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4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5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6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9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0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1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2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4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15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16.xml" ContentType="application/vnd.openxmlformats-officedocument.drawing+xml"/>
  <Override PartName="/xl/comments1.xml" ContentType="application/vnd.openxmlformats-officedocument.spreadsheetml.comments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17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18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19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20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21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22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23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24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25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26.xml" ContentType="application/vnd.openxmlformats-officedocument.drawing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27.xml" ContentType="application/vnd.openxmlformats-officedocument.drawing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28.xml" ContentType="application/vnd.openxmlformats-officedocument.drawing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29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30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31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drawings/drawing32.xml" ContentType="application/vnd.openxmlformats-officedocument.drawing+xml"/>
  <Override PartName="/xl/charts/chart199.xml" ContentType="application/vnd.openxmlformats-officedocument.drawingml.chart+xml"/>
  <Override PartName="/xl/drawings/drawing33.xml" ContentType="application/vnd.openxmlformats-officedocument.drawing+xml"/>
  <Override PartName="/xl/charts/chart200.xml" ContentType="application/vnd.openxmlformats-officedocument.drawingml.chart+xml"/>
  <Override PartName="/xl/drawings/drawing34.xml" ContentType="application/vnd.openxmlformats-officedocument.drawing+xml"/>
  <Override PartName="/xl/charts/chart201.xml" ContentType="application/vnd.openxmlformats-officedocument.drawingml.chart+xml"/>
  <Override PartName="/xl/drawings/drawing35.xml" ContentType="application/vnd.openxmlformats-officedocument.drawing+xml"/>
  <Override PartName="/xl/charts/chart202.xml" ContentType="application/vnd.openxmlformats-officedocument.drawingml.chart+xml"/>
  <Override PartName="/xl/drawings/drawing36.xml" ContentType="application/vnd.openxmlformats-officedocument.drawing+xml"/>
  <Override PartName="/xl/charts/chart203.xml" ContentType="application/vnd.openxmlformats-officedocument.drawingml.chart+xml"/>
  <Override PartName="/xl/drawings/drawing37.xml" ContentType="application/vnd.openxmlformats-officedocument.drawing+xml"/>
  <Override PartName="/xl/charts/chart20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5" windowWidth="15480" windowHeight="8190" tabRatio="937" firstSheet="3" activeTab="10"/>
  </bookViews>
  <sheets>
    <sheet name="Контингент" sheetId="30" r:id="rId1"/>
    <sheet name="Звед. -315" sheetId="35" r:id="rId2"/>
    <sheet name="Звед. -314" sheetId="46" r:id="rId3"/>
    <sheet name="Звед. -313" sheetId="47" r:id="rId4"/>
    <sheet name="Звед. -312" sheetId="52" r:id="rId5"/>
    <sheet name="Звед. -ТУ" sheetId="42" r:id="rId6"/>
    <sheet name="Звед. М" sheetId="48" r:id="rId7"/>
    <sheet name="Звед. АТ,АЗ,СЕ" sheetId="49" r:id="rId8"/>
    <sheet name="Звед. К. КС" sheetId="50" r:id="rId9"/>
    <sheet name="М-315" sheetId="1" r:id="rId10"/>
    <sheet name="АЗ-315" sheetId="3" r:id="rId11"/>
    <sheet name="К-315" sheetId="4" r:id="rId12"/>
    <sheet name="КС-315" sheetId="5" r:id="rId13"/>
    <sheet name="АТ-314" sheetId="9" r:id="rId14"/>
    <sheet name="К-314" sheetId="11" r:id="rId15"/>
    <sheet name="КС-314" sheetId="8" r:id="rId16"/>
    <sheet name="М-314" sheetId="7" r:id="rId17"/>
    <sheet name="АЗ-314" sheetId="10" r:id="rId18"/>
    <sheet name="СЕ-314" sheetId="12" r:id="rId19"/>
    <sheet name="М-313" sheetId="13" r:id="rId20"/>
    <sheet name="АТ-313" sheetId="14" r:id="rId21"/>
    <sheet name="АЗ-313" sheetId="15" r:id="rId22"/>
    <sheet name="К-313" sheetId="16" r:id="rId23"/>
    <sheet name="СЕ-313" sheetId="18" r:id="rId24"/>
    <sheet name="313  К" sheetId="17" r:id="rId25"/>
    <sheet name="М-312" sheetId="51" r:id="rId26"/>
    <sheet name="АТ-312" sheetId="19" r:id="rId27"/>
    <sheet name="АЗ-312" sheetId="20" r:id="rId28"/>
    <sheet name="К-312" sheetId="22" r:id="rId29"/>
    <sheet name="СЕ-312" sheetId="21" r:id="rId30"/>
    <sheet name="АТ-311" sheetId="2" r:id="rId31"/>
    <sheet name="СЕ-311" sheetId="6" r:id="rId32"/>
    <sheet name="С-114" sheetId="26" r:id="rId33"/>
    <sheet name="Е-115" sheetId="23" r:id="rId34"/>
    <sheet name="М-112" sheetId="24" r:id="rId35"/>
    <sheet name="КO-115" sheetId="25" r:id="rId36"/>
    <sheet name="КО-114" sheetId="27" r:id="rId37"/>
    <sheet name="Лист28" sheetId="28" r:id="rId38"/>
  </sheets>
  <calcPr calcId="145621"/>
</workbook>
</file>

<file path=xl/calcChain.xml><?xml version="1.0" encoding="utf-8"?>
<calcChain xmlns="http://schemas.openxmlformats.org/spreadsheetml/2006/main">
  <c r="BN6" i="3" l="1"/>
  <c r="BP6" i="3"/>
  <c r="BN7" i="3"/>
  <c r="BP7" i="3"/>
  <c r="BN8" i="3"/>
  <c r="BP8" i="3"/>
  <c r="BN9" i="3"/>
  <c r="BP9" i="3"/>
  <c r="BN10" i="3"/>
  <c r="BP10" i="3"/>
  <c r="BN11" i="3"/>
  <c r="BP11" i="3"/>
  <c r="BN12" i="3"/>
  <c r="BP12" i="3"/>
  <c r="BN13" i="3"/>
  <c r="BP13" i="3"/>
  <c r="BN14" i="3"/>
  <c r="BP14" i="3"/>
  <c r="BN15" i="3"/>
  <c r="BP15" i="3"/>
  <c r="BN16" i="3"/>
  <c r="BP16" i="3"/>
  <c r="BN17" i="3"/>
  <c r="BP17" i="3"/>
  <c r="BN18" i="3"/>
  <c r="BP18" i="3"/>
  <c r="BN19" i="3"/>
  <c r="BP19" i="3"/>
  <c r="BN20" i="3"/>
  <c r="BP20" i="3"/>
  <c r="BN21" i="3"/>
  <c r="BP21" i="3"/>
  <c r="BN22" i="3"/>
  <c r="BP22" i="3"/>
  <c r="BN23" i="3"/>
  <c r="BP23" i="3"/>
  <c r="BN24" i="3"/>
  <c r="BP24" i="3"/>
  <c r="BN25" i="3"/>
  <c r="BP25" i="3"/>
  <c r="BN26" i="3"/>
  <c r="BP26" i="3"/>
  <c r="BN27" i="3"/>
  <c r="BP27" i="3"/>
  <c r="BN28" i="3"/>
  <c r="BP28" i="3"/>
  <c r="BN29" i="3"/>
  <c r="BP29" i="3"/>
  <c r="BN30" i="3"/>
  <c r="BP30" i="3"/>
  <c r="BN31" i="3"/>
  <c r="BP31" i="3"/>
  <c r="AH43" i="16" l="1"/>
  <c r="AH43" i="18"/>
  <c r="J6" i="21" l="1"/>
  <c r="AP7" i="3" l="1"/>
  <c r="AP8" i="3"/>
  <c r="AP9" i="3"/>
  <c r="AP10" i="3"/>
  <c r="AP11" i="3"/>
  <c r="AP12" i="3"/>
  <c r="AP13" i="3"/>
  <c r="AP14" i="3"/>
  <c r="AP15" i="3"/>
  <c r="AP16" i="3"/>
  <c r="AP17" i="3"/>
  <c r="AP18" i="3"/>
  <c r="AP19" i="3"/>
  <c r="AP20" i="3"/>
  <c r="AP21" i="3"/>
  <c r="AP22" i="3"/>
  <c r="AP23" i="3"/>
  <c r="AP24" i="3"/>
  <c r="AP25" i="3"/>
  <c r="AP26" i="3"/>
  <c r="AP27" i="3"/>
  <c r="AP28" i="3"/>
  <c r="AP29" i="3"/>
  <c r="AP30" i="3"/>
  <c r="AP31" i="3"/>
  <c r="AP32" i="3"/>
  <c r="AP33" i="3"/>
  <c r="AP34" i="3"/>
  <c r="AP35" i="3"/>
  <c r="AP6" i="3"/>
  <c r="AP7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6" i="5"/>
  <c r="AP3" i="1"/>
  <c r="AP7" i="1" s="1"/>
  <c r="AP8" i="1"/>
  <c r="AP10" i="1"/>
  <c r="AP12" i="1"/>
  <c r="AP14" i="1"/>
  <c r="AP16" i="1"/>
  <c r="AP18" i="1"/>
  <c r="AP20" i="1"/>
  <c r="AP22" i="1"/>
  <c r="AP24" i="1"/>
  <c r="AP26" i="1"/>
  <c r="AP28" i="1"/>
  <c r="AP30" i="1"/>
  <c r="AP32" i="1"/>
  <c r="AP34" i="1"/>
  <c r="AP35" i="1"/>
  <c r="AP6" i="1"/>
  <c r="AP33" i="1" l="1"/>
  <c r="AP31" i="1"/>
  <c r="AP29" i="1"/>
  <c r="AP27" i="1"/>
  <c r="AP25" i="1"/>
  <c r="AP23" i="1"/>
  <c r="AP21" i="1"/>
  <c r="AP19" i="1"/>
  <c r="AP17" i="1"/>
  <c r="AP15" i="1"/>
  <c r="AP13" i="1"/>
  <c r="AP11" i="1"/>
  <c r="AP9" i="1"/>
  <c r="AJ43" i="15"/>
  <c r="AL6" i="47"/>
  <c r="AG43" i="14"/>
  <c r="AH43" i="15" l="1"/>
  <c r="AP7" i="4" l="1"/>
  <c r="AP8" i="4"/>
  <c r="AP9" i="4"/>
  <c r="AP10" i="4"/>
  <c r="AP11" i="4"/>
  <c r="AP12" i="4"/>
  <c r="AP13" i="4"/>
  <c r="AP14" i="4"/>
  <c r="AP15" i="4"/>
  <c r="AP16" i="4"/>
  <c r="AP17" i="4"/>
  <c r="AP18" i="4"/>
  <c r="AP19" i="4"/>
  <c r="AP20" i="4"/>
  <c r="AP21" i="4"/>
  <c r="AP22" i="4"/>
  <c r="AP23" i="4"/>
  <c r="AP24" i="4"/>
  <c r="AP25" i="4"/>
  <c r="AP26" i="4"/>
  <c r="AP27" i="4"/>
  <c r="AP28" i="4"/>
  <c r="AP29" i="4"/>
  <c r="AP30" i="4"/>
  <c r="AP31" i="4"/>
  <c r="AP32" i="4"/>
  <c r="AP33" i="4"/>
  <c r="AP34" i="4"/>
  <c r="AP35" i="4"/>
  <c r="AP6" i="4"/>
  <c r="AG43" i="13" l="1"/>
  <c r="S6" i="2" l="1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BP14" i="2"/>
  <c r="DM14" i="2" s="1"/>
  <c r="FJ14" i="2" s="1"/>
  <c r="HG14" i="2" s="1"/>
  <c r="JD14" i="2" s="1"/>
  <c r="LA14" i="2" s="1"/>
  <c r="BP8" i="2"/>
  <c r="DM8" i="2" s="1"/>
  <c r="FJ8" i="2" s="1"/>
  <c r="HG8" i="2" s="1"/>
  <c r="JD8" i="2" s="1"/>
  <c r="LA8" i="2" s="1"/>
  <c r="BP16" i="2"/>
  <c r="DM16" i="2" s="1"/>
  <c r="FJ16" i="2" s="1"/>
  <c r="HG16" i="2" s="1"/>
  <c r="JD16" i="2" s="1"/>
  <c r="LA16" i="2" s="1"/>
  <c r="BP12" i="2"/>
  <c r="DM12" i="2" s="1"/>
  <c r="FJ12" i="2" s="1"/>
  <c r="HG12" i="2" s="1"/>
  <c r="JD12" i="2" s="1"/>
  <c r="LA12" i="2" s="1"/>
  <c r="BP7" i="2"/>
  <c r="DM7" i="2" s="1"/>
  <c r="FJ7" i="2" s="1"/>
  <c r="HG7" i="2" s="1"/>
  <c r="JD7" i="2" s="1"/>
  <c r="LA7" i="2" s="1"/>
  <c r="BP21" i="2"/>
  <c r="BP19" i="2"/>
  <c r="BP18" i="2"/>
  <c r="DM18" i="2" s="1"/>
  <c r="FJ18" i="2" s="1"/>
  <c r="HG18" i="2" s="1"/>
  <c r="JD18" i="2" s="1"/>
  <c r="LA18" i="2" s="1"/>
  <c r="BP15" i="2"/>
  <c r="DM15" i="2" s="1"/>
  <c r="FJ15" i="2" s="1"/>
  <c r="HG15" i="2" s="1"/>
  <c r="JD15" i="2" s="1"/>
  <c r="LA15" i="2" s="1"/>
  <c r="BP13" i="2"/>
  <c r="DM13" i="2" s="1"/>
  <c r="FJ13" i="2" s="1"/>
  <c r="HG13" i="2" s="1"/>
  <c r="JD13" i="2" s="1"/>
  <c r="LA13" i="2" s="1"/>
  <c r="BP10" i="2"/>
  <c r="DM10" i="2" s="1"/>
  <c r="FJ10" i="2" s="1"/>
  <c r="HG10" i="2" s="1"/>
  <c r="JD10" i="2" s="1"/>
  <c r="LA10" i="2" s="1"/>
  <c r="BP9" i="2"/>
  <c r="DM9" i="2" s="1"/>
  <c r="FJ9" i="2" s="1"/>
  <c r="HG9" i="2" s="1"/>
  <c r="JD9" i="2" s="1"/>
  <c r="LA9" i="2" s="1"/>
  <c r="BP6" i="2"/>
  <c r="DM6" i="2" s="1"/>
  <c r="FJ6" i="2" s="1"/>
  <c r="HG6" i="2" s="1"/>
  <c r="JD6" i="2" s="1"/>
  <c r="LA6" i="2" s="1"/>
  <c r="DM21" i="2"/>
  <c r="FJ21" i="2" s="1"/>
  <c r="HG21" i="2" s="1"/>
  <c r="JD21" i="2" s="1"/>
  <c r="LA21" i="2" s="1"/>
  <c r="DM19" i="2"/>
  <c r="FJ19" i="2" s="1"/>
  <c r="HG19" i="2" s="1"/>
  <c r="JD19" i="2" s="1"/>
  <c r="LA19" i="2" s="1"/>
  <c r="AA8" i="47" l="1"/>
  <c r="GQ5" i="18"/>
  <c r="GP5" i="18"/>
  <c r="GO5" i="18"/>
  <c r="FJ32" i="15"/>
  <c r="FJ30" i="15"/>
  <c r="FJ29" i="15"/>
  <c r="FJ28" i="15"/>
  <c r="FJ27" i="15"/>
  <c r="FJ26" i="15"/>
  <c r="FJ25" i="15"/>
  <c r="FJ24" i="15"/>
  <c r="FJ23" i="15"/>
  <c r="FJ22" i="15"/>
  <c r="FJ21" i="15"/>
  <c r="FJ20" i="15"/>
  <c r="FJ19" i="15"/>
  <c r="FJ18" i="15"/>
  <c r="FJ16" i="15"/>
  <c r="FJ15" i="15"/>
  <c r="FJ13" i="15"/>
  <c r="FJ12" i="15"/>
  <c r="FJ11" i="15"/>
  <c r="FJ10" i="15"/>
  <c r="FJ9" i="15"/>
  <c r="FJ8" i="15"/>
  <c r="FJ7" i="15"/>
  <c r="FJ6" i="15"/>
  <c r="JD34" i="22" l="1"/>
  <c r="JD33" i="22"/>
  <c r="JD32" i="22"/>
  <c r="JD31" i="22"/>
  <c r="JD30" i="22"/>
  <c r="JD29" i="22"/>
  <c r="JD28" i="22"/>
  <c r="JD27" i="22"/>
  <c r="JD26" i="22"/>
  <c r="JD25" i="22"/>
  <c r="JD24" i="22"/>
  <c r="JD23" i="22"/>
  <c r="JD21" i="22"/>
  <c r="JD20" i="22"/>
  <c r="JD19" i="22"/>
  <c r="JD18" i="22"/>
  <c r="JD17" i="22"/>
  <c r="JD16" i="22"/>
  <c r="JD15" i="22"/>
  <c r="JD14" i="22"/>
  <c r="JD13" i="22"/>
  <c r="JD12" i="22"/>
  <c r="JD11" i="22"/>
  <c r="JD10" i="22"/>
  <c r="JD9" i="22"/>
  <c r="JD8" i="22"/>
  <c r="JD7" i="22"/>
  <c r="JD6" i="22"/>
  <c r="BQ36" i="11" l="1"/>
  <c r="BR36" i="11"/>
  <c r="BS36" i="11"/>
  <c r="BT36" i="11"/>
  <c r="BU36" i="11"/>
  <c r="BV36" i="11"/>
  <c r="BW36" i="11"/>
  <c r="DM35" i="27" l="1"/>
  <c r="FJ35" i="27"/>
  <c r="HG35" i="27"/>
  <c r="JD35" i="27"/>
  <c r="LA35" i="27"/>
  <c r="MX35" i="27"/>
  <c r="OU35" i="27"/>
  <c r="AP7" i="12" l="1"/>
  <c r="AP8" i="12"/>
  <c r="AP9" i="12"/>
  <c r="AP10" i="12"/>
  <c r="AP11" i="12"/>
  <c r="AP12" i="12"/>
  <c r="AP13" i="12"/>
  <c r="AP14" i="12"/>
  <c r="AP15" i="12"/>
  <c r="AP16" i="12"/>
  <c r="AP17" i="12"/>
  <c r="AP18" i="12"/>
  <c r="AP19" i="12"/>
  <c r="AP20" i="12"/>
  <c r="AP21" i="12"/>
  <c r="AP22" i="12"/>
  <c r="AP23" i="12"/>
  <c r="AP24" i="12"/>
  <c r="AP25" i="12"/>
  <c r="AP26" i="12"/>
  <c r="AP27" i="12"/>
  <c r="AP28" i="12"/>
  <c r="AP29" i="12"/>
  <c r="AP30" i="12"/>
  <c r="AP31" i="12"/>
  <c r="AP32" i="12"/>
  <c r="AP33" i="12"/>
  <c r="AP34" i="12"/>
  <c r="AP35" i="12"/>
  <c r="AP6" i="12"/>
  <c r="AP7" i="10"/>
  <c r="AP8" i="10"/>
  <c r="AP9" i="10"/>
  <c r="AP10" i="10"/>
  <c r="AP11" i="10"/>
  <c r="AP12" i="10"/>
  <c r="AP13" i="10"/>
  <c r="AP14" i="10"/>
  <c r="AP15" i="10"/>
  <c r="AP16" i="10"/>
  <c r="AP17" i="10"/>
  <c r="AP18" i="10"/>
  <c r="AP19" i="10"/>
  <c r="AP20" i="10"/>
  <c r="AP21" i="10"/>
  <c r="AP22" i="10"/>
  <c r="AP23" i="10"/>
  <c r="AP24" i="10"/>
  <c r="AP25" i="10"/>
  <c r="AP26" i="10"/>
  <c r="AP27" i="10"/>
  <c r="AP28" i="10"/>
  <c r="AP29" i="10"/>
  <c r="AP30" i="10"/>
  <c r="AP31" i="10"/>
  <c r="AP32" i="10"/>
  <c r="AP33" i="10"/>
  <c r="AP34" i="10"/>
  <c r="AP35" i="10"/>
  <c r="AP6" i="10"/>
  <c r="AP7" i="7"/>
  <c r="AP8" i="7"/>
  <c r="AP9" i="7"/>
  <c r="AP10" i="7"/>
  <c r="AP11" i="7"/>
  <c r="AP12" i="7"/>
  <c r="AP13" i="7"/>
  <c r="AP14" i="7"/>
  <c r="AP15" i="7"/>
  <c r="AP16" i="7"/>
  <c r="AP17" i="7"/>
  <c r="AP18" i="7"/>
  <c r="AP19" i="7"/>
  <c r="AP20" i="7"/>
  <c r="AP21" i="7"/>
  <c r="AP22" i="7"/>
  <c r="AP23" i="7"/>
  <c r="AP24" i="7"/>
  <c r="AP25" i="7"/>
  <c r="AP26" i="7"/>
  <c r="AP27" i="7"/>
  <c r="AP28" i="7"/>
  <c r="AP29" i="7"/>
  <c r="AP30" i="7"/>
  <c r="AP31" i="7"/>
  <c r="AP32" i="7"/>
  <c r="AP33" i="7"/>
  <c r="AP34" i="7"/>
  <c r="AP35" i="7"/>
  <c r="AP6" i="7"/>
  <c r="AP7" i="8"/>
  <c r="AP8" i="8"/>
  <c r="AP9" i="8"/>
  <c r="AP10" i="8"/>
  <c r="AP11" i="8"/>
  <c r="AP12" i="8"/>
  <c r="AP13" i="8"/>
  <c r="AP14" i="8"/>
  <c r="AP15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28" i="8"/>
  <c r="AP29" i="8"/>
  <c r="AP30" i="8"/>
  <c r="AP31" i="8"/>
  <c r="AP32" i="8"/>
  <c r="AP33" i="8"/>
  <c r="AP34" i="8"/>
  <c r="AP35" i="8"/>
  <c r="AP6" i="8"/>
  <c r="AP7" i="9"/>
  <c r="AP8" i="9"/>
  <c r="AP9" i="9"/>
  <c r="AP10" i="9"/>
  <c r="AP11" i="9"/>
  <c r="AP12" i="9"/>
  <c r="AP13" i="9"/>
  <c r="AP14" i="9"/>
  <c r="AP15" i="9"/>
  <c r="AP16" i="9"/>
  <c r="AP17" i="9"/>
  <c r="AP18" i="9"/>
  <c r="AP19" i="9"/>
  <c r="AP20" i="9"/>
  <c r="AP21" i="9"/>
  <c r="AP22" i="9"/>
  <c r="AP23" i="9"/>
  <c r="AP24" i="9"/>
  <c r="AP25" i="9"/>
  <c r="AP26" i="9"/>
  <c r="AP27" i="9"/>
  <c r="AP28" i="9"/>
  <c r="AP29" i="9"/>
  <c r="AP30" i="9"/>
  <c r="AP31" i="9"/>
  <c r="AP32" i="9"/>
  <c r="AP33" i="9"/>
  <c r="AP34" i="9"/>
  <c r="AP35" i="9"/>
  <c r="AP6" i="9"/>
  <c r="BL36" i="27" l="1"/>
  <c r="AG43" i="19" l="1"/>
  <c r="AG43" i="20" l="1"/>
  <c r="L16" i="46" l="1"/>
  <c r="L14" i="46"/>
  <c r="L11" i="46"/>
  <c r="I14" i="50"/>
  <c r="J14" i="50"/>
  <c r="S14" i="50"/>
  <c r="T14" i="50"/>
  <c r="AC14" i="50"/>
  <c r="AD14" i="50"/>
  <c r="AM14" i="50"/>
  <c r="AN14" i="50"/>
  <c r="AW14" i="50"/>
  <c r="AX14" i="50"/>
  <c r="A14" i="50"/>
  <c r="JD6" i="7"/>
  <c r="JD7" i="7"/>
  <c r="HG7" i="7"/>
  <c r="HG8" i="7"/>
  <c r="HG9" i="7"/>
  <c r="HG10" i="7"/>
  <c r="HG11" i="7"/>
  <c r="HG12" i="7"/>
  <c r="HG13" i="7"/>
  <c r="HG14" i="7"/>
  <c r="HG15" i="7"/>
  <c r="HG16" i="7"/>
  <c r="HG17" i="7"/>
  <c r="HG18" i="7"/>
  <c r="HG19" i="7"/>
  <c r="HG20" i="7"/>
  <c r="HG21" i="7"/>
  <c r="HG22" i="7"/>
  <c r="HG23" i="7"/>
  <c r="HG24" i="7"/>
  <c r="HG25" i="7"/>
  <c r="HG26" i="7"/>
  <c r="Y16" i="48" l="1"/>
  <c r="Z16" i="48"/>
  <c r="AS16" i="48"/>
  <c r="AT16" i="48"/>
  <c r="AI16" i="48"/>
  <c r="AJ16" i="48"/>
  <c r="BP6" i="14" l="1"/>
  <c r="FJ25" i="19" l="1"/>
  <c r="FJ21" i="19"/>
  <c r="FJ10" i="19"/>
  <c r="BP26" i="18" l="1"/>
  <c r="Y19" i="50" l="1"/>
  <c r="A13" i="48"/>
  <c r="AP3" i="42" l="1"/>
  <c r="A7" i="47" l="1"/>
  <c r="S23" i="51" l="1"/>
  <c r="BP23" i="51" s="1"/>
  <c r="DM23" i="51" s="1"/>
  <c r="S22" i="51"/>
  <c r="BP22" i="51"/>
  <c r="DM22" i="51" s="1"/>
  <c r="FJ22" i="51" l="1"/>
  <c r="HG22" i="51" s="1"/>
  <c r="JD22" i="51" s="1"/>
  <c r="LA22" i="51" s="1"/>
  <c r="MX22" i="51" s="1"/>
  <c r="OU22" i="51" s="1"/>
  <c r="FJ23" i="51"/>
  <c r="HG23" i="51" s="1"/>
  <c r="JD23" i="51" s="1"/>
  <c r="LA23" i="51" s="1"/>
  <c r="MX23" i="51" s="1"/>
  <c r="OU23" i="51" s="1"/>
  <c r="DI36" i="27"/>
  <c r="DJ36" i="27"/>
  <c r="F24" i="49" l="1"/>
  <c r="F23" i="49"/>
  <c r="A12" i="50" l="1"/>
  <c r="AF3" i="30" l="1"/>
  <c r="AG3" i="30"/>
  <c r="AH3" i="30"/>
  <c r="AI3" i="30"/>
  <c r="AJ3" i="30"/>
  <c r="AK3" i="30"/>
  <c r="AL3" i="30"/>
  <c r="AM3" i="30"/>
  <c r="AN3" i="30"/>
  <c r="AO3" i="30"/>
  <c r="AQ3" i="30"/>
  <c r="AR3" i="30"/>
  <c r="AS3" i="30"/>
  <c r="AT3" i="30"/>
  <c r="AU3" i="30"/>
  <c r="AV3" i="30"/>
  <c r="AX3" i="30"/>
  <c r="AY3" i="30"/>
  <c r="AZ3" i="30"/>
  <c r="BA3" i="30"/>
  <c r="BB3" i="30"/>
  <c r="BC3" i="30"/>
  <c r="BD3" i="30"/>
  <c r="BE3" i="30"/>
  <c r="BF3" i="30"/>
  <c r="BG3" i="30"/>
  <c r="BH3" i="30"/>
  <c r="BI3" i="30"/>
  <c r="BK3" i="30"/>
  <c r="BL3" i="30"/>
  <c r="BM3" i="30"/>
  <c r="BO3" i="30"/>
  <c r="BQ3" i="30"/>
  <c r="BR3" i="30"/>
  <c r="BS3" i="30"/>
  <c r="BT3" i="30"/>
  <c r="BU3" i="30"/>
  <c r="BV3" i="30"/>
  <c r="BW3" i="30"/>
  <c r="BX3" i="30"/>
  <c r="BY3" i="30"/>
  <c r="BZ3" i="30"/>
  <c r="CB3" i="30"/>
  <c r="CC3" i="30"/>
  <c r="CD3" i="30"/>
  <c r="CE3" i="30"/>
  <c r="CF3" i="30"/>
  <c r="CG3" i="30"/>
  <c r="CH3" i="30"/>
  <c r="CI3" i="30"/>
  <c r="CJ3" i="30"/>
  <c r="CK3" i="30"/>
  <c r="CL3" i="30"/>
  <c r="CN3" i="30"/>
  <c r="CO3" i="30"/>
  <c r="CP3" i="30"/>
  <c r="CQ3" i="30"/>
  <c r="CR3" i="30"/>
  <c r="CS3" i="30"/>
  <c r="CU3" i="30"/>
  <c r="CV3" i="30"/>
  <c r="CW3" i="30"/>
  <c r="CX3" i="30"/>
  <c r="CY3" i="30"/>
  <c r="CZ3" i="30"/>
  <c r="DA3" i="30"/>
  <c r="DB3" i="30"/>
  <c r="DC3" i="30"/>
  <c r="DD3" i="30"/>
  <c r="DE3" i="30"/>
  <c r="DF3" i="30"/>
  <c r="DH3" i="30"/>
  <c r="DI3" i="30"/>
  <c r="DJ3" i="30"/>
  <c r="DL3" i="30"/>
  <c r="DM3" i="30"/>
  <c r="DN3" i="30"/>
  <c r="DO3" i="30"/>
  <c r="DP3" i="30"/>
  <c r="DQ3" i="30"/>
  <c r="DR3" i="30"/>
  <c r="DS3" i="30"/>
  <c r="DT3" i="30"/>
  <c r="DU3" i="30"/>
  <c r="DV3" i="30"/>
  <c r="DW3" i="30"/>
  <c r="DY3" i="30"/>
  <c r="DZ3" i="30"/>
  <c r="EA3" i="30"/>
  <c r="EB3" i="30"/>
  <c r="EC3" i="30"/>
  <c r="ED3" i="30"/>
  <c r="EE3" i="30"/>
  <c r="EF3" i="30"/>
  <c r="EG3" i="30"/>
  <c r="EH3" i="30"/>
  <c r="EI3" i="30"/>
  <c r="EK3" i="30"/>
  <c r="EL3" i="30"/>
  <c r="EM3" i="30"/>
  <c r="EN3" i="30"/>
  <c r="EO3" i="30"/>
  <c r="EP3" i="30"/>
  <c r="ER3" i="30"/>
  <c r="ES3" i="30"/>
  <c r="ET3" i="30"/>
  <c r="EU3" i="30"/>
  <c r="EV3" i="30"/>
  <c r="EW3" i="30"/>
  <c r="EX3" i="30"/>
  <c r="EY3" i="30"/>
  <c r="EZ3" i="30"/>
  <c r="FA3" i="30"/>
  <c r="FB3" i="30"/>
  <c r="FC3" i="30"/>
  <c r="FE3" i="30"/>
  <c r="FF3" i="30"/>
  <c r="FG3" i="30"/>
  <c r="FI3" i="30"/>
  <c r="FJ3" i="30"/>
  <c r="FK3" i="30"/>
  <c r="FL3" i="30"/>
  <c r="FM3" i="30"/>
  <c r="FN3" i="30"/>
  <c r="FO3" i="30"/>
  <c r="FP3" i="30"/>
  <c r="FQ3" i="30"/>
  <c r="FR3" i="30"/>
  <c r="FS3" i="30"/>
  <c r="FT3" i="30"/>
  <c r="FV3" i="30"/>
  <c r="FW3" i="30"/>
  <c r="FX3" i="30"/>
  <c r="FY3" i="30"/>
  <c r="FZ3" i="30"/>
  <c r="GA3" i="30"/>
  <c r="GB3" i="30"/>
  <c r="GC3" i="30"/>
  <c r="GD3" i="30"/>
  <c r="GE3" i="30"/>
  <c r="GF3" i="30"/>
  <c r="GH3" i="30"/>
  <c r="GI3" i="30"/>
  <c r="GJ3" i="30"/>
  <c r="GK3" i="30"/>
  <c r="GL3" i="30"/>
  <c r="GM3" i="30"/>
  <c r="GO3" i="30"/>
  <c r="GP3" i="30"/>
  <c r="GQ3" i="30"/>
  <c r="GR3" i="30"/>
  <c r="GS3" i="30"/>
  <c r="GT3" i="30"/>
  <c r="GU3" i="30"/>
  <c r="GV3" i="30"/>
  <c r="GW3" i="30"/>
  <c r="GX3" i="30"/>
  <c r="GY3" i="30"/>
  <c r="GZ3" i="30"/>
  <c r="HB3" i="30"/>
  <c r="HC3" i="30"/>
  <c r="HD3" i="30"/>
  <c r="HF3" i="30"/>
  <c r="HG3" i="30"/>
  <c r="HH3" i="30"/>
  <c r="HI3" i="30"/>
  <c r="HJ3" i="30"/>
  <c r="HK3" i="30"/>
  <c r="HL3" i="30"/>
  <c r="HM3" i="30"/>
  <c r="HN3" i="30"/>
  <c r="HO3" i="30"/>
  <c r="HP3" i="30"/>
  <c r="HQ3" i="30"/>
  <c r="HR3" i="30"/>
  <c r="HS3" i="30"/>
  <c r="HT3" i="30"/>
  <c r="HU3" i="30"/>
  <c r="HV3" i="30"/>
  <c r="HW3" i="30"/>
  <c r="HX3" i="30"/>
  <c r="HY3" i="30"/>
  <c r="HZ3" i="30"/>
  <c r="IA3" i="30"/>
  <c r="IB3" i="30"/>
  <c r="IC3" i="30"/>
  <c r="IE3" i="30"/>
  <c r="IF3" i="30"/>
  <c r="IG3" i="30"/>
  <c r="IH3" i="30"/>
  <c r="II3" i="30"/>
  <c r="IJ3" i="30"/>
  <c r="IK3" i="30"/>
  <c r="IL3" i="30"/>
  <c r="IM3" i="30"/>
  <c r="IN3" i="30"/>
  <c r="IO3" i="30"/>
  <c r="IP3" i="30"/>
  <c r="IQ3" i="30"/>
  <c r="IR3" i="30"/>
  <c r="IS3" i="30"/>
  <c r="IT3" i="30"/>
  <c r="IU3" i="30"/>
  <c r="IV3" i="30"/>
  <c r="IW3" i="30"/>
  <c r="IX3" i="30"/>
  <c r="IY3" i="30"/>
  <c r="IZ3" i="30"/>
  <c r="JA3" i="30"/>
  <c r="JB3" i="30"/>
  <c r="JC3" i="30"/>
  <c r="JD3" i="30"/>
  <c r="JE3" i="30"/>
  <c r="JF3" i="30"/>
  <c r="JG3" i="30"/>
  <c r="JH3" i="30"/>
  <c r="JI3" i="30"/>
  <c r="JJ3" i="30"/>
  <c r="JK3" i="30"/>
  <c r="JL3" i="30"/>
  <c r="JM3" i="30"/>
  <c r="JN3" i="30"/>
  <c r="JO3" i="30"/>
  <c r="JP3" i="30"/>
  <c r="JQ3" i="30"/>
  <c r="JR3" i="30"/>
  <c r="JS3" i="30"/>
  <c r="JT3" i="30"/>
  <c r="JU3" i="30"/>
  <c r="JV3" i="30"/>
  <c r="JW3" i="30"/>
  <c r="JX3" i="30"/>
  <c r="JY3" i="30"/>
  <c r="JZ3" i="30"/>
  <c r="KB3" i="30"/>
  <c r="KC3" i="30"/>
  <c r="KD3" i="30"/>
  <c r="KE3" i="30"/>
  <c r="KF3" i="30"/>
  <c r="KG3" i="30"/>
  <c r="KH3" i="30"/>
  <c r="KI3" i="30"/>
  <c r="KJ3" i="30"/>
  <c r="KK3" i="30"/>
  <c r="KL3" i="30"/>
  <c r="KM3" i="30"/>
  <c r="KN3" i="30"/>
  <c r="KO3" i="30"/>
  <c r="KP3" i="30"/>
  <c r="KQ3" i="30"/>
  <c r="KR3" i="30"/>
  <c r="KS3" i="30"/>
  <c r="KT3" i="30"/>
  <c r="KU3" i="30"/>
  <c r="KV3" i="30"/>
  <c r="KW3" i="30"/>
  <c r="KX3" i="30"/>
  <c r="KY3" i="30"/>
  <c r="KZ3" i="30"/>
  <c r="LA3" i="30"/>
  <c r="LB3" i="30"/>
  <c r="LC3" i="30"/>
  <c r="LD3" i="30"/>
  <c r="LE3" i="30"/>
  <c r="LF3" i="30"/>
  <c r="LG3" i="30"/>
  <c r="LH3" i="30"/>
  <c r="LI3" i="30"/>
  <c r="LJ3" i="30"/>
  <c r="LK3" i="30"/>
  <c r="LM3" i="30"/>
  <c r="LN3" i="30"/>
  <c r="LO3" i="30"/>
  <c r="LP3" i="30"/>
  <c r="LQ3" i="30"/>
  <c r="LR3" i="30"/>
  <c r="LS3" i="30"/>
  <c r="LT3" i="30"/>
  <c r="LU3" i="30"/>
  <c r="LV3" i="30"/>
  <c r="LW3" i="30"/>
  <c r="LY3" i="30"/>
  <c r="LZ3" i="30"/>
  <c r="MA3" i="30"/>
  <c r="MB3" i="30"/>
  <c r="MC3" i="30"/>
  <c r="MD3" i="30"/>
  <c r="MF3" i="30"/>
  <c r="MG3" i="30"/>
  <c r="MH3" i="30"/>
  <c r="MI3" i="30"/>
  <c r="MJ3" i="30"/>
  <c r="MK3" i="30"/>
  <c r="ML3" i="30"/>
  <c r="MM3" i="30"/>
  <c r="MN3" i="30"/>
  <c r="MO3" i="30"/>
  <c r="MP3" i="30"/>
  <c r="MQ3" i="30"/>
  <c r="MS3" i="30"/>
  <c r="MT3" i="30"/>
  <c r="MU3" i="30"/>
  <c r="MW3" i="30"/>
  <c r="MX3" i="30"/>
  <c r="MY3" i="30"/>
  <c r="MZ3" i="30"/>
  <c r="NA3" i="30"/>
  <c r="NB3" i="30"/>
  <c r="NC3" i="30"/>
  <c r="ND3" i="30"/>
  <c r="NE3" i="30"/>
  <c r="NF3" i="30"/>
  <c r="NG3" i="30"/>
  <c r="NH3" i="30"/>
  <c r="NJ3" i="30"/>
  <c r="NK3" i="30"/>
  <c r="NL3" i="30"/>
  <c r="NM3" i="30"/>
  <c r="NN3" i="30"/>
  <c r="NO3" i="30"/>
  <c r="NP3" i="30"/>
  <c r="NQ3" i="30"/>
  <c r="NR3" i="30"/>
  <c r="NS3" i="30"/>
  <c r="NT3" i="30"/>
  <c r="NV3" i="30"/>
  <c r="NW3" i="30"/>
  <c r="NX3" i="30"/>
  <c r="NY3" i="30"/>
  <c r="NZ3" i="30"/>
  <c r="OA3" i="30"/>
  <c r="OC3" i="30"/>
  <c r="OD3" i="30"/>
  <c r="OE3" i="30"/>
  <c r="OF3" i="30"/>
  <c r="OG3" i="30"/>
  <c r="OH3" i="30"/>
  <c r="OI3" i="30"/>
  <c r="OJ3" i="30"/>
  <c r="OK3" i="30"/>
  <c r="OL3" i="30"/>
  <c r="OM3" i="30"/>
  <c r="ON3" i="30"/>
  <c r="OP3" i="30"/>
  <c r="OQ3" i="30"/>
  <c r="OR3" i="30"/>
  <c r="OT3" i="30"/>
  <c r="OU3" i="30"/>
  <c r="OV3" i="30"/>
  <c r="OW3" i="30"/>
  <c r="OX3" i="30"/>
  <c r="OY3" i="30"/>
  <c r="OZ3" i="30"/>
  <c r="PA3" i="30"/>
  <c r="PB3" i="30"/>
  <c r="PC3" i="30"/>
  <c r="PD3" i="30"/>
  <c r="PE3" i="30"/>
  <c r="PG3" i="30"/>
  <c r="PH3" i="30"/>
  <c r="PI3" i="30"/>
  <c r="PJ3" i="30"/>
  <c r="PK3" i="30"/>
  <c r="PL3" i="30"/>
  <c r="PM3" i="30"/>
  <c r="PN3" i="30"/>
  <c r="PO3" i="30"/>
  <c r="PP3" i="30"/>
  <c r="PQ3" i="30"/>
  <c r="PS3" i="30"/>
  <c r="PT3" i="30"/>
  <c r="PU3" i="30"/>
  <c r="PV3" i="30"/>
  <c r="PW3" i="30"/>
  <c r="PX3" i="30"/>
  <c r="PZ3" i="30"/>
  <c r="QA3" i="30"/>
  <c r="QB3" i="30"/>
  <c r="QC3" i="30"/>
  <c r="QD3" i="30"/>
  <c r="QE3" i="30"/>
  <c r="QF3" i="30"/>
  <c r="QG3" i="30"/>
  <c r="QH3" i="30"/>
  <c r="QI3" i="30"/>
  <c r="QJ3" i="30"/>
  <c r="QK3" i="30"/>
  <c r="QM3" i="30"/>
  <c r="QN3" i="30"/>
  <c r="QO3" i="30"/>
  <c r="U3" i="30"/>
  <c r="V3" i="30"/>
  <c r="W3" i="30"/>
  <c r="X3" i="30"/>
  <c r="Y3" i="30"/>
  <c r="Z3" i="30"/>
  <c r="AA3" i="30"/>
  <c r="AB3" i="30"/>
  <c r="AC3" i="30"/>
  <c r="AE3" i="30"/>
  <c r="AP3" i="30" s="1"/>
  <c r="S3" i="30"/>
  <c r="T3" i="30"/>
  <c r="E3" i="30"/>
  <c r="F3" i="30"/>
  <c r="G3" i="30"/>
  <c r="H3" i="30"/>
  <c r="I3" i="30"/>
  <c r="K3" i="30"/>
  <c r="L3" i="30"/>
  <c r="M3" i="30"/>
  <c r="N3" i="30"/>
  <c r="O3" i="30"/>
  <c r="P3" i="30"/>
  <c r="Q3" i="30"/>
  <c r="L3" i="42"/>
  <c r="AD3" i="30" l="1"/>
  <c r="PR3" i="30"/>
  <c r="NU3" i="30"/>
  <c r="LX3" i="30"/>
  <c r="KA3" i="30"/>
  <c r="ID3" i="30"/>
  <c r="GG3" i="30"/>
  <c r="EJ3" i="30"/>
  <c r="CM3" i="30"/>
  <c r="R3" i="30"/>
  <c r="HE3" i="30"/>
  <c r="HA3" i="30"/>
  <c r="GN3" i="30"/>
  <c r="FU3" i="30"/>
  <c r="FH3" i="30"/>
  <c r="FD3" i="30"/>
  <c r="EQ3" i="30"/>
  <c r="DX3" i="30"/>
  <c r="DK3" i="30"/>
  <c r="DG3" i="30"/>
  <c r="CT3" i="30"/>
  <c r="CA3" i="30"/>
  <c r="BN3" i="30"/>
  <c r="BJ3" i="30"/>
  <c r="AW3" i="30"/>
  <c r="QP3" i="30"/>
  <c r="QL3" i="30"/>
  <c r="PY3" i="30"/>
  <c r="PF3" i="30"/>
  <c r="OS3" i="30"/>
  <c r="OO3" i="30"/>
  <c r="OB3" i="30"/>
  <c r="NI3" i="30"/>
  <c r="MV3" i="30"/>
  <c r="MR3" i="30"/>
  <c r="ME3" i="30"/>
  <c r="LL3" i="30"/>
  <c r="CM7" i="30" l="1"/>
  <c r="CM8" i="30"/>
  <c r="CM9" i="30"/>
  <c r="CM10" i="30"/>
  <c r="CM11" i="30"/>
  <c r="CM12" i="30"/>
  <c r="CM13" i="30"/>
  <c r="CM14" i="30"/>
  <c r="CM15" i="30"/>
  <c r="CM16" i="30"/>
  <c r="CM17" i="30"/>
  <c r="CM18" i="30"/>
  <c r="CM19" i="30"/>
  <c r="CM20" i="30"/>
  <c r="CM21" i="30"/>
  <c r="CM22" i="30"/>
  <c r="CM23" i="30"/>
  <c r="CM24" i="30"/>
  <c r="CM25" i="30"/>
  <c r="CM26" i="30"/>
  <c r="CM27" i="30"/>
  <c r="CM28" i="30"/>
  <c r="CM29" i="30"/>
  <c r="CM30" i="30"/>
  <c r="CM31" i="30"/>
  <c r="CM32" i="30"/>
  <c r="CM33" i="30"/>
  <c r="CM34" i="30"/>
  <c r="CM35" i="30"/>
  <c r="CM6" i="30"/>
  <c r="EJ7" i="30"/>
  <c r="EJ8" i="30"/>
  <c r="EJ9" i="30"/>
  <c r="EJ10" i="30"/>
  <c r="EJ11" i="30"/>
  <c r="EJ12" i="30"/>
  <c r="EJ13" i="30"/>
  <c r="EJ14" i="30"/>
  <c r="EJ15" i="30"/>
  <c r="EJ16" i="30"/>
  <c r="EJ17" i="30"/>
  <c r="EJ18" i="30"/>
  <c r="EJ19" i="30"/>
  <c r="EJ20" i="30"/>
  <c r="EJ21" i="30"/>
  <c r="EJ22" i="30"/>
  <c r="EJ23" i="30"/>
  <c r="EJ24" i="30"/>
  <c r="EJ25" i="30"/>
  <c r="EJ26" i="30"/>
  <c r="EJ27" i="30"/>
  <c r="EJ28" i="30"/>
  <c r="EJ29" i="30"/>
  <c r="EJ30" i="30"/>
  <c r="EJ31" i="30"/>
  <c r="EJ32" i="30"/>
  <c r="EJ33" i="30"/>
  <c r="EJ34" i="30"/>
  <c r="EJ35" i="30"/>
  <c r="EJ6" i="30"/>
  <c r="GG7" i="30"/>
  <c r="GG8" i="30"/>
  <c r="GG9" i="30"/>
  <c r="GG10" i="30"/>
  <c r="GG11" i="30"/>
  <c r="GG12" i="30"/>
  <c r="GG13" i="30"/>
  <c r="GG14" i="30"/>
  <c r="GG15" i="30"/>
  <c r="GG16" i="30"/>
  <c r="GG17" i="30"/>
  <c r="GG18" i="30"/>
  <c r="GG19" i="30"/>
  <c r="GG20" i="30"/>
  <c r="GG21" i="30"/>
  <c r="GG22" i="30"/>
  <c r="GG23" i="30"/>
  <c r="GG24" i="30"/>
  <c r="GG25" i="30"/>
  <c r="GG26" i="30"/>
  <c r="GG27" i="30"/>
  <c r="GG28" i="30"/>
  <c r="GG29" i="30"/>
  <c r="GG30" i="30"/>
  <c r="GG31" i="30"/>
  <c r="GG32" i="30"/>
  <c r="GG33" i="30"/>
  <c r="GG34" i="30"/>
  <c r="GG35" i="30"/>
  <c r="GG6" i="30"/>
  <c r="ID7" i="30"/>
  <c r="ID8" i="30"/>
  <c r="ID9" i="30"/>
  <c r="ID10" i="30"/>
  <c r="ID11" i="30"/>
  <c r="ID12" i="30"/>
  <c r="ID13" i="30"/>
  <c r="ID14" i="30"/>
  <c r="ID15" i="30"/>
  <c r="ID16" i="30"/>
  <c r="ID17" i="30"/>
  <c r="ID18" i="30"/>
  <c r="ID19" i="30"/>
  <c r="ID20" i="30"/>
  <c r="ID21" i="30"/>
  <c r="ID22" i="30"/>
  <c r="ID23" i="30"/>
  <c r="ID24" i="30"/>
  <c r="ID25" i="30"/>
  <c r="ID26" i="30"/>
  <c r="ID27" i="30"/>
  <c r="ID28" i="30"/>
  <c r="ID29" i="30"/>
  <c r="ID30" i="30"/>
  <c r="ID31" i="30"/>
  <c r="ID32" i="30"/>
  <c r="ID33" i="30"/>
  <c r="ID34" i="30"/>
  <c r="ID35" i="30"/>
  <c r="ID6" i="30"/>
  <c r="KA7" i="30"/>
  <c r="KA8" i="30"/>
  <c r="KA9" i="30"/>
  <c r="KA10" i="30"/>
  <c r="KA11" i="30"/>
  <c r="KA12" i="30"/>
  <c r="KA13" i="30"/>
  <c r="KA14" i="30"/>
  <c r="KA15" i="30"/>
  <c r="KA16" i="30"/>
  <c r="KA17" i="30"/>
  <c r="KA18" i="30"/>
  <c r="KA19" i="30"/>
  <c r="KA20" i="30"/>
  <c r="KA21" i="30"/>
  <c r="KA22" i="30"/>
  <c r="KA23" i="30"/>
  <c r="KA24" i="30"/>
  <c r="KA25" i="30"/>
  <c r="KA26" i="30"/>
  <c r="KA27" i="30"/>
  <c r="KA28" i="30"/>
  <c r="KA29" i="30"/>
  <c r="KA30" i="30"/>
  <c r="KA31" i="30"/>
  <c r="KA32" i="30"/>
  <c r="KA33" i="30"/>
  <c r="KA34" i="30"/>
  <c r="KA35" i="30"/>
  <c r="KA6" i="30"/>
  <c r="LX7" i="30"/>
  <c r="LX8" i="30"/>
  <c r="LX9" i="30"/>
  <c r="LX10" i="30"/>
  <c r="LX11" i="30"/>
  <c r="LX12" i="30"/>
  <c r="LX13" i="30"/>
  <c r="LX14" i="30"/>
  <c r="LX15" i="30"/>
  <c r="LX16" i="30"/>
  <c r="LX17" i="30"/>
  <c r="LX18" i="30"/>
  <c r="LX19" i="30"/>
  <c r="LX20" i="30"/>
  <c r="LX21" i="30"/>
  <c r="LX22" i="30"/>
  <c r="LX23" i="30"/>
  <c r="LX24" i="30"/>
  <c r="LX25" i="30"/>
  <c r="LX26" i="30"/>
  <c r="LX27" i="30"/>
  <c r="LX28" i="30"/>
  <c r="LX29" i="30"/>
  <c r="LX30" i="30"/>
  <c r="LX31" i="30"/>
  <c r="LX32" i="30"/>
  <c r="LX33" i="30"/>
  <c r="LX34" i="30"/>
  <c r="LX35" i="30"/>
  <c r="LX6" i="30"/>
  <c r="NU7" i="30"/>
  <c r="NU8" i="30"/>
  <c r="NU9" i="30"/>
  <c r="NU10" i="30"/>
  <c r="NU11" i="30"/>
  <c r="NU12" i="30"/>
  <c r="NU13" i="30"/>
  <c r="NU14" i="30"/>
  <c r="NU15" i="30"/>
  <c r="NU16" i="30"/>
  <c r="NU17" i="30"/>
  <c r="NU18" i="30"/>
  <c r="NU19" i="30"/>
  <c r="NU20" i="30"/>
  <c r="NU21" i="30"/>
  <c r="NU22" i="30"/>
  <c r="NU23" i="30"/>
  <c r="NU24" i="30"/>
  <c r="NU25" i="30"/>
  <c r="NU26" i="30"/>
  <c r="NU27" i="30"/>
  <c r="NU28" i="30"/>
  <c r="NU29" i="30"/>
  <c r="NU30" i="30"/>
  <c r="NU31" i="30"/>
  <c r="NU32" i="30"/>
  <c r="NU33" i="30"/>
  <c r="NU34" i="30"/>
  <c r="NU35" i="30"/>
  <c r="NU6" i="30"/>
  <c r="PR7" i="30"/>
  <c r="PR8" i="30"/>
  <c r="PR9" i="30"/>
  <c r="PR10" i="30"/>
  <c r="PR11" i="30"/>
  <c r="PR12" i="30"/>
  <c r="PR13" i="30"/>
  <c r="PR14" i="30"/>
  <c r="PR15" i="30"/>
  <c r="PR16" i="30"/>
  <c r="PR17" i="30"/>
  <c r="PR18" i="30"/>
  <c r="PR19" i="30"/>
  <c r="PR20" i="30"/>
  <c r="PR21" i="30"/>
  <c r="PR22" i="30"/>
  <c r="PR23" i="30"/>
  <c r="PR24" i="30"/>
  <c r="PR25" i="30"/>
  <c r="PR26" i="30"/>
  <c r="PR27" i="30"/>
  <c r="PR28" i="30"/>
  <c r="PR29" i="30"/>
  <c r="PR30" i="30"/>
  <c r="PR31" i="30"/>
  <c r="PR32" i="30"/>
  <c r="PR33" i="30"/>
  <c r="PR34" i="30"/>
  <c r="PR35" i="30"/>
  <c r="PR6" i="30"/>
  <c r="F18" i="50"/>
  <c r="F15" i="48"/>
  <c r="A14" i="48" l="1"/>
  <c r="C28" i="30"/>
  <c r="A16" i="52"/>
  <c r="A14" i="52"/>
  <c r="A13" i="52"/>
  <c r="A12" i="52"/>
  <c r="A11" i="52"/>
  <c r="I51" i="52" l="1"/>
  <c r="I51" i="35"/>
  <c r="I51" i="46"/>
  <c r="I44" i="47"/>
  <c r="I44" i="42"/>
  <c r="I51" i="48"/>
  <c r="I51" i="49"/>
  <c r="I53" i="50"/>
  <c r="E38" i="30"/>
  <c r="F38" i="30"/>
  <c r="E37" i="30"/>
  <c r="F37" i="30"/>
  <c r="E36" i="19"/>
  <c r="E3" i="19" s="1"/>
  <c r="F36" i="19"/>
  <c r="F3" i="19" s="1"/>
  <c r="G36" i="19"/>
  <c r="G3" i="19" s="1"/>
  <c r="H36" i="19"/>
  <c r="H3" i="19" s="1"/>
  <c r="I36" i="19"/>
  <c r="I3" i="19" s="1"/>
  <c r="E36" i="20"/>
  <c r="E3" i="20" s="1"/>
  <c r="F36" i="20"/>
  <c r="F3" i="20" s="1"/>
  <c r="G36" i="20"/>
  <c r="G3" i="20" s="1"/>
  <c r="H36" i="20"/>
  <c r="H3" i="20" s="1"/>
  <c r="I36" i="20"/>
  <c r="I3" i="20" s="1"/>
  <c r="E36" i="22"/>
  <c r="E3" i="22" s="1"/>
  <c r="F36" i="22"/>
  <c r="F3" i="22" s="1"/>
  <c r="G36" i="22"/>
  <c r="G3" i="22" s="1"/>
  <c r="H36" i="22"/>
  <c r="H3" i="22" s="1"/>
  <c r="I36" i="22"/>
  <c r="I3" i="22" s="1"/>
  <c r="E36" i="21"/>
  <c r="E3" i="21" s="1"/>
  <c r="F36" i="21"/>
  <c r="F3" i="21" s="1"/>
  <c r="G36" i="21"/>
  <c r="G3" i="21" s="1"/>
  <c r="H36" i="21"/>
  <c r="H3" i="21" s="1"/>
  <c r="I36" i="21"/>
  <c r="I3" i="21" s="1"/>
  <c r="E36" i="1"/>
  <c r="E3" i="1" s="1"/>
  <c r="F36" i="1"/>
  <c r="F3" i="1" s="1"/>
  <c r="G36" i="1"/>
  <c r="G3" i="1" s="1"/>
  <c r="H36" i="1"/>
  <c r="H3" i="1" s="1"/>
  <c r="I36" i="1"/>
  <c r="I3" i="1" s="1"/>
  <c r="E36" i="2"/>
  <c r="E3" i="2" s="1"/>
  <c r="F36" i="2"/>
  <c r="F3" i="2" s="1"/>
  <c r="G36" i="2"/>
  <c r="G3" i="2" s="1"/>
  <c r="H36" i="2"/>
  <c r="H3" i="2" s="1"/>
  <c r="I36" i="2"/>
  <c r="I3" i="2" s="1"/>
  <c r="E36" i="3"/>
  <c r="E3" i="3" s="1"/>
  <c r="F36" i="3"/>
  <c r="F3" i="3" s="1"/>
  <c r="G36" i="3"/>
  <c r="G3" i="3" s="1"/>
  <c r="H36" i="3"/>
  <c r="H3" i="3" s="1"/>
  <c r="I36" i="3"/>
  <c r="I3" i="3" s="1"/>
  <c r="E36" i="4"/>
  <c r="E3" i="4" s="1"/>
  <c r="F36" i="4"/>
  <c r="F3" i="4" s="1"/>
  <c r="G36" i="4"/>
  <c r="G3" i="4" s="1"/>
  <c r="H36" i="4"/>
  <c r="H3" i="4" s="1"/>
  <c r="I36" i="4"/>
  <c r="I3" i="4" s="1"/>
  <c r="E36" i="5"/>
  <c r="E3" i="5" s="1"/>
  <c r="F36" i="5"/>
  <c r="F3" i="5" s="1"/>
  <c r="G36" i="5"/>
  <c r="G3" i="5" s="1"/>
  <c r="H36" i="5"/>
  <c r="H3" i="5" s="1"/>
  <c r="I36" i="5"/>
  <c r="I3" i="5" s="1"/>
  <c r="E36" i="6"/>
  <c r="E3" i="6" s="1"/>
  <c r="F36" i="6"/>
  <c r="F3" i="6" s="1"/>
  <c r="G36" i="6"/>
  <c r="G3" i="6" s="1"/>
  <c r="H36" i="6"/>
  <c r="H3" i="6" s="1"/>
  <c r="I36" i="6"/>
  <c r="I3" i="6" s="1"/>
  <c r="E36" i="7"/>
  <c r="E3" i="7" s="1"/>
  <c r="F36" i="7"/>
  <c r="F3" i="7" s="1"/>
  <c r="G36" i="7"/>
  <c r="G3" i="7" s="1"/>
  <c r="H36" i="7"/>
  <c r="H3" i="7" s="1"/>
  <c r="I36" i="7"/>
  <c r="I3" i="7" s="1"/>
  <c r="E36" i="8"/>
  <c r="E3" i="8" s="1"/>
  <c r="F36" i="8"/>
  <c r="F3" i="8" s="1"/>
  <c r="G36" i="8"/>
  <c r="G3" i="8" s="1"/>
  <c r="H36" i="8"/>
  <c r="H3" i="8" s="1"/>
  <c r="I36" i="8"/>
  <c r="I3" i="8" s="1"/>
  <c r="E36" i="9"/>
  <c r="E3" i="9" s="1"/>
  <c r="F36" i="9"/>
  <c r="F3" i="9" s="1"/>
  <c r="G36" i="9"/>
  <c r="G3" i="9" s="1"/>
  <c r="H36" i="9"/>
  <c r="H3" i="9" s="1"/>
  <c r="I36" i="9"/>
  <c r="I3" i="9" s="1"/>
  <c r="E36" i="10"/>
  <c r="E3" i="10" s="1"/>
  <c r="F36" i="10"/>
  <c r="F3" i="10" s="1"/>
  <c r="G36" i="10"/>
  <c r="G3" i="10" s="1"/>
  <c r="H36" i="10"/>
  <c r="H3" i="10" s="1"/>
  <c r="I36" i="10"/>
  <c r="I3" i="10" s="1"/>
  <c r="E36" i="11"/>
  <c r="E3" i="11" s="1"/>
  <c r="F36" i="11"/>
  <c r="F3" i="11" s="1"/>
  <c r="G36" i="11"/>
  <c r="G3" i="11" s="1"/>
  <c r="H36" i="11"/>
  <c r="H3" i="11" s="1"/>
  <c r="I36" i="11"/>
  <c r="I3" i="11" s="1"/>
  <c r="E36" i="12"/>
  <c r="E3" i="12" s="1"/>
  <c r="F36" i="12"/>
  <c r="F3" i="12" s="1"/>
  <c r="G36" i="12"/>
  <c r="G3" i="12" s="1"/>
  <c r="H36" i="12"/>
  <c r="H3" i="12" s="1"/>
  <c r="I36" i="12"/>
  <c r="I3" i="12" s="1"/>
  <c r="E36" i="13"/>
  <c r="E3" i="13" s="1"/>
  <c r="F36" i="13"/>
  <c r="F3" i="13" s="1"/>
  <c r="G36" i="13"/>
  <c r="G3" i="13" s="1"/>
  <c r="H36" i="13"/>
  <c r="H3" i="13" s="1"/>
  <c r="I36" i="13"/>
  <c r="I3" i="13" s="1"/>
  <c r="E36" i="14"/>
  <c r="E3" i="14" s="1"/>
  <c r="F36" i="14"/>
  <c r="F3" i="14" s="1"/>
  <c r="G36" i="14"/>
  <c r="G3" i="14" s="1"/>
  <c r="H36" i="14"/>
  <c r="H3" i="14" s="1"/>
  <c r="I36" i="14"/>
  <c r="I3" i="14" s="1"/>
  <c r="E36" i="15"/>
  <c r="E3" i="15" s="1"/>
  <c r="F36" i="15"/>
  <c r="F3" i="15" s="1"/>
  <c r="G36" i="15"/>
  <c r="G3" i="15" s="1"/>
  <c r="H36" i="15"/>
  <c r="H3" i="15" s="1"/>
  <c r="I36" i="15"/>
  <c r="I3" i="15" s="1"/>
  <c r="E36" i="16"/>
  <c r="E3" i="16" s="1"/>
  <c r="F36" i="16"/>
  <c r="F3" i="16" s="1"/>
  <c r="G36" i="16"/>
  <c r="G3" i="16" s="1"/>
  <c r="H36" i="16"/>
  <c r="H3" i="16" s="1"/>
  <c r="I36" i="16"/>
  <c r="I3" i="16" s="1"/>
  <c r="E36" i="17"/>
  <c r="E3" i="17" s="1"/>
  <c r="F36" i="17"/>
  <c r="F3" i="17" s="1"/>
  <c r="G36" i="17"/>
  <c r="G3" i="17" s="1"/>
  <c r="H36" i="17"/>
  <c r="H3" i="17" s="1"/>
  <c r="I36" i="17"/>
  <c r="I3" i="17" s="1"/>
  <c r="E36" i="18"/>
  <c r="E3" i="18" s="1"/>
  <c r="F36" i="18"/>
  <c r="F3" i="18" s="1"/>
  <c r="G36" i="18"/>
  <c r="G3" i="18" s="1"/>
  <c r="H36" i="18"/>
  <c r="H3" i="18" s="1"/>
  <c r="I36" i="18"/>
  <c r="I3" i="18" s="1"/>
  <c r="E36" i="23"/>
  <c r="E3" i="23" s="1"/>
  <c r="F36" i="23"/>
  <c r="F3" i="23" s="1"/>
  <c r="G36" i="23"/>
  <c r="G3" i="23" s="1"/>
  <c r="H36" i="23"/>
  <c r="H3" i="23" s="1"/>
  <c r="I36" i="23"/>
  <c r="I3" i="23" s="1"/>
  <c r="E36" i="24"/>
  <c r="F36" i="24"/>
  <c r="G36" i="24"/>
  <c r="G3" i="24" s="1"/>
  <c r="H36" i="24"/>
  <c r="H3" i="24" s="1"/>
  <c r="I36" i="24"/>
  <c r="I3" i="24" s="1"/>
  <c r="E36" i="25"/>
  <c r="F36" i="25"/>
  <c r="F3" i="25" s="1"/>
  <c r="G36" i="25"/>
  <c r="G3" i="25" s="1"/>
  <c r="H36" i="25"/>
  <c r="H3" i="25" s="1"/>
  <c r="I36" i="25"/>
  <c r="I3" i="25" s="1"/>
  <c r="E36" i="26"/>
  <c r="E3" i="26" s="1"/>
  <c r="F36" i="26"/>
  <c r="F3" i="26" s="1"/>
  <c r="G36" i="26"/>
  <c r="G3" i="26" s="1"/>
  <c r="H36" i="26"/>
  <c r="H3" i="26" s="1"/>
  <c r="I36" i="26"/>
  <c r="I3" i="26" s="1"/>
  <c r="E36" i="27"/>
  <c r="E3" i="27" s="1"/>
  <c r="F36" i="27"/>
  <c r="F3" i="27" s="1"/>
  <c r="G36" i="27"/>
  <c r="G3" i="27" s="1"/>
  <c r="H36" i="27"/>
  <c r="H3" i="27" s="1"/>
  <c r="I36" i="27"/>
  <c r="I3" i="27" s="1"/>
  <c r="E36" i="28"/>
  <c r="E3" i="28" s="1"/>
  <c r="F36" i="28"/>
  <c r="F3" i="28" s="1"/>
  <c r="G36" i="28"/>
  <c r="G3" i="28" s="1"/>
  <c r="H36" i="28"/>
  <c r="H3" i="28" s="1"/>
  <c r="I36" i="28"/>
  <c r="I3" i="28" s="1"/>
  <c r="E36" i="51"/>
  <c r="E3" i="51" s="1"/>
  <c r="F36" i="51"/>
  <c r="F3" i="51" s="1"/>
  <c r="G36" i="51"/>
  <c r="G3" i="51" s="1"/>
  <c r="I36" i="51"/>
  <c r="I3" i="51" s="1"/>
  <c r="S7" i="19"/>
  <c r="BP7" i="19" s="1"/>
  <c r="DM7" i="19" s="1"/>
  <c r="S8" i="19"/>
  <c r="BP8" i="19" s="1"/>
  <c r="DM8" i="19" s="1"/>
  <c r="JD8" i="19" s="1"/>
  <c r="MX8" i="19" s="1"/>
  <c r="OU8" i="19" s="1"/>
  <c r="S9" i="19"/>
  <c r="BP9" i="19" s="1"/>
  <c r="DM9" i="19" s="1"/>
  <c r="S10" i="19"/>
  <c r="BP10" i="19" s="1"/>
  <c r="JD10" i="19" s="1"/>
  <c r="MX10" i="19" s="1"/>
  <c r="OU10" i="19" s="1"/>
  <c r="S11" i="19"/>
  <c r="BP11" i="19" s="1"/>
  <c r="DM11" i="19" s="1"/>
  <c r="S12" i="19"/>
  <c r="BP12" i="19" s="1"/>
  <c r="DM12" i="19" s="1"/>
  <c r="S13" i="19"/>
  <c r="BP13" i="19" s="1"/>
  <c r="JD13" i="19" s="1"/>
  <c r="MX13" i="19" s="1"/>
  <c r="OU13" i="19" s="1"/>
  <c r="S14" i="19"/>
  <c r="HG14" i="19" s="1"/>
  <c r="JD14" i="19" s="1"/>
  <c r="MX14" i="19" s="1"/>
  <c r="OU14" i="19" s="1"/>
  <c r="S15" i="19"/>
  <c r="BP15" i="19" s="1"/>
  <c r="DM15" i="19" s="1"/>
  <c r="S16" i="19"/>
  <c r="BP16" i="19" s="1"/>
  <c r="DM16" i="19" s="1"/>
  <c r="S17" i="19"/>
  <c r="BP17" i="19" s="1"/>
  <c r="DM17" i="19" s="1"/>
  <c r="S18" i="19"/>
  <c r="BP18" i="19" s="1"/>
  <c r="DM18" i="19" s="1"/>
  <c r="S19" i="19"/>
  <c r="BP19" i="19" s="1"/>
  <c r="DM19" i="19" s="1"/>
  <c r="S20" i="19"/>
  <c r="BP20" i="19" s="1"/>
  <c r="DM20" i="19" s="1"/>
  <c r="S21" i="19"/>
  <c r="JD21" i="19" s="1"/>
  <c r="MX21" i="19" s="1"/>
  <c r="OU21" i="19" s="1"/>
  <c r="S22" i="19"/>
  <c r="S23" i="19"/>
  <c r="BP23" i="19" s="1"/>
  <c r="DM23" i="19" s="1"/>
  <c r="S24" i="19"/>
  <c r="BP24" i="19" s="1"/>
  <c r="DM24" i="19" s="1"/>
  <c r="S26" i="19"/>
  <c r="BP26" i="19" s="1"/>
  <c r="DM26" i="19" s="1"/>
  <c r="S27" i="19"/>
  <c r="BP27" i="19" s="1"/>
  <c r="DM27" i="19" s="1"/>
  <c r="S28" i="19"/>
  <c r="BP28" i="19" s="1"/>
  <c r="DM28" i="19" s="1"/>
  <c r="S29" i="19"/>
  <c r="BP29" i="19" s="1"/>
  <c r="FJ29" i="19" s="1"/>
  <c r="HG29" i="19" s="1"/>
  <c r="JD29" i="19" s="1"/>
  <c r="MX29" i="19" s="1"/>
  <c r="OU29" i="19" s="1"/>
  <c r="FJ30" i="19"/>
  <c r="HG30" i="19" s="1"/>
  <c r="JD30" i="19" s="1"/>
  <c r="MX30" i="19" s="1"/>
  <c r="OU30" i="19" s="1"/>
  <c r="BP31" i="19"/>
  <c r="DM31" i="19" s="1"/>
  <c r="HG31" i="19" s="1"/>
  <c r="JD31" i="19" s="1"/>
  <c r="MX31" i="19" s="1"/>
  <c r="OU31" i="19" s="1"/>
  <c r="S32" i="19"/>
  <c r="BP32" i="19" s="1"/>
  <c r="FJ32" i="19" s="1"/>
  <c r="HG32" i="19" s="1"/>
  <c r="JD32" i="19" s="1"/>
  <c r="MX32" i="19" s="1"/>
  <c r="OU32" i="19" s="1"/>
  <c r="S33" i="19"/>
  <c r="BP33" i="19" s="1"/>
  <c r="FJ33" i="19" s="1"/>
  <c r="HG33" i="19" s="1"/>
  <c r="JD33" i="19" s="1"/>
  <c r="LA33" i="19" s="1"/>
  <c r="MX33" i="19" s="1"/>
  <c r="OU33" i="19" s="1"/>
  <c r="S34" i="19"/>
  <c r="BP34" i="19" s="1"/>
  <c r="FJ34" i="19" s="1"/>
  <c r="HG34" i="19" s="1"/>
  <c r="JD34" i="19" s="1"/>
  <c r="LA34" i="19" s="1"/>
  <c r="MX34" i="19" s="1"/>
  <c r="OU34" i="19" s="1"/>
  <c r="S7" i="20"/>
  <c r="BP7" i="20" s="1"/>
  <c r="DM7" i="20" s="1"/>
  <c r="FJ7" i="20" s="1"/>
  <c r="HG7" i="20" s="1"/>
  <c r="JD7" i="20" s="1"/>
  <c r="MX7" i="20" s="1"/>
  <c r="OU7" i="20" s="1"/>
  <c r="S8" i="20"/>
  <c r="BP8" i="20" s="1"/>
  <c r="DM8" i="20" s="1"/>
  <c r="FJ8" i="20" s="1"/>
  <c r="HG8" i="20" s="1"/>
  <c r="JD8" i="20" s="1"/>
  <c r="MX8" i="20" s="1"/>
  <c r="OU8" i="20" s="1"/>
  <c r="S9" i="20"/>
  <c r="BP9" i="20" s="1"/>
  <c r="DM9" i="20" s="1"/>
  <c r="FJ9" i="20" s="1"/>
  <c r="HG9" i="20" s="1"/>
  <c r="JD9" i="20" s="1"/>
  <c r="MX9" i="20" s="1"/>
  <c r="OU9" i="20" s="1"/>
  <c r="S10" i="20"/>
  <c r="BP10" i="20" s="1"/>
  <c r="DM10" i="20" s="1"/>
  <c r="FJ10" i="20" s="1"/>
  <c r="HG10" i="20" s="1"/>
  <c r="JD10" i="20" s="1"/>
  <c r="MX10" i="20" s="1"/>
  <c r="OU10" i="20" s="1"/>
  <c r="S11" i="20"/>
  <c r="BP11" i="20" s="1"/>
  <c r="DM11" i="20" s="1"/>
  <c r="FJ11" i="20" s="1"/>
  <c r="HG11" i="20" s="1"/>
  <c r="JD11" i="20" s="1"/>
  <c r="MX11" i="20" s="1"/>
  <c r="OU11" i="20" s="1"/>
  <c r="S12" i="20"/>
  <c r="BP12" i="20" s="1"/>
  <c r="DM12" i="20" s="1"/>
  <c r="FJ12" i="20" s="1"/>
  <c r="HG12" i="20" s="1"/>
  <c r="JD12" i="20" s="1"/>
  <c r="MX12" i="20" s="1"/>
  <c r="OU12" i="20" s="1"/>
  <c r="S13" i="20"/>
  <c r="BP13" i="20" s="1"/>
  <c r="DM13" i="20" s="1"/>
  <c r="FJ13" i="20" s="1"/>
  <c r="JD13" i="20" s="1"/>
  <c r="MX13" i="20" s="1"/>
  <c r="OU13" i="20" s="1"/>
  <c r="S14" i="20"/>
  <c r="BP14" i="20" s="1"/>
  <c r="FJ14" i="20" s="1"/>
  <c r="HG14" i="20" s="1"/>
  <c r="JD14" i="20" s="1"/>
  <c r="MX14" i="20" s="1"/>
  <c r="OU14" i="20" s="1"/>
  <c r="S15" i="20"/>
  <c r="BP15" i="20" s="1"/>
  <c r="DM15" i="20" s="1"/>
  <c r="FJ15" i="20" s="1"/>
  <c r="HG15" i="20" s="1"/>
  <c r="JD15" i="20" s="1"/>
  <c r="MX15" i="20" s="1"/>
  <c r="OU15" i="20" s="1"/>
  <c r="S16" i="20"/>
  <c r="BP16" i="20" s="1"/>
  <c r="DM16" i="20" s="1"/>
  <c r="FJ16" i="20" s="1"/>
  <c r="HG16" i="20" s="1"/>
  <c r="JD16" i="20" s="1"/>
  <c r="MX16" i="20" s="1"/>
  <c r="OU16" i="20" s="1"/>
  <c r="BP17" i="20"/>
  <c r="FJ17" i="20" s="1"/>
  <c r="HG17" i="20" s="1"/>
  <c r="JD17" i="20" s="1"/>
  <c r="MX17" i="20" s="1"/>
  <c r="OU17" i="20" s="1"/>
  <c r="S18" i="20"/>
  <c r="BP18" i="20" s="1"/>
  <c r="DM18" i="20" s="1"/>
  <c r="FJ18" i="20" s="1"/>
  <c r="HG18" i="20" s="1"/>
  <c r="JD18" i="20" s="1"/>
  <c r="MX18" i="20" s="1"/>
  <c r="OU18" i="20" s="1"/>
  <c r="S19" i="20"/>
  <c r="BP19" i="20" s="1"/>
  <c r="DM19" i="20" s="1"/>
  <c r="FJ19" i="20" s="1"/>
  <c r="HG19" i="20" s="1"/>
  <c r="JD19" i="20" s="1"/>
  <c r="MX19" i="20" s="1"/>
  <c r="OU19" i="20" s="1"/>
  <c r="S20" i="20"/>
  <c r="BP20" i="20" s="1"/>
  <c r="DM20" i="20" s="1"/>
  <c r="FJ20" i="20" s="1"/>
  <c r="HG20" i="20" s="1"/>
  <c r="JD20" i="20" s="1"/>
  <c r="MX20" i="20" s="1"/>
  <c r="OU20" i="20" s="1"/>
  <c r="S21" i="20"/>
  <c r="BP21" i="20" s="1"/>
  <c r="DM21" i="20" s="1"/>
  <c r="FJ21" i="20" s="1"/>
  <c r="HG21" i="20" s="1"/>
  <c r="JD21" i="20" s="1"/>
  <c r="MX21" i="20" s="1"/>
  <c r="OU21" i="20" s="1"/>
  <c r="S22" i="20"/>
  <c r="BP22" i="20" s="1"/>
  <c r="DM22" i="20" s="1"/>
  <c r="FJ22" i="20" s="1"/>
  <c r="HG22" i="20" s="1"/>
  <c r="JD22" i="20" s="1"/>
  <c r="MX22" i="20" s="1"/>
  <c r="OU22" i="20" s="1"/>
  <c r="S23" i="20"/>
  <c r="BP23" i="20" s="1"/>
  <c r="DM23" i="20" s="1"/>
  <c r="FJ23" i="20" s="1"/>
  <c r="HG23" i="20" s="1"/>
  <c r="JD23" i="20" s="1"/>
  <c r="MX23" i="20" s="1"/>
  <c r="OU23" i="20" s="1"/>
  <c r="S24" i="20"/>
  <c r="BP24" i="20" s="1"/>
  <c r="DM24" i="20" s="1"/>
  <c r="FJ24" i="20" s="1"/>
  <c r="HG24" i="20" s="1"/>
  <c r="JD24" i="20" s="1"/>
  <c r="MX24" i="20" s="1"/>
  <c r="OU24" i="20" s="1"/>
  <c r="S25" i="20"/>
  <c r="BP25" i="20" s="1"/>
  <c r="DM25" i="20" s="1"/>
  <c r="FJ25" i="20" s="1"/>
  <c r="HG25" i="20" s="1"/>
  <c r="JD25" i="20" s="1"/>
  <c r="MX25" i="20" s="1"/>
  <c r="OU25" i="20" s="1"/>
  <c r="S26" i="20"/>
  <c r="BP26" i="20" s="1"/>
  <c r="DM26" i="20" s="1"/>
  <c r="FJ26" i="20" s="1"/>
  <c r="HG26" i="20" s="1"/>
  <c r="JD26" i="20" s="1"/>
  <c r="MX26" i="20" s="1"/>
  <c r="OU26" i="20" s="1"/>
  <c r="S27" i="20"/>
  <c r="BP27" i="20" s="1"/>
  <c r="DM27" i="20" s="1"/>
  <c r="FJ27" i="20" s="1"/>
  <c r="HG27" i="20" s="1"/>
  <c r="JD27" i="20" s="1"/>
  <c r="MX27" i="20" s="1"/>
  <c r="OU27" i="20" s="1"/>
  <c r="S28" i="20"/>
  <c r="BP28" i="20" s="1"/>
  <c r="DM28" i="20" s="1"/>
  <c r="FJ28" i="20" s="1"/>
  <c r="HG28" i="20" s="1"/>
  <c r="JD28" i="20" s="1"/>
  <c r="MX28" i="20" s="1"/>
  <c r="OU28" i="20" s="1"/>
  <c r="S29" i="20"/>
  <c r="BP29" i="20" s="1"/>
  <c r="DM29" i="20" s="1"/>
  <c r="FJ29" i="20" s="1"/>
  <c r="HG29" i="20" s="1"/>
  <c r="JD29" i="20" s="1"/>
  <c r="MX29" i="20" s="1"/>
  <c r="OU29" i="20" s="1"/>
  <c r="S30" i="20"/>
  <c r="BP30" i="20" s="1"/>
  <c r="DM30" i="20" s="1"/>
  <c r="FJ30" i="20" s="1"/>
  <c r="HG30" i="20" s="1"/>
  <c r="JD30" i="20" s="1"/>
  <c r="MX30" i="20" s="1"/>
  <c r="OU30" i="20" s="1"/>
  <c r="S31" i="20"/>
  <c r="BP31" i="20" s="1"/>
  <c r="DM31" i="20" s="1"/>
  <c r="FJ31" i="20" s="1"/>
  <c r="HG31" i="20" s="1"/>
  <c r="JD31" i="20" s="1"/>
  <c r="MX31" i="20" s="1"/>
  <c r="OU31" i="20" s="1"/>
  <c r="S32" i="20"/>
  <c r="BP32" i="20" s="1"/>
  <c r="DM32" i="20" s="1"/>
  <c r="FJ32" i="20" s="1"/>
  <c r="HG32" i="20" s="1"/>
  <c r="JD32" i="20" s="1"/>
  <c r="MX32" i="20" s="1"/>
  <c r="OU32" i="20" s="1"/>
  <c r="S33" i="20"/>
  <c r="BP33" i="20" s="1"/>
  <c r="DM33" i="20" s="1"/>
  <c r="FJ33" i="20" s="1"/>
  <c r="JD33" i="20" s="1"/>
  <c r="MX33" i="20" s="1"/>
  <c r="OU33" i="20" s="1"/>
  <c r="S34" i="20"/>
  <c r="BP34" i="20" s="1"/>
  <c r="DM34" i="20" s="1"/>
  <c r="FJ34" i="20" s="1"/>
  <c r="HG34" i="20" s="1"/>
  <c r="JD34" i="20" s="1"/>
  <c r="LA34" i="20" s="1"/>
  <c r="MX34" i="20" s="1"/>
  <c r="OU34" i="20" s="1"/>
  <c r="S7" i="22"/>
  <c r="BP7" i="22" s="1"/>
  <c r="DM7" i="22" s="1"/>
  <c r="FJ7" i="22" s="1"/>
  <c r="HG7" i="22" s="1"/>
  <c r="LA7" i="22" s="1"/>
  <c r="MX7" i="22" s="1"/>
  <c r="OU7" i="22" s="1"/>
  <c r="S8" i="22"/>
  <c r="BP8" i="22" s="1"/>
  <c r="DM8" i="22" s="1"/>
  <c r="FJ8" i="22" s="1"/>
  <c r="HG8" i="22" s="1"/>
  <c r="LA8" i="22" s="1"/>
  <c r="MX8" i="22" s="1"/>
  <c r="OU8" i="22" s="1"/>
  <c r="S9" i="22"/>
  <c r="BP9" i="22" s="1"/>
  <c r="DM9" i="22" s="1"/>
  <c r="FJ9" i="22" s="1"/>
  <c r="HG9" i="22" s="1"/>
  <c r="LA9" i="22" s="1"/>
  <c r="MX9" i="22" s="1"/>
  <c r="OU9" i="22" s="1"/>
  <c r="S10" i="22"/>
  <c r="BP10" i="22" s="1"/>
  <c r="DM10" i="22" s="1"/>
  <c r="HG10" i="22" s="1"/>
  <c r="LA10" i="22" s="1"/>
  <c r="MX10" i="22" s="1"/>
  <c r="OU10" i="22" s="1"/>
  <c r="S11" i="22"/>
  <c r="BP11" i="22" s="1"/>
  <c r="FJ11" i="22" s="1"/>
  <c r="HG11" i="22" s="1"/>
  <c r="LA11" i="22" s="1"/>
  <c r="MX11" i="22" s="1"/>
  <c r="OU11" i="22" s="1"/>
  <c r="S12" i="22"/>
  <c r="BP12" i="22" s="1"/>
  <c r="DM12" i="22" s="1"/>
  <c r="FJ12" i="22" s="1"/>
  <c r="HG12" i="22" s="1"/>
  <c r="LA12" i="22" s="1"/>
  <c r="MX12" i="22" s="1"/>
  <c r="OU12" i="22" s="1"/>
  <c r="S13" i="22"/>
  <c r="BP13" i="22" s="1"/>
  <c r="FJ13" i="22" s="1"/>
  <c r="HG13" i="22" s="1"/>
  <c r="LA13" i="22" s="1"/>
  <c r="MX13" i="22" s="1"/>
  <c r="OU13" i="22" s="1"/>
  <c r="S14" i="22"/>
  <c r="BP14" i="22" s="1"/>
  <c r="DM14" i="22" s="1"/>
  <c r="FJ14" i="22" s="1"/>
  <c r="HG14" i="22" s="1"/>
  <c r="LA14" i="22" s="1"/>
  <c r="MX14" i="22" s="1"/>
  <c r="OU14" i="22" s="1"/>
  <c r="S15" i="22"/>
  <c r="BP15" i="22" s="1"/>
  <c r="DM15" i="22" s="1"/>
  <c r="FJ15" i="22" s="1"/>
  <c r="HG15" i="22" s="1"/>
  <c r="LA15" i="22" s="1"/>
  <c r="MX15" i="22" s="1"/>
  <c r="OU15" i="22" s="1"/>
  <c r="S16" i="22"/>
  <c r="BP16" i="22" s="1"/>
  <c r="DM16" i="22" s="1"/>
  <c r="FJ16" i="22" s="1"/>
  <c r="HG16" i="22" s="1"/>
  <c r="LA16" i="22" s="1"/>
  <c r="MX16" i="22" s="1"/>
  <c r="OU16" i="22" s="1"/>
  <c r="S17" i="22"/>
  <c r="BP17" i="22" s="1"/>
  <c r="DM17" i="22" s="1"/>
  <c r="FJ17" i="22" s="1"/>
  <c r="HG17" i="22" s="1"/>
  <c r="LA17" i="22" s="1"/>
  <c r="MX17" i="22" s="1"/>
  <c r="OU17" i="22" s="1"/>
  <c r="S18" i="22"/>
  <c r="BP18" i="22" s="1"/>
  <c r="DM18" i="22" s="1"/>
  <c r="FJ18" i="22" s="1"/>
  <c r="HG18" i="22" s="1"/>
  <c r="LA18" i="22" s="1"/>
  <c r="MX18" i="22" s="1"/>
  <c r="OU18" i="22" s="1"/>
  <c r="S19" i="22"/>
  <c r="BP19" i="22" s="1"/>
  <c r="DM19" i="22" s="1"/>
  <c r="FJ19" i="22" s="1"/>
  <c r="HG19" i="22" s="1"/>
  <c r="LA19" i="22" s="1"/>
  <c r="MX19" i="22" s="1"/>
  <c r="OU19" i="22" s="1"/>
  <c r="S20" i="22"/>
  <c r="BP20" i="22" s="1"/>
  <c r="DM20" i="22" s="1"/>
  <c r="FJ20" i="22" s="1"/>
  <c r="HG20" i="22" s="1"/>
  <c r="LA20" i="22" s="1"/>
  <c r="MX20" i="22" s="1"/>
  <c r="OU20" i="22" s="1"/>
  <c r="S21" i="22"/>
  <c r="BP21" i="22" s="1"/>
  <c r="DM21" i="22" s="1"/>
  <c r="FJ21" i="22" s="1"/>
  <c r="HG21" i="22" s="1"/>
  <c r="LA21" i="22" s="1"/>
  <c r="MX21" i="22" s="1"/>
  <c r="OU21" i="22" s="1"/>
  <c r="S22" i="22"/>
  <c r="BP22" i="22" s="1"/>
  <c r="DM22" i="22" s="1"/>
  <c r="FJ22" i="22" s="1"/>
  <c r="HG22" i="22" s="1"/>
  <c r="LA22" i="22" s="1"/>
  <c r="MX22" i="22" s="1"/>
  <c r="OU22" i="22" s="1"/>
  <c r="S23" i="22"/>
  <c r="BP23" i="22" s="1"/>
  <c r="DM23" i="22" s="1"/>
  <c r="FJ23" i="22" s="1"/>
  <c r="HG23" i="22" s="1"/>
  <c r="LA23" i="22" s="1"/>
  <c r="MX23" i="22" s="1"/>
  <c r="OU23" i="22" s="1"/>
  <c r="S24" i="22"/>
  <c r="BP24" i="22" s="1"/>
  <c r="DM24" i="22" s="1"/>
  <c r="FJ24" i="22" s="1"/>
  <c r="HG24" i="22" s="1"/>
  <c r="LA24" i="22" s="1"/>
  <c r="MX24" i="22" s="1"/>
  <c r="OU24" i="22" s="1"/>
  <c r="S25" i="22"/>
  <c r="BP25" i="22" s="1"/>
  <c r="DM25" i="22" s="1"/>
  <c r="FJ25" i="22" s="1"/>
  <c r="HG25" i="22" s="1"/>
  <c r="LA25" i="22" s="1"/>
  <c r="MX25" i="22" s="1"/>
  <c r="OU25" i="22" s="1"/>
  <c r="S26" i="22"/>
  <c r="BP26" i="22" s="1"/>
  <c r="DM26" i="22" s="1"/>
  <c r="FJ26" i="22" s="1"/>
  <c r="HG26" i="22" s="1"/>
  <c r="MX26" i="22" s="1"/>
  <c r="OU26" i="22" s="1"/>
  <c r="S27" i="22"/>
  <c r="BP27" i="22" s="1"/>
  <c r="DM27" i="22" s="1"/>
  <c r="FJ27" i="22" s="1"/>
  <c r="HG27" i="22" s="1"/>
  <c r="LA27" i="22" s="1"/>
  <c r="MX27" i="22" s="1"/>
  <c r="OU27" i="22" s="1"/>
  <c r="S28" i="22"/>
  <c r="FJ28" i="22" s="1"/>
  <c r="HG28" i="22" s="1"/>
  <c r="LA28" i="22" s="1"/>
  <c r="MX28" i="22" s="1"/>
  <c r="OU28" i="22" s="1"/>
  <c r="S29" i="22"/>
  <c r="BP29" i="22" s="1"/>
  <c r="DM29" i="22" s="1"/>
  <c r="FJ29" i="22" s="1"/>
  <c r="HG29" i="22" s="1"/>
  <c r="LA29" i="22" s="1"/>
  <c r="MX29" i="22" s="1"/>
  <c r="OU29" i="22" s="1"/>
  <c r="S30" i="22"/>
  <c r="BP30" i="22" s="1"/>
  <c r="DM30" i="22" s="1"/>
  <c r="FJ30" i="22" s="1"/>
  <c r="HG30" i="22" s="1"/>
  <c r="LA30" i="22" s="1"/>
  <c r="MX30" i="22" s="1"/>
  <c r="OU30" i="22" s="1"/>
  <c r="S31" i="22"/>
  <c r="BP31" i="22" s="1"/>
  <c r="DM31" i="22" s="1"/>
  <c r="FJ31" i="22" s="1"/>
  <c r="HG31" i="22" s="1"/>
  <c r="LA31" i="22" s="1"/>
  <c r="MX31" i="22" s="1"/>
  <c r="OU31" i="22" s="1"/>
  <c r="S32" i="22"/>
  <c r="BP32" i="22" s="1"/>
  <c r="FJ32" i="22" s="1"/>
  <c r="HG32" i="22" s="1"/>
  <c r="LA32" i="22" s="1"/>
  <c r="MX32" i="22" s="1"/>
  <c r="OU32" i="22" s="1"/>
  <c r="S33" i="22"/>
  <c r="BP33" i="22" s="1"/>
  <c r="FJ33" i="22" s="1"/>
  <c r="LA33" i="22" s="1"/>
  <c r="MX33" i="22" s="1"/>
  <c r="OU33" i="22" s="1"/>
  <c r="S34" i="22"/>
  <c r="BP34" i="22" s="1"/>
  <c r="FJ34" i="22" s="1"/>
  <c r="LA34" i="22" s="1"/>
  <c r="MX34" i="22" s="1"/>
  <c r="OU34" i="22" s="1"/>
  <c r="S7" i="21"/>
  <c r="BP7" i="21" s="1"/>
  <c r="DM7" i="21" s="1"/>
  <c r="FJ7" i="21" s="1"/>
  <c r="HG7" i="21" s="1"/>
  <c r="JD7" i="21" s="1"/>
  <c r="LA7" i="21" s="1"/>
  <c r="MX7" i="21" s="1"/>
  <c r="OU7" i="21" s="1"/>
  <c r="S8" i="21"/>
  <c r="BP8" i="21" s="1"/>
  <c r="DM8" i="21" s="1"/>
  <c r="FJ8" i="21" s="1"/>
  <c r="HG8" i="21" s="1"/>
  <c r="JD8" i="21" s="1"/>
  <c r="LA8" i="21" s="1"/>
  <c r="MX8" i="21" s="1"/>
  <c r="OU8" i="21" s="1"/>
  <c r="S9" i="21"/>
  <c r="BP9" i="21" s="1"/>
  <c r="JD9" i="21" s="1"/>
  <c r="LA9" i="21" s="1"/>
  <c r="MX9" i="21" s="1"/>
  <c r="OU9" i="21" s="1"/>
  <c r="S10" i="21"/>
  <c r="BP10" i="21" s="1"/>
  <c r="DM10" i="21" s="1"/>
  <c r="FJ10" i="21" s="1"/>
  <c r="HG10" i="21" s="1"/>
  <c r="JD10" i="21" s="1"/>
  <c r="LA10" i="21" s="1"/>
  <c r="MX10" i="21" s="1"/>
  <c r="OU10" i="21" s="1"/>
  <c r="S11" i="21"/>
  <c r="BP11" i="21" s="1"/>
  <c r="DM11" i="21" s="1"/>
  <c r="FJ11" i="21" s="1"/>
  <c r="HG11" i="21" s="1"/>
  <c r="JD11" i="21" s="1"/>
  <c r="LA11" i="21" s="1"/>
  <c r="MX11" i="21" s="1"/>
  <c r="OU11" i="21" s="1"/>
  <c r="S12" i="21"/>
  <c r="BP12" i="21" s="1"/>
  <c r="FJ12" i="21" s="1"/>
  <c r="HG12" i="21" s="1"/>
  <c r="JD12" i="21" s="1"/>
  <c r="LA12" i="21" s="1"/>
  <c r="MX12" i="21" s="1"/>
  <c r="OU12" i="21" s="1"/>
  <c r="S13" i="21"/>
  <c r="BP13" i="21" s="1"/>
  <c r="DM13" i="21" s="1"/>
  <c r="FJ13" i="21" s="1"/>
  <c r="HG13" i="21" s="1"/>
  <c r="JD13" i="21" s="1"/>
  <c r="LA13" i="21" s="1"/>
  <c r="MX13" i="21" s="1"/>
  <c r="OU13" i="21" s="1"/>
  <c r="S14" i="21"/>
  <c r="BP14" i="21" s="1"/>
  <c r="DM14" i="21" s="1"/>
  <c r="FJ14" i="21" s="1"/>
  <c r="HG14" i="21" s="1"/>
  <c r="JD14" i="21" s="1"/>
  <c r="LA14" i="21" s="1"/>
  <c r="MX14" i="21" s="1"/>
  <c r="OU14" i="21" s="1"/>
  <c r="S15" i="21"/>
  <c r="BP15" i="21" s="1"/>
  <c r="DM15" i="21" s="1"/>
  <c r="FJ15" i="21" s="1"/>
  <c r="HG15" i="21" s="1"/>
  <c r="JD15" i="21" s="1"/>
  <c r="MX15" i="21" s="1"/>
  <c r="OU15" i="21" s="1"/>
  <c r="S16" i="21"/>
  <c r="BP16" i="21" s="1"/>
  <c r="DM16" i="21" s="1"/>
  <c r="FJ16" i="21" s="1"/>
  <c r="HG16" i="21" s="1"/>
  <c r="JD16" i="21" s="1"/>
  <c r="LA16" i="21" s="1"/>
  <c r="MX16" i="21" s="1"/>
  <c r="OU16" i="21" s="1"/>
  <c r="S17" i="21"/>
  <c r="BP17" i="21" s="1"/>
  <c r="DM17" i="21" s="1"/>
  <c r="FJ17" i="21" s="1"/>
  <c r="HG17" i="21" s="1"/>
  <c r="JD17" i="21" s="1"/>
  <c r="LA17" i="21" s="1"/>
  <c r="MX17" i="21" s="1"/>
  <c r="OU17" i="21" s="1"/>
  <c r="S18" i="21"/>
  <c r="BP18" i="21" s="1"/>
  <c r="DM18" i="21" s="1"/>
  <c r="FJ18" i="21" s="1"/>
  <c r="HG18" i="21" s="1"/>
  <c r="JD18" i="21" s="1"/>
  <c r="LA18" i="21" s="1"/>
  <c r="MX18" i="21" s="1"/>
  <c r="OU18" i="21" s="1"/>
  <c r="S19" i="21"/>
  <c r="BP19" i="21" s="1"/>
  <c r="DM19" i="21" s="1"/>
  <c r="FJ19" i="21" s="1"/>
  <c r="HG19" i="21" s="1"/>
  <c r="JD19" i="21" s="1"/>
  <c r="MX19" i="21" s="1"/>
  <c r="OU19" i="21" s="1"/>
  <c r="S20" i="21"/>
  <c r="BP20" i="21" s="1"/>
  <c r="DM20" i="21" s="1"/>
  <c r="FJ20" i="21" s="1"/>
  <c r="HG20" i="21" s="1"/>
  <c r="JD20" i="21" s="1"/>
  <c r="LA20" i="21" s="1"/>
  <c r="MX20" i="21" s="1"/>
  <c r="OU20" i="21" s="1"/>
  <c r="S21" i="21"/>
  <c r="BP21" i="21" s="1"/>
  <c r="DM21" i="21" s="1"/>
  <c r="FJ21" i="21" s="1"/>
  <c r="HG21" i="21" s="1"/>
  <c r="JD21" i="21" s="1"/>
  <c r="LA21" i="21" s="1"/>
  <c r="MX21" i="21" s="1"/>
  <c r="OU21" i="21" s="1"/>
  <c r="S22" i="21"/>
  <c r="BP22" i="21" s="1"/>
  <c r="DM22" i="21" s="1"/>
  <c r="FJ22" i="21" s="1"/>
  <c r="HG22" i="21" s="1"/>
  <c r="LA22" i="21" s="1"/>
  <c r="MX22" i="21" s="1"/>
  <c r="OU22" i="21" s="1"/>
  <c r="S23" i="21"/>
  <c r="BP23" i="21" s="1"/>
  <c r="DM23" i="21" s="1"/>
  <c r="FJ23" i="21" s="1"/>
  <c r="HG23" i="21" s="1"/>
  <c r="LA23" i="21" s="1"/>
  <c r="MX23" i="21" s="1"/>
  <c r="OU23" i="21" s="1"/>
  <c r="S24" i="21"/>
  <c r="BP24" i="21" s="1"/>
  <c r="DM24" i="21" s="1"/>
  <c r="FJ24" i="21" s="1"/>
  <c r="HG24" i="21" s="1"/>
  <c r="JD24" i="21" s="1"/>
  <c r="LA24" i="21" s="1"/>
  <c r="MX24" i="21" s="1"/>
  <c r="OU24" i="21" s="1"/>
  <c r="S25" i="21"/>
  <c r="BP25" i="21" s="1"/>
  <c r="DM25" i="21" s="1"/>
  <c r="FJ25" i="21" s="1"/>
  <c r="HG25" i="21" s="1"/>
  <c r="JD25" i="21" s="1"/>
  <c r="LA25" i="21" s="1"/>
  <c r="MX25" i="21" s="1"/>
  <c r="OU25" i="21" s="1"/>
  <c r="S26" i="21"/>
  <c r="BP26" i="21" s="1"/>
  <c r="S27" i="21"/>
  <c r="BP27" i="21" s="1"/>
  <c r="DM27" i="21" s="1"/>
  <c r="FJ27" i="21" s="1"/>
  <c r="HG27" i="21" s="1"/>
  <c r="JD27" i="21" s="1"/>
  <c r="LA27" i="21" s="1"/>
  <c r="MX27" i="21" s="1"/>
  <c r="OU27" i="21" s="1"/>
  <c r="S28" i="21"/>
  <c r="BP28" i="21" s="1"/>
  <c r="DM28" i="21" s="1"/>
  <c r="FJ28" i="21" s="1"/>
  <c r="HG28" i="21" s="1"/>
  <c r="JD28" i="21" s="1"/>
  <c r="LA28" i="21" s="1"/>
  <c r="MX28" i="21" s="1"/>
  <c r="OU28" i="21" s="1"/>
  <c r="S29" i="21"/>
  <c r="BP29" i="21" s="1"/>
  <c r="DM29" i="21" s="1"/>
  <c r="FJ29" i="21" s="1"/>
  <c r="HG29" i="21" s="1"/>
  <c r="JD29" i="21" s="1"/>
  <c r="LA29" i="21" s="1"/>
  <c r="MX29" i="21" s="1"/>
  <c r="OU29" i="21" s="1"/>
  <c r="S30" i="21"/>
  <c r="BP30" i="21" s="1"/>
  <c r="DM30" i="21" s="1"/>
  <c r="FJ30" i="21" s="1"/>
  <c r="HG30" i="21" s="1"/>
  <c r="JD30" i="21" s="1"/>
  <c r="LA30" i="21" s="1"/>
  <c r="MX30" i="21" s="1"/>
  <c r="OU30" i="21" s="1"/>
  <c r="S31" i="21"/>
  <c r="BP31" i="21" s="1"/>
  <c r="DM31" i="21" s="1"/>
  <c r="FJ31" i="21" s="1"/>
  <c r="HG31" i="21" s="1"/>
  <c r="JD31" i="21" s="1"/>
  <c r="LA31" i="21" s="1"/>
  <c r="MX31" i="21" s="1"/>
  <c r="OU31" i="21" s="1"/>
  <c r="S32" i="21"/>
  <c r="BP32" i="21" s="1"/>
  <c r="DM32" i="21" s="1"/>
  <c r="FJ32" i="21" s="1"/>
  <c r="HG32" i="21" s="1"/>
  <c r="JD32" i="21" s="1"/>
  <c r="LA32" i="21" s="1"/>
  <c r="MX32" i="21" s="1"/>
  <c r="OU32" i="21" s="1"/>
  <c r="S33" i="21"/>
  <c r="BP33" i="21" s="1"/>
  <c r="DM33" i="21" s="1"/>
  <c r="FJ33" i="21" s="1"/>
  <c r="HG33" i="21" s="1"/>
  <c r="JD33" i="21" s="1"/>
  <c r="LA33" i="21" s="1"/>
  <c r="MX33" i="21" s="1"/>
  <c r="OU33" i="21" s="1"/>
  <c r="S34" i="21"/>
  <c r="BP34" i="21" s="1"/>
  <c r="DM34" i="21" s="1"/>
  <c r="FJ34" i="21" s="1"/>
  <c r="HG34" i="21" s="1"/>
  <c r="JD34" i="21" s="1"/>
  <c r="LA34" i="21" s="1"/>
  <c r="MX34" i="21" s="1"/>
  <c r="OU34" i="21" s="1"/>
  <c r="BP7" i="1"/>
  <c r="DM7" i="1" s="1"/>
  <c r="FJ7" i="1" s="1"/>
  <c r="HG7" i="1" s="1"/>
  <c r="BP8" i="1"/>
  <c r="DM8" i="1" s="1"/>
  <c r="FJ8" i="1" s="1"/>
  <c r="HG8" i="1" s="1"/>
  <c r="BP9" i="1"/>
  <c r="DM9" i="1" s="1"/>
  <c r="FJ9" i="1" s="1"/>
  <c r="HG9" i="1" s="1"/>
  <c r="BP10" i="1"/>
  <c r="FJ10" i="1" s="1"/>
  <c r="HG10" i="1" s="1"/>
  <c r="BP11" i="1"/>
  <c r="FJ11" i="1" s="1"/>
  <c r="HG11" i="1" s="1"/>
  <c r="BP12" i="1"/>
  <c r="DM12" i="1" s="1"/>
  <c r="FJ12" i="1" s="1"/>
  <c r="HG12" i="1" s="1"/>
  <c r="BP13" i="1"/>
  <c r="DM13" i="1" s="1"/>
  <c r="FJ13" i="1" s="1"/>
  <c r="HG13" i="1" s="1"/>
  <c r="BP14" i="1"/>
  <c r="DM14" i="1" s="1"/>
  <c r="FJ14" i="1" s="1"/>
  <c r="HG14" i="1" s="1"/>
  <c r="BP15" i="1"/>
  <c r="DM15" i="1" s="1"/>
  <c r="FJ15" i="1" s="1"/>
  <c r="HG15" i="1" s="1"/>
  <c r="BP16" i="1"/>
  <c r="DM16" i="1" s="1"/>
  <c r="FJ16" i="1" s="1"/>
  <c r="HG16" i="1" s="1"/>
  <c r="BP17" i="1"/>
  <c r="DM17" i="1" s="1"/>
  <c r="FJ17" i="1" s="1"/>
  <c r="HG17" i="1" s="1"/>
  <c r="BP18" i="1"/>
  <c r="DM18" i="1" s="1"/>
  <c r="FJ18" i="1" s="1"/>
  <c r="HG18" i="1" s="1"/>
  <c r="BP19" i="1"/>
  <c r="DM19" i="1" s="1"/>
  <c r="FJ19" i="1" s="1"/>
  <c r="HG19" i="1" s="1"/>
  <c r="BP20" i="1"/>
  <c r="DM20" i="1" s="1"/>
  <c r="FJ20" i="1" s="1"/>
  <c r="HG20" i="1" s="1"/>
  <c r="BP21" i="1"/>
  <c r="DM21" i="1" s="1"/>
  <c r="HG21" i="1" s="1"/>
  <c r="BP22" i="1"/>
  <c r="DM22" i="1" s="1"/>
  <c r="FJ22" i="1" s="1"/>
  <c r="HG22" i="1" s="1"/>
  <c r="BP23" i="1"/>
  <c r="DM23" i="1" s="1"/>
  <c r="FJ23" i="1" s="1"/>
  <c r="HG23" i="1" s="1"/>
  <c r="BP24" i="1"/>
  <c r="DM24" i="1" s="1"/>
  <c r="FJ24" i="1" s="1"/>
  <c r="HG24" i="1" s="1"/>
  <c r="BP25" i="1"/>
  <c r="DM25" i="1" s="1"/>
  <c r="FJ25" i="1" s="1"/>
  <c r="HG25" i="1" s="1"/>
  <c r="BP26" i="1"/>
  <c r="DM26" i="1" s="1"/>
  <c r="FJ26" i="1" s="1"/>
  <c r="HG26" i="1" s="1"/>
  <c r="BP27" i="1"/>
  <c r="DM27" i="1" s="1"/>
  <c r="FJ27" i="1" s="1"/>
  <c r="HG27" i="1" s="1"/>
  <c r="BP28" i="1"/>
  <c r="DM28" i="1" s="1"/>
  <c r="FJ28" i="1" s="1"/>
  <c r="HG28" i="1" s="1"/>
  <c r="BP29" i="1"/>
  <c r="DM29" i="1" s="1"/>
  <c r="FJ29" i="1" s="1"/>
  <c r="HG29" i="1" s="1"/>
  <c r="BP30" i="1"/>
  <c r="DM30" i="1" s="1"/>
  <c r="FJ30" i="1" s="1"/>
  <c r="HG30" i="1" s="1"/>
  <c r="BP31" i="1"/>
  <c r="DM31" i="1" s="1"/>
  <c r="FJ31" i="1" s="1"/>
  <c r="HG31" i="1" s="1"/>
  <c r="JD31" i="1" s="1"/>
  <c r="LA31" i="1" s="1"/>
  <c r="MX31" i="1" s="1"/>
  <c r="OU31" i="1" s="1"/>
  <c r="BP32" i="1"/>
  <c r="DM32" i="1" s="1"/>
  <c r="FJ32" i="1" s="1"/>
  <c r="HG32" i="1" s="1"/>
  <c r="JD32" i="1" s="1"/>
  <c r="LA32" i="1" s="1"/>
  <c r="MX32" i="1" s="1"/>
  <c r="OU32" i="1" s="1"/>
  <c r="S33" i="1"/>
  <c r="BP33" i="1" s="1"/>
  <c r="DM33" i="1" s="1"/>
  <c r="FJ33" i="1" s="1"/>
  <c r="HG33" i="1" s="1"/>
  <c r="JD33" i="1" s="1"/>
  <c r="LA33" i="1" s="1"/>
  <c r="MX33" i="1" s="1"/>
  <c r="OU33" i="1" s="1"/>
  <c r="S34" i="1"/>
  <c r="BP34" i="1" s="1"/>
  <c r="DM34" i="1" s="1"/>
  <c r="FJ34" i="1" s="1"/>
  <c r="HG34" i="1" s="1"/>
  <c r="JD34" i="1" s="1"/>
  <c r="LA34" i="1" s="1"/>
  <c r="MX34" i="1" s="1"/>
  <c r="OU34" i="1" s="1"/>
  <c r="MX7" i="2"/>
  <c r="OU7" i="2" s="1"/>
  <c r="MX8" i="2"/>
  <c r="OU8" i="2" s="1"/>
  <c r="MX9" i="2"/>
  <c r="OU9" i="2" s="1"/>
  <c r="MX10" i="2"/>
  <c r="OU10" i="2" s="1"/>
  <c r="OU11" i="2"/>
  <c r="MX12" i="2"/>
  <c r="OU12" i="2" s="1"/>
  <c r="MX13" i="2"/>
  <c r="OU13" i="2" s="1"/>
  <c r="MX14" i="2"/>
  <c r="OU14" i="2" s="1"/>
  <c r="MX15" i="2"/>
  <c r="OU15" i="2" s="1"/>
  <c r="MX16" i="2"/>
  <c r="OU16" i="2" s="1"/>
  <c r="OU17" i="2"/>
  <c r="MX18" i="2"/>
  <c r="OU18" i="2" s="1"/>
  <c r="MX19" i="2"/>
  <c r="OU19" i="2" s="1"/>
  <c r="OU20" i="2"/>
  <c r="MX21" i="2"/>
  <c r="OU21" i="2" s="1"/>
  <c r="OU22" i="2"/>
  <c r="OU23" i="2"/>
  <c r="OU24" i="2"/>
  <c r="OU25" i="2"/>
  <c r="OU26" i="2"/>
  <c r="OU27" i="2"/>
  <c r="OU28" i="2"/>
  <c r="OU29" i="2"/>
  <c r="S30" i="2"/>
  <c r="BP30" i="2" s="1"/>
  <c r="DM30" i="2" s="1"/>
  <c r="FJ30" i="2" s="1"/>
  <c r="HG30" i="2" s="1"/>
  <c r="JD30" i="2" s="1"/>
  <c r="LA30" i="2" s="1"/>
  <c r="MX30" i="2" s="1"/>
  <c r="OU30" i="2" s="1"/>
  <c r="S31" i="2"/>
  <c r="BP31" i="2" s="1"/>
  <c r="DM31" i="2" s="1"/>
  <c r="FJ31" i="2" s="1"/>
  <c r="HG31" i="2" s="1"/>
  <c r="JD31" i="2" s="1"/>
  <c r="LA31" i="2" s="1"/>
  <c r="MX31" i="2" s="1"/>
  <c r="OU31" i="2" s="1"/>
  <c r="S32" i="2"/>
  <c r="BP32" i="2" s="1"/>
  <c r="DM32" i="2" s="1"/>
  <c r="FJ32" i="2" s="1"/>
  <c r="HG32" i="2" s="1"/>
  <c r="JD32" i="2" s="1"/>
  <c r="LA32" i="2" s="1"/>
  <c r="MX32" i="2" s="1"/>
  <c r="OU32" i="2" s="1"/>
  <c r="S33" i="2"/>
  <c r="BP33" i="2" s="1"/>
  <c r="DM33" i="2" s="1"/>
  <c r="FJ33" i="2" s="1"/>
  <c r="HG33" i="2" s="1"/>
  <c r="JD33" i="2" s="1"/>
  <c r="LA33" i="2" s="1"/>
  <c r="MX33" i="2" s="1"/>
  <c r="OU33" i="2" s="1"/>
  <c r="S34" i="2"/>
  <c r="BP34" i="2" s="1"/>
  <c r="DM34" i="2" s="1"/>
  <c r="FJ34" i="2" s="1"/>
  <c r="HG34" i="2" s="1"/>
  <c r="JD34" i="2" s="1"/>
  <c r="LA34" i="2" s="1"/>
  <c r="MX34" i="2" s="1"/>
  <c r="OU34" i="2" s="1"/>
  <c r="DM7" i="3"/>
  <c r="FJ7" i="3" s="1"/>
  <c r="HG7" i="3" s="1"/>
  <c r="JD7" i="3" s="1"/>
  <c r="LA7" i="3" s="1"/>
  <c r="MX7" i="3" s="1"/>
  <c r="OU7" i="3" s="1"/>
  <c r="DM8" i="3"/>
  <c r="FJ8" i="3" s="1"/>
  <c r="HG8" i="3" s="1"/>
  <c r="JD8" i="3" s="1"/>
  <c r="LA8" i="3" s="1"/>
  <c r="MX8" i="3" s="1"/>
  <c r="OU8" i="3" s="1"/>
  <c r="DM9" i="3"/>
  <c r="FJ9" i="3" s="1"/>
  <c r="HG9" i="3" s="1"/>
  <c r="JD9" i="3" s="1"/>
  <c r="LA9" i="3" s="1"/>
  <c r="MX9" i="3" s="1"/>
  <c r="OU9" i="3" s="1"/>
  <c r="DM10" i="3"/>
  <c r="FJ10" i="3" s="1"/>
  <c r="HG10" i="3" s="1"/>
  <c r="JD10" i="3" s="1"/>
  <c r="LA10" i="3" s="1"/>
  <c r="MX10" i="3" s="1"/>
  <c r="OU10" i="3" s="1"/>
  <c r="DM11" i="3"/>
  <c r="FJ11" i="3" s="1"/>
  <c r="HG11" i="3" s="1"/>
  <c r="JD11" i="3" s="1"/>
  <c r="LA11" i="3" s="1"/>
  <c r="MX11" i="3" s="1"/>
  <c r="OU11" i="3" s="1"/>
  <c r="DM12" i="3"/>
  <c r="FJ12" i="3" s="1"/>
  <c r="HG12" i="3" s="1"/>
  <c r="JD12" i="3" s="1"/>
  <c r="LA12" i="3" s="1"/>
  <c r="MX12" i="3" s="1"/>
  <c r="OU12" i="3" s="1"/>
  <c r="DM13" i="3"/>
  <c r="FJ13" i="3" s="1"/>
  <c r="HG13" i="3" s="1"/>
  <c r="JD13" i="3" s="1"/>
  <c r="LA13" i="3" s="1"/>
  <c r="MX13" i="3" s="1"/>
  <c r="OU13" i="3" s="1"/>
  <c r="DM14" i="3"/>
  <c r="FJ14" i="3" s="1"/>
  <c r="HG14" i="3" s="1"/>
  <c r="JD14" i="3" s="1"/>
  <c r="LA14" i="3" s="1"/>
  <c r="MX14" i="3" s="1"/>
  <c r="OU14" i="3" s="1"/>
  <c r="DM15" i="3"/>
  <c r="FJ15" i="3" s="1"/>
  <c r="HG15" i="3" s="1"/>
  <c r="JD15" i="3" s="1"/>
  <c r="LA15" i="3" s="1"/>
  <c r="MX15" i="3" s="1"/>
  <c r="OU15" i="3" s="1"/>
  <c r="DM16" i="3"/>
  <c r="FJ16" i="3" s="1"/>
  <c r="HG16" i="3" s="1"/>
  <c r="JD16" i="3" s="1"/>
  <c r="LA16" i="3" s="1"/>
  <c r="MX16" i="3" s="1"/>
  <c r="OU16" i="3" s="1"/>
  <c r="DM17" i="3"/>
  <c r="FJ17" i="3" s="1"/>
  <c r="HG17" i="3" s="1"/>
  <c r="JD17" i="3" s="1"/>
  <c r="LA17" i="3" s="1"/>
  <c r="MX17" i="3" s="1"/>
  <c r="OU17" i="3" s="1"/>
  <c r="DM18" i="3"/>
  <c r="FJ18" i="3" s="1"/>
  <c r="HG18" i="3" s="1"/>
  <c r="JD18" i="3" s="1"/>
  <c r="LA18" i="3" s="1"/>
  <c r="MX18" i="3" s="1"/>
  <c r="OU18" i="3" s="1"/>
  <c r="DM19" i="3"/>
  <c r="FJ19" i="3" s="1"/>
  <c r="HG19" i="3" s="1"/>
  <c r="JD19" i="3" s="1"/>
  <c r="LA19" i="3" s="1"/>
  <c r="MX19" i="3" s="1"/>
  <c r="OU19" i="3" s="1"/>
  <c r="DM20" i="3"/>
  <c r="FJ20" i="3" s="1"/>
  <c r="HG20" i="3" s="1"/>
  <c r="JD20" i="3" s="1"/>
  <c r="LA20" i="3" s="1"/>
  <c r="MX20" i="3" s="1"/>
  <c r="OU20" i="3" s="1"/>
  <c r="DM21" i="3"/>
  <c r="FJ21" i="3" s="1"/>
  <c r="HG21" i="3" s="1"/>
  <c r="JD21" i="3" s="1"/>
  <c r="LA21" i="3" s="1"/>
  <c r="MX21" i="3" s="1"/>
  <c r="OU21" i="3" s="1"/>
  <c r="DM22" i="3"/>
  <c r="FJ22" i="3" s="1"/>
  <c r="HG22" i="3" s="1"/>
  <c r="JD22" i="3" s="1"/>
  <c r="LA22" i="3" s="1"/>
  <c r="MX22" i="3" s="1"/>
  <c r="OU22" i="3" s="1"/>
  <c r="DM23" i="3"/>
  <c r="FJ23" i="3" s="1"/>
  <c r="HG23" i="3" s="1"/>
  <c r="JD23" i="3" s="1"/>
  <c r="MX23" i="3" s="1"/>
  <c r="OU23" i="3" s="1"/>
  <c r="DM24" i="3"/>
  <c r="FJ24" i="3" s="1"/>
  <c r="HG24" i="3" s="1"/>
  <c r="JD24" i="3" s="1"/>
  <c r="LA24" i="3" s="1"/>
  <c r="MX24" i="3" s="1"/>
  <c r="OU24" i="3" s="1"/>
  <c r="DM25" i="3"/>
  <c r="FJ25" i="3" s="1"/>
  <c r="HG25" i="3" s="1"/>
  <c r="JD25" i="3" s="1"/>
  <c r="LA25" i="3" s="1"/>
  <c r="MX25" i="3" s="1"/>
  <c r="OU25" i="3" s="1"/>
  <c r="DM26" i="3"/>
  <c r="FJ26" i="3" s="1"/>
  <c r="HG26" i="3" s="1"/>
  <c r="JD26" i="3" s="1"/>
  <c r="LA26" i="3" s="1"/>
  <c r="MX26" i="3" s="1"/>
  <c r="OU26" i="3" s="1"/>
  <c r="DM27" i="3"/>
  <c r="FJ27" i="3" s="1"/>
  <c r="HG27" i="3" s="1"/>
  <c r="JD27" i="3" s="1"/>
  <c r="LA27" i="3" s="1"/>
  <c r="MX27" i="3" s="1"/>
  <c r="OU27" i="3" s="1"/>
  <c r="DM28" i="3"/>
  <c r="FJ28" i="3" s="1"/>
  <c r="HG28" i="3" s="1"/>
  <c r="JD28" i="3" s="1"/>
  <c r="LA28" i="3" s="1"/>
  <c r="MX28" i="3" s="1"/>
  <c r="OU28" i="3" s="1"/>
  <c r="DM29" i="3"/>
  <c r="FJ29" i="3" s="1"/>
  <c r="HG29" i="3" s="1"/>
  <c r="JD29" i="3" s="1"/>
  <c r="MX29" i="3" s="1"/>
  <c r="OU29" i="3" s="1"/>
  <c r="DM30" i="3"/>
  <c r="FJ30" i="3" s="1"/>
  <c r="JD30" i="3" s="1"/>
  <c r="LA30" i="3" s="1"/>
  <c r="MX30" i="3" s="1"/>
  <c r="OU30" i="3" s="1"/>
  <c r="DM31" i="3"/>
  <c r="FJ31" i="3" s="1"/>
  <c r="JD31" i="3" s="1"/>
  <c r="LA31" i="3" s="1"/>
  <c r="MX31" i="3" s="1"/>
  <c r="OU31" i="3" s="1"/>
  <c r="S32" i="3"/>
  <c r="BP32" i="3" s="1"/>
  <c r="DM32" i="3" s="1"/>
  <c r="FJ32" i="3" s="1"/>
  <c r="JD32" i="3" s="1"/>
  <c r="LA32" i="3" s="1"/>
  <c r="MX32" i="3" s="1"/>
  <c r="OU32" i="3" s="1"/>
  <c r="S33" i="3"/>
  <c r="BP33" i="3" s="1"/>
  <c r="DM33" i="3" s="1"/>
  <c r="FJ33" i="3" s="1"/>
  <c r="JD33" i="3" s="1"/>
  <c r="LA33" i="3" s="1"/>
  <c r="MX33" i="3" s="1"/>
  <c r="OU33" i="3" s="1"/>
  <c r="S34" i="3"/>
  <c r="BP34" i="3" s="1"/>
  <c r="DM34" i="3" s="1"/>
  <c r="FJ34" i="3" s="1"/>
  <c r="JD34" i="3" s="1"/>
  <c r="LA34" i="3" s="1"/>
  <c r="MX34" i="3" s="1"/>
  <c r="OU34" i="3" s="1"/>
  <c r="S7" i="4"/>
  <c r="BP7" i="4" s="1"/>
  <c r="DM7" i="4" s="1"/>
  <c r="FJ7" i="4" s="1"/>
  <c r="HG7" i="4" s="1"/>
  <c r="JD7" i="4" s="1"/>
  <c r="LA7" i="4" s="1"/>
  <c r="MX7" i="4" s="1"/>
  <c r="OU7" i="4" s="1"/>
  <c r="S8" i="4"/>
  <c r="BP8" i="4" s="1"/>
  <c r="DM8" i="4" s="1"/>
  <c r="FJ8" i="4" s="1"/>
  <c r="HG8" i="4" s="1"/>
  <c r="JD8" i="4" s="1"/>
  <c r="LA8" i="4" s="1"/>
  <c r="MX8" i="4" s="1"/>
  <c r="OU8" i="4" s="1"/>
  <c r="S9" i="4"/>
  <c r="BP9" i="4" s="1"/>
  <c r="DM9" i="4" s="1"/>
  <c r="FJ9" i="4" s="1"/>
  <c r="HG9" i="4" s="1"/>
  <c r="JD9" i="4" s="1"/>
  <c r="LA9" i="4" s="1"/>
  <c r="MX9" i="4" s="1"/>
  <c r="OU9" i="4" s="1"/>
  <c r="S10" i="4"/>
  <c r="BP10" i="4" s="1"/>
  <c r="DM10" i="4" s="1"/>
  <c r="FJ10" i="4" s="1"/>
  <c r="HG10" i="4" s="1"/>
  <c r="JD10" i="4" s="1"/>
  <c r="LA10" i="4" s="1"/>
  <c r="MX10" i="4" s="1"/>
  <c r="OU10" i="4" s="1"/>
  <c r="S11" i="4"/>
  <c r="BP11" i="4" s="1"/>
  <c r="DM11" i="4" s="1"/>
  <c r="FJ11" i="4" s="1"/>
  <c r="HG11" i="4" s="1"/>
  <c r="JD11" i="4" s="1"/>
  <c r="LA11" i="4" s="1"/>
  <c r="MX11" i="4" s="1"/>
  <c r="OU11" i="4" s="1"/>
  <c r="S12" i="4"/>
  <c r="BP12" i="4" s="1"/>
  <c r="DM12" i="4" s="1"/>
  <c r="FJ12" i="4" s="1"/>
  <c r="HG12" i="4" s="1"/>
  <c r="JD12" i="4" s="1"/>
  <c r="LA12" i="4" s="1"/>
  <c r="MX12" i="4" s="1"/>
  <c r="OU12" i="4" s="1"/>
  <c r="S13" i="4"/>
  <c r="BP13" i="4" s="1"/>
  <c r="DM13" i="4" s="1"/>
  <c r="FJ13" i="4" s="1"/>
  <c r="HG13" i="4" s="1"/>
  <c r="JD13" i="4" s="1"/>
  <c r="LA13" i="4" s="1"/>
  <c r="MX13" i="4" s="1"/>
  <c r="OU13" i="4" s="1"/>
  <c r="S14" i="4"/>
  <c r="BP14" i="4" s="1"/>
  <c r="DM14" i="4" s="1"/>
  <c r="FJ14" i="4" s="1"/>
  <c r="HG14" i="4" s="1"/>
  <c r="JD14" i="4" s="1"/>
  <c r="LA14" i="4" s="1"/>
  <c r="MX14" i="4" s="1"/>
  <c r="OU14" i="4" s="1"/>
  <c r="S15" i="4"/>
  <c r="BP15" i="4" s="1"/>
  <c r="DM15" i="4" s="1"/>
  <c r="FJ15" i="4" s="1"/>
  <c r="HG15" i="4" s="1"/>
  <c r="JD15" i="4" s="1"/>
  <c r="LA15" i="4" s="1"/>
  <c r="MX15" i="4" s="1"/>
  <c r="OU15" i="4" s="1"/>
  <c r="S16" i="4"/>
  <c r="BP16" i="4" s="1"/>
  <c r="DM16" i="4" s="1"/>
  <c r="FJ16" i="4" s="1"/>
  <c r="HG16" i="4" s="1"/>
  <c r="JD16" i="4" s="1"/>
  <c r="LA16" i="4" s="1"/>
  <c r="MX16" i="4" s="1"/>
  <c r="OU16" i="4" s="1"/>
  <c r="S17" i="4"/>
  <c r="BP17" i="4" s="1"/>
  <c r="DM17" i="4" s="1"/>
  <c r="FJ17" i="4" s="1"/>
  <c r="HG17" i="4" s="1"/>
  <c r="JD17" i="4" s="1"/>
  <c r="LA17" i="4" s="1"/>
  <c r="MX17" i="4" s="1"/>
  <c r="OU17" i="4" s="1"/>
  <c r="S18" i="4"/>
  <c r="BP18" i="4" s="1"/>
  <c r="DM18" i="4" s="1"/>
  <c r="FJ18" i="4" s="1"/>
  <c r="HG18" i="4" s="1"/>
  <c r="JD18" i="4" s="1"/>
  <c r="LA18" i="4" s="1"/>
  <c r="MX18" i="4" s="1"/>
  <c r="OU18" i="4" s="1"/>
  <c r="S19" i="4"/>
  <c r="BP19" i="4" s="1"/>
  <c r="DM19" i="4" s="1"/>
  <c r="FJ19" i="4" s="1"/>
  <c r="HG19" i="4" s="1"/>
  <c r="JD19" i="4" s="1"/>
  <c r="LA19" i="4" s="1"/>
  <c r="MX19" i="4" s="1"/>
  <c r="OU19" i="4" s="1"/>
  <c r="S20" i="4"/>
  <c r="BP20" i="4" s="1"/>
  <c r="DM20" i="4" s="1"/>
  <c r="FJ20" i="4" s="1"/>
  <c r="HG20" i="4" s="1"/>
  <c r="JD20" i="4" s="1"/>
  <c r="LA20" i="4" s="1"/>
  <c r="MX20" i="4" s="1"/>
  <c r="OU20" i="4" s="1"/>
  <c r="S21" i="4"/>
  <c r="BP21" i="4" s="1"/>
  <c r="DM21" i="4" s="1"/>
  <c r="FJ21" i="4" s="1"/>
  <c r="HG21" i="4" s="1"/>
  <c r="JD21" i="4" s="1"/>
  <c r="LA21" i="4" s="1"/>
  <c r="MX21" i="4" s="1"/>
  <c r="OU21" i="4" s="1"/>
  <c r="S22" i="4"/>
  <c r="BP22" i="4" s="1"/>
  <c r="DM22" i="4" s="1"/>
  <c r="FJ22" i="4" s="1"/>
  <c r="HG22" i="4" s="1"/>
  <c r="JD22" i="4" s="1"/>
  <c r="LA22" i="4" s="1"/>
  <c r="MX22" i="4" s="1"/>
  <c r="OU22" i="4" s="1"/>
  <c r="S23" i="4"/>
  <c r="BP23" i="4" s="1"/>
  <c r="DM23" i="4" s="1"/>
  <c r="FJ23" i="4" s="1"/>
  <c r="HG23" i="4" s="1"/>
  <c r="JD23" i="4" s="1"/>
  <c r="LA23" i="4" s="1"/>
  <c r="MX23" i="4" s="1"/>
  <c r="OU23" i="4" s="1"/>
  <c r="S24" i="4"/>
  <c r="BP24" i="4" s="1"/>
  <c r="DM24" i="4" s="1"/>
  <c r="FJ24" i="4" s="1"/>
  <c r="HG24" i="4" s="1"/>
  <c r="JD24" i="4" s="1"/>
  <c r="LA24" i="4" s="1"/>
  <c r="MX24" i="4" s="1"/>
  <c r="OU24" i="4" s="1"/>
  <c r="S25" i="4"/>
  <c r="BP25" i="4" s="1"/>
  <c r="DM25" i="4" s="1"/>
  <c r="FJ25" i="4" s="1"/>
  <c r="HG25" i="4" s="1"/>
  <c r="JD25" i="4" s="1"/>
  <c r="LA25" i="4" s="1"/>
  <c r="MX25" i="4" s="1"/>
  <c r="OU25" i="4" s="1"/>
  <c r="S26" i="4"/>
  <c r="BP26" i="4" s="1"/>
  <c r="DM26" i="4" s="1"/>
  <c r="FJ26" i="4" s="1"/>
  <c r="HG26" i="4" s="1"/>
  <c r="JD26" i="4" s="1"/>
  <c r="LA26" i="4" s="1"/>
  <c r="MX26" i="4" s="1"/>
  <c r="OU26" i="4" s="1"/>
  <c r="S27" i="4"/>
  <c r="BP27" i="4" s="1"/>
  <c r="DM27" i="4" s="1"/>
  <c r="FJ27" i="4" s="1"/>
  <c r="HG27" i="4" s="1"/>
  <c r="JD27" i="4" s="1"/>
  <c r="LA27" i="4" s="1"/>
  <c r="MX27" i="4" s="1"/>
  <c r="OU27" i="4" s="1"/>
  <c r="S28" i="4"/>
  <c r="BP28" i="4" s="1"/>
  <c r="DM28" i="4" s="1"/>
  <c r="FJ28" i="4" s="1"/>
  <c r="HG28" i="4" s="1"/>
  <c r="JD28" i="4" s="1"/>
  <c r="LA28" i="4" s="1"/>
  <c r="MX28" i="4" s="1"/>
  <c r="OU28" i="4" s="1"/>
  <c r="S29" i="4"/>
  <c r="BP29" i="4" s="1"/>
  <c r="DM29" i="4" s="1"/>
  <c r="FJ29" i="4" s="1"/>
  <c r="HG29" i="4" s="1"/>
  <c r="JD29" i="4" s="1"/>
  <c r="LA29" i="4" s="1"/>
  <c r="MX29" i="4" s="1"/>
  <c r="OU29" i="4" s="1"/>
  <c r="S30" i="4"/>
  <c r="BP30" i="4" s="1"/>
  <c r="DM30" i="4" s="1"/>
  <c r="FJ30" i="4" s="1"/>
  <c r="HG30" i="4" s="1"/>
  <c r="JD30" i="4" s="1"/>
  <c r="LA30" i="4" s="1"/>
  <c r="MX30" i="4" s="1"/>
  <c r="OU30" i="4" s="1"/>
  <c r="S31" i="4"/>
  <c r="BP31" i="4" s="1"/>
  <c r="DM31" i="4" s="1"/>
  <c r="FJ31" i="4" s="1"/>
  <c r="HG31" i="4" s="1"/>
  <c r="JD31" i="4" s="1"/>
  <c r="LA31" i="4" s="1"/>
  <c r="MX31" i="4" s="1"/>
  <c r="OU31" i="4" s="1"/>
  <c r="S32" i="4"/>
  <c r="BP32" i="4" s="1"/>
  <c r="DM32" i="4" s="1"/>
  <c r="FJ32" i="4" s="1"/>
  <c r="JD32" i="4" s="1"/>
  <c r="LA32" i="4" s="1"/>
  <c r="MX32" i="4" s="1"/>
  <c r="OU32" i="4" s="1"/>
  <c r="S33" i="4"/>
  <c r="BP33" i="4" s="1"/>
  <c r="DM33" i="4" s="1"/>
  <c r="FJ33" i="4" s="1"/>
  <c r="HG33" i="4" s="1"/>
  <c r="JD33" i="4" s="1"/>
  <c r="LA33" i="4" s="1"/>
  <c r="MX33" i="4" s="1"/>
  <c r="OU33" i="4" s="1"/>
  <c r="S34" i="4"/>
  <c r="BP34" i="4" s="1"/>
  <c r="DM34" i="4" s="1"/>
  <c r="FJ34" i="4" s="1"/>
  <c r="HG34" i="4" s="1"/>
  <c r="JD34" i="4" s="1"/>
  <c r="LA34" i="4" s="1"/>
  <c r="MX34" i="4" s="1"/>
  <c r="OU34" i="4" s="1"/>
  <c r="S7" i="5"/>
  <c r="BP7" i="5" s="1"/>
  <c r="DM7" i="5" s="1"/>
  <c r="FJ7" i="5" s="1"/>
  <c r="HG7" i="5" s="1"/>
  <c r="S8" i="5"/>
  <c r="BP8" i="5" s="1"/>
  <c r="DM8" i="5" s="1"/>
  <c r="FJ8" i="5" s="1"/>
  <c r="HG8" i="5" s="1"/>
  <c r="S9" i="5"/>
  <c r="BP9" i="5" s="1"/>
  <c r="DM9" i="5" s="1"/>
  <c r="FJ9" i="5" s="1"/>
  <c r="HG9" i="5" s="1"/>
  <c r="S10" i="5"/>
  <c r="BP10" i="5" s="1"/>
  <c r="DM10" i="5" s="1"/>
  <c r="FJ10" i="5" s="1"/>
  <c r="HG10" i="5" s="1"/>
  <c r="S11" i="5"/>
  <c r="BP11" i="5" s="1"/>
  <c r="DM11" i="5" s="1"/>
  <c r="FJ11" i="5" s="1"/>
  <c r="HG11" i="5" s="1"/>
  <c r="S12" i="5"/>
  <c r="BP12" i="5" s="1"/>
  <c r="DM12" i="5" s="1"/>
  <c r="FJ12" i="5" s="1"/>
  <c r="HG12" i="5" s="1"/>
  <c r="S13" i="5"/>
  <c r="BP13" i="5" s="1"/>
  <c r="DM13" i="5" s="1"/>
  <c r="FJ13" i="5" s="1"/>
  <c r="HG13" i="5" s="1"/>
  <c r="S14" i="5"/>
  <c r="BP14" i="5" s="1"/>
  <c r="DM14" i="5" s="1"/>
  <c r="FJ14" i="5" s="1"/>
  <c r="HG14" i="5" s="1"/>
  <c r="S15" i="5"/>
  <c r="BP15" i="5" s="1"/>
  <c r="DM15" i="5" s="1"/>
  <c r="FJ15" i="5" s="1"/>
  <c r="HG15" i="5" s="1"/>
  <c r="S16" i="5"/>
  <c r="BP16" i="5" s="1"/>
  <c r="DM16" i="5" s="1"/>
  <c r="FJ16" i="5" s="1"/>
  <c r="HG16" i="5" s="1"/>
  <c r="S17" i="5"/>
  <c r="BP17" i="5" s="1"/>
  <c r="DM17" i="5" s="1"/>
  <c r="FJ17" i="5" s="1"/>
  <c r="HG17" i="5" s="1"/>
  <c r="S18" i="5"/>
  <c r="BP18" i="5" s="1"/>
  <c r="DM18" i="5" s="1"/>
  <c r="FJ18" i="5" s="1"/>
  <c r="HG18" i="5" s="1"/>
  <c r="S19" i="5"/>
  <c r="BP19" i="5" s="1"/>
  <c r="DM19" i="5" s="1"/>
  <c r="FJ19" i="5" s="1"/>
  <c r="HG19" i="5" s="1"/>
  <c r="S20" i="5"/>
  <c r="BP20" i="5" s="1"/>
  <c r="DM20" i="5" s="1"/>
  <c r="FJ20" i="5" s="1"/>
  <c r="LA20" i="5" s="1"/>
  <c r="MX20" i="5" s="1"/>
  <c r="OU20" i="5" s="1"/>
  <c r="S21" i="5"/>
  <c r="BP21" i="5" s="1"/>
  <c r="DM21" i="5" s="1"/>
  <c r="FJ21" i="5" s="1"/>
  <c r="HG21" i="5" s="1"/>
  <c r="S22" i="5"/>
  <c r="BP22" i="5" s="1"/>
  <c r="DM22" i="5" s="1"/>
  <c r="FJ22" i="5" s="1"/>
  <c r="HG22" i="5" s="1"/>
  <c r="S23" i="5"/>
  <c r="BP23" i="5" s="1"/>
  <c r="DM23" i="5" s="1"/>
  <c r="FJ23" i="5" s="1"/>
  <c r="HG23" i="5" s="1"/>
  <c r="S24" i="5"/>
  <c r="BP24" i="5" s="1"/>
  <c r="DM24" i="5" s="1"/>
  <c r="FJ24" i="5" s="1"/>
  <c r="HG24" i="5" s="1"/>
  <c r="S25" i="5"/>
  <c r="BP25" i="5" s="1"/>
  <c r="DM25" i="5" s="1"/>
  <c r="FJ25" i="5" s="1"/>
  <c r="HG25" i="5" s="1"/>
  <c r="S26" i="5"/>
  <c r="BP26" i="5" s="1"/>
  <c r="DM26" i="5" s="1"/>
  <c r="FJ26" i="5" s="1"/>
  <c r="HG26" i="5" s="1"/>
  <c r="S27" i="5"/>
  <c r="BP27" i="5" s="1"/>
  <c r="DM27" i="5" s="1"/>
  <c r="FJ27" i="5" s="1"/>
  <c r="HG27" i="5" s="1"/>
  <c r="S28" i="5"/>
  <c r="BP28" i="5" s="1"/>
  <c r="DM28" i="5" s="1"/>
  <c r="FJ28" i="5" s="1"/>
  <c r="HG28" i="5" s="1"/>
  <c r="S29" i="5"/>
  <c r="BP29" i="5" s="1"/>
  <c r="DM29" i="5" s="1"/>
  <c r="FJ29" i="5" s="1"/>
  <c r="HG29" i="5" s="1"/>
  <c r="S30" i="5"/>
  <c r="BP30" i="5" s="1"/>
  <c r="DM30" i="5" s="1"/>
  <c r="FJ30" i="5" s="1"/>
  <c r="HG30" i="5" s="1"/>
  <c r="BP31" i="5"/>
  <c r="DM31" i="5" s="1"/>
  <c r="FJ31" i="5" s="1"/>
  <c r="HG31" i="5" s="1"/>
  <c r="BP32" i="5"/>
  <c r="DM32" i="5" s="1"/>
  <c r="FJ32" i="5" s="1"/>
  <c r="HG32" i="5" s="1"/>
  <c r="BP33" i="5"/>
  <c r="DM33" i="5" s="1"/>
  <c r="HG33" i="5" s="1"/>
  <c r="JD33" i="5" s="1"/>
  <c r="LA33" i="5" s="1"/>
  <c r="MX33" i="5" s="1"/>
  <c r="OU33" i="5" s="1"/>
  <c r="BP34" i="5"/>
  <c r="DM34" i="5" s="1"/>
  <c r="HG34" i="5" s="1"/>
  <c r="JD34" i="5" s="1"/>
  <c r="LA34" i="5" s="1"/>
  <c r="MX34" i="5" s="1"/>
  <c r="OU34" i="5" s="1"/>
  <c r="S7" i="6"/>
  <c r="BP7" i="6" s="1"/>
  <c r="DM7" i="6" s="1"/>
  <c r="FJ7" i="6" s="1"/>
  <c r="HG7" i="6" s="1"/>
  <c r="S8" i="6"/>
  <c r="BP8" i="6" s="1"/>
  <c r="DM8" i="6" s="1"/>
  <c r="FJ8" i="6" s="1"/>
  <c r="HG8" i="6" s="1"/>
  <c r="S9" i="6"/>
  <c r="BP9" i="6" s="1"/>
  <c r="DM9" i="6" s="1"/>
  <c r="FJ9" i="6" s="1"/>
  <c r="HG9" i="6" s="1"/>
  <c r="S10" i="6"/>
  <c r="BP10" i="6" s="1"/>
  <c r="DM10" i="6" s="1"/>
  <c r="FJ10" i="6" s="1"/>
  <c r="HG10" i="6" s="1"/>
  <c r="S11" i="6"/>
  <c r="BP11" i="6" s="1"/>
  <c r="DM11" i="6" s="1"/>
  <c r="FJ11" i="6" s="1"/>
  <c r="HG11" i="6" s="1"/>
  <c r="S12" i="6"/>
  <c r="BP12" i="6" s="1"/>
  <c r="DM12" i="6" s="1"/>
  <c r="FJ12" i="6" s="1"/>
  <c r="HG12" i="6" s="1"/>
  <c r="S13" i="6"/>
  <c r="BP13" i="6" s="1"/>
  <c r="DM13" i="6" s="1"/>
  <c r="FJ13" i="6" s="1"/>
  <c r="HG13" i="6" s="1"/>
  <c r="S14" i="6"/>
  <c r="BP14" i="6" s="1"/>
  <c r="DM14" i="6" s="1"/>
  <c r="FJ14" i="6" s="1"/>
  <c r="HG14" i="6" s="1"/>
  <c r="S15" i="6"/>
  <c r="BP15" i="6" s="1"/>
  <c r="DM15" i="6" s="1"/>
  <c r="FJ15" i="6" s="1"/>
  <c r="HG15" i="6" s="1"/>
  <c r="S16" i="6"/>
  <c r="BP16" i="6" s="1"/>
  <c r="DM16" i="6" s="1"/>
  <c r="FJ16" i="6" s="1"/>
  <c r="HG16" i="6" s="1"/>
  <c r="S17" i="6"/>
  <c r="BP17" i="6" s="1"/>
  <c r="DM17" i="6" s="1"/>
  <c r="FJ17" i="6" s="1"/>
  <c r="HG17" i="6" s="1"/>
  <c r="S18" i="6"/>
  <c r="BP18" i="6" s="1"/>
  <c r="DM18" i="6" s="1"/>
  <c r="FJ18" i="6" s="1"/>
  <c r="HG18" i="6" s="1"/>
  <c r="S19" i="6"/>
  <c r="BP19" i="6" s="1"/>
  <c r="DM19" i="6" s="1"/>
  <c r="FJ19" i="6" s="1"/>
  <c r="HG19" i="6" s="1"/>
  <c r="S20" i="6"/>
  <c r="BP20" i="6" s="1"/>
  <c r="DM20" i="6" s="1"/>
  <c r="FJ20" i="6" s="1"/>
  <c r="HG20" i="6" s="1"/>
  <c r="S21" i="6"/>
  <c r="BP21" i="6" s="1"/>
  <c r="DM21" i="6" s="1"/>
  <c r="FJ21" i="6" s="1"/>
  <c r="HG21" i="6" s="1"/>
  <c r="S22" i="6"/>
  <c r="BP22" i="6" s="1"/>
  <c r="DM22" i="6" s="1"/>
  <c r="FJ22" i="6" s="1"/>
  <c r="HG22" i="6" s="1"/>
  <c r="S23" i="6"/>
  <c r="BP23" i="6" s="1"/>
  <c r="DM23" i="6" s="1"/>
  <c r="FJ23" i="6" s="1"/>
  <c r="HG23" i="6" s="1"/>
  <c r="S24" i="6"/>
  <c r="BP24" i="6" s="1"/>
  <c r="DM24" i="6" s="1"/>
  <c r="FJ24" i="6" s="1"/>
  <c r="HG24" i="6" s="1"/>
  <c r="S25" i="6"/>
  <c r="BP25" i="6" s="1"/>
  <c r="DM25" i="6" s="1"/>
  <c r="FJ25" i="6" s="1"/>
  <c r="HG25" i="6" s="1"/>
  <c r="S26" i="6"/>
  <c r="BP26" i="6" s="1"/>
  <c r="DM26" i="6" s="1"/>
  <c r="FJ26" i="6" s="1"/>
  <c r="HG26" i="6" s="1"/>
  <c r="S27" i="6"/>
  <c r="BP27" i="6" s="1"/>
  <c r="DM27" i="6" s="1"/>
  <c r="FJ27" i="6" s="1"/>
  <c r="HG27" i="6" s="1"/>
  <c r="S28" i="6"/>
  <c r="BP28" i="6" s="1"/>
  <c r="DM28" i="6" s="1"/>
  <c r="FJ28" i="6" s="1"/>
  <c r="HG28" i="6" s="1"/>
  <c r="S29" i="6"/>
  <c r="BP29" i="6" s="1"/>
  <c r="DM29" i="6" s="1"/>
  <c r="FJ29" i="6" s="1"/>
  <c r="HG29" i="6" s="1"/>
  <c r="JD29" i="6" s="1"/>
  <c r="LA29" i="6" s="1"/>
  <c r="MX29" i="6" s="1"/>
  <c r="OU29" i="6" s="1"/>
  <c r="S30" i="6"/>
  <c r="BP30" i="6" s="1"/>
  <c r="DM30" i="6" s="1"/>
  <c r="FJ30" i="6" s="1"/>
  <c r="HG30" i="6" s="1"/>
  <c r="JD30" i="6" s="1"/>
  <c r="LA30" i="6" s="1"/>
  <c r="MX30" i="6" s="1"/>
  <c r="OU30" i="6" s="1"/>
  <c r="S31" i="6"/>
  <c r="BP31" i="6" s="1"/>
  <c r="DM31" i="6" s="1"/>
  <c r="FJ31" i="6" s="1"/>
  <c r="HG31" i="6" s="1"/>
  <c r="JD31" i="6" s="1"/>
  <c r="LA31" i="6" s="1"/>
  <c r="MX31" i="6" s="1"/>
  <c r="OU31" i="6" s="1"/>
  <c r="S32" i="6"/>
  <c r="BP32" i="6" s="1"/>
  <c r="DM32" i="6" s="1"/>
  <c r="FJ32" i="6" s="1"/>
  <c r="HG32" i="6" s="1"/>
  <c r="JD32" i="6" s="1"/>
  <c r="LA32" i="6" s="1"/>
  <c r="MX32" i="6" s="1"/>
  <c r="OU32" i="6" s="1"/>
  <c r="S33" i="6"/>
  <c r="BP33" i="6" s="1"/>
  <c r="DM33" i="6" s="1"/>
  <c r="FJ33" i="6" s="1"/>
  <c r="HG33" i="6" s="1"/>
  <c r="JD33" i="6" s="1"/>
  <c r="LA33" i="6" s="1"/>
  <c r="MX33" i="6" s="1"/>
  <c r="OU33" i="6" s="1"/>
  <c r="S34" i="6"/>
  <c r="BP34" i="6" s="1"/>
  <c r="DM34" i="6" s="1"/>
  <c r="FJ34" i="6" s="1"/>
  <c r="HG34" i="6" s="1"/>
  <c r="JD34" i="6" s="1"/>
  <c r="LA34" i="6" s="1"/>
  <c r="MX34" i="6" s="1"/>
  <c r="OU34" i="6" s="1"/>
  <c r="S7" i="7"/>
  <c r="BP7" i="7" s="1"/>
  <c r="DM7" i="7" s="1"/>
  <c r="FJ7" i="7" s="1"/>
  <c r="LA7" i="7" s="1"/>
  <c r="MX7" i="7" s="1"/>
  <c r="OU7" i="7" s="1"/>
  <c r="S8" i="7"/>
  <c r="BP8" i="7" s="1"/>
  <c r="DM8" i="7" s="1"/>
  <c r="FJ8" i="7" s="1"/>
  <c r="JD8" i="7" s="1"/>
  <c r="LA8" i="7" s="1"/>
  <c r="MX8" i="7" s="1"/>
  <c r="OU8" i="7" s="1"/>
  <c r="S9" i="7"/>
  <c r="BP9" i="7" s="1"/>
  <c r="DM9" i="7" s="1"/>
  <c r="FJ9" i="7" s="1"/>
  <c r="JD9" i="7" s="1"/>
  <c r="LA9" i="7" s="1"/>
  <c r="MX9" i="7" s="1"/>
  <c r="OU9" i="7" s="1"/>
  <c r="S10" i="7"/>
  <c r="BP10" i="7" s="1"/>
  <c r="DM10" i="7" s="1"/>
  <c r="FJ10" i="7" s="1"/>
  <c r="JD10" i="7" s="1"/>
  <c r="LA10" i="7" s="1"/>
  <c r="MX10" i="7" s="1"/>
  <c r="OU10" i="7" s="1"/>
  <c r="S11" i="7"/>
  <c r="BP11" i="7" s="1"/>
  <c r="DM11" i="7" s="1"/>
  <c r="FJ11" i="7" s="1"/>
  <c r="JD11" i="7" s="1"/>
  <c r="LA11" i="7" s="1"/>
  <c r="MX11" i="7" s="1"/>
  <c r="OU11" i="7" s="1"/>
  <c r="S12" i="7"/>
  <c r="BP12" i="7" s="1"/>
  <c r="DM12" i="7" s="1"/>
  <c r="FJ12" i="7" s="1"/>
  <c r="JD12" i="7" s="1"/>
  <c r="LA12" i="7" s="1"/>
  <c r="MX12" i="7" s="1"/>
  <c r="OU12" i="7" s="1"/>
  <c r="S13" i="7"/>
  <c r="BP13" i="7" s="1"/>
  <c r="DM13" i="7" s="1"/>
  <c r="FJ13" i="7" s="1"/>
  <c r="LA13" i="7" s="1"/>
  <c r="MX13" i="7" s="1"/>
  <c r="OU13" i="7" s="1"/>
  <c r="S14" i="7"/>
  <c r="BP14" i="7" s="1"/>
  <c r="DM14" i="7" s="1"/>
  <c r="FJ14" i="7" s="1"/>
  <c r="JD14" i="7" s="1"/>
  <c r="LA14" i="7" s="1"/>
  <c r="MX14" i="7" s="1"/>
  <c r="OU14" i="7" s="1"/>
  <c r="S15" i="7"/>
  <c r="BP15" i="7" s="1"/>
  <c r="DM15" i="7" s="1"/>
  <c r="FJ15" i="7" s="1"/>
  <c r="JD15" i="7" s="1"/>
  <c r="LA15" i="7" s="1"/>
  <c r="MX15" i="7" s="1"/>
  <c r="OU15" i="7" s="1"/>
  <c r="S16" i="7"/>
  <c r="BP16" i="7" s="1"/>
  <c r="DM16" i="7" s="1"/>
  <c r="FJ16" i="7" s="1"/>
  <c r="JD16" i="7" s="1"/>
  <c r="LA16" i="7" s="1"/>
  <c r="MX16" i="7" s="1"/>
  <c r="OU16" i="7" s="1"/>
  <c r="S17" i="7"/>
  <c r="BP17" i="7" s="1"/>
  <c r="DM17" i="7" s="1"/>
  <c r="FJ17" i="7" s="1"/>
  <c r="JD17" i="7" s="1"/>
  <c r="LA17" i="7" s="1"/>
  <c r="MX17" i="7" s="1"/>
  <c r="OU17" i="7" s="1"/>
  <c r="S18" i="7"/>
  <c r="BP18" i="7" s="1"/>
  <c r="DM18" i="7" s="1"/>
  <c r="FJ18" i="7" s="1"/>
  <c r="JD18" i="7" s="1"/>
  <c r="LA18" i="7" s="1"/>
  <c r="MX18" i="7" s="1"/>
  <c r="OU18" i="7" s="1"/>
  <c r="S19" i="7"/>
  <c r="BP19" i="7" s="1"/>
  <c r="DM19" i="7" s="1"/>
  <c r="FJ19" i="7" s="1"/>
  <c r="JD19" i="7" s="1"/>
  <c r="LA19" i="7" s="1"/>
  <c r="MX19" i="7" s="1"/>
  <c r="OU19" i="7" s="1"/>
  <c r="S20" i="7"/>
  <c r="BP20" i="7" s="1"/>
  <c r="DM20" i="7" s="1"/>
  <c r="FJ20" i="7" s="1"/>
  <c r="JD20" i="7" s="1"/>
  <c r="LA20" i="7" s="1"/>
  <c r="MX20" i="7" s="1"/>
  <c r="OU20" i="7" s="1"/>
  <c r="S21" i="7"/>
  <c r="BP21" i="7" s="1"/>
  <c r="DM21" i="7" s="1"/>
  <c r="FJ21" i="7" s="1"/>
  <c r="JD21" i="7" s="1"/>
  <c r="LA21" i="7" s="1"/>
  <c r="MX21" i="7" s="1"/>
  <c r="OU21" i="7" s="1"/>
  <c r="S22" i="7"/>
  <c r="BP22" i="7" s="1"/>
  <c r="DM22" i="7" s="1"/>
  <c r="FJ22" i="7" s="1"/>
  <c r="JD22" i="7" s="1"/>
  <c r="LA22" i="7" s="1"/>
  <c r="MX22" i="7" s="1"/>
  <c r="OU22" i="7" s="1"/>
  <c r="S23" i="7"/>
  <c r="BP23" i="7" s="1"/>
  <c r="DM23" i="7" s="1"/>
  <c r="FJ23" i="7" s="1"/>
  <c r="JD23" i="7" s="1"/>
  <c r="LA23" i="7" s="1"/>
  <c r="MX23" i="7" s="1"/>
  <c r="OU23" i="7" s="1"/>
  <c r="S24" i="7"/>
  <c r="BP24" i="7" s="1"/>
  <c r="DM24" i="7" s="1"/>
  <c r="FJ24" i="7" s="1"/>
  <c r="JD24" i="7" s="1"/>
  <c r="LA24" i="7" s="1"/>
  <c r="MX24" i="7" s="1"/>
  <c r="OU24" i="7" s="1"/>
  <c r="S25" i="7"/>
  <c r="BP25" i="7" s="1"/>
  <c r="DM25" i="7" s="1"/>
  <c r="FJ25" i="7" s="1"/>
  <c r="JD25" i="7" s="1"/>
  <c r="LA25" i="7" s="1"/>
  <c r="MX25" i="7" s="1"/>
  <c r="OU25" i="7" s="1"/>
  <c r="S26" i="7"/>
  <c r="BP26" i="7" s="1"/>
  <c r="DM26" i="7" s="1"/>
  <c r="FJ26" i="7" s="1"/>
  <c r="JD26" i="7" s="1"/>
  <c r="LA26" i="7" s="1"/>
  <c r="MX26" i="7" s="1"/>
  <c r="OU26" i="7" s="1"/>
  <c r="S27" i="7"/>
  <c r="BP27" i="7" s="1"/>
  <c r="DM27" i="7" s="1"/>
  <c r="FJ27" i="7" s="1"/>
  <c r="HG27" i="7" s="1"/>
  <c r="JD27" i="7" s="1"/>
  <c r="LA27" i="7" s="1"/>
  <c r="MX27" i="7" s="1"/>
  <c r="OU27" i="7" s="1"/>
  <c r="S28" i="7"/>
  <c r="BP28" i="7" s="1"/>
  <c r="DM28" i="7" s="1"/>
  <c r="FJ28" i="7" s="1"/>
  <c r="HG28" i="7" s="1"/>
  <c r="JD28" i="7" s="1"/>
  <c r="LA28" i="7" s="1"/>
  <c r="MX28" i="7" s="1"/>
  <c r="OU28" i="7" s="1"/>
  <c r="S29" i="7"/>
  <c r="BP29" i="7" s="1"/>
  <c r="DM29" i="7" s="1"/>
  <c r="FJ29" i="7" s="1"/>
  <c r="HG29" i="7" s="1"/>
  <c r="JD29" i="7" s="1"/>
  <c r="LA29" i="7" s="1"/>
  <c r="MX29" i="7" s="1"/>
  <c r="OU29" i="7" s="1"/>
  <c r="S30" i="7"/>
  <c r="BP30" i="7" s="1"/>
  <c r="DM30" i="7" s="1"/>
  <c r="FJ30" i="7" s="1"/>
  <c r="HG30" i="7" s="1"/>
  <c r="JD30" i="7" s="1"/>
  <c r="LA30" i="7" s="1"/>
  <c r="MX30" i="7" s="1"/>
  <c r="OU30" i="7" s="1"/>
  <c r="S31" i="7"/>
  <c r="BP31" i="7" s="1"/>
  <c r="DM31" i="7" s="1"/>
  <c r="FJ31" i="7" s="1"/>
  <c r="HG31" i="7" s="1"/>
  <c r="LA31" i="7" s="1"/>
  <c r="MX31" i="7" s="1"/>
  <c r="OU31" i="7" s="1"/>
  <c r="S32" i="7"/>
  <c r="BP32" i="7" s="1"/>
  <c r="DM32" i="7" s="1"/>
  <c r="FJ32" i="7" s="1"/>
  <c r="HG32" i="7" s="1"/>
  <c r="JD32" i="7" s="1"/>
  <c r="LA32" i="7" s="1"/>
  <c r="MX32" i="7" s="1"/>
  <c r="OU32" i="7" s="1"/>
  <c r="S33" i="7"/>
  <c r="BP33" i="7" s="1"/>
  <c r="DM33" i="7" s="1"/>
  <c r="FJ33" i="7" s="1"/>
  <c r="HG33" i="7" s="1"/>
  <c r="JD33" i="7" s="1"/>
  <c r="LA33" i="7" s="1"/>
  <c r="MX33" i="7" s="1"/>
  <c r="OU33" i="7" s="1"/>
  <c r="S34" i="7"/>
  <c r="BP34" i="7" s="1"/>
  <c r="DM34" i="7" s="1"/>
  <c r="FJ34" i="7" s="1"/>
  <c r="HG34" i="7" s="1"/>
  <c r="JD34" i="7" s="1"/>
  <c r="LA34" i="7" s="1"/>
  <c r="MX34" i="7" s="1"/>
  <c r="OU34" i="7" s="1"/>
  <c r="S7" i="8"/>
  <c r="BP7" i="8" s="1"/>
  <c r="FJ7" i="8" s="1"/>
  <c r="HG7" i="8" s="1"/>
  <c r="JD7" i="8" s="1"/>
  <c r="LA7" i="8" s="1"/>
  <c r="MX7" i="8" s="1"/>
  <c r="OU7" i="8" s="1"/>
  <c r="S8" i="8"/>
  <c r="BP8" i="8" s="1"/>
  <c r="FJ8" i="8" s="1"/>
  <c r="HG8" i="8" s="1"/>
  <c r="JD8" i="8" s="1"/>
  <c r="LA8" i="8" s="1"/>
  <c r="MX8" i="8" s="1"/>
  <c r="OU8" i="8" s="1"/>
  <c r="S9" i="8"/>
  <c r="BP9" i="8" s="1"/>
  <c r="FJ9" i="8" s="1"/>
  <c r="HG9" i="8" s="1"/>
  <c r="JD9" i="8" s="1"/>
  <c r="LA9" i="8" s="1"/>
  <c r="MX9" i="8" s="1"/>
  <c r="OU9" i="8" s="1"/>
  <c r="S10" i="8"/>
  <c r="BP10" i="8" s="1"/>
  <c r="FJ10" i="8" s="1"/>
  <c r="HG10" i="8" s="1"/>
  <c r="JD10" i="8" s="1"/>
  <c r="LA10" i="8" s="1"/>
  <c r="MX10" i="8" s="1"/>
  <c r="OU10" i="8" s="1"/>
  <c r="S11" i="8"/>
  <c r="BP11" i="8" s="1"/>
  <c r="FJ11" i="8" s="1"/>
  <c r="HG11" i="8" s="1"/>
  <c r="JD11" i="8" s="1"/>
  <c r="LA11" i="8" s="1"/>
  <c r="MX11" i="8" s="1"/>
  <c r="OU11" i="8" s="1"/>
  <c r="S12" i="8"/>
  <c r="BP12" i="8" s="1"/>
  <c r="FJ12" i="8" s="1"/>
  <c r="HG12" i="8" s="1"/>
  <c r="JD12" i="8" s="1"/>
  <c r="LA12" i="8" s="1"/>
  <c r="MX12" i="8" s="1"/>
  <c r="OU12" i="8" s="1"/>
  <c r="S13" i="8"/>
  <c r="BP13" i="8" s="1"/>
  <c r="FJ13" i="8" s="1"/>
  <c r="HG13" i="8" s="1"/>
  <c r="JD13" i="8" s="1"/>
  <c r="LA13" i="8" s="1"/>
  <c r="MX13" i="8" s="1"/>
  <c r="OU13" i="8" s="1"/>
  <c r="S14" i="8"/>
  <c r="BP14" i="8" s="1"/>
  <c r="FJ14" i="8" s="1"/>
  <c r="HG14" i="8" s="1"/>
  <c r="JD14" i="8" s="1"/>
  <c r="LA14" i="8" s="1"/>
  <c r="MX14" i="8" s="1"/>
  <c r="OU14" i="8" s="1"/>
  <c r="S15" i="8"/>
  <c r="BP15" i="8" s="1"/>
  <c r="FJ15" i="8" s="1"/>
  <c r="HG15" i="8" s="1"/>
  <c r="JD15" i="8" s="1"/>
  <c r="LA15" i="8" s="1"/>
  <c r="MX15" i="8" s="1"/>
  <c r="OU15" i="8" s="1"/>
  <c r="S16" i="8"/>
  <c r="BP16" i="8" s="1"/>
  <c r="FJ16" i="8" s="1"/>
  <c r="HG16" i="8" s="1"/>
  <c r="JD16" i="8" s="1"/>
  <c r="LA16" i="8" s="1"/>
  <c r="MX16" i="8" s="1"/>
  <c r="OU16" i="8" s="1"/>
  <c r="S17" i="8"/>
  <c r="BP17" i="8" s="1"/>
  <c r="FJ17" i="8" s="1"/>
  <c r="HG17" i="8" s="1"/>
  <c r="JD17" i="8" s="1"/>
  <c r="LA17" i="8" s="1"/>
  <c r="MX17" i="8" s="1"/>
  <c r="OU17" i="8" s="1"/>
  <c r="S18" i="8"/>
  <c r="BP18" i="8" s="1"/>
  <c r="FJ18" i="8" s="1"/>
  <c r="HG18" i="8" s="1"/>
  <c r="JD18" i="8" s="1"/>
  <c r="LA18" i="8" s="1"/>
  <c r="MX18" i="8" s="1"/>
  <c r="OU18" i="8" s="1"/>
  <c r="S19" i="8"/>
  <c r="BP19" i="8" s="1"/>
  <c r="FJ19" i="8" s="1"/>
  <c r="HG19" i="8" s="1"/>
  <c r="JD19" i="8" s="1"/>
  <c r="LA19" i="8" s="1"/>
  <c r="MX19" i="8" s="1"/>
  <c r="OU19" i="8" s="1"/>
  <c r="S20" i="8"/>
  <c r="BP20" i="8" s="1"/>
  <c r="FJ20" i="8" s="1"/>
  <c r="HG20" i="8" s="1"/>
  <c r="JD20" i="8" s="1"/>
  <c r="LA20" i="8" s="1"/>
  <c r="MX20" i="8" s="1"/>
  <c r="OU20" i="8" s="1"/>
  <c r="S21" i="8"/>
  <c r="BP21" i="8" s="1"/>
  <c r="FJ21" i="8" s="1"/>
  <c r="HG21" i="8" s="1"/>
  <c r="JD21" i="8" s="1"/>
  <c r="LA21" i="8" s="1"/>
  <c r="MX21" i="8" s="1"/>
  <c r="OU21" i="8" s="1"/>
  <c r="S22" i="8"/>
  <c r="BP22" i="8" s="1"/>
  <c r="FJ22" i="8" s="1"/>
  <c r="HG22" i="8" s="1"/>
  <c r="JD22" i="8" s="1"/>
  <c r="LA22" i="8" s="1"/>
  <c r="MX22" i="8" s="1"/>
  <c r="OU22" i="8" s="1"/>
  <c r="S23" i="8"/>
  <c r="BP23" i="8" s="1"/>
  <c r="FJ23" i="8" s="1"/>
  <c r="HG23" i="8" s="1"/>
  <c r="JD23" i="8" s="1"/>
  <c r="LA23" i="8" s="1"/>
  <c r="MX23" i="8" s="1"/>
  <c r="OU23" i="8" s="1"/>
  <c r="S24" i="8"/>
  <c r="BP24" i="8" s="1"/>
  <c r="FJ24" i="8" s="1"/>
  <c r="HG24" i="8" s="1"/>
  <c r="JD24" i="8" s="1"/>
  <c r="LA24" i="8" s="1"/>
  <c r="MX24" i="8" s="1"/>
  <c r="OU24" i="8" s="1"/>
  <c r="S25" i="8"/>
  <c r="BP25" i="8" s="1"/>
  <c r="FJ25" i="8" s="1"/>
  <c r="HG25" i="8" s="1"/>
  <c r="JD25" i="8" s="1"/>
  <c r="LA25" i="8" s="1"/>
  <c r="MX25" i="8" s="1"/>
  <c r="OU25" i="8" s="1"/>
  <c r="S26" i="8"/>
  <c r="BP26" i="8" s="1"/>
  <c r="FJ26" i="8" s="1"/>
  <c r="HG26" i="8" s="1"/>
  <c r="JD26" i="8" s="1"/>
  <c r="LA26" i="8" s="1"/>
  <c r="MX26" i="8" s="1"/>
  <c r="OU26" i="8" s="1"/>
  <c r="S27" i="8"/>
  <c r="BP27" i="8" s="1"/>
  <c r="FJ27" i="8" s="1"/>
  <c r="HG27" i="8" s="1"/>
  <c r="JD27" i="8" s="1"/>
  <c r="LA27" i="8" s="1"/>
  <c r="MX27" i="8" s="1"/>
  <c r="OU27" i="8" s="1"/>
  <c r="S28" i="8"/>
  <c r="FJ28" i="8" s="1"/>
  <c r="HG28" i="8" s="1"/>
  <c r="JD28" i="8" s="1"/>
  <c r="LA28" i="8" s="1"/>
  <c r="MX28" i="8" s="1"/>
  <c r="OU28" i="8" s="1"/>
  <c r="S29" i="8"/>
  <c r="BP29" i="8" s="1"/>
  <c r="FJ29" i="8" s="1"/>
  <c r="HG29" i="8" s="1"/>
  <c r="JD29" i="8" s="1"/>
  <c r="LA29" i="8" s="1"/>
  <c r="MX29" i="8" s="1"/>
  <c r="OU29" i="8" s="1"/>
  <c r="BP30" i="8"/>
  <c r="FJ30" i="8" s="1"/>
  <c r="HG30" i="8" s="1"/>
  <c r="JD30" i="8" s="1"/>
  <c r="LA30" i="8" s="1"/>
  <c r="MX30" i="8" s="1"/>
  <c r="OU30" i="8" s="1"/>
  <c r="BP31" i="8"/>
  <c r="FJ31" i="8" s="1"/>
  <c r="HG31" i="8" s="1"/>
  <c r="JD31" i="8" s="1"/>
  <c r="LA31" i="8" s="1"/>
  <c r="MX31" i="8" s="1"/>
  <c r="OU31" i="8" s="1"/>
  <c r="BP32" i="8"/>
  <c r="FJ32" i="8" s="1"/>
  <c r="HG32" i="8" s="1"/>
  <c r="JD32" i="8" s="1"/>
  <c r="LA32" i="8" s="1"/>
  <c r="MX32" i="8" s="1"/>
  <c r="OU32" i="8" s="1"/>
  <c r="BP33" i="8"/>
  <c r="FJ33" i="8" s="1"/>
  <c r="HG33" i="8" s="1"/>
  <c r="JD33" i="8" s="1"/>
  <c r="LA33" i="8" s="1"/>
  <c r="MX33" i="8" s="1"/>
  <c r="OU33" i="8" s="1"/>
  <c r="BP34" i="8"/>
  <c r="FJ34" i="8" s="1"/>
  <c r="HG34" i="8" s="1"/>
  <c r="JD34" i="8" s="1"/>
  <c r="LA34" i="8" s="1"/>
  <c r="MX34" i="8" s="1"/>
  <c r="OU34" i="8" s="1"/>
  <c r="S7" i="9"/>
  <c r="BP7" i="9" s="1"/>
  <c r="FJ7" i="9" s="1"/>
  <c r="HG7" i="9" s="1"/>
  <c r="JD7" i="9" s="1"/>
  <c r="LA7" i="9" s="1"/>
  <c r="MX7" i="9" s="1"/>
  <c r="OU7" i="9" s="1"/>
  <c r="S8" i="9"/>
  <c r="BP8" i="9" s="1"/>
  <c r="FJ8" i="9" s="1"/>
  <c r="HG8" i="9" s="1"/>
  <c r="JD8" i="9" s="1"/>
  <c r="LA8" i="9" s="1"/>
  <c r="MX8" i="9" s="1"/>
  <c r="OU8" i="9" s="1"/>
  <c r="S9" i="9"/>
  <c r="BP9" i="9" s="1"/>
  <c r="FJ9" i="9" s="1"/>
  <c r="HG9" i="9" s="1"/>
  <c r="JD9" i="9" s="1"/>
  <c r="LA9" i="9" s="1"/>
  <c r="MX9" i="9" s="1"/>
  <c r="OU9" i="9" s="1"/>
  <c r="S10" i="9"/>
  <c r="BP10" i="9" s="1"/>
  <c r="FJ10" i="9" s="1"/>
  <c r="HG10" i="9" s="1"/>
  <c r="JD10" i="9" s="1"/>
  <c r="LA10" i="9" s="1"/>
  <c r="MX10" i="9" s="1"/>
  <c r="OU10" i="9" s="1"/>
  <c r="S11" i="9"/>
  <c r="BP11" i="9" s="1"/>
  <c r="FJ11" i="9" s="1"/>
  <c r="HG11" i="9" s="1"/>
  <c r="JD11" i="9" s="1"/>
  <c r="LA11" i="9" s="1"/>
  <c r="MX11" i="9" s="1"/>
  <c r="OU11" i="9" s="1"/>
  <c r="S12" i="9"/>
  <c r="BP12" i="9" s="1"/>
  <c r="FJ12" i="9" s="1"/>
  <c r="HG12" i="9" s="1"/>
  <c r="JD12" i="9" s="1"/>
  <c r="LA12" i="9" s="1"/>
  <c r="MX12" i="9" s="1"/>
  <c r="OU12" i="9" s="1"/>
  <c r="S13" i="9"/>
  <c r="BP13" i="9" s="1"/>
  <c r="FJ13" i="9" s="1"/>
  <c r="HG13" i="9" s="1"/>
  <c r="JD13" i="9" s="1"/>
  <c r="LA13" i="9" s="1"/>
  <c r="MX13" i="9" s="1"/>
  <c r="OU13" i="9" s="1"/>
  <c r="S14" i="9"/>
  <c r="BP14" i="9" s="1"/>
  <c r="FJ14" i="9" s="1"/>
  <c r="HG14" i="9" s="1"/>
  <c r="JD14" i="9" s="1"/>
  <c r="LA14" i="9" s="1"/>
  <c r="MX14" i="9" s="1"/>
  <c r="OU14" i="9" s="1"/>
  <c r="S15" i="9"/>
  <c r="BP15" i="9" s="1"/>
  <c r="FJ15" i="9" s="1"/>
  <c r="HG15" i="9" s="1"/>
  <c r="JD15" i="9" s="1"/>
  <c r="LA15" i="9" s="1"/>
  <c r="MX15" i="9" s="1"/>
  <c r="OU15" i="9" s="1"/>
  <c r="S16" i="9"/>
  <c r="BP16" i="9" s="1"/>
  <c r="FJ16" i="9" s="1"/>
  <c r="HG16" i="9" s="1"/>
  <c r="JD16" i="9" s="1"/>
  <c r="LA16" i="9" s="1"/>
  <c r="MX16" i="9" s="1"/>
  <c r="OU16" i="9" s="1"/>
  <c r="S17" i="9"/>
  <c r="BP17" i="9" s="1"/>
  <c r="FJ17" i="9" s="1"/>
  <c r="HG17" i="9" s="1"/>
  <c r="JD17" i="9" s="1"/>
  <c r="LA17" i="9" s="1"/>
  <c r="MX17" i="9" s="1"/>
  <c r="OU17" i="9" s="1"/>
  <c r="S18" i="9"/>
  <c r="BP18" i="9" s="1"/>
  <c r="FJ18" i="9" s="1"/>
  <c r="HG18" i="9" s="1"/>
  <c r="JD18" i="9" s="1"/>
  <c r="LA18" i="9" s="1"/>
  <c r="MX18" i="9" s="1"/>
  <c r="OU18" i="9" s="1"/>
  <c r="S19" i="9"/>
  <c r="BP19" i="9" s="1"/>
  <c r="FJ19" i="9" s="1"/>
  <c r="HG19" i="9" s="1"/>
  <c r="JD19" i="9" s="1"/>
  <c r="LA19" i="9" s="1"/>
  <c r="MX19" i="9" s="1"/>
  <c r="OU19" i="9" s="1"/>
  <c r="S20" i="9"/>
  <c r="BP20" i="9" s="1"/>
  <c r="FJ20" i="9" s="1"/>
  <c r="HG20" i="9" s="1"/>
  <c r="JD20" i="9" s="1"/>
  <c r="LA20" i="9" s="1"/>
  <c r="MX20" i="9" s="1"/>
  <c r="OU20" i="9" s="1"/>
  <c r="S21" i="9"/>
  <c r="BP21" i="9" s="1"/>
  <c r="FJ21" i="9" s="1"/>
  <c r="HG21" i="9" s="1"/>
  <c r="JD21" i="9" s="1"/>
  <c r="LA21" i="9" s="1"/>
  <c r="MX21" i="9" s="1"/>
  <c r="OU21" i="9" s="1"/>
  <c r="S22" i="9"/>
  <c r="BP22" i="9" s="1"/>
  <c r="FJ22" i="9" s="1"/>
  <c r="HG22" i="9" s="1"/>
  <c r="JD22" i="9" s="1"/>
  <c r="LA22" i="9" s="1"/>
  <c r="MX22" i="9" s="1"/>
  <c r="OU22" i="9" s="1"/>
  <c r="S23" i="9"/>
  <c r="BP23" i="9" s="1"/>
  <c r="FJ23" i="9" s="1"/>
  <c r="HG23" i="9" s="1"/>
  <c r="MX23" i="9" s="1"/>
  <c r="OU23" i="9" s="1"/>
  <c r="S24" i="9"/>
  <c r="BP24" i="9" s="1"/>
  <c r="FJ24" i="9" s="1"/>
  <c r="HG24" i="9" s="1"/>
  <c r="JD24" i="9" s="1"/>
  <c r="LA24" i="9" s="1"/>
  <c r="MX24" i="9" s="1"/>
  <c r="OU24" i="9" s="1"/>
  <c r="S25" i="9"/>
  <c r="BP25" i="9" s="1"/>
  <c r="FJ25" i="9" s="1"/>
  <c r="HG25" i="9" s="1"/>
  <c r="JD25" i="9" s="1"/>
  <c r="LA25" i="9" s="1"/>
  <c r="MX25" i="9" s="1"/>
  <c r="OU25" i="9" s="1"/>
  <c r="S26" i="9"/>
  <c r="BP26" i="9" s="1"/>
  <c r="FJ26" i="9" s="1"/>
  <c r="HG26" i="9" s="1"/>
  <c r="JD26" i="9" s="1"/>
  <c r="LA26" i="9" s="1"/>
  <c r="MX26" i="9" s="1"/>
  <c r="OU26" i="9" s="1"/>
  <c r="S27" i="9"/>
  <c r="BP27" i="9" s="1"/>
  <c r="FJ27" i="9" s="1"/>
  <c r="HG27" i="9" s="1"/>
  <c r="JD27" i="9" s="1"/>
  <c r="LA27" i="9" s="1"/>
  <c r="MX27" i="9" s="1"/>
  <c r="OU27" i="9" s="1"/>
  <c r="S28" i="9"/>
  <c r="BP28" i="9" s="1"/>
  <c r="FJ28" i="9" s="1"/>
  <c r="HG28" i="9" s="1"/>
  <c r="JD28" i="9" s="1"/>
  <c r="LA28" i="9" s="1"/>
  <c r="MX28" i="9" s="1"/>
  <c r="OU28" i="9" s="1"/>
  <c r="S29" i="9"/>
  <c r="BP29" i="9" s="1"/>
  <c r="FJ29" i="9" s="1"/>
  <c r="HG29" i="9" s="1"/>
  <c r="JD29" i="9" s="1"/>
  <c r="LA29" i="9" s="1"/>
  <c r="MX29" i="9" s="1"/>
  <c r="OU29" i="9" s="1"/>
  <c r="S30" i="9"/>
  <c r="BP30" i="9" s="1"/>
  <c r="FJ30" i="9" s="1"/>
  <c r="HG30" i="9" s="1"/>
  <c r="JD30" i="9" s="1"/>
  <c r="LA30" i="9" s="1"/>
  <c r="MX30" i="9" s="1"/>
  <c r="OU30" i="9" s="1"/>
  <c r="S31" i="9"/>
  <c r="BP31" i="9" s="1"/>
  <c r="FJ31" i="9" s="1"/>
  <c r="HG31" i="9" s="1"/>
  <c r="JD31" i="9" s="1"/>
  <c r="LA31" i="9" s="1"/>
  <c r="MX31" i="9" s="1"/>
  <c r="OU31" i="9" s="1"/>
  <c r="S32" i="9"/>
  <c r="BP32" i="9" s="1"/>
  <c r="FJ32" i="9" s="1"/>
  <c r="HG32" i="9" s="1"/>
  <c r="JD32" i="9" s="1"/>
  <c r="LA32" i="9" s="1"/>
  <c r="MX32" i="9" s="1"/>
  <c r="OU32" i="9" s="1"/>
  <c r="BP33" i="9"/>
  <c r="FJ33" i="9" s="1"/>
  <c r="HG33" i="9" s="1"/>
  <c r="JD33" i="9" s="1"/>
  <c r="LA33" i="9" s="1"/>
  <c r="MX33" i="9" s="1"/>
  <c r="OU33" i="9" s="1"/>
  <c r="BP34" i="9"/>
  <c r="FJ34" i="9" s="1"/>
  <c r="HG34" i="9" s="1"/>
  <c r="JD34" i="9" s="1"/>
  <c r="LA34" i="9" s="1"/>
  <c r="MX34" i="9" s="1"/>
  <c r="OU34" i="9" s="1"/>
  <c r="S7" i="10"/>
  <c r="BP7" i="10" s="1"/>
  <c r="DM7" i="10" s="1"/>
  <c r="FJ7" i="10" s="1"/>
  <c r="HG7" i="10" s="1"/>
  <c r="JD7" i="10" s="1"/>
  <c r="LA7" i="10" s="1"/>
  <c r="MX7" i="10" s="1"/>
  <c r="OU7" i="10" s="1"/>
  <c r="S8" i="10"/>
  <c r="BP8" i="10" s="1"/>
  <c r="DM8" i="10" s="1"/>
  <c r="FJ8" i="10" s="1"/>
  <c r="HG8" i="10" s="1"/>
  <c r="JD8" i="10" s="1"/>
  <c r="LA8" i="10" s="1"/>
  <c r="MX8" i="10" s="1"/>
  <c r="OU8" i="10" s="1"/>
  <c r="S9" i="10"/>
  <c r="BP9" i="10" s="1"/>
  <c r="DM9" i="10" s="1"/>
  <c r="FJ9" i="10" s="1"/>
  <c r="HG9" i="10" s="1"/>
  <c r="JD9" i="10" s="1"/>
  <c r="LA9" i="10" s="1"/>
  <c r="MX9" i="10" s="1"/>
  <c r="OU9" i="10" s="1"/>
  <c r="S10" i="10"/>
  <c r="BP10" i="10" s="1"/>
  <c r="DM10" i="10" s="1"/>
  <c r="FJ10" i="10" s="1"/>
  <c r="HG10" i="10" s="1"/>
  <c r="JD10" i="10" s="1"/>
  <c r="LA10" i="10" s="1"/>
  <c r="MX10" i="10" s="1"/>
  <c r="OU10" i="10" s="1"/>
  <c r="S11" i="10"/>
  <c r="BP11" i="10" s="1"/>
  <c r="DM11" i="10" s="1"/>
  <c r="FJ11" i="10" s="1"/>
  <c r="HG11" i="10" s="1"/>
  <c r="JD11" i="10" s="1"/>
  <c r="LA11" i="10" s="1"/>
  <c r="MX11" i="10" s="1"/>
  <c r="OU11" i="10" s="1"/>
  <c r="S12" i="10"/>
  <c r="BP12" i="10" s="1"/>
  <c r="DM12" i="10" s="1"/>
  <c r="FJ12" i="10" s="1"/>
  <c r="HG12" i="10" s="1"/>
  <c r="JD12" i="10" s="1"/>
  <c r="LA12" i="10" s="1"/>
  <c r="MX12" i="10" s="1"/>
  <c r="OU12" i="10" s="1"/>
  <c r="S13" i="10"/>
  <c r="BP13" i="10" s="1"/>
  <c r="DM13" i="10" s="1"/>
  <c r="FJ13" i="10" s="1"/>
  <c r="HG13" i="10" s="1"/>
  <c r="LA13" i="10" s="1"/>
  <c r="MX13" i="10" s="1"/>
  <c r="OU13" i="10" s="1"/>
  <c r="S14" i="10"/>
  <c r="BP14" i="10" s="1"/>
  <c r="DM14" i="10" s="1"/>
  <c r="FJ14" i="10" s="1"/>
  <c r="HG14" i="10" s="1"/>
  <c r="JD14" i="10" s="1"/>
  <c r="LA14" i="10" s="1"/>
  <c r="MX14" i="10" s="1"/>
  <c r="OU14" i="10" s="1"/>
  <c r="S15" i="10"/>
  <c r="BP15" i="10" s="1"/>
  <c r="DM15" i="10" s="1"/>
  <c r="FJ15" i="10" s="1"/>
  <c r="HG15" i="10" s="1"/>
  <c r="JD15" i="10" s="1"/>
  <c r="LA15" i="10" s="1"/>
  <c r="MX15" i="10" s="1"/>
  <c r="OU15" i="10" s="1"/>
  <c r="S16" i="10"/>
  <c r="BP16" i="10" s="1"/>
  <c r="DM16" i="10" s="1"/>
  <c r="FJ16" i="10" s="1"/>
  <c r="HG16" i="10" s="1"/>
  <c r="JD16" i="10" s="1"/>
  <c r="LA16" i="10" s="1"/>
  <c r="MX16" i="10" s="1"/>
  <c r="OU16" i="10" s="1"/>
  <c r="S17" i="10"/>
  <c r="BP17" i="10" s="1"/>
  <c r="DM17" i="10" s="1"/>
  <c r="FJ17" i="10" s="1"/>
  <c r="HG17" i="10" s="1"/>
  <c r="JD17" i="10" s="1"/>
  <c r="LA17" i="10" s="1"/>
  <c r="MX17" i="10" s="1"/>
  <c r="OU17" i="10" s="1"/>
  <c r="S18" i="10"/>
  <c r="BP18" i="10" s="1"/>
  <c r="DM18" i="10" s="1"/>
  <c r="FJ18" i="10" s="1"/>
  <c r="HG18" i="10" s="1"/>
  <c r="JD18" i="10" s="1"/>
  <c r="LA18" i="10" s="1"/>
  <c r="MX18" i="10" s="1"/>
  <c r="OU18" i="10" s="1"/>
  <c r="S19" i="10"/>
  <c r="BP19" i="10" s="1"/>
  <c r="DM19" i="10" s="1"/>
  <c r="FJ19" i="10" s="1"/>
  <c r="HG19" i="10" s="1"/>
  <c r="JD19" i="10" s="1"/>
  <c r="LA19" i="10" s="1"/>
  <c r="MX19" i="10" s="1"/>
  <c r="OU19" i="10" s="1"/>
  <c r="S20" i="10"/>
  <c r="BP20" i="10" s="1"/>
  <c r="DM20" i="10" s="1"/>
  <c r="FJ20" i="10" s="1"/>
  <c r="HG20" i="10" s="1"/>
  <c r="JD20" i="10" s="1"/>
  <c r="LA20" i="10" s="1"/>
  <c r="MX20" i="10" s="1"/>
  <c r="OU20" i="10" s="1"/>
  <c r="S21" i="10"/>
  <c r="BP21" i="10" s="1"/>
  <c r="DM21" i="10" s="1"/>
  <c r="FJ21" i="10" s="1"/>
  <c r="HG21" i="10" s="1"/>
  <c r="JD21" i="10" s="1"/>
  <c r="LA21" i="10" s="1"/>
  <c r="MX21" i="10" s="1"/>
  <c r="OU21" i="10" s="1"/>
  <c r="S22" i="10"/>
  <c r="BP22" i="10" s="1"/>
  <c r="DM22" i="10" s="1"/>
  <c r="FJ22" i="10" s="1"/>
  <c r="HG22" i="10" s="1"/>
  <c r="JD22" i="10" s="1"/>
  <c r="LA22" i="10" s="1"/>
  <c r="MX22" i="10" s="1"/>
  <c r="OU22" i="10" s="1"/>
  <c r="S23" i="10"/>
  <c r="BP23" i="10" s="1"/>
  <c r="DM23" i="10" s="1"/>
  <c r="FJ23" i="10" s="1"/>
  <c r="HG23" i="10" s="1"/>
  <c r="JD23" i="10" s="1"/>
  <c r="LA23" i="10" s="1"/>
  <c r="MX23" i="10" s="1"/>
  <c r="OU23" i="10" s="1"/>
  <c r="S24" i="10"/>
  <c r="BP24" i="10" s="1"/>
  <c r="DM24" i="10" s="1"/>
  <c r="FJ24" i="10" s="1"/>
  <c r="HG24" i="10" s="1"/>
  <c r="JD24" i="10" s="1"/>
  <c r="LA24" i="10" s="1"/>
  <c r="MX24" i="10" s="1"/>
  <c r="OU24" i="10" s="1"/>
  <c r="S25" i="10"/>
  <c r="BP25" i="10" s="1"/>
  <c r="DM25" i="10" s="1"/>
  <c r="FJ25" i="10" s="1"/>
  <c r="HG25" i="10" s="1"/>
  <c r="JD25" i="10" s="1"/>
  <c r="LA25" i="10" s="1"/>
  <c r="MX25" i="10" s="1"/>
  <c r="OU25" i="10" s="1"/>
  <c r="S26" i="10"/>
  <c r="BP26" i="10" s="1"/>
  <c r="DM26" i="10" s="1"/>
  <c r="FJ26" i="10" s="1"/>
  <c r="HG26" i="10" s="1"/>
  <c r="JD26" i="10" s="1"/>
  <c r="LA26" i="10" s="1"/>
  <c r="MX26" i="10" s="1"/>
  <c r="OU26" i="10" s="1"/>
  <c r="S27" i="10"/>
  <c r="BP27" i="10" s="1"/>
  <c r="DM27" i="10" s="1"/>
  <c r="FJ27" i="10" s="1"/>
  <c r="HG27" i="10" s="1"/>
  <c r="LA27" i="10" s="1"/>
  <c r="MX27" i="10" s="1"/>
  <c r="OU27" i="10" s="1"/>
  <c r="S28" i="10"/>
  <c r="BP28" i="10" s="1"/>
  <c r="DM28" i="10" s="1"/>
  <c r="FJ28" i="10" s="1"/>
  <c r="HG28" i="10" s="1"/>
  <c r="JD28" i="10" s="1"/>
  <c r="LA28" i="10" s="1"/>
  <c r="MX28" i="10" s="1"/>
  <c r="OU28" i="10" s="1"/>
  <c r="S29" i="10"/>
  <c r="BP29" i="10" s="1"/>
  <c r="DM29" i="10" s="1"/>
  <c r="FJ29" i="10" s="1"/>
  <c r="HG29" i="10" s="1"/>
  <c r="JD29" i="10" s="1"/>
  <c r="LA29" i="10" s="1"/>
  <c r="MX29" i="10" s="1"/>
  <c r="OU29" i="10" s="1"/>
  <c r="S30" i="10"/>
  <c r="BP30" i="10" s="1"/>
  <c r="DM30" i="10" s="1"/>
  <c r="FJ30" i="10" s="1"/>
  <c r="HG30" i="10" s="1"/>
  <c r="JD30" i="10" s="1"/>
  <c r="LA30" i="10" s="1"/>
  <c r="MX30" i="10" s="1"/>
  <c r="OU30" i="10" s="1"/>
  <c r="S31" i="10"/>
  <c r="BP31" i="10" s="1"/>
  <c r="DM31" i="10" s="1"/>
  <c r="FJ31" i="10" s="1"/>
  <c r="HG31" i="10" s="1"/>
  <c r="JD31" i="10" s="1"/>
  <c r="LA31" i="10" s="1"/>
  <c r="MX31" i="10" s="1"/>
  <c r="OU31" i="10" s="1"/>
  <c r="S32" i="10"/>
  <c r="BP32" i="10" s="1"/>
  <c r="DM32" i="10" s="1"/>
  <c r="FJ32" i="10" s="1"/>
  <c r="HG32" i="10" s="1"/>
  <c r="JD32" i="10" s="1"/>
  <c r="LA32" i="10" s="1"/>
  <c r="MX32" i="10" s="1"/>
  <c r="OU32" i="10" s="1"/>
  <c r="S33" i="10"/>
  <c r="BP33" i="10" s="1"/>
  <c r="DM33" i="10" s="1"/>
  <c r="FJ33" i="10" s="1"/>
  <c r="HG33" i="10" s="1"/>
  <c r="JD33" i="10" s="1"/>
  <c r="LA33" i="10" s="1"/>
  <c r="MX33" i="10" s="1"/>
  <c r="OU33" i="10" s="1"/>
  <c r="S34" i="10"/>
  <c r="BP34" i="10" s="1"/>
  <c r="DM34" i="10" s="1"/>
  <c r="FJ34" i="10" s="1"/>
  <c r="HG34" i="10" s="1"/>
  <c r="JD34" i="10" s="1"/>
  <c r="LA34" i="10" s="1"/>
  <c r="MX34" i="10" s="1"/>
  <c r="OU34" i="10" s="1"/>
  <c r="S7" i="11"/>
  <c r="BP7" i="11" s="1"/>
  <c r="FJ7" i="11" s="1"/>
  <c r="HG7" i="11" s="1"/>
  <c r="JD7" i="11" s="1"/>
  <c r="LA7" i="11" s="1"/>
  <c r="MX7" i="11" s="1"/>
  <c r="OU7" i="11" s="1"/>
  <c r="S8" i="11"/>
  <c r="BP8" i="11" s="1"/>
  <c r="FJ8" i="11" s="1"/>
  <c r="HG8" i="11" s="1"/>
  <c r="JD8" i="11" s="1"/>
  <c r="LA8" i="11" s="1"/>
  <c r="MX8" i="11" s="1"/>
  <c r="OU8" i="11" s="1"/>
  <c r="S9" i="11"/>
  <c r="BP9" i="11" s="1"/>
  <c r="FJ9" i="11" s="1"/>
  <c r="HG9" i="11" s="1"/>
  <c r="JD9" i="11" s="1"/>
  <c r="LA9" i="11" s="1"/>
  <c r="MX9" i="11" s="1"/>
  <c r="OU9" i="11" s="1"/>
  <c r="S10" i="11"/>
  <c r="BP10" i="11" s="1"/>
  <c r="FJ10" i="11" s="1"/>
  <c r="HG10" i="11" s="1"/>
  <c r="JD10" i="11" s="1"/>
  <c r="LA10" i="11" s="1"/>
  <c r="MX10" i="11" s="1"/>
  <c r="OU10" i="11" s="1"/>
  <c r="S11" i="11"/>
  <c r="BP11" i="11" s="1"/>
  <c r="FJ11" i="11" s="1"/>
  <c r="HG11" i="11" s="1"/>
  <c r="JD11" i="11" s="1"/>
  <c r="LA11" i="11" s="1"/>
  <c r="MX11" i="11" s="1"/>
  <c r="OU11" i="11" s="1"/>
  <c r="S12" i="11"/>
  <c r="BP12" i="11" s="1"/>
  <c r="FJ12" i="11" s="1"/>
  <c r="HG12" i="11" s="1"/>
  <c r="LA12" i="11" s="1"/>
  <c r="MX12" i="11" s="1"/>
  <c r="OU12" i="11" s="1"/>
  <c r="S13" i="11"/>
  <c r="BP13" i="11" s="1"/>
  <c r="FJ13" i="11" s="1"/>
  <c r="HG13" i="11" s="1"/>
  <c r="JD13" i="11" s="1"/>
  <c r="LA13" i="11" s="1"/>
  <c r="MX13" i="11" s="1"/>
  <c r="OU13" i="11" s="1"/>
  <c r="S14" i="11"/>
  <c r="BP14" i="11" s="1"/>
  <c r="FJ14" i="11" s="1"/>
  <c r="HG14" i="11" s="1"/>
  <c r="JD14" i="11" s="1"/>
  <c r="LA14" i="11" s="1"/>
  <c r="MX14" i="11" s="1"/>
  <c r="OU14" i="11" s="1"/>
  <c r="S15" i="11"/>
  <c r="BP15" i="11" s="1"/>
  <c r="FJ15" i="11" s="1"/>
  <c r="HG15" i="11" s="1"/>
  <c r="JD15" i="11" s="1"/>
  <c r="LA15" i="11" s="1"/>
  <c r="MX15" i="11" s="1"/>
  <c r="OU15" i="11" s="1"/>
  <c r="S16" i="11"/>
  <c r="BP16" i="11" s="1"/>
  <c r="FJ16" i="11" s="1"/>
  <c r="HG16" i="11" s="1"/>
  <c r="LA16" i="11" s="1"/>
  <c r="MX16" i="11" s="1"/>
  <c r="OU16" i="11" s="1"/>
  <c r="S17" i="11"/>
  <c r="BP17" i="11" s="1"/>
  <c r="FJ17" i="11" s="1"/>
  <c r="HG17" i="11" s="1"/>
  <c r="JD17" i="11" s="1"/>
  <c r="LA17" i="11" s="1"/>
  <c r="MX17" i="11" s="1"/>
  <c r="OU17" i="11" s="1"/>
  <c r="S18" i="11"/>
  <c r="BP18" i="11" s="1"/>
  <c r="FJ18" i="11" s="1"/>
  <c r="HG18" i="11" s="1"/>
  <c r="JD18" i="11" s="1"/>
  <c r="LA18" i="11" s="1"/>
  <c r="MX18" i="11" s="1"/>
  <c r="OU18" i="11" s="1"/>
  <c r="S19" i="11"/>
  <c r="BP19" i="11" s="1"/>
  <c r="FJ19" i="11" s="1"/>
  <c r="HG19" i="11" s="1"/>
  <c r="JD19" i="11" s="1"/>
  <c r="LA19" i="11" s="1"/>
  <c r="MX19" i="11" s="1"/>
  <c r="OU19" i="11" s="1"/>
  <c r="S20" i="11"/>
  <c r="BP20" i="11" s="1"/>
  <c r="FJ20" i="11" s="1"/>
  <c r="HG20" i="11" s="1"/>
  <c r="JD20" i="11" s="1"/>
  <c r="LA20" i="11" s="1"/>
  <c r="MX20" i="11" s="1"/>
  <c r="OU20" i="11" s="1"/>
  <c r="S21" i="11"/>
  <c r="BP21" i="11" s="1"/>
  <c r="FJ21" i="11" s="1"/>
  <c r="HG21" i="11" s="1"/>
  <c r="JD21" i="11" s="1"/>
  <c r="LA21" i="11" s="1"/>
  <c r="MX21" i="11" s="1"/>
  <c r="OU21" i="11" s="1"/>
  <c r="S22" i="11"/>
  <c r="BP22" i="11" s="1"/>
  <c r="FJ22" i="11" s="1"/>
  <c r="HG22" i="11" s="1"/>
  <c r="JD22" i="11" s="1"/>
  <c r="LA22" i="11" s="1"/>
  <c r="MX22" i="11" s="1"/>
  <c r="OU22" i="11" s="1"/>
  <c r="S23" i="11"/>
  <c r="BP23" i="11" s="1"/>
  <c r="FJ23" i="11" s="1"/>
  <c r="HG23" i="11" s="1"/>
  <c r="LA23" i="11" s="1"/>
  <c r="MX23" i="11" s="1"/>
  <c r="OU23" i="11" s="1"/>
  <c r="S24" i="11"/>
  <c r="BP24" i="11" s="1"/>
  <c r="FJ24" i="11" s="1"/>
  <c r="HG24" i="11" s="1"/>
  <c r="JD24" i="11" s="1"/>
  <c r="LA24" i="11" s="1"/>
  <c r="MX24" i="11" s="1"/>
  <c r="OU24" i="11" s="1"/>
  <c r="S25" i="11"/>
  <c r="BP25" i="11" s="1"/>
  <c r="FJ25" i="11" s="1"/>
  <c r="HG25" i="11" s="1"/>
  <c r="JD25" i="11" s="1"/>
  <c r="LA25" i="11" s="1"/>
  <c r="MX25" i="11" s="1"/>
  <c r="OU25" i="11" s="1"/>
  <c r="S26" i="11"/>
  <c r="BP26" i="11" s="1"/>
  <c r="FJ26" i="11" s="1"/>
  <c r="HG26" i="11" s="1"/>
  <c r="JD26" i="11" s="1"/>
  <c r="LA26" i="11" s="1"/>
  <c r="MX26" i="11" s="1"/>
  <c r="OU26" i="11" s="1"/>
  <c r="S27" i="11"/>
  <c r="BP27" i="11" s="1"/>
  <c r="FJ27" i="11" s="1"/>
  <c r="HG27" i="11" s="1"/>
  <c r="JD27" i="11" s="1"/>
  <c r="LA27" i="11" s="1"/>
  <c r="MX27" i="11" s="1"/>
  <c r="OU27" i="11" s="1"/>
  <c r="BP28" i="11"/>
  <c r="FJ28" i="11" s="1"/>
  <c r="HG28" i="11" s="1"/>
  <c r="JD28" i="11" s="1"/>
  <c r="LA28" i="11" s="1"/>
  <c r="MX28" i="11" s="1"/>
  <c r="OU28" i="11" s="1"/>
  <c r="S29" i="11"/>
  <c r="BP29" i="11" s="1"/>
  <c r="FJ29" i="11" s="1"/>
  <c r="HG29" i="11" s="1"/>
  <c r="JD29" i="11" s="1"/>
  <c r="LA29" i="11" s="1"/>
  <c r="MX29" i="11" s="1"/>
  <c r="OU29" i="11" s="1"/>
  <c r="S30" i="11"/>
  <c r="BP30" i="11" s="1"/>
  <c r="FJ30" i="11" s="1"/>
  <c r="HG30" i="11" s="1"/>
  <c r="JD30" i="11" s="1"/>
  <c r="LA30" i="11" s="1"/>
  <c r="MX30" i="11" s="1"/>
  <c r="OU30" i="11" s="1"/>
  <c r="S31" i="11"/>
  <c r="BP31" i="11" s="1"/>
  <c r="FJ31" i="11" s="1"/>
  <c r="HG31" i="11" s="1"/>
  <c r="JD31" i="11" s="1"/>
  <c r="LA31" i="11" s="1"/>
  <c r="MX31" i="11" s="1"/>
  <c r="OU31" i="11" s="1"/>
  <c r="S32" i="11"/>
  <c r="BP32" i="11" s="1"/>
  <c r="FJ32" i="11" s="1"/>
  <c r="HG32" i="11" s="1"/>
  <c r="JD32" i="11" s="1"/>
  <c r="LA32" i="11" s="1"/>
  <c r="MX32" i="11" s="1"/>
  <c r="OU32" i="11" s="1"/>
  <c r="FJ33" i="11"/>
  <c r="HG33" i="11" s="1"/>
  <c r="JD33" i="11" s="1"/>
  <c r="LA33" i="11" s="1"/>
  <c r="MX33" i="11" s="1"/>
  <c r="OU33" i="11" s="1"/>
  <c r="FJ34" i="11"/>
  <c r="HG34" i="11" s="1"/>
  <c r="JD34" i="11" s="1"/>
  <c r="LA34" i="11" s="1"/>
  <c r="MX34" i="11" s="1"/>
  <c r="OU34" i="11" s="1"/>
  <c r="S7" i="12"/>
  <c r="BP7" i="12" s="1"/>
  <c r="DM7" i="12" s="1"/>
  <c r="FJ7" i="12" s="1"/>
  <c r="HG7" i="12" s="1"/>
  <c r="JD7" i="12" s="1"/>
  <c r="LA7" i="12" s="1"/>
  <c r="MX7" i="12" s="1"/>
  <c r="OU7" i="12" s="1"/>
  <c r="S8" i="12"/>
  <c r="BP8" i="12" s="1"/>
  <c r="DM8" i="12" s="1"/>
  <c r="FJ8" i="12" s="1"/>
  <c r="HG8" i="12" s="1"/>
  <c r="JD8" i="12" s="1"/>
  <c r="LA8" i="12" s="1"/>
  <c r="MX8" i="12" s="1"/>
  <c r="OU8" i="12" s="1"/>
  <c r="S9" i="12"/>
  <c r="BP9" i="12" s="1"/>
  <c r="DM9" i="12" s="1"/>
  <c r="FJ9" i="12" s="1"/>
  <c r="HG9" i="12" s="1"/>
  <c r="JD9" i="12" s="1"/>
  <c r="LA9" i="12" s="1"/>
  <c r="MX9" i="12" s="1"/>
  <c r="OU9" i="12" s="1"/>
  <c r="S10" i="12"/>
  <c r="BP10" i="12" s="1"/>
  <c r="DM10" i="12" s="1"/>
  <c r="FJ10" i="12" s="1"/>
  <c r="HG10" i="12" s="1"/>
  <c r="JD10" i="12" s="1"/>
  <c r="LA10" i="12" s="1"/>
  <c r="MX10" i="12" s="1"/>
  <c r="OU10" i="12" s="1"/>
  <c r="S11" i="12"/>
  <c r="BP11" i="12" s="1"/>
  <c r="DM11" i="12" s="1"/>
  <c r="FJ11" i="12" s="1"/>
  <c r="HG11" i="12" s="1"/>
  <c r="JD11" i="12" s="1"/>
  <c r="LA11" i="12" s="1"/>
  <c r="MX11" i="12" s="1"/>
  <c r="OU11" i="12" s="1"/>
  <c r="S12" i="12"/>
  <c r="BP12" i="12" s="1"/>
  <c r="DM12" i="12" s="1"/>
  <c r="FJ12" i="12" s="1"/>
  <c r="HG12" i="12" s="1"/>
  <c r="JD12" i="12" s="1"/>
  <c r="LA12" i="12" s="1"/>
  <c r="MX12" i="12" s="1"/>
  <c r="OU12" i="12" s="1"/>
  <c r="S13" i="12"/>
  <c r="BP13" i="12" s="1"/>
  <c r="DM13" i="12" s="1"/>
  <c r="FJ13" i="12" s="1"/>
  <c r="HG13" i="12" s="1"/>
  <c r="JD13" i="12" s="1"/>
  <c r="LA13" i="12" s="1"/>
  <c r="MX13" i="12" s="1"/>
  <c r="OU13" i="12" s="1"/>
  <c r="S14" i="12"/>
  <c r="BP14" i="12" s="1"/>
  <c r="DM14" i="12" s="1"/>
  <c r="FJ14" i="12" s="1"/>
  <c r="HG14" i="12" s="1"/>
  <c r="JD14" i="12" s="1"/>
  <c r="LA14" i="12" s="1"/>
  <c r="MX14" i="12" s="1"/>
  <c r="OU14" i="12" s="1"/>
  <c r="S15" i="12"/>
  <c r="BP15" i="12" s="1"/>
  <c r="DM15" i="12" s="1"/>
  <c r="FJ15" i="12" s="1"/>
  <c r="HG15" i="12" s="1"/>
  <c r="JD15" i="12" s="1"/>
  <c r="LA15" i="12" s="1"/>
  <c r="MX15" i="12" s="1"/>
  <c r="OU15" i="12" s="1"/>
  <c r="S16" i="12"/>
  <c r="BP16" i="12" s="1"/>
  <c r="DM16" i="12" s="1"/>
  <c r="FJ16" i="12" s="1"/>
  <c r="HG16" i="12" s="1"/>
  <c r="JD16" i="12" s="1"/>
  <c r="LA16" i="12" s="1"/>
  <c r="MX16" i="12" s="1"/>
  <c r="OU16" i="12" s="1"/>
  <c r="S17" i="12"/>
  <c r="BP17" i="12" s="1"/>
  <c r="DM17" i="12" s="1"/>
  <c r="FJ17" i="12" s="1"/>
  <c r="HG17" i="12" s="1"/>
  <c r="JD17" i="12" s="1"/>
  <c r="LA17" i="12" s="1"/>
  <c r="MX17" i="12" s="1"/>
  <c r="OU17" i="12" s="1"/>
  <c r="S18" i="12"/>
  <c r="BP18" i="12" s="1"/>
  <c r="DM18" i="12" s="1"/>
  <c r="FJ18" i="12" s="1"/>
  <c r="HG18" i="12" s="1"/>
  <c r="JD18" i="12" s="1"/>
  <c r="LA18" i="12" s="1"/>
  <c r="MX18" i="12" s="1"/>
  <c r="OU18" i="12" s="1"/>
  <c r="S19" i="12"/>
  <c r="BP19" i="12" s="1"/>
  <c r="DM19" i="12" s="1"/>
  <c r="FJ19" i="12" s="1"/>
  <c r="HG19" i="12" s="1"/>
  <c r="JD19" i="12" s="1"/>
  <c r="LA19" i="12" s="1"/>
  <c r="MX19" i="12" s="1"/>
  <c r="OU19" i="12" s="1"/>
  <c r="S20" i="12"/>
  <c r="BP20" i="12" s="1"/>
  <c r="DM20" i="12" s="1"/>
  <c r="FJ20" i="12" s="1"/>
  <c r="HG20" i="12" s="1"/>
  <c r="JD20" i="12" s="1"/>
  <c r="LA20" i="12" s="1"/>
  <c r="MX20" i="12" s="1"/>
  <c r="OU20" i="12" s="1"/>
  <c r="S21" i="12"/>
  <c r="BP21" i="12" s="1"/>
  <c r="DM21" i="12" s="1"/>
  <c r="FJ21" i="12" s="1"/>
  <c r="HG21" i="12" s="1"/>
  <c r="JD21" i="12" s="1"/>
  <c r="LA21" i="12" s="1"/>
  <c r="MX21" i="12" s="1"/>
  <c r="OU21" i="12" s="1"/>
  <c r="S22" i="12"/>
  <c r="BP22" i="12" s="1"/>
  <c r="DM22" i="12" s="1"/>
  <c r="FJ22" i="12" s="1"/>
  <c r="HG22" i="12" s="1"/>
  <c r="JD22" i="12" s="1"/>
  <c r="LA22" i="12" s="1"/>
  <c r="MX22" i="12" s="1"/>
  <c r="OU22" i="12" s="1"/>
  <c r="S23" i="12"/>
  <c r="BP23" i="12" s="1"/>
  <c r="DM23" i="12" s="1"/>
  <c r="FJ23" i="12" s="1"/>
  <c r="HG23" i="12" s="1"/>
  <c r="JD23" i="12" s="1"/>
  <c r="LA23" i="12" s="1"/>
  <c r="MX23" i="12" s="1"/>
  <c r="OU23" i="12" s="1"/>
  <c r="S24" i="12"/>
  <c r="BP24" i="12" s="1"/>
  <c r="DM24" i="12" s="1"/>
  <c r="FJ24" i="12" s="1"/>
  <c r="HG24" i="12" s="1"/>
  <c r="JD24" i="12" s="1"/>
  <c r="LA24" i="12" s="1"/>
  <c r="MX24" i="12" s="1"/>
  <c r="OU24" i="12" s="1"/>
  <c r="S25" i="12"/>
  <c r="BP25" i="12" s="1"/>
  <c r="DM25" i="12" s="1"/>
  <c r="FJ25" i="12" s="1"/>
  <c r="HG25" i="12" s="1"/>
  <c r="JD25" i="12" s="1"/>
  <c r="LA25" i="12" s="1"/>
  <c r="MX25" i="12" s="1"/>
  <c r="OU25" i="12" s="1"/>
  <c r="S26" i="12"/>
  <c r="BP26" i="12" s="1"/>
  <c r="DM26" i="12" s="1"/>
  <c r="FJ26" i="12" s="1"/>
  <c r="HG26" i="12" s="1"/>
  <c r="JD26" i="12" s="1"/>
  <c r="LA26" i="12" s="1"/>
  <c r="MX26" i="12" s="1"/>
  <c r="OU26" i="12" s="1"/>
  <c r="S27" i="12"/>
  <c r="BP27" i="12" s="1"/>
  <c r="DM27" i="12" s="1"/>
  <c r="FJ27" i="12" s="1"/>
  <c r="HG27" i="12" s="1"/>
  <c r="JD27" i="12" s="1"/>
  <c r="LA27" i="12" s="1"/>
  <c r="MX27" i="12" s="1"/>
  <c r="OU27" i="12" s="1"/>
  <c r="S28" i="12"/>
  <c r="BP28" i="12" s="1"/>
  <c r="DM28" i="12" s="1"/>
  <c r="FJ28" i="12" s="1"/>
  <c r="HG28" i="12" s="1"/>
  <c r="JD28" i="12" s="1"/>
  <c r="LA28" i="12" s="1"/>
  <c r="MX28" i="12" s="1"/>
  <c r="OU28" i="12" s="1"/>
  <c r="S29" i="12"/>
  <c r="BP29" i="12" s="1"/>
  <c r="DM29" i="12" s="1"/>
  <c r="FJ29" i="12" s="1"/>
  <c r="HG29" i="12" s="1"/>
  <c r="JD29" i="12" s="1"/>
  <c r="LA29" i="12" s="1"/>
  <c r="MX29" i="12" s="1"/>
  <c r="OU29" i="12" s="1"/>
  <c r="S30" i="12"/>
  <c r="BP30" i="12" s="1"/>
  <c r="DM30" i="12" s="1"/>
  <c r="FJ30" i="12" s="1"/>
  <c r="HG30" i="12" s="1"/>
  <c r="JD30" i="12" s="1"/>
  <c r="LA30" i="12" s="1"/>
  <c r="MX30" i="12" s="1"/>
  <c r="OU30" i="12" s="1"/>
  <c r="S31" i="12"/>
  <c r="BP31" i="12" s="1"/>
  <c r="DM31" i="12" s="1"/>
  <c r="FJ31" i="12" s="1"/>
  <c r="HG31" i="12" s="1"/>
  <c r="JD31" i="12" s="1"/>
  <c r="LA31" i="12" s="1"/>
  <c r="MX31" i="12" s="1"/>
  <c r="OU31" i="12" s="1"/>
  <c r="S32" i="12"/>
  <c r="BP32" i="12" s="1"/>
  <c r="DM32" i="12" s="1"/>
  <c r="FJ32" i="12" s="1"/>
  <c r="HG32" i="12" s="1"/>
  <c r="JD32" i="12" s="1"/>
  <c r="LA32" i="12" s="1"/>
  <c r="MX32" i="12" s="1"/>
  <c r="OU32" i="12" s="1"/>
  <c r="S33" i="12"/>
  <c r="BP33" i="12" s="1"/>
  <c r="DM33" i="12" s="1"/>
  <c r="FJ33" i="12" s="1"/>
  <c r="HG33" i="12" s="1"/>
  <c r="JD33" i="12" s="1"/>
  <c r="MX33" i="12" s="1"/>
  <c r="OU33" i="12" s="1"/>
  <c r="S34" i="12"/>
  <c r="BP34" i="12" s="1"/>
  <c r="DM34" i="12" s="1"/>
  <c r="FJ34" i="12" s="1"/>
  <c r="HG34" i="12" s="1"/>
  <c r="JD34" i="12" s="1"/>
  <c r="LA34" i="12" s="1"/>
  <c r="MX34" i="12" s="1"/>
  <c r="OU34" i="12" s="1"/>
  <c r="S7" i="13"/>
  <c r="BP7" i="13" s="1"/>
  <c r="DM7" i="13" s="1"/>
  <c r="FJ7" i="13" s="1"/>
  <c r="JD7" i="13" s="1"/>
  <c r="LA7" i="13" s="1"/>
  <c r="MX7" i="13" s="1"/>
  <c r="OU7" i="13" s="1"/>
  <c r="S8" i="13"/>
  <c r="BP8" i="13" s="1"/>
  <c r="DM8" i="13" s="1"/>
  <c r="FJ8" i="13" s="1"/>
  <c r="JD8" i="13" s="1"/>
  <c r="LA8" i="13" s="1"/>
  <c r="MX8" i="13" s="1"/>
  <c r="OU8" i="13" s="1"/>
  <c r="S9" i="13"/>
  <c r="BP9" i="13" s="1"/>
  <c r="DM9" i="13" s="1"/>
  <c r="FJ9" i="13" s="1"/>
  <c r="JD9" i="13" s="1"/>
  <c r="LA9" i="13" s="1"/>
  <c r="MX9" i="13" s="1"/>
  <c r="OU9" i="13" s="1"/>
  <c r="S10" i="13"/>
  <c r="BP10" i="13" s="1"/>
  <c r="DM10" i="13" s="1"/>
  <c r="FJ10" i="13" s="1"/>
  <c r="JD10" i="13" s="1"/>
  <c r="LA10" i="13" s="1"/>
  <c r="MX10" i="13" s="1"/>
  <c r="OU10" i="13" s="1"/>
  <c r="S11" i="13"/>
  <c r="BP11" i="13" s="1"/>
  <c r="DM11" i="13" s="1"/>
  <c r="FJ11" i="13" s="1"/>
  <c r="JD11" i="13" s="1"/>
  <c r="LA11" i="13" s="1"/>
  <c r="MX11" i="13" s="1"/>
  <c r="OU11" i="13" s="1"/>
  <c r="S12" i="13"/>
  <c r="BP12" i="13" s="1"/>
  <c r="DM12" i="13" s="1"/>
  <c r="FJ12" i="13" s="1"/>
  <c r="JD12" i="13" s="1"/>
  <c r="LA12" i="13" s="1"/>
  <c r="MX12" i="13" s="1"/>
  <c r="OU12" i="13" s="1"/>
  <c r="S13" i="13"/>
  <c r="BP13" i="13" s="1"/>
  <c r="DM13" i="13" s="1"/>
  <c r="FJ13" i="13" s="1"/>
  <c r="JD13" i="13" s="1"/>
  <c r="LA13" i="13" s="1"/>
  <c r="MX13" i="13" s="1"/>
  <c r="OU13" i="13" s="1"/>
  <c r="S14" i="13"/>
  <c r="BP14" i="13" s="1"/>
  <c r="DM14" i="13" s="1"/>
  <c r="FJ14" i="13" s="1"/>
  <c r="JD14" i="13" s="1"/>
  <c r="LA14" i="13" s="1"/>
  <c r="MX14" i="13" s="1"/>
  <c r="OU14" i="13" s="1"/>
  <c r="S15" i="13"/>
  <c r="BP15" i="13" s="1"/>
  <c r="DM15" i="13" s="1"/>
  <c r="FJ15" i="13" s="1"/>
  <c r="JD15" i="13" s="1"/>
  <c r="LA15" i="13" s="1"/>
  <c r="MX15" i="13" s="1"/>
  <c r="OU15" i="13" s="1"/>
  <c r="S16" i="13"/>
  <c r="BP16" i="13" s="1"/>
  <c r="DM16" i="13" s="1"/>
  <c r="FJ16" i="13" s="1"/>
  <c r="JD16" i="13" s="1"/>
  <c r="LA16" i="13" s="1"/>
  <c r="MX16" i="13" s="1"/>
  <c r="OU16" i="13" s="1"/>
  <c r="S17" i="13"/>
  <c r="BP17" i="13" s="1"/>
  <c r="DM17" i="13" s="1"/>
  <c r="FJ17" i="13" s="1"/>
  <c r="JD17" i="13" s="1"/>
  <c r="LA17" i="13" s="1"/>
  <c r="MX17" i="13" s="1"/>
  <c r="OU17" i="13" s="1"/>
  <c r="S18" i="13"/>
  <c r="BP18" i="13" s="1"/>
  <c r="DM18" i="13" s="1"/>
  <c r="FJ18" i="13" s="1"/>
  <c r="JD18" i="13" s="1"/>
  <c r="LA18" i="13" s="1"/>
  <c r="MX18" i="13" s="1"/>
  <c r="OU18" i="13" s="1"/>
  <c r="S19" i="13"/>
  <c r="BP19" i="13" s="1"/>
  <c r="DM19" i="13" s="1"/>
  <c r="FJ19" i="13" s="1"/>
  <c r="JD19" i="13" s="1"/>
  <c r="LA19" i="13" s="1"/>
  <c r="MX19" i="13" s="1"/>
  <c r="OU19" i="13" s="1"/>
  <c r="S20" i="13"/>
  <c r="BP20" i="13" s="1"/>
  <c r="DM20" i="13" s="1"/>
  <c r="FJ20" i="13" s="1"/>
  <c r="JD20" i="13" s="1"/>
  <c r="LA20" i="13" s="1"/>
  <c r="MX20" i="13" s="1"/>
  <c r="OU20" i="13" s="1"/>
  <c r="S21" i="13"/>
  <c r="BP21" i="13" s="1"/>
  <c r="DM21" i="13" s="1"/>
  <c r="FJ21" i="13" s="1"/>
  <c r="JD21" i="13" s="1"/>
  <c r="LA21" i="13" s="1"/>
  <c r="MX21" i="13" s="1"/>
  <c r="OU21" i="13" s="1"/>
  <c r="S22" i="13"/>
  <c r="BP22" i="13" s="1"/>
  <c r="DM22" i="13" s="1"/>
  <c r="FJ22" i="13" s="1"/>
  <c r="JD22" i="13" s="1"/>
  <c r="LA22" i="13" s="1"/>
  <c r="MX22" i="13" s="1"/>
  <c r="OU22" i="13" s="1"/>
  <c r="S23" i="13"/>
  <c r="BP23" i="13" s="1"/>
  <c r="DM23" i="13" s="1"/>
  <c r="FJ23" i="13" s="1"/>
  <c r="JD23" i="13" s="1"/>
  <c r="LA23" i="13" s="1"/>
  <c r="MX23" i="13" s="1"/>
  <c r="OU23" i="13" s="1"/>
  <c r="S24" i="13"/>
  <c r="BP24" i="13" s="1"/>
  <c r="DM24" i="13" s="1"/>
  <c r="FJ24" i="13" s="1"/>
  <c r="JD24" i="13" s="1"/>
  <c r="LA24" i="13" s="1"/>
  <c r="MX24" i="13" s="1"/>
  <c r="OU24" i="13" s="1"/>
  <c r="S25" i="13"/>
  <c r="BP25" i="13" s="1"/>
  <c r="DM25" i="13" s="1"/>
  <c r="FJ25" i="13" s="1"/>
  <c r="JD25" i="13" s="1"/>
  <c r="LA25" i="13" s="1"/>
  <c r="MX25" i="13" s="1"/>
  <c r="OU25" i="13" s="1"/>
  <c r="S26" i="13"/>
  <c r="BP26" i="13" s="1"/>
  <c r="DM26" i="13" s="1"/>
  <c r="FJ26" i="13" s="1"/>
  <c r="JD26" i="13" s="1"/>
  <c r="LA26" i="13" s="1"/>
  <c r="MX26" i="13" s="1"/>
  <c r="OU26" i="13" s="1"/>
  <c r="S27" i="13"/>
  <c r="BP27" i="13" s="1"/>
  <c r="DM27" i="13" s="1"/>
  <c r="FJ27" i="13" s="1"/>
  <c r="JD27" i="13" s="1"/>
  <c r="LA27" i="13" s="1"/>
  <c r="MX27" i="13" s="1"/>
  <c r="OU27" i="13" s="1"/>
  <c r="S28" i="13"/>
  <c r="BP28" i="13" s="1"/>
  <c r="DM28" i="13" s="1"/>
  <c r="FJ28" i="13" s="1"/>
  <c r="JD28" i="13" s="1"/>
  <c r="LA28" i="13" s="1"/>
  <c r="MX28" i="13" s="1"/>
  <c r="OU28" i="13" s="1"/>
  <c r="S29" i="13"/>
  <c r="BP29" i="13" s="1"/>
  <c r="DM29" i="13" s="1"/>
  <c r="FJ29" i="13" s="1"/>
  <c r="JD29" i="13" s="1"/>
  <c r="LA29" i="13" s="1"/>
  <c r="MX29" i="13" s="1"/>
  <c r="OU29" i="13" s="1"/>
  <c r="S30" i="13"/>
  <c r="BP30" i="13" s="1"/>
  <c r="DM30" i="13" s="1"/>
  <c r="FJ30" i="13" s="1"/>
  <c r="JD30" i="13" s="1"/>
  <c r="LA30" i="13" s="1"/>
  <c r="MX30" i="13" s="1"/>
  <c r="OU30" i="13" s="1"/>
  <c r="S31" i="13"/>
  <c r="BP31" i="13" s="1"/>
  <c r="DM31" i="13" s="1"/>
  <c r="FJ31" i="13" s="1"/>
  <c r="JD31" i="13" s="1"/>
  <c r="LA31" i="13" s="1"/>
  <c r="MX31" i="13" s="1"/>
  <c r="OU31" i="13" s="1"/>
  <c r="S32" i="13"/>
  <c r="BP32" i="13" s="1"/>
  <c r="DM32" i="13" s="1"/>
  <c r="FJ32" i="13" s="1"/>
  <c r="HG32" i="13" s="1"/>
  <c r="JD32" i="13" s="1"/>
  <c r="LA32" i="13" s="1"/>
  <c r="MX32" i="13" s="1"/>
  <c r="OU32" i="13" s="1"/>
  <c r="S33" i="13"/>
  <c r="BP33" i="13" s="1"/>
  <c r="DM33" i="13" s="1"/>
  <c r="FJ33" i="13" s="1"/>
  <c r="HG33" i="13" s="1"/>
  <c r="JD33" i="13" s="1"/>
  <c r="LA33" i="13" s="1"/>
  <c r="MX33" i="13" s="1"/>
  <c r="OU33" i="13" s="1"/>
  <c r="S34" i="13"/>
  <c r="BP34" i="13" s="1"/>
  <c r="DM34" i="13" s="1"/>
  <c r="FJ34" i="13" s="1"/>
  <c r="HG34" i="13" s="1"/>
  <c r="JD34" i="13" s="1"/>
  <c r="LA34" i="13" s="1"/>
  <c r="MX34" i="13" s="1"/>
  <c r="OU34" i="13" s="1"/>
  <c r="S7" i="14"/>
  <c r="S8" i="14"/>
  <c r="FJ8" i="14" s="1"/>
  <c r="JD8" i="14" s="1"/>
  <c r="LA8" i="14" s="1"/>
  <c r="S9" i="14"/>
  <c r="S10" i="14"/>
  <c r="FJ10" i="14" s="1"/>
  <c r="JD10" i="14" s="1"/>
  <c r="LA10" i="14" s="1"/>
  <c r="S11" i="14"/>
  <c r="S12" i="14"/>
  <c r="S13" i="14"/>
  <c r="FJ13" i="14" s="1"/>
  <c r="JD13" i="14" s="1"/>
  <c r="LA13" i="14" s="1"/>
  <c r="S14" i="14"/>
  <c r="S15" i="14"/>
  <c r="S16" i="14"/>
  <c r="S17" i="14"/>
  <c r="S18" i="14"/>
  <c r="S19" i="14"/>
  <c r="FJ19" i="14" s="1"/>
  <c r="JD19" i="14" s="1"/>
  <c r="LA19" i="14" s="1"/>
  <c r="S20" i="14"/>
  <c r="S21" i="14"/>
  <c r="FJ21" i="14" s="1"/>
  <c r="JD21" i="14" s="1"/>
  <c r="LA21" i="14" s="1"/>
  <c r="S22" i="14"/>
  <c r="S23" i="14"/>
  <c r="S24" i="14"/>
  <c r="FJ24" i="14" s="1"/>
  <c r="JD24" i="14" s="1"/>
  <c r="LA24" i="14" s="1"/>
  <c r="S25" i="14"/>
  <c r="FJ25" i="14" s="1"/>
  <c r="JD25" i="14" s="1"/>
  <c r="LA25" i="14" s="1"/>
  <c r="S26" i="14"/>
  <c r="DM26" i="14" s="1"/>
  <c r="FJ26" i="14" s="1"/>
  <c r="JD26" i="14" s="1"/>
  <c r="LA26" i="14" s="1"/>
  <c r="S27" i="14"/>
  <c r="DM27" i="14" s="1"/>
  <c r="FJ27" i="14" s="1"/>
  <c r="JD27" i="14" s="1"/>
  <c r="LA27" i="14" s="1"/>
  <c r="S28" i="14"/>
  <c r="DM28" i="14" s="1"/>
  <c r="FJ28" i="14" s="1"/>
  <c r="JD28" i="14" s="1"/>
  <c r="LA28" i="14" s="1"/>
  <c r="S29" i="14"/>
  <c r="BP29" i="14" s="1"/>
  <c r="DM29" i="14" s="1"/>
  <c r="FJ29" i="14" s="1"/>
  <c r="JD29" i="14" s="1"/>
  <c r="LA29" i="14" s="1"/>
  <c r="S30" i="14"/>
  <c r="BP30" i="14" s="1"/>
  <c r="DM30" i="14" s="1"/>
  <c r="FJ30" i="14" s="1"/>
  <c r="JD30" i="14" s="1"/>
  <c r="LA30" i="14" s="1"/>
  <c r="S31" i="14"/>
  <c r="BP31" i="14" s="1"/>
  <c r="DM31" i="14" s="1"/>
  <c r="FJ31" i="14" s="1"/>
  <c r="HG31" i="14" s="1"/>
  <c r="JD31" i="14" s="1"/>
  <c r="LA31" i="14" s="1"/>
  <c r="MX31" i="14" s="1"/>
  <c r="OU31" i="14" s="1"/>
  <c r="S32" i="14"/>
  <c r="BP32" i="14" s="1"/>
  <c r="DM32" i="14" s="1"/>
  <c r="FJ32" i="14" s="1"/>
  <c r="HG32" i="14" s="1"/>
  <c r="JD32" i="14" s="1"/>
  <c r="LA32" i="14" s="1"/>
  <c r="MX32" i="14" s="1"/>
  <c r="OU32" i="14" s="1"/>
  <c r="S33" i="14"/>
  <c r="BP33" i="14" s="1"/>
  <c r="DM33" i="14" s="1"/>
  <c r="FJ33" i="14" s="1"/>
  <c r="HG33" i="14" s="1"/>
  <c r="JD33" i="14" s="1"/>
  <c r="LA33" i="14" s="1"/>
  <c r="MX33" i="14" s="1"/>
  <c r="OU33" i="14" s="1"/>
  <c r="S34" i="14"/>
  <c r="BP34" i="14" s="1"/>
  <c r="DM34" i="14" s="1"/>
  <c r="FJ34" i="14" s="1"/>
  <c r="HG34" i="14" s="1"/>
  <c r="JD34" i="14" s="1"/>
  <c r="LA34" i="14" s="1"/>
  <c r="MX34" i="14" s="1"/>
  <c r="OU34" i="14" s="1"/>
  <c r="S7" i="15"/>
  <c r="BP7" i="15" s="1"/>
  <c r="DM7" i="15" s="1"/>
  <c r="JD7" i="15" s="1"/>
  <c r="LA7" i="15" s="1"/>
  <c r="MX7" i="15" s="1"/>
  <c r="OU7" i="15" s="1"/>
  <c r="S8" i="15"/>
  <c r="BP8" i="15" s="1"/>
  <c r="DM8" i="15" s="1"/>
  <c r="JD8" i="15" s="1"/>
  <c r="LA8" i="15" s="1"/>
  <c r="MX8" i="15" s="1"/>
  <c r="OU8" i="15" s="1"/>
  <c r="S9" i="15"/>
  <c r="BP9" i="15" s="1"/>
  <c r="DM9" i="15" s="1"/>
  <c r="JD9" i="15" s="1"/>
  <c r="LA9" i="15" s="1"/>
  <c r="MX9" i="15" s="1"/>
  <c r="OU9" i="15" s="1"/>
  <c r="S10" i="15"/>
  <c r="BP10" i="15" s="1"/>
  <c r="DM10" i="15" s="1"/>
  <c r="JD10" i="15" s="1"/>
  <c r="LA10" i="15" s="1"/>
  <c r="MX10" i="15" s="1"/>
  <c r="OU10" i="15" s="1"/>
  <c r="S11" i="15"/>
  <c r="BP11" i="15" s="1"/>
  <c r="DM11" i="15" s="1"/>
  <c r="JD11" i="15" s="1"/>
  <c r="LA11" i="15" s="1"/>
  <c r="MX11" i="15" s="1"/>
  <c r="OU11" i="15" s="1"/>
  <c r="S12" i="15"/>
  <c r="BP12" i="15" s="1"/>
  <c r="DM12" i="15" s="1"/>
  <c r="JD12" i="15" s="1"/>
  <c r="LA12" i="15" s="1"/>
  <c r="MX12" i="15" s="1"/>
  <c r="OU12" i="15" s="1"/>
  <c r="S13" i="15"/>
  <c r="BP13" i="15" s="1"/>
  <c r="DM13" i="15" s="1"/>
  <c r="JD13" i="15" s="1"/>
  <c r="LA13" i="15" s="1"/>
  <c r="MX13" i="15" s="1"/>
  <c r="OU13" i="15" s="1"/>
  <c r="S14" i="15"/>
  <c r="BP14" i="15" s="1"/>
  <c r="DM14" i="15" s="1"/>
  <c r="JD14" i="15" s="1"/>
  <c r="LA14" i="15" s="1"/>
  <c r="MX14" i="15" s="1"/>
  <c r="OU14" i="15" s="1"/>
  <c r="S15" i="15"/>
  <c r="BP15" i="15" s="1"/>
  <c r="DM15" i="15" s="1"/>
  <c r="JD15" i="15" s="1"/>
  <c r="LA15" i="15" s="1"/>
  <c r="MX15" i="15" s="1"/>
  <c r="OU15" i="15" s="1"/>
  <c r="S16" i="15"/>
  <c r="BP16" i="15" s="1"/>
  <c r="DM16" i="15" s="1"/>
  <c r="JD16" i="15" s="1"/>
  <c r="LA16" i="15" s="1"/>
  <c r="MX16" i="15" s="1"/>
  <c r="OU16" i="15" s="1"/>
  <c r="S17" i="15"/>
  <c r="BP17" i="15" s="1"/>
  <c r="DM17" i="15" s="1"/>
  <c r="JD17" i="15" s="1"/>
  <c r="LA17" i="15" s="1"/>
  <c r="MX17" i="15" s="1"/>
  <c r="OU17" i="15" s="1"/>
  <c r="S18" i="15"/>
  <c r="BP18" i="15" s="1"/>
  <c r="DM18" i="15" s="1"/>
  <c r="JD18" i="15" s="1"/>
  <c r="LA18" i="15" s="1"/>
  <c r="MX18" i="15" s="1"/>
  <c r="OU18" i="15" s="1"/>
  <c r="S19" i="15"/>
  <c r="BP19" i="15" s="1"/>
  <c r="DM19" i="15" s="1"/>
  <c r="JD19" i="15" s="1"/>
  <c r="LA19" i="15" s="1"/>
  <c r="MX19" i="15" s="1"/>
  <c r="OU19" i="15" s="1"/>
  <c r="S20" i="15"/>
  <c r="BP20" i="15" s="1"/>
  <c r="DM20" i="15" s="1"/>
  <c r="JD20" i="15" s="1"/>
  <c r="LA20" i="15" s="1"/>
  <c r="MX20" i="15" s="1"/>
  <c r="OU20" i="15" s="1"/>
  <c r="S21" i="15"/>
  <c r="BP21" i="15" s="1"/>
  <c r="DM21" i="15" s="1"/>
  <c r="JD21" i="15" s="1"/>
  <c r="LA21" i="15" s="1"/>
  <c r="MX21" i="15" s="1"/>
  <c r="OU21" i="15" s="1"/>
  <c r="S22" i="15"/>
  <c r="BP22" i="15" s="1"/>
  <c r="DM22" i="15" s="1"/>
  <c r="JD22" i="15" s="1"/>
  <c r="LA22" i="15" s="1"/>
  <c r="MX22" i="15" s="1"/>
  <c r="OU22" i="15" s="1"/>
  <c r="S23" i="15"/>
  <c r="BP23" i="15" s="1"/>
  <c r="DM23" i="15" s="1"/>
  <c r="JD23" i="15" s="1"/>
  <c r="LA23" i="15" s="1"/>
  <c r="MX23" i="15" s="1"/>
  <c r="OU23" i="15" s="1"/>
  <c r="S24" i="15"/>
  <c r="BP24" i="15" s="1"/>
  <c r="DM24" i="15" s="1"/>
  <c r="JD24" i="15" s="1"/>
  <c r="LA24" i="15" s="1"/>
  <c r="MX24" i="15" s="1"/>
  <c r="OU24" i="15" s="1"/>
  <c r="S25" i="15"/>
  <c r="BP25" i="15" s="1"/>
  <c r="DM25" i="15" s="1"/>
  <c r="JD25" i="15" s="1"/>
  <c r="LA25" i="15" s="1"/>
  <c r="MX25" i="15" s="1"/>
  <c r="OU25" i="15" s="1"/>
  <c r="S26" i="15"/>
  <c r="BP26" i="15" s="1"/>
  <c r="DM26" i="15" s="1"/>
  <c r="JD26" i="15" s="1"/>
  <c r="LA26" i="15" s="1"/>
  <c r="MX26" i="15" s="1"/>
  <c r="OU26" i="15" s="1"/>
  <c r="S27" i="15"/>
  <c r="BP27" i="15" s="1"/>
  <c r="DM27" i="15" s="1"/>
  <c r="JD27" i="15" s="1"/>
  <c r="LA27" i="15" s="1"/>
  <c r="MX27" i="15" s="1"/>
  <c r="OU27" i="15" s="1"/>
  <c r="S28" i="15"/>
  <c r="BP28" i="15" s="1"/>
  <c r="DM28" i="15" s="1"/>
  <c r="JD28" i="15" s="1"/>
  <c r="LA28" i="15" s="1"/>
  <c r="MX28" i="15" s="1"/>
  <c r="OU28" i="15" s="1"/>
  <c r="S29" i="15"/>
  <c r="BP29" i="15" s="1"/>
  <c r="DM29" i="15" s="1"/>
  <c r="JD29" i="15" s="1"/>
  <c r="LA29" i="15" s="1"/>
  <c r="MX29" i="15" s="1"/>
  <c r="OU29" i="15" s="1"/>
  <c r="S30" i="15"/>
  <c r="BP30" i="15" s="1"/>
  <c r="DM30" i="15" s="1"/>
  <c r="JD30" i="15" s="1"/>
  <c r="LA30" i="15" s="1"/>
  <c r="MX30" i="15" s="1"/>
  <c r="OU30" i="15" s="1"/>
  <c r="S31" i="15"/>
  <c r="JD31" i="15" s="1"/>
  <c r="LA31" i="15" s="1"/>
  <c r="MX31" i="15" s="1"/>
  <c r="OU31" i="15" s="1"/>
  <c r="S32" i="15"/>
  <c r="BP32" i="15" s="1"/>
  <c r="DM32" i="15" s="1"/>
  <c r="JD32" i="15" s="1"/>
  <c r="LA32" i="15" s="1"/>
  <c r="MX32" i="15" s="1"/>
  <c r="OU32" i="15" s="1"/>
  <c r="S33" i="15"/>
  <c r="BP33" i="15" s="1"/>
  <c r="DM33" i="15" s="1"/>
  <c r="FJ33" i="15" s="1"/>
  <c r="HG33" i="15" s="1"/>
  <c r="JD33" i="15" s="1"/>
  <c r="LA33" i="15" s="1"/>
  <c r="MX33" i="15" s="1"/>
  <c r="OU33" i="15" s="1"/>
  <c r="S34" i="15"/>
  <c r="BP34" i="15" s="1"/>
  <c r="DM34" i="15" s="1"/>
  <c r="FJ34" i="15" s="1"/>
  <c r="HG34" i="15" s="1"/>
  <c r="JD34" i="15" s="1"/>
  <c r="LA34" i="15" s="1"/>
  <c r="MX34" i="15" s="1"/>
  <c r="OU34" i="15" s="1"/>
  <c r="S7" i="16"/>
  <c r="DM7" i="16" s="1"/>
  <c r="FJ7" i="16" s="1"/>
  <c r="HG7" i="16" s="1"/>
  <c r="JD7" i="16" s="1"/>
  <c r="LA7" i="16" s="1"/>
  <c r="MX7" i="16" s="1"/>
  <c r="OU7" i="16" s="1"/>
  <c r="S8" i="16"/>
  <c r="S9" i="16"/>
  <c r="S10" i="16"/>
  <c r="S11" i="16"/>
  <c r="S12" i="16"/>
  <c r="S13" i="16"/>
  <c r="S14" i="16"/>
  <c r="S15" i="16"/>
  <c r="S16" i="16"/>
  <c r="S17" i="16"/>
  <c r="S18" i="16"/>
  <c r="S19" i="16"/>
  <c r="S20" i="16"/>
  <c r="S21" i="16"/>
  <c r="S22" i="16"/>
  <c r="S23" i="16"/>
  <c r="S24" i="16"/>
  <c r="S25" i="16"/>
  <c r="S26" i="16"/>
  <c r="S27" i="16"/>
  <c r="S28" i="16"/>
  <c r="S29" i="16"/>
  <c r="S30" i="16"/>
  <c r="S31" i="16"/>
  <c r="S32" i="16"/>
  <c r="BP32" i="16" s="1"/>
  <c r="FJ32" i="16" s="1"/>
  <c r="HG32" i="16" s="1"/>
  <c r="JD32" i="16" s="1"/>
  <c r="LA32" i="16" s="1"/>
  <c r="MX32" i="16" s="1"/>
  <c r="OU32" i="16" s="1"/>
  <c r="S33" i="16"/>
  <c r="BP33" i="16" s="1"/>
  <c r="FJ33" i="16" s="1"/>
  <c r="HG33" i="16" s="1"/>
  <c r="JD33" i="16" s="1"/>
  <c r="LA33" i="16" s="1"/>
  <c r="MX33" i="16" s="1"/>
  <c r="OU33" i="16" s="1"/>
  <c r="S34" i="16"/>
  <c r="BP34" i="16" s="1"/>
  <c r="DM34" i="16" s="1"/>
  <c r="FJ34" i="16" s="1"/>
  <c r="HG34" i="16" s="1"/>
  <c r="JD34" i="16" s="1"/>
  <c r="LA34" i="16" s="1"/>
  <c r="MX34" i="16" s="1"/>
  <c r="OU34" i="16" s="1"/>
  <c r="S7" i="17"/>
  <c r="BP7" i="17" s="1"/>
  <c r="DM7" i="17" s="1"/>
  <c r="FJ7" i="17" s="1"/>
  <c r="HG7" i="17" s="1"/>
  <c r="JD7" i="17" s="1"/>
  <c r="LA7" i="17" s="1"/>
  <c r="MX7" i="17" s="1"/>
  <c r="OU7" i="17" s="1"/>
  <c r="S8" i="17"/>
  <c r="BP8" i="17" s="1"/>
  <c r="DM8" i="17" s="1"/>
  <c r="FJ8" i="17" s="1"/>
  <c r="HG8" i="17" s="1"/>
  <c r="JD8" i="17" s="1"/>
  <c r="LA8" i="17" s="1"/>
  <c r="MX8" i="17" s="1"/>
  <c r="OU8" i="17" s="1"/>
  <c r="S9" i="17"/>
  <c r="BP9" i="17" s="1"/>
  <c r="DM9" i="17" s="1"/>
  <c r="FJ9" i="17" s="1"/>
  <c r="HG9" i="17" s="1"/>
  <c r="JD9" i="17" s="1"/>
  <c r="LA9" i="17" s="1"/>
  <c r="MX9" i="17" s="1"/>
  <c r="OU9" i="17" s="1"/>
  <c r="S10" i="17"/>
  <c r="BP10" i="17" s="1"/>
  <c r="DM10" i="17" s="1"/>
  <c r="FJ10" i="17" s="1"/>
  <c r="HG10" i="17" s="1"/>
  <c r="JD10" i="17" s="1"/>
  <c r="LA10" i="17" s="1"/>
  <c r="MX10" i="17" s="1"/>
  <c r="OU10" i="17" s="1"/>
  <c r="S11" i="17"/>
  <c r="BP11" i="17" s="1"/>
  <c r="DM11" i="17" s="1"/>
  <c r="FJ11" i="17" s="1"/>
  <c r="HG11" i="17" s="1"/>
  <c r="JD11" i="17" s="1"/>
  <c r="LA11" i="17" s="1"/>
  <c r="MX11" i="17" s="1"/>
  <c r="OU11" i="17" s="1"/>
  <c r="S12" i="17"/>
  <c r="BP12" i="17" s="1"/>
  <c r="DM12" i="17" s="1"/>
  <c r="FJ12" i="17" s="1"/>
  <c r="HG12" i="17" s="1"/>
  <c r="JD12" i="17" s="1"/>
  <c r="LA12" i="17" s="1"/>
  <c r="MX12" i="17" s="1"/>
  <c r="OU12" i="17" s="1"/>
  <c r="S13" i="17"/>
  <c r="BP13" i="17" s="1"/>
  <c r="DM13" i="17" s="1"/>
  <c r="FJ13" i="17" s="1"/>
  <c r="HG13" i="17" s="1"/>
  <c r="JD13" i="17" s="1"/>
  <c r="LA13" i="17" s="1"/>
  <c r="MX13" i="17" s="1"/>
  <c r="OU13" i="17" s="1"/>
  <c r="S14" i="17"/>
  <c r="BP14" i="17" s="1"/>
  <c r="DM14" i="17" s="1"/>
  <c r="FJ14" i="17" s="1"/>
  <c r="HG14" i="17" s="1"/>
  <c r="JD14" i="17" s="1"/>
  <c r="LA14" i="17" s="1"/>
  <c r="MX14" i="17" s="1"/>
  <c r="OU14" i="17" s="1"/>
  <c r="S15" i="17"/>
  <c r="BP15" i="17" s="1"/>
  <c r="DM15" i="17" s="1"/>
  <c r="FJ15" i="17" s="1"/>
  <c r="HG15" i="17" s="1"/>
  <c r="JD15" i="17" s="1"/>
  <c r="LA15" i="17" s="1"/>
  <c r="MX15" i="17" s="1"/>
  <c r="OU15" i="17" s="1"/>
  <c r="S16" i="17"/>
  <c r="BP16" i="17" s="1"/>
  <c r="DM16" i="17" s="1"/>
  <c r="FJ16" i="17" s="1"/>
  <c r="HG16" i="17" s="1"/>
  <c r="JD16" i="17" s="1"/>
  <c r="LA16" i="17" s="1"/>
  <c r="MX16" i="17" s="1"/>
  <c r="OU16" i="17" s="1"/>
  <c r="S17" i="17"/>
  <c r="BP17" i="17" s="1"/>
  <c r="DM17" i="17" s="1"/>
  <c r="FJ17" i="17" s="1"/>
  <c r="HG17" i="17" s="1"/>
  <c r="JD17" i="17" s="1"/>
  <c r="LA17" i="17" s="1"/>
  <c r="MX17" i="17" s="1"/>
  <c r="OU17" i="17" s="1"/>
  <c r="S18" i="17"/>
  <c r="BP18" i="17" s="1"/>
  <c r="DM18" i="17" s="1"/>
  <c r="FJ18" i="17" s="1"/>
  <c r="HG18" i="17" s="1"/>
  <c r="JD18" i="17" s="1"/>
  <c r="LA18" i="17" s="1"/>
  <c r="MX18" i="17" s="1"/>
  <c r="OU18" i="17" s="1"/>
  <c r="S19" i="17"/>
  <c r="BP19" i="17" s="1"/>
  <c r="DM19" i="17" s="1"/>
  <c r="FJ19" i="17" s="1"/>
  <c r="HG19" i="17" s="1"/>
  <c r="JD19" i="17" s="1"/>
  <c r="LA19" i="17" s="1"/>
  <c r="MX19" i="17" s="1"/>
  <c r="OU19" i="17" s="1"/>
  <c r="S20" i="17"/>
  <c r="BP20" i="17" s="1"/>
  <c r="DM20" i="17" s="1"/>
  <c r="FJ20" i="17" s="1"/>
  <c r="HG20" i="17" s="1"/>
  <c r="JD20" i="17" s="1"/>
  <c r="LA20" i="17" s="1"/>
  <c r="MX20" i="17" s="1"/>
  <c r="OU20" i="17" s="1"/>
  <c r="S21" i="17"/>
  <c r="BP21" i="17" s="1"/>
  <c r="DM21" i="17" s="1"/>
  <c r="FJ21" i="17" s="1"/>
  <c r="HG21" i="17" s="1"/>
  <c r="JD21" i="17" s="1"/>
  <c r="LA21" i="17" s="1"/>
  <c r="MX21" i="17" s="1"/>
  <c r="OU21" i="17" s="1"/>
  <c r="S22" i="17"/>
  <c r="BP22" i="17" s="1"/>
  <c r="DM22" i="17" s="1"/>
  <c r="FJ22" i="17" s="1"/>
  <c r="HG22" i="17" s="1"/>
  <c r="JD22" i="17" s="1"/>
  <c r="LA22" i="17" s="1"/>
  <c r="MX22" i="17" s="1"/>
  <c r="OU22" i="17" s="1"/>
  <c r="S23" i="17"/>
  <c r="BP23" i="17" s="1"/>
  <c r="DM23" i="17" s="1"/>
  <c r="FJ23" i="17" s="1"/>
  <c r="HG23" i="17" s="1"/>
  <c r="JD23" i="17" s="1"/>
  <c r="LA23" i="17" s="1"/>
  <c r="MX23" i="17" s="1"/>
  <c r="OU23" i="17" s="1"/>
  <c r="S24" i="17"/>
  <c r="BP24" i="17" s="1"/>
  <c r="DM24" i="17" s="1"/>
  <c r="FJ24" i="17" s="1"/>
  <c r="HG24" i="17" s="1"/>
  <c r="JD24" i="17" s="1"/>
  <c r="LA24" i="17" s="1"/>
  <c r="MX24" i="17" s="1"/>
  <c r="OU24" i="17" s="1"/>
  <c r="S25" i="17"/>
  <c r="BP25" i="17" s="1"/>
  <c r="DM25" i="17" s="1"/>
  <c r="FJ25" i="17" s="1"/>
  <c r="HG25" i="17" s="1"/>
  <c r="JD25" i="17" s="1"/>
  <c r="LA25" i="17" s="1"/>
  <c r="MX25" i="17" s="1"/>
  <c r="OU25" i="17" s="1"/>
  <c r="S26" i="17"/>
  <c r="BP26" i="17" s="1"/>
  <c r="DM26" i="17" s="1"/>
  <c r="FJ26" i="17" s="1"/>
  <c r="HG26" i="17" s="1"/>
  <c r="JD26" i="17" s="1"/>
  <c r="LA26" i="17" s="1"/>
  <c r="MX26" i="17" s="1"/>
  <c r="OU26" i="17" s="1"/>
  <c r="S27" i="17"/>
  <c r="BP27" i="17" s="1"/>
  <c r="DM27" i="17" s="1"/>
  <c r="FJ27" i="17" s="1"/>
  <c r="HG27" i="17" s="1"/>
  <c r="JD27" i="17" s="1"/>
  <c r="LA27" i="17" s="1"/>
  <c r="MX27" i="17" s="1"/>
  <c r="OU27" i="17" s="1"/>
  <c r="S28" i="17"/>
  <c r="BP28" i="17" s="1"/>
  <c r="DM28" i="17" s="1"/>
  <c r="FJ28" i="17" s="1"/>
  <c r="HG28" i="17" s="1"/>
  <c r="JD28" i="17" s="1"/>
  <c r="LA28" i="17" s="1"/>
  <c r="MX28" i="17" s="1"/>
  <c r="OU28" i="17" s="1"/>
  <c r="S29" i="17"/>
  <c r="BP29" i="17" s="1"/>
  <c r="DM29" i="17" s="1"/>
  <c r="FJ29" i="17" s="1"/>
  <c r="HG29" i="17" s="1"/>
  <c r="JD29" i="17" s="1"/>
  <c r="LA29" i="17" s="1"/>
  <c r="MX29" i="17" s="1"/>
  <c r="OU29" i="17" s="1"/>
  <c r="S30" i="17"/>
  <c r="BP30" i="17" s="1"/>
  <c r="DM30" i="17" s="1"/>
  <c r="FJ30" i="17" s="1"/>
  <c r="HG30" i="17" s="1"/>
  <c r="JD30" i="17" s="1"/>
  <c r="LA30" i="17" s="1"/>
  <c r="MX30" i="17" s="1"/>
  <c r="OU30" i="17" s="1"/>
  <c r="S31" i="17"/>
  <c r="BP31" i="17" s="1"/>
  <c r="DM31" i="17" s="1"/>
  <c r="FJ31" i="17" s="1"/>
  <c r="HG31" i="17" s="1"/>
  <c r="JD31" i="17" s="1"/>
  <c r="LA31" i="17" s="1"/>
  <c r="MX31" i="17" s="1"/>
  <c r="OU31" i="17" s="1"/>
  <c r="S32" i="17"/>
  <c r="BP32" i="17" s="1"/>
  <c r="DM32" i="17" s="1"/>
  <c r="FJ32" i="17" s="1"/>
  <c r="HG32" i="17" s="1"/>
  <c r="JD32" i="17" s="1"/>
  <c r="LA32" i="17" s="1"/>
  <c r="MX32" i="17" s="1"/>
  <c r="OU32" i="17" s="1"/>
  <c r="S33" i="17"/>
  <c r="BP33" i="17" s="1"/>
  <c r="DM33" i="17" s="1"/>
  <c r="FJ33" i="17" s="1"/>
  <c r="HG33" i="17" s="1"/>
  <c r="JD33" i="17" s="1"/>
  <c r="LA33" i="17" s="1"/>
  <c r="MX33" i="17" s="1"/>
  <c r="OU33" i="17" s="1"/>
  <c r="S34" i="17"/>
  <c r="BP34" i="17" s="1"/>
  <c r="DM34" i="17" s="1"/>
  <c r="FJ34" i="17" s="1"/>
  <c r="HG34" i="17" s="1"/>
  <c r="JD34" i="17" s="1"/>
  <c r="LA34" i="17" s="1"/>
  <c r="MX34" i="17" s="1"/>
  <c r="OU34" i="17" s="1"/>
  <c r="S7" i="18"/>
  <c r="S8" i="18"/>
  <c r="S9" i="18"/>
  <c r="S10" i="18"/>
  <c r="S11" i="18"/>
  <c r="S12" i="18"/>
  <c r="S13" i="18"/>
  <c r="FJ13" i="18" s="1"/>
  <c r="JD13" i="18" s="1"/>
  <c r="LA13" i="18" s="1"/>
  <c r="MX13" i="18" s="1"/>
  <c r="OU13" i="18" s="1"/>
  <c r="S14" i="18"/>
  <c r="S15" i="18"/>
  <c r="S16" i="18"/>
  <c r="S17" i="18"/>
  <c r="S18" i="18"/>
  <c r="S19" i="18"/>
  <c r="S20" i="18"/>
  <c r="FJ20" i="18" s="1"/>
  <c r="JD20" i="18" s="1"/>
  <c r="LA20" i="18" s="1"/>
  <c r="MX20" i="18" s="1"/>
  <c r="OU20" i="18" s="1"/>
  <c r="S21" i="18"/>
  <c r="S22" i="18"/>
  <c r="S23" i="18"/>
  <c r="S24" i="18"/>
  <c r="FJ24" i="18" s="1"/>
  <c r="JD24" i="18" s="1"/>
  <c r="LA24" i="18" s="1"/>
  <c r="MX24" i="18" s="1"/>
  <c r="OU24" i="18" s="1"/>
  <c r="FJ25" i="18"/>
  <c r="JD25" i="18" s="1"/>
  <c r="LA25" i="18" s="1"/>
  <c r="MX25" i="18" s="1"/>
  <c r="OU25" i="18" s="1"/>
  <c r="DM26" i="18"/>
  <c r="FJ26" i="18" s="1"/>
  <c r="JD26" i="18" s="1"/>
  <c r="LA26" i="18" s="1"/>
  <c r="MX26" i="18" s="1"/>
  <c r="OU26" i="18" s="1"/>
  <c r="FJ27" i="18"/>
  <c r="JD27" i="18" s="1"/>
  <c r="LA27" i="18" s="1"/>
  <c r="MX27" i="18" s="1"/>
  <c r="OU27" i="18" s="1"/>
  <c r="FJ28" i="18"/>
  <c r="JD28" i="18" s="1"/>
  <c r="LA28" i="18" s="1"/>
  <c r="MX28" i="18" s="1"/>
  <c r="OU28" i="18" s="1"/>
  <c r="FJ29" i="18"/>
  <c r="JD29" i="18" s="1"/>
  <c r="LA29" i="18" s="1"/>
  <c r="MX29" i="18" s="1"/>
  <c r="OU29" i="18" s="1"/>
  <c r="S30" i="18"/>
  <c r="DM30" i="18" s="1"/>
  <c r="FJ30" i="18" s="1"/>
  <c r="JD30" i="18" s="1"/>
  <c r="LA30" i="18" s="1"/>
  <c r="MX30" i="18" s="1"/>
  <c r="OU30" i="18" s="1"/>
  <c r="S31" i="18"/>
  <c r="DM31" i="18" s="1"/>
  <c r="FJ31" i="18" s="1"/>
  <c r="JD31" i="18" s="1"/>
  <c r="LA31" i="18" s="1"/>
  <c r="MX31" i="18" s="1"/>
  <c r="OU31" i="18" s="1"/>
  <c r="S32" i="18"/>
  <c r="BP32" i="18" s="1"/>
  <c r="FJ32" i="18" s="1"/>
  <c r="JD32" i="18" s="1"/>
  <c r="LA32" i="18" s="1"/>
  <c r="MX32" i="18" s="1"/>
  <c r="OU32" i="18" s="1"/>
  <c r="S33" i="18"/>
  <c r="BP33" i="18" s="1"/>
  <c r="DM33" i="18" s="1"/>
  <c r="FJ33" i="18" s="1"/>
  <c r="JD33" i="18" s="1"/>
  <c r="LA33" i="18" s="1"/>
  <c r="MX33" i="18" s="1"/>
  <c r="OU33" i="18" s="1"/>
  <c r="S34" i="18"/>
  <c r="BP34" i="18" s="1"/>
  <c r="DM34" i="18" s="1"/>
  <c r="FJ34" i="18" s="1"/>
  <c r="HG34" i="18" s="1"/>
  <c r="JD34" i="18" s="1"/>
  <c r="LA34" i="18" s="1"/>
  <c r="MX34" i="18" s="1"/>
  <c r="OU34" i="18" s="1"/>
  <c r="S7" i="23"/>
  <c r="BP7" i="23" s="1"/>
  <c r="DM7" i="23" s="1"/>
  <c r="FJ7" i="23" s="1"/>
  <c r="HG7" i="23" s="1"/>
  <c r="JD7" i="23" s="1"/>
  <c r="LA7" i="23" s="1"/>
  <c r="MX7" i="23" s="1"/>
  <c r="OU7" i="23" s="1"/>
  <c r="S8" i="23"/>
  <c r="BP8" i="23" s="1"/>
  <c r="DM8" i="23" s="1"/>
  <c r="FJ8" i="23" s="1"/>
  <c r="HG8" i="23" s="1"/>
  <c r="JD8" i="23" s="1"/>
  <c r="LA8" i="23" s="1"/>
  <c r="MX8" i="23" s="1"/>
  <c r="OU8" i="23" s="1"/>
  <c r="S9" i="23"/>
  <c r="BP9" i="23" s="1"/>
  <c r="DM9" i="23" s="1"/>
  <c r="FJ9" i="23" s="1"/>
  <c r="HG9" i="23" s="1"/>
  <c r="JD9" i="23" s="1"/>
  <c r="LA9" i="23" s="1"/>
  <c r="MX9" i="23" s="1"/>
  <c r="OU9" i="23" s="1"/>
  <c r="S10" i="23"/>
  <c r="BP10" i="23" s="1"/>
  <c r="DM10" i="23" s="1"/>
  <c r="FJ10" i="23" s="1"/>
  <c r="HG10" i="23" s="1"/>
  <c r="JD10" i="23" s="1"/>
  <c r="LA10" i="23" s="1"/>
  <c r="MX10" i="23" s="1"/>
  <c r="OU10" i="23" s="1"/>
  <c r="S11" i="23"/>
  <c r="BP11" i="23" s="1"/>
  <c r="DM11" i="23" s="1"/>
  <c r="FJ11" i="23" s="1"/>
  <c r="HG11" i="23" s="1"/>
  <c r="JD11" i="23" s="1"/>
  <c r="LA11" i="23" s="1"/>
  <c r="MX11" i="23" s="1"/>
  <c r="OU11" i="23" s="1"/>
  <c r="S12" i="23"/>
  <c r="BP12" i="23" s="1"/>
  <c r="DM12" i="23" s="1"/>
  <c r="FJ12" i="23" s="1"/>
  <c r="HG12" i="23" s="1"/>
  <c r="JD12" i="23" s="1"/>
  <c r="LA12" i="23" s="1"/>
  <c r="MX12" i="23" s="1"/>
  <c r="OU12" i="23" s="1"/>
  <c r="S13" i="23"/>
  <c r="BP13" i="23" s="1"/>
  <c r="DM13" i="23" s="1"/>
  <c r="FJ13" i="23" s="1"/>
  <c r="HG13" i="23" s="1"/>
  <c r="JD13" i="23" s="1"/>
  <c r="LA13" i="23" s="1"/>
  <c r="MX13" i="23" s="1"/>
  <c r="OU13" i="23" s="1"/>
  <c r="S14" i="23"/>
  <c r="BP14" i="23" s="1"/>
  <c r="DM14" i="23" s="1"/>
  <c r="FJ14" i="23" s="1"/>
  <c r="HG14" i="23" s="1"/>
  <c r="JD14" i="23" s="1"/>
  <c r="LA14" i="23" s="1"/>
  <c r="MX14" i="23" s="1"/>
  <c r="OU14" i="23" s="1"/>
  <c r="S15" i="23"/>
  <c r="BP15" i="23" s="1"/>
  <c r="DM15" i="23" s="1"/>
  <c r="FJ15" i="23" s="1"/>
  <c r="HG15" i="23" s="1"/>
  <c r="JD15" i="23" s="1"/>
  <c r="LA15" i="23" s="1"/>
  <c r="MX15" i="23" s="1"/>
  <c r="OU15" i="23" s="1"/>
  <c r="S16" i="23"/>
  <c r="BP16" i="23" s="1"/>
  <c r="DM16" i="23" s="1"/>
  <c r="FJ16" i="23" s="1"/>
  <c r="HG16" i="23" s="1"/>
  <c r="JD16" i="23" s="1"/>
  <c r="LA16" i="23" s="1"/>
  <c r="MX16" i="23" s="1"/>
  <c r="OU16" i="23" s="1"/>
  <c r="S17" i="23"/>
  <c r="BP17" i="23" s="1"/>
  <c r="DM17" i="23" s="1"/>
  <c r="FJ17" i="23" s="1"/>
  <c r="HG17" i="23" s="1"/>
  <c r="JD17" i="23" s="1"/>
  <c r="LA17" i="23" s="1"/>
  <c r="MX17" i="23" s="1"/>
  <c r="OU17" i="23" s="1"/>
  <c r="S18" i="23"/>
  <c r="BP18" i="23" s="1"/>
  <c r="DM18" i="23" s="1"/>
  <c r="FJ18" i="23" s="1"/>
  <c r="HG18" i="23" s="1"/>
  <c r="JD18" i="23" s="1"/>
  <c r="LA18" i="23" s="1"/>
  <c r="MX18" i="23" s="1"/>
  <c r="OU18" i="23" s="1"/>
  <c r="S19" i="23"/>
  <c r="BP19" i="23" s="1"/>
  <c r="DM19" i="23" s="1"/>
  <c r="FJ19" i="23" s="1"/>
  <c r="HG19" i="23" s="1"/>
  <c r="JD19" i="23" s="1"/>
  <c r="LA19" i="23" s="1"/>
  <c r="MX19" i="23" s="1"/>
  <c r="OU19" i="23" s="1"/>
  <c r="S20" i="23"/>
  <c r="BP20" i="23" s="1"/>
  <c r="DM20" i="23" s="1"/>
  <c r="FJ20" i="23" s="1"/>
  <c r="HG20" i="23" s="1"/>
  <c r="JD20" i="23" s="1"/>
  <c r="LA20" i="23" s="1"/>
  <c r="MX20" i="23" s="1"/>
  <c r="OU20" i="23" s="1"/>
  <c r="S21" i="23"/>
  <c r="BP21" i="23" s="1"/>
  <c r="DM21" i="23" s="1"/>
  <c r="FJ21" i="23" s="1"/>
  <c r="HG21" i="23" s="1"/>
  <c r="JD21" i="23" s="1"/>
  <c r="LA21" i="23" s="1"/>
  <c r="MX21" i="23" s="1"/>
  <c r="OU21" i="23" s="1"/>
  <c r="S22" i="23"/>
  <c r="BP22" i="23" s="1"/>
  <c r="DM22" i="23" s="1"/>
  <c r="FJ22" i="23" s="1"/>
  <c r="HG22" i="23" s="1"/>
  <c r="JD22" i="23" s="1"/>
  <c r="LA22" i="23" s="1"/>
  <c r="MX22" i="23" s="1"/>
  <c r="OU22" i="23" s="1"/>
  <c r="S23" i="23"/>
  <c r="BP23" i="23" s="1"/>
  <c r="DM23" i="23" s="1"/>
  <c r="FJ23" i="23" s="1"/>
  <c r="HG23" i="23" s="1"/>
  <c r="JD23" i="23" s="1"/>
  <c r="LA23" i="23" s="1"/>
  <c r="MX23" i="23" s="1"/>
  <c r="OU23" i="23" s="1"/>
  <c r="S24" i="23"/>
  <c r="BP24" i="23" s="1"/>
  <c r="DM24" i="23" s="1"/>
  <c r="FJ24" i="23" s="1"/>
  <c r="HG24" i="23" s="1"/>
  <c r="JD24" i="23" s="1"/>
  <c r="LA24" i="23" s="1"/>
  <c r="MX24" i="23" s="1"/>
  <c r="OU24" i="23" s="1"/>
  <c r="S25" i="23"/>
  <c r="BP25" i="23" s="1"/>
  <c r="DM25" i="23" s="1"/>
  <c r="FJ25" i="23" s="1"/>
  <c r="HG25" i="23" s="1"/>
  <c r="JD25" i="23" s="1"/>
  <c r="LA25" i="23" s="1"/>
  <c r="MX25" i="23" s="1"/>
  <c r="OU25" i="23" s="1"/>
  <c r="S26" i="23"/>
  <c r="BP26" i="23" s="1"/>
  <c r="DM26" i="23" s="1"/>
  <c r="FJ26" i="23" s="1"/>
  <c r="HG26" i="23" s="1"/>
  <c r="JD26" i="23" s="1"/>
  <c r="LA26" i="23" s="1"/>
  <c r="MX26" i="23" s="1"/>
  <c r="OU26" i="23" s="1"/>
  <c r="S27" i="23"/>
  <c r="BP27" i="23" s="1"/>
  <c r="DM27" i="23" s="1"/>
  <c r="FJ27" i="23" s="1"/>
  <c r="HG27" i="23" s="1"/>
  <c r="JD27" i="23" s="1"/>
  <c r="LA27" i="23" s="1"/>
  <c r="MX27" i="23" s="1"/>
  <c r="OU27" i="23" s="1"/>
  <c r="S28" i="23"/>
  <c r="BP28" i="23" s="1"/>
  <c r="DM28" i="23" s="1"/>
  <c r="FJ28" i="23" s="1"/>
  <c r="HG28" i="23" s="1"/>
  <c r="JD28" i="23" s="1"/>
  <c r="LA28" i="23" s="1"/>
  <c r="MX28" i="23" s="1"/>
  <c r="OU28" i="23" s="1"/>
  <c r="S29" i="23"/>
  <c r="BP29" i="23" s="1"/>
  <c r="DM29" i="23" s="1"/>
  <c r="FJ29" i="23" s="1"/>
  <c r="HG29" i="23" s="1"/>
  <c r="JD29" i="23" s="1"/>
  <c r="LA29" i="23" s="1"/>
  <c r="MX29" i="23" s="1"/>
  <c r="OU29" i="23" s="1"/>
  <c r="S30" i="23"/>
  <c r="BP30" i="23" s="1"/>
  <c r="DM30" i="23" s="1"/>
  <c r="FJ30" i="23" s="1"/>
  <c r="HG30" i="23" s="1"/>
  <c r="JD30" i="23" s="1"/>
  <c r="LA30" i="23" s="1"/>
  <c r="MX30" i="23" s="1"/>
  <c r="OU30" i="23" s="1"/>
  <c r="S31" i="23"/>
  <c r="BP31" i="23" s="1"/>
  <c r="DM31" i="23" s="1"/>
  <c r="FJ31" i="23" s="1"/>
  <c r="HG31" i="23" s="1"/>
  <c r="JD31" i="23" s="1"/>
  <c r="LA31" i="23" s="1"/>
  <c r="MX31" i="23" s="1"/>
  <c r="OU31" i="23" s="1"/>
  <c r="S32" i="23"/>
  <c r="BP32" i="23" s="1"/>
  <c r="DM32" i="23" s="1"/>
  <c r="FJ32" i="23" s="1"/>
  <c r="HG32" i="23" s="1"/>
  <c r="JD32" i="23" s="1"/>
  <c r="LA32" i="23" s="1"/>
  <c r="MX32" i="23" s="1"/>
  <c r="OU32" i="23" s="1"/>
  <c r="S33" i="23"/>
  <c r="BP33" i="23" s="1"/>
  <c r="DM33" i="23" s="1"/>
  <c r="FJ33" i="23" s="1"/>
  <c r="HG33" i="23" s="1"/>
  <c r="JD33" i="23" s="1"/>
  <c r="LA33" i="23" s="1"/>
  <c r="MX33" i="23" s="1"/>
  <c r="OU33" i="23" s="1"/>
  <c r="S34" i="23"/>
  <c r="BP34" i="23" s="1"/>
  <c r="DM34" i="23" s="1"/>
  <c r="FJ34" i="23" s="1"/>
  <c r="HG34" i="23" s="1"/>
  <c r="JD34" i="23" s="1"/>
  <c r="LA34" i="23" s="1"/>
  <c r="MX34" i="23" s="1"/>
  <c r="OU34" i="23" s="1"/>
  <c r="S7" i="24"/>
  <c r="BP7" i="24" s="1"/>
  <c r="S8" i="24"/>
  <c r="BP8" i="24" s="1"/>
  <c r="S9" i="24"/>
  <c r="S10" i="24"/>
  <c r="BP10" i="24" s="1"/>
  <c r="S11" i="24"/>
  <c r="BP11" i="24" s="1"/>
  <c r="S12" i="24"/>
  <c r="BP12" i="24" s="1"/>
  <c r="S13" i="24"/>
  <c r="BP13" i="24" s="1"/>
  <c r="S14" i="24"/>
  <c r="BP14" i="24" s="1"/>
  <c r="S15" i="24"/>
  <c r="BP15" i="24" s="1"/>
  <c r="S16" i="24"/>
  <c r="BP16" i="24" s="1"/>
  <c r="S17" i="24"/>
  <c r="BP17" i="24" s="1"/>
  <c r="DM17" i="24" s="1"/>
  <c r="S18" i="24"/>
  <c r="BP18" i="24" s="1"/>
  <c r="S19" i="24"/>
  <c r="BP19" i="24" s="1"/>
  <c r="S20" i="24"/>
  <c r="BP20" i="24" s="1"/>
  <c r="S21" i="24"/>
  <c r="BP21" i="24" s="1"/>
  <c r="S22" i="24"/>
  <c r="BP22" i="24" s="1"/>
  <c r="S23" i="24"/>
  <c r="BP23" i="24" s="1"/>
  <c r="S24" i="24"/>
  <c r="BP24" i="24" s="1"/>
  <c r="S25" i="24"/>
  <c r="BP25" i="24" s="1"/>
  <c r="S26" i="24"/>
  <c r="S27" i="24"/>
  <c r="BP27" i="24" s="1"/>
  <c r="BP28" i="24"/>
  <c r="BP29" i="24"/>
  <c r="S30" i="24"/>
  <c r="BP30" i="24" s="1"/>
  <c r="S31" i="24"/>
  <c r="BP31" i="24" s="1"/>
  <c r="S32" i="24"/>
  <c r="BP32" i="24" s="1"/>
  <c r="S33" i="24"/>
  <c r="BP33" i="24" s="1"/>
  <c r="S34" i="24"/>
  <c r="BP34" i="24" s="1"/>
  <c r="DM34" i="24" s="1"/>
  <c r="FJ34" i="24" s="1"/>
  <c r="HG34" i="24" s="1"/>
  <c r="JD34" i="24" s="1"/>
  <c r="LA34" i="24" s="1"/>
  <c r="MX34" i="24" s="1"/>
  <c r="OU34" i="24" s="1"/>
  <c r="S7" i="25"/>
  <c r="BP7" i="25" s="1"/>
  <c r="DM7" i="25" s="1"/>
  <c r="FJ7" i="25" s="1"/>
  <c r="HG7" i="25" s="1"/>
  <c r="JD7" i="25" s="1"/>
  <c r="LA7" i="25" s="1"/>
  <c r="MX7" i="25" s="1"/>
  <c r="OU7" i="25" s="1"/>
  <c r="S8" i="25"/>
  <c r="BP8" i="25" s="1"/>
  <c r="DM8" i="25" s="1"/>
  <c r="FJ8" i="25" s="1"/>
  <c r="HG8" i="25" s="1"/>
  <c r="JD8" i="25" s="1"/>
  <c r="LA8" i="25" s="1"/>
  <c r="MX8" i="25" s="1"/>
  <c r="OU8" i="25" s="1"/>
  <c r="S9" i="25"/>
  <c r="BP9" i="25" s="1"/>
  <c r="DM9" i="25" s="1"/>
  <c r="FJ9" i="25" s="1"/>
  <c r="HG9" i="25" s="1"/>
  <c r="JD9" i="25" s="1"/>
  <c r="LA9" i="25" s="1"/>
  <c r="MX9" i="25" s="1"/>
  <c r="OU9" i="25" s="1"/>
  <c r="S10" i="25"/>
  <c r="BP10" i="25" s="1"/>
  <c r="DM10" i="25" s="1"/>
  <c r="FJ10" i="25" s="1"/>
  <c r="HG10" i="25" s="1"/>
  <c r="JD10" i="25" s="1"/>
  <c r="LA10" i="25" s="1"/>
  <c r="MX10" i="25" s="1"/>
  <c r="OU10" i="25" s="1"/>
  <c r="S11" i="25"/>
  <c r="BP11" i="25" s="1"/>
  <c r="DM11" i="25" s="1"/>
  <c r="FJ11" i="25" s="1"/>
  <c r="HG11" i="25" s="1"/>
  <c r="JD11" i="25" s="1"/>
  <c r="LA11" i="25" s="1"/>
  <c r="MX11" i="25" s="1"/>
  <c r="OU11" i="25" s="1"/>
  <c r="S12" i="25"/>
  <c r="BP12" i="25" s="1"/>
  <c r="DM12" i="25" s="1"/>
  <c r="FJ12" i="25" s="1"/>
  <c r="HG12" i="25" s="1"/>
  <c r="JD12" i="25" s="1"/>
  <c r="LA12" i="25" s="1"/>
  <c r="MX12" i="25" s="1"/>
  <c r="OU12" i="25" s="1"/>
  <c r="S13" i="25"/>
  <c r="BP13" i="25" s="1"/>
  <c r="DM13" i="25" s="1"/>
  <c r="FJ13" i="25" s="1"/>
  <c r="HG13" i="25" s="1"/>
  <c r="JD13" i="25" s="1"/>
  <c r="LA13" i="25" s="1"/>
  <c r="MX13" i="25" s="1"/>
  <c r="OU13" i="25" s="1"/>
  <c r="S14" i="25"/>
  <c r="BP14" i="25" s="1"/>
  <c r="DM14" i="25" s="1"/>
  <c r="FJ14" i="25" s="1"/>
  <c r="HG14" i="25" s="1"/>
  <c r="JD14" i="25" s="1"/>
  <c r="LA14" i="25" s="1"/>
  <c r="MX14" i="25" s="1"/>
  <c r="OU14" i="25" s="1"/>
  <c r="S15" i="25"/>
  <c r="BP15" i="25" s="1"/>
  <c r="DM15" i="25" s="1"/>
  <c r="FJ15" i="25" s="1"/>
  <c r="HG15" i="25" s="1"/>
  <c r="JD15" i="25" s="1"/>
  <c r="LA15" i="25" s="1"/>
  <c r="MX15" i="25" s="1"/>
  <c r="OU15" i="25" s="1"/>
  <c r="S16" i="25"/>
  <c r="BP16" i="25" s="1"/>
  <c r="DM16" i="25" s="1"/>
  <c r="FJ16" i="25" s="1"/>
  <c r="HG16" i="25" s="1"/>
  <c r="JD16" i="25" s="1"/>
  <c r="LA16" i="25" s="1"/>
  <c r="MX16" i="25" s="1"/>
  <c r="OU16" i="25" s="1"/>
  <c r="S17" i="25"/>
  <c r="BP17" i="25" s="1"/>
  <c r="DM17" i="25" s="1"/>
  <c r="FJ17" i="25" s="1"/>
  <c r="HG17" i="25" s="1"/>
  <c r="JD17" i="25" s="1"/>
  <c r="LA17" i="25" s="1"/>
  <c r="MX17" i="25" s="1"/>
  <c r="OU17" i="25" s="1"/>
  <c r="S18" i="25"/>
  <c r="BP18" i="25" s="1"/>
  <c r="DM18" i="25" s="1"/>
  <c r="FJ18" i="25" s="1"/>
  <c r="HG18" i="25" s="1"/>
  <c r="JD18" i="25" s="1"/>
  <c r="LA18" i="25" s="1"/>
  <c r="MX18" i="25" s="1"/>
  <c r="OU18" i="25" s="1"/>
  <c r="S19" i="25"/>
  <c r="BP19" i="25" s="1"/>
  <c r="DM19" i="25" s="1"/>
  <c r="FJ19" i="25" s="1"/>
  <c r="HG19" i="25" s="1"/>
  <c r="JD19" i="25" s="1"/>
  <c r="LA19" i="25" s="1"/>
  <c r="MX19" i="25" s="1"/>
  <c r="OU19" i="25" s="1"/>
  <c r="S20" i="25"/>
  <c r="BP20" i="25" s="1"/>
  <c r="DM20" i="25" s="1"/>
  <c r="FJ20" i="25" s="1"/>
  <c r="HG20" i="25" s="1"/>
  <c r="JD20" i="25" s="1"/>
  <c r="LA20" i="25" s="1"/>
  <c r="MX20" i="25" s="1"/>
  <c r="OU20" i="25" s="1"/>
  <c r="S21" i="25"/>
  <c r="BP21" i="25" s="1"/>
  <c r="DM21" i="25" s="1"/>
  <c r="FJ21" i="25" s="1"/>
  <c r="HG21" i="25" s="1"/>
  <c r="JD21" i="25" s="1"/>
  <c r="LA21" i="25" s="1"/>
  <c r="MX21" i="25" s="1"/>
  <c r="OU21" i="25" s="1"/>
  <c r="S22" i="25"/>
  <c r="BP22" i="25" s="1"/>
  <c r="DM22" i="25" s="1"/>
  <c r="FJ22" i="25" s="1"/>
  <c r="HG22" i="25" s="1"/>
  <c r="JD22" i="25" s="1"/>
  <c r="LA22" i="25" s="1"/>
  <c r="MX22" i="25" s="1"/>
  <c r="OU22" i="25" s="1"/>
  <c r="S23" i="25"/>
  <c r="BP23" i="25" s="1"/>
  <c r="DM23" i="25" s="1"/>
  <c r="FJ23" i="25" s="1"/>
  <c r="HG23" i="25" s="1"/>
  <c r="JD23" i="25" s="1"/>
  <c r="LA23" i="25" s="1"/>
  <c r="MX23" i="25" s="1"/>
  <c r="OU23" i="25" s="1"/>
  <c r="S24" i="25"/>
  <c r="BP24" i="25" s="1"/>
  <c r="DM24" i="25" s="1"/>
  <c r="FJ24" i="25" s="1"/>
  <c r="HG24" i="25" s="1"/>
  <c r="JD24" i="25" s="1"/>
  <c r="LA24" i="25" s="1"/>
  <c r="MX24" i="25" s="1"/>
  <c r="OU24" i="25" s="1"/>
  <c r="S25" i="25"/>
  <c r="BP25" i="25" s="1"/>
  <c r="DM25" i="25" s="1"/>
  <c r="FJ25" i="25" s="1"/>
  <c r="HG25" i="25" s="1"/>
  <c r="JD25" i="25" s="1"/>
  <c r="LA25" i="25" s="1"/>
  <c r="MX25" i="25" s="1"/>
  <c r="OU25" i="25" s="1"/>
  <c r="S26" i="25"/>
  <c r="BP26" i="25" s="1"/>
  <c r="DM26" i="25" s="1"/>
  <c r="FJ26" i="25" s="1"/>
  <c r="HG26" i="25" s="1"/>
  <c r="JD26" i="25" s="1"/>
  <c r="LA26" i="25" s="1"/>
  <c r="MX26" i="25" s="1"/>
  <c r="OU26" i="25" s="1"/>
  <c r="S27" i="25"/>
  <c r="BP27" i="25" s="1"/>
  <c r="DM27" i="25" s="1"/>
  <c r="FJ27" i="25" s="1"/>
  <c r="HG27" i="25" s="1"/>
  <c r="JD27" i="25" s="1"/>
  <c r="LA27" i="25" s="1"/>
  <c r="MX27" i="25" s="1"/>
  <c r="OU27" i="25" s="1"/>
  <c r="S28" i="25"/>
  <c r="BP28" i="25" s="1"/>
  <c r="DM28" i="25" s="1"/>
  <c r="FJ28" i="25" s="1"/>
  <c r="HG28" i="25" s="1"/>
  <c r="JD28" i="25" s="1"/>
  <c r="LA28" i="25" s="1"/>
  <c r="MX28" i="25" s="1"/>
  <c r="OU28" i="25" s="1"/>
  <c r="S29" i="25"/>
  <c r="BP29" i="25" s="1"/>
  <c r="DM29" i="25" s="1"/>
  <c r="FJ29" i="25" s="1"/>
  <c r="HG29" i="25" s="1"/>
  <c r="JD29" i="25" s="1"/>
  <c r="LA29" i="25" s="1"/>
  <c r="MX29" i="25" s="1"/>
  <c r="OU29" i="25" s="1"/>
  <c r="S30" i="25"/>
  <c r="BP30" i="25" s="1"/>
  <c r="DM30" i="25" s="1"/>
  <c r="FJ30" i="25" s="1"/>
  <c r="HG30" i="25" s="1"/>
  <c r="JD30" i="25" s="1"/>
  <c r="LA30" i="25" s="1"/>
  <c r="MX30" i="25" s="1"/>
  <c r="OU30" i="25" s="1"/>
  <c r="BP31" i="25"/>
  <c r="DM31" i="25" s="1"/>
  <c r="FJ31" i="25" s="1"/>
  <c r="HG31" i="25" s="1"/>
  <c r="JD31" i="25" s="1"/>
  <c r="LA31" i="25" s="1"/>
  <c r="MX31" i="25" s="1"/>
  <c r="OU31" i="25" s="1"/>
  <c r="S32" i="25"/>
  <c r="BP32" i="25" s="1"/>
  <c r="DM32" i="25" s="1"/>
  <c r="FJ32" i="25" s="1"/>
  <c r="HG32" i="25" s="1"/>
  <c r="JD32" i="25" s="1"/>
  <c r="LA32" i="25" s="1"/>
  <c r="MX32" i="25" s="1"/>
  <c r="OU32" i="25" s="1"/>
  <c r="S33" i="25"/>
  <c r="BP33" i="25" s="1"/>
  <c r="DM33" i="25" s="1"/>
  <c r="FJ33" i="25" s="1"/>
  <c r="HG33" i="25" s="1"/>
  <c r="JD33" i="25" s="1"/>
  <c r="LA33" i="25" s="1"/>
  <c r="MX33" i="25" s="1"/>
  <c r="OU33" i="25" s="1"/>
  <c r="S34" i="25"/>
  <c r="BP34" i="25" s="1"/>
  <c r="DM34" i="25" s="1"/>
  <c r="FJ34" i="25" s="1"/>
  <c r="HG34" i="25" s="1"/>
  <c r="JD34" i="25" s="1"/>
  <c r="LA34" i="25" s="1"/>
  <c r="MX34" i="25" s="1"/>
  <c r="OU34" i="25" s="1"/>
  <c r="S7" i="26"/>
  <c r="BP7" i="26" s="1"/>
  <c r="DM7" i="26" s="1"/>
  <c r="FJ7" i="26" s="1"/>
  <c r="HG7" i="26" s="1"/>
  <c r="JD7" i="26" s="1"/>
  <c r="LA7" i="26" s="1"/>
  <c r="MX7" i="26" s="1"/>
  <c r="OU7" i="26" s="1"/>
  <c r="S8" i="26"/>
  <c r="BP8" i="26" s="1"/>
  <c r="DM8" i="26" s="1"/>
  <c r="FJ8" i="26" s="1"/>
  <c r="HG8" i="26" s="1"/>
  <c r="JD8" i="26" s="1"/>
  <c r="LA8" i="26" s="1"/>
  <c r="MX8" i="26" s="1"/>
  <c r="OU8" i="26" s="1"/>
  <c r="S9" i="26"/>
  <c r="BP9" i="26" s="1"/>
  <c r="DM9" i="26" s="1"/>
  <c r="FJ9" i="26" s="1"/>
  <c r="HG9" i="26" s="1"/>
  <c r="JD9" i="26" s="1"/>
  <c r="LA9" i="26" s="1"/>
  <c r="MX9" i="26" s="1"/>
  <c r="OU9" i="26" s="1"/>
  <c r="S10" i="26"/>
  <c r="BP10" i="26" s="1"/>
  <c r="DM10" i="26" s="1"/>
  <c r="FJ10" i="26" s="1"/>
  <c r="HG10" i="26" s="1"/>
  <c r="JD10" i="26" s="1"/>
  <c r="LA10" i="26" s="1"/>
  <c r="MX10" i="26" s="1"/>
  <c r="OU10" i="26" s="1"/>
  <c r="S11" i="26"/>
  <c r="BP11" i="26" s="1"/>
  <c r="DM11" i="26" s="1"/>
  <c r="FJ11" i="26" s="1"/>
  <c r="HG11" i="26" s="1"/>
  <c r="JD11" i="26" s="1"/>
  <c r="LA11" i="26" s="1"/>
  <c r="MX11" i="26" s="1"/>
  <c r="OU11" i="26" s="1"/>
  <c r="S12" i="26"/>
  <c r="BP12" i="26" s="1"/>
  <c r="DM12" i="26" s="1"/>
  <c r="FJ12" i="26" s="1"/>
  <c r="HG12" i="26" s="1"/>
  <c r="JD12" i="26" s="1"/>
  <c r="LA12" i="26" s="1"/>
  <c r="MX12" i="26" s="1"/>
  <c r="OU12" i="26" s="1"/>
  <c r="S13" i="26"/>
  <c r="BP13" i="26" s="1"/>
  <c r="DM13" i="26" s="1"/>
  <c r="FJ13" i="26" s="1"/>
  <c r="HG13" i="26" s="1"/>
  <c r="JD13" i="26" s="1"/>
  <c r="LA13" i="26" s="1"/>
  <c r="MX13" i="26" s="1"/>
  <c r="OU13" i="26" s="1"/>
  <c r="S14" i="26"/>
  <c r="BP14" i="26" s="1"/>
  <c r="DM14" i="26" s="1"/>
  <c r="FJ14" i="26" s="1"/>
  <c r="HG14" i="26" s="1"/>
  <c r="JD14" i="26" s="1"/>
  <c r="LA14" i="26" s="1"/>
  <c r="MX14" i="26" s="1"/>
  <c r="OU14" i="26" s="1"/>
  <c r="S15" i="26"/>
  <c r="BP15" i="26" s="1"/>
  <c r="DM15" i="26" s="1"/>
  <c r="FJ15" i="26" s="1"/>
  <c r="HG15" i="26" s="1"/>
  <c r="JD15" i="26" s="1"/>
  <c r="LA15" i="26" s="1"/>
  <c r="MX15" i="26" s="1"/>
  <c r="OU15" i="26" s="1"/>
  <c r="S16" i="26"/>
  <c r="BP16" i="26" s="1"/>
  <c r="DM16" i="26" s="1"/>
  <c r="FJ16" i="26" s="1"/>
  <c r="HG16" i="26" s="1"/>
  <c r="JD16" i="26" s="1"/>
  <c r="LA16" i="26" s="1"/>
  <c r="MX16" i="26" s="1"/>
  <c r="OU16" i="26" s="1"/>
  <c r="S17" i="26"/>
  <c r="BP17" i="26" s="1"/>
  <c r="DM17" i="26" s="1"/>
  <c r="FJ17" i="26" s="1"/>
  <c r="HG17" i="26" s="1"/>
  <c r="JD17" i="26" s="1"/>
  <c r="LA17" i="26" s="1"/>
  <c r="MX17" i="26" s="1"/>
  <c r="OU17" i="26" s="1"/>
  <c r="S18" i="26"/>
  <c r="BP18" i="26" s="1"/>
  <c r="DM18" i="26" s="1"/>
  <c r="FJ18" i="26" s="1"/>
  <c r="HG18" i="26" s="1"/>
  <c r="JD18" i="26" s="1"/>
  <c r="LA18" i="26" s="1"/>
  <c r="MX18" i="26" s="1"/>
  <c r="OU18" i="26" s="1"/>
  <c r="S19" i="26"/>
  <c r="BP19" i="26" s="1"/>
  <c r="DM19" i="26" s="1"/>
  <c r="FJ19" i="26" s="1"/>
  <c r="HG19" i="26" s="1"/>
  <c r="JD19" i="26" s="1"/>
  <c r="LA19" i="26" s="1"/>
  <c r="MX19" i="26" s="1"/>
  <c r="OU19" i="26" s="1"/>
  <c r="S20" i="26"/>
  <c r="BP20" i="26" s="1"/>
  <c r="DM20" i="26" s="1"/>
  <c r="FJ20" i="26" s="1"/>
  <c r="HG20" i="26" s="1"/>
  <c r="JD20" i="26" s="1"/>
  <c r="LA20" i="26" s="1"/>
  <c r="MX20" i="26" s="1"/>
  <c r="OU20" i="26" s="1"/>
  <c r="S21" i="26"/>
  <c r="BP21" i="26" s="1"/>
  <c r="DM21" i="26" s="1"/>
  <c r="FJ21" i="26" s="1"/>
  <c r="HG21" i="26" s="1"/>
  <c r="JD21" i="26" s="1"/>
  <c r="LA21" i="26" s="1"/>
  <c r="MX21" i="26" s="1"/>
  <c r="OU21" i="26" s="1"/>
  <c r="S22" i="26"/>
  <c r="BP22" i="26" s="1"/>
  <c r="DM22" i="26" s="1"/>
  <c r="FJ22" i="26" s="1"/>
  <c r="HG22" i="26" s="1"/>
  <c r="JD22" i="26" s="1"/>
  <c r="LA22" i="26" s="1"/>
  <c r="MX22" i="26" s="1"/>
  <c r="OU22" i="26" s="1"/>
  <c r="S23" i="26"/>
  <c r="BP23" i="26" s="1"/>
  <c r="DM23" i="26" s="1"/>
  <c r="FJ23" i="26" s="1"/>
  <c r="HG23" i="26" s="1"/>
  <c r="JD23" i="26" s="1"/>
  <c r="LA23" i="26" s="1"/>
  <c r="MX23" i="26" s="1"/>
  <c r="OU23" i="26" s="1"/>
  <c r="S24" i="26"/>
  <c r="BP24" i="26" s="1"/>
  <c r="DM24" i="26" s="1"/>
  <c r="FJ24" i="26" s="1"/>
  <c r="HG24" i="26" s="1"/>
  <c r="JD24" i="26" s="1"/>
  <c r="LA24" i="26" s="1"/>
  <c r="MX24" i="26" s="1"/>
  <c r="OU24" i="26" s="1"/>
  <c r="S25" i="26"/>
  <c r="BP25" i="26" s="1"/>
  <c r="DM25" i="26" s="1"/>
  <c r="FJ25" i="26" s="1"/>
  <c r="HG25" i="26" s="1"/>
  <c r="JD25" i="26" s="1"/>
  <c r="LA25" i="26" s="1"/>
  <c r="MX25" i="26" s="1"/>
  <c r="OU25" i="26" s="1"/>
  <c r="S26" i="26"/>
  <c r="BP26" i="26" s="1"/>
  <c r="DM26" i="26" s="1"/>
  <c r="FJ26" i="26" s="1"/>
  <c r="HG26" i="26" s="1"/>
  <c r="JD26" i="26" s="1"/>
  <c r="LA26" i="26" s="1"/>
  <c r="MX26" i="26" s="1"/>
  <c r="OU26" i="26" s="1"/>
  <c r="S27" i="26"/>
  <c r="BP27" i="26" s="1"/>
  <c r="DM27" i="26" s="1"/>
  <c r="FJ27" i="26" s="1"/>
  <c r="HG27" i="26" s="1"/>
  <c r="JD27" i="26" s="1"/>
  <c r="LA27" i="26" s="1"/>
  <c r="MX27" i="26" s="1"/>
  <c r="OU27" i="26" s="1"/>
  <c r="S28" i="26"/>
  <c r="BP28" i="26" s="1"/>
  <c r="DM28" i="26" s="1"/>
  <c r="FJ28" i="26" s="1"/>
  <c r="HG28" i="26" s="1"/>
  <c r="JD28" i="26" s="1"/>
  <c r="LA28" i="26" s="1"/>
  <c r="MX28" i="26" s="1"/>
  <c r="OU28" i="26" s="1"/>
  <c r="S29" i="26"/>
  <c r="BP29" i="26" s="1"/>
  <c r="DM29" i="26" s="1"/>
  <c r="FJ29" i="26" s="1"/>
  <c r="HG29" i="26" s="1"/>
  <c r="JD29" i="26" s="1"/>
  <c r="LA29" i="26" s="1"/>
  <c r="MX29" i="26" s="1"/>
  <c r="OU29" i="26" s="1"/>
  <c r="S30" i="26"/>
  <c r="BP30" i="26" s="1"/>
  <c r="DM30" i="26" s="1"/>
  <c r="FJ30" i="26" s="1"/>
  <c r="HG30" i="26" s="1"/>
  <c r="JD30" i="26" s="1"/>
  <c r="LA30" i="26" s="1"/>
  <c r="MX30" i="26" s="1"/>
  <c r="OU30" i="26" s="1"/>
  <c r="S31" i="26"/>
  <c r="BP31" i="26" s="1"/>
  <c r="DM31" i="26" s="1"/>
  <c r="FJ31" i="26" s="1"/>
  <c r="HG31" i="26" s="1"/>
  <c r="JD31" i="26" s="1"/>
  <c r="LA31" i="26" s="1"/>
  <c r="MX31" i="26" s="1"/>
  <c r="OU31" i="26" s="1"/>
  <c r="S32" i="26"/>
  <c r="BP32" i="26" s="1"/>
  <c r="DM32" i="26" s="1"/>
  <c r="FJ32" i="26" s="1"/>
  <c r="HG32" i="26" s="1"/>
  <c r="JD32" i="26" s="1"/>
  <c r="LA32" i="26" s="1"/>
  <c r="MX32" i="26" s="1"/>
  <c r="OU32" i="26" s="1"/>
  <c r="S33" i="26"/>
  <c r="BP33" i="26" s="1"/>
  <c r="DM33" i="26" s="1"/>
  <c r="FJ33" i="26" s="1"/>
  <c r="HG33" i="26" s="1"/>
  <c r="JD33" i="26" s="1"/>
  <c r="LA33" i="26" s="1"/>
  <c r="MX33" i="26" s="1"/>
  <c r="OU33" i="26" s="1"/>
  <c r="S34" i="26"/>
  <c r="BP34" i="26" s="1"/>
  <c r="DM34" i="26" s="1"/>
  <c r="FJ34" i="26" s="1"/>
  <c r="HG34" i="26" s="1"/>
  <c r="JD34" i="26" s="1"/>
  <c r="LA34" i="26" s="1"/>
  <c r="MX34" i="26" s="1"/>
  <c r="OU34" i="26" s="1"/>
  <c r="S7" i="27"/>
  <c r="BP7" i="27" s="1"/>
  <c r="DM7" i="27" s="1"/>
  <c r="FJ7" i="27" s="1"/>
  <c r="HG7" i="27" s="1"/>
  <c r="JD7" i="27" s="1"/>
  <c r="LA7" i="27" s="1"/>
  <c r="MX7" i="27" s="1"/>
  <c r="OU7" i="27" s="1"/>
  <c r="S8" i="27"/>
  <c r="BP8" i="27" s="1"/>
  <c r="DM8" i="27" s="1"/>
  <c r="FJ8" i="27" s="1"/>
  <c r="HG8" i="27" s="1"/>
  <c r="JD8" i="27" s="1"/>
  <c r="LA8" i="27" s="1"/>
  <c r="MX8" i="27" s="1"/>
  <c r="OU8" i="27" s="1"/>
  <c r="S9" i="27"/>
  <c r="BP9" i="27" s="1"/>
  <c r="DM9" i="27" s="1"/>
  <c r="FJ9" i="27" s="1"/>
  <c r="HG9" i="27" s="1"/>
  <c r="JD9" i="27" s="1"/>
  <c r="LA9" i="27" s="1"/>
  <c r="MX9" i="27" s="1"/>
  <c r="OU9" i="27" s="1"/>
  <c r="S10" i="27"/>
  <c r="BP10" i="27" s="1"/>
  <c r="DM10" i="27" s="1"/>
  <c r="FJ10" i="27" s="1"/>
  <c r="HG10" i="27" s="1"/>
  <c r="JD10" i="27" s="1"/>
  <c r="LA10" i="27" s="1"/>
  <c r="MX10" i="27" s="1"/>
  <c r="OU10" i="27" s="1"/>
  <c r="S11" i="27"/>
  <c r="BP11" i="27" s="1"/>
  <c r="DM11" i="27" s="1"/>
  <c r="FJ11" i="27" s="1"/>
  <c r="HG11" i="27" s="1"/>
  <c r="JD11" i="27" s="1"/>
  <c r="LA11" i="27" s="1"/>
  <c r="MX11" i="27" s="1"/>
  <c r="OU11" i="27" s="1"/>
  <c r="S12" i="27"/>
  <c r="BP12" i="27" s="1"/>
  <c r="DM12" i="27" s="1"/>
  <c r="FJ12" i="27" s="1"/>
  <c r="HG12" i="27" s="1"/>
  <c r="JD12" i="27" s="1"/>
  <c r="LA12" i="27" s="1"/>
  <c r="MX12" i="27" s="1"/>
  <c r="OU12" i="27" s="1"/>
  <c r="S13" i="27"/>
  <c r="BP13" i="27" s="1"/>
  <c r="DM13" i="27" s="1"/>
  <c r="FJ13" i="27" s="1"/>
  <c r="HG13" i="27" s="1"/>
  <c r="JD13" i="27" s="1"/>
  <c r="LA13" i="27" s="1"/>
  <c r="MX13" i="27" s="1"/>
  <c r="OU13" i="27" s="1"/>
  <c r="S14" i="27"/>
  <c r="BP14" i="27" s="1"/>
  <c r="DM14" i="27" s="1"/>
  <c r="FJ14" i="27" s="1"/>
  <c r="HG14" i="27" s="1"/>
  <c r="JD14" i="27" s="1"/>
  <c r="LA14" i="27" s="1"/>
  <c r="MX14" i="27" s="1"/>
  <c r="OU14" i="27" s="1"/>
  <c r="S15" i="27"/>
  <c r="BP15" i="27" s="1"/>
  <c r="DM15" i="27" s="1"/>
  <c r="FJ15" i="27" s="1"/>
  <c r="HG15" i="27" s="1"/>
  <c r="JD15" i="27" s="1"/>
  <c r="LA15" i="27" s="1"/>
  <c r="MX15" i="27" s="1"/>
  <c r="OU15" i="27" s="1"/>
  <c r="S16" i="27"/>
  <c r="BP16" i="27" s="1"/>
  <c r="DM16" i="27" s="1"/>
  <c r="FJ16" i="27" s="1"/>
  <c r="HG16" i="27" s="1"/>
  <c r="JD16" i="27" s="1"/>
  <c r="LA16" i="27" s="1"/>
  <c r="MX16" i="27" s="1"/>
  <c r="OU16" i="27" s="1"/>
  <c r="S17" i="27"/>
  <c r="BP17" i="27" s="1"/>
  <c r="DM17" i="27" s="1"/>
  <c r="FJ17" i="27" s="1"/>
  <c r="HG17" i="27" s="1"/>
  <c r="JD17" i="27" s="1"/>
  <c r="LA17" i="27" s="1"/>
  <c r="MX17" i="27" s="1"/>
  <c r="OU17" i="27" s="1"/>
  <c r="S18" i="27"/>
  <c r="BP18" i="27" s="1"/>
  <c r="DM18" i="27" s="1"/>
  <c r="FJ18" i="27" s="1"/>
  <c r="HG18" i="27" s="1"/>
  <c r="JD18" i="27" s="1"/>
  <c r="LA18" i="27" s="1"/>
  <c r="MX18" i="27" s="1"/>
  <c r="OU18" i="27" s="1"/>
  <c r="S19" i="27"/>
  <c r="DM19" i="27" s="1"/>
  <c r="FJ19" i="27" s="1"/>
  <c r="HG19" i="27" s="1"/>
  <c r="JD19" i="27" s="1"/>
  <c r="LA19" i="27" s="1"/>
  <c r="MX19" i="27" s="1"/>
  <c r="OU19" i="27" s="1"/>
  <c r="S20" i="27"/>
  <c r="BP20" i="27" s="1"/>
  <c r="DM20" i="27" s="1"/>
  <c r="FJ20" i="27" s="1"/>
  <c r="HG20" i="27" s="1"/>
  <c r="JD20" i="27" s="1"/>
  <c r="LA20" i="27" s="1"/>
  <c r="MX20" i="27" s="1"/>
  <c r="OU20" i="27" s="1"/>
  <c r="S21" i="27"/>
  <c r="BP21" i="27" s="1"/>
  <c r="DM21" i="27" s="1"/>
  <c r="FJ21" i="27" s="1"/>
  <c r="HG21" i="27" s="1"/>
  <c r="JD21" i="27" s="1"/>
  <c r="LA21" i="27" s="1"/>
  <c r="MX21" i="27" s="1"/>
  <c r="OU21" i="27" s="1"/>
  <c r="S22" i="27"/>
  <c r="BP22" i="27" s="1"/>
  <c r="DM22" i="27" s="1"/>
  <c r="FJ22" i="27" s="1"/>
  <c r="HG22" i="27" s="1"/>
  <c r="JD22" i="27" s="1"/>
  <c r="LA22" i="27" s="1"/>
  <c r="MX22" i="27" s="1"/>
  <c r="OU22" i="27" s="1"/>
  <c r="S23" i="27"/>
  <c r="BP23" i="27" s="1"/>
  <c r="DM23" i="27" s="1"/>
  <c r="FJ23" i="27" s="1"/>
  <c r="HG23" i="27" s="1"/>
  <c r="JD23" i="27" s="1"/>
  <c r="LA23" i="27" s="1"/>
  <c r="MX23" i="27" s="1"/>
  <c r="OU23" i="27" s="1"/>
  <c r="S24" i="27"/>
  <c r="BP24" i="27" s="1"/>
  <c r="DM24" i="27" s="1"/>
  <c r="FJ24" i="27" s="1"/>
  <c r="HG24" i="27" s="1"/>
  <c r="JD24" i="27" s="1"/>
  <c r="LA24" i="27" s="1"/>
  <c r="MX24" i="27" s="1"/>
  <c r="OU24" i="27" s="1"/>
  <c r="S25" i="27"/>
  <c r="BP25" i="27" s="1"/>
  <c r="DM25" i="27" s="1"/>
  <c r="FJ25" i="27" s="1"/>
  <c r="HG25" i="27" s="1"/>
  <c r="JD25" i="27" s="1"/>
  <c r="LA25" i="27" s="1"/>
  <c r="MX25" i="27" s="1"/>
  <c r="OU25" i="27" s="1"/>
  <c r="S26" i="27"/>
  <c r="DM26" i="27" s="1"/>
  <c r="FJ26" i="27" s="1"/>
  <c r="HG26" i="27" s="1"/>
  <c r="JD26" i="27" s="1"/>
  <c r="LA26" i="27" s="1"/>
  <c r="MX26" i="27" s="1"/>
  <c r="OU26" i="27" s="1"/>
  <c r="S27" i="27"/>
  <c r="BP27" i="27" s="1"/>
  <c r="DM27" i="27" s="1"/>
  <c r="FJ27" i="27" s="1"/>
  <c r="HG27" i="27" s="1"/>
  <c r="JD27" i="27" s="1"/>
  <c r="LA27" i="27" s="1"/>
  <c r="MX27" i="27" s="1"/>
  <c r="OU27" i="27" s="1"/>
  <c r="S28" i="27"/>
  <c r="S29" i="27"/>
  <c r="BP29" i="27" s="1"/>
  <c r="DM29" i="27" s="1"/>
  <c r="FJ29" i="27" s="1"/>
  <c r="HG29" i="27" s="1"/>
  <c r="JD29" i="27" s="1"/>
  <c r="LA29" i="27" s="1"/>
  <c r="MX29" i="27" s="1"/>
  <c r="OU29" i="27" s="1"/>
  <c r="BP30" i="27"/>
  <c r="DM30" i="27" s="1"/>
  <c r="FJ30" i="27" s="1"/>
  <c r="HG30" i="27" s="1"/>
  <c r="JD30" i="27" s="1"/>
  <c r="LA30" i="27" s="1"/>
  <c r="MX30" i="27" s="1"/>
  <c r="OU30" i="27" s="1"/>
  <c r="DM31" i="27"/>
  <c r="FJ31" i="27" s="1"/>
  <c r="HG31" i="27" s="1"/>
  <c r="JD31" i="27" s="1"/>
  <c r="LA31" i="27" s="1"/>
  <c r="MX31" i="27" s="1"/>
  <c r="OU31" i="27" s="1"/>
  <c r="DM32" i="27"/>
  <c r="FJ32" i="27" s="1"/>
  <c r="HG32" i="27" s="1"/>
  <c r="JD32" i="27" s="1"/>
  <c r="LA32" i="27" s="1"/>
  <c r="MX32" i="27" s="1"/>
  <c r="OU32" i="27" s="1"/>
  <c r="DM33" i="27"/>
  <c r="FJ33" i="27" s="1"/>
  <c r="HG33" i="27" s="1"/>
  <c r="JD33" i="27" s="1"/>
  <c r="LA33" i="27" s="1"/>
  <c r="MX33" i="27" s="1"/>
  <c r="OU33" i="27" s="1"/>
  <c r="DM34" i="27"/>
  <c r="FJ34" i="27" s="1"/>
  <c r="HG34" i="27" s="1"/>
  <c r="JD34" i="27" s="1"/>
  <c r="LA34" i="27" s="1"/>
  <c r="MX34" i="27" s="1"/>
  <c r="OU34" i="27" s="1"/>
  <c r="S7" i="28"/>
  <c r="BP7" i="28" s="1"/>
  <c r="DM7" i="28" s="1"/>
  <c r="FJ7" i="28" s="1"/>
  <c r="HG7" i="28" s="1"/>
  <c r="JD7" i="28" s="1"/>
  <c r="LA7" i="28" s="1"/>
  <c r="MX7" i="28" s="1"/>
  <c r="OU7" i="28" s="1"/>
  <c r="S8" i="28"/>
  <c r="BP8" i="28" s="1"/>
  <c r="DM8" i="28" s="1"/>
  <c r="FJ8" i="28" s="1"/>
  <c r="HG8" i="28" s="1"/>
  <c r="JD8" i="28" s="1"/>
  <c r="LA8" i="28" s="1"/>
  <c r="MX8" i="28" s="1"/>
  <c r="OU8" i="28" s="1"/>
  <c r="S9" i="28"/>
  <c r="BP9" i="28" s="1"/>
  <c r="DM9" i="28" s="1"/>
  <c r="FJ9" i="28" s="1"/>
  <c r="HG9" i="28" s="1"/>
  <c r="JD9" i="28" s="1"/>
  <c r="LA9" i="28" s="1"/>
  <c r="MX9" i="28" s="1"/>
  <c r="OU9" i="28" s="1"/>
  <c r="S10" i="28"/>
  <c r="BP10" i="28" s="1"/>
  <c r="DM10" i="28" s="1"/>
  <c r="FJ10" i="28" s="1"/>
  <c r="HG10" i="28" s="1"/>
  <c r="JD10" i="28" s="1"/>
  <c r="LA10" i="28" s="1"/>
  <c r="MX10" i="28" s="1"/>
  <c r="OU10" i="28" s="1"/>
  <c r="S11" i="28"/>
  <c r="BP11" i="28" s="1"/>
  <c r="DM11" i="28" s="1"/>
  <c r="FJ11" i="28" s="1"/>
  <c r="HG11" i="28" s="1"/>
  <c r="JD11" i="28" s="1"/>
  <c r="LA11" i="28" s="1"/>
  <c r="MX11" i="28" s="1"/>
  <c r="OU11" i="28" s="1"/>
  <c r="S12" i="28"/>
  <c r="BP12" i="28" s="1"/>
  <c r="DM12" i="28" s="1"/>
  <c r="FJ12" i="28" s="1"/>
  <c r="HG12" i="28" s="1"/>
  <c r="JD12" i="28" s="1"/>
  <c r="LA12" i="28" s="1"/>
  <c r="MX12" i="28" s="1"/>
  <c r="OU12" i="28" s="1"/>
  <c r="S13" i="28"/>
  <c r="BP13" i="28" s="1"/>
  <c r="DM13" i="28" s="1"/>
  <c r="FJ13" i="28" s="1"/>
  <c r="HG13" i="28" s="1"/>
  <c r="JD13" i="28" s="1"/>
  <c r="LA13" i="28" s="1"/>
  <c r="MX13" i="28" s="1"/>
  <c r="OU13" i="28" s="1"/>
  <c r="S14" i="28"/>
  <c r="BP14" i="28" s="1"/>
  <c r="DM14" i="28" s="1"/>
  <c r="FJ14" i="28" s="1"/>
  <c r="HG14" i="28" s="1"/>
  <c r="JD14" i="28" s="1"/>
  <c r="LA14" i="28" s="1"/>
  <c r="MX14" i="28" s="1"/>
  <c r="OU14" i="28" s="1"/>
  <c r="S15" i="28"/>
  <c r="BP15" i="28" s="1"/>
  <c r="DM15" i="28" s="1"/>
  <c r="FJ15" i="28" s="1"/>
  <c r="HG15" i="28" s="1"/>
  <c r="JD15" i="28" s="1"/>
  <c r="LA15" i="28" s="1"/>
  <c r="MX15" i="28" s="1"/>
  <c r="OU15" i="28" s="1"/>
  <c r="S16" i="28"/>
  <c r="BP16" i="28" s="1"/>
  <c r="DM16" i="28" s="1"/>
  <c r="FJ16" i="28" s="1"/>
  <c r="HG16" i="28" s="1"/>
  <c r="JD16" i="28" s="1"/>
  <c r="LA16" i="28" s="1"/>
  <c r="MX16" i="28" s="1"/>
  <c r="OU16" i="28" s="1"/>
  <c r="S17" i="28"/>
  <c r="BP17" i="28" s="1"/>
  <c r="DM17" i="28" s="1"/>
  <c r="FJ17" i="28" s="1"/>
  <c r="HG17" i="28" s="1"/>
  <c r="JD17" i="28" s="1"/>
  <c r="LA17" i="28" s="1"/>
  <c r="MX17" i="28" s="1"/>
  <c r="OU17" i="28" s="1"/>
  <c r="S18" i="28"/>
  <c r="BP18" i="28" s="1"/>
  <c r="DM18" i="28" s="1"/>
  <c r="FJ18" i="28" s="1"/>
  <c r="HG18" i="28" s="1"/>
  <c r="JD18" i="28" s="1"/>
  <c r="LA18" i="28" s="1"/>
  <c r="MX18" i="28" s="1"/>
  <c r="OU18" i="28" s="1"/>
  <c r="S19" i="28"/>
  <c r="BP19" i="28" s="1"/>
  <c r="DM19" i="28" s="1"/>
  <c r="FJ19" i="28" s="1"/>
  <c r="HG19" i="28" s="1"/>
  <c r="JD19" i="28" s="1"/>
  <c r="LA19" i="28" s="1"/>
  <c r="MX19" i="28" s="1"/>
  <c r="OU19" i="28" s="1"/>
  <c r="S20" i="28"/>
  <c r="BP20" i="28" s="1"/>
  <c r="DM20" i="28" s="1"/>
  <c r="FJ20" i="28" s="1"/>
  <c r="HG20" i="28" s="1"/>
  <c r="JD20" i="28" s="1"/>
  <c r="LA20" i="28" s="1"/>
  <c r="MX20" i="28" s="1"/>
  <c r="OU20" i="28" s="1"/>
  <c r="S21" i="28"/>
  <c r="BP21" i="28" s="1"/>
  <c r="DM21" i="28" s="1"/>
  <c r="FJ21" i="28" s="1"/>
  <c r="HG21" i="28" s="1"/>
  <c r="JD21" i="28" s="1"/>
  <c r="LA21" i="28" s="1"/>
  <c r="MX21" i="28" s="1"/>
  <c r="OU21" i="28" s="1"/>
  <c r="S22" i="28"/>
  <c r="BP22" i="28" s="1"/>
  <c r="DM22" i="28" s="1"/>
  <c r="FJ22" i="28" s="1"/>
  <c r="HG22" i="28" s="1"/>
  <c r="JD22" i="28" s="1"/>
  <c r="LA22" i="28" s="1"/>
  <c r="MX22" i="28" s="1"/>
  <c r="OU22" i="28" s="1"/>
  <c r="S23" i="28"/>
  <c r="BP23" i="28" s="1"/>
  <c r="DM23" i="28" s="1"/>
  <c r="FJ23" i="28" s="1"/>
  <c r="HG23" i="28" s="1"/>
  <c r="JD23" i="28" s="1"/>
  <c r="LA23" i="28" s="1"/>
  <c r="MX23" i="28" s="1"/>
  <c r="OU23" i="28" s="1"/>
  <c r="S24" i="28"/>
  <c r="BP24" i="28" s="1"/>
  <c r="DM24" i="28" s="1"/>
  <c r="FJ24" i="28" s="1"/>
  <c r="HG24" i="28" s="1"/>
  <c r="JD24" i="28" s="1"/>
  <c r="LA24" i="28" s="1"/>
  <c r="MX24" i="28" s="1"/>
  <c r="OU24" i="28" s="1"/>
  <c r="S25" i="28"/>
  <c r="BP25" i="28" s="1"/>
  <c r="DM25" i="28" s="1"/>
  <c r="FJ25" i="28" s="1"/>
  <c r="HG25" i="28" s="1"/>
  <c r="JD25" i="28" s="1"/>
  <c r="LA25" i="28" s="1"/>
  <c r="MX25" i="28" s="1"/>
  <c r="OU25" i="28" s="1"/>
  <c r="S26" i="28"/>
  <c r="BP26" i="28" s="1"/>
  <c r="DM26" i="28" s="1"/>
  <c r="FJ26" i="28" s="1"/>
  <c r="HG26" i="28" s="1"/>
  <c r="JD26" i="28" s="1"/>
  <c r="LA26" i="28" s="1"/>
  <c r="MX26" i="28" s="1"/>
  <c r="OU26" i="28" s="1"/>
  <c r="S27" i="28"/>
  <c r="BP27" i="28" s="1"/>
  <c r="DM27" i="28" s="1"/>
  <c r="FJ27" i="28" s="1"/>
  <c r="HG27" i="28" s="1"/>
  <c r="JD27" i="28" s="1"/>
  <c r="LA27" i="28" s="1"/>
  <c r="MX27" i="28" s="1"/>
  <c r="OU27" i="28" s="1"/>
  <c r="S28" i="28"/>
  <c r="BP28" i="28" s="1"/>
  <c r="DM28" i="28" s="1"/>
  <c r="FJ28" i="28" s="1"/>
  <c r="HG28" i="28" s="1"/>
  <c r="JD28" i="28" s="1"/>
  <c r="LA28" i="28" s="1"/>
  <c r="MX28" i="28" s="1"/>
  <c r="OU28" i="28" s="1"/>
  <c r="S29" i="28"/>
  <c r="BP29" i="28" s="1"/>
  <c r="DM29" i="28" s="1"/>
  <c r="FJ29" i="28" s="1"/>
  <c r="HG29" i="28" s="1"/>
  <c r="JD29" i="28" s="1"/>
  <c r="LA29" i="28" s="1"/>
  <c r="MX29" i="28" s="1"/>
  <c r="OU29" i="28" s="1"/>
  <c r="S30" i="28"/>
  <c r="BP30" i="28" s="1"/>
  <c r="DM30" i="28" s="1"/>
  <c r="FJ30" i="28" s="1"/>
  <c r="HG30" i="28" s="1"/>
  <c r="JD30" i="28" s="1"/>
  <c r="LA30" i="28" s="1"/>
  <c r="MX30" i="28" s="1"/>
  <c r="OU30" i="28" s="1"/>
  <c r="S31" i="28"/>
  <c r="BP31" i="28" s="1"/>
  <c r="DM31" i="28" s="1"/>
  <c r="FJ31" i="28" s="1"/>
  <c r="HG31" i="28" s="1"/>
  <c r="JD31" i="28" s="1"/>
  <c r="LA31" i="28" s="1"/>
  <c r="MX31" i="28" s="1"/>
  <c r="OU31" i="28" s="1"/>
  <c r="S32" i="28"/>
  <c r="BP32" i="28" s="1"/>
  <c r="DM32" i="28" s="1"/>
  <c r="FJ32" i="28" s="1"/>
  <c r="HG32" i="28" s="1"/>
  <c r="JD32" i="28" s="1"/>
  <c r="LA32" i="28" s="1"/>
  <c r="MX32" i="28" s="1"/>
  <c r="OU32" i="28" s="1"/>
  <c r="S33" i="28"/>
  <c r="BP33" i="28" s="1"/>
  <c r="DM33" i="28" s="1"/>
  <c r="FJ33" i="28" s="1"/>
  <c r="HG33" i="28" s="1"/>
  <c r="JD33" i="28" s="1"/>
  <c r="LA33" i="28" s="1"/>
  <c r="MX33" i="28" s="1"/>
  <c r="OU33" i="28" s="1"/>
  <c r="S34" i="28"/>
  <c r="BP34" i="28" s="1"/>
  <c r="DM34" i="28" s="1"/>
  <c r="FJ34" i="28" s="1"/>
  <c r="HG34" i="28" s="1"/>
  <c r="JD34" i="28" s="1"/>
  <c r="LA34" i="28" s="1"/>
  <c r="MX34" i="28" s="1"/>
  <c r="OU34" i="28" s="1"/>
  <c r="S7" i="51"/>
  <c r="BP7" i="51" s="1"/>
  <c r="DM7" i="51" s="1"/>
  <c r="S8" i="51"/>
  <c r="BP8" i="51" s="1"/>
  <c r="DM8" i="51" s="1"/>
  <c r="S9" i="51"/>
  <c r="BP9" i="51" s="1"/>
  <c r="DM9" i="51" s="1"/>
  <c r="S10" i="51"/>
  <c r="BP10" i="51" s="1"/>
  <c r="DM10" i="51" s="1"/>
  <c r="S11" i="51"/>
  <c r="BP11" i="51" s="1"/>
  <c r="DM11" i="51" s="1"/>
  <c r="S12" i="51"/>
  <c r="BP12" i="51" s="1"/>
  <c r="DM12" i="51" s="1"/>
  <c r="S13" i="51"/>
  <c r="BP13" i="51" s="1"/>
  <c r="DM13" i="51" s="1"/>
  <c r="S14" i="51"/>
  <c r="BP14" i="51" s="1"/>
  <c r="DM14" i="51" s="1"/>
  <c r="S15" i="51"/>
  <c r="BP15" i="51" s="1"/>
  <c r="DM15" i="51" s="1"/>
  <c r="S16" i="51"/>
  <c r="BP16" i="51" s="1"/>
  <c r="DM16" i="51" s="1"/>
  <c r="S17" i="51"/>
  <c r="BP17" i="51" s="1"/>
  <c r="DM17" i="51" s="1"/>
  <c r="S18" i="51"/>
  <c r="DM18" i="51" s="1"/>
  <c r="S19" i="51"/>
  <c r="BP19" i="51" s="1"/>
  <c r="DM19" i="51" s="1"/>
  <c r="S20" i="51"/>
  <c r="BP20" i="51" s="1"/>
  <c r="DM20" i="51" s="1"/>
  <c r="S21" i="51"/>
  <c r="BP21" i="51" s="1"/>
  <c r="DM21" i="51" s="1"/>
  <c r="S24" i="51"/>
  <c r="BP24" i="51" s="1"/>
  <c r="DM24" i="51" s="1"/>
  <c r="S25" i="51"/>
  <c r="S26" i="51"/>
  <c r="BP26" i="51" s="1"/>
  <c r="DM26" i="51" s="1"/>
  <c r="S27" i="51"/>
  <c r="BP27" i="51" s="1"/>
  <c r="DM27" i="51" s="1"/>
  <c r="S28" i="51"/>
  <c r="BP28" i="51" s="1"/>
  <c r="DM28" i="51" s="1"/>
  <c r="S29" i="51"/>
  <c r="BP29" i="51" s="1"/>
  <c r="DM29" i="51" s="1"/>
  <c r="HG29" i="51" s="1"/>
  <c r="JD29" i="51" s="1"/>
  <c r="LA29" i="51" s="1"/>
  <c r="MX29" i="51" s="1"/>
  <c r="OU29" i="51" s="1"/>
  <c r="S30" i="51"/>
  <c r="BP30" i="51" s="1"/>
  <c r="DM30" i="51" s="1"/>
  <c r="S31" i="51"/>
  <c r="BP31" i="51" s="1"/>
  <c r="DM31" i="51" s="1"/>
  <c r="S32" i="51"/>
  <c r="BP32" i="51" s="1"/>
  <c r="DM32" i="51" s="1"/>
  <c r="S33" i="51"/>
  <c r="BP33" i="51" s="1"/>
  <c r="DM33" i="51" s="1"/>
  <c r="FJ33" i="51" s="1"/>
  <c r="HG33" i="51" s="1"/>
  <c r="JD33" i="51" s="1"/>
  <c r="LA33" i="51" s="1"/>
  <c r="MX33" i="51" s="1"/>
  <c r="OU33" i="51" s="1"/>
  <c r="S34" i="51"/>
  <c r="BP34" i="51" s="1"/>
  <c r="DM34" i="51" s="1"/>
  <c r="FJ34" i="51" s="1"/>
  <c r="HG34" i="51" s="1"/>
  <c r="JD34" i="51" s="1"/>
  <c r="LA34" i="51" s="1"/>
  <c r="MX34" i="51" s="1"/>
  <c r="OU34" i="51" s="1"/>
  <c r="S6" i="19"/>
  <c r="BP6" i="19" s="1"/>
  <c r="DM6" i="19" s="1"/>
  <c r="FJ6" i="19" s="1"/>
  <c r="BP6" i="20"/>
  <c r="S6" i="22"/>
  <c r="BP6" i="22" s="1"/>
  <c r="S6" i="21"/>
  <c r="BP6" i="21" s="1"/>
  <c r="DM6" i="21" s="1"/>
  <c r="FJ6" i="21" s="1"/>
  <c r="HG6" i="21" s="1"/>
  <c r="JD6" i="21" s="1"/>
  <c r="LA6" i="21" s="1"/>
  <c r="MX6" i="21" s="1"/>
  <c r="OU6" i="21" s="1"/>
  <c r="BP6" i="1"/>
  <c r="S6" i="4"/>
  <c r="BP6" i="4" s="1"/>
  <c r="S6" i="5"/>
  <c r="BP6" i="5" s="1"/>
  <c r="S6" i="6"/>
  <c r="BP6" i="6" s="1"/>
  <c r="S6" i="7"/>
  <c r="BP6" i="7" s="1"/>
  <c r="S6" i="8"/>
  <c r="BP6" i="8" s="1"/>
  <c r="S6" i="9"/>
  <c r="BP6" i="9" s="1"/>
  <c r="S6" i="10"/>
  <c r="BP6" i="10" s="1"/>
  <c r="S6" i="11"/>
  <c r="BP6" i="11" s="1"/>
  <c r="S6" i="12"/>
  <c r="BP6" i="12" s="1"/>
  <c r="S6" i="13"/>
  <c r="BP6" i="13" s="1"/>
  <c r="S6" i="15"/>
  <c r="BP6" i="15" s="1"/>
  <c r="S6" i="16"/>
  <c r="BP6" i="16" s="1"/>
  <c r="S6" i="17"/>
  <c r="BP6" i="17" s="1"/>
  <c r="S6" i="18"/>
  <c r="BP6" i="18" s="1"/>
  <c r="S6" i="23"/>
  <c r="BP6" i="23" s="1"/>
  <c r="S6" i="24"/>
  <c r="BP6" i="24" s="1"/>
  <c r="DM6" i="24" s="1"/>
  <c r="FJ6" i="24" s="1"/>
  <c r="HG6" i="24" s="1"/>
  <c r="JD6" i="24" s="1"/>
  <c r="LA6" i="24" s="1"/>
  <c r="MX6" i="24" s="1"/>
  <c r="OU6" i="24" s="1"/>
  <c r="S6" i="25"/>
  <c r="BP6" i="25" s="1"/>
  <c r="S6" i="26"/>
  <c r="BP6" i="26" s="1"/>
  <c r="S6" i="27"/>
  <c r="BP6" i="27" s="1"/>
  <c r="DM6" i="27" s="1"/>
  <c r="FJ6" i="27" s="1"/>
  <c r="HG6" i="27" s="1"/>
  <c r="JD6" i="27" s="1"/>
  <c r="LA6" i="27" s="1"/>
  <c r="MX6" i="27" s="1"/>
  <c r="OU6" i="27" s="1"/>
  <c r="S6" i="28"/>
  <c r="BP6" i="28" s="1"/>
  <c r="S6" i="51"/>
  <c r="BP6" i="51" s="1"/>
  <c r="DM6" i="51" s="1"/>
  <c r="JD30" i="1" l="1"/>
  <c r="LA30" i="1" s="1"/>
  <c r="MX30" i="1" s="1"/>
  <c r="OU30" i="1" s="1"/>
  <c r="JD29" i="1"/>
  <c r="LA29" i="1" s="1"/>
  <c r="MX29" i="1" s="1"/>
  <c r="OU29" i="1" s="1"/>
  <c r="JD28" i="1"/>
  <c r="LA28" i="1" s="1"/>
  <c r="MX28" i="1" s="1"/>
  <c r="OU28" i="1" s="1"/>
  <c r="JD27" i="1"/>
  <c r="LA27" i="1" s="1"/>
  <c r="MX27" i="1" s="1"/>
  <c r="OU27" i="1" s="1"/>
  <c r="JD26" i="1"/>
  <c r="LA26" i="1" s="1"/>
  <c r="MX26" i="1" s="1"/>
  <c r="OU26" i="1" s="1"/>
  <c r="JD25" i="1"/>
  <c r="LA25" i="1" s="1"/>
  <c r="MX25" i="1" s="1"/>
  <c r="OU25" i="1" s="1"/>
  <c r="JD24" i="1"/>
  <c r="LA24" i="1" s="1"/>
  <c r="MX24" i="1" s="1"/>
  <c r="OU24" i="1" s="1"/>
  <c r="JD23" i="1"/>
  <c r="LA23" i="1" s="1"/>
  <c r="MX23" i="1" s="1"/>
  <c r="OU23" i="1" s="1"/>
  <c r="JD22" i="1"/>
  <c r="LA22" i="1" s="1"/>
  <c r="MX22" i="1" s="1"/>
  <c r="OU22" i="1" s="1"/>
  <c r="JD21" i="1"/>
  <c r="LA21" i="1" s="1"/>
  <c r="MX21" i="1" s="1"/>
  <c r="OU21" i="1" s="1"/>
  <c r="JD20" i="1"/>
  <c r="LA20" i="1" s="1"/>
  <c r="MX20" i="1" s="1"/>
  <c r="OU20" i="1" s="1"/>
  <c r="JD19" i="1"/>
  <c r="LA19" i="1" s="1"/>
  <c r="MX19" i="1" s="1"/>
  <c r="OU19" i="1" s="1"/>
  <c r="JD18" i="1"/>
  <c r="LA18" i="1" s="1"/>
  <c r="MX18" i="1" s="1"/>
  <c r="OU18" i="1" s="1"/>
  <c r="JD17" i="1"/>
  <c r="LA17" i="1" s="1"/>
  <c r="MX17" i="1" s="1"/>
  <c r="OU17" i="1" s="1"/>
  <c r="JD16" i="1"/>
  <c r="LA16" i="1" s="1"/>
  <c r="MX16" i="1" s="1"/>
  <c r="OU16" i="1" s="1"/>
  <c r="JD15" i="1"/>
  <c r="LA15" i="1" s="1"/>
  <c r="MX15" i="1" s="1"/>
  <c r="OU15" i="1" s="1"/>
  <c r="JD14" i="1"/>
  <c r="LA14" i="1" s="1"/>
  <c r="MX14" i="1" s="1"/>
  <c r="OU14" i="1" s="1"/>
  <c r="JD13" i="1"/>
  <c r="LA13" i="1" s="1"/>
  <c r="MX13" i="1" s="1"/>
  <c r="OU13" i="1" s="1"/>
  <c r="JD12" i="1"/>
  <c r="LA12" i="1" s="1"/>
  <c r="MX12" i="1" s="1"/>
  <c r="OU12" i="1" s="1"/>
  <c r="JD11" i="1"/>
  <c r="LA11" i="1" s="1"/>
  <c r="MX11" i="1" s="1"/>
  <c r="OU11" i="1" s="1"/>
  <c r="JD10" i="1"/>
  <c r="LA10" i="1" s="1"/>
  <c r="MX10" i="1" s="1"/>
  <c r="OU10" i="1" s="1"/>
  <c r="JD9" i="1"/>
  <c r="LA9" i="1" s="1"/>
  <c r="MX9" i="1" s="1"/>
  <c r="OU9" i="1" s="1"/>
  <c r="JD8" i="1"/>
  <c r="LA8" i="1" s="1"/>
  <c r="MX8" i="1" s="1"/>
  <c r="OU8" i="1" s="1"/>
  <c r="JD7" i="1"/>
  <c r="LA7" i="1" s="1"/>
  <c r="MX7" i="1" s="1"/>
  <c r="OU7" i="1" s="1"/>
  <c r="FJ19" i="51"/>
  <c r="HG19" i="51" s="1"/>
  <c r="JD19" i="51" s="1"/>
  <c r="LA19" i="51" s="1"/>
  <c r="MX19" i="51" s="1"/>
  <c r="OU19" i="51" s="1"/>
  <c r="FJ15" i="51"/>
  <c r="HG15" i="51" s="1"/>
  <c r="JD15" i="51" s="1"/>
  <c r="LA15" i="51" s="1"/>
  <c r="MX15" i="51" s="1"/>
  <c r="OU15" i="51" s="1"/>
  <c r="FJ7" i="51"/>
  <c r="HG7" i="51" s="1"/>
  <c r="JD7" i="51" s="1"/>
  <c r="LA7" i="51" s="1"/>
  <c r="MX7" i="51" s="1"/>
  <c r="OU7" i="51" s="1"/>
  <c r="FJ31" i="51"/>
  <c r="HG31" i="51" s="1"/>
  <c r="JD31" i="51" s="1"/>
  <c r="LA31" i="51" s="1"/>
  <c r="MX31" i="51" s="1"/>
  <c r="OU31" i="51" s="1"/>
  <c r="FJ27" i="51"/>
  <c r="HG27" i="51" s="1"/>
  <c r="JD27" i="51" s="1"/>
  <c r="LA27" i="51" s="1"/>
  <c r="MX27" i="51" s="1"/>
  <c r="OU27" i="51" s="1"/>
  <c r="FJ21" i="51"/>
  <c r="HG21" i="51" s="1"/>
  <c r="JD21" i="51" s="1"/>
  <c r="LA21" i="51" s="1"/>
  <c r="MX21" i="51" s="1"/>
  <c r="OU21" i="51" s="1"/>
  <c r="FJ17" i="51"/>
  <c r="HG17" i="51" s="1"/>
  <c r="JD17" i="51" s="1"/>
  <c r="LA17" i="51" s="1"/>
  <c r="MX17" i="51" s="1"/>
  <c r="OU17" i="51" s="1"/>
  <c r="FJ13" i="51"/>
  <c r="HG13" i="51" s="1"/>
  <c r="JD13" i="51" s="1"/>
  <c r="LA13" i="51" s="1"/>
  <c r="MX13" i="51" s="1"/>
  <c r="OU13" i="51" s="1"/>
  <c r="FJ11" i="51"/>
  <c r="HG11" i="51" s="1"/>
  <c r="JD11" i="51" s="1"/>
  <c r="LA11" i="51" s="1"/>
  <c r="MX11" i="51" s="1"/>
  <c r="OU11" i="51" s="1"/>
  <c r="FJ9" i="51"/>
  <c r="HG9" i="51" s="1"/>
  <c r="JD9" i="51" s="1"/>
  <c r="LA9" i="51" s="1"/>
  <c r="MX9" i="51" s="1"/>
  <c r="OU9" i="51" s="1"/>
  <c r="FJ6" i="51"/>
  <c r="HG6" i="51" s="1"/>
  <c r="JD6" i="51" s="1"/>
  <c r="LA6" i="51" s="1"/>
  <c r="MX6" i="51" s="1"/>
  <c r="OU6" i="51" s="1"/>
  <c r="FJ32" i="51"/>
  <c r="HG32" i="51" s="1"/>
  <c r="JD32" i="51" s="1"/>
  <c r="LA32" i="51" s="1"/>
  <c r="MX32" i="51" s="1"/>
  <c r="OU32" i="51" s="1"/>
  <c r="FJ30" i="51"/>
  <c r="HG30" i="51" s="1"/>
  <c r="JD30" i="51" s="1"/>
  <c r="LA30" i="51" s="1"/>
  <c r="MX30" i="51" s="1"/>
  <c r="OU30" i="51" s="1"/>
  <c r="FJ28" i="51"/>
  <c r="HG28" i="51" s="1"/>
  <c r="JD28" i="51" s="1"/>
  <c r="LA28" i="51" s="1"/>
  <c r="MX28" i="51" s="1"/>
  <c r="OU28" i="51" s="1"/>
  <c r="FJ26" i="51"/>
  <c r="HG26" i="51" s="1"/>
  <c r="JD26" i="51" s="1"/>
  <c r="LA26" i="51" s="1"/>
  <c r="MX26" i="51" s="1"/>
  <c r="OU26" i="51" s="1"/>
  <c r="FJ24" i="51"/>
  <c r="HG24" i="51" s="1"/>
  <c r="JD24" i="51" s="1"/>
  <c r="LA24" i="51" s="1"/>
  <c r="MX24" i="51" s="1"/>
  <c r="OU24" i="51" s="1"/>
  <c r="FJ20" i="51"/>
  <c r="HG20" i="51" s="1"/>
  <c r="JD20" i="51" s="1"/>
  <c r="LA20" i="51" s="1"/>
  <c r="MX20" i="51" s="1"/>
  <c r="OU20" i="51" s="1"/>
  <c r="FJ18" i="51"/>
  <c r="HG18" i="51" s="1"/>
  <c r="JD18" i="51" s="1"/>
  <c r="LA18" i="51" s="1"/>
  <c r="MX18" i="51" s="1"/>
  <c r="OU18" i="51" s="1"/>
  <c r="FJ16" i="51"/>
  <c r="HG16" i="51" s="1"/>
  <c r="JD16" i="51" s="1"/>
  <c r="LA16" i="51" s="1"/>
  <c r="MX16" i="51" s="1"/>
  <c r="OU16" i="51" s="1"/>
  <c r="FJ14" i="51"/>
  <c r="HG14" i="51" s="1"/>
  <c r="JD14" i="51" s="1"/>
  <c r="LA14" i="51" s="1"/>
  <c r="MX14" i="51" s="1"/>
  <c r="OU14" i="51" s="1"/>
  <c r="FJ12" i="51"/>
  <c r="HG12" i="51" s="1"/>
  <c r="JD12" i="51" s="1"/>
  <c r="LA12" i="51" s="1"/>
  <c r="MX12" i="51" s="1"/>
  <c r="OU12" i="51" s="1"/>
  <c r="FJ10" i="51"/>
  <c r="HG10" i="51" s="1"/>
  <c r="JD10" i="51" s="1"/>
  <c r="LA10" i="51" s="1"/>
  <c r="MX10" i="51" s="1"/>
  <c r="OU10" i="51" s="1"/>
  <c r="FJ8" i="51"/>
  <c r="HG8" i="51" s="1"/>
  <c r="JD8" i="51" s="1"/>
  <c r="LA8" i="51" s="1"/>
  <c r="MX8" i="51" s="1"/>
  <c r="OU8" i="51" s="1"/>
  <c r="BP31" i="16"/>
  <c r="DM31" i="16" s="1"/>
  <c r="FJ31" i="16" s="1"/>
  <c r="HG31" i="16" s="1"/>
  <c r="JD31" i="16" s="1"/>
  <c r="LA31" i="16" s="1"/>
  <c r="MX31" i="16" s="1"/>
  <c r="OU31" i="16" s="1"/>
  <c r="BP29" i="16"/>
  <c r="DM29" i="16" s="1"/>
  <c r="FJ29" i="16" s="1"/>
  <c r="HG29" i="16" s="1"/>
  <c r="JD29" i="16" s="1"/>
  <c r="LA29" i="16" s="1"/>
  <c r="MX29" i="16" s="1"/>
  <c r="OU29" i="16" s="1"/>
  <c r="BP27" i="16"/>
  <c r="DM27" i="16" s="1"/>
  <c r="FJ27" i="16" s="1"/>
  <c r="HG27" i="16" s="1"/>
  <c r="JD27" i="16" s="1"/>
  <c r="LA27" i="16" s="1"/>
  <c r="MX27" i="16" s="1"/>
  <c r="OU27" i="16" s="1"/>
  <c r="BP25" i="16"/>
  <c r="DM25" i="16" s="1"/>
  <c r="FJ25" i="16" s="1"/>
  <c r="HG25" i="16" s="1"/>
  <c r="JD25" i="16" s="1"/>
  <c r="LA25" i="16" s="1"/>
  <c r="MX25" i="16" s="1"/>
  <c r="OU25" i="16" s="1"/>
  <c r="BP23" i="16"/>
  <c r="DM23" i="16" s="1"/>
  <c r="FJ23" i="16" s="1"/>
  <c r="HG23" i="16" s="1"/>
  <c r="JD23" i="16" s="1"/>
  <c r="LA23" i="16" s="1"/>
  <c r="MX23" i="16" s="1"/>
  <c r="OU23" i="16" s="1"/>
  <c r="BP21" i="16"/>
  <c r="DM21" i="16" s="1"/>
  <c r="FJ21" i="16" s="1"/>
  <c r="HG21" i="16" s="1"/>
  <c r="JD21" i="16" s="1"/>
  <c r="LA21" i="16" s="1"/>
  <c r="MX21" i="16" s="1"/>
  <c r="OU21" i="16" s="1"/>
  <c r="BP19" i="16"/>
  <c r="DM19" i="16" s="1"/>
  <c r="FJ19" i="16" s="1"/>
  <c r="HG19" i="16" s="1"/>
  <c r="JD19" i="16" s="1"/>
  <c r="LA19" i="16" s="1"/>
  <c r="MX19" i="16" s="1"/>
  <c r="OU19" i="16" s="1"/>
  <c r="BP17" i="16"/>
  <c r="DM17" i="16" s="1"/>
  <c r="FJ17" i="16" s="1"/>
  <c r="HG17" i="16" s="1"/>
  <c r="JD17" i="16" s="1"/>
  <c r="LA17" i="16" s="1"/>
  <c r="MX17" i="16" s="1"/>
  <c r="OU17" i="16" s="1"/>
  <c r="BP15" i="16"/>
  <c r="DM15" i="16" s="1"/>
  <c r="FJ15" i="16" s="1"/>
  <c r="HG15" i="16" s="1"/>
  <c r="JD15" i="16" s="1"/>
  <c r="LA15" i="16" s="1"/>
  <c r="MX15" i="16" s="1"/>
  <c r="OU15" i="16" s="1"/>
  <c r="BP13" i="16"/>
  <c r="DM13" i="16" s="1"/>
  <c r="FJ13" i="16" s="1"/>
  <c r="HG13" i="16" s="1"/>
  <c r="JD13" i="16" s="1"/>
  <c r="LA13" i="16" s="1"/>
  <c r="MX13" i="16" s="1"/>
  <c r="OU13" i="16" s="1"/>
  <c r="BP11" i="16"/>
  <c r="DM11" i="16" s="1"/>
  <c r="FJ11" i="16" s="1"/>
  <c r="HG11" i="16" s="1"/>
  <c r="JD11" i="16" s="1"/>
  <c r="LA11" i="16" s="1"/>
  <c r="MX11" i="16" s="1"/>
  <c r="OU11" i="16" s="1"/>
  <c r="BP9" i="16"/>
  <c r="DM9" i="16" s="1"/>
  <c r="FJ9" i="16" s="1"/>
  <c r="HG9" i="16" s="1"/>
  <c r="JD9" i="16" s="1"/>
  <c r="LA9" i="16" s="1"/>
  <c r="MX9" i="16" s="1"/>
  <c r="OU9" i="16" s="1"/>
  <c r="BP23" i="14"/>
  <c r="DM23" i="14" s="1"/>
  <c r="FJ23" i="14" s="1"/>
  <c r="JD23" i="14" s="1"/>
  <c r="LA23" i="14" s="1"/>
  <c r="MX23" i="14" s="1"/>
  <c r="OU23" i="14" s="1"/>
  <c r="BP17" i="14"/>
  <c r="DM17" i="14" s="1"/>
  <c r="FJ17" i="14" s="1"/>
  <c r="JD17" i="14" s="1"/>
  <c r="LA17" i="14" s="1"/>
  <c r="MX17" i="14" s="1"/>
  <c r="OU17" i="14" s="1"/>
  <c r="BP15" i="14"/>
  <c r="DM15" i="14" s="1"/>
  <c r="FJ15" i="14" s="1"/>
  <c r="JD15" i="14" s="1"/>
  <c r="LA15" i="14" s="1"/>
  <c r="MX15" i="14" s="1"/>
  <c r="OU15" i="14" s="1"/>
  <c r="BP11" i="14"/>
  <c r="DM11" i="14" s="1"/>
  <c r="FJ11" i="14" s="1"/>
  <c r="JD11" i="14" s="1"/>
  <c r="LA11" i="14" s="1"/>
  <c r="MX11" i="14" s="1"/>
  <c r="OU11" i="14" s="1"/>
  <c r="BP9" i="14"/>
  <c r="DM9" i="14" s="1"/>
  <c r="JD9" i="14" s="1"/>
  <c r="LA9" i="14" s="1"/>
  <c r="MX9" i="14" s="1"/>
  <c r="OU9" i="14" s="1"/>
  <c r="BP7" i="14"/>
  <c r="DM7" i="14" s="1"/>
  <c r="FJ7" i="14" s="1"/>
  <c r="JD7" i="14" s="1"/>
  <c r="LA7" i="14" s="1"/>
  <c r="MX7" i="14" s="1"/>
  <c r="OU7" i="14" s="1"/>
  <c r="JD31" i="5"/>
  <c r="LA31" i="5" s="1"/>
  <c r="MX31" i="5" s="1"/>
  <c r="OU31" i="5" s="1"/>
  <c r="JD29" i="5"/>
  <c r="LA29" i="5" s="1"/>
  <c r="MX29" i="5" s="1"/>
  <c r="OU29" i="5" s="1"/>
  <c r="JD27" i="5"/>
  <c r="LA27" i="5" s="1"/>
  <c r="MX27" i="5" s="1"/>
  <c r="OU27" i="5" s="1"/>
  <c r="JD25" i="5"/>
  <c r="LA25" i="5" s="1"/>
  <c r="MX25" i="5" s="1"/>
  <c r="OU25" i="5" s="1"/>
  <c r="JD23" i="5"/>
  <c r="LA23" i="5" s="1"/>
  <c r="MX23" i="5" s="1"/>
  <c r="OU23" i="5" s="1"/>
  <c r="JD21" i="5"/>
  <c r="LA21" i="5" s="1"/>
  <c r="MX21" i="5" s="1"/>
  <c r="OU21" i="5" s="1"/>
  <c r="JD19" i="5"/>
  <c r="LA19" i="5" s="1"/>
  <c r="MX19" i="5" s="1"/>
  <c r="OU19" i="5" s="1"/>
  <c r="JD17" i="5"/>
  <c r="LA17" i="5" s="1"/>
  <c r="MX17" i="5" s="1"/>
  <c r="OU17" i="5" s="1"/>
  <c r="JD15" i="5"/>
  <c r="LA15" i="5" s="1"/>
  <c r="MX15" i="5" s="1"/>
  <c r="OU15" i="5" s="1"/>
  <c r="JD13" i="5"/>
  <c r="LA13" i="5" s="1"/>
  <c r="MX13" i="5" s="1"/>
  <c r="OU13" i="5" s="1"/>
  <c r="JD11" i="5"/>
  <c r="LA11" i="5" s="1"/>
  <c r="MX11" i="5" s="1"/>
  <c r="OU11" i="5" s="1"/>
  <c r="JD9" i="5"/>
  <c r="LA9" i="5" s="1"/>
  <c r="MX9" i="5" s="1"/>
  <c r="OU9" i="5" s="1"/>
  <c r="JD7" i="5"/>
  <c r="LA7" i="5" s="1"/>
  <c r="MX7" i="5" s="1"/>
  <c r="OU7" i="5" s="1"/>
  <c r="FJ27" i="19"/>
  <c r="HG27" i="19" s="1"/>
  <c r="JD27" i="19" s="1"/>
  <c r="MX27" i="19" s="1"/>
  <c r="OU27" i="19" s="1"/>
  <c r="FJ24" i="19"/>
  <c r="HG24" i="19" s="1"/>
  <c r="JD24" i="19" s="1"/>
  <c r="MX24" i="19" s="1"/>
  <c r="OU24" i="19" s="1"/>
  <c r="JD22" i="19"/>
  <c r="MX22" i="19" s="1"/>
  <c r="OU22" i="19" s="1"/>
  <c r="FJ20" i="19"/>
  <c r="HG20" i="19" s="1"/>
  <c r="JD20" i="19" s="1"/>
  <c r="MX20" i="19" s="1"/>
  <c r="OU20" i="19" s="1"/>
  <c r="FJ18" i="19"/>
  <c r="HG18" i="19" s="1"/>
  <c r="JD18" i="19" s="1"/>
  <c r="MX18" i="19" s="1"/>
  <c r="OU18" i="19" s="1"/>
  <c r="FJ16" i="19"/>
  <c r="HG16" i="19" s="1"/>
  <c r="JD16" i="19" s="1"/>
  <c r="MX16" i="19" s="1"/>
  <c r="OU16" i="19" s="1"/>
  <c r="FJ12" i="19"/>
  <c r="HG12" i="19" s="1"/>
  <c r="JD12" i="19" s="1"/>
  <c r="MX12" i="19" s="1"/>
  <c r="OU12" i="19" s="1"/>
  <c r="BP30" i="16"/>
  <c r="DM30" i="16" s="1"/>
  <c r="FJ30" i="16" s="1"/>
  <c r="HG30" i="16" s="1"/>
  <c r="JD30" i="16" s="1"/>
  <c r="LA30" i="16" s="1"/>
  <c r="MX30" i="16" s="1"/>
  <c r="OU30" i="16" s="1"/>
  <c r="BP28" i="16"/>
  <c r="DM28" i="16" s="1"/>
  <c r="FJ28" i="16" s="1"/>
  <c r="HG28" i="16" s="1"/>
  <c r="JD28" i="16" s="1"/>
  <c r="LA28" i="16" s="1"/>
  <c r="MX28" i="16" s="1"/>
  <c r="OU28" i="16" s="1"/>
  <c r="BP26" i="16"/>
  <c r="DM26" i="16" s="1"/>
  <c r="FJ26" i="16" s="1"/>
  <c r="HG26" i="16" s="1"/>
  <c r="JD26" i="16" s="1"/>
  <c r="LA26" i="16" s="1"/>
  <c r="MX26" i="16" s="1"/>
  <c r="OU26" i="16" s="1"/>
  <c r="BP24" i="16"/>
  <c r="DM24" i="16" s="1"/>
  <c r="FJ24" i="16" s="1"/>
  <c r="HG24" i="16" s="1"/>
  <c r="JD24" i="16" s="1"/>
  <c r="LA24" i="16" s="1"/>
  <c r="MX24" i="16" s="1"/>
  <c r="OU24" i="16" s="1"/>
  <c r="BP22" i="16"/>
  <c r="DM22" i="16" s="1"/>
  <c r="FJ22" i="16" s="1"/>
  <c r="HG22" i="16" s="1"/>
  <c r="JD22" i="16" s="1"/>
  <c r="LA22" i="16" s="1"/>
  <c r="MX22" i="16" s="1"/>
  <c r="OU22" i="16" s="1"/>
  <c r="BP20" i="16"/>
  <c r="FJ20" i="16" s="1"/>
  <c r="HG20" i="16" s="1"/>
  <c r="JD20" i="16" s="1"/>
  <c r="LA20" i="16" s="1"/>
  <c r="MX20" i="16" s="1"/>
  <c r="OU20" i="16" s="1"/>
  <c r="BP18" i="16"/>
  <c r="DM18" i="16" s="1"/>
  <c r="FJ18" i="16" s="1"/>
  <c r="HG18" i="16" s="1"/>
  <c r="JD18" i="16" s="1"/>
  <c r="LA18" i="16" s="1"/>
  <c r="MX18" i="16" s="1"/>
  <c r="OU18" i="16" s="1"/>
  <c r="BP16" i="16"/>
  <c r="DM16" i="16" s="1"/>
  <c r="FJ16" i="16" s="1"/>
  <c r="HG16" i="16" s="1"/>
  <c r="JD16" i="16" s="1"/>
  <c r="LA16" i="16" s="1"/>
  <c r="MX16" i="16" s="1"/>
  <c r="OU16" i="16" s="1"/>
  <c r="BP14" i="16"/>
  <c r="DM14" i="16" s="1"/>
  <c r="HG14" i="16" s="1"/>
  <c r="JD14" i="16" s="1"/>
  <c r="LA14" i="16" s="1"/>
  <c r="MX14" i="16" s="1"/>
  <c r="OU14" i="16" s="1"/>
  <c r="BP12" i="16"/>
  <c r="DM12" i="16" s="1"/>
  <c r="FJ12" i="16" s="1"/>
  <c r="HG12" i="16" s="1"/>
  <c r="JD12" i="16" s="1"/>
  <c r="LA12" i="16" s="1"/>
  <c r="MX12" i="16" s="1"/>
  <c r="OU12" i="16" s="1"/>
  <c r="BP10" i="16"/>
  <c r="DM10" i="16" s="1"/>
  <c r="FJ10" i="16" s="1"/>
  <c r="HG10" i="16" s="1"/>
  <c r="JD10" i="16" s="1"/>
  <c r="LA10" i="16" s="1"/>
  <c r="MX10" i="16" s="1"/>
  <c r="OU10" i="16" s="1"/>
  <c r="BP8" i="16"/>
  <c r="DM8" i="16" s="1"/>
  <c r="FJ8" i="16" s="1"/>
  <c r="HG8" i="16" s="1"/>
  <c r="JD8" i="16" s="1"/>
  <c r="LA8" i="16" s="1"/>
  <c r="MX8" i="16" s="1"/>
  <c r="OU8" i="16" s="1"/>
  <c r="BP22" i="14"/>
  <c r="DM22" i="14" s="1"/>
  <c r="FJ22" i="14" s="1"/>
  <c r="JD22" i="14" s="1"/>
  <c r="LA22" i="14" s="1"/>
  <c r="MX22" i="14" s="1"/>
  <c r="OU22" i="14" s="1"/>
  <c r="BP20" i="14"/>
  <c r="DM20" i="14" s="1"/>
  <c r="FJ20" i="14" s="1"/>
  <c r="JD20" i="14" s="1"/>
  <c r="LA20" i="14" s="1"/>
  <c r="MX20" i="14" s="1"/>
  <c r="OU20" i="14" s="1"/>
  <c r="BP18" i="14"/>
  <c r="DM18" i="14" s="1"/>
  <c r="FJ18" i="14" s="1"/>
  <c r="JD18" i="14" s="1"/>
  <c r="LA18" i="14" s="1"/>
  <c r="MX18" i="14" s="1"/>
  <c r="OU18" i="14" s="1"/>
  <c r="BP16" i="14"/>
  <c r="FJ16" i="14" s="1"/>
  <c r="JD16" i="14" s="1"/>
  <c r="LA16" i="14" s="1"/>
  <c r="MX16" i="14" s="1"/>
  <c r="OU16" i="14" s="1"/>
  <c r="BP14" i="14"/>
  <c r="DM14" i="14" s="1"/>
  <c r="FJ14" i="14" s="1"/>
  <c r="JD14" i="14" s="1"/>
  <c r="LA14" i="14" s="1"/>
  <c r="MX14" i="14" s="1"/>
  <c r="OU14" i="14" s="1"/>
  <c r="BP12" i="14"/>
  <c r="FJ12" i="14" s="1"/>
  <c r="JD12" i="14" s="1"/>
  <c r="LA12" i="14" s="1"/>
  <c r="MX12" i="14" s="1"/>
  <c r="OU12" i="14" s="1"/>
  <c r="JD32" i="5"/>
  <c r="LA32" i="5" s="1"/>
  <c r="MX32" i="5" s="1"/>
  <c r="OU32" i="5" s="1"/>
  <c r="JD30" i="5"/>
  <c r="LA30" i="5" s="1"/>
  <c r="MX30" i="5" s="1"/>
  <c r="OU30" i="5" s="1"/>
  <c r="JD28" i="5"/>
  <c r="LA28" i="5" s="1"/>
  <c r="MX28" i="5" s="1"/>
  <c r="OU28" i="5" s="1"/>
  <c r="JD26" i="5"/>
  <c r="LA26" i="5" s="1"/>
  <c r="MX26" i="5" s="1"/>
  <c r="OU26" i="5" s="1"/>
  <c r="JD24" i="5"/>
  <c r="LA24" i="5" s="1"/>
  <c r="MX24" i="5" s="1"/>
  <c r="OU24" i="5" s="1"/>
  <c r="JD22" i="5"/>
  <c r="LA22" i="5" s="1"/>
  <c r="MX22" i="5" s="1"/>
  <c r="OU22" i="5" s="1"/>
  <c r="JD18" i="5"/>
  <c r="LA18" i="5" s="1"/>
  <c r="MX18" i="5" s="1"/>
  <c r="OU18" i="5" s="1"/>
  <c r="JD16" i="5"/>
  <c r="OU16" i="5" s="1"/>
  <c r="JD14" i="5"/>
  <c r="LA14" i="5" s="1"/>
  <c r="MX14" i="5" s="1"/>
  <c r="OU14" i="5" s="1"/>
  <c r="JD12" i="5"/>
  <c r="LA12" i="5" s="1"/>
  <c r="MX12" i="5" s="1"/>
  <c r="OU12" i="5" s="1"/>
  <c r="JD10" i="5"/>
  <c r="LA10" i="5" s="1"/>
  <c r="MX10" i="5" s="1"/>
  <c r="OU10" i="5" s="1"/>
  <c r="JD8" i="5"/>
  <c r="LA8" i="5" s="1"/>
  <c r="MX8" i="5" s="1"/>
  <c r="OU8" i="5" s="1"/>
  <c r="FJ28" i="19"/>
  <c r="HG28" i="19" s="1"/>
  <c r="JD28" i="19" s="1"/>
  <c r="MX28" i="19" s="1"/>
  <c r="OU28" i="19" s="1"/>
  <c r="FJ26" i="19"/>
  <c r="HG26" i="19" s="1"/>
  <c r="MX26" i="19" s="1"/>
  <c r="OU26" i="19" s="1"/>
  <c r="FJ23" i="19"/>
  <c r="HG23" i="19" s="1"/>
  <c r="JD23" i="19" s="1"/>
  <c r="MX23" i="19" s="1"/>
  <c r="OU23" i="19" s="1"/>
  <c r="FJ19" i="19"/>
  <c r="HG19" i="19" s="1"/>
  <c r="JD19" i="19" s="1"/>
  <c r="MX19" i="19" s="1"/>
  <c r="OU19" i="19" s="1"/>
  <c r="FJ17" i="19"/>
  <c r="HG17" i="19" s="1"/>
  <c r="JD17" i="19" s="1"/>
  <c r="MX17" i="19" s="1"/>
  <c r="OU17" i="19" s="1"/>
  <c r="FJ15" i="19"/>
  <c r="HG15" i="19" s="1"/>
  <c r="JD15" i="19" s="1"/>
  <c r="MX15" i="19" s="1"/>
  <c r="OU15" i="19" s="1"/>
  <c r="FJ11" i="19"/>
  <c r="HG11" i="19" s="1"/>
  <c r="JD11" i="19" s="1"/>
  <c r="MX11" i="19" s="1"/>
  <c r="OU11" i="19" s="1"/>
  <c r="FJ9" i="19"/>
  <c r="JD9" i="19" s="1"/>
  <c r="MX9" i="19" s="1"/>
  <c r="OU9" i="19" s="1"/>
  <c r="FJ7" i="19"/>
  <c r="HG7" i="19" s="1"/>
  <c r="JD7" i="19" s="1"/>
  <c r="MX7" i="19" s="1"/>
  <c r="OU7" i="19" s="1"/>
  <c r="BP23" i="18"/>
  <c r="DM23" i="18" s="1"/>
  <c r="FJ23" i="18" s="1"/>
  <c r="JD23" i="18" s="1"/>
  <c r="LA23" i="18" s="1"/>
  <c r="MX23" i="18" s="1"/>
  <c r="OU23" i="18" s="1"/>
  <c r="BP21" i="18"/>
  <c r="FJ21" i="18" s="1"/>
  <c r="JD21" i="18" s="1"/>
  <c r="LA21" i="18" s="1"/>
  <c r="MX21" i="18" s="1"/>
  <c r="OU21" i="18" s="1"/>
  <c r="BP19" i="18"/>
  <c r="DM19" i="18" s="1"/>
  <c r="FJ19" i="18" s="1"/>
  <c r="JD19" i="18" s="1"/>
  <c r="LA19" i="18" s="1"/>
  <c r="MX19" i="18" s="1"/>
  <c r="OU19" i="18" s="1"/>
  <c r="BP17" i="18"/>
  <c r="FJ17" i="18" s="1"/>
  <c r="JD17" i="18" s="1"/>
  <c r="LA17" i="18" s="1"/>
  <c r="MX17" i="18" s="1"/>
  <c r="OU17" i="18" s="1"/>
  <c r="BP15" i="18"/>
  <c r="DM15" i="18" s="1"/>
  <c r="FJ15" i="18" s="1"/>
  <c r="JD15" i="18" s="1"/>
  <c r="LA15" i="18" s="1"/>
  <c r="MX15" i="18" s="1"/>
  <c r="OU15" i="18" s="1"/>
  <c r="BP11" i="18"/>
  <c r="DM11" i="18" s="1"/>
  <c r="FJ11" i="18" s="1"/>
  <c r="JD11" i="18" s="1"/>
  <c r="LA11" i="18" s="1"/>
  <c r="MX11" i="18" s="1"/>
  <c r="OU11" i="18" s="1"/>
  <c r="BP9" i="18"/>
  <c r="DM9" i="18" s="1"/>
  <c r="FJ9" i="18" s="1"/>
  <c r="JD9" i="18" s="1"/>
  <c r="LA9" i="18" s="1"/>
  <c r="MX9" i="18" s="1"/>
  <c r="OU9" i="18" s="1"/>
  <c r="BP7" i="18"/>
  <c r="DM7" i="18" s="1"/>
  <c r="FJ7" i="18" s="1"/>
  <c r="JD7" i="18" s="1"/>
  <c r="LA7" i="18" s="1"/>
  <c r="MX7" i="18" s="1"/>
  <c r="OU7" i="18" s="1"/>
  <c r="JD27" i="6"/>
  <c r="LA27" i="6" s="1"/>
  <c r="MX27" i="6" s="1"/>
  <c r="OU27" i="6" s="1"/>
  <c r="JD25" i="6"/>
  <c r="LA25" i="6" s="1"/>
  <c r="MX25" i="6" s="1"/>
  <c r="OU25" i="6" s="1"/>
  <c r="JD23" i="6"/>
  <c r="LA23" i="6" s="1"/>
  <c r="MX23" i="6" s="1"/>
  <c r="OU23" i="6" s="1"/>
  <c r="JD21" i="6"/>
  <c r="LA21" i="6" s="1"/>
  <c r="MX21" i="6" s="1"/>
  <c r="OU21" i="6" s="1"/>
  <c r="JD19" i="6"/>
  <c r="LA19" i="6" s="1"/>
  <c r="MX19" i="6" s="1"/>
  <c r="OU19" i="6" s="1"/>
  <c r="JD17" i="6"/>
  <c r="LA17" i="6" s="1"/>
  <c r="MX17" i="6" s="1"/>
  <c r="OU17" i="6" s="1"/>
  <c r="JD15" i="6"/>
  <c r="LA15" i="6" s="1"/>
  <c r="MX15" i="6" s="1"/>
  <c r="OU15" i="6" s="1"/>
  <c r="JD13" i="6"/>
  <c r="LA13" i="6" s="1"/>
  <c r="MX13" i="6" s="1"/>
  <c r="OU13" i="6" s="1"/>
  <c r="JD11" i="6"/>
  <c r="LA11" i="6" s="1"/>
  <c r="MX11" i="6" s="1"/>
  <c r="OU11" i="6" s="1"/>
  <c r="JD9" i="6"/>
  <c r="LA9" i="6" s="1"/>
  <c r="MX9" i="6" s="1"/>
  <c r="OU9" i="6" s="1"/>
  <c r="JD7" i="6"/>
  <c r="LA7" i="6" s="1"/>
  <c r="MX7" i="6" s="1"/>
  <c r="OU7" i="6" s="1"/>
  <c r="BP22" i="18"/>
  <c r="DM22" i="18" s="1"/>
  <c r="JD22" i="18" s="1"/>
  <c r="MX22" i="18" s="1"/>
  <c r="OU22" i="18" s="1"/>
  <c r="BP18" i="18"/>
  <c r="DM18" i="18" s="1"/>
  <c r="FJ18" i="18" s="1"/>
  <c r="JD18" i="18" s="1"/>
  <c r="LA18" i="18" s="1"/>
  <c r="MX18" i="18" s="1"/>
  <c r="OU18" i="18" s="1"/>
  <c r="BP16" i="18"/>
  <c r="DM16" i="18" s="1"/>
  <c r="FJ16" i="18" s="1"/>
  <c r="JD16" i="18" s="1"/>
  <c r="LA16" i="18" s="1"/>
  <c r="MX16" i="18" s="1"/>
  <c r="OU16" i="18" s="1"/>
  <c r="BP14" i="18"/>
  <c r="DM14" i="18" s="1"/>
  <c r="FJ14" i="18" s="1"/>
  <c r="JD14" i="18" s="1"/>
  <c r="LA14" i="18" s="1"/>
  <c r="MX14" i="18" s="1"/>
  <c r="OU14" i="18" s="1"/>
  <c r="BP12" i="18"/>
  <c r="FJ12" i="18" s="1"/>
  <c r="JD12" i="18" s="1"/>
  <c r="LA12" i="18" s="1"/>
  <c r="MX12" i="18" s="1"/>
  <c r="OU12" i="18" s="1"/>
  <c r="BP10" i="18"/>
  <c r="DM10" i="18" s="1"/>
  <c r="FJ10" i="18" s="1"/>
  <c r="JD10" i="18" s="1"/>
  <c r="LA10" i="18" s="1"/>
  <c r="MX10" i="18" s="1"/>
  <c r="OU10" i="18" s="1"/>
  <c r="BP8" i="18"/>
  <c r="DM8" i="18" s="1"/>
  <c r="FJ8" i="18" s="1"/>
  <c r="JD8" i="18" s="1"/>
  <c r="LA8" i="18" s="1"/>
  <c r="MX8" i="18" s="1"/>
  <c r="OU8" i="18" s="1"/>
  <c r="JD28" i="6"/>
  <c r="LA28" i="6" s="1"/>
  <c r="MX28" i="6" s="1"/>
  <c r="OU28" i="6" s="1"/>
  <c r="JD26" i="6"/>
  <c r="LA26" i="6" s="1"/>
  <c r="MX26" i="6" s="1"/>
  <c r="OU26" i="6" s="1"/>
  <c r="JD24" i="6"/>
  <c r="LA24" i="6" s="1"/>
  <c r="MX24" i="6" s="1"/>
  <c r="OU24" i="6" s="1"/>
  <c r="JD22" i="6"/>
  <c r="LA22" i="6" s="1"/>
  <c r="MX22" i="6" s="1"/>
  <c r="OU22" i="6" s="1"/>
  <c r="JD20" i="6"/>
  <c r="LA20" i="6" s="1"/>
  <c r="MX20" i="6" s="1"/>
  <c r="OU20" i="6" s="1"/>
  <c r="JD18" i="6"/>
  <c r="LA18" i="6" s="1"/>
  <c r="MX18" i="6" s="1"/>
  <c r="OU18" i="6" s="1"/>
  <c r="JD16" i="6"/>
  <c r="LA16" i="6" s="1"/>
  <c r="MX16" i="6" s="1"/>
  <c r="OU16" i="6" s="1"/>
  <c r="JD14" i="6"/>
  <c r="LA14" i="6" s="1"/>
  <c r="MX14" i="6" s="1"/>
  <c r="OU14" i="6" s="1"/>
  <c r="JD12" i="6"/>
  <c r="LA12" i="6" s="1"/>
  <c r="MX12" i="6" s="1"/>
  <c r="OU12" i="6" s="1"/>
  <c r="JD10" i="6"/>
  <c r="LA10" i="6" s="1"/>
  <c r="MX10" i="6" s="1"/>
  <c r="OU10" i="6" s="1"/>
  <c r="JD8" i="6"/>
  <c r="LA8" i="6" s="1"/>
  <c r="MX8" i="6" s="1"/>
  <c r="OU8" i="6" s="1"/>
  <c r="HG6" i="19"/>
  <c r="JD6" i="19" s="1"/>
  <c r="MX6" i="19" s="1"/>
  <c r="OU6" i="19" s="1"/>
  <c r="DM36" i="19"/>
  <c r="DM33" i="24"/>
  <c r="FJ33" i="24" s="1"/>
  <c r="HG33" i="24" s="1"/>
  <c r="JD33" i="24" s="1"/>
  <c r="LA33" i="24" s="1"/>
  <c r="MX33" i="24" s="1"/>
  <c r="OU33" i="24" s="1"/>
  <c r="DM32" i="24"/>
  <c r="FJ32" i="24" s="1"/>
  <c r="HG32" i="24" s="1"/>
  <c r="JD32" i="24" s="1"/>
  <c r="LA32" i="24" s="1"/>
  <c r="MX32" i="24" s="1"/>
  <c r="OU32" i="24" s="1"/>
  <c r="DM31" i="24"/>
  <c r="FJ31" i="24" s="1"/>
  <c r="HG31" i="24" s="1"/>
  <c r="JD31" i="24" s="1"/>
  <c r="LA31" i="24" s="1"/>
  <c r="MX31" i="24" s="1"/>
  <c r="OU31" i="24" s="1"/>
  <c r="DM30" i="24"/>
  <c r="FJ30" i="24" s="1"/>
  <c r="HG30" i="24" s="1"/>
  <c r="JD30" i="24" s="1"/>
  <c r="LA30" i="24" s="1"/>
  <c r="MX30" i="24" s="1"/>
  <c r="OU30" i="24" s="1"/>
  <c r="DM29" i="24"/>
  <c r="FJ29" i="24" s="1"/>
  <c r="HG29" i="24" s="1"/>
  <c r="JD29" i="24" s="1"/>
  <c r="LA29" i="24" s="1"/>
  <c r="MX29" i="24" s="1"/>
  <c r="OU29" i="24" s="1"/>
  <c r="DM28" i="24"/>
  <c r="FJ28" i="24" s="1"/>
  <c r="HG28" i="24" s="1"/>
  <c r="JD28" i="24" s="1"/>
  <c r="LA28" i="24" s="1"/>
  <c r="MX28" i="24" s="1"/>
  <c r="OU28" i="24" s="1"/>
  <c r="DM27" i="24"/>
  <c r="FJ27" i="24" s="1"/>
  <c r="HG27" i="24" s="1"/>
  <c r="JD27" i="24" s="1"/>
  <c r="LA27" i="24" s="1"/>
  <c r="MX27" i="24" s="1"/>
  <c r="OU27" i="24" s="1"/>
  <c r="DM26" i="24"/>
  <c r="FJ26" i="24" s="1"/>
  <c r="HG26" i="24" s="1"/>
  <c r="JD26" i="24" s="1"/>
  <c r="LA26" i="24" s="1"/>
  <c r="MX26" i="24" s="1"/>
  <c r="OU26" i="24" s="1"/>
  <c r="DM25" i="24"/>
  <c r="FJ25" i="24" s="1"/>
  <c r="HG25" i="24" s="1"/>
  <c r="JD25" i="24" s="1"/>
  <c r="LA25" i="24" s="1"/>
  <c r="MX25" i="24" s="1"/>
  <c r="OU25" i="24" s="1"/>
  <c r="DM24" i="24"/>
  <c r="FJ24" i="24" s="1"/>
  <c r="HG24" i="24" s="1"/>
  <c r="JD24" i="24" s="1"/>
  <c r="LA24" i="24" s="1"/>
  <c r="MX24" i="24" s="1"/>
  <c r="OU24" i="24" s="1"/>
  <c r="DM23" i="24"/>
  <c r="FJ23" i="24" s="1"/>
  <c r="HG23" i="24" s="1"/>
  <c r="JD23" i="24" s="1"/>
  <c r="LA23" i="24" s="1"/>
  <c r="MX23" i="24" s="1"/>
  <c r="OU23" i="24" s="1"/>
  <c r="DM22" i="24"/>
  <c r="FJ22" i="24" s="1"/>
  <c r="HG22" i="24" s="1"/>
  <c r="JD22" i="24" s="1"/>
  <c r="LA22" i="24" s="1"/>
  <c r="MX22" i="24" s="1"/>
  <c r="OU22" i="24" s="1"/>
  <c r="DM21" i="24"/>
  <c r="FJ21" i="24" s="1"/>
  <c r="HG21" i="24" s="1"/>
  <c r="JD21" i="24" s="1"/>
  <c r="LA21" i="24" s="1"/>
  <c r="MX21" i="24" s="1"/>
  <c r="OU21" i="24" s="1"/>
  <c r="DM20" i="24"/>
  <c r="FJ20" i="24" s="1"/>
  <c r="HG20" i="24" s="1"/>
  <c r="JD20" i="24" s="1"/>
  <c r="LA20" i="24" s="1"/>
  <c r="MX20" i="24" s="1"/>
  <c r="OU20" i="24" s="1"/>
  <c r="DM19" i="24"/>
  <c r="FJ19" i="24" s="1"/>
  <c r="HG19" i="24" s="1"/>
  <c r="JD19" i="24" s="1"/>
  <c r="LA19" i="24" s="1"/>
  <c r="MX19" i="24" s="1"/>
  <c r="OU19" i="24" s="1"/>
  <c r="DM18" i="24"/>
  <c r="FJ18" i="24" s="1"/>
  <c r="HG18" i="24" s="1"/>
  <c r="JD18" i="24" s="1"/>
  <c r="LA18" i="24" s="1"/>
  <c r="MX18" i="24" s="1"/>
  <c r="OU18" i="24" s="1"/>
  <c r="DM16" i="24"/>
  <c r="FJ16" i="24" s="1"/>
  <c r="HG16" i="24" s="1"/>
  <c r="JD16" i="24" s="1"/>
  <c r="LA16" i="24" s="1"/>
  <c r="MX16" i="24" s="1"/>
  <c r="OU16" i="24" s="1"/>
  <c r="DM15" i="24"/>
  <c r="FJ15" i="24" s="1"/>
  <c r="HG15" i="24" s="1"/>
  <c r="JD15" i="24" s="1"/>
  <c r="LA15" i="24" s="1"/>
  <c r="MX15" i="24" s="1"/>
  <c r="OU15" i="24" s="1"/>
  <c r="DM14" i="24"/>
  <c r="FJ14" i="24" s="1"/>
  <c r="HG14" i="24" s="1"/>
  <c r="JD14" i="24" s="1"/>
  <c r="LA14" i="24" s="1"/>
  <c r="MX14" i="24" s="1"/>
  <c r="OU14" i="24" s="1"/>
  <c r="DM13" i="24"/>
  <c r="FJ13" i="24" s="1"/>
  <c r="HG13" i="24" s="1"/>
  <c r="JD13" i="24" s="1"/>
  <c r="LA13" i="24" s="1"/>
  <c r="MX13" i="24" s="1"/>
  <c r="OU13" i="24" s="1"/>
  <c r="DM12" i="24"/>
  <c r="FJ12" i="24" s="1"/>
  <c r="HG12" i="24" s="1"/>
  <c r="JD12" i="24" s="1"/>
  <c r="LA12" i="24" s="1"/>
  <c r="MX12" i="24" s="1"/>
  <c r="OU12" i="24" s="1"/>
  <c r="DM11" i="24"/>
  <c r="FJ11" i="24" s="1"/>
  <c r="HG11" i="24" s="1"/>
  <c r="JD11" i="24" s="1"/>
  <c r="LA11" i="24" s="1"/>
  <c r="MX11" i="24" s="1"/>
  <c r="OU11" i="24" s="1"/>
  <c r="DM10" i="24"/>
  <c r="FJ10" i="24" s="1"/>
  <c r="HG10" i="24" s="1"/>
  <c r="JD10" i="24" s="1"/>
  <c r="LA10" i="24" s="1"/>
  <c r="MX10" i="24" s="1"/>
  <c r="OU10" i="24" s="1"/>
  <c r="DM9" i="24"/>
  <c r="FJ9" i="24" s="1"/>
  <c r="HG9" i="24" s="1"/>
  <c r="JD9" i="24" s="1"/>
  <c r="LA9" i="24" s="1"/>
  <c r="MX9" i="24" s="1"/>
  <c r="OU9" i="24" s="1"/>
  <c r="DM8" i="24"/>
  <c r="FJ8" i="24" s="1"/>
  <c r="HG8" i="24" s="1"/>
  <c r="JD8" i="24" s="1"/>
  <c r="LA8" i="24" s="1"/>
  <c r="MX8" i="24" s="1"/>
  <c r="OU8" i="24" s="1"/>
  <c r="DM7" i="24"/>
  <c r="FJ7" i="24" s="1"/>
  <c r="HG7" i="24" s="1"/>
  <c r="JD7" i="24" s="1"/>
  <c r="LA7" i="24" s="1"/>
  <c r="MX7" i="24" s="1"/>
  <c r="OU7" i="24" s="1"/>
  <c r="MX29" i="14"/>
  <c r="OU29" i="14" s="1"/>
  <c r="MX27" i="14"/>
  <c r="OU27" i="14" s="1"/>
  <c r="MX25" i="14"/>
  <c r="OU25" i="14" s="1"/>
  <c r="MX21" i="14"/>
  <c r="OU21" i="14" s="1"/>
  <c r="MX19" i="14"/>
  <c r="OU19" i="14" s="1"/>
  <c r="MX13" i="14"/>
  <c r="OU13" i="14" s="1"/>
  <c r="MX30" i="14"/>
  <c r="OU30" i="14" s="1"/>
  <c r="MX28" i="14"/>
  <c r="OU28" i="14" s="1"/>
  <c r="MX26" i="14"/>
  <c r="OU26" i="14" s="1"/>
  <c r="MX24" i="14"/>
  <c r="OU24" i="14" s="1"/>
  <c r="MX10" i="14"/>
  <c r="OU10" i="14" s="1"/>
  <c r="MX8" i="14"/>
  <c r="OU8" i="14" s="1"/>
  <c r="H38" i="30"/>
  <c r="E3" i="25"/>
  <c r="I37" i="30"/>
  <c r="F3" i="24"/>
  <c r="H37" i="30"/>
  <c r="E3" i="24"/>
  <c r="DM6" i="28"/>
  <c r="BP36" i="28"/>
  <c r="DM6" i="26"/>
  <c r="BP36" i="26"/>
  <c r="DM6" i="25"/>
  <c r="BP36" i="25"/>
  <c r="BP36" i="18"/>
  <c r="DM6" i="17"/>
  <c r="BP36" i="17"/>
  <c r="DM6" i="16"/>
  <c r="BP36" i="16"/>
  <c r="DM6" i="15"/>
  <c r="BP36" i="15"/>
  <c r="BP36" i="14"/>
  <c r="DM6" i="13"/>
  <c r="BP36" i="13"/>
  <c r="DM6" i="12"/>
  <c r="BP36" i="12"/>
  <c r="BP36" i="11"/>
  <c r="DM6" i="10"/>
  <c r="BP36" i="10"/>
  <c r="BP36" i="9"/>
  <c r="BP36" i="8"/>
  <c r="DM6" i="7"/>
  <c r="BP36" i="7"/>
  <c r="DM6" i="6"/>
  <c r="BP36" i="6"/>
  <c r="DM6" i="5"/>
  <c r="BP36" i="5"/>
  <c r="DM6" i="4"/>
  <c r="BP36" i="4"/>
  <c r="DM6" i="3"/>
  <c r="BP36" i="3"/>
  <c r="BP36" i="2"/>
  <c r="DM6" i="1"/>
  <c r="BP36" i="1"/>
  <c r="BP36" i="20"/>
  <c r="S36" i="20"/>
  <c r="S3" i="20" s="1"/>
  <c r="S36" i="1"/>
  <c r="S3" i="1" s="1"/>
  <c r="S36" i="2"/>
  <c r="S3" i="2" s="1"/>
  <c r="S36" i="3"/>
  <c r="S3" i="3" s="1"/>
  <c r="S36" i="4"/>
  <c r="S3" i="4" s="1"/>
  <c r="S36" i="5"/>
  <c r="S3" i="5" s="1"/>
  <c r="S36" i="6"/>
  <c r="S3" i="6" s="1"/>
  <c r="S36" i="7"/>
  <c r="S3" i="7" s="1"/>
  <c r="S36" i="8"/>
  <c r="S3" i="8" s="1"/>
  <c r="S36" i="9"/>
  <c r="S3" i="9" s="1"/>
  <c r="S36" i="10"/>
  <c r="S3" i="10" s="1"/>
  <c r="S36" i="11"/>
  <c r="S3" i="11" s="1"/>
  <c r="S36" i="12"/>
  <c r="S3" i="12" s="1"/>
  <c r="S36" i="13"/>
  <c r="S3" i="13" s="1"/>
  <c r="S36" i="14"/>
  <c r="S3" i="14" s="1"/>
  <c r="S36" i="15"/>
  <c r="S3" i="15" s="1"/>
  <c r="S36" i="16"/>
  <c r="S3" i="16" s="1"/>
  <c r="S36" i="17"/>
  <c r="S3" i="17" s="1"/>
  <c r="S36" i="18"/>
  <c r="S3" i="18" s="1"/>
  <c r="S36" i="25"/>
  <c r="S3" i="25" s="1"/>
  <c r="S36" i="26"/>
  <c r="S3" i="26" s="1"/>
  <c r="S36" i="28"/>
  <c r="S3" i="28" s="1"/>
  <c r="DM6" i="23"/>
  <c r="BP36" i="23"/>
  <c r="S36" i="23"/>
  <c r="S3" i="23" s="1"/>
  <c r="BP36" i="27"/>
  <c r="DM28" i="27"/>
  <c r="S36" i="27"/>
  <c r="BP36" i="24"/>
  <c r="S36" i="24"/>
  <c r="S3" i="24" s="1"/>
  <c r="S36" i="21"/>
  <c r="S3" i="21" s="1"/>
  <c r="DM26" i="21"/>
  <c r="BP36" i="21"/>
  <c r="DM6" i="22"/>
  <c r="BP36" i="22"/>
  <c r="S36" i="22"/>
  <c r="S3" i="22" s="1"/>
  <c r="BP36" i="19"/>
  <c r="S36" i="19"/>
  <c r="S3" i="19" s="1"/>
  <c r="S36" i="51"/>
  <c r="S3" i="51" s="1"/>
  <c r="BP25" i="51"/>
  <c r="AS61" i="51"/>
  <c r="AJ61" i="51"/>
  <c r="AA61" i="51"/>
  <c r="R61" i="51"/>
  <c r="I61" i="51"/>
  <c r="QO36" i="51"/>
  <c r="QO3" i="51" s="1"/>
  <c r="QM36" i="51"/>
  <c r="QM3" i="51" s="1"/>
  <c r="QK36" i="51"/>
  <c r="QK3" i="51" s="1"/>
  <c r="QI36" i="51"/>
  <c r="QI3" i="51" s="1"/>
  <c r="QH36" i="51"/>
  <c r="QH3" i="51" s="1"/>
  <c r="QG36" i="51"/>
  <c r="QG3" i="51" s="1"/>
  <c r="QF36" i="51"/>
  <c r="QF3" i="51" s="1"/>
  <c r="QE36" i="51"/>
  <c r="QE3" i="51" s="1"/>
  <c r="QD36" i="51"/>
  <c r="QD3" i="51" s="1"/>
  <c r="QC36" i="51"/>
  <c r="QC3" i="51" s="1"/>
  <c r="QB36" i="51"/>
  <c r="QB3" i="51" s="1"/>
  <c r="QA36" i="51"/>
  <c r="QA3" i="51" s="1"/>
  <c r="PZ36" i="51"/>
  <c r="PZ3" i="51" s="1"/>
  <c r="PX36" i="51"/>
  <c r="PX3" i="51" s="1"/>
  <c r="PV36" i="51"/>
  <c r="PV3" i="51" s="1"/>
  <c r="PU36" i="51"/>
  <c r="PU3" i="51" s="1"/>
  <c r="PT36" i="51"/>
  <c r="PT3" i="51" s="1"/>
  <c r="PS36" i="51"/>
  <c r="PS3" i="51" s="1"/>
  <c r="PQ36" i="51"/>
  <c r="PQ3" i="51" s="1"/>
  <c r="PO36" i="51"/>
  <c r="PO3" i="51" s="1"/>
  <c r="PN36" i="51"/>
  <c r="PN3" i="51" s="1"/>
  <c r="PM36" i="51"/>
  <c r="PM3" i="51" s="1"/>
  <c r="PL36" i="51"/>
  <c r="PL3" i="51" s="1"/>
  <c r="PK36" i="51"/>
  <c r="PK3" i="51" s="1"/>
  <c r="PJ36" i="51"/>
  <c r="PJ3" i="51" s="1"/>
  <c r="PI36" i="51"/>
  <c r="PI3" i="51" s="1"/>
  <c r="PH36" i="51"/>
  <c r="PH3" i="51" s="1"/>
  <c r="PG36" i="51"/>
  <c r="PG3" i="51" s="1"/>
  <c r="PE36" i="51"/>
  <c r="PE3" i="51" s="1"/>
  <c r="PC36" i="51"/>
  <c r="PC3" i="51" s="1"/>
  <c r="PB36" i="51"/>
  <c r="PB3" i="51" s="1"/>
  <c r="PA36" i="51"/>
  <c r="PA3" i="51" s="1"/>
  <c r="OZ36" i="51"/>
  <c r="OZ3" i="51" s="1"/>
  <c r="OY36" i="51"/>
  <c r="OY3" i="51" s="1"/>
  <c r="OX36" i="51"/>
  <c r="OX3" i="51" s="1"/>
  <c r="OW36" i="51"/>
  <c r="OW3" i="51" s="1"/>
  <c r="OV36" i="51"/>
  <c r="OV3" i="51" s="1"/>
  <c r="OT36" i="51"/>
  <c r="OR36" i="51"/>
  <c r="OR3" i="51" s="1"/>
  <c r="OP36" i="51"/>
  <c r="OP3" i="51" s="1"/>
  <c r="ON36" i="51"/>
  <c r="ON3" i="51" s="1"/>
  <c r="OL36" i="51"/>
  <c r="OL3" i="51" s="1"/>
  <c r="OK36" i="51"/>
  <c r="OK3" i="51" s="1"/>
  <c r="OJ36" i="51"/>
  <c r="OJ3" i="51" s="1"/>
  <c r="OI36" i="51"/>
  <c r="OI3" i="51" s="1"/>
  <c r="OH36" i="51"/>
  <c r="OH3" i="51" s="1"/>
  <c r="OG36" i="51"/>
  <c r="OG3" i="51" s="1"/>
  <c r="OF36" i="51"/>
  <c r="OF3" i="51" s="1"/>
  <c r="OE36" i="51"/>
  <c r="OE3" i="51" s="1"/>
  <c r="OD36" i="51"/>
  <c r="OD3" i="51" s="1"/>
  <c r="OC36" i="51"/>
  <c r="OC3" i="51" s="1"/>
  <c r="OA36" i="51"/>
  <c r="OA3" i="51" s="1"/>
  <c r="NY36" i="51"/>
  <c r="NY3" i="51" s="1"/>
  <c r="NX36" i="51"/>
  <c r="NX3" i="51" s="1"/>
  <c r="NW36" i="51"/>
  <c r="NW3" i="51" s="1"/>
  <c r="NV36" i="51"/>
  <c r="NV3" i="51" s="1"/>
  <c r="NT36" i="51"/>
  <c r="NT3" i="51" s="1"/>
  <c r="NR36" i="51"/>
  <c r="NR3" i="51" s="1"/>
  <c r="NQ36" i="51"/>
  <c r="NQ3" i="51" s="1"/>
  <c r="NP36" i="51"/>
  <c r="NP3" i="51" s="1"/>
  <c r="NO36" i="51"/>
  <c r="NO3" i="51" s="1"/>
  <c r="NN36" i="51"/>
  <c r="NN3" i="51" s="1"/>
  <c r="NM36" i="51"/>
  <c r="NM3" i="51" s="1"/>
  <c r="NL36" i="51"/>
  <c r="NL3" i="51" s="1"/>
  <c r="NK36" i="51"/>
  <c r="NK3" i="51" s="1"/>
  <c r="NJ36" i="51"/>
  <c r="NJ3" i="51" s="1"/>
  <c r="NH36" i="51"/>
  <c r="NH3" i="51" s="1"/>
  <c r="NF36" i="51"/>
  <c r="NF3" i="51" s="1"/>
  <c r="NE36" i="51"/>
  <c r="NE3" i="51" s="1"/>
  <c r="ND36" i="51"/>
  <c r="ND3" i="51" s="1"/>
  <c r="NC36" i="51"/>
  <c r="NC3" i="51" s="1"/>
  <c r="NB36" i="51"/>
  <c r="NB3" i="51" s="1"/>
  <c r="NA36" i="51"/>
  <c r="NA3" i="51" s="1"/>
  <c r="MZ36" i="51"/>
  <c r="MZ3" i="51" s="1"/>
  <c r="MY36" i="51"/>
  <c r="MY3" i="51" s="1"/>
  <c r="MW36" i="51"/>
  <c r="MW3" i="51" s="1"/>
  <c r="MU36" i="51"/>
  <c r="MU3" i="51" s="1"/>
  <c r="MS36" i="51"/>
  <c r="MS3" i="51" s="1"/>
  <c r="MQ36" i="51"/>
  <c r="MQ3" i="51" s="1"/>
  <c r="MO36" i="51"/>
  <c r="MO3" i="51" s="1"/>
  <c r="MN36" i="51"/>
  <c r="MN3" i="51" s="1"/>
  <c r="MM36" i="51"/>
  <c r="MM3" i="51" s="1"/>
  <c r="ML36" i="51"/>
  <c r="ML3" i="51" s="1"/>
  <c r="MK36" i="51"/>
  <c r="MK3" i="51" s="1"/>
  <c r="MJ36" i="51"/>
  <c r="MJ3" i="51" s="1"/>
  <c r="MI36" i="51"/>
  <c r="MI3" i="51" s="1"/>
  <c r="MH36" i="51"/>
  <c r="MH3" i="51" s="1"/>
  <c r="MG36" i="51"/>
  <c r="MG3" i="51" s="1"/>
  <c r="MF36" i="51"/>
  <c r="MF3" i="51" s="1"/>
  <c r="MD36" i="51"/>
  <c r="MD3" i="51" s="1"/>
  <c r="MB36" i="51"/>
  <c r="MB3" i="51" s="1"/>
  <c r="MA36" i="51"/>
  <c r="MA3" i="51" s="1"/>
  <c r="LZ36" i="51"/>
  <c r="LZ3" i="51" s="1"/>
  <c r="LY36" i="51"/>
  <c r="LY3" i="51" s="1"/>
  <c r="LW36" i="51"/>
  <c r="LW3" i="51" s="1"/>
  <c r="LU36" i="51"/>
  <c r="LU3" i="51" s="1"/>
  <c r="LT36" i="51"/>
  <c r="LT3" i="51" s="1"/>
  <c r="LS36" i="51"/>
  <c r="LS3" i="51" s="1"/>
  <c r="LR36" i="51"/>
  <c r="LR3" i="51" s="1"/>
  <c r="LQ36" i="51"/>
  <c r="LQ3" i="51" s="1"/>
  <c r="LP36" i="51"/>
  <c r="LP3" i="51" s="1"/>
  <c r="LO36" i="51"/>
  <c r="LO3" i="51" s="1"/>
  <c r="LN36" i="51"/>
  <c r="LN3" i="51" s="1"/>
  <c r="LM36" i="51"/>
  <c r="LM3" i="51" s="1"/>
  <c r="LK36" i="51"/>
  <c r="LK3" i="51" s="1"/>
  <c r="LI36" i="51"/>
  <c r="LI3" i="51" s="1"/>
  <c r="LH36" i="51"/>
  <c r="LH3" i="51" s="1"/>
  <c r="LG36" i="51"/>
  <c r="LG3" i="51" s="1"/>
  <c r="LF36" i="51"/>
  <c r="LF3" i="51" s="1"/>
  <c r="LE36" i="51"/>
  <c r="LE3" i="51" s="1"/>
  <c r="LD36" i="51"/>
  <c r="LD3" i="51" s="1"/>
  <c r="LC36" i="51"/>
  <c r="LC3" i="51" s="1"/>
  <c r="LB36" i="51"/>
  <c r="LB3" i="51" s="1"/>
  <c r="KZ36" i="51"/>
  <c r="KZ3" i="51" s="1"/>
  <c r="KX36" i="51"/>
  <c r="KX3" i="51" s="1"/>
  <c r="KV36" i="51"/>
  <c r="KV3" i="51" s="1"/>
  <c r="KT36" i="51"/>
  <c r="KT3" i="51" s="1"/>
  <c r="KR36" i="51"/>
  <c r="KR3" i="51" s="1"/>
  <c r="KQ36" i="51"/>
  <c r="KQ3" i="51" s="1"/>
  <c r="KP36" i="51"/>
  <c r="KP3" i="51" s="1"/>
  <c r="KO36" i="51"/>
  <c r="KO3" i="51" s="1"/>
  <c r="KN36" i="51"/>
  <c r="KN3" i="51" s="1"/>
  <c r="KM36" i="51"/>
  <c r="KM3" i="51" s="1"/>
  <c r="KL36" i="51"/>
  <c r="KL3" i="51" s="1"/>
  <c r="KK36" i="51"/>
  <c r="KK3" i="51" s="1"/>
  <c r="KJ36" i="51"/>
  <c r="KJ3" i="51" s="1"/>
  <c r="KI36" i="51"/>
  <c r="KI3" i="51" s="1"/>
  <c r="KG36" i="51"/>
  <c r="KG3" i="51" s="1"/>
  <c r="KE36" i="51"/>
  <c r="KE3" i="51" s="1"/>
  <c r="KD36" i="51"/>
  <c r="KD3" i="51" s="1"/>
  <c r="KC36" i="51"/>
  <c r="KC3" i="51" s="1"/>
  <c r="KB36" i="51"/>
  <c r="KB3" i="51" s="1"/>
  <c r="JZ36" i="51"/>
  <c r="JZ3" i="51" s="1"/>
  <c r="JX36" i="51"/>
  <c r="JX3" i="51" s="1"/>
  <c r="JW36" i="51"/>
  <c r="JW3" i="51" s="1"/>
  <c r="JV36" i="51"/>
  <c r="JV3" i="51" s="1"/>
  <c r="JU36" i="51"/>
  <c r="JU3" i="51" s="1"/>
  <c r="JT36" i="51"/>
  <c r="JT3" i="51" s="1"/>
  <c r="JS36" i="51"/>
  <c r="JS3" i="51" s="1"/>
  <c r="JR36" i="51"/>
  <c r="JR3" i="51" s="1"/>
  <c r="JQ36" i="51"/>
  <c r="JQ3" i="51" s="1"/>
  <c r="JP36" i="51"/>
  <c r="JP3" i="51" s="1"/>
  <c r="JN36" i="51"/>
  <c r="JN3" i="51" s="1"/>
  <c r="JL36" i="51"/>
  <c r="JL3" i="51" s="1"/>
  <c r="JK36" i="51"/>
  <c r="JK3" i="51" s="1"/>
  <c r="JJ36" i="51"/>
  <c r="JJ3" i="51" s="1"/>
  <c r="JI36" i="51"/>
  <c r="JI3" i="51" s="1"/>
  <c r="JH36" i="51"/>
  <c r="JH3" i="51" s="1"/>
  <c r="JG36" i="51"/>
  <c r="JG3" i="51" s="1"/>
  <c r="JF36" i="51"/>
  <c r="JF3" i="51" s="1"/>
  <c r="JE36" i="51"/>
  <c r="JE3" i="51" s="1"/>
  <c r="JC36" i="51"/>
  <c r="JC3" i="51" s="1"/>
  <c r="JA36" i="51"/>
  <c r="JA3" i="51" s="1"/>
  <c r="IY36" i="51"/>
  <c r="IY3" i="51" s="1"/>
  <c r="IW36" i="51"/>
  <c r="IW3" i="51" s="1"/>
  <c r="IU36" i="51"/>
  <c r="IU3" i="51" s="1"/>
  <c r="IT36" i="51"/>
  <c r="IT3" i="51" s="1"/>
  <c r="IS36" i="51"/>
  <c r="IS3" i="51" s="1"/>
  <c r="IR36" i="51"/>
  <c r="IR3" i="51" s="1"/>
  <c r="IQ36" i="51"/>
  <c r="IQ3" i="51" s="1"/>
  <c r="IP36" i="51"/>
  <c r="IP3" i="51" s="1"/>
  <c r="IO36" i="51"/>
  <c r="IO3" i="51" s="1"/>
  <c r="IN36" i="51"/>
  <c r="IN3" i="51" s="1"/>
  <c r="IM36" i="51"/>
  <c r="IM3" i="51" s="1"/>
  <c r="IL36" i="51"/>
  <c r="IL3" i="51" s="1"/>
  <c r="IJ36" i="51"/>
  <c r="IJ3" i="51" s="1"/>
  <c r="IH36" i="51"/>
  <c r="IH3" i="51" s="1"/>
  <c r="IG36" i="51"/>
  <c r="IG3" i="51" s="1"/>
  <c r="IF36" i="51"/>
  <c r="IF3" i="51" s="1"/>
  <c r="IE36" i="51"/>
  <c r="IE3" i="51" s="1"/>
  <c r="IC36" i="51"/>
  <c r="IC3" i="51" s="1"/>
  <c r="IA36" i="51"/>
  <c r="IA3" i="51" s="1"/>
  <c r="HZ36" i="51"/>
  <c r="HZ3" i="51" s="1"/>
  <c r="HY36" i="51"/>
  <c r="HY3" i="51" s="1"/>
  <c r="HX36" i="51"/>
  <c r="HX3" i="51" s="1"/>
  <c r="HW36" i="51"/>
  <c r="HW3" i="51" s="1"/>
  <c r="HV36" i="51"/>
  <c r="HV3" i="51" s="1"/>
  <c r="HU36" i="51"/>
  <c r="HU3" i="51" s="1"/>
  <c r="HT36" i="51"/>
  <c r="HT3" i="51" s="1"/>
  <c r="HS36" i="51"/>
  <c r="HS3" i="51" s="1"/>
  <c r="HQ36" i="51"/>
  <c r="HQ3" i="51" s="1"/>
  <c r="HO36" i="51"/>
  <c r="HO3" i="51" s="1"/>
  <c r="HN36" i="51"/>
  <c r="HN3" i="51" s="1"/>
  <c r="HM36" i="51"/>
  <c r="HM3" i="51" s="1"/>
  <c r="HL36" i="51"/>
  <c r="HL3" i="51" s="1"/>
  <c r="HK36" i="51"/>
  <c r="HK3" i="51" s="1"/>
  <c r="HJ36" i="51"/>
  <c r="HJ3" i="51" s="1"/>
  <c r="HI36" i="51"/>
  <c r="HI3" i="51" s="1"/>
  <c r="HH36" i="51"/>
  <c r="HH3" i="51" s="1"/>
  <c r="HF36" i="51"/>
  <c r="HF3" i="51" s="1"/>
  <c r="HD36" i="51"/>
  <c r="HD3" i="51" s="1"/>
  <c r="HB36" i="51"/>
  <c r="HB3" i="51" s="1"/>
  <c r="GZ36" i="51"/>
  <c r="GZ3" i="51" s="1"/>
  <c r="GX36" i="51"/>
  <c r="GX3" i="51" s="1"/>
  <c r="GW36" i="51"/>
  <c r="GW3" i="51" s="1"/>
  <c r="GV36" i="51"/>
  <c r="GV3" i="51" s="1"/>
  <c r="GU36" i="51"/>
  <c r="GU3" i="51" s="1"/>
  <c r="GT36" i="51"/>
  <c r="GT3" i="51" s="1"/>
  <c r="GS36" i="51"/>
  <c r="GS3" i="51" s="1"/>
  <c r="GR36" i="51"/>
  <c r="GR3" i="51" s="1"/>
  <c r="GQ36" i="51"/>
  <c r="GQ3" i="51" s="1"/>
  <c r="GP36" i="51"/>
  <c r="GP3" i="51" s="1"/>
  <c r="GO36" i="51"/>
  <c r="GO3" i="51" s="1"/>
  <c r="GM36" i="51"/>
  <c r="GM3" i="51" s="1"/>
  <c r="GK36" i="51"/>
  <c r="GK3" i="51" s="1"/>
  <c r="GJ36" i="51"/>
  <c r="GJ3" i="51" s="1"/>
  <c r="GI36" i="51"/>
  <c r="GI3" i="51" s="1"/>
  <c r="GH36" i="51"/>
  <c r="GH3" i="51" s="1"/>
  <c r="GF36" i="51"/>
  <c r="GF3" i="51" s="1"/>
  <c r="GD36" i="51"/>
  <c r="GD3" i="51" s="1"/>
  <c r="GC36" i="51"/>
  <c r="GC3" i="51" s="1"/>
  <c r="GB36" i="51"/>
  <c r="GB3" i="51" s="1"/>
  <c r="GA36" i="51"/>
  <c r="GA3" i="51" s="1"/>
  <c r="FZ36" i="51"/>
  <c r="FZ3" i="51" s="1"/>
  <c r="FY36" i="51"/>
  <c r="FY3" i="51" s="1"/>
  <c r="FX36" i="51"/>
  <c r="FX3" i="51" s="1"/>
  <c r="FW36" i="51"/>
  <c r="FW3" i="51" s="1"/>
  <c r="FV36" i="51"/>
  <c r="FV3" i="51" s="1"/>
  <c r="FT36" i="51"/>
  <c r="FT3" i="51" s="1"/>
  <c r="FR36" i="51"/>
  <c r="FR3" i="51" s="1"/>
  <c r="FQ36" i="51"/>
  <c r="FQ3" i="51" s="1"/>
  <c r="FP36" i="51"/>
  <c r="FP3" i="51" s="1"/>
  <c r="FO36" i="51"/>
  <c r="FO3" i="51" s="1"/>
  <c r="FN36" i="51"/>
  <c r="FN3" i="51" s="1"/>
  <c r="FM36" i="51"/>
  <c r="FM3" i="51" s="1"/>
  <c r="FL36" i="51"/>
  <c r="FL3" i="51" s="1"/>
  <c r="FK36" i="51"/>
  <c r="FK3" i="51" s="1"/>
  <c r="FI36" i="51"/>
  <c r="FI3" i="51" s="1"/>
  <c r="FG36" i="51"/>
  <c r="FG3" i="51" s="1"/>
  <c r="FE36" i="51"/>
  <c r="FE3" i="51" s="1"/>
  <c r="FC36" i="51"/>
  <c r="FC3" i="51" s="1"/>
  <c r="FA36" i="51"/>
  <c r="FA3" i="51" s="1"/>
  <c r="EZ36" i="51"/>
  <c r="EZ3" i="51" s="1"/>
  <c r="EY36" i="51"/>
  <c r="EY3" i="51" s="1"/>
  <c r="EX36" i="51"/>
  <c r="EX3" i="51" s="1"/>
  <c r="EW36" i="51"/>
  <c r="EW3" i="51" s="1"/>
  <c r="EV36" i="51"/>
  <c r="EV3" i="51" s="1"/>
  <c r="EU36" i="51"/>
  <c r="EU3" i="51" s="1"/>
  <c r="ET36" i="51"/>
  <c r="ET3" i="51" s="1"/>
  <c r="ES36" i="51"/>
  <c r="ES3" i="51" s="1"/>
  <c r="ER36" i="51"/>
  <c r="ER3" i="51" s="1"/>
  <c r="EP36" i="51"/>
  <c r="EP3" i="51" s="1"/>
  <c r="EN36" i="51"/>
  <c r="EN3" i="51" s="1"/>
  <c r="EM36" i="51"/>
  <c r="EM3" i="51" s="1"/>
  <c r="EL36" i="51"/>
  <c r="EL3" i="51" s="1"/>
  <c r="EK36" i="51"/>
  <c r="EK3" i="51" s="1"/>
  <c r="EI36" i="51"/>
  <c r="EI3" i="51" s="1"/>
  <c r="EG36" i="51"/>
  <c r="EG3" i="51" s="1"/>
  <c r="EF36" i="51"/>
  <c r="EF3" i="51" s="1"/>
  <c r="EE36" i="51"/>
  <c r="EE3" i="51" s="1"/>
  <c r="ED36" i="51"/>
  <c r="ED3" i="51" s="1"/>
  <c r="EC36" i="51"/>
  <c r="EC3" i="51" s="1"/>
  <c r="EB36" i="51"/>
  <c r="EB3" i="51" s="1"/>
  <c r="EA36" i="51"/>
  <c r="EA3" i="51" s="1"/>
  <c r="DZ36" i="51"/>
  <c r="DZ3" i="51" s="1"/>
  <c r="DY36" i="51"/>
  <c r="DY3" i="51" s="1"/>
  <c r="DW36" i="51"/>
  <c r="DW3" i="51" s="1"/>
  <c r="DU36" i="51"/>
  <c r="DU3" i="51" s="1"/>
  <c r="DT36" i="51"/>
  <c r="DT3" i="51" s="1"/>
  <c r="DS36" i="51"/>
  <c r="DS3" i="51" s="1"/>
  <c r="DR36" i="51"/>
  <c r="DR3" i="51" s="1"/>
  <c r="DQ36" i="51"/>
  <c r="DQ3" i="51" s="1"/>
  <c r="DP36" i="51"/>
  <c r="DP3" i="51" s="1"/>
  <c r="DO36" i="51"/>
  <c r="DO3" i="51" s="1"/>
  <c r="DN36" i="51"/>
  <c r="DN3" i="51" s="1"/>
  <c r="DL36" i="51"/>
  <c r="DL3" i="51" s="1"/>
  <c r="DJ36" i="51"/>
  <c r="DJ3" i="51" s="1"/>
  <c r="DH36" i="51"/>
  <c r="DH3" i="51" s="1"/>
  <c r="DF36" i="51"/>
  <c r="DF3" i="51" s="1"/>
  <c r="DD36" i="51"/>
  <c r="DD3" i="51" s="1"/>
  <c r="DC36" i="51"/>
  <c r="DC3" i="51" s="1"/>
  <c r="DB36" i="51"/>
  <c r="DB3" i="51" s="1"/>
  <c r="DA36" i="51"/>
  <c r="DA3" i="51" s="1"/>
  <c r="CZ36" i="51"/>
  <c r="CZ3" i="51" s="1"/>
  <c r="CY36" i="51"/>
  <c r="CY3" i="51" s="1"/>
  <c r="CX36" i="51"/>
  <c r="CX3" i="51" s="1"/>
  <c r="CW36" i="51"/>
  <c r="CW3" i="51" s="1"/>
  <c r="CV36" i="51"/>
  <c r="CV3" i="51" s="1"/>
  <c r="CU36" i="51"/>
  <c r="CU3" i="51" s="1"/>
  <c r="CS36" i="51"/>
  <c r="CS3" i="51" s="1"/>
  <c r="CQ36" i="51"/>
  <c r="CQ3" i="51" s="1"/>
  <c r="CP36" i="51"/>
  <c r="CP3" i="51" s="1"/>
  <c r="CO36" i="51"/>
  <c r="CO3" i="51" s="1"/>
  <c r="CN36" i="51"/>
  <c r="CN3" i="51" s="1"/>
  <c r="CL36" i="51"/>
  <c r="CL3" i="51" s="1"/>
  <c r="CJ36" i="51"/>
  <c r="CJ3" i="51" s="1"/>
  <c r="CI36" i="51"/>
  <c r="CI3" i="51" s="1"/>
  <c r="CH36" i="51"/>
  <c r="CH3" i="51" s="1"/>
  <c r="CG36" i="51"/>
  <c r="CG3" i="51" s="1"/>
  <c r="CF36" i="51"/>
  <c r="CF3" i="51" s="1"/>
  <c r="CE36" i="51"/>
  <c r="CE3" i="51" s="1"/>
  <c r="CD36" i="51"/>
  <c r="CD3" i="51" s="1"/>
  <c r="CC36" i="51"/>
  <c r="CC3" i="51" s="1"/>
  <c r="CB36" i="51"/>
  <c r="CB3" i="51" s="1"/>
  <c r="BZ36" i="51"/>
  <c r="BZ3" i="51" s="1"/>
  <c r="BX36" i="51"/>
  <c r="BX3" i="51" s="1"/>
  <c r="BW36" i="51"/>
  <c r="BW3" i="51" s="1"/>
  <c r="BV36" i="51"/>
  <c r="BV3" i="51" s="1"/>
  <c r="BU36" i="51"/>
  <c r="BU3" i="51" s="1"/>
  <c r="BT36" i="51"/>
  <c r="BT3" i="51" s="1"/>
  <c r="BS36" i="51"/>
  <c r="BS3" i="51" s="1"/>
  <c r="BR36" i="51"/>
  <c r="BR3" i="51" s="1"/>
  <c r="BQ36" i="51"/>
  <c r="BQ3" i="51" s="1"/>
  <c r="BO36" i="51"/>
  <c r="BO3" i="51" s="1"/>
  <c r="BM36" i="51"/>
  <c r="BM3" i="51" s="1"/>
  <c r="BK36" i="51"/>
  <c r="BK3" i="51" s="1"/>
  <c r="BI36" i="51"/>
  <c r="BI3" i="51" s="1"/>
  <c r="BG36" i="51"/>
  <c r="BG3" i="51" s="1"/>
  <c r="BF36" i="51"/>
  <c r="BF3" i="51" s="1"/>
  <c r="BE36" i="51"/>
  <c r="BE3" i="51" s="1"/>
  <c r="BD36" i="51"/>
  <c r="BD3" i="51" s="1"/>
  <c r="BC36" i="51"/>
  <c r="BC3" i="51" s="1"/>
  <c r="BB36" i="51"/>
  <c r="BB3" i="51" s="1"/>
  <c r="BA36" i="51"/>
  <c r="BA3" i="51" s="1"/>
  <c r="AZ36" i="51"/>
  <c r="AZ3" i="51" s="1"/>
  <c r="AY36" i="51"/>
  <c r="AY3" i="51" s="1"/>
  <c r="AX36" i="51"/>
  <c r="AX3" i="51" s="1"/>
  <c r="AV36" i="51"/>
  <c r="AV3" i="51" s="1"/>
  <c r="AT36" i="51"/>
  <c r="AT3" i="51" s="1"/>
  <c r="AS36" i="51"/>
  <c r="AS3" i="51" s="1"/>
  <c r="AR36" i="51"/>
  <c r="AR3" i="51" s="1"/>
  <c r="AQ36" i="51"/>
  <c r="AQ3" i="51" s="1"/>
  <c r="AO36" i="51"/>
  <c r="AO3" i="51" s="1"/>
  <c r="AM36" i="51"/>
  <c r="AM3" i="51" s="1"/>
  <c r="AL36" i="51"/>
  <c r="AL3" i="51" s="1"/>
  <c r="AK36" i="51"/>
  <c r="AK3" i="51" s="1"/>
  <c r="AJ36" i="51"/>
  <c r="AJ3" i="51" s="1"/>
  <c r="AI36" i="51"/>
  <c r="AI3" i="51" s="1"/>
  <c r="AH36" i="51"/>
  <c r="AH3" i="51" s="1"/>
  <c r="AG36" i="51"/>
  <c r="AG3" i="51" s="1"/>
  <c r="AF36" i="51"/>
  <c r="AF3" i="51" s="1"/>
  <c r="AE36" i="51"/>
  <c r="AE3" i="51" s="1"/>
  <c r="AC36" i="51"/>
  <c r="AC3" i="51" s="1"/>
  <c r="AA36" i="51"/>
  <c r="AA3" i="51" s="1"/>
  <c r="Z36" i="51"/>
  <c r="Z3" i="51" s="1"/>
  <c r="Y36" i="51"/>
  <c r="Y3" i="51" s="1"/>
  <c r="X36" i="51"/>
  <c r="X3" i="51" s="1"/>
  <c r="W36" i="51"/>
  <c r="W3" i="51" s="1"/>
  <c r="V36" i="51"/>
  <c r="V3" i="51" s="1"/>
  <c r="U36" i="51"/>
  <c r="U3" i="51" s="1"/>
  <c r="T36" i="51"/>
  <c r="T3" i="51" s="1"/>
  <c r="Q36" i="51"/>
  <c r="Q3" i="51" s="1"/>
  <c r="O36" i="51"/>
  <c r="O3" i="51" s="1"/>
  <c r="N36" i="51"/>
  <c r="N3" i="51" s="1"/>
  <c r="M36" i="51"/>
  <c r="M3" i="51" s="1"/>
  <c r="L36" i="51"/>
  <c r="L3" i="51" s="1"/>
  <c r="K36" i="51"/>
  <c r="K3" i="51" s="1"/>
  <c r="D36" i="51"/>
  <c r="D3" i="51" s="1"/>
  <c r="A36" i="51"/>
  <c r="S3" i="27" l="1"/>
  <c r="BL37" i="27"/>
  <c r="DI37" i="27"/>
  <c r="DJ37" i="27"/>
  <c r="D28" i="30"/>
  <c r="V37" i="51"/>
  <c r="E37" i="51"/>
  <c r="F37" i="51"/>
  <c r="G37" i="51"/>
  <c r="FJ6" i="20"/>
  <c r="DM36" i="20"/>
  <c r="DM3" i="20" s="1"/>
  <c r="FJ6" i="1"/>
  <c r="DM36" i="1"/>
  <c r="DM3" i="1" s="1"/>
  <c r="DM36" i="2"/>
  <c r="DM3" i="2" s="1"/>
  <c r="FJ6" i="3"/>
  <c r="DM36" i="3"/>
  <c r="DM3" i="3" s="1"/>
  <c r="FJ6" i="4"/>
  <c r="DM36" i="4"/>
  <c r="DM3" i="4" s="1"/>
  <c r="FJ6" i="5"/>
  <c r="DM36" i="5"/>
  <c r="DM3" i="5" s="1"/>
  <c r="FJ6" i="6"/>
  <c r="DM36" i="6"/>
  <c r="DM3" i="6" s="1"/>
  <c r="FJ6" i="7"/>
  <c r="DM36" i="7"/>
  <c r="DM3" i="7" s="1"/>
  <c r="FJ6" i="8"/>
  <c r="DM36" i="8"/>
  <c r="DM3" i="8" s="1"/>
  <c r="FJ6" i="9"/>
  <c r="DM36" i="9"/>
  <c r="DM3" i="9" s="1"/>
  <c r="FJ6" i="10"/>
  <c r="DM36" i="10"/>
  <c r="DM3" i="10" s="1"/>
  <c r="FJ6" i="11"/>
  <c r="DM36" i="11"/>
  <c r="DM3" i="11" s="1"/>
  <c r="FJ6" i="12"/>
  <c r="DM36" i="12"/>
  <c r="DM3" i="12" s="1"/>
  <c r="FJ6" i="13"/>
  <c r="DM36" i="13"/>
  <c r="DM3" i="13" s="1"/>
  <c r="FJ6" i="14"/>
  <c r="DM36" i="14"/>
  <c r="DM3" i="14" s="1"/>
  <c r="DM36" i="15"/>
  <c r="DM3" i="15" s="1"/>
  <c r="FJ6" i="16"/>
  <c r="DM36" i="16"/>
  <c r="DM3" i="16" s="1"/>
  <c r="FJ6" i="17"/>
  <c r="DM36" i="17"/>
  <c r="DM3" i="17" s="1"/>
  <c r="FJ6" i="18"/>
  <c r="DM36" i="18"/>
  <c r="DM3" i="18" s="1"/>
  <c r="FJ6" i="25"/>
  <c r="DM36" i="25"/>
  <c r="DM3" i="25" s="1"/>
  <c r="FJ6" i="26"/>
  <c r="DM36" i="26"/>
  <c r="DM3" i="26" s="1"/>
  <c r="FJ6" i="28"/>
  <c r="DM36" i="28"/>
  <c r="DM3" i="28" s="1"/>
  <c r="FJ6" i="23"/>
  <c r="DM36" i="23"/>
  <c r="DM3" i="23" s="1"/>
  <c r="DM36" i="27"/>
  <c r="DM3" i="27" s="1"/>
  <c r="FJ28" i="27"/>
  <c r="FJ17" i="24"/>
  <c r="DM36" i="24"/>
  <c r="DM3" i="24" s="1"/>
  <c r="FJ26" i="21"/>
  <c r="DM36" i="21"/>
  <c r="DM3" i="21" s="1"/>
  <c r="FJ6" i="22"/>
  <c r="DM36" i="22"/>
  <c r="DM3" i="22" s="1"/>
  <c r="DM3" i="19"/>
  <c r="AI37" i="51"/>
  <c r="BK37" i="51"/>
  <c r="AZ37" i="51"/>
  <c r="AY37" i="51"/>
  <c r="T37" i="51"/>
  <c r="AJ37" i="51"/>
  <c r="BM37" i="51"/>
  <c r="BG37" i="51"/>
  <c r="AQ37" i="51"/>
  <c r="AA37" i="51"/>
  <c r="AR37" i="51"/>
  <c r="BC37" i="51"/>
  <c r="AM37" i="51"/>
  <c r="AE37" i="51"/>
  <c r="W37" i="51"/>
  <c r="BD37" i="51"/>
  <c r="AV37" i="51"/>
  <c r="AF37" i="51"/>
  <c r="X37" i="51"/>
  <c r="BI37" i="51"/>
  <c r="BE37" i="51"/>
  <c r="BA37" i="51"/>
  <c r="AS37" i="51"/>
  <c r="AO37" i="51"/>
  <c r="AK37" i="51"/>
  <c r="AG37" i="51"/>
  <c r="AC37" i="51"/>
  <c r="Y37" i="51"/>
  <c r="U37" i="51"/>
  <c r="BF37" i="51"/>
  <c r="BB37" i="51"/>
  <c r="AX37" i="51"/>
  <c r="AT37" i="51"/>
  <c r="AL37" i="51"/>
  <c r="AH37" i="51"/>
  <c r="Z37" i="51"/>
  <c r="DM25" i="51"/>
  <c r="FJ25" i="51" s="1"/>
  <c r="BP36" i="51"/>
  <c r="I37" i="51"/>
  <c r="K37" i="51"/>
  <c r="M37" i="51"/>
  <c r="O37" i="51"/>
  <c r="Q37" i="51"/>
  <c r="D37" i="51"/>
  <c r="L37" i="51"/>
  <c r="N37" i="51"/>
  <c r="AY18" i="50"/>
  <c r="AX18" i="50"/>
  <c r="AW18" i="50"/>
  <c r="AV18" i="50"/>
  <c r="AU18" i="50"/>
  <c r="AT18" i="50"/>
  <c r="AO18" i="50"/>
  <c r="AN18" i="50"/>
  <c r="AM18" i="50"/>
  <c r="AL18" i="50"/>
  <c r="AK18" i="50"/>
  <c r="AJ18" i="50"/>
  <c r="AE18" i="50"/>
  <c r="AD18" i="50"/>
  <c r="AC18" i="50"/>
  <c r="AB18" i="50"/>
  <c r="AA18" i="50"/>
  <c r="Z18" i="50"/>
  <c r="U18" i="50"/>
  <c r="T18" i="50"/>
  <c r="S18" i="50"/>
  <c r="R18" i="50"/>
  <c r="Q18" i="50"/>
  <c r="P18" i="50"/>
  <c r="O18" i="50"/>
  <c r="L18" i="50"/>
  <c r="K18" i="50"/>
  <c r="J18" i="50"/>
  <c r="I18" i="50"/>
  <c r="H18" i="50"/>
  <c r="G18" i="50"/>
  <c r="E18" i="50"/>
  <c r="B18" i="50"/>
  <c r="E15" i="48"/>
  <c r="G15" i="48"/>
  <c r="H15" i="48"/>
  <c r="I15" i="48"/>
  <c r="J15" i="48"/>
  <c r="K15" i="48"/>
  <c r="L15" i="48"/>
  <c r="O15" i="48"/>
  <c r="P15" i="48"/>
  <c r="Q15" i="48"/>
  <c r="R15" i="48"/>
  <c r="S15" i="48"/>
  <c r="T15" i="48"/>
  <c r="U15" i="48"/>
  <c r="Y15" i="48"/>
  <c r="Z15" i="48"/>
  <c r="AA15" i="48"/>
  <c r="AB15" i="48"/>
  <c r="AC15" i="48"/>
  <c r="AD15" i="48"/>
  <c r="AE15" i="48"/>
  <c r="AI15" i="48"/>
  <c r="AJ15" i="48"/>
  <c r="AK15" i="48"/>
  <c r="AL15" i="48"/>
  <c r="AM15" i="48"/>
  <c r="AN15" i="48"/>
  <c r="AO15" i="48"/>
  <c r="AS15" i="48"/>
  <c r="AT15" i="48"/>
  <c r="AU15" i="48"/>
  <c r="AV15" i="48"/>
  <c r="AW15" i="48"/>
  <c r="AX15" i="48"/>
  <c r="AY15" i="48"/>
  <c r="B15" i="48"/>
  <c r="L16" i="50"/>
  <c r="A11" i="50"/>
  <c r="A13" i="50"/>
  <c r="A15" i="50"/>
  <c r="A16" i="50"/>
  <c r="A17" i="50"/>
  <c r="A18" i="50"/>
  <c r="A19" i="50"/>
  <c r="L15" i="49"/>
  <c r="L16" i="49"/>
  <c r="AY24" i="49"/>
  <c r="AX24" i="49"/>
  <c r="AW24" i="49"/>
  <c r="AV24" i="49"/>
  <c r="AU24" i="49"/>
  <c r="AT24" i="49"/>
  <c r="AS24" i="49"/>
  <c r="AO24" i="49"/>
  <c r="AN24" i="49"/>
  <c r="AM24" i="49"/>
  <c r="AL24" i="49"/>
  <c r="AK24" i="49"/>
  <c r="AJ24" i="49"/>
  <c r="AI24" i="49"/>
  <c r="AE24" i="49"/>
  <c r="AD24" i="49"/>
  <c r="AC24" i="49"/>
  <c r="AB24" i="49"/>
  <c r="AA24" i="49"/>
  <c r="Z24" i="49"/>
  <c r="Y24" i="49"/>
  <c r="U24" i="49"/>
  <c r="T24" i="49"/>
  <c r="S24" i="49"/>
  <c r="R24" i="49"/>
  <c r="Q24" i="49"/>
  <c r="P24" i="49"/>
  <c r="O24" i="49"/>
  <c r="L24" i="49"/>
  <c r="K24" i="49"/>
  <c r="J24" i="49"/>
  <c r="I24" i="49"/>
  <c r="H24" i="49"/>
  <c r="G24" i="49"/>
  <c r="E24" i="49"/>
  <c r="B24" i="49"/>
  <c r="A24" i="49"/>
  <c r="AY23" i="49"/>
  <c r="AX23" i="49"/>
  <c r="AW23" i="49"/>
  <c r="AV23" i="49"/>
  <c r="AU23" i="49"/>
  <c r="AT23" i="49"/>
  <c r="AS23" i="49"/>
  <c r="AR23" i="49"/>
  <c r="AQ23" i="49"/>
  <c r="AO23" i="49"/>
  <c r="AN23" i="49"/>
  <c r="AM23" i="49"/>
  <c r="AL23" i="49"/>
  <c r="AK23" i="49"/>
  <c r="AJ23" i="49"/>
  <c r="AI23" i="49"/>
  <c r="AH23" i="49"/>
  <c r="AG23" i="49"/>
  <c r="AE23" i="49"/>
  <c r="AD23" i="49"/>
  <c r="AC23" i="49"/>
  <c r="AB23" i="49"/>
  <c r="AA23" i="49"/>
  <c r="Z23" i="49"/>
  <c r="Y23" i="49"/>
  <c r="X23" i="49"/>
  <c r="W23" i="49"/>
  <c r="U23" i="49"/>
  <c r="T23" i="49"/>
  <c r="S23" i="49"/>
  <c r="R23" i="49"/>
  <c r="Q23" i="49"/>
  <c r="P23" i="49"/>
  <c r="O23" i="49"/>
  <c r="N23" i="49"/>
  <c r="M23" i="49"/>
  <c r="L23" i="49"/>
  <c r="K23" i="49"/>
  <c r="J23" i="49"/>
  <c r="I23" i="49"/>
  <c r="H23" i="49"/>
  <c r="G23" i="49"/>
  <c r="E23" i="49"/>
  <c r="D23" i="49"/>
  <c r="C23" i="49"/>
  <c r="B23" i="49"/>
  <c r="A23" i="49"/>
  <c r="A22" i="49"/>
  <c r="A21" i="49"/>
  <c r="A20" i="49"/>
  <c r="A19" i="49"/>
  <c r="A18" i="49"/>
  <c r="A17" i="49"/>
  <c r="A16" i="49"/>
  <c r="A15" i="49"/>
  <c r="A14" i="49"/>
  <c r="J13" i="49"/>
  <c r="A13" i="49"/>
  <c r="AY12" i="49"/>
  <c r="AX12" i="49"/>
  <c r="AO12" i="49"/>
  <c r="AN12" i="49"/>
  <c r="AE12" i="49"/>
  <c r="AD12" i="49"/>
  <c r="AC12" i="49"/>
  <c r="U12" i="49"/>
  <c r="T12" i="49"/>
  <c r="A12" i="49"/>
  <c r="A11" i="49"/>
  <c r="A16" i="48"/>
  <c r="A15" i="48"/>
  <c r="A12" i="48"/>
  <c r="A11" i="48"/>
  <c r="A9" i="47"/>
  <c r="A8" i="47"/>
  <c r="A6" i="47"/>
  <c r="A5" i="47"/>
  <c r="A4" i="47"/>
  <c r="A16" i="46"/>
  <c r="A15" i="46"/>
  <c r="A14" i="46"/>
  <c r="A13" i="46"/>
  <c r="A12" i="46"/>
  <c r="A11" i="46"/>
  <c r="HG6" i="28" l="1"/>
  <c r="FJ36" i="28"/>
  <c r="FJ3" i="28" s="1"/>
  <c r="HG6" i="26"/>
  <c r="FJ36" i="26"/>
  <c r="FJ3" i="26" s="1"/>
  <c r="HG6" i="25"/>
  <c r="FJ36" i="25"/>
  <c r="FJ3" i="25" s="1"/>
  <c r="FJ36" i="18"/>
  <c r="FJ3" i="18" s="1"/>
  <c r="HG6" i="17"/>
  <c r="FJ36" i="17"/>
  <c r="FJ3" i="17" s="1"/>
  <c r="HG6" i="16"/>
  <c r="FJ36" i="16"/>
  <c r="FJ3" i="16" s="1"/>
  <c r="FJ36" i="15"/>
  <c r="FJ3" i="15" s="1"/>
  <c r="FJ36" i="14"/>
  <c r="FJ3" i="14" s="1"/>
  <c r="FJ36" i="13"/>
  <c r="FJ3" i="13" s="1"/>
  <c r="HG6" i="12"/>
  <c r="FJ36" i="12"/>
  <c r="FJ3" i="12" s="1"/>
  <c r="HG6" i="11"/>
  <c r="FJ36" i="11"/>
  <c r="FJ3" i="11" s="1"/>
  <c r="HG6" i="10"/>
  <c r="FJ36" i="10"/>
  <c r="FJ3" i="10" s="1"/>
  <c r="HG6" i="9"/>
  <c r="FJ36" i="9"/>
  <c r="FJ3" i="9" s="1"/>
  <c r="HG6" i="8"/>
  <c r="FJ36" i="8"/>
  <c r="FJ3" i="8" s="1"/>
  <c r="HG6" i="7"/>
  <c r="FJ36" i="7"/>
  <c r="FJ3" i="7" s="1"/>
  <c r="HG6" i="6"/>
  <c r="JD6" i="6" s="1"/>
  <c r="FJ36" i="6"/>
  <c r="FJ3" i="6" s="1"/>
  <c r="HG6" i="5"/>
  <c r="JD6" i="5" s="1"/>
  <c r="FJ36" i="5"/>
  <c r="FJ3" i="5" s="1"/>
  <c r="HG6" i="4"/>
  <c r="FJ36" i="4"/>
  <c r="FJ3" i="4" s="1"/>
  <c r="HG6" i="3"/>
  <c r="FJ36" i="3"/>
  <c r="FJ3" i="3" s="1"/>
  <c r="FJ36" i="2"/>
  <c r="FJ3" i="2" s="1"/>
  <c r="HG6" i="1"/>
  <c r="JD6" i="1" s="1"/>
  <c r="FJ36" i="1"/>
  <c r="FJ3" i="1" s="1"/>
  <c r="HG6" i="20"/>
  <c r="FJ36" i="20"/>
  <c r="FJ3" i="20" s="1"/>
  <c r="HG6" i="23"/>
  <c r="FJ36" i="23"/>
  <c r="FJ3" i="23" s="1"/>
  <c r="FJ36" i="27"/>
  <c r="FJ3" i="27" s="1"/>
  <c r="HG28" i="27"/>
  <c r="HG17" i="24"/>
  <c r="FJ36" i="24"/>
  <c r="FJ3" i="24" s="1"/>
  <c r="HG26" i="21"/>
  <c r="FJ36" i="21"/>
  <c r="FJ3" i="21" s="1"/>
  <c r="HG6" i="22"/>
  <c r="FJ36" i="22"/>
  <c r="FJ3" i="22" s="1"/>
  <c r="FJ36" i="19"/>
  <c r="FJ3" i="19" s="1"/>
  <c r="BR37" i="51"/>
  <c r="BT37" i="51"/>
  <c r="BV37" i="51"/>
  <c r="BX37" i="51"/>
  <c r="BZ37" i="51"/>
  <c r="CB37" i="51"/>
  <c r="CD37" i="51"/>
  <c r="BS37" i="51"/>
  <c r="BU37" i="51"/>
  <c r="BW37" i="51"/>
  <c r="CC37" i="51"/>
  <c r="CE37" i="51"/>
  <c r="CF37" i="51"/>
  <c r="CH37" i="51"/>
  <c r="CJ37" i="51"/>
  <c r="CL37" i="51"/>
  <c r="CN37" i="51"/>
  <c r="CP37" i="51"/>
  <c r="CV37" i="51"/>
  <c r="CX37" i="51"/>
  <c r="CZ37" i="51"/>
  <c r="DB37" i="51"/>
  <c r="DD37" i="51"/>
  <c r="DF37" i="51"/>
  <c r="DH37" i="51"/>
  <c r="DJ37" i="51"/>
  <c r="CG37" i="51"/>
  <c r="CI37" i="51"/>
  <c r="CO37" i="51"/>
  <c r="CQ37" i="51"/>
  <c r="CS37" i="51"/>
  <c r="CU37" i="51"/>
  <c r="CW37" i="51"/>
  <c r="CY37" i="51"/>
  <c r="DA37" i="51"/>
  <c r="DC37" i="51"/>
  <c r="BQ37" i="51"/>
  <c r="DM36" i="51"/>
  <c r="DM3" i="51" s="1"/>
  <c r="JD6" i="20" l="1"/>
  <c r="HG36" i="20"/>
  <c r="HG3" i="20" s="1"/>
  <c r="HG36" i="1"/>
  <c r="HG3" i="1" s="1"/>
  <c r="HG36" i="2"/>
  <c r="HG3" i="2" s="1"/>
  <c r="JD6" i="3"/>
  <c r="HG36" i="3"/>
  <c r="HG3" i="3" s="1"/>
  <c r="JD6" i="4"/>
  <c r="HG36" i="4"/>
  <c r="HG3" i="4" s="1"/>
  <c r="HG36" i="5"/>
  <c r="HG3" i="5" s="1"/>
  <c r="HG36" i="6"/>
  <c r="HG3" i="6" s="1"/>
  <c r="HG36" i="7"/>
  <c r="HG3" i="7" s="1"/>
  <c r="JD6" i="8"/>
  <c r="HG36" i="8"/>
  <c r="HG3" i="8" s="1"/>
  <c r="JD6" i="9"/>
  <c r="HG36" i="9"/>
  <c r="HG3" i="9" s="1"/>
  <c r="JD6" i="10"/>
  <c r="HG36" i="10"/>
  <c r="HG3" i="10" s="1"/>
  <c r="JD6" i="11"/>
  <c r="HG36" i="11"/>
  <c r="HG3" i="11" s="1"/>
  <c r="JD6" i="12"/>
  <c r="HG36" i="12"/>
  <c r="HG3" i="12" s="1"/>
  <c r="JD6" i="13"/>
  <c r="HG36" i="13"/>
  <c r="HG3" i="13" s="1"/>
  <c r="JD6" i="14"/>
  <c r="HG36" i="14"/>
  <c r="HG3" i="14" s="1"/>
  <c r="JD6" i="15"/>
  <c r="HG36" i="15"/>
  <c r="HG3" i="15" s="1"/>
  <c r="JD6" i="16"/>
  <c r="HG36" i="16"/>
  <c r="HG3" i="16" s="1"/>
  <c r="JD6" i="17"/>
  <c r="HG36" i="17"/>
  <c r="HG3" i="17" s="1"/>
  <c r="JD6" i="18"/>
  <c r="HG36" i="18"/>
  <c r="HG3" i="18" s="1"/>
  <c r="JD6" i="25"/>
  <c r="HG36" i="25"/>
  <c r="HG3" i="25" s="1"/>
  <c r="JD6" i="26"/>
  <c r="HG36" i="26"/>
  <c r="HG3" i="26" s="1"/>
  <c r="JD6" i="28"/>
  <c r="HG36" i="28"/>
  <c r="HG3" i="28" s="1"/>
  <c r="JD6" i="23"/>
  <c r="HG36" i="23"/>
  <c r="HG3" i="23" s="1"/>
  <c r="HG36" i="27"/>
  <c r="HG3" i="27" s="1"/>
  <c r="JD28" i="27"/>
  <c r="JD17" i="24"/>
  <c r="HG36" i="24"/>
  <c r="HG3" i="24" s="1"/>
  <c r="JD26" i="21"/>
  <c r="HG36" i="21"/>
  <c r="HG3" i="21" s="1"/>
  <c r="HG36" i="22"/>
  <c r="HG3" i="22" s="1"/>
  <c r="JD25" i="19"/>
  <c r="HG36" i="19"/>
  <c r="HG3" i="19" s="1"/>
  <c r="HG25" i="51"/>
  <c r="FJ36" i="51"/>
  <c r="FJ3" i="51" s="1"/>
  <c r="DO37" i="51"/>
  <c r="DQ37" i="51"/>
  <c r="DS37" i="51"/>
  <c r="DU37" i="51"/>
  <c r="DW37" i="51"/>
  <c r="DY37" i="51"/>
  <c r="EA37" i="51"/>
  <c r="EC37" i="51"/>
  <c r="EE37" i="51"/>
  <c r="EG37" i="51"/>
  <c r="EI37" i="51"/>
  <c r="EK37" i="51"/>
  <c r="EM37" i="51"/>
  <c r="ES37" i="51"/>
  <c r="EU37" i="51"/>
  <c r="EW37" i="51"/>
  <c r="EY37" i="51"/>
  <c r="FA37" i="51"/>
  <c r="FC37" i="51"/>
  <c r="FE37" i="51"/>
  <c r="FG37" i="51"/>
  <c r="DP37" i="51"/>
  <c r="DR37" i="51"/>
  <c r="DT37" i="51"/>
  <c r="DZ37" i="51"/>
  <c r="EB37" i="51"/>
  <c r="ED37" i="51"/>
  <c r="EF37" i="51"/>
  <c r="EL37" i="51"/>
  <c r="EN37" i="51"/>
  <c r="EP37" i="51"/>
  <c r="ER37" i="51"/>
  <c r="ET37" i="51"/>
  <c r="EV37" i="51"/>
  <c r="EX37" i="51"/>
  <c r="EZ37" i="51"/>
  <c r="DN37" i="51"/>
  <c r="A8" i="42"/>
  <c r="A7" i="42"/>
  <c r="A6" i="42"/>
  <c r="A5" i="42"/>
  <c r="A4" i="42"/>
  <c r="LA6" i="28" l="1"/>
  <c r="JD36" i="28"/>
  <c r="JD3" i="28" s="1"/>
  <c r="LA6" i="26"/>
  <c r="JD36" i="26"/>
  <c r="JD3" i="26" s="1"/>
  <c r="LA6" i="25"/>
  <c r="JD36" i="25"/>
  <c r="JD3" i="25" s="1"/>
  <c r="LA6" i="18"/>
  <c r="JD36" i="18"/>
  <c r="JD3" i="18" s="1"/>
  <c r="LA6" i="17"/>
  <c r="JD36" i="17"/>
  <c r="JD3" i="17" s="1"/>
  <c r="LA6" i="16"/>
  <c r="JD36" i="16"/>
  <c r="JD3" i="16" s="1"/>
  <c r="LA6" i="15"/>
  <c r="JD36" i="15"/>
  <c r="JD3" i="15" s="1"/>
  <c r="LA6" i="14"/>
  <c r="JD36" i="14"/>
  <c r="JD3" i="14" s="1"/>
  <c r="LA6" i="13"/>
  <c r="JD36" i="13"/>
  <c r="JD3" i="13" s="1"/>
  <c r="LA6" i="12"/>
  <c r="JD36" i="12"/>
  <c r="JD3" i="12" s="1"/>
  <c r="LA6" i="11"/>
  <c r="JD36" i="11"/>
  <c r="JD3" i="11" s="1"/>
  <c r="LA6" i="10"/>
  <c r="JD36" i="10"/>
  <c r="JD3" i="10" s="1"/>
  <c r="LA6" i="9"/>
  <c r="JD36" i="9"/>
  <c r="JD3" i="9" s="1"/>
  <c r="LA6" i="8"/>
  <c r="JD36" i="8"/>
  <c r="JD3" i="8" s="1"/>
  <c r="LA6" i="7"/>
  <c r="JD36" i="7"/>
  <c r="JD3" i="7" s="1"/>
  <c r="LA6" i="6"/>
  <c r="JD36" i="6"/>
  <c r="JD3" i="6" s="1"/>
  <c r="LA6" i="5"/>
  <c r="JD36" i="5"/>
  <c r="JD3" i="5" s="1"/>
  <c r="LA6" i="4"/>
  <c r="JD36" i="4"/>
  <c r="JD3" i="4" s="1"/>
  <c r="LA6" i="3"/>
  <c r="JD36" i="3"/>
  <c r="JD3" i="3" s="1"/>
  <c r="JD36" i="2"/>
  <c r="JD3" i="2" s="1"/>
  <c r="LA6" i="1"/>
  <c r="JD36" i="1"/>
  <c r="JD3" i="1" s="1"/>
  <c r="JD36" i="20"/>
  <c r="JD3" i="20" s="1"/>
  <c r="LA6" i="23"/>
  <c r="JD36" i="23"/>
  <c r="JD3" i="23" s="1"/>
  <c r="JD36" i="27"/>
  <c r="JD3" i="27" s="1"/>
  <c r="LA28" i="27"/>
  <c r="LA17" i="24"/>
  <c r="JD36" i="24"/>
  <c r="JD3" i="24" s="1"/>
  <c r="LA26" i="21"/>
  <c r="JD36" i="21"/>
  <c r="JD3" i="21" s="1"/>
  <c r="LA6" i="22"/>
  <c r="JD36" i="22"/>
  <c r="JD3" i="22" s="1"/>
  <c r="JD36" i="19"/>
  <c r="JD3" i="19" s="1"/>
  <c r="FL37" i="51"/>
  <c r="FN37" i="51"/>
  <c r="FP37" i="51"/>
  <c r="FR37" i="51"/>
  <c r="FT37" i="51"/>
  <c r="FV37" i="51"/>
  <c r="FX37" i="51"/>
  <c r="FZ37" i="51"/>
  <c r="GB37" i="51"/>
  <c r="GD37" i="51"/>
  <c r="GF37" i="51"/>
  <c r="GH37" i="51"/>
  <c r="GJ37" i="51"/>
  <c r="GP37" i="51"/>
  <c r="GR37" i="51"/>
  <c r="GT37" i="51"/>
  <c r="GV37" i="51"/>
  <c r="GX37" i="51"/>
  <c r="GZ37" i="51"/>
  <c r="HB37" i="51"/>
  <c r="HD37" i="51"/>
  <c r="FM37" i="51"/>
  <c r="FO37" i="51"/>
  <c r="FQ37" i="51"/>
  <c r="FW37" i="51"/>
  <c r="FY37" i="51"/>
  <c r="GA37" i="51"/>
  <c r="GC37" i="51"/>
  <c r="GI37" i="51"/>
  <c r="GK37" i="51"/>
  <c r="GM37" i="51"/>
  <c r="GO37" i="51"/>
  <c r="GQ37" i="51"/>
  <c r="GS37" i="51"/>
  <c r="GU37" i="51"/>
  <c r="GW37" i="51"/>
  <c r="FK37" i="51"/>
  <c r="JD25" i="51"/>
  <c r="HG36" i="51"/>
  <c r="HG3" i="51" s="1"/>
  <c r="MX6" i="20" l="1"/>
  <c r="LA36" i="20"/>
  <c r="LA3" i="20" s="1"/>
  <c r="MX6" i="1"/>
  <c r="LA36" i="1"/>
  <c r="LA3" i="1" s="1"/>
  <c r="MX6" i="2"/>
  <c r="LA36" i="2"/>
  <c r="LA3" i="2" s="1"/>
  <c r="MX6" i="3"/>
  <c r="LA36" i="3"/>
  <c r="LA3" i="3" s="1"/>
  <c r="MX6" i="4"/>
  <c r="LA36" i="4"/>
  <c r="LA3" i="4" s="1"/>
  <c r="MX6" i="5"/>
  <c r="LA36" i="5"/>
  <c r="LA3" i="5" s="1"/>
  <c r="MX6" i="6"/>
  <c r="LA36" i="6"/>
  <c r="LA3" i="6" s="1"/>
  <c r="MX6" i="7"/>
  <c r="LA36" i="7"/>
  <c r="LA3" i="7" s="1"/>
  <c r="MX6" i="8"/>
  <c r="LA36" i="8"/>
  <c r="LA3" i="8" s="1"/>
  <c r="MX6" i="9"/>
  <c r="LA36" i="9"/>
  <c r="LA3" i="9" s="1"/>
  <c r="MX6" i="10"/>
  <c r="LA36" i="10"/>
  <c r="LA3" i="10" s="1"/>
  <c r="MX6" i="11"/>
  <c r="LA36" i="11"/>
  <c r="LA3" i="11" s="1"/>
  <c r="MX6" i="12"/>
  <c r="LA36" i="12"/>
  <c r="LA3" i="12" s="1"/>
  <c r="MX6" i="13"/>
  <c r="LA36" i="13"/>
  <c r="LA3" i="13" s="1"/>
  <c r="LA36" i="14"/>
  <c r="LA3" i="14" s="1"/>
  <c r="MX6" i="15"/>
  <c r="LA36" i="15"/>
  <c r="LA3" i="15" s="1"/>
  <c r="MX6" i="16"/>
  <c r="LA36" i="16"/>
  <c r="LA3" i="16" s="1"/>
  <c r="MX6" i="17"/>
  <c r="LA36" i="17"/>
  <c r="LA3" i="17" s="1"/>
  <c r="MX6" i="18"/>
  <c r="LA36" i="18"/>
  <c r="LA3" i="18" s="1"/>
  <c r="MX6" i="25"/>
  <c r="LA36" i="25"/>
  <c r="LA3" i="25" s="1"/>
  <c r="MX6" i="26"/>
  <c r="LA36" i="26"/>
  <c r="LA3" i="26" s="1"/>
  <c r="MX6" i="28"/>
  <c r="LA36" i="28"/>
  <c r="LA3" i="28" s="1"/>
  <c r="MX6" i="23"/>
  <c r="LA36" i="23"/>
  <c r="LA3" i="23" s="1"/>
  <c r="LA36" i="27"/>
  <c r="LA3" i="27" s="1"/>
  <c r="MX28" i="27"/>
  <c r="MX17" i="24"/>
  <c r="LA36" i="24"/>
  <c r="LA3" i="24" s="1"/>
  <c r="LA36" i="21"/>
  <c r="LA3" i="21" s="1"/>
  <c r="MX26" i="21"/>
  <c r="MX6" i="22"/>
  <c r="LA36" i="22"/>
  <c r="LA3" i="22" s="1"/>
  <c r="MX25" i="19"/>
  <c r="LA36" i="19"/>
  <c r="LA3" i="19" s="1"/>
  <c r="LA25" i="51"/>
  <c r="JD36" i="51"/>
  <c r="JD3" i="51" s="1"/>
  <c r="HI37" i="51"/>
  <c r="HK37" i="51"/>
  <c r="HM37" i="51"/>
  <c r="HO37" i="51"/>
  <c r="HQ37" i="51"/>
  <c r="HS37" i="51"/>
  <c r="HU37" i="51"/>
  <c r="HW37" i="51"/>
  <c r="HY37" i="51"/>
  <c r="IA37" i="51"/>
  <c r="IC37" i="51"/>
  <c r="IE37" i="51"/>
  <c r="IG37" i="51"/>
  <c r="IM37" i="51"/>
  <c r="IO37" i="51"/>
  <c r="IQ37" i="51"/>
  <c r="IS37" i="51"/>
  <c r="IU37" i="51"/>
  <c r="IW37" i="51"/>
  <c r="IY37" i="51"/>
  <c r="JA37" i="51"/>
  <c r="HJ37" i="51"/>
  <c r="HL37" i="51"/>
  <c r="HN37" i="51"/>
  <c r="HT37" i="51"/>
  <c r="HV37" i="51"/>
  <c r="HX37" i="51"/>
  <c r="HZ37" i="51"/>
  <c r="IF37" i="51"/>
  <c r="IH37" i="51"/>
  <c r="IJ37" i="51"/>
  <c r="IL37" i="51"/>
  <c r="IN37" i="51"/>
  <c r="IP37" i="51"/>
  <c r="IR37" i="51"/>
  <c r="IT37" i="51"/>
  <c r="HH37" i="51"/>
  <c r="A11" i="35"/>
  <c r="OU6" i="28" l="1"/>
  <c r="OU36" i="28" s="1"/>
  <c r="OU3" i="28" s="1"/>
  <c r="MX36" i="28"/>
  <c r="MX3" i="28" s="1"/>
  <c r="OU6" i="26"/>
  <c r="OU36" i="26" s="1"/>
  <c r="OU3" i="26" s="1"/>
  <c r="MX36" i="26"/>
  <c r="MX3" i="26" s="1"/>
  <c r="OU6" i="25"/>
  <c r="OU36" i="25" s="1"/>
  <c r="OU3" i="25" s="1"/>
  <c r="MX36" i="25"/>
  <c r="MX3" i="25" s="1"/>
  <c r="OU6" i="18"/>
  <c r="OU36" i="18" s="1"/>
  <c r="OU3" i="18" s="1"/>
  <c r="MX36" i="18"/>
  <c r="MX3" i="18" s="1"/>
  <c r="OU6" i="17"/>
  <c r="OU36" i="17" s="1"/>
  <c r="OU3" i="17" s="1"/>
  <c r="MX36" i="17"/>
  <c r="MX3" i="17" s="1"/>
  <c r="OU6" i="16"/>
  <c r="OU36" i="16" s="1"/>
  <c r="OU3" i="16" s="1"/>
  <c r="MX36" i="16"/>
  <c r="MX3" i="16" s="1"/>
  <c r="OU6" i="15"/>
  <c r="OU36" i="15" s="1"/>
  <c r="OU3" i="15" s="1"/>
  <c r="MX36" i="15"/>
  <c r="MX3" i="15" s="1"/>
  <c r="OU36" i="14"/>
  <c r="OU3" i="14" s="1"/>
  <c r="MX36" i="14"/>
  <c r="MX3" i="14" s="1"/>
  <c r="OU6" i="13"/>
  <c r="OU36" i="13" s="1"/>
  <c r="OU3" i="13" s="1"/>
  <c r="MX36" i="13"/>
  <c r="MX3" i="13" s="1"/>
  <c r="OU6" i="12"/>
  <c r="OU36" i="12" s="1"/>
  <c r="OU3" i="12" s="1"/>
  <c r="MX36" i="12"/>
  <c r="MX3" i="12" s="1"/>
  <c r="OU6" i="11"/>
  <c r="OU36" i="11" s="1"/>
  <c r="OU3" i="11" s="1"/>
  <c r="MX36" i="11"/>
  <c r="MX3" i="11" s="1"/>
  <c r="OU6" i="10"/>
  <c r="OU36" i="10" s="1"/>
  <c r="OU3" i="10" s="1"/>
  <c r="MX36" i="10"/>
  <c r="MX3" i="10" s="1"/>
  <c r="OU6" i="9"/>
  <c r="OU36" i="9" s="1"/>
  <c r="OU3" i="9" s="1"/>
  <c r="MX36" i="9"/>
  <c r="MX3" i="9" s="1"/>
  <c r="OU6" i="8"/>
  <c r="OU36" i="8" s="1"/>
  <c r="OU3" i="8" s="1"/>
  <c r="MX36" i="8"/>
  <c r="MX3" i="8" s="1"/>
  <c r="OU6" i="7"/>
  <c r="OU36" i="7" s="1"/>
  <c r="OU3" i="7" s="1"/>
  <c r="MX36" i="7"/>
  <c r="MX3" i="7" s="1"/>
  <c r="OU6" i="6"/>
  <c r="OU36" i="6" s="1"/>
  <c r="OU3" i="6" s="1"/>
  <c r="MX36" i="6"/>
  <c r="MX3" i="6" s="1"/>
  <c r="OU6" i="5"/>
  <c r="OU36" i="5" s="1"/>
  <c r="OU3" i="5" s="1"/>
  <c r="MX36" i="5"/>
  <c r="MX3" i="5" s="1"/>
  <c r="OU6" i="4"/>
  <c r="OU36" i="4" s="1"/>
  <c r="OU3" i="4" s="1"/>
  <c r="MX36" i="4"/>
  <c r="MX3" i="4" s="1"/>
  <c r="OU6" i="3"/>
  <c r="OU36" i="3" s="1"/>
  <c r="OU3" i="3" s="1"/>
  <c r="MX36" i="3"/>
  <c r="MX3" i="3" s="1"/>
  <c r="OU6" i="2"/>
  <c r="OU36" i="2" s="1"/>
  <c r="OU3" i="2" s="1"/>
  <c r="MX36" i="2"/>
  <c r="MX3" i="2" s="1"/>
  <c r="OU6" i="1"/>
  <c r="OU36" i="1" s="1"/>
  <c r="OU3" i="1" s="1"/>
  <c r="MX36" i="1"/>
  <c r="MX3" i="1" s="1"/>
  <c r="OU6" i="20"/>
  <c r="OU36" i="20" s="1"/>
  <c r="OU3" i="20" s="1"/>
  <c r="MX36" i="20"/>
  <c r="MX3" i="20" s="1"/>
  <c r="OU6" i="23"/>
  <c r="OU36" i="23" s="1"/>
  <c r="OU3" i="23" s="1"/>
  <c r="MX36" i="23"/>
  <c r="MX3" i="23" s="1"/>
  <c r="OU28" i="27"/>
  <c r="OU36" i="27" s="1"/>
  <c r="OU3" i="27" s="1"/>
  <c r="MX36" i="27"/>
  <c r="MX3" i="27" s="1"/>
  <c r="OU17" i="24"/>
  <c r="OU36" i="24" s="1"/>
  <c r="OU3" i="24" s="1"/>
  <c r="MX36" i="24"/>
  <c r="MX3" i="24" s="1"/>
  <c r="OU26" i="21"/>
  <c r="OU36" i="21" s="1"/>
  <c r="OU3" i="21" s="1"/>
  <c r="MX36" i="21"/>
  <c r="MX3" i="21" s="1"/>
  <c r="OU6" i="22"/>
  <c r="OU36" i="22" s="1"/>
  <c r="OU3" i="22" s="1"/>
  <c r="MX36" i="22"/>
  <c r="MX3" i="22" s="1"/>
  <c r="MX36" i="19"/>
  <c r="MX3" i="19" s="1"/>
  <c r="OU25" i="19"/>
  <c r="OU36" i="19" s="1"/>
  <c r="OU3" i="19" s="1"/>
  <c r="JG37" i="51"/>
  <c r="JI37" i="51"/>
  <c r="JK37" i="51"/>
  <c r="JQ37" i="51"/>
  <c r="JS37" i="51"/>
  <c r="JU37" i="51"/>
  <c r="JW37" i="51"/>
  <c r="KC37" i="51"/>
  <c r="JF37" i="51"/>
  <c r="JH37" i="51"/>
  <c r="JJ37" i="51"/>
  <c r="JL37" i="51"/>
  <c r="JN37" i="51"/>
  <c r="JP37" i="51"/>
  <c r="JR37" i="51"/>
  <c r="JT37" i="51"/>
  <c r="JV37" i="51"/>
  <c r="JX37" i="51"/>
  <c r="JZ37" i="51"/>
  <c r="KB37" i="51"/>
  <c r="KD37" i="51"/>
  <c r="KJ37" i="51"/>
  <c r="KE37" i="51"/>
  <c r="KI37" i="51"/>
  <c r="KL37" i="51"/>
  <c r="KN37" i="51"/>
  <c r="KP37" i="51"/>
  <c r="KR37" i="51"/>
  <c r="KT37" i="51"/>
  <c r="KV37" i="51"/>
  <c r="KX37" i="51"/>
  <c r="KG37" i="51"/>
  <c r="KK37" i="51"/>
  <c r="KM37" i="51"/>
  <c r="KO37" i="51"/>
  <c r="KQ37" i="51"/>
  <c r="JE37" i="51"/>
  <c r="MX25" i="51"/>
  <c r="LA36" i="51"/>
  <c r="LA3" i="51" s="1"/>
  <c r="C40" i="30"/>
  <c r="C39" i="30"/>
  <c r="C38" i="30"/>
  <c r="C37" i="30"/>
  <c r="C36" i="30"/>
  <c r="C32" i="30"/>
  <c r="C31" i="30"/>
  <c r="C30" i="30"/>
  <c r="C29" i="30"/>
  <c r="OU25" i="51" l="1"/>
  <c r="OU36" i="51" s="1"/>
  <c r="OU3" i="51" s="1"/>
  <c r="MX36" i="51"/>
  <c r="MX3" i="51" s="1"/>
  <c r="LD37" i="51"/>
  <c r="LF37" i="51"/>
  <c r="LH37" i="51"/>
  <c r="LN37" i="51"/>
  <c r="LP37" i="51"/>
  <c r="LR37" i="51"/>
  <c r="LT37" i="51"/>
  <c r="LZ37" i="51"/>
  <c r="MB37" i="51"/>
  <c r="MD37" i="51"/>
  <c r="MF37" i="51"/>
  <c r="MH37" i="51"/>
  <c r="MJ37" i="51"/>
  <c r="ML37" i="51"/>
  <c r="MN37" i="51"/>
  <c r="LB37" i="51"/>
  <c r="LC37" i="51"/>
  <c r="LE37" i="51"/>
  <c r="LG37" i="51"/>
  <c r="LI37" i="51"/>
  <c r="LK37" i="51"/>
  <c r="LM37" i="51"/>
  <c r="LO37" i="51"/>
  <c r="LQ37" i="51"/>
  <c r="LS37" i="51"/>
  <c r="LU37" i="51"/>
  <c r="LW37" i="51"/>
  <c r="LY37" i="51"/>
  <c r="MA37" i="51"/>
  <c r="MG37" i="51"/>
  <c r="MI37" i="51"/>
  <c r="MK37" i="51"/>
  <c r="MM37" i="51"/>
  <c r="MO37" i="51"/>
  <c r="MQ37" i="51"/>
  <c r="MS37" i="51"/>
  <c r="MU37" i="51"/>
  <c r="C25" i="30"/>
  <c r="C24" i="30"/>
  <c r="C23" i="30"/>
  <c r="C22" i="30"/>
  <c r="C21" i="30"/>
  <c r="C20" i="30"/>
  <c r="C17" i="30"/>
  <c r="C16" i="30"/>
  <c r="C15" i="30"/>
  <c r="C14" i="30"/>
  <c r="C13" i="30"/>
  <c r="C12" i="30"/>
  <c r="C9" i="30"/>
  <c r="C8" i="30"/>
  <c r="C7" i="30"/>
  <c r="C6" i="30"/>
  <c r="C5" i="30"/>
  <c r="C4" i="30"/>
  <c r="NA37" i="51" l="1"/>
  <c r="NC37" i="51"/>
  <c r="NE37" i="51"/>
  <c r="NK37" i="51"/>
  <c r="NM37" i="51"/>
  <c r="NO37" i="51"/>
  <c r="NQ37" i="51"/>
  <c r="NW37" i="51"/>
  <c r="NY37" i="51"/>
  <c r="OA37" i="51"/>
  <c r="OC37" i="51"/>
  <c r="OE37" i="51"/>
  <c r="OG37" i="51"/>
  <c r="OI37" i="51"/>
  <c r="OK37" i="51"/>
  <c r="MY37" i="51"/>
  <c r="MZ37" i="51"/>
  <c r="NB37" i="51"/>
  <c r="ND37" i="51"/>
  <c r="NF37" i="51"/>
  <c r="NH37" i="51"/>
  <c r="NJ37" i="51"/>
  <c r="NL37" i="51"/>
  <c r="NN37" i="51"/>
  <c r="NP37" i="51"/>
  <c r="NR37" i="51"/>
  <c r="NT37" i="51"/>
  <c r="NV37" i="51"/>
  <c r="NX37" i="51"/>
  <c r="OD37" i="51"/>
  <c r="OF37" i="51"/>
  <c r="OH37" i="51"/>
  <c r="OJ37" i="51"/>
  <c r="OL37" i="51"/>
  <c r="ON37" i="51"/>
  <c r="OP37" i="51"/>
  <c r="OR37" i="51"/>
  <c r="OX37" i="51"/>
  <c r="OZ37" i="51"/>
  <c r="PB37" i="51"/>
  <c r="PH37" i="51"/>
  <c r="PJ37" i="51"/>
  <c r="PL37" i="51"/>
  <c r="PN37" i="51"/>
  <c r="PT37" i="51"/>
  <c r="PV37" i="51"/>
  <c r="PX37" i="51"/>
  <c r="PZ37" i="51"/>
  <c r="QB37" i="51"/>
  <c r="QD37" i="51"/>
  <c r="QF37" i="51"/>
  <c r="QH37" i="51"/>
  <c r="OV37" i="51"/>
  <c r="OW37" i="51"/>
  <c r="OY37" i="51"/>
  <c r="PA37" i="51"/>
  <c r="PC37" i="51"/>
  <c r="PE37" i="51"/>
  <c r="PG37" i="51"/>
  <c r="PI37" i="51"/>
  <c r="PK37" i="51"/>
  <c r="PM37" i="51"/>
  <c r="PO37" i="51"/>
  <c r="PQ37" i="51"/>
  <c r="PS37" i="51"/>
  <c r="PU37" i="51"/>
  <c r="QA37" i="51"/>
  <c r="QC37" i="51"/>
  <c r="QE37" i="51"/>
  <c r="QG37" i="51"/>
  <c r="QI37" i="51"/>
  <c r="QK37" i="51"/>
  <c r="QM37" i="51"/>
  <c r="QO37" i="51"/>
  <c r="CL36" i="5" l="1"/>
  <c r="CL37" i="5" l="1"/>
  <c r="CL3" i="5"/>
  <c r="D36" i="2"/>
  <c r="D3" i="2" s="1"/>
  <c r="J3" i="2" s="1"/>
  <c r="D36" i="3"/>
  <c r="D3" i="3" s="1"/>
  <c r="J3" i="3" s="1"/>
  <c r="D36" i="4"/>
  <c r="D3" i="4" s="1"/>
  <c r="J3" i="4" s="1"/>
  <c r="D36" i="5"/>
  <c r="D3" i="5" s="1"/>
  <c r="J3" i="5" s="1"/>
  <c r="D36" i="6"/>
  <c r="D3" i="6" s="1"/>
  <c r="J3" i="6" s="1"/>
  <c r="D36" i="7"/>
  <c r="D3" i="7" s="1"/>
  <c r="J3" i="7" s="1"/>
  <c r="D36" i="8"/>
  <c r="D3" i="8" s="1"/>
  <c r="J3" i="8" s="1"/>
  <c r="D36" i="9"/>
  <c r="D3" i="9" s="1"/>
  <c r="J3" i="9" s="1"/>
  <c r="D36" i="10"/>
  <c r="D3" i="10" s="1"/>
  <c r="J3" i="10" s="1"/>
  <c r="D36" i="11"/>
  <c r="D3" i="11" s="1"/>
  <c r="J3" i="11" s="1"/>
  <c r="D36" i="12"/>
  <c r="D3" i="12" s="1"/>
  <c r="J3" i="12" s="1"/>
  <c r="D36" i="13"/>
  <c r="D3" i="13" s="1"/>
  <c r="J3" i="13" s="1"/>
  <c r="J31" i="13" s="1"/>
  <c r="D36" i="14"/>
  <c r="D3" i="14" s="1"/>
  <c r="J3" i="14" s="1"/>
  <c r="D36" i="15"/>
  <c r="D3" i="15" s="1"/>
  <c r="J3" i="15" s="1"/>
  <c r="D36" i="16"/>
  <c r="D3" i="16" s="1"/>
  <c r="J3" i="16" s="1"/>
  <c r="D36" i="17"/>
  <c r="D3" i="17" s="1"/>
  <c r="J3" i="17" s="1"/>
  <c r="D36" i="18"/>
  <c r="D3" i="18" s="1"/>
  <c r="J3" i="18" s="1"/>
  <c r="D36" i="19"/>
  <c r="D3" i="19" s="1"/>
  <c r="J3" i="19" s="1"/>
  <c r="D36" i="20"/>
  <c r="D3" i="20" s="1"/>
  <c r="J3" i="20" s="1"/>
  <c r="D36" i="21"/>
  <c r="D3" i="21" s="1"/>
  <c r="J3" i="21" s="1"/>
  <c r="D36" i="22"/>
  <c r="D3" i="22" s="1"/>
  <c r="J3" i="22" s="1"/>
  <c r="D36" i="23"/>
  <c r="D3" i="23" s="1"/>
  <c r="J3" i="23" s="1"/>
  <c r="D36" i="24"/>
  <c r="D36" i="25"/>
  <c r="D36" i="26"/>
  <c r="D3" i="26" s="1"/>
  <c r="J3" i="26" s="1"/>
  <c r="D36" i="27"/>
  <c r="D3" i="27" s="1"/>
  <c r="J3" i="27" s="1"/>
  <c r="D36" i="28"/>
  <c r="D3" i="28" s="1"/>
  <c r="J3" i="28" s="1"/>
  <c r="D36" i="1"/>
  <c r="D3" i="1" s="1"/>
  <c r="J3" i="1" s="1"/>
  <c r="I61" i="2"/>
  <c r="I61" i="3"/>
  <c r="I61" i="4"/>
  <c r="I61" i="5"/>
  <c r="I61" i="6"/>
  <c r="I61" i="7"/>
  <c r="I61" i="8"/>
  <c r="I61" i="9"/>
  <c r="I61" i="10"/>
  <c r="I61" i="11"/>
  <c r="I61" i="12"/>
  <c r="I61" i="13"/>
  <c r="I61" i="14"/>
  <c r="D61" i="15"/>
  <c r="D61" i="16"/>
  <c r="D61" i="17"/>
  <c r="D61" i="18"/>
  <c r="I61" i="19"/>
  <c r="I61" i="20"/>
  <c r="I61" i="21"/>
  <c r="I61" i="22"/>
  <c r="D61" i="23"/>
  <c r="D61" i="24"/>
  <c r="D61" i="25"/>
  <c r="D61" i="26"/>
  <c r="D61" i="27"/>
  <c r="D61" i="28"/>
  <c r="I61" i="1"/>
  <c r="A16" i="35"/>
  <c r="A15" i="35"/>
  <c r="A14" i="35"/>
  <c r="A13" i="35"/>
  <c r="A12" i="35"/>
  <c r="A36" i="1"/>
  <c r="A36" i="28"/>
  <c r="A36" i="27"/>
  <c r="A36" i="26"/>
  <c r="A36" i="25"/>
  <c r="A36" i="24"/>
  <c r="A36" i="23"/>
  <c r="A36" i="22"/>
  <c r="A36" i="21"/>
  <c r="A36" i="20"/>
  <c r="A36" i="19"/>
  <c r="A36" i="18"/>
  <c r="A36" i="17"/>
  <c r="A36" i="16"/>
  <c r="A36" i="15"/>
  <c r="A36" i="14"/>
  <c r="A36" i="13"/>
  <c r="A36" i="12"/>
  <c r="A36" i="11"/>
  <c r="A36" i="10"/>
  <c r="A36" i="9"/>
  <c r="A36" i="8"/>
  <c r="R37" i="8" s="1"/>
  <c r="A36" i="7"/>
  <c r="A36" i="6"/>
  <c r="A36" i="5"/>
  <c r="A36" i="4"/>
  <c r="A36" i="3"/>
  <c r="A36" i="2"/>
  <c r="G38" i="30" l="1"/>
  <c r="D3" i="25"/>
  <c r="J3" i="25" s="1"/>
  <c r="G37" i="30"/>
  <c r="D3" i="24"/>
  <c r="J3" i="24" s="1"/>
  <c r="D37" i="2"/>
  <c r="H37" i="2"/>
  <c r="G37" i="2"/>
  <c r="F37" i="2"/>
  <c r="E37" i="2"/>
  <c r="D5" i="30"/>
  <c r="D37" i="3"/>
  <c r="H37" i="3"/>
  <c r="G37" i="3"/>
  <c r="F37" i="3"/>
  <c r="E37" i="3"/>
  <c r="D6" i="30"/>
  <c r="H37" i="4"/>
  <c r="G37" i="4"/>
  <c r="F37" i="4"/>
  <c r="E37" i="4"/>
  <c r="D37" i="5"/>
  <c r="H37" i="5"/>
  <c r="G37" i="5"/>
  <c r="F37" i="5"/>
  <c r="E37" i="5"/>
  <c r="D8" i="30"/>
  <c r="D37" i="6"/>
  <c r="H37" i="6"/>
  <c r="G37" i="6"/>
  <c r="F37" i="6"/>
  <c r="E37" i="6"/>
  <c r="D9" i="30"/>
  <c r="H37" i="7"/>
  <c r="G37" i="7"/>
  <c r="F37" i="7"/>
  <c r="E37" i="7"/>
  <c r="D12" i="30"/>
  <c r="D37" i="8"/>
  <c r="H37" i="8"/>
  <c r="G37" i="8"/>
  <c r="F37" i="8"/>
  <c r="E37" i="8"/>
  <c r="D13" i="30"/>
  <c r="H37" i="9"/>
  <c r="G37" i="9"/>
  <c r="F37" i="9"/>
  <c r="E37" i="9"/>
  <c r="D14" i="30"/>
  <c r="H37" i="10"/>
  <c r="G37" i="10"/>
  <c r="F37" i="10"/>
  <c r="E37" i="10"/>
  <c r="D15" i="30"/>
  <c r="H37" i="11"/>
  <c r="G37" i="11"/>
  <c r="F37" i="11"/>
  <c r="E37" i="11"/>
  <c r="D16" i="30"/>
  <c r="D37" i="12"/>
  <c r="H37" i="12"/>
  <c r="G37" i="12"/>
  <c r="F37" i="12"/>
  <c r="E37" i="12"/>
  <c r="D17" i="30"/>
  <c r="D20" i="30"/>
  <c r="H37" i="13"/>
  <c r="G37" i="13"/>
  <c r="F37" i="13"/>
  <c r="E37" i="13"/>
  <c r="H37" i="14"/>
  <c r="G37" i="14"/>
  <c r="F37" i="14"/>
  <c r="E37" i="14"/>
  <c r="H37" i="15"/>
  <c r="G37" i="15"/>
  <c r="F37" i="15"/>
  <c r="E37" i="15"/>
  <c r="D22" i="30"/>
  <c r="D23" i="30"/>
  <c r="H37" i="16"/>
  <c r="G37" i="16"/>
  <c r="F37" i="16"/>
  <c r="E37" i="16"/>
  <c r="D24" i="30"/>
  <c r="H37" i="17"/>
  <c r="G37" i="17"/>
  <c r="F37" i="17"/>
  <c r="E37" i="17"/>
  <c r="H37" i="18"/>
  <c r="G37" i="18"/>
  <c r="F37" i="18"/>
  <c r="E37" i="18"/>
  <c r="D25" i="30"/>
  <c r="D29" i="30"/>
  <c r="H37" i="19"/>
  <c r="G37" i="19"/>
  <c r="F37" i="19"/>
  <c r="E37" i="19"/>
  <c r="H37" i="20"/>
  <c r="G37" i="20"/>
  <c r="F37" i="20"/>
  <c r="E37" i="20"/>
  <c r="D30" i="30"/>
  <c r="D31" i="30"/>
  <c r="H37" i="21"/>
  <c r="G37" i="21"/>
  <c r="F37" i="21"/>
  <c r="E37" i="21"/>
  <c r="D32" i="30"/>
  <c r="H37" i="22"/>
  <c r="G37" i="22"/>
  <c r="F37" i="22"/>
  <c r="E37" i="22"/>
  <c r="D36" i="30"/>
  <c r="D3" i="30" s="1"/>
  <c r="J3" i="30" s="1"/>
  <c r="H37" i="23"/>
  <c r="G37" i="23"/>
  <c r="F37" i="23"/>
  <c r="E37" i="23"/>
  <c r="D37" i="30"/>
  <c r="H37" i="24"/>
  <c r="G37" i="24"/>
  <c r="F37" i="24"/>
  <c r="E37" i="24"/>
  <c r="H37" i="25"/>
  <c r="G37" i="25"/>
  <c r="F37" i="25"/>
  <c r="E37" i="25"/>
  <c r="D38" i="30"/>
  <c r="I45" i="30" s="1"/>
  <c r="H37" i="26"/>
  <c r="G37" i="26"/>
  <c r="F37" i="26"/>
  <c r="E37" i="26"/>
  <c r="D39" i="30"/>
  <c r="D40" i="30"/>
  <c r="H37" i="27"/>
  <c r="G37" i="27"/>
  <c r="F37" i="27"/>
  <c r="E37" i="27"/>
  <c r="H37" i="28"/>
  <c r="G37" i="28"/>
  <c r="F37" i="28"/>
  <c r="E37" i="28"/>
  <c r="D37" i="1"/>
  <c r="H37" i="1"/>
  <c r="G37" i="1"/>
  <c r="F37" i="1"/>
  <c r="E37" i="1"/>
  <c r="D4" i="30"/>
  <c r="B9" i="35"/>
  <c r="B9" i="52"/>
  <c r="B9" i="50"/>
  <c r="B9" i="49"/>
  <c r="B9" i="48"/>
  <c r="B2" i="47"/>
  <c r="B9" i="46"/>
  <c r="D37" i="28"/>
  <c r="D37" i="26"/>
  <c r="D37" i="25"/>
  <c r="D37" i="20"/>
  <c r="D37" i="18"/>
  <c r="D37" i="16"/>
  <c r="D37" i="15"/>
  <c r="D37" i="13"/>
  <c r="D37" i="11"/>
  <c r="D37" i="10"/>
  <c r="D37" i="9"/>
  <c r="D37" i="7"/>
  <c r="D37" i="23"/>
  <c r="D37" i="27"/>
  <c r="D37" i="21"/>
  <c r="D37" i="22"/>
  <c r="D37" i="19"/>
  <c r="D37" i="17"/>
  <c r="D37" i="24"/>
  <c r="D37" i="14"/>
  <c r="D21" i="30"/>
  <c r="D37" i="4"/>
  <c r="D7" i="30"/>
  <c r="B2" i="42"/>
  <c r="AS61" i="2"/>
  <c r="AS61" i="3"/>
  <c r="AS61" i="4"/>
  <c r="AS61" i="5"/>
  <c r="AS61" i="6"/>
  <c r="AT61" i="7"/>
  <c r="AS61" i="8"/>
  <c r="AS61" i="9"/>
  <c r="AS61" i="10"/>
  <c r="AS61" i="11"/>
  <c r="AS61" i="12"/>
  <c r="AS61" i="13"/>
  <c r="AS61" i="14"/>
  <c r="AT61" i="15"/>
  <c r="AT61" i="16"/>
  <c r="AT61" i="17"/>
  <c r="AT61" i="18"/>
  <c r="AS61" i="19"/>
  <c r="AS61" i="20"/>
  <c r="AS61" i="21"/>
  <c r="AS61" i="22"/>
  <c r="AT61" i="23"/>
  <c r="AT61" i="24"/>
  <c r="AT61" i="25"/>
  <c r="AT61" i="26"/>
  <c r="AT61" i="27"/>
  <c r="AT61" i="28"/>
  <c r="AS61" i="1"/>
  <c r="AJ61" i="2"/>
  <c r="AJ61" i="3"/>
  <c r="AJ61" i="4"/>
  <c r="AJ61" i="5"/>
  <c r="AJ61" i="6"/>
  <c r="AK61" i="7"/>
  <c r="AJ61" i="8"/>
  <c r="AJ61" i="9"/>
  <c r="AJ61" i="10"/>
  <c r="AJ61" i="11"/>
  <c r="AJ61" i="12"/>
  <c r="AJ61" i="13"/>
  <c r="AJ61" i="14"/>
  <c r="AK61" i="15"/>
  <c r="AK61" i="16"/>
  <c r="AK61" i="17"/>
  <c r="AK61" i="18"/>
  <c r="AJ61" i="19"/>
  <c r="AJ61" i="20"/>
  <c r="AJ61" i="21"/>
  <c r="AJ61" i="22"/>
  <c r="AK61" i="23"/>
  <c r="AK61" i="24"/>
  <c r="AK61" i="25"/>
  <c r="AK61" i="26"/>
  <c r="AK61" i="27"/>
  <c r="AK61" i="28"/>
  <c r="AJ61" i="1"/>
  <c r="AA61" i="2"/>
  <c r="AA61" i="3"/>
  <c r="AA61" i="4"/>
  <c r="AA61" i="5"/>
  <c r="AA61" i="6"/>
  <c r="AB61" i="7"/>
  <c r="AA61" i="8"/>
  <c r="AA61" i="9"/>
  <c r="AA61" i="10"/>
  <c r="AA61" i="11"/>
  <c r="AA61" i="12"/>
  <c r="AA61" i="13"/>
  <c r="AA61" i="14"/>
  <c r="AB61" i="15"/>
  <c r="AB61" i="16"/>
  <c r="AB61" i="17"/>
  <c r="AB61" i="18"/>
  <c r="AA61" i="19"/>
  <c r="AA61" i="20"/>
  <c r="AA61" i="21"/>
  <c r="AA61" i="22"/>
  <c r="AB61" i="23"/>
  <c r="AB61" i="24"/>
  <c r="AB61" i="25"/>
  <c r="AB61" i="26"/>
  <c r="AB61" i="27"/>
  <c r="AB61" i="28"/>
  <c r="AA61" i="1"/>
  <c r="R61" i="2"/>
  <c r="R61" i="3"/>
  <c r="R61" i="4"/>
  <c r="R61" i="5"/>
  <c r="R61" i="6"/>
  <c r="R61" i="7"/>
  <c r="R61" i="8"/>
  <c r="R61" i="9"/>
  <c r="R61" i="10"/>
  <c r="R61" i="11"/>
  <c r="R61" i="12"/>
  <c r="R61" i="13"/>
  <c r="R61" i="14"/>
  <c r="R61" i="15"/>
  <c r="R61" i="16"/>
  <c r="R61" i="17"/>
  <c r="R61" i="18"/>
  <c r="R61" i="19"/>
  <c r="R61" i="20"/>
  <c r="R61" i="21"/>
  <c r="R61" i="22"/>
  <c r="R61" i="23"/>
  <c r="R61" i="24"/>
  <c r="R61" i="25"/>
  <c r="R61" i="26"/>
  <c r="R61" i="27"/>
  <c r="R61" i="28"/>
  <c r="R61" i="1"/>
  <c r="D33" i="30" l="1"/>
  <c r="D41" i="30"/>
  <c r="L9" i="52"/>
  <c r="L9" i="50"/>
  <c r="L9" i="49"/>
  <c r="L9" i="48"/>
  <c r="L2" i="47"/>
  <c r="L9" i="46"/>
  <c r="V9" i="52"/>
  <c r="W9" i="50"/>
  <c r="W9" i="49"/>
  <c r="W9" i="48"/>
  <c r="W2" i="47"/>
  <c r="V9" i="46"/>
  <c r="AF9" i="52"/>
  <c r="AG9" i="50"/>
  <c r="AG9" i="49"/>
  <c r="AG9" i="48"/>
  <c r="AG2" i="47"/>
  <c r="AE9" i="46"/>
  <c r="AP9" i="52"/>
  <c r="AQ9" i="50"/>
  <c r="AQ9" i="49"/>
  <c r="AQ9" i="48"/>
  <c r="AQ2" i="47"/>
  <c r="AN9" i="46"/>
  <c r="D18" i="30"/>
  <c r="D10" i="30"/>
  <c r="D26" i="30"/>
  <c r="L9" i="35"/>
  <c r="L2" i="42"/>
  <c r="W9" i="35"/>
  <c r="V2" i="42"/>
  <c r="AG9" i="35"/>
  <c r="AE2" i="42"/>
  <c r="AQ9" i="35"/>
  <c r="AN2" i="42"/>
  <c r="K36" i="2"/>
  <c r="K3" i="2" s="1"/>
  <c r="L36" i="2"/>
  <c r="L3" i="2" s="1"/>
  <c r="M36" i="2"/>
  <c r="M3" i="2" s="1"/>
  <c r="N36" i="2"/>
  <c r="N3" i="2" s="1"/>
  <c r="O36" i="2"/>
  <c r="O3" i="2" s="1"/>
  <c r="P36" i="2"/>
  <c r="P3" i="2" s="1"/>
  <c r="Q36" i="2"/>
  <c r="Q3" i="2" s="1"/>
  <c r="T36" i="2"/>
  <c r="U36" i="2"/>
  <c r="V36" i="2"/>
  <c r="W36" i="2"/>
  <c r="X36" i="2"/>
  <c r="Y36" i="2"/>
  <c r="Z36" i="2"/>
  <c r="AA36" i="2"/>
  <c r="AB36" i="2"/>
  <c r="AC36" i="2"/>
  <c r="AE36" i="2"/>
  <c r="AF36" i="2"/>
  <c r="AG36" i="2"/>
  <c r="AH36" i="2"/>
  <c r="AI36" i="2"/>
  <c r="AJ36" i="2"/>
  <c r="AK36" i="2"/>
  <c r="AL36" i="2"/>
  <c r="AM36" i="2"/>
  <c r="AN36" i="2"/>
  <c r="AO36" i="2"/>
  <c r="AQ36" i="2"/>
  <c r="AR36" i="2"/>
  <c r="AS36" i="2"/>
  <c r="AT36" i="2"/>
  <c r="AU36" i="2"/>
  <c r="AV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K36" i="2"/>
  <c r="BL36" i="2"/>
  <c r="BM36" i="2"/>
  <c r="BO36" i="2"/>
  <c r="BO3" i="2" s="1"/>
  <c r="BQ36" i="2"/>
  <c r="BR36" i="2"/>
  <c r="BS36" i="2"/>
  <c r="BT36" i="2"/>
  <c r="BU36" i="2"/>
  <c r="BV36" i="2"/>
  <c r="BW36" i="2"/>
  <c r="BX36" i="2"/>
  <c r="BY36" i="2"/>
  <c r="BZ36" i="2"/>
  <c r="CB36" i="2"/>
  <c r="CC36" i="2"/>
  <c r="CD36" i="2"/>
  <c r="CE36" i="2"/>
  <c r="CF36" i="2"/>
  <c r="CG36" i="2"/>
  <c r="CH36" i="2"/>
  <c r="CI36" i="2"/>
  <c r="CJ36" i="2"/>
  <c r="CK36" i="2"/>
  <c r="CL36" i="2"/>
  <c r="CN36" i="2"/>
  <c r="CO36" i="2"/>
  <c r="CP36" i="2"/>
  <c r="CQ36" i="2"/>
  <c r="CR36" i="2"/>
  <c r="CS36" i="2"/>
  <c r="CU36" i="2"/>
  <c r="CV36" i="2"/>
  <c r="CW36" i="2"/>
  <c r="CX36" i="2"/>
  <c r="CY36" i="2"/>
  <c r="CZ36" i="2"/>
  <c r="DA36" i="2"/>
  <c r="DB36" i="2"/>
  <c r="DC36" i="2"/>
  <c r="DD36" i="2"/>
  <c r="DE36" i="2"/>
  <c r="DF36" i="2"/>
  <c r="DH36" i="2"/>
  <c r="DI36" i="2"/>
  <c r="DJ36" i="2"/>
  <c r="DL36" i="2"/>
  <c r="DL3" i="2" s="1"/>
  <c r="DN36" i="2"/>
  <c r="DO36" i="2"/>
  <c r="DP36" i="2"/>
  <c r="DQ36" i="2"/>
  <c r="DR36" i="2"/>
  <c r="DS36" i="2"/>
  <c r="DT36" i="2"/>
  <c r="DU36" i="2"/>
  <c r="DV36" i="2"/>
  <c r="DW36" i="2"/>
  <c r="DY36" i="2"/>
  <c r="DZ36" i="2"/>
  <c r="EA36" i="2"/>
  <c r="EB36" i="2"/>
  <c r="EC36" i="2"/>
  <c r="ED36" i="2"/>
  <c r="EE36" i="2"/>
  <c r="EF36" i="2"/>
  <c r="EG36" i="2"/>
  <c r="EH36" i="2"/>
  <c r="EI36" i="2"/>
  <c r="EK36" i="2"/>
  <c r="EL36" i="2"/>
  <c r="EM36" i="2"/>
  <c r="EN36" i="2"/>
  <c r="EO36" i="2"/>
  <c r="EP36" i="2"/>
  <c r="ER36" i="2"/>
  <c r="ES36" i="2"/>
  <c r="ET36" i="2"/>
  <c r="EU36" i="2"/>
  <c r="EV36" i="2"/>
  <c r="EW36" i="2"/>
  <c r="EX36" i="2"/>
  <c r="EY36" i="2"/>
  <c r="EZ36" i="2"/>
  <c r="FA36" i="2"/>
  <c r="FB36" i="2"/>
  <c r="FC36" i="2"/>
  <c r="FE36" i="2"/>
  <c r="FF36" i="2"/>
  <c r="FG36" i="2"/>
  <c r="FI36" i="2"/>
  <c r="FI3" i="2" s="1"/>
  <c r="FK36" i="2"/>
  <c r="FL36" i="2"/>
  <c r="FM36" i="2"/>
  <c r="FN36" i="2"/>
  <c r="FO36" i="2"/>
  <c r="FP36" i="2"/>
  <c r="FQ36" i="2"/>
  <c r="FR36" i="2"/>
  <c r="FS36" i="2"/>
  <c r="FT36" i="2"/>
  <c r="FV36" i="2"/>
  <c r="FW36" i="2"/>
  <c r="FX36" i="2"/>
  <c r="FY36" i="2"/>
  <c r="FZ36" i="2"/>
  <c r="GA36" i="2"/>
  <c r="GB36" i="2"/>
  <c r="GC36" i="2"/>
  <c r="GD36" i="2"/>
  <c r="GE36" i="2"/>
  <c r="GF36" i="2"/>
  <c r="GH36" i="2"/>
  <c r="GI36" i="2"/>
  <c r="GJ36" i="2"/>
  <c r="GK36" i="2"/>
  <c r="GL36" i="2"/>
  <c r="GM36" i="2"/>
  <c r="GO36" i="2"/>
  <c r="GP36" i="2"/>
  <c r="GQ36" i="2"/>
  <c r="GR36" i="2"/>
  <c r="GS36" i="2"/>
  <c r="GT36" i="2"/>
  <c r="GU36" i="2"/>
  <c r="GV36" i="2"/>
  <c r="GW36" i="2"/>
  <c r="GX36" i="2"/>
  <c r="GY36" i="2"/>
  <c r="GZ36" i="2"/>
  <c r="HB36" i="2"/>
  <c r="HC36" i="2"/>
  <c r="HD36" i="2"/>
  <c r="HF36" i="2"/>
  <c r="HF3" i="2" s="1"/>
  <c r="HH36" i="2"/>
  <c r="HI36" i="2"/>
  <c r="HJ36" i="2"/>
  <c r="HK36" i="2"/>
  <c r="HL36" i="2"/>
  <c r="HM36" i="2"/>
  <c r="HN36" i="2"/>
  <c r="HO36" i="2"/>
  <c r="HP36" i="2"/>
  <c r="HQ36" i="2"/>
  <c r="HS36" i="2"/>
  <c r="HT36" i="2"/>
  <c r="HU36" i="2"/>
  <c r="HV36" i="2"/>
  <c r="HW36" i="2"/>
  <c r="HX36" i="2"/>
  <c r="HY36" i="2"/>
  <c r="HZ36" i="2"/>
  <c r="IA36" i="2"/>
  <c r="IB36" i="2"/>
  <c r="IC36" i="2"/>
  <c r="IE36" i="2"/>
  <c r="IF36" i="2"/>
  <c r="IG36" i="2"/>
  <c r="IH36" i="2"/>
  <c r="II36" i="2"/>
  <c r="IJ36" i="2"/>
  <c r="IL36" i="2"/>
  <c r="IM36" i="2"/>
  <c r="IN36" i="2"/>
  <c r="IO36" i="2"/>
  <c r="IP36" i="2"/>
  <c r="IQ36" i="2"/>
  <c r="IR36" i="2"/>
  <c r="IS36" i="2"/>
  <c r="IT36" i="2"/>
  <c r="IU36" i="2"/>
  <c r="IV36" i="2"/>
  <c r="IW36" i="2"/>
  <c r="IY36" i="2"/>
  <c r="IZ36" i="2"/>
  <c r="JA36" i="2"/>
  <c r="JC36" i="2"/>
  <c r="JC3" i="2" s="1"/>
  <c r="JE36" i="2"/>
  <c r="JF36" i="2"/>
  <c r="JG36" i="2"/>
  <c r="JH36" i="2"/>
  <c r="JI36" i="2"/>
  <c r="JJ36" i="2"/>
  <c r="JK36" i="2"/>
  <c r="JL36" i="2"/>
  <c r="JM36" i="2"/>
  <c r="JN36" i="2"/>
  <c r="JP36" i="2"/>
  <c r="JQ36" i="2"/>
  <c r="JR36" i="2"/>
  <c r="JS36" i="2"/>
  <c r="JT36" i="2"/>
  <c r="JU36" i="2"/>
  <c r="JV36" i="2"/>
  <c r="JW36" i="2"/>
  <c r="JX36" i="2"/>
  <c r="JY36" i="2"/>
  <c r="JZ36" i="2"/>
  <c r="KB36" i="2"/>
  <c r="KC36" i="2"/>
  <c r="KD36" i="2"/>
  <c r="KE36" i="2"/>
  <c r="KF36" i="2"/>
  <c r="KG36" i="2"/>
  <c r="KI36" i="2"/>
  <c r="KJ36" i="2"/>
  <c r="KK36" i="2"/>
  <c r="KL36" i="2"/>
  <c r="KM36" i="2"/>
  <c r="KN36" i="2"/>
  <c r="KO36" i="2"/>
  <c r="KP36" i="2"/>
  <c r="KQ36" i="2"/>
  <c r="KR36" i="2"/>
  <c r="KS36" i="2"/>
  <c r="KT36" i="2"/>
  <c r="KV36" i="2"/>
  <c r="KW36" i="2"/>
  <c r="KX36" i="2"/>
  <c r="KZ36" i="2"/>
  <c r="KZ3" i="2" s="1"/>
  <c r="LB36" i="2"/>
  <c r="LC36" i="2"/>
  <c r="LD36" i="2"/>
  <c r="LE36" i="2"/>
  <c r="LF36" i="2"/>
  <c r="LG36" i="2"/>
  <c r="LH36" i="2"/>
  <c r="LI36" i="2"/>
  <c r="LJ36" i="2"/>
  <c r="LK36" i="2"/>
  <c r="LM36" i="2"/>
  <c r="LN36" i="2"/>
  <c r="LO36" i="2"/>
  <c r="LP36" i="2"/>
  <c r="LQ36" i="2"/>
  <c r="LR36" i="2"/>
  <c r="LS36" i="2"/>
  <c r="LT36" i="2"/>
  <c r="LU36" i="2"/>
  <c r="LV36" i="2"/>
  <c r="LW36" i="2"/>
  <c r="LY36" i="2"/>
  <c r="LZ36" i="2"/>
  <c r="MA36" i="2"/>
  <c r="MB36" i="2"/>
  <c r="MC36" i="2"/>
  <c r="MD36" i="2"/>
  <c r="MF36" i="2"/>
  <c r="MG36" i="2"/>
  <c r="MH36" i="2"/>
  <c r="MI36" i="2"/>
  <c r="MJ36" i="2"/>
  <c r="MK36" i="2"/>
  <c r="ML36" i="2"/>
  <c r="MM36" i="2"/>
  <c r="MN36" i="2"/>
  <c r="MO36" i="2"/>
  <c r="MP36" i="2"/>
  <c r="MQ36" i="2"/>
  <c r="MS36" i="2"/>
  <c r="MT36" i="2"/>
  <c r="MU36" i="2"/>
  <c r="MW36" i="2"/>
  <c r="MW3" i="2" s="1"/>
  <c r="MY36" i="2"/>
  <c r="MZ36" i="2"/>
  <c r="NA36" i="2"/>
  <c r="NB36" i="2"/>
  <c r="NC36" i="2"/>
  <c r="ND36" i="2"/>
  <c r="NE36" i="2"/>
  <c r="NF36" i="2"/>
  <c r="NG36" i="2"/>
  <c r="NH36" i="2"/>
  <c r="NJ36" i="2"/>
  <c r="NK36" i="2"/>
  <c r="NL36" i="2"/>
  <c r="NM36" i="2"/>
  <c r="NN36" i="2"/>
  <c r="NO36" i="2"/>
  <c r="NP36" i="2"/>
  <c r="NQ36" i="2"/>
  <c r="NR36" i="2"/>
  <c r="NS36" i="2"/>
  <c r="NT36" i="2"/>
  <c r="NV36" i="2"/>
  <c r="NW36" i="2"/>
  <c r="NX36" i="2"/>
  <c r="NY36" i="2"/>
  <c r="NZ36" i="2"/>
  <c r="OA36" i="2"/>
  <c r="OC36" i="2"/>
  <c r="OD36" i="2"/>
  <c r="OE36" i="2"/>
  <c r="OF36" i="2"/>
  <c r="OG36" i="2"/>
  <c r="OH36" i="2"/>
  <c r="OI36" i="2"/>
  <c r="OJ36" i="2"/>
  <c r="OK36" i="2"/>
  <c r="OL36" i="2"/>
  <c r="OM36" i="2"/>
  <c r="ON36" i="2"/>
  <c r="OP36" i="2"/>
  <c r="OQ36" i="2"/>
  <c r="OR36" i="2"/>
  <c r="OT36" i="2"/>
  <c r="OT3" i="2" s="1"/>
  <c r="OV36" i="2"/>
  <c r="OW36" i="2"/>
  <c r="OX36" i="2"/>
  <c r="OY36" i="2"/>
  <c r="OZ36" i="2"/>
  <c r="PA36" i="2"/>
  <c r="PB36" i="2"/>
  <c r="PC36" i="2"/>
  <c r="PD36" i="2"/>
  <c r="PE36" i="2"/>
  <c r="PG36" i="2"/>
  <c r="PH36" i="2"/>
  <c r="PI36" i="2"/>
  <c r="PJ36" i="2"/>
  <c r="PK36" i="2"/>
  <c r="PL36" i="2"/>
  <c r="PM36" i="2"/>
  <c r="PN36" i="2"/>
  <c r="PO36" i="2"/>
  <c r="PP36" i="2"/>
  <c r="PQ36" i="2"/>
  <c r="PS36" i="2"/>
  <c r="PT36" i="2"/>
  <c r="PU36" i="2"/>
  <c r="PV36" i="2"/>
  <c r="PW36" i="2"/>
  <c r="PX36" i="2"/>
  <c r="PZ36" i="2"/>
  <c r="QA36" i="2"/>
  <c r="QB36" i="2"/>
  <c r="QC36" i="2"/>
  <c r="QD36" i="2"/>
  <c r="QE36" i="2"/>
  <c r="QF36" i="2"/>
  <c r="QG36" i="2"/>
  <c r="QH36" i="2"/>
  <c r="QI36" i="2"/>
  <c r="QJ36" i="2"/>
  <c r="QK36" i="2"/>
  <c r="QM36" i="2"/>
  <c r="QN36" i="2"/>
  <c r="QO36" i="2"/>
  <c r="K37" i="2"/>
  <c r="L37" i="2"/>
  <c r="M37" i="2"/>
  <c r="N37" i="2"/>
  <c r="O37" i="2"/>
  <c r="P37" i="2"/>
  <c r="Q37" i="2"/>
  <c r="K36" i="3"/>
  <c r="K3" i="3" s="1"/>
  <c r="L36" i="3"/>
  <c r="L3" i="3" s="1"/>
  <c r="M36" i="3"/>
  <c r="M3" i="3" s="1"/>
  <c r="N36" i="3"/>
  <c r="N3" i="3" s="1"/>
  <c r="O36" i="3"/>
  <c r="O3" i="3" s="1"/>
  <c r="P36" i="3"/>
  <c r="P3" i="3" s="1"/>
  <c r="Q36" i="3"/>
  <c r="Q3" i="3" s="1"/>
  <c r="T36" i="3"/>
  <c r="U36" i="3"/>
  <c r="V36" i="3"/>
  <c r="W36" i="3"/>
  <c r="X36" i="3"/>
  <c r="Y36" i="3"/>
  <c r="Z36" i="3"/>
  <c r="AA36" i="3"/>
  <c r="AB36" i="3"/>
  <c r="AC36" i="3"/>
  <c r="AE36" i="3"/>
  <c r="AF36" i="3"/>
  <c r="AG36" i="3"/>
  <c r="AH36" i="3"/>
  <c r="AI36" i="3"/>
  <c r="AJ36" i="3"/>
  <c r="AK36" i="3"/>
  <c r="AL36" i="3"/>
  <c r="AM36" i="3"/>
  <c r="AN36" i="3"/>
  <c r="AO36" i="3"/>
  <c r="AQ36" i="3"/>
  <c r="AR36" i="3"/>
  <c r="AS36" i="3"/>
  <c r="AT36" i="3"/>
  <c r="AU36" i="3"/>
  <c r="AV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K36" i="3"/>
  <c r="BL36" i="3"/>
  <c r="BM36" i="3"/>
  <c r="BO36" i="3"/>
  <c r="BO3" i="3" s="1"/>
  <c r="BQ36" i="3"/>
  <c r="BR36" i="3"/>
  <c r="BS36" i="3"/>
  <c r="BT36" i="3"/>
  <c r="BU36" i="3"/>
  <c r="BV36" i="3"/>
  <c r="BW36" i="3"/>
  <c r="BX36" i="3"/>
  <c r="BY36" i="3"/>
  <c r="BZ36" i="3"/>
  <c r="CB36" i="3"/>
  <c r="CC36" i="3"/>
  <c r="CD36" i="3"/>
  <c r="CE36" i="3"/>
  <c r="CF36" i="3"/>
  <c r="CG36" i="3"/>
  <c r="CH36" i="3"/>
  <c r="CI36" i="3"/>
  <c r="CJ36" i="3"/>
  <c r="CK36" i="3"/>
  <c r="CL36" i="3"/>
  <c r="CN36" i="3"/>
  <c r="CO36" i="3"/>
  <c r="CP36" i="3"/>
  <c r="CQ36" i="3"/>
  <c r="CR36" i="3"/>
  <c r="CS36" i="3"/>
  <c r="CU36" i="3"/>
  <c r="CV36" i="3"/>
  <c r="CW36" i="3"/>
  <c r="CX36" i="3"/>
  <c r="CY36" i="3"/>
  <c r="CZ36" i="3"/>
  <c r="DA36" i="3"/>
  <c r="DB36" i="3"/>
  <c r="DC36" i="3"/>
  <c r="DD36" i="3"/>
  <c r="DE36" i="3"/>
  <c r="DF36" i="3"/>
  <c r="DH36" i="3"/>
  <c r="DI36" i="3"/>
  <c r="DJ36" i="3"/>
  <c r="DL36" i="3"/>
  <c r="DL3" i="3" s="1"/>
  <c r="DN36" i="3"/>
  <c r="DO36" i="3"/>
  <c r="DP36" i="3"/>
  <c r="DQ36" i="3"/>
  <c r="DR36" i="3"/>
  <c r="DS36" i="3"/>
  <c r="DT36" i="3"/>
  <c r="DU36" i="3"/>
  <c r="DV36" i="3"/>
  <c r="DW36" i="3"/>
  <c r="DY36" i="3"/>
  <c r="DZ36" i="3"/>
  <c r="EA36" i="3"/>
  <c r="EB36" i="3"/>
  <c r="EC36" i="3"/>
  <c r="ED36" i="3"/>
  <c r="EE36" i="3"/>
  <c r="EF36" i="3"/>
  <c r="EG36" i="3"/>
  <c r="EH36" i="3"/>
  <c r="EI36" i="3"/>
  <c r="EK36" i="3"/>
  <c r="EL36" i="3"/>
  <c r="EM36" i="3"/>
  <c r="EN36" i="3"/>
  <c r="EO36" i="3"/>
  <c r="EP36" i="3"/>
  <c r="ER36" i="3"/>
  <c r="ES36" i="3"/>
  <c r="ET36" i="3"/>
  <c r="EU36" i="3"/>
  <c r="EV36" i="3"/>
  <c r="EW36" i="3"/>
  <c r="EX36" i="3"/>
  <c r="EY36" i="3"/>
  <c r="EZ36" i="3"/>
  <c r="FA36" i="3"/>
  <c r="FB36" i="3"/>
  <c r="FC36" i="3"/>
  <c r="FE36" i="3"/>
  <c r="FF36" i="3"/>
  <c r="FG36" i="3"/>
  <c r="FI36" i="3"/>
  <c r="FI3" i="3" s="1"/>
  <c r="FK36" i="3"/>
  <c r="FL36" i="3"/>
  <c r="FM36" i="3"/>
  <c r="FN36" i="3"/>
  <c r="FO36" i="3"/>
  <c r="FP36" i="3"/>
  <c r="FQ36" i="3"/>
  <c r="FR36" i="3"/>
  <c r="FS36" i="3"/>
  <c r="FT36" i="3"/>
  <c r="FV36" i="3"/>
  <c r="FW36" i="3"/>
  <c r="FX36" i="3"/>
  <c r="FY36" i="3"/>
  <c r="FZ36" i="3"/>
  <c r="GA36" i="3"/>
  <c r="GB36" i="3"/>
  <c r="GC36" i="3"/>
  <c r="GD36" i="3"/>
  <c r="GE36" i="3"/>
  <c r="GF36" i="3"/>
  <c r="GH36" i="3"/>
  <c r="GI36" i="3"/>
  <c r="GJ36" i="3"/>
  <c r="GK36" i="3"/>
  <c r="GL36" i="3"/>
  <c r="GM36" i="3"/>
  <c r="GO36" i="3"/>
  <c r="GP36" i="3"/>
  <c r="GQ36" i="3"/>
  <c r="GR36" i="3"/>
  <c r="GS36" i="3"/>
  <c r="GT36" i="3"/>
  <c r="GU36" i="3"/>
  <c r="GV36" i="3"/>
  <c r="GW36" i="3"/>
  <c r="GX36" i="3"/>
  <c r="GY36" i="3"/>
  <c r="GZ36" i="3"/>
  <c r="HB36" i="3"/>
  <c r="HC36" i="3"/>
  <c r="HD36" i="3"/>
  <c r="HF36" i="3"/>
  <c r="HF3" i="3" s="1"/>
  <c r="HH36" i="3"/>
  <c r="HI36" i="3"/>
  <c r="HJ36" i="3"/>
  <c r="HK36" i="3"/>
  <c r="HL36" i="3"/>
  <c r="HM36" i="3"/>
  <c r="HN36" i="3"/>
  <c r="HO36" i="3"/>
  <c r="HP36" i="3"/>
  <c r="HQ36" i="3"/>
  <c r="HS36" i="3"/>
  <c r="HT36" i="3"/>
  <c r="HU36" i="3"/>
  <c r="HV36" i="3"/>
  <c r="HW36" i="3"/>
  <c r="HX36" i="3"/>
  <c r="HY36" i="3"/>
  <c r="HZ36" i="3"/>
  <c r="IA36" i="3"/>
  <c r="IB36" i="3"/>
  <c r="IC36" i="3"/>
  <c r="IE36" i="3"/>
  <c r="IF36" i="3"/>
  <c r="IG36" i="3"/>
  <c r="IH36" i="3"/>
  <c r="II36" i="3"/>
  <c r="IJ36" i="3"/>
  <c r="IL36" i="3"/>
  <c r="IM36" i="3"/>
  <c r="IN36" i="3"/>
  <c r="IO36" i="3"/>
  <c r="IP36" i="3"/>
  <c r="IQ36" i="3"/>
  <c r="IR36" i="3"/>
  <c r="IS36" i="3"/>
  <c r="IT36" i="3"/>
  <c r="IU36" i="3"/>
  <c r="IV36" i="3"/>
  <c r="IW36" i="3"/>
  <c r="IY36" i="3"/>
  <c r="IZ36" i="3"/>
  <c r="JA36" i="3"/>
  <c r="JC36" i="3"/>
  <c r="JC3" i="3" s="1"/>
  <c r="JE36" i="3"/>
  <c r="JF36" i="3"/>
  <c r="JG36" i="3"/>
  <c r="JH36" i="3"/>
  <c r="JI36" i="3"/>
  <c r="JJ36" i="3"/>
  <c r="JK36" i="3"/>
  <c r="JL36" i="3"/>
  <c r="JM36" i="3"/>
  <c r="JN36" i="3"/>
  <c r="JP36" i="3"/>
  <c r="JQ36" i="3"/>
  <c r="JR36" i="3"/>
  <c r="JS36" i="3"/>
  <c r="JT36" i="3"/>
  <c r="JU36" i="3"/>
  <c r="JV36" i="3"/>
  <c r="JW36" i="3"/>
  <c r="JX36" i="3"/>
  <c r="JY36" i="3"/>
  <c r="JZ36" i="3"/>
  <c r="KB36" i="3"/>
  <c r="KC36" i="3"/>
  <c r="KD36" i="3"/>
  <c r="KE36" i="3"/>
  <c r="KF36" i="3"/>
  <c r="KG36" i="3"/>
  <c r="KI36" i="3"/>
  <c r="KJ36" i="3"/>
  <c r="KK36" i="3"/>
  <c r="KL36" i="3"/>
  <c r="KM36" i="3"/>
  <c r="KN36" i="3"/>
  <c r="KO36" i="3"/>
  <c r="KP36" i="3"/>
  <c r="KQ36" i="3"/>
  <c r="KR36" i="3"/>
  <c r="KS36" i="3"/>
  <c r="KT36" i="3"/>
  <c r="KV36" i="3"/>
  <c r="KW36" i="3"/>
  <c r="KX36" i="3"/>
  <c r="KZ36" i="3"/>
  <c r="KZ3" i="3" s="1"/>
  <c r="LB36" i="3"/>
  <c r="LC36" i="3"/>
  <c r="LD36" i="3"/>
  <c r="LE36" i="3"/>
  <c r="LF36" i="3"/>
  <c r="LG36" i="3"/>
  <c r="LH36" i="3"/>
  <c r="LI36" i="3"/>
  <c r="LJ36" i="3"/>
  <c r="LK36" i="3"/>
  <c r="LM36" i="3"/>
  <c r="LN36" i="3"/>
  <c r="LO36" i="3"/>
  <c r="LP36" i="3"/>
  <c r="LQ36" i="3"/>
  <c r="LR36" i="3"/>
  <c r="LS36" i="3"/>
  <c r="LT36" i="3"/>
  <c r="LU36" i="3"/>
  <c r="LV36" i="3"/>
  <c r="LW36" i="3"/>
  <c r="LY36" i="3"/>
  <c r="LZ36" i="3"/>
  <c r="MA36" i="3"/>
  <c r="MB36" i="3"/>
  <c r="MC36" i="3"/>
  <c r="MD36" i="3"/>
  <c r="MF36" i="3"/>
  <c r="MG36" i="3"/>
  <c r="MH36" i="3"/>
  <c r="MI36" i="3"/>
  <c r="MJ36" i="3"/>
  <c r="MK36" i="3"/>
  <c r="ML36" i="3"/>
  <c r="MM36" i="3"/>
  <c r="MN36" i="3"/>
  <c r="MO36" i="3"/>
  <c r="MP36" i="3"/>
  <c r="MQ36" i="3"/>
  <c r="MS36" i="3"/>
  <c r="MT36" i="3"/>
  <c r="MT37" i="3" s="1"/>
  <c r="MU36" i="3"/>
  <c r="MW36" i="3"/>
  <c r="MW3" i="3" s="1"/>
  <c r="MY36" i="3"/>
  <c r="MZ36" i="3"/>
  <c r="NA36" i="3"/>
  <c r="NB36" i="3"/>
  <c r="NC36" i="3"/>
  <c r="ND36" i="3"/>
  <c r="NE36" i="3"/>
  <c r="NF36" i="3"/>
  <c r="NG36" i="3"/>
  <c r="NH36" i="3"/>
  <c r="NJ36" i="3"/>
  <c r="NK36" i="3"/>
  <c r="NL36" i="3"/>
  <c r="NM36" i="3"/>
  <c r="NN36" i="3"/>
  <c r="NO36" i="3"/>
  <c r="NP36" i="3"/>
  <c r="NQ36" i="3"/>
  <c r="NR36" i="3"/>
  <c r="NS36" i="3"/>
  <c r="NT36" i="3"/>
  <c r="NV36" i="3"/>
  <c r="NW36" i="3"/>
  <c r="NX36" i="3"/>
  <c r="NY36" i="3"/>
  <c r="NZ36" i="3"/>
  <c r="OA36" i="3"/>
  <c r="OC36" i="3"/>
  <c r="OD36" i="3"/>
  <c r="OE36" i="3"/>
  <c r="OF36" i="3"/>
  <c r="OG36" i="3"/>
  <c r="OH36" i="3"/>
  <c r="OI36" i="3"/>
  <c r="OJ36" i="3"/>
  <c r="OK36" i="3"/>
  <c r="OL36" i="3"/>
  <c r="OM36" i="3"/>
  <c r="ON36" i="3"/>
  <c r="OP36" i="3"/>
  <c r="OQ36" i="3"/>
  <c r="OR36" i="3"/>
  <c r="OT36" i="3"/>
  <c r="OT3" i="3" s="1"/>
  <c r="OV36" i="3"/>
  <c r="OW36" i="3"/>
  <c r="OX36" i="3"/>
  <c r="OY36" i="3"/>
  <c r="OZ36" i="3"/>
  <c r="PA36" i="3"/>
  <c r="PB36" i="3"/>
  <c r="PC36" i="3"/>
  <c r="PD36" i="3"/>
  <c r="PE36" i="3"/>
  <c r="PG36" i="3"/>
  <c r="PH36" i="3"/>
  <c r="PI36" i="3"/>
  <c r="PJ36" i="3"/>
  <c r="PK36" i="3"/>
  <c r="PL36" i="3"/>
  <c r="PM36" i="3"/>
  <c r="PN36" i="3"/>
  <c r="PO36" i="3"/>
  <c r="PP36" i="3"/>
  <c r="PQ36" i="3"/>
  <c r="PS36" i="3"/>
  <c r="PT36" i="3"/>
  <c r="PU36" i="3"/>
  <c r="PV36" i="3"/>
  <c r="PW36" i="3"/>
  <c r="PX36" i="3"/>
  <c r="PZ36" i="3"/>
  <c r="QA36" i="3"/>
  <c r="QB36" i="3"/>
  <c r="QC36" i="3"/>
  <c r="QD36" i="3"/>
  <c r="QE36" i="3"/>
  <c r="QF36" i="3"/>
  <c r="QG36" i="3"/>
  <c r="QH36" i="3"/>
  <c r="QI36" i="3"/>
  <c r="QJ36" i="3"/>
  <c r="QK36" i="3"/>
  <c r="QM36" i="3"/>
  <c r="QN36" i="3"/>
  <c r="QO36" i="3"/>
  <c r="K37" i="3"/>
  <c r="L37" i="3"/>
  <c r="M37" i="3"/>
  <c r="N37" i="3"/>
  <c r="O37" i="3"/>
  <c r="P37" i="3"/>
  <c r="K36" i="4"/>
  <c r="K3" i="4" s="1"/>
  <c r="L36" i="4"/>
  <c r="L3" i="4" s="1"/>
  <c r="M36" i="4"/>
  <c r="M3" i="4" s="1"/>
  <c r="N36" i="4"/>
  <c r="N3" i="4" s="1"/>
  <c r="O36" i="4"/>
  <c r="O3" i="4" s="1"/>
  <c r="P36" i="4"/>
  <c r="P3" i="4" s="1"/>
  <c r="Q36" i="4"/>
  <c r="Q3" i="4" s="1"/>
  <c r="T36" i="4"/>
  <c r="U36" i="4"/>
  <c r="V36" i="4"/>
  <c r="W36" i="4"/>
  <c r="X36" i="4"/>
  <c r="Y36" i="4"/>
  <c r="Z36" i="4"/>
  <c r="AA36" i="4"/>
  <c r="AB36" i="4"/>
  <c r="AC36" i="4"/>
  <c r="AE36" i="4"/>
  <c r="AF36" i="4"/>
  <c r="AG36" i="4"/>
  <c r="AH36" i="4"/>
  <c r="AI36" i="4"/>
  <c r="AJ36" i="4"/>
  <c r="AK36" i="4"/>
  <c r="AL36" i="4"/>
  <c r="AM36" i="4"/>
  <c r="AN36" i="4"/>
  <c r="AO36" i="4"/>
  <c r="AQ36" i="4"/>
  <c r="AR36" i="4"/>
  <c r="AS36" i="4"/>
  <c r="AT36" i="4"/>
  <c r="AU36" i="4"/>
  <c r="AV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K36" i="4"/>
  <c r="BL36" i="4"/>
  <c r="BM36" i="4"/>
  <c r="BO36" i="4"/>
  <c r="BO3" i="4" s="1"/>
  <c r="BQ36" i="4"/>
  <c r="BR36" i="4"/>
  <c r="BS36" i="4"/>
  <c r="BT36" i="4"/>
  <c r="BU36" i="4"/>
  <c r="BV36" i="4"/>
  <c r="BW36" i="4"/>
  <c r="BX36" i="4"/>
  <c r="BY36" i="4"/>
  <c r="BZ36" i="4"/>
  <c r="CB36" i="4"/>
  <c r="CC36" i="4"/>
  <c r="CD36" i="4"/>
  <c r="CE36" i="4"/>
  <c r="CF36" i="4"/>
  <c r="CG36" i="4"/>
  <c r="CH36" i="4"/>
  <c r="CI36" i="4"/>
  <c r="CJ36" i="4"/>
  <c r="CK36" i="4"/>
  <c r="CL36" i="4"/>
  <c r="CN36" i="4"/>
  <c r="CO36" i="4"/>
  <c r="CP36" i="4"/>
  <c r="CQ36" i="4"/>
  <c r="CR36" i="4"/>
  <c r="CS36" i="4"/>
  <c r="CU36" i="4"/>
  <c r="CV36" i="4"/>
  <c r="CW36" i="4"/>
  <c r="CX36" i="4"/>
  <c r="CY36" i="4"/>
  <c r="CZ36" i="4"/>
  <c r="DA36" i="4"/>
  <c r="DB36" i="4"/>
  <c r="DC36" i="4"/>
  <c r="DD36" i="4"/>
  <c r="DE36" i="4"/>
  <c r="DF36" i="4"/>
  <c r="DH36" i="4"/>
  <c r="DI36" i="4"/>
  <c r="DJ36" i="4"/>
  <c r="DL36" i="4"/>
  <c r="DL3" i="4" s="1"/>
  <c r="DN36" i="4"/>
  <c r="DO36" i="4"/>
  <c r="DP36" i="4"/>
  <c r="DQ36" i="4"/>
  <c r="DR36" i="4"/>
  <c r="DS36" i="4"/>
  <c r="DT36" i="4"/>
  <c r="DU36" i="4"/>
  <c r="DV36" i="4"/>
  <c r="DW36" i="4"/>
  <c r="DY36" i="4"/>
  <c r="DZ36" i="4"/>
  <c r="EA36" i="4"/>
  <c r="EB36" i="4"/>
  <c r="EC36" i="4"/>
  <c r="ED36" i="4"/>
  <c r="EE36" i="4"/>
  <c r="EF36" i="4"/>
  <c r="EG36" i="4"/>
  <c r="EH36" i="4"/>
  <c r="EI36" i="4"/>
  <c r="EK36" i="4"/>
  <c r="EL36" i="4"/>
  <c r="EM36" i="4"/>
  <c r="EN36" i="4"/>
  <c r="EO36" i="4"/>
  <c r="EP36" i="4"/>
  <c r="ER36" i="4"/>
  <c r="ES36" i="4"/>
  <c r="ET36" i="4"/>
  <c r="EU36" i="4"/>
  <c r="EV36" i="4"/>
  <c r="EW36" i="4"/>
  <c r="EX36" i="4"/>
  <c r="EY36" i="4"/>
  <c r="EZ36" i="4"/>
  <c r="FA36" i="4"/>
  <c r="FB36" i="4"/>
  <c r="FC36" i="4"/>
  <c r="FE36" i="4"/>
  <c r="FF36" i="4"/>
  <c r="FG36" i="4"/>
  <c r="FI36" i="4"/>
  <c r="FI3" i="4" s="1"/>
  <c r="FK36" i="4"/>
  <c r="FL36" i="4"/>
  <c r="FM36" i="4"/>
  <c r="FN36" i="4"/>
  <c r="FO36" i="4"/>
  <c r="FP36" i="4"/>
  <c r="FQ36" i="4"/>
  <c r="FR36" i="4"/>
  <c r="FS36" i="4"/>
  <c r="FT36" i="4"/>
  <c r="FV36" i="4"/>
  <c r="FW36" i="4"/>
  <c r="FX36" i="4"/>
  <c r="FY36" i="4"/>
  <c r="FZ36" i="4"/>
  <c r="GA36" i="4"/>
  <c r="GB36" i="4"/>
  <c r="GC36" i="4"/>
  <c r="GD36" i="4"/>
  <c r="GE36" i="4"/>
  <c r="GF36" i="4"/>
  <c r="GH36" i="4"/>
  <c r="GI36" i="4"/>
  <c r="GJ36" i="4"/>
  <c r="GK36" i="4"/>
  <c r="GL36" i="4"/>
  <c r="GM36" i="4"/>
  <c r="GO36" i="4"/>
  <c r="GP36" i="4"/>
  <c r="GQ36" i="4"/>
  <c r="GR36" i="4"/>
  <c r="GS36" i="4"/>
  <c r="GT36" i="4"/>
  <c r="GU36" i="4"/>
  <c r="GV36" i="4"/>
  <c r="GW36" i="4"/>
  <c r="GX36" i="4"/>
  <c r="GY36" i="4"/>
  <c r="GZ36" i="4"/>
  <c r="HB36" i="4"/>
  <c r="HC36" i="4"/>
  <c r="HD36" i="4"/>
  <c r="HF36" i="4"/>
  <c r="HF3" i="4" s="1"/>
  <c r="HH36" i="4"/>
  <c r="HI36" i="4"/>
  <c r="HJ36" i="4"/>
  <c r="HK36" i="4"/>
  <c r="HL36" i="4"/>
  <c r="HM36" i="4"/>
  <c r="HN36" i="4"/>
  <c r="HO36" i="4"/>
  <c r="HP36" i="4"/>
  <c r="HQ36" i="4"/>
  <c r="HS36" i="4"/>
  <c r="HT36" i="4"/>
  <c r="HU36" i="4"/>
  <c r="HV36" i="4"/>
  <c r="HW36" i="4"/>
  <c r="HX36" i="4"/>
  <c r="HY36" i="4"/>
  <c r="HZ36" i="4"/>
  <c r="IA36" i="4"/>
  <c r="IB36" i="4"/>
  <c r="IC36" i="4"/>
  <c r="IE36" i="4"/>
  <c r="IF36" i="4"/>
  <c r="IG36" i="4"/>
  <c r="IH36" i="4"/>
  <c r="II36" i="4"/>
  <c r="IJ36" i="4"/>
  <c r="IL36" i="4"/>
  <c r="IM36" i="4"/>
  <c r="IN36" i="4"/>
  <c r="IO36" i="4"/>
  <c r="IP36" i="4"/>
  <c r="IQ36" i="4"/>
  <c r="IR36" i="4"/>
  <c r="IS36" i="4"/>
  <c r="IT36" i="4"/>
  <c r="IU36" i="4"/>
  <c r="IV36" i="4"/>
  <c r="IW36" i="4"/>
  <c r="IY36" i="4"/>
  <c r="IZ36" i="4"/>
  <c r="JA36" i="4"/>
  <c r="JC36" i="4"/>
  <c r="JC3" i="4" s="1"/>
  <c r="JE36" i="4"/>
  <c r="JF36" i="4"/>
  <c r="JG36" i="4"/>
  <c r="JH36" i="4"/>
  <c r="JI36" i="4"/>
  <c r="JJ36" i="4"/>
  <c r="JK36" i="4"/>
  <c r="JL36" i="4"/>
  <c r="JM36" i="4"/>
  <c r="JN36" i="4"/>
  <c r="JP36" i="4"/>
  <c r="JQ36" i="4"/>
  <c r="JR36" i="4"/>
  <c r="JS36" i="4"/>
  <c r="JT36" i="4"/>
  <c r="JU36" i="4"/>
  <c r="JV36" i="4"/>
  <c r="JW36" i="4"/>
  <c r="JX36" i="4"/>
  <c r="JY36" i="4"/>
  <c r="JZ36" i="4"/>
  <c r="KB36" i="4"/>
  <c r="KC36" i="4"/>
  <c r="KD36" i="4"/>
  <c r="KE36" i="4"/>
  <c r="KF36" i="4"/>
  <c r="KG36" i="4"/>
  <c r="KI36" i="4"/>
  <c r="KJ36" i="4"/>
  <c r="KK36" i="4"/>
  <c r="KL36" i="4"/>
  <c r="KM36" i="4"/>
  <c r="KN36" i="4"/>
  <c r="KO36" i="4"/>
  <c r="KP36" i="4"/>
  <c r="KQ36" i="4"/>
  <c r="KR36" i="4"/>
  <c r="KS36" i="4"/>
  <c r="KT36" i="4"/>
  <c r="KV36" i="4"/>
  <c r="KW36" i="4"/>
  <c r="KX36" i="4"/>
  <c r="KZ36" i="4"/>
  <c r="KZ3" i="4" s="1"/>
  <c r="LB36" i="4"/>
  <c r="LC36" i="4"/>
  <c r="LD36" i="4"/>
  <c r="LE36" i="4"/>
  <c r="LF36" i="4"/>
  <c r="LG36" i="4"/>
  <c r="LH36" i="4"/>
  <c r="LI36" i="4"/>
  <c r="LJ36" i="4"/>
  <c r="LK36" i="4"/>
  <c r="LM36" i="4"/>
  <c r="LN36" i="4"/>
  <c r="LO36" i="4"/>
  <c r="LP36" i="4"/>
  <c r="LQ36" i="4"/>
  <c r="LR36" i="4"/>
  <c r="LS36" i="4"/>
  <c r="LT36" i="4"/>
  <c r="LU36" i="4"/>
  <c r="LV36" i="4"/>
  <c r="LW36" i="4"/>
  <c r="LY36" i="4"/>
  <c r="LZ36" i="4"/>
  <c r="MA36" i="4"/>
  <c r="MB36" i="4"/>
  <c r="MC36" i="4"/>
  <c r="MD36" i="4"/>
  <c r="MF36" i="4"/>
  <c r="MG36" i="4"/>
  <c r="MH36" i="4"/>
  <c r="MI36" i="4"/>
  <c r="MJ36" i="4"/>
  <c r="MK36" i="4"/>
  <c r="ML36" i="4"/>
  <c r="MM36" i="4"/>
  <c r="MN36" i="4"/>
  <c r="MO36" i="4"/>
  <c r="MP36" i="4"/>
  <c r="MQ36" i="4"/>
  <c r="MS36" i="4"/>
  <c r="MT36" i="4"/>
  <c r="MU36" i="4"/>
  <c r="MW36" i="4"/>
  <c r="MW3" i="4" s="1"/>
  <c r="MY36" i="4"/>
  <c r="MZ36" i="4"/>
  <c r="NA36" i="4"/>
  <c r="NB36" i="4"/>
  <c r="NC36" i="4"/>
  <c r="ND36" i="4"/>
  <c r="NE36" i="4"/>
  <c r="NF36" i="4"/>
  <c r="NG36" i="4"/>
  <c r="NH36" i="4"/>
  <c r="NJ36" i="4"/>
  <c r="NK36" i="4"/>
  <c r="NL36" i="4"/>
  <c r="NM36" i="4"/>
  <c r="NN36" i="4"/>
  <c r="NO36" i="4"/>
  <c r="NP36" i="4"/>
  <c r="NQ36" i="4"/>
  <c r="NR36" i="4"/>
  <c r="NS36" i="4"/>
  <c r="NT36" i="4"/>
  <c r="NV36" i="4"/>
  <c r="NW36" i="4"/>
  <c r="NX36" i="4"/>
  <c r="NY36" i="4"/>
  <c r="NZ36" i="4"/>
  <c r="OA36" i="4"/>
  <c r="OC36" i="4"/>
  <c r="OD36" i="4"/>
  <c r="OE36" i="4"/>
  <c r="OF36" i="4"/>
  <c r="OG36" i="4"/>
  <c r="OH36" i="4"/>
  <c r="OI36" i="4"/>
  <c r="OJ36" i="4"/>
  <c r="OK36" i="4"/>
  <c r="OL36" i="4"/>
  <c r="OM36" i="4"/>
  <c r="ON36" i="4"/>
  <c r="OP36" i="4"/>
  <c r="OQ36" i="4"/>
  <c r="OR36" i="4"/>
  <c r="OT36" i="4"/>
  <c r="OT3" i="4" s="1"/>
  <c r="OV36" i="4"/>
  <c r="OW36" i="4"/>
  <c r="OX36" i="4"/>
  <c r="OY36" i="4"/>
  <c r="OZ36" i="4"/>
  <c r="PA36" i="4"/>
  <c r="PB36" i="4"/>
  <c r="PC36" i="4"/>
  <c r="PD36" i="4"/>
  <c r="PE36" i="4"/>
  <c r="PG36" i="4"/>
  <c r="PH36" i="4"/>
  <c r="PI36" i="4"/>
  <c r="PJ36" i="4"/>
  <c r="PK36" i="4"/>
  <c r="PL36" i="4"/>
  <c r="PM36" i="4"/>
  <c r="PN36" i="4"/>
  <c r="PO36" i="4"/>
  <c r="PP36" i="4"/>
  <c r="PQ36" i="4"/>
  <c r="PS36" i="4"/>
  <c r="PT36" i="4"/>
  <c r="PU36" i="4"/>
  <c r="PV36" i="4"/>
  <c r="PW36" i="4"/>
  <c r="PX36" i="4"/>
  <c r="PZ36" i="4"/>
  <c r="QA36" i="4"/>
  <c r="QB36" i="4"/>
  <c r="QC36" i="4"/>
  <c r="QD36" i="4"/>
  <c r="QE36" i="4"/>
  <c r="QF36" i="4"/>
  <c r="QG36" i="4"/>
  <c r="QH36" i="4"/>
  <c r="QI36" i="4"/>
  <c r="QJ36" i="4"/>
  <c r="QK36" i="4"/>
  <c r="QM36" i="4"/>
  <c r="QN36" i="4"/>
  <c r="QO36" i="4"/>
  <c r="K37" i="4"/>
  <c r="L37" i="4"/>
  <c r="M37" i="4"/>
  <c r="N37" i="4"/>
  <c r="O37" i="4"/>
  <c r="P37" i="4"/>
  <c r="Q37" i="4"/>
  <c r="K36" i="5"/>
  <c r="K3" i="5" s="1"/>
  <c r="L36" i="5"/>
  <c r="L3" i="5" s="1"/>
  <c r="M36" i="5"/>
  <c r="M3" i="5" s="1"/>
  <c r="N36" i="5"/>
  <c r="N3" i="5" s="1"/>
  <c r="O36" i="5"/>
  <c r="O3" i="5" s="1"/>
  <c r="P36" i="5"/>
  <c r="P3" i="5" s="1"/>
  <c r="Q36" i="5"/>
  <c r="Q3" i="5" s="1"/>
  <c r="T36" i="5"/>
  <c r="U36" i="5"/>
  <c r="V36" i="5"/>
  <c r="W36" i="5"/>
  <c r="X36" i="5"/>
  <c r="Y36" i="5"/>
  <c r="Z36" i="5"/>
  <c r="AA36" i="5"/>
  <c r="AB36" i="5"/>
  <c r="AC36" i="5"/>
  <c r="AE36" i="5"/>
  <c r="AF36" i="5"/>
  <c r="AG36" i="5"/>
  <c r="AH36" i="5"/>
  <c r="AI36" i="5"/>
  <c r="AJ36" i="5"/>
  <c r="AK36" i="5"/>
  <c r="AL36" i="5"/>
  <c r="AM36" i="5"/>
  <c r="AN36" i="5"/>
  <c r="AO36" i="5"/>
  <c r="AQ36" i="5"/>
  <c r="AR36" i="5"/>
  <c r="AS36" i="5"/>
  <c r="AT36" i="5"/>
  <c r="AU36" i="5"/>
  <c r="AV36" i="5"/>
  <c r="AX36" i="5"/>
  <c r="AY36" i="5"/>
  <c r="AZ36" i="5"/>
  <c r="BA36" i="5"/>
  <c r="BB36" i="5"/>
  <c r="BC36" i="5"/>
  <c r="BD36" i="5"/>
  <c r="BE36" i="5"/>
  <c r="BF36" i="5"/>
  <c r="BG36" i="5"/>
  <c r="BH36" i="5"/>
  <c r="BI36" i="5"/>
  <c r="BK36" i="5"/>
  <c r="BL36" i="5"/>
  <c r="BM36" i="5"/>
  <c r="BO36" i="5"/>
  <c r="BO3" i="5" s="1"/>
  <c r="BQ36" i="5"/>
  <c r="BR36" i="5"/>
  <c r="BS36" i="5"/>
  <c r="BT36" i="5"/>
  <c r="BU36" i="5"/>
  <c r="BV36" i="5"/>
  <c r="BW36" i="5"/>
  <c r="BX36" i="5"/>
  <c r="BY36" i="5"/>
  <c r="BZ36" i="5"/>
  <c r="CB36" i="5"/>
  <c r="CC36" i="5"/>
  <c r="CD36" i="5"/>
  <c r="CE36" i="5"/>
  <c r="CF36" i="5"/>
  <c r="CG36" i="5"/>
  <c r="CH36" i="5"/>
  <c r="CI36" i="5"/>
  <c r="CJ36" i="5"/>
  <c r="CK36" i="5"/>
  <c r="CN36" i="5"/>
  <c r="CO36" i="5"/>
  <c r="CP36" i="5"/>
  <c r="CQ36" i="5"/>
  <c r="CR36" i="5"/>
  <c r="CS36" i="5"/>
  <c r="CU36" i="5"/>
  <c r="CV36" i="5"/>
  <c r="CW36" i="5"/>
  <c r="CX36" i="5"/>
  <c r="CY36" i="5"/>
  <c r="CZ36" i="5"/>
  <c r="DA36" i="5"/>
  <c r="DB36" i="5"/>
  <c r="DC36" i="5"/>
  <c r="DD36" i="5"/>
  <c r="DE36" i="5"/>
  <c r="DF36" i="5"/>
  <c r="DH36" i="5"/>
  <c r="DI36" i="5"/>
  <c r="DJ36" i="5"/>
  <c r="DL36" i="5"/>
  <c r="DL3" i="5" s="1"/>
  <c r="DN36" i="5"/>
  <c r="DO36" i="5"/>
  <c r="DP36" i="5"/>
  <c r="DQ36" i="5"/>
  <c r="DR36" i="5"/>
  <c r="DS36" i="5"/>
  <c r="DT36" i="5"/>
  <c r="DU36" i="5"/>
  <c r="DV36" i="5"/>
  <c r="DW36" i="5"/>
  <c r="DY36" i="5"/>
  <c r="DZ36" i="5"/>
  <c r="EA36" i="5"/>
  <c r="EB36" i="5"/>
  <c r="EC36" i="5"/>
  <c r="ED36" i="5"/>
  <c r="EE36" i="5"/>
  <c r="EF36" i="5"/>
  <c r="EG36" i="5"/>
  <c r="EH36" i="5"/>
  <c r="EI36" i="5"/>
  <c r="EK36" i="5"/>
  <c r="EL36" i="5"/>
  <c r="EM36" i="5"/>
  <c r="EN36" i="5"/>
  <c r="EO36" i="5"/>
  <c r="EP36" i="5"/>
  <c r="ER36" i="5"/>
  <c r="ES36" i="5"/>
  <c r="ET36" i="5"/>
  <c r="EU36" i="5"/>
  <c r="EV36" i="5"/>
  <c r="EW36" i="5"/>
  <c r="EX36" i="5"/>
  <c r="EY36" i="5"/>
  <c r="EZ36" i="5"/>
  <c r="FA36" i="5"/>
  <c r="FB36" i="5"/>
  <c r="FC36" i="5"/>
  <c r="FE36" i="5"/>
  <c r="FF36" i="5"/>
  <c r="FG36" i="5"/>
  <c r="FI36" i="5"/>
  <c r="FI3" i="5" s="1"/>
  <c r="FK36" i="5"/>
  <c r="FL36" i="5"/>
  <c r="FM36" i="5"/>
  <c r="FN36" i="5"/>
  <c r="FO36" i="5"/>
  <c r="FP36" i="5"/>
  <c r="FQ36" i="5"/>
  <c r="FR36" i="5"/>
  <c r="FS36" i="5"/>
  <c r="FT36" i="5"/>
  <c r="FV36" i="5"/>
  <c r="FW36" i="5"/>
  <c r="FX36" i="5"/>
  <c r="FY36" i="5"/>
  <c r="FZ36" i="5"/>
  <c r="GA36" i="5"/>
  <c r="GB36" i="5"/>
  <c r="GC36" i="5"/>
  <c r="GD36" i="5"/>
  <c r="GE36" i="5"/>
  <c r="GF36" i="5"/>
  <c r="GH36" i="5"/>
  <c r="GI36" i="5"/>
  <c r="GJ36" i="5"/>
  <c r="GK36" i="5"/>
  <c r="GL36" i="5"/>
  <c r="GM36" i="5"/>
  <c r="GO36" i="5"/>
  <c r="GP36" i="5"/>
  <c r="GQ36" i="5"/>
  <c r="GR36" i="5"/>
  <c r="GS36" i="5"/>
  <c r="GT36" i="5"/>
  <c r="GU36" i="5"/>
  <c r="GV36" i="5"/>
  <c r="GW36" i="5"/>
  <c r="GX36" i="5"/>
  <c r="GY36" i="5"/>
  <c r="GZ36" i="5"/>
  <c r="HB36" i="5"/>
  <c r="HC36" i="5"/>
  <c r="HD36" i="5"/>
  <c r="HF36" i="5"/>
  <c r="HF3" i="5" s="1"/>
  <c r="HH36" i="5"/>
  <c r="HI36" i="5"/>
  <c r="HJ36" i="5"/>
  <c r="HK36" i="5"/>
  <c r="HL36" i="5"/>
  <c r="HM36" i="5"/>
  <c r="HN36" i="5"/>
  <c r="HO36" i="5"/>
  <c r="HP36" i="5"/>
  <c r="HQ36" i="5"/>
  <c r="HS36" i="5"/>
  <c r="HT36" i="5"/>
  <c r="HU36" i="5"/>
  <c r="HV36" i="5"/>
  <c r="HW36" i="5"/>
  <c r="HX36" i="5"/>
  <c r="HY36" i="5"/>
  <c r="HZ36" i="5"/>
  <c r="IA36" i="5"/>
  <c r="IB36" i="5"/>
  <c r="IC36" i="5"/>
  <c r="IE36" i="5"/>
  <c r="IF36" i="5"/>
  <c r="IG36" i="5"/>
  <c r="IH36" i="5"/>
  <c r="II36" i="5"/>
  <c r="IJ36" i="5"/>
  <c r="IL36" i="5"/>
  <c r="IM36" i="5"/>
  <c r="IN36" i="5"/>
  <c r="IO36" i="5"/>
  <c r="IP36" i="5"/>
  <c r="IQ36" i="5"/>
  <c r="IR36" i="5"/>
  <c r="IS36" i="5"/>
  <c r="IT36" i="5"/>
  <c r="IU36" i="5"/>
  <c r="IV36" i="5"/>
  <c r="IW36" i="5"/>
  <c r="IY36" i="5"/>
  <c r="IZ36" i="5"/>
  <c r="JA36" i="5"/>
  <c r="JC36" i="5"/>
  <c r="JC3" i="5" s="1"/>
  <c r="JE36" i="5"/>
  <c r="JF36" i="5"/>
  <c r="JG36" i="5"/>
  <c r="JH36" i="5"/>
  <c r="JI36" i="5"/>
  <c r="JJ36" i="5"/>
  <c r="JK36" i="5"/>
  <c r="JL36" i="5"/>
  <c r="JM36" i="5"/>
  <c r="JN36" i="5"/>
  <c r="JP36" i="5"/>
  <c r="JQ36" i="5"/>
  <c r="JR36" i="5"/>
  <c r="JS36" i="5"/>
  <c r="JT36" i="5"/>
  <c r="JU36" i="5"/>
  <c r="JV36" i="5"/>
  <c r="JW36" i="5"/>
  <c r="JX36" i="5"/>
  <c r="JY36" i="5"/>
  <c r="JZ36" i="5"/>
  <c r="KB36" i="5"/>
  <c r="KC36" i="5"/>
  <c r="KD36" i="5"/>
  <c r="KE36" i="5"/>
  <c r="KF36" i="5"/>
  <c r="KG36" i="5"/>
  <c r="KI36" i="5"/>
  <c r="KJ36" i="5"/>
  <c r="KK36" i="5"/>
  <c r="KL36" i="5"/>
  <c r="KM36" i="5"/>
  <c r="KN36" i="5"/>
  <c r="KO36" i="5"/>
  <c r="KP36" i="5"/>
  <c r="KQ36" i="5"/>
  <c r="KR36" i="5"/>
  <c r="KS36" i="5"/>
  <c r="KT36" i="5"/>
  <c r="KV36" i="5"/>
  <c r="KW36" i="5"/>
  <c r="KX36" i="5"/>
  <c r="KZ36" i="5"/>
  <c r="KZ3" i="5" s="1"/>
  <c r="LB36" i="5"/>
  <c r="LC36" i="5"/>
  <c r="LD36" i="5"/>
  <c r="LE36" i="5"/>
  <c r="LF36" i="5"/>
  <c r="LG36" i="5"/>
  <c r="LH36" i="5"/>
  <c r="LI36" i="5"/>
  <c r="LJ36" i="5"/>
  <c r="LK36" i="5"/>
  <c r="LM36" i="5"/>
  <c r="LN36" i="5"/>
  <c r="LO36" i="5"/>
  <c r="LP36" i="5"/>
  <c r="LQ36" i="5"/>
  <c r="LR36" i="5"/>
  <c r="LS36" i="5"/>
  <c r="LT36" i="5"/>
  <c r="LU36" i="5"/>
  <c r="LV36" i="5"/>
  <c r="LW36" i="5"/>
  <c r="LY36" i="5"/>
  <c r="LZ36" i="5"/>
  <c r="MA36" i="5"/>
  <c r="MB36" i="5"/>
  <c r="MC36" i="5"/>
  <c r="MD36" i="5"/>
  <c r="MF36" i="5"/>
  <c r="MG36" i="5"/>
  <c r="MH36" i="5"/>
  <c r="MI36" i="5"/>
  <c r="MJ36" i="5"/>
  <c r="MK36" i="5"/>
  <c r="ML36" i="5"/>
  <c r="MM36" i="5"/>
  <c r="MN36" i="5"/>
  <c r="MO36" i="5"/>
  <c r="MP36" i="5"/>
  <c r="MQ36" i="5"/>
  <c r="MS36" i="5"/>
  <c r="MT36" i="5"/>
  <c r="MU36" i="5"/>
  <c r="MW36" i="5"/>
  <c r="MW3" i="5" s="1"/>
  <c r="MY36" i="5"/>
  <c r="MZ36" i="5"/>
  <c r="NA36" i="5"/>
  <c r="NB36" i="5"/>
  <c r="NC36" i="5"/>
  <c r="ND36" i="5"/>
  <c r="NE36" i="5"/>
  <c r="NF36" i="5"/>
  <c r="NG36" i="5"/>
  <c r="NH36" i="5"/>
  <c r="NJ36" i="5"/>
  <c r="NK36" i="5"/>
  <c r="NL36" i="5"/>
  <c r="NM36" i="5"/>
  <c r="NN36" i="5"/>
  <c r="NO36" i="5"/>
  <c r="NP36" i="5"/>
  <c r="NQ36" i="5"/>
  <c r="NR36" i="5"/>
  <c r="NS36" i="5"/>
  <c r="NT36" i="5"/>
  <c r="NV36" i="5"/>
  <c r="NW36" i="5"/>
  <c r="NX36" i="5"/>
  <c r="NY36" i="5"/>
  <c r="NZ36" i="5"/>
  <c r="OA36" i="5"/>
  <c r="OC36" i="5"/>
  <c r="OD36" i="5"/>
  <c r="OE36" i="5"/>
  <c r="OF36" i="5"/>
  <c r="OG36" i="5"/>
  <c r="OH36" i="5"/>
  <c r="OI36" i="5"/>
  <c r="OJ36" i="5"/>
  <c r="OK36" i="5"/>
  <c r="OL36" i="5"/>
  <c r="OM36" i="5"/>
  <c r="ON36" i="5"/>
  <c r="OP36" i="5"/>
  <c r="OQ36" i="5"/>
  <c r="OR36" i="5"/>
  <c r="OT36" i="5"/>
  <c r="OT3" i="5" s="1"/>
  <c r="OV36" i="5"/>
  <c r="OW36" i="5"/>
  <c r="OX36" i="5"/>
  <c r="OY36" i="5"/>
  <c r="OZ36" i="5"/>
  <c r="PA36" i="5"/>
  <c r="PB36" i="5"/>
  <c r="PC36" i="5"/>
  <c r="PD36" i="5"/>
  <c r="PE36" i="5"/>
  <c r="PG36" i="5"/>
  <c r="PH36" i="5"/>
  <c r="PI36" i="5"/>
  <c r="PJ36" i="5"/>
  <c r="PK36" i="5"/>
  <c r="PL36" i="5"/>
  <c r="PM36" i="5"/>
  <c r="PN36" i="5"/>
  <c r="PO36" i="5"/>
  <c r="PP36" i="5"/>
  <c r="PQ36" i="5"/>
  <c r="PS36" i="5"/>
  <c r="PT36" i="5"/>
  <c r="PU36" i="5"/>
  <c r="PV36" i="5"/>
  <c r="PW36" i="5"/>
  <c r="PX36" i="5"/>
  <c r="PZ36" i="5"/>
  <c r="QA36" i="5"/>
  <c r="QB36" i="5"/>
  <c r="QC36" i="5"/>
  <c r="QD36" i="5"/>
  <c r="QE36" i="5"/>
  <c r="QF36" i="5"/>
  <c r="QG36" i="5"/>
  <c r="QH36" i="5"/>
  <c r="QI36" i="5"/>
  <c r="QJ36" i="5"/>
  <c r="QK36" i="5"/>
  <c r="QM36" i="5"/>
  <c r="QN36" i="5"/>
  <c r="QO36" i="5"/>
  <c r="K37" i="5"/>
  <c r="L37" i="5"/>
  <c r="M37" i="5"/>
  <c r="N37" i="5"/>
  <c r="O37" i="5"/>
  <c r="P37" i="5"/>
  <c r="Q37" i="5"/>
  <c r="K36" i="6"/>
  <c r="K3" i="6" s="1"/>
  <c r="L36" i="6"/>
  <c r="L3" i="6" s="1"/>
  <c r="M36" i="6"/>
  <c r="M3" i="6" s="1"/>
  <c r="N36" i="6"/>
  <c r="N3" i="6" s="1"/>
  <c r="O36" i="6"/>
  <c r="O3" i="6" s="1"/>
  <c r="P36" i="6"/>
  <c r="P3" i="6" s="1"/>
  <c r="Q36" i="6"/>
  <c r="Q3" i="6" s="1"/>
  <c r="T36" i="6"/>
  <c r="U36" i="6"/>
  <c r="V36" i="6"/>
  <c r="W36" i="6"/>
  <c r="X36" i="6"/>
  <c r="Y36" i="6"/>
  <c r="Z36" i="6"/>
  <c r="AA36" i="6"/>
  <c r="AB36" i="6"/>
  <c r="AC36" i="6"/>
  <c r="AE36" i="6"/>
  <c r="AF36" i="6"/>
  <c r="AG36" i="6"/>
  <c r="AH36" i="6"/>
  <c r="AI36" i="6"/>
  <c r="AJ36" i="6"/>
  <c r="AK36" i="6"/>
  <c r="AL36" i="6"/>
  <c r="AM36" i="6"/>
  <c r="AN36" i="6"/>
  <c r="AO36" i="6"/>
  <c r="AQ36" i="6"/>
  <c r="AR36" i="6"/>
  <c r="AS36" i="6"/>
  <c r="AT36" i="6"/>
  <c r="AU36" i="6"/>
  <c r="AV36" i="6"/>
  <c r="AX36" i="6"/>
  <c r="AY36" i="6"/>
  <c r="AZ36" i="6"/>
  <c r="BA36" i="6"/>
  <c r="BB36" i="6"/>
  <c r="BC36" i="6"/>
  <c r="BD36" i="6"/>
  <c r="BE36" i="6"/>
  <c r="BF36" i="6"/>
  <c r="BG36" i="6"/>
  <c r="BH36" i="6"/>
  <c r="BI36" i="6"/>
  <c r="BK36" i="6"/>
  <c r="BL36" i="6"/>
  <c r="BM36" i="6"/>
  <c r="BO36" i="6"/>
  <c r="BO3" i="6" s="1"/>
  <c r="BQ36" i="6"/>
  <c r="BR36" i="6"/>
  <c r="BS36" i="6"/>
  <c r="BT36" i="6"/>
  <c r="BU36" i="6"/>
  <c r="BV36" i="6"/>
  <c r="BW36" i="6"/>
  <c r="BX36" i="6"/>
  <c r="BY36" i="6"/>
  <c r="BZ36" i="6"/>
  <c r="CB36" i="6"/>
  <c r="CC36" i="6"/>
  <c r="CD36" i="6"/>
  <c r="CE36" i="6"/>
  <c r="CF36" i="6"/>
  <c r="CG36" i="6"/>
  <c r="CH36" i="6"/>
  <c r="CI36" i="6"/>
  <c r="CJ36" i="6"/>
  <c r="CK36" i="6"/>
  <c r="CL36" i="6"/>
  <c r="CN36" i="6"/>
  <c r="CO36" i="6"/>
  <c r="CP36" i="6"/>
  <c r="CQ36" i="6"/>
  <c r="CR36" i="6"/>
  <c r="CS36" i="6"/>
  <c r="CU36" i="6"/>
  <c r="CV36" i="6"/>
  <c r="CW36" i="6"/>
  <c r="CX36" i="6"/>
  <c r="CY36" i="6"/>
  <c r="CZ36" i="6"/>
  <c r="DA36" i="6"/>
  <c r="DB36" i="6"/>
  <c r="DC36" i="6"/>
  <c r="DD36" i="6"/>
  <c r="DE36" i="6"/>
  <c r="DF36" i="6"/>
  <c r="DH36" i="6"/>
  <c r="DI36" i="6"/>
  <c r="DJ36" i="6"/>
  <c r="DL36" i="6"/>
  <c r="DL3" i="6" s="1"/>
  <c r="DN36" i="6"/>
  <c r="DO36" i="6"/>
  <c r="DP36" i="6"/>
  <c r="DQ36" i="6"/>
  <c r="DR36" i="6"/>
  <c r="DS36" i="6"/>
  <c r="DT36" i="6"/>
  <c r="DU36" i="6"/>
  <c r="DV36" i="6"/>
  <c r="DW36" i="6"/>
  <c r="DY36" i="6"/>
  <c r="DZ36" i="6"/>
  <c r="EA36" i="6"/>
  <c r="EB36" i="6"/>
  <c r="EC36" i="6"/>
  <c r="ED36" i="6"/>
  <c r="EE36" i="6"/>
  <c r="EF36" i="6"/>
  <c r="EG36" i="6"/>
  <c r="EH36" i="6"/>
  <c r="EI36" i="6"/>
  <c r="EK36" i="6"/>
  <c r="EL36" i="6"/>
  <c r="EM36" i="6"/>
  <c r="EN36" i="6"/>
  <c r="EO36" i="6"/>
  <c r="EP36" i="6"/>
  <c r="ER36" i="6"/>
  <c r="ES36" i="6"/>
  <c r="ET36" i="6"/>
  <c r="EU36" i="6"/>
  <c r="EV36" i="6"/>
  <c r="EW36" i="6"/>
  <c r="EX36" i="6"/>
  <c r="EY36" i="6"/>
  <c r="EZ36" i="6"/>
  <c r="FA36" i="6"/>
  <c r="FB36" i="6"/>
  <c r="FC36" i="6"/>
  <c r="FE36" i="6"/>
  <c r="FF36" i="6"/>
  <c r="FG36" i="6"/>
  <c r="FI36" i="6"/>
  <c r="FI3" i="6" s="1"/>
  <c r="FK36" i="6"/>
  <c r="FL36" i="6"/>
  <c r="FM36" i="6"/>
  <c r="FN36" i="6"/>
  <c r="FO36" i="6"/>
  <c r="FP36" i="6"/>
  <c r="FQ36" i="6"/>
  <c r="FR36" i="6"/>
  <c r="FS36" i="6"/>
  <c r="FT36" i="6"/>
  <c r="FV36" i="6"/>
  <c r="FW36" i="6"/>
  <c r="FX36" i="6"/>
  <c r="FY36" i="6"/>
  <c r="FZ36" i="6"/>
  <c r="GA36" i="6"/>
  <c r="GB36" i="6"/>
  <c r="GC36" i="6"/>
  <c r="GD36" i="6"/>
  <c r="GE36" i="6"/>
  <c r="GF36" i="6"/>
  <c r="GH36" i="6"/>
  <c r="GI36" i="6"/>
  <c r="GJ36" i="6"/>
  <c r="GK36" i="6"/>
  <c r="GL36" i="6"/>
  <c r="GM36" i="6"/>
  <c r="GO36" i="6"/>
  <c r="GP36" i="6"/>
  <c r="GQ36" i="6"/>
  <c r="GR36" i="6"/>
  <c r="GS36" i="6"/>
  <c r="GT36" i="6"/>
  <c r="GU36" i="6"/>
  <c r="GV36" i="6"/>
  <c r="GW36" i="6"/>
  <c r="GX36" i="6"/>
  <c r="GY36" i="6"/>
  <c r="GZ36" i="6"/>
  <c r="HB36" i="6"/>
  <c r="HC36" i="6"/>
  <c r="HD36" i="6"/>
  <c r="HF36" i="6"/>
  <c r="HF3" i="6" s="1"/>
  <c r="HH36" i="6"/>
  <c r="HI36" i="6"/>
  <c r="HJ36" i="6"/>
  <c r="HK36" i="6"/>
  <c r="HL36" i="6"/>
  <c r="HM36" i="6"/>
  <c r="HN36" i="6"/>
  <c r="HO36" i="6"/>
  <c r="HP36" i="6"/>
  <c r="HQ36" i="6"/>
  <c r="HS36" i="6"/>
  <c r="HT36" i="6"/>
  <c r="HU36" i="6"/>
  <c r="HV36" i="6"/>
  <c r="HW36" i="6"/>
  <c r="HX36" i="6"/>
  <c r="HY36" i="6"/>
  <c r="HZ36" i="6"/>
  <c r="IA36" i="6"/>
  <c r="IB36" i="6"/>
  <c r="IC36" i="6"/>
  <c r="IE36" i="6"/>
  <c r="IF36" i="6"/>
  <c r="IG36" i="6"/>
  <c r="IH36" i="6"/>
  <c r="II36" i="6"/>
  <c r="IJ36" i="6"/>
  <c r="IL36" i="6"/>
  <c r="IM36" i="6"/>
  <c r="IN36" i="6"/>
  <c r="IO36" i="6"/>
  <c r="IP36" i="6"/>
  <c r="IQ36" i="6"/>
  <c r="IR36" i="6"/>
  <c r="IS36" i="6"/>
  <c r="IT36" i="6"/>
  <c r="IU36" i="6"/>
  <c r="IV36" i="6"/>
  <c r="IW36" i="6"/>
  <c r="IY36" i="6"/>
  <c r="IZ36" i="6"/>
  <c r="JA36" i="6"/>
  <c r="JC36" i="6"/>
  <c r="JC3" i="6" s="1"/>
  <c r="JE36" i="6"/>
  <c r="JF36" i="6"/>
  <c r="JG36" i="6"/>
  <c r="JH36" i="6"/>
  <c r="JI36" i="6"/>
  <c r="JJ36" i="6"/>
  <c r="JK36" i="6"/>
  <c r="JL36" i="6"/>
  <c r="JM36" i="6"/>
  <c r="JN36" i="6"/>
  <c r="JP36" i="6"/>
  <c r="JQ36" i="6"/>
  <c r="JR36" i="6"/>
  <c r="JS36" i="6"/>
  <c r="JT36" i="6"/>
  <c r="JU36" i="6"/>
  <c r="JV36" i="6"/>
  <c r="JW36" i="6"/>
  <c r="JX36" i="6"/>
  <c r="JY36" i="6"/>
  <c r="JZ36" i="6"/>
  <c r="KB36" i="6"/>
  <c r="KC36" i="6"/>
  <c r="KD36" i="6"/>
  <c r="KE36" i="6"/>
  <c r="KF36" i="6"/>
  <c r="KG36" i="6"/>
  <c r="KI36" i="6"/>
  <c r="KJ36" i="6"/>
  <c r="KK36" i="6"/>
  <c r="KL36" i="6"/>
  <c r="KM36" i="6"/>
  <c r="KN36" i="6"/>
  <c r="KO36" i="6"/>
  <c r="KP36" i="6"/>
  <c r="KQ36" i="6"/>
  <c r="KR36" i="6"/>
  <c r="KS36" i="6"/>
  <c r="KT36" i="6"/>
  <c r="KV36" i="6"/>
  <c r="KW36" i="6"/>
  <c r="KX36" i="6"/>
  <c r="KZ36" i="6"/>
  <c r="KZ3" i="6" s="1"/>
  <c r="LB36" i="6"/>
  <c r="LC36" i="6"/>
  <c r="LD36" i="6"/>
  <c r="LE36" i="6"/>
  <c r="LF36" i="6"/>
  <c r="LG36" i="6"/>
  <c r="LH36" i="6"/>
  <c r="LI36" i="6"/>
  <c r="LJ36" i="6"/>
  <c r="LK36" i="6"/>
  <c r="LM36" i="6"/>
  <c r="LN36" i="6"/>
  <c r="LO36" i="6"/>
  <c r="LP36" i="6"/>
  <c r="LQ36" i="6"/>
  <c r="LR36" i="6"/>
  <c r="LS36" i="6"/>
  <c r="LT36" i="6"/>
  <c r="LU36" i="6"/>
  <c r="LV36" i="6"/>
  <c r="LW36" i="6"/>
  <c r="LY36" i="6"/>
  <c r="LZ36" i="6"/>
  <c r="MA36" i="6"/>
  <c r="MB36" i="6"/>
  <c r="MC36" i="6"/>
  <c r="MD36" i="6"/>
  <c r="MF36" i="6"/>
  <c r="MG36" i="6"/>
  <c r="MH36" i="6"/>
  <c r="MI36" i="6"/>
  <c r="MJ36" i="6"/>
  <c r="MK36" i="6"/>
  <c r="ML36" i="6"/>
  <c r="MM36" i="6"/>
  <c r="MN36" i="6"/>
  <c r="MO36" i="6"/>
  <c r="MP36" i="6"/>
  <c r="MQ36" i="6"/>
  <c r="MS36" i="6"/>
  <c r="MT36" i="6"/>
  <c r="MU36" i="6"/>
  <c r="MW36" i="6"/>
  <c r="MW3" i="6" s="1"/>
  <c r="MY36" i="6"/>
  <c r="MZ36" i="6"/>
  <c r="NA36" i="6"/>
  <c r="NB36" i="6"/>
  <c r="NC36" i="6"/>
  <c r="ND36" i="6"/>
  <c r="NE36" i="6"/>
  <c r="NF36" i="6"/>
  <c r="NG36" i="6"/>
  <c r="NH36" i="6"/>
  <c r="NJ36" i="6"/>
  <c r="NK36" i="6"/>
  <c r="NL36" i="6"/>
  <c r="NM36" i="6"/>
  <c r="NN36" i="6"/>
  <c r="NO36" i="6"/>
  <c r="NP36" i="6"/>
  <c r="NQ36" i="6"/>
  <c r="NR36" i="6"/>
  <c r="NS36" i="6"/>
  <c r="NT36" i="6"/>
  <c r="NV36" i="6"/>
  <c r="NW36" i="6"/>
  <c r="NX36" i="6"/>
  <c r="NY36" i="6"/>
  <c r="NZ36" i="6"/>
  <c r="OA36" i="6"/>
  <c r="OC36" i="6"/>
  <c r="OD36" i="6"/>
  <c r="OE36" i="6"/>
  <c r="OF36" i="6"/>
  <c r="OG36" i="6"/>
  <c r="OH36" i="6"/>
  <c r="OI36" i="6"/>
  <c r="OJ36" i="6"/>
  <c r="OK36" i="6"/>
  <c r="OL36" i="6"/>
  <c r="OM36" i="6"/>
  <c r="ON36" i="6"/>
  <c r="OP36" i="6"/>
  <c r="OQ36" i="6"/>
  <c r="OR36" i="6"/>
  <c r="OT36" i="6"/>
  <c r="OT3" i="6" s="1"/>
  <c r="OV36" i="6"/>
  <c r="OW36" i="6"/>
  <c r="OX36" i="6"/>
  <c r="OY36" i="6"/>
  <c r="OZ36" i="6"/>
  <c r="PA36" i="6"/>
  <c r="PB36" i="6"/>
  <c r="PC36" i="6"/>
  <c r="PD36" i="6"/>
  <c r="PE36" i="6"/>
  <c r="PG36" i="6"/>
  <c r="PH36" i="6"/>
  <c r="PI36" i="6"/>
  <c r="PJ36" i="6"/>
  <c r="PK36" i="6"/>
  <c r="PL36" i="6"/>
  <c r="PM36" i="6"/>
  <c r="PN36" i="6"/>
  <c r="PO36" i="6"/>
  <c r="PP36" i="6"/>
  <c r="PQ36" i="6"/>
  <c r="PS36" i="6"/>
  <c r="PT36" i="6"/>
  <c r="PU36" i="6"/>
  <c r="PV36" i="6"/>
  <c r="PW36" i="6"/>
  <c r="PX36" i="6"/>
  <c r="PZ36" i="6"/>
  <c r="QA36" i="6"/>
  <c r="QB36" i="6"/>
  <c r="QC36" i="6"/>
  <c r="QD36" i="6"/>
  <c r="QE36" i="6"/>
  <c r="QF36" i="6"/>
  <c r="QG36" i="6"/>
  <c r="QH36" i="6"/>
  <c r="QI36" i="6"/>
  <c r="QJ36" i="6"/>
  <c r="QK36" i="6"/>
  <c r="QM36" i="6"/>
  <c r="QN36" i="6"/>
  <c r="QO36" i="6"/>
  <c r="K37" i="6"/>
  <c r="L37" i="6"/>
  <c r="M37" i="6"/>
  <c r="N37" i="6"/>
  <c r="O37" i="6"/>
  <c r="P37" i="6"/>
  <c r="Q37" i="6"/>
  <c r="K36" i="7"/>
  <c r="K3" i="7" s="1"/>
  <c r="L36" i="7"/>
  <c r="L3" i="7" s="1"/>
  <c r="M36" i="7"/>
  <c r="M3" i="7" s="1"/>
  <c r="N36" i="7"/>
  <c r="N3" i="7" s="1"/>
  <c r="O36" i="7"/>
  <c r="O3" i="7" s="1"/>
  <c r="P36" i="7"/>
  <c r="P3" i="7" s="1"/>
  <c r="Q36" i="7"/>
  <c r="Q3" i="7" s="1"/>
  <c r="T36" i="7"/>
  <c r="U36" i="7"/>
  <c r="V36" i="7"/>
  <c r="W36" i="7"/>
  <c r="X36" i="7"/>
  <c r="Y36" i="7"/>
  <c r="Z36" i="7"/>
  <c r="AA36" i="7"/>
  <c r="AB36" i="7"/>
  <c r="AC36" i="7"/>
  <c r="AE36" i="7"/>
  <c r="AF36" i="7"/>
  <c r="AG36" i="7"/>
  <c r="AH36" i="7"/>
  <c r="AI36" i="7"/>
  <c r="AJ36" i="7"/>
  <c r="AK36" i="7"/>
  <c r="AL36" i="7"/>
  <c r="AM36" i="7"/>
  <c r="AN36" i="7"/>
  <c r="AO36" i="7"/>
  <c r="AQ36" i="7"/>
  <c r="AR36" i="7"/>
  <c r="AS36" i="7"/>
  <c r="AT36" i="7"/>
  <c r="AU36" i="7"/>
  <c r="AV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K36" i="7"/>
  <c r="BL36" i="7"/>
  <c r="BM36" i="7"/>
  <c r="BO36" i="7"/>
  <c r="BO3" i="7" s="1"/>
  <c r="BQ36" i="7"/>
  <c r="BR36" i="7"/>
  <c r="BS36" i="7"/>
  <c r="BT36" i="7"/>
  <c r="BU36" i="7"/>
  <c r="BV36" i="7"/>
  <c r="BW36" i="7"/>
  <c r="BX36" i="7"/>
  <c r="BY36" i="7"/>
  <c r="BZ36" i="7"/>
  <c r="CB36" i="7"/>
  <c r="CC36" i="7"/>
  <c r="CD36" i="7"/>
  <c r="CE36" i="7"/>
  <c r="CF36" i="7"/>
  <c r="CG36" i="7"/>
  <c r="CH36" i="7"/>
  <c r="CI36" i="7"/>
  <c r="CJ36" i="7"/>
  <c r="CK36" i="7"/>
  <c r="CL36" i="7"/>
  <c r="CN36" i="7"/>
  <c r="CO36" i="7"/>
  <c r="CP36" i="7"/>
  <c r="CQ36" i="7"/>
  <c r="CR36" i="7"/>
  <c r="CS36" i="7"/>
  <c r="CU36" i="7"/>
  <c r="CV36" i="7"/>
  <c r="CW36" i="7"/>
  <c r="CX36" i="7"/>
  <c r="CY36" i="7"/>
  <c r="CZ36" i="7"/>
  <c r="DA36" i="7"/>
  <c r="DB36" i="7"/>
  <c r="DC36" i="7"/>
  <c r="DD36" i="7"/>
  <c r="DE36" i="7"/>
  <c r="DF36" i="7"/>
  <c r="DH36" i="7"/>
  <c r="DI36" i="7"/>
  <c r="DJ36" i="7"/>
  <c r="DL36" i="7"/>
  <c r="DL3" i="7" s="1"/>
  <c r="DN36" i="7"/>
  <c r="DO36" i="7"/>
  <c r="DP36" i="7"/>
  <c r="DQ36" i="7"/>
  <c r="DR36" i="7"/>
  <c r="DS36" i="7"/>
  <c r="DT36" i="7"/>
  <c r="DU36" i="7"/>
  <c r="DV36" i="7"/>
  <c r="DW36" i="7"/>
  <c r="DY36" i="7"/>
  <c r="DZ36" i="7"/>
  <c r="EA36" i="7"/>
  <c r="EB36" i="7"/>
  <c r="EC36" i="7"/>
  <c r="ED36" i="7"/>
  <c r="EE36" i="7"/>
  <c r="EF36" i="7"/>
  <c r="EG36" i="7"/>
  <c r="EH36" i="7"/>
  <c r="EI36" i="7"/>
  <c r="EK36" i="7"/>
  <c r="EL36" i="7"/>
  <c r="EM36" i="7"/>
  <c r="EN36" i="7"/>
  <c r="EO36" i="7"/>
  <c r="EP36" i="7"/>
  <c r="ER36" i="7"/>
  <c r="ES36" i="7"/>
  <c r="ET36" i="7"/>
  <c r="EU36" i="7"/>
  <c r="EV36" i="7"/>
  <c r="EW36" i="7"/>
  <c r="EX36" i="7"/>
  <c r="EY36" i="7"/>
  <c r="EZ36" i="7"/>
  <c r="FA36" i="7"/>
  <c r="FB36" i="7"/>
  <c r="FC36" i="7"/>
  <c r="FE36" i="7"/>
  <c r="FF36" i="7"/>
  <c r="FG36" i="7"/>
  <c r="FI36" i="7"/>
  <c r="FI3" i="7" s="1"/>
  <c r="FK36" i="7"/>
  <c r="FL36" i="7"/>
  <c r="FM36" i="7"/>
  <c r="FN36" i="7"/>
  <c r="FO36" i="7"/>
  <c r="FP36" i="7"/>
  <c r="FQ36" i="7"/>
  <c r="FR36" i="7"/>
  <c r="FS36" i="7"/>
  <c r="FT36" i="7"/>
  <c r="FV36" i="7"/>
  <c r="FW36" i="7"/>
  <c r="FX36" i="7"/>
  <c r="FY36" i="7"/>
  <c r="FZ36" i="7"/>
  <c r="GA36" i="7"/>
  <c r="GB36" i="7"/>
  <c r="GC36" i="7"/>
  <c r="GD36" i="7"/>
  <c r="GE36" i="7"/>
  <c r="GF36" i="7"/>
  <c r="GH36" i="7"/>
  <c r="GI36" i="7"/>
  <c r="GJ36" i="7"/>
  <c r="GK36" i="7"/>
  <c r="GL36" i="7"/>
  <c r="GM36" i="7"/>
  <c r="GO36" i="7"/>
  <c r="GP36" i="7"/>
  <c r="GQ36" i="7"/>
  <c r="GR36" i="7"/>
  <c r="GS36" i="7"/>
  <c r="GT36" i="7"/>
  <c r="GU36" i="7"/>
  <c r="GV36" i="7"/>
  <c r="GW36" i="7"/>
  <c r="GX36" i="7"/>
  <c r="GY36" i="7"/>
  <c r="GZ36" i="7"/>
  <c r="HB36" i="7"/>
  <c r="HC36" i="7"/>
  <c r="HD36" i="7"/>
  <c r="HF36" i="7"/>
  <c r="HF3" i="7" s="1"/>
  <c r="HH36" i="7"/>
  <c r="HI36" i="7"/>
  <c r="HJ36" i="7"/>
  <c r="HK36" i="7"/>
  <c r="HL36" i="7"/>
  <c r="HM36" i="7"/>
  <c r="HN36" i="7"/>
  <c r="HO36" i="7"/>
  <c r="HP36" i="7"/>
  <c r="HQ36" i="7"/>
  <c r="HS36" i="7"/>
  <c r="HT36" i="7"/>
  <c r="HU36" i="7"/>
  <c r="HV36" i="7"/>
  <c r="HW36" i="7"/>
  <c r="HX36" i="7"/>
  <c r="HY36" i="7"/>
  <c r="HZ36" i="7"/>
  <c r="IA36" i="7"/>
  <c r="IB36" i="7"/>
  <c r="IC36" i="7"/>
  <c r="IE36" i="7"/>
  <c r="IF36" i="7"/>
  <c r="IG36" i="7"/>
  <c r="IH36" i="7"/>
  <c r="II36" i="7"/>
  <c r="IJ36" i="7"/>
  <c r="IL36" i="7"/>
  <c r="IM36" i="7"/>
  <c r="IN36" i="7"/>
  <c r="IO36" i="7"/>
  <c r="IP36" i="7"/>
  <c r="IQ36" i="7"/>
  <c r="IR36" i="7"/>
  <c r="IS36" i="7"/>
  <c r="IT36" i="7"/>
  <c r="IU36" i="7"/>
  <c r="IV36" i="7"/>
  <c r="IW36" i="7"/>
  <c r="IY36" i="7"/>
  <c r="IZ36" i="7"/>
  <c r="JA36" i="7"/>
  <c r="JC36" i="7"/>
  <c r="JC3" i="7" s="1"/>
  <c r="JE36" i="7"/>
  <c r="JF36" i="7"/>
  <c r="JG36" i="7"/>
  <c r="JH36" i="7"/>
  <c r="JI36" i="7"/>
  <c r="JJ36" i="7"/>
  <c r="JK36" i="7"/>
  <c r="JL36" i="7"/>
  <c r="JM36" i="7"/>
  <c r="JN36" i="7"/>
  <c r="JP36" i="7"/>
  <c r="JQ36" i="7"/>
  <c r="JR36" i="7"/>
  <c r="JS36" i="7"/>
  <c r="JT36" i="7"/>
  <c r="JU36" i="7"/>
  <c r="JV36" i="7"/>
  <c r="JW36" i="7"/>
  <c r="JX36" i="7"/>
  <c r="JY36" i="7"/>
  <c r="JZ36" i="7"/>
  <c r="KB36" i="7"/>
  <c r="KC36" i="7"/>
  <c r="KD36" i="7"/>
  <c r="KE36" i="7"/>
  <c r="KF36" i="7"/>
  <c r="KG36" i="7"/>
  <c r="KI36" i="7"/>
  <c r="KJ36" i="7"/>
  <c r="KK36" i="7"/>
  <c r="KL36" i="7"/>
  <c r="KM36" i="7"/>
  <c r="KN36" i="7"/>
  <c r="KO36" i="7"/>
  <c r="KP36" i="7"/>
  <c r="KQ36" i="7"/>
  <c r="KR36" i="7"/>
  <c r="KS36" i="7"/>
  <c r="KT36" i="7"/>
  <c r="KV36" i="7"/>
  <c r="KW36" i="7"/>
  <c r="KX36" i="7"/>
  <c r="KZ36" i="7"/>
  <c r="KZ3" i="7" s="1"/>
  <c r="LB36" i="7"/>
  <c r="LC36" i="7"/>
  <c r="LD36" i="7"/>
  <c r="LE36" i="7"/>
  <c r="LF36" i="7"/>
  <c r="LG36" i="7"/>
  <c r="LH36" i="7"/>
  <c r="LI36" i="7"/>
  <c r="LJ36" i="7"/>
  <c r="LK36" i="7"/>
  <c r="LM36" i="7"/>
  <c r="LN36" i="7"/>
  <c r="LO36" i="7"/>
  <c r="LP36" i="7"/>
  <c r="LQ36" i="7"/>
  <c r="LR36" i="7"/>
  <c r="LS36" i="7"/>
  <c r="LT36" i="7"/>
  <c r="LU36" i="7"/>
  <c r="LV36" i="7"/>
  <c r="LW36" i="7"/>
  <c r="LY36" i="7"/>
  <c r="LZ36" i="7"/>
  <c r="MA36" i="7"/>
  <c r="MB36" i="7"/>
  <c r="MC36" i="7"/>
  <c r="MD36" i="7"/>
  <c r="MF36" i="7"/>
  <c r="MG36" i="7"/>
  <c r="MH36" i="7"/>
  <c r="MI36" i="7"/>
  <c r="MJ36" i="7"/>
  <c r="MK36" i="7"/>
  <c r="ML36" i="7"/>
  <c r="MM36" i="7"/>
  <c r="MN36" i="7"/>
  <c r="MO36" i="7"/>
  <c r="MP36" i="7"/>
  <c r="MQ36" i="7"/>
  <c r="MS36" i="7"/>
  <c r="MT36" i="7"/>
  <c r="MU36" i="7"/>
  <c r="MW36" i="7"/>
  <c r="MW3" i="7" s="1"/>
  <c r="MY36" i="7"/>
  <c r="MZ36" i="7"/>
  <c r="NA36" i="7"/>
  <c r="NB36" i="7"/>
  <c r="NC36" i="7"/>
  <c r="ND36" i="7"/>
  <c r="NE36" i="7"/>
  <c r="NF36" i="7"/>
  <c r="NG36" i="7"/>
  <c r="NH36" i="7"/>
  <c r="NJ36" i="7"/>
  <c r="NK36" i="7"/>
  <c r="NL36" i="7"/>
  <c r="NM36" i="7"/>
  <c r="NN36" i="7"/>
  <c r="NO36" i="7"/>
  <c r="NP36" i="7"/>
  <c r="NQ36" i="7"/>
  <c r="NR36" i="7"/>
  <c r="NS36" i="7"/>
  <c r="NT36" i="7"/>
  <c r="NV36" i="7"/>
  <c r="NW36" i="7"/>
  <c r="NX36" i="7"/>
  <c r="NY36" i="7"/>
  <c r="NZ36" i="7"/>
  <c r="OA36" i="7"/>
  <c r="OC36" i="7"/>
  <c r="OD36" i="7"/>
  <c r="OE36" i="7"/>
  <c r="OF36" i="7"/>
  <c r="OG36" i="7"/>
  <c r="OH36" i="7"/>
  <c r="OI36" i="7"/>
  <c r="OJ36" i="7"/>
  <c r="OK36" i="7"/>
  <c r="OL36" i="7"/>
  <c r="OM36" i="7"/>
  <c r="ON36" i="7"/>
  <c r="OP36" i="7"/>
  <c r="OQ36" i="7"/>
  <c r="OR36" i="7"/>
  <c r="OT36" i="7"/>
  <c r="OT3" i="7" s="1"/>
  <c r="OV36" i="7"/>
  <c r="OW36" i="7"/>
  <c r="OX36" i="7"/>
  <c r="OY36" i="7"/>
  <c r="OZ36" i="7"/>
  <c r="PA36" i="7"/>
  <c r="PB36" i="7"/>
  <c r="PC36" i="7"/>
  <c r="PD36" i="7"/>
  <c r="PE36" i="7"/>
  <c r="PG36" i="7"/>
  <c r="PH36" i="7"/>
  <c r="PI36" i="7"/>
  <c r="PJ36" i="7"/>
  <c r="PK36" i="7"/>
  <c r="PL36" i="7"/>
  <c r="PM36" i="7"/>
  <c r="PN36" i="7"/>
  <c r="PO36" i="7"/>
  <c r="PP36" i="7"/>
  <c r="PQ36" i="7"/>
  <c r="PS36" i="7"/>
  <c r="PT36" i="7"/>
  <c r="PU36" i="7"/>
  <c r="PV36" i="7"/>
  <c r="PW36" i="7"/>
  <c r="PX36" i="7"/>
  <c r="PZ36" i="7"/>
  <c r="QA36" i="7"/>
  <c r="QB36" i="7"/>
  <c r="QC36" i="7"/>
  <c r="QD36" i="7"/>
  <c r="QE36" i="7"/>
  <c r="QF36" i="7"/>
  <c r="QG36" i="7"/>
  <c r="QH36" i="7"/>
  <c r="QI36" i="7"/>
  <c r="QJ36" i="7"/>
  <c r="QK36" i="7"/>
  <c r="QM36" i="7"/>
  <c r="QN36" i="7"/>
  <c r="QO36" i="7"/>
  <c r="K37" i="7"/>
  <c r="L37" i="7"/>
  <c r="M37" i="7"/>
  <c r="N37" i="7"/>
  <c r="O37" i="7"/>
  <c r="P37" i="7"/>
  <c r="Q37" i="7"/>
  <c r="K36" i="8"/>
  <c r="K3" i="8" s="1"/>
  <c r="L36" i="8"/>
  <c r="L3" i="8" s="1"/>
  <c r="M36" i="8"/>
  <c r="M3" i="8" s="1"/>
  <c r="N36" i="8"/>
  <c r="N3" i="8" s="1"/>
  <c r="O36" i="8"/>
  <c r="O3" i="8" s="1"/>
  <c r="P36" i="8"/>
  <c r="P3" i="8" s="1"/>
  <c r="Q36" i="8"/>
  <c r="Q3" i="8" s="1"/>
  <c r="T36" i="8"/>
  <c r="U36" i="8"/>
  <c r="V36" i="8"/>
  <c r="W36" i="8"/>
  <c r="X36" i="8"/>
  <c r="Y36" i="8"/>
  <c r="Z36" i="8"/>
  <c r="AA36" i="8"/>
  <c r="AB36" i="8"/>
  <c r="AC36" i="8"/>
  <c r="AE36" i="8"/>
  <c r="AF36" i="8"/>
  <c r="AG36" i="8"/>
  <c r="AH36" i="8"/>
  <c r="AI36" i="8"/>
  <c r="AJ36" i="8"/>
  <c r="AK36" i="8"/>
  <c r="AL36" i="8"/>
  <c r="AM36" i="8"/>
  <c r="AN36" i="8"/>
  <c r="AO36" i="8"/>
  <c r="AQ36" i="8"/>
  <c r="AR36" i="8"/>
  <c r="AS36" i="8"/>
  <c r="AT36" i="8"/>
  <c r="AU36" i="8"/>
  <c r="AV36" i="8"/>
  <c r="AX36" i="8"/>
  <c r="AY36" i="8"/>
  <c r="AZ36" i="8"/>
  <c r="BA36" i="8"/>
  <c r="BB36" i="8"/>
  <c r="BC36" i="8"/>
  <c r="BD36" i="8"/>
  <c r="BE36" i="8"/>
  <c r="BF36" i="8"/>
  <c r="BG36" i="8"/>
  <c r="BH36" i="8"/>
  <c r="BI36" i="8"/>
  <c r="BK36" i="8"/>
  <c r="BL36" i="8"/>
  <c r="BM36" i="8"/>
  <c r="BO36" i="8"/>
  <c r="BO3" i="8" s="1"/>
  <c r="BQ36" i="8"/>
  <c r="BR36" i="8"/>
  <c r="BS36" i="8"/>
  <c r="BT36" i="8"/>
  <c r="BU36" i="8"/>
  <c r="BV36" i="8"/>
  <c r="BW36" i="8"/>
  <c r="BX36" i="8"/>
  <c r="BY36" i="8"/>
  <c r="BZ36" i="8"/>
  <c r="CB36" i="8"/>
  <c r="CC36" i="8"/>
  <c r="CD36" i="8"/>
  <c r="CE36" i="8"/>
  <c r="CF36" i="8"/>
  <c r="CG36" i="8"/>
  <c r="CH36" i="8"/>
  <c r="CI36" i="8"/>
  <c r="CJ36" i="8"/>
  <c r="CK36" i="8"/>
  <c r="CL36" i="8"/>
  <c r="CN36" i="8"/>
  <c r="CO36" i="8"/>
  <c r="CP36" i="8"/>
  <c r="CQ36" i="8"/>
  <c r="CR36" i="8"/>
  <c r="CS36" i="8"/>
  <c r="CU36" i="8"/>
  <c r="CV36" i="8"/>
  <c r="CW36" i="8"/>
  <c r="CX36" i="8"/>
  <c r="CY36" i="8"/>
  <c r="CZ36" i="8"/>
  <c r="DA36" i="8"/>
  <c r="DB36" i="8"/>
  <c r="DC36" i="8"/>
  <c r="DD36" i="8"/>
  <c r="DE36" i="8"/>
  <c r="DF36" i="8"/>
  <c r="DH36" i="8"/>
  <c r="DI36" i="8"/>
  <c r="DJ36" i="8"/>
  <c r="DL36" i="8"/>
  <c r="DL3" i="8" s="1"/>
  <c r="DN36" i="8"/>
  <c r="DO36" i="8"/>
  <c r="DP36" i="8"/>
  <c r="DQ36" i="8"/>
  <c r="DR36" i="8"/>
  <c r="DS36" i="8"/>
  <c r="DT36" i="8"/>
  <c r="DU36" i="8"/>
  <c r="DV36" i="8"/>
  <c r="DW36" i="8"/>
  <c r="DY36" i="8"/>
  <c r="DZ36" i="8"/>
  <c r="EA36" i="8"/>
  <c r="EB36" i="8"/>
  <c r="EC36" i="8"/>
  <c r="ED36" i="8"/>
  <c r="EE36" i="8"/>
  <c r="EF36" i="8"/>
  <c r="EG36" i="8"/>
  <c r="EH36" i="8"/>
  <c r="EI36" i="8"/>
  <c r="EK36" i="8"/>
  <c r="EL36" i="8"/>
  <c r="EM36" i="8"/>
  <c r="EN36" i="8"/>
  <c r="EO36" i="8"/>
  <c r="EP36" i="8"/>
  <c r="ER36" i="8"/>
  <c r="ES36" i="8"/>
  <c r="ET36" i="8"/>
  <c r="EU36" i="8"/>
  <c r="EV36" i="8"/>
  <c r="EW36" i="8"/>
  <c r="EX36" i="8"/>
  <c r="EY36" i="8"/>
  <c r="EZ36" i="8"/>
  <c r="FA36" i="8"/>
  <c r="FB36" i="8"/>
  <c r="FC36" i="8"/>
  <c r="FE36" i="8"/>
  <c r="FF36" i="8"/>
  <c r="FG36" i="8"/>
  <c r="FI36" i="8"/>
  <c r="FI3" i="8" s="1"/>
  <c r="FK36" i="8"/>
  <c r="FL36" i="8"/>
  <c r="FM36" i="8"/>
  <c r="FN36" i="8"/>
  <c r="FO36" i="8"/>
  <c r="FP36" i="8"/>
  <c r="FQ36" i="8"/>
  <c r="FR36" i="8"/>
  <c r="FS36" i="8"/>
  <c r="FT36" i="8"/>
  <c r="FV36" i="8"/>
  <c r="FW36" i="8"/>
  <c r="FX36" i="8"/>
  <c r="FY36" i="8"/>
  <c r="FZ36" i="8"/>
  <c r="GA36" i="8"/>
  <c r="GB36" i="8"/>
  <c r="GC36" i="8"/>
  <c r="GD36" i="8"/>
  <c r="GE36" i="8"/>
  <c r="GF36" i="8"/>
  <c r="GH36" i="8"/>
  <c r="GI36" i="8"/>
  <c r="GJ36" i="8"/>
  <c r="GK36" i="8"/>
  <c r="GL36" i="8"/>
  <c r="GM36" i="8"/>
  <c r="GO36" i="8"/>
  <c r="GP36" i="8"/>
  <c r="GQ36" i="8"/>
  <c r="GR36" i="8"/>
  <c r="GS36" i="8"/>
  <c r="GT36" i="8"/>
  <c r="GU36" i="8"/>
  <c r="GV36" i="8"/>
  <c r="GW36" i="8"/>
  <c r="GX36" i="8"/>
  <c r="GY36" i="8"/>
  <c r="GZ36" i="8"/>
  <c r="HB36" i="8"/>
  <c r="HC36" i="8"/>
  <c r="HD36" i="8"/>
  <c r="HF36" i="8"/>
  <c r="HF3" i="8" s="1"/>
  <c r="HH36" i="8"/>
  <c r="HI36" i="8"/>
  <c r="HJ36" i="8"/>
  <c r="HK36" i="8"/>
  <c r="HL36" i="8"/>
  <c r="HM36" i="8"/>
  <c r="HN36" i="8"/>
  <c r="HO36" i="8"/>
  <c r="HP36" i="8"/>
  <c r="HQ36" i="8"/>
  <c r="HS36" i="8"/>
  <c r="HT36" i="8"/>
  <c r="HU36" i="8"/>
  <c r="HV36" i="8"/>
  <c r="HW36" i="8"/>
  <c r="HX36" i="8"/>
  <c r="HY36" i="8"/>
  <c r="HZ36" i="8"/>
  <c r="IA36" i="8"/>
  <c r="IB36" i="8"/>
  <c r="IC36" i="8"/>
  <c r="IE36" i="8"/>
  <c r="IF36" i="8"/>
  <c r="IG36" i="8"/>
  <c r="IH36" i="8"/>
  <c r="II36" i="8"/>
  <c r="IJ36" i="8"/>
  <c r="IL36" i="8"/>
  <c r="IM36" i="8"/>
  <c r="IN36" i="8"/>
  <c r="IO36" i="8"/>
  <c r="IP36" i="8"/>
  <c r="IQ36" i="8"/>
  <c r="IR36" i="8"/>
  <c r="IS36" i="8"/>
  <c r="IT36" i="8"/>
  <c r="IU36" i="8"/>
  <c r="IV36" i="8"/>
  <c r="IW36" i="8"/>
  <c r="IY36" i="8"/>
  <c r="IZ36" i="8"/>
  <c r="JA36" i="8"/>
  <c r="JC36" i="8"/>
  <c r="JC3" i="8" s="1"/>
  <c r="JE36" i="8"/>
  <c r="JF36" i="8"/>
  <c r="JG36" i="8"/>
  <c r="JH36" i="8"/>
  <c r="JI36" i="8"/>
  <c r="JJ36" i="8"/>
  <c r="JK36" i="8"/>
  <c r="JL36" i="8"/>
  <c r="JM36" i="8"/>
  <c r="JN36" i="8"/>
  <c r="JP36" i="8"/>
  <c r="JQ36" i="8"/>
  <c r="JR36" i="8"/>
  <c r="JS36" i="8"/>
  <c r="JT36" i="8"/>
  <c r="JU36" i="8"/>
  <c r="JV36" i="8"/>
  <c r="JW36" i="8"/>
  <c r="JX36" i="8"/>
  <c r="JY36" i="8"/>
  <c r="JZ36" i="8"/>
  <c r="KB36" i="8"/>
  <c r="KC36" i="8"/>
  <c r="KD36" i="8"/>
  <c r="KE36" i="8"/>
  <c r="KF36" i="8"/>
  <c r="KG36" i="8"/>
  <c r="KI36" i="8"/>
  <c r="KJ36" i="8"/>
  <c r="KK36" i="8"/>
  <c r="KL36" i="8"/>
  <c r="KM36" i="8"/>
  <c r="KN36" i="8"/>
  <c r="KO36" i="8"/>
  <c r="KP36" i="8"/>
  <c r="KQ36" i="8"/>
  <c r="KR36" i="8"/>
  <c r="KS36" i="8"/>
  <c r="KT36" i="8"/>
  <c r="KV36" i="8"/>
  <c r="KW36" i="8"/>
  <c r="KX36" i="8"/>
  <c r="KZ36" i="8"/>
  <c r="KZ3" i="8" s="1"/>
  <c r="LB36" i="8"/>
  <c r="LC36" i="8"/>
  <c r="LD36" i="8"/>
  <c r="LE36" i="8"/>
  <c r="LF36" i="8"/>
  <c r="LG36" i="8"/>
  <c r="LH36" i="8"/>
  <c r="LI36" i="8"/>
  <c r="LJ36" i="8"/>
  <c r="LK36" i="8"/>
  <c r="LM36" i="8"/>
  <c r="LN36" i="8"/>
  <c r="LO36" i="8"/>
  <c r="LP36" i="8"/>
  <c r="LQ36" i="8"/>
  <c r="LR36" i="8"/>
  <c r="LS36" i="8"/>
  <c r="LT36" i="8"/>
  <c r="LU36" i="8"/>
  <c r="LV36" i="8"/>
  <c r="LW36" i="8"/>
  <c r="LY36" i="8"/>
  <c r="LZ36" i="8"/>
  <c r="MA36" i="8"/>
  <c r="MB36" i="8"/>
  <c r="MC36" i="8"/>
  <c r="MD36" i="8"/>
  <c r="MF36" i="8"/>
  <c r="MG36" i="8"/>
  <c r="MH36" i="8"/>
  <c r="MI36" i="8"/>
  <c r="MJ36" i="8"/>
  <c r="MK36" i="8"/>
  <c r="ML36" i="8"/>
  <c r="MM36" i="8"/>
  <c r="MN36" i="8"/>
  <c r="MO36" i="8"/>
  <c r="MP36" i="8"/>
  <c r="MQ36" i="8"/>
  <c r="MS36" i="8"/>
  <c r="MT36" i="8"/>
  <c r="MU36" i="8"/>
  <c r="MW36" i="8"/>
  <c r="MW3" i="8" s="1"/>
  <c r="MY36" i="8"/>
  <c r="MZ36" i="8"/>
  <c r="NA36" i="8"/>
  <c r="NB36" i="8"/>
  <c r="NC36" i="8"/>
  <c r="ND36" i="8"/>
  <c r="NE36" i="8"/>
  <c r="NF36" i="8"/>
  <c r="NG36" i="8"/>
  <c r="NH36" i="8"/>
  <c r="NJ36" i="8"/>
  <c r="NK36" i="8"/>
  <c r="NL36" i="8"/>
  <c r="NM36" i="8"/>
  <c r="NN36" i="8"/>
  <c r="NO36" i="8"/>
  <c r="NP36" i="8"/>
  <c r="NQ36" i="8"/>
  <c r="NR36" i="8"/>
  <c r="NS36" i="8"/>
  <c r="NT36" i="8"/>
  <c r="NV36" i="8"/>
  <c r="NW36" i="8"/>
  <c r="NX36" i="8"/>
  <c r="NY36" i="8"/>
  <c r="NZ36" i="8"/>
  <c r="OA36" i="8"/>
  <c r="OC36" i="8"/>
  <c r="OD36" i="8"/>
  <c r="OE36" i="8"/>
  <c r="OF36" i="8"/>
  <c r="OG36" i="8"/>
  <c r="OH36" i="8"/>
  <c r="OI36" i="8"/>
  <c r="OJ36" i="8"/>
  <c r="OK36" i="8"/>
  <c r="OL36" i="8"/>
  <c r="OM36" i="8"/>
  <c r="ON36" i="8"/>
  <c r="OP36" i="8"/>
  <c r="OQ36" i="8"/>
  <c r="OR36" i="8"/>
  <c r="OT36" i="8"/>
  <c r="OT3" i="8" s="1"/>
  <c r="OV36" i="8"/>
  <c r="OW36" i="8"/>
  <c r="OX36" i="8"/>
  <c r="OY36" i="8"/>
  <c r="OZ36" i="8"/>
  <c r="PA36" i="8"/>
  <c r="PB36" i="8"/>
  <c r="PC36" i="8"/>
  <c r="PD36" i="8"/>
  <c r="PE36" i="8"/>
  <c r="PG36" i="8"/>
  <c r="PH36" i="8"/>
  <c r="PI36" i="8"/>
  <c r="PJ36" i="8"/>
  <c r="PK36" i="8"/>
  <c r="PL36" i="8"/>
  <c r="PM36" i="8"/>
  <c r="PN36" i="8"/>
  <c r="PO36" i="8"/>
  <c r="PP36" i="8"/>
  <c r="PQ36" i="8"/>
  <c r="PS36" i="8"/>
  <c r="PT36" i="8"/>
  <c r="PU36" i="8"/>
  <c r="PV36" i="8"/>
  <c r="PW36" i="8"/>
  <c r="PX36" i="8"/>
  <c r="PZ36" i="8"/>
  <c r="QA36" i="8"/>
  <c r="QB36" i="8"/>
  <c r="QC36" i="8"/>
  <c r="QD36" i="8"/>
  <c r="QE36" i="8"/>
  <c r="QF36" i="8"/>
  <c r="QG36" i="8"/>
  <c r="QH36" i="8"/>
  <c r="QI36" i="8"/>
  <c r="QJ36" i="8"/>
  <c r="QK36" i="8"/>
  <c r="QM36" i="8"/>
  <c r="QN36" i="8"/>
  <c r="QO36" i="8"/>
  <c r="K37" i="8"/>
  <c r="L37" i="8"/>
  <c r="M37" i="8"/>
  <c r="N37" i="8"/>
  <c r="O37" i="8"/>
  <c r="P37" i="8"/>
  <c r="Q37" i="8"/>
  <c r="K36" i="9"/>
  <c r="K3" i="9" s="1"/>
  <c r="L36" i="9"/>
  <c r="L3" i="9" s="1"/>
  <c r="M36" i="9"/>
  <c r="M3" i="9" s="1"/>
  <c r="N36" i="9"/>
  <c r="N3" i="9" s="1"/>
  <c r="O36" i="9"/>
  <c r="O3" i="9" s="1"/>
  <c r="P36" i="9"/>
  <c r="P3" i="9" s="1"/>
  <c r="Q36" i="9"/>
  <c r="Q3" i="9" s="1"/>
  <c r="T36" i="9"/>
  <c r="U36" i="9"/>
  <c r="V36" i="9"/>
  <c r="W36" i="9"/>
  <c r="X36" i="9"/>
  <c r="Y36" i="9"/>
  <c r="Z36" i="9"/>
  <c r="AA36" i="9"/>
  <c r="AB36" i="9"/>
  <c r="AC36" i="9"/>
  <c r="AE36" i="9"/>
  <c r="AF36" i="9"/>
  <c r="AG36" i="9"/>
  <c r="AH36" i="9"/>
  <c r="AI36" i="9"/>
  <c r="AJ36" i="9"/>
  <c r="AK36" i="9"/>
  <c r="AL36" i="9"/>
  <c r="AM36" i="9"/>
  <c r="AN36" i="9"/>
  <c r="AO36" i="9"/>
  <c r="AQ36" i="9"/>
  <c r="AR36" i="9"/>
  <c r="AS36" i="9"/>
  <c r="AT36" i="9"/>
  <c r="AU36" i="9"/>
  <c r="AV36" i="9"/>
  <c r="AX36" i="9"/>
  <c r="AY36" i="9"/>
  <c r="AZ36" i="9"/>
  <c r="BA36" i="9"/>
  <c r="BB36" i="9"/>
  <c r="BC36" i="9"/>
  <c r="BD36" i="9"/>
  <c r="BE36" i="9"/>
  <c r="BF36" i="9"/>
  <c r="BG36" i="9"/>
  <c r="BH36" i="9"/>
  <c r="BI36" i="9"/>
  <c r="BK36" i="9"/>
  <c r="BL36" i="9"/>
  <c r="BM36" i="9"/>
  <c r="BO36" i="9"/>
  <c r="BO3" i="9" s="1"/>
  <c r="BQ36" i="9"/>
  <c r="BR36" i="9"/>
  <c r="BS36" i="9"/>
  <c r="BT36" i="9"/>
  <c r="BU36" i="9"/>
  <c r="BV36" i="9"/>
  <c r="BW36" i="9"/>
  <c r="BX36" i="9"/>
  <c r="BY36" i="9"/>
  <c r="BZ36" i="9"/>
  <c r="CB36" i="9"/>
  <c r="CC36" i="9"/>
  <c r="CD36" i="9"/>
  <c r="CE36" i="9"/>
  <c r="CF36" i="9"/>
  <c r="CG36" i="9"/>
  <c r="CH36" i="9"/>
  <c r="CI36" i="9"/>
  <c r="CJ36" i="9"/>
  <c r="CK36" i="9"/>
  <c r="CL36" i="9"/>
  <c r="CN36" i="9"/>
  <c r="CO36" i="9"/>
  <c r="CP36" i="9"/>
  <c r="CQ36" i="9"/>
  <c r="CR36" i="9"/>
  <c r="CS36" i="9"/>
  <c r="CU36" i="9"/>
  <c r="CV36" i="9"/>
  <c r="CW36" i="9"/>
  <c r="CX36" i="9"/>
  <c r="CY36" i="9"/>
  <c r="CZ36" i="9"/>
  <c r="DA36" i="9"/>
  <c r="DB36" i="9"/>
  <c r="DC36" i="9"/>
  <c r="DD36" i="9"/>
  <c r="DE36" i="9"/>
  <c r="DF36" i="9"/>
  <c r="DH36" i="9"/>
  <c r="DI36" i="9"/>
  <c r="DJ36" i="9"/>
  <c r="DL36" i="9"/>
  <c r="DL3" i="9" s="1"/>
  <c r="DN36" i="9"/>
  <c r="DO36" i="9"/>
  <c r="DP36" i="9"/>
  <c r="DQ36" i="9"/>
  <c r="DR36" i="9"/>
  <c r="DS36" i="9"/>
  <c r="DT36" i="9"/>
  <c r="DU36" i="9"/>
  <c r="DV36" i="9"/>
  <c r="DW36" i="9"/>
  <c r="DY36" i="9"/>
  <c r="DZ36" i="9"/>
  <c r="EA36" i="9"/>
  <c r="EB36" i="9"/>
  <c r="EC36" i="9"/>
  <c r="ED36" i="9"/>
  <c r="EE36" i="9"/>
  <c r="EF36" i="9"/>
  <c r="EG36" i="9"/>
  <c r="EH36" i="9"/>
  <c r="EI36" i="9"/>
  <c r="EK36" i="9"/>
  <c r="EL36" i="9"/>
  <c r="EM36" i="9"/>
  <c r="EN36" i="9"/>
  <c r="EO36" i="9"/>
  <c r="EP36" i="9"/>
  <c r="ER36" i="9"/>
  <c r="ES36" i="9"/>
  <c r="ET36" i="9"/>
  <c r="EU36" i="9"/>
  <c r="EV36" i="9"/>
  <c r="EW36" i="9"/>
  <c r="EX36" i="9"/>
  <c r="EY36" i="9"/>
  <c r="EZ36" i="9"/>
  <c r="FA36" i="9"/>
  <c r="FB36" i="9"/>
  <c r="FC36" i="9"/>
  <c r="FE36" i="9"/>
  <c r="FF36" i="9"/>
  <c r="FG36" i="9"/>
  <c r="FI36" i="9"/>
  <c r="FI3" i="9" s="1"/>
  <c r="FK36" i="9"/>
  <c r="FL36" i="9"/>
  <c r="FM36" i="9"/>
  <c r="FN36" i="9"/>
  <c r="FO36" i="9"/>
  <c r="FP36" i="9"/>
  <c r="FQ36" i="9"/>
  <c r="FR36" i="9"/>
  <c r="FS36" i="9"/>
  <c r="FT36" i="9"/>
  <c r="FV36" i="9"/>
  <c r="FW36" i="9"/>
  <c r="FX36" i="9"/>
  <c r="FY36" i="9"/>
  <c r="FZ36" i="9"/>
  <c r="GA36" i="9"/>
  <c r="GB36" i="9"/>
  <c r="GC36" i="9"/>
  <c r="GD36" i="9"/>
  <c r="GE36" i="9"/>
  <c r="GF36" i="9"/>
  <c r="GH36" i="9"/>
  <c r="GI36" i="9"/>
  <c r="GJ36" i="9"/>
  <c r="GK36" i="9"/>
  <c r="GL36" i="9"/>
  <c r="GM36" i="9"/>
  <c r="GO36" i="9"/>
  <c r="GP36" i="9"/>
  <c r="GQ36" i="9"/>
  <c r="GR36" i="9"/>
  <c r="GS36" i="9"/>
  <c r="GT36" i="9"/>
  <c r="GU36" i="9"/>
  <c r="GV36" i="9"/>
  <c r="GW36" i="9"/>
  <c r="GX36" i="9"/>
  <c r="GY36" i="9"/>
  <c r="GZ36" i="9"/>
  <c r="HB36" i="9"/>
  <c r="HC36" i="9"/>
  <c r="HD36" i="9"/>
  <c r="HF36" i="9"/>
  <c r="HF3" i="9" s="1"/>
  <c r="HH36" i="9"/>
  <c r="HI36" i="9"/>
  <c r="HJ36" i="9"/>
  <c r="HK36" i="9"/>
  <c r="HL36" i="9"/>
  <c r="HM36" i="9"/>
  <c r="HN36" i="9"/>
  <c r="HO36" i="9"/>
  <c r="HP36" i="9"/>
  <c r="HQ36" i="9"/>
  <c r="HS36" i="9"/>
  <c r="HT36" i="9"/>
  <c r="HU36" i="9"/>
  <c r="HV36" i="9"/>
  <c r="HW36" i="9"/>
  <c r="HX36" i="9"/>
  <c r="HY36" i="9"/>
  <c r="HZ36" i="9"/>
  <c r="IA36" i="9"/>
  <c r="IB36" i="9"/>
  <c r="IC36" i="9"/>
  <c r="IE36" i="9"/>
  <c r="IF36" i="9"/>
  <c r="IG36" i="9"/>
  <c r="IH36" i="9"/>
  <c r="II36" i="9"/>
  <c r="IJ36" i="9"/>
  <c r="IL36" i="9"/>
  <c r="IM36" i="9"/>
  <c r="IN36" i="9"/>
  <c r="IO36" i="9"/>
  <c r="IP36" i="9"/>
  <c r="IQ36" i="9"/>
  <c r="IR36" i="9"/>
  <c r="IS36" i="9"/>
  <c r="IT36" i="9"/>
  <c r="IU36" i="9"/>
  <c r="IV36" i="9"/>
  <c r="IW36" i="9"/>
  <c r="IY36" i="9"/>
  <c r="IZ36" i="9"/>
  <c r="JA36" i="9"/>
  <c r="JC36" i="9"/>
  <c r="JC3" i="9" s="1"/>
  <c r="JE36" i="9"/>
  <c r="JF36" i="9"/>
  <c r="JG36" i="9"/>
  <c r="JH36" i="9"/>
  <c r="JI36" i="9"/>
  <c r="JJ36" i="9"/>
  <c r="JK36" i="9"/>
  <c r="JL36" i="9"/>
  <c r="JM36" i="9"/>
  <c r="JN36" i="9"/>
  <c r="JP36" i="9"/>
  <c r="JQ36" i="9"/>
  <c r="JR36" i="9"/>
  <c r="JS36" i="9"/>
  <c r="JT36" i="9"/>
  <c r="JU36" i="9"/>
  <c r="JV36" i="9"/>
  <c r="JW36" i="9"/>
  <c r="JX36" i="9"/>
  <c r="JY36" i="9"/>
  <c r="JZ36" i="9"/>
  <c r="KB36" i="9"/>
  <c r="KC36" i="9"/>
  <c r="KD36" i="9"/>
  <c r="KE36" i="9"/>
  <c r="KF36" i="9"/>
  <c r="KG36" i="9"/>
  <c r="KI36" i="9"/>
  <c r="KJ36" i="9"/>
  <c r="KK36" i="9"/>
  <c r="KL36" i="9"/>
  <c r="KM36" i="9"/>
  <c r="KN36" i="9"/>
  <c r="KO36" i="9"/>
  <c r="KP36" i="9"/>
  <c r="KQ36" i="9"/>
  <c r="KR36" i="9"/>
  <c r="KS36" i="9"/>
  <c r="KT36" i="9"/>
  <c r="KV36" i="9"/>
  <c r="KW36" i="9"/>
  <c r="KX36" i="9"/>
  <c r="KZ36" i="9"/>
  <c r="KZ3" i="9" s="1"/>
  <c r="LB36" i="9"/>
  <c r="LC36" i="9"/>
  <c r="LD36" i="9"/>
  <c r="LE36" i="9"/>
  <c r="LF36" i="9"/>
  <c r="LG36" i="9"/>
  <c r="LH36" i="9"/>
  <c r="LI36" i="9"/>
  <c r="LJ36" i="9"/>
  <c r="LK36" i="9"/>
  <c r="LM36" i="9"/>
  <c r="LN36" i="9"/>
  <c r="LO36" i="9"/>
  <c r="LP36" i="9"/>
  <c r="LQ36" i="9"/>
  <c r="LR36" i="9"/>
  <c r="LS36" i="9"/>
  <c r="LT36" i="9"/>
  <c r="LU36" i="9"/>
  <c r="LV36" i="9"/>
  <c r="LW36" i="9"/>
  <c r="LY36" i="9"/>
  <c r="LZ36" i="9"/>
  <c r="MA36" i="9"/>
  <c r="MB36" i="9"/>
  <c r="MC36" i="9"/>
  <c r="MD36" i="9"/>
  <c r="MF36" i="9"/>
  <c r="MG36" i="9"/>
  <c r="MH36" i="9"/>
  <c r="MI36" i="9"/>
  <c r="MJ36" i="9"/>
  <c r="MK36" i="9"/>
  <c r="ML36" i="9"/>
  <c r="MM36" i="9"/>
  <c r="MN36" i="9"/>
  <c r="MO36" i="9"/>
  <c r="MP36" i="9"/>
  <c r="MQ36" i="9"/>
  <c r="MS36" i="9"/>
  <c r="MT36" i="9"/>
  <c r="MU36" i="9"/>
  <c r="MW36" i="9"/>
  <c r="MW3" i="9" s="1"/>
  <c r="MY36" i="9"/>
  <c r="MZ36" i="9"/>
  <c r="NA36" i="9"/>
  <c r="NB36" i="9"/>
  <c r="NC36" i="9"/>
  <c r="ND36" i="9"/>
  <c r="NE36" i="9"/>
  <c r="NF36" i="9"/>
  <c r="NG36" i="9"/>
  <c r="NH36" i="9"/>
  <c r="NJ36" i="9"/>
  <c r="NK36" i="9"/>
  <c r="NL36" i="9"/>
  <c r="NM36" i="9"/>
  <c r="NN36" i="9"/>
  <c r="NO36" i="9"/>
  <c r="NP36" i="9"/>
  <c r="NQ36" i="9"/>
  <c r="NR36" i="9"/>
  <c r="NS36" i="9"/>
  <c r="NT36" i="9"/>
  <c r="NV36" i="9"/>
  <c r="NW36" i="9"/>
  <c r="NX36" i="9"/>
  <c r="NY36" i="9"/>
  <c r="NZ36" i="9"/>
  <c r="OA36" i="9"/>
  <c r="OC36" i="9"/>
  <c r="OD36" i="9"/>
  <c r="OE36" i="9"/>
  <c r="OF36" i="9"/>
  <c r="OG36" i="9"/>
  <c r="OH36" i="9"/>
  <c r="OI36" i="9"/>
  <c r="OJ36" i="9"/>
  <c r="OK36" i="9"/>
  <c r="OL36" i="9"/>
  <c r="OM36" i="9"/>
  <c r="ON36" i="9"/>
  <c r="OP36" i="9"/>
  <c r="OQ36" i="9"/>
  <c r="OR36" i="9"/>
  <c r="OT36" i="9"/>
  <c r="OT3" i="9" s="1"/>
  <c r="OV36" i="9"/>
  <c r="OW36" i="9"/>
  <c r="OX36" i="9"/>
  <c r="OY36" i="9"/>
  <c r="OZ36" i="9"/>
  <c r="PA36" i="9"/>
  <c r="PB36" i="9"/>
  <c r="PC36" i="9"/>
  <c r="PD36" i="9"/>
  <c r="PE36" i="9"/>
  <c r="PG36" i="9"/>
  <c r="PH36" i="9"/>
  <c r="PI36" i="9"/>
  <c r="PJ36" i="9"/>
  <c r="PK36" i="9"/>
  <c r="PL36" i="9"/>
  <c r="PM36" i="9"/>
  <c r="PN36" i="9"/>
  <c r="PO36" i="9"/>
  <c r="PP36" i="9"/>
  <c r="PQ36" i="9"/>
  <c r="PS36" i="9"/>
  <c r="PT36" i="9"/>
  <c r="PU36" i="9"/>
  <c r="PV36" i="9"/>
  <c r="PW36" i="9"/>
  <c r="PX36" i="9"/>
  <c r="PZ36" i="9"/>
  <c r="QA36" i="9"/>
  <c r="QB36" i="9"/>
  <c r="QC36" i="9"/>
  <c r="QD36" i="9"/>
  <c r="QE36" i="9"/>
  <c r="QF36" i="9"/>
  <c r="QG36" i="9"/>
  <c r="QH36" i="9"/>
  <c r="QI36" i="9"/>
  <c r="QJ36" i="9"/>
  <c r="QK36" i="9"/>
  <c r="QM36" i="9"/>
  <c r="QN36" i="9"/>
  <c r="QO36" i="9"/>
  <c r="K37" i="9"/>
  <c r="L37" i="9"/>
  <c r="M37" i="9"/>
  <c r="N37" i="9"/>
  <c r="O37" i="9"/>
  <c r="P37" i="9"/>
  <c r="Q37" i="9"/>
  <c r="K36" i="10"/>
  <c r="K3" i="10" s="1"/>
  <c r="L36" i="10"/>
  <c r="L3" i="10" s="1"/>
  <c r="M36" i="10"/>
  <c r="M3" i="10" s="1"/>
  <c r="N36" i="10"/>
  <c r="N3" i="10" s="1"/>
  <c r="O36" i="10"/>
  <c r="O3" i="10" s="1"/>
  <c r="P36" i="10"/>
  <c r="P3" i="10" s="1"/>
  <c r="Q36" i="10"/>
  <c r="Q3" i="10" s="1"/>
  <c r="T36" i="10"/>
  <c r="U36" i="10"/>
  <c r="V36" i="10"/>
  <c r="W36" i="10"/>
  <c r="X36" i="10"/>
  <c r="Y36" i="10"/>
  <c r="Z36" i="10"/>
  <c r="AA36" i="10"/>
  <c r="AB36" i="10"/>
  <c r="AC36" i="10"/>
  <c r="AE36" i="10"/>
  <c r="AF36" i="10"/>
  <c r="AG36" i="10"/>
  <c r="AH36" i="10"/>
  <c r="AI36" i="10"/>
  <c r="AJ36" i="10"/>
  <c r="AK36" i="10"/>
  <c r="AL36" i="10"/>
  <c r="AM36" i="10"/>
  <c r="AN36" i="10"/>
  <c r="AO36" i="10"/>
  <c r="AQ36" i="10"/>
  <c r="AR36" i="10"/>
  <c r="AS36" i="10"/>
  <c r="AT36" i="10"/>
  <c r="AU36" i="10"/>
  <c r="AV36" i="10"/>
  <c r="AX36" i="10"/>
  <c r="AY36" i="10"/>
  <c r="AZ36" i="10"/>
  <c r="BA36" i="10"/>
  <c r="BB36" i="10"/>
  <c r="BC36" i="10"/>
  <c r="BD36" i="10"/>
  <c r="BE36" i="10"/>
  <c r="BF36" i="10"/>
  <c r="BG36" i="10"/>
  <c r="BH36" i="10"/>
  <c r="BI36" i="10"/>
  <c r="BK36" i="10"/>
  <c r="BL36" i="10"/>
  <c r="BM36" i="10"/>
  <c r="BO36" i="10"/>
  <c r="BO3" i="10" s="1"/>
  <c r="BQ36" i="10"/>
  <c r="BR36" i="10"/>
  <c r="BS36" i="10"/>
  <c r="BT36" i="10"/>
  <c r="BU36" i="10"/>
  <c r="BV36" i="10"/>
  <c r="BW36" i="10"/>
  <c r="BX36" i="10"/>
  <c r="BY36" i="10"/>
  <c r="BZ36" i="10"/>
  <c r="CB36" i="10"/>
  <c r="CC36" i="10"/>
  <c r="CD36" i="10"/>
  <c r="CE36" i="10"/>
  <c r="CF36" i="10"/>
  <c r="CG36" i="10"/>
  <c r="CH36" i="10"/>
  <c r="CI36" i="10"/>
  <c r="CJ36" i="10"/>
  <c r="CK36" i="10"/>
  <c r="CL36" i="10"/>
  <c r="CN36" i="10"/>
  <c r="CO36" i="10"/>
  <c r="CP36" i="10"/>
  <c r="CQ36" i="10"/>
  <c r="CR36" i="10"/>
  <c r="CS36" i="10"/>
  <c r="CU36" i="10"/>
  <c r="CV36" i="10"/>
  <c r="CW36" i="10"/>
  <c r="CX36" i="10"/>
  <c r="CY36" i="10"/>
  <c r="CZ36" i="10"/>
  <c r="DA36" i="10"/>
  <c r="DB36" i="10"/>
  <c r="DC36" i="10"/>
  <c r="DD36" i="10"/>
  <c r="DE36" i="10"/>
  <c r="DF36" i="10"/>
  <c r="DH36" i="10"/>
  <c r="DI36" i="10"/>
  <c r="DJ36" i="10"/>
  <c r="DL36" i="10"/>
  <c r="DL3" i="10" s="1"/>
  <c r="DN36" i="10"/>
  <c r="DO36" i="10"/>
  <c r="DP36" i="10"/>
  <c r="DQ36" i="10"/>
  <c r="DR36" i="10"/>
  <c r="DS36" i="10"/>
  <c r="DT36" i="10"/>
  <c r="DU36" i="10"/>
  <c r="DV36" i="10"/>
  <c r="DW36" i="10"/>
  <c r="DY36" i="10"/>
  <c r="DZ36" i="10"/>
  <c r="EA36" i="10"/>
  <c r="EB36" i="10"/>
  <c r="EC36" i="10"/>
  <c r="ED36" i="10"/>
  <c r="EE36" i="10"/>
  <c r="EF36" i="10"/>
  <c r="EG36" i="10"/>
  <c r="EH36" i="10"/>
  <c r="EI36" i="10"/>
  <c r="EK36" i="10"/>
  <c r="EL36" i="10"/>
  <c r="EM36" i="10"/>
  <c r="EN36" i="10"/>
  <c r="EO36" i="10"/>
  <c r="EP36" i="10"/>
  <c r="ER36" i="10"/>
  <c r="ES36" i="10"/>
  <c r="ET36" i="10"/>
  <c r="EU36" i="10"/>
  <c r="EV36" i="10"/>
  <c r="EW36" i="10"/>
  <c r="EX36" i="10"/>
  <c r="EY36" i="10"/>
  <c r="EZ36" i="10"/>
  <c r="FA36" i="10"/>
  <c r="FB36" i="10"/>
  <c r="FC36" i="10"/>
  <c r="FE36" i="10"/>
  <c r="FF36" i="10"/>
  <c r="FG36" i="10"/>
  <c r="FI36" i="10"/>
  <c r="FI3" i="10" s="1"/>
  <c r="FK36" i="10"/>
  <c r="FL36" i="10"/>
  <c r="FM36" i="10"/>
  <c r="FN36" i="10"/>
  <c r="FO36" i="10"/>
  <c r="FP36" i="10"/>
  <c r="FQ36" i="10"/>
  <c r="FR36" i="10"/>
  <c r="FS36" i="10"/>
  <c r="FT36" i="10"/>
  <c r="FV36" i="10"/>
  <c r="FW36" i="10"/>
  <c r="FX36" i="10"/>
  <c r="FY36" i="10"/>
  <c r="FZ36" i="10"/>
  <c r="GA36" i="10"/>
  <c r="GB36" i="10"/>
  <c r="GC36" i="10"/>
  <c r="GD36" i="10"/>
  <c r="GE36" i="10"/>
  <c r="GF36" i="10"/>
  <c r="GH36" i="10"/>
  <c r="GI36" i="10"/>
  <c r="GJ36" i="10"/>
  <c r="GK36" i="10"/>
  <c r="GL36" i="10"/>
  <c r="GM36" i="10"/>
  <c r="GO36" i="10"/>
  <c r="GP36" i="10"/>
  <c r="GQ36" i="10"/>
  <c r="GR36" i="10"/>
  <c r="GS36" i="10"/>
  <c r="GT36" i="10"/>
  <c r="GU36" i="10"/>
  <c r="GV36" i="10"/>
  <c r="GW36" i="10"/>
  <c r="GX36" i="10"/>
  <c r="GY36" i="10"/>
  <c r="GZ36" i="10"/>
  <c r="HB36" i="10"/>
  <c r="HC36" i="10"/>
  <c r="HD36" i="10"/>
  <c r="HF36" i="10"/>
  <c r="HF3" i="10" s="1"/>
  <c r="HH36" i="10"/>
  <c r="HI36" i="10"/>
  <c r="HJ36" i="10"/>
  <c r="HK36" i="10"/>
  <c r="HL36" i="10"/>
  <c r="HM36" i="10"/>
  <c r="HN36" i="10"/>
  <c r="HO36" i="10"/>
  <c r="HP36" i="10"/>
  <c r="HQ36" i="10"/>
  <c r="HS36" i="10"/>
  <c r="HT36" i="10"/>
  <c r="HU36" i="10"/>
  <c r="HV36" i="10"/>
  <c r="HW36" i="10"/>
  <c r="HX36" i="10"/>
  <c r="HY36" i="10"/>
  <c r="HZ36" i="10"/>
  <c r="IA36" i="10"/>
  <c r="IB36" i="10"/>
  <c r="IC36" i="10"/>
  <c r="IE36" i="10"/>
  <c r="IF36" i="10"/>
  <c r="IG36" i="10"/>
  <c r="IH36" i="10"/>
  <c r="II36" i="10"/>
  <c r="IJ36" i="10"/>
  <c r="IL36" i="10"/>
  <c r="IM36" i="10"/>
  <c r="IN36" i="10"/>
  <c r="IO36" i="10"/>
  <c r="IP36" i="10"/>
  <c r="IQ36" i="10"/>
  <c r="IR36" i="10"/>
  <c r="IS36" i="10"/>
  <c r="IT36" i="10"/>
  <c r="IU36" i="10"/>
  <c r="IV36" i="10"/>
  <c r="IW36" i="10"/>
  <c r="IY36" i="10"/>
  <c r="IZ36" i="10"/>
  <c r="JA36" i="10"/>
  <c r="JC36" i="10"/>
  <c r="JC3" i="10" s="1"/>
  <c r="JE36" i="10"/>
  <c r="JF36" i="10"/>
  <c r="JG36" i="10"/>
  <c r="JH36" i="10"/>
  <c r="JI36" i="10"/>
  <c r="JJ36" i="10"/>
  <c r="JK36" i="10"/>
  <c r="JL36" i="10"/>
  <c r="JM36" i="10"/>
  <c r="JN36" i="10"/>
  <c r="JP36" i="10"/>
  <c r="JQ36" i="10"/>
  <c r="JR36" i="10"/>
  <c r="JS36" i="10"/>
  <c r="JT36" i="10"/>
  <c r="JU36" i="10"/>
  <c r="JV36" i="10"/>
  <c r="JW36" i="10"/>
  <c r="JX36" i="10"/>
  <c r="JY36" i="10"/>
  <c r="JZ36" i="10"/>
  <c r="KB36" i="10"/>
  <c r="KC36" i="10"/>
  <c r="KD36" i="10"/>
  <c r="KE36" i="10"/>
  <c r="KF36" i="10"/>
  <c r="KG36" i="10"/>
  <c r="KI36" i="10"/>
  <c r="KJ36" i="10"/>
  <c r="KK36" i="10"/>
  <c r="KL36" i="10"/>
  <c r="KM36" i="10"/>
  <c r="KN36" i="10"/>
  <c r="KO36" i="10"/>
  <c r="KP36" i="10"/>
  <c r="KQ36" i="10"/>
  <c r="KR36" i="10"/>
  <c r="KS36" i="10"/>
  <c r="KT36" i="10"/>
  <c r="KV36" i="10"/>
  <c r="KW36" i="10"/>
  <c r="KX36" i="10"/>
  <c r="KZ36" i="10"/>
  <c r="KZ3" i="10" s="1"/>
  <c r="LB36" i="10"/>
  <c r="LC36" i="10"/>
  <c r="LD36" i="10"/>
  <c r="LE36" i="10"/>
  <c r="LF36" i="10"/>
  <c r="LG36" i="10"/>
  <c r="LH36" i="10"/>
  <c r="LI36" i="10"/>
  <c r="LJ36" i="10"/>
  <c r="LK36" i="10"/>
  <c r="LM36" i="10"/>
  <c r="LN36" i="10"/>
  <c r="LO36" i="10"/>
  <c r="LP36" i="10"/>
  <c r="LQ36" i="10"/>
  <c r="LR36" i="10"/>
  <c r="LS36" i="10"/>
  <c r="LT36" i="10"/>
  <c r="LU36" i="10"/>
  <c r="LV36" i="10"/>
  <c r="LW36" i="10"/>
  <c r="LY36" i="10"/>
  <c r="LZ36" i="10"/>
  <c r="MA36" i="10"/>
  <c r="MB36" i="10"/>
  <c r="MC36" i="10"/>
  <c r="MD36" i="10"/>
  <c r="MF36" i="10"/>
  <c r="MG36" i="10"/>
  <c r="MH36" i="10"/>
  <c r="MI36" i="10"/>
  <c r="MJ36" i="10"/>
  <c r="MK36" i="10"/>
  <c r="ML36" i="10"/>
  <c r="MM36" i="10"/>
  <c r="MN36" i="10"/>
  <c r="MO36" i="10"/>
  <c r="MP36" i="10"/>
  <c r="MQ36" i="10"/>
  <c r="MS36" i="10"/>
  <c r="MT36" i="10"/>
  <c r="MU36" i="10"/>
  <c r="MW36" i="10"/>
  <c r="MW3" i="10" s="1"/>
  <c r="MY36" i="10"/>
  <c r="MZ36" i="10"/>
  <c r="NA36" i="10"/>
  <c r="NB36" i="10"/>
  <c r="NC36" i="10"/>
  <c r="ND36" i="10"/>
  <c r="NE36" i="10"/>
  <c r="NF36" i="10"/>
  <c r="NG36" i="10"/>
  <c r="NH36" i="10"/>
  <c r="NJ36" i="10"/>
  <c r="NK36" i="10"/>
  <c r="NL36" i="10"/>
  <c r="NM36" i="10"/>
  <c r="NN36" i="10"/>
  <c r="NO36" i="10"/>
  <c r="NP36" i="10"/>
  <c r="NQ36" i="10"/>
  <c r="NR36" i="10"/>
  <c r="NS36" i="10"/>
  <c r="NT36" i="10"/>
  <c r="NV36" i="10"/>
  <c r="NW36" i="10"/>
  <c r="NX36" i="10"/>
  <c r="NY36" i="10"/>
  <c r="NZ36" i="10"/>
  <c r="OA36" i="10"/>
  <c r="OC36" i="10"/>
  <c r="OD36" i="10"/>
  <c r="OE36" i="10"/>
  <c r="OF36" i="10"/>
  <c r="OG36" i="10"/>
  <c r="OH36" i="10"/>
  <c r="OI36" i="10"/>
  <c r="OJ36" i="10"/>
  <c r="OK36" i="10"/>
  <c r="OL36" i="10"/>
  <c r="OM36" i="10"/>
  <c r="ON36" i="10"/>
  <c r="OP36" i="10"/>
  <c r="OQ36" i="10"/>
  <c r="OR36" i="10"/>
  <c r="OT36" i="10"/>
  <c r="OT3" i="10" s="1"/>
  <c r="OV36" i="10"/>
  <c r="OW36" i="10"/>
  <c r="OX36" i="10"/>
  <c r="OY36" i="10"/>
  <c r="OZ36" i="10"/>
  <c r="PA36" i="10"/>
  <c r="PB36" i="10"/>
  <c r="PC36" i="10"/>
  <c r="PD36" i="10"/>
  <c r="PE36" i="10"/>
  <c r="PG36" i="10"/>
  <c r="PH36" i="10"/>
  <c r="PI36" i="10"/>
  <c r="PJ36" i="10"/>
  <c r="PK36" i="10"/>
  <c r="PL36" i="10"/>
  <c r="PM36" i="10"/>
  <c r="PN36" i="10"/>
  <c r="PO36" i="10"/>
  <c r="PP36" i="10"/>
  <c r="PQ36" i="10"/>
  <c r="PS36" i="10"/>
  <c r="PT36" i="10"/>
  <c r="PU36" i="10"/>
  <c r="PV36" i="10"/>
  <c r="PW36" i="10"/>
  <c r="PX36" i="10"/>
  <c r="PZ36" i="10"/>
  <c r="QA36" i="10"/>
  <c r="QB36" i="10"/>
  <c r="QC36" i="10"/>
  <c r="QD36" i="10"/>
  <c r="QE36" i="10"/>
  <c r="QF36" i="10"/>
  <c r="QG36" i="10"/>
  <c r="QH36" i="10"/>
  <c r="QI36" i="10"/>
  <c r="QJ36" i="10"/>
  <c r="QK36" i="10"/>
  <c r="QM36" i="10"/>
  <c r="QN36" i="10"/>
  <c r="QO36" i="10"/>
  <c r="K37" i="10"/>
  <c r="L37" i="10"/>
  <c r="M37" i="10"/>
  <c r="N37" i="10"/>
  <c r="O37" i="10"/>
  <c r="P37" i="10"/>
  <c r="Q37" i="10"/>
  <c r="K36" i="11"/>
  <c r="K3" i="11" s="1"/>
  <c r="L36" i="11"/>
  <c r="L3" i="11" s="1"/>
  <c r="M36" i="11"/>
  <c r="M3" i="11" s="1"/>
  <c r="N36" i="11"/>
  <c r="N3" i="11" s="1"/>
  <c r="O36" i="11"/>
  <c r="O3" i="11" s="1"/>
  <c r="P36" i="11"/>
  <c r="P3" i="11" s="1"/>
  <c r="Q36" i="11"/>
  <c r="Q3" i="11" s="1"/>
  <c r="T36" i="11"/>
  <c r="U36" i="11"/>
  <c r="V36" i="11"/>
  <c r="W36" i="11"/>
  <c r="X36" i="11"/>
  <c r="Y36" i="11"/>
  <c r="Z36" i="11"/>
  <c r="AA36" i="11"/>
  <c r="AB36" i="11"/>
  <c r="AC36" i="11"/>
  <c r="AE36" i="11"/>
  <c r="AF36" i="11"/>
  <c r="AG36" i="11"/>
  <c r="AH36" i="11"/>
  <c r="AI36" i="11"/>
  <c r="AJ36" i="11"/>
  <c r="AK36" i="11"/>
  <c r="AL36" i="11"/>
  <c r="AM36" i="11"/>
  <c r="AN36" i="11"/>
  <c r="AO36" i="11"/>
  <c r="AQ36" i="11"/>
  <c r="AR36" i="11"/>
  <c r="AS36" i="11"/>
  <c r="AT36" i="11"/>
  <c r="AU36" i="11"/>
  <c r="AV36" i="11"/>
  <c r="AX36" i="11"/>
  <c r="AY36" i="11"/>
  <c r="AZ36" i="11"/>
  <c r="BA36" i="11"/>
  <c r="BB36" i="11"/>
  <c r="BC36" i="11"/>
  <c r="BD36" i="11"/>
  <c r="BE36" i="11"/>
  <c r="BF36" i="11"/>
  <c r="BG36" i="11"/>
  <c r="BH36" i="11"/>
  <c r="BI36" i="11"/>
  <c r="BK36" i="11"/>
  <c r="BL36" i="11"/>
  <c r="BM36" i="11"/>
  <c r="BO36" i="11"/>
  <c r="BO3" i="11" s="1"/>
  <c r="BX36" i="11"/>
  <c r="BY36" i="11"/>
  <c r="BZ36" i="11"/>
  <c r="CB36" i="11"/>
  <c r="CC36" i="11"/>
  <c r="CD36" i="11"/>
  <c r="CE36" i="11"/>
  <c r="CF36" i="11"/>
  <c r="CG36" i="11"/>
  <c r="CH36" i="11"/>
  <c r="CI36" i="11"/>
  <c r="CJ36" i="11"/>
  <c r="CK36" i="11"/>
  <c r="CL36" i="11"/>
  <c r="CN36" i="11"/>
  <c r="CO36" i="11"/>
  <c r="CP36" i="11"/>
  <c r="CQ36" i="11"/>
  <c r="CR36" i="11"/>
  <c r="CS36" i="11"/>
  <c r="CU36" i="11"/>
  <c r="CV36" i="11"/>
  <c r="CW36" i="11"/>
  <c r="CX36" i="11"/>
  <c r="CY36" i="11"/>
  <c r="CZ36" i="11"/>
  <c r="DA36" i="11"/>
  <c r="DB36" i="11"/>
  <c r="DC36" i="11"/>
  <c r="DD36" i="11"/>
  <c r="DE36" i="11"/>
  <c r="DF36" i="11"/>
  <c r="DH36" i="11"/>
  <c r="DI36" i="11"/>
  <c r="DJ36" i="11"/>
  <c r="DL36" i="11"/>
  <c r="DL3" i="11" s="1"/>
  <c r="DN36" i="11"/>
  <c r="DO36" i="11"/>
  <c r="DP36" i="11"/>
  <c r="DQ36" i="11"/>
  <c r="DR36" i="11"/>
  <c r="DS36" i="11"/>
  <c r="DT36" i="11"/>
  <c r="DU36" i="11"/>
  <c r="DV36" i="11"/>
  <c r="DW36" i="11"/>
  <c r="DY36" i="11"/>
  <c r="DZ36" i="11"/>
  <c r="EA36" i="11"/>
  <c r="EB36" i="11"/>
  <c r="EC36" i="11"/>
  <c r="ED36" i="11"/>
  <c r="EE36" i="11"/>
  <c r="EF36" i="11"/>
  <c r="EG36" i="11"/>
  <c r="EH36" i="11"/>
  <c r="EI36" i="11"/>
  <c r="EK36" i="11"/>
  <c r="EL36" i="11"/>
  <c r="EM36" i="11"/>
  <c r="EN36" i="11"/>
  <c r="EO36" i="11"/>
  <c r="EP36" i="11"/>
  <c r="ER36" i="11"/>
  <c r="ES36" i="11"/>
  <c r="ET36" i="11"/>
  <c r="EU36" i="11"/>
  <c r="EV36" i="11"/>
  <c r="EW36" i="11"/>
  <c r="EX36" i="11"/>
  <c r="EY36" i="11"/>
  <c r="EZ36" i="11"/>
  <c r="FA36" i="11"/>
  <c r="FB36" i="11"/>
  <c r="FC36" i="11"/>
  <c r="FE36" i="11"/>
  <c r="FF36" i="11"/>
  <c r="FG36" i="11"/>
  <c r="FI36" i="11"/>
  <c r="FI3" i="11" s="1"/>
  <c r="FK36" i="11"/>
  <c r="FL36" i="11"/>
  <c r="FM36" i="11"/>
  <c r="FN36" i="11"/>
  <c r="FO36" i="11"/>
  <c r="FP36" i="11"/>
  <c r="FQ36" i="11"/>
  <c r="FR36" i="11"/>
  <c r="FS36" i="11"/>
  <c r="FT36" i="11"/>
  <c r="FV36" i="11"/>
  <c r="FW36" i="11"/>
  <c r="FX36" i="11"/>
  <c r="FY36" i="11"/>
  <c r="FZ36" i="11"/>
  <c r="GA36" i="11"/>
  <c r="GB36" i="11"/>
  <c r="GC36" i="11"/>
  <c r="GD36" i="11"/>
  <c r="GE36" i="11"/>
  <c r="GF36" i="11"/>
  <c r="GH36" i="11"/>
  <c r="GI36" i="11"/>
  <c r="GJ36" i="11"/>
  <c r="GK36" i="11"/>
  <c r="GL36" i="11"/>
  <c r="GM36" i="11"/>
  <c r="GO36" i="11"/>
  <c r="GP36" i="11"/>
  <c r="GQ36" i="11"/>
  <c r="GR36" i="11"/>
  <c r="GS36" i="11"/>
  <c r="GT36" i="11"/>
  <c r="GU36" i="11"/>
  <c r="GV36" i="11"/>
  <c r="GW36" i="11"/>
  <c r="GX36" i="11"/>
  <c r="GY36" i="11"/>
  <c r="GZ36" i="11"/>
  <c r="HB36" i="11"/>
  <c r="HC36" i="11"/>
  <c r="HD36" i="11"/>
  <c r="HF36" i="11"/>
  <c r="HF3" i="11" s="1"/>
  <c r="HH36" i="11"/>
  <c r="HI36" i="11"/>
  <c r="HJ36" i="11"/>
  <c r="HK36" i="11"/>
  <c r="HL36" i="11"/>
  <c r="HM36" i="11"/>
  <c r="HN36" i="11"/>
  <c r="HO36" i="11"/>
  <c r="HP36" i="11"/>
  <c r="HQ36" i="11"/>
  <c r="HS36" i="11"/>
  <c r="HT36" i="11"/>
  <c r="HU36" i="11"/>
  <c r="HV36" i="11"/>
  <c r="HW36" i="11"/>
  <c r="HX36" i="11"/>
  <c r="HY36" i="11"/>
  <c r="HZ36" i="11"/>
  <c r="IA36" i="11"/>
  <c r="IB36" i="11"/>
  <c r="IC36" i="11"/>
  <c r="IE36" i="11"/>
  <c r="IF36" i="11"/>
  <c r="IG36" i="11"/>
  <c r="IH36" i="11"/>
  <c r="II36" i="11"/>
  <c r="IJ36" i="11"/>
  <c r="IL36" i="11"/>
  <c r="IM36" i="11"/>
  <c r="IN36" i="11"/>
  <c r="IO36" i="11"/>
  <c r="IP36" i="11"/>
  <c r="IQ36" i="11"/>
  <c r="IR36" i="11"/>
  <c r="IS36" i="11"/>
  <c r="IT36" i="11"/>
  <c r="IU36" i="11"/>
  <c r="IV36" i="11"/>
  <c r="IW36" i="11"/>
  <c r="IY36" i="11"/>
  <c r="IZ36" i="11"/>
  <c r="JA36" i="11"/>
  <c r="JC36" i="11"/>
  <c r="JC3" i="11" s="1"/>
  <c r="JE36" i="11"/>
  <c r="JF36" i="11"/>
  <c r="JG36" i="11"/>
  <c r="JH36" i="11"/>
  <c r="JI36" i="11"/>
  <c r="JJ36" i="11"/>
  <c r="JK36" i="11"/>
  <c r="JL36" i="11"/>
  <c r="JM36" i="11"/>
  <c r="JN36" i="11"/>
  <c r="JP36" i="11"/>
  <c r="JQ36" i="11"/>
  <c r="JR36" i="11"/>
  <c r="JS36" i="11"/>
  <c r="JT36" i="11"/>
  <c r="JU36" i="11"/>
  <c r="JV36" i="11"/>
  <c r="JW36" i="11"/>
  <c r="JX36" i="11"/>
  <c r="JY36" i="11"/>
  <c r="JZ36" i="11"/>
  <c r="KB36" i="11"/>
  <c r="KC36" i="11"/>
  <c r="KD36" i="11"/>
  <c r="KE36" i="11"/>
  <c r="KF36" i="11"/>
  <c r="KG36" i="11"/>
  <c r="KI36" i="11"/>
  <c r="KJ36" i="11"/>
  <c r="KK36" i="11"/>
  <c r="KL36" i="11"/>
  <c r="KM36" i="11"/>
  <c r="KN36" i="11"/>
  <c r="KO36" i="11"/>
  <c r="KP36" i="11"/>
  <c r="KQ36" i="11"/>
  <c r="KR36" i="11"/>
  <c r="KS36" i="11"/>
  <c r="KT36" i="11"/>
  <c r="KV36" i="11"/>
  <c r="KW36" i="11"/>
  <c r="KX36" i="11"/>
  <c r="KZ36" i="11"/>
  <c r="KZ3" i="11" s="1"/>
  <c r="LB36" i="11"/>
  <c r="LC36" i="11"/>
  <c r="LD36" i="11"/>
  <c r="LE36" i="11"/>
  <c r="LF36" i="11"/>
  <c r="LG36" i="11"/>
  <c r="LH36" i="11"/>
  <c r="LI36" i="11"/>
  <c r="LJ36" i="11"/>
  <c r="LK36" i="11"/>
  <c r="LM36" i="11"/>
  <c r="LN36" i="11"/>
  <c r="LO36" i="11"/>
  <c r="LP36" i="11"/>
  <c r="LQ36" i="11"/>
  <c r="LR36" i="11"/>
  <c r="LS36" i="11"/>
  <c r="LT36" i="11"/>
  <c r="LU36" i="11"/>
  <c r="LV36" i="11"/>
  <c r="LW36" i="11"/>
  <c r="LY36" i="11"/>
  <c r="LZ36" i="11"/>
  <c r="MA36" i="11"/>
  <c r="MB36" i="11"/>
  <c r="MC36" i="11"/>
  <c r="MD36" i="11"/>
  <c r="MF36" i="11"/>
  <c r="MG36" i="11"/>
  <c r="MH36" i="11"/>
  <c r="MI36" i="11"/>
  <c r="MJ36" i="11"/>
  <c r="MK36" i="11"/>
  <c r="ML36" i="11"/>
  <c r="MM36" i="11"/>
  <c r="MN36" i="11"/>
  <c r="MO36" i="11"/>
  <c r="MP36" i="11"/>
  <c r="MQ36" i="11"/>
  <c r="MS36" i="11"/>
  <c r="MT36" i="11"/>
  <c r="MU36" i="11"/>
  <c r="MW36" i="11"/>
  <c r="MW3" i="11" s="1"/>
  <c r="MY36" i="11"/>
  <c r="MZ36" i="11"/>
  <c r="NA36" i="11"/>
  <c r="NB36" i="11"/>
  <c r="NC36" i="11"/>
  <c r="ND36" i="11"/>
  <c r="NE36" i="11"/>
  <c r="NF36" i="11"/>
  <c r="NG36" i="11"/>
  <c r="NH36" i="11"/>
  <c r="NJ36" i="11"/>
  <c r="NK36" i="11"/>
  <c r="NL36" i="11"/>
  <c r="NM36" i="11"/>
  <c r="NN36" i="11"/>
  <c r="NO36" i="11"/>
  <c r="NP36" i="11"/>
  <c r="NQ36" i="11"/>
  <c r="NR36" i="11"/>
  <c r="NS36" i="11"/>
  <c r="NT36" i="11"/>
  <c r="NV36" i="11"/>
  <c r="NW36" i="11"/>
  <c r="NX36" i="11"/>
  <c r="NY36" i="11"/>
  <c r="NZ36" i="11"/>
  <c r="OA36" i="11"/>
  <c r="OC36" i="11"/>
  <c r="OD36" i="11"/>
  <c r="OE36" i="11"/>
  <c r="OF36" i="11"/>
  <c r="OG36" i="11"/>
  <c r="OH36" i="11"/>
  <c r="OI36" i="11"/>
  <c r="OJ36" i="11"/>
  <c r="OK36" i="11"/>
  <c r="OL36" i="11"/>
  <c r="OM36" i="11"/>
  <c r="ON36" i="11"/>
  <c r="OP36" i="11"/>
  <c r="OQ36" i="11"/>
  <c r="OR36" i="11"/>
  <c r="OT36" i="11"/>
  <c r="OT3" i="11" s="1"/>
  <c r="OV36" i="11"/>
  <c r="OW36" i="11"/>
  <c r="OX36" i="11"/>
  <c r="OY36" i="11"/>
  <c r="OZ36" i="11"/>
  <c r="PA36" i="11"/>
  <c r="PB36" i="11"/>
  <c r="PC36" i="11"/>
  <c r="PD36" i="11"/>
  <c r="PE36" i="11"/>
  <c r="PG36" i="11"/>
  <c r="PH36" i="11"/>
  <c r="PI36" i="11"/>
  <c r="PJ36" i="11"/>
  <c r="PK36" i="11"/>
  <c r="PL36" i="11"/>
  <c r="PM36" i="11"/>
  <c r="PN36" i="11"/>
  <c r="PO36" i="11"/>
  <c r="PP36" i="11"/>
  <c r="PQ36" i="11"/>
  <c r="PS36" i="11"/>
  <c r="PT36" i="11"/>
  <c r="PU36" i="11"/>
  <c r="PV36" i="11"/>
  <c r="PW36" i="11"/>
  <c r="PX36" i="11"/>
  <c r="PZ36" i="11"/>
  <c r="QA36" i="11"/>
  <c r="QB36" i="11"/>
  <c r="QC36" i="11"/>
  <c r="QD36" i="11"/>
  <c r="QE36" i="11"/>
  <c r="QF36" i="11"/>
  <c r="QG36" i="11"/>
  <c r="QH36" i="11"/>
  <c r="QI36" i="11"/>
  <c r="QJ36" i="11"/>
  <c r="QK36" i="11"/>
  <c r="QM36" i="11"/>
  <c r="QN36" i="11"/>
  <c r="QO36" i="11"/>
  <c r="K37" i="11"/>
  <c r="L37" i="11"/>
  <c r="M37" i="11"/>
  <c r="N37" i="11"/>
  <c r="O37" i="11"/>
  <c r="P37" i="11"/>
  <c r="Q37" i="11"/>
  <c r="K36" i="12"/>
  <c r="K3" i="12" s="1"/>
  <c r="L36" i="12"/>
  <c r="L3" i="12" s="1"/>
  <c r="M36" i="12"/>
  <c r="M3" i="12" s="1"/>
  <c r="N36" i="12"/>
  <c r="N3" i="12" s="1"/>
  <c r="O36" i="12"/>
  <c r="O3" i="12" s="1"/>
  <c r="P36" i="12"/>
  <c r="P3" i="12" s="1"/>
  <c r="Q36" i="12"/>
  <c r="Q3" i="12" s="1"/>
  <c r="T36" i="12"/>
  <c r="U36" i="12"/>
  <c r="V36" i="12"/>
  <c r="W36" i="12"/>
  <c r="X36" i="12"/>
  <c r="Y36" i="12"/>
  <c r="Z36" i="12"/>
  <c r="AA36" i="12"/>
  <c r="AB36" i="12"/>
  <c r="AC36" i="12"/>
  <c r="AE36" i="12"/>
  <c r="AF36" i="12"/>
  <c r="AG36" i="12"/>
  <c r="AH36" i="12"/>
  <c r="AI36" i="12"/>
  <c r="AJ36" i="12"/>
  <c r="AK36" i="12"/>
  <c r="AL36" i="12"/>
  <c r="AM36" i="12"/>
  <c r="AN36" i="12"/>
  <c r="AO36" i="12"/>
  <c r="AQ36" i="12"/>
  <c r="AR36" i="12"/>
  <c r="AS36" i="12"/>
  <c r="AT36" i="12"/>
  <c r="AU36" i="12"/>
  <c r="AV36" i="12"/>
  <c r="AX36" i="12"/>
  <c r="AY36" i="12"/>
  <c r="AZ36" i="12"/>
  <c r="BA36" i="12"/>
  <c r="BB36" i="12"/>
  <c r="BC36" i="12"/>
  <c r="BD36" i="12"/>
  <c r="BE36" i="12"/>
  <c r="BF36" i="12"/>
  <c r="BG36" i="12"/>
  <c r="BH36" i="12"/>
  <c r="BI36" i="12"/>
  <c r="BK36" i="12"/>
  <c r="BL36" i="12"/>
  <c r="BM36" i="12"/>
  <c r="BO36" i="12"/>
  <c r="BO3" i="12" s="1"/>
  <c r="BQ36" i="12"/>
  <c r="BR36" i="12"/>
  <c r="BS36" i="12"/>
  <c r="BT36" i="12"/>
  <c r="BU36" i="12"/>
  <c r="BV36" i="12"/>
  <c r="BW36" i="12"/>
  <c r="BX36" i="12"/>
  <c r="BY36" i="12"/>
  <c r="BZ36" i="12"/>
  <c r="CB36" i="12"/>
  <c r="CC36" i="12"/>
  <c r="CD36" i="12"/>
  <c r="CE36" i="12"/>
  <c r="CF36" i="12"/>
  <c r="CG36" i="12"/>
  <c r="CH36" i="12"/>
  <c r="CI36" i="12"/>
  <c r="CJ36" i="12"/>
  <c r="CK36" i="12"/>
  <c r="CL36" i="12"/>
  <c r="CN36" i="12"/>
  <c r="CO36" i="12"/>
  <c r="CP36" i="12"/>
  <c r="CQ36" i="12"/>
  <c r="CR36" i="12"/>
  <c r="CS36" i="12"/>
  <c r="CU36" i="12"/>
  <c r="CV36" i="12"/>
  <c r="CW36" i="12"/>
  <c r="CX36" i="12"/>
  <c r="CY36" i="12"/>
  <c r="CZ36" i="12"/>
  <c r="DA36" i="12"/>
  <c r="DB36" i="12"/>
  <c r="DC36" i="12"/>
  <c r="DD36" i="12"/>
  <c r="DE36" i="12"/>
  <c r="DF36" i="12"/>
  <c r="DH36" i="12"/>
  <c r="DI36" i="12"/>
  <c r="DJ36" i="12"/>
  <c r="DL36" i="12"/>
  <c r="DL3" i="12" s="1"/>
  <c r="DN36" i="12"/>
  <c r="DO36" i="12"/>
  <c r="DP36" i="12"/>
  <c r="DQ36" i="12"/>
  <c r="DR36" i="12"/>
  <c r="DS36" i="12"/>
  <c r="DT36" i="12"/>
  <c r="DU36" i="12"/>
  <c r="DV36" i="12"/>
  <c r="DW36" i="12"/>
  <c r="DY36" i="12"/>
  <c r="DZ36" i="12"/>
  <c r="EA36" i="12"/>
  <c r="EB36" i="12"/>
  <c r="EC36" i="12"/>
  <c r="ED36" i="12"/>
  <c r="EE36" i="12"/>
  <c r="EF36" i="12"/>
  <c r="EG36" i="12"/>
  <c r="EH36" i="12"/>
  <c r="EI36" i="12"/>
  <c r="EK36" i="12"/>
  <c r="EL36" i="12"/>
  <c r="EM36" i="12"/>
  <c r="EN36" i="12"/>
  <c r="EO36" i="12"/>
  <c r="EP36" i="12"/>
  <c r="ER36" i="12"/>
  <c r="ES36" i="12"/>
  <c r="ET36" i="12"/>
  <c r="EU36" i="12"/>
  <c r="EV36" i="12"/>
  <c r="EW36" i="12"/>
  <c r="EX36" i="12"/>
  <c r="EY36" i="12"/>
  <c r="EZ36" i="12"/>
  <c r="FA36" i="12"/>
  <c r="FB36" i="12"/>
  <c r="FC36" i="12"/>
  <c r="FE36" i="12"/>
  <c r="FF36" i="12"/>
  <c r="FG36" i="12"/>
  <c r="FI36" i="12"/>
  <c r="FI3" i="12" s="1"/>
  <c r="FK36" i="12"/>
  <c r="FL36" i="12"/>
  <c r="FM36" i="12"/>
  <c r="FN36" i="12"/>
  <c r="FO36" i="12"/>
  <c r="FP36" i="12"/>
  <c r="FQ36" i="12"/>
  <c r="FR36" i="12"/>
  <c r="FS36" i="12"/>
  <c r="FT36" i="12"/>
  <c r="FV36" i="12"/>
  <c r="FW36" i="12"/>
  <c r="FX36" i="12"/>
  <c r="FY36" i="12"/>
  <c r="FZ36" i="12"/>
  <c r="GA36" i="12"/>
  <c r="GB36" i="12"/>
  <c r="GC36" i="12"/>
  <c r="GD36" i="12"/>
  <c r="GE36" i="12"/>
  <c r="GF36" i="12"/>
  <c r="GH36" i="12"/>
  <c r="GI36" i="12"/>
  <c r="GJ36" i="12"/>
  <c r="GK36" i="12"/>
  <c r="GL36" i="12"/>
  <c r="GM36" i="12"/>
  <c r="GO36" i="12"/>
  <c r="GP36" i="12"/>
  <c r="GQ36" i="12"/>
  <c r="GR36" i="12"/>
  <c r="GS36" i="12"/>
  <c r="GT36" i="12"/>
  <c r="GU36" i="12"/>
  <c r="GV36" i="12"/>
  <c r="GW36" i="12"/>
  <c r="GX36" i="12"/>
  <c r="GY36" i="12"/>
  <c r="GZ36" i="12"/>
  <c r="HB36" i="12"/>
  <c r="HC36" i="12"/>
  <c r="HD36" i="12"/>
  <c r="HF36" i="12"/>
  <c r="HF3" i="12" s="1"/>
  <c r="HH36" i="12"/>
  <c r="HI36" i="12"/>
  <c r="HJ36" i="12"/>
  <c r="HK36" i="12"/>
  <c r="HL36" i="12"/>
  <c r="HM36" i="12"/>
  <c r="HN36" i="12"/>
  <c r="HO36" i="12"/>
  <c r="HP36" i="12"/>
  <c r="HQ36" i="12"/>
  <c r="HS36" i="12"/>
  <c r="HT36" i="12"/>
  <c r="HU36" i="12"/>
  <c r="HV36" i="12"/>
  <c r="HW36" i="12"/>
  <c r="HX36" i="12"/>
  <c r="HY36" i="12"/>
  <c r="HZ36" i="12"/>
  <c r="IA36" i="12"/>
  <c r="IB36" i="12"/>
  <c r="IC36" i="12"/>
  <c r="IE36" i="12"/>
  <c r="IF36" i="12"/>
  <c r="IG36" i="12"/>
  <c r="IH36" i="12"/>
  <c r="II36" i="12"/>
  <c r="IJ36" i="12"/>
  <c r="IL36" i="12"/>
  <c r="IM36" i="12"/>
  <c r="IN36" i="12"/>
  <c r="IO36" i="12"/>
  <c r="IP36" i="12"/>
  <c r="IQ36" i="12"/>
  <c r="IR36" i="12"/>
  <c r="IS36" i="12"/>
  <c r="IT36" i="12"/>
  <c r="IU36" i="12"/>
  <c r="IV36" i="12"/>
  <c r="IW36" i="12"/>
  <c r="IY36" i="12"/>
  <c r="IZ36" i="12"/>
  <c r="JA36" i="12"/>
  <c r="JC36" i="12"/>
  <c r="JC3" i="12" s="1"/>
  <c r="JE36" i="12"/>
  <c r="JF36" i="12"/>
  <c r="JG36" i="12"/>
  <c r="JH36" i="12"/>
  <c r="JI36" i="12"/>
  <c r="JJ36" i="12"/>
  <c r="JK36" i="12"/>
  <c r="JL36" i="12"/>
  <c r="JM36" i="12"/>
  <c r="JN36" i="12"/>
  <c r="JP36" i="12"/>
  <c r="JQ36" i="12"/>
  <c r="JR36" i="12"/>
  <c r="JS36" i="12"/>
  <c r="JT36" i="12"/>
  <c r="JU36" i="12"/>
  <c r="JV36" i="12"/>
  <c r="JW36" i="12"/>
  <c r="JX36" i="12"/>
  <c r="JY36" i="12"/>
  <c r="JZ36" i="12"/>
  <c r="KB36" i="12"/>
  <c r="KC36" i="12"/>
  <c r="KD36" i="12"/>
  <c r="KE36" i="12"/>
  <c r="KF36" i="12"/>
  <c r="KG36" i="12"/>
  <c r="KI36" i="12"/>
  <c r="KJ36" i="12"/>
  <c r="KK36" i="12"/>
  <c r="KL36" i="12"/>
  <c r="KM36" i="12"/>
  <c r="KN36" i="12"/>
  <c r="KO36" i="12"/>
  <c r="KP36" i="12"/>
  <c r="KQ36" i="12"/>
  <c r="KR36" i="12"/>
  <c r="KS36" i="12"/>
  <c r="KT36" i="12"/>
  <c r="KV36" i="12"/>
  <c r="KW36" i="12"/>
  <c r="KX36" i="12"/>
  <c r="KZ36" i="12"/>
  <c r="KZ3" i="12" s="1"/>
  <c r="LB36" i="12"/>
  <c r="LC36" i="12"/>
  <c r="LD36" i="12"/>
  <c r="LE36" i="12"/>
  <c r="LF36" i="12"/>
  <c r="LG36" i="12"/>
  <c r="LH36" i="12"/>
  <c r="LI36" i="12"/>
  <c r="LJ36" i="12"/>
  <c r="LK36" i="12"/>
  <c r="LM36" i="12"/>
  <c r="LN36" i="12"/>
  <c r="LO36" i="12"/>
  <c r="LP36" i="12"/>
  <c r="LQ36" i="12"/>
  <c r="LR36" i="12"/>
  <c r="LS36" i="12"/>
  <c r="LT36" i="12"/>
  <c r="LU36" i="12"/>
  <c r="LV36" i="12"/>
  <c r="LW36" i="12"/>
  <c r="LY36" i="12"/>
  <c r="LZ36" i="12"/>
  <c r="MA36" i="12"/>
  <c r="MB36" i="12"/>
  <c r="MC36" i="12"/>
  <c r="MD36" i="12"/>
  <c r="MF36" i="12"/>
  <c r="MG36" i="12"/>
  <c r="MH36" i="12"/>
  <c r="MI36" i="12"/>
  <c r="MJ36" i="12"/>
  <c r="MK36" i="12"/>
  <c r="ML36" i="12"/>
  <c r="MM36" i="12"/>
  <c r="MN36" i="12"/>
  <c r="MO36" i="12"/>
  <c r="MP36" i="12"/>
  <c r="MQ36" i="12"/>
  <c r="MS36" i="12"/>
  <c r="MT36" i="12"/>
  <c r="MU36" i="12"/>
  <c r="MW36" i="12"/>
  <c r="MW3" i="12" s="1"/>
  <c r="MY36" i="12"/>
  <c r="MZ36" i="12"/>
  <c r="NA36" i="12"/>
  <c r="NB36" i="12"/>
  <c r="NC36" i="12"/>
  <c r="ND36" i="12"/>
  <c r="NE36" i="12"/>
  <c r="NF36" i="12"/>
  <c r="NG36" i="12"/>
  <c r="NH36" i="12"/>
  <c r="NJ36" i="12"/>
  <c r="NK36" i="12"/>
  <c r="NL36" i="12"/>
  <c r="NM36" i="12"/>
  <c r="NN36" i="12"/>
  <c r="NO36" i="12"/>
  <c r="NP36" i="12"/>
  <c r="NQ36" i="12"/>
  <c r="NR36" i="12"/>
  <c r="NS36" i="12"/>
  <c r="NT36" i="12"/>
  <c r="NV36" i="12"/>
  <c r="NW36" i="12"/>
  <c r="NX36" i="12"/>
  <c r="NY36" i="12"/>
  <c r="NZ36" i="12"/>
  <c r="OA36" i="12"/>
  <c r="OC36" i="12"/>
  <c r="OD36" i="12"/>
  <c r="OE36" i="12"/>
  <c r="OF36" i="12"/>
  <c r="OG36" i="12"/>
  <c r="OH36" i="12"/>
  <c r="OI36" i="12"/>
  <c r="OJ36" i="12"/>
  <c r="OK36" i="12"/>
  <c r="OL36" i="12"/>
  <c r="OM36" i="12"/>
  <c r="ON36" i="12"/>
  <c r="OP36" i="12"/>
  <c r="OQ36" i="12"/>
  <c r="OR36" i="12"/>
  <c r="OT36" i="12"/>
  <c r="OT3" i="12" s="1"/>
  <c r="OV36" i="12"/>
  <c r="OW36" i="12"/>
  <c r="OX36" i="12"/>
  <c r="OY36" i="12"/>
  <c r="OZ36" i="12"/>
  <c r="PA36" i="12"/>
  <c r="PB36" i="12"/>
  <c r="PC36" i="12"/>
  <c r="PD36" i="12"/>
  <c r="PE36" i="12"/>
  <c r="PG36" i="12"/>
  <c r="PH36" i="12"/>
  <c r="PI36" i="12"/>
  <c r="PJ36" i="12"/>
  <c r="PK36" i="12"/>
  <c r="PL36" i="12"/>
  <c r="PM36" i="12"/>
  <c r="PN36" i="12"/>
  <c r="PO36" i="12"/>
  <c r="PP36" i="12"/>
  <c r="PQ36" i="12"/>
  <c r="PS36" i="12"/>
  <c r="PT36" i="12"/>
  <c r="PU36" i="12"/>
  <c r="PV36" i="12"/>
  <c r="PW36" i="12"/>
  <c r="PX36" i="12"/>
  <c r="PZ36" i="12"/>
  <c r="QA36" i="12"/>
  <c r="QB36" i="12"/>
  <c r="QC36" i="12"/>
  <c r="QD36" i="12"/>
  <c r="QE36" i="12"/>
  <c r="QF36" i="12"/>
  <c r="QG36" i="12"/>
  <c r="QH36" i="12"/>
  <c r="QI36" i="12"/>
  <c r="QJ36" i="12"/>
  <c r="QK36" i="12"/>
  <c r="QM36" i="12"/>
  <c r="QN36" i="12"/>
  <c r="QO36" i="12"/>
  <c r="K37" i="12"/>
  <c r="L37" i="12"/>
  <c r="M37" i="12"/>
  <c r="N37" i="12"/>
  <c r="O37" i="12"/>
  <c r="P37" i="12"/>
  <c r="Q37" i="12"/>
  <c r="K36" i="13"/>
  <c r="K3" i="13" s="1"/>
  <c r="L36" i="13"/>
  <c r="L3" i="13" s="1"/>
  <c r="M36" i="13"/>
  <c r="M3" i="13" s="1"/>
  <c r="N36" i="13"/>
  <c r="N3" i="13" s="1"/>
  <c r="O36" i="13"/>
  <c r="O3" i="13" s="1"/>
  <c r="P36" i="13"/>
  <c r="P3" i="13" s="1"/>
  <c r="Q36" i="13"/>
  <c r="Q3" i="13" s="1"/>
  <c r="T36" i="13"/>
  <c r="U36" i="13"/>
  <c r="V36" i="13"/>
  <c r="W36" i="13"/>
  <c r="X36" i="13"/>
  <c r="Y36" i="13"/>
  <c r="Z36" i="13"/>
  <c r="AA36" i="13"/>
  <c r="AB36" i="13"/>
  <c r="AC36" i="13"/>
  <c r="AE36" i="13"/>
  <c r="AF36" i="13"/>
  <c r="AG36" i="13"/>
  <c r="AH36" i="13"/>
  <c r="AI36" i="13"/>
  <c r="AJ36" i="13"/>
  <c r="AK36" i="13"/>
  <c r="AL36" i="13"/>
  <c r="AM36" i="13"/>
  <c r="AN36" i="13"/>
  <c r="AO36" i="13"/>
  <c r="AQ36" i="13"/>
  <c r="AR36" i="13"/>
  <c r="AS36" i="13"/>
  <c r="AT36" i="13"/>
  <c r="AU36" i="13"/>
  <c r="AV36" i="13"/>
  <c r="AX36" i="13"/>
  <c r="AY36" i="13"/>
  <c r="AZ36" i="13"/>
  <c r="BA36" i="13"/>
  <c r="BB36" i="13"/>
  <c r="BC36" i="13"/>
  <c r="BD36" i="13"/>
  <c r="BE36" i="13"/>
  <c r="BF36" i="13"/>
  <c r="BG36" i="13"/>
  <c r="BH36" i="13"/>
  <c r="BI36" i="13"/>
  <c r="BK36" i="13"/>
  <c r="BL36" i="13"/>
  <c r="BM36" i="13"/>
  <c r="BO36" i="13"/>
  <c r="BO3" i="13" s="1"/>
  <c r="BQ36" i="13"/>
  <c r="BR36" i="13"/>
  <c r="BS36" i="13"/>
  <c r="BT36" i="13"/>
  <c r="BU36" i="13"/>
  <c r="BV36" i="13"/>
  <c r="BW36" i="13"/>
  <c r="BX36" i="13"/>
  <c r="BY36" i="13"/>
  <c r="BZ36" i="13"/>
  <c r="CB36" i="13"/>
  <c r="CC36" i="13"/>
  <c r="CD36" i="13"/>
  <c r="CE36" i="13"/>
  <c r="CF36" i="13"/>
  <c r="CG36" i="13"/>
  <c r="CH36" i="13"/>
  <c r="CI36" i="13"/>
  <c r="CJ36" i="13"/>
  <c r="CK36" i="13"/>
  <c r="CL36" i="13"/>
  <c r="CN36" i="13"/>
  <c r="CO36" i="13"/>
  <c r="CP36" i="13"/>
  <c r="CQ36" i="13"/>
  <c r="CR36" i="13"/>
  <c r="CS36" i="13"/>
  <c r="CU36" i="13"/>
  <c r="CV36" i="13"/>
  <c r="CW36" i="13"/>
  <c r="CX36" i="13"/>
  <c r="CY36" i="13"/>
  <c r="CZ36" i="13"/>
  <c r="DA36" i="13"/>
  <c r="DB36" i="13"/>
  <c r="DC36" i="13"/>
  <c r="DD36" i="13"/>
  <c r="DE36" i="13"/>
  <c r="DF36" i="13"/>
  <c r="DH36" i="13"/>
  <c r="DI36" i="13"/>
  <c r="DJ36" i="13"/>
  <c r="DL36" i="13"/>
  <c r="DL3" i="13" s="1"/>
  <c r="DN36" i="13"/>
  <c r="DO36" i="13"/>
  <c r="DP36" i="13"/>
  <c r="DQ36" i="13"/>
  <c r="DR36" i="13"/>
  <c r="DS36" i="13"/>
  <c r="DT36" i="13"/>
  <c r="DU36" i="13"/>
  <c r="DV36" i="13"/>
  <c r="DW36" i="13"/>
  <c r="DY36" i="13"/>
  <c r="DZ36" i="13"/>
  <c r="EA36" i="13"/>
  <c r="EB36" i="13"/>
  <c r="EC36" i="13"/>
  <c r="ED36" i="13"/>
  <c r="EE36" i="13"/>
  <c r="EF36" i="13"/>
  <c r="EG36" i="13"/>
  <c r="EH36" i="13"/>
  <c r="EI36" i="13"/>
  <c r="EK36" i="13"/>
  <c r="EL36" i="13"/>
  <c r="EM36" i="13"/>
  <c r="EN36" i="13"/>
  <c r="EO36" i="13"/>
  <c r="EP36" i="13"/>
  <c r="ER36" i="13"/>
  <c r="ES36" i="13"/>
  <c r="ET36" i="13"/>
  <c r="EU36" i="13"/>
  <c r="EV36" i="13"/>
  <c r="EW36" i="13"/>
  <c r="EX36" i="13"/>
  <c r="EY36" i="13"/>
  <c r="EZ36" i="13"/>
  <c r="FA36" i="13"/>
  <c r="FB36" i="13"/>
  <c r="FC36" i="13"/>
  <c r="FE36" i="13"/>
  <c r="FF36" i="13"/>
  <c r="FG36" i="13"/>
  <c r="FI36" i="13"/>
  <c r="FI3" i="13" s="1"/>
  <c r="FK36" i="13"/>
  <c r="FL36" i="13"/>
  <c r="FM36" i="13"/>
  <c r="FN36" i="13"/>
  <c r="FO36" i="13"/>
  <c r="FP36" i="13"/>
  <c r="FQ36" i="13"/>
  <c r="FR36" i="13"/>
  <c r="FS36" i="13"/>
  <c r="FT36" i="13"/>
  <c r="FV36" i="13"/>
  <c r="FW36" i="13"/>
  <c r="FX36" i="13"/>
  <c r="FY36" i="13"/>
  <c r="FZ36" i="13"/>
  <c r="GA36" i="13"/>
  <c r="GB36" i="13"/>
  <c r="GC36" i="13"/>
  <c r="GD36" i="13"/>
  <c r="GE36" i="13"/>
  <c r="GF36" i="13"/>
  <c r="GH36" i="13"/>
  <c r="GI36" i="13"/>
  <c r="GJ36" i="13"/>
  <c r="GK36" i="13"/>
  <c r="GL36" i="13"/>
  <c r="GM36" i="13"/>
  <c r="GO36" i="13"/>
  <c r="GP36" i="13"/>
  <c r="GQ36" i="13"/>
  <c r="GR36" i="13"/>
  <c r="GS36" i="13"/>
  <c r="GT36" i="13"/>
  <c r="GU36" i="13"/>
  <c r="GV36" i="13"/>
  <c r="GW36" i="13"/>
  <c r="GX36" i="13"/>
  <c r="GY36" i="13"/>
  <c r="GZ36" i="13"/>
  <c r="HB36" i="13"/>
  <c r="HC36" i="13"/>
  <c r="HD36" i="13"/>
  <c r="HF36" i="13"/>
  <c r="HF3" i="13" s="1"/>
  <c r="HH36" i="13"/>
  <c r="HI36" i="13"/>
  <c r="HJ36" i="13"/>
  <c r="HK36" i="13"/>
  <c r="HL36" i="13"/>
  <c r="HM36" i="13"/>
  <c r="HN36" i="13"/>
  <c r="HO36" i="13"/>
  <c r="HP36" i="13"/>
  <c r="HQ36" i="13"/>
  <c r="HS36" i="13"/>
  <c r="HT36" i="13"/>
  <c r="HU36" i="13"/>
  <c r="HV36" i="13"/>
  <c r="HW36" i="13"/>
  <c r="HX36" i="13"/>
  <c r="HY36" i="13"/>
  <c r="HZ36" i="13"/>
  <c r="IA36" i="13"/>
  <c r="IB36" i="13"/>
  <c r="IC36" i="13"/>
  <c r="IE36" i="13"/>
  <c r="IF36" i="13"/>
  <c r="IG36" i="13"/>
  <c r="IH36" i="13"/>
  <c r="II36" i="13"/>
  <c r="IJ36" i="13"/>
  <c r="IL36" i="13"/>
  <c r="IM36" i="13"/>
  <c r="IN36" i="13"/>
  <c r="IO36" i="13"/>
  <c r="IP36" i="13"/>
  <c r="IQ36" i="13"/>
  <c r="IR36" i="13"/>
  <c r="IS36" i="13"/>
  <c r="IT36" i="13"/>
  <c r="IU36" i="13"/>
  <c r="IV36" i="13"/>
  <c r="IW36" i="13"/>
  <c r="IY36" i="13"/>
  <c r="IZ36" i="13"/>
  <c r="JA36" i="13"/>
  <c r="JC36" i="13"/>
  <c r="JC3" i="13" s="1"/>
  <c r="JE36" i="13"/>
  <c r="JF36" i="13"/>
  <c r="JG36" i="13"/>
  <c r="JH36" i="13"/>
  <c r="JI36" i="13"/>
  <c r="JJ36" i="13"/>
  <c r="JK36" i="13"/>
  <c r="JL36" i="13"/>
  <c r="JM36" i="13"/>
  <c r="JN36" i="13"/>
  <c r="JP36" i="13"/>
  <c r="JQ36" i="13"/>
  <c r="JR36" i="13"/>
  <c r="JS36" i="13"/>
  <c r="JT36" i="13"/>
  <c r="JU36" i="13"/>
  <c r="JV36" i="13"/>
  <c r="JW36" i="13"/>
  <c r="JX36" i="13"/>
  <c r="JY36" i="13"/>
  <c r="JZ36" i="13"/>
  <c r="KB36" i="13"/>
  <c r="KC36" i="13"/>
  <c r="KD36" i="13"/>
  <c r="KE36" i="13"/>
  <c r="KF36" i="13"/>
  <c r="KG36" i="13"/>
  <c r="KI36" i="13"/>
  <c r="KJ36" i="13"/>
  <c r="KK36" i="13"/>
  <c r="KL36" i="13"/>
  <c r="KM36" i="13"/>
  <c r="KN36" i="13"/>
  <c r="KO36" i="13"/>
  <c r="KP36" i="13"/>
  <c r="KQ36" i="13"/>
  <c r="KR36" i="13"/>
  <c r="KS36" i="13"/>
  <c r="KT36" i="13"/>
  <c r="KV36" i="13"/>
  <c r="KW36" i="13"/>
  <c r="KX36" i="13"/>
  <c r="KZ36" i="13"/>
  <c r="KZ3" i="13" s="1"/>
  <c r="LB36" i="13"/>
  <c r="LC36" i="13"/>
  <c r="LD36" i="13"/>
  <c r="LE36" i="13"/>
  <c r="LF36" i="13"/>
  <c r="LG36" i="13"/>
  <c r="LH36" i="13"/>
  <c r="LI36" i="13"/>
  <c r="LJ36" i="13"/>
  <c r="LK36" i="13"/>
  <c r="LM36" i="13"/>
  <c r="LN36" i="13"/>
  <c r="LO36" i="13"/>
  <c r="LP36" i="13"/>
  <c r="LQ36" i="13"/>
  <c r="LR36" i="13"/>
  <c r="LS36" i="13"/>
  <c r="LT36" i="13"/>
  <c r="LU36" i="13"/>
  <c r="LV36" i="13"/>
  <c r="LW36" i="13"/>
  <c r="LY36" i="13"/>
  <c r="LZ36" i="13"/>
  <c r="MA36" i="13"/>
  <c r="MB36" i="13"/>
  <c r="MC36" i="13"/>
  <c r="MD36" i="13"/>
  <c r="MF36" i="13"/>
  <c r="MG36" i="13"/>
  <c r="MH36" i="13"/>
  <c r="MI36" i="13"/>
  <c r="MJ36" i="13"/>
  <c r="MK36" i="13"/>
  <c r="ML36" i="13"/>
  <c r="MM36" i="13"/>
  <c r="MN36" i="13"/>
  <c r="MO36" i="13"/>
  <c r="MP36" i="13"/>
  <c r="MQ36" i="13"/>
  <c r="MS36" i="13"/>
  <c r="MT36" i="13"/>
  <c r="MU36" i="13"/>
  <c r="MW36" i="13"/>
  <c r="MW3" i="13" s="1"/>
  <c r="MY36" i="13"/>
  <c r="MZ36" i="13"/>
  <c r="NA36" i="13"/>
  <c r="NB36" i="13"/>
  <c r="NC36" i="13"/>
  <c r="ND36" i="13"/>
  <c r="NE36" i="13"/>
  <c r="NF36" i="13"/>
  <c r="NG36" i="13"/>
  <c r="NH36" i="13"/>
  <c r="NJ36" i="13"/>
  <c r="NK36" i="13"/>
  <c r="NL36" i="13"/>
  <c r="NM36" i="13"/>
  <c r="NN36" i="13"/>
  <c r="NO36" i="13"/>
  <c r="NP36" i="13"/>
  <c r="NQ36" i="13"/>
  <c r="NR36" i="13"/>
  <c r="NS36" i="13"/>
  <c r="NT36" i="13"/>
  <c r="NV36" i="13"/>
  <c r="NW36" i="13"/>
  <c r="NX36" i="13"/>
  <c r="NY36" i="13"/>
  <c r="NZ36" i="13"/>
  <c r="OA36" i="13"/>
  <c r="OC36" i="13"/>
  <c r="OD36" i="13"/>
  <c r="OE36" i="13"/>
  <c r="OF36" i="13"/>
  <c r="OG36" i="13"/>
  <c r="OH36" i="13"/>
  <c r="OI36" i="13"/>
  <c r="OJ36" i="13"/>
  <c r="OK36" i="13"/>
  <c r="OL36" i="13"/>
  <c r="OM36" i="13"/>
  <c r="ON36" i="13"/>
  <c r="OP36" i="13"/>
  <c r="OQ36" i="13"/>
  <c r="OR36" i="13"/>
  <c r="OT36" i="13"/>
  <c r="OT3" i="13" s="1"/>
  <c r="OV36" i="13"/>
  <c r="OW36" i="13"/>
  <c r="OX36" i="13"/>
  <c r="OY36" i="13"/>
  <c r="OZ36" i="13"/>
  <c r="PA36" i="13"/>
  <c r="PB36" i="13"/>
  <c r="PC36" i="13"/>
  <c r="PD36" i="13"/>
  <c r="PE36" i="13"/>
  <c r="PG36" i="13"/>
  <c r="PH36" i="13"/>
  <c r="PI36" i="13"/>
  <c r="PJ36" i="13"/>
  <c r="PK36" i="13"/>
  <c r="PL36" i="13"/>
  <c r="PM36" i="13"/>
  <c r="PN36" i="13"/>
  <c r="PO36" i="13"/>
  <c r="PP36" i="13"/>
  <c r="PQ36" i="13"/>
  <c r="PS36" i="13"/>
  <c r="PT36" i="13"/>
  <c r="PU36" i="13"/>
  <c r="PV36" i="13"/>
  <c r="PW36" i="13"/>
  <c r="PX36" i="13"/>
  <c r="PZ36" i="13"/>
  <c r="QA36" i="13"/>
  <c r="QB36" i="13"/>
  <c r="QC36" i="13"/>
  <c r="QD36" i="13"/>
  <c r="QE36" i="13"/>
  <c r="QF36" i="13"/>
  <c r="QG36" i="13"/>
  <c r="QH36" i="13"/>
  <c r="QI36" i="13"/>
  <c r="QJ36" i="13"/>
  <c r="QK36" i="13"/>
  <c r="QM36" i="13"/>
  <c r="QN36" i="13"/>
  <c r="QO36" i="13"/>
  <c r="K37" i="13"/>
  <c r="L37" i="13"/>
  <c r="M37" i="13"/>
  <c r="N37" i="13"/>
  <c r="O37" i="13"/>
  <c r="P37" i="13"/>
  <c r="Q37" i="13"/>
  <c r="K36" i="14"/>
  <c r="K3" i="14" s="1"/>
  <c r="L36" i="14"/>
  <c r="L3" i="14" s="1"/>
  <c r="M36" i="14"/>
  <c r="M3" i="14" s="1"/>
  <c r="N36" i="14"/>
  <c r="N3" i="14" s="1"/>
  <c r="O36" i="14"/>
  <c r="O3" i="14" s="1"/>
  <c r="P36" i="14"/>
  <c r="P3" i="14" s="1"/>
  <c r="Q36" i="14"/>
  <c r="Q3" i="14" s="1"/>
  <c r="T36" i="14"/>
  <c r="U36" i="14"/>
  <c r="V36" i="14"/>
  <c r="W36" i="14"/>
  <c r="X36" i="14"/>
  <c r="Y36" i="14"/>
  <c r="Z36" i="14"/>
  <c r="AA36" i="14"/>
  <c r="AB36" i="14"/>
  <c r="AC36" i="14"/>
  <c r="AE36" i="14"/>
  <c r="AF36" i="14"/>
  <c r="AG36" i="14"/>
  <c r="AH36" i="14"/>
  <c r="AI36" i="14"/>
  <c r="AJ36" i="14"/>
  <c r="AK36" i="14"/>
  <c r="AL36" i="14"/>
  <c r="AM36" i="14"/>
  <c r="AN36" i="14"/>
  <c r="AO36" i="14"/>
  <c r="AQ36" i="14"/>
  <c r="AR36" i="14"/>
  <c r="AS36" i="14"/>
  <c r="AT36" i="14"/>
  <c r="AU36" i="14"/>
  <c r="AV36" i="14"/>
  <c r="AX36" i="14"/>
  <c r="AY36" i="14"/>
  <c r="AZ36" i="14"/>
  <c r="BA36" i="14"/>
  <c r="BB36" i="14"/>
  <c r="BC36" i="14"/>
  <c r="BD36" i="14"/>
  <c r="BE36" i="14"/>
  <c r="BF36" i="14"/>
  <c r="BG36" i="14"/>
  <c r="BH36" i="14"/>
  <c r="BI36" i="14"/>
  <c r="BK36" i="14"/>
  <c r="BL36" i="14"/>
  <c r="BM36" i="14"/>
  <c r="BO36" i="14"/>
  <c r="BO3" i="14" s="1"/>
  <c r="BQ36" i="14"/>
  <c r="BR36" i="14"/>
  <c r="BS36" i="14"/>
  <c r="BT36" i="14"/>
  <c r="BU36" i="14"/>
  <c r="BV36" i="14"/>
  <c r="BW36" i="14"/>
  <c r="BX36" i="14"/>
  <c r="BY36" i="14"/>
  <c r="BZ36" i="14"/>
  <c r="CB36" i="14"/>
  <c r="CC36" i="14"/>
  <c r="CD36" i="14"/>
  <c r="CE36" i="14"/>
  <c r="CF36" i="14"/>
  <c r="CG36" i="14"/>
  <c r="CH36" i="14"/>
  <c r="CI36" i="14"/>
  <c r="CJ36" i="14"/>
  <c r="CK36" i="14"/>
  <c r="CL36" i="14"/>
  <c r="CN36" i="14"/>
  <c r="CO36" i="14"/>
  <c r="CP36" i="14"/>
  <c r="CQ36" i="14"/>
  <c r="CR36" i="14"/>
  <c r="CS36" i="14"/>
  <c r="CU36" i="14"/>
  <c r="CV36" i="14"/>
  <c r="CW36" i="14"/>
  <c r="CX36" i="14"/>
  <c r="CY36" i="14"/>
  <c r="CZ36" i="14"/>
  <c r="DA36" i="14"/>
  <c r="DB36" i="14"/>
  <c r="DC36" i="14"/>
  <c r="DD36" i="14"/>
  <c r="DE36" i="14"/>
  <c r="DF36" i="14"/>
  <c r="DH36" i="14"/>
  <c r="DI36" i="14"/>
  <c r="DJ36" i="14"/>
  <c r="DL36" i="14"/>
  <c r="DL3" i="14" s="1"/>
  <c r="DN36" i="14"/>
  <c r="DO36" i="14"/>
  <c r="DP36" i="14"/>
  <c r="DQ36" i="14"/>
  <c r="DR36" i="14"/>
  <c r="DS36" i="14"/>
  <c r="DT36" i="14"/>
  <c r="DU36" i="14"/>
  <c r="DV36" i="14"/>
  <c r="DW36" i="14"/>
  <c r="DY36" i="14"/>
  <c r="DZ36" i="14"/>
  <c r="EA36" i="14"/>
  <c r="EB36" i="14"/>
  <c r="EC36" i="14"/>
  <c r="ED36" i="14"/>
  <c r="EE36" i="14"/>
  <c r="EF36" i="14"/>
  <c r="EG36" i="14"/>
  <c r="EH36" i="14"/>
  <c r="EI36" i="14"/>
  <c r="EK36" i="14"/>
  <c r="EL36" i="14"/>
  <c r="EM36" i="14"/>
  <c r="EN36" i="14"/>
  <c r="EO36" i="14"/>
  <c r="EP36" i="14"/>
  <c r="ER36" i="14"/>
  <c r="ES36" i="14"/>
  <c r="ET36" i="14"/>
  <c r="EU36" i="14"/>
  <c r="EV36" i="14"/>
  <c r="EW36" i="14"/>
  <c r="EX36" i="14"/>
  <c r="EY36" i="14"/>
  <c r="EZ36" i="14"/>
  <c r="FA36" i="14"/>
  <c r="FB36" i="14"/>
  <c r="FC36" i="14"/>
  <c r="FE36" i="14"/>
  <c r="FF36" i="14"/>
  <c r="FG36" i="14"/>
  <c r="FI36" i="14"/>
  <c r="FI3" i="14" s="1"/>
  <c r="FK36" i="14"/>
  <c r="FL36" i="14"/>
  <c r="FM36" i="14"/>
  <c r="FN36" i="14"/>
  <c r="FO36" i="14"/>
  <c r="FP36" i="14"/>
  <c r="FQ36" i="14"/>
  <c r="FR36" i="14"/>
  <c r="FS36" i="14"/>
  <c r="FT36" i="14"/>
  <c r="FV36" i="14"/>
  <c r="FW36" i="14"/>
  <c r="FX36" i="14"/>
  <c r="FY36" i="14"/>
  <c r="FZ36" i="14"/>
  <c r="GA36" i="14"/>
  <c r="GB36" i="14"/>
  <c r="GC36" i="14"/>
  <c r="GD36" i="14"/>
  <c r="GE36" i="14"/>
  <c r="GF36" i="14"/>
  <c r="GH36" i="14"/>
  <c r="GI36" i="14"/>
  <c r="GJ36" i="14"/>
  <c r="GK36" i="14"/>
  <c r="GL36" i="14"/>
  <c r="GM36" i="14"/>
  <c r="GO36" i="14"/>
  <c r="GP36" i="14"/>
  <c r="GQ36" i="14"/>
  <c r="GR36" i="14"/>
  <c r="GS36" i="14"/>
  <c r="GT36" i="14"/>
  <c r="GU36" i="14"/>
  <c r="GV36" i="14"/>
  <c r="GW36" i="14"/>
  <c r="GX36" i="14"/>
  <c r="GY36" i="14"/>
  <c r="GZ36" i="14"/>
  <c r="HB36" i="14"/>
  <c r="HC36" i="14"/>
  <c r="HD36" i="14"/>
  <c r="HF36" i="14"/>
  <c r="HF3" i="14" s="1"/>
  <c r="HH36" i="14"/>
  <c r="HI36" i="14"/>
  <c r="HJ36" i="14"/>
  <c r="HK36" i="14"/>
  <c r="HL36" i="14"/>
  <c r="HM36" i="14"/>
  <c r="HN36" i="14"/>
  <c r="HO36" i="14"/>
  <c r="HP36" i="14"/>
  <c r="HQ36" i="14"/>
  <c r="HS36" i="14"/>
  <c r="HT36" i="14"/>
  <c r="HU36" i="14"/>
  <c r="HV36" i="14"/>
  <c r="HW36" i="14"/>
  <c r="HX36" i="14"/>
  <c r="HY36" i="14"/>
  <c r="HZ36" i="14"/>
  <c r="IA36" i="14"/>
  <c r="IB36" i="14"/>
  <c r="IC36" i="14"/>
  <c r="IE36" i="14"/>
  <c r="IF36" i="14"/>
  <c r="IG36" i="14"/>
  <c r="IH36" i="14"/>
  <c r="II36" i="14"/>
  <c r="IJ36" i="14"/>
  <c r="IL36" i="14"/>
  <c r="IM36" i="14"/>
  <c r="IN36" i="14"/>
  <c r="IO36" i="14"/>
  <c r="IP36" i="14"/>
  <c r="IQ36" i="14"/>
  <c r="IR36" i="14"/>
  <c r="IS36" i="14"/>
  <c r="IT36" i="14"/>
  <c r="IU36" i="14"/>
  <c r="IV36" i="14"/>
  <c r="IW36" i="14"/>
  <c r="IY36" i="14"/>
  <c r="IZ36" i="14"/>
  <c r="JA36" i="14"/>
  <c r="JC36" i="14"/>
  <c r="JC3" i="14" s="1"/>
  <c r="JE36" i="14"/>
  <c r="JF36" i="14"/>
  <c r="JG36" i="14"/>
  <c r="JH36" i="14"/>
  <c r="JI36" i="14"/>
  <c r="JJ36" i="14"/>
  <c r="JK36" i="14"/>
  <c r="JL36" i="14"/>
  <c r="JM36" i="14"/>
  <c r="JN36" i="14"/>
  <c r="JP36" i="14"/>
  <c r="JQ36" i="14"/>
  <c r="JR36" i="14"/>
  <c r="JS36" i="14"/>
  <c r="JT36" i="14"/>
  <c r="JU36" i="14"/>
  <c r="JV36" i="14"/>
  <c r="JW36" i="14"/>
  <c r="JX36" i="14"/>
  <c r="JY36" i="14"/>
  <c r="JZ36" i="14"/>
  <c r="KB36" i="14"/>
  <c r="KC36" i="14"/>
  <c r="KD36" i="14"/>
  <c r="KE36" i="14"/>
  <c r="KF36" i="14"/>
  <c r="KG36" i="14"/>
  <c r="KI36" i="14"/>
  <c r="KJ36" i="14"/>
  <c r="KK36" i="14"/>
  <c r="KL36" i="14"/>
  <c r="KM36" i="14"/>
  <c r="KN36" i="14"/>
  <c r="KO36" i="14"/>
  <c r="KP36" i="14"/>
  <c r="KQ36" i="14"/>
  <c r="KR36" i="14"/>
  <c r="KS36" i="14"/>
  <c r="KT36" i="14"/>
  <c r="KV36" i="14"/>
  <c r="KW36" i="14"/>
  <c r="KX36" i="14"/>
  <c r="KZ36" i="14"/>
  <c r="KZ3" i="14" s="1"/>
  <c r="LB36" i="14"/>
  <c r="LC36" i="14"/>
  <c r="LD36" i="14"/>
  <c r="LE36" i="14"/>
  <c r="LF36" i="14"/>
  <c r="LG36" i="14"/>
  <c r="LH36" i="14"/>
  <c r="LI36" i="14"/>
  <c r="LJ36" i="14"/>
  <c r="LK36" i="14"/>
  <c r="LM36" i="14"/>
  <c r="LN36" i="14"/>
  <c r="LO36" i="14"/>
  <c r="LP36" i="14"/>
  <c r="LQ36" i="14"/>
  <c r="LR36" i="14"/>
  <c r="LS36" i="14"/>
  <c r="LT36" i="14"/>
  <c r="LU36" i="14"/>
  <c r="LV36" i="14"/>
  <c r="LW36" i="14"/>
  <c r="LY36" i="14"/>
  <c r="LZ36" i="14"/>
  <c r="MA36" i="14"/>
  <c r="MB36" i="14"/>
  <c r="MC36" i="14"/>
  <c r="MD36" i="14"/>
  <c r="MF36" i="14"/>
  <c r="MG36" i="14"/>
  <c r="MH36" i="14"/>
  <c r="MI36" i="14"/>
  <c r="MJ36" i="14"/>
  <c r="MK36" i="14"/>
  <c r="ML36" i="14"/>
  <c r="MM36" i="14"/>
  <c r="MN36" i="14"/>
  <c r="MO36" i="14"/>
  <c r="MP36" i="14"/>
  <c r="MQ36" i="14"/>
  <c r="MS36" i="14"/>
  <c r="MT36" i="14"/>
  <c r="MU36" i="14"/>
  <c r="MW36" i="14"/>
  <c r="MW3" i="14" s="1"/>
  <c r="MY36" i="14"/>
  <c r="MZ36" i="14"/>
  <c r="NA36" i="14"/>
  <c r="NB36" i="14"/>
  <c r="NC36" i="14"/>
  <c r="ND36" i="14"/>
  <c r="NE36" i="14"/>
  <c r="NF36" i="14"/>
  <c r="NG36" i="14"/>
  <c r="NH36" i="14"/>
  <c r="NJ36" i="14"/>
  <c r="NK36" i="14"/>
  <c r="NL36" i="14"/>
  <c r="NM36" i="14"/>
  <c r="NN36" i="14"/>
  <c r="NO36" i="14"/>
  <c r="NP36" i="14"/>
  <c r="NQ36" i="14"/>
  <c r="NR36" i="14"/>
  <c r="NS36" i="14"/>
  <c r="NT36" i="14"/>
  <c r="NV36" i="14"/>
  <c r="NW36" i="14"/>
  <c r="NX36" i="14"/>
  <c r="NY36" i="14"/>
  <c r="NZ36" i="14"/>
  <c r="OA36" i="14"/>
  <c r="OC36" i="14"/>
  <c r="OD36" i="14"/>
  <c r="OE36" i="14"/>
  <c r="OF36" i="14"/>
  <c r="OG36" i="14"/>
  <c r="OH36" i="14"/>
  <c r="OI36" i="14"/>
  <c r="OJ36" i="14"/>
  <c r="OK36" i="14"/>
  <c r="OL36" i="14"/>
  <c r="OM36" i="14"/>
  <c r="ON36" i="14"/>
  <c r="OP36" i="14"/>
  <c r="OQ36" i="14"/>
  <c r="OR36" i="14"/>
  <c r="OT36" i="14"/>
  <c r="OT3" i="14" s="1"/>
  <c r="OV36" i="14"/>
  <c r="OW36" i="14"/>
  <c r="OX36" i="14"/>
  <c r="OY36" i="14"/>
  <c r="OZ36" i="14"/>
  <c r="PA36" i="14"/>
  <c r="PB36" i="14"/>
  <c r="PC36" i="14"/>
  <c r="PD36" i="14"/>
  <c r="PE36" i="14"/>
  <c r="PG36" i="14"/>
  <c r="PH36" i="14"/>
  <c r="PI36" i="14"/>
  <c r="PJ36" i="14"/>
  <c r="PK36" i="14"/>
  <c r="PL36" i="14"/>
  <c r="PM36" i="14"/>
  <c r="PN36" i="14"/>
  <c r="PO36" i="14"/>
  <c r="PP36" i="14"/>
  <c r="PQ36" i="14"/>
  <c r="PS36" i="14"/>
  <c r="PT36" i="14"/>
  <c r="PU36" i="14"/>
  <c r="PV36" i="14"/>
  <c r="PW36" i="14"/>
  <c r="PX36" i="14"/>
  <c r="PZ36" i="14"/>
  <c r="QA36" i="14"/>
  <c r="QB36" i="14"/>
  <c r="QC36" i="14"/>
  <c r="QD36" i="14"/>
  <c r="QE36" i="14"/>
  <c r="QF36" i="14"/>
  <c r="QG36" i="14"/>
  <c r="QH36" i="14"/>
  <c r="QI36" i="14"/>
  <c r="QJ36" i="14"/>
  <c r="QK36" i="14"/>
  <c r="QM36" i="14"/>
  <c r="QN36" i="14"/>
  <c r="QO36" i="14"/>
  <c r="K37" i="14"/>
  <c r="L37" i="14"/>
  <c r="M37" i="14"/>
  <c r="N37" i="14"/>
  <c r="O37" i="14"/>
  <c r="P37" i="14"/>
  <c r="Q37" i="14"/>
  <c r="K36" i="15"/>
  <c r="K3" i="15" s="1"/>
  <c r="L36" i="15"/>
  <c r="L3" i="15" s="1"/>
  <c r="M36" i="15"/>
  <c r="M3" i="15" s="1"/>
  <c r="N36" i="15"/>
  <c r="N3" i="15" s="1"/>
  <c r="O36" i="15"/>
  <c r="O3" i="15" s="1"/>
  <c r="P36" i="15"/>
  <c r="P3" i="15" s="1"/>
  <c r="Q36" i="15"/>
  <c r="Q3" i="15" s="1"/>
  <c r="T36" i="15"/>
  <c r="U36" i="15"/>
  <c r="V36" i="15"/>
  <c r="W36" i="15"/>
  <c r="X36" i="15"/>
  <c r="Y36" i="15"/>
  <c r="Z36" i="15"/>
  <c r="AA36" i="15"/>
  <c r="AB36" i="15"/>
  <c r="AC36" i="15"/>
  <c r="AE36" i="15"/>
  <c r="AF36" i="15"/>
  <c r="AG36" i="15"/>
  <c r="AH36" i="15"/>
  <c r="AI36" i="15"/>
  <c r="AJ36" i="15"/>
  <c r="AK36" i="15"/>
  <c r="AL36" i="15"/>
  <c r="AM36" i="15"/>
  <c r="AN36" i="15"/>
  <c r="AO36" i="15"/>
  <c r="AQ36" i="15"/>
  <c r="AR36" i="15"/>
  <c r="AS36" i="15"/>
  <c r="AT36" i="15"/>
  <c r="AU36" i="15"/>
  <c r="AV36" i="15"/>
  <c r="AX36" i="15"/>
  <c r="AY36" i="15"/>
  <c r="AZ36" i="15"/>
  <c r="BA36" i="15"/>
  <c r="BB36" i="15"/>
  <c r="BC36" i="15"/>
  <c r="BD36" i="15"/>
  <c r="BE36" i="15"/>
  <c r="BF36" i="15"/>
  <c r="BG36" i="15"/>
  <c r="BH36" i="15"/>
  <c r="BI36" i="15"/>
  <c r="BK36" i="15"/>
  <c r="BL36" i="15"/>
  <c r="BM36" i="15"/>
  <c r="BO36" i="15"/>
  <c r="BO3" i="15" s="1"/>
  <c r="BQ36" i="15"/>
  <c r="BR36" i="15"/>
  <c r="BS36" i="15"/>
  <c r="BT36" i="15"/>
  <c r="BU36" i="15"/>
  <c r="BV36" i="15"/>
  <c r="BW36" i="15"/>
  <c r="BX36" i="15"/>
  <c r="BY36" i="15"/>
  <c r="BZ36" i="15"/>
  <c r="CB36" i="15"/>
  <c r="CC36" i="15"/>
  <c r="CD36" i="15"/>
  <c r="CE36" i="15"/>
  <c r="CF36" i="15"/>
  <c r="CG36" i="15"/>
  <c r="CH36" i="15"/>
  <c r="CI36" i="15"/>
  <c r="CJ36" i="15"/>
  <c r="CK36" i="15"/>
  <c r="CL36" i="15"/>
  <c r="CN36" i="15"/>
  <c r="CO36" i="15"/>
  <c r="CP36" i="15"/>
  <c r="CQ36" i="15"/>
  <c r="CR36" i="15"/>
  <c r="CS36" i="15"/>
  <c r="CU36" i="15"/>
  <c r="CV36" i="15"/>
  <c r="CW36" i="15"/>
  <c r="CX36" i="15"/>
  <c r="CY36" i="15"/>
  <c r="CZ36" i="15"/>
  <c r="DA36" i="15"/>
  <c r="DB36" i="15"/>
  <c r="DC36" i="15"/>
  <c r="DD36" i="15"/>
  <c r="DE36" i="15"/>
  <c r="DF36" i="15"/>
  <c r="DH36" i="15"/>
  <c r="DI36" i="15"/>
  <c r="DJ36" i="15"/>
  <c r="DL36" i="15"/>
  <c r="DL3" i="15" s="1"/>
  <c r="DN36" i="15"/>
  <c r="DO36" i="15"/>
  <c r="DP36" i="15"/>
  <c r="DQ36" i="15"/>
  <c r="DR36" i="15"/>
  <c r="DS36" i="15"/>
  <c r="DT36" i="15"/>
  <c r="DU36" i="15"/>
  <c r="DV36" i="15"/>
  <c r="DW36" i="15"/>
  <c r="DY36" i="15"/>
  <c r="DZ36" i="15"/>
  <c r="EA36" i="15"/>
  <c r="EB36" i="15"/>
  <c r="EC36" i="15"/>
  <c r="ED36" i="15"/>
  <c r="EE36" i="15"/>
  <c r="EF36" i="15"/>
  <c r="EG36" i="15"/>
  <c r="EH36" i="15"/>
  <c r="EI36" i="15"/>
  <c r="EK36" i="15"/>
  <c r="EL36" i="15"/>
  <c r="EM36" i="15"/>
  <c r="EN36" i="15"/>
  <c r="EO36" i="15"/>
  <c r="EP36" i="15"/>
  <c r="ER36" i="15"/>
  <c r="ES36" i="15"/>
  <c r="ET36" i="15"/>
  <c r="EU36" i="15"/>
  <c r="EV36" i="15"/>
  <c r="EW36" i="15"/>
  <c r="EX36" i="15"/>
  <c r="EY36" i="15"/>
  <c r="EZ36" i="15"/>
  <c r="FA36" i="15"/>
  <c r="FB36" i="15"/>
  <c r="FC36" i="15"/>
  <c r="FE36" i="15"/>
  <c r="FF36" i="15"/>
  <c r="FG36" i="15"/>
  <c r="FI36" i="15"/>
  <c r="FI3" i="15" s="1"/>
  <c r="FK36" i="15"/>
  <c r="FL36" i="15"/>
  <c r="FM36" i="15"/>
  <c r="FN36" i="15"/>
  <c r="FO36" i="15"/>
  <c r="FP36" i="15"/>
  <c r="FQ36" i="15"/>
  <c r="FR36" i="15"/>
  <c r="FS36" i="15"/>
  <c r="FT36" i="15"/>
  <c r="FV36" i="15"/>
  <c r="FW36" i="15"/>
  <c r="FX36" i="15"/>
  <c r="FY36" i="15"/>
  <c r="FZ36" i="15"/>
  <c r="GA36" i="15"/>
  <c r="GB36" i="15"/>
  <c r="GC36" i="15"/>
  <c r="GD36" i="15"/>
  <c r="GE36" i="15"/>
  <c r="GF36" i="15"/>
  <c r="GH36" i="15"/>
  <c r="GI36" i="15"/>
  <c r="GJ36" i="15"/>
  <c r="GK36" i="15"/>
  <c r="GL36" i="15"/>
  <c r="GM36" i="15"/>
  <c r="GO36" i="15"/>
  <c r="GP36" i="15"/>
  <c r="GQ36" i="15"/>
  <c r="GR36" i="15"/>
  <c r="GS36" i="15"/>
  <c r="GT36" i="15"/>
  <c r="GU36" i="15"/>
  <c r="GV36" i="15"/>
  <c r="GW36" i="15"/>
  <c r="GX36" i="15"/>
  <c r="GY36" i="15"/>
  <c r="GZ36" i="15"/>
  <c r="HB36" i="15"/>
  <c r="HC36" i="15"/>
  <c r="HD36" i="15"/>
  <c r="HF36" i="15"/>
  <c r="HF3" i="15" s="1"/>
  <c r="HH36" i="15"/>
  <c r="HI36" i="15"/>
  <c r="HJ36" i="15"/>
  <c r="HK36" i="15"/>
  <c r="HL36" i="15"/>
  <c r="HM36" i="15"/>
  <c r="HN36" i="15"/>
  <c r="HO36" i="15"/>
  <c r="HP36" i="15"/>
  <c r="HQ36" i="15"/>
  <c r="HS36" i="15"/>
  <c r="HT36" i="15"/>
  <c r="HU36" i="15"/>
  <c r="HV36" i="15"/>
  <c r="HW36" i="15"/>
  <c r="HX36" i="15"/>
  <c r="HY36" i="15"/>
  <c r="HZ36" i="15"/>
  <c r="IA36" i="15"/>
  <c r="IB36" i="15"/>
  <c r="IC36" i="15"/>
  <c r="IE36" i="15"/>
  <c r="IF36" i="15"/>
  <c r="IG36" i="15"/>
  <c r="IH36" i="15"/>
  <c r="II36" i="15"/>
  <c r="IJ36" i="15"/>
  <c r="IL36" i="15"/>
  <c r="IM36" i="15"/>
  <c r="IN36" i="15"/>
  <c r="IO36" i="15"/>
  <c r="IP36" i="15"/>
  <c r="IQ36" i="15"/>
  <c r="IR36" i="15"/>
  <c r="IS36" i="15"/>
  <c r="IT36" i="15"/>
  <c r="IU36" i="15"/>
  <c r="IV36" i="15"/>
  <c r="IW36" i="15"/>
  <c r="IY36" i="15"/>
  <c r="IZ36" i="15"/>
  <c r="JA36" i="15"/>
  <c r="JC36" i="15"/>
  <c r="JC3" i="15" s="1"/>
  <c r="JE36" i="15"/>
  <c r="JF36" i="15"/>
  <c r="JG36" i="15"/>
  <c r="JH36" i="15"/>
  <c r="JI36" i="15"/>
  <c r="JJ36" i="15"/>
  <c r="JK36" i="15"/>
  <c r="JL36" i="15"/>
  <c r="JM36" i="15"/>
  <c r="JN36" i="15"/>
  <c r="JP36" i="15"/>
  <c r="JQ36" i="15"/>
  <c r="JR36" i="15"/>
  <c r="JS36" i="15"/>
  <c r="JT36" i="15"/>
  <c r="JU36" i="15"/>
  <c r="JV36" i="15"/>
  <c r="JW36" i="15"/>
  <c r="JX36" i="15"/>
  <c r="JY36" i="15"/>
  <c r="JZ36" i="15"/>
  <c r="KB36" i="15"/>
  <c r="KC36" i="15"/>
  <c r="KD36" i="15"/>
  <c r="KE36" i="15"/>
  <c r="KF36" i="15"/>
  <c r="KG36" i="15"/>
  <c r="KI36" i="15"/>
  <c r="KJ36" i="15"/>
  <c r="KK36" i="15"/>
  <c r="KL36" i="15"/>
  <c r="KM36" i="15"/>
  <c r="KN36" i="15"/>
  <c r="KO36" i="15"/>
  <c r="KP36" i="15"/>
  <c r="KQ36" i="15"/>
  <c r="KR36" i="15"/>
  <c r="KS36" i="15"/>
  <c r="KT36" i="15"/>
  <c r="KV36" i="15"/>
  <c r="KW36" i="15"/>
  <c r="KX36" i="15"/>
  <c r="KZ36" i="15"/>
  <c r="KZ3" i="15" s="1"/>
  <c r="LB36" i="15"/>
  <c r="LC36" i="15"/>
  <c r="LD36" i="15"/>
  <c r="LE36" i="15"/>
  <c r="LF36" i="15"/>
  <c r="LG36" i="15"/>
  <c r="LH36" i="15"/>
  <c r="LI36" i="15"/>
  <c r="LJ36" i="15"/>
  <c r="LK36" i="15"/>
  <c r="LM36" i="15"/>
  <c r="LN36" i="15"/>
  <c r="LO36" i="15"/>
  <c r="LP36" i="15"/>
  <c r="LQ36" i="15"/>
  <c r="LR36" i="15"/>
  <c r="LS36" i="15"/>
  <c r="LT36" i="15"/>
  <c r="LU36" i="15"/>
  <c r="LV36" i="15"/>
  <c r="LW36" i="15"/>
  <c r="LY36" i="15"/>
  <c r="LZ36" i="15"/>
  <c r="MA36" i="15"/>
  <c r="MB36" i="15"/>
  <c r="MC36" i="15"/>
  <c r="MD36" i="15"/>
  <c r="MF36" i="15"/>
  <c r="MG36" i="15"/>
  <c r="MH36" i="15"/>
  <c r="MI36" i="15"/>
  <c r="MJ36" i="15"/>
  <c r="MK36" i="15"/>
  <c r="ML36" i="15"/>
  <c r="MM36" i="15"/>
  <c r="MN36" i="15"/>
  <c r="MO36" i="15"/>
  <c r="MP36" i="15"/>
  <c r="MQ36" i="15"/>
  <c r="MS36" i="15"/>
  <c r="MT36" i="15"/>
  <c r="MU36" i="15"/>
  <c r="MW36" i="15"/>
  <c r="MW3" i="15" s="1"/>
  <c r="MY36" i="15"/>
  <c r="MZ36" i="15"/>
  <c r="NA36" i="15"/>
  <c r="NB36" i="15"/>
  <c r="NC36" i="15"/>
  <c r="ND36" i="15"/>
  <c r="NE36" i="15"/>
  <c r="NF36" i="15"/>
  <c r="NG36" i="15"/>
  <c r="NH36" i="15"/>
  <c r="NJ36" i="15"/>
  <c r="NK36" i="15"/>
  <c r="NL36" i="15"/>
  <c r="NM36" i="15"/>
  <c r="NN36" i="15"/>
  <c r="NO36" i="15"/>
  <c r="NP36" i="15"/>
  <c r="NQ36" i="15"/>
  <c r="NR36" i="15"/>
  <c r="NS36" i="15"/>
  <c r="NT36" i="15"/>
  <c r="NV36" i="15"/>
  <c r="NW36" i="15"/>
  <c r="NX36" i="15"/>
  <c r="NY36" i="15"/>
  <c r="NZ36" i="15"/>
  <c r="OA36" i="15"/>
  <c r="OC36" i="15"/>
  <c r="OD36" i="15"/>
  <c r="OE36" i="15"/>
  <c r="OF36" i="15"/>
  <c r="OG36" i="15"/>
  <c r="OH36" i="15"/>
  <c r="OI36" i="15"/>
  <c r="OJ36" i="15"/>
  <c r="OK36" i="15"/>
  <c r="OL36" i="15"/>
  <c r="OM36" i="15"/>
  <c r="ON36" i="15"/>
  <c r="OP36" i="15"/>
  <c r="OQ36" i="15"/>
  <c r="OR36" i="15"/>
  <c r="OT36" i="15"/>
  <c r="OT3" i="15" s="1"/>
  <c r="OV36" i="15"/>
  <c r="OW36" i="15"/>
  <c r="OX36" i="15"/>
  <c r="OY36" i="15"/>
  <c r="OZ36" i="15"/>
  <c r="PA36" i="15"/>
  <c r="PB36" i="15"/>
  <c r="PC36" i="15"/>
  <c r="PD36" i="15"/>
  <c r="PE36" i="15"/>
  <c r="PG36" i="15"/>
  <c r="PH36" i="15"/>
  <c r="PI36" i="15"/>
  <c r="PJ36" i="15"/>
  <c r="PK36" i="15"/>
  <c r="PL36" i="15"/>
  <c r="PM36" i="15"/>
  <c r="PN36" i="15"/>
  <c r="PO36" i="15"/>
  <c r="PP36" i="15"/>
  <c r="PQ36" i="15"/>
  <c r="PS36" i="15"/>
  <c r="PT36" i="15"/>
  <c r="PU36" i="15"/>
  <c r="PV36" i="15"/>
  <c r="PW36" i="15"/>
  <c r="PX36" i="15"/>
  <c r="PZ36" i="15"/>
  <c r="QA36" i="15"/>
  <c r="QB36" i="15"/>
  <c r="QC36" i="15"/>
  <c r="QD36" i="15"/>
  <c r="QE36" i="15"/>
  <c r="QF36" i="15"/>
  <c r="QG36" i="15"/>
  <c r="QH36" i="15"/>
  <c r="QI36" i="15"/>
  <c r="QJ36" i="15"/>
  <c r="QK36" i="15"/>
  <c r="QM36" i="15"/>
  <c r="QN36" i="15"/>
  <c r="QO36" i="15"/>
  <c r="K37" i="15"/>
  <c r="L37" i="15"/>
  <c r="M37" i="15"/>
  <c r="N37" i="15"/>
  <c r="O37" i="15"/>
  <c r="P37" i="15"/>
  <c r="Q37" i="15"/>
  <c r="K36" i="16"/>
  <c r="K3" i="16" s="1"/>
  <c r="L36" i="16"/>
  <c r="L3" i="16" s="1"/>
  <c r="M36" i="16"/>
  <c r="M3" i="16" s="1"/>
  <c r="N36" i="16"/>
  <c r="N3" i="16" s="1"/>
  <c r="O36" i="16"/>
  <c r="O3" i="16" s="1"/>
  <c r="P36" i="16"/>
  <c r="P3" i="16" s="1"/>
  <c r="Q36" i="16"/>
  <c r="Q3" i="16" s="1"/>
  <c r="T36" i="16"/>
  <c r="U36" i="16"/>
  <c r="V36" i="16"/>
  <c r="W36" i="16"/>
  <c r="X36" i="16"/>
  <c r="Y36" i="16"/>
  <c r="Z36" i="16"/>
  <c r="AA36" i="16"/>
  <c r="AB36" i="16"/>
  <c r="AC36" i="16"/>
  <c r="AE36" i="16"/>
  <c r="AF36" i="16"/>
  <c r="AG36" i="16"/>
  <c r="AH36" i="16"/>
  <c r="AI36" i="16"/>
  <c r="AJ36" i="16"/>
  <c r="AK36" i="16"/>
  <c r="AL36" i="16"/>
  <c r="AM36" i="16"/>
  <c r="AN36" i="16"/>
  <c r="AO36" i="16"/>
  <c r="AQ36" i="16"/>
  <c r="AR36" i="16"/>
  <c r="AS36" i="16"/>
  <c r="AT36" i="16"/>
  <c r="AU36" i="16"/>
  <c r="AV36" i="16"/>
  <c r="AX36" i="16"/>
  <c r="AY36" i="16"/>
  <c r="AZ36" i="16"/>
  <c r="BA36" i="16"/>
  <c r="BB36" i="16"/>
  <c r="BC36" i="16"/>
  <c r="BD36" i="16"/>
  <c r="BE36" i="16"/>
  <c r="BF36" i="16"/>
  <c r="BG36" i="16"/>
  <c r="BH36" i="16"/>
  <c r="BI36" i="16"/>
  <c r="BK36" i="16"/>
  <c r="BL36" i="16"/>
  <c r="BM36" i="16"/>
  <c r="BO36" i="16"/>
  <c r="BO3" i="16" s="1"/>
  <c r="BQ36" i="16"/>
  <c r="BR36" i="16"/>
  <c r="BS36" i="16"/>
  <c r="BT36" i="16"/>
  <c r="BU36" i="16"/>
  <c r="BV36" i="16"/>
  <c r="BW36" i="16"/>
  <c r="BX36" i="16"/>
  <c r="BY36" i="16"/>
  <c r="BZ36" i="16"/>
  <c r="CB36" i="16"/>
  <c r="CC36" i="16"/>
  <c r="CD36" i="16"/>
  <c r="CE36" i="16"/>
  <c r="CF36" i="16"/>
  <c r="CG36" i="16"/>
  <c r="CH36" i="16"/>
  <c r="CI36" i="16"/>
  <c r="CJ36" i="16"/>
  <c r="CK36" i="16"/>
  <c r="CL36" i="16"/>
  <c r="CN36" i="16"/>
  <c r="CO36" i="16"/>
  <c r="CP36" i="16"/>
  <c r="CQ36" i="16"/>
  <c r="CR36" i="16"/>
  <c r="CS36" i="16"/>
  <c r="CU36" i="16"/>
  <c r="CV36" i="16"/>
  <c r="CW36" i="16"/>
  <c r="CX36" i="16"/>
  <c r="CY36" i="16"/>
  <c r="CZ36" i="16"/>
  <c r="DA36" i="16"/>
  <c r="DB36" i="16"/>
  <c r="DC36" i="16"/>
  <c r="DD36" i="16"/>
  <c r="DE36" i="16"/>
  <c r="DF36" i="16"/>
  <c r="DH36" i="16"/>
  <c r="DI36" i="16"/>
  <c r="DJ36" i="16"/>
  <c r="DL36" i="16"/>
  <c r="DL3" i="16" s="1"/>
  <c r="DN36" i="16"/>
  <c r="DO36" i="16"/>
  <c r="DP36" i="16"/>
  <c r="DQ36" i="16"/>
  <c r="DR36" i="16"/>
  <c r="DS36" i="16"/>
  <c r="DT36" i="16"/>
  <c r="DU36" i="16"/>
  <c r="DV36" i="16"/>
  <c r="DW36" i="16"/>
  <c r="DY36" i="16"/>
  <c r="DZ36" i="16"/>
  <c r="EA36" i="16"/>
  <c r="EB36" i="16"/>
  <c r="EC36" i="16"/>
  <c r="ED36" i="16"/>
  <c r="EE36" i="16"/>
  <c r="EF36" i="16"/>
  <c r="EG36" i="16"/>
  <c r="EH36" i="16"/>
  <c r="EI36" i="16"/>
  <c r="EK36" i="16"/>
  <c r="EL36" i="16"/>
  <c r="EM36" i="16"/>
  <c r="EN36" i="16"/>
  <c r="EO36" i="16"/>
  <c r="EP36" i="16"/>
  <c r="ER36" i="16"/>
  <c r="ES36" i="16"/>
  <c r="ET36" i="16"/>
  <c r="EU36" i="16"/>
  <c r="EV36" i="16"/>
  <c r="EW36" i="16"/>
  <c r="EX36" i="16"/>
  <c r="EY36" i="16"/>
  <c r="EZ36" i="16"/>
  <c r="FA36" i="16"/>
  <c r="FB36" i="16"/>
  <c r="FC36" i="16"/>
  <c r="FE36" i="16"/>
  <c r="FF36" i="16"/>
  <c r="FG36" i="16"/>
  <c r="FI36" i="16"/>
  <c r="FI3" i="16" s="1"/>
  <c r="FK36" i="16"/>
  <c r="FL36" i="16"/>
  <c r="FM36" i="16"/>
  <c r="FN36" i="16"/>
  <c r="FO36" i="16"/>
  <c r="FP36" i="16"/>
  <c r="FQ36" i="16"/>
  <c r="FR36" i="16"/>
  <c r="FS36" i="16"/>
  <c r="FT36" i="16"/>
  <c r="FV36" i="16"/>
  <c r="FW36" i="16"/>
  <c r="FX36" i="16"/>
  <c r="FY36" i="16"/>
  <c r="FZ36" i="16"/>
  <c r="GA36" i="16"/>
  <c r="GB36" i="16"/>
  <c r="GC36" i="16"/>
  <c r="GD36" i="16"/>
  <c r="GE36" i="16"/>
  <c r="GF36" i="16"/>
  <c r="GH36" i="16"/>
  <c r="GI36" i="16"/>
  <c r="GJ36" i="16"/>
  <c r="GK36" i="16"/>
  <c r="GL36" i="16"/>
  <c r="GM36" i="16"/>
  <c r="GO36" i="16"/>
  <c r="GP36" i="16"/>
  <c r="GQ36" i="16"/>
  <c r="GR36" i="16"/>
  <c r="GS36" i="16"/>
  <c r="GT36" i="16"/>
  <c r="GU36" i="16"/>
  <c r="GV36" i="16"/>
  <c r="GW36" i="16"/>
  <c r="GX36" i="16"/>
  <c r="GY36" i="16"/>
  <c r="GZ36" i="16"/>
  <c r="HB36" i="16"/>
  <c r="HC36" i="16"/>
  <c r="HD36" i="16"/>
  <c r="HF36" i="16"/>
  <c r="HF3" i="16" s="1"/>
  <c r="HH36" i="16"/>
  <c r="HI36" i="16"/>
  <c r="HJ36" i="16"/>
  <c r="HK36" i="16"/>
  <c r="HL36" i="16"/>
  <c r="HM36" i="16"/>
  <c r="HN36" i="16"/>
  <c r="HO36" i="16"/>
  <c r="HP36" i="16"/>
  <c r="HQ36" i="16"/>
  <c r="HS36" i="16"/>
  <c r="HT36" i="16"/>
  <c r="HU36" i="16"/>
  <c r="HV36" i="16"/>
  <c r="HW36" i="16"/>
  <c r="HX36" i="16"/>
  <c r="HY36" i="16"/>
  <c r="HZ36" i="16"/>
  <c r="IA36" i="16"/>
  <c r="IB36" i="16"/>
  <c r="IC36" i="16"/>
  <c r="IE36" i="16"/>
  <c r="IF36" i="16"/>
  <c r="IG36" i="16"/>
  <c r="IH36" i="16"/>
  <c r="II36" i="16"/>
  <c r="IJ36" i="16"/>
  <c r="IL36" i="16"/>
  <c r="IM36" i="16"/>
  <c r="IN36" i="16"/>
  <c r="IO36" i="16"/>
  <c r="IP36" i="16"/>
  <c r="IQ36" i="16"/>
  <c r="IR36" i="16"/>
  <c r="IS36" i="16"/>
  <c r="IT36" i="16"/>
  <c r="IU36" i="16"/>
  <c r="IV36" i="16"/>
  <c r="IW36" i="16"/>
  <c r="IY36" i="16"/>
  <c r="IZ36" i="16"/>
  <c r="JA36" i="16"/>
  <c r="JC36" i="16"/>
  <c r="JC3" i="16" s="1"/>
  <c r="JE36" i="16"/>
  <c r="JF36" i="16"/>
  <c r="JG36" i="16"/>
  <c r="JH36" i="16"/>
  <c r="JI36" i="16"/>
  <c r="JJ36" i="16"/>
  <c r="JK36" i="16"/>
  <c r="JL36" i="16"/>
  <c r="JM36" i="16"/>
  <c r="JN36" i="16"/>
  <c r="JP36" i="16"/>
  <c r="JQ36" i="16"/>
  <c r="JR36" i="16"/>
  <c r="JS36" i="16"/>
  <c r="JT36" i="16"/>
  <c r="JU36" i="16"/>
  <c r="JV36" i="16"/>
  <c r="JW36" i="16"/>
  <c r="JX36" i="16"/>
  <c r="JY36" i="16"/>
  <c r="JZ36" i="16"/>
  <c r="KB36" i="16"/>
  <c r="KC36" i="16"/>
  <c r="KD36" i="16"/>
  <c r="KE36" i="16"/>
  <c r="KF36" i="16"/>
  <c r="KG36" i="16"/>
  <c r="KI36" i="16"/>
  <c r="KJ36" i="16"/>
  <c r="KK36" i="16"/>
  <c r="KL36" i="16"/>
  <c r="KM36" i="16"/>
  <c r="KN36" i="16"/>
  <c r="KO36" i="16"/>
  <c r="KP36" i="16"/>
  <c r="KQ36" i="16"/>
  <c r="KR36" i="16"/>
  <c r="KS36" i="16"/>
  <c r="KT36" i="16"/>
  <c r="KV36" i="16"/>
  <c r="KW36" i="16"/>
  <c r="KX36" i="16"/>
  <c r="KZ36" i="16"/>
  <c r="KZ3" i="16" s="1"/>
  <c r="LB36" i="16"/>
  <c r="LC36" i="16"/>
  <c r="LD36" i="16"/>
  <c r="LE36" i="16"/>
  <c r="LF36" i="16"/>
  <c r="LG36" i="16"/>
  <c r="LH36" i="16"/>
  <c r="LI36" i="16"/>
  <c r="LJ36" i="16"/>
  <c r="LK36" i="16"/>
  <c r="LM36" i="16"/>
  <c r="LN36" i="16"/>
  <c r="LO36" i="16"/>
  <c r="LP36" i="16"/>
  <c r="LQ36" i="16"/>
  <c r="LR36" i="16"/>
  <c r="LS36" i="16"/>
  <c r="LT36" i="16"/>
  <c r="LU36" i="16"/>
  <c r="LV36" i="16"/>
  <c r="LW36" i="16"/>
  <c r="LY36" i="16"/>
  <c r="LZ36" i="16"/>
  <c r="MA36" i="16"/>
  <c r="MB36" i="16"/>
  <c r="MC36" i="16"/>
  <c r="MD36" i="16"/>
  <c r="MF36" i="16"/>
  <c r="MG36" i="16"/>
  <c r="MH36" i="16"/>
  <c r="MI36" i="16"/>
  <c r="MJ36" i="16"/>
  <c r="MK36" i="16"/>
  <c r="ML36" i="16"/>
  <c r="MM36" i="16"/>
  <c r="MN36" i="16"/>
  <c r="MO36" i="16"/>
  <c r="MP36" i="16"/>
  <c r="MQ36" i="16"/>
  <c r="MS36" i="16"/>
  <c r="MT36" i="16"/>
  <c r="MU36" i="16"/>
  <c r="MW36" i="16"/>
  <c r="MW3" i="16" s="1"/>
  <c r="MY36" i="16"/>
  <c r="MZ36" i="16"/>
  <c r="NA36" i="16"/>
  <c r="NB36" i="16"/>
  <c r="NC36" i="16"/>
  <c r="ND36" i="16"/>
  <c r="NE36" i="16"/>
  <c r="NF36" i="16"/>
  <c r="NG36" i="16"/>
  <c r="NH36" i="16"/>
  <c r="NJ36" i="16"/>
  <c r="NK36" i="16"/>
  <c r="NL36" i="16"/>
  <c r="NM36" i="16"/>
  <c r="NN36" i="16"/>
  <c r="NO36" i="16"/>
  <c r="NP36" i="16"/>
  <c r="NQ36" i="16"/>
  <c r="NR36" i="16"/>
  <c r="NS36" i="16"/>
  <c r="NT36" i="16"/>
  <c r="NV36" i="16"/>
  <c r="NW36" i="16"/>
  <c r="NX36" i="16"/>
  <c r="NY36" i="16"/>
  <c r="NZ36" i="16"/>
  <c r="OA36" i="16"/>
  <c r="OC36" i="16"/>
  <c r="OD36" i="16"/>
  <c r="OE36" i="16"/>
  <c r="OF36" i="16"/>
  <c r="OG36" i="16"/>
  <c r="OH36" i="16"/>
  <c r="OI36" i="16"/>
  <c r="OJ36" i="16"/>
  <c r="OK36" i="16"/>
  <c r="OL36" i="16"/>
  <c r="OM36" i="16"/>
  <c r="ON36" i="16"/>
  <c r="OP36" i="16"/>
  <c r="OQ36" i="16"/>
  <c r="OR36" i="16"/>
  <c r="OT36" i="16"/>
  <c r="OT3" i="16" s="1"/>
  <c r="OV36" i="16"/>
  <c r="OW36" i="16"/>
  <c r="OX36" i="16"/>
  <c r="OY36" i="16"/>
  <c r="OZ36" i="16"/>
  <c r="PA36" i="16"/>
  <c r="PB36" i="16"/>
  <c r="PC36" i="16"/>
  <c r="PD36" i="16"/>
  <c r="PE36" i="16"/>
  <c r="PG36" i="16"/>
  <c r="PH36" i="16"/>
  <c r="PI36" i="16"/>
  <c r="PJ36" i="16"/>
  <c r="PK36" i="16"/>
  <c r="PL36" i="16"/>
  <c r="PM36" i="16"/>
  <c r="PN36" i="16"/>
  <c r="PO36" i="16"/>
  <c r="PP36" i="16"/>
  <c r="PQ36" i="16"/>
  <c r="PS36" i="16"/>
  <c r="PT36" i="16"/>
  <c r="PU36" i="16"/>
  <c r="PV36" i="16"/>
  <c r="PW36" i="16"/>
  <c r="PX36" i="16"/>
  <c r="PZ36" i="16"/>
  <c r="QA36" i="16"/>
  <c r="QB36" i="16"/>
  <c r="QC36" i="16"/>
  <c r="QD36" i="16"/>
  <c r="QE36" i="16"/>
  <c r="QF36" i="16"/>
  <c r="QG36" i="16"/>
  <c r="QH36" i="16"/>
  <c r="QI36" i="16"/>
  <c r="QJ36" i="16"/>
  <c r="QK36" i="16"/>
  <c r="QM36" i="16"/>
  <c r="QN36" i="16"/>
  <c r="QO36" i="16"/>
  <c r="K37" i="16"/>
  <c r="L37" i="16"/>
  <c r="M37" i="16"/>
  <c r="N37" i="16"/>
  <c r="O37" i="16"/>
  <c r="P37" i="16"/>
  <c r="Q37" i="16"/>
  <c r="K36" i="17"/>
  <c r="K3" i="17" s="1"/>
  <c r="L36" i="17"/>
  <c r="L3" i="17" s="1"/>
  <c r="M36" i="17"/>
  <c r="M3" i="17" s="1"/>
  <c r="N36" i="17"/>
  <c r="N3" i="17" s="1"/>
  <c r="O36" i="17"/>
  <c r="O3" i="17" s="1"/>
  <c r="P36" i="17"/>
  <c r="P3" i="17" s="1"/>
  <c r="Q36" i="17"/>
  <c r="Q3" i="17" s="1"/>
  <c r="T36" i="17"/>
  <c r="U36" i="17"/>
  <c r="V36" i="17"/>
  <c r="W36" i="17"/>
  <c r="X36" i="17"/>
  <c r="Y36" i="17"/>
  <c r="Z36" i="17"/>
  <c r="AA36" i="17"/>
  <c r="AB36" i="17"/>
  <c r="AC36" i="17"/>
  <c r="AE36" i="17"/>
  <c r="AF36" i="17"/>
  <c r="AG36" i="17"/>
  <c r="AH36" i="17"/>
  <c r="AI36" i="17"/>
  <c r="AJ36" i="17"/>
  <c r="AK36" i="17"/>
  <c r="AL36" i="17"/>
  <c r="AM36" i="17"/>
  <c r="AN36" i="17"/>
  <c r="AO36" i="17"/>
  <c r="AQ36" i="17"/>
  <c r="AR36" i="17"/>
  <c r="AS36" i="17"/>
  <c r="AT36" i="17"/>
  <c r="AU36" i="17"/>
  <c r="AV36" i="17"/>
  <c r="AX36" i="17"/>
  <c r="AY36" i="17"/>
  <c r="AZ36" i="17"/>
  <c r="BA36" i="17"/>
  <c r="BB36" i="17"/>
  <c r="BC36" i="17"/>
  <c r="BD36" i="17"/>
  <c r="BE36" i="17"/>
  <c r="BF36" i="17"/>
  <c r="BG36" i="17"/>
  <c r="BH36" i="17"/>
  <c r="BI36" i="17"/>
  <c r="BK36" i="17"/>
  <c r="BL36" i="17"/>
  <c r="BM36" i="17"/>
  <c r="BO36" i="17"/>
  <c r="BO3" i="17" s="1"/>
  <c r="BQ36" i="17"/>
  <c r="BR36" i="17"/>
  <c r="BS36" i="17"/>
  <c r="BT36" i="17"/>
  <c r="BU36" i="17"/>
  <c r="BV36" i="17"/>
  <c r="BW36" i="17"/>
  <c r="BX36" i="17"/>
  <c r="BY36" i="17"/>
  <c r="BZ36" i="17"/>
  <c r="CB36" i="17"/>
  <c r="CC36" i="17"/>
  <c r="CD36" i="17"/>
  <c r="CE36" i="17"/>
  <c r="CF36" i="17"/>
  <c r="CG36" i="17"/>
  <c r="CH36" i="17"/>
  <c r="CI36" i="17"/>
  <c r="CJ36" i="17"/>
  <c r="CK36" i="17"/>
  <c r="CL36" i="17"/>
  <c r="CN36" i="17"/>
  <c r="CO36" i="17"/>
  <c r="CP36" i="17"/>
  <c r="CQ36" i="17"/>
  <c r="CR36" i="17"/>
  <c r="CS36" i="17"/>
  <c r="CU36" i="17"/>
  <c r="CV36" i="17"/>
  <c r="CW36" i="17"/>
  <c r="CX36" i="17"/>
  <c r="CY36" i="17"/>
  <c r="CZ36" i="17"/>
  <c r="DA36" i="17"/>
  <c r="DB36" i="17"/>
  <c r="DC36" i="17"/>
  <c r="DD36" i="17"/>
  <c r="DE36" i="17"/>
  <c r="DF36" i="17"/>
  <c r="DH36" i="17"/>
  <c r="DI36" i="17"/>
  <c r="DJ36" i="17"/>
  <c r="DL36" i="17"/>
  <c r="DL3" i="17" s="1"/>
  <c r="DN36" i="17"/>
  <c r="DO36" i="17"/>
  <c r="DP36" i="17"/>
  <c r="DQ36" i="17"/>
  <c r="DR36" i="17"/>
  <c r="DS36" i="17"/>
  <c r="DT36" i="17"/>
  <c r="DU36" i="17"/>
  <c r="DV36" i="17"/>
  <c r="DW36" i="17"/>
  <c r="DY36" i="17"/>
  <c r="DZ36" i="17"/>
  <c r="EA36" i="17"/>
  <c r="EB36" i="17"/>
  <c r="EC36" i="17"/>
  <c r="ED36" i="17"/>
  <c r="EE36" i="17"/>
  <c r="EF36" i="17"/>
  <c r="EG36" i="17"/>
  <c r="EH36" i="17"/>
  <c r="EI36" i="17"/>
  <c r="EK36" i="17"/>
  <c r="EL36" i="17"/>
  <c r="EM36" i="17"/>
  <c r="EN36" i="17"/>
  <c r="EO36" i="17"/>
  <c r="EP36" i="17"/>
  <c r="ER36" i="17"/>
  <c r="ES36" i="17"/>
  <c r="ET36" i="17"/>
  <c r="EU36" i="17"/>
  <c r="EV36" i="17"/>
  <c r="EW36" i="17"/>
  <c r="EX36" i="17"/>
  <c r="EY36" i="17"/>
  <c r="EZ36" i="17"/>
  <c r="FA36" i="17"/>
  <c r="FB36" i="17"/>
  <c r="FC36" i="17"/>
  <c r="FE36" i="17"/>
  <c r="FF36" i="17"/>
  <c r="FG36" i="17"/>
  <c r="FI36" i="17"/>
  <c r="FI3" i="17" s="1"/>
  <c r="FK36" i="17"/>
  <c r="FL36" i="17"/>
  <c r="FM36" i="17"/>
  <c r="FN36" i="17"/>
  <c r="FO36" i="17"/>
  <c r="FP36" i="17"/>
  <c r="FQ36" i="17"/>
  <c r="FR36" i="17"/>
  <c r="FS36" i="17"/>
  <c r="FT36" i="17"/>
  <c r="FV36" i="17"/>
  <c r="FW36" i="17"/>
  <c r="FX36" i="17"/>
  <c r="FY36" i="17"/>
  <c r="FZ36" i="17"/>
  <c r="GA36" i="17"/>
  <c r="GB36" i="17"/>
  <c r="GC36" i="17"/>
  <c r="GD36" i="17"/>
  <c r="GE36" i="17"/>
  <c r="GF36" i="17"/>
  <c r="GH36" i="17"/>
  <c r="GI36" i="17"/>
  <c r="GJ36" i="17"/>
  <c r="GK36" i="17"/>
  <c r="GL36" i="17"/>
  <c r="GM36" i="17"/>
  <c r="GO36" i="17"/>
  <c r="GP36" i="17"/>
  <c r="GQ36" i="17"/>
  <c r="GR36" i="17"/>
  <c r="GS36" i="17"/>
  <c r="GT36" i="17"/>
  <c r="GU36" i="17"/>
  <c r="GV36" i="17"/>
  <c r="GW36" i="17"/>
  <c r="GX36" i="17"/>
  <c r="GY36" i="17"/>
  <c r="GZ36" i="17"/>
  <c r="HB36" i="17"/>
  <c r="HC36" i="17"/>
  <c r="HD36" i="17"/>
  <c r="HF36" i="17"/>
  <c r="HF3" i="17" s="1"/>
  <c r="HH36" i="17"/>
  <c r="HI36" i="17"/>
  <c r="HJ36" i="17"/>
  <c r="HK36" i="17"/>
  <c r="HL36" i="17"/>
  <c r="HM36" i="17"/>
  <c r="HN36" i="17"/>
  <c r="HO36" i="17"/>
  <c r="HP36" i="17"/>
  <c r="HQ36" i="17"/>
  <c r="HS36" i="17"/>
  <c r="HT36" i="17"/>
  <c r="HU36" i="17"/>
  <c r="HV36" i="17"/>
  <c r="HW36" i="17"/>
  <c r="HX36" i="17"/>
  <c r="HY36" i="17"/>
  <c r="HZ36" i="17"/>
  <c r="IA36" i="17"/>
  <c r="IB36" i="17"/>
  <c r="IC36" i="17"/>
  <c r="IE36" i="17"/>
  <c r="IF36" i="17"/>
  <c r="IG36" i="17"/>
  <c r="IH36" i="17"/>
  <c r="II36" i="17"/>
  <c r="IJ36" i="17"/>
  <c r="IL36" i="17"/>
  <c r="IM36" i="17"/>
  <c r="IN36" i="17"/>
  <c r="IO36" i="17"/>
  <c r="IP36" i="17"/>
  <c r="IQ36" i="17"/>
  <c r="IR36" i="17"/>
  <c r="IS36" i="17"/>
  <c r="IT36" i="17"/>
  <c r="IU36" i="17"/>
  <c r="IV36" i="17"/>
  <c r="IW36" i="17"/>
  <c r="IY36" i="17"/>
  <c r="IZ36" i="17"/>
  <c r="JA36" i="17"/>
  <c r="JC36" i="17"/>
  <c r="JC3" i="17" s="1"/>
  <c r="JE36" i="17"/>
  <c r="JF36" i="17"/>
  <c r="JG36" i="17"/>
  <c r="JH36" i="17"/>
  <c r="JI36" i="17"/>
  <c r="JJ36" i="17"/>
  <c r="JK36" i="17"/>
  <c r="JL36" i="17"/>
  <c r="JM36" i="17"/>
  <c r="JN36" i="17"/>
  <c r="JP36" i="17"/>
  <c r="JQ36" i="17"/>
  <c r="JR36" i="17"/>
  <c r="JS36" i="17"/>
  <c r="JT36" i="17"/>
  <c r="JU36" i="17"/>
  <c r="JV36" i="17"/>
  <c r="JW36" i="17"/>
  <c r="JX36" i="17"/>
  <c r="JY36" i="17"/>
  <c r="JZ36" i="17"/>
  <c r="KB36" i="17"/>
  <c r="KC36" i="17"/>
  <c r="KD36" i="17"/>
  <c r="KE36" i="17"/>
  <c r="KF36" i="17"/>
  <c r="KG36" i="17"/>
  <c r="KI36" i="17"/>
  <c r="KJ36" i="17"/>
  <c r="KK36" i="17"/>
  <c r="KL36" i="17"/>
  <c r="KM36" i="17"/>
  <c r="KN36" i="17"/>
  <c r="KO36" i="17"/>
  <c r="KP36" i="17"/>
  <c r="KQ36" i="17"/>
  <c r="KR36" i="17"/>
  <c r="KS36" i="17"/>
  <c r="KT36" i="17"/>
  <c r="KV36" i="17"/>
  <c r="KW36" i="17"/>
  <c r="KX36" i="17"/>
  <c r="KZ36" i="17"/>
  <c r="KZ3" i="17" s="1"/>
  <c r="LB36" i="17"/>
  <c r="LC36" i="17"/>
  <c r="LD36" i="17"/>
  <c r="LE36" i="17"/>
  <c r="LF36" i="17"/>
  <c r="LG36" i="17"/>
  <c r="LH36" i="17"/>
  <c r="LI36" i="17"/>
  <c r="LJ36" i="17"/>
  <c r="LK36" i="17"/>
  <c r="LM36" i="17"/>
  <c r="LN36" i="17"/>
  <c r="LO36" i="17"/>
  <c r="LP36" i="17"/>
  <c r="LQ36" i="17"/>
  <c r="LR36" i="17"/>
  <c r="LS36" i="17"/>
  <c r="LT36" i="17"/>
  <c r="LU36" i="17"/>
  <c r="LV36" i="17"/>
  <c r="LW36" i="17"/>
  <c r="LY36" i="17"/>
  <c r="LZ36" i="17"/>
  <c r="MA36" i="17"/>
  <c r="MB36" i="17"/>
  <c r="MC36" i="17"/>
  <c r="MD36" i="17"/>
  <c r="MF36" i="17"/>
  <c r="MG36" i="17"/>
  <c r="MH36" i="17"/>
  <c r="MI36" i="17"/>
  <c r="MJ36" i="17"/>
  <c r="MK36" i="17"/>
  <c r="ML36" i="17"/>
  <c r="MM36" i="17"/>
  <c r="MN36" i="17"/>
  <c r="MO36" i="17"/>
  <c r="MP36" i="17"/>
  <c r="MQ36" i="17"/>
  <c r="MS36" i="17"/>
  <c r="MT36" i="17"/>
  <c r="MU36" i="17"/>
  <c r="MW36" i="17"/>
  <c r="MW3" i="17" s="1"/>
  <c r="MY36" i="17"/>
  <c r="MZ36" i="17"/>
  <c r="NA36" i="17"/>
  <c r="NB36" i="17"/>
  <c r="NC36" i="17"/>
  <c r="ND36" i="17"/>
  <c r="NE36" i="17"/>
  <c r="NF36" i="17"/>
  <c r="NG36" i="17"/>
  <c r="NH36" i="17"/>
  <c r="NJ36" i="17"/>
  <c r="NK36" i="17"/>
  <c r="NL36" i="17"/>
  <c r="NM36" i="17"/>
  <c r="NN36" i="17"/>
  <c r="NO36" i="17"/>
  <c r="NP36" i="17"/>
  <c r="NQ36" i="17"/>
  <c r="NR36" i="17"/>
  <c r="NS36" i="17"/>
  <c r="NT36" i="17"/>
  <c r="NV36" i="17"/>
  <c r="NW36" i="17"/>
  <c r="NX36" i="17"/>
  <c r="NY36" i="17"/>
  <c r="NZ36" i="17"/>
  <c r="OA36" i="17"/>
  <c r="OC36" i="17"/>
  <c r="OD36" i="17"/>
  <c r="OE36" i="17"/>
  <c r="OF36" i="17"/>
  <c r="OG36" i="17"/>
  <c r="OH36" i="17"/>
  <c r="OI36" i="17"/>
  <c r="OJ36" i="17"/>
  <c r="OK36" i="17"/>
  <c r="OL36" i="17"/>
  <c r="OM36" i="17"/>
  <c r="ON36" i="17"/>
  <c r="OP36" i="17"/>
  <c r="OQ36" i="17"/>
  <c r="OR36" i="17"/>
  <c r="OT36" i="17"/>
  <c r="OT3" i="17" s="1"/>
  <c r="OV36" i="17"/>
  <c r="OW36" i="17"/>
  <c r="OX36" i="17"/>
  <c r="OY36" i="17"/>
  <c r="OZ36" i="17"/>
  <c r="PA36" i="17"/>
  <c r="PB36" i="17"/>
  <c r="PC36" i="17"/>
  <c r="PD36" i="17"/>
  <c r="PE36" i="17"/>
  <c r="PG36" i="17"/>
  <c r="PH36" i="17"/>
  <c r="PI36" i="17"/>
  <c r="PJ36" i="17"/>
  <c r="PK36" i="17"/>
  <c r="PL36" i="17"/>
  <c r="PM36" i="17"/>
  <c r="PN36" i="17"/>
  <c r="PO36" i="17"/>
  <c r="PP36" i="17"/>
  <c r="PQ36" i="17"/>
  <c r="PS36" i="17"/>
  <c r="PT36" i="17"/>
  <c r="PU36" i="17"/>
  <c r="PV36" i="17"/>
  <c r="PW36" i="17"/>
  <c r="PX36" i="17"/>
  <c r="PZ36" i="17"/>
  <c r="QA36" i="17"/>
  <c r="QB36" i="17"/>
  <c r="QC36" i="17"/>
  <c r="QD36" i="17"/>
  <c r="QE36" i="17"/>
  <c r="QF36" i="17"/>
  <c r="QG36" i="17"/>
  <c r="QH36" i="17"/>
  <c r="QI36" i="17"/>
  <c r="QJ36" i="17"/>
  <c r="QK36" i="17"/>
  <c r="QM36" i="17"/>
  <c r="QN36" i="17"/>
  <c r="QO36" i="17"/>
  <c r="K37" i="17"/>
  <c r="L37" i="17"/>
  <c r="M37" i="17"/>
  <c r="N37" i="17"/>
  <c r="O37" i="17"/>
  <c r="P37" i="17"/>
  <c r="Q37" i="17"/>
  <c r="K36" i="18"/>
  <c r="K3" i="18" s="1"/>
  <c r="L36" i="18"/>
  <c r="L3" i="18" s="1"/>
  <c r="M36" i="18"/>
  <c r="M3" i="18" s="1"/>
  <c r="N36" i="18"/>
  <c r="N3" i="18" s="1"/>
  <c r="O36" i="18"/>
  <c r="O3" i="18" s="1"/>
  <c r="P36" i="18"/>
  <c r="P3" i="18" s="1"/>
  <c r="Q36" i="18"/>
  <c r="Q3" i="18" s="1"/>
  <c r="T36" i="18"/>
  <c r="U36" i="18"/>
  <c r="V36" i="18"/>
  <c r="W36" i="18"/>
  <c r="X36" i="18"/>
  <c r="Y36" i="18"/>
  <c r="Z36" i="18"/>
  <c r="AA36" i="18"/>
  <c r="AB36" i="18"/>
  <c r="AC36" i="18"/>
  <c r="AE36" i="18"/>
  <c r="AF36" i="18"/>
  <c r="AG36" i="18"/>
  <c r="AH36" i="18"/>
  <c r="AI36" i="18"/>
  <c r="AJ36" i="18"/>
  <c r="AK36" i="18"/>
  <c r="AL36" i="18"/>
  <c r="AM36" i="18"/>
  <c r="AN36" i="18"/>
  <c r="AO36" i="18"/>
  <c r="AQ36" i="18"/>
  <c r="AR36" i="18"/>
  <c r="AS36" i="18"/>
  <c r="AT36" i="18"/>
  <c r="AU36" i="18"/>
  <c r="AV36" i="18"/>
  <c r="AX36" i="18"/>
  <c r="AY36" i="18"/>
  <c r="AZ36" i="18"/>
  <c r="BA36" i="18"/>
  <c r="BB36" i="18"/>
  <c r="BC36" i="18"/>
  <c r="BD36" i="18"/>
  <c r="BE36" i="18"/>
  <c r="BF36" i="18"/>
  <c r="BG36" i="18"/>
  <c r="BH36" i="18"/>
  <c r="BI36" i="18"/>
  <c r="BK36" i="18"/>
  <c r="BL36" i="18"/>
  <c r="BM36" i="18"/>
  <c r="BO36" i="18"/>
  <c r="BO3" i="18" s="1"/>
  <c r="BQ36" i="18"/>
  <c r="BR36" i="18"/>
  <c r="BS36" i="18"/>
  <c r="BT36" i="18"/>
  <c r="BU36" i="18"/>
  <c r="BV36" i="18"/>
  <c r="BW36" i="18"/>
  <c r="BX36" i="18"/>
  <c r="BY36" i="18"/>
  <c r="BZ36" i="18"/>
  <c r="CB36" i="18"/>
  <c r="CC36" i="18"/>
  <c r="CD36" i="18"/>
  <c r="CE36" i="18"/>
  <c r="CF36" i="18"/>
  <c r="CG36" i="18"/>
  <c r="CH36" i="18"/>
  <c r="CI36" i="18"/>
  <c r="CJ36" i="18"/>
  <c r="CK36" i="18"/>
  <c r="CL36" i="18"/>
  <c r="CN36" i="18"/>
  <c r="CO36" i="18"/>
  <c r="CP36" i="18"/>
  <c r="CQ36" i="18"/>
  <c r="CR36" i="18"/>
  <c r="CS36" i="18"/>
  <c r="CU36" i="18"/>
  <c r="CV36" i="18"/>
  <c r="CW36" i="18"/>
  <c r="CX36" i="18"/>
  <c r="CY36" i="18"/>
  <c r="CZ36" i="18"/>
  <c r="DA36" i="18"/>
  <c r="DB36" i="18"/>
  <c r="DC36" i="18"/>
  <c r="DD36" i="18"/>
  <c r="DE36" i="18"/>
  <c r="DF36" i="18"/>
  <c r="DH36" i="18"/>
  <c r="DI36" i="18"/>
  <c r="DJ36" i="18"/>
  <c r="DL36" i="18"/>
  <c r="DL3" i="18" s="1"/>
  <c r="DN36" i="18"/>
  <c r="DO36" i="18"/>
  <c r="DP36" i="18"/>
  <c r="DQ36" i="18"/>
  <c r="DR36" i="18"/>
  <c r="DS36" i="18"/>
  <c r="DT36" i="18"/>
  <c r="DU36" i="18"/>
  <c r="DV36" i="18"/>
  <c r="DW36" i="18"/>
  <c r="DY36" i="18"/>
  <c r="DZ36" i="18"/>
  <c r="EA36" i="18"/>
  <c r="EB36" i="18"/>
  <c r="EC36" i="18"/>
  <c r="ED36" i="18"/>
  <c r="EE36" i="18"/>
  <c r="EF36" i="18"/>
  <c r="EG36" i="18"/>
  <c r="EH36" i="18"/>
  <c r="EI36" i="18"/>
  <c r="EK36" i="18"/>
  <c r="EL36" i="18"/>
  <c r="EM36" i="18"/>
  <c r="EN36" i="18"/>
  <c r="EO36" i="18"/>
  <c r="EP36" i="18"/>
  <c r="ER36" i="18"/>
  <c r="ES36" i="18"/>
  <c r="ET36" i="18"/>
  <c r="EU36" i="18"/>
  <c r="EV36" i="18"/>
  <c r="EW36" i="18"/>
  <c r="EX36" i="18"/>
  <c r="EY36" i="18"/>
  <c r="EZ36" i="18"/>
  <c r="FA36" i="18"/>
  <c r="FB36" i="18"/>
  <c r="FC36" i="18"/>
  <c r="FE36" i="18"/>
  <c r="FF36" i="18"/>
  <c r="FG36" i="18"/>
  <c r="FI36" i="18"/>
  <c r="FI3" i="18" s="1"/>
  <c r="FK36" i="18"/>
  <c r="FL36" i="18"/>
  <c r="FM36" i="18"/>
  <c r="FN36" i="18"/>
  <c r="FO36" i="18"/>
  <c r="FP36" i="18"/>
  <c r="FQ36" i="18"/>
  <c r="FR36" i="18"/>
  <c r="FS36" i="18"/>
  <c r="FT36" i="18"/>
  <c r="FV36" i="18"/>
  <c r="FW36" i="18"/>
  <c r="FX36" i="18"/>
  <c r="FY36" i="18"/>
  <c r="FZ36" i="18"/>
  <c r="GA36" i="18"/>
  <c r="GB36" i="18"/>
  <c r="GC36" i="18"/>
  <c r="GD36" i="18"/>
  <c r="GE36" i="18"/>
  <c r="GF36" i="18"/>
  <c r="GH36" i="18"/>
  <c r="GI36" i="18"/>
  <c r="GJ36" i="18"/>
  <c r="GK36" i="18"/>
  <c r="GL36" i="18"/>
  <c r="GM36" i="18"/>
  <c r="GO36" i="18"/>
  <c r="GP36" i="18"/>
  <c r="GQ36" i="18"/>
  <c r="GR36" i="18"/>
  <c r="GS36" i="18"/>
  <c r="GT36" i="18"/>
  <c r="GU36" i="18"/>
  <c r="GV36" i="18"/>
  <c r="GW36" i="18"/>
  <c r="GX36" i="18"/>
  <c r="GY36" i="18"/>
  <c r="GZ36" i="18"/>
  <c r="HB36" i="18"/>
  <c r="HC36" i="18"/>
  <c r="HD36" i="18"/>
  <c r="HF36" i="18"/>
  <c r="HF3" i="18" s="1"/>
  <c r="HH36" i="18"/>
  <c r="HI36" i="18"/>
  <c r="HJ36" i="18"/>
  <c r="HK36" i="18"/>
  <c r="HL36" i="18"/>
  <c r="HM36" i="18"/>
  <c r="HN36" i="18"/>
  <c r="HO36" i="18"/>
  <c r="HP36" i="18"/>
  <c r="HQ36" i="18"/>
  <c r="HS36" i="18"/>
  <c r="HT36" i="18"/>
  <c r="HU36" i="18"/>
  <c r="HV36" i="18"/>
  <c r="HW36" i="18"/>
  <c r="HX36" i="18"/>
  <c r="HY36" i="18"/>
  <c r="HZ36" i="18"/>
  <c r="IA36" i="18"/>
  <c r="IB36" i="18"/>
  <c r="IC36" i="18"/>
  <c r="IE36" i="18"/>
  <c r="IF36" i="18"/>
  <c r="IG36" i="18"/>
  <c r="IH36" i="18"/>
  <c r="II36" i="18"/>
  <c r="IJ36" i="18"/>
  <c r="IL36" i="18"/>
  <c r="IM36" i="18"/>
  <c r="IN36" i="18"/>
  <c r="IO36" i="18"/>
  <c r="IP36" i="18"/>
  <c r="IQ36" i="18"/>
  <c r="IR36" i="18"/>
  <c r="IS36" i="18"/>
  <c r="IT36" i="18"/>
  <c r="IU36" i="18"/>
  <c r="IV36" i="18"/>
  <c r="IW36" i="18"/>
  <c r="IY36" i="18"/>
  <c r="IZ36" i="18"/>
  <c r="JA36" i="18"/>
  <c r="JC36" i="18"/>
  <c r="JC3" i="18" s="1"/>
  <c r="JE36" i="18"/>
  <c r="JF36" i="18"/>
  <c r="JG36" i="18"/>
  <c r="JH36" i="18"/>
  <c r="JI36" i="18"/>
  <c r="JJ36" i="18"/>
  <c r="JK36" i="18"/>
  <c r="JL36" i="18"/>
  <c r="JM36" i="18"/>
  <c r="JN36" i="18"/>
  <c r="JP36" i="18"/>
  <c r="JQ36" i="18"/>
  <c r="JR36" i="18"/>
  <c r="JS36" i="18"/>
  <c r="JT36" i="18"/>
  <c r="JU36" i="18"/>
  <c r="JV36" i="18"/>
  <c r="JW36" i="18"/>
  <c r="JX36" i="18"/>
  <c r="JY36" i="18"/>
  <c r="JZ36" i="18"/>
  <c r="KB36" i="18"/>
  <c r="KC36" i="18"/>
  <c r="KD36" i="18"/>
  <c r="KE36" i="18"/>
  <c r="KF36" i="18"/>
  <c r="KG36" i="18"/>
  <c r="KI36" i="18"/>
  <c r="KJ36" i="18"/>
  <c r="KK36" i="18"/>
  <c r="KL36" i="18"/>
  <c r="KM36" i="18"/>
  <c r="KN36" i="18"/>
  <c r="KO36" i="18"/>
  <c r="KP36" i="18"/>
  <c r="KQ36" i="18"/>
  <c r="KR36" i="18"/>
  <c r="KS36" i="18"/>
  <c r="KT36" i="18"/>
  <c r="KV36" i="18"/>
  <c r="KW36" i="18"/>
  <c r="KX36" i="18"/>
  <c r="KZ36" i="18"/>
  <c r="KZ3" i="18" s="1"/>
  <c r="LB36" i="18"/>
  <c r="LC36" i="18"/>
  <c r="LD36" i="18"/>
  <c r="LE36" i="18"/>
  <c r="LF36" i="18"/>
  <c r="LG36" i="18"/>
  <c r="LH36" i="18"/>
  <c r="LI36" i="18"/>
  <c r="LJ36" i="18"/>
  <c r="LK36" i="18"/>
  <c r="LM36" i="18"/>
  <c r="LN36" i="18"/>
  <c r="LO36" i="18"/>
  <c r="LP36" i="18"/>
  <c r="LQ36" i="18"/>
  <c r="LR36" i="18"/>
  <c r="LS36" i="18"/>
  <c r="LT36" i="18"/>
  <c r="LU36" i="18"/>
  <c r="LV36" i="18"/>
  <c r="LW36" i="18"/>
  <c r="LY36" i="18"/>
  <c r="LZ36" i="18"/>
  <c r="MA36" i="18"/>
  <c r="MB36" i="18"/>
  <c r="MC36" i="18"/>
  <c r="MD36" i="18"/>
  <c r="MF36" i="18"/>
  <c r="MG36" i="18"/>
  <c r="MH36" i="18"/>
  <c r="MI36" i="18"/>
  <c r="MJ36" i="18"/>
  <c r="MK36" i="18"/>
  <c r="ML36" i="18"/>
  <c r="MM36" i="18"/>
  <c r="MN36" i="18"/>
  <c r="MO36" i="18"/>
  <c r="MP36" i="18"/>
  <c r="MQ36" i="18"/>
  <c r="MS36" i="18"/>
  <c r="MT36" i="18"/>
  <c r="MU36" i="18"/>
  <c r="MW36" i="18"/>
  <c r="MW3" i="18" s="1"/>
  <c r="MY36" i="18"/>
  <c r="MZ36" i="18"/>
  <c r="NA36" i="18"/>
  <c r="NB36" i="18"/>
  <c r="NC36" i="18"/>
  <c r="ND36" i="18"/>
  <c r="NE36" i="18"/>
  <c r="NF36" i="18"/>
  <c r="NG36" i="18"/>
  <c r="NH36" i="18"/>
  <c r="NJ36" i="18"/>
  <c r="NK36" i="18"/>
  <c r="NL36" i="18"/>
  <c r="NM36" i="18"/>
  <c r="NN36" i="18"/>
  <c r="NO36" i="18"/>
  <c r="NP36" i="18"/>
  <c r="NQ36" i="18"/>
  <c r="NR36" i="18"/>
  <c r="NS36" i="18"/>
  <c r="NT36" i="18"/>
  <c r="NV36" i="18"/>
  <c r="NW36" i="18"/>
  <c r="NX36" i="18"/>
  <c r="NY36" i="18"/>
  <c r="NZ36" i="18"/>
  <c r="OA36" i="18"/>
  <c r="OC36" i="18"/>
  <c r="OD36" i="18"/>
  <c r="OE36" i="18"/>
  <c r="OF36" i="18"/>
  <c r="OG36" i="18"/>
  <c r="OH36" i="18"/>
  <c r="OI36" i="18"/>
  <c r="OJ36" i="18"/>
  <c r="OK36" i="18"/>
  <c r="OL36" i="18"/>
  <c r="OM36" i="18"/>
  <c r="ON36" i="18"/>
  <c r="OP36" i="18"/>
  <c r="OQ36" i="18"/>
  <c r="OR36" i="18"/>
  <c r="OT36" i="18"/>
  <c r="OT3" i="18" s="1"/>
  <c r="OV36" i="18"/>
  <c r="OW36" i="18"/>
  <c r="OX36" i="18"/>
  <c r="OY36" i="18"/>
  <c r="OZ36" i="18"/>
  <c r="PA36" i="18"/>
  <c r="PB36" i="18"/>
  <c r="PC36" i="18"/>
  <c r="PD36" i="18"/>
  <c r="PE36" i="18"/>
  <c r="PG36" i="18"/>
  <c r="PH36" i="18"/>
  <c r="PI36" i="18"/>
  <c r="PJ36" i="18"/>
  <c r="PK36" i="18"/>
  <c r="PL36" i="18"/>
  <c r="PM36" i="18"/>
  <c r="PN36" i="18"/>
  <c r="PO36" i="18"/>
  <c r="PP36" i="18"/>
  <c r="PQ36" i="18"/>
  <c r="PS36" i="18"/>
  <c r="PT36" i="18"/>
  <c r="PU36" i="18"/>
  <c r="PV36" i="18"/>
  <c r="PW36" i="18"/>
  <c r="PX36" i="18"/>
  <c r="PZ36" i="18"/>
  <c r="QA36" i="18"/>
  <c r="QB36" i="18"/>
  <c r="QC36" i="18"/>
  <c r="QD36" i="18"/>
  <c r="QE36" i="18"/>
  <c r="QF36" i="18"/>
  <c r="QG36" i="18"/>
  <c r="QH36" i="18"/>
  <c r="QI36" i="18"/>
  <c r="QJ36" i="18"/>
  <c r="QK36" i="18"/>
  <c r="QM36" i="18"/>
  <c r="QN36" i="18"/>
  <c r="QO36" i="18"/>
  <c r="K37" i="18"/>
  <c r="M37" i="18"/>
  <c r="O37" i="18"/>
  <c r="Q37" i="18"/>
  <c r="K36" i="19"/>
  <c r="K3" i="19" s="1"/>
  <c r="L36" i="19"/>
  <c r="L3" i="19" s="1"/>
  <c r="M36" i="19"/>
  <c r="M3" i="19" s="1"/>
  <c r="N36" i="19"/>
  <c r="N3" i="19" s="1"/>
  <c r="O36" i="19"/>
  <c r="O3" i="19" s="1"/>
  <c r="P36" i="19"/>
  <c r="P3" i="19" s="1"/>
  <c r="Q36" i="19"/>
  <c r="Q3" i="19" s="1"/>
  <c r="T36" i="19"/>
  <c r="U36" i="19"/>
  <c r="V36" i="19"/>
  <c r="W36" i="19"/>
  <c r="X36" i="19"/>
  <c r="Y36" i="19"/>
  <c r="Z36" i="19"/>
  <c r="AA36" i="19"/>
  <c r="AB36" i="19"/>
  <c r="AC36" i="19"/>
  <c r="AE36" i="19"/>
  <c r="AF36" i="19"/>
  <c r="AG36" i="19"/>
  <c r="AH36" i="19"/>
  <c r="AI36" i="19"/>
  <c r="AJ36" i="19"/>
  <c r="AK36" i="19"/>
  <c r="AL36" i="19"/>
  <c r="AM36" i="19"/>
  <c r="AN36" i="19"/>
  <c r="AO36" i="19"/>
  <c r="AQ36" i="19"/>
  <c r="AR36" i="19"/>
  <c r="AS36" i="19"/>
  <c r="AT36" i="19"/>
  <c r="AU36" i="19"/>
  <c r="AV36" i="19"/>
  <c r="AX36" i="19"/>
  <c r="AY36" i="19"/>
  <c r="AZ36" i="19"/>
  <c r="BA36" i="19"/>
  <c r="BB36" i="19"/>
  <c r="BC36" i="19"/>
  <c r="BD36" i="19"/>
  <c r="BE36" i="19"/>
  <c r="BF36" i="19"/>
  <c r="BG36" i="19"/>
  <c r="BH36" i="19"/>
  <c r="BI36" i="19"/>
  <c r="BK36" i="19"/>
  <c r="BL36" i="19"/>
  <c r="BM36" i="19"/>
  <c r="BO36" i="19"/>
  <c r="BO3" i="19" s="1"/>
  <c r="BQ36" i="19"/>
  <c r="BR36" i="19"/>
  <c r="BS36" i="19"/>
  <c r="BT36" i="19"/>
  <c r="BU36" i="19"/>
  <c r="BV36" i="19"/>
  <c r="BW36" i="19"/>
  <c r="BX36" i="19"/>
  <c r="BY36" i="19"/>
  <c r="BZ36" i="19"/>
  <c r="CB36" i="19"/>
  <c r="CC36" i="19"/>
  <c r="CD36" i="19"/>
  <c r="CE36" i="19"/>
  <c r="CF36" i="19"/>
  <c r="CG36" i="19"/>
  <c r="CH36" i="19"/>
  <c r="CI36" i="19"/>
  <c r="CJ36" i="19"/>
  <c r="CK36" i="19"/>
  <c r="CL36" i="19"/>
  <c r="CN36" i="19"/>
  <c r="CO36" i="19"/>
  <c r="CP36" i="19"/>
  <c r="CQ36" i="19"/>
  <c r="CR36" i="19"/>
  <c r="CS36" i="19"/>
  <c r="CU36" i="19"/>
  <c r="CV36" i="19"/>
  <c r="CW36" i="19"/>
  <c r="CX36" i="19"/>
  <c r="CY36" i="19"/>
  <c r="CZ36" i="19"/>
  <c r="DA36" i="19"/>
  <c r="DB36" i="19"/>
  <c r="DC36" i="19"/>
  <c r="DD36" i="19"/>
  <c r="DE36" i="19"/>
  <c r="DF36" i="19"/>
  <c r="DH36" i="19"/>
  <c r="DI36" i="19"/>
  <c r="DJ36" i="19"/>
  <c r="DL36" i="19"/>
  <c r="DL3" i="19" s="1"/>
  <c r="DN36" i="19"/>
  <c r="DO36" i="19"/>
  <c r="DP36" i="19"/>
  <c r="DQ36" i="19"/>
  <c r="DR36" i="19"/>
  <c r="DS36" i="19"/>
  <c r="DT36" i="19"/>
  <c r="DU36" i="19"/>
  <c r="DV36" i="19"/>
  <c r="DW36" i="19"/>
  <c r="DY36" i="19"/>
  <c r="DZ36" i="19"/>
  <c r="EA36" i="19"/>
  <c r="EB36" i="19"/>
  <c r="EC36" i="19"/>
  <c r="ED36" i="19"/>
  <c r="EE36" i="19"/>
  <c r="EF36" i="19"/>
  <c r="EG36" i="19"/>
  <c r="EH36" i="19"/>
  <c r="EI36" i="19"/>
  <c r="EK36" i="19"/>
  <c r="EL36" i="19"/>
  <c r="EM36" i="19"/>
  <c r="EN36" i="19"/>
  <c r="EO36" i="19"/>
  <c r="EP36" i="19"/>
  <c r="ER36" i="19"/>
  <c r="ES36" i="19"/>
  <c r="ET36" i="19"/>
  <c r="EU36" i="19"/>
  <c r="EV36" i="19"/>
  <c r="EW36" i="19"/>
  <c r="EX36" i="19"/>
  <c r="EY36" i="19"/>
  <c r="EZ36" i="19"/>
  <c r="FA36" i="19"/>
  <c r="FB36" i="19"/>
  <c r="FC36" i="19"/>
  <c r="FE36" i="19"/>
  <c r="FF36" i="19"/>
  <c r="FG36" i="19"/>
  <c r="FI36" i="19"/>
  <c r="FI3" i="19" s="1"/>
  <c r="FK36" i="19"/>
  <c r="FL36" i="19"/>
  <c r="FM36" i="19"/>
  <c r="FN36" i="19"/>
  <c r="FO36" i="19"/>
  <c r="FP36" i="19"/>
  <c r="FQ36" i="19"/>
  <c r="FR36" i="19"/>
  <c r="FS36" i="19"/>
  <c r="FT36" i="19"/>
  <c r="FV36" i="19"/>
  <c r="FW36" i="19"/>
  <c r="FX36" i="19"/>
  <c r="FY36" i="19"/>
  <c r="FZ36" i="19"/>
  <c r="GA36" i="19"/>
  <c r="GB36" i="19"/>
  <c r="GC36" i="19"/>
  <c r="GD36" i="19"/>
  <c r="GE36" i="19"/>
  <c r="GF36" i="19"/>
  <c r="GH36" i="19"/>
  <c r="GI36" i="19"/>
  <c r="GJ36" i="19"/>
  <c r="GK36" i="19"/>
  <c r="GL36" i="19"/>
  <c r="GM36" i="19"/>
  <c r="GO36" i="19"/>
  <c r="GP36" i="19"/>
  <c r="GQ36" i="19"/>
  <c r="GR36" i="19"/>
  <c r="GS36" i="19"/>
  <c r="GT36" i="19"/>
  <c r="GU36" i="19"/>
  <c r="GV36" i="19"/>
  <c r="GW36" i="19"/>
  <c r="GX36" i="19"/>
  <c r="GY36" i="19"/>
  <c r="GZ36" i="19"/>
  <c r="HB36" i="19"/>
  <c r="HC36" i="19"/>
  <c r="HD36" i="19"/>
  <c r="HF36" i="19"/>
  <c r="HF3" i="19" s="1"/>
  <c r="HH36" i="19"/>
  <c r="HI36" i="19"/>
  <c r="HJ36" i="19"/>
  <c r="HK36" i="19"/>
  <c r="HL36" i="19"/>
  <c r="HM36" i="19"/>
  <c r="HN36" i="19"/>
  <c r="HO36" i="19"/>
  <c r="HP36" i="19"/>
  <c r="HQ36" i="19"/>
  <c r="HS36" i="19"/>
  <c r="HT36" i="19"/>
  <c r="HU36" i="19"/>
  <c r="HV36" i="19"/>
  <c r="HW36" i="19"/>
  <c r="HX36" i="19"/>
  <c r="HY36" i="19"/>
  <c r="HZ36" i="19"/>
  <c r="IA36" i="19"/>
  <c r="IB36" i="19"/>
  <c r="IC36" i="19"/>
  <c r="IE36" i="19"/>
  <c r="IF36" i="19"/>
  <c r="IG36" i="19"/>
  <c r="IH36" i="19"/>
  <c r="II36" i="19"/>
  <c r="IJ36" i="19"/>
  <c r="IL36" i="19"/>
  <c r="IM36" i="19"/>
  <c r="IN36" i="19"/>
  <c r="IO36" i="19"/>
  <c r="IP36" i="19"/>
  <c r="IQ36" i="19"/>
  <c r="IR36" i="19"/>
  <c r="IS36" i="19"/>
  <c r="IT36" i="19"/>
  <c r="IU36" i="19"/>
  <c r="IV36" i="19"/>
  <c r="IW36" i="19"/>
  <c r="IY36" i="19"/>
  <c r="IZ36" i="19"/>
  <c r="JA36" i="19"/>
  <c r="JC36" i="19"/>
  <c r="JC3" i="19" s="1"/>
  <c r="JE36" i="19"/>
  <c r="JF36" i="19"/>
  <c r="JG36" i="19"/>
  <c r="JH36" i="19"/>
  <c r="JI36" i="19"/>
  <c r="JJ36" i="19"/>
  <c r="JK36" i="19"/>
  <c r="JL36" i="19"/>
  <c r="JM36" i="19"/>
  <c r="JN36" i="19"/>
  <c r="JP36" i="19"/>
  <c r="JQ36" i="19"/>
  <c r="JR36" i="19"/>
  <c r="JS36" i="19"/>
  <c r="JT36" i="19"/>
  <c r="JU36" i="19"/>
  <c r="JV36" i="19"/>
  <c r="JW36" i="19"/>
  <c r="JX36" i="19"/>
  <c r="JY36" i="19"/>
  <c r="JZ36" i="19"/>
  <c r="KB36" i="19"/>
  <c r="KC36" i="19"/>
  <c r="KD36" i="19"/>
  <c r="KE36" i="19"/>
  <c r="KF36" i="19"/>
  <c r="KG36" i="19"/>
  <c r="KI36" i="19"/>
  <c r="KJ36" i="19"/>
  <c r="KK36" i="19"/>
  <c r="KL36" i="19"/>
  <c r="KM36" i="19"/>
  <c r="KN36" i="19"/>
  <c r="KO36" i="19"/>
  <c r="KP36" i="19"/>
  <c r="KQ36" i="19"/>
  <c r="KR36" i="19"/>
  <c r="KS36" i="19"/>
  <c r="KT36" i="19"/>
  <c r="KV36" i="19"/>
  <c r="KW36" i="19"/>
  <c r="KX36" i="19"/>
  <c r="KZ36" i="19"/>
  <c r="KZ3" i="19" s="1"/>
  <c r="LB36" i="19"/>
  <c r="LC36" i="19"/>
  <c r="LD36" i="19"/>
  <c r="LE36" i="19"/>
  <c r="LF36" i="19"/>
  <c r="LG36" i="19"/>
  <c r="LH36" i="19"/>
  <c r="LI36" i="19"/>
  <c r="LJ36" i="19"/>
  <c r="LK36" i="19"/>
  <c r="LM36" i="19"/>
  <c r="LN36" i="19"/>
  <c r="LO36" i="19"/>
  <c r="LP36" i="19"/>
  <c r="LQ36" i="19"/>
  <c r="LR36" i="19"/>
  <c r="LS36" i="19"/>
  <c r="LT36" i="19"/>
  <c r="LU36" i="19"/>
  <c r="LV36" i="19"/>
  <c r="LW36" i="19"/>
  <c r="LY36" i="19"/>
  <c r="LZ36" i="19"/>
  <c r="MA36" i="19"/>
  <c r="MB36" i="19"/>
  <c r="MC36" i="19"/>
  <c r="MD36" i="19"/>
  <c r="MF36" i="19"/>
  <c r="MG36" i="19"/>
  <c r="MH36" i="19"/>
  <c r="MI36" i="19"/>
  <c r="MJ36" i="19"/>
  <c r="MK36" i="19"/>
  <c r="ML36" i="19"/>
  <c r="MM36" i="19"/>
  <c r="MN36" i="19"/>
  <c r="MO36" i="19"/>
  <c r="MP36" i="19"/>
  <c r="MQ36" i="19"/>
  <c r="MS36" i="19"/>
  <c r="MT36" i="19"/>
  <c r="MU36" i="19"/>
  <c r="MW36" i="19"/>
  <c r="MW3" i="19" s="1"/>
  <c r="MY36" i="19"/>
  <c r="MZ36" i="19"/>
  <c r="NA36" i="19"/>
  <c r="NB36" i="19"/>
  <c r="NC36" i="19"/>
  <c r="ND36" i="19"/>
  <c r="NE36" i="19"/>
  <c r="NF36" i="19"/>
  <c r="NG36" i="19"/>
  <c r="NH36" i="19"/>
  <c r="NJ36" i="19"/>
  <c r="NK36" i="19"/>
  <c r="NL36" i="19"/>
  <c r="NM36" i="19"/>
  <c r="NN36" i="19"/>
  <c r="NO36" i="19"/>
  <c r="NP36" i="19"/>
  <c r="NQ36" i="19"/>
  <c r="NR36" i="19"/>
  <c r="NS36" i="19"/>
  <c r="NT36" i="19"/>
  <c r="NV36" i="19"/>
  <c r="NW36" i="19"/>
  <c r="NX36" i="19"/>
  <c r="NY36" i="19"/>
  <c r="NZ36" i="19"/>
  <c r="OA36" i="19"/>
  <c r="OC36" i="19"/>
  <c r="OD36" i="19"/>
  <c r="OE36" i="19"/>
  <c r="OF36" i="19"/>
  <c r="OG36" i="19"/>
  <c r="OH36" i="19"/>
  <c r="OI36" i="19"/>
  <c r="OJ36" i="19"/>
  <c r="OK36" i="19"/>
  <c r="OL36" i="19"/>
  <c r="OM36" i="19"/>
  <c r="ON36" i="19"/>
  <c r="OP36" i="19"/>
  <c r="OQ36" i="19"/>
  <c r="OR36" i="19"/>
  <c r="OT36" i="19"/>
  <c r="OT3" i="19" s="1"/>
  <c r="OV36" i="19"/>
  <c r="OW36" i="19"/>
  <c r="OX36" i="19"/>
  <c r="OY36" i="19"/>
  <c r="OZ36" i="19"/>
  <c r="PA36" i="19"/>
  <c r="PB36" i="19"/>
  <c r="PC36" i="19"/>
  <c r="PD36" i="19"/>
  <c r="PE36" i="19"/>
  <c r="PG36" i="19"/>
  <c r="PH36" i="19"/>
  <c r="PI36" i="19"/>
  <c r="PJ36" i="19"/>
  <c r="PK36" i="19"/>
  <c r="PL36" i="19"/>
  <c r="PM36" i="19"/>
  <c r="PN36" i="19"/>
  <c r="PO36" i="19"/>
  <c r="PP36" i="19"/>
  <c r="PQ36" i="19"/>
  <c r="PS36" i="19"/>
  <c r="PT36" i="19"/>
  <c r="PU36" i="19"/>
  <c r="PV36" i="19"/>
  <c r="PW36" i="19"/>
  <c r="PX36" i="19"/>
  <c r="PZ36" i="19"/>
  <c r="QA36" i="19"/>
  <c r="QB36" i="19"/>
  <c r="QC36" i="19"/>
  <c r="QD36" i="19"/>
  <c r="QE36" i="19"/>
  <c r="QF36" i="19"/>
  <c r="QG36" i="19"/>
  <c r="QH36" i="19"/>
  <c r="QI36" i="19"/>
  <c r="QJ36" i="19"/>
  <c r="QK36" i="19"/>
  <c r="QM36" i="19"/>
  <c r="QN36" i="19"/>
  <c r="QO36" i="19"/>
  <c r="K37" i="19"/>
  <c r="M37" i="19"/>
  <c r="O37" i="19"/>
  <c r="Q37" i="19"/>
  <c r="K36" i="20"/>
  <c r="K3" i="20" s="1"/>
  <c r="L36" i="20"/>
  <c r="L3" i="20" s="1"/>
  <c r="M36" i="20"/>
  <c r="M3" i="20" s="1"/>
  <c r="N36" i="20"/>
  <c r="N3" i="20" s="1"/>
  <c r="O36" i="20"/>
  <c r="O3" i="20" s="1"/>
  <c r="P36" i="20"/>
  <c r="P3" i="20" s="1"/>
  <c r="Q36" i="20"/>
  <c r="Q3" i="20" s="1"/>
  <c r="T36" i="20"/>
  <c r="U36" i="20"/>
  <c r="V36" i="20"/>
  <c r="W36" i="20"/>
  <c r="X36" i="20"/>
  <c r="Y36" i="20"/>
  <c r="Z36" i="20"/>
  <c r="AA36" i="20"/>
  <c r="AB36" i="20"/>
  <c r="AC36" i="20"/>
  <c r="AE36" i="20"/>
  <c r="AF36" i="20"/>
  <c r="AG36" i="20"/>
  <c r="AH36" i="20"/>
  <c r="AI36" i="20"/>
  <c r="AJ36" i="20"/>
  <c r="AK36" i="20"/>
  <c r="AL36" i="20"/>
  <c r="AM36" i="20"/>
  <c r="AN36" i="20"/>
  <c r="AO36" i="20"/>
  <c r="AQ36" i="20"/>
  <c r="AR36" i="20"/>
  <c r="AS36" i="20"/>
  <c r="AT36" i="20"/>
  <c r="AU36" i="20"/>
  <c r="AV36" i="20"/>
  <c r="AX36" i="20"/>
  <c r="AY36" i="20"/>
  <c r="AZ36" i="20"/>
  <c r="BA36" i="20"/>
  <c r="BB36" i="20"/>
  <c r="BC36" i="20"/>
  <c r="BD36" i="20"/>
  <c r="BE36" i="20"/>
  <c r="BF36" i="20"/>
  <c r="BG36" i="20"/>
  <c r="BH36" i="20"/>
  <c r="BI36" i="20"/>
  <c r="BK36" i="20"/>
  <c r="BL36" i="20"/>
  <c r="BM36" i="20"/>
  <c r="BO36" i="20"/>
  <c r="BO3" i="20" s="1"/>
  <c r="BQ36" i="20"/>
  <c r="BR36" i="20"/>
  <c r="BS36" i="20"/>
  <c r="BT36" i="20"/>
  <c r="BU36" i="20"/>
  <c r="BV36" i="20"/>
  <c r="BW36" i="20"/>
  <c r="BX36" i="20"/>
  <c r="BY36" i="20"/>
  <c r="BZ36" i="20"/>
  <c r="CB36" i="20"/>
  <c r="CC36" i="20"/>
  <c r="CD36" i="20"/>
  <c r="CE36" i="20"/>
  <c r="CF36" i="20"/>
  <c r="CG36" i="20"/>
  <c r="CH36" i="20"/>
  <c r="CI36" i="20"/>
  <c r="CJ36" i="20"/>
  <c r="CK36" i="20"/>
  <c r="CL36" i="20"/>
  <c r="CN36" i="20"/>
  <c r="CO36" i="20"/>
  <c r="CP36" i="20"/>
  <c r="CQ36" i="20"/>
  <c r="CR36" i="20"/>
  <c r="CS36" i="20"/>
  <c r="CU36" i="20"/>
  <c r="CV36" i="20"/>
  <c r="CW36" i="20"/>
  <c r="CX36" i="20"/>
  <c r="CY36" i="20"/>
  <c r="CZ36" i="20"/>
  <c r="DA36" i="20"/>
  <c r="DB36" i="20"/>
  <c r="DC36" i="20"/>
  <c r="DD36" i="20"/>
  <c r="DE36" i="20"/>
  <c r="DF36" i="20"/>
  <c r="DH36" i="20"/>
  <c r="DI36" i="20"/>
  <c r="DJ36" i="20"/>
  <c r="DL36" i="20"/>
  <c r="DL3" i="20" s="1"/>
  <c r="DN36" i="20"/>
  <c r="DO36" i="20"/>
  <c r="DP36" i="20"/>
  <c r="DQ36" i="20"/>
  <c r="DR36" i="20"/>
  <c r="DS36" i="20"/>
  <c r="DT36" i="20"/>
  <c r="DU36" i="20"/>
  <c r="DV36" i="20"/>
  <c r="DW36" i="20"/>
  <c r="DY36" i="20"/>
  <c r="DZ36" i="20"/>
  <c r="EA36" i="20"/>
  <c r="EB36" i="20"/>
  <c r="EC36" i="20"/>
  <c r="ED36" i="20"/>
  <c r="EE36" i="20"/>
  <c r="EF36" i="20"/>
  <c r="EG36" i="20"/>
  <c r="EH36" i="20"/>
  <c r="EI36" i="20"/>
  <c r="EK36" i="20"/>
  <c r="EL36" i="20"/>
  <c r="EM36" i="20"/>
  <c r="EN36" i="20"/>
  <c r="EO36" i="20"/>
  <c r="EP36" i="20"/>
  <c r="ER36" i="20"/>
  <c r="ES36" i="20"/>
  <c r="ET36" i="20"/>
  <c r="EU36" i="20"/>
  <c r="EV36" i="20"/>
  <c r="EW36" i="20"/>
  <c r="EX36" i="20"/>
  <c r="EY36" i="20"/>
  <c r="EZ36" i="20"/>
  <c r="FA36" i="20"/>
  <c r="FB36" i="20"/>
  <c r="FC36" i="20"/>
  <c r="FE36" i="20"/>
  <c r="FF36" i="20"/>
  <c r="FG36" i="20"/>
  <c r="FI36" i="20"/>
  <c r="FI3" i="20" s="1"/>
  <c r="FK36" i="20"/>
  <c r="FL36" i="20"/>
  <c r="FM36" i="20"/>
  <c r="FN36" i="20"/>
  <c r="FO36" i="20"/>
  <c r="FP36" i="20"/>
  <c r="FQ36" i="20"/>
  <c r="FR36" i="20"/>
  <c r="FS36" i="20"/>
  <c r="FT36" i="20"/>
  <c r="FV36" i="20"/>
  <c r="FW36" i="20"/>
  <c r="FX36" i="20"/>
  <c r="FY36" i="20"/>
  <c r="FZ36" i="20"/>
  <c r="GA36" i="20"/>
  <c r="GB36" i="20"/>
  <c r="GC36" i="20"/>
  <c r="GD36" i="20"/>
  <c r="GE36" i="20"/>
  <c r="GF36" i="20"/>
  <c r="GH36" i="20"/>
  <c r="GI36" i="20"/>
  <c r="GJ36" i="20"/>
  <c r="GK36" i="20"/>
  <c r="GL36" i="20"/>
  <c r="GM36" i="20"/>
  <c r="GO36" i="20"/>
  <c r="GP36" i="20"/>
  <c r="GQ36" i="20"/>
  <c r="GR36" i="20"/>
  <c r="GS36" i="20"/>
  <c r="GT36" i="20"/>
  <c r="GU36" i="20"/>
  <c r="GV36" i="20"/>
  <c r="GW36" i="20"/>
  <c r="GX36" i="20"/>
  <c r="GY36" i="20"/>
  <c r="GZ36" i="20"/>
  <c r="HB36" i="20"/>
  <c r="HC36" i="20"/>
  <c r="HD36" i="20"/>
  <c r="HF36" i="20"/>
  <c r="HF3" i="20" s="1"/>
  <c r="HH36" i="20"/>
  <c r="HI36" i="20"/>
  <c r="HJ36" i="20"/>
  <c r="HK36" i="20"/>
  <c r="HL36" i="20"/>
  <c r="HM36" i="20"/>
  <c r="HN36" i="20"/>
  <c r="HO36" i="20"/>
  <c r="HP36" i="20"/>
  <c r="HQ36" i="20"/>
  <c r="HS36" i="20"/>
  <c r="HT36" i="20"/>
  <c r="HU36" i="20"/>
  <c r="HV36" i="20"/>
  <c r="HW36" i="20"/>
  <c r="HX36" i="20"/>
  <c r="HY36" i="20"/>
  <c r="HZ36" i="20"/>
  <c r="IA36" i="20"/>
  <c r="IB36" i="20"/>
  <c r="IC36" i="20"/>
  <c r="IE36" i="20"/>
  <c r="IF36" i="20"/>
  <c r="IG36" i="20"/>
  <c r="IH36" i="20"/>
  <c r="II36" i="20"/>
  <c r="IJ36" i="20"/>
  <c r="IL36" i="20"/>
  <c r="IM36" i="20"/>
  <c r="IN36" i="20"/>
  <c r="IO36" i="20"/>
  <c r="IP36" i="20"/>
  <c r="IQ36" i="20"/>
  <c r="IR36" i="20"/>
  <c r="IS36" i="20"/>
  <c r="IT36" i="20"/>
  <c r="IU36" i="20"/>
  <c r="IV36" i="20"/>
  <c r="IW36" i="20"/>
  <c r="IY36" i="20"/>
  <c r="IZ36" i="20"/>
  <c r="JA36" i="20"/>
  <c r="JC36" i="20"/>
  <c r="JC3" i="20" s="1"/>
  <c r="JE36" i="20"/>
  <c r="JF36" i="20"/>
  <c r="JG36" i="20"/>
  <c r="JH36" i="20"/>
  <c r="JI36" i="20"/>
  <c r="JJ36" i="20"/>
  <c r="JK36" i="20"/>
  <c r="JL36" i="20"/>
  <c r="JM36" i="20"/>
  <c r="JN36" i="20"/>
  <c r="JP36" i="20"/>
  <c r="JQ36" i="20"/>
  <c r="JR36" i="20"/>
  <c r="JS36" i="20"/>
  <c r="JT36" i="20"/>
  <c r="JU36" i="20"/>
  <c r="JV36" i="20"/>
  <c r="JW36" i="20"/>
  <c r="JX36" i="20"/>
  <c r="JY36" i="20"/>
  <c r="JZ36" i="20"/>
  <c r="KB36" i="20"/>
  <c r="KC36" i="20"/>
  <c r="KD36" i="20"/>
  <c r="KE36" i="20"/>
  <c r="KF36" i="20"/>
  <c r="KG36" i="20"/>
  <c r="KI36" i="20"/>
  <c r="KJ36" i="20"/>
  <c r="KK36" i="20"/>
  <c r="KL36" i="20"/>
  <c r="KM36" i="20"/>
  <c r="KN36" i="20"/>
  <c r="KO36" i="20"/>
  <c r="KP36" i="20"/>
  <c r="KQ36" i="20"/>
  <c r="KR36" i="20"/>
  <c r="KS36" i="20"/>
  <c r="KT36" i="20"/>
  <c r="KV36" i="20"/>
  <c r="KW36" i="20"/>
  <c r="KX36" i="20"/>
  <c r="KZ36" i="20"/>
  <c r="KZ3" i="20" s="1"/>
  <c r="LB36" i="20"/>
  <c r="LC36" i="20"/>
  <c r="LD36" i="20"/>
  <c r="LE36" i="20"/>
  <c r="LF36" i="20"/>
  <c r="LG36" i="20"/>
  <c r="LH36" i="20"/>
  <c r="LI36" i="20"/>
  <c r="LJ36" i="20"/>
  <c r="LK36" i="20"/>
  <c r="LM36" i="20"/>
  <c r="LN36" i="20"/>
  <c r="LO36" i="20"/>
  <c r="LP36" i="20"/>
  <c r="LQ36" i="20"/>
  <c r="LR36" i="20"/>
  <c r="LS36" i="20"/>
  <c r="LT36" i="20"/>
  <c r="LU36" i="20"/>
  <c r="LV36" i="20"/>
  <c r="LW36" i="20"/>
  <c r="LY36" i="20"/>
  <c r="LZ36" i="20"/>
  <c r="MA36" i="20"/>
  <c r="MB36" i="20"/>
  <c r="MC36" i="20"/>
  <c r="MD36" i="20"/>
  <c r="MF36" i="20"/>
  <c r="MG36" i="20"/>
  <c r="MH36" i="20"/>
  <c r="MI36" i="20"/>
  <c r="MJ36" i="20"/>
  <c r="MK36" i="20"/>
  <c r="ML36" i="20"/>
  <c r="MM36" i="20"/>
  <c r="MN36" i="20"/>
  <c r="MO36" i="20"/>
  <c r="MP36" i="20"/>
  <c r="MQ36" i="20"/>
  <c r="MS36" i="20"/>
  <c r="MT36" i="20"/>
  <c r="MU36" i="20"/>
  <c r="MW36" i="20"/>
  <c r="MW3" i="20" s="1"/>
  <c r="MY36" i="20"/>
  <c r="MZ36" i="20"/>
  <c r="NA36" i="20"/>
  <c r="NB36" i="20"/>
  <c r="NC36" i="20"/>
  <c r="ND36" i="20"/>
  <c r="NE36" i="20"/>
  <c r="NF36" i="20"/>
  <c r="NG36" i="20"/>
  <c r="NH36" i="20"/>
  <c r="NJ36" i="20"/>
  <c r="NK36" i="20"/>
  <c r="NL36" i="20"/>
  <c r="NM36" i="20"/>
  <c r="NN36" i="20"/>
  <c r="NO36" i="20"/>
  <c r="NP36" i="20"/>
  <c r="NQ36" i="20"/>
  <c r="NR36" i="20"/>
  <c r="NS36" i="20"/>
  <c r="NT36" i="20"/>
  <c r="NV36" i="20"/>
  <c r="NW36" i="20"/>
  <c r="NX36" i="20"/>
  <c r="NY36" i="20"/>
  <c r="NZ36" i="20"/>
  <c r="OA36" i="20"/>
  <c r="OC36" i="20"/>
  <c r="OD36" i="20"/>
  <c r="OE36" i="20"/>
  <c r="OF36" i="20"/>
  <c r="OG36" i="20"/>
  <c r="OH36" i="20"/>
  <c r="OI36" i="20"/>
  <c r="OJ36" i="20"/>
  <c r="OK36" i="20"/>
  <c r="OL36" i="20"/>
  <c r="OM36" i="20"/>
  <c r="ON36" i="20"/>
  <c r="OP36" i="20"/>
  <c r="OQ36" i="20"/>
  <c r="OR36" i="20"/>
  <c r="OT36" i="20"/>
  <c r="OT3" i="20" s="1"/>
  <c r="OV36" i="20"/>
  <c r="OW36" i="20"/>
  <c r="OX36" i="20"/>
  <c r="OY36" i="20"/>
  <c r="OZ36" i="20"/>
  <c r="PA36" i="20"/>
  <c r="PB36" i="20"/>
  <c r="PC36" i="20"/>
  <c r="PD36" i="20"/>
  <c r="PE36" i="20"/>
  <c r="PG36" i="20"/>
  <c r="PH36" i="20"/>
  <c r="PI36" i="20"/>
  <c r="PJ36" i="20"/>
  <c r="PK36" i="20"/>
  <c r="PL36" i="20"/>
  <c r="PM36" i="20"/>
  <c r="PN36" i="20"/>
  <c r="PO36" i="20"/>
  <c r="PP36" i="20"/>
  <c r="PQ36" i="20"/>
  <c r="PS36" i="20"/>
  <c r="PT36" i="20"/>
  <c r="PU36" i="20"/>
  <c r="PV36" i="20"/>
  <c r="PW36" i="20"/>
  <c r="PX36" i="20"/>
  <c r="PZ36" i="20"/>
  <c r="QA36" i="20"/>
  <c r="QB36" i="20"/>
  <c r="QC36" i="20"/>
  <c r="QD36" i="20"/>
  <c r="QE36" i="20"/>
  <c r="QF36" i="20"/>
  <c r="QG36" i="20"/>
  <c r="QH36" i="20"/>
  <c r="QI36" i="20"/>
  <c r="QJ36" i="20"/>
  <c r="QK36" i="20"/>
  <c r="QM36" i="20"/>
  <c r="QN36" i="20"/>
  <c r="QO36" i="20"/>
  <c r="K37" i="20"/>
  <c r="M37" i="20"/>
  <c r="O37" i="20"/>
  <c r="Q37" i="20"/>
  <c r="K36" i="21"/>
  <c r="K3" i="21" s="1"/>
  <c r="L36" i="21"/>
  <c r="M36" i="21"/>
  <c r="M3" i="21" s="1"/>
  <c r="N36" i="21"/>
  <c r="O36" i="21"/>
  <c r="O3" i="21" s="1"/>
  <c r="P36" i="21"/>
  <c r="Q36" i="21"/>
  <c r="Q3" i="21" s="1"/>
  <c r="T36" i="21"/>
  <c r="U36" i="21"/>
  <c r="V36" i="21"/>
  <c r="W36" i="21"/>
  <c r="X36" i="21"/>
  <c r="Y36" i="21"/>
  <c r="Z36" i="21"/>
  <c r="AA36" i="21"/>
  <c r="AB36" i="21"/>
  <c r="AC36" i="21"/>
  <c r="AE36" i="21"/>
  <c r="AF36" i="21"/>
  <c r="AG36" i="21"/>
  <c r="AH36" i="21"/>
  <c r="AI36" i="21"/>
  <c r="AJ36" i="21"/>
  <c r="AK36" i="21"/>
  <c r="AL36" i="21"/>
  <c r="AM36" i="21"/>
  <c r="AN36" i="21"/>
  <c r="AO36" i="21"/>
  <c r="AQ36" i="21"/>
  <c r="AR36" i="21"/>
  <c r="AS36" i="21"/>
  <c r="AT36" i="21"/>
  <c r="AU36" i="21"/>
  <c r="AV36" i="21"/>
  <c r="AX36" i="21"/>
  <c r="AY36" i="21"/>
  <c r="AZ36" i="21"/>
  <c r="BA36" i="21"/>
  <c r="BB36" i="21"/>
  <c r="BC36" i="21"/>
  <c r="BD36" i="21"/>
  <c r="BE36" i="21"/>
  <c r="BF36" i="21"/>
  <c r="BG36" i="21"/>
  <c r="BH36" i="21"/>
  <c r="BI36" i="21"/>
  <c r="BK36" i="21"/>
  <c r="BL36" i="21"/>
  <c r="BM36" i="21"/>
  <c r="BO36" i="21"/>
  <c r="BO3" i="21" s="1"/>
  <c r="BQ36" i="21"/>
  <c r="BR36" i="21"/>
  <c r="BS36" i="21"/>
  <c r="BT36" i="21"/>
  <c r="BU36" i="21"/>
  <c r="BV36" i="21"/>
  <c r="BW36" i="21"/>
  <c r="BX36" i="21"/>
  <c r="BY36" i="21"/>
  <c r="BZ36" i="21"/>
  <c r="CB36" i="21"/>
  <c r="CC36" i="21"/>
  <c r="CD36" i="21"/>
  <c r="CE36" i="21"/>
  <c r="CF36" i="21"/>
  <c r="CG36" i="21"/>
  <c r="CH36" i="21"/>
  <c r="CI36" i="21"/>
  <c r="CJ36" i="21"/>
  <c r="CK36" i="21"/>
  <c r="CL36" i="21"/>
  <c r="CN36" i="21"/>
  <c r="CO36" i="21"/>
  <c r="CP36" i="21"/>
  <c r="CQ36" i="21"/>
  <c r="CR36" i="21"/>
  <c r="CS36" i="21"/>
  <c r="CU36" i="21"/>
  <c r="CV36" i="21"/>
  <c r="CW36" i="21"/>
  <c r="CX36" i="21"/>
  <c r="CY36" i="21"/>
  <c r="CZ36" i="21"/>
  <c r="DA36" i="21"/>
  <c r="DB36" i="21"/>
  <c r="DC36" i="21"/>
  <c r="DD36" i="21"/>
  <c r="DE36" i="21"/>
  <c r="DF36" i="21"/>
  <c r="DH36" i="21"/>
  <c r="DI36" i="21"/>
  <c r="DJ36" i="21"/>
  <c r="DL36" i="21"/>
  <c r="DL3" i="21" s="1"/>
  <c r="DN36" i="21"/>
  <c r="DO36" i="21"/>
  <c r="DP36" i="21"/>
  <c r="DQ36" i="21"/>
  <c r="DR36" i="21"/>
  <c r="DS36" i="21"/>
  <c r="DT36" i="21"/>
  <c r="DU36" i="21"/>
  <c r="DV36" i="21"/>
  <c r="DW36" i="21"/>
  <c r="DY36" i="21"/>
  <c r="DZ36" i="21"/>
  <c r="EA36" i="21"/>
  <c r="EB36" i="21"/>
  <c r="EC36" i="21"/>
  <c r="ED36" i="21"/>
  <c r="EE36" i="21"/>
  <c r="EF36" i="21"/>
  <c r="EG36" i="21"/>
  <c r="EH36" i="21"/>
  <c r="EI36" i="21"/>
  <c r="EK36" i="21"/>
  <c r="EL36" i="21"/>
  <c r="EM36" i="21"/>
  <c r="EN36" i="21"/>
  <c r="EO36" i="21"/>
  <c r="EP36" i="21"/>
  <c r="ER36" i="21"/>
  <c r="ES36" i="21"/>
  <c r="ET36" i="21"/>
  <c r="EU36" i="21"/>
  <c r="EV36" i="21"/>
  <c r="EW36" i="21"/>
  <c r="EX36" i="21"/>
  <c r="EY36" i="21"/>
  <c r="EZ36" i="21"/>
  <c r="FA36" i="21"/>
  <c r="FB36" i="21"/>
  <c r="FC36" i="21"/>
  <c r="FE36" i="21"/>
  <c r="FF36" i="21"/>
  <c r="FG36" i="21"/>
  <c r="FI36" i="21"/>
  <c r="FI3" i="21" s="1"/>
  <c r="FK36" i="21"/>
  <c r="FL36" i="21"/>
  <c r="FM36" i="21"/>
  <c r="FN36" i="21"/>
  <c r="FO36" i="21"/>
  <c r="FP36" i="21"/>
  <c r="FQ36" i="21"/>
  <c r="FR36" i="21"/>
  <c r="FS36" i="21"/>
  <c r="FT36" i="21"/>
  <c r="FV36" i="21"/>
  <c r="FW36" i="21"/>
  <c r="FX36" i="21"/>
  <c r="FY36" i="21"/>
  <c r="FZ36" i="21"/>
  <c r="GA36" i="21"/>
  <c r="GB36" i="21"/>
  <c r="GC36" i="21"/>
  <c r="GD36" i="21"/>
  <c r="GE36" i="21"/>
  <c r="GF36" i="21"/>
  <c r="GH36" i="21"/>
  <c r="GI36" i="21"/>
  <c r="GJ36" i="21"/>
  <c r="GK36" i="21"/>
  <c r="GL36" i="21"/>
  <c r="GM36" i="21"/>
  <c r="GO36" i="21"/>
  <c r="GP36" i="21"/>
  <c r="GQ36" i="21"/>
  <c r="GR36" i="21"/>
  <c r="GS36" i="21"/>
  <c r="GT36" i="21"/>
  <c r="GU36" i="21"/>
  <c r="GV36" i="21"/>
  <c r="GW36" i="21"/>
  <c r="GX36" i="21"/>
  <c r="GY36" i="21"/>
  <c r="GZ36" i="21"/>
  <c r="HB36" i="21"/>
  <c r="HC36" i="21"/>
  <c r="HD36" i="21"/>
  <c r="HF36" i="21"/>
  <c r="HF3" i="21" s="1"/>
  <c r="HH36" i="21"/>
  <c r="HI36" i="21"/>
  <c r="HJ36" i="21"/>
  <c r="HK36" i="21"/>
  <c r="HL36" i="21"/>
  <c r="HM36" i="21"/>
  <c r="HN36" i="21"/>
  <c r="HO36" i="21"/>
  <c r="HP36" i="21"/>
  <c r="HQ36" i="21"/>
  <c r="HS36" i="21"/>
  <c r="HT36" i="21"/>
  <c r="HU36" i="21"/>
  <c r="HV36" i="21"/>
  <c r="HW36" i="21"/>
  <c r="HX36" i="21"/>
  <c r="HY36" i="21"/>
  <c r="HZ36" i="21"/>
  <c r="IA36" i="21"/>
  <c r="IB36" i="21"/>
  <c r="IC36" i="21"/>
  <c r="IE36" i="21"/>
  <c r="IF36" i="21"/>
  <c r="IG36" i="21"/>
  <c r="IH36" i="21"/>
  <c r="II36" i="21"/>
  <c r="IJ36" i="21"/>
  <c r="IL36" i="21"/>
  <c r="IM36" i="21"/>
  <c r="IN36" i="21"/>
  <c r="IO36" i="21"/>
  <c r="IP36" i="21"/>
  <c r="IQ36" i="21"/>
  <c r="IR36" i="21"/>
  <c r="IS36" i="21"/>
  <c r="IT36" i="21"/>
  <c r="IU36" i="21"/>
  <c r="IV36" i="21"/>
  <c r="IW36" i="21"/>
  <c r="IY36" i="21"/>
  <c r="IZ36" i="21"/>
  <c r="JA36" i="21"/>
  <c r="JC36" i="21"/>
  <c r="JC3" i="21" s="1"/>
  <c r="JE36" i="21"/>
  <c r="JF36" i="21"/>
  <c r="JG36" i="21"/>
  <c r="JH36" i="21"/>
  <c r="JI36" i="21"/>
  <c r="JJ36" i="21"/>
  <c r="JK36" i="21"/>
  <c r="JL36" i="21"/>
  <c r="JM36" i="21"/>
  <c r="JN36" i="21"/>
  <c r="JP36" i="21"/>
  <c r="JQ36" i="21"/>
  <c r="JR36" i="21"/>
  <c r="JS36" i="21"/>
  <c r="JT36" i="21"/>
  <c r="JU36" i="21"/>
  <c r="JV36" i="21"/>
  <c r="JW36" i="21"/>
  <c r="JX36" i="21"/>
  <c r="JY36" i="21"/>
  <c r="JZ36" i="21"/>
  <c r="KB36" i="21"/>
  <c r="KC36" i="21"/>
  <c r="KD36" i="21"/>
  <c r="KE36" i="21"/>
  <c r="KF36" i="21"/>
  <c r="KG36" i="21"/>
  <c r="KI36" i="21"/>
  <c r="KJ36" i="21"/>
  <c r="KK36" i="21"/>
  <c r="KL36" i="21"/>
  <c r="KM36" i="21"/>
  <c r="KN36" i="21"/>
  <c r="KO36" i="21"/>
  <c r="KP36" i="21"/>
  <c r="KQ36" i="21"/>
  <c r="KR36" i="21"/>
  <c r="KS36" i="21"/>
  <c r="KT36" i="21"/>
  <c r="KV36" i="21"/>
  <c r="KW36" i="21"/>
  <c r="KX36" i="21"/>
  <c r="KZ36" i="21"/>
  <c r="KZ3" i="21" s="1"/>
  <c r="LB36" i="21"/>
  <c r="LC36" i="21"/>
  <c r="LD36" i="21"/>
  <c r="LE36" i="21"/>
  <c r="LF36" i="21"/>
  <c r="LG36" i="21"/>
  <c r="LH36" i="21"/>
  <c r="LI36" i="21"/>
  <c r="LJ36" i="21"/>
  <c r="LK36" i="21"/>
  <c r="LM36" i="21"/>
  <c r="LN36" i="21"/>
  <c r="LO36" i="21"/>
  <c r="LP36" i="21"/>
  <c r="LQ36" i="21"/>
  <c r="LR36" i="21"/>
  <c r="LS36" i="21"/>
  <c r="LT36" i="21"/>
  <c r="LU36" i="21"/>
  <c r="LV36" i="21"/>
  <c r="LW36" i="21"/>
  <c r="LY36" i="21"/>
  <c r="LZ36" i="21"/>
  <c r="MA36" i="21"/>
  <c r="MB36" i="21"/>
  <c r="MC36" i="21"/>
  <c r="MD36" i="21"/>
  <c r="MF36" i="21"/>
  <c r="MG36" i="21"/>
  <c r="MH36" i="21"/>
  <c r="MI36" i="21"/>
  <c r="MJ36" i="21"/>
  <c r="MK36" i="21"/>
  <c r="ML36" i="21"/>
  <c r="MM36" i="21"/>
  <c r="MN36" i="21"/>
  <c r="MO36" i="21"/>
  <c r="MP36" i="21"/>
  <c r="MQ36" i="21"/>
  <c r="MS36" i="21"/>
  <c r="MT36" i="21"/>
  <c r="MU36" i="21"/>
  <c r="MW36" i="21"/>
  <c r="MW3" i="21" s="1"/>
  <c r="MY36" i="21"/>
  <c r="MZ36" i="21"/>
  <c r="NA36" i="21"/>
  <c r="NB36" i="21"/>
  <c r="NC36" i="21"/>
  <c r="ND36" i="21"/>
  <c r="NE36" i="21"/>
  <c r="NF36" i="21"/>
  <c r="NG36" i="21"/>
  <c r="NH36" i="21"/>
  <c r="NJ36" i="21"/>
  <c r="NK36" i="21"/>
  <c r="NL36" i="21"/>
  <c r="NM36" i="21"/>
  <c r="NN36" i="21"/>
  <c r="NO36" i="21"/>
  <c r="NP36" i="21"/>
  <c r="NQ36" i="21"/>
  <c r="NR36" i="21"/>
  <c r="NS36" i="21"/>
  <c r="NT36" i="21"/>
  <c r="NV36" i="21"/>
  <c r="NW36" i="21"/>
  <c r="NX36" i="21"/>
  <c r="NY36" i="21"/>
  <c r="NZ36" i="21"/>
  <c r="OA36" i="21"/>
  <c r="OC36" i="21"/>
  <c r="OD36" i="21"/>
  <c r="OE36" i="21"/>
  <c r="OF36" i="21"/>
  <c r="OG36" i="21"/>
  <c r="OH36" i="21"/>
  <c r="OI36" i="21"/>
  <c r="OJ36" i="21"/>
  <c r="OK36" i="21"/>
  <c r="OL36" i="21"/>
  <c r="OM36" i="21"/>
  <c r="ON36" i="21"/>
  <c r="OP36" i="21"/>
  <c r="OQ36" i="21"/>
  <c r="OR36" i="21"/>
  <c r="OT36" i="21"/>
  <c r="OT3" i="21" s="1"/>
  <c r="OV36" i="21"/>
  <c r="OW36" i="21"/>
  <c r="OX36" i="21"/>
  <c r="OY36" i="21"/>
  <c r="OZ36" i="21"/>
  <c r="PA36" i="21"/>
  <c r="PB36" i="21"/>
  <c r="PC36" i="21"/>
  <c r="PD36" i="21"/>
  <c r="PE36" i="21"/>
  <c r="PG36" i="21"/>
  <c r="PH36" i="21"/>
  <c r="PI36" i="21"/>
  <c r="PJ36" i="21"/>
  <c r="PK36" i="21"/>
  <c r="PL36" i="21"/>
  <c r="PM36" i="21"/>
  <c r="PN36" i="21"/>
  <c r="PO36" i="21"/>
  <c r="PP36" i="21"/>
  <c r="PQ36" i="21"/>
  <c r="PS36" i="21"/>
  <c r="PT36" i="21"/>
  <c r="PU36" i="21"/>
  <c r="PV36" i="21"/>
  <c r="PW36" i="21"/>
  <c r="PX36" i="21"/>
  <c r="PZ36" i="21"/>
  <c r="QA36" i="21"/>
  <c r="QB36" i="21"/>
  <c r="QC36" i="21"/>
  <c r="QD36" i="21"/>
  <c r="QE36" i="21"/>
  <c r="QF36" i="21"/>
  <c r="QG36" i="21"/>
  <c r="QH36" i="21"/>
  <c r="QI36" i="21"/>
  <c r="QJ36" i="21"/>
  <c r="QK36" i="21"/>
  <c r="QM36" i="21"/>
  <c r="QN36" i="21"/>
  <c r="QO36" i="21"/>
  <c r="M37" i="21"/>
  <c r="Q37" i="21"/>
  <c r="K36" i="22"/>
  <c r="L36" i="22"/>
  <c r="M36" i="22"/>
  <c r="N36" i="22"/>
  <c r="O36" i="22"/>
  <c r="O3" i="22" s="1"/>
  <c r="P36" i="22"/>
  <c r="Q36" i="22"/>
  <c r="T36" i="22"/>
  <c r="U36" i="22"/>
  <c r="V36" i="22"/>
  <c r="W36" i="22"/>
  <c r="X36" i="22"/>
  <c r="Y36" i="22"/>
  <c r="Z36" i="22"/>
  <c r="AA36" i="22"/>
  <c r="AB36" i="22"/>
  <c r="AC36" i="22"/>
  <c r="AE36" i="22"/>
  <c r="AF36" i="22"/>
  <c r="AG36" i="22"/>
  <c r="AH36" i="22"/>
  <c r="AI36" i="22"/>
  <c r="AJ36" i="22"/>
  <c r="AK36" i="22"/>
  <c r="AL36" i="22"/>
  <c r="AM36" i="22"/>
  <c r="AN36" i="22"/>
  <c r="AO36" i="22"/>
  <c r="AQ36" i="22"/>
  <c r="AR36" i="22"/>
  <c r="AS36" i="22"/>
  <c r="AT36" i="22"/>
  <c r="AU36" i="22"/>
  <c r="AV36" i="22"/>
  <c r="AX36" i="22"/>
  <c r="AY36" i="22"/>
  <c r="AZ36" i="22"/>
  <c r="BA36" i="22"/>
  <c r="BB36" i="22"/>
  <c r="BC36" i="22"/>
  <c r="BD36" i="22"/>
  <c r="BE36" i="22"/>
  <c r="BF36" i="22"/>
  <c r="BG36" i="22"/>
  <c r="BH36" i="22"/>
  <c r="BI36" i="22"/>
  <c r="BK36" i="22"/>
  <c r="BL36" i="22"/>
  <c r="BM36" i="22"/>
  <c r="BO36" i="22"/>
  <c r="BO3" i="22" s="1"/>
  <c r="BQ36" i="22"/>
  <c r="BR36" i="22"/>
  <c r="BS36" i="22"/>
  <c r="BT36" i="22"/>
  <c r="BU36" i="22"/>
  <c r="BV36" i="22"/>
  <c r="BW36" i="22"/>
  <c r="BX36" i="22"/>
  <c r="BY36" i="22"/>
  <c r="BZ36" i="22"/>
  <c r="CB36" i="22"/>
  <c r="CC36" i="22"/>
  <c r="CD36" i="22"/>
  <c r="CE36" i="22"/>
  <c r="CF36" i="22"/>
  <c r="CG36" i="22"/>
  <c r="CH36" i="22"/>
  <c r="CI36" i="22"/>
  <c r="CJ36" i="22"/>
  <c r="CK36" i="22"/>
  <c r="CL36" i="22"/>
  <c r="CN36" i="22"/>
  <c r="CO36" i="22"/>
  <c r="CP36" i="22"/>
  <c r="CQ36" i="22"/>
  <c r="CR36" i="22"/>
  <c r="CS36" i="22"/>
  <c r="CU36" i="22"/>
  <c r="CV36" i="22"/>
  <c r="CW36" i="22"/>
  <c r="CX36" i="22"/>
  <c r="CY36" i="22"/>
  <c r="CZ36" i="22"/>
  <c r="DA36" i="22"/>
  <c r="DB36" i="22"/>
  <c r="DC36" i="22"/>
  <c r="DD36" i="22"/>
  <c r="DE36" i="22"/>
  <c r="DF36" i="22"/>
  <c r="DH36" i="22"/>
  <c r="DI36" i="22"/>
  <c r="DJ36" i="22"/>
  <c r="DL36" i="22"/>
  <c r="DL3" i="22" s="1"/>
  <c r="DN36" i="22"/>
  <c r="DO36" i="22"/>
  <c r="DP36" i="22"/>
  <c r="DQ36" i="22"/>
  <c r="DR36" i="22"/>
  <c r="DS36" i="22"/>
  <c r="DT36" i="22"/>
  <c r="DU36" i="22"/>
  <c r="DV36" i="22"/>
  <c r="DW36" i="22"/>
  <c r="DY36" i="22"/>
  <c r="DZ36" i="22"/>
  <c r="EA36" i="22"/>
  <c r="EB36" i="22"/>
  <c r="EC36" i="22"/>
  <c r="ED36" i="22"/>
  <c r="EE36" i="22"/>
  <c r="EF36" i="22"/>
  <c r="EG36" i="22"/>
  <c r="EH36" i="22"/>
  <c r="EI36" i="22"/>
  <c r="EK36" i="22"/>
  <c r="EL36" i="22"/>
  <c r="EM36" i="22"/>
  <c r="EN36" i="22"/>
  <c r="EO36" i="22"/>
  <c r="EP36" i="22"/>
  <c r="ER36" i="22"/>
  <c r="ES36" i="22"/>
  <c r="ET36" i="22"/>
  <c r="EU36" i="22"/>
  <c r="EV36" i="22"/>
  <c r="EW36" i="22"/>
  <c r="EX36" i="22"/>
  <c r="EY36" i="22"/>
  <c r="EZ36" i="22"/>
  <c r="FA36" i="22"/>
  <c r="FB36" i="22"/>
  <c r="FC36" i="22"/>
  <c r="FE36" i="22"/>
  <c r="FF36" i="22"/>
  <c r="FG36" i="22"/>
  <c r="FI36" i="22"/>
  <c r="FI3" i="22" s="1"/>
  <c r="FK36" i="22"/>
  <c r="FL36" i="22"/>
  <c r="FM36" i="22"/>
  <c r="FN36" i="22"/>
  <c r="FO36" i="22"/>
  <c r="FP36" i="22"/>
  <c r="FQ36" i="22"/>
  <c r="FR36" i="22"/>
  <c r="FS36" i="22"/>
  <c r="FT36" i="22"/>
  <c r="FV36" i="22"/>
  <c r="FW36" i="22"/>
  <c r="FX36" i="22"/>
  <c r="FY36" i="22"/>
  <c r="FZ36" i="22"/>
  <c r="GA36" i="22"/>
  <c r="GB36" i="22"/>
  <c r="GC36" i="22"/>
  <c r="GD36" i="22"/>
  <c r="GE36" i="22"/>
  <c r="GF36" i="22"/>
  <c r="GH36" i="22"/>
  <c r="GI36" i="22"/>
  <c r="GJ36" i="22"/>
  <c r="GK36" i="22"/>
  <c r="GL36" i="22"/>
  <c r="GM36" i="22"/>
  <c r="GO36" i="22"/>
  <c r="GP36" i="22"/>
  <c r="GQ36" i="22"/>
  <c r="GR36" i="22"/>
  <c r="GS36" i="22"/>
  <c r="GT36" i="22"/>
  <c r="GU36" i="22"/>
  <c r="GV36" i="22"/>
  <c r="GW36" i="22"/>
  <c r="GX36" i="22"/>
  <c r="GY36" i="22"/>
  <c r="GZ36" i="22"/>
  <c r="HB36" i="22"/>
  <c r="HC36" i="22"/>
  <c r="HD36" i="22"/>
  <c r="HF36" i="22"/>
  <c r="HF3" i="22" s="1"/>
  <c r="HH36" i="22"/>
  <c r="HI36" i="22"/>
  <c r="HJ36" i="22"/>
  <c r="HK36" i="22"/>
  <c r="HL36" i="22"/>
  <c r="HM36" i="22"/>
  <c r="HN36" i="22"/>
  <c r="HO36" i="22"/>
  <c r="HP36" i="22"/>
  <c r="HQ36" i="22"/>
  <c r="HS36" i="22"/>
  <c r="HT36" i="22"/>
  <c r="HU36" i="22"/>
  <c r="HV36" i="22"/>
  <c r="HW36" i="22"/>
  <c r="HX36" i="22"/>
  <c r="HY36" i="22"/>
  <c r="HZ36" i="22"/>
  <c r="IA36" i="22"/>
  <c r="IB36" i="22"/>
  <c r="IC36" i="22"/>
  <c r="IE36" i="22"/>
  <c r="IF36" i="22"/>
  <c r="IG36" i="22"/>
  <c r="IH36" i="22"/>
  <c r="II36" i="22"/>
  <c r="IJ36" i="22"/>
  <c r="IL36" i="22"/>
  <c r="IM36" i="22"/>
  <c r="IN36" i="22"/>
  <c r="IO36" i="22"/>
  <c r="IP36" i="22"/>
  <c r="IQ36" i="22"/>
  <c r="IR36" i="22"/>
  <c r="IS36" i="22"/>
  <c r="IT36" i="22"/>
  <c r="IU36" i="22"/>
  <c r="IV36" i="22"/>
  <c r="IW36" i="22"/>
  <c r="IY36" i="22"/>
  <c r="IZ36" i="22"/>
  <c r="JA36" i="22"/>
  <c r="JC36" i="22"/>
  <c r="JC3" i="22" s="1"/>
  <c r="JE36" i="22"/>
  <c r="JF36" i="22"/>
  <c r="JG36" i="22"/>
  <c r="JH36" i="22"/>
  <c r="JI36" i="22"/>
  <c r="JJ36" i="22"/>
  <c r="JK36" i="22"/>
  <c r="JL36" i="22"/>
  <c r="JM36" i="22"/>
  <c r="JN36" i="22"/>
  <c r="JP36" i="22"/>
  <c r="JQ36" i="22"/>
  <c r="JR36" i="22"/>
  <c r="JS36" i="22"/>
  <c r="JT36" i="22"/>
  <c r="JU36" i="22"/>
  <c r="JV36" i="22"/>
  <c r="JW36" i="22"/>
  <c r="JX36" i="22"/>
  <c r="JY36" i="22"/>
  <c r="JZ36" i="22"/>
  <c r="KB36" i="22"/>
  <c r="KC36" i="22"/>
  <c r="KD36" i="22"/>
  <c r="KE36" i="22"/>
  <c r="KF36" i="22"/>
  <c r="KG36" i="22"/>
  <c r="KI36" i="22"/>
  <c r="KJ36" i="22"/>
  <c r="KK36" i="22"/>
  <c r="KL36" i="22"/>
  <c r="KM36" i="22"/>
  <c r="KN36" i="22"/>
  <c r="KO36" i="22"/>
  <c r="KP36" i="22"/>
  <c r="KQ36" i="22"/>
  <c r="KR36" i="22"/>
  <c r="KS36" i="22"/>
  <c r="KT36" i="22"/>
  <c r="KV36" i="22"/>
  <c r="KW36" i="22"/>
  <c r="KX36" i="22"/>
  <c r="KZ36" i="22"/>
  <c r="KZ3" i="22" s="1"/>
  <c r="LB36" i="22"/>
  <c r="LC36" i="22"/>
  <c r="LD36" i="22"/>
  <c r="LE36" i="22"/>
  <c r="LF36" i="22"/>
  <c r="LG36" i="22"/>
  <c r="LH36" i="22"/>
  <c r="LI36" i="22"/>
  <c r="LJ36" i="22"/>
  <c r="LK36" i="22"/>
  <c r="LM36" i="22"/>
  <c r="LN36" i="22"/>
  <c r="LO36" i="22"/>
  <c r="LP36" i="22"/>
  <c r="LQ36" i="22"/>
  <c r="LR36" i="22"/>
  <c r="LS36" i="22"/>
  <c r="LT36" i="22"/>
  <c r="LU36" i="22"/>
  <c r="LV36" i="22"/>
  <c r="LW36" i="22"/>
  <c r="LY36" i="22"/>
  <c r="LZ36" i="22"/>
  <c r="MA36" i="22"/>
  <c r="MB36" i="22"/>
  <c r="MC36" i="22"/>
  <c r="MD36" i="22"/>
  <c r="MF36" i="22"/>
  <c r="MG36" i="22"/>
  <c r="MH36" i="22"/>
  <c r="MI36" i="22"/>
  <c r="MJ36" i="22"/>
  <c r="MK36" i="22"/>
  <c r="ML36" i="22"/>
  <c r="MM36" i="22"/>
  <c r="MN36" i="22"/>
  <c r="MO36" i="22"/>
  <c r="MP36" i="22"/>
  <c r="MQ36" i="22"/>
  <c r="MS36" i="22"/>
  <c r="MT36" i="22"/>
  <c r="MU36" i="22"/>
  <c r="MW36" i="22"/>
  <c r="MW3" i="22" s="1"/>
  <c r="MY36" i="22"/>
  <c r="MZ36" i="22"/>
  <c r="NA36" i="22"/>
  <c r="NB36" i="22"/>
  <c r="NC36" i="22"/>
  <c r="ND36" i="22"/>
  <c r="NE36" i="22"/>
  <c r="NF36" i="22"/>
  <c r="NG36" i="22"/>
  <c r="NH36" i="22"/>
  <c r="NJ36" i="22"/>
  <c r="NK36" i="22"/>
  <c r="NL36" i="22"/>
  <c r="NM36" i="22"/>
  <c r="NN36" i="22"/>
  <c r="NO36" i="22"/>
  <c r="NP36" i="22"/>
  <c r="NQ36" i="22"/>
  <c r="NR36" i="22"/>
  <c r="NS36" i="22"/>
  <c r="NT36" i="22"/>
  <c r="NV36" i="22"/>
  <c r="NW36" i="22"/>
  <c r="NX36" i="22"/>
  <c r="NY36" i="22"/>
  <c r="NZ36" i="22"/>
  <c r="OA36" i="22"/>
  <c r="OC36" i="22"/>
  <c r="OD36" i="22"/>
  <c r="OE36" i="22"/>
  <c r="OF36" i="22"/>
  <c r="OG36" i="22"/>
  <c r="OH36" i="22"/>
  <c r="OI36" i="22"/>
  <c r="OJ36" i="22"/>
  <c r="OK36" i="22"/>
  <c r="OL36" i="22"/>
  <c r="OM36" i="22"/>
  <c r="ON36" i="22"/>
  <c r="OP36" i="22"/>
  <c r="OQ36" i="22"/>
  <c r="OR36" i="22"/>
  <c r="OT36" i="22"/>
  <c r="OT3" i="22" s="1"/>
  <c r="OV36" i="22"/>
  <c r="OW36" i="22"/>
  <c r="OX36" i="22"/>
  <c r="OY36" i="22"/>
  <c r="OZ36" i="22"/>
  <c r="PA36" i="22"/>
  <c r="PB36" i="22"/>
  <c r="PC36" i="22"/>
  <c r="PD36" i="22"/>
  <c r="PE36" i="22"/>
  <c r="PG36" i="22"/>
  <c r="PH36" i="22"/>
  <c r="PI36" i="22"/>
  <c r="PJ36" i="22"/>
  <c r="PK36" i="22"/>
  <c r="PL36" i="22"/>
  <c r="PM36" i="22"/>
  <c r="PN36" i="22"/>
  <c r="PO36" i="22"/>
  <c r="PP36" i="22"/>
  <c r="PQ36" i="22"/>
  <c r="PS36" i="22"/>
  <c r="PT36" i="22"/>
  <c r="PU36" i="22"/>
  <c r="PV36" i="22"/>
  <c r="PW36" i="22"/>
  <c r="PX36" i="22"/>
  <c r="PZ36" i="22"/>
  <c r="QA36" i="22"/>
  <c r="QB36" i="22"/>
  <c r="QC36" i="22"/>
  <c r="QD36" i="22"/>
  <c r="QE36" i="22"/>
  <c r="QF36" i="22"/>
  <c r="QG36" i="22"/>
  <c r="QH36" i="22"/>
  <c r="QI36" i="22"/>
  <c r="QJ36" i="22"/>
  <c r="QK36" i="22"/>
  <c r="QM36" i="22"/>
  <c r="QN36" i="22"/>
  <c r="QO36" i="22"/>
  <c r="K36" i="23"/>
  <c r="K3" i="23" s="1"/>
  <c r="L36" i="23"/>
  <c r="L3" i="23" s="1"/>
  <c r="M36" i="23"/>
  <c r="M3" i="23" s="1"/>
  <c r="N36" i="23"/>
  <c r="N3" i="23" s="1"/>
  <c r="O36" i="23"/>
  <c r="O3" i="23" s="1"/>
  <c r="P36" i="23"/>
  <c r="P3" i="23" s="1"/>
  <c r="Q36" i="23"/>
  <c r="Q3" i="23" s="1"/>
  <c r="T36" i="23"/>
  <c r="U36" i="23"/>
  <c r="V36" i="23"/>
  <c r="W36" i="23"/>
  <c r="X36" i="23"/>
  <c r="Y36" i="23"/>
  <c r="Z36" i="23"/>
  <c r="AA36" i="23"/>
  <c r="AB36" i="23"/>
  <c r="AC36" i="23"/>
  <c r="AE36" i="23"/>
  <c r="AF36" i="23"/>
  <c r="AG36" i="23"/>
  <c r="AH36" i="23"/>
  <c r="AI36" i="23"/>
  <c r="AJ36" i="23"/>
  <c r="AK36" i="23"/>
  <c r="AL36" i="23"/>
  <c r="AM36" i="23"/>
  <c r="AN36" i="23"/>
  <c r="AO36" i="23"/>
  <c r="AQ36" i="23"/>
  <c r="AR36" i="23"/>
  <c r="AS36" i="23"/>
  <c r="AT36" i="23"/>
  <c r="AU36" i="23"/>
  <c r="AV36" i="23"/>
  <c r="AX36" i="23"/>
  <c r="AY36" i="23"/>
  <c r="AZ36" i="23"/>
  <c r="BA36" i="23"/>
  <c r="BB36" i="23"/>
  <c r="BC36" i="23"/>
  <c r="BD36" i="23"/>
  <c r="BE36" i="23"/>
  <c r="BF36" i="23"/>
  <c r="BG36" i="23"/>
  <c r="BH36" i="23"/>
  <c r="BI36" i="23"/>
  <c r="BK36" i="23"/>
  <c r="BL36" i="23"/>
  <c r="BM36" i="23"/>
  <c r="BO36" i="23"/>
  <c r="BO3" i="23" s="1"/>
  <c r="BQ36" i="23"/>
  <c r="BR36" i="23"/>
  <c r="BS36" i="23"/>
  <c r="BT36" i="23"/>
  <c r="BU36" i="23"/>
  <c r="BV36" i="23"/>
  <c r="BW36" i="23"/>
  <c r="BX36" i="23"/>
  <c r="BY36" i="23"/>
  <c r="BZ36" i="23"/>
  <c r="CB36" i="23"/>
  <c r="CC36" i="23"/>
  <c r="CD36" i="23"/>
  <c r="CE36" i="23"/>
  <c r="CF36" i="23"/>
  <c r="CG36" i="23"/>
  <c r="CH36" i="23"/>
  <c r="CI36" i="23"/>
  <c r="CJ36" i="23"/>
  <c r="CK36" i="23"/>
  <c r="CL36" i="23"/>
  <c r="CN36" i="23"/>
  <c r="CO36" i="23"/>
  <c r="CP36" i="23"/>
  <c r="CQ36" i="23"/>
  <c r="CR36" i="23"/>
  <c r="CS36" i="23"/>
  <c r="CU36" i="23"/>
  <c r="CV36" i="23"/>
  <c r="CW36" i="23"/>
  <c r="CX36" i="23"/>
  <c r="CY36" i="23"/>
  <c r="CZ36" i="23"/>
  <c r="DA36" i="23"/>
  <c r="DB36" i="23"/>
  <c r="DC36" i="23"/>
  <c r="DD36" i="23"/>
  <c r="DE36" i="23"/>
  <c r="DF36" i="23"/>
  <c r="DH36" i="23"/>
  <c r="DI36" i="23"/>
  <c r="DJ36" i="23"/>
  <c r="DL36" i="23"/>
  <c r="DL3" i="23" s="1"/>
  <c r="DN36" i="23"/>
  <c r="DO36" i="23"/>
  <c r="DP36" i="23"/>
  <c r="DQ36" i="23"/>
  <c r="DR36" i="23"/>
  <c r="DS36" i="23"/>
  <c r="DT36" i="23"/>
  <c r="DU36" i="23"/>
  <c r="DV36" i="23"/>
  <c r="DW36" i="23"/>
  <c r="DY36" i="23"/>
  <c r="DZ36" i="23"/>
  <c r="EA36" i="23"/>
  <c r="EB36" i="23"/>
  <c r="EC36" i="23"/>
  <c r="ED36" i="23"/>
  <c r="EE36" i="23"/>
  <c r="EF36" i="23"/>
  <c r="EG36" i="23"/>
  <c r="EH36" i="23"/>
  <c r="EI36" i="23"/>
  <c r="EK36" i="23"/>
  <c r="EL36" i="23"/>
  <c r="EM36" i="23"/>
  <c r="EN36" i="23"/>
  <c r="EO36" i="23"/>
  <c r="EP36" i="23"/>
  <c r="ER36" i="23"/>
  <c r="ES36" i="23"/>
  <c r="ET36" i="23"/>
  <c r="EU36" i="23"/>
  <c r="EV36" i="23"/>
  <c r="EW36" i="23"/>
  <c r="EX36" i="23"/>
  <c r="EY36" i="23"/>
  <c r="EZ36" i="23"/>
  <c r="FA36" i="23"/>
  <c r="FB36" i="23"/>
  <c r="FC36" i="23"/>
  <c r="FE36" i="23"/>
  <c r="FF36" i="23"/>
  <c r="FG36" i="23"/>
  <c r="FI36" i="23"/>
  <c r="FI3" i="23" s="1"/>
  <c r="FK36" i="23"/>
  <c r="FL36" i="23"/>
  <c r="FM36" i="23"/>
  <c r="FN36" i="23"/>
  <c r="FO36" i="23"/>
  <c r="FP36" i="23"/>
  <c r="FQ36" i="23"/>
  <c r="FR36" i="23"/>
  <c r="FS36" i="23"/>
  <c r="FT36" i="23"/>
  <c r="FV36" i="23"/>
  <c r="FW36" i="23"/>
  <c r="FX36" i="23"/>
  <c r="FY36" i="23"/>
  <c r="FZ36" i="23"/>
  <c r="GA36" i="23"/>
  <c r="GB36" i="23"/>
  <c r="GC36" i="23"/>
  <c r="GD36" i="23"/>
  <c r="GE36" i="23"/>
  <c r="GF36" i="23"/>
  <c r="GH36" i="23"/>
  <c r="GI36" i="23"/>
  <c r="GJ36" i="23"/>
  <c r="GK36" i="23"/>
  <c r="GL36" i="23"/>
  <c r="GM36" i="23"/>
  <c r="GO36" i="23"/>
  <c r="GP36" i="23"/>
  <c r="GQ36" i="23"/>
  <c r="GR36" i="23"/>
  <c r="GS36" i="23"/>
  <c r="GT36" i="23"/>
  <c r="GU36" i="23"/>
  <c r="GV36" i="23"/>
  <c r="GW36" i="23"/>
  <c r="GX36" i="23"/>
  <c r="GY36" i="23"/>
  <c r="GZ36" i="23"/>
  <c r="HB36" i="23"/>
  <c r="HC36" i="23"/>
  <c r="HD36" i="23"/>
  <c r="HF36" i="23"/>
  <c r="HF3" i="23" s="1"/>
  <c r="HH36" i="23"/>
  <c r="HI36" i="23"/>
  <c r="HJ36" i="23"/>
  <c r="HK36" i="23"/>
  <c r="HL36" i="23"/>
  <c r="HM36" i="23"/>
  <c r="HN36" i="23"/>
  <c r="HO36" i="23"/>
  <c r="HP36" i="23"/>
  <c r="HQ36" i="23"/>
  <c r="HS36" i="23"/>
  <c r="HT36" i="23"/>
  <c r="HU36" i="23"/>
  <c r="HV36" i="23"/>
  <c r="HW36" i="23"/>
  <c r="HX36" i="23"/>
  <c r="HY36" i="23"/>
  <c r="HZ36" i="23"/>
  <c r="IA36" i="23"/>
  <c r="IB36" i="23"/>
  <c r="IC36" i="23"/>
  <c r="IE36" i="23"/>
  <c r="IF36" i="23"/>
  <c r="IG36" i="23"/>
  <c r="IH36" i="23"/>
  <c r="II36" i="23"/>
  <c r="IJ36" i="23"/>
  <c r="IL36" i="23"/>
  <c r="IM36" i="23"/>
  <c r="IN36" i="23"/>
  <c r="IO36" i="23"/>
  <c r="IP36" i="23"/>
  <c r="IQ36" i="23"/>
  <c r="IR36" i="23"/>
  <c r="IS36" i="23"/>
  <c r="IT36" i="23"/>
  <c r="IU36" i="23"/>
  <c r="IV36" i="23"/>
  <c r="IW36" i="23"/>
  <c r="IY36" i="23"/>
  <c r="IZ36" i="23"/>
  <c r="JA36" i="23"/>
  <c r="JC36" i="23"/>
  <c r="JC3" i="23" s="1"/>
  <c r="JE36" i="23"/>
  <c r="JF36" i="23"/>
  <c r="JG36" i="23"/>
  <c r="JH36" i="23"/>
  <c r="JI36" i="23"/>
  <c r="JJ36" i="23"/>
  <c r="JK36" i="23"/>
  <c r="JL36" i="23"/>
  <c r="JM36" i="23"/>
  <c r="JN36" i="23"/>
  <c r="JP36" i="23"/>
  <c r="JQ36" i="23"/>
  <c r="JR36" i="23"/>
  <c r="JS36" i="23"/>
  <c r="JT36" i="23"/>
  <c r="JU36" i="23"/>
  <c r="JV36" i="23"/>
  <c r="JW36" i="23"/>
  <c r="JX36" i="23"/>
  <c r="JY36" i="23"/>
  <c r="JZ36" i="23"/>
  <c r="KB36" i="23"/>
  <c r="KC36" i="23"/>
  <c r="KD36" i="23"/>
  <c r="KE36" i="23"/>
  <c r="KF36" i="23"/>
  <c r="KG36" i="23"/>
  <c r="KI36" i="23"/>
  <c r="KJ36" i="23"/>
  <c r="KK36" i="23"/>
  <c r="KL36" i="23"/>
  <c r="KM36" i="23"/>
  <c r="KN36" i="23"/>
  <c r="KO36" i="23"/>
  <c r="KP36" i="23"/>
  <c r="KQ36" i="23"/>
  <c r="KR36" i="23"/>
  <c r="KS36" i="23"/>
  <c r="KT36" i="23"/>
  <c r="KV36" i="23"/>
  <c r="KW36" i="23"/>
  <c r="KX36" i="23"/>
  <c r="KZ36" i="23"/>
  <c r="KZ3" i="23" s="1"/>
  <c r="LB36" i="23"/>
  <c r="LC36" i="23"/>
  <c r="LD36" i="23"/>
  <c r="LE36" i="23"/>
  <c r="LF36" i="23"/>
  <c r="LG36" i="23"/>
  <c r="LH36" i="23"/>
  <c r="LI36" i="23"/>
  <c r="LJ36" i="23"/>
  <c r="LK36" i="23"/>
  <c r="LM36" i="23"/>
  <c r="LN36" i="23"/>
  <c r="LO36" i="23"/>
  <c r="LP36" i="23"/>
  <c r="LQ36" i="23"/>
  <c r="LR36" i="23"/>
  <c r="LS36" i="23"/>
  <c r="LT36" i="23"/>
  <c r="LU36" i="23"/>
  <c r="LV36" i="23"/>
  <c r="LW36" i="23"/>
  <c r="LY36" i="23"/>
  <c r="LZ36" i="23"/>
  <c r="MA36" i="23"/>
  <c r="MB36" i="23"/>
  <c r="MC36" i="23"/>
  <c r="MD36" i="23"/>
  <c r="MF36" i="23"/>
  <c r="MG36" i="23"/>
  <c r="MH36" i="23"/>
  <c r="MI36" i="23"/>
  <c r="MJ36" i="23"/>
  <c r="MK36" i="23"/>
  <c r="ML36" i="23"/>
  <c r="MM36" i="23"/>
  <c r="MN36" i="23"/>
  <c r="MO36" i="23"/>
  <c r="MP36" i="23"/>
  <c r="MQ36" i="23"/>
  <c r="MS36" i="23"/>
  <c r="MT36" i="23"/>
  <c r="MU36" i="23"/>
  <c r="MW36" i="23"/>
  <c r="MW3" i="23" s="1"/>
  <c r="MY36" i="23"/>
  <c r="MZ36" i="23"/>
  <c r="NA36" i="23"/>
  <c r="NB36" i="23"/>
  <c r="NC36" i="23"/>
  <c r="ND36" i="23"/>
  <c r="NE36" i="23"/>
  <c r="NF36" i="23"/>
  <c r="NG36" i="23"/>
  <c r="NH36" i="23"/>
  <c r="NJ36" i="23"/>
  <c r="NK36" i="23"/>
  <c r="NL36" i="23"/>
  <c r="NM36" i="23"/>
  <c r="NN36" i="23"/>
  <c r="NO36" i="23"/>
  <c r="NP36" i="23"/>
  <c r="NQ36" i="23"/>
  <c r="NR36" i="23"/>
  <c r="NS36" i="23"/>
  <c r="NT36" i="23"/>
  <c r="NV36" i="23"/>
  <c r="NW36" i="23"/>
  <c r="NX36" i="23"/>
  <c r="NY36" i="23"/>
  <c r="NZ36" i="23"/>
  <c r="OA36" i="23"/>
  <c r="OC36" i="23"/>
  <c r="OD36" i="23"/>
  <c r="OE36" i="23"/>
  <c r="OF36" i="23"/>
  <c r="OG36" i="23"/>
  <c r="OH36" i="23"/>
  <c r="OI36" i="23"/>
  <c r="OJ36" i="23"/>
  <c r="OK36" i="23"/>
  <c r="OL36" i="23"/>
  <c r="OM36" i="23"/>
  <c r="ON36" i="23"/>
  <c r="OP36" i="23"/>
  <c r="OQ36" i="23"/>
  <c r="OR36" i="23"/>
  <c r="OT36" i="23"/>
  <c r="OT3" i="23" s="1"/>
  <c r="OV36" i="23"/>
  <c r="OW36" i="23"/>
  <c r="OX36" i="23"/>
  <c r="OY36" i="23"/>
  <c r="OZ36" i="23"/>
  <c r="PA36" i="23"/>
  <c r="PB36" i="23"/>
  <c r="PC36" i="23"/>
  <c r="PD36" i="23"/>
  <c r="PE36" i="23"/>
  <c r="PG36" i="23"/>
  <c r="PH36" i="23"/>
  <c r="PI36" i="23"/>
  <c r="PJ36" i="23"/>
  <c r="PK36" i="23"/>
  <c r="PL36" i="23"/>
  <c r="PM36" i="23"/>
  <c r="PN36" i="23"/>
  <c r="PO36" i="23"/>
  <c r="PP36" i="23"/>
  <c r="PQ36" i="23"/>
  <c r="PS36" i="23"/>
  <c r="PT36" i="23"/>
  <c r="PU36" i="23"/>
  <c r="PV36" i="23"/>
  <c r="PW36" i="23"/>
  <c r="PX36" i="23"/>
  <c r="PZ36" i="23"/>
  <c r="QA36" i="23"/>
  <c r="QB36" i="23"/>
  <c r="QC36" i="23"/>
  <c r="QD36" i="23"/>
  <c r="QE36" i="23"/>
  <c r="QF36" i="23"/>
  <c r="QG36" i="23"/>
  <c r="QH36" i="23"/>
  <c r="QI36" i="23"/>
  <c r="QJ36" i="23"/>
  <c r="QK36" i="23"/>
  <c r="QM36" i="23"/>
  <c r="QN36" i="23"/>
  <c r="QO36" i="23"/>
  <c r="L37" i="23"/>
  <c r="N37" i="23"/>
  <c r="P37" i="23"/>
  <c r="K36" i="24"/>
  <c r="K3" i="24" s="1"/>
  <c r="L36" i="24"/>
  <c r="L3" i="24" s="1"/>
  <c r="M36" i="24"/>
  <c r="M3" i="24" s="1"/>
  <c r="N36" i="24"/>
  <c r="O36" i="24"/>
  <c r="P36" i="24"/>
  <c r="P3" i="24" s="1"/>
  <c r="Q36" i="24"/>
  <c r="T36" i="24"/>
  <c r="U36" i="24"/>
  <c r="V36" i="24"/>
  <c r="W36" i="24"/>
  <c r="X36" i="24"/>
  <c r="Y36" i="24"/>
  <c r="Z36" i="24"/>
  <c r="AA36" i="24"/>
  <c r="AB36" i="24"/>
  <c r="AC36" i="24"/>
  <c r="AE36" i="24"/>
  <c r="AF36" i="24"/>
  <c r="AG36" i="24"/>
  <c r="AH36" i="24"/>
  <c r="AI36" i="24"/>
  <c r="AJ36" i="24"/>
  <c r="AK36" i="24"/>
  <c r="AL36" i="24"/>
  <c r="AM36" i="24"/>
  <c r="AN36" i="24"/>
  <c r="AO36" i="24"/>
  <c r="AQ36" i="24"/>
  <c r="AR36" i="24"/>
  <c r="AS36" i="24"/>
  <c r="AT36" i="24"/>
  <c r="AU36" i="24"/>
  <c r="AV36" i="24"/>
  <c r="AX36" i="24"/>
  <c r="AY36" i="24"/>
  <c r="AZ36" i="24"/>
  <c r="BA36" i="24"/>
  <c r="BB36" i="24"/>
  <c r="BC36" i="24"/>
  <c r="BD36" i="24"/>
  <c r="BE36" i="24"/>
  <c r="BF36" i="24"/>
  <c r="BG36" i="24"/>
  <c r="BH36" i="24"/>
  <c r="BI36" i="24"/>
  <c r="BK36" i="24"/>
  <c r="BL36" i="24"/>
  <c r="BM36" i="24"/>
  <c r="BO36" i="24"/>
  <c r="BO3" i="24" s="1"/>
  <c r="BQ36" i="24"/>
  <c r="BR36" i="24"/>
  <c r="BS36" i="24"/>
  <c r="BT36" i="24"/>
  <c r="BU36" i="24"/>
  <c r="BV36" i="24"/>
  <c r="BW36" i="24"/>
  <c r="BX36" i="24"/>
  <c r="BY36" i="24"/>
  <c r="BZ36" i="24"/>
  <c r="CB36" i="24"/>
  <c r="CC36" i="24"/>
  <c r="CD36" i="24"/>
  <c r="CE36" i="24"/>
  <c r="CF36" i="24"/>
  <c r="CG36" i="24"/>
  <c r="CH36" i="24"/>
  <c r="CI36" i="24"/>
  <c r="CJ36" i="24"/>
  <c r="CK36" i="24"/>
  <c r="CL36" i="24"/>
  <c r="CN36" i="24"/>
  <c r="CO36" i="24"/>
  <c r="CP36" i="24"/>
  <c r="CQ36" i="24"/>
  <c r="CR36" i="24"/>
  <c r="CS36" i="24"/>
  <c r="CU36" i="24"/>
  <c r="CV36" i="24"/>
  <c r="CW36" i="24"/>
  <c r="CX36" i="24"/>
  <c r="CY36" i="24"/>
  <c r="CZ36" i="24"/>
  <c r="DA36" i="24"/>
  <c r="DB36" i="24"/>
  <c r="DC36" i="24"/>
  <c r="DD36" i="24"/>
  <c r="DE36" i="24"/>
  <c r="DF36" i="24"/>
  <c r="DH36" i="24"/>
  <c r="DI36" i="24"/>
  <c r="DJ36" i="24"/>
  <c r="DL36" i="24"/>
  <c r="DL3" i="24" s="1"/>
  <c r="DN36" i="24"/>
  <c r="DO36" i="24"/>
  <c r="DP36" i="24"/>
  <c r="DQ36" i="24"/>
  <c r="DR36" i="24"/>
  <c r="DS36" i="24"/>
  <c r="DT36" i="24"/>
  <c r="DU36" i="24"/>
  <c r="DV36" i="24"/>
  <c r="DW36" i="24"/>
  <c r="DY36" i="24"/>
  <c r="DZ36" i="24"/>
  <c r="EA36" i="24"/>
  <c r="EB36" i="24"/>
  <c r="EC36" i="24"/>
  <c r="ED36" i="24"/>
  <c r="EE36" i="24"/>
  <c r="EF36" i="24"/>
  <c r="EG36" i="24"/>
  <c r="EH36" i="24"/>
  <c r="EI36" i="24"/>
  <c r="EK36" i="24"/>
  <c r="EL36" i="24"/>
  <c r="EM36" i="24"/>
  <c r="EN36" i="24"/>
  <c r="EO36" i="24"/>
  <c r="EP36" i="24"/>
  <c r="ER36" i="24"/>
  <c r="ES36" i="24"/>
  <c r="ET36" i="24"/>
  <c r="EU36" i="24"/>
  <c r="EV36" i="24"/>
  <c r="EW36" i="24"/>
  <c r="EX36" i="24"/>
  <c r="EY36" i="24"/>
  <c r="EZ36" i="24"/>
  <c r="FA36" i="24"/>
  <c r="FB36" i="24"/>
  <c r="FC36" i="24"/>
  <c r="FE36" i="24"/>
  <c r="FF36" i="24"/>
  <c r="FG36" i="24"/>
  <c r="FI36" i="24"/>
  <c r="FI3" i="24" s="1"/>
  <c r="FK36" i="24"/>
  <c r="FL36" i="24"/>
  <c r="FM36" i="24"/>
  <c r="FN36" i="24"/>
  <c r="FO36" i="24"/>
  <c r="FP36" i="24"/>
  <c r="FQ36" i="24"/>
  <c r="FR36" i="24"/>
  <c r="FS36" i="24"/>
  <c r="FT36" i="24"/>
  <c r="FV36" i="24"/>
  <c r="FW36" i="24"/>
  <c r="FX36" i="24"/>
  <c r="FY36" i="24"/>
  <c r="FZ36" i="24"/>
  <c r="GA36" i="24"/>
  <c r="GB36" i="24"/>
  <c r="GC36" i="24"/>
  <c r="GD36" i="24"/>
  <c r="GE36" i="24"/>
  <c r="GF36" i="24"/>
  <c r="GH36" i="24"/>
  <c r="GI36" i="24"/>
  <c r="GJ36" i="24"/>
  <c r="GK36" i="24"/>
  <c r="GL36" i="24"/>
  <c r="GM36" i="24"/>
  <c r="GO36" i="24"/>
  <c r="GP36" i="24"/>
  <c r="GQ36" i="24"/>
  <c r="GR36" i="24"/>
  <c r="GS36" i="24"/>
  <c r="GT36" i="24"/>
  <c r="GU36" i="24"/>
  <c r="GV36" i="24"/>
  <c r="GW36" i="24"/>
  <c r="GX36" i="24"/>
  <c r="GY36" i="24"/>
  <c r="GZ36" i="24"/>
  <c r="HB36" i="24"/>
  <c r="HC36" i="24"/>
  <c r="HD36" i="24"/>
  <c r="HF36" i="24"/>
  <c r="HF3" i="24" s="1"/>
  <c r="HH36" i="24"/>
  <c r="HI36" i="24"/>
  <c r="HJ36" i="24"/>
  <c r="HK36" i="24"/>
  <c r="HL36" i="24"/>
  <c r="HM36" i="24"/>
  <c r="HN36" i="24"/>
  <c r="HO36" i="24"/>
  <c r="HP36" i="24"/>
  <c r="HQ36" i="24"/>
  <c r="HS36" i="24"/>
  <c r="HT36" i="24"/>
  <c r="HU36" i="24"/>
  <c r="HV36" i="24"/>
  <c r="HW36" i="24"/>
  <c r="HX36" i="24"/>
  <c r="HY36" i="24"/>
  <c r="HZ36" i="24"/>
  <c r="IA36" i="24"/>
  <c r="IB36" i="24"/>
  <c r="IC36" i="24"/>
  <c r="IE36" i="24"/>
  <c r="IF36" i="24"/>
  <c r="IG36" i="24"/>
  <c r="IH36" i="24"/>
  <c r="II36" i="24"/>
  <c r="IJ36" i="24"/>
  <c r="IL36" i="24"/>
  <c r="IM36" i="24"/>
  <c r="IN36" i="24"/>
  <c r="IO36" i="24"/>
  <c r="IP36" i="24"/>
  <c r="IQ36" i="24"/>
  <c r="IR36" i="24"/>
  <c r="IS36" i="24"/>
  <c r="IT36" i="24"/>
  <c r="IU36" i="24"/>
  <c r="IV36" i="24"/>
  <c r="IW36" i="24"/>
  <c r="IY36" i="24"/>
  <c r="IZ36" i="24"/>
  <c r="JA36" i="24"/>
  <c r="JC36" i="24"/>
  <c r="JC3" i="24" s="1"/>
  <c r="JE36" i="24"/>
  <c r="JF36" i="24"/>
  <c r="JG36" i="24"/>
  <c r="JH36" i="24"/>
  <c r="JI36" i="24"/>
  <c r="JJ36" i="24"/>
  <c r="JK36" i="24"/>
  <c r="JL36" i="24"/>
  <c r="JM36" i="24"/>
  <c r="JN36" i="24"/>
  <c r="JP36" i="24"/>
  <c r="JQ36" i="24"/>
  <c r="JR36" i="24"/>
  <c r="JS36" i="24"/>
  <c r="JT36" i="24"/>
  <c r="JU36" i="24"/>
  <c r="JV36" i="24"/>
  <c r="JW36" i="24"/>
  <c r="JX36" i="24"/>
  <c r="JY36" i="24"/>
  <c r="JZ36" i="24"/>
  <c r="KB36" i="24"/>
  <c r="KC36" i="24"/>
  <c r="KD36" i="24"/>
  <c r="KE36" i="24"/>
  <c r="KF36" i="24"/>
  <c r="KG36" i="24"/>
  <c r="KI36" i="24"/>
  <c r="KJ36" i="24"/>
  <c r="KK36" i="24"/>
  <c r="KL36" i="24"/>
  <c r="KM36" i="24"/>
  <c r="KN36" i="24"/>
  <c r="KO36" i="24"/>
  <c r="KP36" i="24"/>
  <c r="KQ36" i="24"/>
  <c r="KR36" i="24"/>
  <c r="KS36" i="24"/>
  <c r="KT36" i="24"/>
  <c r="KV36" i="24"/>
  <c r="KW36" i="24"/>
  <c r="KX36" i="24"/>
  <c r="KZ36" i="24"/>
  <c r="KZ3" i="24" s="1"/>
  <c r="LB36" i="24"/>
  <c r="LC36" i="24"/>
  <c r="LD36" i="24"/>
  <c r="LE36" i="24"/>
  <c r="LF36" i="24"/>
  <c r="LG36" i="24"/>
  <c r="LH36" i="24"/>
  <c r="LI36" i="24"/>
  <c r="LJ36" i="24"/>
  <c r="LK36" i="24"/>
  <c r="LM36" i="24"/>
  <c r="LN36" i="24"/>
  <c r="LO36" i="24"/>
  <c r="LP36" i="24"/>
  <c r="LQ36" i="24"/>
  <c r="LR36" i="24"/>
  <c r="LS36" i="24"/>
  <c r="LT36" i="24"/>
  <c r="LU36" i="24"/>
  <c r="LV36" i="24"/>
  <c r="LW36" i="24"/>
  <c r="LY36" i="24"/>
  <c r="LZ36" i="24"/>
  <c r="MA36" i="24"/>
  <c r="MB36" i="24"/>
  <c r="MC36" i="24"/>
  <c r="MD36" i="24"/>
  <c r="MF36" i="24"/>
  <c r="MG36" i="24"/>
  <c r="MH36" i="24"/>
  <c r="MI36" i="24"/>
  <c r="MJ36" i="24"/>
  <c r="MK36" i="24"/>
  <c r="ML36" i="24"/>
  <c r="MM36" i="24"/>
  <c r="MN36" i="24"/>
  <c r="MO36" i="24"/>
  <c r="MP36" i="24"/>
  <c r="MQ36" i="24"/>
  <c r="MS36" i="24"/>
  <c r="MT36" i="24"/>
  <c r="MU36" i="24"/>
  <c r="MW36" i="24"/>
  <c r="MW3" i="24" s="1"/>
  <c r="MY36" i="24"/>
  <c r="MZ36" i="24"/>
  <c r="NA36" i="24"/>
  <c r="NB36" i="24"/>
  <c r="NC36" i="24"/>
  <c r="ND36" i="24"/>
  <c r="NE36" i="24"/>
  <c r="NF36" i="24"/>
  <c r="NG36" i="24"/>
  <c r="NH36" i="24"/>
  <c r="NJ36" i="24"/>
  <c r="NK36" i="24"/>
  <c r="NL36" i="24"/>
  <c r="NM36" i="24"/>
  <c r="NN36" i="24"/>
  <c r="NO36" i="24"/>
  <c r="NP36" i="24"/>
  <c r="NQ36" i="24"/>
  <c r="NR36" i="24"/>
  <c r="NS36" i="24"/>
  <c r="NT36" i="24"/>
  <c r="NV36" i="24"/>
  <c r="NW36" i="24"/>
  <c r="NX36" i="24"/>
  <c r="NY36" i="24"/>
  <c r="NZ36" i="24"/>
  <c r="OA36" i="24"/>
  <c r="OC36" i="24"/>
  <c r="OD36" i="24"/>
  <c r="OE36" i="24"/>
  <c r="OF36" i="24"/>
  <c r="OG36" i="24"/>
  <c r="OH36" i="24"/>
  <c r="OI36" i="24"/>
  <c r="OJ36" i="24"/>
  <c r="OK36" i="24"/>
  <c r="OL36" i="24"/>
  <c r="OM36" i="24"/>
  <c r="ON36" i="24"/>
  <c r="OP36" i="24"/>
  <c r="OQ36" i="24"/>
  <c r="OR36" i="24"/>
  <c r="OT36" i="24"/>
  <c r="OT3" i="24" s="1"/>
  <c r="OV36" i="24"/>
  <c r="OW36" i="24"/>
  <c r="OX36" i="24"/>
  <c r="OY36" i="24"/>
  <c r="OZ36" i="24"/>
  <c r="PA36" i="24"/>
  <c r="PB36" i="24"/>
  <c r="PC36" i="24"/>
  <c r="PD36" i="24"/>
  <c r="PE36" i="24"/>
  <c r="PG36" i="24"/>
  <c r="PH36" i="24"/>
  <c r="PI36" i="24"/>
  <c r="PJ36" i="24"/>
  <c r="PK36" i="24"/>
  <c r="PL36" i="24"/>
  <c r="PM36" i="24"/>
  <c r="PN36" i="24"/>
  <c r="PO36" i="24"/>
  <c r="PP36" i="24"/>
  <c r="PQ36" i="24"/>
  <c r="PS36" i="24"/>
  <c r="PT36" i="24"/>
  <c r="PU36" i="24"/>
  <c r="PV36" i="24"/>
  <c r="PW36" i="24"/>
  <c r="PX36" i="24"/>
  <c r="PZ36" i="24"/>
  <c r="QA36" i="24"/>
  <c r="QB36" i="24"/>
  <c r="QC36" i="24"/>
  <c r="QD36" i="24"/>
  <c r="QE36" i="24"/>
  <c r="QF36" i="24"/>
  <c r="QG36" i="24"/>
  <c r="QH36" i="24"/>
  <c r="QI36" i="24"/>
  <c r="QJ36" i="24"/>
  <c r="QK36" i="24"/>
  <c r="QM36" i="24"/>
  <c r="QN36" i="24"/>
  <c r="QO36" i="24"/>
  <c r="L37" i="24"/>
  <c r="P37" i="24"/>
  <c r="K36" i="25"/>
  <c r="K3" i="25" s="1"/>
  <c r="L36" i="25"/>
  <c r="L3" i="25" s="1"/>
  <c r="M36" i="25"/>
  <c r="M3" i="25" s="1"/>
  <c r="N36" i="25"/>
  <c r="O36" i="25"/>
  <c r="P36" i="25"/>
  <c r="Q36" i="25"/>
  <c r="T36" i="25"/>
  <c r="U36" i="25"/>
  <c r="V36" i="25"/>
  <c r="W36" i="25"/>
  <c r="X36" i="25"/>
  <c r="Y36" i="25"/>
  <c r="Z36" i="25"/>
  <c r="AA36" i="25"/>
  <c r="AB36" i="25"/>
  <c r="AC36" i="25"/>
  <c r="AE36" i="25"/>
  <c r="AF36" i="25"/>
  <c r="AG36" i="25"/>
  <c r="AH36" i="25"/>
  <c r="AI36" i="25"/>
  <c r="AJ36" i="25"/>
  <c r="AK36" i="25"/>
  <c r="AL36" i="25"/>
  <c r="AM36" i="25"/>
  <c r="AN36" i="25"/>
  <c r="AO36" i="25"/>
  <c r="AQ36" i="25"/>
  <c r="AR36" i="25"/>
  <c r="AS36" i="25"/>
  <c r="AT36" i="25"/>
  <c r="AU36" i="25"/>
  <c r="AV36" i="25"/>
  <c r="AX36" i="25"/>
  <c r="AY36" i="25"/>
  <c r="AZ36" i="25"/>
  <c r="BA36" i="25"/>
  <c r="BB36" i="25"/>
  <c r="BC36" i="25"/>
  <c r="BD36" i="25"/>
  <c r="BE36" i="25"/>
  <c r="BF36" i="25"/>
  <c r="BG36" i="25"/>
  <c r="BH36" i="25"/>
  <c r="BI36" i="25"/>
  <c r="BK36" i="25"/>
  <c r="BL36" i="25"/>
  <c r="BM36" i="25"/>
  <c r="BO36" i="25"/>
  <c r="BO3" i="25" s="1"/>
  <c r="BQ36" i="25"/>
  <c r="BR36" i="25"/>
  <c r="BS36" i="25"/>
  <c r="BT36" i="25"/>
  <c r="BU36" i="25"/>
  <c r="BV36" i="25"/>
  <c r="BW36" i="25"/>
  <c r="BX36" i="25"/>
  <c r="BY36" i="25"/>
  <c r="BZ36" i="25"/>
  <c r="CB36" i="25"/>
  <c r="CC36" i="25"/>
  <c r="CD36" i="25"/>
  <c r="CE36" i="25"/>
  <c r="CF36" i="25"/>
  <c r="CG36" i="25"/>
  <c r="CH36" i="25"/>
  <c r="CI36" i="25"/>
  <c r="CJ36" i="25"/>
  <c r="CK36" i="25"/>
  <c r="CL36" i="25"/>
  <c r="CN36" i="25"/>
  <c r="CO36" i="25"/>
  <c r="CP36" i="25"/>
  <c r="CQ36" i="25"/>
  <c r="CR36" i="25"/>
  <c r="CS36" i="25"/>
  <c r="CU36" i="25"/>
  <c r="CV36" i="25"/>
  <c r="CW36" i="25"/>
  <c r="CX36" i="25"/>
  <c r="CY36" i="25"/>
  <c r="CZ36" i="25"/>
  <c r="DA36" i="25"/>
  <c r="DB36" i="25"/>
  <c r="DC36" i="25"/>
  <c r="DD36" i="25"/>
  <c r="DE36" i="25"/>
  <c r="DF36" i="25"/>
  <c r="DH36" i="25"/>
  <c r="DI36" i="25"/>
  <c r="DJ36" i="25"/>
  <c r="DL36" i="25"/>
  <c r="DL3" i="25" s="1"/>
  <c r="DN36" i="25"/>
  <c r="DO36" i="25"/>
  <c r="DP36" i="25"/>
  <c r="DQ36" i="25"/>
  <c r="DR36" i="25"/>
  <c r="DS36" i="25"/>
  <c r="DT36" i="25"/>
  <c r="DU36" i="25"/>
  <c r="DV36" i="25"/>
  <c r="DW36" i="25"/>
  <c r="DY36" i="25"/>
  <c r="DZ36" i="25"/>
  <c r="EA36" i="25"/>
  <c r="EB36" i="25"/>
  <c r="EC36" i="25"/>
  <c r="ED36" i="25"/>
  <c r="EE36" i="25"/>
  <c r="EF36" i="25"/>
  <c r="EG36" i="25"/>
  <c r="EH36" i="25"/>
  <c r="EI36" i="25"/>
  <c r="EK36" i="25"/>
  <c r="EL36" i="25"/>
  <c r="EM36" i="25"/>
  <c r="EN36" i="25"/>
  <c r="EO36" i="25"/>
  <c r="EP36" i="25"/>
  <c r="ER36" i="25"/>
  <c r="ES36" i="25"/>
  <c r="ET36" i="25"/>
  <c r="EU36" i="25"/>
  <c r="EV36" i="25"/>
  <c r="EW36" i="25"/>
  <c r="EX36" i="25"/>
  <c r="EY36" i="25"/>
  <c r="EZ36" i="25"/>
  <c r="FA36" i="25"/>
  <c r="FB36" i="25"/>
  <c r="FC36" i="25"/>
  <c r="FE36" i="25"/>
  <c r="FF36" i="25"/>
  <c r="FG36" i="25"/>
  <c r="FI36" i="25"/>
  <c r="FI3" i="25" s="1"/>
  <c r="FK36" i="25"/>
  <c r="FL36" i="25"/>
  <c r="FM36" i="25"/>
  <c r="FN36" i="25"/>
  <c r="FO36" i="25"/>
  <c r="FP36" i="25"/>
  <c r="FQ36" i="25"/>
  <c r="FR36" i="25"/>
  <c r="FS36" i="25"/>
  <c r="FT36" i="25"/>
  <c r="FV36" i="25"/>
  <c r="FW36" i="25"/>
  <c r="FX36" i="25"/>
  <c r="FY36" i="25"/>
  <c r="FZ36" i="25"/>
  <c r="GA36" i="25"/>
  <c r="GB36" i="25"/>
  <c r="GC36" i="25"/>
  <c r="GD36" i="25"/>
  <c r="GE36" i="25"/>
  <c r="GF36" i="25"/>
  <c r="GH36" i="25"/>
  <c r="GI36" i="25"/>
  <c r="GJ36" i="25"/>
  <c r="GK36" i="25"/>
  <c r="GL36" i="25"/>
  <c r="GM36" i="25"/>
  <c r="GO36" i="25"/>
  <c r="GP36" i="25"/>
  <c r="GQ36" i="25"/>
  <c r="GR36" i="25"/>
  <c r="GS36" i="25"/>
  <c r="GT36" i="25"/>
  <c r="GU36" i="25"/>
  <c r="GV36" i="25"/>
  <c r="GW36" i="25"/>
  <c r="GX36" i="25"/>
  <c r="GY36" i="25"/>
  <c r="GZ36" i="25"/>
  <c r="HB36" i="25"/>
  <c r="HC36" i="25"/>
  <c r="HD36" i="25"/>
  <c r="HF36" i="25"/>
  <c r="HF3" i="25" s="1"/>
  <c r="HH36" i="25"/>
  <c r="HI36" i="25"/>
  <c r="HJ36" i="25"/>
  <c r="HK36" i="25"/>
  <c r="HL36" i="25"/>
  <c r="HM36" i="25"/>
  <c r="HN36" i="25"/>
  <c r="HO36" i="25"/>
  <c r="HP36" i="25"/>
  <c r="HQ36" i="25"/>
  <c r="HS36" i="25"/>
  <c r="HT36" i="25"/>
  <c r="HU36" i="25"/>
  <c r="HV36" i="25"/>
  <c r="HW36" i="25"/>
  <c r="HX36" i="25"/>
  <c r="HY36" i="25"/>
  <c r="HZ36" i="25"/>
  <c r="IA36" i="25"/>
  <c r="IB36" i="25"/>
  <c r="IC36" i="25"/>
  <c r="IE36" i="25"/>
  <c r="IF36" i="25"/>
  <c r="IG36" i="25"/>
  <c r="IH36" i="25"/>
  <c r="II36" i="25"/>
  <c r="IJ36" i="25"/>
  <c r="IL36" i="25"/>
  <c r="IM36" i="25"/>
  <c r="IN36" i="25"/>
  <c r="IO36" i="25"/>
  <c r="IP36" i="25"/>
  <c r="IQ36" i="25"/>
  <c r="IR36" i="25"/>
  <c r="IS36" i="25"/>
  <c r="IT36" i="25"/>
  <c r="IU36" i="25"/>
  <c r="IV36" i="25"/>
  <c r="IW36" i="25"/>
  <c r="IY36" i="25"/>
  <c r="IZ36" i="25"/>
  <c r="JA36" i="25"/>
  <c r="JC36" i="25"/>
  <c r="JC3" i="25" s="1"/>
  <c r="JE36" i="25"/>
  <c r="JF36" i="25"/>
  <c r="JG36" i="25"/>
  <c r="JH36" i="25"/>
  <c r="JI36" i="25"/>
  <c r="JJ36" i="25"/>
  <c r="JK36" i="25"/>
  <c r="JL36" i="25"/>
  <c r="JM36" i="25"/>
  <c r="JN36" i="25"/>
  <c r="JP36" i="25"/>
  <c r="JQ36" i="25"/>
  <c r="JR36" i="25"/>
  <c r="JS36" i="25"/>
  <c r="JT36" i="25"/>
  <c r="JU36" i="25"/>
  <c r="JV36" i="25"/>
  <c r="JW36" i="25"/>
  <c r="JX36" i="25"/>
  <c r="JY36" i="25"/>
  <c r="JZ36" i="25"/>
  <c r="KB36" i="25"/>
  <c r="KC36" i="25"/>
  <c r="KD36" i="25"/>
  <c r="KE36" i="25"/>
  <c r="KF36" i="25"/>
  <c r="KG36" i="25"/>
  <c r="KI36" i="25"/>
  <c r="KJ36" i="25"/>
  <c r="KK36" i="25"/>
  <c r="KL36" i="25"/>
  <c r="KM36" i="25"/>
  <c r="KN36" i="25"/>
  <c r="KO36" i="25"/>
  <c r="KP36" i="25"/>
  <c r="KQ36" i="25"/>
  <c r="KR36" i="25"/>
  <c r="KS36" i="25"/>
  <c r="KT36" i="25"/>
  <c r="KV36" i="25"/>
  <c r="KW36" i="25"/>
  <c r="KX36" i="25"/>
  <c r="KZ36" i="25"/>
  <c r="KZ3" i="25" s="1"/>
  <c r="LB36" i="25"/>
  <c r="LC36" i="25"/>
  <c r="LD36" i="25"/>
  <c r="LE36" i="25"/>
  <c r="LF36" i="25"/>
  <c r="LG36" i="25"/>
  <c r="LH36" i="25"/>
  <c r="LI36" i="25"/>
  <c r="LJ36" i="25"/>
  <c r="LK36" i="25"/>
  <c r="LM36" i="25"/>
  <c r="LN36" i="25"/>
  <c r="LO36" i="25"/>
  <c r="LP36" i="25"/>
  <c r="LQ36" i="25"/>
  <c r="LR36" i="25"/>
  <c r="LS36" i="25"/>
  <c r="LT36" i="25"/>
  <c r="LU36" i="25"/>
  <c r="LV36" i="25"/>
  <c r="LW36" i="25"/>
  <c r="LY36" i="25"/>
  <c r="LZ36" i="25"/>
  <c r="MA36" i="25"/>
  <c r="MB36" i="25"/>
  <c r="MC36" i="25"/>
  <c r="MD36" i="25"/>
  <c r="MF36" i="25"/>
  <c r="MG36" i="25"/>
  <c r="MH36" i="25"/>
  <c r="MI36" i="25"/>
  <c r="MJ36" i="25"/>
  <c r="MK36" i="25"/>
  <c r="ML36" i="25"/>
  <c r="MM36" i="25"/>
  <c r="MN36" i="25"/>
  <c r="MO36" i="25"/>
  <c r="MP36" i="25"/>
  <c r="MQ36" i="25"/>
  <c r="MS36" i="25"/>
  <c r="MT36" i="25"/>
  <c r="MU36" i="25"/>
  <c r="MW36" i="25"/>
  <c r="MW3" i="25" s="1"/>
  <c r="MY36" i="25"/>
  <c r="MZ36" i="25"/>
  <c r="NA36" i="25"/>
  <c r="NB36" i="25"/>
  <c r="NC36" i="25"/>
  <c r="ND36" i="25"/>
  <c r="NE36" i="25"/>
  <c r="NF36" i="25"/>
  <c r="NG36" i="25"/>
  <c r="NH36" i="25"/>
  <c r="NJ36" i="25"/>
  <c r="NK36" i="25"/>
  <c r="NL36" i="25"/>
  <c r="NM36" i="25"/>
  <c r="NN36" i="25"/>
  <c r="NO36" i="25"/>
  <c r="NP36" i="25"/>
  <c r="NQ36" i="25"/>
  <c r="NR36" i="25"/>
  <c r="NS36" i="25"/>
  <c r="NT36" i="25"/>
  <c r="NV36" i="25"/>
  <c r="NW36" i="25"/>
  <c r="NX36" i="25"/>
  <c r="NY36" i="25"/>
  <c r="NZ36" i="25"/>
  <c r="OA36" i="25"/>
  <c r="OC36" i="25"/>
  <c r="OD36" i="25"/>
  <c r="OE36" i="25"/>
  <c r="OF36" i="25"/>
  <c r="OG36" i="25"/>
  <c r="OH36" i="25"/>
  <c r="OI36" i="25"/>
  <c r="OJ36" i="25"/>
  <c r="OK36" i="25"/>
  <c r="OL36" i="25"/>
  <c r="OM36" i="25"/>
  <c r="ON36" i="25"/>
  <c r="OP36" i="25"/>
  <c r="OQ36" i="25"/>
  <c r="OR36" i="25"/>
  <c r="OT36" i="25"/>
  <c r="OT3" i="25" s="1"/>
  <c r="OV36" i="25"/>
  <c r="OW36" i="25"/>
  <c r="OX36" i="25"/>
  <c r="OY36" i="25"/>
  <c r="OZ36" i="25"/>
  <c r="PA36" i="25"/>
  <c r="PB36" i="25"/>
  <c r="PC36" i="25"/>
  <c r="PD36" i="25"/>
  <c r="PE36" i="25"/>
  <c r="PG36" i="25"/>
  <c r="PH36" i="25"/>
  <c r="PI36" i="25"/>
  <c r="PJ36" i="25"/>
  <c r="PK36" i="25"/>
  <c r="PL36" i="25"/>
  <c r="PM36" i="25"/>
  <c r="PN36" i="25"/>
  <c r="PO36" i="25"/>
  <c r="PP36" i="25"/>
  <c r="PQ36" i="25"/>
  <c r="PS36" i="25"/>
  <c r="PT36" i="25"/>
  <c r="PU36" i="25"/>
  <c r="PV36" i="25"/>
  <c r="PW36" i="25"/>
  <c r="PX36" i="25"/>
  <c r="PZ36" i="25"/>
  <c r="QA36" i="25"/>
  <c r="QB36" i="25"/>
  <c r="QC36" i="25"/>
  <c r="QD36" i="25"/>
  <c r="QE36" i="25"/>
  <c r="QF36" i="25"/>
  <c r="QG36" i="25"/>
  <c r="QH36" i="25"/>
  <c r="QI36" i="25"/>
  <c r="QJ36" i="25"/>
  <c r="QK36" i="25"/>
  <c r="QM36" i="25"/>
  <c r="QN36" i="25"/>
  <c r="QO36" i="25"/>
  <c r="K37" i="25"/>
  <c r="M37" i="25"/>
  <c r="K36" i="26"/>
  <c r="K3" i="26" s="1"/>
  <c r="L36" i="26"/>
  <c r="L3" i="26" s="1"/>
  <c r="M36" i="26"/>
  <c r="M3" i="26" s="1"/>
  <c r="N36" i="26"/>
  <c r="N3" i="26" s="1"/>
  <c r="O36" i="26"/>
  <c r="O3" i="26" s="1"/>
  <c r="P36" i="26"/>
  <c r="P3" i="26" s="1"/>
  <c r="Q36" i="26"/>
  <c r="Q3" i="26" s="1"/>
  <c r="T36" i="26"/>
  <c r="U36" i="26"/>
  <c r="V36" i="26"/>
  <c r="W36" i="26"/>
  <c r="X36" i="26"/>
  <c r="Y36" i="26"/>
  <c r="Z36" i="26"/>
  <c r="AA36" i="26"/>
  <c r="AB36" i="26"/>
  <c r="AC36" i="26"/>
  <c r="AE36" i="26"/>
  <c r="AF36" i="26"/>
  <c r="AG36" i="26"/>
  <c r="AH36" i="26"/>
  <c r="AI36" i="26"/>
  <c r="AJ36" i="26"/>
  <c r="AK36" i="26"/>
  <c r="AL36" i="26"/>
  <c r="AM36" i="26"/>
  <c r="AN36" i="26"/>
  <c r="AO36" i="26"/>
  <c r="AQ36" i="26"/>
  <c r="AR36" i="26"/>
  <c r="AS36" i="26"/>
  <c r="AT36" i="26"/>
  <c r="AU36" i="26"/>
  <c r="AV36" i="26"/>
  <c r="AX36" i="26"/>
  <c r="AY36" i="26"/>
  <c r="AZ36" i="26"/>
  <c r="BA36" i="26"/>
  <c r="BB36" i="26"/>
  <c r="BC36" i="26"/>
  <c r="BD36" i="26"/>
  <c r="BE36" i="26"/>
  <c r="BF36" i="26"/>
  <c r="BG36" i="26"/>
  <c r="BH36" i="26"/>
  <c r="BI36" i="26"/>
  <c r="BK36" i="26"/>
  <c r="BL36" i="26"/>
  <c r="BM36" i="26"/>
  <c r="BO36" i="26"/>
  <c r="BO3" i="26" s="1"/>
  <c r="BQ36" i="26"/>
  <c r="BR36" i="26"/>
  <c r="BS36" i="26"/>
  <c r="BT36" i="26"/>
  <c r="BU36" i="26"/>
  <c r="BV36" i="26"/>
  <c r="BW36" i="26"/>
  <c r="BX36" i="26"/>
  <c r="BY36" i="26"/>
  <c r="BZ36" i="26"/>
  <c r="CB36" i="26"/>
  <c r="CC36" i="26"/>
  <c r="CD36" i="26"/>
  <c r="CE36" i="26"/>
  <c r="CF36" i="26"/>
  <c r="CG36" i="26"/>
  <c r="CH36" i="26"/>
  <c r="CI36" i="26"/>
  <c r="CJ36" i="26"/>
  <c r="CK36" i="26"/>
  <c r="CL36" i="26"/>
  <c r="CN36" i="26"/>
  <c r="CO36" i="26"/>
  <c r="CP36" i="26"/>
  <c r="CQ36" i="26"/>
  <c r="CR36" i="26"/>
  <c r="CS36" i="26"/>
  <c r="CU36" i="26"/>
  <c r="CV36" i="26"/>
  <c r="CW36" i="26"/>
  <c r="CX36" i="26"/>
  <c r="CY36" i="26"/>
  <c r="CZ36" i="26"/>
  <c r="DA36" i="26"/>
  <c r="DB36" i="26"/>
  <c r="DC36" i="26"/>
  <c r="DD36" i="26"/>
  <c r="DE36" i="26"/>
  <c r="DF36" i="26"/>
  <c r="DH36" i="26"/>
  <c r="DI36" i="26"/>
  <c r="DJ36" i="26"/>
  <c r="DL36" i="26"/>
  <c r="DL3" i="26" s="1"/>
  <c r="DN36" i="26"/>
  <c r="DO36" i="26"/>
  <c r="DP36" i="26"/>
  <c r="DQ36" i="26"/>
  <c r="DR36" i="26"/>
  <c r="DS36" i="26"/>
  <c r="DT36" i="26"/>
  <c r="DU36" i="26"/>
  <c r="DV36" i="26"/>
  <c r="DW36" i="26"/>
  <c r="DY36" i="26"/>
  <c r="DZ36" i="26"/>
  <c r="EA36" i="26"/>
  <c r="EB36" i="26"/>
  <c r="EC36" i="26"/>
  <c r="ED36" i="26"/>
  <c r="EE36" i="26"/>
  <c r="EF36" i="26"/>
  <c r="EG36" i="26"/>
  <c r="EH36" i="26"/>
  <c r="EI36" i="26"/>
  <c r="EK36" i="26"/>
  <c r="EL36" i="26"/>
  <c r="EM36" i="26"/>
  <c r="EN36" i="26"/>
  <c r="EO36" i="26"/>
  <c r="EP36" i="26"/>
  <c r="ER36" i="26"/>
  <c r="ES36" i="26"/>
  <c r="ET36" i="26"/>
  <c r="EU36" i="26"/>
  <c r="EV36" i="26"/>
  <c r="EW36" i="26"/>
  <c r="EX36" i="26"/>
  <c r="EY36" i="26"/>
  <c r="EZ36" i="26"/>
  <c r="FA36" i="26"/>
  <c r="FB36" i="26"/>
  <c r="FC36" i="26"/>
  <c r="FE36" i="26"/>
  <c r="FF36" i="26"/>
  <c r="FG36" i="26"/>
  <c r="FI36" i="26"/>
  <c r="FI3" i="26" s="1"/>
  <c r="FK36" i="26"/>
  <c r="FL36" i="26"/>
  <c r="FM36" i="26"/>
  <c r="FN36" i="26"/>
  <c r="FO36" i="26"/>
  <c r="FP36" i="26"/>
  <c r="FQ36" i="26"/>
  <c r="FR36" i="26"/>
  <c r="FS36" i="26"/>
  <c r="FT36" i="26"/>
  <c r="FV36" i="26"/>
  <c r="FW36" i="26"/>
  <c r="FX36" i="26"/>
  <c r="FY36" i="26"/>
  <c r="FZ36" i="26"/>
  <c r="GA36" i="26"/>
  <c r="GB36" i="26"/>
  <c r="GC36" i="26"/>
  <c r="GD36" i="26"/>
  <c r="GE36" i="26"/>
  <c r="GF36" i="26"/>
  <c r="GH36" i="26"/>
  <c r="GI36" i="26"/>
  <c r="GJ36" i="26"/>
  <c r="GK36" i="26"/>
  <c r="GL36" i="26"/>
  <c r="GM36" i="26"/>
  <c r="GO36" i="26"/>
  <c r="GP36" i="26"/>
  <c r="GQ36" i="26"/>
  <c r="GR36" i="26"/>
  <c r="GS36" i="26"/>
  <c r="GT36" i="26"/>
  <c r="GU36" i="26"/>
  <c r="GV36" i="26"/>
  <c r="GW36" i="26"/>
  <c r="GX36" i="26"/>
  <c r="GY36" i="26"/>
  <c r="GZ36" i="26"/>
  <c r="HB36" i="26"/>
  <c r="HC36" i="26"/>
  <c r="HD36" i="26"/>
  <c r="HF36" i="26"/>
  <c r="HF3" i="26" s="1"/>
  <c r="HH36" i="26"/>
  <c r="HI36" i="26"/>
  <c r="HJ36" i="26"/>
  <c r="HK36" i="26"/>
  <c r="HL36" i="26"/>
  <c r="HM36" i="26"/>
  <c r="HN36" i="26"/>
  <c r="HO36" i="26"/>
  <c r="HP36" i="26"/>
  <c r="HQ36" i="26"/>
  <c r="HS36" i="26"/>
  <c r="HT36" i="26"/>
  <c r="HU36" i="26"/>
  <c r="HV36" i="26"/>
  <c r="HW36" i="26"/>
  <c r="HX36" i="26"/>
  <c r="HY36" i="26"/>
  <c r="HZ36" i="26"/>
  <c r="IA36" i="26"/>
  <c r="IB36" i="26"/>
  <c r="IC36" i="26"/>
  <c r="IE36" i="26"/>
  <c r="IF36" i="26"/>
  <c r="IG36" i="26"/>
  <c r="IH36" i="26"/>
  <c r="II36" i="26"/>
  <c r="IJ36" i="26"/>
  <c r="IL36" i="26"/>
  <c r="IM36" i="26"/>
  <c r="IN36" i="26"/>
  <c r="IO36" i="26"/>
  <c r="IP36" i="26"/>
  <c r="IQ36" i="26"/>
  <c r="IR36" i="26"/>
  <c r="IS36" i="26"/>
  <c r="IT36" i="26"/>
  <c r="IU36" i="26"/>
  <c r="IV36" i="26"/>
  <c r="IW36" i="26"/>
  <c r="IY36" i="26"/>
  <c r="IZ36" i="26"/>
  <c r="JA36" i="26"/>
  <c r="JC36" i="26"/>
  <c r="JC3" i="26" s="1"/>
  <c r="JE36" i="26"/>
  <c r="JF36" i="26"/>
  <c r="JG36" i="26"/>
  <c r="JH36" i="26"/>
  <c r="JI36" i="26"/>
  <c r="JJ36" i="26"/>
  <c r="JK36" i="26"/>
  <c r="JL36" i="26"/>
  <c r="JM36" i="26"/>
  <c r="JN36" i="26"/>
  <c r="JP36" i="26"/>
  <c r="JQ36" i="26"/>
  <c r="JR36" i="26"/>
  <c r="JS36" i="26"/>
  <c r="JT36" i="26"/>
  <c r="JU36" i="26"/>
  <c r="JV36" i="26"/>
  <c r="JW36" i="26"/>
  <c r="JX36" i="26"/>
  <c r="JY36" i="26"/>
  <c r="JZ36" i="26"/>
  <c r="KB36" i="26"/>
  <c r="KC36" i="26"/>
  <c r="KD36" i="26"/>
  <c r="KE36" i="26"/>
  <c r="KF36" i="26"/>
  <c r="KG36" i="26"/>
  <c r="KI36" i="26"/>
  <c r="KJ36" i="26"/>
  <c r="KK36" i="26"/>
  <c r="KL36" i="26"/>
  <c r="KM36" i="26"/>
  <c r="KN36" i="26"/>
  <c r="KO36" i="26"/>
  <c r="KP36" i="26"/>
  <c r="KQ36" i="26"/>
  <c r="KR36" i="26"/>
  <c r="KS36" i="26"/>
  <c r="KT36" i="26"/>
  <c r="KV36" i="26"/>
  <c r="KW36" i="26"/>
  <c r="KX36" i="26"/>
  <c r="KZ36" i="26"/>
  <c r="KZ3" i="26" s="1"/>
  <c r="LB36" i="26"/>
  <c r="LC36" i="26"/>
  <c r="LD36" i="26"/>
  <c r="LE36" i="26"/>
  <c r="LF36" i="26"/>
  <c r="LG36" i="26"/>
  <c r="LH36" i="26"/>
  <c r="LI36" i="26"/>
  <c r="LJ36" i="26"/>
  <c r="LK36" i="26"/>
  <c r="LM36" i="26"/>
  <c r="LN36" i="26"/>
  <c r="LO36" i="26"/>
  <c r="LP36" i="26"/>
  <c r="LQ36" i="26"/>
  <c r="LR36" i="26"/>
  <c r="LS36" i="26"/>
  <c r="LT36" i="26"/>
  <c r="LU36" i="26"/>
  <c r="LV36" i="26"/>
  <c r="LW36" i="26"/>
  <c r="LY36" i="26"/>
  <c r="LZ36" i="26"/>
  <c r="MA36" i="26"/>
  <c r="MB36" i="26"/>
  <c r="MC36" i="26"/>
  <c r="MD36" i="26"/>
  <c r="MF36" i="26"/>
  <c r="MG36" i="26"/>
  <c r="MH36" i="26"/>
  <c r="MI36" i="26"/>
  <c r="MJ36" i="26"/>
  <c r="MK36" i="26"/>
  <c r="ML36" i="26"/>
  <c r="MM36" i="26"/>
  <c r="MN36" i="26"/>
  <c r="MO36" i="26"/>
  <c r="MP36" i="26"/>
  <c r="MQ36" i="26"/>
  <c r="MS36" i="26"/>
  <c r="MT36" i="26"/>
  <c r="MU36" i="26"/>
  <c r="MW36" i="26"/>
  <c r="MW3" i="26" s="1"/>
  <c r="MY36" i="26"/>
  <c r="MZ36" i="26"/>
  <c r="NA36" i="26"/>
  <c r="NB36" i="26"/>
  <c r="NC36" i="26"/>
  <c r="ND36" i="26"/>
  <c r="NE36" i="26"/>
  <c r="NF36" i="26"/>
  <c r="NG36" i="26"/>
  <c r="NH36" i="26"/>
  <c r="NJ36" i="26"/>
  <c r="NK36" i="26"/>
  <c r="NL36" i="26"/>
  <c r="NM36" i="26"/>
  <c r="NN36" i="26"/>
  <c r="NO36" i="26"/>
  <c r="NP36" i="26"/>
  <c r="NQ36" i="26"/>
  <c r="NR36" i="26"/>
  <c r="NS36" i="26"/>
  <c r="NT36" i="26"/>
  <c r="NV36" i="26"/>
  <c r="NW36" i="26"/>
  <c r="NX36" i="26"/>
  <c r="NY36" i="26"/>
  <c r="NZ36" i="26"/>
  <c r="OA36" i="26"/>
  <c r="OC36" i="26"/>
  <c r="OD36" i="26"/>
  <c r="OE36" i="26"/>
  <c r="OF36" i="26"/>
  <c r="OG36" i="26"/>
  <c r="OH36" i="26"/>
  <c r="OI36" i="26"/>
  <c r="OJ36" i="26"/>
  <c r="OK36" i="26"/>
  <c r="OL36" i="26"/>
  <c r="OM36" i="26"/>
  <c r="ON36" i="26"/>
  <c r="OP36" i="26"/>
  <c r="OQ36" i="26"/>
  <c r="OR36" i="26"/>
  <c r="OT36" i="26"/>
  <c r="OT3" i="26" s="1"/>
  <c r="OV36" i="26"/>
  <c r="OW36" i="26"/>
  <c r="OX36" i="26"/>
  <c r="OY36" i="26"/>
  <c r="OZ36" i="26"/>
  <c r="PA36" i="26"/>
  <c r="PB36" i="26"/>
  <c r="PC36" i="26"/>
  <c r="PD36" i="26"/>
  <c r="PE36" i="26"/>
  <c r="PG36" i="26"/>
  <c r="PH36" i="26"/>
  <c r="PI36" i="26"/>
  <c r="PJ36" i="26"/>
  <c r="PK36" i="26"/>
  <c r="PL36" i="26"/>
  <c r="PM36" i="26"/>
  <c r="PN36" i="26"/>
  <c r="PO36" i="26"/>
  <c r="PP36" i="26"/>
  <c r="PQ36" i="26"/>
  <c r="PS36" i="26"/>
  <c r="PT36" i="26"/>
  <c r="PU36" i="26"/>
  <c r="PV36" i="26"/>
  <c r="PW36" i="26"/>
  <c r="PX36" i="26"/>
  <c r="PZ36" i="26"/>
  <c r="QA36" i="26"/>
  <c r="QB36" i="26"/>
  <c r="QC36" i="26"/>
  <c r="QD36" i="26"/>
  <c r="QE36" i="26"/>
  <c r="QF36" i="26"/>
  <c r="QG36" i="26"/>
  <c r="QH36" i="26"/>
  <c r="QI36" i="26"/>
  <c r="QJ36" i="26"/>
  <c r="QK36" i="26"/>
  <c r="QM36" i="26"/>
  <c r="QN36" i="26"/>
  <c r="QO36" i="26"/>
  <c r="M37" i="26"/>
  <c r="Q37" i="26"/>
  <c r="K36" i="27"/>
  <c r="K3" i="27" s="1"/>
  <c r="L36" i="27"/>
  <c r="L3" i="27" s="1"/>
  <c r="M36" i="27"/>
  <c r="M3" i="27" s="1"/>
  <c r="N36" i="27"/>
  <c r="N3" i="27" s="1"/>
  <c r="O36" i="27"/>
  <c r="O3" i="27" s="1"/>
  <c r="P36" i="27"/>
  <c r="P3" i="27" s="1"/>
  <c r="Q36" i="27"/>
  <c r="Q3" i="27" s="1"/>
  <c r="T36" i="27"/>
  <c r="U36" i="27"/>
  <c r="V36" i="27"/>
  <c r="W36" i="27"/>
  <c r="X36" i="27"/>
  <c r="Y36" i="27"/>
  <c r="Z36" i="27"/>
  <c r="AA36" i="27"/>
  <c r="AB36" i="27"/>
  <c r="AC36" i="27"/>
  <c r="AE36" i="27"/>
  <c r="AF36" i="27"/>
  <c r="AG36" i="27"/>
  <c r="AH36" i="27"/>
  <c r="AI36" i="27"/>
  <c r="AJ36" i="27"/>
  <c r="AK36" i="27"/>
  <c r="AL36" i="27"/>
  <c r="AM36" i="27"/>
  <c r="AN36" i="27"/>
  <c r="AO36" i="27"/>
  <c r="AQ36" i="27"/>
  <c r="AR36" i="27"/>
  <c r="AS36" i="27"/>
  <c r="AT36" i="27"/>
  <c r="AU36" i="27"/>
  <c r="AV36" i="27"/>
  <c r="AX36" i="27"/>
  <c r="AY36" i="27"/>
  <c r="AZ36" i="27"/>
  <c r="BA36" i="27"/>
  <c r="BB36" i="27"/>
  <c r="BC36" i="27"/>
  <c r="BD36" i="27"/>
  <c r="BE36" i="27"/>
  <c r="BF36" i="27"/>
  <c r="BG36" i="27"/>
  <c r="BH36" i="27"/>
  <c r="BI36" i="27"/>
  <c r="BK36" i="27"/>
  <c r="BM36" i="27"/>
  <c r="BO36" i="27"/>
  <c r="BO3" i="27" s="1"/>
  <c r="BQ36" i="27"/>
  <c r="BR36" i="27"/>
  <c r="BS36" i="27"/>
  <c r="BT36" i="27"/>
  <c r="BU36" i="27"/>
  <c r="BV36" i="27"/>
  <c r="BW36" i="27"/>
  <c r="BX36" i="27"/>
  <c r="BY36" i="27"/>
  <c r="BZ36" i="27"/>
  <c r="CB36" i="27"/>
  <c r="CC36" i="27"/>
  <c r="CD36" i="27"/>
  <c r="CE36" i="27"/>
  <c r="CF36" i="27"/>
  <c r="CG36" i="27"/>
  <c r="CH36" i="27"/>
  <c r="CI36" i="27"/>
  <c r="CJ36" i="27"/>
  <c r="CK36" i="27"/>
  <c r="CL36" i="27"/>
  <c r="CN36" i="27"/>
  <c r="CO36" i="27"/>
  <c r="CP36" i="27"/>
  <c r="CQ36" i="27"/>
  <c r="CR36" i="27"/>
  <c r="CS36" i="27"/>
  <c r="CU36" i="27"/>
  <c r="CV36" i="27"/>
  <c r="CW36" i="27"/>
  <c r="CX36" i="27"/>
  <c r="CY36" i="27"/>
  <c r="CZ36" i="27"/>
  <c r="DA36" i="27"/>
  <c r="DB36" i="27"/>
  <c r="DC36" i="27"/>
  <c r="DD36" i="27"/>
  <c r="DE36" i="27"/>
  <c r="DF36" i="27"/>
  <c r="DH36" i="27"/>
  <c r="DL36" i="27"/>
  <c r="DL3" i="27" s="1"/>
  <c r="DN36" i="27"/>
  <c r="DO36" i="27"/>
  <c r="DP36" i="27"/>
  <c r="DQ36" i="27"/>
  <c r="DR36" i="27"/>
  <c r="DS36" i="27"/>
  <c r="DT36" i="27"/>
  <c r="DU36" i="27"/>
  <c r="DV36" i="27"/>
  <c r="DW36" i="27"/>
  <c r="DY36" i="27"/>
  <c r="DZ36" i="27"/>
  <c r="EA36" i="27"/>
  <c r="EB36" i="27"/>
  <c r="EC36" i="27"/>
  <c r="ED36" i="27"/>
  <c r="EE36" i="27"/>
  <c r="EF36" i="27"/>
  <c r="EG36" i="27"/>
  <c r="EH36" i="27"/>
  <c r="EI36" i="27"/>
  <c r="EK36" i="27"/>
  <c r="EL36" i="27"/>
  <c r="EM36" i="27"/>
  <c r="EN36" i="27"/>
  <c r="EO36" i="27"/>
  <c r="EP36" i="27"/>
  <c r="ER36" i="27"/>
  <c r="ES36" i="27"/>
  <c r="ET36" i="27"/>
  <c r="EU36" i="27"/>
  <c r="EV36" i="27"/>
  <c r="EW36" i="27"/>
  <c r="EX36" i="27"/>
  <c r="EY36" i="27"/>
  <c r="EZ36" i="27"/>
  <c r="FA36" i="27"/>
  <c r="FB36" i="27"/>
  <c r="FC36" i="27"/>
  <c r="FE36" i="27"/>
  <c r="FF36" i="27"/>
  <c r="FG36" i="27"/>
  <c r="FI36" i="27"/>
  <c r="FI3" i="27" s="1"/>
  <c r="FK36" i="27"/>
  <c r="FL36" i="27"/>
  <c r="FM36" i="27"/>
  <c r="FN36" i="27"/>
  <c r="FO36" i="27"/>
  <c r="FP36" i="27"/>
  <c r="FQ36" i="27"/>
  <c r="FR36" i="27"/>
  <c r="FS36" i="27"/>
  <c r="FT36" i="27"/>
  <c r="FV36" i="27"/>
  <c r="FW36" i="27"/>
  <c r="FX36" i="27"/>
  <c r="FY36" i="27"/>
  <c r="FZ36" i="27"/>
  <c r="GA36" i="27"/>
  <c r="GB36" i="27"/>
  <c r="GC36" i="27"/>
  <c r="GD36" i="27"/>
  <c r="GE36" i="27"/>
  <c r="GF36" i="27"/>
  <c r="GH36" i="27"/>
  <c r="GI36" i="27"/>
  <c r="GJ36" i="27"/>
  <c r="GK36" i="27"/>
  <c r="GL36" i="27"/>
  <c r="GM36" i="27"/>
  <c r="GO36" i="27"/>
  <c r="GP36" i="27"/>
  <c r="GQ36" i="27"/>
  <c r="GR36" i="27"/>
  <c r="GS36" i="27"/>
  <c r="GT36" i="27"/>
  <c r="GU36" i="27"/>
  <c r="GV36" i="27"/>
  <c r="GW36" i="27"/>
  <c r="GX36" i="27"/>
  <c r="GY36" i="27"/>
  <c r="GZ36" i="27"/>
  <c r="HB36" i="27"/>
  <c r="HC36" i="27"/>
  <c r="HD36" i="27"/>
  <c r="HF36" i="27"/>
  <c r="HF3" i="27" s="1"/>
  <c r="HH36" i="27"/>
  <c r="HI36" i="27"/>
  <c r="HJ36" i="27"/>
  <c r="HK36" i="27"/>
  <c r="HL36" i="27"/>
  <c r="HM36" i="27"/>
  <c r="HN36" i="27"/>
  <c r="HO36" i="27"/>
  <c r="HP36" i="27"/>
  <c r="HQ36" i="27"/>
  <c r="HS36" i="27"/>
  <c r="HT36" i="27"/>
  <c r="HU36" i="27"/>
  <c r="HV36" i="27"/>
  <c r="HW36" i="27"/>
  <c r="HX36" i="27"/>
  <c r="HY36" i="27"/>
  <c r="HZ36" i="27"/>
  <c r="IA36" i="27"/>
  <c r="IB36" i="27"/>
  <c r="IC36" i="27"/>
  <c r="IE36" i="27"/>
  <c r="IF36" i="27"/>
  <c r="IG36" i="27"/>
  <c r="IH36" i="27"/>
  <c r="II36" i="27"/>
  <c r="IJ36" i="27"/>
  <c r="IL36" i="27"/>
  <c r="IM36" i="27"/>
  <c r="IN36" i="27"/>
  <c r="IO36" i="27"/>
  <c r="IP36" i="27"/>
  <c r="IQ36" i="27"/>
  <c r="IR36" i="27"/>
  <c r="IS36" i="27"/>
  <c r="IT36" i="27"/>
  <c r="IU36" i="27"/>
  <c r="IV36" i="27"/>
  <c r="IW36" i="27"/>
  <c r="IY36" i="27"/>
  <c r="IZ36" i="27"/>
  <c r="JA36" i="27"/>
  <c r="JC36" i="27"/>
  <c r="JC3" i="27" s="1"/>
  <c r="JE36" i="27"/>
  <c r="JF36" i="27"/>
  <c r="JG36" i="27"/>
  <c r="JH36" i="27"/>
  <c r="JI36" i="27"/>
  <c r="JJ36" i="27"/>
  <c r="JK36" i="27"/>
  <c r="JL36" i="27"/>
  <c r="JM36" i="27"/>
  <c r="JN36" i="27"/>
  <c r="JP36" i="27"/>
  <c r="JQ36" i="27"/>
  <c r="JR36" i="27"/>
  <c r="JS36" i="27"/>
  <c r="JT36" i="27"/>
  <c r="JU36" i="27"/>
  <c r="JV36" i="27"/>
  <c r="JW36" i="27"/>
  <c r="JX36" i="27"/>
  <c r="JY36" i="27"/>
  <c r="JZ36" i="27"/>
  <c r="KB36" i="27"/>
  <c r="KC36" i="27"/>
  <c r="KD36" i="27"/>
  <c r="KE36" i="27"/>
  <c r="KF36" i="27"/>
  <c r="KG36" i="27"/>
  <c r="KI36" i="27"/>
  <c r="KJ36" i="27"/>
  <c r="KK36" i="27"/>
  <c r="KL36" i="27"/>
  <c r="KM36" i="27"/>
  <c r="KN36" i="27"/>
  <c r="KO36" i="27"/>
  <c r="KP36" i="27"/>
  <c r="KQ36" i="27"/>
  <c r="KR36" i="27"/>
  <c r="KS36" i="27"/>
  <c r="KT36" i="27"/>
  <c r="KV36" i="27"/>
  <c r="KW36" i="27"/>
  <c r="KX36" i="27"/>
  <c r="KZ36" i="27"/>
  <c r="KZ3" i="27" s="1"/>
  <c r="LB36" i="27"/>
  <c r="LC36" i="27"/>
  <c r="LD36" i="27"/>
  <c r="LE36" i="27"/>
  <c r="LF36" i="27"/>
  <c r="LG36" i="27"/>
  <c r="LH36" i="27"/>
  <c r="LI36" i="27"/>
  <c r="LJ36" i="27"/>
  <c r="LK36" i="27"/>
  <c r="LM36" i="27"/>
  <c r="LN36" i="27"/>
  <c r="LO36" i="27"/>
  <c r="LP36" i="27"/>
  <c r="LQ36" i="27"/>
  <c r="LR36" i="27"/>
  <c r="LS36" i="27"/>
  <c r="LT36" i="27"/>
  <c r="LU36" i="27"/>
  <c r="LV36" i="27"/>
  <c r="LW36" i="27"/>
  <c r="LY36" i="27"/>
  <c r="LZ36" i="27"/>
  <c r="MA36" i="27"/>
  <c r="MB36" i="27"/>
  <c r="MC36" i="27"/>
  <c r="MD36" i="27"/>
  <c r="MF36" i="27"/>
  <c r="MG36" i="27"/>
  <c r="MH36" i="27"/>
  <c r="MI36" i="27"/>
  <c r="MJ36" i="27"/>
  <c r="MK36" i="27"/>
  <c r="ML36" i="27"/>
  <c r="MM36" i="27"/>
  <c r="MN36" i="27"/>
  <c r="MO36" i="27"/>
  <c r="MP36" i="27"/>
  <c r="MQ36" i="27"/>
  <c r="MS36" i="27"/>
  <c r="MT36" i="27"/>
  <c r="MU36" i="27"/>
  <c r="MW36" i="27"/>
  <c r="MW3" i="27" s="1"/>
  <c r="MY36" i="27"/>
  <c r="MZ36" i="27"/>
  <c r="NA36" i="27"/>
  <c r="NB36" i="27"/>
  <c r="NC36" i="27"/>
  <c r="ND36" i="27"/>
  <c r="NE36" i="27"/>
  <c r="NF36" i="27"/>
  <c r="NG36" i="27"/>
  <c r="NH36" i="27"/>
  <c r="NJ36" i="27"/>
  <c r="NK36" i="27"/>
  <c r="NL36" i="27"/>
  <c r="NM36" i="27"/>
  <c r="NN36" i="27"/>
  <c r="NO36" i="27"/>
  <c r="NP36" i="27"/>
  <c r="NQ36" i="27"/>
  <c r="NR36" i="27"/>
  <c r="NS36" i="27"/>
  <c r="NT36" i="27"/>
  <c r="NV36" i="27"/>
  <c r="NW36" i="27"/>
  <c r="NX36" i="27"/>
  <c r="NY36" i="27"/>
  <c r="NZ36" i="27"/>
  <c r="OA36" i="27"/>
  <c r="OC36" i="27"/>
  <c r="OD36" i="27"/>
  <c r="OE36" i="27"/>
  <c r="OF36" i="27"/>
  <c r="OG36" i="27"/>
  <c r="OH36" i="27"/>
  <c r="OI36" i="27"/>
  <c r="OJ36" i="27"/>
  <c r="OK36" i="27"/>
  <c r="OL36" i="27"/>
  <c r="OM36" i="27"/>
  <c r="ON36" i="27"/>
  <c r="OP36" i="27"/>
  <c r="OQ36" i="27"/>
  <c r="OR36" i="27"/>
  <c r="OT36" i="27"/>
  <c r="OT3" i="27" s="1"/>
  <c r="OV36" i="27"/>
  <c r="OW36" i="27"/>
  <c r="OX36" i="27"/>
  <c r="OY36" i="27"/>
  <c r="OZ36" i="27"/>
  <c r="PA36" i="27"/>
  <c r="PB36" i="27"/>
  <c r="PC36" i="27"/>
  <c r="PD36" i="27"/>
  <c r="PE36" i="27"/>
  <c r="PG36" i="27"/>
  <c r="PH36" i="27"/>
  <c r="PI36" i="27"/>
  <c r="PJ36" i="27"/>
  <c r="PK36" i="27"/>
  <c r="PL36" i="27"/>
  <c r="PM36" i="27"/>
  <c r="PN36" i="27"/>
  <c r="PO36" i="27"/>
  <c r="PP36" i="27"/>
  <c r="PQ36" i="27"/>
  <c r="PS36" i="27"/>
  <c r="PT36" i="27"/>
  <c r="PU36" i="27"/>
  <c r="PV36" i="27"/>
  <c r="PW36" i="27"/>
  <c r="PX36" i="27"/>
  <c r="PZ36" i="27"/>
  <c r="QA36" i="27"/>
  <c r="QB36" i="27"/>
  <c r="QC36" i="27"/>
  <c r="QD36" i="27"/>
  <c r="QE36" i="27"/>
  <c r="QF36" i="27"/>
  <c r="QG36" i="27"/>
  <c r="QH36" i="27"/>
  <c r="QI36" i="27"/>
  <c r="QJ36" i="27"/>
  <c r="QK36" i="27"/>
  <c r="QM36" i="27"/>
  <c r="QN36" i="27"/>
  <c r="QO36" i="27"/>
  <c r="K37" i="27"/>
  <c r="M37" i="27"/>
  <c r="O37" i="27"/>
  <c r="Q37" i="27"/>
  <c r="K36" i="28"/>
  <c r="K3" i="28" s="1"/>
  <c r="L36" i="28"/>
  <c r="M36" i="28"/>
  <c r="N36" i="28"/>
  <c r="O36" i="28"/>
  <c r="O3" i="28" s="1"/>
  <c r="P36" i="28"/>
  <c r="Q36" i="28"/>
  <c r="Q3" i="28" s="1"/>
  <c r="T36" i="28"/>
  <c r="U36" i="28"/>
  <c r="V36" i="28"/>
  <c r="W36" i="28"/>
  <c r="X36" i="28"/>
  <c r="Y36" i="28"/>
  <c r="Z36" i="28"/>
  <c r="AA36" i="28"/>
  <c r="AB36" i="28"/>
  <c r="AC36" i="28"/>
  <c r="AE36" i="28"/>
  <c r="AF36" i="28"/>
  <c r="AG36" i="28"/>
  <c r="AH36" i="28"/>
  <c r="AI36" i="28"/>
  <c r="AJ36" i="28"/>
  <c r="AK36" i="28"/>
  <c r="AL36" i="28"/>
  <c r="AM36" i="28"/>
  <c r="AN36" i="28"/>
  <c r="AO36" i="28"/>
  <c r="AQ36" i="28"/>
  <c r="AR36" i="28"/>
  <c r="AS36" i="28"/>
  <c r="AT36" i="28"/>
  <c r="AU36" i="28"/>
  <c r="AV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K36" i="28"/>
  <c r="BL36" i="28"/>
  <c r="BM36" i="28"/>
  <c r="BO36" i="28"/>
  <c r="BO3" i="28" s="1"/>
  <c r="BQ36" i="28"/>
  <c r="BR36" i="28"/>
  <c r="BS36" i="28"/>
  <c r="BT36" i="28"/>
  <c r="BU36" i="28"/>
  <c r="BV36" i="28"/>
  <c r="BW36" i="28"/>
  <c r="BX36" i="28"/>
  <c r="BY36" i="28"/>
  <c r="BZ36" i="28"/>
  <c r="CB36" i="28"/>
  <c r="CC36" i="28"/>
  <c r="CD36" i="28"/>
  <c r="CE36" i="28"/>
  <c r="CF36" i="28"/>
  <c r="CG36" i="28"/>
  <c r="CH36" i="28"/>
  <c r="CI36" i="28"/>
  <c r="CJ36" i="28"/>
  <c r="CK36" i="28"/>
  <c r="CL36" i="28"/>
  <c r="CN36" i="28"/>
  <c r="CO36" i="28"/>
  <c r="CP36" i="28"/>
  <c r="CQ36" i="28"/>
  <c r="CR36" i="28"/>
  <c r="CS36" i="28"/>
  <c r="CU36" i="28"/>
  <c r="CV36" i="28"/>
  <c r="CW36" i="28"/>
  <c r="CX36" i="28"/>
  <c r="CY36" i="28"/>
  <c r="CZ36" i="28"/>
  <c r="DA36" i="28"/>
  <c r="DB36" i="28"/>
  <c r="DC36" i="28"/>
  <c r="DD36" i="28"/>
  <c r="DE36" i="28"/>
  <c r="DF36" i="28"/>
  <c r="DH36" i="28"/>
  <c r="DI36" i="28"/>
  <c r="DJ36" i="28"/>
  <c r="DL36" i="28"/>
  <c r="DL3" i="28" s="1"/>
  <c r="DN36" i="28"/>
  <c r="DO36" i="28"/>
  <c r="DP36" i="28"/>
  <c r="DQ36" i="28"/>
  <c r="DR36" i="28"/>
  <c r="DS36" i="28"/>
  <c r="DT36" i="28"/>
  <c r="DU36" i="28"/>
  <c r="DV36" i="28"/>
  <c r="DW36" i="28"/>
  <c r="DY36" i="28"/>
  <c r="DZ36" i="28"/>
  <c r="EA36" i="28"/>
  <c r="EB36" i="28"/>
  <c r="EC36" i="28"/>
  <c r="ED36" i="28"/>
  <c r="EE36" i="28"/>
  <c r="EF36" i="28"/>
  <c r="EG36" i="28"/>
  <c r="EH36" i="28"/>
  <c r="EI36" i="28"/>
  <c r="EK36" i="28"/>
  <c r="EL36" i="28"/>
  <c r="EM36" i="28"/>
  <c r="EN36" i="28"/>
  <c r="EO36" i="28"/>
  <c r="EP36" i="28"/>
  <c r="ER36" i="28"/>
  <c r="ES36" i="28"/>
  <c r="ET36" i="28"/>
  <c r="EU36" i="28"/>
  <c r="EV36" i="28"/>
  <c r="EW36" i="28"/>
  <c r="EX36" i="28"/>
  <c r="EY36" i="28"/>
  <c r="EZ36" i="28"/>
  <c r="FA36" i="28"/>
  <c r="FB36" i="28"/>
  <c r="FC36" i="28"/>
  <c r="FE36" i="28"/>
  <c r="FF36" i="28"/>
  <c r="FG36" i="28"/>
  <c r="FI36" i="28"/>
  <c r="FI3" i="28" s="1"/>
  <c r="FK36" i="28"/>
  <c r="FL36" i="28"/>
  <c r="FM36" i="28"/>
  <c r="FN36" i="28"/>
  <c r="FO36" i="28"/>
  <c r="FP36" i="28"/>
  <c r="FQ36" i="28"/>
  <c r="FR36" i="28"/>
  <c r="FS36" i="28"/>
  <c r="FT36" i="28"/>
  <c r="FV36" i="28"/>
  <c r="FW36" i="28"/>
  <c r="FX36" i="28"/>
  <c r="FY36" i="28"/>
  <c r="FZ36" i="28"/>
  <c r="GA36" i="28"/>
  <c r="GB36" i="28"/>
  <c r="GC36" i="28"/>
  <c r="GD36" i="28"/>
  <c r="GE36" i="28"/>
  <c r="GF36" i="28"/>
  <c r="GH36" i="28"/>
  <c r="GI36" i="28"/>
  <c r="GJ36" i="28"/>
  <c r="GK36" i="28"/>
  <c r="GL36" i="28"/>
  <c r="GM36" i="28"/>
  <c r="GO36" i="28"/>
  <c r="GP36" i="28"/>
  <c r="GQ36" i="28"/>
  <c r="GR36" i="28"/>
  <c r="GS36" i="28"/>
  <c r="GT36" i="28"/>
  <c r="GU36" i="28"/>
  <c r="GV36" i="28"/>
  <c r="GW36" i="28"/>
  <c r="GX36" i="28"/>
  <c r="GY36" i="28"/>
  <c r="GZ36" i="28"/>
  <c r="HB36" i="28"/>
  <c r="HC36" i="28"/>
  <c r="HD36" i="28"/>
  <c r="HF36" i="28"/>
  <c r="HF3" i="28" s="1"/>
  <c r="HH36" i="28"/>
  <c r="HI36" i="28"/>
  <c r="HJ36" i="28"/>
  <c r="HK36" i="28"/>
  <c r="HL36" i="28"/>
  <c r="HM36" i="28"/>
  <c r="HN36" i="28"/>
  <c r="HO36" i="28"/>
  <c r="HP36" i="28"/>
  <c r="HQ36" i="28"/>
  <c r="HS36" i="28"/>
  <c r="HT36" i="28"/>
  <c r="HU36" i="28"/>
  <c r="HV36" i="28"/>
  <c r="HW36" i="28"/>
  <c r="HX36" i="28"/>
  <c r="HY36" i="28"/>
  <c r="HZ36" i="28"/>
  <c r="IA36" i="28"/>
  <c r="IB36" i="28"/>
  <c r="IC36" i="28"/>
  <c r="IE36" i="28"/>
  <c r="IF36" i="28"/>
  <c r="IG36" i="28"/>
  <c r="IH36" i="28"/>
  <c r="II36" i="28"/>
  <c r="IJ36" i="28"/>
  <c r="IL36" i="28"/>
  <c r="IM36" i="28"/>
  <c r="IN36" i="28"/>
  <c r="IO36" i="28"/>
  <c r="IP36" i="28"/>
  <c r="IQ36" i="28"/>
  <c r="IR36" i="28"/>
  <c r="IS36" i="28"/>
  <c r="IT36" i="28"/>
  <c r="IU36" i="28"/>
  <c r="IV36" i="28"/>
  <c r="IW36" i="28"/>
  <c r="IY36" i="28"/>
  <c r="IZ36" i="28"/>
  <c r="JA36" i="28"/>
  <c r="JC36" i="28"/>
  <c r="JC3" i="28" s="1"/>
  <c r="JE36" i="28"/>
  <c r="JF36" i="28"/>
  <c r="JG36" i="28"/>
  <c r="JH36" i="28"/>
  <c r="JI36" i="28"/>
  <c r="JJ36" i="28"/>
  <c r="JK36" i="28"/>
  <c r="JL36" i="28"/>
  <c r="JM36" i="28"/>
  <c r="JN36" i="28"/>
  <c r="JP36" i="28"/>
  <c r="JQ36" i="28"/>
  <c r="JR36" i="28"/>
  <c r="JS36" i="28"/>
  <c r="JT36" i="28"/>
  <c r="JU36" i="28"/>
  <c r="JV36" i="28"/>
  <c r="JW36" i="28"/>
  <c r="JX36" i="28"/>
  <c r="JY36" i="28"/>
  <c r="JZ36" i="28"/>
  <c r="KB36" i="28"/>
  <c r="KC36" i="28"/>
  <c r="KD36" i="28"/>
  <c r="KE36" i="28"/>
  <c r="KF36" i="28"/>
  <c r="KG36" i="28"/>
  <c r="KI36" i="28"/>
  <c r="KJ36" i="28"/>
  <c r="KK36" i="28"/>
  <c r="KL36" i="28"/>
  <c r="KM36" i="28"/>
  <c r="KN36" i="28"/>
  <c r="KO36" i="28"/>
  <c r="KP36" i="28"/>
  <c r="KQ36" i="28"/>
  <c r="KR36" i="28"/>
  <c r="KS36" i="28"/>
  <c r="KT36" i="28"/>
  <c r="KV36" i="28"/>
  <c r="KW36" i="28"/>
  <c r="KX36" i="28"/>
  <c r="KZ36" i="28"/>
  <c r="KZ3" i="28" s="1"/>
  <c r="LB36" i="28"/>
  <c r="LC36" i="28"/>
  <c r="LD36" i="28"/>
  <c r="LE36" i="28"/>
  <c r="LF36" i="28"/>
  <c r="LG36" i="28"/>
  <c r="LH36" i="28"/>
  <c r="LI36" i="28"/>
  <c r="LJ36" i="28"/>
  <c r="LK36" i="28"/>
  <c r="LM36" i="28"/>
  <c r="LN36" i="28"/>
  <c r="LO36" i="28"/>
  <c r="LP36" i="28"/>
  <c r="LQ36" i="28"/>
  <c r="LR36" i="28"/>
  <c r="LS36" i="28"/>
  <c r="LT36" i="28"/>
  <c r="LU36" i="28"/>
  <c r="LV36" i="28"/>
  <c r="LW36" i="28"/>
  <c r="LY36" i="28"/>
  <c r="LZ36" i="28"/>
  <c r="MA36" i="28"/>
  <c r="MB36" i="28"/>
  <c r="MC36" i="28"/>
  <c r="MD36" i="28"/>
  <c r="MF36" i="28"/>
  <c r="MG36" i="28"/>
  <c r="MH36" i="28"/>
  <c r="MI36" i="28"/>
  <c r="MJ36" i="28"/>
  <c r="MK36" i="28"/>
  <c r="ML36" i="28"/>
  <c r="MM36" i="28"/>
  <c r="MN36" i="28"/>
  <c r="MO36" i="28"/>
  <c r="MP36" i="28"/>
  <c r="MQ36" i="28"/>
  <c r="MS36" i="28"/>
  <c r="MT36" i="28"/>
  <c r="MU36" i="28"/>
  <c r="MW36" i="28"/>
  <c r="MW3" i="28" s="1"/>
  <c r="MY36" i="28"/>
  <c r="MZ36" i="28"/>
  <c r="NA36" i="28"/>
  <c r="NB36" i="28"/>
  <c r="NC36" i="28"/>
  <c r="ND36" i="28"/>
  <c r="NE36" i="28"/>
  <c r="NF36" i="28"/>
  <c r="NG36" i="28"/>
  <c r="NH36" i="28"/>
  <c r="NJ36" i="28"/>
  <c r="NK36" i="28"/>
  <c r="NL36" i="28"/>
  <c r="NM36" i="28"/>
  <c r="NN36" i="28"/>
  <c r="NO36" i="28"/>
  <c r="NP36" i="28"/>
  <c r="NQ36" i="28"/>
  <c r="NR36" i="28"/>
  <c r="NS36" i="28"/>
  <c r="NT36" i="28"/>
  <c r="NV36" i="28"/>
  <c r="NW36" i="28"/>
  <c r="NX36" i="28"/>
  <c r="NY36" i="28"/>
  <c r="NZ36" i="28"/>
  <c r="OA36" i="28"/>
  <c r="OC36" i="28"/>
  <c r="OD36" i="28"/>
  <c r="OE36" i="28"/>
  <c r="OF36" i="28"/>
  <c r="OG36" i="28"/>
  <c r="OH36" i="28"/>
  <c r="OI36" i="28"/>
  <c r="OJ36" i="28"/>
  <c r="OK36" i="28"/>
  <c r="OL36" i="28"/>
  <c r="OM36" i="28"/>
  <c r="ON36" i="28"/>
  <c r="OP36" i="28"/>
  <c r="OQ36" i="28"/>
  <c r="OR36" i="28"/>
  <c r="OT36" i="28"/>
  <c r="OT3" i="28" s="1"/>
  <c r="OV36" i="28"/>
  <c r="OW36" i="28"/>
  <c r="OX36" i="28"/>
  <c r="OY36" i="28"/>
  <c r="OZ36" i="28"/>
  <c r="PA36" i="28"/>
  <c r="PB36" i="28"/>
  <c r="PC36" i="28"/>
  <c r="PD36" i="28"/>
  <c r="PE36" i="28"/>
  <c r="PG36" i="28"/>
  <c r="PH36" i="28"/>
  <c r="PI36" i="28"/>
  <c r="PJ36" i="28"/>
  <c r="PK36" i="28"/>
  <c r="PL36" i="28"/>
  <c r="PM36" i="28"/>
  <c r="PN36" i="28"/>
  <c r="PO36" i="28"/>
  <c r="PP36" i="28"/>
  <c r="PQ36" i="28"/>
  <c r="PS36" i="28"/>
  <c r="PT36" i="28"/>
  <c r="PU36" i="28"/>
  <c r="PV36" i="28"/>
  <c r="PW36" i="28"/>
  <c r="PX36" i="28"/>
  <c r="PZ36" i="28"/>
  <c r="QA36" i="28"/>
  <c r="QB36" i="28"/>
  <c r="QC36" i="28"/>
  <c r="QD36" i="28"/>
  <c r="QE36" i="28"/>
  <c r="QF36" i="28"/>
  <c r="QG36" i="28"/>
  <c r="QH36" i="28"/>
  <c r="QI36" i="28"/>
  <c r="QJ36" i="28"/>
  <c r="QK36" i="28"/>
  <c r="QM36" i="28"/>
  <c r="QN36" i="28"/>
  <c r="QO36" i="28"/>
  <c r="O37" i="28"/>
  <c r="K36" i="1"/>
  <c r="K3" i="1" s="1"/>
  <c r="L36" i="1"/>
  <c r="L3" i="1" s="1"/>
  <c r="M36" i="1"/>
  <c r="M3" i="1" s="1"/>
  <c r="N36" i="1"/>
  <c r="N3" i="1" s="1"/>
  <c r="O36" i="1"/>
  <c r="O3" i="1" s="1"/>
  <c r="P36" i="1"/>
  <c r="P3" i="1" s="1"/>
  <c r="Q36" i="1"/>
  <c r="Q3" i="1" s="1"/>
  <c r="T36" i="1"/>
  <c r="U36" i="1"/>
  <c r="V36" i="1"/>
  <c r="W36" i="1"/>
  <c r="X36" i="1"/>
  <c r="Y36" i="1"/>
  <c r="Z36" i="1"/>
  <c r="AA36" i="1"/>
  <c r="AB36" i="1"/>
  <c r="AC36" i="1"/>
  <c r="AE36" i="1"/>
  <c r="AF36" i="1"/>
  <c r="AG36" i="1"/>
  <c r="AH36" i="1"/>
  <c r="AI36" i="1"/>
  <c r="AJ36" i="1"/>
  <c r="AK36" i="1"/>
  <c r="AL36" i="1"/>
  <c r="AM36" i="1"/>
  <c r="AN36" i="1"/>
  <c r="AO36" i="1"/>
  <c r="AQ36" i="1"/>
  <c r="AR36" i="1"/>
  <c r="AS36" i="1"/>
  <c r="AT36" i="1"/>
  <c r="AU36" i="1"/>
  <c r="AV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K36" i="1"/>
  <c r="BL36" i="1"/>
  <c r="BM36" i="1"/>
  <c r="BO36" i="1"/>
  <c r="BO3" i="1" s="1"/>
  <c r="BQ36" i="1"/>
  <c r="BR36" i="1"/>
  <c r="BS36" i="1"/>
  <c r="BT36" i="1"/>
  <c r="BU36" i="1"/>
  <c r="BV36" i="1"/>
  <c r="BW36" i="1"/>
  <c r="BX36" i="1"/>
  <c r="BY36" i="1"/>
  <c r="BZ36" i="1"/>
  <c r="CB36" i="1"/>
  <c r="CC36" i="1"/>
  <c r="CD36" i="1"/>
  <c r="CE36" i="1"/>
  <c r="CF36" i="1"/>
  <c r="CG36" i="1"/>
  <c r="CH36" i="1"/>
  <c r="CI36" i="1"/>
  <c r="CJ36" i="1"/>
  <c r="CK36" i="1"/>
  <c r="CL36" i="1"/>
  <c r="CN36" i="1"/>
  <c r="CO36" i="1"/>
  <c r="CP36" i="1"/>
  <c r="CQ36" i="1"/>
  <c r="CR36" i="1"/>
  <c r="CS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H36" i="1"/>
  <c r="DI36" i="1"/>
  <c r="DJ36" i="1"/>
  <c r="DL36" i="1"/>
  <c r="DL3" i="1" s="1"/>
  <c r="DN36" i="1"/>
  <c r="DO36" i="1"/>
  <c r="DP36" i="1"/>
  <c r="DQ36" i="1"/>
  <c r="DR36" i="1"/>
  <c r="DS36" i="1"/>
  <c r="DT36" i="1"/>
  <c r="DU36" i="1"/>
  <c r="DV36" i="1"/>
  <c r="DW36" i="1"/>
  <c r="DY36" i="1"/>
  <c r="DZ36" i="1"/>
  <c r="EA36" i="1"/>
  <c r="EB36" i="1"/>
  <c r="EC36" i="1"/>
  <c r="ED36" i="1"/>
  <c r="EE36" i="1"/>
  <c r="EF36" i="1"/>
  <c r="EG36" i="1"/>
  <c r="EH36" i="1"/>
  <c r="EI36" i="1"/>
  <c r="EK36" i="1"/>
  <c r="EL36" i="1"/>
  <c r="EM36" i="1"/>
  <c r="EN36" i="1"/>
  <c r="EO36" i="1"/>
  <c r="EP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E36" i="1"/>
  <c r="FF36" i="1"/>
  <c r="FG36" i="1"/>
  <c r="FI36" i="1"/>
  <c r="FI3" i="1" s="1"/>
  <c r="FK36" i="1"/>
  <c r="FL36" i="1"/>
  <c r="FM36" i="1"/>
  <c r="FN36" i="1"/>
  <c r="FO36" i="1"/>
  <c r="FP36" i="1"/>
  <c r="FQ36" i="1"/>
  <c r="FR36" i="1"/>
  <c r="FS36" i="1"/>
  <c r="FT36" i="1"/>
  <c r="FV36" i="1"/>
  <c r="FW36" i="1"/>
  <c r="FX36" i="1"/>
  <c r="FY36" i="1"/>
  <c r="FZ36" i="1"/>
  <c r="GA36" i="1"/>
  <c r="GB36" i="1"/>
  <c r="GC36" i="1"/>
  <c r="GD36" i="1"/>
  <c r="GE36" i="1"/>
  <c r="GF36" i="1"/>
  <c r="GH36" i="1"/>
  <c r="GI36" i="1"/>
  <c r="GJ36" i="1"/>
  <c r="GK36" i="1"/>
  <c r="GL36" i="1"/>
  <c r="GM36" i="1"/>
  <c r="GO36" i="1"/>
  <c r="GP36" i="1"/>
  <c r="GQ36" i="1"/>
  <c r="GR36" i="1"/>
  <c r="GS36" i="1"/>
  <c r="GT36" i="1"/>
  <c r="GU36" i="1"/>
  <c r="GV36" i="1"/>
  <c r="GW36" i="1"/>
  <c r="GX36" i="1"/>
  <c r="GY36" i="1"/>
  <c r="GZ36" i="1"/>
  <c r="HB36" i="1"/>
  <c r="HC36" i="1"/>
  <c r="HD36" i="1"/>
  <c r="HF36" i="1"/>
  <c r="HF3" i="1" s="1"/>
  <c r="HH36" i="1"/>
  <c r="HI36" i="1"/>
  <c r="HJ36" i="1"/>
  <c r="HK36" i="1"/>
  <c r="HL36" i="1"/>
  <c r="HM36" i="1"/>
  <c r="HN36" i="1"/>
  <c r="HO36" i="1"/>
  <c r="HP36" i="1"/>
  <c r="HQ36" i="1"/>
  <c r="HS36" i="1"/>
  <c r="HT36" i="1"/>
  <c r="HU36" i="1"/>
  <c r="HV36" i="1"/>
  <c r="HW36" i="1"/>
  <c r="HX36" i="1"/>
  <c r="HY36" i="1"/>
  <c r="HZ36" i="1"/>
  <c r="IA36" i="1"/>
  <c r="IB36" i="1"/>
  <c r="IC36" i="1"/>
  <c r="IE36" i="1"/>
  <c r="IF36" i="1"/>
  <c r="IG36" i="1"/>
  <c r="IH36" i="1"/>
  <c r="II36" i="1"/>
  <c r="IJ36" i="1"/>
  <c r="IL36" i="1"/>
  <c r="IM36" i="1"/>
  <c r="IN36" i="1"/>
  <c r="IO36" i="1"/>
  <c r="IP36" i="1"/>
  <c r="IQ36" i="1"/>
  <c r="IR36" i="1"/>
  <c r="IS36" i="1"/>
  <c r="IT36" i="1"/>
  <c r="IU36" i="1"/>
  <c r="IV36" i="1"/>
  <c r="IW36" i="1"/>
  <c r="IY36" i="1"/>
  <c r="IZ36" i="1"/>
  <c r="JA36" i="1"/>
  <c r="JC36" i="1"/>
  <c r="JC3" i="1" s="1"/>
  <c r="JE36" i="1"/>
  <c r="JF36" i="1"/>
  <c r="JG36" i="1"/>
  <c r="JH36" i="1"/>
  <c r="JI36" i="1"/>
  <c r="JJ36" i="1"/>
  <c r="JK36" i="1"/>
  <c r="JL36" i="1"/>
  <c r="JM36" i="1"/>
  <c r="JN36" i="1"/>
  <c r="JP36" i="1"/>
  <c r="JQ36" i="1"/>
  <c r="JR36" i="1"/>
  <c r="JS36" i="1"/>
  <c r="JT36" i="1"/>
  <c r="JU36" i="1"/>
  <c r="JV36" i="1"/>
  <c r="JW36" i="1"/>
  <c r="JX36" i="1"/>
  <c r="JY36" i="1"/>
  <c r="JZ36" i="1"/>
  <c r="KB36" i="1"/>
  <c r="KC36" i="1"/>
  <c r="KD36" i="1"/>
  <c r="KE36" i="1"/>
  <c r="KF36" i="1"/>
  <c r="KG36" i="1"/>
  <c r="KI36" i="1"/>
  <c r="KJ36" i="1"/>
  <c r="KK36" i="1"/>
  <c r="KL36" i="1"/>
  <c r="KM36" i="1"/>
  <c r="KN36" i="1"/>
  <c r="KO36" i="1"/>
  <c r="KP36" i="1"/>
  <c r="KQ36" i="1"/>
  <c r="KR36" i="1"/>
  <c r="KS36" i="1"/>
  <c r="KT36" i="1"/>
  <c r="KV36" i="1"/>
  <c r="KW36" i="1"/>
  <c r="KX36" i="1"/>
  <c r="KZ36" i="1"/>
  <c r="KZ3" i="1" s="1"/>
  <c r="LB36" i="1"/>
  <c r="LC36" i="1"/>
  <c r="LD36" i="1"/>
  <c r="LE36" i="1"/>
  <c r="LF36" i="1"/>
  <c r="LG36" i="1"/>
  <c r="LH36" i="1"/>
  <c r="LI36" i="1"/>
  <c r="LJ36" i="1"/>
  <c r="LK36" i="1"/>
  <c r="LM36" i="1"/>
  <c r="LN36" i="1"/>
  <c r="LO36" i="1"/>
  <c r="LP36" i="1"/>
  <c r="LQ36" i="1"/>
  <c r="LR36" i="1"/>
  <c r="LS36" i="1"/>
  <c r="LT36" i="1"/>
  <c r="LU36" i="1"/>
  <c r="LV36" i="1"/>
  <c r="LW36" i="1"/>
  <c r="LY36" i="1"/>
  <c r="LZ36" i="1"/>
  <c r="MA36" i="1"/>
  <c r="MB36" i="1"/>
  <c r="MC36" i="1"/>
  <c r="MD36" i="1"/>
  <c r="MF36" i="1"/>
  <c r="MG36" i="1"/>
  <c r="MH36" i="1"/>
  <c r="MI36" i="1"/>
  <c r="MJ36" i="1"/>
  <c r="MK36" i="1"/>
  <c r="ML36" i="1"/>
  <c r="MM36" i="1"/>
  <c r="MN36" i="1"/>
  <c r="MO36" i="1"/>
  <c r="MP36" i="1"/>
  <c r="MQ36" i="1"/>
  <c r="MS36" i="1"/>
  <c r="MT36" i="1"/>
  <c r="MU36" i="1"/>
  <c r="MW36" i="1"/>
  <c r="MW3" i="1" s="1"/>
  <c r="MY36" i="1"/>
  <c r="MZ36" i="1"/>
  <c r="NA36" i="1"/>
  <c r="NB36" i="1"/>
  <c r="NC36" i="1"/>
  <c r="ND36" i="1"/>
  <c r="NE36" i="1"/>
  <c r="NF36" i="1"/>
  <c r="NG36" i="1"/>
  <c r="NH36" i="1"/>
  <c r="NJ36" i="1"/>
  <c r="NK36" i="1"/>
  <c r="NL36" i="1"/>
  <c r="NM36" i="1"/>
  <c r="NN36" i="1"/>
  <c r="NO36" i="1"/>
  <c r="NP36" i="1"/>
  <c r="NQ36" i="1"/>
  <c r="NR36" i="1"/>
  <c r="NS36" i="1"/>
  <c r="NT36" i="1"/>
  <c r="NV36" i="1"/>
  <c r="NW36" i="1"/>
  <c r="NX36" i="1"/>
  <c r="NY36" i="1"/>
  <c r="NZ36" i="1"/>
  <c r="OA36" i="1"/>
  <c r="OC36" i="1"/>
  <c r="OD36" i="1"/>
  <c r="OE36" i="1"/>
  <c r="OF36" i="1"/>
  <c r="OG36" i="1"/>
  <c r="OH36" i="1"/>
  <c r="OI36" i="1"/>
  <c r="OJ36" i="1"/>
  <c r="OK36" i="1"/>
  <c r="OL36" i="1"/>
  <c r="OM36" i="1"/>
  <c r="ON36" i="1"/>
  <c r="OP36" i="1"/>
  <c r="OQ36" i="1"/>
  <c r="OR36" i="1"/>
  <c r="OT36" i="1"/>
  <c r="OT3" i="1" s="1"/>
  <c r="OV36" i="1"/>
  <c r="OW36" i="1"/>
  <c r="OX36" i="1"/>
  <c r="OY36" i="1"/>
  <c r="OZ36" i="1"/>
  <c r="PA36" i="1"/>
  <c r="PB36" i="1"/>
  <c r="PC36" i="1"/>
  <c r="PD36" i="1"/>
  <c r="PE36" i="1"/>
  <c r="PG36" i="1"/>
  <c r="PH36" i="1"/>
  <c r="PI36" i="1"/>
  <c r="PJ36" i="1"/>
  <c r="PK36" i="1"/>
  <c r="PL36" i="1"/>
  <c r="PM36" i="1"/>
  <c r="PN36" i="1"/>
  <c r="PO36" i="1"/>
  <c r="PP36" i="1"/>
  <c r="PQ36" i="1"/>
  <c r="PS36" i="1"/>
  <c r="PT36" i="1"/>
  <c r="PU36" i="1"/>
  <c r="PV36" i="1"/>
  <c r="PW36" i="1"/>
  <c r="PX36" i="1"/>
  <c r="PZ36" i="1"/>
  <c r="QA36" i="1"/>
  <c r="QB36" i="1"/>
  <c r="QC36" i="1"/>
  <c r="QD36" i="1"/>
  <c r="QE36" i="1"/>
  <c r="QF36" i="1"/>
  <c r="QG36" i="1"/>
  <c r="QH36" i="1"/>
  <c r="QI36" i="1"/>
  <c r="QJ36" i="1"/>
  <c r="QK36" i="1"/>
  <c r="QM36" i="1"/>
  <c r="QN36" i="1"/>
  <c r="QO36" i="1"/>
  <c r="I37" i="1"/>
  <c r="I37" i="28"/>
  <c r="I37" i="27"/>
  <c r="I37" i="26"/>
  <c r="I37" i="25"/>
  <c r="I37" i="24"/>
  <c r="I37" i="23"/>
  <c r="I37" i="22"/>
  <c r="I37" i="21"/>
  <c r="I37" i="20"/>
  <c r="I37" i="19"/>
  <c r="I37" i="18"/>
  <c r="I37" i="17"/>
  <c r="I44" i="17" s="1"/>
  <c r="I37" i="16"/>
  <c r="I44" i="16" s="1"/>
  <c r="I37" i="15"/>
  <c r="I44" i="15" s="1"/>
  <c r="I37" i="14"/>
  <c r="I44" i="14" s="1"/>
  <c r="I37" i="13"/>
  <c r="I44" i="13" s="1"/>
  <c r="I37" i="12"/>
  <c r="I44" i="12" s="1"/>
  <c r="I37" i="11"/>
  <c r="I44" i="11" s="1"/>
  <c r="I37" i="10"/>
  <c r="I44" i="10" s="1"/>
  <c r="I37" i="9"/>
  <c r="I44" i="9" s="1"/>
  <c r="I37" i="8"/>
  <c r="I44" i="8" s="1"/>
  <c r="I37" i="7"/>
  <c r="I44" i="7" s="1"/>
  <c r="I37" i="6"/>
  <c r="I44" i="6" s="1"/>
  <c r="I37" i="5"/>
  <c r="I44" i="5" s="1"/>
  <c r="I37" i="4"/>
  <c r="I44" i="4" s="1"/>
  <c r="I37" i="3"/>
  <c r="I37" i="2"/>
  <c r="I44" i="2" s="1"/>
  <c r="Q37" i="1" l="1"/>
  <c r="Q37" i="3"/>
  <c r="I44" i="3" s="1"/>
  <c r="M37" i="1"/>
  <c r="O37" i="1"/>
  <c r="K37" i="1"/>
  <c r="Q37" i="28"/>
  <c r="K37" i="28"/>
  <c r="O37" i="26"/>
  <c r="K37" i="26"/>
  <c r="O37" i="21"/>
  <c r="K37" i="21"/>
  <c r="P37" i="1"/>
  <c r="N37" i="1"/>
  <c r="L37" i="1"/>
  <c r="P37" i="27"/>
  <c r="N37" i="27"/>
  <c r="L37" i="27"/>
  <c r="P37" i="26"/>
  <c r="N37" i="26"/>
  <c r="L37" i="26"/>
  <c r="L37" i="25"/>
  <c r="M37" i="24"/>
  <c r="K37" i="24"/>
  <c r="Q37" i="23"/>
  <c r="O37" i="23"/>
  <c r="M37" i="23"/>
  <c r="K37" i="23"/>
  <c r="O37" i="22"/>
  <c r="P37" i="20"/>
  <c r="N37" i="20"/>
  <c r="L37" i="20"/>
  <c r="P37" i="19"/>
  <c r="N37" i="19"/>
  <c r="L37" i="19"/>
  <c r="P37" i="18"/>
  <c r="N37" i="18"/>
  <c r="L37" i="18"/>
  <c r="QO37" i="1"/>
  <c r="QO3" i="1"/>
  <c r="QN37" i="1"/>
  <c r="QN3" i="1"/>
  <c r="QK37" i="1"/>
  <c r="QK3" i="1"/>
  <c r="QI37" i="1"/>
  <c r="QI3" i="1"/>
  <c r="QH37" i="1"/>
  <c r="QH3" i="1"/>
  <c r="QG37" i="1"/>
  <c r="QG3" i="1"/>
  <c r="QF37" i="1"/>
  <c r="QF3" i="1"/>
  <c r="QE37" i="1"/>
  <c r="QE3" i="1"/>
  <c r="QD37" i="1"/>
  <c r="QD3" i="1"/>
  <c r="QC37" i="1"/>
  <c r="QC3" i="1"/>
  <c r="QB37" i="1"/>
  <c r="QB3" i="1"/>
  <c r="QA37" i="1"/>
  <c r="QA3" i="1"/>
  <c r="PZ37" i="1"/>
  <c r="PZ3" i="1"/>
  <c r="PX37" i="1"/>
  <c r="PX3" i="1"/>
  <c r="PV37" i="1"/>
  <c r="PV3" i="1"/>
  <c r="PU37" i="1"/>
  <c r="PU3" i="1"/>
  <c r="PT37" i="1"/>
  <c r="PT3" i="1"/>
  <c r="PS37" i="1"/>
  <c r="PS3" i="1"/>
  <c r="PQ37" i="1"/>
  <c r="PQ3" i="1"/>
  <c r="PO37" i="1"/>
  <c r="PO3" i="1"/>
  <c r="PN37" i="1"/>
  <c r="PN3" i="1"/>
  <c r="PM37" i="1"/>
  <c r="PM3" i="1"/>
  <c r="PL37" i="1"/>
  <c r="PL3" i="1"/>
  <c r="PK37" i="1"/>
  <c r="PK3" i="1"/>
  <c r="PJ37" i="1"/>
  <c r="PJ3" i="1"/>
  <c r="PI37" i="1"/>
  <c r="PI3" i="1"/>
  <c r="PH37" i="1"/>
  <c r="PH3" i="1"/>
  <c r="PG37" i="1"/>
  <c r="PG3" i="1"/>
  <c r="PE37" i="1"/>
  <c r="PE3" i="1"/>
  <c r="PC37" i="1"/>
  <c r="PC3" i="1"/>
  <c r="PB37" i="1"/>
  <c r="PB3" i="1"/>
  <c r="PA37" i="1"/>
  <c r="PA3" i="1"/>
  <c r="OZ37" i="1"/>
  <c r="OZ3" i="1"/>
  <c r="OY37" i="1"/>
  <c r="OY3" i="1"/>
  <c r="OX37" i="1"/>
  <c r="OX3" i="1"/>
  <c r="OW37" i="1"/>
  <c r="OW3" i="1"/>
  <c r="OV37" i="1"/>
  <c r="OV3" i="1"/>
  <c r="OR37" i="1"/>
  <c r="OR3" i="1"/>
  <c r="OQ37" i="1"/>
  <c r="OQ3" i="1"/>
  <c r="ON37" i="1"/>
  <c r="ON3" i="1"/>
  <c r="OL37" i="1"/>
  <c r="OL3" i="1"/>
  <c r="OK37" i="1"/>
  <c r="OK3" i="1"/>
  <c r="OJ37" i="1"/>
  <c r="OJ3" i="1"/>
  <c r="OI37" i="1"/>
  <c r="OI3" i="1"/>
  <c r="OH37" i="1"/>
  <c r="OH3" i="1"/>
  <c r="OG37" i="1"/>
  <c r="OG3" i="1"/>
  <c r="OF37" i="1"/>
  <c r="OF3" i="1"/>
  <c r="OE37" i="1"/>
  <c r="OE3" i="1"/>
  <c r="OD37" i="1"/>
  <c r="OD3" i="1"/>
  <c r="OC37" i="1"/>
  <c r="OC3" i="1"/>
  <c r="OA37" i="1"/>
  <c r="OA3" i="1"/>
  <c r="NY37" i="1"/>
  <c r="NY3" i="1"/>
  <c r="NX37" i="1"/>
  <c r="NX3" i="1"/>
  <c r="NW37" i="1"/>
  <c r="NW3" i="1"/>
  <c r="NV37" i="1"/>
  <c r="NV3" i="1"/>
  <c r="NT37" i="1"/>
  <c r="NT3" i="1"/>
  <c r="NR37" i="1"/>
  <c r="NR3" i="1"/>
  <c r="NQ37" i="1"/>
  <c r="NQ3" i="1"/>
  <c r="NP37" i="1"/>
  <c r="NP3" i="1"/>
  <c r="NO37" i="1"/>
  <c r="NO3" i="1"/>
  <c r="NN37" i="1"/>
  <c r="NN3" i="1"/>
  <c r="NM37" i="1"/>
  <c r="NM3" i="1"/>
  <c r="NL37" i="1"/>
  <c r="NL3" i="1"/>
  <c r="NK37" i="1"/>
  <c r="NK3" i="1"/>
  <c r="NJ37" i="1"/>
  <c r="NJ3" i="1"/>
  <c r="NG37" i="1"/>
  <c r="NG3" i="1"/>
  <c r="NF37" i="1"/>
  <c r="NF3" i="1"/>
  <c r="NE37" i="1"/>
  <c r="NE3" i="1"/>
  <c r="ND37" i="1"/>
  <c r="ND3" i="1"/>
  <c r="NC37" i="1"/>
  <c r="NC3" i="1"/>
  <c r="NB37" i="1"/>
  <c r="NB3" i="1"/>
  <c r="NA37" i="1"/>
  <c r="NA3" i="1"/>
  <c r="MZ37" i="1"/>
  <c r="MZ3" i="1"/>
  <c r="MY37" i="1"/>
  <c r="MY3" i="1"/>
  <c r="MU37" i="1"/>
  <c r="MU3" i="1"/>
  <c r="MT37" i="1"/>
  <c r="MT3" i="1"/>
  <c r="MQ37" i="1"/>
  <c r="MQ3" i="1"/>
  <c r="MO37" i="1"/>
  <c r="MO3" i="1"/>
  <c r="MN37" i="1"/>
  <c r="MN3" i="1"/>
  <c r="MM37" i="1"/>
  <c r="MM3" i="1"/>
  <c r="ML37" i="1"/>
  <c r="ML3" i="1"/>
  <c r="MK37" i="1"/>
  <c r="MK3" i="1"/>
  <c r="MJ37" i="1"/>
  <c r="MJ3" i="1"/>
  <c r="MI37" i="1"/>
  <c r="MI3" i="1"/>
  <c r="MH37" i="1"/>
  <c r="MH3" i="1"/>
  <c r="MG37" i="1"/>
  <c r="MG3" i="1"/>
  <c r="MF37" i="1"/>
  <c r="MF3" i="1"/>
  <c r="MD37" i="1"/>
  <c r="MD3" i="1"/>
  <c r="MC37" i="1"/>
  <c r="MC3" i="1"/>
  <c r="MB37" i="1"/>
  <c r="MB3" i="1"/>
  <c r="MA37" i="1"/>
  <c r="MA3" i="1"/>
  <c r="LZ37" i="1"/>
  <c r="LZ3" i="1"/>
  <c r="LY37" i="1"/>
  <c r="LY3" i="1"/>
  <c r="ME3" i="1" s="1"/>
  <c r="LW37" i="1"/>
  <c r="LW3" i="1"/>
  <c r="LU37" i="1"/>
  <c r="LU3" i="1"/>
  <c r="LT37" i="1"/>
  <c r="LT3" i="1"/>
  <c r="LS37" i="1"/>
  <c r="LS3" i="1"/>
  <c r="LR37" i="1"/>
  <c r="LR3" i="1"/>
  <c r="LQ37" i="1"/>
  <c r="LQ3" i="1"/>
  <c r="LP37" i="1"/>
  <c r="LP3" i="1"/>
  <c r="LO37" i="1"/>
  <c r="LO3" i="1"/>
  <c r="LN37" i="1"/>
  <c r="LN3" i="1"/>
  <c r="LM37" i="1"/>
  <c r="LM3" i="1"/>
  <c r="LK37" i="1"/>
  <c r="LK3" i="1"/>
  <c r="LI37" i="1"/>
  <c r="LI3" i="1"/>
  <c r="LH37" i="1"/>
  <c r="LH3" i="1"/>
  <c r="LG37" i="1"/>
  <c r="LG3" i="1"/>
  <c r="LF37" i="1"/>
  <c r="LF3" i="1"/>
  <c r="LE37" i="1"/>
  <c r="LE3" i="1"/>
  <c r="LD37" i="1"/>
  <c r="LD3" i="1"/>
  <c r="LC37" i="1"/>
  <c r="LC3" i="1"/>
  <c r="LB37" i="1"/>
  <c r="LB3" i="1"/>
  <c r="KX37" i="1"/>
  <c r="KX3" i="1"/>
  <c r="KV37" i="1"/>
  <c r="KV3" i="1"/>
  <c r="KT37" i="1"/>
  <c r="KT3" i="1"/>
  <c r="KS37" i="1"/>
  <c r="KS3" i="1"/>
  <c r="KR37" i="1"/>
  <c r="KR3" i="1"/>
  <c r="KQ37" i="1"/>
  <c r="KQ3" i="1"/>
  <c r="KP37" i="1"/>
  <c r="KP3" i="1"/>
  <c r="KO37" i="1"/>
  <c r="KO3" i="1"/>
  <c r="KN37" i="1"/>
  <c r="KN3" i="1"/>
  <c r="KM37" i="1"/>
  <c r="KM3" i="1"/>
  <c r="KL37" i="1"/>
  <c r="KL3" i="1"/>
  <c r="KJ37" i="1"/>
  <c r="KJ3" i="1"/>
  <c r="KI37" i="1"/>
  <c r="KI3" i="1"/>
  <c r="KG37" i="1"/>
  <c r="KG3" i="1"/>
  <c r="KF37" i="1"/>
  <c r="KF3" i="1"/>
  <c r="KE37" i="1"/>
  <c r="KE3" i="1"/>
  <c r="KD37" i="1"/>
  <c r="KD3" i="1"/>
  <c r="KC37" i="1"/>
  <c r="KC3" i="1"/>
  <c r="JZ37" i="1"/>
  <c r="JZ3" i="1"/>
  <c r="JY37" i="1"/>
  <c r="JY3" i="1"/>
  <c r="JX37" i="1"/>
  <c r="JX3" i="1"/>
  <c r="JW37" i="1"/>
  <c r="JW3" i="1"/>
  <c r="JV37" i="1"/>
  <c r="JV3" i="1"/>
  <c r="JU37" i="1"/>
  <c r="JU3" i="1"/>
  <c r="JT37" i="1"/>
  <c r="JT3" i="1"/>
  <c r="JS37" i="1"/>
  <c r="JS3" i="1"/>
  <c r="JR37" i="1"/>
  <c r="JR3" i="1"/>
  <c r="JP37" i="1"/>
  <c r="JP3" i="1"/>
  <c r="JN37" i="1"/>
  <c r="JN3" i="1"/>
  <c r="JM37" i="1"/>
  <c r="JM3" i="1"/>
  <c r="JL37" i="1"/>
  <c r="JL3" i="1"/>
  <c r="JK37" i="1"/>
  <c r="JK3" i="1"/>
  <c r="JJ37" i="1"/>
  <c r="JJ3" i="1"/>
  <c r="JI37" i="1"/>
  <c r="JI3" i="1"/>
  <c r="JH37" i="1"/>
  <c r="JH3" i="1"/>
  <c r="JG37" i="1"/>
  <c r="JG3" i="1"/>
  <c r="JF37" i="1"/>
  <c r="JF3" i="1"/>
  <c r="JA37" i="1"/>
  <c r="JA3" i="1"/>
  <c r="IY37" i="1"/>
  <c r="IY3" i="1"/>
  <c r="IW37" i="1"/>
  <c r="IW3" i="1"/>
  <c r="IV37" i="1"/>
  <c r="IV3" i="1"/>
  <c r="IU37" i="1"/>
  <c r="IU3" i="1"/>
  <c r="IT37" i="1"/>
  <c r="IT3" i="1"/>
  <c r="IS37" i="1"/>
  <c r="IS3" i="1"/>
  <c r="IR37" i="1"/>
  <c r="IR3" i="1"/>
  <c r="IQ37" i="1"/>
  <c r="IQ3" i="1"/>
  <c r="IP37" i="1"/>
  <c r="IP3" i="1"/>
  <c r="IO37" i="1"/>
  <c r="IO3" i="1"/>
  <c r="IN37" i="1"/>
  <c r="IN3" i="1"/>
  <c r="IL37" i="1"/>
  <c r="IL3" i="1"/>
  <c r="IJ37" i="1"/>
  <c r="IJ3" i="1"/>
  <c r="II37" i="1"/>
  <c r="II3" i="1"/>
  <c r="IH37" i="1"/>
  <c r="IH3" i="1"/>
  <c r="IF37" i="1"/>
  <c r="IF3" i="1"/>
  <c r="IE37" i="1"/>
  <c r="IE3" i="1"/>
  <c r="IC37" i="1"/>
  <c r="IC3" i="1"/>
  <c r="IB37" i="1"/>
  <c r="IB3" i="1"/>
  <c r="IA37" i="1"/>
  <c r="IA3" i="1"/>
  <c r="HZ37" i="1"/>
  <c r="HZ3" i="1"/>
  <c r="HY37" i="1"/>
  <c r="HY3" i="1"/>
  <c r="HX37" i="1"/>
  <c r="HX3" i="1"/>
  <c r="HW37" i="1"/>
  <c r="HW3" i="1"/>
  <c r="HV37" i="1"/>
  <c r="HV3" i="1"/>
  <c r="HU37" i="1"/>
  <c r="HU3" i="1"/>
  <c r="HS37" i="1"/>
  <c r="HS3" i="1"/>
  <c r="HQ37" i="1"/>
  <c r="HQ3" i="1"/>
  <c r="HP37" i="1"/>
  <c r="HP3" i="1"/>
  <c r="HO37" i="1"/>
  <c r="HO3" i="1"/>
  <c r="HN37" i="1"/>
  <c r="HN3" i="1"/>
  <c r="HM37" i="1"/>
  <c r="HM3" i="1"/>
  <c r="HL37" i="1"/>
  <c r="HL3" i="1"/>
  <c r="HK37" i="1"/>
  <c r="HK3" i="1"/>
  <c r="HJ37" i="1"/>
  <c r="HJ3" i="1"/>
  <c r="HI37" i="1"/>
  <c r="HI3" i="1"/>
  <c r="HD37" i="1"/>
  <c r="HD3" i="1"/>
  <c r="HB37" i="1"/>
  <c r="HB3" i="1"/>
  <c r="GZ37" i="1"/>
  <c r="GZ3" i="1"/>
  <c r="GY37" i="1"/>
  <c r="GY3" i="1"/>
  <c r="GX37" i="1"/>
  <c r="GX3" i="1"/>
  <c r="GW37" i="1"/>
  <c r="GW3" i="1"/>
  <c r="GV37" i="1"/>
  <c r="GV3" i="1"/>
  <c r="GU37" i="1"/>
  <c r="GU3" i="1"/>
  <c r="GT37" i="1"/>
  <c r="GT3" i="1"/>
  <c r="GS37" i="1"/>
  <c r="GS3" i="1"/>
  <c r="GR37" i="1"/>
  <c r="GR3" i="1"/>
  <c r="GQ37" i="1"/>
  <c r="GQ3" i="1"/>
  <c r="GP37" i="1"/>
  <c r="GP3" i="1"/>
  <c r="GM37" i="1"/>
  <c r="GM3" i="1"/>
  <c r="GL37" i="1"/>
  <c r="GL3" i="1"/>
  <c r="GK37" i="1"/>
  <c r="GK3" i="1"/>
  <c r="GI37" i="1"/>
  <c r="GI3" i="1"/>
  <c r="GH37" i="1"/>
  <c r="GH3" i="1"/>
  <c r="GF37" i="1"/>
  <c r="GF3" i="1"/>
  <c r="GE37" i="1"/>
  <c r="GE3" i="1"/>
  <c r="GD37" i="1"/>
  <c r="GD3" i="1"/>
  <c r="GC37" i="1"/>
  <c r="GC3" i="1"/>
  <c r="GB37" i="1"/>
  <c r="GB3" i="1"/>
  <c r="GA37" i="1"/>
  <c r="GA3" i="1"/>
  <c r="FZ37" i="1"/>
  <c r="FZ3" i="1"/>
  <c r="FY37" i="1"/>
  <c r="FY3" i="1"/>
  <c r="FX37" i="1"/>
  <c r="FX3" i="1"/>
  <c r="FV37" i="1"/>
  <c r="FV3" i="1"/>
  <c r="FT37" i="1"/>
  <c r="FT3" i="1"/>
  <c r="FS37" i="1"/>
  <c r="FS3" i="1"/>
  <c r="FR37" i="1"/>
  <c r="FR3" i="1"/>
  <c r="FQ37" i="1"/>
  <c r="FQ3" i="1"/>
  <c r="FP37" i="1"/>
  <c r="FP3" i="1"/>
  <c r="FO37" i="1"/>
  <c r="FO3" i="1"/>
  <c r="FN37" i="1"/>
  <c r="FN3" i="1"/>
  <c r="FM37" i="1"/>
  <c r="FM3" i="1"/>
  <c r="FL37" i="1"/>
  <c r="FL3" i="1"/>
  <c r="FG37" i="1"/>
  <c r="FG3" i="1"/>
  <c r="FE37" i="1"/>
  <c r="FE3" i="1"/>
  <c r="FC37" i="1"/>
  <c r="FC3" i="1"/>
  <c r="FB37" i="1"/>
  <c r="FB3" i="1"/>
  <c r="FA37" i="1"/>
  <c r="FA3" i="1"/>
  <c r="EZ37" i="1"/>
  <c r="EZ3" i="1"/>
  <c r="EY37" i="1"/>
  <c r="EY3" i="1"/>
  <c r="EX37" i="1"/>
  <c r="EX3" i="1"/>
  <c r="EW37" i="1"/>
  <c r="EW3" i="1"/>
  <c r="EV37" i="1"/>
  <c r="EV3" i="1"/>
  <c r="EU37" i="1"/>
  <c r="EU3" i="1"/>
  <c r="ET37" i="1"/>
  <c r="ET3" i="1"/>
  <c r="ES37" i="1"/>
  <c r="ES3" i="1"/>
  <c r="EP37" i="1"/>
  <c r="EP3" i="1"/>
  <c r="EO37" i="1"/>
  <c r="EO3" i="1"/>
  <c r="EN37" i="1"/>
  <c r="EN3" i="1"/>
  <c r="EL37" i="1"/>
  <c r="EL3" i="1"/>
  <c r="EK37" i="1"/>
  <c r="EK3" i="1"/>
  <c r="EI37" i="1"/>
  <c r="EI3" i="1"/>
  <c r="EH37" i="1"/>
  <c r="EH3" i="1"/>
  <c r="EG37" i="1"/>
  <c r="EG3" i="1"/>
  <c r="EF37" i="1"/>
  <c r="EF3" i="1"/>
  <c r="EE37" i="1"/>
  <c r="EE3" i="1"/>
  <c r="ED37" i="1"/>
  <c r="ED3" i="1"/>
  <c r="EC37" i="1"/>
  <c r="EC3" i="1"/>
  <c r="EB37" i="1"/>
  <c r="EB3" i="1"/>
  <c r="EA37" i="1"/>
  <c r="EA3" i="1"/>
  <c r="DZ37" i="1"/>
  <c r="DZ3" i="1"/>
  <c r="DW37" i="1"/>
  <c r="DW3" i="1"/>
  <c r="DV37" i="1"/>
  <c r="DV3" i="1"/>
  <c r="DU37" i="1"/>
  <c r="DU3" i="1"/>
  <c r="DT37" i="1"/>
  <c r="DT3" i="1"/>
  <c r="DS37" i="1"/>
  <c r="DS3" i="1"/>
  <c r="DR37" i="1"/>
  <c r="DR3" i="1"/>
  <c r="DQ37" i="1"/>
  <c r="DQ3" i="1"/>
  <c r="DP37" i="1"/>
  <c r="DP3" i="1"/>
  <c r="DO37" i="1"/>
  <c r="DO3" i="1"/>
  <c r="DJ37" i="1"/>
  <c r="DJ3" i="1"/>
  <c r="DI37" i="1"/>
  <c r="DI3" i="1"/>
  <c r="DH37" i="1"/>
  <c r="DH3" i="1"/>
  <c r="DF37" i="1"/>
  <c r="DF3" i="1"/>
  <c r="DE37" i="1"/>
  <c r="DE3" i="1"/>
  <c r="DD37" i="1"/>
  <c r="DD3" i="1"/>
  <c r="DC37" i="1"/>
  <c r="DC3" i="1"/>
  <c r="DB37" i="1"/>
  <c r="DB3" i="1"/>
  <c r="DA37" i="1"/>
  <c r="DA3" i="1"/>
  <c r="CZ37" i="1"/>
  <c r="CZ3" i="1"/>
  <c r="CY37" i="1"/>
  <c r="CY3" i="1"/>
  <c r="CX37" i="1"/>
  <c r="CX3" i="1"/>
  <c r="CW37" i="1"/>
  <c r="CW3" i="1"/>
  <c r="CV37" i="1"/>
  <c r="CV3" i="1"/>
  <c r="CU37" i="1"/>
  <c r="CU3" i="1"/>
  <c r="DG3" i="1" s="1"/>
  <c r="CS37" i="1"/>
  <c r="CS3" i="1"/>
  <c r="CR37" i="1"/>
  <c r="CR3" i="1"/>
  <c r="CQ37" i="1"/>
  <c r="CQ3" i="1"/>
  <c r="CP37" i="1"/>
  <c r="CP3" i="1"/>
  <c r="CO37" i="1"/>
  <c r="CO3" i="1"/>
  <c r="CN37" i="1"/>
  <c r="CN3" i="1"/>
  <c r="CL37" i="1"/>
  <c r="CL3" i="1"/>
  <c r="CK37" i="1"/>
  <c r="CK3" i="1"/>
  <c r="CJ37" i="1"/>
  <c r="CJ3" i="1"/>
  <c r="CI37" i="1"/>
  <c r="CI3" i="1"/>
  <c r="CH37" i="1"/>
  <c r="CH3" i="1"/>
  <c r="CG37" i="1"/>
  <c r="CG3" i="1"/>
  <c r="CF37" i="1"/>
  <c r="CF3" i="1"/>
  <c r="CE37" i="1"/>
  <c r="CE3" i="1"/>
  <c r="CD37" i="1"/>
  <c r="CD3" i="1"/>
  <c r="CC37" i="1"/>
  <c r="CC3" i="1"/>
  <c r="CB37" i="1"/>
  <c r="CB3" i="1"/>
  <c r="BZ37" i="1"/>
  <c r="BZ3" i="1"/>
  <c r="BY37" i="1"/>
  <c r="BY3" i="1"/>
  <c r="BX37" i="1"/>
  <c r="BX3" i="1"/>
  <c r="BW37" i="1"/>
  <c r="BW3" i="1"/>
  <c r="BV37" i="1"/>
  <c r="BV3" i="1"/>
  <c r="BU37" i="1"/>
  <c r="BU3" i="1"/>
  <c r="BT37" i="1"/>
  <c r="BT3" i="1"/>
  <c r="BS37" i="1"/>
  <c r="BS3" i="1"/>
  <c r="BR37" i="1"/>
  <c r="BR3" i="1"/>
  <c r="BQ37" i="1"/>
  <c r="BQ3" i="1"/>
  <c r="BM37" i="1"/>
  <c r="BM3" i="1"/>
  <c r="BL37" i="1"/>
  <c r="BL3" i="1"/>
  <c r="BK37" i="1"/>
  <c r="BK3" i="1"/>
  <c r="BI37" i="1"/>
  <c r="BI3" i="1"/>
  <c r="BH37" i="1"/>
  <c r="BH3" i="1"/>
  <c r="BG37" i="1"/>
  <c r="BG3" i="1"/>
  <c r="BF37" i="1"/>
  <c r="BF3" i="1"/>
  <c r="BE37" i="1"/>
  <c r="BE3" i="1"/>
  <c r="BD37" i="1"/>
  <c r="BD3" i="1"/>
  <c r="BC37" i="1"/>
  <c r="BC3" i="1"/>
  <c r="BB37" i="1"/>
  <c r="BB3" i="1"/>
  <c r="BA37" i="1"/>
  <c r="BA3" i="1"/>
  <c r="AZ37" i="1"/>
  <c r="AZ3" i="1"/>
  <c r="AY37" i="1"/>
  <c r="AY3" i="1"/>
  <c r="AX37" i="1"/>
  <c r="AX3" i="1"/>
  <c r="BJ3" i="1" s="1"/>
  <c r="AV37" i="1"/>
  <c r="AV3" i="1"/>
  <c r="AU37" i="1"/>
  <c r="AU3" i="1"/>
  <c r="AT37" i="1"/>
  <c r="AT3" i="1"/>
  <c r="AS37" i="1"/>
  <c r="AS3" i="1"/>
  <c r="AR37" i="1"/>
  <c r="AR3" i="1"/>
  <c r="AQ37" i="1"/>
  <c r="AQ3" i="1"/>
  <c r="AO37" i="1"/>
  <c r="AO3" i="1"/>
  <c r="AN37" i="1"/>
  <c r="AN3" i="1"/>
  <c r="AM37" i="1"/>
  <c r="AM3" i="1"/>
  <c r="AL37" i="1"/>
  <c r="AL3" i="1"/>
  <c r="AK37" i="1"/>
  <c r="AK3" i="1"/>
  <c r="AJ37" i="1"/>
  <c r="AJ3" i="1"/>
  <c r="AI37" i="1"/>
  <c r="AI3" i="1"/>
  <c r="AH37" i="1"/>
  <c r="AH3" i="1"/>
  <c r="AG37" i="1"/>
  <c r="AG3" i="1"/>
  <c r="AF37" i="1"/>
  <c r="AF3" i="1"/>
  <c r="AE37" i="1"/>
  <c r="AE3" i="1"/>
  <c r="AC37" i="1"/>
  <c r="AC3" i="1"/>
  <c r="AB37" i="1"/>
  <c r="AB3" i="1"/>
  <c r="AA37" i="1"/>
  <c r="AA3" i="1"/>
  <c r="Z37" i="1"/>
  <c r="Z3" i="1"/>
  <c r="Y37" i="1"/>
  <c r="Y3" i="1"/>
  <c r="X37" i="1"/>
  <c r="X3" i="1"/>
  <c r="W37" i="1"/>
  <c r="W3" i="1"/>
  <c r="V37" i="1"/>
  <c r="V3" i="1"/>
  <c r="U37" i="1"/>
  <c r="U3" i="1"/>
  <c r="T37" i="1"/>
  <c r="T3" i="1"/>
  <c r="R3" i="1"/>
  <c r="QO37" i="28"/>
  <c r="QO3" i="28"/>
  <c r="QN37" i="28"/>
  <c r="QN3" i="28"/>
  <c r="QK37" i="28"/>
  <c r="QK3" i="28"/>
  <c r="QI37" i="28"/>
  <c r="QI3" i="28"/>
  <c r="QH37" i="28"/>
  <c r="QH3" i="28"/>
  <c r="QG37" i="28"/>
  <c r="QG3" i="28"/>
  <c r="QF37" i="28"/>
  <c r="QF3" i="28"/>
  <c r="QE37" i="28"/>
  <c r="QE3" i="28"/>
  <c r="QD37" i="28"/>
  <c r="QD3" i="28"/>
  <c r="QC37" i="28"/>
  <c r="QC3" i="28"/>
  <c r="QB37" i="28"/>
  <c r="QB3" i="28"/>
  <c r="QA37" i="28"/>
  <c r="QA3" i="28"/>
  <c r="PZ37" i="28"/>
  <c r="PZ3" i="28"/>
  <c r="PX37" i="28"/>
  <c r="PX3" i="28"/>
  <c r="PV37" i="28"/>
  <c r="PV3" i="28"/>
  <c r="PU37" i="28"/>
  <c r="PU3" i="28"/>
  <c r="PT37" i="28"/>
  <c r="PT3" i="28"/>
  <c r="PS37" i="28"/>
  <c r="PS3" i="28"/>
  <c r="PQ37" i="28"/>
  <c r="PQ3" i="28"/>
  <c r="PO37" i="28"/>
  <c r="PO3" i="28"/>
  <c r="PN37" i="28"/>
  <c r="PN3" i="28"/>
  <c r="PM37" i="28"/>
  <c r="PM3" i="28"/>
  <c r="PL37" i="28"/>
  <c r="PL3" i="28"/>
  <c r="PK37" i="28"/>
  <c r="PK3" i="28"/>
  <c r="PJ37" i="28"/>
  <c r="PJ3" i="28"/>
  <c r="PI37" i="28"/>
  <c r="PI3" i="28"/>
  <c r="PH37" i="28"/>
  <c r="PH3" i="28"/>
  <c r="PG37" i="28"/>
  <c r="PG3" i="28"/>
  <c r="PE37" i="28"/>
  <c r="PE3" i="28"/>
  <c r="PC37" i="28"/>
  <c r="PC3" i="28"/>
  <c r="PB37" i="28"/>
  <c r="PB3" i="28"/>
  <c r="PA37" i="28"/>
  <c r="PA3" i="28"/>
  <c r="OZ37" i="28"/>
  <c r="OZ3" i="28"/>
  <c r="OY37" i="28"/>
  <c r="OY3" i="28"/>
  <c r="OX37" i="28"/>
  <c r="OX3" i="28"/>
  <c r="OW37" i="28"/>
  <c r="OW3" i="28"/>
  <c r="OV37" i="28"/>
  <c r="OV3" i="28"/>
  <c r="OR37" i="28"/>
  <c r="OR3" i="28"/>
  <c r="OQ37" i="28"/>
  <c r="OQ3" i="28"/>
  <c r="ON37" i="28"/>
  <c r="ON3" i="28"/>
  <c r="OL37" i="28"/>
  <c r="OL3" i="28"/>
  <c r="OK37" i="28"/>
  <c r="OK3" i="28"/>
  <c r="OJ37" i="28"/>
  <c r="OJ3" i="28"/>
  <c r="OI37" i="28"/>
  <c r="OI3" i="28"/>
  <c r="OH37" i="28"/>
  <c r="OH3" i="28"/>
  <c r="OG37" i="28"/>
  <c r="OG3" i="28"/>
  <c r="OF37" i="28"/>
  <c r="OF3" i="28"/>
  <c r="OE37" i="28"/>
  <c r="OE3" i="28"/>
  <c r="OD37" i="28"/>
  <c r="OD3" i="28"/>
  <c r="OC37" i="28"/>
  <c r="OC3" i="28"/>
  <c r="OA37" i="28"/>
  <c r="OA3" i="28"/>
  <c r="NY37" i="28"/>
  <c r="NY3" i="28"/>
  <c r="NX37" i="28"/>
  <c r="NX3" i="28"/>
  <c r="NW37" i="28"/>
  <c r="NW3" i="28"/>
  <c r="NV37" i="28"/>
  <c r="NV3" i="28"/>
  <c r="NT37" i="28"/>
  <c r="NT3" i="28"/>
  <c r="NR37" i="28"/>
  <c r="NR3" i="28"/>
  <c r="NQ37" i="28"/>
  <c r="NQ3" i="28"/>
  <c r="NP37" i="28"/>
  <c r="NP3" i="28"/>
  <c r="NO37" i="28"/>
  <c r="NO3" i="28"/>
  <c r="NN37" i="28"/>
  <c r="NN3" i="28"/>
  <c r="NM37" i="28"/>
  <c r="NM3" i="28"/>
  <c r="NL37" i="28"/>
  <c r="NL3" i="28"/>
  <c r="NK37" i="28"/>
  <c r="NK3" i="28"/>
  <c r="NJ37" i="28"/>
  <c r="NJ3" i="28"/>
  <c r="NG37" i="28"/>
  <c r="NG3" i="28"/>
  <c r="NF37" i="28"/>
  <c r="NF3" i="28"/>
  <c r="NE37" i="28"/>
  <c r="NE3" i="28"/>
  <c r="ND37" i="28"/>
  <c r="ND3" i="28"/>
  <c r="NC37" i="28"/>
  <c r="NC3" i="28"/>
  <c r="NB37" i="28"/>
  <c r="NB3" i="28"/>
  <c r="NA37" i="28"/>
  <c r="NA3" i="28"/>
  <c r="MZ37" i="28"/>
  <c r="MZ3" i="28"/>
  <c r="MY37" i="28"/>
  <c r="MY3" i="28"/>
  <c r="MU37" i="28"/>
  <c r="MU3" i="28"/>
  <c r="MT37" i="28"/>
  <c r="MT3" i="28"/>
  <c r="MQ37" i="28"/>
  <c r="MQ3" i="28"/>
  <c r="MO37" i="28"/>
  <c r="MO3" i="28"/>
  <c r="MN37" i="28"/>
  <c r="MN3" i="28"/>
  <c r="MM37" i="28"/>
  <c r="MM3" i="28"/>
  <c r="ML37" i="28"/>
  <c r="ML3" i="28"/>
  <c r="MK37" i="28"/>
  <c r="MK3" i="28"/>
  <c r="MJ37" i="28"/>
  <c r="MJ3" i="28"/>
  <c r="MI37" i="28"/>
  <c r="MI3" i="28"/>
  <c r="MH37" i="28"/>
  <c r="MH3" i="28"/>
  <c r="MG37" i="28"/>
  <c r="MG3" i="28"/>
  <c r="MF37" i="28"/>
  <c r="MF3" i="28"/>
  <c r="MD37" i="28"/>
  <c r="MD3" i="28"/>
  <c r="MC37" i="28"/>
  <c r="MC3" i="28"/>
  <c r="MB37" i="28"/>
  <c r="MB3" i="28"/>
  <c r="MA37" i="28"/>
  <c r="MA3" i="28"/>
  <c r="LZ37" i="28"/>
  <c r="LZ3" i="28"/>
  <c r="LY37" i="28"/>
  <c r="LY3" i="28"/>
  <c r="ME3" i="28" s="1"/>
  <c r="LW37" i="28"/>
  <c r="LW3" i="28"/>
  <c r="LU37" i="28"/>
  <c r="LU3" i="28"/>
  <c r="LT37" i="28"/>
  <c r="LT3" i="28"/>
  <c r="LS37" i="28"/>
  <c r="LS3" i="28"/>
  <c r="LR37" i="28"/>
  <c r="LR3" i="28"/>
  <c r="LQ37" i="28"/>
  <c r="LQ3" i="28"/>
  <c r="LP37" i="28"/>
  <c r="LP3" i="28"/>
  <c r="LO37" i="28"/>
  <c r="LO3" i="28"/>
  <c r="LN37" i="28"/>
  <c r="LN3" i="28"/>
  <c r="LM37" i="28"/>
  <c r="LM3" i="28"/>
  <c r="LK37" i="28"/>
  <c r="LK3" i="28"/>
  <c r="LI37" i="28"/>
  <c r="LI3" i="28"/>
  <c r="LH37" i="28"/>
  <c r="LH3" i="28"/>
  <c r="LG37" i="28"/>
  <c r="LG3" i="28"/>
  <c r="LF37" i="28"/>
  <c r="LF3" i="28"/>
  <c r="LE37" i="28"/>
  <c r="LE3" i="28"/>
  <c r="LD37" i="28"/>
  <c r="LD3" i="28"/>
  <c r="LC37" i="28"/>
  <c r="LC3" i="28"/>
  <c r="LB37" i="28"/>
  <c r="LB3" i="28"/>
  <c r="KX37" i="28"/>
  <c r="KX3" i="28"/>
  <c r="KW37" i="28"/>
  <c r="KW3" i="28"/>
  <c r="KV37" i="28"/>
  <c r="KV3" i="28"/>
  <c r="KY3" i="28" s="1"/>
  <c r="KT37" i="28"/>
  <c r="KT3" i="28"/>
  <c r="KS37" i="28"/>
  <c r="KS3" i="28"/>
  <c r="KR37" i="28"/>
  <c r="KR3" i="28"/>
  <c r="KQ37" i="28"/>
  <c r="KQ3" i="28"/>
  <c r="KP37" i="28"/>
  <c r="KP3" i="28"/>
  <c r="KO37" i="28"/>
  <c r="KO3" i="28"/>
  <c r="KN37" i="28"/>
  <c r="KN3" i="28"/>
  <c r="KM37" i="28"/>
  <c r="KM3" i="28"/>
  <c r="KL37" i="28"/>
  <c r="KL3" i="28"/>
  <c r="KK37" i="28"/>
  <c r="KK3" i="28"/>
  <c r="KJ37" i="28"/>
  <c r="KJ3" i="28"/>
  <c r="KI37" i="28"/>
  <c r="KI3" i="28"/>
  <c r="KU3" i="28" s="1"/>
  <c r="KG37" i="28"/>
  <c r="KG3" i="28"/>
  <c r="KF37" i="28"/>
  <c r="KF3" i="28"/>
  <c r="KE37" i="28"/>
  <c r="KE3" i="28"/>
  <c r="KD37" i="28"/>
  <c r="KD3" i="28"/>
  <c r="KC37" i="28"/>
  <c r="KC3" i="28"/>
  <c r="KB37" i="28"/>
  <c r="KB3" i="28"/>
  <c r="KH3" i="28" s="1"/>
  <c r="JZ37" i="28"/>
  <c r="JZ3" i="28"/>
  <c r="JY37" i="28"/>
  <c r="JY3" i="28"/>
  <c r="JX37" i="28"/>
  <c r="JX3" i="28"/>
  <c r="JW37" i="28"/>
  <c r="JW3" i="28"/>
  <c r="JV37" i="28"/>
  <c r="JV3" i="28"/>
  <c r="JU37" i="28"/>
  <c r="JU3" i="28"/>
  <c r="JT37" i="28"/>
  <c r="JT3" i="28"/>
  <c r="JS37" i="28"/>
  <c r="JS3" i="28"/>
  <c r="JR37" i="28"/>
  <c r="JR3" i="28"/>
  <c r="JQ37" i="28"/>
  <c r="JQ3" i="28"/>
  <c r="JP37" i="28"/>
  <c r="JP3" i="28"/>
  <c r="KA3" i="28" s="1"/>
  <c r="JN37" i="28"/>
  <c r="JN3" i="28"/>
  <c r="JM37" i="28"/>
  <c r="JM3" i="28"/>
  <c r="JL37" i="28"/>
  <c r="JL3" i="28"/>
  <c r="JK37" i="28"/>
  <c r="JK3" i="28"/>
  <c r="JJ37" i="28"/>
  <c r="JJ3" i="28"/>
  <c r="JI37" i="28"/>
  <c r="JI3" i="28"/>
  <c r="JH37" i="28"/>
  <c r="JH3" i="28"/>
  <c r="JG37" i="28"/>
  <c r="JG3" i="28"/>
  <c r="JF37" i="28"/>
  <c r="JF3" i="28"/>
  <c r="JE37" i="28"/>
  <c r="JE3" i="28"/>
  <c r="JO3" i="28" s="1"/>
  <c r="JA37" i="28"/>
  <c r="JA3" i="28"/>
  <c r="IZ37" i="28"/>
  <c r="IZ3" i="28"/>
  <c r="IY37" i="28"/>
  <c r="IY3" i="28"/>
  <c r="JB3" i="28" s="1"/>
  <c r="IW37" i="28"/>
  <c r="IW3" i="28"/>
  <c r="IV37" i="28"/>
  <c r="IV3" i="28"/>
  <c r="IU37" i="28"/>
  <c r="IU3" i="28"/>
  <c r="IT37" i="28"/>
  <c r="IT3" i="28"/>
  <c r="IS37" i="28"/>
  <c r="IS3" i="28"/>
  <c r="IR37" i="28"/>
  <c r="IR3" i="28"/>
  <c r="IQ37" i="28"/>
  <c r="IQ3" i="28"/>
  <c r="IP37" i="28"/>
  <c r="IP3" i="28"/>
  <c r="IO37" i="28"/>
  <c r="IO3" i="28"/>
  <c r="IN37" i="28"/>
  <c r="IN3" i="28"/>
  <c r="IM37" i="28"/>
  <c r="IM3" i="28"/>
  <c r="IL37" i="28"/>
  <c r="IL3" i="28"/>
  <c r="IX3" i="28" s="1"/>
  <c r="IJ37" i="28"/>
  <c r="IJ3" i="28"/>
  <c r="II37" i="28"/>
  <c r="II3" i="28"/>
  <c r="IH37" i="28"/>
  <c r="IH3" i="28"/>
  <c r="IG37" i="28"/>
  <c r="IG3" i="28"/>
  <c r="IF37" i="28"/>
  <c r="IF3" i="28"/>
  <c r="IE37" i="28"/>
  <c r="IE3" i="28"/>
  <c r="IK3" i="28" s="1"/>
  <c r="IC37" i="28"/>
  <c r="IC3" i="28"/>
  <c r="IB37" i="28"/>
  <c r="IB3" i="28"/>
  <c r="IA37" i="28"/>
  <c r="IA3" i="28"/>
  <c r="HZ37" i="28"/>
  <c r="HZ3" i="28"/>
  <c r="HY37" i="28"/>
  <c r="HY3" i="28"/>
  <c r="HX37" i="28"/>
  <c r="HX3" i="28"/>
  <c r="HW37" i="28"/>
  <c r="HW3" i="28"/>
  <c r="HV37" i="28"/>
  <c r="HV3" i="28"/>
  <c r="HU37" i="28"/>
  <c r="HU3" i="28"/>
  <c r="HT37" i="28"/>
  <c r="HT3" i="28"/>
  <c r="HS37" i="28"/>
  <c r="HS3" i="28"/>
  <c r="ID3" i="28" s="1"/>
  <c r="HQ37" i="28"/>
  <c r="HQ3" i="28"/>
  <c r="HP37" i="28"/>
  <c r="HP3" i="28"/>
  <c r="HO37" i="28"/>
  <c r="HO3" i="28"/>
  <c r="HN37" i="28"/>
  <c r="HN3" i="28"/>
  <c r="HM37" i="28"/>
  <c r="HM3" i="28"/>
  <c r="HL37" i="28"/>
  <c r="HL3" i="28"/>
  <c r="HK37" i="28"/>
  <c r="HK3" i="28"/>
  <c r="HJ37" i="28"/>
  <c r="HJ3" i="28"/>
  <c r="HI37" i="28"/>
  <c r="HI3" i="28"/>
  <c r="HH37" i="28"/>
  <c r="HH3" i="28"/>
  <c r="HR3" i="28" s="1"/>
  <c r="HD37" i="28"/>
  <c r="HD3" i="28"/>
  <c r="HC37" i="28"/>
  <c r="HC3" i="28"/>
  <c r="HB37" i="28"/>
  <c r="HB3" i="28"/>
  <c r="GZ37" i="28"/>
  <c r="GZ3" i="28"/>
  <c r="GY37" i="28"/>
  <c r="GY3" i="28"/>
  <c r="GX37" i="28"/>
  <c r="GX3" i="28"/>
  <c r="GW37" i="28"/>
  <c r="GW3" i="28"/>
  <c r="GV37" i="28"/>
  <c r="GV3" i="28"/>
  <c r="GU37" i="28"/>
  <c r="GU3" i="28"/>
  <c r="GT37" i="28"/>
  <c r="GT3" i="28"/>
  <c r="GS37" i="28"/>
  <c r="GS3" i="28"/>
  <c r="GR37" i="28"/>
  <c r="GR3" i="28"/>
  <c r="GQ37" i="28"/>
  <c r="GQ3" i="28"/>
  <c r="GP37" i="28"/>
  <c r="GP3" i="28"/>
  <c r="GO37" i="28"/>
  <c r="GO3" i="28"/>
  <c r="HA3" i="28" s="1"/>
  <c r="GM37" i="28"/>
  <c r="GM3" i="28"/>
  <c r="GL37" i="28"/>
  <c r="GL3" i="28"/>
  <c r="GK37" i="28"/>
  <c r="GK3" i="28"/>
  <c r="GJ37" i="28"/>
  <c r="GJ3" i="28"/>
  <c r="GI37" i="28"/>
  <c r="GI3" i="28"/>
  <c r="GH37" i="28"/>
  <c r="GH3" i="28"/>
  <c r="GN3" i="28" s="1"/>
  <c r="GF37" i="28"/>
  <c r="GF3" i="28"/>
  <c r="GE37" i="28"/>
  <c r="GE3" i="28"/>
  <c r="GD37" i="28"/>
  <c r="GD3" i="28"/>
  <c r="GC37" i="28"/>
  <c r="GC3" i="28"/>
  <c r="GB37" i="28"/>
  <c r="GB3" i="28"/>
  <c r="GA37" i="28"/>
  <c r="GA3" i="28"/>
  <c r="FZ37" i="28"/>
  <c r="FZ3" i="28"/>
  <c r="FY37" i="28"/>
  <c r="FY3" i="28"/>
  <c r="FX37" i="28"/>
  <c r="FX3" i="28"/>
  <c r="FW37" i="28"/>
  <c r="FW3" i="28"/>
  <c r="FV37" i="28"/>
  <c r="FV3" i="28"/>
  <c r="GG3" i="28" s="1"/>
  <c r="FT37" i="28"/>
  <c r="FT3" i="28"/>
  <c r="FS37" i="28"/>
  <c r="FS3" i="28"/>
  <c r="FR37" i="28"/>
  <c r="FR3" i="28"/>
  <c r="FQ37" i="28"/>
  <c r="FQ3" i="28"/>
  <c r="FP37" i="28"/>
  <c r="FP3" i="28"/>
  <c r="FO37" i="28"/>
  <c r="FO3" i="28"/>
  <c r="FN37" i="28"/>
  <c r="FN3" i="28"/>
  <c r="FM37" i="28"/>
  <c r="FM3" i="28"/>
  <c r="FL37" i="28"/>
  <c r="FL3" i="28"/>
  <c r="FK37" i="28"/>
  <c r="FK3" i="28"/>
  <c r="FU3" i="28" s="1"/>
  <c r="FG37" i="28"/>
  <c r="FG3" i="28"/>
  <c r="FF37" i="28"/>
  <c r="FF3" i="28"/>
  <c r="FE37" i="28"/>
  <c r="FE3" i="28"/>
  <c r="FH3" i="28" s="1"/>
  <c r="FC37" i="28"/>
  <c r="FC3" i="28"/>
  <c r="FB37" i="28"/>
  <c r="FB3" i="28"/>
  <c r="FA37" i="28"/>
  <c r="FA3" i="28"/>
  <c r="EZ37" i="28"/>
  <c r="EZ3" i="28"/>
  <c r="EY37" i="28"/>
  <c r="EY3" i="28"/>
  <c r="EX37" i="28"/>
  <c r="EX3" i="28"/>
  <c r="EW37" i="28"/>
  <c r="EW3" i="28"/>
  <c r="EV37" i="28"/>
  <c r="EV3" i="28"/>
  <c r="EU37" i="28"/>
  <c r="EU3" i="28"/>
  <c r="ET37" i="28"/>
  <c r="ET3" i="28"/>
  <c r="ES37" i="28"/>
  <c r="ES3" i="28"/>
  <c r="ER37" i="28"/>
  <c r="ER3" i="28"/>
  <c r="FD3" i="28" s="1"/>
  <c r="EP37" i="28"/>
  <c r="EP3" i="28"/>
  <c r="EO37" i="28"/>
  <c r="EO3" i="28"/>
  <c r="EN37" i="28"/>
  <c r="EN3" i="28"/>
  <c r="EM37" i="28"/>
  <c r="EM3" i="28"/>
  <c r="EL37" i="28"/>
  <c r="EL3" i="28"/>
  <c r="EK37" i="28"/>
  <c r="EK3" i="28"/>
  <c r="EQ3" i="28" s="1"/>
  <c r="EI37" i="28"/>
  <c r="EI3" i="28"/>
  <c r="EH37" i="28"/>
  <c r="EH3" i="28"/>
  <c r="EG37" i="28"/>
  <c r="EG3" i="28"/>
  <c r="EF37" i="28"/>
  <c r="EF3" i="28"/>
  <c r="EE37" i="28"/>
  <c r="EE3" i="28"/>
  <c r="ED37" i="28"/>
  <c r="ED3" i="28"/>
  <c r="EC37" i="28"/>
  <c r="EC3" i="28"/>
  <c r="EB37" i="28"/>
  <c r="EB3" i="28"/>
  <c r="EA37" i="28"/>
  <c r="EA3" i="28"/>
  <c r="DZ37" i="28"/>
  <c r="DZ3" i="28"/>
  <c r="DY37" i="28"/>
  <c r="DY3" i="28"/>
  <c r="EJ3" i="28" s="1"/>
  <c r="DW37" i="28"/>
  <c r="DW3" i="28"/>
  <c r="DV37" i="28"/>
  <c r="DV3" i="28"/>
  <c r="DU37" i="28"/>
  <c r="DU3" i="28"/>
  <c r="DT37" i="28"/>
  <c r="DT3" i="28"/>
  <c r="DS37" i="28"/>
  <c r="DS3" i="28"/>
  <c r="DR37" i="28"/>
  <c r="DR3" i="28"/>
  <c r="DQ37" i="28"/>
  <c r="DQ3" i="28"/>
  <c r="DP37" i="28"/>
  <c r="DP3" i="28"/>
  <c r="DO37" i="28"/>
  <c r="DO3" i="28"/>
  <c r="DN37" i="28"/>
  <c r="DN3" i="28"/>
  <c r="DX3" i="28" s="1"/>
  <c r="DJ37" i="28"/>
  <c r="DJ3" i="28"/>
  <c r="DI37" i="28"/>
  <c r="DI3" i="28"/>
  <c r="DH37" i="28"/>
  <c r="DH3" i="28"/>
  <c r="DK3" i="28" s="1"/>
  <c r="DF37" i="28"/>
  <c r="DF3" i="28"/>
  <c r="DE37" i="28"/>
  <c r="DE3" i="28"/>
  <c r="DD37" i="28"/>
  <c r="DD3" i="28"/>
  <c r="DC37" i="28"/>
  <c r="DC3" i="28"/>
  <c r="DB37" i="28"/>
  <c r="DB3" i="28"/>
  <c r="DA37" i="28"/>
  <c r="DA3" i="28"/>
  <c r="CZ37" i="28"/>
  <c r="CZ3" i="28"/>
  <c r="CY37" i="28"/>
  <c r="CY3" i="28"/>
  <c r="CX37" i="28"/>
  <c r="CX3" i="28"/>
  <c r="CW37" i="28"/>
  <c r="CW3" i="28"/>
  <c r="CV37" i="28"/>
  <c r="CV3" i="28"/>
  <c r="CU37" i="28"/>
  <c r="CU3" i="28"/>
  <c r="DG3" i="28" s="1"/>
  <c r="CS37" i="28"/>
  <c r="CS3" i="28"/>
  <c r="CR37" i="28"/>
  <c r="CR3" i="28"/>
  <c r="CQ37" i="28"/>
  <c r="CQ3" i="28"/>
  <c r="CP37" i="28"/>
  <c r="CP3" i="28"/>
  <c r="CO37" i="28"/>
  <c r="CO3" i="28"/>
  <c r="CN37" i="28"/>
  <c r="CN3" i="28"/>
  <c r="CT3" i="28" s="1"/>
  <c r="CL37" i="28"/>
  <c r="CL3" i="28"/>
  <c r="CK37" i="28"/>
  <c r="CK3" i="28"/>
  <c r="CJ37" i="28"/>
  <c r="CJ3" i="28"/>
  <c r="CI37" i="28"/>
  <c r="CI3" i="28"/>
  <c r="CH37" i="28"/>
  <c r="CH3" i="28"/>
  <c r="CG37" i="28"/>
  <c r="CG3" i="28"/>
  <c r="CF37" i="28"/>
  <c r="CF3" i="28"/>
  <c r="CE37" i="28"/>
  <c r="CE3" i="28"/>
  <c r="CD37" i="28"/>
  <c r="CD3" i="28"/>
  <c r="CC37" i="28"/>
  <c r="CC3" i="28"/>
  <c r="CB37" i="28"/>
  <c r="CB3" i="28"/>
  <c r="CM3" i="28" s="1"/>
  <c r="BZ37" i="28"/>
  <c r="BZ3" i="28"/>
  <c r="BY37" i="28"/>
  <c r="BY3" i="28"/>
  <c r="BX37" i="28"/>
  <c r="BX3" i="28"/>
  <c r="BW37" i="28"/>
  <c r="BW3" i="28"/>
  <c r="BV37" i="28"/>
  <c r="BV3" i="28"/>
  <c r="BU37" i="28"/>
  <c r="BU3" i="28"/>
  <c r="BT37" i="28"/>
  <c r="BT3" i="28"/>
  <c r="BS37" i="28"/>
  <c r="BS3" i="28"/>
  <c r="BR37" i="28"/>
  <c r="BR3" i="28"/>
  <c r="BQ37" i="28"/>
  <c r="BQ3" i="28"/>
  <c r="CA3" i="28" s="1"/>
  <c r="BM37" i="28"/>
  <c r="BM3" i="28"/>
  <c r="BL37" i="28"/>
  <c r="BL3" i="28"/>
  <c r="BK37" i="28"/>
  <c r="BK3" i="28"/>
  <c r="BN3" i="28" s="1"/>
  <c r="BI37" i="28"/>
  <c r="BI3" i="28"/>
  <c r="BH37" i="28"/>
  <c r="BH3" i="28"/>
  <c r="BG37" i="28"/>
  <c r="BG3" i="28"/>
  <c r="BF37" i="28"/>
  <c r="BF3" i="28"/>
  <c r="BE37" i="28"/>
  <c r="BE3" i="28"/>
  <c r="BD37" i="28"/>
  <c r="BD3" i="28"/>
  <c r="BC37" i="28"/>
  <c r="BC3" i="28"/>
  <c r="BB37" i="28"/>
  <c r="BB3" i="28"/>
  <c r="BA37" i="28"/>
  <c r="BA3" i="28"/>
  <c r="AZ37" i="28"/>
  <c r="AZ3" i="28"/>
  <c r="AY37" i="28"/>
  <c r="AY3" i="28"/>
  <c r="AX37" i="28"/>
  <c r="AX3" i="28"/>
  <c r="BJ3" i="28" s="1"/>
  <c r="AV37" i="28"/>
  <c r="AV3" i="28"/>
  <c r="AU37" i="28"/>
  <c r="AU3" i="28"/>
  <c r="AT37" i="28"/>
  <c r="AT3" i="28"/>
  <c r="AS37" i="28"/>
  <c r="AS3" i="28"/>
  <c r="AR37" i="28"/>
  <c r="AR3" i="28"/>
  <c r="AQ37" i="28"/>
  <c r="AQ3" i="28"/>
  <c r="AW3" i="28" s="1"/>
  <c r="AO37" i="28"/>
  <c r="AO3" i="28"/>
  <c r="AN37" i="28"/>
  <c r="AN3" i="28"/>
  <c r="AM37" i="28"/>
  <c r="AM3" i="28"/>
  <c r="AL37" i="28"/>
  <c r="AL3" i="28"/>
  <c r="AK37" i="28"/>
  <c r="AK3" i="28"/>
  <c r="AJ37" i="28"/>
  <c r="AJ3" i="28"/>
  <c r="AI37" i="28"/>
  <c r="AI3" i="28"/>
  <c r="AH37" i="28"/>
  <c r="AH3" i="28"/>
  <c r="AG37" i="28"/>
  <c r="AG3" i="28"/>
  <c r="AF37" i="28"/>
  <c r="AF3" i="28"/>
  <c r="AE37" i="28"/>
  <c r="AE3" i="28"/>
  <c r="AP3" i="28" s="1"/>
  <c r="AC37" i="28"/>
  <c r="AC3" i="28"/>
  <c r="AB37" i="28"/>
  <c r="AB3" i="28"/>
  <c r="AA37" i="28"/>
  <c r="AA3" i="28"/>
  <c r="Z37" i="28"/>
  <c r="Z3" i="28"/>
  <c r="Y37" i="28"/>
  <c r="Y3" i="28"/>
  <c r="X37" i="28"/>
  <c r="X3" i="28"/>
  <c r="W37" i="28"/>
  <c r="W3" i="28"/>
  <c r="V37" i="28"/>
  <c r="V3" i="28"/>
  <c r="U37" i="28"/>
  <c r="U3" i="28"/>
  <c r="T37" i="28"/>
  <c r="T3" i="28"/>
  <c r="AD3" i="28" s="1"/>
  <c r="P37" i="28"/>
  <c r="P3" i="28"/>
  <c r="N37" i="28"/>
  <c r="N3" i="28"/>
  <c r="M37" i="28"/>
  <c r="M3" i="28"/>
  <c r="L37" i="28"/>
  <c r="I44" i="28" s="1"/>
  <c r="L3" i="28"/>
  <c r="R3" i="28" s="1"/>
  <c r="QO37" i="27"/>
  <c r="QO3" i="27"/>
  <c r="QN37" i="27"/>
  <c r="QN3" i="27"/>
  <c r="QK37" i="27"/>
  <c r="QK3" i="27"/>
  <c r="QI37" i="27"/>
  <c r="QI3" i="27"/>
  <c r="QH37" i="27"/>
  <c r="QH3" i="27"/>
  <c r="QG37" i="27"/>
  <c r="QG3" i="27"/>
  <c r="QF37" i="27"/>
  <c r="QF3" i="27"/>
  <c r="QE37" i="27"/>
  <c r="QE3" i="27"/>
  <c r="QD37" i="27"/>
  <c r="QD3" i="27"/>
  <c r="QC37" i="27"/>
  <c r="QC3" i="27"/>
  <c r="QB37" i="27"/>
  <c r="QB3" i="27"/>
  <c r="QA37" i="27"/>
  <c r="QA3" i="27"/>
  <c r="PZ37" i="27"/>
  <c r="PZ3" i="27"/>
  <c r="PX37" i="27"/>
  <c r="PX3" i="27"/>
  <c r="PV37" i="27"/>
  <c r="PV3" i="27"/>
  <c r="PU37" i="27"/>
  <c r="PU3" i="27"/>
  <c r="PT37" i="27"/>
  <c r="PT3" i="27"/>
  <c r="PS37" i="27"/>
  <c r="PS3" i="27"/>
  <c r="PQ37" i="27"/>
  <c r="PQ3" i="27"/>
  <c r="PO37" i="27"/>
  <c r="PO3" i="27"/>
  <c r="PN37" i="27"/>
  <c r="PN3" i="27"/>
  <c r="PM37" i="27"/>
  <c r="PM3" i="27"/>
  <c r="PL37" i="27"/>
  <c r="PL3" i="27"/>
  <c r="PK37" i="27"/>
  <c r="PK3" i="27"/>
  <c r="PJ37" i="27"/>
  <c r="PJ3" i="27"/>
  <c r="PI37" i="27"/>
  <c r="PI3" i="27"/>
  <c r="PH37" i="27"/>
  <c r="PH3" i="27"/>
  <c r="PG37" i="27"/>
  <c r="PG3" i="27"/>
  <c r="PE37" i="27"/>
  <c r="PE3" i="27"/>
  <c r="PC37" i="27"/>
  <c r="PC3" i="27"/>
  <c r="PB37" i="27"/>
  <c r="PB3" i="27"/>
  <c r="PA37" i="27"/>
  <c r="PA3" i="27"/>
  <c r="OZ37" i="27"/>
  <c r="OZ3" i="27"/>
  <c r="OY37" i="27"/>
  <c r="OY3" i="27"/>
  <c r="OX37" i="27"/>
  <c r="OX3" i="27"/>
  <c r="OW37" i="27"/>
  <c r="OW3" i="27"/>
  <c r="OV37" i="27"/>
  <c r="OV3" i="27"/>
  <c r="OR37" i="27"/>
  <c r="OR3" i="27"/>
  <c r="OQ37" i="27"/>
  <c r="OQ3" i="27"/>
  <c r="ON37" i="27"/>
  <c r="ON3" i="27"/>
  <c r="OL37" i="27"/>
  <c r="OL3" i="27"/>
  <c r="OK37" i="27"/>
  <c r="OK3" i="27"/>
  <c r="OJ37" i="27"/>
  <c r="OJ3" i="27"/>
  <c r="OI37" i="27"/>
  <c r="OI3" i="27"/>
  <c r="OH37" i="27"/>
  <c r="OH3" i="27"/>
  <c r="OG37" i="27"/>
  <c r="OG3" i="27"/>
  <c r="OF37" i="27"/>
  <c r="OF3" i="27"/>
  <c r="OE37" i="27"/>
  <c r="OE3" i="27"/>
  <c r="OD37" i="27"/>
  <c r="OD3" i="27"/>
  <c r="OC37" i="27"/>
  <c r="OC3" i="27"/>
  <c r="OA37" i="27"/>
  <c r="OA3" i="27"/>
  <c r="NY37" i="27"/>
  <c r="NY3" i="27"/>
  <c r="NX37" i="27"/>
  <c r="NX3" i="27"/>
  <c r="NW37" i="27"/>
  <c r="NW3" i="27"/>
  <c r="NV37" i="27"/>
  <c r="NV3" i="27"/>
  <c r="NT37" i="27"/>
  <c r="NT3" i="27"/>
  <c r="NR37" i="27"/>
  <c r="NR3" i="27"/>
  <c r="NQ37" i="27"/>
  <c r="NQ3" i="27"/>
  <c r="NP37" i="27"/>
  <c r="NP3" i="27"/>
  <c r="NO37" i="27"/>
  <c r="NO3" i="27"/>
  <c r="NN37" i="27"/>
  <c r="NN3" i="27"/>
  <c r="NM37" i="27"/>
  <c r="NM3" i="27"/>
  <c r="NL37" i="27"/>
  <c r="NL3" i="27"/>
  <c r="NK37" i="27"/>
  <c r="NK3" i="27"/>
  <c r="NJ37" i="27"/>
  <c r="NJ3" i="27"/>
  <c r="NG37" i="27"/>
  <c r="NG3" i="27"/>
  <c r="NF37" i="27"/>
  <c r="NF3" i="27"/>
  <c r="NE37" i="27"/>
  <c r="NE3" i="27"/>
  <c r="ND37" i="27"/>
  <c r="ND3" i="27"/>
  <c r="NC37" i="27"/>
  <c r="NC3" i="27"/>
  <c r="NB37" i="27"/>
  <c r="NB3" i="27"/>
  <c r="NA37" i="27"/>
  <c r="NA3" i="27"/>
  <c r="MZ37" i="27"/>
  <c r="MZ3" i="27"/>
  <c r="MY37" i="27"/>
  <c r="MY3" i="27"/>
  <c r="MU37" i="27"/>
  <c r="MU3" i="27"/>
  <c r="MT37" i="27"/>
  <c r="MT3" i="27"/>
  <c r="MQ37" i="27"/>
  <c r="MQ3" i="27"/>
  <c r="MO37" i="27"/>
  <c r="MO3" i="27"/>
  <c r="MN37" i="27"/>
  <c r="MN3" i="27"/>
  <c r="MM37" i="27"/>
  <c r="MM3" i="27"/>
  <c r="ML37" i="27"/>
  <c r="ML3" i="27"/>
  <c r="MK37" i="27"/>
  <c r="MK3" i="27"/>
  <c r="MJ37" i="27"/>
  <c r="MJ3" i="27"/>
  <c r="MI37" i="27"/>
  <c r="MI3" i="27"/>
  <c r="MH37" i="27"/>
  <c r="MH3" i="27"/>
  <c r="MG37" i="27"/>
  <c r="MG3" i="27"/>
  <c r="MF37" i="27"/>
  <c r="MF3" i="27"/>
  <c r="MD37" i="27"/>
  <c r="MD3" i="27"/>
  <c r="MC37" i="27"/>
  <c r="MC3" i="27"/>
  <c r="MB37" i="27"/>
  <c r="MB3" i="27"/>
  <c r="MA37" i="27"/>
  <c r="MA3" i="27"/>
  <c r="LZ37" i="27"/>
  <c r="LZ3" i="27"/>
  <c r="LY37" i="27"/>
  <c r="LY3" i="27"/>
  <c r="ME3" i="27" s="1"/>
  <c r="LW37" i="27"/>
  <c r="LW3" i="27"/>
  <c r="LU37" i="27"/>
  <c r="LU3" i="27"/>
  <c r="LT37" i="27"/>
  <c r="LT3" i="27"/>
  <c r="LS37" i="27"/>
  <c r="LS3" i="27"/>
  <c r="LR37" i="27"/>
  <c r="LR3" i="27"/>
  <c r="LQ37" i="27"/>
  <c r="LQ3" i="27"/>
  <c r="LP37" i="27"/>
  <c r="LP3" i="27"/>
  <c r="LO37" i="27"/>
  <c r="LO3" i="27"/>
  <c r="LN37" i="27"/>
  <c r="LN3" i="27"/>
  <c r="LM37" i="27"/>
  <c r="LM3" i="27"/>
  <c r="LK37" i="27"/>
  <c r="LK3" i="27"/>
  <c r="LI37" i="27"/>
  <c r="LI3" i="27"/>
  <c r="LH37" i="27"/>
  <c r="LH3" i="27"/>
  <c r="LG37" i="27"/>
  <c r="LG3" i="27"/>
  <c r="LF37" i="27"/>
  <c r="LF3" i="27"/>
  <c r="LE37" i="27"/>
  <c r="LE3" i="27"/>
  <c r="LD37" i="27"/>
  <c r="LD3" i="27"/>
  <c r="LC37" i="27"/>
  <c r="LC3" i="27"/>
  <c r="LB37" i="27"/>
  <c r="LB3" i="27"/>
  <c r="KX37" i="27"/>
  <c r="KX3" i="27"/>
  <c r="KW37" i="27"/>
  <c r="KW3" i="27"/>
  <c r="KV37" i="27"/>
  <c r="KV3" i="27"/>
  <c r="KY3" i="27" s="1"/>
  <c r="KT37" i="27"/>
  <c r="KT3" i="27"/>
  <c r="KS37" i="27"/>
  <c r="KS3" i="27"/>
  <c r="KR37" i="27"/>
  <c r="KR3" i="27"/>
  <c r="KQ37" i="27"/>
  <c r="KQ3" i="27"/>
  <c r="KP37" i="27"/>
  <c r="KP3" i="27"/>
  <c r="KO37" i="27"/>
  <c r="KO3" i="27"/>
  <c r="KN37" i="27"/>
  <c r="KN3" i="27"/>
  <c r="KM37" i="27"/>
  <c r="KM3" i="27"/>
  <c r="KL37" i="27"/>
  <c r="KL3" i="27"/>
  <c r="KK37" i="27"/>
  <c r="KK3" i="27"/>
  <c r="KJ37" i="27"/>
  <c r="KJ3" i="27"/>
  <c r="KI37" i="27"/>
  <c r="KI3" i="27"/>
  <c r="KU3" i="27" s="1"/>
  <c r="KG37" i="27"/>
  <c r="KG3" i="27"/>
  <c r="KF37" i="27"/>
  <c r="KF3" i="27"/>
  <c r="KE37" i="27"/>
  <c r="KE3" i="27"/>
  <c r="KD37" i="27"/>
  <c r="KD3" i="27"/>
  <c r="KC37" i="27"/>
  <c r="KC3" i="27"/>
  <c r="KB37" i="27"/>
  <c r="KB3" i="27"/>
  <c r="KH3" i="27" s="1"/>
  <c r="JZ37" i="27"/>
  <c r="JZ3" i="27"/>
  <c r="JY37" i="27"/>
  <c r="JY3" i="27"/>
  <c r="JX37" i="27"/>
  <c r="JX3" i="27"/>
  <c r="JW37" i="27"/>
  <c r="JW3" i="27"/>
  <c r="JV37" i="27"/>
  <c r="JV3" i="27"/>
  <c r="JU37" i="27"/>
  <c r="JU3" i="27"/>
  <c r="JT37" i="27"/>
  <c r="JT3" i="27"/>
  <c r="JS37" i="27"/>
  <c r="JS3" i="27"/>
  <c r="JR37" i="27"/>
  <c r="JR3" i="27"/>
  <c r="JQ37" i="27"/>
  <c r="JQ3" i="27"/>
  <c r="JP37" i="27"/>
  <c r="JP3" i="27"/>
  <c r="KA3" i="27" s="1"/>
  <c r="JN37" i="27"/>
  <c r="JN3" i="27"/>
  <c r="JM37" i="27"/>
  <c r="JM3" i="27"/>
  <c r="JL37" i="27"/>
  <c r="JL3" i="27"/>
  <c r="JK37" i="27"/>
  <c r="JK3" i="27"/>
  <c r="JJ37" i="27"/>
  <c r="JJ3" i="27"/>
  <c r="JI37" i="27"/>
  <c r="JI3" i="27"/>
  <c r="JH37" i="27"/>
  <c r="JH3" i="27"/>
  <c r="JG37" i="27"/>
  <c r="JG3" i="27"/>
  <c r="JF37" i="27"/>
  <c r="JF3" i="27"/>
  <c r="JE37" i="27"/>
  <c r="JE3" i="27"/>
  <c r="JO3" i="27" s="1"/>
  <c r="JA37" i="27"/>
  <c r="JA3" i="27"/>
  <c r="IZ37" i="27"/>
  <c r="IZ3" i="27"/>
  <c r="IY37" i="27"/>
  <c r="IY3" i="27"/>
  <c r="JB3" i="27" s="1"/>
  <c r="IW37" i="27"/>
  <c r="IW3" i="27"/>
  <c r="IV37" i="27"/>
  <c r="IV3" i="27"/>
  <c r="IU37" i="27"/>
  <c r="IU3" i="27"/>
  <c r="IT37" i="27"/>
  <c r="IT3" i="27"/>
  <c r="IS37" i="27"/>
  <c r="IS3" i="27"/>
  <c r="IR37" i="27"/>
  <c r="IR3" i="27"/>
  <c r="IQ37" i="27"/>
  <c r="IQ3" i="27"/>
  <c r="IP37" i="27"/>
  <c r="IP3" i="27"/>
  <c r="IO37" i="27"/>
  <c r="IO3" i="27"/>
  <c r="IN37" i="27"/>
  <c r="IN3" i="27"/>
  <c r="IM37" i="27"/>
  <c r="IM3" i="27"/>
  <c r="IL37" i="27"/>
  <c r="IL3" i="27"/>
  <c r="IX3" i="27" s="1"/>
  <c r="IJ37" i="27"/>
  <c r="IJ3" i="27"/>
  <c r="II37" i="27"/>
  <c r="II3" i="27"/>
  <c r="IH37" i="27"/>
  <c r="IH3" i="27"/>
  <c r="IG37" i="27"/>
  <c r="IG3" i="27"/>
  <c r="IF37" i="27"/>
  <c r="IF3" i="27"/>
  <c r="IE37" i="27"/>
  <c r="IE3" i="27"/>
  <c r="IK3" i="27" s="1"/>
  <c r="IC37" i="27"/>
  <c r="IC3" i="27"/>
  <c r="IB37" i="27"/>
  <c r="IB3" i="27"/>
  <c r="IA37" i="27"/>
  <c r="IA3" i="27"/>
  <c r="HZ37" i="27"/>
  <c r="HZ3" i="27"/>
  <c r="HY37" i="27"/>
  <c r="HY3" i="27"/>
  <c r="HX37" i="27"/>
  <c r="HX3" i="27"/>
  <c r="HW37" i="27"/>
  <c r="HW3" i="27"/>
  <c r="HV37" i="27"/>
  <c r="HV3" i="27"/>
  <c r="HU37" i="27"/>
  <c r="HU3" i="27"/>
  <c r="HT37" i="27"/>
  <c r="HT3" i="27"/>
  <c r="HS37" i="27"/>
  <c r="HS3" i="27"/>
  <c r="ID3" i="27" s="1"/>
  <c r="HQ37" i="27"/>
  <c r="HQ3" i="27"/>
  <c r="HP37" i="27"/>
  <c r="HP3" i="27"/>
  <c r="HO37" i="27"/>
  <c r="HO3" i="27"/>
  <c r="HN37" i="27"/>
  <c r="HN3" i="27"/>
  <c r="HM37" i="27"/>
  <c r="HM3" i="27"/>
  <c r="HL37" i="27"/>
  <c r="HL3" i="27"/>
  <c r="HK37" i="27"/>
  <c r="HK3" i="27"/>
  <c r="HJ37" i="27"/>
  <c r="HJ3" i="27"/>
  <c r="HI37" i="27"/>
  <c r="HI3" i="27"/>
  <c r="HH37" i="27"/>
  <c r="HH3" i="27"/>
  <c r="HR3" i="27" s="1"/>
  <c r="HD37" i="27"/>
  <c r="HD3" i="27"/>
  <c r="HC37" i="27"/>
  <c r="HC3" i="27"/>
  <c r="HB37" i="27"/>
  <c r="HB3" i="27"/>
  <c r="HE3" i="27" s="1"/>
  <c r="GZ37" i="27"/>
  <c r="GZ3" i="27"/>
  <c r="GY37" i="27"/>
  <c r="GY3" i="27"/>
  <c r="GX37" i="27"/>
  <c r="GX3" i="27"/>
  <c r="GW37" i="27"/>
  <c r="GW3" i="27"/>
  <c r="GV37" i="27"/>
  <c r="GV3" i="27"/>
  <c r="GU37" i="27"/>
  <c r="GU3" i="27"/>
  <c r="GT37" i="27"/>
  <c r="GT3" i="27"/>
  <c r="GS37" i="27"/>
  <c r="GS3" i="27"/>
  <c r="GR37" i="27"/>
  <c r="GR3" i="27"/>
  <c r="GQ37" i="27"/>
  <c r="GQ3" i="27"/>
  <c r="GP37" i="27"/>
  <c r="GP3" i="27"/>
  <c r="GO37" i="27"/>
  <c r="GO3" i="27"/>
  <c r="HA3" i="27" s="1"/>
  <c r="GM37" i="27"/>
  <c r="GM3" i="27"/>
  <c r="GL37" i="27"/>
  <c r="GL3" i="27"/>
  <c r="GK37" i="27"/>
  <c r="GK3" i="27"/>
  <c r="GJ37" i="27"/>
  <c r="GJ3" i="27"/>
  <c r="GI37" i="27"/>
  <c r="GI3" i="27"/>
  <c r="GH37" i="27"/>
  <c r="GH3" i="27"/>
  <c r="GN3" i="27" s="1"/>
  <c r="GF37" i="27"/>
  <c r="GF3" i="27"/>
  <c r="GE37" i="27"/>
  <c r="GE3" i="27"/>
  <c r="GD37" i="27"/>
  <c r="GD3" i="27"/>
  <c r="GC37" i="27"/>
  <c r="GC3" i="27"/>
  <c r="GB37" i="27"/>
  <c r="GB3" i="27"/>
  <c r="GA37" i="27"/>
  <c r="GA3" i="27"/>
  <c r="FZ37" i="27"/>
  <c r="FZ3" i="27"/>
  <c r="FY37" i="27"/>
  <c r="FY3" i="27"/>
  <c r="FX37" i="27"/>
  <c r="FX3" i="27"/>
  <c r="FW37" i="27"/>
  <c r="FW3" i="27"/>
  <c r="FV37" i="27"/>
  <c r="FV3" i="27"/>
  <c r="GG3" i="27" s="1"/>
  <c r="FT37" i="27"/>
  <c r="FT3" i="27"/>
  <c r="FS37" i="27"/>
  <c r="FS3" i="27"/>
  <c r="FR37" i="27"/>
  <c r="FR3" i="27"/>
  <c r="FQ37" i="27"/>
  <c r="FQ3" i="27"/>
  <c r="FP37" i="27"/>
  <c r="FP3" i="27"/>
  <c r="FO37" i="27"/>
  <c r="FO3" i="27"/>
  <c r="FN37" i="27"/>
  <c r="FN3" i="27"/>
  <c r="FM37" i="27"/>
  <c r="FM3" i="27"/>
  <c r="FL37" i="27"/>
  <c r="FL3" i="27"/>
  <c r="FK37" i="27"/>
  <c r="FK3" i="27"/>
  <c r="FU3" i="27" s="1"/>
  <c r="FG37" i="27"/>
  <c r="FG3" i="27"/>
  <c r="FF37" i="27"/>
  <c r="FF3" i="27"/>
  <c r="FE37" i="27"/>
  <c r="FE3" i="27"/>
  <c r="FH3" i="27" s="1"/>
  <c r="FC37" i="27"/>
  <c r="FC3" i="27"/>
  <c r="FB37" i="27"/>
  <c r="FB3" i="27"/>
  <c r="FA37" i="27"/>
  <c r="FA3" i="27"/>
  <c r="EZ37" i="27"/>
  <c r="EZ3" i="27"/>
  <c r="EY37" i="27"/>
  <c r="EY3" i="27"/>
  <c r="EX37" i="27"/>
  <c r="EX3" i="27"/>
  <c r="EW37" i="27"/>
  <c r="EW3" i="27"/>
  <c r="EV37" i="27"/>
  <c r="EV3" i="27"/>
  <c r="EU37" i="27"/>
  <c r="EU3" i="27"/>
  <c r="ET37" i="27"/>
  <c r="ET3" i="27"/>
  <c r="ES37" i="27"/>
  <c r="ES3" i="27"/>
  <c r="ER37" i="27"/>
  <c r="ER3" i="27"/>
  <c r="FD3" i="27" s="1"/>
  <c r="EP37" i="27"/>
  <c r="EP3" i="27"/>
  <c r="EO37" i="27"/>
  <c r="EO3" i="27"/>
  <c r="EN37" i="27"/>
  <c r="EN3" i="27"/>
  <c r="EM37" i="27"/>
  <c r="EM3" i="27"/>
  <c r="EL37" i="27"/>
  <c r="EL3" i="27"/>
  <c r="EK37" i="27"/>
  <c r="EK3" i="27"/>
  <c r="EQ3" i="27" s="1"/>
  <c r="EI37" i="27"/>
  <c r="EI3" i="27"/>
  <c r="EH37" i="27"/>
  <c r="EH3" i="27"/>
  <c r="EG37" i="27"/>
  <c r="EG3" i="27"/>
  <c r="EF37" i="27"/>
  <c r="EF3" i="27"/>
  <c r="EE37" i="27"/>
  <c r="EE3" i="27"/>
  <c r="ED37" i="27"/>
  <c r="ED3" i="27"/>
  <c r="EC37" i="27"/>
  <c r="EC3" i="27"/>
  <c r="EB37" i="27"/>
  <c r="EB3" i="27"/>
  <c r="EA37" i="27"/>
  <c r="EA3" i="27"/>
  <c r="DZ37" i="27"/>
  <c r="DZ3" i="27"/>
  <c r="DY37" i="27"/>
  <c r="DY3" i="27"/>
  <c r="EJ3" i="27" s="1"/>
  <c r="DW37" i="27"/>
  <c r="DW3" i="27"/>
  <c r="DV37" i="27"/>
  <c r="DV3" i="27"/>
  <c r="DU37" i="27"/>
  <c r="DU3" i="27"/>
  <c r="DT37" i="27"/>
  <c r="DT3" i="27"/>
  <c r="DS37" i="27"/>
  <c r="DS3" i="27"/>
  <c r="DR37" i="27"/>
  <c r="DR3" i="27"/>
  <c r="DQ37" i="27"/>
  <c r="DQ3" i="27"/>
  <c r="DP37" i="27"/>
  <c r="DP3" i="27"/>
  <c r="DO37" i="27"/>
  <c r="DO3" i="27"/>
  <c r="DN37" i="27"/>
  <c r="DN3" i="27"/>
  <c r="DX3" i="27" s="1"/>
  <c r="DJ3" i="27"/>
  <c r="DI3" i="27"/>
  <c r="DH37" i="27"/>
  <c r="DH3" i="27"/>
  <c r="DF37" i="27"/>
  <c r="DF3" i="27"/>
  <c r="DE37" i="27"/>
  <c r="DE3" i="27"/>
  <c r="DD37" i="27"/>
  <c r="DD3" i="27"/>
  <c r="DC37" i="27"/>
  <c r="DC3" i="27"/>
  <c r="DB37" i="27"/>
  <c r="DB3" i="27"/>
  <c r="DA37" i="27"/>
  <c r="DA3" i="27"/>
  <c r="CZ37" i="27"/>
  <c r="CZ3" i="27"/>
  <c r="CY37" i="27"/>
  <c r="CY3" i="27"/>
  <c r="CX37" i="27"/>
  <c r="CX3" i="27"/>
  <c r="CW37" i="27"/>
  <c r="CW3" i="27"/>
  <c r="CV37" i="27"/>
  <c r="CV3" i="27"/>
  <c r="CU37" i="27"/>
  <c r="CU3" i="27"/>
  <c r="DG3" i="27" s="1"/>
  <c r="CS37" i="27"/>
  <c r="CS3" i="27"/>
  <c r="CR37" i="27"/>
  <c r="CR3" i="27"/>
  <c r="CQ37" i="27"/>
  <c r="CQ3" i="27"/>
  <c r="CP37" i="27"/>
  <c r="CP3" i="27"/>
  <c r="CO37" i="27"/>
  <c r="CO3" i="27"/>
  <c r="CN37" i="27"/>
  <c r="CN3" i="27"/>
  <c r="CT3" i="27" s="1"/>
  <c r="CL37" i="27"/>
  <c r="CL3" i="27"/>
  <c r="CK37" i="27"/>
  <c r="CK3" i="27"/>
  <c r="CJ37" i="27"/>
  <c r="CJ3" i="27"/>
  <c r="CI37" i="27"/>
  <c r="CI3" i="27"/>
  <c r="CH37" i="27"/>
  <c r="CH3" i="27"/>
  <c r="CG37" i="27"/>
  <c r="CG3" i="27"/>
  <c r="CF37" i="27"/>
  <c r="CF3" i="27"/>
  <c r="CE37" i="27"/>
  <c r="CE3" i="27"/>
  <c r="CD37" i="27"/>
  <c r="CD3" i="27"/>
  <c r="CC37" i="27"/>
  <c r="CC3" i="27"/>
  <c r="CB37" i="27"/>
  <c r="CB3" i="27"/>
  <c r="CM3" i="27" s="1"/>
  <c r="BZ37" i="27"/>
  <c r="BZ3" i="27"/>
  <c r="BY37" i="27"/>
  <c r="BY3" i="27"/>
  <c r="BX37" i="27"/>
  <c r="BX3" i="27"/>
  <c r="BW37" i="27"/>
  <c r="BW3" i="27"/>
  <c r="BV37" i="27"/>
  <c r="BV3" i="27"/>
  <c r="BU37" i="27"/>
  <c r="BU3" i="27"/>
  <c r="BT37" i="27"/>
  <c r="BT3" i="27"/>
  <c r="BS37" i="27"/>
  <c r="BS3" i="27"/>
  <c r="BR37" i="27"/>
  <c r="BR3" i="27"/>
  <c r="BQ37" i="27"/>
  <c r="BQ3" i="27"/>
  <c r="CA3" i="27" s="1"/>
  <c r="BM37" i="27"/>
  <c r="BM3" i="27"/>
  <c r="BL3" i="27"/>
  <c r="BK37" i="27"/>
  <c r="BK3" i="27"/>
  <c r="BN3" i="27" s="1"/>
  <c r="BI37" i="27"/>
  <c r="BI3" i="27"/>
  <c r="BH37" i="27"/>
  <c r="BH3" i="27"/>
  <c r="BG37" i="27"/>
  <c r="BG3" i="27"/>
  <c r="BF37" i="27"/>
  <c r="BF3" i="27"/>
  <c r="BE37" i="27"/>
  <c r="BE3" i="27"/>
  <c r="BD37" i="27"/>
  <c r="BD3" i="27"/>
  <c r="BC37" i="27"/>
  <c r="BC3" i="27"/>
  <c r="BB37" i="27"/>
  <c r="BB3" i="27"/>
  <c r="BA37" i="27"/>
  <c r="BA3" i="27"/>
  <c r="AZ37" i="27"/>
  <c r="AZ3" i="27"/>
  <c r="AY37" i="27"/>
  <c r="AY3" i="27"/>
  <c r="AX37" i="27"/>
  <c r="AX3" i="27"/>
  <c r="BJ3" i="27" s="1"/>
  <c r="AV37" i="27"/>
  <c r="AV3" i="27"/>
  <c r="AU37" i="27"/>
  <c r="AU3" i="27"/>
  <c r="AT37" i="27"/>
  <c r="AT3" i="27"/>
  <c r="AS37" i="27"/>
  <c r="AS3" i="27"/>
  <c r="AR37" i="27"/>
  <c r="AR3" i="27"/>
  <c r="AQ37" i="27"/>
  <c r="AQ3" i="27"/>
  <c r="AW3" i="27" s="1"/>
  <c r="AO37" i="27"/>
  <c r="AO3" i="27"/>
  <c r="AN37" i="27"/>
  <c r="AN3" i="27"/>
  <c r="AM37" i="27"/>
  <c r="AM3" i="27"/>
  <c r="AL37" i="27"/>
  <c r="AL3" i="27"/>
  <c r="AK37" i="27"/>
  <c r="AK3" i="27"/>
  <c r="AJ37" i="27"/>
  <c r="AJ3" i="27"/>
  <c r="AI37" i="27"/>
  <c r="AI3" i="27"/>
  <c r="AH37" i="27"/>
  <c r="AH3" i="27"/>
  <c r="AG37" i="27"/>
  <c r="AG3" i="27"/>
  <c r="AF37" i="27"/>
  <c r="AF3" i="27"/>
  <c r="AE37" i="27"/>
  <c r="AE3" i="27"/>
  <c r="AP3" i="27" s="1"/>
  <c r="AC37" i="27"/>
  <c r="AC3" i="27"/>
  <c r="AB37" i="27"/>
  <c r="AB3" i="27"/>
  <c r="AA37" i="27"/>
  <c r="AA3" i="27"/>
  <c r="Z37" i="27"/>
  <c r="Z3" i="27"/>
  <c r="Y37" i="27"/>
  <c r="Y3" i="27"/>
  <c r="X37" i="27"/>
  <c r="X3" i="27"/>
  <c r="W37" i="27"/>
  <c r="W3" i="27"/>
  <c r="V37" i="27"/>
  <c r="V3" i="27"/>
  <c r="U37" i="27"/>
  <c r="U3" i="27"/>
  <c r="T37" i="27"/>
  <c r="T3" i="27"/>
  <c r="AD3" i="27" s="1"/>
  <c r="R3" i="27"/>
  <c r="QO37" i="26"/>
  <c r="QO3" i="26"/>
  <c r="QN37" i="26"/>
  <c r="QN3" i="26"/>
  <c r="QK37" i="26"/>
  <c r="QK3" i="26"/>
  <c r="QI37" i="26"/>
  <c r="QI3" i="26"/>
  <c r="QH37" i="26"/>
  <c r="QH3" i="26"/>
  <c r="QG37" i="26"/>
  <c r="QG3" i="26"/>
  <c r="QF37" i="26"/>
  <c r="QF3" i="26"/>
  <c r="QE37" i="26"/>
  <c r="QE3" i="26"/>
  <c r="QD37" i="26"/>
  <c r="QD3" i="26"/>
  <c r="QC37" i="26"/>
  <c r="QC3" i="26"/>
  <c r="QB37" i="26"/>
  <c r="QB3" i="26"/>
  <c r="QA37" i="26"/>
  <c r="QA3" i="26"/>
  <c r="PZ37" i="26"/>
  <c r="PZ3" i="26"/>
  <c r="PX37" i="26"/>
  <c r="PX3" i="26"/>
  <c r="PV37" i="26"/>
  <c r="PV3" i="26"/>
  <c r="PU37" i="26"/>
  <c r="PU3" i="26"/>
  <c r="PT37" i="26"/>
  <c r="PT3" i="26"/>
  <c r="PS37" i="26"/>
  <c r="PS3" i="26"/>
  <c r="PQ37" i="26"/>
  <c r="PQ3" i="26"/>
  <c r="PO37" i="26"/>
  <c r="PO3" i="26"/>
  <c r="PN37" i="26"/>
  <c r="PN3" i="26"/>
  <c r="PM37" i="26"/>
  <c r="PM3" i="26"/>
  <c r="PL37" i="26"/>
  <c r="PL3" i="26"/>
  <c r="PK37" i="26"/>
  <c r="PK3" i="26"/>
  <c r="PJ37" i="26"/>
  <c r="PJ3" i="26"/>
  <c r="PI37" i="26"/>
  <c r="PI3" i="26"/>
  <c r="PH37" i="26"/>
  <c r="PH3" i="26"/>
  <c r="PG37" i="26"/>
  <c r="PG3" i="26"/>
  <c r="PE37" i="26"/>
  <c r="PE3" i="26"/>
  <c r="PC37" i="26"/>
  <c r="PC3" i="26"/>
  <c r="PB37" i="26"/>
  <c r="PB3" i="26"/>
  <c r="PA37" i="26"/>
  <c r="PA3" i="26"/>
  <c r="OZ37" i="26"/>
  <c r="OZ3" i="26"/>
  <c r="OY37" i="26"/>
  <c r="OY3" i="26"/>
  <c r="OX37" i="26"/>
  <c r="OX3" i="26"/>
  <c r="OW37" i="26"/>
  <c r="OW3" i="26"/>
  <c r="OV37" i="26"/>
  <c r="OV3" i="26"/>
  <c r="OR37" i="26"/>
  <c r="OR3" i="26"/>
  <c r="OQ37" i="26"/>
  <c r="OQ3" i="26"/>
  <c r="ON37" i="26"/>
  <c r="ON3" i="26"/>
  <c r="OL37" i="26"/>
  <c r="OL3" i="26"/>
  <c r="OK37" i="26"/>
  <c r="OK3" i="26"/>
  <c r="OJ37" i="26"/>
  <c r="OJ3" i="26"/>
  <c r="OI37" i="26"/>
  <c r="OI3" i="26"/>
  <c r="OH37" i="26"/>
  <c r="OH3" i="26"/>
  <c r="OG37" i="26"/>
  <c r="OG3" i="26"/>
  <c r="OF37" i="26"/>
  <c r="OF3" i="26"/>
  <c r="OE37" i="26"/>
  <c r="OE3" i="26"/>
  <c r="OD37" i="26"/>
  <c r="OD3" i="26"/>
  <c r="OC37" i="26"/>
  <c r="OC3" i="26"/>
  <c r="OA37" i="26"/>
  <c r="OA3" i="26"/>
  <c r="NY37" i="26"/>
  <c r="NY3" i="26"/>
  <c r="NX37" i="26"/>
  <c r="NX3" i="26"/>
  <c r="NW37" i="26"/>
  <c r="NW3" i="26"/>
  <c r="NV37" i="26"/>
  <c r="NV3" i="26"/>
  <c r="NT37" i="26"/>
  <c r="NT3" i="26"/>
  <c r="NR37" i="26"/>
  <c r="NR3" i="26"/>
  <c r="NQ37" i="26"/>
  <c r="NQ3" i="26"/>
  <c r="NP37" i="26"/>
  <c r="NP3" i="26"/>
  <c r="NO37" i="26"/>
  <c r="NO3" i="26"/>
  <c r="NN37" i="26"/>
  <c r="NN3" i="26"/>
  <c r="NM37" i="26"/>
  <c r="NM3" i="26"/>
  <c r="NL37" i="26"/>
  <c r="NL3" i="26"/>
  <c r="NK37" i="26"/>
  <c r="NK3" i="26"/>
  <c r="NJ37" i="26"/>
  <c r="NJ3" i="26"/>
  <c r="NG37" i="26"/>
  <c r="NG3" i="26"/>
  <c r="NF37" i="26"/>
  <c r="NF3" i="26"/>
  <c r="NE37" i="26"/>
  <c r="NE3" i="26"/>
  <c r="ND37" i="26"/>
  <c r="ND3" i="26"/>
  <c r="NC37" i="26"/>
  <c r="NC3" i="26"/>
  <c r="NB37" i="26"/>
  <c r="NB3" i="26"/>
  <c r="NA37" i="26"/>
  <c r="NA3" i="26"/>
  <c r="MZ37" i="26"/>
  <c r="MZ3" i="26"/>
  <c r="MY37" i="26"/>
  <c r="MY3" i="26"/>
  <c r="MU37" i="26"/>
  <c r="MU3" i="26"/>
  <c r="MT37" i="26"/>
  <c r="MT3" i="26"/>
  <c r="MQ37" i="26"/>
  <c r="MQ3" i="26"/>
  <c r="MO37" i="26"/>
  <c r="MO3" i="26"/>
  <c r="MN37" i="26"/>
  <c r="MN3" i="26"/>
  <c r="MM37" i="26"/>
  <c r="MM3" i="26"/>
  <c r="ML37" i="26"/>
  <c r="ML3" i="26"/>
  <c r="MK37" i="26"/>
  <c r="MK3" i="26"/>
  <c r="MJ37" i="26"/>
  <c r="MJ3" i="26"/>
  <c r="MI37" i="26"/>
  <c r="MI3" i="26"/>
  <c r="MH37" i="26"/>
  <c r="MH3" i="26"/>
  <c r="MG37" i="26"/>
  <c r="MG3" i="26"/>
  <c r="MF37" i="26"/>
  <c r="MF3" i="26"/>
  <c r="MD37" i="26"/>
  <c r="MD3" i="26"/>
  <c r="MC37" i="26"/>
  <c r="MC3" i="26"/>
  <c r="MB37" i="26"/>
  <c r="MB3" i="26"/>
  <c r="MA37" i="26"/>
  <c r="MA3" i="26"/>
  <c r="LZ37" i="26"/>
  <c r="LZ3" i="26"/>
  <c r="LY37" i="26"/>
  <c r="LY3" i="26"/>
  <c r="ME3" i="26" s="1"/>
  <c r="LW37" i="26"/>
  <c r="LW3" i="26"/>
  <c r="LU37" i="26"/>
  <c r="LU3" i="26"/>
  <c r="LT37" i="26"/>
  <c r="LT3" i="26"/>
  <c r="LS37" i="26"/>
  <c r="LS3" i="26"/>
  <c r="LR37" i="26"/>
  <c r="LR3" i="26"/>
  <c r="LQ37" i="26"/>
  <c r="LQ3" i="26"/>
  <c r="LP37" i="26"/>
  <c r="LP3" i="26"/>
  <c r="LO37" i="26"/>
  <c r="LO3" i="26"/>
  <c r="LN37" i="26"/>
  <c r="LN3" i="26"/>
  <c r="LM37" i="26"/>
  <c r="LM3" i="26"/>
  <c r="LK37" i="26"/>
  <c r="LK3" i="26"/>
  <c r="LI37" i="26"/>
  <c r="LI3" i="26"/>
  <c r="LH37" i="26"/>
  <c r="LH3" i="26"/>
  <c r="LG37" i="26"/>
  <c r="LG3" i="26"/>
  <c r="LF37" i="26"/>
  <c r="LF3" i="26"/>
  <c r="LE37" i="26"/>
  <c r="LE3" i="26"/>
  <c r="LD37" i="26"/>
  <c r="LD3" i="26"/>
  <c r="LC37" i="26"/>
  <c r="LC3" i="26"/>
  <c r="LB37" i="26"/>
  <c r="LB3" i="26"/>
  <c r="KX37" i="26"/>
  <c r="KX3" i="26"/>
  <c r="KW37" i="26"/>
  <c r="KW3" i="26"/>
  <c r="KV37" i="26"/>
  <c r="KV3" i="26"/>
  <c r="KY3" i="26" s="1"/>
  <c r="KT37" i="26"/>
  <c r="KT3" i="26"/>
  <c r="KS37" i="26"/>
  <c r="KS3" i="26"/>
  <c r="KR37" i="26"/>
  <c r="KR3" i="26"/>
  <c r="KQ37" i="26"/>
  <c r="KQ3" i="26"/>
  <c r="KP37" i="26"/>
  <c r="KP3" i="26"/>
  <c r="KO37" i="26"/>
  <c r="KO3" i="26"/>
  <c r="KN37" i="26"/>
  <c r="KN3" i="26"/>
  <c r="KM37" i="26"/>
  <c r="KM3" i="26"/>
  <c r="KL37" i="26"/>
  <c r="KL3" i="26"/>
  <c r="KK37" i="26"/>
  <c r="KK3" i="26"/>
  <c r="KJ37" i="26"/>
  <c r="KJ3" i="26"/>
  <c r="KI37" i="26"/>
  <c r="KI3" i="26"/>
  <c r="KU3" i="26" s="1"/>
  <c r="KG37" i="26"/>
  <c r="KG3" i="26"/>
  <c r="KF37" i="26"/>
  <c r="KF3" i="26"/>
  <c r="KE37" i="26"/>
  <c r="KE3" i="26"/>
  <c r="KD37" i="26"/>
  <c r="KD3" i="26"/>
  <c r="KC37" i="26"/>
  <c r="KC3" i="26"/>
  <c r="KB37" i="26"/>
  <c r="KB3" i="26"/>
  <c r="KH3" i="26" s="1"/>
  <c r="JZ37" i="26"/>
  <c r="JZ3" i="26"/>
  <c r="JY37" i="26"/>
  <c r="JY3" i="26"/>
  <c r="JX37" i="26"/>
  <c r="JX3" i="26"/>
  <c r="JW37" i="26"/>
  <c r="JW3" i="26"/>
  <c r="JV37" i="26"/>
  <c r="JV3" i="26"/>
  <c r="JU37" i="26"/>
  <c r="JU3" i="26"/>
  <c r="JT37" i="26"/>
  <c r="JT3" i="26"/>
  <c r="JS37" i="26"/>
  <c r="JS3" i="26"/>
  <c r="JR37" i="26"/>
  <c r="JR3" i="26"/>
  <c r="JQ37" i="26"/>
  <c r="JQ3" i="26"/>
  <c r="JP37" i="26"/>
  <c r="JP3" i="26"/>
  <c r="KA3" i="26" s="1"/>
  <c r="JN37" i="26"/>
  <c r="JN3" i="26"/>
  <c r="JM37" i="26"/>
  <c r="JM3" i="26"/>
  <c r="JL37" i="26"/>
  <c r="JL3" i="26"/>
  <c r="JK37" i="26"/>
  <c r="JK3" i="26"/>
  <c r="JJ37" i="26"/>
  <c r="JJ3" i="26"/>
  <c r="JI37" i="26"/>
  <c r="JI3" i="26"/>
  <c r="JH37" i="26"/>
  <c r="JH3" i="26"/>
  <c r="JG37" i="26"/>
  <c r="JG3" i="26"/>
  <c r="JF37" i="26"/>
  <c r="JF3" i="26"/>
  <c r="JE37" i="26"/>
  <c r="JE3" i="26"/>
  <c r="JO3" i="26" s="1"/>
  <c r="JA37" i="26"/>
  <c r="JA3" i="26"/>
  <c r="IZ37" i="26"/>
  <c r="IZ3" i="26"/>
  <c r="IY37" i="26"/>
  <c r="IY3" i="26"/>
  <c r="JB3" i="26" s="1"/>
  <c r="IW37" i="26"/>
  <c r="IW3" i="26"/>
  <c r="IV37" i="26"/>
  <c r="IV3" i="26"/>
  <c r="IU37" i="26"/>
  <c r="IU3" i="26"/>
  <c r="IT37" i="26"/>
  <c r="IT3" i="26"/>
  <c r="IS37" i="26"/>
  <c r="IS3" i="26"/>
  <c r="IR37" i="26"/>
  <c r="IR3" i="26"/>
  <c r="IQ37" i="26"/>
  <c r="IQ3" i="26"/>
  <c r="IP37" i="26"/>
  <c r="IP3" i="26"/>
  <c r="IO37" i="26"/>
  <c r="IO3" i="26"/>
  <c r="IN37" i="26"/>
  <c r="IN3" i="26"/>
  <c r="IM37" i="26"/>
  <c r="IM3" i="26"/>
  <c r="IL37" i="26"/>
  <c r="IL3" i="26"/>
  <c r="IX3" i="26" s="1"/>
  <c r="IJ37" i="26"/>
  <c r="IJ3" i="26"/>
  <c r="II37" i="26"/>
  <c r="II3" i="26"/>
  <c r="IH37" i="26"/>
  <c r="IH3" i="26"/>
  <c r="IG37" i="26"/>
  <c r="IG3" i="26"/>
  <c r="IF37" i="26"/>
  <c r="IF3" i="26"/>
  <c r="IE37" i="26"/>
  <c r="IE3" i="26"/>
  <c r="IK3" i="26" s="1"/>
  <c r="IC37" i="26"/>
  <c r="IC3" i="26"/>
  <c r="IB37" i="26"/>
  <c r="IB3" i="26"/>
  <c r="IA37" i="26"/>
  <c r="IA3" i="26"/>
  <c r="HZ37" i="26"/>
  <c r="HZ3" i="26"/>
  <c r="HY37" i="26"/>
  <c r="HY3" i="26"/>
  <c r="HX37" i="26"/>
  <c r="HX3" i="26"/>
  <c r="HW37" i="26"/>
  <c r="HW3" i="26"/>
  <c r="HV37" i="26"/>
  <c r="HV3" i="26"/>
  <c r="HU37" i="26"/>
  <c r="HU3" i="26"/>
  <c r="HT37" i="26"/>
  <c r="HT3" i="26"/>
  <c r="HS37" i="26"/>
  <c r="HS3" i="26"/>
  <c r="ID3" i="26" s="1"/>
  <c r="HQ37" i="26"/>
  <c r="HQ3" i="26"/>
  <c r="HP37" i="26"/>
  <c r="HP3" i="26"/>
  <c r="HO37" i="26"/>
  <c r="HO3" i="26"/>
  <c r="HN37" i="26"/>
  <c r="HN3" i="26"/>
  <c r="HM37" i="26"/>
  <c r="HM3" i="26"/>
  <c r="HL37" i="26"/>
  <c r="HL3" i="26"/>
  <c r="HK37" i="26"/>
  <c r="HK3" i="26"/>
  <c r="HJ37" i="26"/>
  <c r="HJ3" i="26"/>
  <c r="HI37" i="26"/>
  <c r="HI3" i="26"/>
  <c r="HH37" i="26"/>
  <c r="HH3" i="26"/>
  <c r="HR3" i="26" s="1"/>
  <c r="HD37" i="26"/>
  <c r="HD3" i="26"/>
  <c r="HC37" i="26"/>
  <c r="HC3" i="26"/>
  <c r="HB37" i="26"/>
  <c r="HB3" i="26"/>
  <c r="HE3" i="26" s="1"/>
  <c r="GZ37" i="26"/>
  <c r="GZ3" i="26"/>
  <c r="GY37" i="26"/>
  <c r="GY3" i="26"/>
  <c r="GX37" i="26"/>
  <c r="GX3" i="26"/>
  <c r="GW37" i="26"/>
  <c r="GW3" i="26"/>
  <c r="GV37" i="26"/>
  <c r="GV3" i="26"/>
  <c r="GU37" i="26"/>
  <c r="GU3" i="26"/>
  <c r="GT37" i="26"/>
  <c r="GT3" i="26"/>
  <c r="GS37" i="26"/>
  <c r="GS3" i="26"/>
  <c r="GR37" i="26"/>
  <c r="GR3" i="26"/>
  <c r="GQ37" i="26"/>
  <c r="GQ3" i="26"/>
  <c r="GP37" i="26"/>
  <c r="GP3" i="26"/>
  <c r="GO37" i="26"/>
  <c r="GO3" i="26"/>
  <c r="HA3" i="26" s="1"/>
  <c r="GM37" i="26"/>
  <c r="GM3" i="26"/>
  <c r="GL37" i="26"/>
  <c r="GL3" i="26"/>
  <c r="GK37" i="26"/>
  <c r="GK3" i="26"/>
  <c r="GJ37" i="26"/>
  <c r="GJ3" i="26"/>
  <c r="GI37" i="26"/>
  <c r="GI3" i="26"/>
  <c r="GH37" i="26"/>
  <c r="GH3" i="26"/>
  <c r="GN3" i="26" s="1"/>
  <c r="GF37" i="26"/>
  <c r="GF3" i="26"/>
  <c r="GE37" i="26"/>
  <c r="GE3" i="26"/>
  <c r="GD37" i="26"/>
  <c r="GD3" i="26"/>
  <c r="GC37" i="26"/>
  <c r="GC3" i="26"/>
  <c r="GB37" i="26"/>
  <c r="GB3" i="26"/>
  <c r="GA37" i="26"/>
  <c r="GA3" i="26"/>
  <c r="FZ37" i="26"/>
  <c r="FZ3" i="26"/>
  <c r="FY37" i="26"/>
  <c r="FY3" i="26"/>
  <c r="FX37" i="26"/>
  <c r="FX3" i="26"/>
  <c r="FW37" i="26"/>
  <c r="FW3" i="26"/>
  <c r="FV37" i="26"/>
  <c r="FV3" i="26"/>
  <c r="GG3" i="26" s="1"/>
  <c r="FT37" i="26"/>
  <c r="FT3" i="26"/>
  <c r="FS37" i="26"/>
  <c r="FS3" i="26"/>
  <c r="FR37" i="26"/>
  <c r="FR3" i="26"/>
  <c r="FQ37" i="26"/>
  <c r="FQ3" i="26"/>
  <c r="FP37" i="26"/>
  <c r="FP3" i="26"/>
  <c r="FO37" i="26"/>
  <c r="FO3" i="26"/>
  <c r="FN37" i="26"/>
  <c r="FN3" i="26"/>
  <c r="FM37" i="26"/>
  <c r="FM3" i="26"/>
  <c r="FL37" i="26"/>
  <c r="FL3" i="26"/>
  <c r="FK37" i="26"/>
  <c r="FK3" i="26"/>
  <c r="FU3" i="26" s="1"/>
  <c r="FG37" i="26"/>
  <c r="FG3" i="26"/>
  <c r="FF37" i="26"/>
  <c r="FF3" i="26"/>
  <c r="FE37" i="26"/>
  <c r="FE3" i="26"/>
  <c r="FH3" i="26" s="1"/>
  <c r="FC37" i="26"/>
  <c r="FC3" i="26"/>
  <c r="FB37" i="26"/>
  <c r="FB3" i="26"/>
  <c r="FA37" i="26"/>
  <c r="FA3" i="26"/>
  <c r="EZ37" i="26"/>
  <c r="EZ3" i="26"/>
  <c r="EY37" i="26"/>
  <c r="EY3" i="26"/>
  <c r="EX37" i="26"/>
  <c r="EX3" i="26"/>
  <c r="EW37" i="26"/>
  <c r="EW3" i="26"/>
  <c r="EV37" i="26"/>
  <c r="EV3" i="26"/>
  <c r="EU37" i="26"/>
  <c r="EU3" i="26"/>
  <c r="ET37" i="26"/>
  <c r="ET3" i="26"/>
  <c r="ES37" i="26"/>
  <c r="ES3" i="26"/>
  <c r="ER37" i="26"/>
  <c r="ER3" i="26"/>
  <c r="FD3" i="26" s="1"/>
  <c r="EP37" i="26"/>
  <c r="EP3" i="26"/>
  <c r="EO37" i="26"/>
  <c r="EO3" i="26"/>
  <c r="EN37" i="26"/>
  <c r="EN3" i="26"/>
  <c r="EM37" i="26"/>
  <c r="EM3" i="26"/>
  <c r="EL37" i="26"/>
  <c r="EL3" i="26"/>
  <c r="EK37" i="26"/>
  <c r="EK3" i="26"/>
  <c r="EQ3" i="26" s="1"/>
  <c r="EI37" i="26"/>
  <c r="EI3" i="26"/>
  <c r="EH37" i="26"/>
  <c r="EH3" i="26"/>
  <c r="EG37" i="26"/>
  <c r="EG3" i="26"/>
  <c r="EF37" i="26"/>
  <c r="EF3" i="26"/>
  <c r="EE37" i="26"/>
  <c r="EE3" i="26"/>
  <c r="ED37" i="26"/>
  <c r="ED3" i="26"/>
  <c r="EC37" i="26"/>
  <c r="EC3" i="26"/>
  <c r="EB37" i="26"/>
  <c r="EB3" i="26"/>
  <c r="EA37" i="26"/>
  <c r="EA3" i="26"/>
  <c r="DZ37" i="26"/>
  <c r="DZ3" i="26"/>
  <c r="DY37" i="26"/>
  <c r="DY3" i="26"/>
  <c r="EJ3" i="26" s="1"/>
  <c r="DW37" i="26"/>
  <c r="DW3" i="26"/>
  <c r="DV37" i="26"/>
  <c r="DV3" i="26"/>
  <c r="DU37" i="26"/>
  <c r="DU3" i="26"/>
  <c r="DT37" i="26"/>
  <c r="DT3" i="26"/>
  <c r="DS37" i="26"/>
  <c r="DS3" i="26"/>
  <c r="DR37" i="26"/>
  <c r="DR3" i="26"/>
  <c r="DQ37" i="26"/>
  <c r="DQ3" i="26"/>
  <c r="DP37" i="26"/>
  <c r="DP3" i="26"/>
  <c r="DO37" i="26"/>
  <c r="DO3" i="26"/>
  <c r="DN37" i="26"/>
  <c r="DN3" i="26"/>
  <c r="DX3" i="26" s="1"/>
  <c r="DJ37" i="26"/>
  <c r="DJ3" i="26"/>
  <c r="DI37" i="26"/>
  <c r="DI3" i="26"/>
  <c r="DH37" i="26"/>
  <c r="DH3" i="26"/>
  <c r="DK3" i="26" s="1"/>
  <c r="DF37" i="26"/>
  <c r="DF3" i="26"/>
  <c r="DE37" i="26"/>
  <c r="DE3" i="26"/>
  <c r="DD37" i="26"/>
  <c r="DD3" i="26"/>
  <c r="DC37" i="26"/>
  <c r="DC3" i="26"/>
  <c r="DB37" i="26"/>
  <c r="DB3" i="26"/>
  <c r="DA37" i="26"/>
  <c r="DA3" i="26"/>
  <c r="CZ37" i="26"/>
  <c r="CZ3" i="26"/>
  <c r="CY37" i="26"/>
  <c r="CY3" i="26"/>
  <c r="CX37" i="26"/>
  <c r="CX3" i="26"/>
  <c r="CW37" i="26"/>
  <c r="CW3" i="26"/>
  <c r="CV37" i="26"/>
  <c r="CV3" i="26"/>
  <c r="CU37" i="26"/>
  <c r="CU3" i="26"/>
  <c r="DG3" i="26" s="1"/>
  <c r="CS37" i="26"/>
  <c r="CS3" i="26"/>
  <c r="CR37" i="26"/>
  <c r="CR3" i="26"/>
  <c r="CQ37" i="26"/>
  <c r="CQ3" i="26"/>
  <c r="CP37" i="26"/>
  <c r="CP3" i="26"/>
  <c r="CO37" i="26"/>
  <c r="CO3" i="26"/>
  <c r="CN37" i="26"/>
  <c r="CN3" i="26"/>
  <c r="CT3" i="26" s="1"/>
  <c r="CL37" i="26"/>
  <c r="CL3" i="26"/>
  <c r="CK37" i="26"/>
  <c r="CK3" i="26"/>
  <c r="CJ37" i="26"/>
  <c r="CJ3" i="26"/>
  <c r="CI37" i="26"/>
  <c r="CI3" i="26"/>
  <c r="CH37" i="26"/>
  <c r="CH3" i="26"/>
  <c r="CG37" i="26"/>
  <c r="CG3" i="26"/>
  <c r="CF37" i="26"/>
  <c r="CF3" i="26"/>
  <c r="CE37" i="26"/>
  <c r="CE3" i="26"/>
  <c r="CD37" i="26"/>
  <c r="CD3" i="26"/>
  <c r="CC37" i="26"/>
  <c r="CC3" i="26"/>
  <c r="CB37" i="26"/>
  <c r="CB3" i="26"/>
  <c r="CM3" i="26" s="1"/>
  <c r="BZ37" i="26"/>
  <c r="BZ3" i="26"/>
  <c r="BY37" i="26"/>
  <c r="BY3" i="26"/>
  <c r="BX37" i="26"/>
  <c r="BX3" i="26"/>
  <c r="BW37" i="26"/>
  <c r="BW3" i="26"/>
  <c r="BV37" i="26"/>
  <c r="BV3" i="26"/>
  <c r="BU37" i="26"/>
  <c r="BU3" i="26"/>
  <c r="BT37" i="26"/>
  <c r="BT3" i="26"/>
  <c r="BS37" i="26"/>
  <c r="BS3" i="26"/>
  <c r="BR37" i="26"/>
  <c r="BR3" i="26"/>
  <c r="BQ37" i="26"/>
  <c r="BQ3" i="26"/>
  <c r="CA3" i="26" s="1"/>
  <c r="BM37" i="26"/>
  <c r="BM3" i="26"/>
  <c r="BL37" i="26"/>
  <c r="BL3" i="26"/>
  <c r="BK37" i="26"/>
  <c r="BK3" i="26"/>
  <c r="BN3" i="26" s="1"/>
  <c r="BI37" i="26"/>
  <c r="BI3" i="26"/>
  <c r="BH37" i="26"/>
  <c r="BH3" i="26"/>
  <c r="BG37" i="26"/>
  <c r="BG3" i="26"/>
  <c r="BF37" i="26"/>
  <c r="BF3" i="26"/>
  <c r="BE37" i="26"/>
  <c r="BE3" i="26"/>
  <c r="BD37" i="26"/>
  <c r="BD3" i="26"/>
  <c r="BC37" i="26"/>
  <c r="BC3" i="26"/>
  <c r="BB37" i="26"/>
  <c r="BB3" i="26"/>
  <c r="BA37" i="26"/>
  <c r="BA3" i="26"/>
  <c r="AZ37" i="26"/>
  <c r="AZ3" i="26"/>
  <c r="AY37" i="26"/>
  <c r="AY3" i="26"/>
  <c r="AX37" i="26"/>
  <c r="AX3" i="26"/>
  <c r="BJ3" i="26" s="1"/>
  <c r="AV37" i="26"/>
  <c r="AV3" i="26"/>
  <c r="AU37" i="26"/>
  <c r="AU3" i="26"/>
  <c r="AT37" i="26"/>
  <c r="AT3" i="26"/>
  <c r="AS37" i="26"/>
  <c r="AS3" i="26"/>
  <c r="AR37" i="26"/>
  <c r="AR3" i="26"/>
  <c r="AQ37" i="26"/>
  <c r="AQ3" i="26"/>
  <c r="AW3" i="26" s="1"/>
  <c r="AO37" i="26"/>
  <c r="AO3" i="26"/>
  <c r="AN37" i="26"/>
  <c r="AN3" i="26"/>
  <c r="AM37" i="26"/>
  <c r="AM3" i="26"/>
  <c r="AL37" i="26"/>
  <c r="AL3" i="26"/>
  <c r="AK37" i="26"/>
  <c r="AK3" i="26"/>
  <c r="AJ37" i="26"/>
  <c r="AJ3" i="26"/>
  <c r="AI37" i="26"/>
  <c r="AI3" i="26"/>
  <c r="AH37" i="26"/>
  <c r="AH3" i="26"/>
  <c r="AG37" i="26"/>
  <c r="AG3" i="26"/>
  <c r="AF37" i="26"/>
  <c r="AF3" i="26"/>
  <c r="AE37" i="26"/>
  <c r="AE3" i="26"/>
  <c r="AP3" i="26" s="1"/>
  <c r="AC37" i="26"/>
  <c r="AC3" i="26"/>
  <c r="AB37" i="26"/>
  <c r="AB3" i="26"/>
  <c r="AA37" i="26"/>
  <c r="AA3" i="26"/>
  <c r="Z37" i="26"/>
  <c r="Z3" i="26"/>
  <c r="Y37" i="26"/>
  <c r="Y3" i="26"/>
  <c r="X37" i="26"/>
  <c r="X3" i="26"/>
  <c r="W37" i="26"/>
  <c r="W3" i="26"/>
  <c r="V37" i="26"/>
  <c r="V3" i="26"/>
  <c r="U37" i="26"/>
  <c r="U3" i="26"/>
  <c r="T37" i="26"/>
  <c r="T3" i="26"/>
  <c r="AD3" i="26" s="1"/>
  <c r="R3" i="26"/>
  <c r="QO37" i="25"/>
  <c r="QO3" i="25"/>
  <c r="QN37" i="25"/>
  <c r="QN3" i="25"/>
  <c r="QK37" i="25"/>
  <c r="QK3" i="25"/>
  <c r="QI37" i="25"/>
  <c r="QI3" i="25"/>
  <c r="QH37" i="25"/>
  <c r="QH3" i="25"/>
  <c r="QG37" i="25"/>
  <c r="QG3" i="25"/>
  <c r="QF37" i="25"/>
  <c r="QF3" i="25"/>
  <c r="QE37" i="25"/>
  <c r="QE3" i="25"/>
  <c r="QD37" i="25"/>
  <c r="QD3" i="25"/>
  <c r="QC37" i="25"/>
  <c r="QC3" i="25"/>
  <c r="QB37" i="25"/>
  <c r="QB3" i="25"/>
  <c r="QA37" i="25"/>
  <c r="QA3" i="25"/>
  <c r="PZ37" i="25"/>
  <c r="PZ3" i="25"/>
  <c r="PX37" i="25"/>
  <c r="PX3" i="25"/>
  <c r="PV37" i="25"/>
  <c r="PV3" i="25"/>
  <c r="PU37" i="25"/>
  <c r="PU3" i="25"/>
  <c r="PT37" i="25"/>
  <c r="PT3" i="25"/>
  <c r="PS37" i="25"/>
  <c r="PS3" i="25"/>
  <c r="PQ37" i="25"/>
  <c r="PQ3" i="25"/>
  <c r="PO37" i="25"/>
  <c r="PO3" i="25"/>
  <c r="PN37" i="25"/>
  <c r="PN3" i="25"/>
  <c r="PM37" i="25"/>
  <c r="PM3" i="25"/>
  <c r="PL37" i="25"/>
  <c r="PL3" i="25"/>
  <c r="PK37" i="25"/>
  <c r="PK3" i="25"/>
  <c r="PJ37" i="25"/>
  <c r="PJ3" i="25"/>
  <c r="PI37" i="25"/>
  <c r="PI3" i="25"/>
  <c r="PH37" i="25"/>
  <c r="PH3" i="25"/>
  <c r="PG37" i="25"/>
  <c r="PG3" i="25"/>
  <c r="PE37" i="25"/>
  <c r="PE3" i="25"/>
  <c r="PC37" i="25"/>
  <c r="PC3" i="25"/>
  <c r="PB37" i="25"/>
  <c r="PB3" i="25"/>
  <c r="PA37" i="25"/>
  <c r="PA3" i="25"/>
  <c r="OZ37" i="25"/>
  <c r="OZ3" i="25"/>
  <c r="OY37" i="25"/>
  <c r="OY3" i="25"/>
  <c r="OX37" i="25"/>
  <c r="OX3" i="25"/>
  <c r="OW37" i="25"/>
  <c r="OW3" i="25"/>
  <c r="OV37" i="25"/>
  <c r="OV3" i="25"/>
  <c r="OR37" i="25"/>
  <c r="OR3" i="25"/>
  <c r="OQ37" i="25"/>
  <c r="OQ3" i="25"/>
  <c r="ON37" i="25"/>
  <c r="ON3" i="25"/>
  <c r="OL37" i="25"/>
  <c r="OL3" i="25"/>
  <c r="OK37" i="25"/>
  <c r="OK3" i="25"/>
  <c r="OJ37" i="25"/>
  <c r="OJ3" i="25"/>
  <c r="OI37" i="25"/>
  <c r="OI3" i="25"/>
  <c r="OH37" i="25"/>
  <c r="OH3" i="25"/>
  <c r="OG37" i="25"/>
  <c r="OG3" i="25"/>
  <c r="OF37" i="25"/>
  <c r="OF3" i="25"/>
  <c r="OE37" i="25"/>
  <c r="OE3" i="25"/>
  <c r="OD37" i="25"/>
  <c r="OD3" i="25"/>
  <c r="OC37" i="25"/>
  <c r="OC3" i="25"/>
  <c r="OA37" i="25"/>
  <c r="OA3" i="25"/>
  <c r="NY37" i="25"/>
  <c r="NY3" i="25"/>
  <c r="NX37" i="25"/>
  <c r="NX3" i="25"/>
  <c r="NW37" i="25"/>
  <c r="NW3" i="25"/>
  <c r="NV37" i="25"/>
  <c r="NV3" i="25"/>
  <c r="NT37" i="25"/>
  <c r="NT3" i="25"/>
  <c r="NR37" i="25"/>
  <c r="NR3" i="25"/>
  <c r="NQ37" i="25"/>
  <c r="NQ3" i="25"/>
  <c r="NP37" i="25"/>
  <c r="NP3" i="25"/>
  <c r="NO37" i="25"/>
  <c r="NO3" i="25"/>
  <c r="NN37" i="25"/>
  <c r="NN3" i="25"/>
  <c r="NM37" i="25"/>
  <c r="NM3" i="25"/>
  <c r="NL37" i="25"/>
  <c r="NL3" i="25"/>
  <c r="NK37" i="25"/>
  <c r="NK3" i="25"/>
  <c r="NJ37" i="25"/>
  <c r="NJ3" i="25"/>
  <c r="NG37" i="25"/>
  <c r="NG3" i="25"/>
  <c r="NF37" i="25"/>
  <c r="NF3" i="25"/>
  <c r="NE37" i="25"/>
  <c r="NE3" i="25"/>
  <c r="ND37" i="25"/>
  <c r="ND3" i="25"/>
  <c r="NC37" i="25"/>
  <c r="NC3" i="25"/>
  <c r="NB37" i="25"/>
  <c r="NB3" i="25"/>
  <c r="NA37" i="25"/>
  <c r="NA3" i="25"/>
  <c r="MZ37" i="25"/>
  <c r="MZ3" i="25"/>
  <c r="MY37" i="25"/>
  <c r="MY3" i="25"/>
  <c r="MU37" i="25"/>
  <c r="MU3" i="25"/>
  <c r="MT37" i="25"/>
  <c r="MT3" i="25"/>
  <c r="MQ37" i="25"/>
  <c r="MQ3" i="25"/>
  <c r="MO37" i="25"/>
  <c r="MO3" i="25"/>
  <c r="MN37" i="25"/>
  <c r="MN3" i="25"/>
  <c r="MM37" i="25"/>
  <c r="MM3" i="25"/>
  <c r="ML37" i="25"/>
  <c r="ML3" i="25"/>
  <c r="MK37" i="25"/>
  <c r="MK3" i="25"/>
  <c r="MJ37" i="25"/>
  <c r="MJ3" i="25"/>
  <c r="MI37" i="25"/>
  <c r="MI3" i="25"/>
  <c r="MH37" i="25"/>
  <c r="MH3" i="25"/>
  <c r="MG37" i="25"/>
  <c r="MG3" i="25"/>
  <c r="MF37" i="25"/>
  <c r="MF3" i="25"/>
  <c r="MD37" i="25"/>
  <c r="MD3" i="25"/>
  <c r="MC37" i="25"/>
  <c r="MC3" i="25"/>
  <c r="MB37" i="25"/>
  <c r="MB3" i="25"/>
  <c r="MA37" i="25"/>
  <c r="MA3" i="25"/>
  <c r="LZ37" i="25"/>
  <c r="LZ3" i="25"/>
  <c r="LY37" i="25"/>
  <c r="LY3" i="25"/>
  <c r="ME3" i="25" s="1"/>
  <c r="LW37" i="25"/>
  <c r="LW3" i="25"/>
  <c r="LU37" i="25"/>
  <c r="LU3" i="25"/>
  <c r="LT37" i="25"/>
  <c r="LT3" i="25"/>
  <c r="LS37" i="25"/>
  <c r="LS3" i="25"/>
  <c r="LR37" i="25"/>
  <c r="LR3" i="25"/>
  <c r="LQ37" i="25"/>
  <c r="LQ3" i="25"/>
  <c r="LP37" i="25"/>
  <c r="LP3" i="25"/>
  <c r="LO37" i="25"/>
  <c r="LO3" i="25"/>
  <c r="LN37" i="25"/>
  <c r="LN3" i="25"/>
  <c r="LM37" i="25"/>
  <c r="LM3" i="25"/>
  <c r="LK37" i="25"/>
  <c r="LK3" i="25"/>
  <c r="LI37" i="25"/>
  <c r="LI3" i="25"/>
  <c r="LH37" i="25"/>
  <c r="LH3" i="25"/>
  <c r="LG37" i="25"/>
  <c r="LG3" i="25"/>
  <c r="LF37" i="25"/>
  <c r="LF3" i="25"/>
  <c r="LE37" i="25"/>
  <c r="LE3" i="25"/>
  <c r="LD37" i="25"/>
  <c r="LD3" i="25"/>
  <c r="LC37" i="25"/>
  <c r="LC3" i="25"/>
  <c r="LB37" i="25"/>
  <c r="LB3" i="25"/>
  <c r="KX37" i="25"/>
  <c r="KX3" i="25"/>
  <c r="KW37" i="25"/>
  <c r="KW3" i="25"/>
  <c r="KV37" i="25"/>
  <c r="KV3" i="25"/>
  <c r="KY3" i="25" s="1"/>
  <c r="KT37" i="25"/>
  <c r="KT3" i="25"/>
  <c r="KS37" i="25"/>
  <c r="KS3" i="25"/>
  <c r="KR37" i="25"/>
  <c r="KR3" i="25"/>
  <c r="KQ37" i="25"/>
  <c r="KQ3" i="25"/>
  <c r="KP37" i="25"/>
  <c r="KP3" i="25"/>
  <c r="KO37" i="25"/>
  <c r="KO3" i="25"/>
  <c r="KN37" i="25"/>
  <c r="KN3" i="25"/>
  <c r="KM37" i="25"/>
  <c r="KM3" i="25"/>
  <c r="KL37" i="25"/>
  <c r="KL3" i="25"/>
  <c r="KK37" i="25"/>
  <c r="KK3" i="25"/>
  <c r="KJ37" i="25"/>
  <c r="KJ3" i="25"/>
  <c r="KI37" i="25"/>
  <c r="KI3" i="25"/>
  <c r="KU3" i="25" s="1"/>
  <c r="KG37" i="25"/>
  <c r="KG3" i="25"/>
  <c r="KF37" i="25"/>
  <c r="KF3" i="25"/>
  <c r="KE37" i="25"/>
  <c r="KE3" i="25"/>
  <c r="KD37" i="25"/>
  <c r="KD3" i="25"/>
  <c r="KC37" i="25"/>
  <c r="KC3" i="25"/>
  <c r="KB37" i="25"/>
  <c r="KB3" i="25"/>
  <c r="KH3" i="25" s="1"/>
  <c r="JZ37" i="25"/>
  <c r="JZ3" i="25"/>
  <c r="JY37" i="25"/>
  <c r="JY3" i="25"/>
  <c r="JX37" i="25"/>
  <c r="JX3" i="25"/>
  <c r="JW37" i="25"/>
  <c r="JW3" i="25"/>
  <c r="JV37" i="25"/>
  <c r="JV3" i="25"/>
  <c r="JU37" i="25"/>
  <c r="JU3" i="25"/>
  <c r="JT37" i="25"/>
  <c r="JT3" i="25"/>
  <c r="JS37" i="25"/>
  <c r="JS3" i="25"/>
  <c r="JR37" i="25"/>
  <c r="JR3" i="25"/>
  <c r="JQ37" i="25"/>
  <c r="JQ3" i="25"/>
  <c r="JP37" i="25"/>
  <c r="JP3" i="25"/>
  <c r="KA3" i="25" s="1"/>
  <c r="JN37" i="25"/>
  <c r="JN3" i="25"/>
  <c r="JM37" i="25"/>
  <c r="JM3" i="25"/>
  <c r="JL37" i="25"/>
  <c r="JL3" i="25"/>
  <c r="JK37" i="25"/>
  <c r="JK3" i="25"/>
  <c r="JJ37" i="25"/>
  <c r="JJ3" i="25"/>
  <c r="JI37" i="25"/>
  <c r="JI3" i="25"/>
  <c r="JH37" i="25"/>
  <c r="JH3" i="25"/>
  <c r="JG37" i="25"/>
  <c r="JG3" i="25"/>
  <c r="JF37" i="25"/>
  <c r="JF3" i="25"/>
  <c r="JE37" i="25"/>
  <c r="JE3" i="25"/>
  <c r="JO3" i="25" s="1"/>
  <c r="JA37" i="25"/>
  <c r="JA3" i="25"/>
  <c r="IZ37" i="25"/>
  <c r="IZ3" i="25"/>
  <c r="IY37" i="25"/>
  <c r="IY3" i="25"/>
  <c r="JB3" i="25" s="1"/>
  <c r="IW37" i="25"/>
  <c r="IW3" i="25"/>
  <c r="IV37" i="25"/>
  <c r="IV3" i="25"/>
  <c r="IU37" i="25"/>
  <c r="IU3" i="25"/>
  <c r="IT37" i="25"/>
  <c r="IT3" i="25"/>
  <c r="IS37" i="25"/>
  <c r="IS3" i="25"/>
  <c r="IR37" i="25"/>
  <c r="IR3" i="25"/>
  <c r="IQ37" i="25"/>
  <c r="IQ3" i="25"/>
  <c r="IP37" i="25"/>
  <c r="IP3" i="25"/>
  <c r="IO37" i="25"/>
  <c r="IO3" i="25"/>
  <c r="IN37" i="25"/>
  <c r="IN3" i="25"/>
  <c r="IM37" i="25"/>
  <c r="IM3" i="25"/>
  <c r="IL37" i="25"/>
  <c r="IL3" i="25"/>
  <c r="IX3" i="25" s="1"/>
  <c r="IJ37" i="25"/>
  <c r="IJ3" i="25"/>
  <c r="II37" i="25"/>
  <c r="II3" i="25"/>
  <c r="IH37" i="25"/>
  <c r="IH3" i="25"/>
  <c r="IG37" i="25"/>
  <c r="IG3" i="25"/>
  <c r="IF37" i="25"/>
  <c r="IF3" i="25"/>
  <c r="IE37" i="25"/>
  <c r="IE3" i="25"/>
  <c r="IK3" i="25" s="1"/>
  <c r="IC37" i="25"/>
  <c r="IC3" i="25"/>
  <c r="IB37" i="25"/>
  <c r="IB3" i="25"/>
  <c r="IA37" i="25"/>
  <c r="IA3" i="25"/>
  <c r="HZ37" i="25"/>
  <c r="HZ3" i="25"/>
  <c r="HY37" i="25"/>
  <c r="HY3" i="25"/>
  <c r="HX37" i="25"/>
  <c r="HX3" i="25"/>
  <c r="HW37" i="25"/>
  <c r="HW3" i="25"/>
  <c r="HV37" i="25"/>
  <c r="HV3" i="25"/>
  <c r="HU37" i="25"/>
  <c r="HU3" i="25"/>
  <c r="HT37" i="25"/>
  <c r="HT3" i="25"/>
  <c r="HS37" i="25"/>
  <c r="HS3" i="25"/>
  <c r="ID3" i="25" s="1"/>
  <c r="HQ37" i="25"/>
  <c r="HQ3" i="25"/>
  <c r="HP37" i="25"/>
  <c r="HP3" i="25"/>
  <c r="HO37" i="25"/>
  <c r="HO3" i="25"/>
  <c r="HN37" i="25"/>
  <c r="HN3" i="25"/>
  <c r="HM37" i="25"/>
  <c r="HM3" i="25"/>
  <c r="HL37" i="25"/>
  <c r="HL3" i="25"/>
  <c r="HK37" i="25"/>
  <c r="HK3" i="25"/>
  <c r="HJ37" i="25"/>
  <c r="HJ3" i="25"/>
  <c r="HI37" i="25"/>
  <c r="HI3" i="25"/>
  <c r="HH37" i="25"/>
  <c r="HH3" i="25"/>
  <c r="HR3" i="25" s="1"/>
  <c r="HD37" i="25"/>
  <c r="HD3" i="25"/>
  <c r="HC37" i="25"/>
  <c r="HC3" i="25"/>
  <c r="HB37" i="25"/>
  <c r="HB3" i="25"/>
  <c r="HE3" i="25" s="1"/>
  <c r="GZ37" i="25"/>
  <c r="GZ3" i="25"/>
  <c r="GY37" i="25"/>
  <c r="GY3" i="25"/>
  <c r="GX37" i="25"/>
  <c r="GX3" i="25"/>
  <c r="GW37" i="25"/>
  <c r="GW3" i="25"/>
  <c r="GV37" i="25"/>
  <c r="GV3" i="25"/>
  <c r="GU37" i="25"/>
  <c r="GU3" i="25"/>
  <c r="GT37" i="25"/>
  <c r="GT3" i="25"/>
  <c r="GS37" i="25"/>
  <c r="GS3" i="25"/>
  <c r="GR37" i="25"/>
  <c r="GR3" i="25"/>
  <c r="GQ37" i="25"/>
  <c r="GQ3" i="25"/>
  <c r="GP37" i="25"/>
  <c r="GP3" i="25"/>
  <c r="GO37" i="25"/>
  <c r="GO3" i="25"/>
  <c r="HA3" i="25" s="1"/>
  <c r="GM37" i="25"/>
  <c r="GM3" i="25"/>
  <c r="GL37" i="25"/>
  <c r="GL3" i="25"/>
  <c r="GK37" i="25"/>
  <c r="GK3" i="25"/>
  <c r="GJ37" i="25"/>
  <c r="GJ3" i="25"/>
  <c r="GI37" i="25"/>
  <c r="GI3" i="25"/>
  <c r="GH37" i="25"/>
  <c r="GH3" i="25"/>
  <c r="GN3" i="25" s="1"/>
  <c r="GF37" i="25"/>
  <c r="GF3" i="25"/>
  <c r="GE37" i="25"/>
  <c r="GE3" i="25"/>
  <c r="GD37" i="25"/>
  <c r="GD3" i="25"/>
  <c r="GC37" i="25"/>
  <c r="GC3" i="25"/>
  <c r="GB37" i="25"/>
  <c r="GB3" i="25"/>
  <c r="GA37" i="25"/>
  <c r="GA3" i="25"/>
  <c r="FZ37" i="25"/>
  <c r="FZ3" i="25"/>
  <c r="FY37" i="25"/>
  <c r="FY3" i="25"/>
  <c r="FX37" i="25"/>
  <c r="FX3" i="25"/>
  <c r="FW37" i="25"/>
  <c r="FW3" i="25"/>
  <c r="FV37" i="25"/>
  <c r="FV3" i="25"/>
  <c r="GG3" i="25" s="1"/>
  <c r="FT37" i="25"/>
  <c r="FT3" i="25"/>
  <c r="FS37" i="25"/>
  <c r="FS3" i="25"/>
  <c r="FR37" i="25"/>
  <c r="FR3" i="25"/>
  <c r="FQ37" i="25"/>
  <c r="FQ3" i="25"/>
  <c r="FP37" i="25"/>
  <c r="FP3" i="25"/>
  <c r="FO37" i="25"/>
  <c r="FO3" i="25"/>
  <c r="FN37" i="25"/>
  <c r="FN3" i="25"/>
  <c r="FM37" i="25"/>
  <c r="FM3" i="25"/>
  <c r="FL37" i="25"/>
  <c r="FL3" i="25"/>
  <c r="FK37" i="25"/>
  <c r="FK3" i="25"/>
  <c r="FU3" i="25" s="1"/>
  <c r="FG37" i="25"/>
  <c r="FG3" i="25"/>
  <c r="FF37" i="25"/>
  <c r="FF3" i="25"/>
  <c r="FE37" i="25"/>
  <c r="FE3" i="25"/>
  <c r="FH3" i="25" s="1"/>
  <c r="FC37" i="25"/>
  <c r="FC3" i="25"/>
  <c r="FB37" i="25"/>
  <c r="FB3" i="25"/>
  <c r="FA37" i="25"/>
  <c r="FA3" i="25"/>
  <c r="EZ37" i="25"/>
  <c r="EZ3" i="25"/>
  <c r="EY37" i="25"/>
  <c r="EY3" i="25"/>
  <c r="EX37" i="25"/>
  <c r="EX3" i="25"/>
  <c r="EW37" i="25"/>
  <c r="EW3" i="25"/>
  <c r="EV37" i="25"/>
  <c r="EV3" i="25"/>
  <c r="EU37" i="25"/>
  <c r="EU3" i="25"/>
  <c r="ET37" i="25"/>
  <c r="ET3" i="25"/>
  <c r="ES37" i="25"/>
  <c r="ES3" i="25"/>
  <c r="ER37" i="25"/>
  <c r="ER3" i="25"/>
  <c r="FD3" i="25" s="1"/>
  <c r="EP37" i="25"/>
  <c r="EP3" i="25"/>
  <c r="EO37" i="25"/>
  <c r="EO3" i="25"/>
  <c r="EN37" i="25"/>
  <c r="EN3" i="25"/>
  <c r="EM37" i="25"/>
  <c r="EM3" i="25"/>
  <c r="EL37" i="25"/>
  <c r="EL3" i="25"/>
  <c r="EK37" i="25"/>
  <c r="EK3" i="25"/>
  <c r="EQ3" i="25" s="1"/>
  <c r="EI37" i="25"/>
  <c r="EI3" i="25"/>
  <c r="EH37" i="25"/>
  <c r="EH3" i="25"/>
  <c r="EG37" i="25"/>
  <c r="EG3" i="25"/>
  <c r="EF37" i="25"/>
  <c r="EF3" i="25"/>
  <c r="EE37" i="25"/>
  <c r="EE3" i="25"/>
  <c r="ED37" i="25"/>
  <c r="ED3" i="25"/>
  <c r="EC37" i="25"/>
  <c r="EC3" i="25"/>
  <c r="EB37" i="25"/>
  <c r="EB3" i="25"/>
  <c r="EA37" i="25"/>
  <c r="EA3" i="25"/>
  <c r="DZ37" i="25"/>
  <c r="DZ3" i="25"/>
  <c r="DY37" i="25"/>
  <c r="DY3" i="25"/>
  <c r="EJ3" i="25" s="1"/>
  <c r="DW37" i="25"/>
  <c r="DW3" i="25"/>
  <c r="DV37" i="25"/>
  <c r="DV3" i="25"/>
  <c r="DU37" i="25"/>
  <c r="DU3" i="25"/>
  <c r="DT37" i="25"/>
  <c r="DT3" i="25"/>
  <c r="DS37" i="25"/>
  <c r="DS3" i="25"/>
  <c r="DR37" i="25"/>
  <c r="DR3" i="25"/>
  <c r="DQ37" i="25"/>
  <c r="DQ3" i="25"/>
  <c r="DP37" i="25"/>
  <c r="DP3" i="25"/>
  <c r="DO37" i="25"/>
  <c r="DO3" i="25"/>
  <c r="DN37" i="25"/>
  <c r="DN3" i="25"/>
  <c r="DX3" i="25" s="1"/>
  <c r="DJ37" i="25"/>
  <c r="DJ3" i="25"/>
  <c r="DI37" i="25"/>
  <c r="DI3" i="25"/>
  <c r="DH37" i="25"/>
  <c r="DH3" i="25"/>
  <c r="DK3" i="25" s="1"/>
  <c r="DF37" i="25"/>
  <c r="DF3" i="25"/>
  <c r="DE37" i="25"/>
  <c r="DE3" i="25"/>
  <c r="DD37" i="25"/>
  <c r="DD3" i="25"/>
  <c r="DC37" i="25"/>
  <c r="DC3" i="25"/>
  <c r="DB37" i="25"/>
  <c r="DB3" i="25"/>
  <c r="DA37" i="25"/>
  <c r="DA3" i="25"/>
  <c r="CZ37" i="25"/>
  <c r="CZ3" i="25"/>
  <c r="CY37" i="25"/>
  <c r="CY3" i="25"/>
  <c r="CX37" i="25"/>
  <c r="CX3" i="25"/>
  <c r="CW37" i="25"/>
  <c r="CW3" i="25"/>
  <c r="CV37" i="25"/>
  <c r="CV3" i="25"/>
  <c r="CU37" i="25"/>
  <c r="CU3" i="25"/>
  <c r="DG3" i="25" s="1"/>
  <c r="CS37" i="25"/>
  <c r="CS3" i="25"/>
  <c r="CR37" i="25"/>
  <c r="CR3" i="25"/>
  <c r="CQ37" i="25"/>
  <c r="CQ3" i="25"/>
  <c r="CP37" i="25"/>
  <c r="CP3" i="25"/>
  <c r="CO37" i="25"/>
  <c r="CO3" i="25"/>
  <c r="CN37" i="25"/>
  <c r="CN3" i="25"/>
  <c r="CT3" i="25" s="1"/>
  <c r="CL37" i="25"/>
  <c r="CL3" i="25"/>
  <c r="CK37" i="25"/>
  <c r="CK3" i="25"/>
  <c r="CJ37" i="25"/>
  <c r="CJ3" i="25"/>
  <c r="CI37" i="25"/>
  <c r="CI3" i="25"/>
  <c r="CH37" i="25"/>
  <c r="CH3" i="25"/>
  <c r="CG37" i="25"/>
  <c r="CG3" i="25"/>
  <c r="CF37" i="25"/>
  <c r="CF3" i="25"/>
  <c r="CE37" i="25"/>
  <c r="CE3" i="25"/>
  <c r="CD37" i="25"/>
  <c r="CD3" i="25"/>
  <c r="CC37" i="25"/>
  <c r="CC3" i="25"/>
  <c r="CB37" i="25"/>
  <c r="CB3" i="25"/>
  <c r="CM3" i="25" s="1"/>
  <c r="BZ37" i="25"/>
  <c r="BZ3" i="25"/>
  <c r="BY37" i="25"/>
  <c r="BY3" i="25"/>
  <c r="BX37" i="25"/>
  <c r="BX3" i="25"/>
  <c r="BW37" i="25"/>
  <c r="BW3" i="25"/>
  <c r="BV37" i="25"/>
  <c r="BV3" i="25"/>
  <c r="BU37" i="25"/>
  <c r="BU3" i="25"/>
  <c r="BT37" i="25"/>
  <c r="BT3" i="25"/>
  <c r="BS37" i="25"/>
  <c r="BS3" i="25"/>
  <c r="BR37" i="25"/>
  <c r="BR3" i="25"/>
  <c r="BQ37" i="25"/>
  <c r="BQ3" i="25"/>
  <c r="CA3" i="25" s="1"/>
  <c r="BM37" i="25"/>
  <c r="BM3" i="25"/>
  <c r="BL37" i="25"/>
  <c r="BL3" i="25"/>
  <c r="BK37" i="25"/>
  <c r="BK3" i="25"/>
  <c r="BN3" i="25" s="1"/>
  <c r="BI37" i="25"/>
  <c r="BI3" i="25"/>
  <c r="BH37" i="25"/>
  <c r="BH3" i="25"/>
  <c r="BG37" i="25"/>
  <c r="BG3" i="25"/>
  <c r="BF37" i="25"/>
  <c r="BF3" i="25"/>
  <c r="BE37" i="25"/>
  <c r="BE3" i="25"/>
  <c r="BD37" i="25"/>
  <c r="BD3" i="25"/>
  <c r="BC37" i="25"/>
  <c r="BC3" i="25"/>
  <c r="BB37" i="25"/>
  <c r="BB3" i="25"/>
  <c r="BA37" i="25"/>
  <c r="BA3" i="25"/>
  <c r="AZ37" i="25"/>
  <c r="AZ3" i="25"/>
  <c r="AY37" i="25"/>
  <c r="AY3" i="25"/>
  <c r="AX37" i="25"/>
  <c r="AX3" i="25"/>
  <c r="BJ3" i="25" s="1"/>
  <c r="AV37" i="25"/>
  <c r="AV3" i="25"/>
  <c r="AU37" i="25"/>
  <c r="AU3" i="25"/>
  <c r="AT37" i="25"/>
  <c r="AT3" i="25"/>
  <c r="AS37" i="25"/>
  <c r="AS3" i="25"/>
  <c r="AR37" i="25"/>
  <c r="AR3" i="25"/>
  <c r="AQ37" i="25"/>
  <c r="AQ3" i="25"/>
  <c r="AW3" i="25" s="1"/>
  <c r="AO37" i="25"/>
  <c r="AO3" i="25"/>
  <c r="AN37" i="25"/>
  <c r="AN3" i="25"/>
  <c r="AM37" i="25"/>
  <c r="AM3" i="25"/>
  <c r="AL37" i="25"/>
  <c r="AL3" i="25"/>
  <c r="AK37" i="25"/>
  <c r="AK3" i="25"/>
  <c r="AJ37" i="25"/>
  <c r="AJ3" i="25"/>
  <c r="AI37" i="25"/>
  <c r="AI3" i="25"/>
  <c r="AH37" i="25"/>
  <c r="AH3" i="25"/>
  <c r="AG37" i="25"/>
  <c r="AG3" i="25"/>
  <c r="AF37" i="25"/>
  <c r="AF3" i="25"/>
  <c r="AE37" i="25"/>
  <c r="AE3" i="25"/>
  <c r="AP3" i="25" s="1"/>
  <c r="AC37" i="25"/>
  <c r="AC3" i="25"/>
  <c r="AB37" i="25"/>
  <c r="AB3" i="25"/>
  <c r="AA37" i="25"/>
  <c r="AA3" i="25"/>
  <c r="Z37" i="25"/>
  <c r="Z3" i="25"/>
  <c r="Y37" i="25"/>
  <c r="Y3" i="25"/>
  <c r="X37" i="25"/>
  <c r="X3" i="25"/>
  <c r="W37" i="25"/>
  <c r="W3" i="25"/>
  <c r="V37" i="25"/>
  <c r="V3" i="25"/>
  <c r="U37" i="25"/>
  <c r="U3" i="25"/>
  <c r="T37" i="25"/>
  <c r="T3" i="25"/>
  <c r="AD3" i="25" s="1"/>
  <c r="Q37" i="25"/>
  <c r="Q3" i="25"/>
  <c r="P37" i="25"/>
  <c r="P3" i="25"/>
  <c r="O37" i="25"/>
  <c r="O3" i="25"/>
  <c r="N37" i="25"/>
  <c r="I44" i="25" s="1"/>
  <c r="N3" i="25"/>
  <c r="R3" i="25" s="1"/>
  <c r="QO37" i="24"/>
  <c r="QO3" i="24"/>
  <c r="QN37" i="24"/>
  <c r="QN3" i="24"/>
  <c r="QK37" i="24"/>
  <c r="QK3" i="24"/>
  <c r="QI37" i="24"/>
  <c r="QI3" i="24"/>
  <c r="QH37" i="24"/>
  <c r="QH3" i="24"/>
  <c r="QG37" i="24"/>
  <c r="QG3" i="24"/>
  <c r="QF37" i="24"/>
  <c r="QF3" i="24"/>
  <c r="QE37" i="24"/>
  <c r="QE3" i="24"/>
  <c r="QD37" i="24"/>
  <c r="QD3" i="24"/>
  <c r="QC37" i="24"/>
  <c r="QC3" i="24"/>
  <c r="QB37" i="24"/>
  <c r="QB3" i="24"/>
  <c r="QA37" i="24"/>
  <c r="QA3" i="24"/>
  <c r="PZ37" i="24"/>
  <c r="PZ3" i="24"/>
  <c r="PX37" i="24"/>
  <c r="PX3" i="24"/>
  <c r="PV37" i="24"/>
  <c r="PV3" i="24"/>
  <c r="PU37" i="24"/>
  <c r="PU3" i="24"/>
  <c r="PT37" i="24"/>
  <c r="PT3" i="24"/>
  <c r="PS37" i="24"/>
  <c r="PS3" i="24"/>
  <c r="PQ37" i="24"/>
  <c r="PQ3" i="24"/>
  <c r="PO37" i="24"/>
  <c r="PO3" i="24"/>
  <c r="PN37" i="24"/>
  <c r="PN3" i="24"/>
  <c r="PM37" i="24"/>
  <c r="PM3" i="24"/>
  <c r="PL37" i="24"/>
  <c r="PL3" i="24"/>
  <c r="PK37" i="24"/>
  <c r="PK3" i="24"/>
  <c r="PJ37" i="24"/>
  <c r="PJ3" i="24"/>
  <c r="PI37" i="24"/>
  <c r="PI3" i="24"/>
  <c r="PH37" i="24"/>
  <c r="PH3" i="24"/>
  <c r="PG37" i="24"/>
  <c r="PG3" i="24"/>
  <c r="PE37" i="24"/>
  <c r="PE3" i="24"/>
  <c r="PC37" i="24"/>
  <c r="PC3" i="24"/>
  <c r="PB37" i="24"/>
  <c r="PB3" i="24"/>
  <c r="PA37" i="24"/>
  <c r="PA3" i="24"/>
  <c r="OZ37" i="24"/>
  <c r="OZ3" i="24"/>
  <c r="OY37" i="24"/>
  <c r="OY3" i="24"/>
  <c r="OX37" i="24"/>
  <c r="OX3" i="24"/>
  <c r="OW37" i="24"/>
  <c r="OW3" i="24"/>
  <c r="OV37" i="24"/>
  <c r="OV3" i="24"/>
  <c r="OR37" i="24"/>
  <c r="OR3" i="24"/>
  <c r="OQ37" i="24"/>
  <c r="OQ3" i="24"/>
  <c r="ON37" i="24"/>
  <c r="ON3" i="24"/>
  <c r="OL37" i="24"/>
  <c r="OL3" i="24"/>
  <c r="OK37" i="24"/>
  <c r="OK3" i="24"/>
  <c r="OJ37" i="24"/>
  <c r="OJ3" i="24"/>
  <c r="OI37" i="24"/>
  <c r="OI3" i="24"/>
  <c r="OH37" i="24"/>
  <c r="OH3" i="24"/>
  <c r="OG37" i="24"/>
  <c r="OG3" i="24"/>
  <c r="OF37" i="24"/>
  <c r="OF3" i="24"/>
  <c r="OE37" i="24"/>
  <c r="OE3" i="24"/>
  <c r="OD37" i="24"/>
  <c r="OD3" i="24"/>
  <c r="OC37" i="24"/>
  <c r="OC3" i="24"/>
  <c r="OA37" i="24"/>
  <c r="OA3" i="24"/>
  <c r="NY37" i="24"/>
  <c r="NY3" i="24"/>
  <c r="NX37" i="24"/>
  <c r="NX3" i="24"/>
  <c r="NW37" i="24"/>
  <c r="NW3" i="24"/>
  <c r="NV37" i="24"/>
  <c r="NV3" i="24"/>
  <c r="NT37" i="24"/>
  <c r="NT3" i="24"/>
  <c r="NR37" i="24"/>
  <c r="NR3" i="24"/>
  <c r="NQ37" i="24"/>
  <c r="NQ3" i="24"/>
  <c r="NP37" i="24"/>
  <c r="NP3" i="24"/>
  <c r="NO37" i="24"/>
  <c r="NO3" i="24"/>
  <c r="NN37" i="24"/>
  <c r="NN3" i="24"/>
  <c r="NM37" i="24"/>
  <c r="NM3" i="24"/>
  <c r="NL37" i="24"/>
  <c r="NL3" i="24"/>
  <c r="NK37" i="24"/>
  <c r="NK3" i="24"/>
  <c r="NJ37" i="24"/>
  <c r="NJ3" i="24"/>
  <c r="NG37" i="24"/>
  <c r="NG3" i="24"/>
  <c r="NF37" i="24"/>
  <c r="NF3" i="24"/>
  <c r="NE37" i="24"/>
  <c r="NE3" i="24"/>
  <c r="ND37" i="24"/>
  <c r="ND3" i="24"/>
  <c r="NC37" i="24"/>
  <c r="NC3" i="24"/>
  <c r="NB37" i="24"/>
  <c r="NB3" i="24"/>
  <c r="NA37" i="24"/>
  <c r="NA3" i="24"/>
  <c r="MZ37" i="24"/>
  <c r="MZ3" i="24"/>
  <c r="MY37" i="24"/>
  <c r="MY3" i="24"/>
  <c r="MU37" i="24"/>
  <c r="MU3" i="24"/>
  <c r="MT37" i="24"/>
  <c r="MT3" i="24"/>
  <c r="MQ37" i="24"/>
  <c r="MQ3" i="24"/>
  <c r="MO37" i="24"/>
  <c r="MO3" i="24"/>
  <c r="MN37" i="24"/>
  <c r="MN3" i="24"/>
  <c r="MM37" i="24"/>
  <c r="MM3" i="24"/>
  <c r="ML37" i="24"/>
  <c r="ML3" i="24"/>
  <c r="MK37" i="24"/>
  <c r="MK3" i="24"/>
  <c r="MJ37" i="24"/>
  <c r="MJ3" i="24"/>
  <c r="MI37" i="24"/>
  <c r="MI3" i="24"/>
  <c r="MH37" i="24"/>
  <c r="MH3" i="24"/>
  <c r="MG37" i="24"/>
  <c r="MG3" i="24"/>
  <c r="MF37" i="24"/>
  <c r="MF3" i="24"/>
  <c r="MD37" i="24"/>
  <c r="MD3" i="24"/>
  <c r="MC37" i="24"/>
  <c r="MC3" i="24"/>
  <c r="MB37" i="24"/>
  <c r="MB3" i="24"/>
  <c r="MA37" i="24"/>
  <c r="MA3" i="24"/>
  <c r="LZ37" i="24"/>
  <c r="LZ3" i="24"/>
  <c r="LY37" i="24"/>
  <c r="LY3" i="24"/>
  <c r="ME3" i="24" s="1"/>
  <c r="LW37" i="24"/>
  <c r="LW3" i="24"/>
  <c r="LU37" i="24"/>
  <c r="LU3" i="24"/>
  <c r="LT37" i="24"/>
  <c r="LT3" i="24"/>
  <c r="LS37" i="24"/>
  <c r="LS3" i="24"/>
  <c r="LR37" i="24"/>
  <c r="LR3" i="24"/>
  <c r="LQ37" i="24"/>
  <c r="LQ3" i="24"/>
  <c r="LP37" i="24"/>
  <c r="LP3" i="24"/>
  <c r="LO37" i="24"/>
  <c r="LO3" i="24"/>
  <c r="LN37" i="24"/>
  <c r="LN3" i="24"/>
  <c r="LM37" i="24"/>
  <c r="LM3" i="24"/>
  <c r="LK37" i="24"/>
  <c r="LK3" i="24"/>
  <c r="LI37" i="24"/>
  <c r="LI3" i="24"/>
  <c r="LH37" i="24"/>
  <c r="LH3" i="24"/>
  <c r="LG37" i="24"/>
  <c r="LG3" i="24"/>
  <c r="LF37" i="24"/>
  <c r="LF3" i="24"/>
  <c r="LE37" i="24"/>
  <c r="LE3" i="24"/>
  <c r="LD37" i="24"/>
  <c r="LD3" i="24"/>
  <c r="LC37" i="24"/>
  <c r="LC3" i="24"/>
  <c r="LB37" i="24"/>
  <c r="LB3" i="24"/>
  <c r="KX37" i="24"/>
  <c r="KX3" i="24"/>
  <c r="KW37" i="24"/>
  <c r="KW3" i="24"/>
  <c r="KV37" i="24"/>
  <c r="KV3" i="24"/>
  <c r="KY3" i="24" s="1"/>
  <c r="KT37" i="24"/>
  <c r="KT3" i="24"/>
  <c r="KS37" i="24"/>
  <c r="KS3" i="24"/>
  <c r="KR37" i="24"/>
  <c r="KR3" i="24"/>
  <c r="KQ37" i="24"/>
  <c r="KQ3" i="24"/>
  <c r="KP37" i="24"/>
  <c r="KP3" i="24"/>
  <c r="KO37" i="24"/>
  <c r="KO3" i="24"/>
  <c r="KN37" i="24"/>
  <c r="KN3" i="24"/>
  <c r="KM37" i="24"/>
  <c r="KM3" i="24"/>
  <c r="KL37" i="24"/>
  <c r="KL3" i="24"/>
  <c r="KK37" i="24"/>
  <c r="KK3" i="24"/>
  <c r="KJ37" i="24"/>
  <c r="KJ3" i="24"/>
  <c r="KI37" i="24"/>
  <c r="KI3" i="24"/>
  <c r="KU3" i="24" s="1"/>
  <c r="KG37" i="24"/>
  <c r="KG3" i="24"/>
  <c r="KF37" i="24"/>
  <c r="KF3" i="24"/>
  <c r="KE37" i="24"/>
  <c r="KE3" i="24"/>
  <c r="KD37" i="24"/>
  <c r="KD3" i="24"/>
  <c r="KC37" i="24"/>
  <c r="KC3" i="24"/>
  <c r="KB37" i="24"/>
  <c r="KB3" i="24"/>
  <c r="KH3" i="24" s="1"/>
  <c r="JZ37" i="24"/>
  <c r="JZ3" i="24"/>
  <c r="JY37" i="24"/>
  <c r="JY3" i="24"/>
  <c r="JX37" i="24"/>
  <c r="JX3" i="24"/>
  <c r="JW37" i="24"/>
  <c r="JW3" i="24"/>
  <c r="JV37" i="24"/>
  <c r="JV3" i="24"/>
  <c r="JU37" i="24"/>
  <c r="JU3" i="24"/>
  <c r="JT37" i="24"/>
  <c r="JT3" i="24"/>
  <c r="JS37" i="24"/>
  <c r="JS3" i="24"/>
  <c r="JR37" i="24"/>
  <c r="JR3" i="24"/>
  <c r="JQ37" i="24"/>
  <c r="JQ3" i="24"/>
  <c r="JP37" i="24"/>
  <c r="JP3" i="24"/>
  <c r="KA3" i="24" s="1"/>
  <c r="JN37" i="24"/>
  <c r="JN3" i="24"/>
  <c r="JM37" i="24"/>
  <c r="JM3" i="24"/>
  <c r="JL37" i="24"/>
  <c r="JL3" i="24"/>
  <c r="JK37" i="24"/>
  <c r="JK3" i="24"/>
  <c r="JJ37" i="24"/>
  <c r="JJ3" i="24"/>
  <c r="JI37" i="24"/>
  <c r="JI3" i="24"/>
  <c r="JH37" i="24"/>
  <c r="JH3" i="24"/>
  <c r="JG37" i="24"/>
  <c r="JG3" i="24"/>
  <c r="JF37" i="24"/>
  <c r="JF3" i="24"/>
  <c r="JE37" i="24"/>
  <c r="JE3" i="24"/>
  <c r="JO3" i="24" s="1"/>
  <c r="JA37" i="24"/>
  <c r="JA3" i="24"/>
  <c r="IZ37" i="24"/>
  <c r="IZ3" i="24"/>
  <c r="IY37" i="24"/>
  <c r="IY3" i="24"/>
  <c r="JB3" i="24" s="1"/>
  <c r="IW37" i="24"/>
  <c r="IW3" i="24"/>
  <c r="IV37" i="24"/>
  <c r="IV3" i="24"/>
  <c r="IU37" i="24"/>
  <c r="IU3" i="24"/>
  <c r="IT37" i="24"/>
  <c r="IT3" i="24"/>
  <c r="IS37" i="24"/>
  <c r="IS3" i="24"/>
  <c r="IR37" i="24"/>
  <c r="IR3" i="24"/>
  <c r="IQ37" i="24"/>
  <c r="IQ3" i="24"/>
  <c r="IP37" i="24"/>
  <c r="IP3" i="24"/>
  <c r="IO37" i="24"/>
  <c r="IO3" i="24"/>
  <c r="IN37" i="24"/>
  <c r="IN3" i="24"/>
  <c r="IM37" i="24"/>
  <c r="IM3" i="24"/>
  <c r="IL37" i="24"/>
  <c r="IL3" i="24"/>
  <c r="IX3" i="24" s="1"/>
  <c r="IJ37" i="24"/>
  <c r="IJ3" i="24"/>
  <c r="II37" i="24"/>
  <c r="II3" i="24"/>
  <c r="IH37" i="24"/>
  <c r="IH3" i="24"/>
  <c r="IG37" i="24"/>
  <c r="IG3" i="24"/>
  <c r="IF37" i="24"/>
  <c r="IF3" i="24"/>
  <c r="IE37" i="24"/>
  <c r="IE3" i="24"/>
  <c r="IK3" i="24" s="1"/>
  <c r="IC37" i="24"/>
  <c r="IC3" i="24"/>
  <c r="IB37" i="24"/>
  <c r="IB3" i="24"/>
  <c r="IA37" i="24"/>
  <c r="IA3" i="24"/>
  <c r="HZ37" i="24"/>
  <c r="HZ3" i="24"/>
  <c r="HY37" i="24"/>
  <c r="HY3" i="24"/>
  <c r="HX37" i="24"/>
  <c r="HX3" i="24"/>
  <c r="HW37" i="24"/>
  <c r="HW3" i="24"/>
  <c r="HV37" i="24"/>
  <c r="HV3" i="24"/>
  <c r="HU37" i="24"/>
  <c r="HU3" i="24"/>
  <c r="HT37" i="24"/>
  <c r="HT3" i="24"/>
  <c r="HS37" i="24"/>
  <c r="HS3" i="24"/>
  <c r="ID3" i="24" s="1"/>
  <c r="HQ37" i="24"/>
  <c r="HQ3" i="24"/>
  <c r="HP37" i="24"/>
  <c r="HP3" i="24"/>
  <c r="HO37" i="24"/>
  <c r="HO3" i="24"/>
  <c r="HN37" i="24"/>
  <c r="HN3" i="24"/>
  <c r="HM37" i="24"/>
  <c r="HM3" i="24"/>
  <c r="HL37" i="24"/>
  <c r="HL3" i="24"/>
  <c r="HK37" i="24"/>
  <c r="HK3" i="24"/>
  <c r="HJ37" i="24"/>
  <c r="HJ3" i="24"/>
  <c r="HI37" i="24"/>
  <c r="HI3" i="24"/>
  <c r="HH37" i="24"/>
  <c r="HH3" i="24"/>
  <c r="HR3" i="24" s="1"/>
  <c r="HD37" i="24"/>
  <c r="HD3" i="24"/>
  <c r="HC37" i="24"/>
  <c r="HC3" i="24"/>
  <c r="HB37" i="24"/>
  <c r="HB3" i="24"/>
  <c r="HE3" i="24" s="1"/>
  <c r="GZ37" i="24"/>
  <c r="GZ3" i="24"/>
  <c r="GY37" i="24"/>
  <c r="GY3" i="24"/>
  <c r="GX37" i="24"/>
  <c r="GX3" i="24"/>
  <c r="GW37" i="24"/>
  <c r="GW3" i="24"/>
  <c r="GV37" i="24"/>
  <c r="GV3" i="24"/>
  <c r="GU37" i="24"/>
  <c r="GU3" i="24"/>
  <c r="GT37" i="24"/>
  <c r="GT3" i="24"/>
  <c r="GS37" i="24"/>
  <c r="GS3" i="24"/>
  <c r="GR37" i="24"/>
  <c r="GR3" i="24"/>
  <c r="GQ37" i="24"/>
  <c r="GQ3" i="24"/>
  <c r="GP37" i="24"/>
  <c r="GP3" i="24"/>
  <c r="GO37" i="24"/>
  <c r="GO3" i="24"/>
  <c r="HA3" i="24" s="1"/>
  <c r="GM37" i="24"/>
  <c r="GM3" i="24"/>
  <c r="GL37" i="24"/>
  <c r="GL3" i="24"/>
  <c r="GK37" i="24"/>
  <c r="GK3" i="24"/>
  <c r="GJ37" i="24"/>
  <c r="GJ3" i="24"/>
  <c r="GI37" i="24"/>
  <c r="GI3" i="24"/>
  <c r="GH37" i="24"/>
  <c r="GH3" i="24"/>
  <c r="GN3" i="24" s="1"/>
  <c r="GF37" i="24"/>
  <c r="GF3" i="24"/>
  <c r="GE37" i="24"/>
  <c r="GE3" i="24"/>
  <c r="GD37" i="24"/>
  <c r="GD3" i="24"/>
  <c r="GC37" i="24"/>
  <c r="GC3" i="24"/>
  <c r="GB37" i="24"/>
  <c r="GB3" i="24"/>
  <c r="GA37" i="24"/>
  <c r="GA3" i="24"/>
  <c r="FZ37" i="24"/>
  <c r="FZ3" i="24"/>
  <c r="FY37" i="24"/>
  <c r="FY3" i="24"/>
  <c r="FX37" i="24"/>
  <c r="FX3" i="24"/>
  <c r="FW37" i="24"/>
  <c r="FW3" i="24"/>
  <c r="FV37" i="24"/>
  <c r="FV3" i="24"/>
  <c r="GG3" i="24" s="1"/>
  <c r="FT37" i="24"/>
  <c r="FT3" i="24"/>
  <c r="FS37" i="24"/>
  <c r="FS3" i="24"/>
  <c r="FR37" i="24"/>
  <c r="FR3" i="24"/>
  <c r="FQ37" i="24"/>
  <c r="FQ3" i="24"/>
  <c r="FP37" i="24"/>
  <c r="FP3" i="24"/>
  <c r="FO37" i="24"/>
  <c r="FO3" i="24"/>
  <c r="FN37" i="24"/>
  <c r="FN3" i="24"/>
  <c r="FM37" i="24"/>
  <c r="FM3" i="24"/>
  <c r="FL37" i="24"/>
  <c r="FL3" i="24"/>
  <c r="FK37" i="24"/>
  <c r="FK3" i="24"/>
  <c r="FU3" i="24" s="1"/>
  <c r="FG37" i="24"/>
  <c r="FG3" i="24"/>
  <c r="FF37" i="24"/>
  <c r="FF3" i="24"/>
  <c r="FE37" i="24"/>
  <c r="FE3" i="24"/>
  <c r="FH3" i="24" s="1"/>
  <c r="FC37" i="24"/>
  <c r="FC3" i="24"/>
  <c r="FB37" i="24"/>
  <c r="FB3" i="24"/>
  <c r="FA37" i="24"/>
  <c r="FA3" i="24"/>
  <c r="EZ37" i="24"/>
  <c r="EZ3" i="24"/>
  <c r="EY37" i="24"/>
  <c r="EY3" i="24"/>
  <c r="EX37" i="24"/>
  <c r="EX3" i="24"/>
  <c r="EW37" i="24"/>
  <c r="EW3" i="24"/>
  <c r="EV37" i="24"/>
  <c r="EV3" i="24"/>
  <c r="EU37" i="24"/>
  <c r="EU3" i="24"/>
  <c r="ET37" i="24"/>
  <c r="ET3" i="24"/>
  <c r="ES37" i="24"/>
  <c r="ES3" i="24"/>
  <c r="ER37" i="24"/>
  <c r="ER3" i="24"/>
  <c r="FD3" i="24" s="1"/>
  <c r="EP37" i="24"/>
  <c r="EP3" i="24"/>
  <c r="EO37" i="24"/>
  <c r="EO3" i="24"/>
  <c r="EN37" i="24"/>
  <c r="EN3" i="24"/>
  <c r="EM37" i="24"/>
  <c r="EM3" i="24"/>
  <c r="EL37" i="24"/>
  <c r="EL3" i="24"/>
  <c r="EK37" i="24"/>
  <c r="EK3" i="24"/>
  <c r="EQ3" i="24" s="1"/>
  <c r="EI37" i="24"/>
  <c r="EI3" i="24"/>
  <c r="EH37" i="24"/>
  <c r="EH3" i="24"/>
  <c r="EG37" i="24"/>
  <c r="EG3" i="24"/>
  <c r="EF37" i="24"/>
  <c r="EF3" i="24"/>
  <c r="EE37" i="24"/>
  <c r="EE3" i="24"/>
  <c r="ED37" i="24"/>
  <c r="ED3" i="24"/>
  <c r="EC37" i="24"/>
  <c r="EC3" i="24"/>
  <c r="EB37" i="24"/>
  <c r="EB3" i="24"/>
  <c r="EA37" i="24"/>
  <c r="EA3" i="24"/>
  <c r="DZ37" i="24"/>
  <c r="DZ3" i="24"/>
  <c r="DY37" i="24"/>
  <c r="DY3" i="24"/>
  <c r="EJ3" i="24" s="1"/>
  <c r="DW37" i="24"/>
  <c r="DW3" i="24"/>
  <c r="DV37" i="24"/>
  <c r="DV3" i="24"/>
  <c r="DU37" i="24"/>
  <c r="DU3" i="24"/>
  <c r="DT37" i="24"/>
  <c r="DT3" i="24"/>
  <c r="DS37" i="24"/>
  <c r="DS3" i="24"/>
  <c r="DR37" i="24"/>
  <c r="DR3" i="24"/>
  <c r="DQ37" i="24"/>
  <c r="DQ3" i="24"/>
  <c r="DP37" i="24"/>
  <c r="DP3" i="24"/>
  <c r="DO37" i="24"/>
  <c r="DO3" i="24"/>
  <c r="DN37" i="24"/>
  <c r="DN3" i="24"/>
  <c r="DX3" i="24" s="1"/>
  <c r="DJ37" i="24"/>
  <c r="DJ3" i="24"/>
  <c r="DI37" i="24"/>
  <c r="DI3" i="24"/>
  <c r="DH37" i="24"/>
  <c r="DH3" i="24"/>
  <c r="DK3" i="24" s="1"/>
  <c r="DF37" i="24"/>
  <c r="DF3" i="24"/>
  <c r="DE37" i="24"/>
  <c r="DE3" i="24"/>
  <c r="DD37" i="24"/>
  <c r="DD3" i="24"/>
  <c r="DC37" i="24"/>
  <c r="DC3" i="24"/>
  <c r="DB37" i="24"/>
  <c r="DB3" i="24"/>
  <c r="DA37" i="24"/>
  <c r="DA3" i="24"/>
  <c r="CZ37" i="24"/>
  <c r="CZ3" i="24"/>
  <c r="CY37" i="24"/>
  <c r="CY3" i="24"/>
  <c r="CX37" i="24"/>
  <c r="CX3" i="24"/>
  <c r="CW37" i="24"/>
  <c r="CW3" i="24"/>
  <c r="CV37" i="24"/>
  <c r="CV3" i="24"/>
  <c r="CU37" i="24"/>
  <c r="CU3" i="24"/>
  <c r="DG3" i="24" s="1"/>
  <c r="CS37" i="24"/>
  <c r="CS3" i="24"/>
  <c r="CR37" i="24"/>
  <c r="CR3" i="24"/>
  <c r="CQ37" i="24"/>
  <c r="CQ3" i="24"/>
  <c r="CP37" i="24"/>
  <c r="CP3" i="24"/>
  <c r="CO37" i="24"/>
  <c r="CO3" i="24"/>
  <c r="CN37" i="24"/>
  <c r="CN3" i="24"/>
  <c r="CT3" i="24" s="1"/>
  <c r="CL37" i="24"/>
  <c r="CL3" i="24"/>
  <c r="CK37" i="24"/>
  <c r="CK3" i="24"/>
  <c r="CJ37" i="24"/>
  <c r="CJ3" i="24"/>
  <c r="CI37" i="24"/>
  <c r="CI3" i="24"/>
  <c r="CH37" i="24"/>
  <c r="CH3" i="24"/>
  <c r="CG37" i="24"/>
  <c r="CG3" i="24"/>
  <c r="CF37" i="24"/>
  <c r="CF3" i="24"/>
  <c r="CE37" i="24"/>
  <c r="CE3" i="24"/>
  <c r="CD37" i="24"/>
  <c r="CD3" i="24"/>
  <c r="CC37" i="24"/>
  <c r="CC3" i="24"/>
  <c r="CB37" i="24"/>
  <c r="CB3" i="24"/>
  <c r="CM3" i="24" s="1"/>
  <c r="BZ37" i="24"/>
  <c r="BZ3" i="24"/>
  <c r="BY37" i="24"/>
  <c r="BY3" i="24"/>
  <c r="BX37" i="24"/>
  <c r="BX3" i="24"/>
  <c r="BW37" i="24"/>
  <c r="BW3" i="24"/>
  <c r="BV37" i="24"/>
  <c r="BV3" i="24"/>
  <c r="BU37" i="24"/>
  <c r="BU3" i="24"/>
  <c r="BT37" i="24"/>
  <c r="BT3" i="24"/>
  <c r="BS37" i="24"/>
  <c r="BS3" i="24"/>
  <c r="BR37" i="24"/>
  <c r="BR3" i="24"/>
  <c r="BQ37" i="24"/>
  <c r="BQ3" i="24"/>
  <c r="CA3" i="24" s="1"/>
  <c r="BM37" i="24"/>
  <c r="BM3" i="24"/>
  <c r="BL37" i="24"/>
  <c r="BL3" i="24"/>
  <c r="BK37" i="24"/>
  <c r="BK3" i="24"/>
  <c r="BN3" i="24" s="1"/>
  <c r="BI37" i="24"/>
  <c r="BI3" i="24"/>
  <c r="BH37" i="24"/>
  <c r="BH3" i="24"/>
  <c r="BG37" i="24"/>
  <c r="BG3" i="24"/>
  <c r="BF37" i="24"/>
  <c r="BF3" i="24"/>
  <c r="BE37" i="24"/>
  <c r="BE3" i="24"/>
  <c r="BD37" i="24"/>
  <c r="BD3" i="24"/>
  <c r="BC37" i="24"/>
  <c r="BC3" i="24"/>
  <c r="BB37" i="24"/>
  <c r="BB3" i="24"/>
  <c r="BA37" i="24"/>
  <c r="BA3" i="24"/>
  <c r="AZ37" i="24"/>
  <c r="AZ3" i="24"/>
  <c r="AY37" i="24"/>
  <c r="AY3" i="24"/>
  <c r="AX37" i="24"/>
  <c r="AX3" i="24"/>
  <c r="BJ3" i="24" s="1"/>
  <c r="BJ24" i="24" s="1"/>
  <c r="AV37" i="24"/>
  <c r="AV3" i="24"/>
  <c r="AU37" i="24"/>
  <c r="AU3" i="24"/>
  <c r="AT37" i="24"/>
  <c r="AT3" i="24"/>
  <c r="AS37" i="24"/>
  <c r="AS3" i="24"/>
  <c r="AR37" i="24"/>
  <c r="AR3" i="24"/>
  <c r="AQ37" i="24"/>
  <c r="AQ3" i="24"/>
  <c r="AW3" i="24" s="1"/>
  <c r="AO37" i="24"/>
  <c r="AO3" i="24"/>
  <c r="AN37" i="24"/>
  <c r="AN3" i="24"/>
  <c r="AM37" i="24"/>
  <c r="AM3" i="24"/>
  <c r="AL37" i="24"/>
  <c r="AL3" i="24"/>
  <c r="AK37" i="24"/>
  <c r="AK3" i="24"/>
  <c r="AJ37" i="24"/>
  <c r="AJ3" i="24"/>
  <c r="AI37" i="24"/>
  <c r="AI3" i="24"/>
  <c r="AH37" i="24"/>
  <c r="AH3" i="24"/>
  <c r="AG37" i="24"/>
  <c r="AG3" i="24"/>
  <c r="AF37" i="24"/>
  <c r="AF3" i="24"/>
  <c r="AE37" i="24"/>
  <c r="AE3" i="24"/>
  <c r="AP3" i="24" s="1"/>
  <c r="AC37" i="24"/>
  <c r="AC3" i="24"/>
  <c r="AB37" i="24"/>
  <c r="AB3" i="24"/>
  <c r="AA37" i="24"/>
  <c r="AA3" i="24"/>
  <c r="Z37" i="24"/>
  <c r="Z3" i="24"/>
  <c r="Y37" i="24"/>
  <c r="Y3" i="24"/>
  <c r="X37" i="24"/>
  <c r="X3" i="24"/>
  <c r="W37" i="24"/>
  <c r="W3" i="24"/>
  <c r="V37" i="24"/>
  <c r="V3" i="24"/>
  <c r="U37" i="24"/>
  <c r="U3" i="24"/>
  <c r="T37" i="24"/>
  <c r="T3" i="24"/>
  <c r="AD3" i="24" s="1"/>
  <c r="Q37" i="24"/>
  <c r="Q3" i="24"/>
  <c r="O37" i="24"/>
  <c r="O3" i="24"/>
  <c r="N37" i="24"/>
  <c r="I44" i="24" s="1"/>
  <c r="N3" i="24"/>
  <c r="R3" i="24" s="1"/>
  <c r="QO37" i="23"/>
  <c r="QO3" i="23"/>
  <c r="QN37" i="23"/>
  <c r="QN3" i="23"/>
  <c r="QK37" i="23"/>
  <c r="QK3" i="23"/>
  <c r="QI37" i="23"/>
  <c r="QI3" i="23"/>
  <c r="QH37" i="23"/>
  <c r="QH3" i="23"/>
  <c r="QG37" i="23"/>
  <c r="QG3" i="23"/>
  <c r="QF37" i="23"/>
  <c r="QF3" i="23"/>
  <c r="QE37" i="23"/>
  <c r="QE3" i="23"/>
  <c r="QD37" i="23"/>
  <c r="QD3" i="23"/>
  <c r="QC37" i="23"/>
  <c r="QC3" i="23"/>
  <c r="QB37" i="23"/>
  <c r="QB3" i="23"/>
  <c r="QA37" i="23"/>
  <c r="QA3" i="23"/>
  <c r="PZ37" i="23"/>
  <c r="PZ3" i="23"/>
  <c r="PX37" i="23"/>
  <c r="PX3" i="23"/>
  <c r="PV37" i="23"/>
  <c r="PV3" i="23"/>
  <c r="PU37" i="23"/>
  <c r="PU3" i="23"/>
  <c r="PT37" i="23"/>
  <c r="PT3" i="23"/>
  <c r="PS37" i="23"/>
  <c r="PS3" i="23"/>
  <c r="PQ37" i="23"/>
  <c r="PQ3" i="23"/>
  <c r="PO37" i="23"/>
  <c r="PO3" i="23"/>
  <c r="PN37" i="23"/>
  <c r="PN3" i="23"/>
  <c r="PM37" i="23"/>
  <c r="PM3" i="23"/>
  <c r="PL37" i="23"/>
  <c r="PL3" i="23"/>
  <c r="PK37" i="23"/>
  <c r="PK3" i="23"/>
  <c r="PJ37" i="23"/>
  <c r="PJ3" i="23"/>
  <c r="PI37" i="23"/>
  <c r="PI3" i="23"/>
  <c r="PH37" i="23"/>
  <c r="PH3" i="23"/>
  <c r="PG37" i="23"/>
  <c r="PG3" i="23"/>
  <c r="PE37" i="23"/>
  <c r="PE3" i="23"/>
  <c r="PC37" i="23"/>
  <c r="PC3" i="23"/>
  <c r="PB37" i="23"/>
  <c r="PB3" i="23"/>
  <c r="PA37" i="23"/>
  <c r="PA3" i="23"/>
  <c r="OZ37" i="23"/>
  <c r="OZ3" i="23"/>
  <c r="OY37" i="23"/>
  <c r="OY3" i="23"/>
  <c r="OX37" i="23"/>
  <c r="OX3" i="23"/>
  <c r="OW37" i="23"/>
  <c r="OW3" i="23"/>
  <c r="OV37" i="23"/>
  <c r="OV3" i="23"/>
  <c r="OR37" i="23"/>
  <c r="OR3" i="23"/>
  <c r="OQ37" i="23"/>
  <c r="OQ3" i="23"/>
  <c r="ON37" i="23"/>
  <c r="ON3" i="23"/>
  <c r="OL37" i="23"/>
  <c r="OL3" i="23"/>
  <c r="OK37" i="23"/>
  <c r="OK3" i="23"/>
  <c r="OJ37" i="23"/>
  <c r="OJ3" i="23"/>
  <c r="OI37" i="23"/>
  <c r="OI3" i="23"/>
  <c r="OH37" i="23"/>
  <c r="OH3" i="23"/>
  <c r="OG37" i="23"/>
  <c r="OG3" i="23"/>
  <c r="OF37" i="23"/>
  <c r="OF3" i="23"/>
  <c r="OE37" i="23"/>
  <c r="OE3" i="23"/>
  <c r="OD37" i="23"/>
  <c r="OD3" i="23"/>
  <c r="OC37" i="23"/>
  <c r="OC3" i="23"/>
  <c r="OA37" i="23"/>
  <c r="OA3" i="23"/>
  <c r="NY37" i="23"/>
  <c r="NY3" i="23"/>
  <c r="NX37" i="23"/>
  <c r="NX3" i="23"/>
  <c r="NW37" i="23"/>
  <c r="NW3" i="23"/>
  <c r="NV37" i="23"/>
  <c r="NV3" i="23"/>
  <c r="NT37" i="23"/>
  <c r="NT3" i="23"/>
  <c r="NR37" i="23"/>
  <c r="NR3" i="23"/>
  <c r="NQ37" i="23"/>
  <c r="NQ3" i="23"/>
  <c r="NP37" i="23"/>
  <c r="NP3" i="23"/>
  <c r="NO37" i="23"/>
  <c r="NO3" i="23"/>
  <c r="NN37" i="23"/>
  <c r="NN3" i="23"/>
  <c r="NM37" i="23"/>
  <c r="NM3" i="23"/>
  <c r="NL37" i="23"/>
  <c r="NL3" i="23"/>
  <c r="NK37" i="23"/>
  <c r="NK3" i="23"/>
  <c r="NJ37" i="23"/>
  <c r="NJ3" i="23"/>
  <c r="NG37" i="23"/>
  <c r="NG3" i="23"/>
  <c r="NF37" i="23"/>
  <c r="NF3" i="23"/>
  <c r="NE37" i="23"/>
  <c r="NE3" i="23"/>
  <c r="ND37" i="23"/>
  <c r="ND3" i="23"/>
  <c r="NC37" i="23"/>
  <c r="NC3" i="23"/>
  <c r="NB37" i="23"/>
  <c r="NB3" i="23"/>
  <c r="NA37" i="23"/>
  <c r="NA3" i="23"/>
  <c r="MZ37" i="23"/>
  <c r="MZ3" i="23"/>
  <c r="MY37" i="23"/>
  <c r="MY3" i="23"/>
  <c r="MU37" i="23"/>
  <c r="MU3" i="23"/>
  <c r="MT37" i="23"/>
  <c r="MT3" i="23"/>
  <c r="MQ37" i="23"/>
  <c r="MQ3" i="23"/>
  <c r="MO37" i="23"/>
  <c r="MO3" i="23"/>
  <c r="MN37" i="23"/>
  <c r="MN3" i="23"/>
  <c r="MM37" i="23"/>
  <c r="MM3" i="23"/>
  <c r="ML37" i="23"/>
  <c r="ML3" i="23"/>
  <c r="MK37" i="23"/>
  <c r="MK3" i="23"/>
  <c r="MJ37" i="23"/>
  <c r="MJ3" i="23"/>
  <c r="MI37" i="23"/>
  <c r="MI3" i="23"/>
  <c r="MH37" i="23"/>
  <c r="MH3" i="23"/>
  <c r="MG37" i="23"/>
  <c r="MG3" i="23"/>
  <c r="MF37" i="23"/>
  <c r="MF3" i="23"/>
  <c r="MD37" i="23"/>
  <c r="MD3" i="23"/>
  <c r="MC37" i="23"/>
  <c r="MC3" i="23"/>
  <c r="MB37" i="23"/>
  <c r="MB3" i="23"/>
  <c r="MA37" i="23"/>
  <c r="MA3" i="23"/>
  <c r="LZ37" i="23"/>
  <c r="LZ3" i="23"/>
  <c r="LY37" i="23"/>
  <c r="LY3" i="23"/>
  <c r="ME3" i="23" s="1"/>
  <c r="LW37" i="23"/>
  <c r="LW3" i="23"/>
  <c r="LU37" i="23"/>
  <c r="LU3" i="23"/>
  <c r="LT37" i="23"/>
  <c r="LT3" i="23"/>
  <c r="LS37" i="23"/>
  <c r="LS3" i="23"/>
  <c r="LR37" i="23"/>
  <c r="LR3" i="23"/>
  <c r="LQ37" i="23"/>
  <c r="LQ3" i="23"/>
  <c r="LP37" i="23"/>
  <c r="LP3" i="23"/>
  <c r="LO37" i="23"/>
  <c r="LO3" i="23"/>
  <c r="LN37" i="23"/>
  <c r="LN3" i="23"/>
  <c r="LM37" i="23"/>
  <c r="LM3" i="23"/>
  <c r="LK37" i="23"/>
  <c r="LK3" i="23"/>
  <c r="LI37" i="23"/>
  <c r="LI3" i="23"/>
  <c r="LH37" i="23"/>
  <c r="LH3" i="23"/>
  <c r="LG37" i="23"/>
  <c r="LG3" i="23"/>
  <c r="LF37" i="23"/>
  <c r="LF3" i="23"/>
  <c r="LE37" i="23"/>
  <c r="LE3" i="23"/>
  <c r="LD37" i="23"/>
  <c r="LD3" i="23"/>
  <c r="LC37" i="23"/>
  <c r="LC3" i="23"/>
  <c r="LB37" i="23"/>
  <c r="LB3" i="23"/>
  <c r="KX37" i="23"/>
  <c r="KX3" i="23"/>
  <c r="KW37" i="23"/>
  <c r="KW3" i="23"/>
  <c r="KV37" i="23"/>
  <c r="KV3" i="23"/>
  <c r="KY3" i="23" s="1"/>
  <c r="KT37" i="23"/>
  <c r="KT3" i="23"/>
  <c r="KS37" i="23"/>
  <c r="KS3" i="23"/>
  <c r="KR37" i="23"/>
  <c r="KR3" i="23"/>
  <c r="KQ37" i="23"/>
  <c r="KQ3" i="23"/>
  <c r="KP37" i="23"/>
  <c r="KP3" i="23"/>
  <c r="KO37" i="23"/>
  <c r="KO3" i="23"/>
  <c r="KN37" i="23"/>
  <c r="KN3" i="23"/>
  <c r="KM37" i="23"/>
  <c r="KM3" i="23"/>
  <c r="KL37" i="23"/>
  <c r="KL3" i="23"/>
  <c r="KK37" i="23"/>
  <c r="KK3" i="23"/>
  <c r="KJ37" i="23"/>
  <c r="KJ3" i="23"/>
  <c r="KI37" i="23"/>
  <c r="KI3" i="23"/>
  <c r="KU3" i="23" s="1"/>
  <c r="KG37" i="23"/>
  <c r="KG3" i="23"/>
  <c r="KF37" i="23"/>
  <c r="KF3" i="23"/>
  <c r="KE37" i="23"/>
  <c r="KE3" i="23"/>
  <c r="KD37" i="23"/>
  <c r="KD3" i="23"/>
  <c r="KC37" i="23"/>
  <c r="KC3" i="23"/>
  <c r="KB37" i="23"/>
  <c r="KB3" i="23"/>
  <c r="KH3" i="23" s="1"/>
  <c r="JZ37" i="23"/>
  <c r="JZ3" i="23"/>
  <c r="JY37" i="23"/>
  <c r="JY3" i="23"/>
  <c r="JX37" i="23"/>
  <c r="JX3" i="23"/>
  <c r="JW37" i="23"/>
  <c r="JW3" i="23"/>
  <c r="JV37" i="23"/>
  <c r="JV3" i="23"/>
  <c r="JU37" i="23"/>
  <c r="JU3" i="23"/>
  <c r="JT37" i="23"/>
  <c r="JT3" i="23"/>
  <c r="JS37" i="23"/>
  <c r="JS3" i="23"/>
  <c r="JR37" i="23"/>
  <c r="JR3" i="23"/>
  <c r="JQ37" i="23"/>
  <c r="JQ3" i="23"/>
  <c r="JP37" i="23"/>
  <c r="JP3" i="23"/>
  <c r="KA3" i="23" s="1"/>
  <c r="JN37" i="23"/>
  <c r="JN3" i="23"/>
  <c r="JM37" i="23"/>
  <c r="JM3" i="23"/>
  <c r="JL37" i="23"/>
  <c r="JL3" i="23"/>
  <c r="JK37" i="23"/>
  <c r="JK3" i="23"/>
  <c r="JJ37" i="23"/>
  <c r="JJ3" i="23"/>
  <c r="JI37" i="23"/>
  <c r="JI3" i="23"/>
  <c r="JH37" i="23"/>
  <c r="JH3" i="23"/>
  <c r="JG37" i="23"/>
  <c r="JG3" i="23"/>
  <c r="JF37" i="23"/>
  <c r="JF3" i="23"/>
  <c r="JE37" i="23"/>
  <c r="JE3" i="23"/>
  <c r="JO3" i="23" s="1"/>
  <c r="JA37" i="23"/>
  <c r="JA3" i="23"/>
  <c r="IZ37" i="23"/>
  <c r="IZ3" i="23"/>
  <c r="IY37" i="23"/>
  <c r="IY3" i="23"/>
  <c r="JB3" i="23" s="1"/>
  <c r="IW37" i="23"/>
  <c r="IW3" i="23"/>
  <c r="IV37" i="23"/>
  <c r="IV3" i="23"/>
  <c r="IU37" i="23"/>
  <c r="IU3" i="23"/>
  <c r="IT37" i="23"/>
  <c r="IT3" i="23"/>
  <c r="IS37" i="23"/>
  <c r="IS3" i="23"/>
  <c r="IR37" i="23"/>
  <c r="IR3" i="23"/>
  <c r="IQ37" i="23"/>
  <c r="IQ3" i="23"/>
  <c r="IP37" i="23"/>
  <c r="IP3" i="23"/>
  <c r="IO37" i="23"/>
  <c r="IO3" i="23"/>
  <c r="IN37" i="23"/>
  <c r="IN3" i="23"/>
  <c r="IM37" i="23"/>
  <c r="IM3" i="23"/>
  <c r="IL37" i="23"/>
  <c r="IL3" i="23"/>
  <c r="IX3" i="23" s="1"/>
  <c r="IJ37" i="23"/>
  <c r="IJ3" i="23"/>
  <c r="II37" i="23"/>
  <c r="II3" i="23"/>
  <c r="IH37" i="23"/>
  <c r="IH3" i="23"/>
  <c r="IG37" i="23"/>
  <c r="IG3" i="23"/>
  <c r="IF37" i="23"/>
  <c r="IF3" i="23"/>
  <c r="IE37" i="23"/>
  <c r="IE3" i="23"/>
  <c r="IK3" i="23" s="1"/>
  <c r="IC37" i="23"/>
  <c r="IC3" i="23"/>
  <c r="IB37" i="23"/>
  <c r="IB3" i="23"/>
  <c r="IA37" i="23"/>
  <c r="IA3" i="23"/>
  <c r="HZ37" i="23"/>
  <c r="HZ3" i="23"/>
  <c r="HY37" i="23"/>
  <c r="HY3" i="23"/>
  <c r="HX37" i="23"/>
  <c r="HX3" i="23"/>
  <c r="HW37" i="23"/>
  <c r="HW3" i="23"/>
  <c r="HV37" i="23"/>
  <c r="HV3" i="23"/>
  <c r="HU37" i="23"/>
  <c r="HU3" i="23"/>
  <c r="HT37" i="23"/>
  <c r="HT3" i="23"/>
  <c r="HS37" i="23"/>
  <c r="HS3" i="23"/>
  <c r="ID3" i="23" s="1"/>
  <c r="HQ37" i="23"/>
  <c r="HQ3" i="23"/>
  <c r="HP37" i="23"/>
  <c r="HP3" i="23"/>
  <c r="HO37" i="23"/>
  <c r="HO3" i="23"/>
  <c r="HN37" i="23"/>
  <c r="HN3" i="23"/>
  <c r="HM37" i="23"/>
  <c r="HM3" i="23"/>
  <c r="HL37" i="23"/>
  <c r="HL3" i="23"/>
  <c r="HK37" i="23"/>
  <c r="HK3" i="23"/>
  <c r="HJ37" i="23"/>
  <c r="HJ3" i="23"/>
  <c r="HI37" i="23"/>
  <c r="HI3" i="23"/>
  <c r="HH37" i="23"/>
  <c r="HH3" i="23"/>
  <c r="HR3" i="23" s="1"/>
  <c r="HD37" i="23"/>
  <c r="HD3" i="23"/>
  <c r="HC37" i="23"/>
  <c r="HC3" i="23"/>
  <c r="HB37" i="23"/>
  <c r="HB3" i="23"/>
  <c r="HE3" i="23" s="1"/>
  <c r="GZ37" i="23"/>
  <c r="GZ3" i="23"/>
  <c r="GY37" i="23"/>
  <c r="GY3" i="23"/>
  <c r="GX37" i="23"/>
  <c r="GX3" i="23"/>
  <c r="GW37" i="23"/>
  <c r="GW3" i="23"/>
  <c r="GV37" i="23"/>
  <c r="GV3" i="23"/>
  <c r="GU37" i="23"/>
  <c r="GU3" i="23"/>
  <c r="GT37" i="23"/>
  <c r="GT3" i="23"/>
  <c r="GS37" i="23"/>
  <c r="GS3" i="23"/>
  <c r="GR37" i="23"/>
  <c r="GR3" i="23"/>
  <c r="GQ37" i="23"/>
  <c r="GQ3" i="23"/>
  <c r="GP37" i="23"/>
  <c r="GP3" i="23"/>
  <c r="GO37" i="23"/>
  <c r="GO3" i="23"/>
  <c r="HA3" i="23" s="1"/>
  <c r="GM37" i="23"/>
  <c r="GM3" i="23"/>
  <c r="GL37" i="23"/>
  <c r="GL3" i="23"/>
  <c r="GK37" i="23"/>
  <c r="GK3" i="23"/>
  <c r="GJ37" i="23"/>
  <c r="GJ3" i="23"/>
  <c r="GI37" i="23"/>
  <c r="GI3" i="23"/>
  <c r="GH37" i="23"/>
  <c r="GH3" i="23"/>
  <c r="GN3" i="23" s="1"/>
  <c r="GF37" i="23"/>
  <c r="GF3" i="23"/>
  <c r="GE37" i="23"/>
  <c r="GE3" i="23"/>
  <c r="GD37" i="23"/>
  <c r="GD3" i="23"/>
  <c r="GC37" i="23"/>
  <c r="GC3" i="23"/>
  <c r="GB37" i="23"/>
  <c r="GB3" i="23"/>
  <c r="GA37" i="23"/>
  <c r="GA3" i="23"/>
  <c r="FZ37" i="23"/>
  <c r="FZ3" i="23"/>
  <c r="FY37" i="23"/>
  <c r="FY3" i="23"/>
  <c r="FX37" i="23"/>
  <c r="FX3" i="23"/>
  <c r="FW37" i="23"/>
  <c r="FW3" i="23"/>
  <c r="FV37" i="23"/>
  <c r="FV3" i="23"/>
  <c r="GG3" i="23" s="1"/>
  <c r="FT37" i="23"/>
  <c r="FT3" i="23"/>
  <c r="FS37" i="23"/>
  <c r="FS3" i="23"/>
  <c r="FR37" i="23"/>
  <c r="FR3" i="23"/>
  <c r="FQ37" i="23"/>
  <c r="FQ3" i="23"/>
  <c r="FP37" i="23"/>
  <c r="FP3" i="23"/>
  <c r="FO37" i="23"/>
  <c r="FO3" i="23"/>
  <c r="FN37" i="23"/>
  <c r="FN3" i="23"/>
  <c r="FM37" i="23"/>
  <c r="FM3" i="23"/>
  <c r="FL37" i="23"/>
  <c r="FL3" i="23"/>
  <c r="FK37" i="23"/>
  <c r="FK3" i="23"/>
  <c r="FU3" i="23" s="1"/>
  <c r="FG37" i="23"/>
  <c r="FG3" i="23"/>
  <c r="FF37" i="23"/>
  <c r="FF3" i="23"/>
  <c r="FE37" i="23"/>
  <c r="FE3" i="23"/>
  <c r="FH3" i="23" s="1"/>
  <c r="FC37" i="23"/>
  <c r="FC3" i="23"/>
  <c r="FB37" i="23"/>
  <c r="FB3" i="23"/>
  <c r="FA37" i="23"/>
  <c r="FA3" i="23"/>
  <c r="EZ37" i="23"/>
  <c r="EZ3" i="23"/>
  <c r="EY37" i="23"/>
  <c r="EY3" i="23"/>
  <c r="EX37" i="23"/>
  <c r="EX3" i="23"/>
  <c r="EW37" i="23"/>
  <c r="EW3" i="23"/>
  <c r="EV37" i="23"/>
  <c r="EV3" i="23"/>
  <c r="EU37" i="23"/>
  <c r="EU3" i="23"/>
  <c r="ET37" i="23"/>
  <c r="ET3" i="23"/>
  <c r="ES37" i="23"/>
  <c r="ES3" i="23"/>
  <c r="ER37" i="23"/>
  <c r="ER3" i="23"/>
  <c r="FD3" i="23" s="1"/>
  <c r="EP37" i="23"/>
  <c r="EP3" i="23"/>
  <c r="EO37" i="23"/>
  <c r="EO3" i="23"/>
  <c r="EN37" i="23"/>
  <c r="EN3" i="23"/>
  <c r="EM37" i="23"/>
  <c r="EM3" i="23"/>
  <c r="EL37" i="23"/>
  <c r="EL3" i="23"/>
  <c r="EK37" i="23"/>
  <c r="EK3" i="23"/>
  <c r="EQ3" i="23" s="1"/>
  <c r="EI37" i="23"/>
  <c r="EI3" i="23"/>
  <c r="EH37" i="23"/>
  <c r="EH3" i="23"/>
  <c r="EG37" i="23"/>
  <c r="EG3" i="23"/>
  <c r="EF37" i="23"/>
  <c r="EF3" i="23"/>
  <c r="EE37" i="23"/>
  <c r="EE3" i="23"/>
  <c r="ED37" i="23"/>
  <c r="ED3" i="23"/>
  <c r="EC37" i="23"/>
  <c r="EC3" i="23"/>
  <c r="EB37" i="23"/>
  <c r="EB3" i="23"/>
  <c r="EA37" i="23"/>
  <c r="EA3" i="23"/>
  <c r="DZ37" i="23"/>
  <c r="DZ3" i="23"/>
  <c r="DY37" i="23"/>
  <c r="DY3" i="23"/>
  <c r="EJ3" i="23" s="1"/>
  <c r="DW37" i="23"/>
  <c r="DW3" i="23"/>
  <c r="DV37" i="23"/>
  <c r="DV3" i="23"/>
  <c r="DU37" i="23"/>
  <c r="DU3" i="23"/>
  <c r="DT37" i="23"/>
  <c r="DT3" i="23"/>
  <c r="DS37" i="23"/>
  <c r="DS3" i="23"/>
  <c r="DR37" i="23"/>
  <c r="DR3" i="23"/>
  <c r="DQ37" i="23"/>
  <c r="DQ3" i="23"/>
  <c r="DP37" i="23"/>
  <c r="DP3" i="23"/>
  <c r="DO37" i="23"/>
  <c r="DO3" i="23"/>
  <c r="DN37" i="23"/>
  <c r="DN3" i="23"/>
  <c r="DX3" i="23" s="1"/>
  <c r="DJ37" i="23"/>
  <c r="DJ3" i="23"/>
  <c r="DI37" i="23"/>
  <c r="DI3" i="23"/>
  <c r="DH37" i="23"/>
  <c r="DH3" i="23"/>
  <c r="DK3" i="23" s="1"/>
  <c r="DF37" i="23"/>
  <c r="DF3" i="23"/>
  <c r="DE37" i="23"/>
  <c r="DE3" i="23"/>
  <c r="DD37" i="23"/>
  <c r="DD3" i="23"/>
  <c r="DC37" i="23"/>
  <c r="DC3" i="23"/>
  <c r="DB37" i="23"/>
  <c r="DB3" i="23"/>
  <c r="DA37" i="23"/>
  <c r="DA3" i="23"/>
  <c r="CZ37" i="23"/>
  <c r="CZ3" i="23"/>
  <c r="CY37" i="23"/>
  <c r="CY3" i="23"/>
  <c r="CX37" i="23"/>
  <c r="CX3" i="23"/>
  <c r="CW37" i="23"/>
  <c r="CW3" i="23"/>
  <c r="CV37" i="23"/>
  <c r="CV3" i="23"/>
  <c r="CU37" i="23"/>
  <c r="CU3" i="23"/>
  <c r="DG3" i="23" s="1"/>
  <c r="CS37" i="23"/>
  <c r="CS3" i="23"/>
  <c r="CR37" i="23"/>
  <c r="CR3" i="23"/>
  <c r="CQ37" i="23"/>
  <c r="CQ3" i="23"/>
  <c r="CP37" i="23"/>
  <c r="CP3" i="23"/>
  <c r="CO37" i="23"/>
  <c r="CO3" i="23"/>
  <c r="CN37" i="23"/>
  <c r="CN3" i="23"/>
  <c r="CT3" i="23" s="1"/>
  <c r="CL37" i="23"/>
  <c r="CL3" i="23"/>
  <c r="CK37" i="23"/>
  <c r="CK3" i="23"/>
  <c r="CJ37" i="23"/>
  <c r="CJ3" i="23"/>
  <c r="CI37" i="23"/>
  <c r="CI3" i="23"/>
  <c r="CH37" i="23"/>
  <c r="CH3" i="23"/>
  <c r="CG37" i="23"/>
  <c r="CG3" i="23"/>
  <c r="CF37" i="23"/>
  <c r="CF3" i="23"/>
  <c r="CE37" i="23"/>
  <c r="CE3" i="23"/>
  <c r="CD37" i="23"/>
  <c r="CD3" i="23"/>
  <c r="CC37" i="23"/>
  <c r="CC3" i="23"/>
  <c r="CB37" i="23"/>
  <c r="CB3" i="23"/>
  <c r="CM3" i="23" s="1"/>
  <c r="BZ37" i="23"/>
  <c r="BZ3" i="23"/>
  <c r="BY37" i="23"/>
  <c r="BY3" i="23"/>
  <c r="BX37" i="23"/>
  <c r="BX3" i="23"/>
  <c r="BW37" i="23"/>
  <c r="BW3" i="23"/>
  <c r="BV37" i="23"/>
  <c r="BV3" i="23"/>
  <c r="BU37" i="23"/>
  <c r="BU3" i="23"/>
  <c r="BT37" i="23"/>
  <c r="BT3" i="23"/>
  <c r="BS37" i="23"/>
  <c r="BS3" i="23"/>
  <c r="BR37" i="23"/>
  <c r="BR3" i="23"/>
  <c r="BQ37" i="23"/>
  <c r="BQ3" i="23"/>
  <c r="CA3" i="23" s="1"/>
  <c r="BM37" i="23"/>
  <c r="BM3" i="23"/>
  <c r="BL37" i="23"/>
  <c r="BL3" i="23"/>
  <c r="BK37" i="23"/>
  <c r="BK3" i="23"/>
  <c r="BN3" i="23" s="1"/>
  <c r="BI37" i="23"/>
  <c r="BI3" i="23"/>
  <c r="BH37" i="23"/>
  <c r="BH3" i="23"/>
  <c r="BG37" i="23"/>
  <c r="BG3" i="23"/>
  <c r="BF37" i="23"/>
  <c r="BF3" i="23"/>
  <c r="BE37" i="23"/>
  <c r="BE3" i="23"/>
  <c r="BD37" i="23"/>
  <c r="BD3" i="23"/>
  <c r="BC37" i="23"/>
  <c r="BC3" i="23"/>
  <c r="BB37" i="23"/>
  <c r="BB3" i="23"/>
  <c r="BA37" i="23"/>
  <c r="BA3" i="23"/>
  <c r="AZ37" i="23"/>
  <c r="AZ3" i="23"/>
  <c r="AY37" i="23"/>
  <c r="AY3" i="23"/>
  <c r="AX37" i="23"/>
  <c r="AX3" i="23"/>
  <c r="BJ3" i="23" s="1"/>
  <c r="AV37" i="23"/>
  <c r="AV3" i="23"/>
  <c r="AU37" i="23"/>
  <c r="AU3" i="23"/>
  <c r="AT37" i="23"/>
  <c r="AT3" i="23"/>
  <c r="AS37" i="23"/>
  <c r="AS3" i="23"/>
  <c r="AR37" i="23"/>
  <c r="AR3" i="23"/>
  <c r="AQ37" i="23"/>
  <c r="AQ3" i="23"/>
  <c r="AW3" i="23" s="1"/>
  <c r="AO37" i="23"/>
  <c r="AO3" i="23"/>
  <c r="AN37" i="23"/>
  <c r="AN3" i="23"/>
  <c r="AM37" i="23"/>
  <c r="AM3" i="23"/>
  <c r="AL37" i="23"/>
  <c r="AL3" i="23"/>
  <c r="AK37" i="23"/>
  <c r="AK3" i="23"/>
  <c r="AJ37" i="23"/>
  <c r="AJ3" i="23"/>
  <c r="AI37" i="23"/>
  <c r="AI3" i="23"/>
  <c r="AH37" i="23"/>
  <c r="AH3" i="23"/>
  <c r="AG37" i="23"/>
  <c r="AG3" i="23"/>
  <c r="AF37" i="23"/>
  <c r="AF3" i="23"/>
  <c r="AE37" i="23"/>
  <c r="AE3" i="23"/>
  <c r="AP3" i="23" s="1"/>
  <c r="AC37" i="23"/>
  <c r="AC3" i="23"/>
  <c r="AB37" i="23"/>
  <c r="AB3" i="23"/>
  <c r="AA37" i="23"/>
  <c r="AA3" i="23"/>
  <c r="Z37" i="23"/>
  <c r="Z3" i="23"/>
  <c r="Y37" i="23"/>
  <c r="Y3" i="23"/>
  <c r="X37" i="23"/>
  <c r="X3" i="23"/>
  <c r="W37" i="23"/>
  <c r="W3" i="23"/>
  <c r="V37" i="23"/>
  <c r="V3" i="23"/>
  <c r="U37" i="23"/>
  <c r="U3" i="23"/>
  <c r="T37" i="23"/>
  <c r="T3" i="23"/>
  <c r="AD3" i="23" s="1"/>
  <c r="R3" i="23"/>
  <c r="QO37" i="22"/>
  <c r="QO3" i="22"/>
  <c r="QN37" i="22"/>
  <c r="QN3" i="22"/>
  <c r="QK37" i="22"/>
  <c r="QK3" i="22"/>
  <c r="QI37" i="22"/>
  <c r="QI3" i="22"/>
  <c r="QH37" i="22"/>
  <c r="QH3" i="22"/>
  <c r="QG37" i="22"/>
  <c r="QG3" i="22"/>
  <c r="QF37" i="22"/>
  <c r="QF3" i="22"/>
  <c r="QE37" i="22"/>
  <c r="QE3" i="22"/>
  <c r="QD37" i="22"/>
  <c r="QD3" i="22"/>
  <c r="QC37" i="22"/>
  <c r="QC3" i="22"/>
  <c r="QB37" i="22"/>
  <c r="QB3" i="22"/>
  <c r="QA37" i="22"/>
  <c r="QA3" i="22"/>
  <c r="PZ37" i="22"/>
  <c r="PZ3" i="22"/>
  <c r="PX37" i="22"/>
  <c r="PX3" i="22"/>
  <c r="PV37" i="22"/>
  <c r="PV3" i="22"/>
  <c r="PU37" i="22"/>
  <c r="PU3" i="22"/>
  <c r="PT37" i="22"/>
  <c r="PT3" i="22"/>
  <c r="PS37" i="22"/>
  <c r="PS3" i="22"/>
  <c r="PQ37" i="22"/>
  <c r="PQ3" i="22"/>
  <c r="PO37" i="22"/>
  <c r="PO3" i="22"/>
  <c r="PN37" i="22"/>
  <c r="PN3" i="22"/>
  <c r="PM37" i="22"/>
  <c r="PM3" i="22"/>
  <c r="PL37" i="22"/>
  <c r="PL3" i="22"/>
  <c r="PK37" i="22"/>
  <c r="PK3" i="22"/>
  <c r="PJ37" i="22"/>
  <c r="PJ3" i="22"/>
  <c r="PI37" i="22"/>
  <c r="PI3" i="22"/>
  <c r="PH37" i="22"/>
  <c r="PH3" i="22"/>
  <c r="PG37" i="22"/>
  <c r="PG3" i="22"/>
  <c r="PE37" i="22"/>
  <c r="PE3" i="22"/>
  <c r="PC37" i="22"/>
  <c r="PC3" i="22"/>
  <c r="PB37" i="22"/>
  <c r="PB3" i="22"/>
  <c r="PA37" i="22"/>
  <c r="PA3" i="22"/>
  <c r="OZ37" i="22"/>
  <c r="OZ3" i="22"/>
  <c r="OY37" i="22"/>
  <c r="OY3" i="22"/>
  <c r="OX37" i="22"/>
  <c r="OX3" i="22"/>
  <c r="OW37" i="22"/>
  <c r="OW3" i="22"/>
  <c r="OV37" i="22"/>
  <c r="OV3" i="22"/>
  <c r="OR37" i="22"/>
  <c r="OR3" i="22"/>
  <c r="OQ37" i="22"/>
  <c r="OQ3" i="22"/>
  <c r="ON37" i="22"/>
  <c r="ON3" i="22"/>
  <c r="OL37" i="22"/>
  <c r="OL3" i="22"/>
  <c r="OK37" i="22"/>
  <c r="OK3" i="22"/>
  <c r="OJ37" i="22"/>
  <c r="OJ3" i="22"/>
  <c r="OI37" i="22"/>
  <c r="OI3" i="22"/>
  <c r="OH37" i="22"/>
  <c r="OH3" i="22"/>
  <c r="OG37" i="22"/>
  <c r="OG3" i="22"/>
  <c r="OF37" i="22"/>
  <c r="OF3" i="22"/>
  <c r="OE37" i="22"/>
  <c r="OE3" i="22"/>
  <c r="OD37" i="22"/>
  <c r="OD3" i="22"/>
  <c r="OC37" i="22"/>
  <c r="OC3" i="22"/>
  <c r="OA37" i="22"/>
  <c r="OA3" i="22"/>
  <c r="NY37" i="22"/>
  <c r="NY3" i="22"/>
  <c r="NX37" i="22"/>
  <c r="NX3" i="22"/>
  <c r="NW37" i="22"/>
  <c r="NW3" i="22"/>
  <c r="NV37" i="22"/>
  <c r="NV3" i="22"/>
  <c r="NT37" i="22"/>
  <c r="NT3" i="22"/>
  <c r="NR37" i="22"/>
  <c r="NR3" i="22"/>
  <c r="NQ37" i="22"/>
  <c r="NQ3" i="22"/>
  <c r="NP37" i="22"/>
  <c r="NP3" i="22"/>
  <c r="NO37" i="22"/>
  <c r="NO3" i="22"/>
  <c r="NN37" i="22"/>
  <c r="NN3" i="22"/>
  <c r="NM37" i="22"/>
  <c r="NM3" i="22"/>
  <c r="NL37" i="22"/>
  <c r="NL3" i="22"/>
  <c r="NK37" i="22"/>
  <c r="NK3" i="22"/>
  <c r="NJ37" i="22"/>
  <c r="NJ3" i="22"/>
  <c r="NG37" i="22"/>
  <c r="NG3" i="22"/>
  <c r="NF37" i="22"/>
  <c r="NF3" i="22"/>
  <c r="NE37" i="22"/>
  <c r="NE3" i="22"/>
  <c r="ND37" i="22"/>
  <c r="ND3" i="22"/>
  <c r="NC37" i="22"/>
  <c r="NC3" i="22"/>
  <c r="NB37" i="22"/>
  <c r="NB3" i="22"/>
  <c r="NA37" i="22"/>
  <c r="NA3" i="22"/>
  <c r="MZ37" i="22"/>
  <c r="MZ3" i="22"/>
  <c r="MY37" i="22"/>
  <c r="MY3" i="22"/>
  <c r="MU37" i="22"/>
  <c r="MU3" i="22"/>
  <c r="MT37" i="22"/>
  <c r="MT3" i="22"/>
  <c r="MQ37" i="22"/>
  <c r="MQ3" i="22"/>
  <c r="MO37" i="22"/>
  <c r="MO3" i="22"/>
  <c r="MN37" i="22"/>
  <c r="MN3" i="22"/>
  <c r="MM37" i="22"/>
  <c r="MM3" i="22"/>
  <c r="ML37" i="22"/>
  <c r="ML3" i="22"/>
  <c r="MK37" i="22"/>
  <c r="MK3" i="22"/>
  <c r="MJ37" i="22"/>
  <c r="MJ3" i="22"/>
  <c r="MI37" i="22"/>
  <c r="MI3" i="22"/>
  <c r="MH37" i="22"/>
  <c r="MH3" i="22"/>
  <c r="MG37" i="22"/>
  <c r="MG3" i="22"/>
  <c r="MF37" i="22"/>
  <c r="MF3" i="22"/>
  <c r="MD37" i="22"/>
  <c r="MD3" i="22"/>
  <c r="MC37" i="22"/>
  <c r="MC3" i="22"/>
  <c r="MB37" i="22"/>
  <c r="MB3" i="22"/>
  <c r="MA37" i="22"/>
  <c r="MA3" i="22"/>
  <c r="LZ37" i="22"/>
  <c r="LZ3" i="22"/>
  <c r="LY37" i="22"/>
  <c r="LY3" i="22"/>
  <c r="ME3" i="22" s="1"/>
  <c r="LW37" i="22"/>
  <c r="LW3" i="22"/>
  <c r="LU37" i="22"/>
  <c r="LU3" i="22"/>
  <c r="LT37" i="22"/>
  <c r="LT3" i="22"/>
  <c r="LS37" i="22"/>
  <c r="LS3" i="22"/>
  <c r="LR37" i="22"/>
  <c r="LR3" i="22"/>
  <c r="LQ37" i="22"/>
  <c r="LQ3" i="22"/>
  <c r="LP37" i="22"/>
  <c r="LP3" i="22"/>
  <c r="LO37" i="22"/>
  <c r="LO3" i="22"/>
  <c r="LN37" i="22"/>
  <c r="LN3" i="22"/>
  <c r="LM37" i="22"/>
  <c r="LM3" i="22"/>
  <c r="LK37" i="22"/>
  <c r="LK3" i="22"/>
  <c r="LI37" i="22"/>
  <c r="LI3" i="22"/>
  <c r="LH37" i="22"/>
  <c r="LH3" i="22"/>
  <c r="LG37" i="22"/>
  <c r="LG3" i="22"/>
  <c r="LF37" i="22"/>
  <c r="LF3" i="22"/>
  <c r="LE37" i="22"/>
  <c r="LE3" i="22"/>
  <c r="LD37" i="22"/>
  <c r="LD3" i="22"/>
  <c r="LC37" i="22"/>
  <c r="LC3" i="22"/>
  <c r="LB37" i="22"/>
  <c r="LB3" i="22"/>
  <c r="KX37" i="22"/>
  <c r="KX3" i="22"/>
  <c r="KW37" i="22"/>
  <c r="KW3" i="22"/>
  <c r="KV37" i="22"/>
  <c r="KV3" i="22"/>
  <c r="KY3" i="22" s="1"/>
  <c r="KT37" i="22"/>
  <c r="KT3" i="22"/>
  <c r="KS37" i="22"/>
  <c r="KS3" i="22"/>
  <c r="KR37" i="22"/>
  <c r="KR3" i="22"/>
  <c r="KQ37" i="22"/>
  <c r="KQ3" i="22"/>
  <c r="KP37" i="22"/>
  <c r="KP3" i="22"/>
  <c r="KO37" i="22"/>
  <c r="KO3" i="22"/>
  <c r="KN37" i="22"/>
  <c r="KN3" i="22"/>
  <c r="KM37" i="22"/>
  <c r="KM3" i="22"/>
  <c r="KL37" i="22"/>
  <c r="KL3" i="22"/>
  <c r="KK37" i="22"/>
  <c r="KK3" i="22"/>
  <c r="KJ37" i="22"/>
  <c r="KJ3" i="22"/>
  <c r="KI37" i="22"/>
  <c r="KI3" i="22"/>
  <c r="KU3" i="22" s="1"/>
  <c r="KG37" i="22"/>
  <c r="KG3" i="22"/>
  <c r="KF37" i="22"/>
  <c r="KF3" i="22"/>
  <c r="KE37" i="22"/>
  <c r="KE3" i="22"/>
  <c r="KD37" i="22"/>
  <c r="KD3" i="22"/>
  <c r="KC37" i="22"/>
  <c r="KC3" i="22"/>
  <c r="KB37" i="22"/>
  <c r="KB3" i="22"/>
  <c r="KH3" i="22" s="1"/>
  <c r="JZ37" i="22"/>
  <c r="JZ3" i="22"/>
  <c r="JY37" i="22"/>
  <c r="JY3" i="22"/>
  <c r="JX37" i="22"/>
  <c r="JX3" i="22"/>
  <c r="JW37" i="22"/>
  <c r="JW3" i="22"/>
  <c r="JV37" i="22"/>
  <c r="JV3" i="22"/>
  <c r="JU37" i="22"/>
  <c r="JU3" i="22"/>
  <c r="JT37" i="22"/>
  <c r="JT3" i="22"/>
  <c r="JS37" i="22"/>
  <c r="JS3" i="22"/>
  <c r="JR37" i="22"/>
  <c r="JR3" i="22"/>
  <c r="JQ37" i="22"/>
  <c r="JQ3" i="22"/>
  <c r="JP37" i="22"/>
  <c r="JP3" i="22"/>
  <c r="KA3" i="22" s="1"/>
  <c r="JN37" i="22"/>
  <c r="JN3" i="22"/>
  <c r="JM37" i="22"/>
  <c r="JM3" i="22"/>
  <c r="JL37" i="22"/>
  <c r="JL3" i="22"/>
  <c r="JK37" i="22"/>
  <c r="JK3" i="22"/>
  <c r="JJ37" i="22"/>
  <c r="JJ3" i="22"/>
  <c r="JI37" i="22"/>
  <c r="JI3" i="22"/>
  <c r="JH37" i="22"/>
  <c r="JH3" i="22"/>
  <c r="JG37" i="22"/>
  <c r="JG3" i="22"/>
  <c r="JF37" i="22"/>
  <c r="JF3" i="22"/>
  <c r="JE37" i="22"/>
  <c r="JE3" i="22"/>
  <c r="JO3" i="22" s="1"/>
  <c r="JA37" i="22"/>
  <c r="JA3" i="22"/>
  <c r="IZ37" i="22"/>
  <c r="IZ3" i="22"/>
  <c r="IY37" i="22"/>
  <c r="IY3" i="22"/>
  <c r="JB3" i="22" s="1"/>
  <c r="IW37" i="22"/>
  <c r="IW3" i="22"/>
  <c r="IV37" i="22"/>
  <c r="IV3" i="22"/>
  <c r="IU37" i="22"/>
  <c r="IU3" i="22"/>
  <c r="IT37" i="22"/>
  <c r="IT3" i="22"/>
  <c r="IS37" i="22"/>
  <c r="IS3" i="22"/>
  <c r="IR37" i="22"/>
  <c r="IR3" i="22"/>
  <c r="IQ37" i="22"/>
  <c r="IQ3" i="22"/>
  <c r="IP37" i="22"/>
  <c r="IP3" i="22"/>
  <c r="IO37" i="22"/>
  <c r="IO3" i="22"/>
  <c r="IN37" i="22"/>
  <c r="IN3" i="22"/>
  <c r="IM37" i="22"/>
  <c r="IM3" i="22"/>
  <c r="IL37" i="22"/>
  <c r="IL3" i="22"/>
  <c r="IX3" i="22" s="1"/>
  <c r="IJ37" i="22"/>
  <c r="IJ3" i="22"/>
  <c r="II37" i="22"/>
  <c r="II3" i="22"/>
  <c r="IH37" i="22"/>
  <c r="IH3" i="22"/>
  <c r="IG37" i="22"/>
  <c r="IG3" i="22"/>
  <c r="IF37" i="22"/>
  <c r="IF3" i="22"/>
  <c r="IE37" i="22"/>
  <c r="IE3" i="22"/>
  <c r="IK3" i="22" s="1"/>
  <c r="IC37" i="22"/>
  <c r="IC3" i="22"/>
  <c r="IB37" i="22"/>
  <c r="IB3" i="22"/>
  <c r="IA37" i="22"/>
  <c r="IA3" i="22"/>
  <c r="HZ37" i="22"/>
  <c r="HZ3" i="22"/>
  <c r="HY37" i="22"/>
  <c r="HY3" i="22"/>
  <c r="HX37" i="22"/>
  <c r="HX3" i="22"/>
  <c r="HW37" i="22"/>
  <c r="HW3" i="22"/>
  <c r="HV37" i="22"/>
  <c r="HV3" i="22"/>
  <c r="HU37" i="22"/>
  <c r="HU3" i="22"/>
  <c r="HT37" i="22"/>
  <c r="HT3" i="22"/>
  <c r="HS37" i="22"/>
  <c r="HS3" i="22"/>
  <c r="ID3" i="22" s="1"/>
  <c r="HQ37" i="22"/>
  <c r="HQ3" i="22"/>
  <c r="HP37" i="22"/>
  <c r="HP3" i="22"/>
  <c r="HO37" i="22"/>
  <c r="HO3" i="22"/>
  <c r="HN37" i="22"/>
  <c r="HN3" i="22"/>
  <c r="HM37" i="22"/>
  <c r="HM3" i="22"/>
  <c r="HL37" i="22"/>
  <c r="HL3" i="22"/>
  <c r="HK37" i="22"/>
  <c r="HK3" i="22"/>
  <c r="HJ37" i="22"/>
  <c r="HJ3" i="22"/>
  <c r="HI37" i="22"/>
  <c r="HI3" i="22"/>
  <c r="HH37" i="22"/>
  <c r="HH3" i="22"/>
  <c r="HR3" i="22" s="1"/>
  <c r="HD37" i="22"/>
  <c r="HD3" i="22"/>
  <c r="HC37" i="22"/>
  <c r="HC3" i="22"/>
  <c r="HB37" i="22"/>
  <c r="HB3" i="22"/>
  <c r="HE3" i="22" s="1"/>
  <c r="GZ37" i="22"/>
  <c r="GZ3" i="22"/>
  <c r="GY37" i="22"/>
  <c r="GY3" i="22"/>
  <c r="GX37" i="22"/>
  <c r="GX3" i="22"/>
  <c r="GW37" i="22"/>
  <c r="GW3" i="22"/>
  <c r="GV37" i="22"/>
  <c r="GV3" i="22"/>
  <c r="GU37" i="22"/>
  <c r="GU3" i="22"/>
  <c r="GT37" i="22"/>
  <c r="GT3" i="22"/>
  <c r="GS37" i="22"/>
  <c r="GS3" i="22"/>
  <c r="GR37" i="22"/>
  <c r="GR3" i="22"/>
  <c r="GQ37" i="22"/>
  <c r="GQ3" i="22"/>
  <c r="GP37" i="22"/>
  <c r="GP3" i="22"/>
  <c r="GO37" i="22"/>
  <c r="GO3" i="22"/>
  <c r="HA3" i="22" s="1"/>
  <c r="GM37" i="22"/>
  <c r="GM3" i="22"/>
  <c r="GL37" i="22"/>
  <c r="GL3" i="22"/>
  <c r="GK37" i="22"/>
  <c r="GK3" i="22"/>
  <c r="GJ37" i="22"/>
  <c r="GJ3" i="22"/>
  <c r="GI37" i="22"/>
  <c r="GI3" i="22"/>
  <c r="GH37" i="22"/>
  <c r="GH3" i="22"/>
  <c r="GN3" i="22" s="1"/>
  <c r="GF37" i="22"/>
  <c r="GF3" i="22"/>
  <c r="GE37" i="22"/>
  <c r="GE3" i="22"/>
  <c r="GD37" i="22"/>
  <c r="GD3" i="22"/>
  <c r="GC37" i="22"/>
  <c r="GC3" i="22"/>
  <c r="GB37" i="22"/>
  <c r="GB3" i="22"/>
  <c r="GA37" i="22"/>
  <c r="GA3" i="22"/>
  <c r="FZ37" i="22"/>
  <c r="FZ3" i="22"/>
  <c r="FY37" i="22"/>
  <c r="FY3" i="22"/>
  <c r="FX37" i="22"/>
  <c r="FX3" i="22"/>
  <c r="FW37" i="22"/>
  <c r="FW3" i="22"/>
  <c r="FV37" i="22"/>
  <c r="FV3" i="22"/>
  <c r="GG3" i="22" s="1"/>
  <c r="FT37" i="22"/>
  <c r="FT3" i="22"/>
  <c r="FS37" i="22"/>
  <c r="FS3" i="22"/>
  <c r="FR37" i="22"/>
  <c r="FR3" i="22"/>
  <c r="FQ37" i="22"/>
  <c r="FQ3" i="22"/>
  <c r="FP37" i="22"/>
  <c r="FP3" i="22"/>
  <c r="FO37" i="22"/>
  <c r="FO3" i="22"/>
  <c r="FN37" i="22"/>
  <c r="FN3" i="22"/>
  <c r="FM37" i="22"/>
  <c r="FM3" i="22"/>
  <c r="FL37" i="22"/>
  <c r="FL3" i="22"/>
  <c r="FK37" i="22"/>
  <c r="FK3" i="22"/>
  <c r="FU3" i="22" s="1"/>
  <c r="FG37" i="22"/>
  <c r="FG3" i="22"/>
  <c r="FF37" i="22"/>
  <c r="FF3" i="22"/>
  <c r="FE37" i="22"/>
  <c r="FE3" i="22"/>
  <c r="FH3" i="22" s="1"/>
  <c r="FC37" i="22"/>
  <c r="FC3" i="22"/>
  <c r="FB37" i="22"/>
  <c r="FB3" i="22"/>
  <c r="FA37" i="22"/>
  <c r="FA3" i="22"/>
  <c r="EZ37" i="22"/>
  <c r="EZ3" i="22"/>
  <c r="EY37" i="22"/>
  <c r="EY3" i="22"/>
  <c r="EX37" i="22"/>
  <c r="EX3" i="22"/>
  <c r="EW37" i="22"/>
  <c r="EW3" i="22"/>
  <c r="EV37" i="22"/>
  <c r="EV3" i="22"/>
  <c r="EU37" i="22"/>
  <c r="EU3" i="22"/>
  <c r="ET37" i="22"/>
  <c r="ET3" i="22"/>
  <c r="ES37" i="22"/>
  <c r="ES3" i="22"/>
  <c r="ER37" i="22"/>
  <c r="ER3" i="22"/>
  <c r="FD3" i="22" s="1"/>
  <c r="EP37" i="22"/>
  <c r="EP3" i="22"/>
  <c r="EO37" i="22"/>
  <c r="EO3" i="22"/>
  <c r="EN37" i="22"/>
  <c r="EN3" i="22"/>
  <c r="EM37" i="22"/>
  <c r="EM3" i="22"/>
  <c r="EL37" i="22"/>
  <c r="EL3" i="22"/>
  <c r="EK37" i="22"/>
  <c r="EK3" i="22"/>
  <c r="EQ3" i="22" s="1"/>
  <c r="EI37" i="22"/>
  <c r="EI3" i="22"/>
  <c r="EH37" i="22"/>
  <c r="EH3" i="22"/>
  <c r="EG37" i="22"/>
  <c r="EG3" i="22"/>
  <c r="EF37" i="22"/>
  <c r="EF3" i="22"/>
  <c r="EE37" i="22"/>
  <c r="EE3" i="22"/>
  <c r="ED37" i="22"/>
  <c r="ED3" i="22"/>
  <c r="EC37" i="22"/>
  <c r="EC3" i="22"/>
  <c r="EB37" i="22"/>
  <c r="EB3" i="22"/>
  <c r="EA37" i="22"/>
  <c r="EA3" i="22"/>
  <c r="DZ37" i="22"/>
  <c r="DZ3" i="22"/>
  <c r="DY37" i="22"/>
  <c r="DY3" i="22"/>
  <c r="EJ3" i="22" s="1"/>
  <c r="DW37" i="22"/>
  <c r="DW3" i="22"/>
  <c r="DV37" i="22"/>
  <c r="DV3" i="22"/>
  <c r="DU37" i="22"/>
  <c r="DU3" i="22"/>
  <c r="DT37" i="22"/>
  <c r="DT3" i="22"/>
  <c r="DS37" i="22"/>
  <c r="DS3" i="22"/>
  <c r="DR37" i="22"/>
  <c r="DR3" i="22"/>
  <c r="DQ37" i="22"/>
  <c r="DQ3" i="22"/>
  <c r="DP37" i="22"/>
  <c r="DP3" i="22"/>
  <c r="DO37" i="22"/>
  <c r="DO3" i="22"/>
  <c r="DN37" i="22"/>
  <c r="DN3" i="22"/>
  <c r="DX3" i="22" s="1"/>
  <c r="DJ37" i="22"/>
  <c r="DJ3" i="22"/>
  <c r="DI37" i="22"/>
  <c r="DI3" i="22"/>
  <c r="DH37" i="22"/>
  <c r="DH3" i="22"/>
  <c r="DK3" i="22" s="1"/>
  <c r="DF37" i="22"/>
  <c r="DF3" i="22"/>
  <c r="DE37" i="22"/>
  <c r="DE3" i="22"/>
  <c r="DD37" i="22"/>
  <c r="DD3" i="22"/>
  <c r="DC37" i="22"/>
  <c r="DC3" i="22"/>
  <c r="DB37" i="22"/>
  <c r="DB3" i="22"/>
  <c r="DA37" i="22"/>
  <c r="DA3" i="22"/>
  <c r="CZ37" i="22"/>
  <c r="CZ3" i="22"/>
  <c r="CY37" i="22"/>
  <c r="CY3" i="22"/>
  <c r="CX37" i="22"/>
  <c r="CX3" i="22"/>
  <c r="CW37" i="22"/>
  <c r="CW3" i="22"/>
  <c r="CV37" i="22"/>
  <c r="CV3" i="22"/>
  <c r="CU37" i="22"/>
  <c r="CU3" i="22"/>
  <c r="DG3" i="22" s="1"/>
  <c r="CS37" i="22"/>
  <c r="CS3" i="22"/>
  <c r="CR37" i="22"/>
  <c r="CR3" i="22"/>
  <c r="CQ37" i="22"/>
  <c r="CQ3" i="22"/>
  <c r="CP37" i="22"/>
  <c r="CP3" i="22"/>
  <c r="CO37" i="22"/>
  <c r="CO3" i="22"/>
  <c r="CN37" i="22"/>
  <c r="CN3" i="22"/>
  <c r="CT3" i="22" s="1"/>
  <c r="CL37" i="22"/>
  <c r="CL3" i="22"/>
  <c r="CK37" i="22"/>
  <c r="CK3" i="22"/>
  <c r="CJ37" i="22"/>
  <c r="CJ3" i="22"/>
  <c r="CI37" i="22"/>
  <c r="CI3" i="22"/>
  <c r="CH37" i="22"/>
  <c r="CH3" i="22"/>
  <c r="CG37" i="22"/>
  <c r="CG3" i="22"/>
  <c r="CF37" i="22"/>
  <c r="CF3" i="22"/>
  <c r="CE37" i="22"/>
  <c r="CE3" i="22"/>
  <c r="CD37" i="22"/>
  <c r="CD3" i="22"/>
  <c r="CC37" i="22"/>
  <c r="CC3" i="22"/>
  <c r="CB37" i="22"/>
  <c r="CB3" i="22"/>
  <c r="CM3" i="22" s="1"/>
  <c r="BZ37" i="22"/>
  <c r="BZ3" i="22"/>
  <c r="BY37" i="22"/>
  <c r="BY3" i="22"/>
  <c r="BX37" i="22"/>
  <c r="BX3" i="22"/>
  <c r="BW37" i="22"/>
  <c r="BW3" i="22"/>
  <c r="BV37" i="22"/>
  <c r="BV3" i="22"/>
  <c r="BU37" i="22"/>
  <c r="BU3" i="22"/>
  <c r="BT37" i="22"/>
  <c r="BT3" i="22"/>
  <c r="BS37" i="22"/>
  <c r="BS3" i="22"/>
  <c r="BR37" i="22"/>
  <c r="BR3" i="22"/>
  <c r="BQ37" i="22"/>
  <c r="BQ3" i="22"/>
  <c r="CA3" i="22" s="1"/>
  <c r="BM37" i="22"/>
  <c r="BM3" i="22"/>
  <c r="BL37" i="22"/>
  <c r="BL3" i="22"/>
  <c r="BK37" i="22"/>
  <c r="BK3" i="22"/>
  <c r="BN3" i="22" s="1"/>
  <c r="BI37" i="22"/>
  <c r="BI3" i="22"/>
  <c r="BH37" i="22"/>
  <c r="BH3" i="22"/>
  <c r="BG37" i="22"/>
  <c r="BG3" i="22"/>
  <c r="BF37" i="22"/>
  <c r="BF3" i="22"/>
  <c r="BE37" i="22"/>
  <c r="BE3" i="22"/>
  <c r="BD37" i="22"/>
  <c r="BD3" i="22"/>
  <c r="BC37" i="22"/>
  <c r="BC3" i="22"/>
  <c r="BB37" i="22"/>
  <c r="BB3" i="22"/>
  <c r="BA37" i="22"/>
  <c r="BA3" i="22"/>
  <c r="AZ37" i="22"/>
  <c r="AZ3" i="22"/>
  <c r="AY37" i="22"/>
  <c r="AY3" i="22"/>
  <c r="AX37" i="22"/>
  <c r="AX3" i="22"/>
  <c r="BJ3" i="22" s="1"/>
  <c r="AV37" i="22"/>
  <c r="AV3" i="22"/>
  <c r="AU37" i="22"/>
  <c r="AU3" i="22"/>
  <c r="AT37" i="22"/>
  <c r="AT3" i="22"/>
  <c r="AS37" i="22"/>
  <c r="AS3" i="22"/>
  <c r="AR37" i="22"/>
  <c r="AR3" i="22"/>
  <c r="AQ37" i="22"/>
  <c r="AQ3" i="22"/>
  <c r="AW3" i="22" s="1"/>
  <c r="AO37" i="22"/>
  <c r="AO3" i="22"/>
  <c r="AN37" i="22"/>
  <c r="AN3" i="22"/>
  <c r="AM37" i="22"/>
  <c r="AM3" i="22"/>
  <c r="AL37" i="22"/>
  <c r="AL3" i="22"/>
  <c r="AK37" i="22"/>
  <c r="AK3" i="22"/>
  <c r="AJ37" i="22"/>
  <c r="AJ3" i="22"/>
  <c r="AI37" i="22"/>
  <c r="AI3" i="22"/>
  <c r="AH37" i="22"/>
  <c r="AH3" i="22"/>
  <c r="AG37" i="22"/>
  <c r="AG3" i="22"/>
  <c r="AF37" i="22"/>
  <c r="AF3" i="22"/>
  <c r="AE37" i="22"/>
  <c r="AE3" i="22"/>
  <c r="AP3" i="22" s="1"/>
  <c r="AC37" i="22"/>
  <c r="AC3" i="22"/>
  <c r="AB37" i="22"/>
  <c r="AB3" i="22"/>
  <c r="AA37" i="22"/>
  <c r="AA3" i="22"/>
  <c r="Z37" i="22"/>
  <c r="Z3" i="22"/>
  <c r="Y37" i="22"/>
  <c r="Y3" i="22"/>
  <c r="X37" i="22"/>
  <c r="X3" i="22"/>
  <c r="W37" i="22"/>
  <c r="W3" i="22"/>
  <c r="V37" i="22"/>
  <c r="V3" i="22"/>
  <c r="U37" i="22"/>
  <c r="U3" i="22"/>
  <c r="T37" i="22"/>
  <c r="T3" i="22"/>
  <c r="AD3" i="22" s="1"/>
  <c r="Q37" i="22"/>
  <c r="Q3" i="22"/>
  <c r="P37" i="22"/>
  <c r="P3" i="22"/>
  <c r="N37" i="22"/>
  <c r="N3" i="22"/>
  <c r="M37" i="22"/>
  <c r="M3" i="22"/>
  <c r="L37" i="22"/>
  <c r="L3" i="22"/>
  <c r="K37" i="22"/>
  <c r="I44" i="22" s="1"/>
  <c r="K3" i="22"/>
  <c r="R3" i="22" s="1"/>
  <c r="QO37" i="21"/>
  <c r="QO3" i="21"/>
  <c r="QN37" i="21"/>
  <c r="QN3" i="21"/>
  <c r="QK37" i="21"/>
  <c r="QK3" i="21"/>
  <c r="QI37" i="21"/>
  <c r="QI3" i="21"/>
  <c r="QH37" i="21"/>
  <c r="QH3" i="21"/>
  <c r="QG37" i="21"/>
  <c r="QG3" i="21"/>
  <c r="QF37" i="21"/>
  <c r="QF3" i="21"/>
  <c r="QE37" i="21"/>
  <c r="QE3" i="21"/>
  <c r="QD37" i="21"/>
  <c r="QD3" i="21"/>
  <c r="QC37" i="21"/>
  <c r="QC3" i="21"/>
  <c r="QB37" i="21"/>
  <c r="QB3" i="21"/>
  <c r="QA37" i="21"/>
  <c r="QA3" i="21"/>
  <c r="PZ37" i="21"/>
  <c r="PZ3" i="21"/>
  <c r="PX37" i="21"/>
  <c r="PX3" i="21"/>
  <c r="PV37" i="21"/>
  <c r="PV3" i="21"/>
  <c r="PU37" i="21"/>
  <c r="PU3" i="21"/>
  <c r="PT37" i="21"/>
  <c r="PT3" i="21"/>
  <c r="PS37" i="21"/>
  <c r="PS3" i="21"/>
  <c r="PQ37" i="21"/>
  <c r="PQ3" i="21"/>
  <c r="PO37" i="21"/>
  <c r="PO3" i="21"/>
  <c r="PN37" i="21"/>
  <c r="PN3" i="21"/>
  <c r="PM37" i="21"/>
  <c r="PM3" i="21"/>
  <c r="PL37" i="21"/>
  <c r="PL3" i="21"/>
  <c r="PK37" i="21"/>
  <c r="PK3" i="21"/>
  <c r="PJ37" i="21"/>
  <c r="PJ3" i="21"/>
  <c r="PI37" i="21"/>
  <c r="PI3" i="21"/>
  <c r="PH37" i="21"/>
  <c r="PH3" i="21"/>
  <c r="PG37" i="21"/>
  <c r="PG3" i="21"/>
  <c r="PE37" i="21"/>
  <c r="PE3" i="21"/>
  <c r="PC37" i="21"/>
  <c r="PC3" i="21"/>
  <c r="PB37" i="21"/>
  <c r="PB3" i="21"/>
  <c r="PA37" i="21"/>
  <c r="PA3" i="21"/>
  <c r="OZ37" i="21"/>
  <c r="OZ3" i="21"/>
  <c r="OY37" i="21"/>
  <c r="OY3" i="21"/>
  <c r="OX37" i="21"/>
  <c r="OX3" i="21"/>
  <c r="OW37" i="21"/>
  <c r="OW3" i="21"/>
  <c r="OV37" i="21"/>
  <c r="OV3" i="21"/>
  <c r="OR37" i="21"/>
  <c r="OR3" i="21"/>
  <c r="OQ37" i="21"/>
  <c r="OQ3" i="21"/>
  <c r="ON37" i="21"/>
  <c r="ON3" i="21"/>
  <c r="OL37" i="21"/>
  <c r="OL3" i="21"/>
  <c r="OK37" i="21"/>
  <c r="OK3" i="21"/>
  <c r="OJ37" i="21"/>
  <c r="OJ3" i="21"/>
  <c r="OI37" i="21"/>
  <c r="OI3" i="21"/>
  <c r="OH37" i="21"/>
  <c r="OH3" i="21"/>
  <c r="OG37" i="21"/>
  <c r="OG3" i="21"/>
  <c r="OF37" i="21"/>
  <c r="OF3" i="21"/>
  <c r="OE37" i="21"/>
  <c r="OE3" i="21"/>
  <c r="OD37" i="21"/>
  <c r="OD3" i="21"/>
  <c r="OC37" i="21"/>
  <c r="OC3" i="21"/>
  <c r="OA37" i="21"/>
  <c r="OA3" i="21"/>
  <c r="NY37" i="21"/>
  <c r="NY3" i="21"/>
  <c r="NX37" i="21"/>
  <c r="NX3" i="21"/>
  <c r="NW37" i="21"/>
  <c r="NW3" i="21"/>
  <c r="NV37" i="21"/>
  <c r="NV3" i="21"/>
  <c r="NT37" i="21"/>
  <c r="NT3" i="21"/>
  <c r="NR37" i="21"/>
  <c r="NR3" i="21"/>
  <c r="NQ37" i="21"/>
  <c r="NQ3" i="21"/>
  <c r="NP37" i="21"/>
  <c r="NP3" i="21"/>
  <c r="NO37" i="21"/>
  <c r="NO3" i="21"/>
  <c r="NN37" i="21"/>
  <c r="NN3" i="21"/>
  <c r="NM37" i="21"/>
  <c r="NM3" i="21"/>
  <c r="NL37" i="21"/>
  <c r="NL3" i="21"/>
  <c r="NK37" i="21"/>
  <c r="NK3" i="21"/>
  <c r="NJ37" i="21"/>
  <c r="NJ3" i="21"/>
  <c r="NG37" i="21"/>
  <c r="NG3" i="21"/>
  <c r="NF37" i="21"/>
  <c r="NF3" i="21"/>
  <c r="NE37" i="21"/>
  <c r="NE3" i="21"/>
  <c r="ND37" i="21"/>
  <c r="ND3" i="21"/>
  <c r="NC37" i="21"/>
  <c r="NC3" i="21"/>
  <c r="NB37" i="21"/>
  <c r="NB3" i="21"/>
  <c r="NA37" i="21"/>
  <c r="NA3" i="21"/>
  <c r="MZ37" i="21"/>
  <c r="MZ3" i="21"/>
  <c r="MY37" i="21"/>
  <c r="MY3" i="21"/>
  <c r="MU37" i="21"/>
  <c r="MU3" i="21"/>
  <c r="MT37" i="21"/>
  <c r="MT3" i="21"/>
  <c r="MQ37" i="21"/>
  <c r="MQ3" i="21"/>
  <c r="MO37" i="21"/>
  <c r="MO3" i="21"/>
  <c r="MN37" i="21"/>
  <c r="MN3" i="21"/>
  <c r="MM37" i="21"/>
  <c r="MM3" i="21"/>
  <c r="ML37" i="21"/>
  <c r="ML3" i="21"/>
  <c r="MK37" i="21"/>
  <c r="MK3" i="21"/>
  <c r="MJ37" i="21"/>
  <c r="MJ3" i="21"/>
  <c r="MI37" i="21"/>
  <c r="MI3" i="21"/>
  <c r="MH37" i="21"/>
  <c r="MH3" i="21"/>
  <c r="MG37" i="21"/>
  <c r="MG3" i="21"/>
  <c r="MF37" i="21"/>
  <c r="MF3" i="21"/>
  <c r="MD37" i="21"/>
  <c r="MD3" i="21"/>
  <c r="MC37" i="21"/>
  <c r="MC3" i="21"/>
  <c r="MB37" i="21"/>
  <c r="MB3" i="21"/>
  <c r="MA37" i="21"/>
  <c r="MA3" i="21"/>
  <c r="LZ37" i="21"/>
  <c r="LZ3" i="21"/>
  <c r="LY37" i="21"/>
  <c r="LY3" i="21"/>
  <c r="ME3" i="21" s="1"/>
  <c r="LW37" i="21"/>
  <c r="LW3" i="21"/>
  <c r="LU37" i="21"/>
  <c r="LU3" i="21"/>
  <c r="LT37" i="21"/>
  <c r="LT3" i="21"/>
  <c r="LS37" i="21"/>
  <c r="LS3" i="21"/>
  <c r="LR37" i="21"/>
  <c r="LR3" i="21"/>
  <c r="LQ37" i="21"/>
  <c r="LQ3" i="21"/>
  <c r="LP37" i="21"/>
  <c r="LP3" i="21"/>
  <c r="LO37" i="21"/>
  <c r="LO3" i="21"/>
  <c r="LN37" i="21"/>
  <c r="LN3" i="21"/>
  <c r="LM37" i="21"/>
  <c r="LM3" i="21"/>
  <c r="LK37" i="21"/>
  <c r="LK3" i="21"/>
  <c r="LI37" i="21"/>
  <c r="LI3" i="21"/>
  <c r="LH37" i="21"/>
  <c r="LH3" i="21"/>
  <c r="LG37" i="21"/>
  <c r="LG3" i="21"/>
  <c r="LF37" i="21"/>
  <c r="LF3" i="21"/>
  <c r="LE37" i="21"/>
  <c r="LE3" i="21"/>
  <c r="LD37" i="21"/>
  <c r="LD3" i="21"/>
  <c r="LC37" i="21"/>
  <c r="LC3" i="21"/>
  <c r="LB37" i="21"/>
  <c r="LB3" i="21"/>
  <c r="KX37" i="21"/>
  <c r="KX3" i="21"/>
  <c r="KW37" i="21"/>
  <c r="KW3" i="21"/>
  <c r="KV37" i="21"/>
  <c r="KV3" i="21"/>
  <c r="KY3" i="21" s="1"/>
  <c r="KT37" i="21"/>
  <c r="KT3" i="21"/>
  <c r="KS37" i="21"/>
  <c r="KS3" i="21"/>
  <c r="KR37" i="21"/>
  <c r="KR3" i="21"/>
  <c r="KQ37" i="21"/>
  <c r="KQ3" i="21"/>
  <c r="KP37" i="21"/>
  <c r="KP3" i="21"/>
  <c r="KO37" i="21"/>
  <c r="KO3" i="21"/>
  <c r="KN37" i="21"/>
  <c r="KN3" i="21"/>
  <c r="KM37" i="21"/>
  <c r="KM3" i="21"/>
  <c r="KL37" i="21"/>
  <c r="KL3" i="21"/>
  <c r="KK37" i="21"/>
  <c r="KK3" i="21"/>
  <c r="KJ37" i="21"/>
  <c r="KJ3" i="21"/>
  <c r="KI37" i="21"/>
  <c r="KI3" i="21"/>
  <c r="KU3" i="21" s="1"/>
  <c r="KG37" i="21"/>
  <c r="KG3" i="21"/>
  <c r="KF37" i="21"/>
  <c r="KF3" i="21"/>
  <c r="KE37" i="21"/>
  <c r="KE3" i="21"/>
  <c r="KD37" i="21"/>
  <c r="KD3" i="21"/>
  <c r="KC37" i="21"/>
  <c r="KC3" i="21"/>
  <c r="KB37" i="21"/>
  <c r="KB3" i="21"/>
  <c r="KH3" i="21" s="1"/>
  <c r="JZ37" i="21"/>
  <c r="JZ3" i="21"/>
  <c r="JY37" i="21"/>
  <c r="JY3" i="21"/>
  <c r="JX37" i="21"/>
  <c r="JX3" i="21"/>
  <c r="JW37" i="21"/>
  <c r="JW3" i="21"/>
  <c r="JV37" i="21"/>
  <c r="JV3" i="21"/>
  <c r="JU37" i="21"/>
  <c r="JU3" i="21"/>
  <c r="JT37" i="21"/>
  <c r="JT3" i="21"/>
  <c r="JS37" i="21"/>
  <c r="JS3" i="21"/>
  <c r="JR37" i="21"/>
  <c r="JR3" i="21"/>
  <c r="JQ37" i="21"/>
  <c r="JQ3" i="21"/>
  <c r="JP37" i="21"/>
  <c r="JP3" i="21"/>
  <c r="KA3" i="21" s="1"/>
  <c r="JN37" i="21"/>
  <c r="JN3" i="21"/>
  <c r="JM37" i="21"/>
  <c r="JM3" i="21"/>
  <c r="JL37" i="21"/>
  <c r="JL3" i="21"/>
  <c r="JK37" i="21"/>
  <c r="JK3" i="21"/>
  <c r="JJ37" i="21"/>
  <c r="JJ3" i="21"/>
  <c r="JI37" i="21"/>
  <c r="JI3" i="21"/>
  <c r="JH37" i="21"/>
  <c r="JH3" i="21"/>
  <c r="JG37" i="21"/>
  <c r="JG3" i="21"/>
  <c r="JF37" i="21"/>
  <c r="JF3" i="21"/>
  <c r="JE37" i="21"/>
  <c r="JE3" i="21"/>
  <c r="JO3" i="21" s="1"/>
  <c r="JA37" i="21"/>
  <c r="JA3" i="21"/>
  <c r="IZ37" i="21"/>
  <c r="IZ3" i="21"/>
  <c r="IY37" i="21"/>
  <c r="IY3" i="21"/>
  <c r="JB3" i="21" s="1"/>
  <c r="IW37" i="21"/>
  <c r="IW3" i="21"/>
  <c r="IV37" i="21"/>
  <c r="IV3" i="21"/>
  <c r="IU37" i="21"/>
  <c r="IU3" i="21"/>
  <c r="IT37" i="21"/>
  <c r="IT3" i="21"/>
  <c r="IS37" i="21"/>
  <c r="IS3" i="21"/>
  <c r="IR37" i="21"/>
  <c r="IR3" i="21"/>
  <c r="IQ37" i="21"/>
  <c r="IQ3" i="21"/>
  <c r="IP37" i="21"/>
  <c r="IP3" i="21"/>
  <c r="IO37" i="21"/>
  <c r="IO3" i="21"/>
  <c r="IN37" i="21"/>
  <c r="IN3" i="21"/>
  <c r="IM37" i="21"/>
  <c r="IM3" i="21"/>
  <c r="IL37" i="21"/>
  <c r="IL3" i="21"/>
  <c r="IX3" i="21" s="1"/>
  <c r="IJ37" i="21"/>
  <c r="IJ3" i="21"/>
  <c r="II37" i="21"/>
  <c r="II3" i="21"/>
  <c r="IH37" i="21"/>
  <c r="IH3" i="21"/>
  <c r="IG37" i="21"/>
  <c r="IG3" i="21"/>
  <c r="IF37" i="21"/>
  <c r="IF3" i="21"/>
  <c r="IE37" i="21"/>
  <c r="IE3" i="21"/>
  <c r="IK3" i="21" s="1"/>
  <c r="IC37" i="21"/>
  <c r="IC3" i="21"/>
  <c r="IB37" i="21"/>
  <c r="IB3" i="21"/>
  <c r="IA37" i="21"/>
  <c r="IA3" i="21"/>
  <c r="HZ37" i="21"/>
  <c r="HZ3" i="21"/>
  <c r="HY37" i="21"/>
  <c r="HY3" i="21"/>
  <c r="HX37" i="21"/>
  <c r="HX3" i="21"/>
  <c r="HW37" i="21"/>
  <c r="HW3" i="21"/>
  <c r="HV37" i="21"/>
  <c r="HV3" i="21"/>
  <c r="HU37" i="21"/>
  <c r="HU3" i="21"/>
  <c r="HT37" i="21"/>
  <c r="HT3" i="21"/>
  <c r="HS37" i="21"/>
  <c r="HS3" i="21"/>
  <c r="ID3" i="21" s="1"/>
  <c r="HQ37" i="21"/>
  <c r="HQ3" i="21"/>
  <c r="HP37" i="21"/>
  <c r="HP3" i="21"/>
  <c r="HO37" i="21"/>
  <c r="HO3" i="21"/>
  <c r="HN37" i="21"/>
  <c r="HN3" i="21"/>
  <c r="HM37" i="21"/>
  <c r="HM3" i="21"/>
  <c r="HL37" i="21"/>
  <c r="HL3" i="21"/>
  <c r="HK37" i="21"/>
  <c r="HK3" i="21"/>
  <c r="HJ37" i="21"/>
  <c r="HJ3" i="21"/>
  <c r="HI37" i="21"/>
  <c r="HI3" i="21"/>
  <c r="HH37" i="21"/>
  <c r="HH3" i="21"/>
  <c r="HR3" i="21" s="1"/>
  <c r="HD37" i="21"/>
  <c r="HD3" i="21"/>
  <c r="HC37" i="21"/>
  <c r="HC3" i="21"/>
  <c r="HB37" i="21"/>
  <c r="HB3" i="21"/>
  <c r="HE3" i="21" s="1"/>
  <c r="GZ37" i="21"/>
  <c r="GZ3" i="21"/>
  <c r="GY37" i="21"/>
  <c r="GY3" i="21"/>
  <c r="GX37" i="21"/>
  <c r="GX3" i="21"/>
  <c r="GW37" i="21"/>
  <c r="GW3" i="21"/>
  <c r="GV37" i="21"/>
  <c r="GV3" i="21"/>
  <c r="GU37" i="21"/>
  <c r="GU3" i="21"/>
  <c r="GT37" i="21"/>
  <c r="GT3" i="21"/>
  <c r="GS37" i="21"/>
  <c r="GS3" i="21"/>
  <c r="GR37" i="21"/>
  <c r="GR3" i="21"/>
  <c r="GQ37" i="21"/>
  <c r="GQ3" i="21"/>
  <c r="GP37" i="21"/>
  <c r="GP3" i="21"/>
  <c r="GO37" i="21"/>
  <c r="GO3" i="21"/>
  <c r="HA3" i="21" s="1"/>
  <c r="GM37" i="21"/>
  <c r="GM3" i="21"/>
  <c r="GL37" i="21"/>
  <c r="GL3" i="21"/>
  <c r="GK37" i="21"/>
  <c r="GK3" i="21"/>
  <c r="GJ37" i="21"/>
  <c r="GJ3" i="21"/>
  <c r="GI37" i="21"/>
  <c r="GI3" i="21"/>
  <c r="GH37" i="21"/>
  <c r="GH3" i="21"/>
  <c r="GN3" i="21" s="1"/>
  <c r="GF37" i="21"/>
  <c r="GF3" i="21"/>
  <c r="GE37" i="21"/>
  <c r="GE3" i="21"/>
  <c r="GD37" i="21"/>
  <c r="GD3" i="21"/>
  <c r="GC37" i="21"/>
  <c r="GC3" i="21"/>
  <c r="GB37" i="21"/>
  <c r="GB3" i="21"/>
  <c r="GA37" i="21"/>
  <c r="GA3" i="21"/>
  <c r="FZ37" i="21"/>
  <c r="FZ3" i="21"/>
  <c r="FY37" i="21"/>
  <c r="FY3" i="21"/>
  <c r="FX37" i="21"/>
  <c r="FX3" i="21"/>
  <c r="FW37" i="21"/>
  <c r="FW3" i="21"/>
  <c r="FV37" i="21"/>
  <c r="FV3" i="21"/>
  <c r="GG3" i="21" s="1"/>
  <c r="FT37" i="21"/>
  <c r="FT3" i="21"/>
  <c r="FS37" i="21"/>
  <c r="FS3" i="21"/>
  <c r="FR37" i="21"/>
  <c r="FR3" i="21"/>
  <c r="FQ37" i="21"/>
  <c r="FQ3" i="21"/>
  <c r="FP37" i="21"/>
  <c r="FP3" i="21"/>
  <c r="FO37" i="21"/>
  <c r="FO3" i="21"/>
  <c r="FN37" i="21"/>
  <c r="FN3" i="21"/>
  <c r="FM37" i="21"/>
  <c r="FM3" i="21"/>
  <c r="FL37" i="21"/>
  <c r="FL3" i="21"/>
  <c r="FK37" i="21"/>
  <c r="FK3" i="21"/>
  <c r="FU3" i="21" s="1"/>
  <c r="FG37" i="21"/>
  <c r="FG3" i="21"/>
  <c r="FF37" i="21"/>
  <c r="FF3" i="21"/>
  <c r="FE37" i="21"/>
  <c r="FE3" i="21"/>
  <c r="FH3" i="21" s="1"/>
  <c r="FC37" i="21"/>
  <c r="FC3" i="21"/>
  <c r="FB37" i="21"/>
  <c r="FB3" i="21"/>
  <c r="FA37" i="21"/>
  <c r="FA3" i="21"/>
  <c r="EZ37" i="21"/>
  <c r="EZ3" i="21"/>
  <c r="EY37" i="21"/>
  <c r="EY3" i="21"/>
  <c r="EX37" i="21"/>
  <c r="EX3" i="21"/>
  <c r="EW37" i="21"/>
  <c r="EW3" i="21"/>
  <c r="EV37" i="21"/>
  <c r="EV3" i="21"/>
  <c r="EU37" i="21"/>
  <c r="EU3" i="21"/>
  <c r="ET37" i="21"/>
  <c r="ET3" i="21"/>
  <c r="ES37" i="21"/>
  <c r="ES3" i="21"/>
  <c r="ER37" i="21"/>
  <c r="ER3" i="21"/>
  <c r="FD3" i="21" s="1"/>
  <c r="EP37" i="21"/>
  <c r="EP3" i="21"/>
  <c r="EO37" i="21"/>
  <c r="EO3" i="21"/>
  <c r="EN37" i="21"/>
  <c r="EN3" i="21"/>
  <c r="EM37" i="21"/>
  <c r="EM3" i="21"/>
  <c r="EL37" i="21"/>
  <c r="EL3" i="21"/>
  <c r="EK37" i="21"/>
  <c r="EK3" i="21"/>
  <c r="EQ3" i="21" s="1"/>
  <c r="EI37" i="21"/>
  <c r="EI3" i="21"/>
  <c r="EH37" i="21"/>
  <c r="EH3" i="21"/>
  <c r="EG37" i="21"/>
  <c r="EG3" i="21"/>
  <c r="EF37" i="21"/>
  <c r="EF3" i="21"/>
  <c r="EE37" i="21"/>
  <c r="EE3" i="21"/>
  <c r="ED37" i="21"/>
  <c r="ED3" i="21"/>
  <c r="EC37" i="21"/>
  <c r="EC3" i="21"/>
  <c r="EB37" i="21"/>
  <c r="EB3" i="21"/>
  <c r="EA37" i="21"/>
  <c r="EA3" i="21"/>
  <c r="DZ37" i="21"/>
  <c r="DZ3" i="21"/>
  <c r="DY37" i="21"/>
  <c r="DY3" i="21"/>
  <c r="EJ3" i="21" s="1"/>
  <c r="DW37" i="21"/>
  <c r="DW3" i="21"/>
  <c r="DV37" i="21"/>
  <c r="DV3" i="21"/>
  <c r="DU37" i="21"/>
  <c r="DU3" i="21"/>
  <c r="DT37" i="21"/>
  <c r="DT3" i="21"/>
  <c r="DS37" i="21"/>
  <c r="DS3" i="21"/>
  <c r="DR37" i="21"/>
  <c r="DR3" i="21"/>
  <c r="DQ37" i="21"/>
  <c r="DQ3" i="21"/>
  <c r="DP37" i="21"/>
  <c r="DP3" i="21"/>
  <c r="DO37" i="21"/>
  <c r="DO3" i="21"/>
  <c r="DN37" i="21"/>
  <c r="DN3" i="21"/>
  <c r="DX3" i="21" s="1"/>
  <c r="DJ37" i="21"/>
  <c r="DJ3" i="21"/>
  <c r="DI37" i="21"/>
  <c r="DI3" i="21"/>
  <c r="DH37" i="21"/>
  <c r="DH3" i="21"/>
  <c r="DF37" i="21"/>
  <c r="DF3" i="21"/>
  <c r="DE37" i="21"/>
  <c r="DE3" i="21"/>
  <c r="DD37" i="21"/>
  <c r="DD3" i="21"/>
  <c r="DC37" i="21"/>
  <c r="DC3" i="21"/>
  <c r="DB37" i="21"/>
  <c r="DB3" i="21"/>
  <c r="DA37" i="21"/>
  <c r="DA3" i="21"/>
  <c r="CZ37" i="21"/>
  <c r="CZ3" i="21"/>
  <c r="CY37" i="21"/>
  <c r="CY3" i="21"/>
  <c r="CX37" i="21"/>
  <c r="CX3" i="21"/>
  <c r="CW37" i="21"/>
  <c r="CW3" i="21"/>
  <c r="CV37" i="21"/>
  <c r="CV3" i="21"/>
  <c r="CU37" i="21"/>
  <c r="CU3" i="21"/>
  <c r="DG3" i="21" s="1"/>
  <c r="CS37" i="21"/>
  <c r="CS3" i="21"/>
  <c r="CR37" i="21"/>
  <c r="CR3" i="21"/>
  <c r="CQ37" i="21"/>
  <c r="CQ3" i="21"/>
  <c r="CP37" i="21"/>
  <c r="CP3" i="21"/>
  <c r="CO37" i="21"/>
  <c r="CO3" i="21"/>
  <c r="CN37" i="21"/>
  <c r="CN3" i="21"/>
  <c r="CT3" i="21" s="1"/>
  <c r="CL37" i="21"/>
  <c r="CL3" i="21"/>
  <c r="CK37" i="21"/>
  <c r="CK3" i="21"/>
  <c r="CJ37" i="21"/>
  <c r="CJ3" i="21"/>
  <c r="CI37" i="21"/>
  <c r="CI3" i="21"/>
  <c r="CH37" i="21"/>
  <c r="CH3" i="21"/>
  <c r="CG37" i="21"/>
  <c r="CG3" i="21"/>
  <c r="CF37" i="21"/>
  <c r="CF3" i="21"/>
  <c r="CE37" i="21"/>
  <c r="CE3" i="21"/>
  <c r="CD37" i="21"/>
  <c r="CD3" i="21"/>
  <c r="CC37" i="21"/>
  <c r="CC3" i="21"/>
  <c r="CB37" i="21"/>
  <c r="CB3" i="21"/>
  <c r="CM3" i="21" s="1"/>
  <c r="BZ37" i="21"/>
  <c r="BZ3" i="21"/>
  <c r="BY37" i="21"/>
  <c r="BY3" i="21"/>
  <c r="BX37" i="21"/>
  <c r="BX3" i="21"/>
  <c r="BW37" i="21"/>
  <c r="BW3" i="21"/>
  <c r="BV37" i="21"/>
  <c r="BV3" i="21"/>
  <c r="BU37" i="21"/>
  <c r="BU3" i="21"/>
  <c r="BT37" i="21"/>
  <c r="BT3" i="21"/>
  <c r="BS37" i="21"/>
  <c r="BS3" i="21"/>
  <c r="BR37" i="21"/>
  <c r="BR3" i="21"/>
  <c r="BQ37" i="21"/>
  <c r="BQ3" i="21"/>
  <c r="CA3" i="21" s="1"/>
  <c r="BM37" i="21"/>
  <c r="BM3" i="21"/>
  <c r="BL37" i="21"/>
  <c r="BL3" i="21"/>
  <c r="BK37" i="21"/>
  <c r="BK3" i="21"/>
  <c r="BN3" i="21" s="1"/>
  <c r="BI37" i="21"/>
  <c r="BI3" i="21"/>
  <c r="BH37" i="21"/>
  <c r="BH3" i="21"/>
  <c r="BG37" i="21"/>
  <c r="BG3" i="21"/>
  <c r="BF37" i="21"/>
  <c r="BF3" i="21"/>
  <c r="BE37" i="21"/>
  <c r="BE3" i="21"/>
  <c r="BD37" i="21"/>
  <c r="BD3" i="21"/>
  <c r="BC37" i="21"/>
  <c r="BC3" i="21"/>
  <c r="BB37" i="21"/>
  <c r="BB3" i="21"/>
  <c r="BA37" i="21"/>
  <c r="BA3" i="21"/>
  <c r="AZ37" i="21"/>
  <c r="AZ3" i="21"/>
  <c r="AY37" i="21"/>
  <c r="AY3" i="21"/>
  <c r="AX37" i="21"/>
  <c r="AX3" i="21"/>
  <c r="BJ3" i="21" s="1"/>
  <c r="AV37" i="21"/>
  <c r="AV3" i="21"/>
  <c r="AU37" i="21"/>
  <c r="AU3" i="21"/>
  <c r="AT37" i="21"/>
  <c r="AT3" i="21"/>
  <c r="AS37" i="21"/>
  <c r="AS3" i="21"/>
  <c r="AR37" i="21"/>
  <c r="AR3" i="21"/>
  <c r="AQ37" i="21"/>
  <c r="AQ3" i="21"/>
  <c r="AW3" i="21" s="1"/>
  <c r="AO37" i="21"/>
  <c r="AO3" i="21"/>
  <c r="AN37" i="21"/>
  <c r="AN3" i="21"/>
  <c r="AM37" i="21"/>
  <c r="AM3" i="21"/>
  <c r="AL37" i="21"/>
  <c r="AL3" i="21"/>
  <c r="AK37" i="21"/>
  <c r="AK3" i="21"/>
  <c r="AJ37" i="21"/>
  <c r="AJ3" i="21"/>
  <c r="AI37" i="21"/>
  <c r="AI3" i="21"/>
  <c r="AH37" i="21"/>
  <c r="AH3" i="21"/>
  <c r="AG37" i="21"/>
  <c r="AG3" i="21"/>
  <c r="AF37" i="21"/>
  <c r="AF3" i="21"/>
  <c r="AE37" i="21"/>
  <c r="AE3" i="21"/>
  <c r="AP3" i="21" s="1"/>
  <c r="AC37" i="21"/>
  <c r="AC3" i="21"/>
  <c r="AB37" i="21"/>
  <c r="AB3" i="21"/>
  <c r="AA37" i="21"/>
  <c r="AA3" i="21"/>
  <c r="Z37" i="21"/>
  <c r="Z3" i="21"/>
  <c r="Y37" i="21"/>
  <c r="Y3" i="21"/>
  <c r="X37" i="21"/>
  <c r="X3" i="21"/>
  <c r="W37" i="21"/>
  <c r="W3" i="21"/>
  <c r="V37" i="21"/>
  <c r="V3" i="21"/>
  <c r="U37" i="21"/>
  <c r="U3" i="21"/>
  <c r="T37" i="21"/>
  <c r="T3" i="21"/>
  <c r="AD3" i="21" s="1"/>
  <c r="P37" i="21"/>
  <c r="P3" i="21"/>
  <c r="N37" i="21"/>
  <c r="N3" i="21"/>
  <c r="L37" i="21"/>
  <c r="I44" i="21" s="1"/>
  <c r="L3" i="21"/>
  <c r="R3" i="21" s="1"/>
  <c r="QO37" i="20"/>
  <c r="QO3" i="20"/>
  <c r="QN37" i="20"/>
  <c r="QN3" i="20"/>
  <c r="QK37" i="20"/>
  <c r="QK3" i="20"/>
  <c r="QI37" i="20"/>
  <c r="QI3" i="20"/>
  <c r="QH37" i="20"/>
  <c r="QH3" i="20"/>
  <c r="QG37" i="20"/>
  <c r="QG3" i="20"/>
  <c r="QF37" i="20"/>
  <c r="QF3" i="20"/>
  <c r="QE37" i="20"/>
  <c r="QE3" i="20"/>
  <c r="QD37" i="20"/>
  <c r="QD3" i="20"/>
  <c r="QC37" i="20"/>
  <c r="QC3" i="20"/>
  <c r="QB37" i="20"/>
  <c r="QB3" i="20"/>
  <c r="QA37" i="20"/>
  <c r="QA3" i="20"/>
  <c r="PZ37" i="20"/>
  <c r="PZ3" i="20"/>
  <c r="PX37" i="20"/>
  <c r="PX3" i="20"/>
  <c r="PV37" i="20"/>
  <c r="PV3" i="20"/>
  <c r="PU37" i="20"/>
  <c r="PU3" i="20"/>
  <c r="PT37" i="20"/>
  <c r="PT3" i="20"/>
  <c r="PS37" i="20"/>
  <c r="PS3" i="20"/>
  <c r="PQ37" i="20"/>
  <c r="PQ3" i="20"/>
  <c r="PO37" i="20"/>
  <c r="PO3" i="20"/>
  <c r="PN37" i="20"/>
  <c r="PN3" i="20"/>
  <c r="PM37" i="20"/>
  <c r="PM3" i="20"/>
  <c r="PL37" i="20"/>
  <c r="PL3" i="20"/>
  <c r="PK37" i="20"/>
  <c r="PK3" i="20"/>
  <c r="PJ37" i="20"/>
  <c r="PJ3" i="20"/>
  <c r="PI37" i="20"/>
  <c r="PI3" i="20"/>
  <c r="PH37" i="20"/>
  <c r="PH3" i="20"/>
  <c r="PG37" i="20"/>
  <c r="PG3" i="20"/>
  <c r="PE37" i="20"/>
  <c r="PE3" i="20"/>
  <c r="PC37" i="20"/>
  <c r="PC3" i="20"/>
  <c r="PB37" i="20"/>
  <c r="PB3" i="20"/>
  <c r="PA37" i="20"/>
  <c r="PA3" i="20"/>
  <c r="OZ37" i="20"/>
  <c r="OZ3" i="20"/>
  <c r="OY37" i="20"/>
  <c r="OY3" i="20"/>
  <c r="OX37" i="20"/>
  <c r="OX3" i="20"/>
  <c r="OW37" i="20"/>
  <c r="OW3" i="20"/>
  <c r="OV37" i="20"/>
  <c r="OV3" i="20"/>
  <c r="OR37" i="20"/>
  <c r="OR3" i="20"/>
  <c r="OQ37" i="20"/>
  <c r="OQ3" i="20"/>
  <c r="ON37" i="20"/>
  <c r="ON3" i="20"/>
  <c r="OL37" i="20"/>
  <c r="OL3" i="20"/>
  <c r="OK37" i="20"/>
  <c r="OK3" i="20"/>
  <c r="OJ37" i="20"/>
  <c r="OJ3" i="20"/>
  <c r="OI37" i="20"/>
  <c r="OI3" i="20"/>
  <c r="OH37" i="20"/>
  <c r="OH3" i="20"/>
  <c r="OG37" i="20"/>
  <c r="OG3" i="20"/>
  <c r="OF37" i="20"/>
  <c r="OF3" i="20"/>
  <c r="OE37" i="20"/>
  <c r="OE3" i="20"/>
  <c r="OD37" i="20"/>
  <c r="OD3" i="20"/>
  <c r="OC37" i="20"/>
  <c r="OC3" i="20"/>
  <c r="OA37" i="20"/>
  <c r="OA3" i="20"/>
  <c r="NY37" i="20"/>
  <c r="NY3" i="20"/>
  <c r="NX37" i="20"/>
  <c r="NX3" i="20"/>
  <c r="NW37" i="20"/>
  <c r="NW3" i="20"/>
  <c r="NV37" i="20"/>
  <c r="NV3" i="20"/>
  <c r="NT37" i="20"/>
  <c r="NT3" i="20"/>
  <c r="NR37" i="20"/>
  <c r="NR3" i="20"/>
  <c r="NQ37" i="20"/>
  <c r="NQ3" i="20"/>
  <c r="NP37" i="20"/>
  <c r="NP3" i="20"/>
  <c r="NO37" i="20"/>
  <c r="NO3" i="20"/>
  <c r="NN37" i="20"/>
  <c r="NN3" i="20"/>
  <c r="NM37" i="20"/>
  <c r="NM3" i="20"/>
  <c r="NL37" i="20"/>
  <c r="NL3" i="20"/>
  <c r="NK37" i="20"/>
  <c r="NK3" i="20"/>
  <c r="NJ37" i="20"/>
  <c r="NJ3" i="20"/>
  <c r="NG37" i="20"/>
  <c r="NG3" i="20"/>
  <c r="NF37" i="20"/>
  <c r="NF3" i="20"/>
  <c r="NE37" i="20"/>
  <c r="NE3" i="20"/>
  <c r="ND37" i="20"/>
  <c r="ND3" i="20"/>
  <c r="NC37" i="20"/>
  <c r="NC3" i="20"/>
  <c r="NB37" i="20"/>
  <c r="NB3" i="20"/>
  <c r="NA37" i="20"/>
  <c r="NA3" i="20"/>
  <c r="MZ37" i="20"/>
  <c r="MZ3" i="20"/>
  <c r="MY37" i="20"/>
  <c r="MY3" i="20"/>
  <c r="MU37" i="20"/>
  <c r="MU3" i="20"/>
  <c r="MT37" i="20"/>
  <c r="MT3" i="20"/>
  <c r="MQ37" i="20"/>
  <c r="MQ3" i="20"/>
  <c r="MO37" i="20"/>
  <c r="MO3" i="20"/>
  <c r="MN37" i="20"/>
  <c r="MN3" i="20"/>
  <c r="MM37" i="20"/>
  <c r="MM3" i="20"/>
  <c r="ML37" i="20"/>
  <c r="ML3" i="20"/>
  <c r="MK37" i="20"/>
  <c r="MK3" i="20"/>
  <c r="MJ37" i="20"/>
  <c r="MJ3" i="20"/>
  <c r="MI37" i="20"/>
  <c r="MI3" i="20"/>
  <c r="MH37" i="20"/>
  <c r="MH3" i="20"/>
  <c r="MG37" i="20"/>
  <c r="MG3" i="20"/>
  <c r="MF37" i="20"/>
  <c r="MF3" i="20"/>
  <c r="MD37" i="20"/>
  <c r="MD3" i="20"/>
  <c r="MC37" i="20"/>
  <c r="MC3" i="20"/>
  <c r="MB37" i="20"/>
  <c r="MB3" i="20"/>
  <c r="MA37" i="20"/>
  <c r="MA3" i="20"/>
  <c r="LZ37" i="20"/>
  <c r="LZ3" i="20"/>
  <c r="LY37" i="20"/>
  <c r="LY3" i="20"/>
  <c r="ME3" i="20" s="1"/>
  <c r="LW37" i="20"/>
  <c r="LW3" i="20"/>
  <c r="LU37" i="20"/>
  <c r="LU3" i="20"/>
  <c r="LT37" i="20"/>
  <c r="LT3" i="20"/>
  <c r="LS37" i="20"/>
  <c r="LS3" i="20"/>
  <c r="LR37" i="20"/>
  <c r="LR3" i="20"/>
  <c r="LQ37" i="20"/>
  <c r="LQ3" i="20"/>
  <c r="LP37" i="20"/>
  <c r="LP3" i="20"/>
  <c r="LO37" i="20"/>
  <c r="LO3" i="20"/>
  <c r="LN37" i="20"/>
  <c r="LN3" i="20"/>
  <c r="LM37" i="20"/>
  <c r="LM3" i="20"/>
  <c r="LK37" i="20"/>
  <c r="LK3" i="20"/>
  <c r="LI37" i="20"/>
  <c r="LI3" i="20"/>
  <c r="LH37" i="20"/>
  <c r="LH3" i="20"/>
  <c r="LG37" i="20"/>
  <c r="LG3" i="20"/>
  <c r="LF37" i="20"/>
  <c r="LF3" i="20"/>
  <c r="LE37" i="20"/>
  <c r="LE3" i="20"/>
  <c r="LD37" i="20"/>
  <c r="LD3" i="20"/>
  <c r="LC37" i="20"/>
  <c r="LC3" i="20"/>
  <c r="LB37" i="20"/>
  <c r="LB3" i="20"/>
  <c r="KX37" i="20"/>
  <c r="KX3" i="20"/>
  <c r="KW37" i="20"/>
  <c r="KW3" i="20"/>
  <c r="KV37" i="20"/>
  <c r="KV3" i="20"/>
  <c r="KY3" i="20" s="1"/>
  <c r="KT37" i="20"/>
  <c r="KT3" i="20"/>
  <c r="KS37" i="20"/>
  <c r="KS3" i="20"/>
  <c r="KR37" i="20"/>
  <c r="KR3" i="20"/>
  <c r="KQ37" i="20"/>
  <c r="KQ3" i="20"/>
  <c r="KP37" i="20"/>
  <c r="KP3" i="20"/>
  <c r="KO37" i="20"/>
  <c r="KO3" i="20"/>
  <c r="KN37" i="20"/>
  <c r="KN3" i="20"/>
  <c r="KM37" i="20"/>
  <c r="KM3" i="20"/>
  <c r="KL37" i="20"/>
  <c r="KL3" i="20"/>
  <c r="KK37" i="20"/>
  <c r="KK3" i="20"/>
  <c r="KJ37" i="20"/>
  <c r="KJ3" i="20"/>
  <c r="KI37" i="20"/>
  <c r="KI3" i="20"/>
  <c r="KU3" i="20" s="1"/>
  <c r="KG37" i="20"/>
  <c r="KG3" i="20"/>
  <c r="KF37" i="20"/>
  <c r="KF3" i="20"/>
  <c r="KE37" i="20"/>
  <c r="KE3" i="20"/>
  <c r="KD37" i="20"/>
  <c r="KD3" i="20"/>
  <c r="KC37" i="20"/>
  <c r="KC3" i="20"/>
  <c r="KB37" i="20"/>
  <c r="KB3" i="20"/>
  <c r="KH3" i="20" s="1"/>
  <c r="JZ37" i="20"/>
  <c r="JZ3" i="20"/>
  <c r="JY37" i="20"/>
  <c r="JY3" i="20"/>
  <c r="JX37" i="20"/>
  <c r="JX3" i="20"/>
  <c r="JW37" i="20"/>
  <c r="JW3" i="20"/>
  <c r="JV37" i="20"/>
  <c r="JV3" i="20"/>
  <c r="JU37" i="20"/>
  <c r="JU3" i="20"/>
  <c r="JT37" i="20"/>
  <c r="JT3" i="20"/>
  <c r="JS37" i="20"/>
  <c r="JS3" i="20"/>
  <c r="JR37" i="20"/>
  <c r="JR3" i="20"/>
  <c r="JQ37" i="20"/>
  <c r="JQ3" i="20"/>
  <c r="JP37" i="20"/>
  <c r="JP3" i="20"/>
  <c r="KA3" i="20" s="1"/>
  <c r="JN37" i="20"/>
  <c r="JN3" i="20"/>
  <c r="JM37" i="20"/>
  <c r="JM3" i="20"/>
  <c r="JL37" i="20"/>
  <c r="JL3" i="20"/>
  <c r="JK37" i="20"/>
  <c r="JK3" i="20"/>
  <c r="JJ37" i="20"/>
  <c r="JJ3" i="20"/>
  <c r="JI37" i="20"/>
  <c r="JI3" i="20"/>
  <c r="JH37" i="20"/>
  <c r="JH3" i="20"/>
  <c r="JG37" i="20"/>
  <c r="JG3" i="20"/>
  <c r="JF37" i="20"/>
  <c r="JF3" i="20"/>
  <c r="JE37" i="20"/>
  <c r="JE3" i="20"/>
  <c r="JO3" i="20" s="1"/>
  <c r="JA37" i="20"/>
  <c r="JA3" i="20"/>
  <c r="IZ37" i="20"/>
  <c r="IZ3" i="20"/>
  <c r="IY37" i="20"/>
  <c r="IY3" i="20"/>
  <c r="JB3" i="20" s="1"/>
  <c r="IW37" i="20"/>
  <c r="IW3" i="20"/>
  <c r="IV37" i="20"/>
  <c r="IV3" i="20"/>
  <c r="IU37" i="20"/>
  <c r="IU3" i="20"/>
  <c r="IT37" i="20"/>
  <c r="IT3" i="20"/>
  <c r="IS37" i="20"/>
  <c r="IS3" i="20"/>
  <c r="IR37" i="20"/>
  <c r="IR3" i="20"/>
  <c r="IQ37" i="20"/>
  <c r="IQ3" i="20"/>
  <c r="IP37" i="20"/>
  <c r="IP3" i="20"/>
  <c r="IO37" i="20"/>
  <c r="IO3" i="20"/>
  <c r="IN37" i="20"/>
  <c r="IN3" i="20"/>
  <c r="IM37" i="20"/>
  <c r="IM3" i="20"/>
  <c r="IL37" i="20"/>
  <c r="IL3" i="20"/>
  <c r="IX3" i="20" s="1"/>
  <c r="IJ37" i="20"/>
  <c r="IJ3" i="20"/>
  <c r="II37" i="20"/>
  <c r="II3" i="20"/>
  <c r="IH37" i="20"/>
  <c r="IH3" i="20"/>
  <c r="IG37" i="20"/>
  <c r="IG3" i="20"/>
  <c r="IF37" i="20"/>
  <c r="IF3" i="20"/>
  <c r="IE37" i="20"/>
  <c r="IE3" i="20"/>
  <c r="IK3" i="20" s="1"/>
  <c r="IC37" i="20"/>
  <c r="IC3" i="20"/>
  <c r="IB37" i="20"/>
  <c r="IB3" i="20"/>
  <c r="IA37" i="20"/>
  <c r="IA3" i="20"/>
  <c r="HZ37" i="20"/>
  <c r="HZ3" i="20"/>
  <c r="HY37" i="20"/>
  <c r="HY3" i="20"/>
  <c r="HX37" i="20"/>
  <c r="HX3" i="20"/>
  <c r="HW37" i="20"/>
  <c r="HW3" i="20"/>
  <c r="HV37" i="20"/>
  <c r="HV3" i="20"/>
  <c r="HU37" i="20"/>
  <c r="HU3" i="20"/>
  <c r="HT37" i="20"/>
  <c r="HT3" i="20"/>
  <c r="HS37" i="20"/>
  <c r="HS3" i="20"/>
  <c r="ID3" i="20" s="1"/>
  <c r="HQ37" i="20"/>
  <c r="HQ3" i="20"/>
  <c r="HP37" i="20"/>
  <c r="HP3" i="20"/>
  <c r="HO37" i="20"/>
  <c r="HO3" i="20"/>
  <c r="HN37" i="20"/>
  <c r="HN3" i="20"/>
  <c r="HM37" i="20"/>
  <c r="HM3" i="20"/>
  <c r="HL37" i="20"/>
  <c r="HL3" i="20"/>
  <c r="HK37" i="20"/>
  <c r="HK3" i="20"/>
  <c r="HJ37" i="20"/>
  <c r="HJ3" i="20"/>
  <c r="HI37" i="20"/>
  <c r="HI3" i="20"/>
  <c r="HH37" i="20"/>
  <c r="HH3" i="20"/>
  <c r="HR3" i="20" s="1"/>
  <c r="HD37" i="20"/>
  <c r="HD3" i="20"/>
  <c r="HC37" i="20"/>
  <c r="HC3" i="20"/>
  <c r="HB37" i="20"/>
  <c r="HB3" i="20"/>
  <c r="HE3" i="20" s="1"/>
  <c r="GZ37" i="20"/>
  <c r="GZ3" i="20"/>
  <c r="GY37" i="20"/>
  <c r="GY3" i="20"/>
  <c r="GX37" i="20"/>
  <c r="GX3" i="20"/>
  <c r="GW37" i="20"/>
  <c r="GW3" i="20"/>
  <c r="GV37" i="20"/>
  <c r="GV3" i="20"/>
  <c r="GU37" i="20"/>
  <c r="GU3" i="20"/>
  <c r="GT37" i="20"/>
  <c r="GT3" i="20"/>
  <c r="GS37" i="20"/>
  <c r="GS3" i="20"/>
  <c r="GR37" i="20"/>
  <c r="GR3" i="20"/>
  <c r="GQ37" i="20"/>
  <c r="GQ3" i="20"/>
  <c r="GP37" i="20"/>
  <c r="GP3" i="20"/>
  <c r="GO37" i="20"/>
  <c r="GO3" i="20"/>
  <c r="HA3" i="20" s="1"/>
  <c r="GM37" i="20"/>
  <c r="GM3" i="20"/>
  <c r="GL37" i="20"/>
  <c r="GL3" i="20"/>
  <c r="GK37" i="20"/>
  <c r="GK3" i="20"/>
  <c r="GJ37" i="20"/>
  <c r="GJ3" i="20"/>
  <c r="GI37" i="20"/>
  <c r="GI3" i="20"/>
  <c r="GH37" i="20"/>
  <c r="GH3" i="20"/>
  <c r="GN3" i="20" s="1"/>
  <c r="GF37" i="20"/>
  <c r="GF3" i="20"/>
  <c r="GE37" i="20"/>
  <c r="GE3" i="20"/>
  <c r="GD37" i="20"/>
  <c r="GD3" i="20"/>
  <c r="GC37" i="20"/>
  <c r="GC3" i="20"/>
  <c r="GB37" i="20"/>
  <c r="GB3" i="20"/>
  <c r="GA37" i="20"/>
  <c r="GA3" i="20"/>
  <c r="FZ37" i="20"/>
  <c r="FZ3" i="20"/>
  <c r="FY37" i="20"/>
  <c r="FY3" i="20"/>
  <c r="FX37" i="20"/>
  <c r="FX3" i="20"/>
  <c r="FW37" i="20"/>
  <c r="FW3" i="20"/>
  <c r="FV37" i="20"/>
  <c r="FV3" i="20"/>
  <c r="GG3" i="20" s="1"/>
  <c r="FT37" i="20"/>
  <c r="FT3" i="20"/>
  <c r="FS37" i="20"/>
  <c r="FS3" i="20"/>
  <c r="FR37" i="20"/>
  <c r="FR3" i="20"/>
  <c r="FQ37" i="20"/>
  <c r="FQ3" i="20"/>
  <c r="FP37" i="20"/>
  <c r="FP3" i="20"/>
  <c r="FO37" i="20"/>
  <c r="FO3" i="20"/>
  <c r="FN37" i="20"/>
  <c r="FN3" i="20"/>
  <c r="FM37" i="20"/>
  <c r="FM3" i="20"/>
  <c r="FL37" i="20"/>
  <c r="FL3" i="20"/>
  <c r="FK37" i="20"/>
  <c r="FK3" i="20"/>
  <c r="FU3" i="20" s="1"/>
  <c r="FG37" i="20"/>
  <c r="FG3" i="20"/>
  <c r="FF37" i="20"/>
  <c r="FF3" i="20"/>
  <c r="FE37" i="20"/>
  <c r="FE3" i="20"/>
  <c r="FH3" i="20" s="1"/>
  <c r="FC37" i="20"/>
  <c r="FC3" i="20"/>
  <c r="FB37" i="20"/>
  <c r="FB3" i="20"/>
  <c r="FA37" i="20"/>
  <c r="FA3" i="20"/>
  <c r="EZ37" i="20"/>
  <c r="EZ3" i="20"/>
  <c r="EY37" i="20"/>
  <c r="EY3" i="20"/>
  <c r="EX37" i="20"/>
  <c r="EX3" i="20"/>
  <c r="EW37" i="20"/>
  <c r="EW3" i="20"/>
  <c r="EV37" i="20"/>
  <c r="EV3" i="20"/>
  <c r="EU37" i="20"/>
  <c r="EU3" i="20"/>
  <c r="ET37" i="20"/>
  <c r="ET3" i="20"/>
  <c r="ES37" i="20"/>
  <c r="ES3" i="20"/>
  <c r="ER37" i="20"/>
  <c r="ER3" i="20"/>
  <c r="FD3" i="20" s="1"/>
  <c r="EP37" i="20"/>
  <c r="EP3" i="20"/>
  <c r="EO37" i="20"/>
  <c r="EO3" i="20"/>
  <c r="EN37" i="20"/>
  <c r="EN3" i="20"/>
  <c r="EM37" i="20"/>
  <c r="EM3" i="20"/>
  <c r="EL37" i="20"/>
  <c r="EL3" i="20"/>
  <c r="EK37" i="20"/>
  <c r="EK3" i="20"/>
  <c r="EQ3" i="20" s="1"/>
  <c r="EI37" i="20"/>
  <c r="EI3" i="20"/>
  <c r="EH37" i="20"/>
  <c r="EH3" i="20"/>
  <c r="EG37" i="20"/>
  <c r="EG3" i="20"/>
  <c r="EF37" i="20"/>
  <c r="EF3" i="20"/>
  <c r="EE37" i="20"/>
  <c r="EE3" i="20"/>
  <c r="ED37" i="20"/>
  <c r="ED3" i="20"/>
  <c r="EC37" i="20"/>
  <c r="EC3" i="20"/>
  <c r="EB37" i="20"/>
  <c r="EB3" i="20"/>
  <c r="EA37" i="20"/>
  <c r="EA3" i="20"/>
  <c r="DZ37" i="20"/>
  <c r="DZ3" i="20"/>
  <c r="DY37" i="20"/>
  <c r="DY3" i="20"/>
  <c r="EJ3" i="20" s="1"/>
  <c r="DW37" i="20"/>
  <c r="DW3" i="20"/>
  <c r="DV37" i="20"/>
  <c r="DV3" i="20"/>
  <c r="DU37" i="20"/>
  <c r="DU3" i="20"/>
  <c r="DT37" i="20"/>
  <c r="DT3" i="20"/>
  <c r="DS37" i="20"/>
  <c r="DS3" i="20"/>
  <c r="DR37" i="20"/>
  <c r="DR3" i="20"/>
  <c r="DQ37" i="20"/>
  <c r="DQ3" i="20"/>
  <c r="DP37" i="20"/>
  <c r="DP3" i="20"/>
  <c r="DO37" i="20"/>
  <c r="DO3" i="20"/>
  <c r="DN37" i="20"/>
  <c r="DN3" i="20"/>
  <c r="DX3" i="20" s="1"/>
  <c r="DJ37" i="20"/>
  <c r="DJ3" i="20"/>
  <c r="DI37" i="20"/>
  <c r="DI3" i="20"/>
  <c r="DH37" i="20"/>
  <c r="DH3" i="20"/>
  <c r="DK3" i="20" s="1"/>
  <c r="DF37" i="20"/>
  <c r="DF3" i="20"/>
  <c r="DE37" i="20"/>
  <c r="DE3" i="20"/>
  <c r="DD37" i="20"/>
  <c r="DD3" i="20"/>
  <c r="DC37" i="20"/>
  <c r="DC3" i="20"/>
  <c r="DB37" i="20"/>
  <c r="DB3" i="20"/>
  <c r="DA37" i="20"/>
  <c r="DA3" i="20"/>
  <c r="CZ37" i="20"/>
  <c r="CZ3" i="20"/>
  <c r="CY37" i="20"/>
  <c r="CY3" i="20"/>
  <c r="CX37" i="20"/>
  <c r="CX3" i="20"/>
  <c r="CW37" i="20"/>
  <c r="CW3" i="20"/>
  <c r="CV37" i="20"/>
  <c r="CV3" i="20"/>
  <c r="CU37" i="20"/>
  <c r="CU3" i="20"/>
  <c r="DG3" i="20" s="1"/>
  <c r="CS37" i="20"/>
  <c r="CS3" i="20"/>
  <c r="CR37" i="20"/>
  <c r="CR3" i="20"/>
  <c r="CQ37" i="20"/>
  <c r="CQ3" i="20"/>
  <c r="CP37" i="20"/>
  <c r="CP3" i="20"/>
  <c r="CO37" i="20"/>
  <c r="CO3" i="20"/>
  <c r="CN37" i="20"/>
  <c r="CN3" i="20"/>
  <c r="CT3" i="20" s="1"/>
  <c r="CL37" i="20"/>
  <c r="CL3" i="20"/>
  <c r="CK37" i="20"/>
  <c r="CK3" i="20"/>
  <c r="CJ37" i="20"/>
  <c r="CJ3" i="20"/>
  <c r="CI37" i="20"/>
  <c r="CI3" i="20"/>
  <c r="CH37" i="20"/>
  <c r="CH3" i="20"/>
  <c r="CG37" i="20"/>
  <c r="CG3" i="20"/>
  <c r="CF37" i="20"/>
  <c r="CF3" i="20"/>
  <c r="CE37" i="20"/>
  <c r="CE3" i="20"/>
  <c r="CD37" i="20"/>
  <c r="CD3" i="20"/>
  <c r="CC37" i="20"/>
  <c r="CC3" i="20"/>
  <c r="CB37" i="20"/>
  <c r="CB3" i="20"/>
  <c r="CM3" i="20" s="1"/>
  <c r="BZ37" i="20"/>
  <c r="BZ3" i="20"/>
  <c r="BY37" i="20"/>
  <c r="BY3" i="20"/>
  <c r="BX37" i="20"/>
  <c r="BX3" i="20"/>
  <c r="BW37" i="20"/>
  <c r="BW3" i="20"/>
  <c r="BV37" i="20"/>
  <c r="BV3" i="20"/>
  <c r="BU37" i="20"/>
  <c r="BU3" i="20"/>
  <c r="BT37" i="20"/>
  <c r="BT3" i="20"/>
  <c r="BS37" i="20"/>
  <c r="BS3" i="20"/>
  <c r="BR37" i="20"/>
  <c r="BR3" i="20"/>
  <c r="BQ37" i="20"/>
  <c r="BQ3" i="20"/>
  <c r="CA3" i="20" s="1"/>
  <c r="BM37" i="20"/>
  <c r="BM3" i="20"/>
  <c r="BK37" i="20"/>
  <c r="BK3" i="20"/>
  <c r="BI37" i="20"/>
  <c r="BI3" i="20"/>
  <c r="BH37" i="20"/>
  <c r="BH3" i="20"/>
  <c r="BG37" i="20"/>
  <c r="BG3" i="20"/>
  <c r="BF37" i="20"/>
  <c r="BF3" i="20"/>
  <c r="BE37" i="20"/>
  <c r="BE3" i="20"/>
  <c r="BD37" i="20"/>
  <c r="BD3" i="20"/>
  <c r="BC37" i="20"/>
  <c r="BC3" i="20"/>
  <c r="BB37" i="20"/>
  <c r="BB3" i="20"/>
  <c r="BA37" i="20"/>
  <c r="BA3" i="20"/>
  <c r="AZ37" i="20"/>
  <c r="AZ3" i="20"/>
  <c r="AY37" i="20"/>
  <c r="AY3" i="20"/>
  <c r="AV37" i="20"/>
  <c r="AV3" i="20"/>
  <c r="AU37" i="20"/>
  <c r="AU3" i="20"/>
  <c r="AT37" i="20"/>
  <c r="AT3" i="20"/>
  <c r="AR37" i="20"/>
  <c r="AR3" i="20"/>
  <c r="AQ37" i="20"/>
  <c r="AQ3" i="20"/>
  <c r="AO37" i="20"/>
  <c r="AO3" i="20"/>
  <c r="AN37" i="20"/>
  <c r="AN3" i="20"/>
  <c r="AM37" i="20"/>
  <c r="AM3" i="20"/>
  <c r="AL37" i="20"/>
  <c r="AL3" i="20"/>
  <c r="AK37" i="20"/>
  <c r="AK3" i="20"/>
  <c r="AJ37" i="20"/>
  <c r="AJ3" i="20"/>
  <c r="AI37" i="20"/>
  <c r="AI3" i="20"/>
  <c r="AH37" i="20"/>
  <c r="AH3" i="20"/>
  <c r="AG37" i="20"/>
  <c r="AG3" i="20"/>
  <c r="AF37" i="20"/>
  <c r="AF3" i="20"/>
  <c r="AC37" i="20"/>
  <c r="AC3" i="20"/>
  <c r="AB37" i="20"/>
  <c r="AB3" i="20"/>
  <c r="AA37" i="20"/>
  <c r="AA3" i="20"/>
  <c r="Z37" i="20"/>
  <c r="Z3" i="20"/>
  <c r="Y37" i="20"/>
  <c r="Y3" i="20"/>
  <c r="X37" i="20"/>
  <c r="X3" i="20"/>
  <c r="W37" i="20"/>
  <c r="W3" i="20"/>
  <c r="V37" i="20"/>
  <c r="V3" i="20"/>
  <c r="U37" i="20"/>
  <c r="U3" i="20"/>
  <c r="R3" i="20"/>
  <c r="QO37" i="19"/>
  <c r="QO3" i="19"/>
  <c r="QN37" i="19"/>
  <c r="QN3" i="19"/>
  <c r="QK37" i="19"/>
  <c r="QK3" i="19"/>
  <c r="QI37" i="19"/>
  <c r="QI3" i="19"/>
  <c r="QH37" i="19"/>
  <c r="QH3" i="19"/>
  <c r="QG37" i="19"/>
  <c r="QG3" i="19"/>
  <c r="QF37" i="19"/>
  <c r="QF3" i="19"/>
  <c r="QE37" i="19"/>
  <c r="QE3" i="19"/>
  <c r="QD37" i="19"/>
  <c r="QD3" i="19"/>
  <c r="QC37" i="19"/>
  <c r="QC3" i="19"/>
  <c r="QB37" i="19"/>
  <c r="QB3" i="19"/>
  <c r="QA37" i="19"/>
  <c r="QA3" i="19"/>
  <c r="PZ37" i="19"/>
  <c r="PZ3" i="19"/>
  <c r="PX37" i="19"/>
  <c r="PX3" i="19"/>
  <c r="PV37" i="19"/>
  <c r="PV3" i="19"/>
  <c r="PU37" i="19"/>
  <c r="PU3" i="19"/>
  <c r="PT37" i="19"/>
  <c r="PT3" i="19"/>
  <c r="PS37" i="19"/>
  <c r="PS3" i="19"/>
  <c r="PQ37" i="19"/>
  <c r="PQ3" i="19"/>
  <c r="PO37" i="19"/>
  <c r="PO3" i="19"/>
  <c r="PN37" i="19"/>
  <c r="PN3" i="19"/>
  <c r="PM37" i="19"/>
  <c r="PM3" i="19"/>
  <c r="PL37" i="19"/>
  <c r="PL3" i="19"/>
  <c r="PK37" i="19"/>
  <c r="PK3" i="19"/>
  <c r="PJ37" i="19"/>
  <c r="PJ3" i="19"/>
  <c r="PI37" i="19"/>
  <c r="PI3" i="19"/>
  <c r="PH37" i="19"/>
  <c r="PH3" i="19"/>
  <c r="PG37" i="19"/>
  <c r="PG3" i="19"/>
  <c r="PE37" i="19"/>
  <c r="PE3" i="19"/>
  <c r="PC37" i="19"/>
  <c r="PC3" i="19"/>
  <c r="PB37" i="19"/>
  <c r="PB3" i="19"/>
  <c r="PA37" i="19"/>
  <c r="PA3" i="19"/>
  <c r="OZ37" i="19"/>
  <c r="OZ3" i="19"/>
  <c r="OY37" i="19"/>
  <c r="OY3" i="19"/>
  <c r="OX37" i="19"/>
  <c r="OX3" i="19"/>
  <c r="OW37" i="19"/>
  <c r="OW3" i="19"/>
  <c r="OV37" i="19"/>
  <c r="OV3" i="19"/>
  <c r="OR37" i="19"/>
  <c r="OR3" i="19"/>
  <c r="OQ37" i="19"/>
  <c r="OQ3" i="19"/>
  <c r="ON37" i="19"/>
  <c r="ON3" i="19"/>
  <c r="OL37" i="19"/>
  <c r="OL3" i="19"/>
  <c r="OK37" i="19"/>
  <c r="OK3" i="19"/>
  <c r="OJ37" i="19"/>
  <c r="OJ3" i="19"/>
  <c r="OI37" i="19"/>
  <c r="OI3" i="19"/>
  <c r="OH37" i="19"/>
  <c r="OH3" i="19"/>
  <c r="OG37" i="19"/>
  <c r="OG3" i="19"/>
  <c r="OF37" i="19"/>
  <c r="OF3" i="19"/>
  <c r="OE37" i="19"/>
  <c r="OE3" i="19"/>
  <c r="OD37" i="19"/>
  <c r="OD3" i="19"/>
  <c r="OC37" i="19"/>
  <c r="OC3" i="19"/>
  <c r="OA37" i="19"/>
  <c r="OA3" i="19"/>
  <c r="NY37" i="19"/>
  <c r="NY3" i="19"/>
  <c r="NX37" i="19"/>
  <c r="NX3" i="19"/>
  <c r="NW37" i="19"/>
  <c r="NW3" i="19"/>
  <c r="NV37" i="19"/>
  <c r="NV3" i="19"/>
  <c r="NT37" i="19"/>
  <c r="NT3" i="19"/>
  <c r="NR37" i="19"/>
  <c r="NR3" i="19"/>
  <c r="NQ37" i="19"/>
  <c r="NQ3" i="19"/>
  <c r="NP37" i="19"/>
  <c r="NP3" i="19"/>
  <c r="NO37" i="19"/>
  <c r="NO3" i="19"/>
  <c r="NN37" i="19"/>
  <c r="NN3" i="19"/>
  <c r="NM37" i="19"/>
  <c r="NM3" i="19"/>
  <c r="NL37" i="19"/>
  <c r="NL3" i="19"/>
  <c r="NK37" i="19"/>
  <c r="NK3" i="19"/>
  <c r="NJ37" i="19"/>
  <c r="NJ3" i="19"/>
  <c r="NG37" i="19"/>
  <c r="NG3" i="19"/>
  <c r="NF37" i="19"/>
  <c r="NF3" i="19"/>
  <c r="NE37" i="19"/>
  <c r="NE3" i="19"/>
  <c r="ND37" i="19"/>
  <c r="ND3" i="19"/>
  <c r="NC37" i="19"/>
  <c r="NC3" i="19"/>
  <c r="NB37" i="19"/>
  <c r="NB3" i="19"/>
  <c r="NA37" i="19"/>
  <c r="NA3" i="19"/>
  <c r="MZ37" i="19"/>
  <c r="MZ3" i="19"/>
  <c r="MY37" i="19"/>
  <c r="MY3" i="19"/>
  <c r="MU37" i="19"/>
  <c r="MU3" i="19"/>
  <c r="MT37" i="19"/>
  <c r="MT3" i="19"/>
  <c r="MQ37" i="19"/>
  <c r="MQ3" i="19"/>
  <c r="MO37" i="19"/>
  <c r="MO3" i="19"/>
  <c r="MN37" i="19"/>
  <c r="MN3" i="19"/>
  <c r="MM37" i="19"/>
  <c r="MM3" i="19"/>
  <c r="ML37" i="19"/>
  <c r="ML3" i="19"/>
  <c r="MK37" i="19"/>
  <c r="MK3" i="19"/>
  <c r="MJ37" i="19"/>
  <c r="MJ3" i="19"/>
  <c r="MI37" i="19"/>
  <c r="MI3" i="19"/>
  <c r="MH37" i="19"/>
  <c r="MH3" i="19"/>
  <c r="MG37" i="19"/>
  <c r="MG3" i="19"/>
  <c r="MF37" i="19"/>
  <c r="MF3" i="19"/>
  <c r="MD37" i="19"/>
  <c r="MD3" i="19"/>
  <c r="MC37" i="19"/>
  <c r="MC3" i="19"/>
  <c r="MB37" i="19"/>
  <c r="MB3" i="19"/>
  <c r="MA37" i="19"/>
  <c r="MA3" i="19"/>
  <c r="LZ37" i="19"/>
  <c r="LZ3" i="19"/>
  <c r="LY37" i="19"/>
  <c r="LY3" i="19"/>
  <c r="ME3" i="19" s="1"/>
  <c r="LW37" i="19"/>
  <c r="LW3" i="19"/>
  <c r="LU37" i="19"/>
  <c r="LU3" i="19"/>
  <c r="LT37" i="19"/>
  <c r="LT3" i="19"/>
  <c r="LS37" i="19"/>
  <c r="LS3" i="19"/>
  <c r="LR37" i="19"/>
  <c r="LR3" i="19"/>
  <c r="LQ37" i="19"/>
  <c r="LQ3" i="19"/>
  <c r="LP37" i="19"/>
  <c r="LP3" i="19"/>
  <c r="LO37" i="19"/>
  <c r="LO3" i="19"/>
  <c r="LN37" i="19"/>
  <c r="LN3" i="19"/>
  <c r="LM37" i="19"/>
  <c r="LM3" i="19"/>
  <c r="LK37" i="19"/>
  <c r="LK3" i="19"/>
  <c r="LI37" i="19"/>
  <c r="LI3" i="19"/>
  <c r="LH37" i="19"/>
  <c r="LH3" i="19"/>
  <c r="LG37" i="19"/>
  <c r="LG3" i="19"/>
  <c r="LF37" i="19"/>
  <c r="LF3" i="19"/>
  <c r="LE37" i="19"/>
  <c r="LE3" i="19"/>
  <c r="LD37" i="19"/>
  <c r="LD3" i="19"/>
  <c r="LC37" i="19"/>
  <c r="LC3" i="19"/>
  <c r="LB37" i="19"/>
  <c r="LB3" i="19"/>
  <c r="KX37" i="19"/>
  <c r="KX3" i="19"/>
  <c r="KW37" i="19"/>
  <c r="KW3" i="19"/>
  <c r="KV37" i="19"/>
  <c r="KV3" i="19"/>
  <c r="KY3" i="19" s="1"/>
  <c r="KT37" i="19"/>
  <c r="KT3" i="19"/>
  <c r="KS37" i="19"/>
  <c r="KS3" i="19"/>
  <c r="KR37" i="19"/>
  <c r="KR3" i="19"/>
  <c r="KQ37" i="19"/>
  <c r="KQ3" i="19"/>
  <c r="KP37" i="19"/>
  <c r="KP3" i="19"/>
  <c r="KO37" i="19"/>
  <c r="KO3" i="19"/>
  <c r="KN37" i="19"/>
  <c r="KN3" i="19"/>
  <c r="KM37" i="19"/>
  <c r="KM3" i="19"/>
  <c r="KL37" i="19"/>
  <c r="KL3" i="19"/>
  <c r="KK37" i="19"/>
  <c r="KK3" i="19"/>
  <c r="KJ37" i="19"/>
  <c r="KJ3" i="19"/>
  <c r="KI37" i="19"/>
  <c r="KI3" i="19"/>
  <c r="KU3" i="19" s="1"/>
  <c r="KG37" i="19"/>
  <c r="KG3" i="19"/>
  <c r="KF37" i="19"/>
  <c r="KF3" i="19"/>
  <c r="KE37" i="19"/>
  <c r="KE3" i="19"/>
  <c r="KD37" i="19"/>
  <c r="KD3" i="19"/>
  <c r="KC37" i="19"/>
  <c r="KC3" i="19"/>
  <c r="KB37" i="19"/>
  <c r="KB3" i="19"/>
  <c r="KH3" i="19" s="1"/>
  <c r="JZ37" i="19"/>
  <c r="JZ3" i="19"/>
  <c r="JY37" i="19"/>
  <c r="JY3" i="19"/>
  <c r="JX37" i="19"/>
  <c r="JX3" i="19"/>
  <c r="JW37" i="19"/>
  <c r="JW3" i="19"/>
  <c r="JV37" i="19"/>
  <c r="JV3" i="19"/>
  <c r="JU37" i="19"/>
  <c r="JU3" i="19"/>
  <c r="JT37" i="19"/>
  <c r="JT3" i="19"/>
  <c r="JS37" i="19"/>
  <c r="JS3" i="19"/>
  <c r="JR37" i="19"/>
  <c r="JR3" i="19"/>
  <c r="JQ37" i="19"/>
  <c r="JQ3" i="19"/>
  <c r="JP37" i="19"/>
  <c r="JP3" i="19"/>
  <c r="KA3" i="19" s="1"/>
  <c r="JN37" i="19"/>
  <c r="JN3" i="19"/>
  <c r="JM37" i="19"/>
  <c r="JM3" i="19"/>
  <c r="JL37" i="19"/>
  <c r="JL3" i="19"/>
  <c r="JK37" i="19"/>
  <c r="JK3" i="19"/>
  <c r="JJ37" i="19"/>
  <c r="JJ3" i="19"/>
  <c r="JI37" i="19"/>
  <c r="JI3" i="19"/>
  <c r="JH37" i="19"/>
  <c r="JH3" i="19"/>
  <c r="JG37" i="19"/>
  <c r="JG3" i="19"/>
  <c r="JF37" i="19"/>
  <c r="JF3" i="19"/>
  <c r="JE37" i="19"/>
  <c r="JE3" i="19"/>
  <c r="JO3" i="19" s="1"/>
  <c r="JA37" i="19"/>
  <c r="JA3" i="19"/>
  <c r="IZ37" i="19"/>
  <c r="IZ3" i="19"/>
  <c r="IY37" i="19"/>
  <c r="IY3" i="19"/>
  <c r="JB3" i="19" s="1"/>
  <c r="IW37" i="19"/>
  <c r="IW3" i="19"/>
  <c r="IV37" i="19"/>
  <c r="IV3" i="19"/>
  <c r="IU37" i="19"/>
  <c r="IU3" i="19"/>
  <c r="IT37" i="19"/>
  <c r="IT3" i="19"/>
  <c r="IS37" i="19"/>
  <c r="IS3" i="19"/>
  <c r="IR37" i="19"/>
  <c r="IR3" i="19"/>
  <c r="IQ37" i="19"/>
  <c r="IQ3" i="19"/>
  <c r="IP37" i="19"/>
  <c r="IP3" i="19"/>
  <c r="IO37" i="19"/>
  <c r="IO3" i="19"/>
  <c r="IN37" i="19"/>
  <c r="IN3" i="19"/>
  <c r="IM37" i="19"/>
  <c r="IM3" i="19"/>
  <c r="IL37" i="19"/>
  <c r="IL3" i="19"/>
  <c r="IX3" i="19" s="1"/>
  <c r="IJ37" i="19"/>
  <c r="IJ3" i="19"/>
  <c r="II37" i="19"/>
  <c r="II3" i="19"/>
  <c r="IH37" i="19"/>
  <c r="IH3" i="19"/>
  <c r="IG37" i="19"/>
  <c r="IG3" i="19"/>
  <c r="IF37" i="19"/>
  <c r="IF3" i="19"/>
  <c r="IE37" i="19"/>
  <c r="IE3" i="19"/>
  <c r="IK3" i="19" s="1"/>
  <c r="IC37" i="19"/>
  <c r="IC3" i="19"/>
  <c r="IB37" i="19"/>
  <c r="IB3" i="19"/>
  <c r="IA37" i="19"/>
  <c r="IA3" i="19"/>
  <c r="HZ37" i="19"/>
  <c r="HZ3" i="19"/>
  <c r="HY37" i="19"/>
  <c r="HY3" i="19"/>
  <c r="HX37" i="19"/>
  <c r="HX3" i="19"/>
  <c r="HW37" i="19"/>
  <c r="HW3" i="19"/>
  <c r="HV37" i="19"/>
  <c r="HV3" i="19"/>
  <c r="HU37" i="19"/>
  <c r="HU3" i="19"/>
  <c r="HT37" i="19"/>
  <c r="HT3" i="19"/>
  <c r="HS37" i="19"/>
  <c r="HS3" i="19"/>
  <c r="ID3" i="19" s="1"/>
  <c r="HQ37" i="19"/>
  <c r="HQ3" i="19"/>
  <c r="HP37" i="19"/>
  <c r="HP3" i="19"/>
  <c r="HO37" i="19"/>
  <c r="HO3" i="19"/>
  <c r="HN37" i="19"/>
  <c r="HN3" i="19"/>
  <c r="HM37" i="19"/>
  <c r="HM3" i="19"/>
  <c r="HL37" i="19"/>
  <c r="HL3" i="19"/>
  <c r="HK37" i="19"/>
  <c r="HK3" i="19"/>
  <c r="HJ37" i="19"/>
  <c r="HJ3" i="19"/>
  <c r="HI37" i="19"/>
  <c r="HI3" i="19"/>
  <c r="HH37" i="19"/>
  <c r="HH3" i="19"/>
  <c r="HR3" i="19" s="1"/>
  <c r="HD37" i="19"/>
  <c r="HD3" i="19"/>
  <c r="HC37" i="19"/>
  <c r="HC3" i="19"/>
  <c r="HB37" i="19"/>
  <c r="HB3" i="19"/>
  <c r="HE3" i="19" s="1"/>
  <c r="GZ37" i="19"/>
  <c r="GZ3" i="19"/>
  <c r="GY37" i="19"/>
  <c r="GY3" i="19"/>
  <c r="GX37" i="19"/>
  <c r="GX3" i="19"/>
  <c r="GW37" i="19"/>
  <c r="GW3" i="19"/>
  <c r="GV37" i="19"/>
  <c r="GV3" i="19"/>
  <c r="GU37" i="19"/>
  <c r="GU3" i="19"/>
  <c r="GT37" i="19"/>
  <c r="GT3" i="19"/>
  <c r="GS37" i="19"/>
  <c r="GS3" i="19"/>
  <c r="GR37" i="19"/>
  <c r="GR3" i="19"/>
  <c r="GQ37" i="19"/>
  <c r="GQ3" i="19"/>
  <c r="GP37" i="19"/>
  <c r="GP3" i="19"/>
  <c r="GO37" i="19"/>
  <c r="GO3" i="19"/>
  <c r="HA3" i="19" s="1"/>
  <c r="GM37" i="19"/>
  <c r="GM3" i="19"/>
  <c r="GL37" i="19"/>
  <c r="GL3" i="19"/>
  <c r="GK37" i="19"/>
  <c r="GK3" i="19"/>
  <c r="GJ37" i="19"/>
  <c r="GJ3" i="19"/>
  <c r="GI37" i="19"/>
  <c r="GI3" i="19"/>
  <c r="GH37" i="19"/>
  <c r="GH3" i="19"/>
  <c r="GN3" i="19" s="1"/>
  <c r="GF37" i="19"/>
  <c r="GF3" i="19"/>
  <c r="GE37" i="19"/>
  <c r="GE3" i="19"/>
  <c r="GD37" i="19"/>
  <c r="GD3" i="19"/>
  <c r="GC37" i="19"/>
  <c r="GC3" i="19"/>
  <c r="GB37" i="19"/>
  <c r="GB3" i="19"/>
  <c r="GA37" i="19"/>
  <c r="GA3" i="19"/>
  <c r="FZ37" i="19"/>
  <c r="FZ3" i="19"/>
  <c r="FY37" i="19"/>
  <c r="FY3" i="19"/>
  <c r="FX37" i="19"/>
  <c r="FX3" i="19"/>
  <c r="FW37" i="19"/>
  <c r="FW3" i="19"/>
  <c r="FV37" i="19"/>
  <c r="FV3" i="19"/>
  <c r="GG3" i="19" s="1"/>
  <c r="FT37" i="19"/>
  <c r="FT3" i="19"/>
  <c r="FS37" i="19"/>
  <c r="FS3" i="19"/>
  <c r="FR37" i="19"/>
  <c r="FR3" i="19"/>
  <c r="FQ37" i="19"/>
  <c r="FQ3" i="19"/>
  <c r="FP37" i="19"/>
  <c r="FP3" i="19"/>
  <c r="FO37" i="19"/>
  <c r="FO3" i="19"/>
  <c r="FN37" i="19"/>
  <c r="FN3" i="19"/>
  <c r="FM37" i="19"/>
  <c r="FM3" i="19"/>
  <c r="FL37" i="19"/>
  <c r="FL3" i="19"/>
  <c r="FK37" i="19"/>
  <c r="FK3" i="19"/>
  <c r="FU3" i="19" s="1"/>
  <c r="FG37" i="19"/>
  <c r="FG3" i="19"/>
  <c r="FF37" i="19"/>
  <c r="FF3" i="19"/>
  <c r="FE37" i="19"/>
  <c r="FE3" i="19"/>
  <c r="FH3" i="19" s="1"/>
  <c r="FC37" i="19"/>
  <c r="FC3" i="19"/>
  <c r="FB37" i="19"/>
  <c r="FB3" i="19"/>
  <c r="FA37" i="19"/>
  <c r="FA3" i="19"/>
  <c r="EZ37" i="19"/>
  <c r="EZ3" i="19"/>
  <c r="EY37" i="19"/>
  <c r="EY3" i="19"/>
  <c r="EX37" i="19"/>
  <c r="EX3" i="19"/>
  <c r="EW37" i="19"/>
  <c r="EW3" i="19"/>
  <c r="EV37" i="19"/>
  <c r="EV3" i="19"/>
  <c r="EU37" i="19"/>
  <c r="EU3" i="19"/>
  <c r="ET37" i="19"/>
  <c r="ET3" i="19"/>
  <c r="ES37" i="19"/>
  <c r="ES3" i="19"/>
  <c r="ER37" i="19"/>
  <c r="ER3" i="19"/>
  <c r="FD3" i="19" s="1"/>
  <c r="EP37" i="19"/>
  <c r="EP3" i="19"/>
  <c r="EO37" i="19"/>
  <c r="EO3" i="19"/>
  <c r="EN37" i="19"/>
  <c r="EN3" i="19"/>
  <c r="EM37" i="19"/>
  <c r="EM3" i="19"/>
  <c r="EL37" i="19"/>
  <c r="EL3" i="19"/>
  <c r="EK37" i="19"/>
  <c r="EK3" i="19"/>
  <c r="EQ3" i="19" s="1"/>
  <c r="EI37" i="19"/>
  <c r="EI3" i="19"/>
  <c r="EH37" i="19"/>
  <c r="EH3" i="19"/>
  <c r="EG37" i="19"/>
  <c r="EG3" i="19"/>
  <c r="EF37" i="19"/>
  <c r="EF3" i="19"/>
  <c r="EE37" i="19"/>
  <c r="EE3" i="19"/>
  <c r="ED37" i="19"/>
  <c r="ED3" i="19"/>
  <c r="EC37" i="19"/>
  <c r="EC3" i="19"/>
  <c r="EB37" i="19"/>
  <c r="EB3" i="19"/>
  <c r="EA37" i="19"/>
  <c r="EA3" i="19"/>
  <c r="DZ37" i="19"/>
  <c r="DZ3" i="19"/>
  <c r="DY37" i="19"/>
  <c r="DY3" i="19"/>
  <c r="EJ3" i="19" s="1"/>
  <c r="DW37" i="19"/>
  <c r="DW3" i="19"/>
  <c r="DV37" i="19"/>
  <c r="DV3" i="19"/>
  <c r="DU37" i="19"/>
  <c r="DU3" i="19"/>
  <c r="DT37" i="19"/>
  <c r="DT3" i="19"/>
  <c r="DS37" i="19"/>
  <c r="DS3" i="19"/>
  <c r="DR37" i="19"/>
  <c r="DR3" i="19"/>
  <c r="DQ37" i="19"/>
  <c r="DQ3" i="19"/>
  <c r="DP37" i="19"/>
  <c r="DP3" i="19"/>
  <c r="DO37" i="19"/>
  <c r="DO3" i="19"/>
  <c r="DN37" i="19"/>
  <c r="DN3" i="19"/>
  <c r="DX3" i="19" s="1"/>
  <c r="DJ37" i="19"/>
  <c r="DJ3" i="19"/>
  <c r="DI37" i="19"/>
  <c r="DI3" i="19"/>
  <c r="DH37" i="19"/>
  <c r="DH3" i="19"/>
  <c r="DK3" i="19" s="1"/>
  <c r="DF37" i="19"/>
  <c r="DF3" i="19"/>
  <c r="DE37" i="19"/>
  <c r="DE3" i="19"/>
  <c r="DD37" i="19"/>
  <c r="DD3" i="19"/>
  <c r="DC37" i="19"/>
  <c r="DC3" i="19"/>
  <c r="DB37" i="19"/>
  <c r="DB3" i="19"/>
  <c r="DA37" i="19"/>
  <c r="DA3" i="19"/>
  <c r="CZ37" i="19"/>
  <c r="CZ3" i="19"/>
  <c r="CY37" i="19"/>
  <c r="CY3" i="19"/>
  <c r="CX37" i="19"/>
  <c r="CX3" i="19"/>
  <c r="CW37" i="19"/>
  <c r="CW3" i="19"/>
  <c r="CV37" i="19"/>
  <c r="CV3" i="19"/>
  <c r="CU37" i="19"/>
  <c r="CU3" i="19"/>
  <c r="DG3" i="19" s="1"/>
  <c r="CS37" i="19"/>
  <c r="CS3" i="19"/>
  <c r="CR37" i="19"/>
  <c r="CR3" i="19"/>
  <c r="CQ37" i="19"/>
  <c r="CQ3" i="19"/>
  <c r="CP37" i="19"/>
  <c r="CP3" i="19"/>
  <c r="CO37" i="19"/>
  <c r="CO3" i="19"/>
  <c r="CN37" i="19"/>
  <c r="CN3" i="19"/>
  <c r="CT3" i="19" s="1"/>
  <c r="CL37" i="19"/>
  <c r="CL3" i="19"/>
  <c r="CK37" i="19"/>
  <c r="CK3" i="19"/>
  <c r="CJ37" i="19"/>
  <c r="CJ3" i="19"/>
  <c r="CI37" i="19"/>
  <c r="CI3" i="19"/>
  <c r="CH37" i="19"/>
  <c r="CH3" i="19"/>
  <c r="CG37" i="19"/>
  <c r="CG3" i="19"/>
  <c r="CF37" i="19"/>
  <c r="CF3" i="19"/>
  <c r="CE37" i="19"/>
  <c r="CE3" i="19"/>
  <c r="CD37" i="19"/>
  <c r="CD3" i="19"/>
  <c r="CC37" i="19"/>
  <c r="CC3" i="19"/>
  <c r="CB37" i="19"/>
  <c r="CB3" i="19"/>
  <c r="CM3" i="19" s="1"/>
  <c r="BZ37" i="19"/>
  <c r="BZ3" i="19"/>
  <c r="BY37" i="19"/>
  <c r="BY3" i="19"/>
  <c r="BX37" i="19"/>
  <c r="BX3" i="19"/>
  <c r="BW37" i="19"/>
  <c r="BW3" i="19"/>
  <c r="BV37" i="19"/>
  <c r="BV3" i="19"/>
  <c r="BU37" i="19"/>
  <c r="BU3" i="19"/>
  <c r="BT37" i="19"/>
  <c r="BT3" i="19"/>
  <c r="BS37" i="19"/>
  <c r="BS3" i="19"/>
  <c r="BR37" i="19"/>
  <c r="BR3" i="19"/>
  <c r="BQ37" i="19"/>
  <c r="BQ3" i="19"/>
  <c r="CA3" i="19" s="1"/>
  <c r="CA14" i="19" s="1"/>
  <c r="BM37" i="19"/>
  <c r="BM3" i="19"/>
  <c r="BK37" i="19"/>
  <c r="BK3" i="19"/>
  <c r="BI37" i="19"/>
  <c r="BI3" i="19"/>
  <c r="BH37" i="19"/>
  <c r="BH3" i="19"/>
  <c r="BG37" i="19"/>
  <c r="BG3" i="19"/>
  <c r="BF37" i="19"/>
  <c r="BF3" i="19"/>
  <c r="BE37" i="19"/>
  <c r="BE3" i="19"/>
  <c r="BD37" i="19"/>
  <c r="BD3" i="19"/>
  <c r="BC37" i="19"/>
  <c r="BC3" i="19"/>
  <c r="BB37" i="19"/>
  <c r="BB3" i="19"/>
  <c r="BA37" i="19"/>
  <c r="BA3" i="19"/>
  <c r="AZ37" i="19"/>
  <c r="AZ3" i="19"/>
  <c r="AY37" i="19"/>
  <c r="AY3" i="19"/>
  <c r="AV37" i="19"/>
  <c r="AV3" i="19"/>
  <c r="AU37" i="19"/>
  <c r="AU3" i="19"/>
  <c r="AT37" i="19"/>
  <c r="AT3" i="19"/>
  <c r="AR37" i="19"/>
  <c r="AR3" i="19"/>
  <c r="AQ37" i="19"/>
  <c r="AQ3" i="19"/>
  <c r="AO37" i="19"/>
  <c r="AO3" i="19"/>
  <c r="AN37" i="19"/>
  <c r="AN3" i="19"/>
  <c r="AM37" i="19"/>
  <c r="AM3" i="19"/>
  <c r="AL37" i="19"/>
  <c r="AL3" i="19"/>
  <c r="AK37" i="19"/>
  <c r="AK3" i="19"/>
  <c r="AJ37" i="19"/>
  <c r="AJ3" i="19"/>
  <c r="AI37" i="19"/>
  <c r="AI3" i="19"/>
  <c r="AH37" i="19"/>
  <c r="AH3" i="19"/>
  <c r="AG37" i="19"/>
  <c r="AG3" i="19"/>
  <c r="AE37" i="19"/>
  <c r="AE3" i="19"/>
  <c r="AC37" i="19"/>
  <c r="AC3" i="19"/>
  <c r="AB37" i="19"/>
  <c r="AB3" i="19"/>
  <c r="AA37" i="19"/>
  <c r="AA3" i="19"/>
  <c r="Z37" i="19"/>
  <c r="Z3" i="19"/>
  <c r="Y37" i="19"/>
  <c r="Y3" i="19"/>
  <c r="X37" i="19"/>
  <c r="X3" i="19"/>
  <c r="W37" i="19"/>
  <c r="W3" i="19"/>
  <c r="V37" i="19"/>
  <c r="V3" i="19"/>
  <c r="U37" i="19"/>
  <c r="U3" i="19"/>
  <c r="R3" i="19"/>
  <c r="QO37" i="18"/>
  <c r="QO3" i="18"/>
  <c r="QN37" i="18"/>
  <c r="QN3" i="18"/>
  <c r="QK37" i="18"/>
  <c r="QK3" i="18"/>
  <c r="QI37" i="18"/>
  <c r="QI3" i="18"/>
  <c r="QH37" i="18"/>
  <c r="QH3" i="18"/>
  <c r="QG37" i="18"/>
  <c r="QG3" i="18"/>
  <c r="QF37" i="18"/>
  <c r="QF3" i="18"/>
  <c r="QE37" i="18"/>
  <c r="QE3" i="18"/>
  <c r="QD37" i="18"/>
  <c r="QD3" i="18"/>
  <c r="QC37" i="18"/>
  <c r="QC3" i="18"/>
  <c r="QB37" i="18"/>
  <c r="QB3" i="18"/>
  <c r="QA37" i="18"/>
  <c r="QA3" i="18"/>
  <c r="PZ37" i="18"/>
  <c r="PZ3" i="18"/>
  <c r="PX37" i="18"/>
  <c r="PX3" i="18"/>
  <c r="PV37" i="18"/>
  <c r="PV3" i="18"/>
  <c r="PU37" i="18"/>
  <c r="PU3" i="18"/>
  <c r="PT37" i="18"/>
  <c r="PT3" i="18"/>
  <c r="PS37" i="18"/>
  <c r="PS3" i="18"/>
  <c r="PQ37" i="18"/>
  <c r="PQ3" i="18"/>
  <c r="PO37" i="18"/>
  <c r="PO3" i="18"/>
  <c r="PN37" i="18"/>
  <c r="PN3" i="18"/>
  <c r="PM37" i="18"/>
  <c r="PM3" i="18"/>
  <c r="PL37" i="18"/>
  <c r="PL3" i="18"/>
  <c r="PK37" i="18"/>
  <c r="PK3" i="18"/>
  <c r="PJ37" i="18"/>
  <c r="PJ3" i="18"/>
  <c r="PI37" i="18"/>
  <c r="PI3" i="18"/>
  <c r="PH37" i="18"/>
  <c r="PH3" i="18"/>
  <c r="PG37" i="18"/>
  <c r="PG3" i="18"/>
  <c r="PE37" i="18"/>
  <c r="PE3" i="18"/>
  <c r="PC37" i="18"/>
  <c r="PC3" i="18"/>
  <c r="PB37" i="18"/>
  <c r="PB3" i="18"/>
  <c r="PA37" i="18"/>
  <c r="PA3" i="18"/>
  <c r="OZ37" i="18"/>
  <c r="OZ3" i="18"/>
  <c r="OY37" i="18"/>
  <c r="OY3" i="18"/>
  <c r="OX37" i="18"/>
  <c r="OX3" i="18"/>
  <c r="OW37" i="18"/>
  <c r="OW3" i="18"/>
  <c r="OV37" i="18"/>
  <c r="OV3" i="18"/>
  <c r="OR37" i="18"/>
  <c r="OR3" i="18"/>
  <c r="OQ37" i="18"/>
  <c r="OQ3" i="18"/>
  <c r="ON37" i="18"/>
  <c r="ON3" i="18"/>
  <c r="OL37" i="18"/>
  <c r="OL3" i="18"/>
  <c r="OK37" i="18"/>
  <c r="OK3" i="18"/>
  <c r="OJ37" i="18"/>
  <c r="OJ3" i="18"/>
  <c r="OI37" i="18"/>
  <c r="OI3" i="18"/>
  <c r="OH37" i="18"/>
  <c r="OH3" i="18"/>
  <c r="OG37" i="18"/>
  <c r="OG3" i="18"/>
  <c r="OF37" i="18"/>
  <c r="OF3" i="18"/>
  <c r="OE37" i="18"/>
  <c r="OE3" i="18"/>
  <c r="OD37" i="18"/>
  <c r="OD3" i="18"/>
  <c r="OC37" i="18"/>
  <c r="OC3" i="18"/>
  <c r="OA37" i="18"/>
  <c r="OA3" i="18"/>
  <c r="NY37" i="18"/>
  <c r="NY3" i="18"/>
  <c r="NX37" i="18"/>
  <c r="NX3" i="18"/>
  <c r="NW37" i="18"/>
  <c r="NW3" i="18"/>
  <c r="NV37" i="18"/>
  <c r="NV3" i="18"/>
  <c r="NT37" i="18"/>
  <c r="NT3" i="18"/>
  <c r="NR37" i="18"/>
  <c r="NR3" i="18"/>
  <c r="NQ37" i="18"/>
  <c r="NQ3" i="18"/>
  <c r="NP37" i="18"/>
  <c r="NP3" i="18"/>
  <c r="NO37" i="18"/>
  <c r="NO3" i="18"/>
  <c r="NN37" i="18"/>
  <c r="NN3" i="18"/>
  <c r="NM37" i="18"/>
  <c r="NM3" i="18"/>
  <c r="NL37" i="18"/>
  <c r="NL3" i="18"/>
  <c r="NK37" i="18"/>
  <c r="NK3" i="18"/>
  <c r="NJ37" i="18"/>
  <c r="NJ3" i="18"/>
  <c r="NG37" i="18"/>
  <c r="NG3" i="18"/>
  <c r="NF37" i="18"/>
  <c r="NF3" i="18"/>
  <c r="NE37" i="18"/>
  <c r="NE3" i="18"/>
  <c r="ND37" i="18"/>
  <c r="ND3" i="18"/>
  <c r="NC37" i="18"/>
  <c r="NC3" i="18"/>
  <c r="NB37" i="18"/>
  <c r="NB3" i="18"/>
  <c r="NA37" i="18"/>
  <c r="NA3" i="18"/>
  <c r="MZ37" i="18"/>
  <c r="MZ3" i="18"/>
  <c r="MY37" i="18"/>
  <c r="MY3" i="18"/>
  <c r="MU37" i="18"/>
  <c r="MU3" i="18"/>
  <c r="MT37" i="18"/>
  <c r="MT3" i="18"/>
  <c r="MQ37" i="18"/>
  <c r="MQ3" i="18"/>
  <c r="MO37" i="18"/>
  <c r="MO3" i="18"/>
  <c r="MN37" i="18"/>
  <c r="MN3" i="18"/>
  <c r="MM37" i="18"/>
  <c r="MM3" i="18"/>
  <c r="ML37" i="18"/>
  <c r="ML3" i="18"/>
  <c r="MK37" i="18"/>
  <c r="MK3" i="18"/>
  <c r="MJ37" i="18"/>
  <c r="MJ3" i="18"/>
  <c r="MI37" i="18"/>
  <c r="MI3" i="18"/>
  <c r="MH37" i="18"/>
  <c r="MH3" i="18"/>
  <c r="MG37" i="18"/>
  <c r="MG3" i="18"/>
  <c r="MF37" i="18"/>
  <c r="MF3" i="18"/>
  <c r="MD37" i="18"/>
  <c r="MD3" i="18"/>
  <c r="MC37" i="18"/>
  <c r="MC3" i="18"/>
  <c r="MB37" i="18"/>
  <c r="MB3" i="18"/>
  <c r="MA37" i="18"/>
  <c r="MA3" i="18"/>
  <c r="LZ37" i="18"/>
  <c r="LZ3" i="18"/>
  <c r="LY37" i="18"/>
  <c r="LY3" i="18"/>
  <c r="ME3" i="18" s="1"/>
  <c r="LW37" i="18"/>
  <c r="LW3" i="18"/>
  <c r="LU37" i="18"/>
  <c r="LU3" i="18"/>
  <c r="LT37" i="18"/>
  <c r="LT3" i="18"/>
  <c r="LS37" i="18"/>
  <c r="LS3" i="18"/>
  <c r="LR37" i="18"/>
  <c r="LR3" i="18"/>
  <c r="LQ37" i="18"/>
  <c r="LQ3" i="18"/>
  <c r="LP37" i="18"/>
  <c r="LP3" i="18"/>
  <c r="LO37" i="18"/>
  <c r="LO3" i="18"/>
  <c r="LN37" i="18"/>
  <c r="LN3" i="18"/>
  <c r="LM37" i="18"/>
  <c r="LM3" i="18"/>
  <c r="LK37" i="18"/>
  <c r="LK3" i="18"/>
  <c r="LI37" i="18"/>
  <c r="LI3" i="18"/>
  <c r="LH37" i="18"/>
  <c r="LH3" i="18"/>
  <c r="LG37" i="18"/>
  <c r="LG3" i="18"/>
  <c r="LF37" i="18"/>
  <c r="LF3" i="18"/>
  <c r="LE37" i="18"/>
  <c r="LE3" i="18"/>
  <c r="LD37" i="18"/>
  <c r="LD3" i="18"/>
  <c r="LC37" i="18"/>
  <c r="LC3" i="18"/>
  <c r="LB37" i="18"/>
  <c r="LB3" i="18"/>
  <c r="KX37" i="18"/>
  <c r="KX3" i="18"/>
  <c r="KW37" i="18"/>
  <c r="KW3" i="18"/>
  <c r="KV37" i="18"/>
  <c r="KV3" i="18"/>
  <c r="KY3" i="18" s="1"/>
  <c r="KT37" i="18"/>
  <c r="KT3" i="18"/>
  <c r="KS37" i="18"/>
  <c r="KS3" i="18"/>
  <c r="KR37" i="18"/>
  <c r="KR3" i="18"/>
  <c r="KQ37" i="18"/>
  <c r="KQ3" i="18"/>
  <c r="KP37" i="18"/>
  <c r="KP3" i="18"/>
  <c r="KO37" i="18"/>
  <c r="KO3" i="18"/>
  <c r="KN37" i="18"/>
  <c r="KN3" i="18"/>
  <c r="KM37" i="18"/>
  <c r="KM3" i="18"/>
  <c r="KL37" i="18"/>
  <c r="KL3" i="18"/>
  <c r="KK37" i="18"/>
  <c r="KK3" i="18"/>
  <c r="KJ37" i="18"/>
  <c r="KJ3" i="18"/>
  <c r="KI37" i="18"/>
  <c r="KI3" i="18"/>
  <c r="KU3" i="18" s="1"/>
  <c r="KG37" i="18"/>
  <c r="KG3" i="18"/>
  <c r="KF37" i="18"/>
  <c r="KF3" i="18"/>
  <c r="KE37" i="18"/>
  <c r="KE3" i="18"/>
  <c r="KD37" i="18"/>
  <c r="KD3" i="18"/>
  <c r="KC37" i="18"/>
  <c r="KC3" i="18"/>
  <c r="KB37" i="18"/>
  <c r="KB3" i="18"/>
  <c r="KH3" i="18" s="1"/>
  <c r="JZ37" i="18"/>
  <c r="JZ3" i="18"/>
  <c r="JY37" i="18"/>
  <c r="JY3" i="18"/>
  <c r="JX37" i="18"/>
  <c r="JX3" i="18"/>
  <c r="JW37" i="18"/>
  <c r="JW3" i="18"/>
  <c r="JV37" i="18"/>
  <c r="JV3" i="18"/>
  <c r="JU37" i="18"/>
  <c r="JU3" i="18"/>
  <c r="JT37" i="18"/>
  <c r="JT3" i="18"/>
  <c r="JS37" i="18"/>
  <c r="JS3" i="18"/>
  <c r="JR37" i="18"/>
  <c r="JR3" i="18"/>
  <c r="JQ37" i="18"/>
  <c r="JQ3" i="18"/>
  <c r="JP37" i="18"/>
  <c r="JP3" i="18"/>
  <c r="KA3" i="18" s="1"/>
  <c r="JN37" i="18"/>
  <c r="JN3" i="18"/>
  <c r="JM37" i="18"/>
  <c r="JM3" i="18"/>
  <c r="JL37" i="18"/>
  <c r="JL3" i="18"/>
  <c r="JK37" i="18"/>
  <c r="JK3" i="18"/>
  <c r="JJ37" i="18"/>
  <c r="JJ3" i="18"/>
  <c r="JI37" i="18"/>
  <c r="JI3" i="18"/>
  <c r="JH37" i="18"/>
  <c r="JH3" i="18"/>
  <c r="JG37" i="18"/>
  <c r="JG3" i="18"/>
  <c r="JF37" i="18"/>
  <c r="JF3" i="18"/>
  <c r="JE37" i="18"/>
  <c r="JE3" i="18"/>
  <c r="JO3" i="18" s="1"/>
  <c r="JA37" i="18"/>
  <c r="JA3" i="18"/>
  <c r="IZ37" i="18"/>
  <c r="IZ3" i="18"/>
  <c r="IY37" i="18"/>
  <c r="IY3" i="18"/>
  <c r="IW37" i="18"/>
  <c r="IW3" i="18"/>
  <c r="IV37" i="18"/>
  <c r="IV3" i="18"/>
  <c r="IU37" i="18"/>
  <c r="IU3" i="18"/>
  <c r="IT37" i="18"/>
  <c r="IT3" i="18"/>
  <c r="IS37" i="18"/>
  <c r="IS3" i="18"/>
  <c r="IR37" i="18"/>
  <c r="IR3" i="18"/>
  <c r="IQ37" i="18"/>
  <c r="IQ3" i="18"/>
  <c r="IP37" i="18"/>
  <c r="IP3" i="18"/>
  <c r="IO37" i="18"/>
  <c r="IO3" i="18"/>
  <c r="IN37" i="18"/>
  <c r="IN3" i="18"/>
  <c r="IM37" i="18"/>
  <c r="IM3" i="18"/>
  <c r="IL37" i="18"/>
  <c r="IL3" i="18"/>
  <c r="IX3" i="18" s="1"/>
  <c r="IJ37" i="18"/>
  <c r="IJ3" i="18"/>
  <c r="II37" i="18"/>
  <c r="II3" i="18"/>
  <c r="IH37" i="18"/>
  <c r="IH3" i="18"/>
  <c r="IG37" i="18"/>
  <c r="IG3" i="18"/>
  <c r="IF37" i="18"/>
  <c r="IF3" i="18"/>
  <c r="IE37" i="18"/>
  <c r="IE3" i="18"/>
  <c r="IK3" i="18" s="1"/>
  <c r="IC37" i="18"/>
  <c r="IC3" i="18"/>
  <c r="IB37" i="18"/>
  <c r="IB3" i="18"/>
  <c r="IA37" i="18"/>
  <c r="IA3" i="18"/>
  <c r="HZ37" i="18"/>
  <c r="HZ3" i="18"/>
  <c r="HY37" i="18"/>
  <c r="HY3" i="18"/>
  <c r="HX37" i="18"/>
  <c r="HX3" i="18"/>
  <c r="HW37" i="18"/>
  <c r="HW3" i="18"/>
  <c r="HV37" i="18"/>
  <c r="HV3" i="18"/>
  <c r="HU37" i="18"/>
  <c r="HU3" i="18"/>
  <c r="HT37" i="18"/>
  <c r="HT3" i="18"/>
  <c r="HS37" i="18"/>
  <c r="HS3" i="18"/>
  <c r="ID3" i="18" s="1"/>
  <c r="HQ37" i="18"/>
  <c r="HQ3" i="18"/>
  <c r="HP37" i="18"/>
  <c r="HP3" i="18"/>
  <c r="HO37" i="18"/>
  <c r="HO3" i="18"/>
  <c r="HN37" i="18"/>
  <c r="HN3" i="18"/>
  <c r="HM37" i="18"/>
  <c r="HM3" i="18"/>
  <c r="HL37" i="18"/>
  <c r="HL3" i="18"/>
  <c r="HK37" i="18"/>
  <c r="HK3" i="18"/>
  <c r="HJ37" i="18"/>
  <c r="HJ3" i="18"/>
  <c r="HI37" i="18"/>
  <c r="HI3" i="18"/>
  <c r="HH37" i="18"/>
  <c r="HH3" i="18"/>
  <c r="HR3" i="18" s="1"/>
  <c r="HD37" i="18"/>
  <c r="HD3" i="18"/>
  <c r="HB37" i="18"/>
  <c r="HB3" i="18"/>
  <c r="GZ37" i="18"/>
  <c r="GZ3" i="18"/>
  <c r="GY37" i="18"/>
  <c r="GY3" i="18"/>
  <c r="GX37" i="18"/>
  <c r="GX3" i="18"/>
  <c r="GW37" i="18"/>
  <c r="GW3" i="18"/>
  <c r="GV37" i="18"/>
  <c r="GV3" i="18"/>
  <c r="GU37" i="18"/>
  <c r="GU3" i="18"/>
  <c r="GT37" i="18"/>
  <c r="GT3" i="18"/>
  <c r="GS37" i="18"/>
  <c r="GS3" i="18"/>
  <c r="GR37" i="18"/>
  <c r="GR3" i="18"/>
  <c r="GQ37" i="18"/>
  <c r="GQ3" i="18"/>
  <c r="GP37" i="18"/>
  <c r="GP3" i="18"/>
  <c r="GM37" i="18"/>
  <c r="GM3" i="18"/>
  <c r="GL37" i="18"/>
  <c r="GL3" i="18"/>
  <c r="GK37" i="18"/>
  <c r="GK3" i="18"/>
  <c r="GJ37" i="18"/>
  <c r="GJ3" i="18"/>
  <c r="GI37" i="18"/>
  <c r="GI3" i="18"/>
  <c r="GF37" i="18"/>
  <c r="GF3" i="18"/>
  <c r="GE37" i="18"/>
  <c r="GE3" i="18"/>
  <c r="GD37" i="18"/>
  <c r="GD3" i="18"/>
  <c r="GC37" i="18"/>
  <c r="GC3" i="18"/>
  <c r="GB37" i="18"/>
  <c r="GB3" i="18"/>
  <c r="GA37" i="18"/>
  <c r="GA3" i="18"/>
  <c r="FZ37" i="18"/>
  <c r="FZ3" i="18"/>
  <c r="FY37" i="18"/>
  <c r="FY3" i="18"/>
  <c r="FX37" i="18"/>
  <c r="FX3" i="18"/>
  <c r="FW37" i="18"/>
  <c r="FW3" i="18"/>
  <c r="FT37" i="18"/>
  <c r="FT3" i="18"/>
  <c r="FS37" i="18"/>
  <c r="FS3" i="18"/>
  <c r="FR37" i="18"/>
  <c r="FR3" i="18"/>
  <c r="FQ37" i="18"/>
  <c r="FQ3" i="18"/>
  <c r="FP37" i="18"/>
  <c r="FP3" i="18"/>
  <c r="FO37" i="18"/>
  <c r="FO3" i="18"/>
  <c r="FN37" i="18"/>
  <c r="FN3" i="18"/>
  <c r="FM37" i="18"/>
  <c r="FM3" i="18"/>
  <c r="FL37" i="18"/>
  <c r="FL3" i="18"/>
  <c r="FG37" i="18"/>
  <c r="FG3" i="18"/>
  <c r="FE37" i="18"/>
  <c r="FE3" i="18"/>
  <c r="FC37" i="18"/>
  <c r="FC3" i="18"/>
  <c r="FB37" i="18"/>
  <c r="FB3" i="18"/>
  <c r="FA37" i="18"/>
  <c r="FA3" i="18"/>
  <c r="EZ37" i="18"/>
  <c r="EZ3" i="18"/>
  <c r="EY37" i="18"/>
  <c r="EY3" i="18"/>
  <c r="EX37" i="18"/>
  <c r="EX3" i="18"/>
  <c r="EW37" i="18"/>
  <c r="EW3" i="18"/>
  <c r="EV37" i="18"/>
  <c r="EV3" i="18"/>
  <c r="EU37" i="18"/>
  <c r="EU3" i="18"/>
  <c r="ET37" i="18"/>
  <c r="ET3" i="18"/>
  <c r="ES37" i="18"/>
  <c r="ES3" i="18"/>
  <c r="EP37" i="18"/>
  <c r="EP3" i="18"/>
  <c r="EO37" i="18"/>
  <c r="EO3" i="18"/>
  <c r="EN37" i="18"/>
  <c r="EN3" i="18"/>
  <c r="EM37" i="18"/>
  <c r="EM3" i="18"/>
  <c r="EL37" i="18"/>
  <c r="EL3" i="18"/>
  <c r="EI37" i="18"/>
  <c r="EI3" i="18"/>
  <c r="EH37" i="18"/>
  <c r="EH3" i="18"/>
  <c r="EG37" i="18"/>
  <c r="EG3" i="18"/>
  <c r="EF37" i="18"/>
  <c r="EF3" i="18"/>
  <c r="EE37" i="18"/>
  <c r="EE3" i="18"/>
  <c r="ED37" i="18"/>
  <c r="ED3" i="18"/>
  <c r="EC37" i="18"/>
  <c r="EC3" i="18"/>
  <c r="EB37" i="18"/>
  <c r="EB3" i="18"/>
  <c r="EA37" i="18"/>
  <c r="EA3" i="18"/>
  <c r="DZ37" i="18"/>
  <c r="DZ3" i="18"/>
  <c r="DW37" i="18"/>
  <c r="DW3" i="18"/>
  <c r="DV37" i="18"/>
  <c r="DV3" i="18"/>
  <c r="DU37" i="18"/>
  <c r="DU3" i="18"/>
  <c r="DT37" i="18"/>
  <c r="DT3" i="18"/>
  <c r="DS37" i="18"/>
  <c r="DS3" i="18"/>
  <c r="DR37" i="18"/>
  <c r="DR3" i="18"/>
  <c r="DQ37" i="18"/>
  <c r="DQ3" i="18"/>
  <c r="DP37" i="18"/>
  <c r="DP3" i="18"/>
  <c r="DO37" i="18"/>
  <c r="DO3" i="18"/>
  <c r="DJ37" i="18"/>
  <c r="DJ3" i="18"/>
  <c r="DH37" i="18"/>
  <c r="DH3" i="18"/>
  <c r="DF37" i="18"/>
  <c r="DF3" i="18"/>
  <c r="DE37" i="18"/>
  <c r="DE3" i="18"/>
  <c r="DD37" i="18"/>
  <c r="DD3" i="18"/>
  <c r="DC37" i="18"/>
  <c r="DC3" i="18"/>
  <c r="DB37" i="18"/>
  <c r="DB3" i="18"/>
  <c r="DA37" i="18"/>
  <c r="DA3" i="18"/>
  <c r="CZ37" i="18"/>
  <c r="CZ3" i="18"/>
  <c r="CY37" i="18"/>
  <c r="CY3" i="18"/>
  <c r="CX37" i="18"/>
  <c r="CX3" i="18"/>
  <c r="CW37" i="18"/>
  <c r="CW3" i="18"/>
  <c r="CV37" i="18"/>
  <c r="CV3" i="18"/>
  <c r="CS37" i="18"/>
  <c r="CS3" i="18"/>
  <c r="CR37" i="18"/>
  <c r="CR3" i="18"/>
  <c r="CQ37" i="18"/>
  <c r="CQ3" i="18"/>
  <c r="CP37" i="18"/>
  <c r="CP3" i="18"/>
  <c r="CO37" i="18"/>
  <c r="CO3" i="18"/>
  <c r="CL37" i="18"/>
  <c r="CL3" i="18"/>
  <c r="CK37" i="18"/>
  <c r="CK3" i="18"/>
  <c r="CJ37" i="18"/>
  <c r="CJ3" i="18"/>
  <c r="CI37" i="18"/>
  <c r="CI3" i="18"/>
  <c r="CH37" i="18"/>
  <c r="CH3" i="18"/>
  <c r="CG37" i="18"/>
  <c r="CG3" i="18"/>
  <c r="CF37" i="18"/>
  <c r="CF3" i="18"/>
  <c r="CE37" i="18"/>
  <c r="CE3" i="18"/>
  <c r="CD37" i="18"/>
  <c r="CD3" i="18"/>
  <c r="CC37" i="18"/>
  <c r="CC3" i="18"/>
  <c r="BZ37" i="18"/>
  <c r="BZ3" i="18"/>
  <c r="BY37" i="18"/>
  <c r="BY3" i="18"/>
  <c r="BX37" i="18"/>
  <c r="BX3" i="18"/>
  <c r="BW37" i="18"/>
  <c r="BW3" i="18"/>
  <c r="BV37" i="18"/>
  <c r="BV3" i="18"/>
  <c r="BU37" i="18"/>
  <c r="BU3" i="18"/>
  <c r="BT37" i="18"/>
  <c r="BT3" i="18"/>
  <c r="BS37" i="18"/>
  <c r="BS3" i="18"/>
  <c r="BR37" i="18"/>
  <c r="BR3" i="18"/>
  <c r="BM37" i="18"/>
  <c r="BM3" i="18"/>
  <c r="BK37" i="18"/>
  <c r="BK3" i="18"/>
  <c r="BI37" i="18"/>
  <c r="BI3" i="18"/>
  <c r="BH37" i="18"/>
  <c r="BH3" i="18"/>
  <c r="BG37" i="18"/>
  <c r="BG3" i="18"/>
  <c r="BF37" i="18"/>
  <c r="BF3" i="18"/>
  <c r="BE37" i="18"/>
  <c r="BE3" i="18"/>
  <c r="BD37" i="18"/>
  <c r="BD3" i="18"/>
  <c r="BC37" i="18"/>
  <c r="BC3" i="18"/>
  <c r="BB37" i="18"/>
  <c r="BB3" i="18"/>
  <c r="BA37" i="18"/>
  <c r="BA3" i="18"/>
  <c r="AZ37" i="18"/>
  <c r="AZ3" i="18"/>
  <c r="AY37" i="18"/>
  <c r="AY3" i="18"/>
  <c r="AV37" i="18"/>
  <c r="AV3" i="18"/>
  <c r="AU37" i="18"/>
  <c r="AU3" i="18"/>
  <c r="AT37" i="18"/>
  <c r="AT3" i="18"/>
  <c r="AS37" i="18"/>
  <c r="AS3" i="18"/>
  <c r="AR37" i="18"/>
  <c r="AR3" i="18"/>
  <c r="AO37" i="18"/>
  <c r="AO3" i="18"/>
  <c r="AN37" i="18"/>
  <c r="AN3" i="18"/>
  <c r="AM37" i="18"/>
  <c r="AM3" i="18"/>
  <c r="AL37" i="18"/>
  <c r="AL3" i="18"/>
  <c r="AK37" i="18"/>
  <c r="AK3" i="18"/>
  <c r="AJ37" i="18"/>
  <c r="AJ3" i="18"/>
  <c r="AI37" i="18"/>
  <c r="AI3" i="18"/>
  <c r="AH37" i="18"/>
  <c r="AH3" i="18"/>
  <c r="AG37" i="18"/>
  <c r="AG3" i="18"/>
  <c r="AF37" i="18"/>
  <c r="AF3" i="18"/>
  <c r="AC37" i="18"/>
  <c r="AC3" i="18"/>
  <c r="AB37" i="18"/>
  <c r="AB3" i="18"/>
  <c r="AA37" i="18"/>
  <c r="AA3" i="18"/>
  <c r="Z37" i="18"/>
  <c r="Z3" i="18"/>
  <c r="Y37" i="18"/>
  <c r="Y3" i="18"/>
  <c r="X37" i="18"/>
  <c r="X3" i="18"/>
  <c r="W37" i="18"/>
  <c r="W3" i="18"/>
  <c r="V37" i="18"/>
  <c r="V3" i="18"/>
  <c r="U37" i="18"/>
  <c r="U3" i="18"/>
  <c r="R3" i="18"/>
  <c r="QO37" i="17"/>
  <c r="QO3" i="17"/>
  <c r="QN37" i="17"/>
  <c r="QN3" i="17"/>
  <c r="QK37" i="17"/>
  <c r="QK3" i="17"/>
  <c r="QI37" i="17"/>
  <c r="QI3" i="17"/>
  <c r="QH37" i="17"/>
  <c r="QH3" i="17"/>
  <c r="QG37" i="17"/>
  <c r="QG3" i="17"/>
  <c r="QF37" i="17"/>
  <c r="QF3" i="17"/>
  <c r="QE37" i="17"/>
  <c r="QE3" i="17"/>
  <c r="QD37" i="17"/>
  <c r="QD3" i="17"/>
  <c r="QC37" i="17"/>
  <c r="QC3" i="17"/>
  <c r="QB37" i="17"/>
  <c r="QB3" i="17"/>
  <c r="QA37" i="17"/>
  <c r="QA3" i="17"/>
  <c r="PZ37" i="17"/>
  <c r="PZ3" i="17"/>
  <c r="PX37" i="17"/>
  <c r="PX3" i="17"/>
  <c r="PV37" i="17"/>
  <c r="PV3" i="17"/>
  <c r="PU37" i="17"/>
  <c r="PU3" i="17"/>
  <c r="PT37" i="17"/>
  <c r="PT3" i="17"/>
  <c r="PS37" i="17"/>
  <c r="PS3" i="17"/>
  <c r="PQ37" i="17"/>
  <c r="PQ3" i="17"/>
  <c r="PO37" i="17"/>
  <c r="PO3" i="17"/>
  <c r="PN37" i="17"/>
  <c r="PN3" i="17"/>
  <c r="PM37" i="17"/>
  <c r="PM3" i="17"/>
  <c r="PL37" i="17"/>
  <c r="PL3" i="17"/>
  <c r="PK37" i="17"/>
  <c r="PK3" i="17"/>
  <c r="PJ37" i="17"/>
  <c r="PJ3" i="17"/>
  <c r="PI37" i="17"/>
  <c r="PI3" i="17"/>
  <c r="PH37" i="17"/>
  <c r="PH3" i="17"/>
  <c r="PG37" i="17"/>
  <c r="PG3" i="17"/>
  <c r="PE37" i="17"/>
  <c r="PE3" i="17"/>
  <c r="PC37" i="17"/>
  <c r="PC3" i="17"/>
  <c r="PB37" i="17"/>
  <c r="PB3" i="17"/>
  <c r="PA37" i="17"/>
  <c r="PA3" i="17"/>
  <c r="OZ37" i="17"/>
  <c r="OZ3" i="17"/>
  <c r="OY37" i="17"/>
  <c r="OY3" i="17"/>
  <c r="OX37" i="17"/>
  <c r="OX3" i="17"/>
  <c r="OW37" i="17"/>
  <c r="OW3" i="17"/>
  <c r="OV37" i="17"/>
  <c r="OV3" i="17"/>
  <c r="OR37" i="17"/>
  <c r="OR3" i="17"/>
  <c r="OQ37" i="17"/>
  <c r="OQ3" i="17"/>
  <c r="ON37" i="17"/>
  <c r="ON3" i="17"/>
  <c r="OL37" i="17"/>
  <c r="OL3" i="17"/>
  <c r="OK37" i="17"/>
  <c r="OK3" i="17"/>
  <c r="OJ37" i="17"/>
  <c r="OJ3" i="17"/>
  <c r="OI37" i="17"/>
  <c r="OI3" i="17"/>
  <c r="OH37" i="17"/>
  <c r="OH3" i="17"/>
  <c r="OG37" i="17"/>
  <c r="OG3" i="17"/>
  <c r="OF37" i="17"/>
  <c r="OF3" i="17"/>
  <c r="OE37" i="17"/>
  <c r="OE3" i="17"/>
  <c r="OD37" i="17"/>
  <c r="OD3" i="17"/>
  <c r="OC37" i="17"/>
  <c r="OC3" i="17"/>
  <c r="OA37" i="17"/>
  <c r="OA3" i="17"/>
  <c r="NY37" i="17"/>
  <c r="NY3" i="17"/>
  <c r="NX37" i="17"/>
  <c r="NX3" i="17"/>
  <c r="NW37" i="17"/>
  <c r="NW3" i="17"/>
  <c r="NV37" i="17"/>
  <c r="NV3" i="17"/>
  <c r="NT37" i="17"/>
  <c r="NT3" i="17"/>
  <c r="NR37" i="17"/>
  <c r="NR3" i="17"/>
  <c r="NQ37" i="17"/>
  <c r="NQ3" i="17"/>
  <c r="NP37" i="17"/>
  <c r="NP3" i="17"/>
  <c r="NO37" i="17"/>
  <c r="NO3" i="17"/>
  <c r="NN37" i="17"/>
  <c r="NN3" i="17"/>
  <c r="NM37" i="17"/>
  <c r="NM3" i="17"/>
  <c r="NL37" i="17"/>
  <c r="NL3" i="17"/>
  <c r="NK37" i="17"/>
  <c r="NK3" i="17"/>
  <c r="NJ37" i="17"/>
  <c r="NJ3" i="17"/>
  <c r="NG37" i="17"/>
  <c r="NG3" i="17"/>
  <c r="NF37" i="17"/>
  <c r="NF3" i="17"/>
  <c r="NE37" i="17"/>
  <c r="NE3" i="17"/>
  <c r="ND37" i="17"/>
  <c r="ND3" i="17"/>
  <c r="NC37" i="17"/>
  <c r="NC3" i="17"/>
  <c r="NB37" i="17"/>
  <c r="NB3" i="17"/>
  <c r="NA37" i="17"/>
  <c r="NA3" i="17"/>
  <c r="MZ37" i="17"/>
  <c r="MZ3" i="17"/>
  <c r="MY37" i="17"/>
  <c r="MY3" i="17"/>
  <c r="MU37" i="17"/>
  <c r="MU3" i="17"/>
  <c r="MT37" i="17"/>
  <c r="MT3" i="17"/>
  <c r="MQ37" i="17"/>
  <c r="MQ3" i="17"/>
  <c r="MO37" i="17"/>
  <c r="MO3" i="17"/>
  <c r="MN37" i="17"/>
  <c r="MN3" i="17"/>
  <c r="MM37" i="17"/>
  <c r="MM3" i="17"/>
  <c r="ML37" i="17"/>
  <c r="ML3" i="17"/>
  <c r="MK37" i="17"/>
  <c r="MK3" i="17"/>
  <c r="MJ37" i="17"/>
  <c r="MJ3" i="17"/>
  <c r="MI37" i="17"/>
  <c r="MI3" i="17"/>
  <c r="MH37" i="17"/>
  <c r="MH3" i="17"/>
  <c r="MG37" i="17"/>
  <c r="MG3" i="17"/>
  <c r="MF37" i="17"/>
  <c r="MF3" i="17"/>
  <c r="MD37" i="17"/>
  <c r="MD3" i="17"/>
  <c r="MC37" i="17"/>
  <c r="MC3" i="17"/>
  <c r="MB37" i="17"/>
  <c r="MB3" i="17"/>
  <c r="MA37" i="17"/>
  <c r="MA3" i="17"/>
  <c r="LZ37" i="17"/>
  <c r="LZ3" i="17"/>
  <c r="LY37" i="17"/>
  <c r="LY3" i="17"/>
  <c r="ME3" i="17" s="1"/>
  <c r="LW37" i="17"/>
  <c r="LW3" i="17"/>
  <c r="LU37" i="17"/>
  <c r="LU3" i="17"/>
  <c r="LT37" i="17"/>
  <c r="LT3" i="17"/>
  <c r="LS37" i="17"/>
  <c r="LS3" i="17"/>
  <c r="LR37" i="17"/>
  <c r="LR3" i="17"/>
  <c r="LQ37" i="17"/>
  <c r="LQ3" i="17"/>
  <c r="LP37" i="17"/>
  <c r="LP3" i="17"/>
  <c r="LO37" i="17"/>
  <c r="LO3" i="17"/>
  <c r="LN37" i="17"/>
  <c r="LN3" i="17"/>
  <c r="LM37" i="17"/>
  <c r="LM3" i="17"/>
  <c r="LK37" i="17"/>
  <c r="LK3" i="17"/>
  <c r="LI37" i="17"/>
  <c r="LI3" i="17"/>
  <c r="LH37" i="17"/>
  <c r="LH3" i="17"/>
  <c r="LG37" i="17"/>
  <c r="LG3" i="17"/>
  <c r="LF37" i="17"/>
  <c r="LF3" i="17"/>
  <c r="LE37" i="17"/>
  <c r="LE3" i="17"/>
  <c r="LD37" i="17"/>
  <c r="LD3" i="17"/>
  <c r="LC37" i="17"/>
  <c r="LC3" i="17"/>
  <c r="LB37" i="17"/>
  <c r="LB3" i="17"/>
  <c r="KX37" i="17"/>
  <c r="KX3" i="17"/>
  <c r="KW37" i="17"/>
  <c r="KW3" i="17"/>
  <c r="KV37" i="17"/>
  <c r="KV3" i="17"/>
  <c r="KY3" i="17" s="1"/>
  <c r="KT37" i="17"/>
  <c r="KT3" i="17"/>
  <c r="KS37" i="17"/>
  <c r="KS3" i="17"/>
  <c r="KR37" i="17"/>
  <c r="KR3" i="17"/>
  <c r="KQ37" i="17"/>
  <c r="KQ3" i="17"/>
  <c r="KP37" i="17"/>
  <c r="KP3" i="17"/>
  <c r="KO37" i="17"/>
  <c r="KO3" i="17"/>
  <c r="KN37" i="17"/>
  <c r="KN3" i="17"/>
  <c r="KM37" i="17"/>
  <c r="KM3" i="17"/>
  <c r="KL37" i="17"/>
  <c r="KL3" i="17"/>
  <c r="KK37" i="17"/>
  <c r="KK3" i="17"/>
  <c r="KJ37" i="17"/>
  <c r="KJ3" i="17"/>
  <c r="KI37" i="17"/>
  <c r="KI3" i="17"/>
  <c r="KU3" i="17" s="1"/>
  <c r="KG37" i="17"/>
  <c r="KG3" i="17"/>
  <c r="KF37" i="17"/>
  <c r="KF3" i="17"/>
  <c r="KE37" i="17"/>
  <c r="KE3" i="17"/>
  <c r="KD37" i="17"/>
  <c r="KD3" i="17"/>
  <c r="KC37" i="17"/>
  <c r="KC3" i="17"/>
  <c r="KB37" i="17"/>
  <c r="KB3" i="17"/>
  <c r="KH3" i="17" s="1"/>
  <c r="JZ37" i="17"/>
  <c r="JZ3" i="17"/>
  <c r="JY37" i="17"/>
  <c r="JY3" i="17"/>
  <c r="JX37" i="17"/>
  <c r="JX3" i="17"/>
  <c r="JW37" i="17"/>
  <c r="JW3" i="17"/>
  <c r="JV37" i="17"/>
  <c r="JV3" i="17"/>
  <c r="JU37" i="17"/>
  <c r="JU3" i="17"/>
  <c r="JT37" i="17"/>
  <c r="JT3" i="17"/>
  <c r="JS37" i="17"/>
  <c r="JS3" i="17"/>
  <c r="JR37" i="17"/>
  <c r="JR3" i="17"/>
  <c r="JQ37" i="17"/>
  <c r="JQ3" i="17"/>
  <c r="JP37" i="17"/>
  <c r="JP3" i="17"/>
  <c r="KA3" i="17" s="1"/>
  <c r="JN37" i="17"/>
  <c r="JN3" i="17"/>
  <c r="JM37" i="17"/>
  <c r="JM3" i="17"/>
  <c r="JL37" i="17"/>
  <c r="JL3" i="17"/>
  <c r="JK37" i="17"/>
  <c r="JK3" i="17"/>
  <c r="JJ37" i="17"/>
  <c r="JJ3" i="17"/>
  <c r="JI37" i="17"/>
  <c r="JI3" i="17"/>
  <c r="JH37" i="17"/>
  <c r="JH3" i="17"/>
  <c r="JG37" i="17"/>
  <c r="JG3" i="17"/>
  <c r="JF37" i="17"/>
  <c r="JF3" i="17"/>
  <c r="JE37" i="17"/>
  <c r="JE3" i="17"/>
  <c r="JO3" i="17" s="1"/>
  <c r="JA37" i="17"/>
  <c r="JA3" i="17"/>
  <c r="IZ37" i="17"/>
  <c r="IZ3" i="17"/>
  <c r="IY37" i="17"/>
  <c r="IY3" i="17"/>
  <c r="JB3" i="17" s="1"/>
  <c r="IW37" i="17"/>
  <c r="IW3" i="17"/>
  <c r="IV37" i="17"/>
  <c r="IV3" i="17"/>
  <c r="IU37" i="17"/>
  <c r="IU3" i="17"/>
  <c r="IT37" i="17"/>
  <c r="IT3" i="17"/>
  <c r="IS37" i="17"/>
  <c r="IS3" i="17"/>
  <c r="IR37" i="17"/>
  <c r="IR3" i="17"/>
  <c r="IQ37" i="17"/>
  <c r="IQ3" i="17"/>
  <c r="IP37" i="17"/>
  <c r="IP3" i="17"/>
  <c r="IO37" i="17"/>
  <c r="IO3" i="17"/>
  <c r="IN37" i="17"/>
  <c r="IN3" i="17"/>
  <c r="IM37" i="17"/>
  <c r="IM3" i="17"/>
  <c r="IL37" i="17"/>
  <c r="IL3" i="17"/>
  <c r="IX3" i="17" s="1"/>
  <c r="IJ37" i="17"/>
  <c r="IJ3" i="17"/>
  <c r="II37" i="17"/>
  <c r="II3" i="17"/>
  <c r="IH37" i="17"/>
  <c r="IH3" i="17"/>
  <c r="IG37" i="17"/>
  <c r="IG3" i="17"/>
  <c r="IF37" i="17"/>
  <c r="IF3" i="17"/>
  <c r="IE37" i="17"/>
  <c r="IE3" i="17"/>
  <c r="IK3" i="17" s="1"/>
  <c r="IC37" i="17"/>
  <c r="IC3" i="17"/>
  <c r="IB37" i="17"/>
  <c r="IB3" i="17"/>
  <c r="IA37" i="17"/>
  <c r="IA3" i="17"/>
  <c r="HZ37" i="17"/>
  <c r="HZ3" i="17"/>
  <c r="HY37" i="17"/>
  <c r="HY3" i="17"/>
  <c r="HX37" i="17"/>
  <c r="HX3" i="17"/>
  <c r="HW37" i="17"/>
  <c r="HW3" i="17"/>
  <c r="HV37" i="17"/>
  <c r="HV3" i="17"/>
  <c r="HU37" i="17"/>
  <c r="HU3" i="17"/>
  <c r="HT37" i="17"/>
  <c r="HT3" i="17"/>
  <c r="HS37" i="17"/>
  <c r="HS3" i="17"/>
  <c r="ID3" i="17" s="1"/>
  <c r="HQ37" i="17"/>
  <c r="HQ3" i="17"/>
  <c r="HP37" i="17"/>
  <c r="HP3" i="17"/>
  <c r="HO37" i="17"/>
  <c r="HO3" i="17"/>
  <c r="HN37" i="17"/>
  <c r="HN3" i="17"/>
  <c r="HM37" i="17"/>
  <c r="HM3" i="17"/>
  <c r="HL37" i="17"/>
  <c r="HL3" i="17"/>
  <c r="HK37" i="17"/>
  <c r="HK3" i="17"/>
  <c r="HJ37" i="17"/>
  <c r="HJ3" i="17"/>
  <c r="HI37" i="17"/>
  <c r="HI3" i="17"/>
  <c r="HH37" i="17"/>
  <c r="HH3" i="17"/>
  <c r="HR3" i="17" s="1"/>
  <c r="HD37" i="17"/>
  <c r="HD3" i="17"/>
  <c r="HC37" i="17"/>
  <c r="HC3" i="17"/>
  <c r="HB37" i="17"/>
  <c r="HB3" i="17"/>
  <c r="HE3" i="17" s="1"/>
  <c r="GZ37" i="17"/>
  <c r="GZ3" i="17"/>
  <c r="GY37" i="17"/>
  <c r="GY3" i="17"/>
  <c r="GX37" i="17"/>
  <c r="GX3" i="17"/>
  <c r="GW37" i="17"/>
  <c r="GW3" i="17"/>
  <c r="GV37" i="17"/>
  <c r="GV3" i="17"/>
  <c r="GU37" i="17"/>
  <c r="GU3" i="17"/>
  <c r="GT37" i="17"/>
  <c r="GT3" i="17"/>
  <c r="GS37" i="17"/>
  <c r="GS3" i="17"/>
  <c r="GR37" i="17"/>
  <c r="GR3" i="17"/>
  <c r="GQ37" i="17"/>
  <c r="GQ3" i="17"/>
  <c r="GP37" i="17"/>
  <c r="GP3" i="17"/>
  <c r="GO37" i="17"/>
  <c r="GO3" i="17"/>
  <c r="HA3" i="17" s="1"/>
  <c r="GM37" i="17"/>
  <c r="GM3" i="17"/>
  <c r="GL37" i="17"/>
  <c r="GL3" i="17"/>
  <c r="GK37" i="17"/>
  <c r="GK3" i="17"/>
  <c r="GJ37" i="17"/>
  <c r="GJ3" i="17"/>
  <c r="GI37" i="17"/>
  <c r="GI3" i="17"/>
  <c r="GH37" i="17"/>
  <c r="GH3" i="17"/>
  <c r="GN3" i="17" s="1"/>
  <c r="GF37" i="17"/>
  <c r="GF3" i="17"/>
  <c r="GE37" i="17"/>
  <c r="GE3" i="17"/>
  <c r="GD37" i="17"/>
  <c r="GD3" i="17"/>
  <c r="GC37" i="17"/>
  <c r="GC3" i="17"/>
  <c r="GB37" i="17"/>
  <c r="GB3" i="17"/>
  <c r="GA37" i="17"/>
  <c r="GA3" i="17"/>
  <c r="FZ37" i="17"/>
  <c r="FZ3" i="17"/>
  <c r="FY37" i="17"/>
  <c r="FY3" i="17"/>
  <c r="FX37" i="17"/>
  <c r="FX3" i="17"/>
  <c r="FW37" i="17"/>
  <c r="FW3" i="17"/>
  <c r="FV37" i="17"/>
  <c r="FV3" i="17"/>
  <c r="GG3" i="17" s="1"/>
  <c r="FT37" i="17"/>
  <c r="FT3" i="17"/>
  <c r="FS37" i="17"/>
  <c r="FS3" i="17"/>
  <c r="FR37" i="17"/>
  <c r="FR3" i="17"/>
  <c r="FQ37" i="17"/>
  <c r="FQ3" i="17"/>
  <c r="FP37" i="17"/>
  <c r="FP3" i="17"/>
  <c r="FO37" i="17"/>
  <c r="FO3" i="17"/>
  <c r="FN37" i="17"/>
  <c r="FN3" i="17"/>
  <c r="FM37" i="17"/>
  <c r="FM3" i="17"/>
  <c r="FL37" i="17"/>
  <c r="FL3" i="17"/>
  <c r="FK37" i="17"/>
  <c r="FK3" i="17"/>
  <c r="FU3" i="17" s="1"/>
  <c r="FG37" i="17"/>
  <c r="FG3" i="17"/>
  <c r="FF37" i="17"/>
  <c r="FF3" i="17"/>
  <c r="FE37" i="17"/>
  <c r="FE3" i="17"/>
  <c r="FH3" i="17" s="1"/>
  <c r="FC37" i="17"/>
  <c r="FC3" i="17"/>
  <c r="FB37" i="17"/>
  <c r="FB3" i="17"/>
  <c r="FA37" i="17"/>
  <c r="FA3" i="17"/>
  <c r="EZ37" i="17"/>
  <c r="EZ3" i="17"/>
  <c r="EY37" i="17"/>
  <c r="EY3" i="17"/>
  <c r="EX37" i="17"/>
  <c r="EX3" i="17"/>
  <c r="EW37" i="17"/>
  <c r="EW3" i="17"/>
  <c r="EV37" i="17"/>
  <c r="EV3" i="17"/>
  <c r="EU37" i="17"/>
  <c r="EU3" i="17"/>
  <c r="ET37" i="17"/>
  <c r="ET3" i="17"/>
  <c r="ES37" i="17"/>
  <c r="ES3" i="17"/>
  <c r="ER37" i="17"/>
  <c r="ER3" i="17"/>
  <c r="FD3" i="17" s="1"/>
  <c r="EP37" i="17"/>
  <c r="EP3" i="17"/>
  <c r="EO37" i="17"/>
  <c r="EO3" i="17"/>
  <c r="EN37" i="17"/>
  <c r="EN3" i="17"/>
  <c r="EM37" i="17"/>
  <c r="EM3" i="17"/>
  <c r="EL37" i="17"/>
  <c r="EL3" i="17"/>
  <c r="EK37" i="17"/>
  <c r="EK3" i="17"/>
  <c r="EQ3" i="17" s="1"/>
  <c r="EI37" i="17"/>
  <c r="EI3" i="17"/>
  <c r="EH37" i="17"/>
  <c r="EH3" i="17"/>
  <c r="EG37" i="17"/>
  <c r="EG3" i="17"/>
  <c r="EF37" i="17"/>
  <c r="EF3" i="17"/>
  <c r="EE37" i="17"/>
  <c r="EE3" i="17"/>
  <c r="ED37" i="17"/>
  <c r="ED3" i="17"/>
  <c r="EC37" i="17"/>
  <c r="EC3" i="17"/>
  <c r="EB37" i="17"/>
  <c r="EB3" i="17"/>
  <c r="EA37" i="17"/>
  <c r="EA3" i="17"/>
  <c r="DZ37" i="17"/>
  <c r="DZ3" i="17"/>
  <c r="DY37" i="17"/>
  <c r="DY3" i="17"/>
  <c r="EJ3" i="17" s="1"/>
  <c r="DW37" i="17"/>
  <c r="DW3" i="17"/>
  <c r="DV37" i="17"/>
  <c r="DV3" i="17"/>
  <c r="DU37" i="17"/>
  <c r="DU3" i="17"/>
  <c r="DT37" i="17"/>
  <c r="DT3" i="17"/>
  <c r="DS37" i="17"/>
  <c r="DS3" i="17"/>
  <c r="DR37" i="17"/>
  <c r="DR3" i="17"/>
  <c r="DQ37" i="17"/>
  <c r="DQ3" i="17"/>
  <c r="DP37" i="17"/>
  <c r="DP3" i="17"/>
  <c r="DO37" i="17"/>
  <c r="DO3" i="17"/>
  <c r="DN37" i="17"/>
  <c r="DN3" i="17"/>
  <c r="DX3" i="17" s="1"/>
  <c r="DJ37" i="17"/>
  <c r="DJ3" i="17"/>
  <c r="DI37" i="17"/>
  <c r="DI3" i="17"/>
  <c r="DH37" i="17"/>
  <c r="DH3" i="17"/>
  <c r="DK3" i="17" s="1"/>
  <c r="DF37" i="17"/>
  <c r="DF3" i="17"/>
  <c r="DE37" i="17"/>
  <c r="DE3" i="17"/>
  <c r="DD37" i="17"/>
  <c r="DD3" i="17"/>
  <c r="DC37" i="17"/>
  <c r="DC3" i="17"/>
  <c r="DB37" i="17"/>
  <c r="DB3" i="17"/>
  <c r="DA37" i="17"/>
  <c r="DA3" i="17"/>
  <c r="CZ37" i="17"/>
  <c r="CZ3" i="17"/>
  <c r="CY37" i="17"/>
  <c r="CY3" i="17"/>
  <c r="CX37" i="17"/>
  <c r="CX3" i="17"/>
  <c r="CW37" i="17"/>
  <c r="CW3" i="17"/>
  <c r="CV37" i="17"/>
  <c r="CV3" i="17"/>
  <c r="CU37" i="17"/>
  <c r="CU3" i="17"/>
  <c r="DG3" i="17" s="1"/>
  <c r="CS37" i="17"/>
  <c r="CS3" i="17"/>
  <c r="CR37" i="17"/>
  <c r="CR3" i="17"/>
  <c r="CQ37" i="17"/>
  <c r="CQ3" i="17"/>
  <c r="CP37" i="17"/>
  <c r="CP3" i="17"/>
  <c r="CO37" i="17"/>
  <c r="CO3" i="17"/>
  <c r="CN37" i="17"/>
  <c r="CN3" i="17"/>
  <c r="CT3" i="17" s="1"/>
  <c r="CL37" i="17"/>
  <c r="CL3" i="17"/>
  <c r="CK37" i="17"/>
  <c r="CK3" i="17"/>
  <c r="CJ37" i="17"/>
  <c r="CJ3" i="17"/>
  <c r="CI37" i="17"/>
  <c r="CI3" i="17"/>
  <c r="CH37" i="17"/>
  <c r="CH3" i="17"/>
  <c r="CG37" i="17"/>
  <c r="CG3" i="17"/>
  <c r="CF37" i="17"/>
  <c r="CF3" i="17"/>
  <c r="CE37" i="17"/>
  <c r="CE3" i="17"/>
  <c r="CD37" i="17"/>
  <c r="CD3" i="17"/>
  <c r="CC37" i="17"/>
  <c r="CC3" i="17"/>
  <c r="CB37" i="17"/>
  <c r="CB3" i="17"/>
  <c r="CM3" i="17" s="1"/>
  <c r="BZ37" i="17"/>
  <c r="BZ3" i="17"/>
  <c r="BY37" i="17"/>
  <c r="BY3" i="17"/>
  <c r="BX37" i="17"/>
  <c r="BX3" i="17"/>
  <c r="BW37" i="17"/>
  <c r="BW3" i="17"/>
  <c r="BV37" i="17"/>
  <c r="BV3" i="17"/>
  <c r="BU37" i="17"/>
  <c r="BU3" i="17"/>
  <c r="BT37" i="17"/>
  <c r="BT3" i="17"/>
  <c r="BS37" i="17"/>
  <c r="BS3" i="17"/>
  <c r="BR37" i="17"/>
  <c r="BR3" i="17"/>
  <c r="BQ37" i="17"/>
  <c r="BQ3" i="17"/>
  <c r="CA3" i="17" s="1"/>
  <c r="BM37" i="17"/>
  <c r="BM3" i="17"/>
  <c r="BL37" i="17"/>
  <c r="BL3" i="17"/>
  <c r="BK37" i="17"/>
  <c r="BK3" i="17"/>
  <c r="BN3" i="17" s="1"/>
  <c r="BI37" i="17"/>
  <c r="BI3" i="17"/>
  <c r="BH37" i="17"/>
  <c r="BH3" i="17"/>
  <c r="BG37" i="17"/>
  <c r="BG3" i="17"/>
  <c r="BF37" i="17"/>
  <c r="BF3" i="17"/>
  <c r="BE37" i="17"/>
  <c r="BE3" i="17"/>
  <c r="BD37" i="17"/>
  <c r="BD3" i="17"/>
  <c r="BC37" i="17"/>
  <c r="BC3" i="17"/>
  <c r="BB37" i="17"/>
  <c r="BB3" i="17"/>
  <c r="BA37" i="17"/>
  <c r="BA3" i="17"/>
  <c r="AZ37" i="17"/>
  <c r="AZ3" i="17"/>
  <c r="AY37" i="17"/>
  <c r="AY3" i="17"/>
  <c r="AX37" i="17"/>
  <c r="AX3" i="17"/>
  <c r="BJ3" i="17" s="1"/>
  <c r="AV37" i="17"/>
  <c r="AV3" i="17"/>
  <c r="AU37" i="17"/>
  <c r="AU3" i="17"/>
  <c r="AT37" i="17"/>
  <c r="AT3" i="17"/>
  <c r="AS37" i="17"/>
  <c r="AS3" i="17"/>
  <c r="AR37" i="17"/>
  <c r="AR3" i="17"/>
  <c r="AQ37" i="17"/>
  <c r="AQ3" i="17"/>
  <c r="AW3" i="17" s="1"/>
  <c r="AO37" i="17"/>
  <c r="AO3" i="17"/>
  <c r="AN37" i="17"/>
  <c r="AN3" i="17"/>
  <c r="AM37" i="17"/>
  <c r="AM3" i="17"/>
  <c r="AL37" i="17"/>
  <c r="AL3" i="17"/>
  <c r="AK37" i="17"/>
  <c r="AK3" i="17"/>
  <c r="AJ37" i="17"/>
  <c r="AJ3" i="17"/>
  <c r="AI37" i="17"/>
  <c r="AI3" i="17"/>
  <c r="AH37" i="17"/>
  <c r="AH3" i="17"/>
  <c r="AG37" i="17"/>
  <c r="AG3" i="17"/>
  <c r="AF37" i="17"/>
  <c r="AF3" i="17"/>
  <c r="AE37" i="17"/>
  <c r="AE3" i="17"/>
  <c r="AP3" i="17" s="1"/>
  <c r="AC37" i="17"/>
  <c r="AC3" i="17"/>
  <c r="AB37" i="17"/>
  <c r="AB3" i="17"/>
  <c r="AA37" i="17"/>
  <c r="AA3" i="17"/>
  <c r="Z37" i="17"/>
  <c r="Z3" i="17"/>
  <c r="Y37" i="17"/>
  <c r="Y3" i="17"/>
  <c r="X37" i="17"/>
  <c r="X3" i="17"/>
  <c r="W37" i="17"/>
  <c r="W3" i="17"/>
  <c r="V37" i="17"/>
  <c r="V3" i="17"/>
  <c r="U37" i="17"/>
  <c r="U3" i="17"/>
  <c r="T37" i="17"/>
  <c r="T3" i="17"/>
  <c r="AD3" i="17" s="1"/>
  <c r="R3" i="17"/>
  <c r="QO37" i="16"/>
  <c r="QO3" i="16"/>
  <c r="QN37" i="16"/>
  <c r="QN3" i="16"/>
  <c r="QK37" i="16"/>
  <c r="QK3" i="16"/>
  <c r="QI37" i="16"/>
  <c r="QI3" i="16"/>
  <c r="QH37" i="16"/>
  <c r="QH3" i="16"/>
  <c r="QG37" i="16"/>
  <c r="QG3" i="16"/>
  <c r="QF37" i="16"/>
  <c r="QF3" i="16"/>
  <c r="QE37" i="16"/>
  <c r="QE3" i="16"/>
  <c r="QD37" i="16"/>
  <c r="QD3" i="16"/>
  <c r="QC37" i="16"/>
  <c r="QC3" i="16"/>
  <c r="QB37" i="16"/>
  <c r="QB3" i="16"/>
  <c r="QA37" i="16"/>
  <c r="QA3" i="16"/>
  <c r="PZ37" i="16"/>
  <c r="PZ3" i="16"/>
  <c r="PX37" i="16"/>
  <c r="PX3" i="16"/>
  <c r="PV37" i="16"/>
  <c r="PV3" i="16"/>
  <c r="PU37" i="16"/>
  <c r="PU3" i="16"/>
  <c r="PT37" i="16"/>
  <c r="PT3" i="16"/>
  <c r="PS37" i="16"/>
  <c r="PS3" i="16"/>
  <c r="PQ37" i="16"/>
  <c r="PQ3" i="16"/>
  <c r="PO37" i="16"/>
  <c r="PO3" i="16"/>
  <c r="PN37" i="16"/>
  <c r="PN3" i="16"/>
  <c r="PM37" i="16"/>
  <c r="PM3" i="16"/>
  <c r="PL37" i="16"/>
  <c r="PL3" i="16"/>
  <c r="PK37" i="16"/>
  <c r="PK3" i="16"/>
  <c r="PJ37" i="16"/>
  <c r="PJ3" i="16"/>
  <c r="PI37" i="16"/>
  <c r="PI3" i="16"/>
  <c r="PH37" i="16"/>
  <c r="PH3" i="16"/>
  <c r="PG37" i="16"/>
  <c r="PG3" i="16"/>
  <c r="PE37" i="16"/>
  <c r="PE3" i="16"/>
  <c r="PC37" i="16"/>
  <c r="PC3" i="16"/>
  <c r="PB37" i="16"/>
  <c r="PB3" i="16"/>
  <c r="PA37" i="16"/>
  <c r="PA3" i="16"/>
  <c r="OZ37" i="16"/>
  <c r="OZ3" i="16"/>
  <c r="OY37" i="16"/>
  <c r="OY3" i="16"/>
  <c r="OX37" i="16"/>
  <c r="OX3" i="16"/>
  <c r="OW37" i="16"/>
  <c r="OW3" i="16"/>
  <c r="OV37" i="16"/>
  <c r="OV3" i="16"/>
  <c r="OR37" i="16"/>
  <c r="OR3" i="16"/>
  <c r="OQ37" i="16"/>
  <c r="OQ3" i="16"/>
  <c r="ON37" i="16"/>
  <c r="ON3" i="16"/>
  <c r="OL37" i="16"/>
  <c r="OL3" i="16"/>
  <c r="OK37" i="16"/>
  <c r="OK3" i="16"/>
  <c r="OJ37" i="16"/>
  <c r="OJ3" i="16"/>
  <c r="OI37" i="16"/>
  <c r="OI3" i="16"/>
  <c r="OH37" i="16"/>
  <c r="OH3" i="16"/>
  <c r="OG37" i="16"/>
  <c r="OG3" i="16"/>
  <c r="OF37" i="16"/>
  <c r="OF3" i="16"/>
  <c r="OE37" i="16"/>
  <c r="OE3" i="16"/>
  <c r="OD37" i="16"/>
  <c r="OD3" i="16"/>
  <c r="OC37" i="16"/>
  <c r="OC3" i="16"/>
  <c r="OA37" i="16"/>
  <c r="OA3" i="16"/>
  <c r="NY37" i="16"/>
  <c r="NY3" i="16"/>
  <c r="NX37" i="16"/>
  <c r="NX3" i="16"/>
  <c r="NW37" i="16"/>
  <c r="NW3" i="16"/>
  <c r="NV37" i="16"/>
  <c r="NV3" i="16"/>
  <c r="NT37" i="16"/>
  <c r="NT3" i="16"/>
  <c r="NR37" i="16"/>
  <c r="NR3" i="16"/>
  <c r="NQ37" i="16"/>
  <c r="NQ3" i="16"/>
  <c r="NP37" i="16"/>
  <c r="NP3" i="16"/>
  <c r="NO37" i="16"/>
  <c r="NO3" i="16"/>
  <c r="NN37" i="16"/>
  <c r="NN3" i="16"/>
  <c r="NM37" i="16"/>
  <c r="NM3" i="16"/>
  <c r="NL37" i="16"/>
  <c r="NL3" i="16"/>
  <c r="NK37" i="16"/>
  <c r="NK3" i="16"/>
  <c r="NJ37" i="16"/>
  <c r="NJ3" i="16"/>
  <c r="NG37" i="16"/>
  <c r="NG3" i="16"/>
  <c r="NF37" i="16"/>
  <c r="NF3" i="16"/>
  <c r="NE37" i="16"/>
  <c r="NE3" i="16"/>
  <c r="ND37" i="16"/>
  <c r="ND3" i="16"/>
  <c r="NC37" i="16"/>
  <c r="NC3" i="16"/>
  <c r="NB37" i="16"/>
  <c r="NB3" i="16"/>
  <c r="NA37" i="16"/>
  <c r="NA3" i="16"/>
  <c r="MZ37" i="16"/>
  <c r="MZ3" i="16"/>
  <c r="MY37" i="16"/>
  <c r="MY3" i="16"/>
  <c r="MU37" i="16"/>
  <c r="MU3" i="16"/>
  <c r="MT37" i="16"/>
  <c r="MT3" i="16"/>
  <c r="MQ37" i="16"/>
  <c r="MQ3" i="16"/>
  <c r="MO37" i="16"/>
  <c r="MO3" i="16"/>
  <c r="MN37" i="16"/>
  <c r="MN3" i="16"/>
  <c r="MM37" i="16"/>
  <c r="MM3" i="16"/>
  <c r="ML37" i="16"/>
  <c r="ML3" i="16"/>
  <c r="MK37" i="16"/>
  <c r="MK3" i="16"/>
  <c r="MJ37" i="16"/>
  <c r="MJ3" i="16"/>
  <c r="MI37" i="16"/>
  <c r="MI3" i="16"/>
  <c r="MH37" i="16"/>
  <c r="MH3" i="16"/>
  <c r="MG37" i="16"/>
  <c r="MG3" i="16"/>
  <c r="MF37" i="16"/>
  <c r="MF3" i="16"/>
  <c r="MD37" i="16"/>
  <c r="MD3" i="16"/>
  <c r="MC37" i="16"/>
  <c r="MC3" i="16"/>
  <c r="MB37" i="16"/>
  <c r="MB3" i="16"/>
  <c r="MA37" i="16"/>
  <c r="MA3" i="16"/>
  <c r="LZ37" i="16"/>
  <c r="LZ3" i="16"/>
  <c r="LY37" i="16"/>
  <c r="LY3" i="16"/>
  <c r="ME3" i="16" s="1"/>
  <c r="LW37" i="16"/>
  <c r="LW3" i="16"/>
  <c r="LU37" i="16"/>
  <c r="LU3" i="16"/>
  <c r="LT37" i="16"/>
  <c r="LT3" i="16"/>
  <c r="LS37" i="16"/>
  <c r="LS3" i="16"/>
  <c r="LR37" i="16"/>
  <c r="LR3" i="16"/>
  <c r="LQ37" i="16"/>
  <c r="LQ3" i="16"/>
  <c r="LP37" i="16"/>
  <c r="LP3" i="16"/>
  <c r="LO37" i="16"/>
  <c r="LO3" i="16"/>
  <c r="LN37" i="16"/>
  <c r="LN3" i="16"/>
  <c r="LM37" i="16"/>
  <c r="LM3" i="16"/>
  <c r="LK37" i="16"/>
  <c r="LK3" i="16"/>
  <c r="LI37" i="16"/>
  <c r="LI3" i="16"/>
  <c r="LH37" i="16"/>
  <c r="LH3" i="16"/>
  <c r="LG37" i="16"/>
  <c r="LG3" i="16"/>
  <c r="LF37" i="16"/>
  <c r="LF3" i="16"/>
  <c r="LE37" i="16"/>
  <c r="LE3" i="16"/>
  <c r="LD37" i="16"/>
  <c r="LD3" i="16"/>
  <c r="LC37" i="16"/>
  <c r="LC3" i="16"/>
  <c r="LB37" i="16"/>
  <c r="LB3" i="16"/>
  <c r="KX37" i="16"/>
  <c r="KX3" i="16"/>
  <c r="KW37" i="16"/>
  <c r="KW3" i="16"/>
  <c r="KV37" i="16"/>
  <c r="KV3" i="16"/>
  <c r="KY3" i="16" s="1"/>
  <c r="KT37" i="16"/>
  <c r="KT3" i="16"/>
  <c r="KS37" i="16"/>
  <c r="KS3" i="16"/>
  <c r="KR37" i="16"/>
  <c r="KR3" i="16"/>
  <c r="KQ37" i="16"/>
  <c r="KQ3" i="16"/>
  <c r="KP37" i="16"/>
  <c r="KP3" i="16"/>
  <c r="KO37" i="16"/>
  <c r="KO3" i="16"/>
  <c r="KN37" i="16"/>
  <c r="KN3" i="16"/>
  <c r="KM37" i="16"/>
  <c r="KM3" i="16"/>
  <c r="KL37" i="16"/>
  <c r="KL3" i="16"/>
  <c r="KK37" i="16"/>
  <c r="KK3" i="16"/>
  <c r="KJ37" i="16"/>
  <c r="KJ3" i="16"/>
  <c r="KI37" i="16"/>
  <c r="KI3" i="16"/>
  <c r="KU3" i="16" s="1"/>
  <c r="KG37" i="16"/>
  <c r="KG3" i="16"/>
  <c r="KF37" i="16"/>
  <c r="KF3" i="16"/>
  <c r="KE37" i="16"/>
  <c r="KE3" i="16"/>
  <c r="KD37" i="16"/>
  <c r="KD3" i="16"/>
  <c r="KC37" i="16"/>
  <c r="KC3" i="16"/>
  <c r="KB37" i="16"/>
  <c r="KB3" i="16"/>
  <c r="KH3" i="16" s="1"/>
  <c r="JZ37" i="16"/>
  <c r="JZ3" i="16"/>
  <c r="JY37" i="16"/>
  <c r="JY3" i="16"/>
  <c r="JX37" i="16"/>
  <c r="JX3" i="16"/>
  <c r="JW37" i="16"/>
  <c r="JW3" i="16"/>
  <c r="JV37" i="16"/>
  <c r="JV3" i="16"/>
  <c r="JU37" i="16"/>
  <c r="JU3" i="16"/>
  <c r="JT37" i="16"/>
  <c r="JT3" i="16"/>
  <c r="JS37" i="16"/>
  <c r="JS3" i="16"/>
  <c r="JR37" i="16"/>
  <c r="JR3" i="16"/>
  <c r="JQ37" i="16"/>
  <c r="JQ3" i="16"/>
  <c r="JP37" i="16"/>
  <c r="JP3" i="16"/>
  <c r="KA3" i="16" s="1"/>
  <c r="JN37" i="16"/>
  <c r="JN3" i="16"/>
  <c r="JM37" i="16"/>
  <c r="JM3" i="16"/>
  <c r="JL37" i="16"/>
  <c r="JL3" i="16"/>
  <c r="JK37" i="16"/>
  <c r="JK3" i="16"/>
  <c r="JJ37" i="16"/>
  <c r="JJ3" i="16"/>
  <c r="JI37" i="16"/>
  <c r="JI3" i="16"/>
  <c r="JH37" i="16"/>
  <c r="JH3" i="16"/>
  <c r="JG37" i="16"/>
  <c r="JG3" i="16"/>
  <c r="JF37" i="16"/>
  <c r="JF3" i="16"/>
  <c r="JE37" i="16"/>
  <c r="JE3" i="16"/>
  <c r="JO3" i="16" s="1"/>
  <c r="JA37" i="16"/>
  <c r="JA3" i="16"/>
  <c r="IZ37" i="16"/>
  <c r="IZ3" i="16"/>
  <c r="IY37" i="16"/>
  <c r="IY3" i="16"/>
  <c r="JB3" i="16" s="1"/>
  <c r="IW37" i="16"/>
  <c r="IW3" i="16"/>
  <c r="IV37" i="16"/>
  <c r="IV3" i="16"/>
  <c r="IU37" i="16"/>
  <c r="IU3" i="16"/>
  <c r="IT37" i="16"/>
  <c r="IT3" i="16"/>
  <c r="IS37" i="16"/>
  <c r="IS3" i="16"/>
  <c r="IR37" i="16"/>
  <c r="IR3" i="16"/>
  <c r="IQ37" i="16"/>
  <c r="IQ3" i="16"/>
  <c r="IP37" i="16"/>
  <c r="IP3" i="16"/>
  <c r="IO37" i="16"/>
  <c r="IO3" i="16"/>
  <c r="IN37" i="16"/>
  <c r="IN3" i="16"/>
  <c r="IM37" i="16"/>
  <c r="IM3" i="16"/>
  <c r="IL37" i="16"/>
  <c r="IL3" i="16"/>
  <c r="IX3" i="16" s="1"/>
  <c r="IJ37" i="16"/>
  <c r="IJ3" i="16"/>
  <c r="II37" i="16"/>
  <c r="II3" i="16"/>
  <c r="IH37" i="16"/>
  <c r="IH3" i="16"/>
  <c r="IG37" i="16"/>
  <c r="IG3" i="16"/>
  <c r="IF37" i="16"/>
  <c r="IF3" i="16"/>
  <c r="IE37" i="16"/>
  <c r="IE3" i="16"/>
  <c r="IK3" i="16" s="1"/>
  <c r="IC37" i="16"/>
  <c r="IC3" i="16"/>
  <c r="IB37" i="16"/>
  <c r="IB3" i="16"/>
  <c r="IA37" i="16"/>
  <c r="IA3" i="16"/>
  <c r="HZ37" i="16"/>
  <c r="HZ3" i="16"/>
  <c r="HY37" i="16"/>
  <c r="HY3" i="16"/>
  <c r="HX37" i="16"/>
  <c r="HX3" i="16"/>
  <c r="HW37" i="16"/>
  <c r="HW3" i="16"/>
  <c r="HV37" i="16"/>
  <c r="HV3" i="16"/>
  <c r="HU37" i="16"/>
  <c r="HU3" i="16"/>
  <c r="HT37" i="16"/>
  <c r="HT3" i="16"/>
  <c r="HS37" i="16"/>
  <c r="HS3" i="16"/>
  <c r="ID3" i="16" s="1"/>
  <c r="HQ37" i="16"/>
  <c r="HQ3" i="16"/>
  <c r="HP37" i="16"/>
  <c r="HP3" i="16"/>
  <c r="HO37" i="16"/>
  <c r="HO3" i="16"/>
  <c r="HN37" i="16"/>
  <c r="HN3" i="16"/>
  <c r="HM37" i="16"/>
  <c r="HM3" i="16"/>
  <c r="HL37" i="16"/>
  <c r="HL3" i="16"/>
  <c r="HK37" i="16"/>
  <c r="HK3" i="16"/>
  <c r="HJ37" i="16"/>
  <c r="HJ3" i="16"/>
  <c r="HI37" i="16"/>
  <c r="HI3" i="16"/>
  <c r="HH37" i="16"/>
  <c r="HH3" i="16"/>
  <c r="HR3" i="16" s="1"/>
  <c r="HD37" i="16"/>
  <c r="HD3" i="16"/>
  <c r="HC37" i="16"/>
  <c r="HC3" i="16"/>
  <c r="HB37" i="16"/>
  <c r="HB3" i="16"/>
  <c r="HE3" i="16" s="1"/>
  <c r="GZ37" i="16"/>
  <c r="GZ3" i="16"/>
  <c r="GY37" i="16"/>
  <c r="GY3" i="16"/>
  <c r="GX37" i="16"/>
  <c r="GX3" i="16"/>
  <c r="GW37" i="16"/>
  <c r="GW3" i="16"/>
  <c r="GV37" i="16"/>
  <c r="GV3" i="16"/>
  <c r="GU37" i="16"/>
  <c r="GU3" i="16"/>
  <c r="GT37" i="16"/>
  <c r="GT3" i="16"/>
  <c r="GS37" i="16"/>
  <c r="GS3" i="16"/>
  <c r="GR37" i="16"/>
  <c r="GR3" i="16"/>
  <c r="GQ37" i="16"/>
  <c r="GQ3" i="16"/>
  <c r="GP37" i="16"/>
  <c r="GP3" i="16"/>
  <c r="GO37" i="16"/>
  <c r="GO3" i="16"/>
  <c r="HA3" i="16" s="1"/>
  <c r="GM37" i="16"/>
  <c r="GM3" i="16"/>
  <c r="GL37" i="16"/>
  <c r="GL3" i="16"/>
  <c r="GK37" i="16"/>
  <c r="GK3" i="16"/>
  <c r="GJ37" i="16"/>
  <c r="GJ3" i="16"/>
  <c r="GI37" i="16"/>
  <c r="GI3" i="16"/>
  <c r="GH37" i="16"/>
  <c r="GH3" i="16"/>
  <c r="GN3" i="16" s="1"/>
  <c r="GF37" i="16"/>
  <c r="GF3" i="16"/>
  <c r="GE37" i="16"/>
  <c r="GE3" i="16"/>
  <c r="GD37" i="16"/>
  <c r="GD3" i="16"/>
  <c r="GC37" i="16"/>
  <c r="GC3" i="16"/>
  <c r="GB37" i="16"/>
  <c r="GB3" i="16"/>
  <c r="GA37" i="16"/>
  <c r="GA3" i="16"/>
  <c r="FZ37" i="16"/>
  <c r="FZ3" i="16"/>
  <c r="FY37" i="16"/>
  <c r="FY3" i="16"/>
  <c r="FX37" i="16"/>
  <c r="FX3" i="16"/>
  <c r="FW37" i="16"/>
  <c r="FW3" i="16"/>
  <c r="FV37" i="16"/>
  <c r="FV3" i="16"/>
  <c r="GG3" i="16" s="1"/>
  <c r="FT37" i="16"/>
  <c r="FT3" i="16"/>
  <c r="FS37" i="16"/>
  <c r="FS3" i="16"/>
  <c r="FR37" i="16"/>
  <c r="FR3" i="16"/>
  <c r="FQ37" i="16"/>
  <c r="FQ3" i="16"/>
  <c r="FP37" i="16"/>
  <c r="FP3" i="16"/>
  <c r="FO37" i="16"/>
  <c r="FO3" i="16"/>
  <c r="FN37" i="16"/>
  <c r="FN3" i="16"/>
  <c r="FM37" i="16"/>
  <c r="FM3" i="16"/>
  <c r="FL37" i="16"/>
  <c r="FL3" i="16"/>
  <c r="FK37" i="16"/>
  <c r="FK3" i="16"/>
  <c r="FU3" i="16" s="1"/>
  <c r="FG37" i="16"/>
  <c r="FG3" i="16"/>
  <c r="FF37" i="16"/>
  <c r="FF3" i="16"/>
  <c r="FE37" i="16"/>
  <c r="FE3" i="16"/>
  <c r="FH3" i="16" s="1"/>
  <c r="FC37" i="16"/>
  <c r="FC3" i="16"/>
  <c r="FB37" i="16"/>
  <c r="FB3" i="16"/>
  <c r="FA37" i="16"/>
  <c r="FA3" i="16"/>
  <c r="EZ37" i="16"/>
  <c r="EZ3" i="16"/>
  <c r="EY37" i="16"/>
  <c r="EY3" i="16"/>
  <c r="EX37" i="16"/>
  <c r="EX3" i="16"/>
  <c r="EW37" i="16"/>
  <c r="EW3" i="16"/>
  <c r="EV37" i="16"/>
  <c r="EV3" i="16"/>
  <c r="EU37" i="16"/>
  <c r="EU3" i="16"/>
  <c r="ET37" i="16"/>
  <c r="ET3" i="16"/>
  <c r="ES37" i="16"/>
  <c r="ES3" i="16"/>
  <c r="ER37" i="16"/>
  <c r="ER3" i="16"/>
  <c r="FD3" i="16" s="1"/>
  <c r="EP37" i="16"/>
  <c r="EP3" i="16"/>
  <c r="EO37" i="16"/>
  <c r="EO3" i="16"/>
  <c r="EN37" i="16"/>
  <c r="EN3" i="16"/>
  <c r="EM37" i="16"/>
  <c r="EM3" i="16"/>
  <c r="EL37" i="16"/>
  <c r="EL3" i="16"/>
  <c r="EK37" i="16"/>
  <c r="EK3" i="16"/>
  <c r="EQ3" i="16" s="1"/>
  <c r="EI37" i="16"/>
  <c r="EI3" i="16"/>
  <c r="EH37" i="16"/>
  <c r="EH3" i="16"/>
  <c r="EG37" i="16"/>
  <c r="EG3" i="16"/>
  <c r="EF37" i="16"/>
  <c r="EF3" i="16"/>
  <c r="EE37" i="16"/>
  <c r="EE3" i="16"/>
  <c r="ED37" i="16"/>
  <c r="ED3" i="16"/>
  <c r="EC37" i="16"/>
  <c r="EC3" i="16"/>
  <c r="EB37" i="16"/>
  <c r="EB3" i="16"/>
  <c r="EA37" i="16"/>
  <c r="EA3" i="16"/>
  <c r="DZ37" i="16"/>
  <c r="DZ3" i="16"/>
  <c r="DY37" i="16"/>
  <c r="DY3" i="16"/>
  <c r="EJ3" i="16" s="1"/>
  <c r="DW37" i="16"/>
  <c r="DW3" i="16"/>
  <c r="DV37" i="16"/>
  <c r="DV3" i="16"/>
  <c r="DU37" i="16"/>
  <c r="DU3" i="16"/>
  <c r="DT37" i="16"/>
  <c r="DT3" i="16"/>
  <c r="DS37" i="16"/>
  <c r="DS3" i="16"/>
  <c r="DR37" i="16"/>
  <c r="DR3" i="16"/>
  <c r="DQ37" i="16"/>
  <c r="DQ3" i="16"/>
  <c r="DP37" i="16"/>
  <c r="DP3" i="16"/>
  <c r="DO37" i="16"/>
  <c r="DO3" i="16"/>
  <c r="DN37" i="16"/>
  <c r="DN3" i="16"/>
  <c r="DX3" i="16" s="1"/>
  <c r="DJ37" i="16"/>
  <c r="DJ3" i="16"/>
  <c r="DI37" i="16"/>
  <c r="DI3" i="16"/>
  <c r="DH37" i="16"/>
  <c r="DH3" i="16"/>
  <c r="DK3" i="16" s="1"/>
  <c r="DF37" i="16"/>
  <c r="DF3" i="16"/>
  <c r="DE37" i="16"/>
  <c r="DE3" i="16"/>
  <c r="DD37" i="16"/>
  <c r="DD3" i="16"/>
  <c r="DC37" i="16"/>
  <c r="DC3" i="16"/>
  <c r="DB37" i="16"/>
  <c r="DB3" i="16"/>
  <c r="DA37" i="16"/>
  <c r="DA3" i="16"/>
  <c r="CZ37" i="16"/>
  <c r="CZ3" i="16"/>
  <c r="CY37" i="16"/>
  <c r="CY3" i="16"/>
  <c r="CX37" i="16"/>
  <c r="CX3" i="16"/>
  <c r="CW37" i="16"/>
  <c r="CW3" i="16"/>
  <c r="CV37" i="16"/>
  <c r="CV3" i="16"/>
  <c r="CU37" i="16"/>
  <c r="CU3" i="16"/>
  <c r="DG3" i="16" s="1"/>
  <c r="CS37" i="16"/>
  <c r="CS3" i="16"/>
  <c r="CR37" i="16"/>
  <c r="CR3" i="16"/>
  <c r="CQ37" i="16"/>
  <c r="CQ3" i="16"/>
  <c r="CP37" i="16"/>
  <c r="CP3" i="16"/>
  <c r="CO37" i="16"/>
  <c r="CO3" i="16"/>
  <c r="CN37" i="16"/>
  <c r="CN3" i="16"/>
  <c r="CT3" i="16" s="1"/>
  <c r="CL37" i="16"/>
  <c r="CL3" i="16"/>
  <c r="CK37" i="16"/>
  <c r="CK3" i="16"/>
  <c r="CJ37" i="16"/>
  <c r="CJ3" i="16"/>
  <c r="CI37" i="16"/>
  <c r="CI3" i="16"/>
  <c r="CH37" i="16"/>
  <c r="CH3" i="16"/>
  <c r="CG37" i="16"/>
  <c r="CG3" i="16"/>
  <c r="CF37" i="16"/>
  <c r="CF3" i="16"/>
  <c r="CE37" i="16"/>
  <c r="CE3" i="16"/>
  <c r="CD37" i="16"/>
  <c r="CD3" i="16"/>
  <c r="CC37" i="16"/>
  <c r="CC3" i="16"/>
  <c r="CB37" i="16"/>
  <c r="CB3" i="16"/>
  <c r="CM3" i="16" s="1"/>
  <c r="BZ37" i="16"/>
  <c r="BZ3" i="16"/>
  <c r="BY37" i="16"/>
  <c r="BY3" i="16"/>
  <c r="BX37" i="16"/>
  <c r="BX3" i="16"/>
  <c r="BW37" i="16"/>
  <c r="BW3" i="16"/>
  <c r="BV37" i="16"/>
  <c r="BV3" i="16"/>
  <c r="BU37" i="16"/>
  <c r="BU3" i="16"/>
  <c r="BT37" i="16"/>
  <c r="BT3" i="16"/>
  <c r="BS37" i="16"/>
  <c r="BS3" i="16"/>
  <c r="BR37" i="16"/>
  <c r="BR3" i="16"/>
  <c r="BQ37" i="16"/>
  <c r="BQ3" i="16"/>
  <c r="CA3" i="16" s="1"/>
  <c r="BM37" i="16"/>
  <c r="BM3" i="16"/>
  <c r="BL37" i="16"/>
  <c r="BL3" i="16"/>
  <c r="BK37" i="16"/>
  <c r="BK3" i="16"/>
  <c r="BN3" i="16" s="1"/>
  <c r="BI37" i="16"/>
  <c r="BI3" i="16"/>
  <c r="BH37" i="16"/>
  <c r="BH3" i="16"/>
  <c r="BG37" i="16"/>
  <c r="BG3" i="16"/>
  <c r="BF37" i="16"/>
  <c r="BF3" i="16"/>
  <c r="BE37" i="16"/>
  <c r="BE3" i="16"/>
  <c r="BD37" i="16"/>
  <c r="BD3" i="16"/>
  <c r="BC37" i="16"/>
  <c r="BC3" i="16"/>
  <c r="BB37" i="16"/>
  <c r="BB3" i="16"/>
  <c r="BA37" i="16"/>
  <c r="BA3" i="16"/>
  <c r="AZ37" i="16"/>
  <c r="AZ3" i="16"/>
  <c r="AY37" i="16"/>
  <c r="AY3" i="16"/>
  <c r="AX37" i="16"/>
  <c r="AX3" i="16"/>
  <c r="BJ3" i="16" s="1"/>
  <c r="AV37" i="16"/>
  <c r="AV3" i="16"/>
  <c r="AU37" i="16"/>
  <c r="AU3" i="16"/>
  <c r="AT37" i="16"/>
  <c r="AT3" i="16"/>
  <c r="AS37" i="16"/>
  <c r="AS3" i="16"/>
  <c r="AR37" i="16"/>
  <c r="AR3" i="16"/>
  <c r="AQ37" i="16"/>
  <c r="AQ3" i="16"/>
  <c r="AW3" i="16" s="1"/>
  <c r="AO37" i="16"/>
  <c r="AO3" i="16"/>
  <c r="AN37" i="16"/>
  <c r="AN3" i="16"/>
  <c r="AM37" i="16"/>
  <c r="AM3" i="16"/>
  <c r="AL37" i="16"/>
  <c r="AL3" i="16"/>
  <c r="AK37" i="16"/>
  <c r="AK3" i="16"/>
  <c r="AJ37" i="16"/>
  <c r="AJ3" i="16"/>
  <c r="AI37" i="16"/>
  <c r="AI3" i="16"/>
  <c r="AH37" i="16"/>
  <c r="AH3" i="16"/>
  <c r="AG37" i="16"/>
  <c r="AG3" i="16"/>
  <c r="AF37" i="16"/>
  <c r="AF3" i="16"/>
  <c r="AE37" i="16"/>
  <c r="AE3" i="16"/>
  <c r="AP3" i="16" s="1"/>
  <c r="AC37" i="16"/>
  <c r="AC3" i="16"/>
  <c r="AB37" i="16"/>
  <c r="AB3" i="16"/>
  <c r="AA37" i="16"/>
  <c r="AA3" i="16"/>
  <c r="Z37" i="16"/>
  <c r="Z3" i="16"/>
  <c r="Y37" i="16"/>
  <c r="Y3" i="16"/>
  <c r="X37" i="16"/>
  <c r="X3" i="16"/>
  <c r="W37" i="16"/>
  <c r="W3" i="16"/>
  <c r="V37" i="16"/>
  <c r="V3" i="16"/>
  <c r="U37" i="16"/>
  <c r="U3" i="16"/>
  <c r="T37" i="16"/>
  <c r="T3" i="16"/>
  <c r="AD3" i="16" s="1"/>
  <c r="R3" i="16"/>
  <c r="QO37" i="15"/>
  <c r="QO3" i="15"/>
  <c r="QN37" i="15"/>
  <c r="QN3" i="15"/>
  <c r="QK37" i="15"/>
  <c r="QK3" i="15"/>
  <c r="QI37" i="15"/>
  <c r="QI3" i="15"/>
  <c r="QH37" i="15"/>
  <c r="QH3" i="15"/>
  <c r="QG37" i="15"/>
  <c r="QG3" i="15"/>
  <c r="QF37" i="15"/>
  <c r="QF3" i="15"/>
  <c r="QE37" i="15"/>
  <c r="QE3" i="15"/>
  <c r="QD37" i="15"/>
  <c r="QD3" i="15"/>
  <c r="QC37" i="15"/>
  <c r="QC3" i="15"/>
  <c r="QB37" i="15"/>
  <c r="QB3" i="15"/>
  <c r="QA37" i="15"/>
  <c r="QA3" i="15"/>
  <c r="PZ37" i="15"/>
  <c r="PZ3" i="15"/>
  <c r="PX37" i="15"/>
  <c r="PX3" i="15"/>
  <c r="PV37" i="15"/>
  <c r="PV3" i="15"/>
  <c r="PU37" i="15"/>
  <c r="PU3" i="15"/>
  <c r="PT37" i="15"/>
  <c r="PT3" i="15"/>
  <c r="PS37" i="15"/>
  <c r="PS3" i="15"/>
  <c r="PQ37" i="15"/>
  <c r="PQ3" i="15"/>
  <c r="PO37" i="15"/>
  <c r="PO3" i="15"/>
  <c r="PN37" i="15"/>
  <c r="PN3" i="15"/>
  <c r="PM37" i="15"/>
  <c r="PM3" i="15"/>
  <c r="PL37" i="15"/>
  <c r="PL3" i="15"/>
  <c r="PK37" i="15"/>
  <c r="PK3" i="15"/>
  <c r="PJ37" i="15"/>
  <c r="PJ3" i="15"/>
  <c r="PI37" i="15"/>
  <c r="PI3" i="15"/>
  <c r="PH37" i="15"/>
  <c r="PH3" i="15"/>
  <c r="PG37" i="15"/>
  <c r="PG3" i="15"/>
  <c r="PE37" i="15"/>
  <c r="PE3" i="15"/>
  <c r="PC37" i="15"/>
  <c r="PC3" i="15"/>
  <c r="PB37" i="15"/>
  <c r="PB3" i="15"/>
  <c r="PA37" i="15"/>
  <c r="PA3" i="15"/>
  <c r="OZ37" i="15"/>
  <c r="OZ3" i="15"/>
  <c r="OY37" i="15"/>
  <c r="OY3" i="15"/>
  <c r="OX37" i="15"/>
  <c r="OX3" i="15"/>
  <c r="OW37" i="15"/>
  <c r="OW3" i="15"/>
  <c r="OV37" i="15"/>
  <c r="OV3" i="15"/>
  <c r="OR37" i="15"/>
  <c r="OR3" i="15"/>
  <c r="OQ37" i="15"/>
  <c r="OQ3" i="15"/>
  <c r="ON37" i="15"/>
  <c r="ON3" i="15"/>
  <c r="OL37" i="15"/>
  <c r="OL3" i="15"/>
  <c r="OK37" i="15"/>
  <c r="OK3" i="15"/>
  <c r="OJ37" i="15"/>
  <c r="OJ3" i="15"/>
  <c r="OI37" i="15"/>
  <c r="OI3" i="15"/>
  <c r="OH37" i="15"/>
  <c r="OH3" i="15"/>
  <c r="OG37" i="15"/>
  <c r="OG3" i="15"/>
  <c r="OF37" i="15"/>
  <c r="OF3" i="15"/>
  <c r="OE37" i="15"/>
  <c r="OE3" i="15"/>
  <c r="OD37" i="15"/>
  <c r="OD3" i="15"/>
  <c r="OC37" i="15"/>
  <c r="OC3" i="15"/>
  <c r="OA37" i="15"/>
  <c r="OA3" i="15"/>
  <c r="NY37" i="15"/>
  <c r="NY3" i="15"/>
  <c r="NX37" i="15"/>
  <c r="NX3" i="15"/>
  <c r="NW37" i="15"/>
  <c r="NW3" i="15"/>
  <c r="NV37" i="15"/>
  <c r="NV3" i="15"/>
  <c r="NT37" i="15"/>
  <c r="NT3" i="15"/>
  <c r="NR37" i="15"/>
  <c r="NR3" i="15"/>
  <c r="NQ37" i="15"/>
  <c r="NQ3" i="15"/>
  <c r="NP37" i="15"/>
  <c r="NP3" i="15"/>
  <c r="NO37" i="15"/>
  <c r="NO3" i="15"/>
  <c r="NN37" i="15"/>
  <c r="NN3" i="15"/>
  <c r="NM37" i="15"/>
  <c r="NM3" i="15"/>
  <c r="NL37" i="15"/>
  <c r="NL3" i="15"/>
  <c r="NK37" i="15"/>
  <c r="NK3" i="15"/>
  <c r="NJ37" i="15"/>
  <c r="NJ3" i="15"/>
  <c r="NG37" i="15"/>
  <c r="NG3" i="15"/>
  <c r="NF37" i="15"/>
  <c r="NF3" i="15"/>
  <c r="NE37" i="15"/>
  <c r="NE3" i="15"/>
  <c r="ND37" i="15"/>
  <c r="ND3" i="15"/>
  <c r="NC37" i="15"/>
  <c r="NC3" i="15"/>
  <c r="NB37" i="15"/>
  <c r="NB3" i="15"/>
  <c r="NA37" i="15"/>
  <c r="NA3" i="15"/>
  <c r="MZ37" i="15"/>
  <c r="MZ3" i="15"/>
  <c r="MY37" i="15"/>
  <c r="MY3" i="15"/>
  <c r="MU37" i="15"/>
  <c r="MU3" i="15"/>
  <c r="MQ37" i="15"/>
  <c r="MQ3" i="15"/>
  <c r="MO37" i="15"/>
  <c r="MO3" i="15"/>
  <c r="MN37" i="15"/>
  <c r="MN3" i="15"/>
  <c r="MM37" i="15"/>
  <c r="MM3" i="15"/>
  <c r="ML37" i="15"/>
  <c r="ML3" i="15"/>
  <c r="MK37" i="15"/>
  <c r="MK3" i="15"/>
  <c r="MJ37" i="15"/>
  <c r="MJ3" i="15"/>
  <c r="MI37" i="15"/>
  <c r="MI3" i="15"/>
  <c r="MD37" i="15"/>
  <c r="MD3" i="15"/>
  <c r="MC37" i="15"/>
  <c r="MC3" i="15"/>
  <c r="MB37" i="15"/>
  <c r="MB3" i="15"/>
  <c r="MA37" i="15"/>
  <c r="MA3" i="15"/>
  <c r="LZ37" i="15"/>
  <c r="LZ3" i="15"/>
  <c r="LU37" i="15"/>
  <c r="LU3" i="15"/>
  <c r="LT37" i="15"/>
  <c r="LT3" i="15"/>
  <c r="LS37" i="15"/>
  <c r="LS3" i="15"/>
  <c r="LR37" i="15"/>
  <c r="LR3" i="15"/>
  <c r="LQ37" i="15"/>
  <c r="LQ3" i="15"/>
  <c r="LP37" i="15"/>
  <c r="LP3" i="15"/>
  <c r="LO37" i="15"/>
  <c r="LO3" i="15"/>
  <c r="LN37" i="15"/>
  <c r="LN3" i="15"/>
  <c r="LM37" i="15"/>
  <c r="LM3" i="15"/>
  <c r="LK37" i="15"/>
  <c r="LK3" i="15"/>
  <c r="LI37" i="15"/>
  <c r="LI3" i="15"/>
  <c r="LH37" i="15"/>
  <c r="LH3" i="15"/>
  <c r="LG37" i="15"/>
  <c r="LG3" i="15"/>
  <c r="LF37" i="15"/>
  <c r="LF3" i="15"/>
  <c r="LE37" i="15"/>
  <c r="LE3" i="15"/>
  <c r="LD37" i="15"/>
  <c r="LD3" i="15"/>
  <c r="LC37" i="15"/>
  <c r="LC3" i="15"/>
  <c r="KX37" i="15"/>
  <c r="KX3" i="15"/>
  <c r="KW37" i="15"/>
  <c r="KW3" i="15"/>
  <c r="KV37" i="15"/>
  <c r="KV3" i="15"/>
  <c r="KY3" i="15" s="1"/>
  <c r="KT37" i="15"/>
  <c r="KT3" i="15"/>
  <c r="KS37" i="15"/>
  <c r="KS3" i="15"/>
  <c r="KR37" i="15"/>
  <c r="KR3" i="15"/>
  <c r="KQ37" i="15"/>
  <c r="KQ3" i="15"/>
  <c r="KP37" i="15"/>
  <c r="KP3" i="15"/>
  <c r="KO37" i="15"/>
  <c r="KO3" i="15"/>
  <c r="KN37" i="15"/>
  <c r="KN3" i="15"/>
  <c r="KM37" i="15"/>
  <c r="KM3" i="15"/>
  <c r="KL37" i="15"/>
  <c r="KL3" i="15"/>
  <c r="KK37" i="15"/>
  <c r="KK3" i="15"/>
  <c r="KJ37" i="15"/>
  <c r="KJ3" i="15"/>
  <c r="KI37" i="15"/>
  <c r="KI3" i="15"/>
  <c r="KU3" i="15" s="1"/>
  <c r="KG37" i="15"/>
  <c r="KG3" i="15"/>
  <c r="KF37" i="15"/>
  <c r="KF3" i="15"/>
  <c r="KE37" i="15"/>
  <c r="KE3" i="15"/>
  <c r="KD37" i="15"/>
  <c r="KD3" i="15"/>
  <c r="KC37" i="15"/>
  <c r="KC3" i="15"/>
  <c r="KB37" i="15"/>
  <c r="KB3" i="15"/>
  <c r="KH3" i="15" s="1"/>
  <c r="JZ37" i="15"/>
  <c r="JZ3" i="15"/>
  <c r="JY37" i="15"/>
  <c r="JY3" i="15"/>
  <c r="JX37" i="15"/>
  <c r="JX3" i="15"/>
  <c r="JW37" i="15"/>
  <c r="JW3" i="15"/>
  <c r="JV37" i="15"/>
  <c r="JV3" i="15"/>
  <c r="JU37" i="15"/>
  <c r="JU3" i="15"/>
  <c r="JT37" i="15"/>
  <c r="JT3" i="15"/>
  <c r="JS37" i="15"/>
  <c r="JS3" i="15"/>
  <c r="JR37" i="15"/>
  <c r="JR3" i="15"/>
  <c r="JQ37" i="15"/>
  <c r="JQ3" i="15"/>
  <c r="JP37" i="15"/>
  <c r="JP3" i="15"/>
  <c r="KA3" i="15" s="1"/>
  <c r="JN37" i="15"/>
  <c r="JN3" i="15"/>
  <c r="JM37" i="15"/>
  <c r="JM3" i="15"/>
  <c r="JL37" i="15"/>
  <c r="JL3" i="15"/>
  <c r="JK37" i="15"/>
  <c r="JK3" i="15"/>
  <c r="JJ37" i="15"/>
  <c r="JJ3" i="15"/>
  <c r="JI37" i="15"/>
  <c r="JI3" i="15"/>
  <c r="JH37" i="15"/>
  <c r="JH3" i="15"/>
  <c r="JG37" i="15"/>
  <c r="JG3" i="15"/>
  <c r="JF37" i="15"/>
  <c r="JF3" i="15"/>
  <c r="JE37" i="15"/>
  <c r="JE3" i="15"/>
  <c r="JO3" i="15" s="1"/>
  <c r="JA37" i="15"/>
  <c r="JA3" i="15"/>
  <c r="IZ37" i="15"/>
  <c r="IZ3" i="15"/>
  <c r="IY37" i="15"/>
  <c r="IY3" i="15"/>
  <c r="JB3" i="15" s="1"/>
  <c r="IW37" i="15"/>
  <c r="IW3" i="15"/>
  <c r="IV37" i="15"/>
  <c r="IV3" i="15"/>
  <c r="IU37" i="15"/>
  <c r="IU3" i="15"/>
  <c r="IT37" i="15"/>
  <c r="IT3" i="15"/>
  <c r="IS37" i="15"/>
  <c r="IS3" i="15"/>
  <c r="IR37" i="15"/>
  <c r="IR3" i="15"/>
  <c r="IQ37" i="15"/>
  <c r="IQ3" i="15"/>
  <c r="IP37" i="15"/>
  <c r="IP3" i="15"/>
  <c r="IO37" i="15"/>
  <c r="IO3" i="15"/>
  <c r="IN37" i="15"/>
  <c r="IN3" i="15"/>
  <c r="IM37" i="15"/>
  <c r="IM3" i="15"/>
  <c r="IL37" i="15"/>
  <c r="IL3" i="15"/>
  <c r="IX3" i="15" s="1"/>
  <c r="IJ37" i="15"/>
  <c r="IJ3" i="15"/>
  <c r="II37" i="15"/>
  <c r="II3" i="15"/>
  <c r="IH37" i="15"/>
  <c r="IH3" i="15"/>
  <c r="IG37" i="15"/>
  <c r="IG3" i="15"/>
  <c r="IF37" i="15"/>
  <c r="IF3" i="15"/>
  <c r="IE37" i="15"/>
  <c r="IE3" i="15"/>
  <c r="IK3" i="15" s="1"/>
  <c r="IC37" i="15"/>
  <c r="IC3" i="15"/>
  <c r="IB37" i="15"/>
  <c r="IB3" i="15"/>
  <c r="IA37" i="15"/>
  <c r="IA3" i="15"/>
  <c r="HZ37" i="15"/>
  <c r="HZ3" i="15"/>
  <c r="HY37" i="15"/>
  <c r="HY3" i="15"/>
  <c r="HX37" i="15"/>
  <c r="HX3" i="15"/>
  <c r="HW37" i="15"/>
  <c r="HW3" i="15"/>
  <c r="HV37" i="15"/>
  <c r="HV3" i="15"/>
  <c r="HU37" i="15"/>
  <c r="HU3" i="15"/>
  <c r="HT37" i="15"/>
  <c r="HT3" i="15"/>
  <c r="HS37" i="15"/>
  <c r="HS3" i="15"/>
  <c r="ID3" i="15" s="1"/>
  <c r="HQ37" i="15"/>
  <c r="HQ3" i="15"/>
  <c r="HP37" i="15"/>
  <c r="HP3" i="15"/>
  <c r="HO37" i="15"/>
  <c r="HO3" i="15"/>
  <c r="HN37" i="15"/>
  <c r="HN3" i="15"/>
  <c r="HM37" i="15"/>
  <c r="HM3" i="15"/>
  <c r="HL37" i="15"/>
  <c r="HL3" i="15"/>
  <c r="HK37" i="15"/>
  <c r="HK3" i="15"/>
  <c r="HJ37" i="15"/>
  <c r="HJ3" i="15"/>
  <c r="HI37" i="15"/>
  <c r="HI3" i="15"/>
  <c r="HH37" i="15"/>
  <c r="HH3" i="15"/>
  <c r="HR3" i="15" s="1"/>
  <c r="HD37" i="15"/>
  <c r="HD3" i="15"/>
  <c r="HB37" i="15"/>
  <c r="HB3" i="15"/>
  <c r="GZ37" i="15"/>
  <c r="GZ3" i="15"/>
  <c r="GY37" i="15"/>
  <c r="GY3" i="15"/>
  <c r="GX37" i="15"/>
  <c r="GX3" i="15"/>
  <c r="GW37" i="15"/>
  <c r="GW3" i="15"/>
  <c r="GV37" i="15"/>
  <c r="GV3" i="15"/>
  <c r="GU37" i="15"/>
  <c r="GU3" i="15"/>
  <c r="GT37" i="15"/>
  <c r="GT3" i="15"/>
  <c r="GS37" i="15"/>
  <c r="GS3" i="15"/>
  <c r="GR37" i="15"/>
  <c r="GR3" i="15"/>
  <c r="GQ37" i="15"/>
  <c r="GQ3" i="15"/>
  <c r="GP37" i="15"/>
  <c r="GP3" i="15"/>
  <c r="GM37" i="15"/>
  <c r="GM3" i="15"/>
  <c r="GL37" i="15"/>
  <c r="GL3" i="15"/>
  <c r="GK37" i="15"/>
  <c r="GK3" i="15"/>
  <c r="GJ37" i="15"/>
  <c r="GJ3" i="15"/>
  <c r="GI37" i="15"/>
  <c r="GI3" i="15"/>
  <c r="GF37" i="15"/>
  <c r="GF3" i="15"/>
  <c r="GE37" i="15"/>
  <c r="GE3" i="15"/>
  <c r="GD37" i="15"/>
  <c r="GD3" i="15"/>
  <c r="GC37" i="15"/>
  <c r="GC3" i="15"/>
  <c r="GB37" i="15"/>
  <c r="GB3" i="15"/>
  <c r="GA37" i="15"/>
  <c r="GA3" i="15"/>
  <c r="FZ37" i="15"/>
  <c r="FZ3" i="15"/>
  <c r="FY37" i="15"/>
  <c r="FY3" i="15"/>
  <c r="FX37" i="15"/>
  <c r="FX3" i="15"/>
  <c r="FW37" i="15"/>
  <c r="FW3" i="15"/>
  <c r="FT37" i="15"/>
  <c r="FT3" i="15"/>
  <c r="FS37" i="15"/>
  <c r="FS3" i="15"/>
  <c r="FR37" i="15"/>
  <c r="FR3" i="15"/>
  <c r="FQ37" i="15"/>
  <c r="FQ3" i="15"/>
  <c r="FP37" i="15"/>
  <c r="FP3" i="15"/>
  <c r="FO37" i="15"/>
  <c r="FO3" i="15"/>
  <c r="FN37" i="15"/>
  <c r="FN3" i="15"/>
  <c r="FM37" i="15"/>
  <c r="FM3" i="15"/>
  <c r="FL37" i="15"/>
  <c r="FL3" i="15"/>
  <c r="FG37" i="15"/>
  <c r="FG3" i="15"/>
  <c r="FF37" i="15"/>
  <c r="FF3" i="15"/>
  <c r="FC37" i="15"/>
  <c r="FC3" i="15"/>
  <c r="FB37" i="15"/>
  <c r="FB3" i="15"/>
  <c r="FA37" i="15"/>
  <c r="FA3" i="15"/>
  <c r="EZ37" i="15"/>
  <c r="EZ3" i="15"/>
  <c r="EY37" i="15"/>
  <c r="EY3" i="15"/>
  <c r="EX37" i="15"/>
  <c r="EX3" i="15"/>
  <c r="EW37" i="15"/>
  <c r="EW3" i="15"/>
  <c r="EV37" i="15"/>
  <c r="EV3" i="15"/>
  <c r="EU37" i="15"/>
  <c r="EU3" i="15"/>
  <c r="ET37" i="15"/>
  <c r="ET3" i="15"/>
  <c r="ES37" i="15"/>
  <c r="ES3" i="15"/>
  <c r="EP37" i="15"/>
  <c r="EP3" i="15"/>
  <c r="EO37" i="15"/>
  <c r="EO3" i="15"/>
  <c r="EN37" i="15"/>
  <c r="EN3" i="15"/>
  <c r="EM37" i="15"/>
  <c r="EM3" i="15"/>
  <c r="EL37" i="15"/>
  <c r="EL3" i="15"/>
  <c r="EI37" i="15"/>
  <c r="EI3" i="15"/>
  <c r="EH37" i="15"/>
  <c r="EH3" i="15"/>
  <c r="EG37" i="15"/>
  <c r="EG3" i="15"/>
  <c r="EF37" i="15"/>
  <c r="EF3" i="15"/>
  <c r="EE37" i="15"/>
  <c r="EE3" i="15"/>
  <c r="ED37" i="15"/>
  <c r="ED3" i="15"/>
  <c r="EC37" i="15"/>
  <c r="EC3" i="15"/>
  <c r="EB37" i="15"/>
  <c r="EB3" i="15"/>
  <c r="EA37" i="15"/>
  <c r="EA3" i="15"/>
  <c r="DZ37" i="15"/>
  <c r="DZ3" i="15"/>
  <c r="DW37" i="15"/>
  <c r="DW3" i="15"/>
  <c r="DV37" i="15"/>
  <c r="DV3" i="15"/>
  <c r="DU37" i="15"/>
  <c r="DU3" i="15"/>
  <c r="DT37" i="15"/>
  <c r="DT3" i="15"/>
  <c r="DS37" i="15"/>
  <c r="DS3" i="15"/>
  <c r="DR37" i="15"/>
  <c r="DR3" i="15"/>
  <c r="DQ37" i="15"/>
  <c r="DQ3" i="15"/>
  <c r="DP37" i="15"/>
  <c r="DP3" i="15"/>
  <c r="DO37" i="15"/>
  <c r="DO3" i="15"/>
  <c r="DJ37" i="15"/>
  <c r="DJ3" i="15"/>
  <c r="DH37" i="15"/>
  <c r="DH3" i="15"/>
  <c r="DF37" i="15"/>
  <c r="DF3" i="15"/>
  <c r="DE37" i="15"/>
  <c r="DE3" i="15"/>
  <c r="DD37" i="15"/>
  <c r="DD3" i="15"/>
  <c r="DC37" i="15"/>
  <c r="DC3" i="15"/>
  <c r="DB37" i="15"/>
  <c r="DB3" i="15"/>
  <c r="DA37" i="15"/>
  <c r="DA3" i="15"/>
  <c r="CZ37" i="15"/>
  <c r="CZ3" i="15"/>
  <c r="CY37" i="15"/>
  <c r="CY3" i="15"/>
  <c r="CX37" i="15"/>
  <c r="CX3" i="15"/>
  <c r="CW37" i="15"/>
  <c r="CW3" i="15"/>
  <c r="CV37" i="15"/>
  <c r="CV3" i="15"/>
  <c r="CS37" i="15"/>
  <c r="CS3" i="15"/>
  <c r="CR37" i="15"/>
  <c r="CR3" i="15"/>
  <c r="CQ37" i="15"/>
  <c r="CQ3" i="15"/>
  <c r="CP37" i="15"/>
  <c r="CP3" i="15"/>
  <c r="CO37" i="15"/>
  <c r="CO3" i="15"/>
  <c r="CL37" i="15"/>
  <c r="CL3" i="15"/>
  <c r="CK37" i="15"/>
  <c r="CK3" i="15"/>
  <c r="CJ37" i="15"/>
  <c r="CJ3" i="15"/>
  <c r="CI37" i="15"/>
  <c r="CI3" i="15"/>
  <c r="CH37" i="15"/>
  <c r="CH3" i="15"/>
  <c r="CG37" i="15"/>
  <c r="CG3" i="15"/>
  <c r="CF37" i="15"/>
  <c r="CF3" i="15"/>
  <c r="CE37" i="15"/>
  <c r="CE3" i="15"/>
  <c r="CD37" i="15"/>
  <c r="CD3" i="15"/>
  <c r="CC37" i="15"/>
  <c r="CC3" i="15"/>
  <c r="BZ37" i="15"/>
  <c r="BZ3" i="15"/>
  <c r="BY37" i="15"/>
  <c r="BY3" i="15"/>
  <c r="BX37" i="15"/>
  <c r="BX3" i="15"/>
  <c r="BW37" i="15"/>
  <c r="BW3" i="15"/>
  <c r="BV37" i="15"/>
  <c r="BV3" i="15"/>
  <c r="BU37" i="15"/>
  <c r="BU3" i="15"/>
  <c r="BT37" i="15"/>
  <c r="BT3" i="15"/>
  <c r="BS37" i="15"/>
  <c r="BS3" i="15"/>
  <c r="BR37" i="15"/>
  <c r="BR3" i="15"/>
  <c r="BM37" i="15"/>
  <c r="BM3" i="15"/>
  <c r="BK37" i="15"/>
  <c r="BK3" i="15"/>
  <c r="BI37" i="15"/>
  <c r="BI3" i="15"/>
  <c r="BH37" i="15"/>
  <c r="BH3" i="15"/>
  <c r="BG37" i="15"/>
  <c r="BG3" i="15"/>
  <c r="BF37" i="15"/>
  <c r="BF3" i="15"/>
  <c r="BE37" i="15"/>
  <c r="BE3" i="15"/>
  <c r="BD37" i="15"/>
  <c r="BD3" i="15"/>
  <c r="BC37" i="15"/>
  <c r="BC3" i="15"/>
  <c r="BB37" i="15"/>
  <c r="BB3" i="15"/>
  <c r="BA37" i="15"/>
  <c r="BA3" i="15"/>
  <c r="AZ37" i="15"/>
  <c r="AZ3" i="15"/>
  <c r="AY37" i="15"/>
  <c r="AY3" i="15"/>
  <c r="AV37" i="15"/>
  <c r="AV3" i="15"/>
  <c r="AU37" i="15"/>
  <c r="AU3" i="15"/>
  <c r="AT37" i="15"/>
  <c r="AT3" i="15"/>
  <c r="AS37" i="15"/>
  <c r="AS3" i="15"/>
  <c r="AR37" i="15"/>
  <c r="AR3" i="15"/>
  <c r="AO37" i="15"/>
  <c r="AO3" i="15"/>
  <c r="AN37" i="15"/>
  <c r="AN3" i="15"/>
  <c r="AM37" i="15"/>
  <c r="AM3" i="15"/>
  <c r="AL37" i="15"/>
  <c r="AL3" i="15"/>
  <c r="AK37" i="15"/>
  <c r="AK3" i="15"/>
  <c r="AJ37" i="15"/>
  <c r="AJ3" i="15"/>
  <c r="AI37" i="15"/>
  <c r="AI3" i="15"/>
  <c r="AH37" i="15"/>
  <c r="AH3" i="15"/>
  <c r="AG37" i="15"/>
  <c r="AG3" i="15"/>
  <c r="AF37" i="15"/>
  <c r="AF3" i="15"/>
  <c r="AC37" i="15"/>
  <c r="AC3" i="15"/>
  <c r="AB37" i="15"/>
  <c r="AB3" i="15"/>
  <c r="AA37" i="15"/>
  <c r="AA3" i="15"/>
  <c r="Z37" i="15"/>
  <c r="Z3" i="15"/>
  <c r="Y37" i="15"/>
  <c r="Y3" i="15"/>
  <c r="X37" i="15"/>
  <c r="X3" i="15"/>
  <c r="W37" i="15"/>
  <c r="W3" i="15"/>
  <c r="V37" i="15"/>
  <c r="V3" i="15"/>
  <c r="U37" i="15"/>
  <c r="U3" i="15"/>
  <c r="R3" i="15"/>
  <c r="QO37" i="14"/>
  <c r="QO3" i="14"/>
  <c r="QN37" i="14"/>
  <c r="QN3" i="14"/>
  <c r="QK37" i="14"/>
  <c r="QK3" i="14"/>
  <c r="QI37" i="14"/>
  <c r="QI3" i="14"/>
  <c r="QH37" i="14"/>
  <c r="QH3" i="14"/>
  <c r="QG37" i="14"/>
  <c r="QG3" i="14"/>
  <c r="QF37" i="14"/>
  <c r="QF3" i="14"/>
  <c r="QE37" i="14"/>
  <c r="QE3" i="14"/>
  <c r="QD37" i="14"/>
  <c r="QD3" i="14"/>
  <c r="QC37" i="14"/>
  <c r="QC3" i="14"/>
  <c r="QB37" i="14"/>
  <c r="QB3" i="14"/>
  <c r="QA37" i="14"/>
  <c r="QA3" i="14"/>
  <c r="PZ37" i="14"/>
  <c r="PZ3" i="14"/>
  <c r="PX37" i="14"/>
  <c r="PX3" i="14"/>
  <c r="PV37" i="14"/>
  <c r="PV3" i="14"/>
  <c r="PU37" i="14"/>
  <c r="PU3" i="14"/>
  <c r="PT37" i="14"/>
  <c r="PT3" i="14"/>
  <c r="PS37" i="14"/>
  <c r="PS3" i="14"/>
  <c r="PQ37" i="14"/>
  <c r="PQ3" i="14"/>
  <c r="PO37" i="14"/>
  <c r="PO3" i="14"/>
  <c r="PN37" i="14"/>
  <c r="PN3" i="14"/>
  <c r="PM37" i="14"/>
  <c r="PM3" i="14"/>
  <c r="PL37" i="14"/>
  <c r="PL3" i="14"/>
  <c r="PK37" i="14"/>
  <c r="PK3" i="14"/>
  <c r="PJ37" i="14"/>
  <c r="PJ3" i="14"/>
  <c r="PI37" i="14"/>
  <c r="PI3" i="14"/>
  <c r="PH37" i="14"/>
  <c r="PH3" i="14"/>
  <c r="PG37" i="14"/>
  <c r="PG3" i="14"/>
  <c r="PE37" i="14"/>
  <c r="PE3" i="14"/>
  <c r="PC37" i="14"/>
  <c r="PC3" i="14"/>
  <c r="PB37" i="14"/>
  <c r="PB3" i="14"/>
  <c r="PA37" i="14"/>
  <c r="PA3" i="14"/>
  <c r="OZ37" i="14"/>
  <c r="OZ3" i="14"/>
  <c r="OY37" i="14"/>
  <c r="OY3" i="14"/>
  <c r="OX37" i="14"/>
  <c r="OX3" i="14"/>
  <c r="OW37" i="14"/>
  <c r="OW3" i="14"/>
  <c r="OV37" i="14"/>
  <c r="OV3" i="14"/>
  <c r="OR37" i="14"/>
  <c r="OR3" i="14"/>
  <c r="OQ37" i="14"/>
  <c r="OQ3" i="14"/>
  <c r="ON37" i="14"/>
  <c r="ON3" i="14"/>
  <c r="OL37" i="14"/>
  <c r="OL3" i="14"/>
  <c r="OK37" i="14"/>
  <c r="OK3" i="14"/>
  <c r="OJ37" i="14"/>
  <c r="OJ3" i="14"/>
  <c r="OI37" i="14"/>
  <c r="OI3" i="14"/>
  <c r="OH37" i="14"/>
  <c r="OH3" i="14"/>
  <c r="OG37" i="14"/>
  <c r="OG3" i="14"/>
  <c r="OF37" i="14"/>
  <c r="OF3" i="14"/>
  <c r="OE37" i="14"/>
  <c r="OE3" i="14"/>
  <c r="OD37" i="14"/>
  <c r="OD3" i="14"/>
  <c r="OA37" i="14"/>
  <c r="OA3" i="14"/>
  <c r="NY37" i="14"/>
  <c r="NY3" i="14"/>
  <c r="NX37" i="14"/>
  <c r="NX3" i="14"/>
  <c r="NW37" i="14"/>
  <c r="NW3" i="14"/>
  <c r="NT37" i="14"/>
  <c r="NT3" i="14"/>
  <c r="NR37" i="14"/>
  <c r="NR3" i="14"/>
  <c r="NQ37" i="14"/>
  <c r="NQ3" i="14"/>
  <c r="NP37" i="14"/>
  <c r="NP3" i="14"/>
  <c r="NO37" i="14"/>
  <c r="NO3" i="14"/>
  <c r="NN37" i="14"/>
  <c r="NN3" i="14"/>
  <c r="NM37" i="14"/>
  <c r="NM3" i="14"/>
  <c r="NL37" i="14"/>
  <c r="NL3" i="14"/>
  <c r="NJ37" i="14"/>
  <c r="NJ3" i="14"/>
  <c r="NG37" i="14"/>
  <c r="NG3" i="14"/>
  <c r="NF37" i="14"/>
  <c r="NF3" i="14"/>
  <c r="NE37" i="14"/>
  <c r="NE3" i="14"/>
  <c r="ND37" i="14"/>
  <c r="ND3" i="14"/>
  <c r="NC37" i="14"/>
  <c r="NC3" i="14"/>
  <c r="NB37" i="14"/>
  <c r="NB3" i="14"/>
  <c r="NA37" i="14"/>
  <c r="NA3" i="14"/>
  <c r="MZ37" i="14"/>
  <c r="MZ3" i="14"/>
  <c r="MU37" i="14"/>
  <c r="MU3" i="14"/>
  <c r="MT37" i="14"/>
  <c r="MT3" i="14"/>
  <c r="MQ37" i="14"/>
  <c r="MQ3" i="14"/>
  <c r="MO37" i="14"/>
  <c r="MO3" i="14"/>
  <c r="MN37" i="14"/>
  <c r="MN3" i="14"/>
  <c r="MM37" i="14"/>
  <c r="MM3" i="14"/>
  <c r="ML37" i="14"/>
  <c r="ML3" i="14"/>
  <c r="MK37" i="14"/>
  <c r="MK3" i="14"/>
  <c r="MJ37" i="14"/>
  <c r="MJ3" i="14"/>
  <c r="MI37" i="14"/>
  <c r="MI3" i="14"/>
  <c r="MH37" i="14"/>
  <c r="MH3" i="14"/>
  <c r="MG37" i="14"/>
  <c r="MG3" i="14"/>
  <c r="MF37" i="14"/>
  <c r="MF3" i="14"/>
  <c r="MD37" i="14"/>
  <c r="MD3" i="14"/>
  <c r="MC37" i="14"/>
  <c r="MC3" i="14"/>
  <c r="MB37" i="14"/>
  <c r="MB3" i="14"/>
  <c r="MA37" i="14"/>
  <c r="MA3" i="14"/>
  <c r="LZ37" i="14"/>
  <c r="LZ3" i="14"/>
  <c r="LY37" i="14"/>
  <c r="LY3" i="14"/>
  <c r="ME3" i="14" s="1"/>
  <c r="LW37" i="14"/>
  <c r="LW3" i="14"/>
  <c r="LU37" i="14"/>
  <c r="LU3" i="14"/>
  <c r="LT37" i="14"/>
  <c r="LT3" i="14"/>
  <c r="LS37" i="14"/>
  <c r="LS3" i="14"/>
  <c r="LR37" i="14"/>
  <c r="LR3" i="14"/>
  <c r="LQ37" i="14"/>
  <c r="LQ3" i="14"/>
  <c r="LP37" i="14"/>
  <c r="LP3" i="14"/>
  <c r="LO37" i="14"/>
  <c r="LO3" i="14"/>
  <c r="LN37" i="14"/>
  <c r="LN3" i="14"/>
  <c r="LM37" i="14"/>
  <c r="LM3" i="14"/>
  <c r="LK37" i="14"/>
  <c r="LK3" i="14"/>
  <c r="LI37" i="14"/>
  <c r="LI3" i="14"/>
  <c r="LH37" i="14"/>
  <c r="LH3" i="14"/>
  <c r="LG37" i="14"/>
  <c r="LG3" i="14"/>
  <c r="LF37" i="14"/>
  <c r="LF3" i="14"/>
  <c r="LE37" i="14"/>
  <c r="LE3" i="14"/>
  <c r="LD37" i="14"/>
  <c r="LD3" i="14"/>
  <c r="LC37" i="14"/>
  <c r="LC3" i="14"/>
  <c r="LB37" i="14"/>
  <c r="LB3" i="14"/>
  <c r="KX37" i="14"/>
  <c r="KX3" i="14"/>
  <c r="KW37" i="14"/>
  <c r="KW3" i="14"/>
  <c r="KV37" i="14"/>
  <c r="KV3" i="14"/>
  <c r="KY3" i="14" s="1"/>
  <c r="KT37" i="14"/>
  <c r="KT3" i="14"/>
  <c r="KS37" i="14"/>
  <c r="KS3" i="14"/>
  <c r="KR37" i="14"/>
  <c r="KR3" i="14"/>
  <c r="KQ37" i="14"/>
  <c r="KQ3" i="14"/>
  <c r="KP37" i="14"/>
  <c r="KP3" i="14"/>
  <c r="KO37" i="14"/>
  <c r="KO3" i="14"/>
  <c r="KN37" i="14"/>
  <c r="KN3" i="14"/>
  <c r="KM37" i="14"/>
  <c r="KM3" i="14"/>
  <c r="KL37" i="14"/>
  <c r="KL3" i="14"/>
  <c r="KK37" i="14"/>
  <c r="KK3" i="14"/>
  <c r="KJ37" i="14"/>
  <c r="KJ3" i="14"/>
  <c r="KI37" i="14"/>
  <c r="KI3" i="14"/>
  <c r="KU3" i="14" s="1"/>
  <c r="KG37" i="14"/>
  <c r="KG3" i="14"/>
  <c r="KF37" i="14"/>
  <c r="KF3" i="14"/>
  <c r="KE37" i="14"/>
  <c r="KE3" i="14"/>
  <c r="KD37" i="14"/>
  <c r="KD3" i="14"/>
  <c r="KC37" i="14"/>
  <c r="KC3" i="14"/>
  <c r="KB37" i="14"/>
  <c r="KB3" i="14"/>
  <c r="KH3" i="14" s="1"/>
  <c r="JZ37" i="14"/>
  <c r="JZ3" i="14"/>
  <c r="JY37" i="14"/>
  <c r="JY3" i="14"/>
  <c r="JX37" i="14"/>
  <c r="JX3" i="14"/>
  <c r="JW37" i="14"/>
  <c r="JW3" i="14"/>
  <c r="JV37" i="14"/>
  <c r="JV3" i="14"/>
  <c r="JU37" i="14"/>
  <c r="JU3" i="14"/>
  <c r="JT37" i="14"/>
  <c r="JT3" i="14"/>
  <c r="JS37" i="14"/>
  <c r="JS3" i="14"/>
  <c r="JR37" i="14"/>
  <c r="JR3" i="14"/>
  <c r="JQ37" i="14"/>
  <c r="JQ3" i="14"/>
  <c r="JP37" i="14"/>
  <c r="JP3" i="14"/>
  <c r="KA3" i="14" s="1"/>
  <c r="JN37" i="14"/>
  <c r="JN3" i="14"/>
  <c r="JM37" i="14"/>
  <c r="JM3" i="14"/>
  <c r="JL37" i="14"/>
  <c r="JL3" i="14"/>
  <c r="JK37" i="14"/>
  <c r="JK3" i="14"/>
  <c r="JJ37" i="14"/>
  <c r="JJ3" i="14"/>
  <c r="JI37" i="14"/>
  <c r="JI3" i="14"/>
  <c r="JH37" i="14"/>
  <c r="JH3" i="14"/>
  <c r="JG37" i="14"/>
  <c r="JG3" i="14"/>
  <c r="JF37" i="14"/>
  <c r="JF3" i="14"/>
  <c r="JE37" i="14"/>
  <c r="JE3" i="14"/>
  <c r="JO3" i="14" s="1"/>
  <c r="JA37" i="14"/>
  <c r="JA3" i="14"/>
  <c r="IZ37" i="14"/>
  <c r="IZ3" i="14"/>
  <c r="IY37" i="14"/>
  <c r="IY3" i="14"/>
  <c r="JB3" i="14" s="1"/>
  <c r="IW37" i="14"/>
  <c r="IW3" i="14"/>
  <c r="IV37" i="14"/>
  <c r="IV3" i="14"/>
  <c r="IU37" i="14"/>
  <c r="IU3" i="14"/>
  <c r="IT37" i="14"/>
  <c r="IT3" i="14"/>
  <c r="IS37" i="14"/>
  <c r="IS3" i="14"/>
  <c r="IR37" i="14"/>
  <c r="IR3" i="14"/>
  <c r="IQ37" i="14"/>
  <c r="IQ3" i="14"/>
  <c r="IP37" i="14"/>
  <c r="IP3" i="14"/>
  <c r="IO37" i="14"/>
  <c r="IO3" i="14"/>
  <c r="IN37" i="14"/>
  <c r="IN3" i="14"/>
  <c r="IM37" i="14"/>
  <c r="IM3" i="14"/>
  <c r="IL37" i="14"/>
  <c r="IL3" i="14"/>
  <c r="IX3" i="14" s="1"/>
  <c r="IJ37" i="14"/>
  <c r="IJ3" i="14"/>
  <c r="II37" i="14"/>
  <c r="II3" i="14"/>
  <c r="IH37" i="14"/>
  <c r="IH3" i="14"/>
  <c r="IG37" i="14"/>
  <c r="IG3" i="14"/>
  <c r="IF37" i="14"/>
  <c r="IF3" i="14"/>
  <c r="IE37" i="14"/>
  <c r="IE3" i="14"/>
  <c r="IK3" i="14" s="1"/>
  <c r="IC37" i="14"/>
  <c r="IC3" i="14"/>
  <c r="IB37" i="14"/>
  <c r="IB3" i="14"/>
  <c r="IA37" i="14"/>
  <c r="IA3" i="14"/>
  <c r="HZ37" i="14"/>
  <c r="HZ3" i="14"/>
  <c r="HY37" i="14"/>
  <c r="HY3" i="14"/>
  <c r="HX37" i="14"/>
  <c r="HX3" i="14"/>
  <c r="HW37" i="14"/>
  <c r="HW3" i="14"/>
  <c r="HV37" i="14"/>
  <c r="HV3" i="14"/>
  <c r="HU37" i="14"/>
  <c r="HU3" i="14"/>
  <c r="HT37" i="14"/>
  <c r="HT3" i="14"/>
  <c r="HS37" i="14"/>
  <c r="HS3" i="14"/>
  <c r="ID3" i="14" s="1"/>
  <c r="HQ37" i="14"/>
  <c r="HQ3" i="14"/>
  <c r="HP37" i="14"/>
  <c r="HP3" i="14"/>
  <c r="HO37" i="14"/>
  <c r="HO3" i="14"/>
  <c r="HN37" i="14"/>
  <c r="HN3" i="14"/>
  <c r="HM37" i="14"/>
  <c r="HM3" i="14"/>
  <c r="HL37" i="14"/>
  <c r="HL3" i="14"/>
  <c r="HK37" i="14"/>
  <c r="HK3" i="14"/>
  <c r="HJ37" i="14"/>
  <c r="HJ3" i="14"/>
  <c r="HI37" i="14"/>
  <c r="HI3" i="14"/>
  <c r="HH37" i="14"/>
  <c r="HH3" i="14"/>
  <c r="HR3" i="14" s="1"/>
  <c r="HD37" i="14"/>
  <c r="HD3" i="14"/>
  <c r="HB37" i="14"/>
  <c r="HB3" i="14"/>
  <c r="GZ37" i="14"/>
  <c r="GZ3" i="14"/>
  <c r="GY37" i="14"/>
  <c r="GY3" i="14"/>
  <c r="GX37" i="14"/>
  <c r="GX3" i="14"/>
  <c r="GW37" i="14"/>
  <c r="GW3" i="14"/>
  <c r="GV37" i="14"/>
  <c r="GV3" i="14"/>
  <c r="GU37" i="14"/>
  <c r="GU3" i="14"/>
  <c r="GT37" i="14"/>
  <c r="GT3" i="14"/>
  <c r="GS37" i="14"/>
  <c r="GS3" i="14"/>
  <c r="GR37" i="14"/>
  <c r="GR3" i="14"/>
  <c r="GQ37" i="14"/>
  <c r="GQ3" i="14"/>
  <c r="GP37" i="14"/>
  <c r="GP3" i="14"/>
  <c r="GM37" i="14"/>
  <c r="GM3" i="14"/>
  <c r="GL37" i="14"/>
  <c r="GL3" i="14"/>
  <c r="GK37" i="14"/>
  <c r="GK3" i="14"/>
  <c r="GJ37" i="14"/>
  <c r="GJ3" i="14"/>
  <c r="GI37" i="14"/>
  <c r="GI3" i="14"/>
  <c r="GF37" i="14"/>
  <c r="GF3" i="14"/>
  <c r="GE37" i="14"/>
  <c r="GE3" i="14"/>
  <c r="GD37" i="14"/>
  <c r="GD3" i="14"/>
  <c r="GC37" i="14"/>
  <c r="GC3" i="14"/>
  <c r="GB37" i="14"/>
  <c r="GB3" i="14"/>
  <c r="GA37" i="14"/>
  <c r="GA3" i="14"/>
  <c r="FZ37" i="14"/>
  <c r="FZ3" i="14"/>
  <c r="FY37" i="14"/>
  <c r="FY3" i="14"/>
  <c r="FX37" i="14"/>
  <c r="FX3" i="14"/>
  <c r="FW37" i="14"/>
  <c r="FW3" i="14"/>
  <c r="FT37" i="14"/>
  <c r="FT3" i="14"/>
  <c r="FS37" i="14"/>
  <c r="FS3" i="14"/>
  <c r="FR37" i="14"/>
  <c r="FR3" i="14"/>
  <c r="FQ37" i="14"/>
  <c r="FQ3" i="14"/>
  <c r="FP37" i="14"/>
  <c r="FP3" i="14"/>
  <c r="FO37" i="14"/>
  <c r="FO3" i="14"/>
  <c r="FN37" i="14"/>
  <c r="FN3" i="14"/>
  <c r="FM37" i="14"/>
  <c r="FM3" i="14"/>
  <c r="FL37" i="14"/>
  <c r="FL3" i="14"/>
  <c r="FG37" i="14"/>
  <c r="FG3" i="14"/>
  <c r="FE37" i="14"/>
  <c r="FE3" i="14"/>
  <c r="FC37" i="14"/>
  <c r="FC3" i="14"/>
  <c r="FB37" i="14"/>
  <c r="FB3" i="14"/>
  <c r="FA37" i="14"/>
  <c r="FA3" i="14"/>
  <c r="EZ37" i="14"/>
  <c r="EZ3" i="14"/>
  <c r="EY37" i="14"/>
  <c r="EY3" i="14"/>
  <c r="EX37" i="14"/>
  <c r="EX3" i="14"/>
  <c r="EW37" i="14"/>
  <c r="EW3" i="14"/>
  <c r="EV37" i="14"/>
  <c r="EV3" i="14"/>
  <c r="EU37" i="14"/>
  <c r="EU3" i="14"/>
  <c r="ET37" i="14"/>
  <c r="ET3" i="14"/>
  <c r="ES37" i="14"/>
  <c r="ES3" i="14"/>
  <c r="EP37" i="14"/>
  <c r="EP3" i="14"/>
  <c r="EO37" i="14"/>
  <c r="EO3" i="14"/>
  <c r="EN37" i="14"/>
  <c r="EN3" i="14"/>
  <c r="EM37" i="14"/>
  <c r="EM3" i="14"/>
  <c r="EK37" i="14"/>
  <c r="EK3" i="14"/>
  <c r="EI37" i="14"/>
  <c r="EI3" i="14"/>
  <c r="EH37" i="14"/>
  <c r="EH3" i="14"/>
  <c r="EG37" i="14"/>
  <c r="EG3" i="14"/>
  <c r="EF37" i="14"/>
  <c r="EF3" i="14"/>
  <c r="EE37" i="14"/>
  <c r="EE3" i="14"/>
  <c r="ED37" i="14"/>
  <c r="ED3" i="14"/>
  <c r="EC37" i="14"/>
  <c r="EC3" i="14"/>
  <c r="EB37" i="14"/>
  <c r="EB3" i="14"/>
  <c r="EA37" i="14"/>
  <c r="EA3" i="14"/>
  <c r="DZ37" i="14"/>
  <c r="DZ3" i="14"/>
  <c r="DW37" i="14"/>
  <c r="DW3" i="14"/>
  <c r="DV37" i="14"/>
  <c r="DV3" i="14"/>
  <c r="DU37" i="14"/>
  <c r="DU3" i="14"/>
  <c r="DT37" i="14"/>
  <c r="DT3" i="14"/>
  <c r="DS37" i="14"/>
  <c r="DS3" i="14"/>
  <c r="DR37" i="14"/>
  <c r="DR3" i="14"/>
  <c r="DQ37" i="14"/>
  <c r="DQ3" i="14"/>
  <c r="DP37" i="14"/>
  <c r="DP3" i="14"/>
  <c r="DO37" i="14"/>
  <c r="DO3" i="14"/>
  <c r="DJ37" i="14"/>
  <c r="DJ3" i="14"/>
  <c r="DH37" i="14"/>
  <c r="DH3" i="14"/>
  <c r="DF37" i="14"/>
  <c r="DF3" i="14"/>
  <c r="DE37" i="14"/>
  <c r="DE3" i="14"/>
  <c r="DD37" i="14"/>
  <c r="DD3" i="14"/>
  <c r="DC37" i="14"/>
  <c r="DC3" i="14"/>
  <c r="DB37" i="14"/>
  <c r="DB3" i="14"/>
  <c r="DA37" i="14"/>
  <c r="DA3" i="14"/>
  <c r="CZ37" i="14"/>
  <c r="CZ3" i="14"/>
  <c r="CY37" i="14"/>
  <c r="CY3" i="14"/>
  <c r="CX37" i="14"/>
  <c r="CX3" i="14"/>
  <c r="CW37" i="14"/>
  <c r="CW3" i="14"/>
  <c r="CV37" i="14"/>
  <c r="CV3" i="14"/>
  <c r="CS37" i="14"/>
  <c r="CS3" i="14"/>
  <c r="CR37" i="14"/>
  <c r="CR3" i="14"/>
  <c r="CQ37" i="14"/>
  <c r="CQ3" i="14"/>
  <c r="CP37" i="14"/>
  <c r="CP3" i="14"/>
  <c r="CO37" i="14"/>
  <c r="CO3" i="14"/>
  <c r="CL37" i="14"/>
  <c r="CL3" i="14"/>
  <c r="CK37" i="14"/>
  <c r="CK3" i="14"/>
  <c r="CJ37" i="14"/>
  <c r="CJ3" i="14"/>
  <c r="CI37" i="14"/>
  <c r="CI3" i="14"/>
  <c r="CH37" i="14"/>
  <c r="CH3" i="14"/>
  <c r="CG37" i="14"/>
  <c r="CG3" i="14"/>
  <c r="CF37" i="14"/>
  <c r="CF3" i="14"/>
  <c r="CE37" i="14"/>
  <c r="CE3" i="14"/>
  <c r="CD37" i="14"/>
  <c r="CD3" i="14"/>
  <c r="CC37" i="14"/>
  <c r="CC3" i="14"/>
  <c r="BZ37" i="14"/>
  <c r="BZ3" i="14"/>
  <c r="BY37" i="14"/>
  <c r="BY3" i="14"/>
  <c r="BX37" i="14"/>
  <c r="BX3" i="14"/>
  <c r="BW37" i="14"/>
  <c r="BW3" i="14"/>
  <c r="BV37" i="14"/>
  <c r="BV3" i="14"/>
  <c r="BU37" i="14"/>
  <c r="BU3" i="14"/>
  <c r="BT37" i="14"/>
  <c r="BT3" i="14"/>
  <c r="BS37" i="14"/>
  <c r="BS3" i="14"/>
  <c r="BR37" i="14"/>
  <c r="BR3" i="14"/>
  <c r="BM37" i="14"/>
  <c r="BM3" i="14"/>
  <c r="BL37" i="14"/>
  <c r="BL3" i="14"/>
  <c r="BI37" i="14"/>
  <c r="BI3" i="14"/>
  <c r="BH37" i="14"/>
  <c r="BH3" i="14"/>
  <c r="BG37" i="14"/>
  <c r="BG3" i="14"/>
  <c r="BF37" i="14"/>
  <c r="BF3" i="14"/>
  <c r="BE37" i="14"/>
  <c r="BE3" i="14"/>
  <c r="BD37" i="14"/>
  <c r="BD3" i="14"/>
  <c r="BC37" i="14"/>
  <c r="BC3" i="14"/>
  <c r="BB37" i="14"/>
  <c r="BB3" i="14"/>
  <c r="BA37" i="14"/>
  <c r="BA3" i="14"/>
  <c r="AZ37" i="14"/>
  <c r="AZ3" i="14"/>
  <c r="AY37" i="14"/>
  <c r="AY3" i="14"/>
  <c r="AV37" i="14"/>
  <c r="AV3" i="14"/>
  <c r="AU37" i="14"/>
  <c r="AU3" i="14"/>
  <c r="AT37" i="14"/>
  <c r="AT3" i="14"/>
  <c r="AS37" i="14"/>
  <c r="AS3" i="14"/>
  <c r="AR37" i="14"/>
  <c r="AR3" i="14"/>
  <c r="AO37" i="14"/>
  <c r="AO3" i="14"/>
  <c r="AN37" i="14"/>
  <c r="AN3" i="14"/>
  <c r="AM37" i="14"/>
  <c r="AM3" i="14"/>
  <c r="AL37" i="14"/>
  <c r="AL3" i="14"/>
  <c r="AK37" i="14"/>
  <c r="AK3" i="14"/>
  <c r="AJ37" i="14"/>
  <c r="AJ3" i="14"/>
  <c r="AI37" i="14"/>
  <c r="AI3" i="14"/>
  <c r="AH37" i="14"/>
  <c r="AH3" i="14"/>
  <c r="AG37" i="14"/>
  <c r="AG3" i="14"/>
  <c r="AF37" i="14"/>
  <c r="AF3" i="14"/>
  <c r="AC37" i="14"/>
  <c r="AC3" i="14"/>
  <c r="AB37" i="14"/>
  <c r="AB3" i="14"/>
  <c r="AA37" i="14"/>
  <c r="AA3" i="14"/>
  <c r="Z37" i="14"/>
  <c r="Z3" i="14"/>
  <c r="Y37" i="14"/>
  <c r="Y3" i="14"/>
  <c r="X37" i="14"/>
  <c r="X3" i="14"/>
  <c r="W37" i="14"/>
  <c r="W3" i="14"/>
  <c r="V37" i="14"/>
  <c r="V3" i="14"/>
  <c r="U37" i="14"/>
  <c r="U3" i="14"/>
  <c r="R3" i="14"/>
  <c r="QO37" i="13"/>
  <c r="QO3" i="13"/>
  <c r="QN37" i="13"/>
  <c r="QN3" i="13"/>
  <c r="QK37" i="13"/>
  <c r="QK3" i="13"/>
  <c r="QI37" i="13"/>
  <c r="QI3" i="13"/>
  <c r="QH37" i="13"/>
  <c r="QH3" i="13"/>
  <c r="QG37" i="13"/>
  <c r="QG3" i="13"/>
  <c r="QF37" i="13"/>
  <c r="QF3" i="13"/>
  <c r="QE37" i="13"/>
  <c r="QE3" i="13"/>
  <c r="QD37" i="13"/>
  <c r="QD3" i="13"/>
  <c r="QC37" i="13"/>
  <c r="QC3" i="13"/>
  <c r="QB37" i="13"/>
  <c r="QB3" i="13"/>
  <c r="QA37" i="13"/>
  <c r="QA3" i="13"/>
  <c r="PZ37" i="13"/>
  <c r="PZ3" i="13"/>
  <c r="PX37" i="13"/>
  <c r="PX3" i="13"/>
  <c r="PV37" i="13"/>
  <c r="PV3" i="13"/>
  <c r="PU37" i="13"/>
  <c r="PU3" i="13"/>
  <c r="PT37" i="13"/>
  <c r="PT3" i="13"/>
  <c r="PS37" i="13"/>
  <c r="PS3" i="13"/>
  <c r="PQ37" i="13"/>
  <c r="PQ3" i="13"/>
  <c r="PO37" i="13"/>
  <c r="PO3" i="13"/>
  <c r="PN37" i="13"/>
  <c r="PN3" i="13"/>
  <c r="PM37" i="13"/>
  <c r="PM3" i="13"/>
  <c r="PL37" i="13"/>
  <c r="PL3" i="13"/>
  <c r="PK37" i="13"/>
  <c r="PK3" i="13"/>
  <c r="PJ37" i="13"/>
  <c r="PJ3" i="13"/>
  <c r="PI37" i="13"/>
  <c r="PI3" i="13"/>
  <c r="PH37" i="13"/>
  <c r="PH3" i="13"/>
  <c r="PG37" i="13"/>
  <c r="PG3" i="13"/>
  <c r="PE37" i="13"/>
  <c r="PE3" i="13"/>
  <c r="PC37" i="13"/>
  <c r="PC3" i="13"/>
  <c r="PB37" i="13"/>
  <c r="PB3" i="13"/>
  <c r="PA37" i="13"/>
  <c r="PA3" i="13"/>
  <c r="OZ37" i="13"/>
  <c r="OZ3" i="13"/>
  <c r="OY37" i="13"/>
  <c r="OY3" i="13"/>
  <c r="OX37" i="13"/>
  <c r="OX3" i="13"/>
  <c r="OW37" i="13"/>
  <c r="OW3" i="13"/>
  <c r="OV37" i="13"/>
  <c r="OV3" i="13"/>
  <c r="OR37" i="13"/>
  <c r="OR3" i="13"/>
  <c r="OQ37" i="13"/>
  <c r="OQ3" i="13"/>
  <c r="ON37" i="13"/>
  <c r="ON3" i="13"/>
  <c r="OL37" i="13"/>
  <c r="OL3" i="13"/>
  <c r="OK37" i="13"/>
  <c r="OK3" i="13"/>
  <c r="OJ37" i="13"/>
  <c r="OJ3" i="13"/>
  <c r="OI37" i="13"/>
  <c r="OI3" i="13"/>
  <c r="OH37" i="13"/>
  <c r="OH3" i="13"/>
  <c r="OG37" i="13"/>
  <c r="OG3" i="13"/>
  <c r="OF37" i="13"/>
  <c r="OF3" i="13"/>
  <c r="OE37" i="13"/>
  <c r="OE3" i="13"/>
  <c r="OD37" i="13"/>
  <c r="OD3" i="13"/>
  <c r="OC37" i="13"/>
  <c r="OC3" i="13"/>
  <c r="OA37" i="13"/>
  <c r="OA3" i="13"/>
  <c r="NY37" i="13"/>
  <c r="NY3" i="13"/>
  <c r="NX37" i="13"/>
  <c r="NX3" i="13"/>
  <c r="NW37" i="13"/>
  <c r="NW3" i="13"/>
  <c r="NV37" i="13"/>
  <c r="NV3" i="13"/>
  <c r="NT37" i="13"/>
  <c r="NT3" i="13"/>
  <c r="NR37" i="13"/>
  <c r="NR3" i="13"/>
  <c r="NQ37" i="13"/>
  <c r="NQ3" i="13"/>
  <c r="NP37" i="13"/>
  <c r="NP3" i="13"/>
  <c r="NO37" i="13"/>
  <c r="NO3" i="13"/>
  <c r="NN37" i="13"/>
  <c r="NN3" i="13"/>
  <c r="NM37" i="13"/>
  <c r="NM3" i="13"/>
  <c r="NL37" i="13"/>
  <c r="NL3" i="13"/>
  <c r="NK37" i="13"/>
  <c r="NK3" i="13"/>
  <c r="NJ37" i="13"/>
  <c r="NJ3" i="13"/>
  <c r="NG37" i="13"/>
  <c r="NG3" i="13"/>
  <c r="NF37" i="13"/>
  <c r="NF3" i="13"/>
  <c r="NE37" i="13"/>
  <c r="NE3" i="13"/>
  <c r="ND37" i="13"/>
  <c r="ND3" i="13"/>
  <c r="NC37" i="13"/>
  <c r="NC3" i="13"/>
  <c r="NB37" i="13"/>
  <c r="NB3" i="13"/>
  <c r="NA37" i="13"/>
  <c r="NA3" i="13"/>
  <c r="MZ37" i="13"/>
  <c r="MZ3" i="13"/>
  <c r="MU37" i="13"/>
  <c r="MU3" i="13"/>
  <c r="MT37" i="13"/>
  <c r="MT3" i="13"/>
  <c r="MQ37" i="13"/>
  <c r="MQ3" i="13"/>
  <c r="MO37" i="13"/>
  <c r="MO3" i="13"/>
  <c r="MN37" i="13"/>
  <c r="MN3" i="13"/>
  <c r="MM37" i="13"/>
  <c r="MM3" i="13"/>
  <c r="ML37" i="13"/>
  <c r="ML3" i="13"/>
  <c r="MK37" i="13"/>
  <c r="MK3" i="13"/>
  <c r="MJ37" i="13"/>
  <c r="MJ3" i="13"/>
  <c r="MI37" i="13"/>
  <c r="MI3" i="13"/>
  <c r="MH37" i="13"/>
  <c r="MH3" i="13"/>
  <c r="MG37" i="13"/>
  <c r="MG3" i="13"/>
  <c r="MD37" i="13"/>
  <c r="MD3" i="13"/>
  <c r="MC37" i="13"/>
  <c r="MC3" i="13"/>
  <c r="MB37" i="13"/>
  <c r="MB3" i="13"/>
  <c r="MA37" i="13"/>
  <c r="MA3" i="13"/>
  <c r="LZ37" i="13"/>
  <c r="LZ3" i="13"/>
  <c r="LW37" i="13"/>
  <c r="LW3" i="13"/>
  <c r="LU37" i="13"/>
  <c r="LU3" i="13"/>
  <c r="LT37" i="13"/>
  <c r="LT3" i="13"/>
  <c r="LS37" i="13"/>
  <c r="LS3" i="13"/>
  <c r="LR37" i="13"/>
  <c r="LR3" i="13"/>
  <c r="LQ37" i="13"/>
  <c r="LQ3" i="13"/>
  <c r="LP37" i="13"/>
  <c r="LP3" i="13"/>
  <c r="LO37" i="13"/>
  <c r="LO3" i="13"/>
  <c r="LN37" i="13"/>
  <c r="LN3" i="13"/>
  <c r="LM37" i="13"/>
  <c r="LM3" i="13"/>
  <c r="LK37" i="13"/>
  <c r="LK3" i="13"/>
  <c r="LI37" i="13"/>
  <c r="LI3" i="13"/>
  <c r="LH37" i="13"/>
  <c r="LH3" i="13"/>
  <c r="LG37" i="13"/>
  <c r="LG3" i="13"/>
  <c r="LF37" i="13"/>
  <c r="LF3" i="13"/>
  <c r="LE37" i="13"/>
  <c r="LE3" i="13"/>
  <c r="LD37" i="13"/>
  <c r="LD3" i="13"/>
  <c r="LC37" i="13"/>
  <c r="LC3" i="13"/>
  <c r="LB37" i="13"/>
  <c r="LB3" i="13"/>
  <c r="KX37" i="13"/>
  <c r="KX3" i="13"/>
  <c r="KW37" i="13"/>
  <c r="KW3" i="13"/>
  <c r="KV37" i="13"/>
  <c r="KV3" i="13"/>
  <c r="KY3" i="13" s="1"/>
  <c r="KT37" i="13"/>
  <c r="KT3" i="13"/>
  <c r="KS37" i="13"/>
  <c r="KS3" i="13"/>
  <c r="KR37" i="13"/>
  <c r="KR3" i="13"/>
  <c r="KQ37" i="13"/>
  <c r="KQ3" i="13"/>
  <c r="KP37" i="13"/>
  <c r="KP3" i="13"/>
  <c r="KO37" i="13"/>
  <c r="KO3" i="13"/>
  <c r="KN37" i="13"/>
  <c r="KN3" i="13"/>
  <c r="KM37" i="13"/>
  <c r="KM3" i="13"/>
  <c r="KL37" i="13"/>
  <c r="KL3" i="13"/>
  <c r="KK37" i="13"/>
  <c r="KK3" i="13"/>
  <c r="KJ37" i="13"/>
  <c r="KJ3" i="13"/>
  <c r="KI37" i="13"/>
  <c r="KI3" i="13"/>
  <c r="KU3" i="13" s="1"/>
  <c r="KG37" i="13"/>
  <c r="KG3" i="13"/>
  <c r="KF37" i="13"/>
  <c r="KF3" i="13"/>
  <c r="KE37" i="13"/>
  <c r="KE3" i="13"/>
  <c r="KD37" i="13"/>
  <c r="KD3" i="13"/>
  <c r="KC37" i="13"/>
  <c r="KC3" i="13"/>
  <c r="KB37" i="13"/>
  <c r="KB3" i="13"/>
  <c r="KH3" i="13" s="1"/>
  <c r="JZ37" i="13"/>
  <c r="JZ3" i="13"/>
  <c r="JY37" i="13"/>
  <c r="JY3" i="13"/>
  <c r="JX37" i="13"/>
  <c r="JX3" i="13"/>
  <c r="JW37" i="13"/>
  <c r="JW3" i="13"/>
  <c r="JV37" i="13"/>
  <c r="JV3" i="13"/>
  <c r="JU37" i="13"/>
  <c r="JU3" i="13"/>
  <c r="JT37" i="13"/>
  <c r="JT3" i="13"/>
  <c r="JS37" i="13"/>
  <c r="JS3" i="13"/>
  <c r="JR37" i="13"/>
  <c r="JR3" i="13"/>
  <c r="JQ37" i="13"/>
  <c r="JQ3" i="13"/>
  <c r="JP37" i="13"/>
  <c r="JP3" i="13"/>
  <c r="KA3" i="13" s="1"/>
  <c r="JN37" i="13"/>
  <c r="JN3" i="13"/>
  <c r="JM37" i="13"/>
  <c r="JM3" i="13"/>
  <c r="JL37" i="13"/>
  <c r="JL3" i="13"/>
  <c r="JK37" i="13"/>
  <c r="JK3" i="13"/>
  <c r="JJ37" i="13"/>
  <c r="JJ3" i="13"/>
  <c r="JI37" i="13"/>
  <c r="JI3" i="13"/>
  <c r="JH37" i="13"/>
  <c r="JH3" i="13"/>
  <c r="JG37" i="13"/>
  <c r="JG3" i="13"/>
  <c r="JF37" i="13"/>
  <c r="JF3" i="13"/>
  <c r="JE37" i="13"/>
  <c r="JE3" i="13"/>
  <c r="JO3" i="13" s="1"/>
  <c r="JA37" i="13"/>
  <c r="JA3" i="13"/>
  <c r="IZ37" i="13"/>
  <c r="IZ3" i="13"/>
  <c r="IY37" i="13"/>
  <c r="IY3" i="13"/>
  <c r="JB3" i="13" s="1"/>
  <c r="IW37" i="13"/>
  <c r="IW3" i="13"/>
  <c r="IV37" i="13"/>
  <c r="IV3" i="13"/>
  <c r="IU37" i="13"/>
  <c r="IU3" i="13"/>
  <c r="IT37" i="13"/>
  <c r="IT3" i="13"/>
  <c r="IS37" i="13"/>
  <c r="IS3" i="13"/>
  <c r="IR37" i="13"/>
  <c r="IR3" i="13"/>
  <c r="IQ37" i="13"/>
  <c r="IQ3" i="13"/>
  <c r="IP37" i="13"/>
  <c r="IP3" i="13"/>
  <c r="IO37" i="13"/>
  <c r="IO3" i="13"/>
  <c r="IN37" i="13"/>
  <c r="IN3" i="13"/>
  <c r="IM37" i="13"/>
  <c r="IM3" i="13"/>
  <c r="IL37" i="13"/>
  <c r="IL3" i="13"/>
  <c r="IX3" i="13" s="1"/>
  <c r="IJ37" i="13"/>
  <c r="IJ3" i="13"/>
  <c r="II37" i="13"/>
  <c r="II3" i="13"/>
  <c r="IH37" i="13"/>
  <c r="IH3" i="13"/>
  <c r="IG37" i="13"/>
  <c r="IG3" i="13"/>
  <c r="IF37" i="13"/>
  <c r="IF3" i="13"/>
  <c r="IE37" i="13"/>
  <c r="IE3" i="13"/>
  <c r="IK3" i="13" s="1"/>
  <c r="IC37" i="13"/>
  <c r="IC3" i="13"/>
  <c r="IB37" i="13"/>
  <c r="IB3" i="13"/>
  <c r="IA37" i="13"/>
  <c r="IA3" i="13"/>
  <c r="HZ37" i="13"/>
  <c r="HZ3" i="13"/>
  <c r="HY37" i="13"/>
  <c r="HY3" i="13"/>
  <c r="HX37" i="13"/>
  <c r="HX3" i="13"/>
  <c r="HW37" i="13"/>
  <c r="HW3" i="13"/>
  <c r="HV37" i="13"/>
  <c r="HV3" i="13"/>
  <c r="HU37" i="13"/>
  <c r="HU3" i="13"/>
  <c r="HT37" i="13"/>
  <c r="HT3" i="13"/>
  <c r="HS37" i="13"/>
  <c r="HS3" i="13"/>
  <c r="ID3" i="13" s="1"/>
  <c r="HQ37" i="13"/>
  <c r="HQ3" i="13"/>
  <c r="HP37" i="13"/>
  <c r="HP3" i="13"/>
  <c r="HO37" i="13"/>
  <c r="HO3" i="13"/>
  <c r="HN37" i="13"/>
  <c r="HN3" i="13"/>
  <c r="HM37" i="13"/>
  <c r="HM3" i="13"/>
  <c r="HL37" i="13"/>
  <c r="HL3" i="13"/>
  <c r="HK37" i="13"/>
  <c r="HK3" i="13"/>
  <c r="HJ37" i="13"/>
  <c r="HJ3" i="13"/>
  <c r="HI37" i="13"/>
  <c r="HI3" i="13"/>
  <c r="HH37" i="13"/>
  <c r="HH3" i="13"/>
  <c r="HR3" i="13" s="1"/>
  <c r="HD37" i="13"/>
  <c r="HD3" i="13"/>
  <c r="HB37" i="13"/>
  <c r="HB3" i="13"/>
  <c r="GZ37" i="13"/>
  <c r="GZ3" i="13"/>
  <c r="GY37" i="13"/>
  <c r="GY3" i="13"/>
  <c r="GX37" i="13"/>
  <c r="GX3" i="13"/>
  <c r="GW37" i="13"/>
  <c r="GW3" i="13"/>
  <c r="GV37" i="13"/>
  <c r="GV3" i="13"/>
  <c r="GU37" i="13"/>
  <c r="GU3" i="13"/>
  <c r="GT37" i="13"/>
  <c r="GT3" i="13"/>
  <c r="GS37" i="13"/>
  <c r="GS3" i="13"/>
  <c r="GR37" i="13"/>
  <c r="GR3" i="13"/>
  <c r="GQ37" i="13"/>
  <c r="GQ3" i="13"/>
  <c r="GP37" i="13"/>
  <c r="GP3" i="13"/>
  <c r="GM37" i="13"/>
  <c r="GM3" i="13"/>
  <c r="GL37" i="13"/>
  <c r="GL3" i="13"/>
  <c r="GK37" i="13"/>
  <c r="GK3" i="13"/>
  <c r="GJ37" i="13"/>
  <c r="GJ3" i="13"/>
  <c r="GI37" i="13"/>
  <c r="GI3" i="13"/>
  <c r="GF37" i="13"/>
  <c r="GF3" i="13"/>
  <c r="GE37" i="13"/>
  <c r="GE3" i="13"/>
  <c r="GD37" i="13"/>
  <c r="GD3" i="13"/>
  <c r="GC37" i="13"/>
  <c r="GC3" i="13"/>
  <c r="GB37" i="13"/>
  <c r="GB3" i="13"/>
  <c r="GA37" i="13"/>
  <c r="GA3" i="13"/>
  <c r="FZ37" i="13"/>
  <c r="FZ3" i="13"/>
  <c r="FY37" i="13"/>
  <c r="FY3" i="13"/>
  <c r="FX37" i="13"/>
  <c r="FX3" i="13"/>
  <c r="FW37" i="13"/>
  <c r="FW3" i="13"/>
  <c r="FT37" i="13"/>
  <c r="FT3" i="13"/>
  <c r="FS37" i="13"/>
  <c r="FS3" i="13"/>
  <c r="FR37" i="13"/>
  <c r="FR3" i="13"/>
  <c r="FQ37" i="13"/>
  <c r="FQ3" i="13"/>
  <c r="FP37" i="13"/>
  <c r="FP3" i="13"/>
  <c r="FO37" i="13"/>
  <c r="FO3" i="13"/>
  <c r="FN37" i="13"/>
  <c r="FN3" i="13"/>
  <c r="FM37" i="13"/>
  <c r="FM3" i="13"/>
  <c r="FL37" i="13"/>
  <c r="FL3" i="13"/>
  <c r="FG37" i="13"/>
  <c r="FG3" i="13"/>
  <c r="FE37" i="13"/>
  <c r="FE3" i="13"/>
  <c r="FC37" i="13"/>
  <c r="FC3" i="13"/>
  <c r="FB37" i="13"/>
  <c r="FB3" i="13"/>
  <c r="FA37" i="13"/>
  <c r="FA3" i="13"/>
  <c r="EZ37" i="13"/>
  <c r="EZ3" i="13"/>
  <c r="EY37" i="13"/>
  <c r="EY3" i="13"/>
  <c r="EX37" i="13"/>
  <c r="EX3" i="13"/>
  <c r="EW37" i="13"/>
  <c r="EW3" i="13"/>
  <c r="EV37" i="13"/>
  <c r="EV3" i="13"/>
  <c r="EU37" i="13"/>
  <c r="EU3" i="13"/>
  <c r="ET37" i="13"/>
  <c r="ET3" i="13"/>
  <c r="ES37" i="13"/>
  <c r="ES3" i="13"/>
  <c r="EP37" i="13"/>
  <c r="EP3" i="13"/>
  <c r="EO37" i="13"/>
  <c r="EO3" i="13"/>
  <c r="EN37" i="13"/>
  <c r="EN3" i="13"/>
  <c r="EM37" i="13"/>
  <c r="EM3" i="13"/>
  <c r="EL37" i="13"/>
  <c r="EL3" i="13"/>
  <c r="EI37" i="13"/>
  <c r="EI3" i="13"/>
  <c r="EH37" i="13"/>
  <c r="EH3" i="13"/>
  <c r="EG37" i="13"/>
  <c r="EG3" i="13"/>
  <c r="EF37" i="13"/>
  <c r="EF3" i="13"/>
  <c r="EE37" i="13"/>
  <c r="EE3" i="13"/>
  <c r="ED37" i="13"/>
  <c r="ED3" i="13"/>
  <c r="EC37" i="13"/>
  <c r="EC3" i="13"/>
  <c r="EB37" i="13"/>
  <c r="EB3" i="13"/>
  <c r="EA37" i="13"/>
  <c r="EA3" i="13"/>
  <c r="DZ37" i="13"/>
  <c r="DZ3" i="13"/>
  <c r="DW37" i="13"/>
  <c r="DW3" i="13"/>
  <c r="DV37" i="13"/>
  <c r="DV3" i="13"/>
  <c r="DU37" i="13"/>
  <c r="DU3" i="13"/>
  <c r="DT37" i="13"/>
  <c r="DT3" i="13"/>
  <c r="DS37" i="13"/>
  <c r="DS3" i="13"/>
  <c r="DR37" i="13"/>
  <c r="DR3" i="13"/>
  <c r="DQ37" i="13"/>
  <c r="DQ3" i="13"/>
  <c r="DP37" i="13"/>
  <c r="DP3" i="13"/>
  <c r="DO37" i="13"/>
  <c r="DO3" i="13"/>
  <c r="DJ37" i="13"/>
  <c r="DJ3" i="13"/>
  <c r="DH37" i="13"/>
  <c r="DH3" i="13"/>
  <c r="DF37" i="13"/>
  <c r="DF3" i="13"/>
  <c r="DE37" i="13"/>
  <c r="DE3" i="13"/>
  <c r="DD37" i="13"/>
  <c r="DD3" i="13"/>
  <c r="DC37" i="13"/>
  <c r="DC3" i="13"/>
  <c r="DB37" i="13"/>
  <c r="DB3" i="13"/>
  <c r="DA37" i="13"/>
  <c r="DA3" i="13"/>
  <c r="CZ37" i="13"/>
  <c r="CZ3" i="13"/>
  <c r="CY37" i="13"/>
  <c r="CY3" i="13"/>
  <c r="CX37" i="13"/>
  <c r="CX3" i="13"/>
  <c r="CW37" i="13"/>
  <c r="CW3" i="13"/>
  <c r="CU37" i="13"/>
  <c r="CU3" i="13"/>
  <c r="CS37" i="13"/>
  <c r="CS3" i="13"/>
  <c r="CR37" i="13"/>
  <c r="CR3" i="13"/>
  <c r="CQ37" i="13"/>
  <c r="CQ3" i="13"/>
  <c r="CP37" i="13"/>
  <c r="CP3" i="13"/>
  <c r="CO37" i="13"/>
  <c r="CO3" i="13"/>
  <c r="CL37" i="13"/>
  <c r="CL3" i="13"/>
  <c r="CK37" i="13"/>
  <c r="CK3" i="13"/>
  <c r="CJ37" i="13"/>
  <c r="CJ3" i="13"/>
  <c r="CI37" i="13"/>
  <c r="CI3" i="13"/>
  <c r="CH37" i="13"/>
  <c r="CH3" i="13"/>
  <c r="CG37" i="13"/>
  <c r="CG3" i="13"/>
  <c r="CF37" i="13"/>
  <c r="CF3" i="13"/>
  <c r="CE37" i="13"/>
  <c r="CE3" i="13"/>
  <c r="CD37" i="13"/>
  <c r="CD3" i="13"/>
  <c r="CC37" i="13"/>
  <c r="CC3" i="13"/>
  <c r="BZ37" i="13"/>
  <c r="BZ3" i="13"/>
  <c r="BY37" i="13"/>
  <c r="BY3" i="13"/>
  <c r="BX37" i="13"/>
  <c r="BX3" i="13"/>
  <c r="BW37" i="13"/>
  <c r="BW3" i="13"/>
  <c r="BV37" i="13"/>
  <c r="BV3" i="13"/>
  <c r="BU37" i="13"/>
  <c r="BU3" i="13"/>
  <c r="BT37" i="13"/>
  <c r="BT3" i="13"/>
  <c r="BS37" i="13"/>
  <c r="BS3" i="13"/>
  <c r="BR37" i="13"/>
  <c r="BR3" i="13"/>
  <c r="BM37" i="13"/>
  <c r="BM3" i="13"/>
  <c r="BK37" i="13"/>
  <c r="BK3" i="13"/>
  <c r="BI37" i="13"/>
  <c r="BI3" i="13"/>
  <c r="BH37" i="13"/>
  <c r="BH3" i="13"/>
  <c r="BG37" i="13"/>
  <c r="BG3" i="13"/>
  <c r="BF37" i="13"/>
  <c r="BF3" i="13"/>
  <c r="BE37" i="13"/>
  <c r="BE3" i="13"/>
  <c r="BD37" i="13"/>
  <c r="BD3" i="13"/>
  <c r="BC37" i="13"/>
  <c r="BC3" i="13"/>
  <c r="BB37" i="13"/>
  <c r="BB3" i="13"/>
  <c r="BA37" i="13"/>
  <c r="BA3" i="13"/>
  <c r="AZ37" i="13"/>
  <c r="AZ3" i="13"/>
  <c r="AY37" i="13"/>
  <c r="AY3" i="13"/>
  <c r="AV37" i="13"/>
  <c r="AV3" i="13"/>
  <c r="AU37" i="13"/>
  <c r="AU3" i="13"/>
  <c r="AT37" i="13"/>
  <c r="AT3" i="13"/>
  <c r="AS37" i="13"/>
  <c r="AS3" i="13"/>
  <c r="AR37" i="13"/>
  <c r="AR3" i="13"/>
  <c r="AO37" i="13"/>
  <c r="AO3" i="13"/>
  <c r="AN37" i="13"/>
  <c r="AN3" i="13"/>
  <c r="AM37" i="13"/>
  <c r="AM3" i="13"/>
  <c r="AL37" i="13"/>
  <c r="AL3" i="13"/>
  <c r="AK37" i="13"/>
  <c r="AK3" i="13"/>
  <c r="AJ37" i="13"/>
  <c r="AJ3" i="13"/>
  <c r="AI37" i="13"/>
  <c r="AI3" i="13"/>
  <c r="AH37" i="13"/>
  <c r="AH3" i="13"/>
  <c r="AG37" i="13"/>
  <c r="AG3" i="13"/>
  <c r="AF37" i="13"/>
  <c r="AF3" i="13"/>
  <c r="AC37" i="13"/>
  <c r="AC3" i="13"/>
  <c r="AB37" i="13"/>
  <c r="AB3" i="13"/>
  <c r="AA37" i="13"/>
  <c r="AA3" i="13"/>
  <c r="Z37" i="13"/>
  <c r="Z3" i="13"/>
  <c r="Y37" i="13"/>
  <c r="Y3" i="13"/>
  <c r="X37" i="13"/>
  <c r="X3" i="13"/>
  <c r="W37" i="13"/>
  <c r="W3" i="13"/>
  <c r="V37" i="13"/>
  <c r="V3" i="13"/>
  <c r="U37" i="13"/>
  <c r="U3" i="13"/>
  <c r="R3" i="13"/>
  <c r="QO37" i="12"/>
  <c r="QO3" i="12"/>
  <c r="QN37" i="12"/>
  <c r="QN3" i="12"/>
  <c r="QK37" i="12"/>
  <c r="QK3" i="12"/>
  <c r="QI37" i="12"/>
  <c r="QI3" i="12"/>
  <c r="QH37" i="12"/>
  <c r="QH3" i="12"/>
  <c r="QG37" i="12"/>
  <c r="QG3" i="12"/>
  <c r="QF37" i="12"/>
  <c r="QF3" i="12"/>
  <c r="QE37" i="12"/>
  <c r="QE3" i="12"/>
  <c r="QD37" i="12"/>
  <c r="QD3" i="12"/>
  <c r="QC37" i="12"/>
  <c r="QC3" i="12"/>
  <c r="QB37" i="12"/>
  <c r="QB3" i="12"/>
  <c r="QA37" i="12"/>
  <c r="QA3" i="12"/>
  <c r="PZ37" i="12"/>
  <c r="PZ3" i="12"/>
  <c r="PX37" i="12"/>
  <c r="PX3" i="12"/>
  <c r="PV37" i="12"/>
  <c r="PV3" i="12"/>
  <c r="PU37" i="12"/>
  <c r="PU3" i="12"/>
  <c r="PT37" i="12"/>
  <c r="PT3" i="12"/>
  <c r="PS37" i="12"/>
  <c r="PS3" i="12"/>
  <c r="PQ37" i="12"/>
  <c r="PQ3" i="12"/>
  <c r="PO37" i="12"/>
  <c r="PO3" i="12"/>
  <c r="PN37" i="12"/>
  <c r="PN3" i="12"/>
  <c r="PM37" i="12"/>
  <c r="PM3" i="12"/>
  <c r="PL37" i="12"/>
  <c r="PL3" i="12"/>
  <c r="PK37" i="12"/>
  <c r="PK3" i="12"/>
  <c r="PJ37" i="12"/>
  <c r="PJ3" i="12"/>
  <c r="PI37" i="12"/>
  <c r="PI3" i="12"/>
  <c r="PH37" i="12"/>
  <c r="PH3" i="12"/>
  <c r="PG37" i="12"/>
  <c r="PG3" i="12"/>
  <c r="PE37" i="12"/>
  <c r="PE3" i="12"/>
  <c r="PC37" i="12"/>
  <c r="PC3" i="12"/>
  <c r="PB37" i="12"/>
  <c r="PB3" i="12"/>
  <c r="PA37" i="12"/>
  <c r="PA3" i="12"/>
  <c r="OZ37" i="12"/>
  <c r="OZ3" i="12"/>
  <c r="OY37" i="12"/>
  <c r="OY3" i="12"/>
  <c r="OX37" i="12"/>
  <c r="OX3" i="12"/>
  <c r="OW37" i="12"/>
  <c r="OW3" i="12"/>
  <c r="OV37" i="12"/>
  <c r="OV3" i="12"/>
  <c r="OR37" i="12"/>
  <c r="OR3" i="12"/>
  <c r="ON37" i="12"/>
  <c r="ON3" i="12"/>
  <c r="OL37" i="12"/>
  <c r="OL3" i="12"/>
  <c r="OK37" i="12"/>
  <c r="OK3" i="12"/>
  <c r="OJ37" i="12"/>
  <c r="OJ3" i="12"/>
  <c r="OI37" i="12"/>
  <c r="OI3" i="12"/>
  <c r="OH37" i="12"/>
  <c r="OH3" i="12"/>
  <c r="OG37" i="12"/>
  <c r="OG3" i="12"/>
  <c r="OF37" i="12"/>
  <c r="OF3" i="12"/>
  <c r="OE37" i="12"/>
  <c r="OE3" i="12"/>
  <c r="OD37" i="12"/>
  <c r="OD3" i="12"/>
  <c r="OA37" i="12"/>
  <c r="OA3" i="12"/>
  <c r="NY37" i="12"/>
  <c r="NY3" i="12"/>
  <c r="NX37" i="12"/>
  <c r="NX3" i="12"/>
  <c r="NW37" i="12"/>
  <c r="NW3" i="12"/>
  <c r="NT37" i="12"/>
  <c r="NT3" i="12"/>
  <c r="NR37" i="12"/>
  <c r="NR3" i="12"/>
  <c r="NQ37" i="12"/>
  <c r="NQ3" i="12"/>
  <c r="NP37" i="12"/>
  <c r="NP3" i="12"/>
  <c r="NO37" i="12"/>
  <c r="NO3" i="12"/>
  <c r="NN37" i="12"/>
  <c r="NN3" i="12"/>
  <c r="NM37" i="12"/>
  <c r="NM3" i="12"/>
  <c r="NL37" i="12"/>
  <c r="NL3" i="12"/>
  <c r="NK37" i="12"/>
  <c r="NK3" i="12"/>
  <c r="NG37" i="12"/>
  <c r="NG3" i="12"/>
  <c r="NF37" i="12"/>
  <c r="NF3" i="12"/>
  <c r="NE37" i="12"/>
  <c r="NE3" i="12"/>
  <c r="ND37" i="12"/>
  <c r="ND3" i="12"/>
  <c r="NC37" i="12"/>
  <c r="NC3" i="12"/>
  <c r="NB37" i="12"/>
  <c r="NB3" i="12"/>
  <c r="NA37" i="12"/>
  <c r="NA3" i="12"/>
  <c r="MZ37" i="12"/>
  <c r="MZ3" i="12"/>
  <c r="MU37" i="12"/>
  <c r="MU3" i="12"/>
  <c r="MQ37" i="12"/>
  <c r="MQ3" i="12"/>
  <c r="MO37" i="12"/>
  <c r="MO3" i="12"/>
  <c r="MN37" i="12"/>
  <c r="MN3" i="12"/>
  <c r="MM37" i="12"/>
  <c r="MM3" i="12"/>
  <c r="ML37" i="12"/>
  <c r="ML3" i="12"/>
  <c r="MK37" i="12"/>
  <c r="MK3" i="12"/>
  <c r="MJ37" i="12"/>
  <c r="MJ3" i="12"/>
  <c r="MI37" i="12"/>
  <c r="MI3" i="12"/>
  <c r="MH37" i="12"/>
  <c r="MH3" i="12"/>
  <c r="MG37" i="12"/>
  <c r="MG3" i="12"/>
  <c r="MD37" i="12"/>
  <c r="MD3" i="12"/>
  <c r="MC37" i="12"/>
  <c r="MC3" i="12"/>
  <c r="MB37" i="12"/>
  <c r="MB3" i="12"/>
  <c r="MA37" i="12"/>
  <c r="MA3" i="12"/>
  <c r="LZ37" i="12"/>
  <c r="LZ3" i="12"/>
  <c r="LW37" i="12"/>
  <c r="LW3" i="12"/>
  <c r="LU37" i="12"/>
  <c r="LU3" i="12"/>
  <c r="LT37" i="12"/>
  <c r="LT3" i="12"/>
  <c r="LS37" i="12"/>
  <c r="LS3" i="12"/>
  <c r="LR37" i="12"/>
  <c r="LR3" i="12"/>
  <c r="LQ37" i="12"/>
  <c r="LQ3" i="12"/>
  <c r="LP37" i="12"/>
  <c r="LP3" i="12"/>
  <c r="LO37" i="12"/>
  <c r="LO3" i="12"/>
  <c r="LN37" i="12"/>
  <c r="LN3" i="12"/>
  <c r="LK37" i="12"/>
  <c r="LK3" i="12"/>
  <c r="LI37" i="12"/>
  <c r="LI3" i="12"/>
  <c r="LH37" i="12"/>
  <c r="LH3" i="12"/>
  <c r="LG37" i="12"/>
  <c r="LG3" i="12"/>
  <c r="LF37" i="12"/>
  <c r="LF3" i="12"/>
  <c r="LE37" i="12"/>
  <c r="LE3" i="12"/>
  <c r="LD37" i="12"/>
  <c r="LD3" i="12"/>
  <c r="LC37" i="12"/>
  <c r="LC3" i="12"/>
  <c r="KX37" i="12"/>
  <c r="KX3" i="12"/>
  <c r="KV37" i="12"/>
  <c r="KV3" i="12"/>
  <c r="KT37" i="12"/>
  <c r="KT3" i="12"/>
  <c r="KS37" i="12"/>
  <c r="KS3" i="12"/>
  <c r="KR37" i="12"/>
  <c r="KR3" i="12"/>
  <c r="KQ37" i="12"/>
  <c r="KQ3" i="12"/>
  <c r="KP37" i="12"/>
  <c r="KP3" i="12"/>
  <c r="KO37" i="12"/>
  <c r="KO3" i="12"/>
  <c r="KN37" i="12"/>
  <c r="KN3" i="12"/>
  <c r="KM37" i="12"/>
  <c r="KM3" i="12"/>
  <c r="KL37" i="12"/>
  <c r="KL3" i="12"/>
  <c r="KK37" i="12"/>
  <c r="KK3" i="12"/>
  <c r="KJ37" i="12"/>
  <c r="KJ3" i="12"/>
  <c r="KG37" i="12"/>
  <c r="KG3" i="12"/>
  <c r="KF37" i="12"/>
  <c r="KF3" i="12"/>
  <c r="KE37" i="12"/>
  <c r="KE3" i="12"/>
  <c r="KD37" i="12"/>
  <c r="KD3" i="12"/>
  <c r="KC37" i="12"/>
  <c r="KC3" i="12"/>
  <c r="JZ37" i="12"/>
  <c r="JZ3" i="12"/>
  <c r="JY37" i="12"/>
  <c r="JY3" i="12"/>
  <c r="JX37" i="12"/>
  <c r="JX3" i="12"/>
  <c r="JW37" i="12"/>
  <c r="JW3" i="12"/>
  <c r="JV37" i="12"/>
  <c r="JV3" i="12"/>
  <c r="JU37" i="12"/>
  <c r="JU3" i="12"/>
  <c r="JT37" i="12"/>
  <c r="JT3" i="12"/>
  <c r="JS37" i="12"/>
  <c r="JS3" i="12"/>
  <c r="JR37" i="12"/>
  <c r="JR3" i="12"/>
  <c r="JQ37" i="12"/>
  <c r="JQ3" i="12"/>
  <c r="JN37" i="12"/>
  <c r="JN3" i="12"/>
  <c r="JM37" i="12"/>
  <c r="JM3" i="12"/>
  <c r="JL37" i="12"/>
  <c r="JL3" i="12"/>
  <c r="JK37" i="12"/>
  <c r="JK3" i="12"/>
  <c r="JJ37" i="12"/>
  <c r="JJ3" i="12"/>
  <c r="JI37" i="12"/>
  <c r="JI3" i="12"/>
  <c r="JH37" i="12"/>
  <c r="JH3" i="12"/>
  <c r="JG37" i="12"/>
  <c r="JG3" i="12"/>
  <c r="JF37" i="12"/>
  <c r="JF3" i="12"/>
  <c r="JA37" i="12"/>
  <c r="JA3" i="12"/>
  <c r="IY37" i="12"/>
  <c r="IY3" i="12"/>
  <c r="IW37" i="12"/>
  <c r="IW3" i="12"/>
  <c r="IV37" i="12"/>
  <c r="IV3" i="12"/>
  <c r="IU37" i="12"/>
  <c r="IU3" i="12"/>
  <c r="IT37" i="12"/>
  <c r="IT3" i="12"/>
  <c r="IS37" i="12"/>
  <c r="IS3" i="12"/>
  <c r="IR37" i="12"/>
  <c r="IR3" i="12"/>
  <c r="IQ37" i="12"/>
  <c r="IQ3" i="12"/>
  <c r="IP37" i="12"/>
  <c r="IP3" i="12"/>
  <c r="IO37" i="12"/>
  <c r="IO3" i="12"/>
  <c r="IN37" i="12"/>
  <c r="IN3" i="12"/>
  <c r="IM37" i="12"/>
  <c r="IM3" i="12"/>
  <c r="IJ37" i="12"/>
  <c r="IJ3" i="12"/>
  <c r="II37" i="12"/>
  <c r="II3" i="12"/>
  <c r="IH37" i="12"/>
  <c r="IH3" i="12"/>
  <c r="IG37" i="12"/>
  <c r="IG3" i="12"/>
  <c r="IF37" i="12"/>
  <c r="IF3" i="12"/>
  <c r="IC37" i="12"/>
  <c r="IC3" i="12"/>
  <c r="IB37" i="12"/>
  <c r="IB3" i="12"/>
  <c r="IA37" i="12"/>
  <c r="IA3" i="12"/>
  <c r="HZ37" i="12"/>
  <c r="HZ3" i="12"/>
  <c r="HY37" i="12"/>
  <c r="HY3" i="12"/>
  <c r="HX37" i="12"/>
  <c r="HX3" i="12"/>
  <c r="HW37" i="12"/>
  <c r="HW3" i="12"/>
  <c r="HV37" i="12"/>
  <c r="HV3" i="12"/>
  <c r="HU37" i="12"/>
  <c r="HU3" i="12"/>
  <c r="HT37" i="12"/>
  <c r="HT3" i="12"/>
  <c r="HQ37" i="12"/>
  <c r="HQ3" i="12"/>
  <c r="HP37" i="12"/>
  <c r="HP3" i="12"/>
  <c r="HO37" i="12"/>
  <c r="HO3" i="12"/>
  <c r="HN37" i="12"/>
  <c r="HN3" i="12"/>
  <c r="HM37" i="12"/>
  <c r="HM3" i="12"/>
  <c r="HL37" i="12"/>
  <c r="HL3" i="12"/>
  <c r="HK37" i="12"/>
  <c r="HK3" i="12"/>
  <c r="HJ37" i="12"/>
  <c r="HJ3" i="12"/>
  <c r="HI37" i="12"/>
  <c r="HI3" i="12"/>
  <c r="HD37" i="12"/>
  <c r="HD3" i="12"/>
  <c r="HC37" i="12"/>
  <c r="HC3" i="12"/>
  <c r="HB37" i="12"/>
  <c r="HB3" i="12"/>
  <c r="HE3" i="12" s="1"/>
  <c r="GZ37" i="12"/>
  <c r="GZ3" i="12"/>
  <c r="GY37" i="12"/>
  <c r="GY3" i="12"/>
  <c r="GX37" i="12"/>
  <c r="GX3" i="12"/>
  <c r="GW37" i="12"/>
  <c r="GW3" i="12"/>
  <c r="GV37" i="12"/>
  <c r="GV3" i="12"/>
  <c r="GU37" i="12"/>
  <c r="GU3" i="12"/>
  <c r="GT37" i="12"/>
  <c r="GT3" i="12"/>
  <c r="GS37" i="12"/>
  <c r="GS3" i="12"/>
  <c r="GR37" i="12"/>
  <c r="GR3" i="12"/>
  <c r="GQ37" i="12"/>
  <c r="GQ3" i="12"/>
  <c r="GP37" i="12"/>
  <c r="GP3" i="12"/>
  <c r="GO37" i="12"/>
  <c r="GO3" i="12"/>
  <c r="HA3" i="12" s="1"/>
  <c r="GM37" i="12"/>
  <c r="GM3" i="12"/>
  <c r="GL37" i="12"/>
  <c r="GL3" i="12"/>
  <c r="GK37" i="12"/>
  <c r="GK3" i="12"/>
  <c r="GJ37" i="12"/>
  <c r="GJ3" i="12"/>
  <c r="GI37" i="12"/>
  <c r="GI3" i="12"/>
  <c r="GH37" i="12"/>
  <c r="GH3" i="12"/>
  <c r="GN3" i="12" s="1"/>
  <c r="GF37" i="12"/>
  <c r="GF3" i="12"/>
  <c r="GE37" i="12"/>
  <c r="GE3" i="12"/>
  <c r="GD37" i="12"/>
  <c r="GD3" i="12"/>
  <c r="GC37" i="12"/>
  <c r="GC3" i="12"/>
  <c r="GB37" i="12"/>
  <c r="GB3" i="12"/>
  <c r="GA37" i="12"/>
  <c r="GA3" i="12"/>
  <c r="FZ37" i="12"/>
  <c r="FZ3" i="12"/>
  <c r="FY37" i="12"/>
  <c r="FY3" i="12"/>
  <c r="FX37" i="12"/>
  <c r="FX3" i="12"/>
  <c r="FW37" i="12"/>
  <c r="FW3" i="12"/>
  <c r="FV37" i="12"/>
  <c r="FV3" i="12"/>
  <c r="GG3" i="12" s="1"/>
  <c r="FT37" i="12"/>
  <c r="FT3" i="12"/>
  <c r="FS37" i="12"/>
  <c r="FS3" i="12"/>
  <c r="FR37" i="12"/>
  <c r="FR3" i="12"/>
  <c r="FQ37" i="12"/>
  <c r="FQ3" i="12"/>
  <c r="FP37" i="12"/>
  <c r="FP3" i="12"/>
  <c r="FO37" i="12"/>
  <c r="FO3" i="12"/>
  <c r="FN37" i="12"/>
  <c r="FN3" i="12"/>
  <c r="FM37" i="12"/>
  <c r="FM3" i="12"/>
  <c r="FL37" i="12"/>
  <c r="FL3" i="12"/>
  <c r="FK37" i="12"/>
  <c r="FK3" i="12"/>
  <c r="FU3" i="12" s="1"/>
  <c r="FG37" i="12"/>
  <c r="FG3" i="12"/>
  <c r="FF37" i="12"/>
  <c r="FF3" i="12"/>
  <c r="FE37" i="12"/>
  <c r="FE3" i="12"/>
  <c r="FH3" i="12" s="1"/>
  <c r="FC37" i="12"/>
  <c r="FC3" i="12"/>
  <c r="FB37" i="12"/>
  <c r="FB3" i="12"/>
  <c r="FA37" i="12"/>
  <c r="FA3" i="12"/>
  <c r="EZ37" i="12"/>
  <c r="EZ3" i="12"/>
  <c r="EY37" i="12"/>
  <c r="EY3" i="12"/>
  <c r="EX37" i="12"/>
  <c r="EX3" i="12"/>
  <c r="EW37" i="12"/>
  <c r="EW3" i="12"/>
  <c r="EV37" i="12"/>
  <c r="EV3" i="12"/>
  <c r="EU37" i="12"/>
  <c r="EU3" i="12"/>
  <c r="ET37" i="12"/>
  <c r="ET3" i="12"/>
  <c r="ES37" i="12"/>
  <c r="ES3" i="12"/>
  <c r="ER37" i="12"/>
  <c r="ER3" i="12"/>
  <c r="FD3" i="12" s="1"/>
  <c r="EP37" i="12"/>
  <c r="EP3" i="12"/>
  <c r="EO37" i="12"/>
  <c r="EO3" i="12"/>
  <c r="EN37" i="12"/>
  <c r="EN3" i="12"/>
  <c r="EM37" i="12"/>
  <c r="EM3" i="12"/>
  <c r="EL37" i="12"/>
  <c r="EL3" i="12"/>
  <c r="EI37" i="12"/>
  <c r="EI3" i="12"/>
  <c r="EH37" i="12"/>
  <c r="EH3" i="12"/>
  <c r="EG37" i="12"/>
  <c r="EG3" i="12"/>
  <c r="EF37" i="12"/>
  <c r="EF3" i="12"/>
  <c r="EE37" i="12"/>
  <c r="EE3" i="12"/>
  <c r="ED37" i="12"/>
  <c r="ED3" i="12"/>
  <c r="EC37" i="12"/>
  <c r="EC3" i="12"/>
  <c r="EB37" i="12"/>
  <c r="EB3" i="12"/>
  <c r="EA37" i="12"/>
  <c r="EA3" i="12"/>
  <c r="DZ37" i="12"/>
  <c r="DZ3" i="12"/>
  <c r="DY37" i="12"/>
  <c r="DY3" i="12"/>
  <c r="EJ3" i="12" s="1"/>
  <c r="DW37" i="12"/>
  <c r="DW3" i="12"/>
  <c r="DV37" i="12"/>
  <c r="DV3" i="12"/>
  <c r="DU37" i="12"/>
  <c r="DU3" i="12"/>
  <c r="DT37" i="12"/>
  <c r="DT3" i="12"/>
  <c r="DS37" i="12"/>
  <c r="DS3" i="12"/>
  <c r="DR37" i="12"/>
  <c r="DR3" i="12"/>
  <c r="DQ37" i="12"/>
  <c r="DQ3" i="12"/>
  <c r="DP37" i="12"/>
  <c r="DP3" i="12"/>
  <c r="DO37" i="12"/>
  <c r="DO3" i="12"/>
  <c r="DN37" i="12"/>
  <c r="DN3" i="12"/>
  <c r="DX3" i="12" s="1"/>
  <c r="DJ37" i="12"/>
  <c r="DJ3" i="12"/>
  <c r="DH37" i="12"/>
  <c r="DH3" i="12"/>
  <c r="DF37" i="12"/>
  <c r="DF3" i="12"/>
  <c r="DE37" i="12"/>
  <c r="DE3" i="12"/>
  <c r="DD37" i="12"/>
  <c r="DD3" i="12"/>
  <c r="DC37" i="12"/>
  <c r="DC3" i="12"/>
  <c r="DB37" i="12"/>
  <c r="DB3" i="12"/>
  <c r="DA37" i="12"/>
  <c r="DA3" i="12"/>
  <c r="CZ37" i="12"/>
  <c r="CZ3" i="12"/>
  <c r="CY37" i="12"/>
  <c r="CY3" i="12"/>
  <c r="CX37" i="12"/>
  <c r="CX3" i="12"/>
  <c r="CW37" i="12"/>
  <c r="CW3" i="12"/>
  <c r="CV37" i="12"/>
  <c r="CV3" i="12"/>
  <c r="CS37" i="12"/>
  <c r="CS3" i="12"/>
  <c r="CR37" i="12"/>
  <c r="CR3" i="12"/>
  <c r="CQ37" i="12"/>
  <c r="CQ3" i="12"/>
  <c r="CP37" i="12"/>
  <c r="CP3" i="12"/>
  <c r="CO37" i="12"/>
  <c r="CO3" i="12"/>
  <c r="CL37" i="12"/>
  <c r="CL3" i="12"/>
  <c r="CK37" i="12"/>
  <c r="CK3" i="12"/>
  <c r="CJ37" i="12"/>
  <c r="CJ3" i="12"/>
  <c r="CI37" i="12"/>
  <c r="CI3" i="12"/>
  <c r="CH37" i="12"/>
  <c r="CH3" i="12"/>
  <c r="CG37" i="12"/>
  <c r="CG3" i="12"/>
  <c r="CF37" i="12"/>
  <c r="CF3" i="12"/>
  <c r="CE37" i="12"/>
  <c r="CE3" i="12"/>
  <c r="CD37" i="12"/>
  <c r="CD3" i="12"/>
  <c r="CC37" i="12"/>
  <c r="CC3" i="12"/>
  <c r="BZ37" i="12"/>
  <c r="BZ3" i="12"/>
  <c r="BY37" i="12"/>
  <c r="BY3" i="12"/>
  <c r="BX37" i="12"/>
  <c r="BX3" i="12"/>
  <c r="BW37" i="12"/>
  <c r="BW3" i="12"/>
  <c r="BV37" i="12"/>
  <c r="BV3" i="12"/>
  <c r="BU37" i="12"/>
  <c r="BU3" i="12"/>
  <c r="BT37" i="12"/>
  <c r="BT3" i="12"/>
  <c r="BS37" i="12"/>
  <c r="BS3" i="12"/>
  <c r="BR37" i="12"/>
  <c r="BR3" i="12"/>
  <c r="BM37" i="12"/>
  <c r="BM3" i="12"/>
  <c r="BK37" i="12"/>
  <c r="BK3" i="12"/>
  <c r="BI37" i="12"/>
  <c r="BI3" i="12"/>
  <c r="BH37" i="12"/>
  <c r="BH3" i="12"/>
  <c r="BG37" i="12"/>
  <c r="BG3" i="12"/>
  <c r="BF37" i="12"/>
  <c r="BF3" i="12"/>
  <c r="BE37" i="12"/>
  <c r="BE3" i="12"/>
  <c r="BD37" i="12"/>
  <c r="BD3" i="12"/>
  <c r="BC37" i="12"/>
  <c r="BC3" i="12"/>
  <c r="BB37" i="12"/>
  <c r="BB3" i="12"/>
  <c r="BA37" i="12"/>
  <c r="BA3" i="12"/>
  <c r="AZ37" i="12"/>
  <c r="AZ3" i="12"/>
  <c r="AY37" i="12"/>
  <c r="AY3" i="12"/>
  <c r="AV37" i="12"/>
  <c r="AV3" i="12"/>
  <c r="AU37" i="12"/>
  <c r="AU3" i="12"/>
  <c r="AT37" i="12"/>
  <c r="AT3" i="12"/>
  <c r="AS37" i="12"/>
  <c r="AS3" i="12"/>
  <c r="AR37" i="12"/>
  <c r="AR3" i="12"/>
  <c r="AO37" i="12"/>
  <c r="AO3" i="12"/>
  <c r="AN37" i="12"/>
  <c r="AN3" i="12"/>
  <c r="AM37" i="12"/>
  <c r="AM3" i="12"/>
  <c r="AL37" i="12"/>
  <c r="AL3" i="12"/>
  <c r="AK37" i="12"/>
  <c r="AK3" i="12"/>
  <c r="AJ37" i="12"/>
  <c r="AJ3" i="12"/>
  <c r="AI37" i="12"/>
  <c r="AI3" i="12"/>
  <c r="AH37" i="12"/>
  <c r="AH3" i="12"/>
  <c r="AG37" i="12"/>
  <c r="AG3" i="12"/>
  <c r="AF37" i="12"/>
  <c r="AF3" i="12"/>
  <c r="AC37" i="12"/>
  <c r="AC3" i="12"/>
  <c r="AB37" i="12"/>
  <c r="AB3" i="12"/>
  <c r="AA37" i="12"/>
  <c r="AA3" i="12"/>
  <c r="Z37" i="12"/>
  <c r="Z3" i="12"/>
  <c r="Y37" i="12"/>
  <c r="Y3" i="12"/>
  <c r="X37" i="12"/>
  <c r="X3" i="12"/>
  <c r="W37" i="12"/>
  <c r="W3" i="12"/>
  <c r="V37" i="12"/>
  <c r="V3" i="12"/>
  <c r="U37" i="12"/>
  <c r="U3" i="12"/>
  <c r="R3" i="12"/>
  <c r="QO37" i="11"/>
  <c r="QO3" i="11"/>
  <c r="QN37" i="11"/>
  <c r="QN3" i="11"/>
  <c r="QK37" i="11"/>
  <c r="QK3" i="11"/>
  <c r="QI37" i="11"/>
  <c r="QI3" i="11"/>
  <c r="QH37" i="11"/>
  <c r="QH3" i="11"/>
  <c r="QG37" i="11"/>
  <c r="QG3" i="11"/>
  <c r="QF37" i="11"/>
  <c r="QF3" i="11"/>
  <c r="QE37" i="11"/>
  <c r="QE3" i="11"/>
  <c r="QD37" i="11"/>
  <c r="QD3" i="11"/>
  <c r="QC37" i="11"/>
  <c r="QC3" i="11"/>
  <c r="QB37" i="11"/>
  <c r="QB3" i="11"/>
  <c r="QA37" i="11"/>
  <c r="QA3" i="11"/>
  <c r="PZ37" i="11"/>
  <c r="PZ3" i="11"/>
  <c r="PX37" i="11"/>
  <c r="PX3" i="11"/>
  <c r="PV37" i="11"/>
  <c r="PV3" i="11"/>
  <c r="PU37" i="11"/>
  <c r="PU3" i="11"/>
  <c r="PT37" i="11"/>
  <c r="PT3" i="11"/>
  <c r="PS37" i="11"/>
  <c r="PS3" i="11"/>
  <c r="PQ37" i="11"/>
  <c r="PQ3" i="11"/>
  <c r="PO37" i="11"/>
  <c r="PO3" i="11"/>
  <c r="PN37" i="11"/>
  <c r="PN3" i="11"/>
  <c r="PM37" i="11"/>
  <c r="PM3" i="11"/>
  <c r="PL37" i="11"/>
  <c r="PL3" i="11"/>
  <c r="PK37" i="11"/>
  <c r="PK3" i="11"/>
  <c r="PJ37" i="11"/>
  <c r="PJ3" i="11"/>
  <c r="PI37" i="11"/>
  <c r="PI3" i="11"/>
  <c r="PH37" i="11"/>
  <c r="PH3" i="11"/>
  <c r="PG37" i="11"/>
  <c r="PG3" i="11"/>
  <c r="PE37" i="11"/>
  <c r="PE3" i="11"/>
  <c r="PC37" i="11"/>
  <c r="PC3" i="11"/>
  <c r="PB37" i="11"/>
  <c r="PB3" i="11"/>
  <c r="PA37" i="11"/>
  <c r="PA3" i="11"/>
  <c r="OZ37" i="11"/>
  <c r="OZ3" i="11"/>
  <c r="OY37" i="11"/>
  <c r="OY3" i="11"/>
  <c r="OX37" i="11"/>
  <c r="OX3" i="11"/>
  <c r="OW37" i="11"/>
  <c r="OW3" i="11"/>
  <c r="OV37" i="11"/>
  <c r="OV3" i="11"/>
  <c r="OR37" i="11"/>
  <c r="OR3" i="11"/>
  <c r="OQ37" i="11"/>
  <c r="OQ3" i="11"/>
  <c r="ON37" i="11"/>
  <c r="ON3" i="11"/>
  <c r="OL37" i="11"/>
  <c r="OL3" i="11"/>
  <c r="OK37" i="11"/>
  <c r="OK3" i="11"/>
  <c r="OJ37" i="11"/>
  <c r="OJ3" i="11"/>
  <c r="OI37" i="11"/>
  <c r="OI3" i="11"/>
  <c r="OH37" i="11"/>
  <c r="OH3" i="11"/>
  <c r="OG37" i="11"/>
  <c r="OG3" i="11"/>
  <c r="OF37" i="11"/>
  <c r="OF3" i="11"/>
  <c r="OE37" i="11"/>
  <c r="OE3" i="11"/>
  <c r="OD37" i="11"/>
  <c r="OD3" i="11"/>
  <c r="OC37" i="11"/>
  <c r="OC3" i="11"/>
  <c r="OA37" i="11"/>
  <c r="OA3" i="11"/>
  <c r="NY37" i="11"/>
  <c r="NY3" i="11"/>
  <c r="NX37" i="11"/>
  <c r="NX3" i="11"/>
  <c r="NW37" i="11"/>
  <c r="NW3" i="11"/>
  <c r="NV37" i="11"/>
  <c r="NV3" i="11"/>
  <c r="NT37" i="11"/>
  <c r="NT3" i="11"/>
  <c r="NR37" i="11"/>
  <c r="NR3" i="11"/>
  <c r="NQ37" i="11"/>
  <c r="NQ3" i="11"/>
  <c r="NP37" i="11"/>
  <c r="NP3" i="11"/>
  <c r="NO37" i="11"/>
  <c r="NO3" i="11"/>
  <c r="NN37" i="11"/>
  <c r="NN3" i="11"/>
  <c r="NM37" i="11"/>
  <c r="NM3" i="11"/>
  <c r="NL37" i="11"/>
  <c r="NL3" i="11"/>
  <c r="NK37" i="11"/>
  <c r="NK3" i="11"/>
  <c r="NJ37" i="11"/>
  <c r="NJ3" i="11"/>
  <c r="NG37" i="11"/>
  <c r="NG3" i="11"/>
  <c r="NF37" i="11"/>
  <c r="NF3" i="11"/>
  <c r="NE37" i="11"/>
  <c r="NE3" i="11"/>
  <c r="ND37" i="11"/>
  <c r="ND3" i="11"/>
  <c r="NC37" i="11"/>
  <c r="NC3" i="11"/>
  <c r="NB37" i="11"/>
  <c r="NB3" i="11"/>
  <c r="NA37" i="11"/>
  <c r="NA3" i="11"/>
  <c r="MZ37" i="11"/>
  <c r="MZ3" i="11"/>
  <c r="MY37" i="11"/>
  <c r="MY3" i="11"/>
  <c r="MU37" i="11"/>
  <c r="MU3" i="11"/>
  <c r="MT37" i="11"/>
  <c r="MT3" i="11"/>
  <c r="MQ37" i="11"/>
  <c r="MQ3" i="11"/>
  <c r="MO37" i="11"/>
  <c r="MO3" i="11"/>
  <c r="MN37" i="11"/>
  <c r="MN3" i="11"/>
  <c r="MM37" i="11"/>
  <c r="MM3" i="11"/>
  <c r="ML37" i="11"/>
  <c r="ML3" i="11"/>
  <c r="MK37" i="11"/>
  <c r="MK3" i="11"/>
  <c r="MJ37" i="11"/>
  <c r="MJ3" i="11"/>
  <c r="MI37" i="11"/>
  <c r="MI3" i="11"/>
  <c r="MH37" i="11"/>
  <c r="MH3" i="11"/>
  <c r="MG37" i="11"/>
  <c r="MG3" i="11"/>
  <c r="MF37" i="11"/>
  <c r="MF3" i="11"/>
  <c r="MD37" i="11"/>
  <c r="MD3" i="11"/>
  <c r="MC37" i="11"/>
  <c r="MC3" i="11"/>
  <c r="MB37" i="11"/>
  <c r="MB3" i="11"/>
  <c r="MA37" i="11"/>
  <c r="MA3" i="11"/>
  <c r="LZ37" i="11"/>
  <c r="LZ3" i="11"/>
  <c r="LY37" i="11"/>
  <c r="LY3" i="11"/>
  <c r="ME3" i="11" s="1"/>
  <c r="LW37" i="11"/>
  <c r="LW3" i="11"/>
  <c r="LU37" i="11"/>
  <c r="LU3" i="11"/>
  <c r="LT37" i="11"/>
  <c r="LT3" i="11"/>
  <c r="LS37" i="11"/>
  <c r="LS3" i="11"/>
  <c r="LR37" i="11"/>
  <c r="LR3" i="11"/>
  <c r="LQ37" i="11"/>
  <c r="LQ3" i="11"/>
  <c r="LP37" i="11"/>
  <c r="LP3" i="11"/>
  <c r="LO37" i="11"/>
  <c r="LO3" i="11"/>
  <c r="LN37" i="11"/>
  <c r="LN3" i="11"/>
  <c r="LM37" i="11"/>
  <c r="LM3" i="11"/>
  <c r="LK37" i="11"/>
  <c r="LK3" i="11"/>
  <c r="LI37" i="11"/>
  <c r="LI3" i="11"/>
  <c r="LH37" i="11"/>
  <c r="LH3" i="11"/>
  <c r="LG37" i="11"/>
  <c r="LG3" i="11"/>
  <c r="LF37" i="11"/>
  <c r="LF3" i="11"/>
  <c r="LE37" i="11"/>
  <c r="LE3" i="11"/>
  <c r="LD37" i="11"/>
  <c r="LD3" i="11"/>
  <c r="LC37" i="11"/>
  <c r="LC3" i="11"/>
  <c r="LB37" i="11"/>
  <c r="LB3" i="11"/>
  <c r="KX37" i="11"/>
  <c r="KX3" i="11"/>
  <c r="KW37" i="11"/>
  <c r="KW3" i="11"/>
  <c r="KV37" i="11"/>
  <c r="KV3" i="11"/>
  <c r="KY3" i="11" s="1"/>
  <c r="KT37" i="11"/>
  <c r="KT3" i="11"/>
  <c r="KS37" i="11"/>
  <c r="KS3" i="11"/>
  <c r="KR37" i="11"/>
  <c r="KR3" i="11"/>
  <c r="KQ37" i="11"/>
  <c r="KQ3" i="11"/>
  <c r="KP37" i="11"/>
  <c r="KP3" i="11"/>
  <c r="KO37" i="11"/>
  <c r="KO3" i="11"/>
  <c r="KN37" i="11"/>
  <c r="KN3" i="11"/>
  <c r="KM37" i="11"/>
  <c r="KM3" i="11"/>
  <c r="KL37" i="11"/>
  <c r="KL3" i="11"/>
  <c r="KK37" i="11"/>
  <c r="KK3" i="11"/>
  <c r="KJ37" i="11"/>
  <c r="KJ3" i="11"/>
  <c r="KI37" i="11"/>
  <c r="KI3" i="11"/>
  <c r="KU3" i="11" s="1"/>
  <c r="KG37" i="11"/>
  <c r="KG3" i="11"/>
  <c r="KF37" i="11"/>
  <c r="KF3" i="11"/>
  <c r="KE37" i="11"/>
  <c r="KE3" i="11"/>
  <c r="KD37" i="11"/>
  <c r="KD3" i="11"/>
  <c r="KC37" i="11"/>
  <c r="KC3" i="11"/>
  <c r="KB37" i="11"/>
  <c r="KB3" i="11"/>
  <c r="KH3" i="11" s="1"/>
  <c r="JZ37" i="11"/>
  <c r="JZ3" i="11"/>
  <c r="JY37" i="11"/>
  <c r="JY3" i="11"/>
  <c r="JX37" i="11"/>
  <c r="JX3" i="11"/>
  <c r="JW37" i="11"/>
  <c r="JW3" i="11"/>
  <c r="JV37" i="11"/>
  <c r="JV3" i="11"/>
  <c r="JU37" i="11"/>
  <c r="JU3" i="11"/>
  <c r="JT37" i="11"/>
  <c r="JT3" i="11"/>
  <c r="JS37" i="11"/>
  <c r="JS3" i="11"/>
  <c r="JR37" i="11"/>
  <c r="JR3" i="11"/>
  <c r="JQ37" i="11"/>
  <c r="JQ3" i="11"/>
  <c r="JP37" i="11"/>
  <c r="JP3" i="11"/>
  <c r="KA3" i="11" s="1"/>
  <c r="JN37" i="11"/>
  <c r="JN3" i="11"/>
  <c r="JM37" i="11"/>
  <c r="JM3" i="11"/>
  <c r="JL37" i="11"/>
  <c r="JL3" i="11"/>
  <c r="GW37" i="11"/>
  <c r="GW3" i="11"/>
  <c r="GV37" i="11"/>
  <c r="GV3" i="11"/>
  <c r="GU37" i="11"/>
  <c r="GU3" i="11"/>
  <c r="GT37" i="11"/>
  <c r="GT3" i="11"/>
  <c r="GS37" i="11"/>
  <c r="GS3" i="11"/>
  <c r="GR37" i="11"/>
  <c r="GR3" i="11"/>
  <c r="GQ37" i="11"/>
  <c r="GQ3" i="11"/>
  <c r="GP37" i="11"/>
  <c r="GP3" i="11"/>
  <c r="GO37" i="11"/>
  <c r="GO3" i="11"/>
  <c r="GM37" i="11"/>
  <c r="GM3" i="11"/>
  <c r="GL37" i="11"/>
  <c r="GL3" i="11"/>
  <c r="GK37" i="11"/>
  <c r="GK3" i="11"/>
  <c r="GJ37" i="11"/>
  <c r="GJ3" i="11"/>
  <c r="GI37" i="11"/>
  <c r="GI3" i="11"/>
  <c r="GH37" i="11"/>
  <c r="GH3" i="11"/>
  <c r="GN3" i="11" s="1"/>
  <c r="GF37" i="11"/>
  <c r="GF3" i="11"/>
  <c r="GE37" i="11"/>
  <c r="GE3" i="11"/>
  <c r="GD37" i="11"/>
  <c r="GD3" i="11"/>
  <c r="GC37" i="11"/>
  <c r="GC3" i="11"/>
  <c r="GB37" i="11"/>
  <c r="GB3" i="11"/>
  <c r="GA37" i="11"/>
  <c r="GA3" i="11"/>
  <c r="FZ37" i="11"/>
  <c r="FZ3" i="11"/>
  <c r="FY37" i="11"/>
  <c r="FY3" i="11"/>
  <c r="FX37" i="11"/>
  <c r="FX3" i="11"/>
  <c r="FW37" i="11"/>
  <c r="FW3" i="11"/>
  <c r="FV37" i="11"/>
  <c r="FV3" i="11"/>
  <c r="GG3" i="11" s="1"/>
  <c r="FT37" i="11"/>
  <c r="FT3" i="11"/>
  <c r="FS37" i="11"/>
  <c r="FS3" i="11"/>
  <c r="FR37" i="11"/>
  <c r="FR3" i="11"/>
  <c r="FQ37" i="11"/>
  <c r="FQ3" i="11"/>
  <c r="FP37" i="11"/>
  <c r="FP3" i="11"/>
  <c r="FO37" i="11"/>
  <c r="FO3" i="11"/>
  <c r="FN37" i="11"/>
  <c r="FN3" i="11"/>
  <c r="FM37" i="11"/>
  <c r="FM3" i="11"/>
  <c r="FL37" i="11"/>
  <c r="FL3" i="11"/>
  <c r="FK37" i="11"/>
  <c r="FK3" i="11"/>
  <c r="FU3" i="11" s="1"/>
  <c r="FG37" i="11"/>
  <c r="FG3" i="11"/>
  <c r="FF37" i="11"/>
  <c r="FF3" i="11"/>
  <c r="FE37" i="11"/>
  <c r="FE3" i="11"/>
  <c r="FH3" i="11" s="1"/>
  <c r="FC37" i="11"/>
  <c r="FC3" i="11"/>
  <c r="FB37" i="11"/>
  <c r="FB3" i="11"/>
  <c r="FA37" i="11"/>
  <c r="FA3" i="11"/>
  <c r="EZ37" i="11"/>
  <c r="EZ3" i="11"/>
  <c r="EY37" i="11"/>
  <c r="EY3" i="11"/>
  <c r="EX37" i="11"/>
  <c r="EX3" i="11"/>
  <c r="EW37" i="11"/>
  <c r="EW3" i="11"/>
  <c r="EV37" i="11"/>
  <c r="EV3" i="11"/>
  <c r="EU37" i="11"/>
  <c r="EU3" i="11"/>
  <c r="ET37" i="11"/>
  <c r="ET3" i="11"/>
  <c r="ES37" i="11"/>
  <c r="ES3" i="11"/>
  <c r="ER37" i="11"/>
  <c r="ER3" i="11"/>
  <c r="FD3" i="11" s="1"/>
  <c r="EP37" i="11"/>
  <c r="EP3" i="11"/>
  <c r="EO37" i="11"/>
  <c r="EO3" i="11"/>
  <c r="EN37" i="11"/>
  <c r="EN3" i="11"/>
  <c r="EM37" i="11"/>
  <c r="EM3" i="11"/>
  <c r="EL37" i="11"/>
  <c r="EL3" i="11"/>
  <c r="EK37" i="11"/>
  <c r="EK3" i="11"/>
  <c r="EQ3" i="11" s="1"/>
  <c r="EI37" i="11"/>
  <c r="EI3" i="11"/>
  <c r="EH37" i="11"/>
  <c r="EH3" i="11"/>
  <c r="EG37" i="11"/>
  <c r="EG3" i="11"/>
  <c r="EF37" i="11"/>
  <c r="EF3" i="11"/>
  <c r="EE37" i="11"/>
  <c r="EE3" i="11"/>
  <c r="ED37" i="11"/>
  <c r="ED3" i="11"/>
  <c r="EC37" i="11"/>
  <c r="EC3" i="11"/>
  <c r="EB37" i="11"/>
  <c r="EB3" i="11"/>
  <c r="EA37" i="11"/>
  <c r="EA3" i="11"/>
  <c r="DZ37" i="11"/>
  <c r="DZ3" i="11"/>
  <c r="DY37" i="11"/>
  <c r="DY3" i="11"/>
  <c r="EJ3" i="11" s="1"/>
  <c r="DW37" i="11"/>
  <c r="DW3" i="11"/>
  <c r="DV37" i="11"/>
  <c r="DV3" i="11"/>
  <c r="DU37" i="11"/>
  <c r="DU3" i="11"/>
  <c r="DT37" i="11"/>
  <c r="DT3" i="11"/>
  <c r="DS37" i="11"/>
  <c r="DS3" i="11"/>
  <c r="DR37" i="11"/>
  <c r="DR3" i="11"/>
  <c r="DQ37" i="11"/>
  <c r="DQ3" i="11"/>
  <c r="DP37" i="11"/>
  <c r="DP3" i="11"/>
  <c r="DO37" i="11"/>
  <c r="DO3" i="11"/>
  <c r="DN37" i="11"/>
  <c r="DN3" i="11"/>
  <c r="DX3" i="11" s="1"/>
  <c r="DJ37" i="11"/>
  <c r="DJ3" i="11"/>
  <c r="DH37" i="11"/>
  <c r="DH3" i="11"/>
  <c r="DF37" i="11"/>
  <c r="DF3" i="11"/>
  <c r="DE37" i="11"/>
  <c r="DE3" i="11"/>
  <c r="DD37" i="11"/>
  <c r="DD3" i="11"/>
  <c r="DC37" i="11"/>
  <c r="DC3" i="11"/>
  <c r="DB37" i="11"/>
  <c r="DB3" i="11"/>
  <c r="DA37" i="11"/>
  <c r="DA3" i="11"/>
  <c r="CS37" i="11"/>
  <c r="CS3" i="11"/>
  <c r="CR37" i="11"/>
  <c r="CR3" i="11"/>
  <c r="CQ37" i="11"/>
  <c r="CQ3" i="11"/>
  <c r="CO37" i="11"/>
  <c r="CO3" i="11"/>
  <c r="CN37" i="11"/>
  <c r="CN3" i="11"/>
  <c r="BZ37" i="11"/>
  <c r="BZ3" i="11"/>
  <c r="BM37" i="11"/>
  <c r="BM3" i="11"/>
  <c r="BK37" i="11"/>
  <c r="BK3" i="11"/>
  <c r="BI37" i="11"/>
  <c r="BI3" i="11"/>
  <c r="BH37" i="11"/>
  <c r="BH3" i="11"/>
  <c r="BG37" i="11"/>
  <c r="BG3" i="11"/>
  <c r="BF37" i="11"/>
  <c r="BF3" i="11"/>
  <c r="BE37" i="11"/>
  <c r="BE3" i="11"/>
  <c r="BD37" i="11"/>
  <c r="BD3" i="11"/>
  <c r="AV37" i="11"/>
  <c r="AV3" i="11"/>
  <c r="AU37" i="11"/>
  <c r="AU3" i="11"/>
  <c r="AT37" i="11"/>
  <c r="AT3" i="11"/>
  <c r="AR37" i="11"/>
  <c r="AR3" i="11"/>
  <c r="AQ37" i="11"/>
  <c r="AQ3" i="11"/>
  <c r="QO37" i="10"/>
  <c r="QO3" i="10"/>
  <c r="QN37" i="10"/>
  <c r="QN3" i="10"/>
  <c r="QK37" i="10"/>
  <c r="QK3" i="10"/>
  <c r="QI37" i="10"/>
  <c r="QI3" i="10"/>
  <c r="QH37" i="10"/>
  <c r="QH3" i="10"/>
  <c r="QG37" i="10"/>
  <c r="QG3" i="10"/>
  <c r="QF37" i="10"/>
  <c r="QF3" i="10"/>
  <c r="QE37" i="10"/>
  <c r="QE3" i="10"/>
  <c r="QD37" i="10"/>
  <c r="QD3" i="10"/>
  <c r="QC37" i="10"/>
  <c r="QC3" i="10"/>
  <c r="QB37" i="10"/>
  <c r="QB3" i="10"/>
  <c r="QA37" i="10"/>
  <c r="QA3" i="10"/>
  <c r="PZ37" i="10"/>
  <c r="PZ3" i="10"/>
  <c r="PX37" i="10"/>
  <c r="PX3" i="10"/>
  <c r="PV37" i="10"/>
  <c r="PV3" i="10"/>
  <c r="PU37" i="10"/>
  <c r="PU3" i="10"/>
  <c r="PT37" i="10"/>
  <c r="PT3" i="10"/>
  <c r="PS37" i="10"/>
  <c r="PS3" i="10"/>
  <c r="PQ37" i="10"/>
  <c r="PQ3" i="10"/>
  <c r="PO37" i="10"/>
  <c r="PO3" i="10"/>
  <c r="PN37" i="10"/>
  <c r="PN3" i="10"/>
  <c r="PM37" i="10"/>
  <c r="PM3" i="10"/>
  <c r="PL37" i="10"/>
  <c r="PL3" i="10"/>
  <c r="PK37" i="10"/>
  <c r="PK3" i="10"/>
  <c r="PJ37" i="10"/>
  <c r="PJ3" i="10"/>
  <c r="PI37" i="10"/>
  <c r="PI3" i="10"/>
  <c r="PH37" i="10"/>
  <c r="PH3" i="10"/>
  <c r="PG37" i="10"/>
  <c r="PG3" i="10"/>
  <c r="PE37" i="10"/>
  <c r="PE3" i="10"/>
  <c r="PC37" i="10"/>
  <c r="PC3" i="10"/>
  <c r="PB37" i="10"/>
  <c r="PB3" i="10"/>
  <c r="PA37" i="10"/>
  <c r="PA3" i="10"/>
  <c r="OZ37" i="10"/>
  <c r="OZ3" i="10"/>
  <c r="OY37" i="10"/>
  <c r="OY3" i="10"/>
  <c r="OX37" i="10"/>
  <c r="OX3" i="10"/>
  <c r="OW37" i="10"/>
  <c r="OW3" i="10"/>
  <c r="OV37" i="10"/>
  <c r="OV3" i="10"/>
  <c r="OR37" i="10"/>
  <c r="OR3" i="10"/>
  <c r="OQ37" i="10"/>
  <c r="OQ3" i="10"/>
  <c r="ON37" i="10"/>
  <c r="ON3" i="10"/>
  <c r="OL37" i="10"/>
  <c r="OL3" i="10"/>
  <c r="OK37" i="10"/>
  <c r="OK3" i="10"/>
  <c r="OJ37" i="10"/>
  <c r="OJ3" i="10"/>
  <c r="OI37" i="10"/>
  <c r="OI3" i="10"/>
  <c r="OH37" i="10"/>
  <c r="OH3" i="10"/>
  <c r="OG37" i="10"/>
  <c r="OG3" i="10"/>
  <c r="OF37" i="10"/>
  <c r="OF3" i="10"/>
  <c r="OE37" i="10"/>
  <c r="OE3" i="10"/>
  <c r="OD37" i="10"/>
  <c r="OD3" i="10"/>
  <c r="OC37" i="10"/>
  <c r="OC3" i="10"/>
  <c r="OA37" i="10"/>
  <c r="OA3" i="10"/>
  <c r="NY37" i="10"/>
  <c r="NY3" i="10"/>
  <c r="NX37" i="10"/>
  <c r="NX3" i="10"/>
  <c r="NW37" i="10"/>
  <c r="NW3" i="10"/>
  <c r="NV37" i="10"/>
  <c r="NV3" i="10"/>
  <c r="NT37" i="10"/>
  <c r="NT3" i="10"/>
  <c r="NR37" i="10"/>
  <c r="NR3" i="10"/>
  <c r="NQ37" i="10"/>
  <c r="NQ3" i="10"/>
  <c r="NP37" i="10"/>
  <c r="NP3" i="10"/>
  <c r="NO37" i="10"/>
  <c r="NO3" i="10"/>
  <c r="NN37" i="10"/>
  <c r="NN3" i="10"/>
  <c r="NM37" i="10"/>
  <c r="NM3" i="10"/>
  <c r="NL37" i="10"/>
  <c r="NL3" i="10"/>
  <c r="NK37" i="10"/>
  <c r="NK3" i="10"/>
  <c r="NJ37" i="10"/>
  <c r="NJ3" i="10"/>
  <c r="NG37" i="10"/>
  <c r="NG3" i="10"/>
  <c r="NF37" i="10"/>
  <c r="NF3" i="10"/>
  <c r="NE37" i="10"/>
  <c r="NE3" i="10"/>
  <c r="ND37" i="10"/>
  <c r="ND3" i="10"/>
  <c r="NC37" i="10"/>
  <c r="NC3" i="10"/>
  <c r="NB37" i="10"/>
  <c r="NB3" i="10"/>
  <c r="NA37" i="10"/>
  <c r="NA3" i="10"/>
  <c r="MZ37" i="10"/>
  <c r="MZ3" i="10"/>
  <c r="MY37" i="10"/>
  <c r="MY3" i="10"/>
  <c r="MU37" i="10"/>
  <c r="MU3" i="10"/>
  <c r="MT37" i="10"/>
  <c r="MT3" i="10"/>
  <c r="MQ37" i="10"/>
  <c r="MQ3" i="10"/>
  <c r="MO37" i="10"/>
  <c r="MO3" i="10"/>
  <c r="MN37" i="10"/>
  <c r="MN3" i="10"/>
  <c r="MM37" i="10"/>
  <c r="MM3" i="10"/>
  <c r="ML37" i="10"/>
  <c r="ML3" i="10"/>
  <c r="MK37" i="10"/>
  <c r="MK3" i="10"/>
  <c r="MJ37" i="10"/>
  <c r="MJ3" i="10"/>
  <c r="MI37" i="10"/>
  <c r="MI3" i="10"/>
  <c r="MH37" i="10"/>
  <c r="MH3" i="10"/>
  <c r="MG37" i="10"/>
  <c r="MG3" i="10"/>
  <c r="MF37" i="10"/>
  <c r="MF3" i="10"/>
  <c r="MD37" i="10"/>
  <c r="MD3" i="10"/>
  <c r="MC37" i="10"/>
  <c r="MC3" i="10"/>
  <c r="MB37" i="10"/>
  <c r="MB3" i="10"/>
  <c r="MA37" i="10"/>
  <c r="MA3" i="10"/>
  <c r="LZ37" i="10"/>
  <c r="LZ3" i="10"/>
  <c r="LW37" i="10"/>
  <c r="LW3" i="10"/>
  <c r="LU37" i="10"/>
  <c r="LU3" i="10"/>
  <c r="LT37" i="10"/>
  <c r="LT3" i="10"/>
  <c r="LS37" i="10"/>
  <c r="LS3" i="10"/>
  <c r="LR37" i="10"/>
  <c r="LR3" i="10"/>
  <c r="LQ37" i="10"/>
  <c r="LQ3" i="10"/>
  <c r="LP37" i="10"/>
  <c r="LP3" i="10"/>
  <c r="LO37" i="10"/>
  <c r="LO3" i="10"/>
  <c r="LN37" i="10"/>
  <c r="LN3" i="10"/>
  <c r="LM37" i="10"/>
  <c r="LM3" i="10"/>
  <c r="LK37" i="10"/>
  <c r="LK3" i="10"/>
  <c r="LI37" i="10"/>
  <c r="LI3" i="10"/>
  <c r="LH37" i="10"/>
  <c r="LH3" i="10"/>
  <c r="LG37" i="10"/>
  <c r="LG3" i="10"/>
  <c r="LF37" i="10"/>
  <c r="LF3" i="10"/>
  <c r="LE37" i="10"/>
  <c r="LE3" i="10"/>
  <c r="LD37" i="10"/>
  <c r="LD3" i="10"/>
  <c r="LC37" i="10"/>
  <c r="LC3" i="10"/>
  <c r="KX37" i="10"/>
  <c r="KX3" i="10"/>
  <c r="KW37" i="10"/>
  <c r="KW3" i="10"/>
  <c r="KT37" i="10"/>
  <c r="KT3" i="10"/>
  <c r="KS37" i="10"/>
  <c r="KS3" i="10"/>
  <c r="KR37" i="10"/>
  <c r="KR3" i="10"/>
  <c r="KQ37" i="10"/>
  <c r="KQ3" i="10"/>
  <c r="KP37" i="10"/>
  <c r="KP3" i="10"/>
  <c r="KO37" i="10"/>
  <c r="KO3" i="10"/>
  <c r="KN37" i="10"/>
  <c r="KN3" i="10"/>
  <c r="KM37" i="10"/>
  <c r="KM3" i="10"/>
  <c r="KL37" i="10"/>
  <c r="KL3" i="10"/>
  <c r="KK37" i="10"/>
  <c r="KK3" i="10"/>
  <c r="KJ37" i="10"/>
  <c r="KJ3" i="10"/>
  <c r="KG37" i="10"/>
  <c r="KG3" i="10"/>
  <c r="KF37" i="10"/>
  <c r="KF3" i="10"/>
  <c r="KE37" i="10"/>
  <c r="KE3" i="10"/>
  <c r="KD37" i="10"/>
  <c r="KD3" i="10"/>
  <c r="KC37" i="10"/>
  <c r="KC3" i="10"/>
  <c r="JZ37" i="10"/>
  <c r="JZ3" i="10"/>
  <c r="JY37" i="10"/>
  <c r="JY3" i="10"/>
  <c r="JX37" i="10"/>
  <c r="JX3" i="10"/>
  <c r="JW37" i="10"/>
  <c r="JW3" i="10"/>
  <c r="JV37" i="10"/>
  <c r="JV3" i="10"/>
  <c r="JU37" i="10"/>
  <c r="JU3" i="10"/>
  <c r="JT37" i="10"/>
  <c r="JT3" i="10"/>
  <c r="JS37" i="10"/>
  <c r="JS3" i="10"/>
  <c r="JR37" i="10"/>
  <c r="JR3" i="10"/>
  <c r="JQ37" i="10"/>
  <c r="JQ3" i="10"/>
  <c r="JN37" i="10"/>
  <c r="JN3" i="10"/>
  <c r="JM37" i="10"/>
  <c r="JM3" i="10"/>
  <c r="JL37" i="10"/>
  <c r="JL3" i="10"/>
  <c r="JK37" i="10"/>
  <c r="JK3" i="10"/>
  <c r="JJ37" i="10"/>
  <c r="JJ3" i="10"/>
  <c r="JI37" i="10"/>
  <c r="JI3" i="10"/>
  <c r="JH37" i="10"/>
  <c r="JH3" i="10"/>
  <c r="JG37" i="10"/>
  <c r="JG3" i="10"/>
  <c r="JF37" i="10"/>
  <c r="JF3" i="10"/>
  <c r="JA37" i="10"/>
  <c r="JA3" i="10"/>
  <c r="IZ37" i="10"/>
  <c r="IZ3" i="10"/>
  <c r="IY37" i="10"/>
  <c r="IY3" i="10"/>
  <c r="JB3" i="10" s="1"/>
  <c r="IW37" i="10"/>
  <c r="IW3" i="10"/>
  <c r="IV37" i="10"/>
  <c r="IV3" i="10"/>
  <c r="IU37" i="10"/>
  <c r="IU3" i="10"/>
  <c r="IT37" i="10"/>
  <c r="IT3" i="10"/>
  <c r="IS37" i="10"/>
  <c r="IS3" i="10"/>
  <c r="IR37" i="10"/>
  <c r="IR3" i="10"/>
  <c r="IQ37" i="10"/>
  <c r="IQ3" i="10"/>
  <c r="IP37" i="10"/>
  <c r="IP3" i="10"/>
  <c r="IO37" i="10"/>
  <c r="IO3" i="10"/>
  <c r="IN37" i="10"/>
  <c r="IN3" i="10"/>
  <c r="IM37" i="10"/>
  <c r="IM3" i="10"/>
  <c r="IL37" i="10"/>
  <c r="IL3" i="10"/>
  <c r="IX3" i="10" s="1"/>
  <c r="IJ37" i="10"/>
  <c r="IJ3" i="10"/>
  <c r="II37" i="10"/>
  <c r="II3" i="10"/>
  <c r="IH37" i="10"/>
  <c r="IH3" i="10"/>
  <c r="IG37" i="10"/>
  <c r="IG3" i="10"/>
  <c r="IF37" i="10"/>
  <c r="IF3" i="10"/>
  <c r="IE37" i="10"/>
  <c r="IE3" i="10"/>
  <c r="IK3" i="10" s="1"/>
  <c r="IC37" i="10"/>
  <c r="IC3" i="10"/>
  <c r="IB37" i="10"/>
  <c r="IB3" i="10"/>
  <c r="IA37" i="10"/>
  <c r="IA3" i="10"/>
  <c r="HZ37" i="10"/>
  <c r="HZ3" i="10"/>
  <c r="HY37" i="10"/>
  <c r="HY3" i="10"/>
  <c r="HX37" i="10"/>
  <c r="HX3" i="10"/>
  <c r="HW37" i="10"/>
  <c r="HW3" i="10"/>
  <c r="HV37" i="10"/>
  <c r="HV3" i="10"/>
  <c r="HU37" i="10"/>
  <c r="HU3" i="10"/>
  <c r="HT37" i="10"/>
  <c r="HT3" i="10"/>
  <c r="HS37" i="10"/>
  <c r="HS3" i="10"/>
  <c r="ID3" i="10" s="1"/>
  <c r="HQ37" i="10"/>
  <c r="HQ3" i="10"/>
  <c r="HP37" i="10"/>
  <c r="HP3" i="10"/>
  <c r="HO37" i="10"/>
  <c r="HO3" i="10"/>
  <c r="HN37" i="10"/>
  <c r="HN3" i="10"/>
  <c r="HM37" i="10"/>
  <c r="HM3" i="10"/>
  <c r="HL37" i="10"/>
  <c r="HL3" i="10"/>
  <c r="HK37" i="10"/>
  <c r="HK3" i="10"/>
  <c r="HJ37" i="10"/>
  <c r="HJ3" i="10"/>
  <c r="HI37" i="10"/>
  <c r="HI3" i="10"/>
  <c r="HH37" i="10"/>
  <c r="HH3" i="10"/>
  <c r="HR3" i="10" s="1"/>
  <c r="HD37" i="10"/>
  <c r="HD3" i="10"/>
  <c r="HC37" i="10"/>
  <c r="HC3" i="10"/>
  <c r="HB37" i="10"/>
  <c r="HB3" i="10"/>
  <c r="HE3" i="10" s="1"/>
  <c r="GZ37" i="10"/>
  <c r="GZ3" i="10"/>
  <c r="GY37" i="10"/>
  <c r="GY3" i="10"/>
  <c r="GX37" i="10"/>
  <c r="GX3" i="10"/>
  <c r="GW37" i="10"/>
  <c r="GW3" i="10"/>
  <c r="GV37" i="10"/>
  <c r="GV3" i="10"/>
  <c r="GU37" i="10"/>
  <c r="GU3" i="10"/>
  <c r="GT37" i="10"/>
  <c r="GT3" i="10"/>
  <c r="GS37" i="10"/>
  <c r="GS3" i="10"/>
  <c r="GR37" i="10"/>
  <c r="GR3" i="10"/>
  <c r="GQ37" i="10"/>
  <c r="GQ3" i="10"/>
  <c r="GP37" i="10"/>
  <c r="GP3" i="10"/>
  <c r="GO37" i="10"/>
  <c r="GO3" i="10"/>
  <c r="HA3" i="10" s="1"/>
  <c r="GM37" i="10"/>
  <c r="GM3" i="10"/>
  <c r="GL37" i="10"/>
  <c r="GL3" i="10"/>
  <c r="GK37" i="10"/>
  <c r="GK3" i="10"/>
  <c r="GJ37" i="10"/>
  <c r="GJ3" i="10"/>
  <c r="GI37" i="10"/>
  <c r="GI3" i="10"/>
  <c r="GF37" i="10"/>
  <c r="GF3" i="10"/>
  <c r="GE37" i="10"/>
  <c r="GE3" i="10"/>
  <c r="GD37" i="10"/>
  <c r="GD3" i="10"/>
  <c r="GC37" i="10"/>
  <c r="GC3" i="10"/>
  <c r="GB37" i="10"/>
  <c r="GB3" i="10"/>
  <c r="GA37" i="10"/>
  <c r="GA3" i="10"/>
  <c r="FZ37" i="10"/>
  <c r="FZ3" i="10"/>
  <c r="FY37" i="10"/>
  <c r="FY3" i="10"/>
  <c r="FX37" i="10"/>
  <c r="FX3" i="10"/>
  <c r="FW37" i="10"/>
  <c r="FW3" i="10"/>
  <c r="FV37" i="10"/>
  <c r="FV3" i="10"/>
  <c r="GG3" i="10" s="1"/>
  <c r="FT37" i="10"/>
  <c r="FT3" i="10"/>
  <c r="FS37" i="10"/>
  <c r="FS3" i="10"/>
  <c r="FR37" i="10"/>
  <c r="FR3" i="10"/>
  <c r="FQ37" i="10"/>
  <c r="FQ3" i="10"/>
  <c r="FP37" i="10"/>
  <c r="FP3" i="10"/>
  <c r="FO37" i="10"/>
  <c r="FO3" i="10"/>
  <c r="FN37" i="10"/>
  <c r="FN3" i="10"/>
  <c r="FM37" i="10"/>
  <c r="FM3" i="10"/>
  <c r="FL37" i="10"/>
  <c r="FL3" i="10"/>
  <c r="FK37" i="10"/>
  <c r="FK3" i="10"/>
  <c r="FU3" i="10" s="1"/>
  <c r="FG37" i="10"/>
  <c r="FG3" i="10"/>
  <c r="FF37" i="10"/>
  <c r="FF3" i="10"/>
  <c r="FE37" i="10"/>
  <c r="FE3" i="10"/>
  <c r="FH3" i="10" s="1"/>
  <c r="FC37" i="10"/>
  <c r="FC3" i="10"/>
  <c r="FB37" i="10"/>
  <c r="FB3" i="10"/>
  <c r="FA37" i="10"/>
  <c r="FA3" i="10"/>
  <c r="EZ37" i="10"/>
  <c r="EZ3" i="10"/>
  <c r="EY37" i="10"/>
  <c r="EY3" i="10"/>
  <c r="EX37" i="10"/>
  <c r="EX3" i="10"/>
  <c r="EW37" i="10"/>
  <c r="EW3" i="10"/>
  <c r="EV37" i="10"/>
  <c r="EV3" i="10"/>
  <c r="EU37" i="10"/>
  <c r="EU3" i="10"/>
  <c r="ET37" i="10"/>
  <c r="ET3" i="10"/>
  <c r="ES37" i="10"/>
  <c r="ES3" i="10"/>
  <c r="ER37" i="10"/>
  <c r="ER3" i="10"/>
  <c r="FD3" i="10" s="1"/>
  <c r="EP37" i="10"/>
  <c r="EP3" i="10"/>
  <c r="EO37" i="10"/>
  <c r="EO3" i="10"/>
  <c r="EN37" i="10"/>
  <c r="EN3" i="10"/>
  <c r="EM37" i="10"/>
  <c r="EM3" i="10"/>
  <c r="EL37" i="10"/>
  <c r="EL3" i="10"/>
  <c r="EI37" i="10"/>
  <c r="EI3" i="10"/>
  <c r="EH37" i="10"/>
  <c r="EH3" i="10"/>
  <c r="EG37" i="10"/>
  <c r="EG3" i="10"/>
  <c r="EF37" i="10"/>
  <c r="EF3" i="10"/>
  <c r="EE37" i="10"/>
  <c r="EE3" i="10"/>
  <c r="ED37" i="10"/>
  <c r="ED3" i="10"/>
  <c r="EC37" i="10"/>
  <c r="EC3" i="10"/>
  <c r="EB37" i="10"/>
  <c r="EB3" i="10"/>
  <c r="EA37" i="10"/>
  <c r="EA3" i="10"/>
  <c r="DZ37" i="10"/>
  <c r="DZ3" i="10"/>
  <c r="DY37" i="10"/>
  <c r="DY3" i="10"/>
  <c r="EJ3" i="10" s="1"/>
  <c r="DW37" i="10"/>
  <c r="DW3" i="10"/>
  <c r="DV37" i="10"/>
  <c r="DV3" i="10"/>
  <c r="DU37" i="10"/>
  <c r="DU3" i="10"/>
  <c r="DT37" i="10"/>
  <c r="DT3" i="10"/>
  <c r="DS37" i="10"/>
  <c r="DS3" i="10"/>
  <c r="DR37" i="10"/>
  <c r="DR3" i="10"/>
  <c r="DQ37" i="10"/>
  <c r="DQ3" i="10"/>
  <c r="DP37" i="10"/>
  <c r="DP3" i="10"/>
  <c r="DO37" i="10"/>
  <c r="DO3" i="10"/>
  <c r="DN37" i="10"/>
  <c r="DN3" i="10"/>
  <c r="DX3" i="10" s="1"/>
  <c r="DJ37" i="10"/>
  <c r="DJ3" i="10"/>
  <c r="DH37" i="10"/>
  <c r="DH3" i="10"/>
  <c r="DF37" i="10"/>
  <c r="DF3" i="10"/>
  <c r="DE37" i="10"/>
  <c r="DE3" i="10"/>
  <c r="DD37" i="10"/>
  <c r="DD3" i="10"/>
  <c r="DC37" i="10"/>
  <c r="DC3" i="10"/>
  <c r="DB37" i="10"/>
  <c r="DB3" i="10"/>
  <c r="DA37" i="10"/>
  <c r="DA3" i="10"/>
  <c r="CZ37" i="10"/>
  <c r="CZ3" i="10"/>
  <c r="CY37" i="10"/>
  <c r="CY3" i="10"/>
  <c r="CX37" i="10"/>
  <c r="CX3" i="10"/>
  <c r="CW37" i="10"/>
  <c r="CW3" i="10"/>
  <c r="CV37" i="10"/>
  <c r="CV3" i="10"/>
  <c r="CS37" i="10"/>
  <c r="CS3" i="10"/>
  <c r="CR37" i="10"/>
  <c r="CR3" i="10"/>
  <c r="CQ37" i="10"/>
  <c r="CQ3" i="10"/>
  <c r="CP37" i="10"/>
  <c r="CP3" i="10"/>
  <c r="CO37" i="10"/>
  <c r="CO3" i="10"/>
  <c r="CL37" i="10"/>
  <c r="CL3" i="10"/>
  <c r="CK37" i="10"/>
  <c r="CK3" i="10"/>
  <c r="CJ37" i="10"/>
  <c r="CJ3" i="10"/>
  <c r="CI37" i="10"/>
  <c r="CI3" i="10"/>
  <c r="CH37" i="10"/>
  <c r="CH3" i="10"/>
  <c r="CG37" i="10"/>
  <c r="CG3" i="10"/>
  <c r="CF37" i="10"/>
  <c r="CF3" i="10"/>
  <c r="CE37" i="10"/>
  <c r="CE3" i="10"/>
  <c r="CD37" i="10"/>
  <c r="CD3" i="10"/>
  <c r="CC37" i="10"/>
  <c r="CC3" i="10"/>
  <c r="BZ37" i="10"/>
  <c r="BZ3" i="10"/>
  <c r="BY37" i="10"/>
  <c r="BY3" i="10"/>
  <c r="BX37" i="10"/>
  <c r="BX3" i="10"/>
  <c r="BW37" i="10"/>
  <c r="BW3" i="10"/>
  <c r="BV37" i="10"/>
  <c r="BV3" i="10"/>
  <c r="BU37" i="10"/>
  <c r="BU3" i="10"/>
  <c r="BT37" i="10"/>
  <c r="BT3" i="10"/>
  <c r="BS37" i="10"/>
  <c r="BS3" i="10"/>
  <c r="BR37" i="10"/>
  <c r="BR3" i="10"/>
  <c r="BM37" i="10"/>
  <c r="BM3" i="10"/>
  <c r="BK37" i="10"/>
  <c r="BK3" i="10"/>
  <c r="BI37" i="10"/>
  <c r="BI3" i="10"/>
  <c r="BH37" i="10"/>
  <c r="BH3" i="10"/>
  <c r="BG37" i="10"/>
  <c r="BG3" i="10"/>
  <c r="BF37" i="10"/>
  <c r="BF3" i="10"/>
  <c r="BE37" i="10"/>
  <c r="BE3" i="10"/>
  <c r="BD37" i="10"/>
  <c r="BD3" i="10"/>
  <c r="BC37" i="10"/>
  <c r="BC3" i="10"/>
  <c r="BB37" i="10"/>
  <c r="BB3" i="10"/>
  <c r="BA37" i="10"/>
  <c r="BA3" i="10"/>
  <c r="AZ37" i="10"/>
  <c r="AZ3" i="10"/>
  <c r="AY37" i="10"/>
  <c r="AY3" i="10"/>
  <c r="AV37" i="10"/>
  <c r="AV3" i="10"/>
  <c r="AU37" i="10"/>
  <c r="AU3" i="10"/>
  <c r="AT37" i="10"/>
  <c r="AT3" i="10"/>
  <c r="AS37" i="10"/>
  <c r="AS3" i="10"/>
  <c r="AR37" i="10"/>
  <c r="AR3" i="10"/>
  <c r="AO37" i="10"/>
  <c r="AO3" i="10"/>
  <c r="AN37" i="10"/>
  <c r="AN3" i="10"/>
  <c r="AM37" i="10"/>
  <c r="AM3" i="10"/>
  <c r="AL37" i="10"/>
  <c r="AL3" i="10"/>
  <c r="AK37" i="10"/>
  <c r="AK3" i="10"/>
  <c r="AJ37" i="10"/>
  <c r="AJ3" i="10"/>
  <c r="AI37" i="10"/>
  <c r="AI3" i="10"/>
  <c r="AH37" i="10"/>
  <c r="AH3" i="10"/>
  <c r="AG37" i="10"/>
  <c r="AG3" i="10"/>
  <c r="AF37" i="10"/>
  <c r="AF3" i="10"/>
  <c r="AC37" i="10"/>
  <c r="AC3" i="10"/>
  <c r="AB37" i="10"/>
  <c r="AB3" i="10"/>
  <c r="AA37" i="10"/>
  <c r="AA3" i="10"/>
  <c r="Z37" i="10"/>
  <c r="Z3" i="10"/>
  <c r="Y37" i="10"/>
  <c r="Y3" i="10"/>
  <c r="X37" i="10"/>
  <c r="X3" i="10"/>
  <c r="W37" i="10"/>
  <c r="W3" i="10"/>
  <c r="V37" i="10"/>
  <c r="V3" i="10"/>
  <c r="U37" i="10"/>
  <c r="U3" i="10"/>
  <c r="R3" i="10"/>
  <c r="QO37" i="9"/>
  <c r="QO3" i="9"/>
  <c r="QK37" i="9"/>
  <c r="QK3" i="9"/>
  <c r="QI37" i="9"/>
  <c r="QI3" i="9"/>
  <c r="QH37" i="9"/>
  <c r="QH3" i="9"/>
  <c r="QG37" i="9"/>
  <c r="QG3" i="9"/>
  <c r="QF37" i="9"/>
  <c r="QF3" i="9"/>
  <c r="QE37" i="9"/>
  <c r="QE3" i="9"/>
  <c r="QD37" i="9"/>
  <c r="QD3" i="9"/>
  <c r="QC37" i="9"/>
  <c r="QC3" i="9"/>
  <c r="QB37" i="9"/>
  <c r="QB3" i="9"/>
  <c r="QA37" i="9"/>
  <c r="QA3" i="9"/>
  <c r="PX37" i="9"/>
  <c r="PX3" i="9"/>
  <c r="PV37" i="9"/>
  <c r="PV3" i="9"/>
  <c r="PU37" i="9"/>
  <c r="PU3" i="9"/>
  <c r="PT37" i="9"/>
  <c r="PT3" i="9"/>
  <c r="PQ37" i="9"/>
  <c r="PQ3" i="9"/>
  <c r="PO37" i="9"/>
  <c r="PO3" i="9"/>
  <c r="PN37" i="9"/>
  <c r="PN3" i="9"/>
  <c r="PM37" i="9"/>
  <c r="PM3" i="9"/>
  <c r="PL37" i="9"/>
  <c r="PL3" i="9"/>
  <c r="PK37" i="9"/>
  <c r="PK3" i="9"/>
  <c r="PJ37" i="9"/>
  <c r="PJ3" i="9"/>
  <c r="PI37" i="9"/>
  <c r="PI3" i="9"/>
  <c r="PH37" i="9"/>
  <c r="PH3" i="9"/>
  <c r="PE37" i="9"/>
  <c r="PE3" i="9"/>
  <c r="PC37" i="9"/>
  <c r="PC3" i="9"/>
  <c r="PB37" i="9"/>
  <c r="PB3" i="9"/>
  <c r="PA37" i="9"/>
  <c r="PA3" i="9"/>
  <c r="OZ37" i="9"/>
  <c r="OZ3" i="9"/>
  <c r="OY37" i="9"/>
  <c r="OY3" i="9"/>
  <c r="OX37" i="9"/>
  <c r="OX3" i="9"/>
  <c r="OW37" i="9"/>
  <c r="OW3" i="9"/>
  <c r="OR37" i="9"/>
  <c r="OR3" i="9"/>
  <c r="ON37" i="9"/>
  <c r="ON3" i="9"/>
  <c r="OL37" i="9"/>
  <c r="OL3" i="9"/>
  <c r="OK37" i="9"/>
  <c r="OK3" i="9"/>
  <c r="OJ37" i="9"/>
  <c r="OJ3" i="9"/>
  <c r="OI37" i="9"/>
  <c r="OI3" i="9"/>
  <c r="OH37" i="9"/>
  <c r="OH3" i="9"/>
  <c r="OG37" i="9"/>
  <c r="OG3" i="9"/>
  <c r="OF37" i="9"/>
  <c r="OF3" i="9"/>
  <c r="OE37" i="9"/>
  <c r="OE3" i="9"/>
  <c r="OD37" i="9"/>
  <c r="OD3" i="9"/>
  <c r="OA37" i="9"/>
  <c r="OA3" i="9"/>
  <c r="NY37" i="9"/>
  <c r="NY3" i="9"/>
  <c r="NX37" i="9"/>
  <c r="NX3" i="9"/>
  <c r="NW37" i="9"/>
  <c r="NW3" i="9"/>
  <c r="NT37" i="9"/>
  <c r="NT3" i="9"/>
  <c r="NR37" i="9"/>
  <c r="NR3" i="9"/>
  <c r="NQ37" i="9"/>
  <c r="NQ3" i="9"/>
  <c r="NP37" i="9"/>
  <c r="NP3" i="9"/>
  <c r="NO37" i="9"/>
  <c r="NO3" i="9"/>
  <c r="NN37" i="9"/>
  <c r="NN3" i="9"/>
  <c r="NM37" i="9"/>
  <c r="NM3" i="9"/>
  <c r="NL37" i="9"/>
  <c r="NL3" i="9"/>
  <c r="NK37" i="9"/>
  <c r="NK3" i="9"/>
  <c r="NG37" i="9"/>
  <c r="NG3" i="9"/>
  <c r="NF37" i="9"/>
  <c r="NF3" i="9"/>
  <c r="NE37" i="9"/>
  <c r="NE3" i="9"/>
  <c r="ND37" i="9"/>
  <c r="ND3" i="9"/>
  <c r="NC37" i="9"/>
  <c r="NC3" i="9"/>
  <c r="NB37" i="9"/>
  <c r="NB3" i="9"/>
  <c r="NA37" i="9"/>
  <c r="NA3" i="9"/>
  <c r="MZ37" i="9"/>
  <c r="MZ3" i="9"/>
  <c r="MU37" i="9"/>
  <c r="MU3" i="9"/>
  <c r="MQ37" i="9"/>
  <c r="MQ3" i="9"/>
  <c r="MO37" i="9"/>
  <c r="MO3" i="9"/>
  <c r="MN37" i="9"/>
  <c r="MN3" i="9"/>
  <c r="MM37" i="9"/>
  <c r="MM3" i="9"/>
  <c r="ML37" i="9"/>
  <c r="ML3" i="9"/>
  <c r="MK37" i="9"/>
  <c r="MK3" i="9"/>
  <c r="MJ37" i="9"/>
  <c r="MJ3" i="9"/>
  <c r="MI37" i="9"/>
  <c r="MI3" i="9"/>
  <c r="MH37" i="9"/>
  <c r="MH3" i="9"/>
  <c r="MG37" i="9"/>
  <c r="MG3" i="9"/>
  <c r="MD37" i="9"/>
  <c r="MD3" i="9"/>
  <c r="MC37" i="9"/>
  <c r="MC3" i="9"/>
  <c r="MB37" i="9"/>
  <c r="MB3" i="9"/>
  <c r="MA37" i="9"/>
  <c r="MA3" i="9"/>
  <c r="LZ37" i="9"/>
  <c r="LZ3" i="9"/>
  <c r="LW37" i="9"/>
  <c r="LW3" i="9"/>
  <c r="LU37" i="9"/>
  <c r="LU3" i="9"/>
  <c r="LT37" i="9"/>
  <c r="LT3" i="9"/>
  <c r="LS37" i="9"/>
  <c r="LS3" i="9"/>
  <c r="LR37" i="9"/>
  <c r="LR3" i="9"/>
  <c r="LQ37" i="9"/>
  <c r="LQ3" i="9"/>
  <c r="LP37" i="9"/>
  <c r="LP3" i="9"/>
  <c r="LO37" i="9"/>
  <c r="LO3" i="9"/>
  <c r="LN37" i="9"/>
  <c r="LN3" i="9"/>
  <c r="LK37" i="9"/>
  <c r="LK3" i="9"/>
  <c r="LI37" i="9"/>
  <c r="LI3" i="9"/>
  <c r="LH37" i="9"/>
  <c r="LH3" i="9"/>
  <c r="LG37" i="9"/>
  <c r="LG3" i="9"/>
  <c r="LF37" i="9"/>
  <c r="LF3" i="9"/>
  <c r="LE37" i="9"/>
  <c r="LE3" i="9"/>
  <c r="LD37" i="9"/>
  <c r="LD3" i="9"/>
  <c r="LC37" i="9"/>
  <c r="LC3" i="9"/>
  <c r="KX37" i="9"/>
  <c r="KX3" i="9"/>
  <c r="KV37" i="9"/>
  <c r="KV3" i="9"/>
  <c r="KT37" i="9"/>
  <c r="KT3" i="9"/>
  <c r="KS37" i="9"/>
  <c r="KS3" i="9"/>
  <c r="KR37" i="9"/>
  <c r="KR3" i="9"/>
  <c r="KQ37" i="9"/>
  <c r="KQ3" i="9"/>
  <c r="KP37" i="9"/>
  <c r="KP3" i="9"/>
  <c r="KO37" i="9"/>
  <c r="KO3" i="9"/>
  <c r="KN37" i="9"/>
  <c r="KN3" i="9"/>
  <c r="KM37" i="9"/>
  <c r="KM3" i="9"/>
  <c r="KL37" i="9"/>
  <c r="KL3" i="9"/>
  <c r="KK37" i="9"/>
  <c r="KK3" i="9"/>
  <c r="KJ37" i="9"/>
  <c r="KJ3" i="9"/>
  <c r="KG37" i="9"/>
  <c r="KG3" i="9"/>
  <c r="KF37" i="9"/>
  <c r="KF3" i="9"/>
  <c r="KE37" i="9"/>
  <c r="KE3" i="9"/>
  <c r="KD37" i="9"/>
  <c r="KD3" i="9"/>
  <c r="KC37" i="9"/>
  <c r="KC3" i="9"/>
  <c r="JZ37" i="9"/>
  <c r="JZ3" i="9"/>
  <c r="JY37" i="9"/>
  <c r="JY3" i="9"/>
  <c r="JX37" i="9"/>
  <c r="JX3" i="9"/>
  <c r="JW37" i="9"/>
  <c r="JW3" i="9"/>
  <c r="JV37" i="9"/>
  <c r="JV3" i="9"/>
  <c r="JU37" i="9"/>
  <c r="JU3" i="9"/>
  <c r="JT37" i="9"/>
  <c r="JT3" i="9"/>
  <c r="JS37" i="9"/>
  <c r="JS3" i="9"/>
  <c r="JR37" i="9"/>
  <c r="JR3" i="9"/>
  <c r="JQ37" i="9"/>
  <c r="JQ3" i="9"/>
  <c r="JN37" i="9"/>
  <c r="JN3" i="9"/>
  <c r="JM37" i="9"/>
  <c r="JM3" i="9"/>
  <c r="JL37" i="9"/>
  <c r="JL3" i="9"/>
  <c r="JK37" i="9"/>
  <c r="JK3" i="9"/>
  <c r="JJ37" i="9"/>
  <c r="JJ3" i="9"/>
  <c r="JI37" i="9"/>
  <c r="JI3" i="9"/>
  <c r="JH37" i="9"/>
  <c r="JH3" i="9"/>
  <c r="JG37" i="9"/>
  <c r="JG3" i="9"/>
  <c r="JF37" i="9"/>
  <c r="JF3" i="9"/>
  <c r="JA37" i="9"/>
  <c r="JA3" i="9"/>
  <c r="IZ37" i="9"/>
  <c r="IZ3" i="9"/>
  <c r="IY37" i="9"/>
  <c r="IY3" i="9"/>
  <c r="JB3" i="9" s="1"/>
  <c r="IW37" i="9"/>
  <c r="IW3" i="9"/>
  <c r="IV37" i="9"/>
  <c r="IV3" i="9"/>
  <c r="IU37" i="9"/>
  <c r="IU3" i="9"/>
  <c r="IT37" i="9"/>
  <c r="IT3" i="9"/>
  <c r="IS37" i="9"/>
  <c r="IS3" i="9"/>
  <c r="IR37" i="9"/>
  <c r="IR3" i="9"/>
  <c r="IQ37" i="9"/>
  <c r="IQ3" i="9"/>
  <c r="IP37" i="9"/>
  <c r="IP3" i="9"/>
  <c r="IO37" i="9"/>
  <c r="IO3" i="9"/>
  <c r="IN37" i="9"/>
  <c r="IN3" i="9"/>
  <c r="IM37" i="9"/>
  <c r="IM3" i="9"/>
  <c r="IL37" i="9"/>
  <c r="IL3" i="9"/>
  <c r="IX3" i="9" s="1"/>
  <c r="IJ37" i="9"/>
  <c r="IJ3" i="9"/>
  <c r="II37" i="9"/>
  <c r="II3" i="9"/>
  <c r="IH37" i="9"/>
  <c r="IH3" i="9"/>
  <c r="IG37" i="9"/>
  <c r="IG3" i="9"/>
  <c r="IF37" i="9"/>
  <c r="IF3" i="9"/>
  <c r="IE37" i="9"/>
  <c r="IE3" i="9"/>
  <c r="IK3" i="9" s="1"/>
  <c r="IC37" i="9"/>
  <c r="IC3" i="9"/>
  <c r="IB37" i="9"/>
  <c r="IB3" i="9"/>
  <c r="IA37" i="9"/>
  <c r="IA3" i="9"/>
  <c r="HZ37" i="9"/>
  <c r="HZ3" i="9"/>
  <c r="HY37" i="9"/>
  <c r="HY3" i="9"/>
  <c r="HX37" i="9"/>
  <c r="HX3" i="9"/>
  <c r="HW37" i="9"/>
  <c r="HW3" i="9"/>
  <c r="HV37" i="9"/>
  <c r="HV3" i="9"/>
  <c r="HU37" i="9"/>
  <c r="HU3" i="9"/>
  <c r="HT37" i="9"/>
  <c r="HT3" i="9"/>
  <c r="HS37" i="9"/>
  <c r="HS3" i="9"/>
  <c r="ID3" i="9" s="1"/>
  <c r="HQ37" i="9"/>
  <c r="HQ3" i="9"/>
  <c r="HP37" i="9"/>
  <c r="HP3" i="9"/>
  <c r="HO37" i="9"/>
  <c r="HO3" i="9"/>
  <c r="HN37" i="9"/>
  <c r="HN3" i="9"/>
  <c r="HM37" i="9"/>
  <c r="HM3" i="9"/>
  <c r="HL37" i="9"/>
  <c r="HL3" i="9"/>
  <c r="HK37" i="9"/>
  <c r="HK3" i="9"/>
  <c r="HJ37" i="9"/>
  <c r="HJ3" i="9"/>
  <c r="HI37" i="9"/>
  <c r="HI3" i="9"/>
  <c r="HH37" i="9"/>
  <c r="HH3" i="9"/>
  <c r="HR3" i="9" s="1"/>
  <c r="HD37" i="9"/>
  <c r="HD3" i="9"/>
  <c r="HC37" i="9"/>
  <c r="HC3" i="9"/>
  <c r="HB37" i="9"/>
  <c r="HB3" i="9"/>
  <c r="HE3" i="9" s="1"/>
  <c r="GZ37" i="9"/>
  <c r="GZ3" i="9"/>
  <c r="GY37" i="9"/>
  <c r="GY3" i="9"/>
  <c r="GX37" i="9"/>
  <c r="GX3" i="9"/>
  <c r="GW37" i="9"/>
  <c r="GW3" i="9"/>
  <c r="GV37" i="9"/>
  <c r="GV3" i="9"/>
  <c r="GU37" i="9"/>
  <c r="GU3" i="9"/>
  <c r="GT37" i="9"/>
  <c r="GT3" i="9"/>
  <c r="GS37" i="9"/>
  <c r="GS3" i="9"/>
  <c r="GR37" i="9"/>
  <c r="GR3" i="9"/>
  <c r="GQ37" i="9"/>
  <c r="GQ3" i="9"/>
  <c r="GP37" i="9"/>
  <c r="GP3" i="9"/>
  <c r="GO37" i="9"/>
  <c r="GO3" i="9"/>
  <c r="HA3" i="9" s="1"/>
  <c r="GM37" i="9"/>
  <c r="GM3" i="9"/>
  <c r="GL37" i="9"/>
  <c r="GL3" i="9"/>
  <c r="GK37" i="9"/>
  <c r="GK3" i="9"/>
  <c r="GJ37" i="9"/>
  <c r="GJ3" i="9"/>
  <c r="GI37" i="9"/>
  <c r="GI3" i="9"/>
  <c r="GF37" i="9"/>
  <c r="GF3" i="9"/>
  <c r="GE37" i="9"/>
  <c r="GE3" i="9"/>
  <c r="GD37" i="9"/>
  <c r="GD3" i="9"/>
  <c r="GC37" i="9"/>
  <c r="GC3" i="9"/>
  <c r="GB37" i="9"/>
  <c r="GB3" i="9"/>
  <c r="GA37" i="9"/>
  <c r="GA3" i="9"/>
  <c r="FZ37" i="9"/>
  <c r="FZ3" i="9"/>
  <c r="FY37" i="9"/>
  <c r="FY3" i="9"/>
  <c r="FX37" i="9"/>
  <c r="FX3" i="9"/>
  <c r="FW37" i="9"/>
  <c r="FW3" i="9"/>
  <c r="FV37" i="9"/>
  <c r="FV3" i="9"/>
  <c r="GG3" i="9" s="1"/>
  <c r="FT37" i="9"/>
  <c r="FT3" i="9"/>
  <c r="FS37" i="9"/>
  <c r="FS3" i="9"/>
  <c r="FR37" i="9"/>
  <c r="FR3" i="9"/>
  <c r="FQ37" i="9"/>
  <c r="FQ3" i="9"/>
  <c r="FP37" i="9"/>
  <c r="FP3" i="9"/>
  <c r="FO37" i="9"/>
  <c r="FO3" i="9"/>
  <c r="FN37" i="9"/>
  <c r="FN3" i="9"/>
  <c r="FM37" i="9"/>
  <c r="FM3" i="9"/>
  <c r="FL37" i="9"/>
  <c r="FL3" i="9"/>
  <c r="FK37" i="9"/>
  <c r="FK3" i="9"/>
  <c r="FU3" i="9" s="1"/>
  <c r="FG37" i="9"/>
  <c r="FG3" i="9"/>
  <c r="FF37" i="9"/>
  <c r="FF3" i="9"/>
  <c r="FE37" i="9"/>
  <c r="FE3" i="9"/>
  <c r="FH3" i="9" s="1"/>
  <c r="FC37" i="9"/>
  <c r="FC3" i="9"/>
  <c r="FB37" i="9"/>
  <c r="FB3" i="9"/>
  <c r="FA37" i="9"/>
  <c r="FA3" i="9"/>
  <c r="EZ37" i="9"/>
  <c r="EZ3" i="9"/>
  <c r="EY37" i="9"/>
  <c r="EY3" i="9"/>
  <c r="EX37" i="9"/>
  <c r="EX3" i="9"/>
  <c r="EW37" i="9"/>
  <c r="EW3" i="9"/>
  <c r="EV37" i="9"/>
  <c r="EV3" i="9"/>
  <c r="EU37" i="9"/>
  <c r="EU3" i="9"/>
  <c r="ET37" i="9"/>
  <c r="ET3" i="9"/>
  <c r="ES37" i="9"/>
  <c r="ES3" i="9"/>
  <c r="ER37" i="9"/>
  <c r="ER3" i="9"/>
  <c r="FD3" i="9" s="1"/>
  <c r="EP37" i="9"/>
  <c r="EP3" i="9"/>
  <c r="EO37" i="9"/>
  <c r="EO3" i="9"/>
  <c r="EN37" i="9"/>
  <c r="EN3" i="9"/>
  <c r="EM37" i="9"/>
  <c r="EM3" i="9"/>
  <c r="EL37" i="9"/>
  <c r="EL3" i="9"/>
  <c r="EK37" i="9"/>
  <c r="EK3" i="9"/>
  <c r="EQ3" i="9" s="1"/>
  <c r="EI37" i="9"/>
  <c r="EI3" i="9"/>
  <c r="EH37" i="9"/>
  <c r="EH3" i="9"/>
  <c r="EG37" i="9"/>
  <c r="EG3" i="9"/>
  <c r="EF37" i="9"/>
  <c r="EF3" i="9"/>
  <c r="EE37" i="9"/>
  <c r="EE3" i="9"/>
  <c r="ED37" i="9"/>
  <c r="ED3" i="9"/>
  <c r="EC37" i="9"/>
  <c r="EC3" i="9"/>
  <c r="EB37" i="9"/>
  <c r="EB3" i="9"/>
  <c r="EA37" i="9"/>
  <c r="EA3" i="9"/>
  <c r="DZ37" i="9"/>
  <c r="DZ3" i="9"/>
  <c r="DY37" i="9"/>
  <c r="DY3" i="9"/>
  <c r="EJ3" i="9" s="1"/>
  <c r="DW37" i="9"/>
  <c r="DW3" i="9"/>
  <c r="DV37" i="9"/>
  <c r="DV3" i="9"/>
  <c r="DU37" i="9"/>
  <c r="DU3" i="9"/>
  <c r="DS37" i="9"/>
  <c r="DS3" i="9"/>
  <c r="DR37" i="9"/>
  <c r="DR3" i="9"/>
  <c r="DQ37" i="9"/>
  <c r="DQ3" i="9"/>
  <c r="DP37" i="9"/>
  <c r="DP3" i="9"/>
  <c r="DO37" i="9"/>
  <c r="DO3" i="9"/>
  <c r="DN37" i="9"/>
  <c r="DN3" i="9"/>
  <c r="DJ37" i="9"/>
  <c r="DJ3" i="9"/>
  <c r="DH37" i="9"/>
  <c r="DH3" i="9"/>
  <c r="DF37" i="9"/>
  <c r="DF3" i="9"/>
  <c r="DE37" i="9"/>
  <c r="DE3" i="9"/>
  <c r="DD37" i="9"/>
  <c r="DD3" i="9"/>
  <c r="DC37" i="9"/>
  <c r="DC3" i="9"/>
  <c r="DB37" i="9"/>
  <c r="DB3" i="9"/>
  <c r="DA37" i="9"/>
  <c r="DA3" i="9"/>
  <c r="CZ37" i="9"/>
  <c r="CZ3" i="9"/>
  <c r="CY37" i="9"/>
  <c r="CY3" i="9"/>
  <c r="CX37" i="9"/>
  <c r="CX3" i="9"/>
  <c r="CW37" i="9"/>
  <c r="CW3" i="9"/>
  <c r="CU37" i="9"/>
  <c r="CU3" i="9"/>
  <c r="CS37" i="9"/>
  <c r="CS3" i="9"/>
  <c r="CR37" i="9"/>
  <c r="CR3" i="9"/>
  <c r="CQ37" i="9"/>
  <c r="CQ3" i="9"/>
  <c r="CP37" i="9"/>
  <c r="CP3" i="9"/>
  <c r="CO37" i="9"/>
  <c r="CO3" i="9"/>
  <c r="CL37" i="9"/>
  <c r="CL3" i="9"/>
  <c r="CK37" i="9"/>
  <c r="CK3" i="9"/>
  <c r="CJ37" i="9"/>
  <c r="CJ3" i="9"/>
  <c r="CI37" i="9"/>
  <c r="CI3" i="9"/>
  <c r="CH37" i="9"/>
  <c r="CH3" i="9"/>
  <c r="CG37" i="9"/>
  <c r="CG3" i="9"/>
  <c r="CF37" i="9"/>
  <c r="CF3" i="9"/>
  <c r="CE37" i="9"/>
  <c r="CE3" i="9"/>
  <c r="CD37" i="9"/>
  <c r="CD3" i="9"/>
  <c r="CC37" i="9"/>
  <c r="CC3" i="9"/>
  <c r="BZ37" i="9"/>
  <c r="BZ3" i="9"/>
  <c r="BY37" i="9"/>
  <c r="BY3" i="9"/>
  <c r="BX37" i="9"/>
  <c r="BX3" i="9"/>
  <c r="BW37" i="9"/>
  <c r="BW3" i="9"/>
  <c r="BV37" i="9"/>
  <c r="BV3" i="9"/>
  <c r="BU37" i="9"/>
  <c r="BU3" i="9"/>
  <c r="BT37" i="9"/>
  <c r="BT3" i="9"/>
  <c r="BS37" i="9"/>
  <c r="BS3" i="9"/>
  <c r="BR37" i="9"/>
  <c r="BR3" i="9"/>
  <c r="BM37" i="9"/>
  <c r="BM3" i="9"/>
  <c r="BK37" i="9"/>
  <c r="BK3" i="9"/>
  <c r="BI37" i="9"/>
  <c r="BI3" i="9"/>
  <c r="BH37" i="9"/>
  <c r="BH3" i="9"/>
  <c r="BG37" i="9"/>
  <c r="BG3" i="9"/>
  <c r="BF37" i="9"/>
  <c r="BF3" i="9"/>
  <c r="BE37" i="9"/>
  <c r="BE3" i="9"/>
  <c r="BD37" i="9"/>
  <c r="BD3" i="9"/>
  <c r="BC37" i="9"/>
  <c r="BC3" i="9"/>
  <c r="BB37" i="9"/>
  <c r="BB3" i="9"/>
  <c r="BA37" i="9"/>
  <c r="BA3" i="9"/>
  <c r="AZ37" i="9"/>
  <c r="AZ3" i="9"/>
  <c r="AY37" i="9"/>
  <c r="AY3" i="9"/>
  <c r="AV37" i="9"/>
  <c r="AV3" i="9"/>
  <c r="AU37" i="9"/>
  <c r="AU3" i="9"/>
  <c r="AT37" i="9"/>
  <c r="AT3" i="9"/>
  <c r="AS37" i="9"/>
  <c r="AS3" i="9"/>
  <c r="AR37" i="9"/>
  <c r="AR3" i="9"/>
  <c r="AO37" i="9"/>
  <c r="AO3" i="9"/>
  <c r="AN37" i="9"/>
  <c r="AN3" i="9"/>
  <c r="AM37" i="9"/>
  <c r="AM3" i="9"/>
  <c r="AL37" i="9"/>
  <c r="AL3" i="9"/>
  <c r="AK37" i="9"/>
  <c r="AK3" i="9"/>
  <c r="AJ37" i="9"/>
  <c r="AJ3" i="9"/>
  <c r="AI37" i="9"/>
  <c r="AI3" i="9"/>
  <c r="AH37" i="9"/>
  <c r="AH3" i="9"/>
  <c r="AG37" i="9"/>
  <c r="AG3" i="9"/>
  <c r="AF37" i="9"/>
  <c r="AF3" i="9"/>
  <c r="AC37" i="9"/>
  <c r="AC3" i="9"/>
  <c r="AB37" i="9"/>
  <c r="AB3" i="9"/>
  <c r="AA37" i="9"/>
  <c r="AA3" i="9"/>
  <c r="Z37" i="9"/>
  <c r="Z3" i="9"/>
  <c r="Y37" i="9"/>
  <c r="Y3" i="9"/>
  <c r="X37" i="9"/>
  <c r="X3" i="9"/>
  <c r="W37" i="9"/>
  <c r="W3" i="9"/>
  <c r="V37" i="9"/>
  <c r="V3" i="9"/>
  <c r="U37" i="9"/>
  <c r="U3" i="9"/>
  <c r="R3" i="9"/>
  <c r="QO37" i="8"/>
  <c r="QO3" i="8"/>
  <c r="QK37" i="8"/>
  <c r="QK3" i="8"/>
  <c r="QI37" i="8"/>
  <c r="QI3" i="8"/>
  <c r="QH37" i="8"/>
  <c r="QH3" i="8"/>
  <c r="QG37" i="8"/>
  <c r="QG3" i="8"/>
  <c r="QF37" i="8"/>
  <c r="QF3" i="8"/>
  <c r="QE37" i="8"/>
  <c r="QE3" i="8"/>
  <c r="QD37" i="8"/>
  <c r="QD3" i="8"/>
  <c r="QC37" i="8"/>
  <c r="QC3" i="8"/>
  <c r="QB37" i="8"/>
  <c r="QB3" i="8"/>
  <c r="QA37" i="8"/>
  <c r="QA3" i="8"/>
  <c r="PX37" i="8"/>
  <c r="PX3" i="8"/>
  <c r="PV37" i="8"/>
  <c r="PV3" i="8"/>
  <c r="PU37" i="8"/>
  <c r="PU3" i="8"/>
  <c r="PT37" i="8"/>
  <c r="PT3" i="8"/>
  <c r="PQ37" i="8"/>
  <c r="PQ3" i="8"/>
  <c r="PO37" i="8"/>
  <c r="PO3" i="8"/>
  <c r="PN37" i="8"/>
  <c r="PN3" i="8"/>
  <c r="PM37" i="8"/>
  <c r="PM3" i="8"/>
  <c r="PL37" i="8"/>
  <c r="PL3" i="8"/>
  <c r="PK37" i="8"/>
  <c r="PK3" i="8"/>
  <c r="PJ37" i="8"/>
  <c r="PJ3" i="8"/>
  <c r="PI37" i="8"/>
  <c r="PI3" i="8"/>
  <c r="PH37" i="8"/>
  <c r="PH3" i="8"/>
  <c r="PE37" i="8"/>
  <c r="PE3" i="8"/>
  <c r="PC37" i="8"/>
  <c r="PC3" i="8"/>
  <c r="PB37" i="8"/>
  <c r="PB3" i="8"/>
  <c r="PA37" i="8"/>
  <c r="PA3" i="8"/>
  <c r="OZ37" i="8"/>
  <c r="OZ3" i="8"/>
  <c r="OY37" i="8"/>
  <c r="OY3" i="8"/>
  <c r="OX37" i="8"/>
  <c r="OX3" i="8"/>
  <c r="OW37" i="8"/>
  <c r="OW3" i="8"/>
  <c r="OR37" i="8"/>
  <c r="OR3" i="8"/>
  <c r="ON37" i="8"/>
  <c r="ON3" i="8"/>
  <c r="OL37" i="8"/>
  <c r="OL3" i="8"/>
  <c r="OK37" i="8"/>
  <c r="OK3" i="8"/>
  <c r="OJ37" i="8"/>
  <c r="OJ3" i="8"/>
  <c r="OI37" i="8"/>
  <c r="OI3" i="8"/>
  <c r="OH37" i="8"/>
  <c r="OH3" i="8"/>
  <c r="OG37" i="8"/>
  <c r="OG3" i="8"/>
  <c r="OF37" i="8"/>
  <c r="OF3" i="8"/>
  <c r="OE37" i="8"/>
  <c r="OE3" i="8"/>
  <c r="OD37" i="8"/>
  <c r="OD3" i="8"/>
  <c r="OA37" i="8"/>
  <c r="OA3" i="8"/>
  <c r="NY37" i="8"/>
  <c r="NY3" i="8"/>
  <c r="NX37" i="8"/>
  <c r="NX3" i="8"/>
  <c r="NW37" i="8"/>
  <c r="NW3" i="8"/>
  <c r="NT37" i="8"/>
  <c r="NT3" i="8"/>
  <c r="NR37" i="8"/>
  <c r="NR3" i="8"/>
  <c r="NQ37" i="8"/>
  <c r="NQ3" i="8"/>
  <c r="NP37" i="8"/>
  <c r="NP3" i="8"/>
  <c r="NO37" i="8"/>
  <c r="NO3" i="8"/>
  <c r="NN37" i="8"/>
  <c r="NN3" i="8"/>
  <c r="NM37" i="8"/>
  <c r="NM3" i="8"/>
  <c r="NL37" i="8"/>
  <c r="NL3" i="8"/>
  <c r="NK37" i="8"/>
  <c r="NK3" i="8"/>
  <c r="NG37" i="8"/>
  <c r="NG3" i="8"/>
  <c r="NF37" i="8"/>
  <c r="NF3" i="8"/>
  <c r="NE37" i="8"/>
  <c r="NE3" i="8"/>
  <c r="ND37" i="8"/>
  <c r="ND3" i="8"/>
  <c r="NC37" i="8"/>
  <c r="NC3" i="8"/>
  <c r="NB37" i="8"/>
  <c r="NB3" i="8"/>
  <c r="NA37" i="8"/>
  <c r="NA3" i="8"/>
  <c r="MZ37" i="8"/>
  <c r="MZ3" i="8"/>
  <c r="MU37" i="8"/>
  <c r="MU3" i="8"/>
  <c r="MQ37" i="8"/>
  <c r="MQ3" i="8"/>
  <c r="MO37" i="8"/>
  <c r="MO3" i="8"/>
  <c r="MN37" i="8"/>
  <c r="MN3" i="8"/>
  <c r="MM37" i="8"/>
  <c r="MM3" i="8"/>
  <c r="ML37" i="8"/>
  <c r="ML3" i="8"/>
  <c r="MK37" i="8"/>
  <c r="MK3" i="8"/>
  <c r="MJ37" i="8"/>
  <c r="MJ3" i="8"/>
  <c r="MI37" i="8"/>
  <c r="MI3" i="8"/>
  <c r="MH37" i="8"/>
  <c r="MH3" i="8"/>
  <c r="MG37" i="8"/>
  <c r="MG3" i="8"/>
  <c r="MD37" i="8"/>
  <c r="MD3" i="8"/>
  <c r="MC37" i="8"/>
  <c r="MC3" i="8"/>
  <c r="MB37" i="8"/>
  <c r="MB3" i="8"/>
  <c r="MA37" i="8"/>
  <c r="MA3" i="8"/>
  <c r="LZ37" i="8"/>
  <c r="LZ3" i="8"/>
  <c r="LW37" i="8"/>
  <c r="LW3" i="8"/>
  <c r="LU37" i="8"/>
  <c r="LU3" i="8"/>
  <c r="LT37" i="8"/>
  <c r="LT3" i="8"/>
  <c r="LS37" i="8"/>
  <c r="LS3" i="8"/>
  <c r="LR37" i="8"/>
  <c r="LR3" i="8"/>
  <c r="LQ37" i="8"/>
  <c r="LQ3" i="8"/>
  <c r="LP37" i="8"/>
  <c r="LP3" i="8"/>
  <c r="LO37" i="8"/>
  <c r="LO3" i="8"/>
  <c r="LN37" i="8"/>
  <c r="LN3" i="8"/>
  <c r="LK37" i="8"/>
  <c r="LK3" i="8"/>
  <c r="LI37" i="8"/>
  <c r="LI3" i="8"/>
  <c r="LH37" i="8"/>
  <c r="LH3" i="8"/>
  <c r="LG37" i="8"/>
  <c r="LG3" i="8"/>
  <c r="LF37" i="8"/>
  <c r="LF3" i="8"/>
  <c r="LE37" i="8"/>
  <c r="LE3" i="8"/>
  <c r="LD37" i="8"/>
  <c r="LD3" i="8"/>
  <c r="LC37" i="8"/>
  <c r="LC3" i="8"/>
  <c r="KX37" i="8"/>
  <c r="KX3" i="8"/>
  <c r="KV37" i="8"/>
  <c r="KV3" i="8"/>
  <c r="KT37" i="8"/>
  <c r="KT3" i="8"/>
  <c r="KS37" i="8"/>
  <c r="KS3" i="8"/>
  <c r="KR37" i="8"/>
  <c r="KR3" i="8"/>
  <c r="KQ37" i="8"/>
  <c r="KQ3" i="8"/>
  <c r="KP37" i="8"/>
  <c r="KP3" i="8"/>
  <c r="KO37" i="8"/>
  <c r="KO3" i="8"/>
  <c r="KN37" i="8"/>
  <c r="KN3" i="8"/>
  <c r="KM37" i="8"/>
  <c r="KM3" i="8"/>
  <c r="KL37" i="8"/>
  <c r="KL3" i="8"/>
  <c r="KK37" i="8"/>
  <c r="KK3" i="8"/>
  <c r="KJ37" i="8"/>
  <c r="KJ3" i="8"/>
  <c r="KG37" i="8"/>
  <c r="KG3" i="8"/>
  <c r="KF37" i="8"/>
  <c r="KF3" i="8"/>
  <c r="KE37" i="8"/>
  <c r="KE3" i="8"/>
  <c r="KD37" i="8"/>
  <c r="KD3" i="8"/>
  <c r="KC37" i="8"/>
  <c r="KC3" i="8"/>
  <c r="JZ37" i="8"/>
  <c r="JZ3" i="8"/>
  <c r="JY37" i="8"/>
  <c r="JY3" i="8"/>
  <c r="JX37" i="8"/>
  <c r="JX3" i="8"/>
  <c r="JW37" i="8"/>
  <c r="JW3" i="8"/>
  <c r="JV37" i="8"/>
  <c r="JV3" i="8"/>
  <c r="JU37" i="8"/>
  <c r="JU3" i="8"/>
  <c r="JT37" i="8"/>
  <c r="JT3" i="8"/>
  <c r="JS37" i="8"/>
  <c r="JS3" i="8"/>
  <c r="JR37" i="8"/>
  <c r="JR3" i="8"/>
  <c r="JQ37" i="8"/>
  <c r="JQ3" i="8"/>
  <c r="JN37" i="8"/>
  <c r="JN3" i="8"/>
  <c r="JM37" i="8"/>
  <c r="JM3" i="8"/>
  <c r="JL37" i="8"/>
  <c r="JL3" i="8"/>
  <c r="JK37" i="8"/>
  <c r="JK3" i="8"/>
  <c r="JJ37" i="8"/>
  <c r="JJ3" i="8"/>
  <c r="JI37" i="8"/>
  <c r="JI3" i="8"/>
  <c r="JH37" i="8"/>
  <c r="JH3" i="8"/>
  <c r="JG37" i="8"/>
  <c r="JG3" i="8"/>
  <c r="JF37" i="8"/>
  <c r="JF3" i="8"/>
  <c r="JA37" i="8"/>
  <c r="JA3" i="8"/>
  <c r="IZ37" i="8"/>
  <c r="IZ3" i="8"/>
  <c r="IY37" i="8"/>
  <c r="IY3" i="8"/>
  <c r="JB3" i="8" s="1"/>
  <c r="IW37" i="8"/>
  <c r="IW3" i="8"/>
  <c r="IV37" i="8"/>
  <c r="IV3" i="8"/>
  <c r="IU37" i="8"/>
  <c r="IU3" i="8"/>
  <c r="IT37" i="8"/>
  <c r="IT3" i="8"/>
  <c r="IS37" i="8"/>
  <c r="IS3" i="8"/>
  <c r="IR37" i="8"/>
  <c r="IR3" i="8"/>
  <c r="IQ37" i="8"/>
  <c r="IQ3" i="8"/>
  <c r="IP37" i="8"/>
  <c r="IP3" i="8"/>
  <c r="IO37" i="8"/>
  <c r="IO3" i="8"/>
  <c r="IN37" i="8"/>
  <c r="IN3" i="8"/>
  <c r="IM37" i="8"/>
  <c r="IM3" i="8"/>
  <c r="IL37" i="8"/>
  <c r="IL3" i="8"/>
  <c r="IX3" i="8" s="1"/>
  <c r="IJ37" i="8"/>
  <c r="IJ3" i="8"/>
  <c r="II37" i="8"/>
  <c r="II3" i="8"/>
  <c r="IH37" i="8"/>
  <c r="IH3" i="8"/>
  <c r="IG37" i="8"/>
  <c r="IG3" i="8"/>
  <c r="IF37" i="8"/>
  <c r="IF3" i="8"/>
  <c r="IE37" i="8"/>
  <c r="IE3" i="8"/>
  <c r="IK3" i="8" s="1"/>
  <c r="IC37" i="8"/>
  <c r="IC3" i="8"/>
  <c r="IB37" i="8"/>
  <c r="IB3" i="8"/>
  <c r="IA37" i="8"/>
  <c r="IA3" i="8"/>
  <c r="HZ37" i="8"/>
  <c r="HZ3" i="8"/>
  <c r="HY37" i="8"/>
  <c r="HY3" i="8"/>
  <c r="HX37" i="8"/>
  <c r="HX3" i="8"/>
  <c r="HW37" i="8"/>
  <c r="HW3" i="8"/>
  <c r="HV37" i="8"/>
  <c r="HV3" i="8"/>
  <c r="HU37" i="8"/>
  <c r="HU3" i="8"/>
  <c r="HT37" i="8"/>
  <c r="HT3" i="8"/>
  <c r="HS37" i="8"/>
  <c r="HS3" i="8"/>
  <c r="ID3" i="8" s="1"/>
  <c r="HQ37" i="8"/>
  <c r="HQ3" i="8"/>
  <c r="HP37" i="8"/>
  <c r="HP3" i="8"/>
  <c r="HO37" i="8"/>
  <c r="HO3" i="8"/>
  <c r="HN37" i="8"/>
  <c r="HN3" i="8"/>
  <c r="HM37" i="8"/>
  <c r="HM3" i="8"/>
  <c r="HL37" i="8"/>
  <c r="HL3" i="8"/>
  <c r="HK37" i="8"/>
  <c r="HK3" i="8"/>
  <c r="HJ37" i="8"/>
  <c r="HJ3" i="8"/>
  <c r="HI37" i="8"/>
  <c r="HI3" i="8"/>
  <c r="HH37" i="8"/>
  <c r="HH3" i="8"/>
  <c r="HR3" i="8" s="1"/>
  <c r="HD37" i="8"/>
  <c r="HD3" i="8"/>
  <c r="HC37" i="8"/>
  <c r="HC3" i="8"/>
  <c r="HB37" i="8"/>
  <c r="HB3" i="8"/>
  <c r="HE3" i="8" s="1"/>
  <c r="GZ37" i="8"/>
  <c r="GZ3" i="8"/>
  <c r="GY37" i="8"/>
  <c r="GY3" i="8"/>
  <c r="GX37" i="8"/>
  <c r="GX3" i="8"/>
  <c r="GW37" i="8"/>
  <c r="GW3" i="8"/>
  <c r="GV37" i="8"/>
  <c r="GV3" i="8"/>
  <c r="GU37" i="8"/>
  <c r="GU3" i="8"/>
  <c r="GT37" i="8"/>
  <c r="GT3" i="8"/>
  <c r="GS37" i="8"/>
  <c r="GS3" i="8"/>
  <c r="GR37" i="8"/>
  <c r="GR3" i="8"/>
  <c r="GQ37" i="8"/>
  <c r="GQ3" i="8"/>
  <c r="GP37" i="8"/>
  <c r="GP3" i="8"/>
  <c r="GO37" i="8"/>
  <c r="GO3" i="8"/>
  <c r="HA3" i="8" s="1"/>
  <c r="GM37" i="8"/>
  <c r="GM3" i="8"/>
  <c r="GL37" i="8"/>
  <c r="GL3" i="8"/>
  <c r="GK37" i="8"/>
  <c r="GK3" i="8"/>
  <c r="GJ37" i="8"/>
  <c r="GJ3" i="8"/>
  <c r="GI37" i="8"/>
  <c r="GI3" i="8"/>
  <c r="GH37" i="8"/>
  <c r="GH3" i="8"/>
  <c r="GN3" i="8" s="1"/>
  <c r="GF37" i="8"/>
  <c r="GF3" i="8"/>
  <c r="GE37" i="8"/>
  <c r="GE3" i="8"/>
  <c r="GD37" i="8"/>
  <c r="GD3" i="8"/>
  <c r="GC37" i="8"/>
  <c r="GC3" i="8"/>
  <c r="GB37" i="8"/>
  <c r="GB3" i="8"/>
  <c r="GA37" i="8"/>
  <c r="GA3" i="8"/>
  <c r="FZ37" i="8"/>
  <c r="FZ3" i="8"/>
  <c r="FY37" i="8"/>
  <c r="FY3" i="8"/>
  <c r="FX37" i="8"/>
  <c r="FX3" i="8"/>
  <c r="FW37" i="8"/>
  <c r="FW3" i="8"/>
  <c r="FV37" i="8"/>
  <c r="FV3" i="8"/>
  <c r="GG3" i="8" s="1"/>
  <c r="FT37" i="8"/>
  <c r="FT3" i="8"/>
  <c r="FS37" i="8"/>
  <c r="FS3" i="8"/>
  <c r="FR37" i="8"/>
  <c r="FR3" i="8"/>
  <c r="FQ37" i="8"/>
  <c r="FQ3" i="8"/>
  <c r="FP37" i="8"/>
  <c r="FP3" i="8"/>
  <c r="FO37" i="8"/>
  <c r="FO3" i="8"/>
  <c r="FN37" i="8"/>
  <c r="FN3" i="8"/>
  <c r="FM37" i="8"/>
  <c r="FM3" i="8"/>
  <c r="FL37" i="8"/>
  <c r="FL3" i="8"/>
  <c r="FK37" i="8"/>
  <c r="FK3" i="8"/>
  <c r="FU3" i="8" s="1"/>
  <c r="FG37" i="8"/>
  <c r="FG3" i="8"/>
  <c r="FF37" i="8"/>
  <c r="FF3" i="8"/>
  <c r="FE37" i="8"/>
  <c r="FE3" i="8"/>
  <c r="FH3" i="8" s="1"/>
  <c r="FC37" i="8"/>
  <c r="FC3" i="8"/>
  <c r="FB37" i="8"/>
  <c r="FB3" i="8"/>
  <c r="FA37" i="8"/>
  <c r="FA3" i="8"/>
  <c r="EZ37" i="8"/>
  <c r="EZ3" i="8"/>
  <c r="EY37" i="8"/>
  <c r="EY3" i="8"/>
  <c r="EX37" i="8"/>
  <c r="EX3" i="8"/>
  <c r="EW37" i="8"/>
  <c r="EW3" i="8"/>
  <c r="EV37" i="8"/>
  <c r="EV3" i="8"/>
  <c r="EU37" i="8"/>
  <c r="EU3" i="8"/>
  <c r="ET37" i="8"/>
  <c r="ET3" i="8"/>
  <c r="ES37" i="8"/>
  <c r="ES3" i="8"/>
  <c r="ER37" i="8"/>
  <c r="ER3" i="8"/>
  <c r="FD3" i="8" s="1"/>
  <c r="EP37" i="8"/>
  <c r="EP3" i="8"/>
  <c r="EO37" i="8"/>
  <c r="EO3" i="8"/>
  <c r="EN37" i="8"/>
  <c r="EN3" i="8"/>
  <c r="EM37" i="8"/>
  <c r="EM3" i="8"/>
  <c r="EL37" i="8"/>
  <c r="EL3" i="8"/>
  <c r="EK37" i="8"/>
  <c r="EK3" i="8"/>
  <c r="EQ3" i="8" s="1"/>
  <c r="EI37" i="8"/>
  <c r="EI3" i="8"/>
  <c r="EH37" i="8"/>
  <c r="EH3" i="8"/>
  <c r="EG37" i="8"/>
  <c r="EG3" i="8"/>
  <c r="EF37" i="8"/>
  <c r="EF3" i="8"/>
  <c r="EE37" i="8"/>
  <c r="EE3" i="8"/>
  <c r="ED37" i="8"/>
  <c r="ED3" i="8"/>
  <c r="EC37" i="8"/>
  <c r="EC3" i="8"/>
  <c r="EB37" i="8"/>
  <c r="EB3" i="8"/>
  <c r="EA37" i="8"/>
  <c r="EA3" i="8"/>
  <c r="DZ37" i="8"/>
  <c r="DZ3" i="8"/>
  <c r="DY37" i="8"/>
  <c r="DY3" i="8"/>
  <c r="EJ3" i="8" s="1"/>
  <c r="DW37" i="8"/>
  <c r="DW3" i="8"/>
  <c r="DV37" i="8"/>
  <c r="DV3" i="8"/>
  <c r="DU37" i="8"/>
  <c r="DU3" i="8"/>
  <c r="DT37" i="8"/>
  <c r="DT3" i="8"/>
  <c r="DS37" i="8"/>
  <c r="DS3" i="8"/>
  <c r="DR37" i="8"/>
  <c r="DR3" i="8"/>
  <c r="DQ37" i="8"/>
  <c r="DQ3" i="8"/>
  <c r="DP37" i="8"/>
  <c r="DP3" i="8"/>
  <c r="DO37" i="8"/>
  <c r="DO3" i="8"/>
  <c r="DN37" i="8"/>
  <c r="DN3" i="8"/>
  <c r="DX3" i="8" s="1"/>
  <c r="DJ37" i="8"/>
  <c r="DJ3" i="8"/>
  <c r="DI37" i="8"/>
  <c r="DI3" i="8"/>
  <c r="DF37" i="8"/>
  <c r="DF3" i="8"/>
  <c r="DE37" i="8"/>
  <c r="DE3" i="8"/>
  <c r="DD37" i="8"/>
  <c r="DD3" i="8"/>
  <c r="DC37" i="8"/>
  <c r="DC3" i="8"/>
  <c r="DB37" i="8"/>
  <c r="DB3" i="8"/>
  <c r="DA37" i="8"/>
  <c r="DA3" i="8"/>
  <c r="CZ37" i="8"/>
  <c r="CZ3" i="8"/>
  <c r="CY37" i="8"/>
  <c r="CY3" i="8"/>
  <c r="CX37" i="8"/>
  <c r="CX3" i="8"/>
  <c r="CW37" i="8"/>
  <c r="CW3" i="8"/>
  <c r="CV37" i="8"/>
  <c r="CV3" i="8"/>
  <c r="CS37" i="8"/>
  <c r="CS3" i="8"/>
  <c r="CR37" i="8"/>
  <c r="CR3" i="8"/>
  <c r="CQ37" i="8"/>
  <c r="CQ3" i="8"/>
  <c r="CP37" i="8"/>
  <c r="CP3" i="8"/>
  <c r="CO37" i="8"/>
  <c r="CO3" i="8"/>
  <c r="CL37" i="8"/>
  <c r="CL3" i="8"/>
  <c r="CK37" i="8"/>
  <c r="CK3" i="8"/>
  <c r="CJ37" i="8"/>
  <c r="CJ3" i="8"/>
  <c r="CI37" i="8"/>
  <c r="CI3" i="8"/>
  <c r="CH37" i="8"/>
  <c r="CH3" i="8"/>
  <c r="CG37" i="8"/>
  <c r="CG3" i="8"/>
  <c r="CF37" i="8"/>
  <c r="CF3" i="8"/>
  <c r="CE37" i="8"/>
  <c r="CE3" i="8"/>
  <c r="CD37" i="8"/>
  <c r="CD3" i="8"/>
  <c r="CC37" i="8"/>
  <c r="CC3" i="8"/>
  <c r="BZ37" i="8"/>
  <c r="BZ3" i="8"/>
  <c r="BY37" i="8"/>
  <c r="BY3" i="8"/>
  <c r="BX37" i="8"/>
  <c r="BX3" i="8"/>
  <c r="BW37" i="8"/>
  <c r="BW3" i="8"/>
  <c r="BV37" i="8"/>
  <c r="BV3" i="8"/>
  <c r="BU37" i="8"/>
  <c r="BU3" i="8"/>
  <c r="BT37" i="8"/>
  <c r="BT3" i="8"/>
  <c r="BS37" i="8"/>
  <c r="BS3" i="8"/>
  <c r="BR37" i="8"/>
  <c r="BR3" i="8"/>
  <c r="BM37" i="8"/>
  <c r="BM3" i="8"/>
  <c r="BK37" i="8"/>
  <c r="BK3" i="8"/>
  <c r="BI37" i="8"/>
  <c r="BI3" i="8"/>
  <c r="BH37" i="8"/>
  <c r="BH3" i="8"/>
  <c r="BG37" i="8"/>
  <c r="BG3" i="8"/>
  <c r="BF37" i="8"/>
  <c r="BF3" i="8"/>
  <c r="BE37" i="8"/>
  <c r="BE3" i="8"/>
  <c r="BD37" i="8"/>
  <c r="BD3" i="8"/>
  <c r="BC37" i="8"/>
  <c r="BC3" i="8"/>
  <c r="BB37" i="8"/>
  <c r="BB3" i="8"/>
  <c r="BA37" i="8"/>
  <c r="BA3" i="8"/>
  <c r="AZ37" i="8"/>
  <c r="AZ3" i="8"/>
  <c r="AY37" i="8"/>
  <c r="AY3" i="8"/>
  <c r="AV37" i="8"/>
  <c r="AV3" i="8"/>
  <c r="AU37" i="8"/>
  <c r="AU3" i="8"/>
  <c r="AT37" i="8"/>
  <c r="AT3" i="8"/>
  <c r="AS37" i="8"/>
  <c r="AS3" i="8"/>
  <c r="AR37" i="8"/>
  <c r="AR3" i="8"/>
  <c r="AO37" i="8"/>
  <c r="AO3" i="8"/>
  <c r="AN37" i="8"/>
  <c r="AN3" i="8"/>
  <c r="AM37" i="8"/>
  <c r="AM3" i="8"/>
  <c r="AL37" i="8"/>
  <c r="AL3" i="8"/>
  <c r="AK37" i="8"/>
  <c r="AK3" i="8"/>
  <c r="AJ37" i="8"/>
  <c r="AJ3" i="8"/>
  <c r="AI37" i="8"/>
  <c r="AI3" i="8"/>
  <c r="AH37" i="8"/>
  <c r="AH3" i="8"/>
  <c r="AG37" i="8"/>
  <c r="AG3" i="8"/>
  <c r="AF37" i="8"/>
  <c r="AF3" i="8"/>
  <c r="AC37" i="8"/>
  <c r="AC3" i="8"/>
  <c r="AB37" i="8"/>
  <c r="AB3" i="8"/>
  <c r="AA37" i="8"/>
  <c r="AA3" i="8"/>
  <c r="Z37" i="8"/>
  <c r="Z3" i="8"/>
  <c r="Y37" i="8"/>
  <c r="Y3" i="8"/>
  <c r="X37" i="8"/>
  <c r="X3" i="8"/>
  <c r="W37" i="8"/>
  <c r="W3" i="8"/>
  <c r="V37" i="8"/>
  <c r="V3" i="8"/>
  <c r="U37" i="8"/>
  <c r="U3" i="8"/>
  <c r="R3" i="8"/>
  <c r="QO37" i="7"/>
  <c r="QO3" i="7"/>
  <c r="QK37" i="7"/>
  <c r="QK3" i="7"/>
  <c r="QI37" i="7"/>
  <c r="QI3" i="7"/>
  <c r="QH37" i="7"/>
  <c r="QH3" i="7"/>
  <c r="QG37" i="7"/>
  <c r="QG3" i="7"/>
  <c r="QF37" i="7"/>
  <c r="QF3" i="7"/>
  <c r="QE37" i="7"/>
  <c r="QE3" i="7"/>
  <c r="QD37" i="7"/>
  <c r="QD3" i="7"/>
  <c r="QC37" i="7"/>
  <c r="QC3" i="7"/>
  <c r="QB37" i="7"/>
  <c r="QB3" i="7"/>
  <c r="QA37" i="7"/>
  <c r="QA3" i="7"/>
  <c r="PX37" i="7"/>
  <c r="PX3" i="7"/>
  <c r="PV37" i="7"/>
  <c r="PV3" i="7"/>
  <c r="PU37" i="7"/>
  <c r="PU3" i="7"/>
  <c r="PT37" i="7"/>
  <c r="PT3" i="7"/>
  <c r="PQ37" i="7"/>
  <c r="PQ3" i="7"/>
  <c r="PO37" i="7"/>
  <c r="PO3" i="7"/>
  <c r="PN37" i="7"/>
  <c r="PN3" i="7"/>
  <c r="PM37" i="7"/>
  <c r="PM3" i="7"/>
  <c r="PL37" i="7"/>
  <c r="PL3" i="7"/>
  <c r="PK37" i="7"/>
  <c r="PK3" i="7"/>
  <c r="PJ37" i="7"/>
  <c r="PJ3" i="7"/>
  <c r="PI37" i="7"/>
  <c r="PI3" i="7"/>
  <c r="PH37" i="7"/>
  <c r="PH3" i="7"/>
  <c r="PE37" i="7"/>
  <c r="PE3" i="7"/>
  <c r="PC37" i="7"/>
  <c r="PC3" i="7"/>
  <c r="PB37" i="7"/>
  <c r="PB3" i="7"/>
  <c r="PA37" i="7"/>
  <c r="PA3" i="7"/>
  <c r="OZ37" i="7"/>
  <c r="OZ3" i="7"/>
  <c r="OY37" i="7"/>
  <c r="OY3" i="7"/>
  <c r="OX37" i="7"/>
  <c r="OX3" i="7"/>
  <c r="OW37" i="7"/>
  <c r="OW3" i="7"/>
  <c r="OR37" i="7"/>
  <c r="OR3" i="7"/>
  <c r="ON37" i="7"/>
  <c r="ON3" i="7"/>
  <c r="OL37" i="7"/>
  <c r="OL3" i="7"/>
  <c r="OK37" i="7"/>
  <c r="OK3" i="7"/>
  <c r="OJ37" i="7"/>
  <c r="OJ3" i="7"/>
  <c r="OI37" i="7"/>
  <c r="OI3" i="7"/>
  <c r="OH37" i="7"/>
  <c r="OH3" i="7"/>
  <c r="OG37" i="7"/>
  <c r="OG3" i="7"/>
  <c r="OF37" i="7"/>
  <c r="OF3" i="7"/>
  <c r="OE37" i="7"/>
  <c r="OE3" i="7"/>
  <c r="OD37" i="7"/>
  <c r="OD3" i="7"/>
  <c r="OA37" i="7"/>
  <c r="OA3" i="7"/>
  <c r="NY37" i="7"/>
  <c r="NY3" i="7"/>
  <c r="NX37" i="7"/>
  <c r="NX3" i="7"/>
  <c r="NW37" i="7"/>
  <c r="NW3" i="7"/>
  <c r="NT37" i="7"/>
  <c r="NT3" i="7"/>
  <c r="NR37" i="7"/>
  <c r="NR3" i="7"/>
  <c r="NQ37" i="7"/>
  <c r="NQ3" i="7"/>
  <c r="NP37" i="7"/>
  <c r="NP3" i="7"/>
  <c r="NO37" i="7"/>
  <c r="NO3" i="7"/>
  <c r="NN37" i="7"/>
  <c r="NN3" i="7"/>
  <c r="NM37" i="7"/>
  <c r="NM3" i="7"/>
  <c r="NL37" i="7"/>
  <c r="NL3" i="7"/>
  <c r="NK37" i="7"/>
  <c r="NK3" i="7"/>
  <c r="NG37" i="7"/>
  <c r="NG3" i="7"/>
  <c r="NF37" i="7"/>
  <c r="NF3" i="7"/>
  <c r="NE37" i="7"/>
  <c r="NE3" i="7"/>
  <c r="ND37" i="7"/>
  <c r="ND3" i="7"/>
  <c r="NC37" i="7"/>
  <c r="NC3" i="7"/>
  <c r="NB37" i="7"/>
  <c r="NB3" i="7"/>
  <c r="NA37" i="7"/>
  <c r="NA3" i="7"/>
  <c r="MZ37" i="7"/>
  <c r="MZ3" i="7"/>
  <c r="MU37" i="7"/>
  <c r="MU3" i="7"/>
  <c r="MQ37" i="7"/>
  <c r="MQ3" i="7"/>
  <c r="MO37" i="7"/>
  <c r="MO3" i="7"/>
  <c r="MN37" i="7"/>
  <c r="MN3" i="7"/>
  <c r="MM37" i="7"/>
  <c r="MM3" i="7"/>
  <c r="ML37" i="7"/>
  <c r="ML3" i="7"/>
  <c r="MK37" i="7"/>
  <c r="MK3" i="7"/>
  <c r="MJ37" i="7"/>
  <c r="MJ3" i="7"/>
  <c r="MI37" i="7"/>
  <c r="MI3" i="7"/>
  <c r="MH37" i="7"/>
  <c r="MH3" i="7"/>
  <c r="MG37" i="7"/>
  <c r="MG3" i="7"/>
  <c r="MD37" i="7"/>
  <c r="MD3" i="7"/>
  <c r="MC37" i="7"/>
  <c r="MC3" i="7"/>
  <c r="MB37" i="7"/>
  <c r="MB3" i="7"/>
  <c r="MA37" i="7"/>
  <c r="MA3" i="7"/>
  <c r="LZ37" i="7"/>
  <c r="LZ3" i="7"/>
  <c r="LW37" i="7"/>
  <c r="LW3" i="7"/>
  <c r="LU37" i="7"/>
  <c r="LU3" i="7"/>
  <c r="LT37" i="7"/>
  <c r="LT3" i="7"/>
  <c r="LS37" i="7"/>
  <c r="LS3" i="7"/>
  <c r="LR37" i="7"/>
  <c r="LR3" i="7"/>
  <c r="LQ37" i="7"/>
  <c r="LQ3" i="7"/>
  <c r="LP37" i="7"/>
  <c r="LP3" i="7"/>
  <c r="LO37" i="7"/>
  <c r="LO3" i="7"/>
  <c r="LN37" i="7"/>
  <c r="LN3" i="7"/>
  <c r="LK37" i="7"/>
  <c r="LK3" i="7"/>
  <c r="LI37" i="7"/>
  <c r="LI3" i="7"/>
  <c r="LH37" i="7"/>
  <c r="LH3" i="7"/>
  <c r="LG37" i="7"/>
  <c r="LG3" i="7"/>
  <c r="LF37" i="7"/>
  <c r="LF3" i="7"/>
  <c r="LE37" i="7"/>
  <c r="LE3" i="7"/>
  <c r="LD37" i="7"/>
  <c r="LD3" i="7"/>
  <c r="LC37" i="7"/>
  <c r="LC3" i="7"/>
  <c r="KX37" i="7"/>
  <c r="KX3" i="7"/>
  <c r="KV37" i="7"/>
  <c r="KV3" i="7"/>
  <c r="KT37" i="7"/>
  <c r="KT3" i="7"/>
  <c r="KS37" i="7"/>
  <c r="KS3" i="7"/>
  <c r="KR37" i="7"/>
  <c r="KR3" i="7"/>
  <c r="KQ37" i="7"/>
  <c r="KQ3" i="7"/>
  <c r="KP37" i="7"/>
  <c r="KP3" i="7"/>
  <c r="KO37" i="7"/>
  <c r="KO3" i="7"/>
  <c r="KN37" i="7"/>
  <c r="KN3" i="7"/>
  <c r="KM37" i="7"/>
  <c r="KM3" i="7"/>
  <c r="KL37" i="7"/>
  <c r="KL3" i="7"/>
  <c r="KK37" i="7"/>
  <c r="KK3" i="7"/>
  <c r="KJ37" i="7"/>
  <c r="KJ3" i="7"/>
  <c r="KG37" i="7"/>
  <c r="KG3" i="7"/>
  <c r="KF37" i="7"/>
  <c r="KF3" i="7"/>
  <c r="KE37" i="7"/>
  <c r="KE3" i="7"/>
  <c r="KD37" i="7"/>
  <c r="KD3" i="7"/>
  <c r="KC37" i="7"/>
  <c r="KC3" i="7"/>
  <c r="JZ37" i="7"/>
  <c r="JZ3" i="7"/>
  <c r="JY37" i="7"/>
  <c r="JY3" i="7"/>
  <c r="JX37" i="7"/>
  <c r="JX3" i="7"/>
  <c r="JW37" i="7"/>
  <c r="JW3" i="7"/>
  <c r="JV37" i="7"/>
  <c r="JV3" i="7"/>
  <c r="JU37" i="7"/>
  <c r="JU3" i="7"/>
  <c r="JT37" i="7"/>
  <c r="JT3" i="7"/>
  <c r="JS37" i="7"/>
  <c r="JS3" i="7"/>
  <c r="JR37" i="7"/>
  <c r="JR3" i="7"/>
  <c r="JQ37" i="7"/>
  <c r="JQ3" i="7"/>
  <c r="JN37" i="7"/>
  <c r="JN3" i="7"/>
  <c r="JM37" i="7"/>
  <c r="JM3" i="7"/>
  <c r="JL37" i="7"/>
  <c r="JL3" i="7"/>
  <c r="JK37" i="7"/>
  <c r="JK3" i="7"/>
  <c r="JJ37" i="7"/>
  <c r="JJ3" i="7"/>
  <c r="JI37" i="7"/>
  <c r="JI3" i="7"/>
  <c r="JH37" i="7"/>
  <c r="JH3" i="7"/>
  <c r="JG37" i="7"/>
  <c r="JG3" i="7"/>
  <c r="JF37" i="7"/>
  <c r="JF3" i="7"/>
  <c r="JA37" i="7"/>
  <c r="JA3" i="7"/>
  <c r="IY37" i="7"/>
  <c r="IY3" i="7"/>
  <c r="IW37" i="7"/>
  <c r="IW3" i="7"/>
  <c r="IV37" i="7"/>
  <c r="IV3" i="7"/>
  <c r="IU37" i="7"/>
  <c r="IU3" i="7"/>
  <c r="IT37" i="7"/>
  <c r="IT3" i="7"/>
  <c r="IS37" i="7"/>
  <c r="IS3" i="7"/>
  <c r="IR37" i="7"/>
  <c r="IR3" i="7"/>
  <c r="IQ37" i="7"/>
  <c r="IQ3" i="7"/>
  <c r="IP37" i="7"/>
  <c r="IP3" i="7"/>
  <c r="IJ37" i="7"/>
  <c r="IJ3" i="7"/>
  <c r="II37" i="7"/>
  <c r="II3" i="7"/>
  <c r="IH37" i="7"/>
  <c r="IH3" i="7"/>
  <c r="IG37" i="7"/>
  <c r="IG3" i="7"/>
  <c r="IF37" i="7"/>
  <c r="IF3" i="7"/>
  <c r="IC37" i="7"/>
  <c r="IC3" i="7"/>
  <c r="IB37" i="7"/>
  <c r="IB3" i="7"/>
  <c r="IA37" i="7"/>
  <c r="IA3" i="7"/>
  <c r="HZ37" i="7"/>
  <c r="HZ3" i="7"/>
  <c r="HU37" i="7"/>
  <c r="HU3" i="7"/>
  <c r="HT37" i="7"/>
  <c r="HT3" i="7"/>
  <c r="HS37" i="7"/>
  <c r="HS3" i="7"/>
  <c r="HQ37" i="7"/>
  <c r="HQ3" i="7"/>
  <c r="HP37" i="7"/>
  <c r="HP3" i="7"/>
  <c r="HO37" i="7"/>
  <c r="HO3" i="7"/>
  <c r="HN37" i="7"/>
  <c r="HN3" i="7"/>
  <c r="HM37" i="7"/>
  <c r="HM3" i="7"/>
  <c r="HD37" i="7"/>
  <c r="HD3" i="7"/>
  <c r="HC37" i="7"/>
  <c r="HC3" i="7"/>
  <c r="HB37" i="7"/>
  <c r="HB3" i="7"/>
  <c r="HE3" i="7" s="1"/>
  <c r="GZ37" i="7"/>
  <c r="GZ3" i="7"/>
  <c r="GY37" i="7"/>
  <c r="GY3" i="7"/>
  <c r="GX37" i="7"/>
  <c r="GX3" i="7"/>
  <c r="GW37" i="7"/>
  <c r="GW3" i="7"/>
  <c r="GV37" i="7"/>
  <c r="GV3" i="7"/>
  <c r="GU37" i="7"/>
  <c r="GU3" i="7"/>
  <c r="GT37" i="7"/>
  <c r="GT3" i="7"/>
  <c r="GS37" i="7"/>
  <c r="GS3" i="7"/>
  <c r="GR37" i="7"/>
  <c r="GR3" i="7"/>
  <c r="GQ37" i="7"/>
  <c r="GQ3" i="7"/>
  <c r="GP37" i="7"/>
  <c r="GP3" i="7"/>
  <c r="GO37" i="7"/>
  <c r="GO3" i="7"/>
  <c r="HA3" i="7" s="1"/>
  <c r="GM37" i="7"/>
  <c r="GM3" i="7"/>
  <c r="GL37" i="7"/>
  <c r="GL3" i="7"/>
  <c r="GK37" i="7"/>
  <c r="GK3" i="7"/>
  <c r="GJ37" i="7"/>
  <c r="GJ3" i="7"/>
  <c r="GI37" i="7"/>
  <c r="GI3" i="7"/>
  <c r="GH37" i="7"/>
  <c r="GH3" i="7"/>
  <c r="GN3" i="7" s="1"/>
  <c r="GF37" i="7"/>
  <c r="GF3" i="7"/>
  <c r="GE37" i="7"/>
  <c r="GE3" i="7"/>
  <c r="GD37" i="7"/>
  <c r="GD3" i="7"/>
  <c r="GC37" i="7"/>
  <c r="GC3" i="7"/>
  <c r="GB37" i="7"/>
  <c r="GB3" i="7"/>
  <c r="GA37" i="7"/>
  <c r="GA3" i="7"/>
  <c r="FZ37" i="7"/>
  <c r="FZ3" i="7"/>
  <c r="FY37" i="7"/>
  <c r="FY3" i="7"/>
  <c r="FX37" i="7"/>
  <c r="FX3" i="7"/>
  <c r="FW37" i="7"/>
  <c r="FW3" i="7"/>
  <c r="FV37" i="7"/>
  <c r="FV3" i="7"/>
  <c r="GG3" i="7" s="1"/>
  <c r="FT37" i="7"/>
  <c r="FT3" i="7"/>
  <c r="FS37" i="7"/>
  <c r="FS3" i="7"/>
  <c r="FR37" i="7"/>
  <c r="FR3" i="7"/>
  <c r="FQ37" i="7"/>
  <c r="FQ3" i="7"/>
  <c r="FP37" i="7"/>
  <c r="FP3" i="7"/>
  <c r="FO37" i="7"/>
  <c r="FO3" i="7"/>
  <c r="FN37" i="7"/>
  <c r="FN3" i="7"/>
  <c r="FM37" i="7"/>
  <c r="FM3" i="7"/>
  <c r="FL37" i="7"/>
  <c r="FL3" i="7"/>
  <c r="FK37" i="7"/>
  <c r="FK3" i="7"/>
  <c r="FU3" i="7" s="1"/>
  <c r="FG37" i="7"/>
  <c r="FG3" i="7"/>
  <c r="FF37" i="7"/>
  <c r="FF3" i="7"/>
  <c r="FE37" i="7"/>
  <c r="FE3" i="7"/>
  <c r="FH3" i="7" s="1"/>
  <c r="FC37" i="7"/>
  <c r="FC3" i="7"/>
  <c r="FB37" i="7"/>
  <c r="FB3" i="7"/>
  <c r="FA37" i="7"/>
  <c r="FA3" i="7"/>
  <c r="EZ37" i="7"/>
  <c r="EZ3" i="7"/>
  <c r="EY37" i="7"/>
  <c r="EY3" i="7"/>
  <c r="EX37" i="7"/>
  <c r="EX3" i="7"/>
  <c r="EW37" i="7"/>
  <c r="EW3" i="7"/>
  <c r="EV37" i="7"/>
  <c r="EV3" i="7"/>
  <c r="EU37" i="7"/>
  <c r="EU3" i="7"/>
  <c r="ET37" i="7"/>
  <c r="ET3" i="7"/>
  <c r="ES37" i="7"/>
  <c r="ES3" i="7"/>
  <c r="ER37" i="7"/>
  <c r="ER3" i="7"/>
  <c r="FD3" i="7" s="1"/>
  <c r="EP37" i="7"/>
  <c r="EP3" i="7"/>
  <c r="EO37" i="7"/>
  <c r="EO3" i="7"/>
  <c r="EN37" i="7"/>
  <c r="EN3" i="7"/>
  <c r="EM37" i="7"/>
  <c r="EM3" i="7"/>
  <c r="EL37" i="7"/>
  <c r="EL3" i="7"/>
  <c r="EK37" i="7"/>
  <c r="EK3" i="7"/>
  <c r="EQ3" i="7" s="1"/>
  <c r="EI37" i="7"/>
  <c r="EI3" i="7"/>
  <c r="EH37" i="7"/>
  <c r="EH3" i="7"/>
  <c r="EG37" i="7"/>
  <c r="EG3" i="7"/>
  <c r="EF37" i="7"/>
  <c r="EF3" i="7"/>
  <c r="EE37" i="7"/>
  <c r="EE3" i="7"/>
  <c r="ED37" i="7"/>
  <c r="ED3" i="7"/>
  <c r="EC37" i="7"/>
  <c r="EC3" i="7"/>
  <c r="EB37" i="7"/>
  <c r="EB3" i="7"/>
  <c r="EA37" i="7"/>
  <c r="EA3" i="7"/>
  <c r="DZ37" i="7"/>
  <c r="DZ3" i="7"/>
  <c r="DY37" i="7"/>
  <c r="DY3" i="7"/>
  <c r="EJ3" i="7" s="1"/>
  <c r="DW37" i="7"/>
  <c r="DW3" i="7"/>
  <c r="DV37" i="7"/>
  <c r="DV3" i="7"/>
  <c r="DU37" i="7"/>
  <c r="DU3" i="7"/>
  <c r="DT37" i="7"/>
  <c r="DT3" i="7"/>
  <c r="DS37" i="7"/>
  <c r="DS3" i="7"/>
  <c r="DR37" i="7"/>
  <c r="DR3" i="7"/>
  <c r="DQ37" i="7"/>
  <c r="DQ3" i="7"/>
  <c r="DP37" i="7"/>
  <c r="DP3" i="7"/>
  <c r="DO37" i="7"/>
  <c r="DO3" i="7"/>
  <c r="DN37" i="7"/>
  <c r="DN3" i="7"/>
  <c r="DX3" i="7" s="1"/>
  <c r="DJ37" i="7"/>
  <c r="DJ3" i="7"/>
  <c r="DH37" i="7"/>
  <c r="DH3" i="7"/>
  <c r="DF37" i="7"/>
  <c r="DF3" i="7"/>
  <c r="DE37" i="7"/>
  <c r="DE3" i="7"/>
  <c r="DD37" i="7"/>
  <c r="DD3" i="7"/>
  <c r="DC37" i="7"/>
  <c r="DC3" i="7"/>
  <c r="DB37" i="7"/>
  <c r="DB3" i="7"/>
  <c r="DA37" i="7"/>
  <c r="DA3" i="7"/>
  <c r="CZ37" i="7"/>
  <c r="CZ3" i="7"/>
  <c r="CY37" i="7"/>
  <c r="CY3" i="7"/>
  <c r="CX37" i="7"/>
  <c r="CX3" i="7"/>
  <c r="CW37" i="7"/>
  <c r="CW3" i="7"/>
  <c r="CV37" i="7"/>
  <c r="CV3" i="7"/>
  <c r="CS37" i="7"/>
  <c r="CS3" i="7"/>
  <c r="CR37" i="7"/>
  <c r="CR3" i="7"/>
  <c r="CQ37" i="7"/>
  <c r="CQ3" i="7"/>
  <c r="CP37" i="7"/>
  <c r="CP3" i="7"/>
  <c r="CO37" i="7"/>
  <c r="CO3" i="7"/>
  <c r="CL37" i="7"/>
  <c r="CL3" i="7"/>
  <c r="CK37" i="7"/>
  <c r="CK3" i="7"/>
  <c r="CJ37" i="7"/>
  <c r="CJ3" i="7"/>
  <c r="CI37" i="7"/>
  <c r="CI3" i="7"/>
  <c r="CH37" i="7"/>
  <c r="CH3" i="7"/>
  <c r="CG37" i="7"/>
  <c r="CG3" i="7"/>
  <c r="CF37" i="7"/>
  <c r="CF3" i="7"/>
  <c r="CE37" i="7"/>
  <c r="CE3" i="7"/>
  <c r="CD37" i="7"/>
  <c r="CD3" i="7"/>
  <c r="CC37" i="7"/>
  <c r="CC3" i="7"/>
  <c r="BZ37" i="7"/>
  <c r="BZ3" i="7"/>
  <c r="BY37" i="7"/>
  <c r="BY3" i="7"/>
  <c r="BX37" i="7"/>
  <c r="BX3" i="7"/>
  <c r="BW37" i="7"/>
  <c r="BW3" i="7"/>
  <c r="BV37" i="7"/>
  <c r="BV3" i="7"/>
  <c r="BU37" i="7"/>
  <c r="BU3" i="7"/>
  <c r="BT37" i="7"/>
  <c r="BT3" i="7"/>
  <c r="BS37" i="7"/>
  <c r="BS3" i="7"/>
  <c r="BR37" i="7"/>
  <c r="BR3" i="7"/>
  <c r="BM37" i="7"/>
  <c r="BM3" i="7"/>
  <c r="BK37" i="7"/>
  <c r="BK3" i="7"/>
  <c r="BI37" i="7"/>
  <c r="BI3" i="7"/>
  <c r="BH37" i="7"/>
  <c r="BH3" i="7"/>
  <c r="BG37" i="7"/>
  <c r="BG3" i="7"/>
  <c r="BF37" i="7"/>
  <c r="BF3" i="7"/>
  <c r="BE37" i="7"/>
  <c r="BE3" i="7"/>
  <c r="BD37" i="7"/>
  <c r="BD3" i="7"/>
  <c r="BC37" i="7"/>
  <c r="BC3" i="7"/>
  <c r="BB37" i="7"/>
  <c r="BB3" i="7"/>
  <c r="BA37" i="7"/>
  <c r="BA3" i="7"/>
  <c r="AZ37" i="7"/>
  <c r="AZ3" i="7"/>
  <c r="AY37" i="7"/>
  <c r="AY3" i="7"/>
  <c r="AV37" i="7"/>
  <c r="AV3" i="7"/>
  <c r="AU37" i="7"/>
  <c r="AU3" i="7"/>
  <c r="AT37" i="7"/>
  <c r="AT3" i="7"/>
  <c r="AS37" i="7"/>
  <c r="AS3" i="7"/>
  <c r="AR37" i="7"/>
  <c r="AR3" i="7"/>
  <c r="AO37" i="7"/>
  <c r="AO3" i="7"/>
  <c r="AN37" i="7"/>
  <c r="AN3" i="7"/>
  <c r="AM37" i="7"/>
  <c r="AM3" i="7"/>
  <c r="AL37" i="7"/>
  <c r="AL3" i="7"/>
  <c r="AK37" i="7"/>
  <c r="AK3" i="7"/>
  <c r="AJ37" i="7"/>
  <c r="AJ3" i="7"/>
  <c r="AI37" i="7"/>
  <c r="AI3" i="7"/>
  <c r="AH37" i="7"/>
  <c r="AH3" i="7"/>
  <c r="AG37" i="7"/>
  <c r="AG3" i="7"/>
  <c r="AF37" i="7"/>
  <c r="AF3" i="7"/>
  <c r="AC37" i="7"/>
  <c r="AC3" i="7"/>
  <c r="AB37" i="7"/>
  <c r="AB3" i="7"/>
  <c r="AA37" i="7"/>
  <c r="AA3" i="7"/>
  <c r="Z37" i="7"/>
  <c r="Z3" i="7"/>
  <c r="Y37" i="7"/>
  <c r="Y3" i="7"/>
  <c r="X37" i="7"/>
  <c r="X3" i="7"/>
  <c r="W37" i="7"/>
  <c r="W3" i="7"/>
  <c r="V37" i="7"/>
  <c r="V3" i="7"/>
  <c r="U37" i="7"/>
  <c r="U3" i="7"/>
  <c r="R3" i="7"/>
  <c r="QO37" i="6"/>
  <c r="QO3" i="6"/>
  <c r="QK37" i="6"/>
  <c r="QK3" i="6"/>
  <c r="QI37" i="6"/>
  <c r="QI3" i="6"/>
  <c r="QH37" i="6"/>
  <c r="QH3" i="6"/>
  <c r="QG37" i="6"/>
  <c r="QG3" i="6"/>
  <c r="QF37" i="6"/>
  <c r="QF3" i="6"/>
  <c r="QE37" i="6"/>
  <c r="QE3" i="6"/>
  <c r="QD37" i="6"/>
  <c r="QD3" i="6"/>
  <c r="QC37" i="6"/>
  <c r="QC3" i="6"/>
  <c r="QB37" i="6"/>
  <c r="QB3" i="6"/>
  <c r="QA37" i="6"/>
  <c r="QA3" i="6"/>
  <c r="PX37" i="6"/>
  <c r="PX3" i="6"/>
  <c r="PV37" i="6"/>
  <c r="PV3" i="6"/>
  <c r="PU37" i="6"/>
  <c r="PU3" i="6"/>
  <c r="PT37" i="6"/>
  <c r="PT3" i="6"/>
  <c r="PQ37" i="6"/>
  <c r="PQ3" i="6"/>
  <c r="PO37" i="6"/>
  <c r="PO3" i="6"/>
  <c r="PN37" i="6"/>
  <c r="PN3" i="6"/>
  <c r="PM37" i="6"/>
  <c r="PM3" i="6"/>
  <c r="PL37" i="6"/>
  <c r="PL3" i="6"/>
  <c r="PK37" i="6"/>
  <c r="PK3" i="6"/>
  <c r="PJ37" i="6"/>
  <c r="PJ3" i="6"/>
  <c r="PI37" i="6"/>
  <c r="PI3" i="6"/>
  <c r="PH37" i="6"/>
  <c r="PH3" i="6"/>
  <c r="PE37" i="6"/>
  <c r="PE3" i="6"/>
  <c r="PC37" i="6"/>
  <c r="PC3" i="6"/>
  <c r="PB37" i="6"/>
  <c r="PB3" i="6"/>
  <c r="PA37" i="6"/>
  <c r="PA3" i="6"/>
  <c r="OZ37" i="6"/>
  <c r="OZ3" i="6"/>
  <c r="OY37" i="6"/>
  <c r="OY3" i="6"/>
  <c r="OX37" i="6"/>
  <c r="OX3" i="6"/>
  <c r="OW37" i="6"/>
  <c r="OW3" i="6"/>
  <c r="OR37" i="6"/>
  <c r="OR3" i="6"/>
  <c r="ON37" i="6"/>
  <c r="ON3" i="6"/>
  <c r="OL37" i="6"/>
  <c r="OL3" i="6"/>
  <c r="OK37" i="6"/>
  <c r="OK3" i="6"/>
  <c r="OJ37" i="6"/>
  <c r="OJ3" i="6"/>
  <c r="OI37" i="6"/>
  <c r="OI3" i="6"/>
  <c r="OH37" i="6"/>
  <c r="OH3" i="6"/>
  <c r="OG37" i="6"/>
  <c r="OG3" i="6"/>
  <c r="OF37" i="6"/>
  <c r="OF3" i="6"/>
  <c r="OE37" i="6"/>
  <c r="OE3" i="6"/>
  <c r="OD37" i="6"/>
  <c r="OD3" i="6"/>
  <c r="OA37" i="6"/>
  <c r="OA3" i="6"/>
  <c r="NY37" i="6"/>
  <c r="NY3" i="6"/>
  <c r="NX37" i="6"/>
  <c r="NX3" i="6"/>
  <c r="NW37" i="6"/>
  <c r="NW3" i="6"/>
  <c r="NT37" i="6"/>
  <c r="NT3" i="6"/>
  <c r="NR37" i="6"/>
  <c r="NR3" i="6"/>
  <c r="NQ37" i="6"/>
  <c r="NQ3" i="6"/>
  <c r="NP37" i="6"/>
  <c r="NP3" i="6"/>
  <c r="NO37" i="6"/>
  <c r="NO3" i="6"/>
  <c r="NN37" i="6"/>
  <c r="NN3" i="6"/>
  <c r="NM37" i="6"/>
  <c r="NM3" i="6"/>
  <c r="NL37" i="6"/>
  <c r="NL3" i="6"/>
  <c r="NK37" i="6"/>
  <c r="NK3" i="6"/>
  <c r="NG37" i="6"/>
  <c r="NG3" i="6"/>
  <c r="NF37" i="6"/>
  <c r="NF3" i="6"/>
  <c r="NE37" i="6"/>
  <c r="NE3" i="6"/>
  <c r="ND37" i="6"/>
  <c r="ND3" i="6"/>
  <c r="NC37" i="6"/>
  <c r="NC3" i="6"/>
  <c r="NB37" i="6"/>
  <c r="NB3" i="6"/>
  <c r="NA37" i="6"/>
  <c r="NA3" i="6"/>
  <c r="MZ37" i="6"/>
  <c r="MZ3" i="6"/>
  <c r="MU37" i="6"/>
  <c r="MU3" i="6"/>
  <c r="MQ37" i="6"/>
  <c r="MQ3" i="6"/>
  <c r="MO37" i="6"/>
  <c r="MO3" i="6"/>
  <c r="MN37" i="6"/>
  <c r="MN3" i="6"/>
  <c r="MM37" i="6"/>
  <c r="MM3" i="6"/>
  <c r="ML37" i="6"/>
  <c r="ML3" i="6"/>
  <c r="MK37" i="6"/>
  <c r="MK3" i="6"/>
  <c r="MJ37" i="6"/>
  <c r="MJ3" i="6"/>
  <c r="MI37" i="6"/>
  <c r="MI3" i="6"/>
  <c r="MH37" i="6"/>
  <c r="MH3" i="6"/>
  <c r="MG37" i="6"/>
  <c r="MG3" i="6"/>
  <c r="MD37" i="6"/>
  <c r="MD3" i="6"/>
  <c r="MC37" i="6"/>
  <c r="MC3" i="6"/>
  <c r="MB37" i="6"/>
  <c r="MB3" i="6"/>
  <c r="MA37" i="6"/>
  <c r="MA3" i="6"/>
  <c r="LZ37" i="6"/>
  <c r="LZ3" i="6"/>
  <c r="LW37" i="6"/>
  <c r="LW3" i="6"/>
  <c r="LU37" i="6"/>
  <c r="LU3" i="6"/>
  <c r="LT37" i="6"/>
  <c r="LT3" i="6"/>
  <c r="LS37" i="6"/>
  <c r="LS3" i="6"/>
  <c r="LR37" i="6"/>
  <c r="LR3" i="6"/>
  <c r="LQ37" i="6"/>
  <c r="LQ3" i="6"/>
  <c r="LP37" i="6"/>
  <c r="LP3" i="6"/>
  <c r="LO37" i="6"/>
  <c r="LO3" i="6"/>
  <c r="LN37" i="6"/>
  <c r="LN3" i="6"/>
  <c r="LK37" i="6"/>
  <c r="LK3" i="6"/>
  <c r="LI37" i="6"/>
  <c r="LI3" i="6"/>
  <c r="LH37" i="6"/>
  <c r="LH3" i="6"/>
  <c r="LG37" i="6"/>
  <c r="LG3" i="6"/>
  <c r="LF37" i="6"/>
  <c r="LF3" i="6"/>
  <c r="LE37" i="6"/>
  <c r="LE3" i="6"/>
  <c r="LD37" i="6"/>
  <c r="LD3" i="6"/>
  <c r="LC37" i="6"/>
  <c r="LC3" i="6"/>
  <c r="KX37" i="6"/>
  <c r="KX3" i="6"/>
  <c r="KV37" i="6"/>
  <c r="KV3" i="6"/>
  <c r="KT37" i="6"/>
  <c r="KT3" i="6"/>
  <c r="KS37" i="6"/>
  <c r="KS3" i="6"/>
  <c r="KR37" i="6"/>
  <c r="KR3" i="6"/>
  <c r="KQ37" i="6"/>
  <c r="KQ3" i="6"/>
  <c r="KP37" i="6"/>
  <c r="KP3" i="6"/>
  <c r="KO37" i="6"/>
  <c r="KO3" i="6"/>
  <c r="KN37" i="6"/>
  <c r="KN3" i="6"/>
  <c r="KM37" i="6"/>
  <c r="KM3" i="6"/>
  <c r="KL37" i="6"/>
  <c r="KL3" i="6"/>
  <c r="KK37" i="6"/>
  <c r="KK3" i="6"/>
  <c r="KJ37" i="6"/>
  <c r="KJ3" i="6"/>
  <c r="KG37" i="6"/>
  <c r="KG3" i="6"/>
  <c r="KF37" i="6"/>
  <c r="KF3" i="6"/>
  <c r="KE37" i="6"/>
  <c r="KE3" i="6"/>
  <c r="KD37" i="6"/>
  <c r="KD3" i="6"/>
  <c r="KC37" i="6"/>
  <c r="KC3" i="6"/>
  <c r="JZ37" i="6"/>
  <c r="JZ3" i="6"/>
  <c r="JY37" i="6"/>
  <c r="JY3" i="6"/>
  <c r="JX37" i="6"/>
  <c r="JX3" i="6"/>
  <c r="JW37" i="6"/>
  <c r="JW3" i="6"/>
  <c r="JV37" i="6"/>
  <c r="JV3" i="6"/>
  <c r="JU37" i="6"/>
  <c r="JU3" i="6"/>
  <c r="JT37" i="6"/>
  <c r="JT3" i="6"/>
  <c r="JS37" i="6"/>
  <c r="JS3" i="6"/>
  <c r="JR37" i="6"/>
  <c r="JR3" i="6"/>
  <c r="JQ37" i="6"/>
  <c r="JQ3" i="6"/>
  <c r="JN37" i="6"/>
  <c r="JN3" i="6"/>
  <c r="JM37" i="6"/>
  <c r="JM3" i="6"/>
  <c r="JL37" i="6"/>
  <c r="JL3" i="6"/>
  <c r="JK37" i="6"/>
  <c r="JK3" i="6"/>
  <c r="JJ37" i="6"/>
  <c r="JJ3" i="6"/>
  <c r="JI37" i="6"/>
  <c r="JI3" i="6"/>
  <c r="JH37" i="6"/>
  <c r="JH3" i="6"/>
  <c r="JG37" i="6"/>
  <c r="JG3" i="6"/>
  <c r="JF37" i="6"/>
  <c r="JF3" i="6"/>
  <c r="JA37" i="6"/>
  <c r="JA3" i="6"/>
  <c r="IY37" i="6"/>
  <c r="IY3" i="6"/>
  <c r="IW37" i="6"/>
  <c r="IW3" i="6"/>
  <c r="IV37" i="6"/>
  <c r="IV3" i="6"/>
  <c r="IU37" i="6"/>
  <c r="IU3" i="6"/>
  <c r="IT37" i="6"/>
  <c r="IT3" i="6"/>
  <c r="IS37" i="6"/>
  <c r="IS3" i="6"/>
  <c r="IR37" i="6"/>
  <c r="IR3" i="6"/>
  <c r="IQ37" i="6"/>
  <c r="IQ3" i="6"/>
  <c r="IP37" i="6"/>
  <c r="IP3" i="6"/>
  <c r="IO37" i="6"/>
  <c r="IO3" i="6"/>
  <c r="IN37" i="6"/>
  <c r="IN3" i="6"/>
  <c r="IM37" i="6"/>
  <c r="IM3" i="6"/>
  <c r="IJ37" i="6"/>
  <c r="IJ3" i="6"/>
  <c r="II37" i="6"/>
  <c r="II3" i="6"/>
  <c r="IH37" i="6"/>
  <c r="IH3" i="6"/>
  <c r="IG37" i="6"/>
  <c r="IG3" i="6"/>
  <c r="IF37" i="6"/>
  <c r="IF3" i="6"/>
  <c r="IC37" i="6"/>
  <c r="IC3" i="6"/>
  <c r="IB37" i="6"/>
  <c r="IB3" i="6"/>
  <c r="IA37" i="6"/>
  <c r="IA3" i="6"/>
  <c r="HZ37" i="6"/>
  <c r="HZ3" i="6"/>
  <c r="HY37" i="6"/>
  <c r="HY3" i="6"/>
  <c r="HX37" i="6"/>
  <c r="HX3" i="6"/>
  <c r="HW37" i="6"/>
  <c r="HW3" i="6"/>
  <c r="HV37" i="6"/>
  <c r="HV3" i="6"/>
  <c r="HU37" i="6"/>
  <c r="HU3" i="6"/>
  <c r="HS37" i="6"/>
  <c r="HS3" i="6"/>
  <c r="HQ37" i="6"/>
  <c r="HQ3" i="6"/>
  <c r="HP37" i="6"/>
  <c r="HP3" i="6"/>
  <c r="HO37" i="6"/>
  <c r="HO3" i="6"/>
  <c r="HN37" i="6"/>
  <c r="HN3" i="6"/>
  <c r="HM37" i="6"/>
  <c r="HM3" i="6"/>
  <c r="HL37" i="6"/>
  <c r="HL3" i="6"/>
  <c r="HK37" i="6"/>
  <c r="HK3" i="6"/>
  <c r="HJ37" i="6"/>
  <c r="HJ3" i="6"/>
  <c r="HI37" i="6"/>
  <c r="HI3" i="6"/>
  <c r="HD37" i="6"/>
  <c r="HD3" i="6"/>
  <c r="HB37" i="6"/>
  <c r="HB3" i="6"/>
  <c r="GZ37" i="6"/>
  <c r="GZ3" i="6"/>
  <c r="GY37" i="6"/>
  <c r="GY3" i="6"/>
  <c r="GX37" i="6"/>
  <c r="GX3" i="6"/>
  <c r="GW37" i="6"/>
  <c r="GW3" i="6"/>
  <c r="GV37" i="6"/>
  <c r="GV3" i="6"/>
  <c r="GU37" i="6"/>
  <c r="GU3" i="6"/>
  <c r="GT37" i="6"/>
  <c r="GT3" i="6"/>
  <c r="GS37" i="6"/>
  <c r="GS3" i="6"/>
  <c r="GR37" i="6"/>
  <c r="GR3" i="6"/>
  <c r="GQ37" i="6"/>
  <c r="GQ3" i="6"/>
  <c r="GP37" i="6"/>
  <c r="GP3" i="6"/>
  <c r="GM37" i="6"/>
  <c r="GM3" i="6"/>
  <c r="GL37" i="6"/>
  <c r="GL3" i="6"/>
  <c r="GK37" i="6"/>
  <c r="GK3" i="6"/>
  <c r="GJ37" i="6"/>
  <c r="GJ3" i="6"/>
  <c r="GI37" i="6"/>
  <c r="GI3" i="6"/>
  <c r="GF37" i="6"/>
  <c r="GF3" i="6"/>
  <c r="GE37" i="6"/>
  <c r="GE3" i="6"/>
  <c r="GD37" i="6"/>
  <c r="GD3" i="6"/>
  <c r="GC37" i="6"/>
  <c r="GC3" i="6"/>
  <c r="GB37" i="6"/>
  <c r="GB3" i="6"/>
  <c r="GA37" i="6"/>
  <c r="GA3" i="6"/>
  <c r="FZ37" i="6"/>
  <c r="FZ3" i="6"/>
  <c r="FY37" i="6"/>
  <c r="FY3" i="6"/>
  <c r="FX37" i="6"/>
  <c r="FX3" i="6"/>
  <c r="FW37" i="6"/>
  <c r="FW3" i="6"/>
  <c r="FT37" i="6"/>
  <c r="FT3" i="6"/>
  <c r="FS37" i="6"/>
  <c r="FS3" i="6"/>
  <c r="FR37" i="6"/>
  <c r="FR3" i="6"/>
  <c r="FQ37" i="6"/>
  <c r="FQ3" i="6"/>
  <c r="FP37" i="6"/>
  <c r="FP3" i="6"/>
  <c r="FO37" i="6"/>
  <c r="FO3" i="6"/>
  <c r="FN37" i="6"/>
  <c r="FN3" i="6"/>
  <c r="FM37" i="6"/>
  <c r="FM3" i="6"/>
  <c r="FL37" i="6"/>
  <c r="FL3" i="6"/>
  <c r="FG37" i="6"/>
  <c r="FG3" i="6"/>
  <c r="FF37" i="6"/>
  <c r="FF3" i="6"/>
  <c r="FE37" i="6"/>
  <c r="FE3" i="6"/>
  <c r="FH3" i="6" s="1"/>
  <c r="FC37" i="6"/>
  <c r="FC3" i="6"/>
  <c r="FB37" i="6"/>
  <c r="FB3" i="6"/>
  <c r="FA37" i="6"/>
  <c r="FA3" i="6"/>
  <c r="EZ37" i="6"/>
  <c r="EZ3" i="6"/>
  <c r="EY37" i="6"/>
  <c r="EY3" i="6"/>
  <c r="EX37" i="6"/>
  <c r="EX3" i="6"/>
  <c r="EW37" i="6"/>
  <c r="EW3" i="6"/>
  <c r="EV37" i="6"/>
  <c r="EV3" i="6"/>
  <c r="EU37" i="6"/>
  <c r="EU3" i="6"/>
  <c r="ET37" i="6"/>
  <c r="ET3" i="6"/>
  <c r="ES37" i="6"/>
  <c r="ES3" i="6"/>
  <c r="ER37" i="6"/>
  <c r="ER3" i="6"/>
  <c r="FD3" i="6" s="1"/>
  <c r="EP37" i="6"/>
  <c r="EP3" i="6"/>
  <c r="EO37" i="6"/>
  <c r="EO3" i="6"/>
  <c r="EN37" i="6"/>
  <c r="EN3" i="6"/>
  <c r="EM37" i="6"/>
  <c r="EM3" i="6"/>
  <c r="EL37" i="6"/>
  <c r="EL3" i="6"/>
  <c r="EK37" i="6"/>
  <c r="EK3" i="6"/>
  <c r="EQ3" i="6" s="1"/>
  <c r="EI37" i="6"/>
  <c r="EI3" i="6"/>
  <c r="EH37" i="6"/>
  <c r="EH3" i="6"/>
  <c r="EG37" i="6"/>
  <c r="EG3" i="6"/>
  <c r="EF37" i="6"/>
  <c r="EF3" i="6"/>
  <c r="EE37" i="6"/>
  <c r="EE3" i="6"/>
  <c r="ED37" i="6"/>
  <c r="ED3" i="6"/>
  <c r="EC37" i="6"/>
  <c r="EC3" i="6"/>
  <c r="EB37" i="6"/>
  <c r="EB3" i="6"/>
  <c r="EA37" i="6"/>
  <c r="EA3" i="6"/>
  <c r="DZ37" i="6"/>
  <c r="DZ3" i="6"/>
  <c r="DY37" i="6"/>
  <c r="DY3" i="6"/>
  <c r="EJ3" i="6" s="1"/>
  <c r="DW37" i="6"/>
  <c r="DW3" i="6"/>
  <c r="DV37" i="6"/>
  <c r="DV3" i="6"/>
  <c r="DU37" i="6"/>
  <c r="DU3" i="6"/>
  <c r="DT37" i="6"/>
  <c r="DT3" i="6"/>
  <c r="DS37" i="6"/>
  <c r="DS3" i="6"/>
  <c r="DR37" i="6"/>
  <c r="DR3" i="6"/>
  <c r="DQ37" i="6"/>
  <c r="DQ3" i="6"/>
  <c r="DP37" i="6"/>
  <c r="DP3" i="6"/>
  <c r="DO37" i="6"/>
  <c r="DO3" i="6"/>
  <c r="DN37" i="6"/>
  <c r="DN3" i="6"/>
  <c r="DX3" i="6" s="1"/>
  <c r="DJ37" i="6"/>
  <c r="DJ3" i="6"/>
  <c r="DI37" i="6"/>
  <c r="DI3" i="6"/>
  <c r="DH37" i="6"/>
  <c r="DH3" i="6"/>
  <c r="DK3" i="6" s="1"/>
  <c r="DF37" i="6"/>
  <c r="DF3" i="6"/>
  <c r="DE37" i="6"/>
  <c r="DE3" i="6"/>
  <c r="DD37" i="6"/>
  <c r="DD3" i="6"/>
  <c r="DC37" i="6"/>
  <c r="DC3" i="6"/>
  <c r="DB37" i="6"/>
  <c r="DB3" i="6"/>
  <c r="DA37" i="6"/>
  <c r="DA3" i="6"/>
  <c r="CZ37" i="6"/>
  <c r="CZ3" i="6"/>
  <c r="CY37" i="6"/>
  <c r="CY3" i="6"/>
  <c r="CX37" i="6"/>
  <c r="CX3" i="6"/>
  <c r="CW37" i="6"/>
  <c r="CW3" i="6"/>
  <c r="CV37" i="6"/>
  <c r="CV3" i="6"/>
  <c r="CU37" i="6"/>
  <c r="CU3" i="6"/>
  <c r="DG3" i="6" s="1"/>
  <c r="CS37" i="6"/>
  <c r="CS3" i="6"/>
  <c r="CR37" i="6"/>
  <c r="CR3" i="6"/>
  <c r="CQ37" i="6"/>
  <c r="CQ3" i="6"/>
  <c r="CP37" i="6"/>
  <c r="CP3" i="6"/>
  <c r="CO37" i="6"/>
  <c r="CO3" i="6"/>
  <c r="CN37" i="6"/>
  <c r="CN3" i="6"/>
  <c r="CT3" i="6" s="1"/>
  <c r="CL37" i="6"/>
  <c r="CL3" i="6"/>
  <c r="CK37" i="6"/>
  <c r="CK3" i="6"/>
  <c r="CJ37" i="6"/>
  <c r="CJ3" i="6"/>
  <c r="CI37" i="6"/>
  <c r="CI3" i="6"/>
  <c r="CH37" i="6"/>
  <c r="CH3" i="6"/>
  <c r="CG37" i="6"/>
  <c r="CG3" i="6"/>
  <c r="CF37" i="6"/>
  <c r="CF3" i="6"/>
  <c r="CE37" i="6"/>
  <c r="CE3" i="6"/>
  <c r="CD37" i="6"/>
  <c r="CD3" i="6"/>
  <c r="CC37" i="6"/>
  <c r="CC3" i="6"/>
  <c r="CB37" i="6"/>
  <c r="CB3" i="6"/>
  <c r="CM3" i="6" s="1"/>
  <c r="BZ37" i="6"/>
  <c r="BZ3" i="6"/>
  <c r="BY37" i="6"/>
  <c r="BY3" i="6"/>
  <c r="BX37" i="6"/>
  <c r="BX3" i="6"/>
  <c r="BW37" i="6"/>
  <c r="BW3" i="6"/>
  <c r="BV37" i="6"/>
  <c r="BV3" i="6"/>
  <c r="BU37" i="6"/>
  <c r="BU3" i="6"/>
  <c r="BT37" i="6"/>
  <c r="BT3" i="6"/>
  <c r="BS37" i="6"/>
  <c r="BS3" i="6"/>
  <c r="BR37" i="6"/>
  <c r="BR3" i="6"/>
  <c r="BQ37" i="6"/>
  <c r="BQ3" i="6"/>
  <c r="CA3" i="6" s="1"/>
  <c r="BM3" i="6"/>
  <c r="BM37" i="6"/>
  <c r="BL37" i="6"/>
  <c r="BL3" i="6"/>
  <c r="BK37" i="6"/>
  <c r="BK3" i="6"/>
  <c r="BI37" i="6"/>
  <c r="BI3" i="6"/>
  <c r="BH37" i="6"/>
  <c r="BH3" i="6"/>
  <c r="BG37" i="6"/>
  <c r="BG3" i="6"/>
  <c r="BF37" i="6"/>
  <c r="BF3" i="6"/>
  <c r="BE37" i="6"/>
  <c r="BE3" i="6"/>
  <c r="BD37" i="6"/>
  <c r="BD3" i="6"/>
  <c r="BC37" i="6"/>
  <c r="BC3" i="6"/>
  <c r="BB37" i="6"/>
  <c r="BB3" i="6"/>
  <c r="BA37" i="6"/>
  <c r="BA3" i="6"/>
  <c r="AZ37" i="6"/>
  <c r="AZ3" i="6"/>
  <c r="AY37" i="6"/>
  <c r="AY3" i="6"/>
  <c r="AX37" i="6"/>
  <c r="AX3" i="6"/>
  <c r="BJ3" i="6" s="1"/>
  <c r="AV37" i="6"/>
  <c r="AV3" i="6"/>
  <c r="AU37" i="6"/>
  <c r="AU3" i="6"/>
  <c r="AT37" i="6"/>
  <c r="AT3" i="6"/>
  <c r="AS37" i="6"/>
  <c r="AS3" i="6"/>
  <c r="AR37" i="6"/>
  <c r="AR3" i="6"/>
  <c r="AQ37" i="6"/>
  <c r="AQ3" i="6"/>
  <c r="AW3" i="6" s="1"/>
  <c r="AO37" i="6"/>
  <c r="AO3" i="6"/>
  <c r="AN37" i="6"/>
  <c r="AN3" i="6"/>
  <c r="AM37" i="6"/>
  <c r="AM3" i="6"/>
  <c r="AL37" i="6"/>
  <c r="AL3" i="6"/>
  <c r="AK37" i="6"/>
  <c r="AK3" i="6"/>
  <c r="AJ37" i="6"/>
  <c r="AJ3" i="6"/>
  <c r="AI37" i="6"/>
  <c r="AI3" i="6"/>
  <c r="AH37" i="6"/>
  <c r="AH3" i="6"/>
  <c r="AG37" i="6"/>
  <c r="AG3" i="6"/>
  <c r="AF37" i="6"/>
  <c r="AF3" i="6"/>
  <c r="AE37" i="6"/>
  <c r="AE3" i="6"/>
  <c r="AP3" i="6" s="1"/>
  <c r="AC37" i="6"/>
  <c r="AC3" i="6"/>
  <c r="AB37" i="6"/>
  <c r="AB3" i="6"/>
  <c r="AA37" i="6"/>
  <c r="AA3" i="6"/>
  <c r="Z37" i="6"/>
  <c r="Z3" i="6"/>
  <c r="Y37" i="6"/>
  <c r="Y3" i="6"/>
  <c r="X37" i="6"/>
  <c r="X3" i="6"/>
  <c r="W37" i="6"/>
  <c r="W3" i="6"/>
  <c r="V37" i="6"/>
  <c r="V3" i="6"/>
  <c r="U37" i="6"/>
  <c r="U3" i="6"/>
  <c r="T37" i="6"/>
  <c r="T3" i="6"/>
  <c r="AD3" i="6" s="1"/>
  <c r="R3" i="6"/>
  <c r="QO37" i="5"/>
  <c r="QO3" i="5"/>
  <c r="QK37" i="5"/>
  <c r="QK3" i="5"/>
  <c r="QI37" i="5"/>
  <c r="QI3" i="5"/>
  <c r="QH37" i="5"/>
  <c r="QH3" i="5"/>
  <c r="QG37" i="5"/>
  <c r="QG3" i="5"/>
  <c r="QF37" i="5"/>
  <c r="QF3" i="5"/>
  <c r="QE37" i="5"/>
  <c r="QE3" i="5"/>
  <c r="QD37" i="5"/>
  <c r="QD3" i="5"/>
  <c r="QC37" i="5"/>
  <c r="QC3" i="5"/>
  <c r="QB37" i="5"/>
  <c r="QB3" i="5"/>
  <c r="PZ37" i="5"/>
  <c r="PZ3" i="5"/>
  <c r="PX37" i="5"/>
  <c r="PX3" i="5"/>
  <c r="PV37" i="5"/>
  <c r="PV3" i="5"/>
  <c r="PU37" i="5"/>
  <c r="PU3" i="5"/>
  <c r="PS37" i="5"/>
  <c r="PS3" i="5"/>
  <c r="PQ37" i="5"/>
  <c r="PQ3" i="5"/>
  <c r="PO37" i="5"/>
  <c r="PO3" i="5"/>
  <c r="PN37" i="5"/>
  <c r="PN3" i="5"/>
  <c r="PM37" i="5"/>
  <c r="PM3" i="5"/>
  <c r="PL37" i="5"/>
  <c r="PL3" i="5"/>
  <c r="PK37" i="5"/>
  <c r="PK3" i="5"/>
  <c r="PJ37" i="5"/>
  <c r="PJ3" i="5"/>
  <c r="PI37" i="5"/>
  <c r="PI3" i="5"/>
  <c r="PH37" i="5"/>
  <c r="PH3" i="5"/>
  <c r="PE37" i="5"/>
  <c r="PE3" i="5"/>
  <c r="PC37" i="5"/>
  <c r="PC3" i="5"/>
  <c r="PB37" i="5"/>
  <c r="PB3" i="5"/>
  <c r="PA37" i="5"/>
  <c r="PA3" i="5"/>
  <c r="OZ37" i="5"/>
  <c r="OZ3" i="5"/>
  <c r="OY37" i="5"/>
  <c r="OY3" i="5"/>
  <c r="OX37" i="5"/>
  <c r="OX3" i="5"/>
  <c r="OW37" i="5"/>
  <c r="OW3" i="5"/>
  <c r="OR37" i="5"/>
  <c r="OR3" i="5"/>
  <c r="ON37" i="5"/>
  <c r="ON3" i="5"/>
  <c r="OL37" i="5"/>
  <c r="OL3" i="5"/>
  <c r="OK37" i="5"/>
  <c r="OK3" i="5"/>
  <c r="OJ37" i="5"/>
  <c r="OJ3" i="5"/>
  <c r="OI37" i="5"/>
  <c r="OI3" i="5"/>
  <c r="OH37" i="5"/>
  <c r="OH3" i="5"/>
  <c r="OG37" i="5"/>
  <c r="OG3" i="5"/>
  <c r="OF37" i="5"/>
  <c r="OF3" i="5"/>
  <c r="OE37" i="5"/>
  <c r="OE3" i="5"/>
  <c r="OD37" i="5"/>
  <c r="OD3" i="5"/>
  <c r="OA37" i="5"/>
  <c r="OA3" i="5"/>
  <c r="NY37" i="5"/>
  <c r="NY3" i="5"/>
  <c r="NX37" i="5"/>
  <c r="NX3" i="5"/>
  <c r="NV37" i="5"/>
  <c r="NV3" i="5"/>
  <c r="NT37" i="5"/>
  <c r="NT3" i="5"/>
  <c r="NR37" i="5"/>
  <c r="NR3" i="5"/>
  <c r="NQ37" i="5"/>
  <c r="NQ3" i="5"/>
  <c r="NP37" i="5"/>
  <c r="NP3" i="5"/>
  <c r="NO37" i="5"/>
  <c r="NO3" i="5"/>
  <c r="NN37" i="5"/>
  <c r="NN3" i="5"/>
  <c r="NM37" i="5"/>
  <c r="NM3" i="5"/>
  <c r="NL37" i="5"/>
  <c r="NL3" i="5"/>
  <c r="NK37" i="5"/>
  <c r="NK3" i="5"/>
  <c r="NG37" i="5"/>
  <c r="NG3" i="5"/>
  <c r="NF37" i="5"/>
  <c r="NF3" i="5"/>
  <c r="NE37" i="5"/>
  <c r="NE3" i="5"/>
  <c r="ND37" i="5"/>
  <c r="ND3" i="5"/>
  <c r="NC37" i="5"/>
  <c r="NC3" i="5"/>
  <c r="NB37" i="5"/>
  <c r="NB3" i="5"/>
  <c r="NA37" i="5"/>
  <c r="NA3" i="5"/>
  <c r="MZ37" i="5"/>
  <c r="MZ3" i="5"/>
  <c r="MU37" i="5"/>
  <c r="MU3" i="5"/>
  <c r="MQ37" i="5"/>
  <c r="MQ3" i="5"/>
  <c r="MO37" i="5"/>
  <c r="MO3" i="5"/>
  <c r="MN37" i="5"/>
  <c r="MN3" i="5"/>
  <c r="MM37" i="5"/>
  <c r="MM3" i="5"/>
  <c r="ML37" i="5"/>
  <c r="ML3" i="5"/>
  <c r="MK37" i="5"/>
  <c r="MK3" i="5"/>
  <c r="MJ37" i="5"/>
  <c r="MJ3" i="5"/>
  <c r="MI37" i="5"/>
  <c r="MI3" i="5"/>
  <c r="MH37" i="5"/>
  <c r="MH3" i="5"/>
  <c r="MG37" i="5"/>
  <c r="MG3" i="5"/>
  <c r="MD37" i="5"/>
  <c r="MD3" i="5"/>
  <c r="MC37" i="5"/>
  <c r="MC3" i="5"/>
  <c r="MB37" i="5"/>
  <c r="MB3" i="5"/>
  <c r="MA37" i="5"/>
  <c r="MA3" i="5"/>
  <c r="LZ37" i="5"/>
  <c r="LZ3" i="5"/>
  <c r="LW37" i="5"/>
  <c r="LW3" i="5"/>
  <c r="LU37" i="5"/>
  <c r="LU3" i="5"/>
  <c r="LT37" i="5"/>
  <c r="LT3" i="5"/>
  <c r="LS37" i="5"/>
  <c r="LS3" i="5"/>
  <c r="LR37" i="5"/>
  <c r="LR3" i="5"/>
  <c r="LQ37" i="5"/>
  <c r="LQ3" i="5"/>
  <c r="LP37" i="5"/>
  <c r="LP3" i="5"/>
  <c r="LO37" i="5"/>
  <c r="LO3" i="5"/>
  <c r="LN37" i="5"/>
  <c r="LN3" i="5"/>
  <c r="LK37" i="5"/>
  <c r="LK3" i="5"/>
  <c r="LI37" i="5"/>
  <c r="LI3" i="5"/>
  <c r="LH37" i="5"/>
  <c r="LH3" i="5"/>
  <c r="LG37" i="5"/>
  <c r="LG3" i="5"/>
  <c r="LF37" i="5"/>
  <c r="LF3" i="5"/>
  <c r="LE37" i="5"/>
  <c r="LE3" i="5"/>
  <c r="LD37" i="5"/>
  <c r="LD3" i="5"/>
  <c r="LC37" i="5"/>
  <c r="LC3" i="5"/>
  <c r="KX37" i="5"/>
  <c r="KX3" i="5"/>
  <c r="KV37" i="5"/>
  <c r="KV3" i="5"/>
  <c r="KT37" i="5"/>
  <c r="KT3" i="5"/>
  <c r="KS37" i="5"/>
  <c r="KS3" i="5"/>
  <c r="KR37" i="5"/>
  <c r="KR3" i="5"/>
  <c r="KQ37" i="5"/>
  <c r="KQ3" i="5"/>
  <c r="KP37" i="5"/>
  <c r="KP3" i="5"/>
  <c r="KO37" i="5"/>
  <c r="KO3" i="5"/>
  <c r="KN37" i="5"/>
  <c r="KN3" i="5"/>
  <c r="KM37" i="5"/>
  <c r="KM3" i="5"/>
  <c r="KL37" i="5"/>
  <c r="KL3" i="5"/>
  <c r="KK37" i="5"/>
  <c r="KK3" i="5"/>
  <c r="KJ37" i="5"/>
  <c r="KJ3" i="5"/>
  <c r="KG37" i="5"/>
  <c r="KG3" i="5"/>
  <c r="KF37" i="5"/>
  <c r="KF3" i="5"/>
  <c r="KE37" i="5"/>
  <c r="KE3" i="5"/>
  <c r="KD37" i="5"/>
  <c r="KD3" i="5"/>
  <c r="KC37" i="5"/>
  <c r="KC3" i="5"/>
  <c r="JZ37" i="5"/>
  <c r="JZ3" i="5"/>
  <c r="JY37" i="5"/>
  <c r="JY3" i="5"/>
  <c r="JX37" i="5"/>
  <c r="JX3" i="5"/>
  <c r="JW37" i="5"/>
  <c r="JW3" i="5"/>
  <c r="JV37" i="5"/>
  <c r="JV3" i="5"/>
  <c r="JU37" i="5"/>
  <c r="JU3" i="5"/>
  <c r="JT37" i="5"/>
  <c r="JT3" i="5"/>
  <c r="JS37" i="5"/>
  <c r="JS3" i="5"/>
  <c r="JR37" i="5"/>
  <c r="JR3" i="5"/>
  <c r="JQ37" i="5"/>
  <c r="JQ3" i="5"/>
  <c r="JN37" i="5"/>
  <c r="JN3" i="5"/>
  <c r="JM37" i="5"/>
  <c r="JM3" i="5"/>
  <c r="JL37" i="5"/>
  <c r="JL3" i="5"/>
  <c r="JK37" i="5"/>
  <c r="JK3" i="5"/>
  <c r="JJ37" i="5"/>
  <c r="JJ3" i="5"/>
  <c r="JI37" i="5"/>
  <c r="JI3" i="5"/>
  <c r="JH37" i="5"/>
  <c r="JH3" i="5"/>
  <c r="JG37" i="5"/>
  <c r="JG3" i="5"/>
  <c r="JF37" i="5"/>
  <c r="JF3" i="5"/>
  <c r="JA37" i="5"/>
  <c r="JA3" i="5"/>
  <c r="IY37" i="5"/>
  <c r="IY3" i="5"/>
  <c r="IW37" i="5"/>
  <c r="IW3" i="5"/>
  <c r="IV37" i="5"/>
  <c r="IV3" i="5"/>
  <c r="IU37" i="5"/>
  <c r="IU3" i="5"/>
  <c r="IT37" i="5"/>
  <c r="IT3" i="5"/>
  <c r="IS37" i="5"/>
  <c r="IS3" i="5"/>
  <c r="IR37" i="5"/>
  <c r="IR3" i="5"/>
  <c r="IQ37" i="5"/>
  <c r="IQ3" i="5"/>
  <c r="IP37" i="5"/>
  <c r="IP3" i="5"/>
  <c r="IO37" i="5"/>
  <c r="IO3" i="5"/>
  <c r="IN37" i="5"/>
  <c r="IN3" i="5"/>
  <c r="IL37" i="5"/>
  <c r="IL3" i="5"/>
  <c r="IJ37" i="5"/>
  <c r="IJ3" i="5"/>
  <c r="II37" i="5"/>
  <c r="II3" i="5"/>
  <c r="IH37" i="5"/>
  <c r="IH3" i="5"/>
  <c r="IG37" i="5"/>
  <c r="IG3" i="5"/>
  <c r="IF37" i="5"/>
  <c r="IF3" i="5"/>
  <c r="IC37" i="5"/>
  <c r="IC3" i="5"/>
  <c r="IB37" i="5"/>
  <c r="IB3" i="5"/>
  <c r="IA37" i="5"/>
  <c r="IA3" i="5"/>
  <c r="HZ37" i="5"/>
  <c r="HZ3" i="5"/>
  <c r="HY37" i="5"/>
  <c r="HY3" i="5"/>
  <c r="HX37" i="5"/>
  <c r="HX3" i="5"/>
  <c r="HW37" i="5"/>
  <c r="HW3" i="5"/>
  <c r="HV37" i="5"/>
  <c r="HV3" i="5"/>
  <c r="HU37" i="5"/>
  <c r="HU3" i="5"/>
  <c r="HT37" i="5"/>
  <c r="HT3" i="5"/>
  <c r="HQ37" i="5"/>
  <c r="HQ3" i="5"/>
  <c r="HP37" i="5"/>
  <c r="HP3" i="5"/>
  <c r="HO37" i="5"/>
  <c r="HO3" i="5"/>
  <c r="HN37" i="5"/>
  <c r="HN3" i="5"/>
  <c r="HM37" i="5"/>
  <c r="HM3" i="5"/>
  <c r="HL37" i="5"/>
  <c r="HL3" i="5"/>
  <c r="HK37" i="5"/>
  <c r="HK3" i="5"/>
  <c r="HJ37" i="5"/>
  <c r="HJ3" i="5"/>
  <c r="HI37" i="5"/>
  <c r="HI3" i="5"/>
  <c r="HD37" i="5"/>
  <c r="HD3" i="5"/>
  <c r="HB37" i="5"/>
  <c r="HB3" i="5"/>
  <c r="GZ37" i="5"/>
  <c r="GZ3" i="5"/>
  <c r="GY37" i="5"/>
  <c r="GY3" i="5"/>
  <c r="GX37" i="5"/>
  <c r="GX3" i="5"/>
  <c r="GW37" i="5"/>
  <c r="GW3" i="5"/>
  <c r="GV37" i="5"/>
  <c r="GV3" i="5"/>
  <c r="GU37" i="5"/>
  <c r="GU3" i="5"/>
  <c r="GT37" i="5"/>
  <c r="GT3" i="5"/>
  <c r="GS37" i="5"/>
  <c r="GS3" i="5"/>
  <c r="GR37" i="5"/>
  <c r="GR3" i="5"/>
  <c r="GQ37" i="5"/>
  <c r="GQ3" i="5"/>
  <c r="GP37" i="5"/>
  <c r="GP3" i="5"/>
  <c r="GM37" i="5"/>
  <c r="GM3" i="5"/>
  <c r="GL37" i="5"/>
  <c r="GL3" i="5"/>
  <c r="GK37" i="5"/>
  <c r="GK3" i="5"/>
  <c r="GJ37" i="5"/>
  <c r="GJ3" i="5"/>
  <c r="GI37" i="5"/>
  <c r="GI3" i="5"/>
  <c r="GF37" i="5"/>
  <c r="GF3" i="5"/>
  <c r="GE37" i="5"/>
  <c r="GE3" i="5"/>
  <c r="GD37" i="5"/>
  <c r="GD3" i="5"/>
  <c r="GC37" i="5"/>
  <c r="GC3" i="5"/>
  <c r="GB37" i="5"/>
  <c r="GB3" i="5"/>
  <c r="GA37" i="5"/>
  <c r="GA3" i="5"/>
  <c r="FZ37" i="5"/>
  <c r="FZ3" i="5"/>
  <c r="FY37" i="5"/>
  <c r="FY3" i="5"/>
  <c r="FX37" i="5"/>
  <c r="FX3" i="5"/>
  <c r="FW37" i="5"/>
  <c r="FW3" i="5"/>
  <c r="FT37" i="5"/>
  <c r="FT3" i="5"/>
  <c r="FS37" i="5"/>
  <c r="FS3" i="5"/>
  <c r="FR37" i="5"/>
  <c r="FR3" i="5"/>
  <c r="FQ37" i="5"/>
  <c r="FQ3" i="5"/>
  <c r="FP37" i="5"/>
  <c r="FP3" i="5"/>
  <c r="FO37" i="5"/>
  <c r="FO3" i="5"/>
  <c r="FN37" i="5"/>
  <c r="FN3" i="5"/>
  <c r="FM37" i="5"/>
  <c r="FM3" i="5"/>
  <c r="FL37" i="5"/>
  <c r="FL3" i="5"/>
  <c r="FG37" i="5"/>
  <c r="FG3" i="5"/>
  <c r="FE37" i="5"/>
  <c r="FE3" i="5"/>
  <c r="FC37" i="5"/>
  <c r="FC3" i="5"/>
  <c r="FB37" i="5"/>
  <c r="FB3" i="5"/>
  <c r="FA37" i="5"/>
  <c r="FA3" i="5"/>
  <c r="EZ37" i="5"/>
  <c r="EZ3" i="5"/>
  <c r="EY37" i="5"/>
  <c r="EY3" i="5"/>
  <c r="EX37" i="5"/>
  <c r="EX3" i="5"/>
  <c r="EW37" i="5"/>
  <c r="EW3" i="5"/>
  <c r="EV37" i="5"/>
  <c r="EV3" i="5"/>
  <c r="EU37" i="5"/>
  <c r="EU3" i="5"/>
  <c r="ET37" i="5"/>
  <c r="ET3" i="5"/>
  <c r="ES37" i="5"/>
  <c r="ES3" i="5"/>
  <c r="EP37" i="5"/>
  <c r="EP3" i="5"/>
  <c r="EO37" i="5"/>
  <c r="EO3" i="5"/>
  <c r="EN37" i="5"/>
  <c r="EN3" i="5"/>
  <c r="EM37" i="5"/>
  <c r="EM3" i="5"/>
  <c r="EL37" i="5"/>
  <c r="EL3" i="5"/>
  <c r="DW37" i="5"/>
  <c r="DW3" i="5"/>
  <c r="DV37" i="5"/>
  <c r="DV3" i="5"/>
  <c r="DJ37" i="5"/>
  <c r="DJ3" i="5"/>
  <c r="DI37" i="5"/>
  <c r="DI3" i="5"/>
  <c r="DH37" i="5"/>
  <c r="DH3" i="5"/>
  <c r="DK3" i="5" s="1"/>
  <c r="DF37" i="5"/>
  <c r="DF3" i="5"/>
  <c r="DE37" i="5"/>
  <c r="DE3" i="5"/>
  <c r="DD37" i="5"/>
  <c r="DD3" i="5"/>
  <c r="DC37" i="5"/>
  <c r="DC3" i="5"/>
  <c r="DB37" i="5"/>
  <c r="DB3" i="5"/>
  <c r="DA37" i="5"/>
  <c r="DA3" i="5"/>
  <c r="CZ37" i="5"/>
  <c r="CZ3" i="5"/>
  <c r="CY37" i="5"/>
  <c r="CY3" i="5"/>
  <c r="CX37" i="5"/>
  <c r="CX3" i="5"/>
  <c r="CW37" i="5"/>
  <c r="CW3" i="5"/>
  <c r="CV37" i="5"/>
  <c r="CV3" i="5"/>
  <c r="CU37" i="5"/>
  <c r="CU3" i="5"/>
  <c r="DG3" i="5" s="1"/>
  <c r="CS37" i="5"/>
  <c r="CS3" i="5"/>
  <c r="CR37" i="5"/>
  <c r="CR3" i="5"/>
  <c r="CQ37" i="5"/>
  <c r="CQ3" i="5"/>
  <c r="CP37" i="5"/>
  <c r="CP3" i="5"/>
  <c r="CO37" i="5"/>
  <c r="CO3" i="5"/>
  <c r="CN37" i="5"/>
  <c r="CN3" i="5"/>
  <c r="CT3" i="5" s="1"/>
  <c r="CK37" i="5"/>
  <c r="CK3" i="5"/>
  <c r="CJ37" i="5"/>
  <c r="CJ3" i="5"/>
  <c r="CI37" i="5"/>
  <c r="CI3" i="5"/>
  <c r="CH37" i="5"/>
  <c r="CH3" i="5"/>
  <c r="CG37" i="5"/>
  <c r="CG3" i="5"/>
  <c r="CF37" i="5"/>
  <c r="CF3" i="5"/>
  <c r="CE37" i="5"/>
  <c r="CE3" i="5"/>
  <c r="CD37" i="5"/>
  <c r="CD3" i="5"/>
  <c r="CC37" i="5"/>
  <c r="CC3" i="5"/>
  <c r="CB37" i="5"/>
  <c r="CB3" i="5"/>
  <c r="CM3" i="5" s="1"/>
  <c r="CM33" i="5" s="1"/>
  <c r="BZ37" i="5"/>
  <c r="BZ3" i="5"/>
  <c r="BY37" i="5"/>
  <c r="BY3" i="5"/>
  <c r="BX37" i="5"/>
  <c r="BX3" i="5"/>
  <c r="BW37" i="5"/>
  <c r="BW3" i="5"/>
  <c r="BV37" i="5"/>
  <c r="BV3" i="5"/>
  <c r="BU37" i="5"/>
  <c r="BU3" i="5"/>
  <c r="BT37" i="5"/>
  <c r="BT3" i="5"/>
  <c r="BS37" i="5"/>
  <c r="BS3" i="5"/>
  <c r="BR37" i="5"/>
  <c r="BR3" i="5"/>
  <c r="BQ37" i="5"/>
  <c r="BQ3" i="5"/>
  <c r="CA3" i="5" s="1"/>
  <c r="BM37" i="5"/>
  <c r="BM3" i="5"/>
  <c r="BL37" i="5"/>
  <c r="BL3" i="5"/>
  <c r="BK37" i="5"/>
  <c r="BK3" i="5"/>
  <c r="BN3" i="5" s="1"/>
  <c r="BI37" i="5"/>
  <c r="BI3" i="5"/>
  <c r="BH37" i="5"/>
  <c r="BH3" i="5"/>
  <c r="BG37" i="5"/>
  <c r="BG3" i="5"/>
  <c r="BF37" i="5"/>
  <c r="BF3" i="5"/>
  <c r="BE37" i="5"/>
  <c r="BE3" i="5"/>
  <c r="BD37" i="5"/>
  <c r="BD3" i="5"/>
  <c r="BC37" i="5"/>
  <c r="BC3" i="5"/>
  <c r="BB37" i="5"/>
  <c r="BB3" i="5"/>
  <c r="BA37" i="5"/>
  <c r="BA3" i="5"/>
  <c r="AZ37" i="5"/>
  <c r="AZ3" i="5"/>
  <c r="AY37" i="5"/>
  <c r="AY3" i="5"/>
  <c r="AX37" i="5"/>
  <c r="AX3" i="5"/>
  <c r="BJ3" i="5" s="1"/>
  <c r="AV37" i="5"/>
  <c r="AV3" i="5"/>
  <c r="AU37" i="5"/>
  <c r="AU3" i="5"/>
  <c r="AT37" i="5"/>
  <c r="AT3" i="5"/>
  <c r="AS37" i="5"/>
  <c r="AS3" i="5"/>
  <c r="AR37" i="5"/>
  <c r="AR3" i="5"/>
  <c r="AQ37" i="5"/>
  <c r="AQ3" i="5"/>
  <c r="AW3" i="5" s="1"/>
  <c r="AO37" i="5"/>
  <c r="AO3" i="5"/>
  <c r="AN37" i="5"/>
  <c r="AN3" i="5"/>
  <c r="AM37" i="5"/>
  <c r="AM3" i="5"/>
  <c r="AL37" i="5"/>
  <c r="AL3" i="5"/>
  <c r="AK37" i="5"/>
  <c r="AK3" i="5"/>
  <c r="AJ37" i="5"/>
  <c r="AJ3" i="5"/>
  <c r="AI37" i="5"/>
  <c r="AI3" i="5"/>
  <c r="AH37" i="5"/>
  <c r="AH3" i="5"/>
  <c r="AG37" i="5"/>
  <c r="AG3" i="5"/>
  <c r="AF37" i="5"/>
  <c r="AF3" i="5"/>
  <c r="AE37" i="5"/>
  <c r="AE3" i="5"/>
  <c r="AP3" i="5" s="1"/>
  <c r="AC37" i="5"/>
  <c r="AC3" i="5"/>
  <c r="AB37" i="5"/>
  <c r="AB3" i="5"/>
  <c r="AA37" i="5"/>
  <c r="AA3" i="5"/>
  <c r="Z37" i="5"/>
  <c r="Z3" i="5"/>
  <c r="Y37" i="5"/>
  <c r="Y3" i="5"/>
  <c r="X37" i="5"/>
  <c r="X3" i="5"/>
  <c r="W37" i="5"/>
  <c r="W3" i="5"/>
  <c r="V37" i="5"/>
  <c r="V3" i="5"/>
  <c r="U37" i="5"/>
  <c r="U3" i="5"/>
  <c r="T37" i="5"/>
  <c r="T3" i="5"/>
  <c r="AD3" i="5" s="1"/>
  <c r="R3" i="5"/>
  <c r="QO37" i="4"/>
  <c r="QO3" i="4"/>
  <c r="QK37" i="4"/>
  <c r="QK3" i="4"/>
  <c r="QI37" i="4"/>
  <c r="QI3" i="4"/>
  <c r="QH37" i="4"/>
  <c r="QH3" i="4"/>
  <c r="QG37" i="4"/>
  <c r="QG3" i="4"/>
  <c r="QF37" i="4"/>
  <c r="QF3" i="4"/>
  <c r="QE37" i="4"/>
  <c r="QE3" i="4"/>
  <c r="QD37" i="4"/>
  <c r="QD3" i="4"/>
  <c r="QC37" i="4"/>
  <c r="QC3" i="4"/>
  <c r="QB37" i="4"/>
  <c r="QB3" i="4"/>
  <c r="QA37" i="4"/>
  <c r="QA3" i="4"/>
  <c r="PX37" i="4"/>
  <c r="PX3" i="4"/>
  <c r="PV37" i="4"/>
  <c r="PV3" i="4"/>
  <c r="PU37" i="4"/>
  <c r="PU3" i="4"/>
  <c r="PT37" i="4"/>
  <c r="PT3" i="4"/>
  <c r="PQ37" i="4"/>
  <c r="PQ3" i="4"/>
  <c r="PO37" i="4"/>
  <c r="PO3" i="4"/>
  <c r="PN37" i="4"/>
  <c r="PN3" i="4"/>
  <c r="PM37" i="4"/>
  <c r="PM3" i="4"/>
  <c r="PL37" i="4"/>
  <c r="PL3" i="4"/>
  <c r="PK37" i="4"/>
  <c r="PK3" i="4"/>
  <c r="PJ37" i="4"/>
  <c r="PJ3" i="4"/>
  <c r="PI37" i="4"/>
  <c r="PI3" i="4"/>
  <c r="PH37" i="4"/>
  <c r="PH3" i="4"/>
  <c r="PE37" i="4"/>
  <c r="PE3" i="4"/>
  <c r="PC37" i="4"/>
  <c r="PC3" i="4"/>
  <c r="PB37" i="4"/>
  <c r="PB3" i="4"/>
  <c r="PA37" i="4"/>
  <c r="PA3" i="4"/>
  <c r="OZ37" i="4"/>
  <c r="OZ3" i="4"/>
  <c r="OY37" i="4"/>
  <c r="OY3" i="4"/>
  <c r="OX37" i="4"/>
  <c r="OX3" i="4"/>
  <c r="OW37" i="4"/>
  <c r="OW3" i="4"/>
  <c r="OR37" i="4"/>
  <c r="OR3" i="4"/>
  <c r="ON37" i="4"/>
  <c r="ON3" i="4"/>
  <c r="OL37" i="4"/>
  <c r="OL3" i="4"/>
  <c r="OK37" i="4"/>
  <c r="OK3" i="4"/>
  <c r="OJ37" i="4"/>
  <c r="OJ3" i="4"/>
  <c r="OI37" i="4"/>
  <c r="OI3" i="4"/>
  <c r="OH37" i="4"/>
  <c r="OH3" i="4"/>
  <c r="OG37" i="4"/>
  <c r="OG3" i="4"/>
  <c r="OF37" i="4"/>
  <c r="OF3" i="4"/>
  <c r="OE37" i="4"/>
  <c r="OE3" i="4"/>
  <c r="OD37" i="4"/>
  <c r="OD3" i="4"/>
  <c r="OA37" i="4"/>
  <c r="OA3" i="4"/>
  <c r="NY37" i="4"/>
  <c r="NY3" i="4"/>
  <c r="NX37" i="4"/>
  <c r="NX3" i="4"/>
  <c r="NW37" i="4"/>
  <c r="NW3" i="4"/>
  <c r="NT37" i="4"/>
  <c r="NT3" i="4"/>
  <c r="NR37" i="4"/>
  <c r="NR3" i="4"/>
  <c r="NQ37" i="4"/>
  <c r="NQ3" i="4"/>
  <c r="NP37" i="4"/>
  <c r="NP3" i="4"/>
  <c r="NO37" i="4"/>
  <c r="NO3" i="4"/>
  <c r="NN37" i="4"/>
  <c r="NN3" i="4"/>
  <c r="NM37" i="4"/>
  <c r="NM3" i="4"/>
  <c r="NL37" i="4"/>
  <c r="NL3" i="4"/>
  <c r="NK37" i="4"/>
  <c r="NK3" i="4"/>
  <c r="NG37" i="4"/>
  <c r="NG3" i="4"/>
  <c r="NF37" i="4"/>
  <c r="NF3" i="4"/>
  <c r="NE37" i="4"/>
  <c r="NE3" i="4"/>
  <c r="ND37" i="4"/>
  <c r="ND3" i="4"/>
  <c r="NC37" i="4"/>
  <c r="NC3" i="4"/>
  <c r="NB37" i="4"/>
  <c r="NB3" i="4"/>
  <c r="NA37" i="4"/>
  <c r="NA3" i="4"/>
  <c r="MZ37" i="4"/>
  <c r="MZ3" i="4"/>
  <c r="MU37" i="4"/>
  <c r="MU3" i="4"/>
  <c r="MQ37" i="4"/>
  <c r="MQ3" i="4"/>
  <c r="MO37" i="4"/>
  <c r="MO3" i="4"/>
  <c r="MN37" i="4"/>
  <c r="MN3" i="4"/>
  <c r="MM37" i="4"/>
  <c r="MM3" i="4"/>
  <c r="ML37" i="4"/>
  <c r="ML3" i="4"/>
  <c r="MK37" i="4"/>
  <c r="MK3" i="4"/>
  <c r="MJ37" i="4"/>
  <c r="MJ3" i="4"/>
  <c r="MI37" i="4"/>
  <c r="MI3" i="4"/>
  <c r="MH37" i="4"/>
  <c r="MH3" i="4"/>
  <c r="MG37" i="4"/>
  <c r="MG3" i="4"/>
  <c r="MD37" i="4"/>
  <c r="MD3" i="4"/>
  <c r="MC37" i="4"/>
  <c r="MC3" i="4"/>
  <c r="MB37" i="4"/>
  <c r="MB3" i="4"/>
  <c r="MA37" i="4"/>
  <c r="MA3" i="4"/>
  <c r="LY37" i="4"/>
  <c r="LY3" i="4"/>
  <c r="LW37" i="4"/>
  <c r="LW3" i="4"/>
  <c r="LU37" i="4"/>
  <c r="LU3" i="4"/>
  <c r="LT37" i="4"/>
  <c r="LT3" i="4"/>
  <c r="LS37" i="4"/>
  <c r="LS3" i="4"/>
  <c r="LR37" i="4"/>
  <c r="LR3" i="4"/>
  <c r="LQ37" i="4"/>
  <c r="LQ3" i="4"/>
  <c r="LP37" i="4"/>
  <c r="LP3" i="4"/>
  <c r="LO37" i="4"/>
  <c r="LO3" i="4"/>
  <c r="LN37" i="4"/>
  <c r="LN3" i="4"/>
  <c r="LK37" i="4"/>
  <c r="LK3" i="4"/>
  <c r="LI37" i="4"/>
  <c r="LI3" i="4"/>
  <c r="LH37" i="4"/>
  <c r="LH3" i="4"/>
  <c r="LG37" i="4"/>
  <c r="LG3" i="4"/>
  <c r="LF37" i="4"/>
  <c r="LF3" i="4"/>
  <c r="LE37" i="4"/>
  <c r="LE3" i="4"/>
  <c r="LD37" i="4"/>
  <c r="LD3" i="4"/>
  <c r="LC37" i="4"/>
  <c r="LC3" i="4"/>
  <c r="KX37" i="4"/>
  <c r="KX3" i="4"/>
  <c r="KV37" i="4"/>
  <c r="KV3" i="4"/>
  <c r="KT37" i="4"/>
  <c r="KT3" i="4"/>
  <c r="KS37" i="4"/>
  <c r="KS3" i="4"/>
  <c r="KR37" i="4"/>
  <c r="KR3" i="4"/>
  <c r="KQ37" i="4"/>
  <c r="KQ3" i="4"/>
  <c r="KP37" i="4"/>
  <c r="KP3" i="4"/>
  <c r="KO37" i="4"/>
  <c r="KO3" i="4"/>
  <c r="KN37" i="4"/>
  <c r="KN3" i="4"/>
  <c r="KM37" i="4"/>
  <c r="KM3" i="4"/>
  <c r="KL37" i="4"/>
  <c r="KL3" i="4"/>
  <c r="KK37" i="4"/>
  <c r="KK3" i="4"/>
  <c r="KJ37" i="4"/>
  <c r="KJ3" i="4"/>
  <c r="KG37" i="4"/>
  <c r="KG3" i="4"/>
  <c r="KF37" i="4"/>
  <c r="KF3" i="4"/>
  <c r="KE37" i="4"/>
  <c r="KE3" i="4"/>
  <c r="KD37" i="4"/>
  <c r="KD3" i="4"/>
  <c r="KC37" i="4"/>
  <c r="KC3" i="4"/>
  <c r="JZ37" i="4"/>
  <c r="JZ3" i="4"/>
  <c r="JY37" i="4"/>
  <c r="JY3" i="4"/>
  <c r="JX37" i="4"/>
  <c r="JX3" i="4"/>
  <c r="JW37" i="4"/>
  <c r="JW3" i="4"/>
  <c r="JV37" i="4"/>
  <c r="JV3" i="4"/>
  <c r="JU37" i="4"/>
  <c r="JU3" i="4"/>
  <c r="JT37" i="4"/>
  <c r="JT3" i="4"/>
  <c r="JS37" i="4"/>
  <c r="JS3" i="4"/>
  <c r="JR37" i="4"/>
  <c r="JR3" i="4"/>
  <c r="JQ37" i="4"/>
  <c r="JQ3" i="4"/>
  <c r="JN37" i="4"/>
  <c r="JN3" i="4"/>
  <c r="JM37" i="4"/>
  <c r="JM3" i="4"/>
  <c r="JL37" i="4"/>
  <c r="JL3" i="4"/>
  <c r="JK37" i="4"/>
  <c r="JK3" i="4"/>
  <c r="JJ37" i="4"/>
  <c r="JJ3" i="4"/>
  <c r="JI37" i="4"/>
  <c r="JI3" i="4"/>
  <c r="JH37" i="4"/>
  <c r="JH3" i="4"/>
  <c r="JG37" i="4"/>
  <c r="JG3" i="4"/>
  <c r="JF37" i="4"/>
  <c r="JF3" i="4"/>
  <c r="JA37" i="4"/>
  <c r="JA3" i="4"/>
  <c r="IY37" i="4"/>
  <c r="IY3" i="4"/>
  <c r="IW37" i="4"/>
  <c r="IW3" i="4"/>
  <c r="IV37" i="4"/>
  <c r="IV3" i="4"/>
  <c r="IU37" i="4"/>
  <c r="IU3" i="4"/>
  <c r="IT37" i="4"/>
  <c r="IT3" i="4"/>
  <c r="IS37" i="4"/>
  <c r="IS3" i="4"/>
  <c r="IR37" i="4"/>
  <c r="IR3" i="4"/>
  <c r="IQ37" i="4"/>
  <c r="IQ3" i="4"/>
  <c r="IP37" i="4"/>
  <c r="IP3" i="4"/>
  <c r="IO37" i="4"/>
  <c r="IO3" i="4"/>
  <c r="IN37" i="4"/>
  <c r="IN3" i="4"/>
  <c r="IM37" i="4"/>
  <c r="IM3" i="4"/>
  <c r="IJ37" i="4"/>
  <c r="IJ3" i="4"/>
  <c r="II37" i="4"/>
  <c r="II3" i="4"/>
  <c r="IH37" i="4"/>
  <c r="IH3" i="4"/>
  <c r="IG37" i="4"/>
  <c r="IG3" i="4"/>
  <c r="IF37" i="4"/>
  <c r="IF3" i="4"/>
  <c r="IC37" i="4"/>
  <c r="IC3" i="4"/>
  <c r="IB37" i="4"/>
  <c r="IB3" i="4"/>
  <c r="IA37" i="4"/>
  <c r="IA3" i="4"/>
  <c r="HZ37" i="4"/>
  <c r="HZ3" i="4"/>
  <c r="HY37" i="4"/>
  <c r="HY3" i="4"/>
  <c r="HX37" i="4"/>
  <c r="HX3" i="4"/>
  <c r="HW37" i="4"/>
  <c r="HW3" i="4"/>
  <c r="HV37" i="4"/>
  <c r="HV3" i="4"/>
  <c r="HU37" i="4"/>
  <c r="HU3" i="4"/>
  <c r="HT37" i="4"/>
  <c r="HT3" i="4"/>
  <c r="HQ37" i="4"/>
  <c r="HQ3" i="4"/>
  <c r="HP37" i="4"/>
  <c r="HP3" i="4"/>
  <c r="HO37" i="4"/>
  <c r="HO3" i="4"/>
  <c r="HN37" i="4"/>
  <c r="HN3" i="4"/>
  <c r="HM37" i="4"/>
  <c r="HM3" i="4"/>
  <c r="HL37" i="4"/>
  <c r="HL3" i="4"/>
  <c r="HK37" i="4"/>
  <c r="HK3" i="4"/>
  <c r="HJ37" i="4"/>
  <c r="HJ3" i="4"/>
  <c r="HI37" i="4"/>
  <c r="HI3" i="4"/>
  <c r="HD37" i="4"/>
  <c r="HD3" i="4"/>
  <c r="HB37" i="4"/>
  <c r="HB3" i="4"/>
  <c r="GZ37" i="4"/>
  <c r="GZ3" i="4"/>
  <c r="GY37" i="4"/>
  <c r="GY3" i="4"/>
  <c r="GX37" i="4"/>
  <c r="GX3" i="4"/>
  <c r="GW37" i="4"/>
  <c r="GW3" i="4"/>
  <c r="GV37" i="4"/>
  <c r="GV3" i="4"/>
  <c r="GU37" i="4"/>
  <c r="GU3" i="4"/>
  <c r="GT37" i="4"/>
  <c r="GT3" i="4"/>
  <c r="GS37" i="4"/>
  <c r="GS3" i="4"/>
  <c r="GR37" i="4"/>
  <c r="GR3" i="4"/>
  <c r="GQ37" i="4"/>
  <c r="GQ3" i="4"/>
  <c r="GP37" i="4"/>
  <c r="GP3" i="4"/>
  <c r="GM37" i="4"/>
  <c r="GM3" i="4"/>
  <c r="GL37" i="4"/>
  <c r="GL3" i="4"/>
  <c r="GK37" i="4"/>
  <c r="GK3" i="4"/>
  <c r="GJ37" i="4"/>
  <c r="GJ3" i="4"/>
  <c r="GI37" i="4"/>
  <c r="GI3" i="4"/>
  <c r="GF37" i="4"/>
  <c r="GF3" i="4"/>
  <c r="GE37" i="4"/>
  <c r="GE3" i="4"/>
  <c r="GD37" i="4"/>
  <c r="GD3" i="4"/>
  <c r="GC37" i="4"/>
  <c r="GC3" i="4"/>
  <c r="GB37" i="4"/>
  <c r="GB3" i="4"/>
  <c r="GA37" i="4"/>
  <c r="GA3" i="4"/>
  <c r="FZ37" i="4"/>
  <c r="FZ3" i="4"/>
  <c r="FY37" i="4"/>
  <c r="FY3" i="4"/>
  <c r="FX37" i="4"/>
  <c r="FX3" i="4"/>
  <c r="FW37" i="4"/>
  <c r="FW3" i="4"/>
  <c r="FT37" i="4"/>
  <c r="FT3" i="4"/>
  <c r="FS37" i="4"/>
  <c r="FS3" i="4"/>
  <c r="FR37" i="4"/>
  <c r="FR3" i="4"/>
  <c r="FQ37" i="4"/>
  <c r="FQ3" i="4"/>
  <c r="FP37" i="4"/>
  <c r="FP3" i="4"/>
  <c r="FO37" i="4"/>
  <c r="FO3" i="4"/>
  <c r="FN37" i="4"/>
  <c r="FN3" i="4"/>
  <c r="FM37" i="4"/>
  <c r="FM3" i="4"/>
  <c r="FL37" i="4"/>
  <c r="FL3" i="4"/>
  <c r="FG37" i="4"/>
  <c r="FG3" i="4"/>
  <c r="FE37" i="4"/>
  <c r="FE3" i="4"/>
  <c r="FC37" i="4"/>
  <c r="FC3" i="4"/>
  <c r="FB37" i="4"/>
  <c r="FB3" i="4"/>
  <c r="FA37" i="4"/>
  <c r="FA3" i="4"/>
  <c r="EZ37" i="4"/>
  <c r="EZ3" i="4"/>
  <c r="EY37" i="4"/>
  <c r="EY3" i="4"/>
  <c r="EP37" i="4"/>
  <c r="EP3" i="4"/>
  <c r="EO37" i="4"/>
  <c r="EO3" i="4"/>
  <c r="EN37" i="4"/>
  <c r="EN3" i="4"/>
  <c r="EM37" i="4"/>
  <c r="EM3" i="4"/>
  <c r="EL37" i="4"/>
  <c r="EL3" i="4"/>
  <c r="DW37" i="4"/>
  <c r="DW3" i="4"/>
  <c r="DV37" i="4"/>
  <c r="DV3" i="4"/>
  <c r="DJ37" i="4"/>
  <c r="DJ3" i="4"/>
  <c r="DI37" i="4"/>
  <c r="DI3" i="4"/>
  <c r="DH37" i="4"/>
  <c r="DH3" i="4"/>
  <c r="DK3" i="4" s="1"/>
  <c r="DF37" i="4"/>
  <c r="DF3" i="4"/>
  <c r="DE37" i="4"/>
  <c r="DE3" i="4"/>
  <c r="DD37" i="4"/>
  <c r="DD3" i="4"/>
  <c r="DC37" i="4"/>
  <c r="DC3" i="4"/>
  <c r="DB37" i="4"/>
  <c r="DB3" i="4"/>
  <c r="DA37" i="4"/>
  <c r="DA3" i="4"/>
  <c r="CZ37" i="4"/>
  <c r="CZ3" i="4"/>
  <c r="CY37" i="4"/>
  <c r="CY3" i="4"/>
  <c r="CX37" i="4"/>
  <c r="CX3" i="4"/>
  <c r="CW37" i="4"/>
  <c r="CW3" i="4"/>
  <c r="CV37" i="4"/>
  <c r="CV3" i="4"/>
  <c r="CU37" i="4"/>
  <c r="CU3" i="4"/>
  <c r="DG3" i="4" s="1"/>
  <c r="CS37" i="4"/>
  <c r="CS3" i="4"/>
  <c r="CR37" i="4"/>
  <c r="CR3" i="4"/>
  <c r="CQ37" i="4"/>
  <c r="CQ3" i="4"/>
  <c r="CP37" i="4"/>
  <c r="CP3" i="4"/>
  <c r="CO37" i="4"/>
  <c r="CO3" i="4"/>
  <c r="CL37" i="4"/>
  <c r="CL3" i="4"/>
  <c r="CK37" i="4"/>
  <c r="CK3" i="4"/>
  <c r="CJ37" i="4"/>
  <c r="CJ3" i="4"/>
  <c r="CI37" i="4"/>
  <c r="CI3" i="4"/>
  <c r="CH37" i="4"/>
  <c r="CH3" i="4"/>
  <c r="CG37" i="4"/>
  <c r="CG3" i="4"/>
  <c r="CF37" i="4"/>
  <c r="CF3" i="4"/>
  <c r="CE37" i="4"/>
  <c r="CE3" i="4"/>
  <c r="CD37" i="4"/>
  <c r="CD3" i="4"/>
  <c r="CC37" i="4"/>
  <c r="CC3" i="4"/>
  <c r="CB37" i="4"/>
  <c r="CB3" i="4"/>
  <c r="CM3" i="4" s="1"/>
  <c r="BZ37" i="4"/>
  <c r="BZ3" i="4"/>
  <c r="BY37" i="4"/>
  <c r="BY3" i="4"/>
  <c r="BX37" i="4"/>
  <c r="BX3" i="4"/>
  <c r="BW37" i="4"/>
  <c r="BW3" i="4"/>
  <c r="BV37" i="4"/>
  <c r="BV3" i="4"/>
  <c r="BU37" i="4"/>
  <c r="BU3" i="4"/>
  <c r="BT37" i="4"/>
  <c r="BT3" i="4"/>
  <c r="BS37" i="4"/>
  <c r="BS3" i="4"/>
  <c r="BR37" i="4"/>
  <c r="BR3" i="4"/>
  <c r="BQ37" i="4"/>
  <c r="BQ3" i="4"/>
  <c r="CA3" i="4" s="1"/>
  <c r="BM37" i="4"/>
  <c r="BM3" i="4"/>
  <c r="BL37" i="4"/>
  <c r="BL3" i="4"/>
  <c r="BK37" i="4"/>
  <c r="BK3" i="4"/>
  <c r="BI37" i="4"/>
  <c r="BI3" i="4"/>
  <c r="BH37" i="4"/>
  <c r="BH3" i="4"/>
  <c r="BG37" i="4"/>
  <c r="BG3" i="4"/>
  <c r="BF37" i="4"/>
  <c r="BF3" i="4"/>
  <c r="BE37" i="4"/>
  <c r="BE3" i="4"/>
  <c r="BD37" i="4"/>
  <c r="BD3" i="4"/>
  <c r="BC37" i="4"/>
  <c r="BC3" i="4"/>
  <c r="BB37" i="4"/>
  <c r="BB3" i="4"/>
  <c r="BA37" i="4"/>
  <c r="BA3" i="4"/>
  <c r="AZ37" i="4"/>
  <c r="AZ3" i="4"/>
  <c r="AY37" i="4"/>
  <c r="AY3" i="4"/>
  <c r="AX37" i="4"/>
  <c r="AX3" i="4"/>
  <c r="BJ3" i="4" s="1"/>
  <c r="AV37" i="4"/>
  <c r="AV3" i="4"/>
  <c r="AU37" i="4"/>
  <c r="AU3" i="4"/>
  <c r="AT37" i="4"/>
  <c r="AT3" i="4"/>
  <c r="AS37" i="4"/>
  <c r="AS3" i="4"/>
  <c r="AR37" i="4"/>
  <c r="AR3" i="4"/>
  <c r="AQ37" i="4"/>
  <c r="AQ3" i="4"/>
  <c r="AW3" i="4" s="1"/>
  <c r="AO37" i="4"/>
  <c r="AO3" i="4"/>
  <c r="AN37" i="4"/>
  <c r="AN3" i="4"/>
  <c r="AM37" i="4"/>
  <c r="AM3" i="4"/>
  <c r="AL37" i="4"/>
  <c r="AL3" i="4"/>
  <c r="AK37" i="4"/>
  <c r="AK3" i="4"/>
  <c r="AJ37" i="4"/>
  <c r="AJ3" i="4"/>
  <c r="AI37" i="4"/>
  <c r="AI3" i="4"/>
  <c r="AH37" i="4"/>
  <c r="AH3" i="4"/>
  <c r="AG37" i="4"/>
  <c r="AG3" i="4"/>
  <c r="AF37" i="4"/>
  <c r="AF3" i="4"/>
  <c r="AE37" i="4"/>
  <c r="AE3" i="4"/>
  <c r="AP3" i="4" s="1"/>
  <c r="AC37" i="4"/>
  <c r="AC3" i="4"/>
  <c r="AB37" i="4"/>
  <c r="AB3" i="4"/>
  <c r="AA37" i="4"/>
  <c r="AA3" i="4"/>
  <c r="Z37" i="4"/>
  <c r="Z3" i="4"/>
  <c r="Y37" i="4"/>
  <c r="Y3" i="4"/>
  <c r="X37" i="4"/>
  <c r="X3" i="4"/>
  <c r="W37" i="4"/>
  <c r="W3" i="4"/>
  <c r="V37" i="4"/>
  <c r="V3" i="4"/>
  <c r="U37" i="4"/>
  <c r="U3" i="4"/>
  <c r="T37" i="4"/>
  <c r="T3" i="4"/>
  <c r="AD3" i="4" s="1"/>
  <c r="R3" i="4"/>
  <c r="QO37" i="3"/>
  <c r="QO3" i="3"/>
  <c r="QK37" i="3"/>
  <c r="QK3" i="3"/>
  <c r="QI37" i="3"/>
  <c r="QI3" i="3"/>
  <c r="QH37" i="3"/>
  <c r="QH3" i="3"/>
  <c r="QG37" i="3"/>
  <c r="QG3" i="3"/>
  <c r="QF37" i="3"/>
  <c r="QF3" i="3"/>
  <c r="QE37" i="3"/>
  <c r="QE3" i="3"/>
  <c r="QD37" i="3"/>
  <c r="QD3" i="3"/>
  <c r="QC37" i="3"/>
  <c r="QC3" i="3"/>
  <c r="QB37" i="3"/>
  <c r="QB3" i="3"/>
  <c r="QA37" i="3"/>
  <c r="QA3" i="3"/>
  <c r="PX37" i="3"/>
  <c r="PX3" i="3"/>
  <c r="PV37" i="3"/>
  <c r="PV3" i="3"/>
  <c r="PU37" i="3"/>
  <c r="PU3" i="3"/>
  <c r="PT37" i="3"/>
  <c r="PT3" i="3"/>
  <c r="PQ37" i="3"/>
  <c r="PQ3" i="3"/>
  <c r="PO37" i="3"/>
  <c r="PO3" i="3"/>
  <c r="PN37" i="3"/>
  <c r="PN3" i="3"/>
  <c r="PM37" i="3"/>
  <c r="PM3" i="3"/>
  <c r="PL37" i="3"/>
  <c r="PL3" i="3"/>
  <c r="PK37" i="3"/>
  <c r="PK3" i="3"/>
  <c r="PJ37" i="3"/>
  <c r="PJ3" i="3"/>
  <c r="PI37" i="3"/>
  <c r="PI3" i="3"/>
  <c r="PH37" i="3"/>
  <c r="PH3" i="3"/>
  <c r="PE37" i="3"/>
  <c r="PE3" i="3"/>
  <c r="PC37" i="3"/>
  <c r="PC3" i="3"/>
  <c r="PB37" i="3"/>
  <c r="PB3" i="3"/>
  <c r="PA37" i="3"/>
  <c r="PA3" i="3"/>
  <c r="OZ37" i="3"/>
  <c r="OZ3" i="3"/>
  <c r="OY37" i="3"/>
  <c r="OY3" i="3"/>
  <c r="OX37" i="3"/>
  <c r="OX3" i="3"/>
  <c r="OW37" i="3"/>
  <c r="OW3" i="3"/>
  <c r="OR37" i="3"/>
  <c r="OR3" i="3"/>
  <c r="ON37" i="3"/>
  <c r="ON3" i="3"/>
  <c r="OL37" i="3"/>
  <c r="OL3" i="3"/>
  <c r="OK37" i="3"/>
  <c r="OK3" i="3"/>
  <c r="OJ37" i="3"/>
  <c r="OJ3" i="3"/>
  <c r="OI37" i="3"/>
  <c r="OI3" i="3"/>
  <c r="OH37" i="3"/>
  <c r="OH3" i="3"/>
  <c r="OG37" i="3"/>
  <c r="OG3" i="3"/>
  <c r="OF37" i="3"/>
  <c r="OF3" i="3"/>
  <c r="OE37" i="3"/>
  <c r="OE3" i="3"/>
  <c r="OC37" i="3"/>
  <c r="OC3" i="3"/>
  <c r="OA37" i="3"/>
  <c r="OA3" i="3"/>
  <c r="NY37" i="3"/>
  <c r="NY3" i="3"/>
  <c r="NX37" i="3"/>
  <c r="NX3" i="3"/>
  <c r="NW37" i="3"/>
  <c r="NW3" i="3"/>
  <c r="NT37" i="3"/>
  <c r="NT3" i="3"/>
  <c r="NR37" i="3"/>
  <c r="NR3" i="3"/>
  <c r="NQ37" i="3"/>
  <c r="NQ3" i="3"/>
  <c r="NP37" i="3"/>
  <c r="NP3" i="3"/>
  <c r="NO37" i="3"/>
  <c r="NO3" i="3"/>
  <c r="NN37" i="3"/>
  <c r="NN3" i="3"/>
  <c r="NM37" i="3"/>
  <c r="NM3" i="3"/>
  <c r="NL37" i="3"/>
  <c r="NL3" i="3"/>
  <c r="NJ37" i="3"/>
  <c r="NJ3" i="3"/>
  <c r="NG37" i="3"/>
  <c r="NG3" i="3"/>
  <c r="NF37" i="3"/>
  <c r="NF3" i="3"/>
  <c r="NE37" i="3"/>
  <c r="NE3" i="3"/>
  <c r="ND37" i="3"/>
  <c r="ND3" i="3"/>
  <c r="NC37" i="3"/>
  <c r="NC3" i="3"/>
  <c r="NB37" i="3"/>
  <c r="NB3" i="3"/>
  <c r="NA37" i="3"/>
  <c r="NA3" i="3"/>
  <c r="MZ37" i="3"/>
  <c r="MZ3" i="3"/>
  <c r="MU37" i="3"/>
  <c r="MU3" i="3"/>
  <c r="MQ37" i="3"/>
  <c r="MQ3" i="3"/>
  <c r="MO37" i="3"/>
  <c r="MO3" i="3"/>
  <c r="MN37" i="3"/>
  <c r="MN3" i="3"/>
  <c r="MM37" i="3"/>
  <c r="MM3" i="3"/>
  <c r="ML37" i="3"/>
  <c r="ML3" i="3"/>
  <c r="MK37" i="3"/>
  <c r="MK3" i="3"/>
  <c r="MI37" i="3"/>
  <c r="MI3" i="3"/>
  <c r="MH37" i="3"/>
  <c r="MH3" i="3"/>
  <c r="MG37" i="3"/>
  <c r="MG3" i="3"/>
  <c r="MF37" i="3"/>
  <c r="MF3" i="3"/>
  <c r="MD37" i="3"/>
  <c r="MD3" i="3"/>
  <c r="MC37" i="3"/>
  <c r="MC3" i="3"/>
  <c r="MB37" i="3"/>
  <c r="MB3" i="3"/>
  <c r="MA37" i="3"/>
  <c r="MA3" i="3"/>
  <c r="LZ37" i="3"/>
  <c r="LZ3" i="3"/>
  <c r="LW37" i="3"/>
  <c r="LW3" i="3"/>
  <c r="LU37" i="3"/>
  <c r="LU3" i="3"/>
  <c r="LT37" i="3"/>
  <c r="LT3" i="3"/>
  <c r="LS37" i="3"/>
  <c r="LS3" i="3"/>
  <c r="LR37" i="3"/>
  <c r="LR3" i="3"/>
  <c r="LQ37" i="3"/>
  <c r="LQ3" i="3"/>
  <c r="LP37" i="3"/>
  <c r="LP3" i="3"/>
  <c r="LO37" i="3"/>
  <c r="LO3" i="3"/>
  <c r="LM37" i="3"/>
  <c r="LM3" i="3"/>
  <c r="LK37" i="3"/>
  <c r="LK3" i="3"/>
  <c r="LI37" i="3"/>
  <c r="LI3" i="3"/>
  <c r="LH37" i="3"/>
  <c r="LH3" i="3"/>
  <c r="LG37" i="3"/>
  <c r="LG3" i="3"/>
  <c r="LF37" i="3"/>
  <c r="LF3" i="3"/>
  <c r="LE37" i="3"/>
  <c r="LE3" i="3"/>
  <c r="LD37" i="3"/>
  <c r="LD3" i="3"/>
  <c r="LC37" i="3"/>
  <c r="LC3" i="3"/>
  <c r="KX37" i="3"/>
  <c r="KX3" i="3"/>
  <c r="KV37" i="3"/>
  <c r="KV3" i="3"/>
  <c r="KT37" i="3"/>
  <c r="KT3" i="3"/>
  <c r="KS37" i="3"/>
  <c r="KS3" i="3"/>
  <c r="KR37" i="3"/>
  <c r="KR3" i="3"/>
  <c r="KQ37" i="3"/>
  <c r="KQ3" i="3"/>
  <c r="KP37" i="3"/>
  <c r="KP3" i="3"/>
  <c r="KO37" i="3"/>
  <c r="KO3" i="3"/>
  <c r="KN37" i="3"/>
  <c r="KN3" i="3"/>
  <c r="KM37" i="3"/>
  <c r="KM3" i="3"/>
  <c r="KL37" i="3"/>
  <c r="KL3" i="3"/>
  <c r="KK37" i="3"/>
  <c r="KK3" i="3"/>
  <c r="KJ37" i="3"/>
  <c r="KJ3" i="3"/>
  <c r="KG37" i="3"/>
  <c r="KG3" i="3"/>
  <c r="KF37" i="3"/>
  <c r="KF3" i="3"/>
  <c r="KE37" i="3"/>
  <c r="KE3" i="3"/>
  <c r="KD37" i="3"/>
  <c r="KD3" i="3"/>
  <c r="KC37" i="3"/>
  <c r="KC3" i="3"/>
  <c r="JZ37" i="3"/>
  <c r="JZ3" i="3"/>
  <c r="JY37" i="3"/>
  <c r="JY3" i="3"/>
  <c r="JX37" i="3"/>
  <c r="JX3" i="3"/>
  <c r="JW37" i="3"/>
  <c r="JW3" i="3"/>
  <c r="JV37" i="3"/>
  <c r="JV3" i="3"/>
  <c r="JU37" i="3"/>
  <c r="JU3" i="3"/>
  <c r="JT37" i="3"/>
  <c r="JT3" i="3"/>
  <c r="JR37" i="3"/>
  <c r="JR3" i="3"/>
  <c r="JQ37" i="3"/>
  <c r="JQ3" i="3"/>
  <c r="JP37" i="3"/>
  <c r="JP3" i="3"/>
  <c r="JN37" i="3"/>
  <c r="JN3" i="3"/>
  <c r="JM37" i="3"/>
  <c r="JM3" i="3"/>
  <c r="JL37" i="3"/>
  <c r="JL3" i="3"/>
  <c r="JK37" i="3"/>
  <c r="JK3" i="3"/>
  <c r="JJ37" i="3"/>
  <c r="JJ3" i="3"/>
  <c r="JI37" i="3"/>
  <c r="JI3" i="3"/>
  <c r="JH37" i="3"/>
  <c r="JH3" i="3"/>
  <c r="JG37" i="3"/>
  <c r="JG3" i="3"/>
  <c r="JF37" i="3"/>
  <c r="JF3" i="3"/>
  <c r="JA37" i="3"/>
  <c r="JA3" i="3"/>
  <c r="IY37" i="3"/>
  <c r="IY3" i="3"/>
  <c r="IW37" i="3"/>
  <c r="IW3" i="3"/>
  <c r="IV37" i="3"/>
  <c r="IV3" i="3"/>
  <c r="IU37" i="3"/>
  <c r="IU3" i="3"/>
  <c r="IT37" i="3"/>
  <c r="IT3" i="3"/>
  <c r="IS37" i="3"/>
  <c r="IS3" i="3"/>
  <c r="IR37" i="3"/>
  <c r="IR3" i="3"/>
  <c r="IQ37" i="3"/>
  <c r="IQ3" i="3"/>
  <c r="IP37" i="3"/>
  <c r="IP3" i="3"/>
  <c r="IO37" i="3"/>
  <c r="IO3" i="3"/>
  <c r="IN37" i="3"/>
  <c r="IN3" i="3"/>
  <c r="IM37" i="3"/>
  <c r="IM3" i="3"/>
  <c r="IJ37" i="3"/>
  <c r="IJ3" i="3"/>
  <c r="II37" i="3"/>
  <c r="II3" i="3"/>
  <c r="IH37" i="3"/>
  <c r="IH3" i="3"/>
  <c r="IG37" i="3"/>
  <c r="IG3" i="3"/>
  <c r="IF37" i="3"/>
  <c r="IF3" i="3"/>
  <c r="IC37" i="3"/>
  <c r="IC3" i="3"/>
  <c r="IB37" i="3"/>
  <c r="IB3" i="3"/>
  <c r="IA37" i="3"/>
  <c r="IA3" i="3"/>
  <c r="HZ37" i="3"/>
  <c r="HZ3" i="3"/>
  <c r="HY37" i="3"/>
  <c r="HY3" i="3"/>
  <c r="HW37" i="3"/>
  <c r="HW3" i="3"/>
  <c r="HV37" i="3"/>
  <c r="HV3" i="3"/>
  <c r="HU37" i="3"/>
  <c r="HU3" i="3"/>
  <c r="HT37" i="3"/>
  <c r="HT3" i="3"/>
  <c r="HS37" i="3"/>
  <c r="HS3" i="3"/>
  <c r="HQ37" i="3"/>
  <c r="HQ3" i="3"/>
  <c r="HP37" i="3"/>
  <c r="HP3" i="3"/>
  <c r="HO37" i="3"/>
  <c r="HO3" i="3"/>
  <c r="HN37" i="3"/>
  <c r="HN3" i="3"/>
  <c r="HM37" i="3"/>
  <c r="HM3" i="3"/>
  <c r="HL37" i="3"/>
  <c r="HL3" i="3"/>
  <c r="HK37" i="3"/>
  <c r="HK3" i="3"/>
  <c r="HJ37" i="3"/>
  <c r="HJ3" i="3"/>
  <c r="HI37" i="3"/>
  <c r="HI3" i="3"/>
  <c r="HD37" i="3"/>
  <c r="HD3" i="3"/>
  <c r="HB37" i="3"/>
  <c r="HB3" i="3"/>
  <c r="GZ37" i="3"/>
  <c r="GZ3" i="3"/>
  <c r="GY37" i="3"/>
  <c r="GY3" i="3"/>
  <c r="GX37" i="3"/>
  <c r="GX3" i="3"/>
  <c r="GW37" i="3"/>
  <c r="GW3" i="3"/>
  <c r="GV37" i="3"/>
  <c r="GV3" i="3"/>
  <c r="GU37" i="3"/>
  <c r="GU3" i="3"/>
  <c r="GT37" i="3"/>
  <c r="GT3" i="3"/>
  <c r="GS37" i="3"/>
  <c r="GS3" i="3"/>
  <c r="GR37" i="3"/>
  <c r="GR3" i="3"/>
  <c r="GQ37" i="3"/>
  <c r="GQ3" i="3"/>
  <c r="GP37" i="3"/>
  <c r="GP3" i="3"/>
  <c r="GM37" i="3"/>
  <c r="GM3" i="3"/>
  <c r="GL37" i="3"/>
  <c r="GL3" i="3"/>
  <c r="GK37" i="3"/>
  <c r="GK3" i="3"/>
  <c r="GJ37" i="3"/>
  <c r="GJ3" i="3"/>
  <c r="GI37" i="3"/>
  <c r="GI3" i="3"/>
  <c r="GF37" i="3"/>
  <c r="GF3" i="3"/>
  <c r="GE37" i="3"/>
  <c r="GE3" i="3"/>
  <c r="GD37" i="3"/>
  <c r="GD3" i="3"/>
  <c r="GC37" i="3"/>
  <c r="GC3" i="3"/>
  <c r="GB37" i="3"/>
  <c r="GB3" i="3"/>
  <c r="GA37" i="3"/>
  <c r="GA3" i="3"/>
  <c r="FZ37" i="3"/>
  <c r="FZ3" i="3"/>
  <c r="FY37" i="3"/>
  <c r="FY3" i="3"/>
  <c r="FX37" i="3"/>
  <c r="FX3" i="3"/>
  <c r="FV37" i="3"/>
  <c r="FV3" i="3"/>
  <c r="FT37" i="3"/>
  <c r="FT3" i="3"/>
  <c r="FS37" i="3"/>
  <c r="FS3" i="3"/>
  <c r="FR37" i="3"/>
  <c r="FR3" i="3"/>
  <c r="FQ37" i="3"/>
  <c r="FQ3" i="3"/>
  <c r="FP37" i="3"/>
  <c r="FP3" i="3"/>
  <c r="FO37" i="3"/>
  <c r="FO3" i="3"/>
  <c r="FN37" i="3"/>
  <c r="FN3" i="3"/>
  <c r="FM37" i="3"/>
  <c r="FM3" i="3"/>
  <c r="FL37" i="3"/>
  <c r="FL3" i="3"/>
  <c r="FG37" i="3"/>
  <c r="FG3" i="3"/>
  <c r="FE37" i="3"/>
  <c r="FE3" i="3"/>
  <c r="FC37" i="3"/>
  <c r="FC3" i="3"/>
  <c r="FB37" i="3"/>
  <c r="FB3" i="3"/>
  <c r="FA37" i="3"/>
  <c r="FA3" i="3"/>
  <c r="EZ37" i="3"/>
  <c r="EZ3" i="3"/>
  <c r="EP37" i="3"/>
  <c r="EP3" i="3"/>
  <c r="EO37" i="3"/>
  <c r="EO3" i="3"/>
  <c r="EN37" i="3"/>
  <c r="EN3" i="3"/>
  <c r="EL37" i="3"/>
  <c r="EL3" i="3"/>
  <c r="EK37" i="3"/>
  <c r="EK3" i="3"/>
  <c r="DW37" i="3"/>
  <c r="DW3" i="3"/>
  <c r="DV37" i="3"/>
  <c r="DV3" i="3"/>
  <c r="DJ37" i="3"/>
  <c r="DJ3" i="3"/>
  <c r="DI37" i="3"/>
  <c r="DI3" i="3"/>
  <c r="DH37" i="3"/>
  <c r="DH3" i="3"/>
  <c r="DF37" i="3"/>
  <c r="DF3" i="3"/>
  <c r="DE37" i="3"/>
  <c r="DE3" i="3"/>
  <c r="DD37" i="3"/>
  <c r="DD3" i="3"/>
  <c r="DC37" i="3"/>
  <c r="DC3" i="3"/>
  <c r="DB37" i="3"/>
  <c r="DB3" i="3"/>
  <c r="DA37" i="3"/>
  <c r="DA3" i="3"/>
  <c r="CZ37" i="3"/>
  <c r="CZ3" i="3"/>
  <c r="CY37" i="3"/>
  <c r="CY3" i="3"/>
  <c r="CX37" i="3"/>
  <c r="CX3" i="3"/>
  <c r="CW37" i="3"/>
  <c r="CW3" i="3"/>
  <c r="CV37" i="3"/>
  <c r="CV3" i="3"/>
  <c r="CU37" i="3"/>
  <c r="CU3" i="3"/>
  <c r="DG3" i="3" s="1"/>
  <c r="CS37" i="3"/>
  <c r="CS3" i="3"/>
  <c r="CR37" i="3"/>
  <c r="CR3" i="3"/>
  <c r="CQ37" i="3"/>
  <c r="CQ3" i="3"/>
  <c r="CP37" i="3"/>
  <c r="CP3" i="3"/>
  <c r="CO37" i="3"/>
  <c r="CO3" i="3"/>
  <c r="CN37" i="3"/>
  <c r="CN3" i="3"/>
  <c r="CT3" i="3" s="1"/>
  <c r="CL37" i="3"/>
  <c r="CL3" i="3"/>
  <c r="CK37" i="3"/>
  <c r="CK3" i="3"/>
  <c r="CJ37" i="3"/>
  <c r="CJ3" i="3"/>
  <c r="CI37" i="3"/>
  <c r="CI3" i="3"/>
  <c r="CH37" i="3"/>
  <c r="CH3" i="3"/>
  <c r="CG37" i="3"/>
  <c r="CG3" i="3"/>
  <c r="CF37" i="3"/>
  <c r="CF3" i="3"/>
  <c r="CE37" i="3"/>
  <c r="CE3" i="3"/>
  <c r="CD37" i="3"/>
  <c r="CD3" i="3"/>
  <c r="CC37" i="3"/>
  <c r="CC3" i="3"/>
  <c r="CB37" i="3"/>
  <c r="CB3" i="3"/>
  <c r="BZ37" i="3"/>
  <c r="BZ3" i="3"/>
  <c r="BY37" i="3"/>
  <c r="BY3" i="3"/>
  <c r="BX37" i="3"/>
  <c r="BX3" i="3"/>
  <c r="BW37" i="3"/>
  <c r="BW3" i="3"/>
  <c r="BV37" i="3"/>
  <c r="BV3" i="3"/>
  <c r="BU37" i="3"/>
  <c r="BU3" i="3"/>
  <c r="BT37" i="3"/>
  <c r="BT3" i="3"/>
  <c r="BS37" i="3"/>
  <c r="BS3" i="3"/>
  <c r="BR37" i="3"/>
  <c r="BR3" i="3"/>
  <c r="BQ37" i="3"/>
  <c r="BQ3" i="3"/>
  <c r="CA3" i="3" s="1"/>
  <c r="BM37" i="3"/>
  <c r="BM3" i="3"/>
  <c r="BL37" i="3"/>
  <c r="BL3" i="3"/>
  <c r="BK37" i="3"/>
  <c r="BK3" i="3"/>
  <c r="BN3" i="3" s="1"/>
  <c r="BI37" i="3"/>
  <c r="BI3" i="3"/>
  <c r="BH37" i="3"/>
  <c r="BH3" i="3"/>
  <c r="BG37" i="3"/>
  <c r="BG3" i="3"/>
  <c r="BF37" i="3"/>
  <c r="BF3" i="3"/>
  <c r="BE37" i="3"/>
  <c r="BE3" i="3"/>
  <c r="BD37" i="3"/>
  <c r="BD3" i="3"/>
  <c r="BC37" i="3"/>
  <c r="BC3" i="3"/>
  <c r="BB37" i="3"/>
  <c r="BB3" i="3"/>
  <c r="BA37" i="3"/>
  <c r="BA3" i="3"/>
  <c r="AZ37" i="3"/>
  <c r="AZ3" i="3"/>
  <c r="AY37" i="3"/>
  <c r="AY3" i="3"/>
  <c r="AX37" i="3"/>
  <c r="AX3" i="3"/>
  <c r="BJ3" i="3" s="1"/>
  <c r="AV37" i="3"/>
  <c r="AV3" i="3"/>
  <c r="AU37" i="3"/>
  <c r="AU3" i="3"/>
  <c r="AT37" i="3"/>
  <c r="AT3" i="3"/>
  <c r="AS37" i="3"/>
  <c r="AS3" i="3"/>
  <c r="AR37" i="3"/>
  <c r="AR3" i="3"/>
  <c r="AQ37" i="3"/>
  <c r="AQ3" i="3"/>
  <c r="AW3" i="3" s="1"/>
  <c r="AO37" i="3"/>
  <c r="AO3" i="3"/>
  <c r="AN37" i="3"/>
  <c r="AN3" i="3"/>
  <c r="AM37" i="3"/>
  <c r="AM3" i="3"/>
  <c r="AL37" i="3"/>
  <c r="AL3" i="3"/>
  <c r="AK37" i="3"/>
  <c r="AK3" i="3"/>
  <c r="AJ37" i="3"/>
  <c r="AJ3" i="3"/>
  <c r="AI37" i="3"/>
  <c r="AI3" i="3"/>
  <c r="AH37" i="3"/>
  <c r="AH3" i="3"/>
  <c r="AG37" i="3"/>
  <c r="AG3" i="3"/>
  <c r="AF37" i="3"/>
  <c r="AF3" i="3"/>
  <c r="AE37" i="3"/>
  <c r="AE3" i="3"/>
  <c r="AP3" i="3" s="1"/>
  <c r="AC37" i="3"/>
  <c r="AC3" i="3"/>
  <c r="AB37" i="3"/>
  <c r="AB3" i="3"/>
  <c r="AA37" i="3"/>
  <c r="AA3" i="3"/>
  <c r="Z37" i="3"/>
  <c r="Z3" i="3"/>
  <c r="Y37" i="3"/>
  <c r="Y3" i="3"/>
  <c r="X37" i="3"/>
  <c r="X3" i="3"/>
  <c r="W37" i="3"/>
  <c r="W3" i="3"/>
  <c r="V37" i="3"/>
  <c r="V3" i="3"/>
  <c r="U37" i="3"/>
  <c r="U3" i="3"/>
  <c r="T37" i="3"/>
  <c r="T3" i="3"/>
  <c r="R3" i="3"/>
  <c r="QO37" i="2"/>
  <c r="QO3" i="2"/>
  <c r="QN37" i="2"/>
  <c r="QN3" i="2"/>
  <c r="QK37" i="2"/>
  <c r="QK3" i="2"/>
  <c r="QI37" i="2"/>
  <c r="QI3" i="2"/>
  <c r="QH37" i="2"/>
  <c r="QH3" i="2"/>
  <c r="QG37" i="2"/>
  <c r="QG3" i="2"/>
  <c r="QF37" i="2"/>
  <c r="QF3" i="2"/>
  <c r="QE37" i="2"/>
  <c r="QE3" i="2"/>
  <c r="QD37" i="2"/>
  <c r="QD3" i="2"/>
  <c r="QC37" i="2"/>
  <c r="QC3" i="2"/>
  <c r="QB37" i="2"/>
  <c r="QB3" i="2"/>
  <c r="QA37" i="2"/>
  <c r="QA3" i="2"/>
  <c r="PZ37" i="2"/>
  <c r="PZ3" i="2"/>
  <c r="PX37" i="2"/>
  <c r="PX3" i="2"/>
  <c r="PV37" i="2"/>
  <c r="PV3" i="2"/>
  <c r="PU37" i="2"/>
  <c r="PU3" i="2"/>
  <c r="PT37" i="2"/>
  <c r="PT3" i="2"/>
  <c r="PS37" i="2"/>
  <c r="PS3" i="2"/>
  <c r="PQ37" i="2"/>
  <c r="PQ3" i="2"/>
  <c r="PO37" i="2"/>
  <c r="PO3" i="2"/>
  <c r="PN37" i="2"/>
  <c r="PN3" i="2"/>
  <c r="PM37" i="2"/>
  <c r="PM3" i="2"/>
  <c r="PL37" i="2"/>
  <c r="PL3" i="2"/>
  <c r="PK37" i="2"/>
  <c r="PK3" i="2"/>
  <c r="PJ37" i="2"/>
  <c r="PJ3" i="2"/>
  <c r="PI37" i="2"/>
  <c r="PI3" i="2"/>
  <c r="PH37" i="2"/>
  <c r="PH3" i="2"/>
  <c r="PG37" i="2"/>
  <c r="PG3" i="2"/>
  <c r="PE37" i="2"/>
  <c r="PE3" i="2"/>
  <c r="PC37" i="2"/>
  <c r="PC3" i="2"/>
  <c r="PB37" i="2"/>
  <c r="PB3" i="2"/>
  <c r="PA37" i="2"/>
  <c r="PA3" i="2"/>
  <c r="OZ37" i="2"/>
  <c r="OZ3" i="2"/>
  <c r="OY37" i="2"/>
  <c r="OY3" i="2"/>
  <c r="OX37" i="2"/>
  <c r="OX3" i="2"/>
  <c r="OW37" i="2"/>
  <c r="OW3" i="2"/>
  <c r="OV37" i="2"/>
  <c r="OV3" i="2"/>
  <c r="OR37" i="2"/>
  <c r="OR3" i="2"/>
  <c r="OQ37" i="2"/>
  <c r="OQ3" i="2"/>
  <c r="ON37" i="2"/>
  <c r="ON3" i="2"/>
  <c r="OL37" i="2"/>
  <c r="OL3" i="2"/>
  <c r="OK37" i="2"/>
  <c r="OK3" i="2"/>
  <c r="OJ37" i="2"/>
  <c r="OJ3" i="2"/>
  <c r="OI37" i="2"/>
  <c r="OI3" i="2"/>
  <c r="OH37" i="2"/>
  <c r="OH3" i="2"/>
  <c r="OG37" i="2"/>
  <c r="OG3" i="2"/>
  <c r="OF37" i="2"/>
  <c r="OF3" i="2"/>
  <c r="OE37" i="2"/>
  <c r="OE3" i="2"/>
  <c r="OD37" i="2"/>
  <c r="OD3" i="2"/>
  <c r="OC37" i="2"/>
  <c r="OC3" i="2"/>
  <c r="OA37" i="2"/>
  <c r="OA3" i="2"/>
  <c r="NY37" i="2"/>
  <c r="NY3" i="2"/>
  <c r="NX37" i="2"/>
  <c r="NX3" i="2"/>
  <c r="NW37" i="2"/>
  <c r="NW3" i="2"/>
  <c r="NV37" i="2"/>
  <c r="NV3" i="2"/>
  <c r="NT37" i="2"/>
  <c r="NT3" i="2"/>
  <c r="NR37" i="2"/>
  <c r="NR3" i="2"/>
  <c r="NQ37" i="2"/>
  <c r="NQ3" i="2"/>
  <c r="NP37" i="2"/>
  <c r="NP3" i="2"/>
  <c r="NO37" i="2"/>
  <c r="NO3" i="2"/>
  <c r="NN37" i="2"/>
  <c r="NN3" i="2"/>
  <c r="NM37" i="2"/>
  <c r="NM3" i="2"/>
  <c r="NL37" i="2"/>
  <c r="NL3" i="2"/>
  <c r="NK37" i="2"/>
  <c r="NK3" i="2"/>
  <c r="NJ37" i="2"/>
  <c r="NJ3" i="2"/>
  <c r="NG37" i="2"/>
  <c r="NG3" i="2"/>
  <c r="NF37" i="2"/>
  <c r="NF3" i="2"/>
  <c r="NE37" i="2"/>
  <c r="NE3" i="2"/>
  <c r="ND37" i="2"/>
  <c r="ND3" i="2"/>
  <c r="NC37" i="2"/>
  <c r="NC3" i="2"/>
  <c r="NB37" i="2"/>
  <c r="NB3" i="2"/>
  <c r="NA37" i="2"/>
  <c r="NA3" i="2"/>
  <c r="MZ37" i="2"/>
  <c r="MZ3" i="2"/>
  <c r="MY37" i="2"/>
  <c r="MY3" i="2"/>
  <c r="MU37" i="2"/>
  <c r="MU3" i="2"/>
  <c r="MQ37" i="2"/>
  <c r="MQ3" i="2"/>
  <c r="MO37" i="2"/>
  <c r="MO3" i="2"/>
  <c r="MN37" i="2"/>
  <c r="MN3" i="2"/>
  <c r="MM37" i="2"/>
  <c r="MM3" i="2"/>
  <c r="ML37" i="2"/>
  <c r="ML3" i="2"/>
  <c r="MK37" i="2"/>
  <c r="MK3" i="2"/>
  <c r="MJ37" i="2"/>
  <c r="MJ3" i="2"/>
  <c r="MI37" i="2"/>
  <c r="MI3" i="2"/>
  <c r="MH37" i="2"/>
  <c r="MH3" i="2"/>
  <c r="MG37" i="2"/>
  <c r="MG3" i="2"/>
  <c r="MD37" i="2"/>
  <c r="MD3" i="2"/>
  <c r="MC37" i="2"/>
  <c r="MC3" i="2"/>
  <c r="MB37" i="2"/>
  <c r="MB3" i="2"/>
  <c r="MA37" i="2"/>
  <c r="MA3" i="2"/>
  <c r="LZ37" i="2"/>
  <c r="LZ3" i="2"/>
  <c r="LW37" i="2"/>
  <c r="LW3" i="2"/>
  <c r="LU37" i="2"/>
  <c r="LU3" i="2"/>
  <c r="LT37" i="2"/>
  <c r="LT3" i="2"/>
  <c r="LS37" i="2"/>
  <c r="LS3" i="2"/>
  <c r="LR37" i="2"/>
  <c r="LR3" i="2"/>
  <c r="LQ37" i="2"/>
  <c r="LQ3" i="2"/>
  <c r="LO37" i="2"/>
  <c r="LO3" i="2"/>
  <c r="LN37" i="2"/>
  <c r="LN3" i="2"/>
  <c r="LM37" i="2"/>
  <c r="LM3" i="2"/>
  <c r="LK37" i="2"/>
  <c r="LK3" i="2"/>
  <c r="LI37" i="2"/>
  <c r="LI3" i="2"/>
  <c r="LH37" i="2"/>
  <c r="LH3" i="2"/>
  <c r="LG37" i="2"/>
  <c r="LG3" i="2"/>
  <c r="LF37" i="2"/>
  <c r="LF3" i="2"/>
  <c r="LE37" i="2"/>
  <c r="LE3" i="2"/>
  <c r="LD37" i="2"/>
  <c r="LD3" i="2"/>
  <c r="LC37" i="2"/>
  <c r="LC3" i="2"/>
  <c r="KX37" i="2"/>
  <c r="KX3" i="2"/>
  <c r="KV37" i="2"/>
  <c r="KV3" i="2"/>
  <c r="KT37" i="2"/>
  <c r="KT3" i="2"/>
  <c r="KS37" i="2"/>
  <c r="KS3" i="2"/>
  <c r="KR37" i="2"/>
  <c r="KR3" i="2"/>
  <c r="KQ37" i="2"/>
  <c r="KQ3" i="2"/>
  <c r="KP37" i="2"/>
  <c r="KP3" i="2"/>
  <c r="KO37" i="2"/>
  <c r="KO3" i="2"/>
  <c r="KN37" i="2"/>
  <c r="KN3" i="2"/>
  <c r="KM37" i="2"/>
  <c r="KM3" i="2"/>
  <c r="KL37" i="2"/>
  <c r="KL3" i="2"/>
  <c r="KK37" i="2"/>
  <c r="KK3" i="2"/>
  <c r="KJ37" i="2"/>
  <c r="KJ3" i="2"/>
  <c r="KG37" i="2"/>
  <c r="KG3" i="2"/>
  <c r="KF37" i="2"/>
  <c r="KF3" i="2"/>
  <c r="KE37" i="2"/>
  <c r="KE3" i="2"/>
  <c r="KD37" i="2"/>
  <c r="KD3" i="2"/>
  <c r="KC37" i="2"/>
  <c r="KC3" i="2"/>
  <c r="JZ37" i="2"/>
  <c r="JZ3" i="2"/>
  <c r="JY37" i="2"/>
  <c r="JY3" i="2"/>
  <c r="JX37" i="2"/>
  <c r="JX3" i="2"/>
  <c r="JW37" i="2"/>
  <c r="JW3" i="2"/>
  <c r="JV37" i="2"/>
  <c r="JV3" i="2"/>
  <c r="JU37" i="2"/>
  <c r="JU3" i="2"/>
  <c r="JT37" i="2"/>
  <c r="JT3" i="2"/>
  <c r="JR37" i="2"/>
  <c r="JR3" i="2"/>
  <c r="JQ37" i="2"/>
  <c r="JQ3" i="2"/>
  <c r="JP37" i="2"/>
  <c r="JP3" i="2"/>
  <c r="JN37" i="2"/>
  <c r="JN3" i="2"/>
  <c r="JM37" i="2"/>
  <c r="JM3" i="2"/>
  <c r="JL37" i="2"/>
  <c r="JL3" i="2"/>
  <c r="JK37" i="2"/>
  <c r="JK3" i="2"/>
  <c r="JJ37" i="2"/>
  <c r="JJ3" i="2"/>
  <c r="JI37" i="2"/>
  <c r="JI3" i="2"/>
  <c r="JH37" i="2"/>
  <c r="JH3" i="2"/>
  <c r="JG37" i="2"/>
  <c r="JG3" i="2"/>
  <c r="JF37" i="2"/>
  <c r="JF3" i="2"/>
  <c r="JA37" i="2"/>
  <c r="JA3" i="2"/>
  <c r="IZ37" i="2"/>
  <c r="IZ3" i="2"/>
  <c r="IY37" i="2"/>
  <c r="IY3" i="2"/>
  <c r="JB3" i="2" s="1"/>
  <c r="IW37" i="2"/>
  <c r="IW3" i="2"/>
  <c r="IV37" i="2"/>
  <c r="IV3" i="2"/>
  <c r="IU37" i="2"/>
  <c r="IU3" i="2"/>
  <c r="IT37" i="2"/>
  <c r="IT3" i="2"/>
  <c r="IS37" i="2"/>
  <c r="IS3" i="2"/>
  <c r="IR37" i="2"/>
  <c r="IR3" i="2"/>
  <c r="IQ37" i="2"/>
  <c r="IQ3" i="2"/>
  <c r="IP37" i="2"/>
  <c r="IP3" i="2"/>
  <c r="IO37" i="2"/>
  <c r="IO3" i="2"/>
  <c r="IN37" i="2"/>
  <c r="IN3" i="2"/>
  <c r="IM37" i="2"/>
  <c r="IM3" i="2"/>
  <c r="IL37" i="2"/>
  <c r="IL3" i="2"/>
  <c r="IJ37" i="2"/>
  <c r="IJ3" i="2"/>
  <c r="II37" i="2"/>
  <c r="II3" i="2"/>
  <c r="IH37" i="2"/>
  <c r="IH3" i="2"/>
  <c r="IG37" i="2"/>
  <c r="IG3" i="2"/>
  <c r="IF37" i="2"/>
  <c r="IF3" i="2"/>
  <c r="IE37" i="2"/>
  <c r="IE3" i="2"/>
  <c r="IC37" i="2"/>
  <c r="IC3" i="2"/>
  <c r="IB37" i="2"/>
  <c r="IB3" i="2"/>
  <c r="IA37" i="2"/>
  <c r="IA3" i="2"/>
  <c r="HZ37" i="2"/>
  <c r="HZ3" i="2"/>
  <c r="HY37" i="2"/>
  <c r="HY3" i="2"/>
  <c r="HX37" i="2"/>
  <c r="HX3" i="2"/>
  <c r="HW37" i="2"/>
  <c r="HW3" i="2"/>
  <c r="HV37" i="2"/>
  <c r="HV3" i="2"/>
  <c r="HU37" i="2"/>
  <c r="HU3" i="2"/>
  <c r="HT37" i="2"/>
  <c r="HT3" i="2"/>
  <c r="HS37" i="2"/>
  <c r="HS3" i="2"/>
  <c r="ID3" i="2" s="1"/>
  <c r="HQ37" i="2"/>
  <c r="HQ3" i="2"/>
  <c r="HP37" i="2"/>
  <c r="HP3" i="2"/>
  <c r="HO37" i="2"/>
  <c r="HO3" i="2"/>
  <c r="HN37" i="2"/>
  <c r="HN3" i="2"/>
  <c r="HM37" i="2"/>
  <c r="HM3" i="2"/>
  <c r="HL37" i="2"/>
  <c r="HL3" i="2"/>
  <c r="HK37" i="2"/>
  <c r="HK3" i="2"/>
  <c r="HJ37" i="2"/>
  <c r="HJ3" i="2"/>
  <c r="HI37" i="2"/>
  <c r="HI3" i="2"/>
  <c r="HH37" i="2"/>
  <c r="HH3" i="2"/>
  <c r="HR3" i="2" s="1"/>
  <c r="HD37" i="2"/>
  <c r="HD3" i="2"/>
  <c r="HB37" i="2"/>
  <c r="HB3" i="2"/>
  <c r="GZ37" i="2"/>
  <c r="GZ3" i="2"/>
  <c r="GY37" i="2"/>
  <c r="GY3" i="2"/>
  <c r="GX37" i="2"/>
  <c r="GX3" i="2"/>
  <c r="GW37" i="2"/>
  <c r="GW3" i="2"/>
  <c r="GV37" i="2"/>
  <c r="GV3" i="2"/>
  <c r="GU37" i="2"/>
  <c r="GU3" i="2"/>
  <c r="GT37" i="2"/>
  <c r="GT3" i="2"/>
  <c r="GS37" i="2"/>
  <c r="GS3" i="2"/>
  <c r="GR37" i="2"/>
  <c r="GR3" i="2"/>
  <c r="GQ37" i="2"/>
  <c r="GQ3" i="2"/>
  <c r="GP37" i="2"/>
  <c r="GP3" i="2"/>
  <c r="GM37" i="2"/>
  <c r="GM3" i="2"/>
  <c r="GL37" i="2"/>
  <c r="GL3" i="2"/>
  <c r="GK37" i="2"/>
  <c r="GK3" i="2"/>
  <c r="GJ37" i="2"/>
  <c r="GJ3" i="2"/>
  <c r="GH37" i="2"/>
  <c r="GH3" i="2"/>
  <c r="GF37" i="2"/>
  <c r="GF3" i="2"/>
  <c r="GE37" i="2"/>
  <c r="GE3" i="2"/>
  <c r="GD37" i="2"/>
  <c r="GD3" i="2"/>
  <c r="GC37" i="2"/>
  <c r="GC3" i="2"/>
  <c r="GB37" i="2"/>
  <c r="GB3" i="2"/>
  <c r="FZ37" i="2"/>
  <c r="FZ3" i="2"/>
  <c r="FY37" i="2"/>
  <c r="FY3" i="2"/>
  <c r="FX37" i="2"/>
  <c r="FX3" i="2"/>
  <c r="FW37" i="2"/>
  <c r="FW3" i="2"/>
  <c r="FV37" i="2"/>
  <c r="FV3" i="2"/>
  <c r="FT37" i="2"/>
  <c r="FT3" i="2"/>
  <c r="FS37" i="2"/>
  <c r="FS3" i="2"/>
  <c r="FR37" i="2"/>
  <c r="FR3" i="2"/>
  <c r="FQ37" i="2"/>
  <c r="FQ3" i="2"/>
  <c r="FP37" i="2"/>
  <c r="FP3" i="2"/>
  <c r="FO37" i="2"/>
  <c r="FO3" i="2"/>
  <c r="FN37" i="2"/>
  <c r="FN3" i="2"/>
  <c r="FM37" i="2"/>
  <c r="FM3" i="2"/>
  <c r="FL37" i="2"/>
  <c r="FL3" i="2"/>
  <c r="FG37" i="2"/>
  <c r="FG3" i="2"/>
  <c r="FF37" i="2"/>
  <c r="FF3" i="2"/>
  <c r="FE37" i="2"/>
  <c r="FE3" i="2"/>
  <c r="FH3" i="2" s="1"/>
  <c r="FC37" i="2"/>
  <c r="FC3" i="2"/>
  <c r="FB37" i="2"/>
  <c r="FB3" i="2"/>
  <c r="FA37" i="2"/>
  <c r="FA3" i="2"/>
  <c r="EZ37" i="2"/>
  <c r="EZ3" i="2"/>
  <c r="EY37" i="2"/>
  <c r="EY3" i="2"/>
  <c r="EX37" i="2"/>
  <c r="EX3" i="2"/>
  <c r="EW37" i="2"/>
  <c r="EW3" i="2"/>
  <c r="EV37" i="2"/>
  <c r="EV3" i="2"/>
  <c r="EU37" i="2"/>
  <c r="EU3" i="2"/>
  <c r="ET37" i="2"/>
  <c r="ET3" i="2"/>
  <c r="ES37" i="2"/>
  <c r="ES3" i="2"/>
  <c r="ER37" i="2"/>
  <c r="ER3" i="2"/>
  <c r="EP37" i="2"/>
  <c r="EP3" i="2"/>
  <c r="EO37" i="2"/>
  <c r="EO3" i="2"/>
  <c r="EN37" i="2"/>
  <c r="EN3" i="2"/>
  <c r="EM37" i="2"/>
  <c r="EM3" i="2"/>
  <c r="EL37" i="2"/>
  <c r="EL3" i="2"/>
  <c r="EI37" i="2"/>
  <c r="EI3" i="2"/>
  <c r="EH37" i="2"/>
  <c r="EH3" i="2"/>
  <c r="EG37" i="2"/>
  <c r="EG3" i="2"/>
  <c r="EF37" i="2"/>
  <c r="EF3" i="2"/>
  <c r="EE37" i="2"/>
  <c r="EE3" i="2"/>
  <c r="ED37" i="2"/>
  <c r="ED3" i="2"/>
  <c r="EC37" i="2"/>
  <c r="EC3" i="2"/>
  <c r="EB37" i="2"/>
  <c r="EB3" i="2"/>
  <c r="EA37" i="2"/>
  <c r="EA3" i="2"/>
  <c r="DZ37" i="2"/>
  <c r="DZ3" i="2"/>
  <c r="DY37" i="2"/>
  <c r="DY3" i="2"/>
  <c r="EJ3" i="2" s="1"/>
  <c r="DW37" i="2"/>
  <c r="DW3" i="2"/>
  <c r="DV37" i="2"/>
  <c r="DV3" i="2"/>
  <c r="DU37" i="2"/>
  <c r="DU3" i="2"/>
  <c r="DT37" i="2"/>
  <c r="DT3" i="2"/>
  <c r="DS37" i="2"/>
  <c r="DS3" i="2"/>
  <c r="DR37" i="2"/>
  <c r="DR3" i="2"/>
  <c r="DQ37" i="2"/>
  <c r="DQ3" i="2"/>
  <c r="DP37" i="2"/>
  <c r="DP3" i="2"/>
  <c r="DO37" i="2"/>
  <c r="DO3" i="2"/>
  <c r="DN37" i="2"/>
  <c r="DN3" i="2"/>
  <c r="DJ37" i="2"/>
  <c r="DJ3" i="2"/>
  <c r="DI37" i="2"/>
  <c r="DI3" i="2"/>
  <c r="DH37" i="2"/>
  <c r="DH3" i="2"/>
  <c r="DF37" i="2"/>
  <c r="DF3" i="2"/>
  <c r="DE37" i="2"/>
  <c r="DE3" i="2"/>
  <c r="DD37" i="2"/>
  <c r="DD3" i="2"/>
  <c r="DC37" i="2"/>
  <c r="DC3" i="2"/>
  <c r="DB37" i="2"/>
  <c r="DB3" i="2"/>
  <c r="DA37" i="2"/>
  <c r="DA3" i="2"/>
  <c r="CZ37" i="2"/>
  <c r="CZ3" i="2"/>
  <c r="CY37" i="2"/>
  <c r="CY3" i="2"/>
  <c r="CX37" i="2"/>
  <c r="CX3" i="2"/>
  <c r="CW37" i="2"/>
  <c r="CW3" i="2"/>
  <c r="CV37" i="2"/>
  <c r="CV3" i="2"/>
  <c r="CU37" i="2"/>
  <c r="CU3" i="2"/>
  <c r="CS37" i="2"/>
  <c r="CS3" i="2"/>
  <c r="CR37" i="2"/>
  <c r="CR3" i="2"/>
  <c r="CQ37" i="2"/>
  <c r="CQ3" i="2"/>
  <c r="CP37" i="2"/>
  <c r="CP3" i="2"/>
  <c r="CO37" i="2"/>
  <c r="CO3" i="2"/>
  <c r="CN37" i="2"/>
  <c r="CN3" i="2"/>
  <c r="CL37" i="2"/>
  <c r="CL3" i="2"/>
  <c r="CK37" i="2"/>
  <c r="CK3" i="2"/>
  <c r="CJ37" i="2"/>
  <c r="CJ3" i="2"/>
  <c r="CI37" i="2"/>
  <c r="CI3" i="2"/>
  <c r="CH37" i="2"/>
  <c r="CH3" i="2"/>
  <c r="CG37" i="2"/>
  <c r="CG3" i="2"/>
  <c r="CF37" i="2"/>
  <c r="CF3" i="2"/>
  <c r="CE37" i="2"/>
  <c r="CE3" i="2"/>
  <c r="CD37" i="2"/>
  <c r="CD3" i="2"/>
  <c r="CC37" i="2"/>
  <c r="CC3" i="2"/>
  <c r="CB37" i="2"/>
  <c r="CB3" i="2"/>
  <c r="BZ37" i="2"/>
  <c r="BZ3" i="2"/>
  <c r="BY37" i="2"/>
  <c r="BY3" i="2"/>
  <c r="BX37" i="2"/>
  <c r="BX3" i="2"/>
  <c r="BW37" i="2"/>
  <c r="BW3" i="2"/>
  <c r="BV37" i="2"/>
  <c r="BV3" i="2"/>
  <c r="BU37" i="2"/>
  <c r="BU3" i="2"/>
  <c r="BT37" i="2"/>
  <c r="BT3" i="2"/>
  <c r="BS37" i="2"/>
  <c r="BS3" i="2"/>
  <c r="BR37" i="2"/>
  <c r="BR3" i="2"/>
  <c r="BQ37" i="2"/>
  <c r="BQ3" i="2"/>
  <c r="CA3" i="2" s="1"/>
  <c r="BM37" i="2"/>
  <c r="BM3" i="2"/>
  <c r="BL37" i="2"/>
  <c r="BL3" i="2"/>
  <c r="BK37" i="2"/>
  <c r="BK3" i="2"/>
  <c r="BI37" i="2"/>
  <c r="BI3" i="2"/>
  <c r="BH37" i="2"/>
  <c r="BH3" i="2"/>
  <c r="BG37" i="2"/>
  <c r="BG3" i="2"/>
  <c r="BF37" i="2"/>
  <c r="BF3" i="2"/>
  <c r="BE37" i="2"/>
  <c r="BE3" i="2"/>
  <c r="BD37" i="2"/>
  <c r="BD3" i="2"/>
  <c r="BC37" i="2"/>
  <c r="BC3" i="2"/>
  <c r="BB37" i="2"/>
  <c r="BB3" i="2"/>
  <c r="BA37" i="2"/>
  <c r="BA3" i="2"/>
  <c r="AZ37" i="2"/>
  <c r="AZ3" i="2"/>
  <c r="AY37" i="2"/>
  <c r="AY3" i="2"/>
  <c r="AX37" i="2"/>
  <c r="AX3" i="2"/>
  <c r="AV37" i="2"/>
  <c r="AV3" i="2"/>
  <c r="AU37" i="2"/>
  <c r="AU3" i="2"/>
  <c r="AT37" i="2"/>
  <c r="AT3" i="2"/>
  <c r="AS37" i="2"/>
  <c r="AS3" i="2"/>
  <c r="AR37" i="2"/>
  <c r="AR3" i="2"/>
  <c r="AQ37" i="2"/>
  <c r="AQ3" i="2"/>
  <c r="AO37" i="2"/>
  <c r="AO3" i="2"/>
  <c r="AN37" i="2"/>
  <c r="AN3" i="2"/>
  <c r="AM37" i="2"/>
  <c r="AM3" i="2"/>
  <c r="AL37" i="2"/>
  <c r="AL3" i="2"/>
  <c r="AK37" i="2"/>
  <c r="AK3" i="2"/>
  <c r="AJ37" i="2"/>
  <c r="AJ3" i="2"/>
  <c r="AI37" i="2"/>
  <c r="AI3" i="2"/>
  <c r="AH37" i="2"/>
  <c r="AH3" i="2"/>
  <c r="AG37" i="2"/>
  <c r="AG3" i="2"/>
  <c r="AF37" i="2"/>
  <c r="AF3" i="2"/>
  <c r="AE37" i="2"/>
  <c r="AE3" i="2"/>
  <c r="AC37" i="2"/>
  <c r="AC3" i="2"/>
  <c r="AB37" i="2"/>
  <c r="AB3" i="2"/>
  <c r="AA37" i="2"/>
  <c r="AA3" i="2"/>
  <c r="Z37" i="2"/>
  <c r="Z3" i="2"/>
  <c r="Y37" i="2"/>
  <c r="Y3" i="2"/>
  <c r="X37" i="2"/>
  <c r="X3" i="2"/>
  <c r="W37" i="2"/>
  <c r="W3" i="2"/>
  <c r="V37" i="2"/>
  <c r="V3" i="2"/>
  <c r="U37" i="2"/>
  <c r="U3" i="2"/>
  <c r="T37" i="2"/>
  <c r="T3" i="2"/>
  <c r="R3" i="2"/>
  <c r="EK37" i="12"/>
  <c r="EK3" i="12"/>
  <c r="EQ3" i="12" s="1"/>
  <c r="LB37" i="10"/>
  <c r="LB3" i="10"/>
  <c r="LY37" i="10"/>
  <c r="LY3" i="10"/>
  <c r="ME3" i="10" s="1"/>
  <c r="GH37" i="10"/>
  <c r="GH3" i="10"/>
  <c r="GN3" i="10" s="1"/>
  <c r="EK37" i="10"/>
  <c r="EK3" i="10"/>
  <c r="EQ3" i="10" s="1"/>
  <c r="EK37" i="2"/>
  <c r="EK3" i="2"/>
  <c r="HC37" i="18"/>
  <c r="HC3" i="18"/>
  <c r="GO37" i="18"/>
  <c r="GO3" i="18"/>
  <c r="HA3" i="18" s="1"/>
  <c r="GH37" i="18"/>
  <c r="GH3" i="18"/>
  <c r="GN3" i="18" s="1"/>
  <c r="FV37" i="18"/>
  <c r="FV3" i="18"/>
  <c r="GG3" i="18" s="1"/>
  <c r="FK37" i="18"/>
  <c r="FK3" i="18"/>
  <c r="FU3" i="18" s="1"/>
  <c r="FF37" i="18"/>
  <c r="FF3" i="18"/>
  <c r="FH3" i="18" s="1"/>
  <c r="ER37" i="18"/>
  <c r="ER3" i="18"/>
  <c r="FD3" i="18" s="1"/>
  <c r="EK37" i="18"/>
  <c r="EK3" i="18"/>
  <c r="EQ3" i="18" s="1"/>
  <c r="DY37" i="18"/>
  <c r="DY3" i="18"/>
  <c r="EJ3" i="18" s="1"/>
  <c r="DN37" i="18"/>
  <c r="DN3" i="18"/>
  <c r="DX3" i="18" s="1"/>
  <c r="DI37" i="18"/>
  <c r="DI3" i="18"/>
  <c r="DK3" i="18" s="1"/>
  <c r="CU37" i="18"/>
  <c r="CU3" i="18"/>
  <c r="DG3" i="18" s="1"/>
  <c r="CN37" i="18"/>
  <c r="CN3" i="18"/>
  <c r="CT3" i="18" s="1"/>
  <c r="CB37" i="18"/>
  <c r="CB3" i="18"/>
  <c r="CM3" i="18" s="1"/>
  <c r="BQ37" i="18"/>
  <c r="BQ3" i="18"/>
  <c r="CA3" i="18" s="1"/>
  <c r="BL37" i="18"/>
  <c r="BL3" i="18"/>
  <c r="BN3" i="18" s="1"/>
  <c r="AX37" i="18"/>
  <c r="AX3" i="18"/>
  <c r="BJ3" i="18" s="1"/>
  <c r="AQ37" i="18"/>
  <c r="AQ3" i="18"/>
  <c r="AW3" i="18" s="1"/>
  <c r="AE37" i="18"/>
  <c r="AE3" i="18"/>
  <c r="AP3" i="18" s="1"/>
  <c r="T37" i="18"/>
  <c r="T3" i="18"/>
  <c r="AD3" i="18" s="1"/>
  <c r="HC37" i="15"/>
  <c r="HC3" i="15"/>
  <c r="GO37" i="15"/>
  <c r="GO3" i="15"/>
  <c r="HA3" i="15" s="1"/>
  <c r="GH37" i="15"/>
  <c r="GH3" i="15"/>
  <c r="GN3" i="15" s="1"/>
  <c r="FV37" i="15"/>
  <c r="FV3" i="15"/>
  <c r="GG3" i="15" s="1"/>
  <c r="FK37" i="15"/>
  <c r="FK3" i="15"/>
  <c r="FU3" i="15" s="1"/>
  <c r="FE37" i="15"/>
  <c r="FE3" i="15"/>
  <c r="FH3" i="15" s="1"/>
  <c r="ER37" i="15"/>
  <c r="ER3" i="15"/>
  <c r="FD3" i="15" s="1"/>
  <c r="EK37" i="15"/>
  <c r="EK3" i="15"/>
  <c r="EQ3" i="15" s="1"/>
  <c r="DY37" i="15"/>
  <c r="DY3" i="15"/>
  <c r="EJ3" i="15" s="1"/>
  <c r="DN37" i="15"/>
  <c r="DN3" i="15"/>
  <c r="DX3" i="15" s="1"/>
  <c r="DI37" i="15"/>
  <c r="DI3" i="15"/>
  <c r="DK3" i="15" s="1"/>
  <c r="CU37" i="15"/>
  <c r="CU3" i="15"/>
  <c r="DG3" i="15" s="1"/>
  <c r="CN37" i="15"/>
  <c r="CN3" i="15"/>
  <c r="CT3" i="15" s="1"/>
  <c r="CB37" i="15"/>
  <c r="CB3" i="15"/>
  <c r="CM3" i="15" s="1"/>
  <c r="BQ37" i="15"/>
  <c r="BQ3" i="15"/>
  <c r="CA3" i="15" s="1"/>
  <c r="BL37" i="15"/>
  <c r="BL3" i="15"/>
  <c r="BN3" i="15" s="1"/>
  <c r="AX37" i="15"/>
  <c r="AX3" i="15"/>
  <c r="BJ3" i="15" s="1"/>
  <c r="AQ37" i="15"/>
  <c r="AQ3" i="15"/>
  <c r="AW3" i="15" s="1"/>
  <c r="AE37" i="15"/>
  <c r="AE3" i="15"/>
  <c r="AP3" i="15" s="1"/>
  <c r="T37" i="15"/>
  <c r="T3" i="15"/>
  <c r="AD3" i="15" s="1"/>
  <c r="CN37" i="4"/>
  <c r="CN3" i="4"/>
  <c r="OC37" i="14"/>
  <c r="OC3" i="14"/>
  <c r="NV37" i="14"/>
  <c r="NV3" i="14"/>
  <c r="NK37" i="14"/>
  <c r="NK3" i="14"/>
  <c r="MY37" i="14"/>
  <c r="MY3" i="14"/>
  <c r="HC37" i="14"/>
  <c r="HC3" i="14"/>
  <c r="GO37" i="14"/>
  <c r="GO3" i="14"/>
  <c r="HA3" i="14" s="1"/>
  <c r="GH37" i="14"/>
  <c r="GH3" i="14"/>
  <c r="GN3" i="14" s="1"/>
  <c r="FV37" i="14"/>
  <c r="FV3" i="14"/>
  <c r="GG3" i="14" s="1"/>
  <c r="FK37" i="14"/>
  <c r="FK3" i="14"/>
  <c r="FU3" i="14" s="1"/>
  <c r="FF37" i="14"/>
  <c r="FF3" i="14"/>
  <c r="ER37" i="14"/>
  <c r="ER3" i="14"/>
  <c r="FD3" i="14" s="1"/>
  <c r="EL37" i="14"/>
  <c r="EL3" i="14"/>
  <c r="EQ3" i="14" s="1"/>
  <c r="DY37" i="14"/>
  <c r="DY3" i="14"/>
  <c r="EJ3" i="14" s="1"/>
  <c r="DN37" i="14"/>
  <c r="DN3" i="14"/>
  <c r="DX3" i="14" s="1"/>
  <c r="DI37" i="14"/>
  <c r="DI3" i="14"/>
  <c r="CU37" i="14"/>
  <c r="CU3" i="14"/>
  <c r="DG3" i="14" s="1"/>
  <c r="CN37" i="14"/>
  <c r="CN3" i="14"/>
  <c r="CT3" i="14" s="1"/>
  <c r="CB37" i="14"/>
  <c r="CB3" i="14"/>
  <c r="CM3" i="14" s="1"/>
  <c r="BQ37" i="14"/>
  <c r="BQ3" i="14"/>
  <c r="CA3" i="14" s="1"/>
  <c r="BK37" i="14"/>
  <c r="BK3" i="14"/>
  <c r="BN3" i="14" s="1"/>
  <c r="AX37" i="14"/>
  <c r="AX3" i="14"/>
  <c r="BJ3" i="14" s="1"/>
  <c r="AQ37" i="14"/>
  <c r="AQ3" i="14"/>
  <c r="AW3" i="14" s="1"/>
  <c r="AE37" i="14"/>
  <c r="AE3" i="14"/>
  <c r="AP3" i="14" s="1"/>
  <c r="T37" i="14"/>
  <c r="T3" i="14"/>
  <c r="AD3" i="14" s="1"/>
  <c r="MY37" i="13"/>
  <c r="MY3" i="13"/>
  <c r="MF37" i="13"/>
  <c r="MF3" i="13"/>
  <c r="LY37" i="13"/>
  <c r="LY3" i="13"/>
  <c r="ME3" i="13" s="1"/>
  <c r="HC37" i="13"/>
  <c r="HC3" i="13"/>
  <c r="GO37" i="13"/>
  <c r="GO3" i="13"/>
  <c r="HA3" i="13" s="1"/>
  <c r="GH37" i="13"/>
  <c r="GH3" i="13"/>
  <c r="GN3" i="13" s="1"/>
  <c r="FV37" i="13"/>
  <c r="FV3" i="13"/>
  <c r="GG3" i="13" s="1"/>
  <c r="FK37" i="13"/>
  <c r="FK3" i="13"/>
  <c r="FU3" i="13" s="1"/>
  <c r="FF37" i="13"/>
  <c r="FF3" i="13"/>
  <c r="ER37" i="13"/>
  <c r="ER3" i="13"/>
  <c r="FD3" i="13" s="1"/>
  <c r="EK37" i="13"/>
  <c r="EK3" i="13"/>
  <c r="EQ3" i="13" s="1"/>
  <c r="DY37" i="13"/>
  <c r="DY3" i="13"/>
  <c r="EJ3" i="13" s="1"/>
  <c r="DN37" i="13"/>
  <c r="DN3" i="13"/>
  <c r="DX3" i="13" s="1"/>
  <c r="DI37" i="13"/>
  <c r="DI3" i="13"/>
  <c r="CV37" i="13"/>
  <c r="CV3" i="13"/>
  <c r="CN37" i="13"/>
  <c r="CN3" i="13"/>
  <c r="CT3" i="13" s="1"/>
  <c r="CB37" i="13"/>
  <c r="CB3" i="13"/>
  <c r="CM3" i="13" s="1"/>
  <c r="BQ37" i="13"/>
  <c r="BQ3" i="13"/>
  <c r="CA3" i="13" s="1"/>
  <c r="BL37" i="13"/>
  <c r="BL3" i="13"/>
  <c r="BN3" i="13" s="1"/>
  <c r="AX37" i="13"/>
  <c r="AX3" i="13"/>
  <c r="BJ3" i="13" s="1"/>
  <c r="AQ37" i="13"/>
  <c r="AQ3" i="13"/>
  <c r="AE37" i="13"/>
  <c r="AE3" i="13"/>
  <c r="AP3" i="13" s="1"/>
  <c r="T37" i="13"/>
  <c r="T3" i="13"/>
  <c r="AD3" i="13" s="1"/>
  <c r="OQ37" i="12"/>
  <c r="OQ3" i="12"/>
  <c r="OC37" i="12"/>
  <c r="OC3" i="12"/>
  <c r="NV37" i="12"/>
  <c r="NV3" i="12"/>
  <c r="NJ37" i="12"/>
  <c r="NJ3" i="12"/>
  <c r="MY37" i="12"/>
  <c r="MY3" i="12"/>
  <c r="MT37" i="12"/>
  <c r="MT3" i="12"/>
  <c r="MF37" i="12"/>
  <c r="MF3" i="12"/>
  <c r="LY37" i="12"/>
  <c r="LY3" i="12"/>
  <c r="ME3" i="12" s="1"/>
  <c r="LM37" i="12"/>
  <c r="LM3" i="12"/>
  <c r="LB37" i="12"/>
  <c r="LB3" i="12"/>
  <c r="KW37" i="12"/>
  <c r="KW3" i="12"/>
  <c r="KI37" i="12"/>
  <c r="KI3" i="12"/>
  <c r="KU3" i="12" s="1"/>
  <c r="KB37" i="12"/>
  <c r="KB3" i="12"/>
  <c r="KH3" i="12" s="1"/>
  <c r="JP37" i="12"/>
  <c r="JP3" i="12"/>
  <c r="KA3" i="12" s="1"/>
  <c r="JE37" i="12"/>
  <c r="JE3" i="12"/>
  <c r="JO3" i="12" s="1"/>
  <c r="IZ37" i="12"/>
  <c r="IZ3" i="12"/>
  <c r="IL37" i="12"/>
  <c r="IL3" i="12"/>
  <c r="IX3" i="12" s="1"/>
  <c r="IE37" i="12"/>
  <c r="IE3" i="12"/>
  <c r="IK3" i="12" s="1"/>
  <c r="HS37" i="12"/>
  <c r="HS3" i="12"/>
  <c r="ID3" i="12" s="1"/>
  <c r="HH37" i="12"/>
  <c r="HH3" i="12"/>
  <c r="HR3" i="12" s="1"/>
  <c r="DI37" i="12"/>
  <c r="DI3" i="12"/>
  <c r="DK3" i="12" s="1"/>
  <c r="CU37" i="12"/>
  <c r="CU3" i="12"/>
  <c r="DG3" i="12" s="1"/>
  <c r="CN37" i="12"/>
  <c r="CN3" i="12"/>
  <c r="CT3" i="12" s="1"/>
  <c r="CB37" i="12"/>
  <c r="CB3" i="12"/>
  <c r="CM3" i="12" s="1"/>
  <c r="BQ37" i="12"/>
  <c r="BQ3" i="12"/>
  <c r="CA3" i="12" s="1"/>
  <c r="BL37" i="12"/>
  <c r="BL3" i="12"/>
  <c r="BN3" i="12" s="1"/>
  <c r="AX37" i="12"/>
  <c r="AX3" i="12"/>
  <c r="BJ3" i="12" s="1"/>
  <c r="AQ37" i="12"/>
  <c r="AQ3" i="12"/>
  <c r="AW3" i="12" s="1"/>
  <c r="AE37" i="12"/>
  <c r="AE3" i="12"/>
  <c r="AP3" i="12" s="1"/>
  <c r="T37" i="12"/>
  <c r="T3" i="12"/>
  <c r="AD3" i="12" s="1"/>
  <c r="QM37" i="27"/>
  <c r="QM3" i="27"/>
  <c r="QP3" i="27" s="1"/>
  <c r="QM37" i="26"/>
  <c r="QM3" i="26"/>
  <c r="QP3" i="26" s="1"/>
  <c r="QM37" i="25"/>
  <c r="QM3" i="25"/>
  <c r="QP3" i="25" s="1"/>
  <c r="QM37" i="21"/>
  <c r="QM3" i="21"/>
  <c r="QP3" i="21" s="1"/>
  <c r="QM37" i="20"/>
  <c r="QM3" i="20"/>
  <c r="QP3" i="20" s="1"/>
  <c r="QM37" i="19"/>
  <c r="QM3" i="19"/>
  <c r="QP3" i="19" s="1"/>
  <c r="QM37" i="18"/>
  <c r="QM3" i="18"/>
  <c r="QP3" i="18" s="1"/>
  <c r="QM37" i="17"/>
  <c r="QM3" i="17"/>
  <c r="QP3" i="17" s="1"/>
  <c r="QM37" i="16"/>
  <c r="QM3" i="16"/>
  <c r="QP3" i="16" s="1"/>
  <c r="QM37" i="15"/>
  <c r="QM3" i="15"/>
  <c r="QP3" i="15" s="1"/>
  <c r="QM37" i="14"/>
  <c r="QM3" i="14"/>
  <c r="QP3" i="14" s="1"/>
  <c r="QM37" i="13"/>
  <c r="QM3" i="13"/>
  <c r="QP3" i="13" s="1"/>
  <c r="QM37" i="12"/>
  <c r="QM3" i="12"/>
  <c r="QP3" i="12" s="1"/>
  <c r="QM37" i="11"/>
  <c r="QM3" i="11"/>
  <c r="QP3" i="11" s="1"/>
  <c r="QM37" i="10"/>
  <c r="QM3" i="10"/>
  <c r="QP3" i="10" s="1"/>
  <c r="QM37" i="9"/>
  <c r="QM3" i="9"/>
  <c r="QM37" i="8"/>
  <c r="QM3" i="8"/>
  <c r="QM37" i="7"/>
  <c r="QM3" i="7"/>
  <c r="QM37" i="6"/>
  <c r="QM3" i="6"/>
  <c r="QM37" i="5"/>
  <c r="QM3" i="5"/>
  <c r="QM37" i="1"/>
  <c r="QM3" i="1"/>
  <c r="QP3" i="1" s="1"/>
  <c r="QM37" i="28"/>
  <c r="QM3" i="28"/>
  <c r="QP3" i="28" s="1"/>
  <c r="QM37" i="24"/>
  <c r="QM3" i="24"/>
  <c r="QP3" i="24" s="1"/>
  <c r="QM37" i="23"/>
  <c r="QM3" i="23"/>
  <c r="QP3" i="23" s="1"/>
  <c r="QM37" i="22"/>
  <c r="QM3" i="22"/>
  <c r="QP3" i="22" s="1"/>
  <c r="QM37" i="4"/>
  <c r="QM3" i="4"/>
  <c r="QM37" i="3"/>
  <c r="QM3" i="3"/>
  <c r="QM37" i="2"/>
  <c r="QM3" i="2"/>
  <c r="QJ37" i="27"/>
  <c r="QJ3" i="27"/>
  <c r="QJ37" i="26"/>
  <c r="QJ3" i="26"/>
  <c r="QJ37" i="25"/>
  <c r="QJ3" i="25"/>
  <c r="QJ37" i="21"/>
  <c r="QJ3" i="21"/>
  <c r="QJ37" i="20"/>
  <c r="QJ3" i="20"/>
  <c r="QJ37" i="19"/>
  <c r="QJ3" i="19"/>
  <c r="QJ37" i="18"/>
  <c r="QJ3" i="18"/>
  <c r="QJ37" i="17"/>
  <c r="QJ3" i="17"/>
  <c r="QJ37" i="16"/>
  <c r="QJ3" i="16"/>
  <c r="QJ37" i="15"/>
  <c r="QJ3" i="15"/>
  <c r="QJ37" i="14"/>
  <c r="QJ3" i="14"/>
  <c r="QJ37" i="13"/>
  <c r="QJ3" i="13"/>
  <c r="QJ37" i="12"/>
  <c r="QJ3" i="12"/>
  <c r="QJ37" i="11"/>
  <c r="QJ3" i="11"/>
  <c r="QJ37" i="10"/>
  <c r="QJ3" i="10"/>
  <c r="QJ37" i="9"/>
  <c r="QJ3" i="9"/>
  <c r="QJ37" i="8"/>
  <c r="QJ3" i="8"/>
  <c r="QJ37" i="7"/>
  <c r="QJ3" i="7"/>
  <c r="QJ37" i="6"/>
  <c r="QJ3" i="6"/>
  <c r="QJ37" i="5"/>
  <c r="QJ3" i="5"/>
  <c r="QJ37" i="1"/>
  <c r="QJ3" i="1"/>
  <c r="QJ37" i="28"/>
  <c r="QJ3" i="28"/>
  <c r="QJ37" i="24"/>
  <c r="QJ3" i="24"/>
  <c r="QJ37" i="23"/>
  <c r="QJ3" i="23"/>
  <c r="QJ37" i="22"/>
  <c r="QJ3" i="22"/>
  <c r="QJ37" i="4"/>
  <c r="QJ3" i="4"/>
  <c r="QJ37" i="3"/>
  <c r="QJ3" i="3"/>
  <c r="QJ37" i="2"/>
  <c r="QJ3" i="2"/>
  <c r="PW37" i="28"/>
  <c r="PW3" i="28"/>
  <c r="PW37" i="27"/>
  <c r="PW3" i="27"/>
  <c r="PW37" i="26"/>
  <c r="PW3" i="26"/>
  <c r="PW37" i="25"/>
  <c r="PW3" i="25"/>
  <c r="PW37" i="21"/>
  <c r="PW3" i="21"/>
  <c r="PW37" i="20"/>
  <c r="PW3" i="20"/>
  <c r="PW37" i="19"/>
  <c r="PW3" i="19"/>
  <c r="PW37" i="18"/>
  <c r="PW3" i="18"/>
  <c r="PW37" i="17"/>
  <c r="PW3" i="17"/>
  <c r="PW37" i="16"/>
  <c r="PW3" i="16"/>
  <c r="PW37" i="15"/>
  <c r="PW3" i="15"/>
  <c r="PW37" i="14"/>
  <c r="PW3" i="14"/>
  <c r="PW37" i="13"/>
  <c r="PW3" i="13"/>
  <c r="PW37" i="12"/>
  <c r="PW3" i="12"/>
  <c r="PW37" i="11"/>
  <c r="PW3" i="11"/>
  <c r="PW37" i="10"/>
  <c r="PW3" i="10"/>
  <c r="PW37" i="9"/>
  <c r="PW3" i="9"/>
  <c r="PW37" i="8"/>
  <c r="PW3" i="8"/>
  <c r="PW37" i="7"/>
  <c r="PW3" i="7"/>
  <c r="PW37" i="6"/>
  <c r="PW3" i="6"/>
  <c r="PW37" i="5"/>
  <c r="PW3" i="5"/>
  <c r="PW37" i="1"/>
  <c r="PW3" i="1"/>
  <c r="PW37" i="24"/>
  <c r="PW3" i="24"/>
  <c r="PW37" i="23"/>
  <c r="PW3" i="23"/>
  <c r="PW37" i="22"/>
  <c r="PW3" i="22"/>
  <c r="PW37" i="4"/>
  <c r="PW3" i="4"/>
  <c r="PW37" i="3"/>
  <c r="PW3" i="3"/>
  <c r="PW37" i="2"/>
  <c r="PW3" i="2"/>
  <c r="PP37" i="27"/>
  <c r="PP3" i="27"/>
  <c r="PP37" i="26"/>
  <c r="PP3" i="26"/>
  <c r="PP37" i="25"/>
  <c r="PP3" i="25"/>
  <c r="PP37" i="21"/>
  <c r="PP3" i="21"/>
  <c r="PP37" i="20"/>
  <c r="PP3" i="20"/>
  <c r="PP37" i="19"/>
  <c r="PP3" i="19"/>
  <c r="PP37" i="18"/>
  <c r="PP3" i="18"/>
  <c r="PP37" i="17"/>
  <c r="PP3" i="17"/>
  <c r="PP37" i="16"/>
  <c r="PP3" i="16"/>
  <c r="PP37" i="15"/>
  <c r="PP3" i="15"/>
  <c r="PP37" i="14"/>
  <c r="PP3" i="14"/>
  <c r="PP37" i="13"/>
  <c r="PP3" i="13"/>
  <c r="PP37" i="12"/>
  <c r="PP3" i="12"/>
  <c r="PP37" i="11"/>
  <c r="PP3" i="11"/>
  <c r="PP37" i="10"/>
  <c r="PP3" i="10"/>
  <c r="PP37" i="9"/>
  <c r="PP3" i="9"/>
  <c r="PP37" i="8"/>
  <c r="PP3" i="8"/>
  <c r="PP37" i="7"/>
  <c r="PP3" i="7"/>
  <c r="PP37" i="6"/>
  <c r="PP3" i="6"/>
  <c r="PP37" i="5"/>
  <c r="PP3" i="5"/>
  <c r="PP37" i="1"/>
  <c r="PP3" i="1"/>
  <c r="PP37" i="28"/>
  <c r="PP3" i="28"/>
  <c r="PP37" i="24"/>
  <c r="PP3" i="24"/>
  <c r="PP37" i="23"/>
  <c r="PP3" i="23"/>
  <c r="PP37" i="22"/>
  <c r="PP3" i="22"/>
  <c r="PP37" i="4"/>
  <c r="PP3" i="4"/>
  <c r="PP37" i="3"/>
  <c r="PP3" i="3"/>
  <c r="PP37" i="2"/>
  <c r="PP3" i="2"/>
  <c r="PD37" i="1"/>
  <c r="PD3" i="1"/>
  <c r="PD37" i="28"/>
  <c r="PD3" i="28"/>
  <c r="PD37" i="24"/>
  <c r="PD3" i="24"/>
  <c r="PD37" i="23"/>
  <c r="PD3" i="23"/>
  <c r="PD37" i="22"/>
  <c r="PD3" i="22"/>
  <c r="PD37" i="4"/>
  <c r="PD3" i="4"/>
  <c r="PD37" i="3"/>
  <c r="PD3" i="3"/>
  <c r="PD37" i="2"/>
  <c r="PD3" i="2"/>
  <c r="PD37" i="27"/>
  <c r="PD3" i="27"/>
  <c r="PD37" i="26"/>
  <c r="PD3" i="26"/>
  <c r="PD37" i="25"/>
  <c r="PD3" i="25"/>
  <c r="PD37" i="21"/>
  <c r="PD3" i="21"/>
  <c r="PD37" i="20"/>
  <c r="PD3" i="20"/>
  <c r="PD37" i="19"/>
  <c r="PD3" i="19"/>
  <c r="PD37" i="18"/>
  <c r="PD3" i="18"/>
  <c r="PD37" i="17"/>
  <c r="PD3" i="17"/>
  <c r="PD37" i="16"/>
  <c r="PD3" i="16"/>
  <c r="PD37" i="15"/>
  <c r="PD3" i="15"/>
  <c r="PD37" i="14"/>
  <c r="PD3" i="14"/>
  <c r="PD37" i="13"/>
  <c r="PD3" i="13"/>
  <c r="PD37" i="12"/>
  <c r="PD3" i="12"/>
  <c r="PD37" i="11"/>
  <c r="PD3" i="11"/>
  <c r="PD37" i="10"/>
  <c r="PD3" i="10"/>
  <c r="PD37" i="9"/>
  <c r="PD3" i="9"/>
  <c r="PD37" i="8"/>
  <c r="PD3" i="8"/>
  <c r="PD37" i="7"/>
  <c r="PD3" i="7"/>
  <c r="PD37" i="6"/>
  <c r="PD3" i="6"/>
  <c r="PD37" i="5"/>
  <c r="PD3" i="5"/>
  <c r="OP37" i="1"/>
  <c r="OP3" i="1"/>
  <c r="OS3" i="1" s="1"/>
  <c r="OP37" i="28"/>
  <c r="OP3" i="28"/>
  <c r="OS3" i="28" s="1"/>
  <c r="OP37" i="24"/>
  <c r="OP3" i="24"/>
  <c r="OS3" i="24" s="1"/>
  <c r="OP37" i="23"/>
  <c r="OP3" i="23"/>
  <c r="OS3" i="23" s="1"/>
  <c r="OP37" i="22"/>
  <c r="OP3" i="22"/>
  <c r="OS3" i="22" s="1"/>
  <c r="OP37" i="4"/>
  <c r="OP3" i="4"/>
  <c r="OP37" i="3"/>
  <c r="OP3" i="3"/>
  <c r="OP37" i="2"/>
  <c r="OP3" i="2"/>
  <c r="OS3" i="2" s="1"/>
  <c r="OP37" i="27"/>
  <c r="OP3" i="27"/>
  <c r="OS3" i="27" s="1"/>
  <c r="OP37" i="26"/>
  <c r="OP3" i="26"/>
  <c r="OS3" i="26" s="1"/>
  <c r="OP37" i="25"/>
  <c r="OP3" i="25"/>
  <c r="OS3" i="25" s="1"/>
  <c r="OP37" i="21"/>
  <c r="OP3" i="21"/>
  <c r="OS3" i="21" s="1"/>
  <c r="OP37" i="20"/>
  <c r="OP3" i="20"/>
  <c r="OS3" i="20" s="1"/>
  <c r="OP37" i="19"/>
  <c r="OP3" i="19"/>
  <c r="OS3" i="19" s="1"/>
  <c r="OP37" i="18"/>
  <c r="OP3" i="18"/>
  <c r="OS3" i="18" s="1"/>
  <c r="OP37" i="17"/>
  <c r="OP3" i="17"/>
  <c r="OS3" i="17" s="1"/>
  <c r="OP37" i="16"/>
  <c r="OP3" i="16"/>
  <c r="OS3" i="16" s="1"/>
  <c r="OP37" i="15"/>
  <c r="OP3" i="15"/>
  <c r="OS3" i="15" s="1"/>
  <c r="OP37" i="14"/>
  <c r="OP3" i="14"/>
  <c r="OS3" i="14" s="1"/>
  <c r="OP37" i="13"/>
  <c r="OP3" i="13"/>
  <c r="OS3" i="13" s="1"/>
  <c r="OP37" i="12"/>
  <c r="OP3" i="12"/>
  <c r="OS3" i="12" s="1"/>
  <c r="OP37" i="11"/>
  <c r="OP3" i="11"/>
  <c r="OS3" i="11" s="1"/>
  <c r="OP37" i="10"/>
  <c r="OP3" i="10"/>
  <c r="OS3" i="10" s="1"/>
  <c r="OP37" i="9"/>
  <c r="OP3" i="9"/>
  <c r="OP37" i="8"/>
  <c r="OP3" i="8"/>
  <c r="OP37" i="7"/>
  <c r="OP3" i="7"/>
  <c r="OP37" i="6"/>
  <c r="OP3" i="6"/>
  <c r="OP37" i="5"/>
  <c r="OP3" i="5"/>
  <c r="OM37" i="1"/>
  <c r="OM3" i="1"/>
  <c r="OM37" i="28"/>
  <c r="OM3" i="28"/>
  <c r="OM37" i="24"/>
  <c r="OM3" i="24"/>
  <c r="OM37" i="23"/>
  <c r="OM3" i="23"/>
  <c r="OM37" i="22"/>
  <c r="OM3" i="22"/>
  <c r="OM37" i="4"/>
  <c r="OM3" i="4"/>
  <c r="OM37" i="3"/>
  <c r="OM3" i="3"/>
  <c r="OM37" i="2"/>
  <c r="OM3" i="2"/>
  <c r="OM37" i="27"/>
  <c r="OM3" i="27"/>
  <c r="OM37" i="26"/>
  <c r="OM3" i="26"/>
  <c r="OM37" i="25"/>
  <c r="OM3" i="25"/>
  <c r="OM37" i="21"/>
  <c r="OM3" i="21"/>
  <c r="OM37" i="20"/>
  <c r="OM3" i="20"/>
  <c r="OM37" i="19"/>
  <c r="OM3" i="19"/>
  <c r="OM37" i="18"/>
  <c r="OM3" i="18"/>
  <c r="OM37" i="17"/>
  <c r="OM3" i="17"/>
  <c r="OM37" i="16"/>
  <c r="OM3" i="16"/>
  <c r="OM37" i="15"/>
  <c r="OM3" i="15"/>
  <c r="OM37" i="14"/>
  <c r="OM3" i="14"/>
  <c r="OM37" i="13"/>
  <c r="OM3" i="13"/>
  <c r="OM37" i="12"/>
  <c r="OM3" i="12"/>
  <c r="OM37" i="11"/>
  <c r="OM3" i="11"/>
  <c r="OM37" i="10"/>
  <c r="OM3" i="10"/>
  <c r="OM37" i="9"/>
  <c r="OM3" i="9"/>
  <c r="OM37" i="8"/>
  <c r="OM3" i="8"/>
  <c r="OM37" i="7"/>
  <c r="OM3" i="7"/>
  <c r="OM37" i="6"/>
  <c r="OM3" i="6"/>
  <c r="OM37" i="5"/>
  <c r="OM3" i="5"/>
  <c r="NZ37" i="1"/>
  <c r="NZ3" i="1"/>
  <c r="NZ37" i="28"/>
  <c r="NZ3" i="28"/>
  <c r="NZ37" i="24"/>
  <c r="NZ3" i="24"/>
  <c r="NZ37" i="23"/>
  <c r="NZ3" i="23"/>
  <c r="NZ37" i="22"/>
  <c r="NZ3" i="22"/>
  <c r="NZ37" i="4"/>
  <c r="NZ3" i="4"/>
  <c r="NZ37" i="3"/>
  <c r="NZ3" i="3"/>
  <c r="NZ37" i="2"/>
  <c r="NZ3" i="2"/>
  <c r="NZ37" i="27"/>
  <c r="NZ3" i="27"/>
  <c r="NZ37" i="26"/>
  <c r="NZ3" i="26"/>
  <c r="NZ37" i="25"/>
  <c r="NZ3" i="25"/>
  <c r="NZ37" i="21"/>
  <c r="NZ3" i="21"/>
  <c r="NZ37" i="20"/>
  <c r="NZ3" i="20"/>
  <c r="NZ37" i="19"/>
  <c r="NZ3" i="19"/>
  <c r="NZ37" i="18"/>
  <c r="NZ3" i="18"/>
  <c r="NZ37" i="17"/>
  <c r="NZ3" i="17"/>
  <c r="NZ37" i="16"/>
  <c r="NZ3" i="16"/>
  <c r="NZ37" i="15"/>
  <c r="NZ3" i="15"/>
  <c r="NZ37" i="14"/>
  <c r="NZ3" i="14"/>
  <c r="NZ37" i="13"/>
  <c r="NZ3" i="13"/>
  <c r="NZ37" i="12"/>
  <c r="NZ3" i="12"/>
  <c r="NZ37" i="11"/>
  <c r="NZ3" i="11"/>
  <c r="NZ37" i="10"/>
  <c r="NZ3" i="10"/>
  <c r="NZ37" i="9"/>
  <c r="NZ3" i="9"/>
  <c r="NZ37" i="8"/>
  <c r="NZ3" i="8"/>
  <c r="NZ37" i="7"/>
  <c r="NZ3" i="7"/>
  <c r="NZ37" i="6"/>
  <c r="NZ3" i="6"/>
  <c r="NZ37" i="5"/>
  <c r="NZ3" i="5"/>
  <c r="NS37" i="1"/>
  <c r="NS3" i="1"/>
  <c r="NS37" i="28"/>
  <c r="NS3" i="28"/>
  <c r="NS37" i="24"/>
  <c r="NS3" i="24"/>
  <c r="NS37" i="23"/>
  <c r="NS3" i="23"/>
  <c r="NS37" i="22"/>
  <c r="NS3" i="22"/>
  <c r="NS37" i="4"/>
  <c r="NS3" i="4"/>
  <c r="NS37" i="3"/>
  <c r="NS3" i="3"/>
  <c r="NS37" i="2"/>
  <c r="NS3" i="2"/>
  <c r="NS37" i="27"/>
  <c r="NS3" i="27"/>
  <c r="NS37" i="26"/>
  <c r="NS3" i="26"/>
  <c r="NS37" i="25"/>
  <c r="NS3" i="25"/>
  <c r="NS37" i="21"/>
  <c r="NS3" i="21"/>
  <c r="NS37" i="20"/>
  <c r="NS3" i="20"/>
  <c r="NS37" i="19"/>
  <c r="NS3" i="19"/>
  <c r="NS37" i="18"/>
  <c r="NS3" i="18"/>
  <c r="NS37" i="17"/>
  <c r="NS3" i="17"/>
  <c r="NS37" i="16"/>
  <c r="NS3" i="16"/>
  <c r="NS37" i="15"/>
  <c r="NS3" i="15"/>
  <c r="NS37" i="14"/>
  <c r="NS3" i="14"/>
  <c r="NS37" i="13"/>
  <c r="NS3" i="13"/>
  <c r="NS37" i="12"/>
  <c r="NS3" i="12"/>
  <c r="NS37" i="11"/>
  <c r="NS3" i="11"/>
  <c r="NS37" i="10"/>
  <c r="NS3" i="10"/>
  <c r="NS37" i="9"/>
  <c r="NS3" i="9"/>
  <c r="NS37" i="8"/>
  <c r="NS3" i="8"/>
  <c r="NS37" i="7"/>
  <c r="NS3" i="7"/>
  <c r="NS37" i="6"/>
  <c r="NS3" i="6"/>
  <c r="NS37" i="5"/>
  <c r="NS3" i="5"/>
  <c r="NH37" i="1"/>
  <c r="NH3" i="1"/>
  <c r="NH37" i="24"/>
  <c r="NH3" i="24"/>
  <c r="NH37" i="23"/>
  <c r="NH3" i="23"/>
  <c r="NH37" i="22"/>
  <c r="NH3" i="22"/>
  <c r="NH37" i="4"/>
  <c r="NH3" i="4"/>
  <c r="NH37" i="3"/>
  <c r="NH3" i="3"/>
  <c r="NH37" i="2"/>
  <c r="NH3" i="2"/>
  <c r="NH37" i="28"/>
  <c r="NH3" i="28"/>
  <c r="NH37" i="27"/>
  <c r="NH3" i="27"/>
  <c r="NH37" i="26"/>
  <c r="NH3" i="26"/>
  <c r="NH37" i="25"/>
  <c r="NH3" i="25"/>
  <c r="NH37" i="21"/>
  <c r="NH3" i="21"/>
  <c r="NH37" i="20"/>
  <c r="NH3" i="20"/>
  <c r="NH37" i="19"/>
  <c r="NH3" i="19"/>
  <c r="NH37" i="18"/>
  <c r="NH3" i="18"/>
  <c r="NH37" i="17"/>
  <c r="NH3" i="17"/>
  <c r="NH37" i="16"/>
  <c r="NH3" i="16"/>
  <c r="NH37" i="15"/>
  <c r="NH3" i="15"/>
  <c r="NH37" i="14"/>
  <c r="NH3" i="14"/>
  <c r="NH37" i="13"/>
  <c r="NH3" i="13"/>
  <c r="NH37" i="12"/>
  <c r="NH3" i="12"/>
  <c r="NH37" i="11"/>
  <c r="NH3" i="11"/>
  <c r="NH37" i="10"/>
  <c r="NH3" i="10"/>
  <c r="NH37" i="9"/>
  <c r="NH3" i="9"/>
  <c r="NH37" i="8"/>
  <c r="NH3" i="8"/>
  <c r="NH37" i="7"/>
  <c r="NH3" i="7"/>
  <c r="NH37" i="6"/>
  <c r="NH3" i="6"/>
  <c r="NH37" i="5"/>
  <c r="NH3" i="5"/>
  <c r="MS37" i="28"/>
  <c r="MS3" i="28"/>
  <c r="MV3" i="28" s="1"/>
  <c r="MS37" i="26"/>
  <c r="MS3" i="26"/>
  <c r="MV3" i="26" s="1"/>
  <c r="MS37" i="25"/>
  <c r="MS3" i="25"/>
  <c r="MV3" i="25" s="1"/>
  <c r="MS37" i="21"/>
  <c r="MS3" i="21"/>
  <c r="MV3" i="21" s="1"/>
  <c r="MS37" i="20"/>
  <c r="MS3" i="20"/>
  <c r="MV3" i="20" s="1"/>
  <c r="MS37" i="19"/>
  <c r="MS3" i="19"/>
  <c r="MV3" i="19" s="1"/>
  <c r="MS37" i="18"/>
  <c r="MS3" i="18"/>
  <c r="MV3" i="18" s="1"/>
  <c r="MS37" i="17"/>
  <c r="MS3" i="17"/>
  <c r="MV3" i="17" s="1"/>
  <c r="MS37" i="16"/>
  <c r="MS3" i="16"/>
  <c r="MV3" i="16" s="1"/>
  <c r="MS37" i="15"/>
  <c r="MS3" i="15"/>
  <c r="MS37" i="14"/>
  <c r="MS3" i="14"/>
  <c r="MV3" i="14" s="1"/>
  <c r="MS37" i="13"/>
  <c r="MS3" i="13"/>
  <c r="MV3" i="13" s="1"/>
  <c r="MS37" i="12"/>
  <c r="MS3" i="12"/>
  <c r="MV3" i="12" s="1"/>
  <c r="MS37" i="11"/>
  <c r="MS3" i="11"/>
  <c r="MS37" i="10"/>
  <c r="MS3" i="10"/>
  <c r="MV3" i="10" s="1"/>
  <c r="MS37" i="9"/>
  <c r="MS3" i="9"/>
  <c r="MS37" i="8"/>
  <c r="MS3" i="8"/>
  <c r="MS37" i="7"/>
  <c r="MS3" i="7"/>
  <c r="MS37" i="6"/>
  <c r="MS3" i="6"/>
  <c r="MS37" i="5"/>
  <c r="MS3" i="5"/>
  <c r="MS37" i="1"/>
  <c r="MS3" i="1"/>
  <c r="MV3" i="1" s="1"/>
  <c r="MS37" i="27"/>
  <c r="MS3" i="27"/>
  <c r="MV3" i="27" s="1"/>
  <c r="MS37" i="24"/>
  <c r="MS3" i="24"/>
  <c r="MV3" i="24" s="1"/>
  <c r="MS37" i="23"/>
  <c r="MS3" i="23"/>
  <c r="MV3" i="23" s="1"/>
  <c r="MS37" i="22"/>
  <c r="MS3" i="22"/>
  <c r="MV3" i="22" s="1"/>
  <c r="MS37" i="4"/>
  <c r="MS3" i="4"/>
  <c r="MS37" i="3"/>
  <c r="MS3" i="3"/>
  <c r="MV3" i="3" s="1"/>
  <c r="MS37" i="2"/>
  <c r="MS3" i="2"/>
  <c r="MP37" i="27"/>
  <c r="MP3" i="27"/>
  <c r="MP37" i="26"/>
  <c r="MP3" i="26"/>
  <c r="MP37" i="25"/>
  <c r="MP3" i="25"/>
  <c r="MP37" i="21"/>
  <c r="MP3" i="21"/>
  <c r="MP37" i="20"/>
  <c r="MP3" i="20"/>
  <c r="MP37" i="19"/>
  <c r="MP3" i="19"/>
  <c r="MP37" i="18"/>
  <c r="MP3" i="18"/>
  <c r="MP37" i="17"/>
  <c r="MP3" i="17"/>
  <c r="MP37" i="16"/>
  <c r="MP3" i="16"/>
  <c r="MP37" i="15"/>
  <c r="MP3" i="15"/>
  <c r="MP37" i="14"/>
  <c r="MP3" i="14"/>
  <c r="MR3" i="14" s="1"/>
  <c r="MP37" i="13"/>
  <c r="MP3" i="13"/>
  <c r="MP37" i="12"/>
  <c r="MP3" i="12"/>
  <c r="MP37" i="11"/>
  <c r="MP3" i="11"/>
  <c r="MP37" i="10"/>
  <c r="MP3" i="10"/>
  <c r="MP37" i="9"/>
  <c r="MP3" i="9"/>
  <c r="MP37" i="8"/>
  <c r="MP3" i="8"/>
  <c r="MP37" i="7"/>
  <c r="MP3" i="7"/>
  <c r="MP37" i="6"/>
  <c r="MP3" i="6"/>
  <c r="MP37" i="5"/>
  <c r="MP3" i="5"/>
  <c r="MP37" i="1"/>
  <c r="MP3" i="1"/>
  <c r="MP37" i="28"/>
  <c r="MP3" i="28"/>
  <c r="MP37" i="24"/>
  <c r="MP3" i="24"/>
  <c r="MP37" i="23"/>
  <c r="MP3" i="23"/>
  <c r="MP37" i="22"/>
  <c r="MP3" i="22"/>
  <c r="MP37" i="4"/>
  <c r="MP3" i="4"/>
  <c r="MP37" i="3"/>
  <c r="MP3" i="3"/>
  <c r="MP37" i="2"/>
  <c r="MP3" i="2"/>
  <c r="LV37" i="27"/>
  <c r="LV3" i="27"/>
  <c r="LV37" i="26"/>
  <c r="LV3" i="26"/>
  <c r="LV37" i="25"/>
  <c r="LV3" i="25"/>
  <c r="LV37" i="21"/>
  <c r="LV3" i="21"/>
  <c r="LV37" i="20"/>
  <c r="LV3" i="20"/>
  <c r="LV37" i="19"/>
  <c r="LV3" i="19"/>
  <c r="LV37" i="18"/>
  <c r="LV3" i="18"/>
  <c r="LV37" i="17"/>
  <c r="LV3" i="17"/>
  <c r="LV37" i="16"/>
  <c r="LV3" i="16"/>
  <c r="LV37" i="15"/>
  <c r="LV3" i="15"/>
  <c r="LV37" i="14"/>
  <c r="LV3" i="14"/>
  <c r="LV37" i="13"/>
  <c r="LV3" i="13"/>
  <c r="LV37" i="12"/>
  <c r="LV3" i="12"/>
  <c r="LV37" i="11"/>
  <c r="LV3" i="11"/>
  <c r="LV37" i="10"/>
  <c r="LV3" i="10"/>
  <c r="LV37" i="9"/>
  <c r="LV3" i="9"/>
  <c r="LV37" i="8"/>
  <c r="LV3" i="8"/>
  <c r="LV37" i="7"/>
  <c r="LV3" i="7"/>
  <c r="LV37" i="6"/>
  <c r="LV3" i="6"/>
  <c r="LV37" i="5"/>
  <c r="LV3" i="5"/>
  <c r="LV37" i="1"/>
  <c r="LV3" i="1"/>
  <c r="LV37" i="28"/>
  <c r="LV3" i="28"/>
  <c r="LV37" i="24"/>
  <c r="LV3" i="24"/>
  <c r="LV37" i="23"/>
  <c r="LV3" i="23"/>
  <c r="LV37" i="22"/>
  <c r="LV3" i="22"/>
  <c r="LV37" i="4"/>
  <c r="LV3" i="4"/>
  <c r="LV37" i="3"/>
  <c r="LV3" i="3"/>
  <c r="LV37" i="2"/>
  <c r="LV3" i="2"/>
  <c r="LJ37" i="1"/>
  <c r="LJ3" i="1"/>
  <c r="LJ37" i="24"/>
  <c r="LJ3" i="24"/>
  <c r="LJ37" i="23"/>
  <c r="LJ3" i="23"/>
  <c r="LJ37" i="22"/>
  <c r="LJ3" i="22"/>
  <c r="LJ37" i="4"/>
  <c r="LJ3" i="4"/>
  <c r="LJ37" i="3"/>
  <c r="LJ3" i="3"/>
  <c r="LJ37" i="2"/>
  <c r="LJ3" i="2"/>
  <c r="LJ37" i="28"/>
  <c r="LJ3" i="28"/>
  <c r="LJ37" i="27"/>
  <c r="LJ3" i="27"/>
  <c r="LJ37" i="26"/>
  <c r="LJ3" i="26"/>
  <c r="LJ37" i="25"/>
  <c r="LJ3" i="25"/>
  <c r="LJ37" i="21"/>
  <c r="LJ3" i="21"/>
  <c r="LJ37" i="20"/>
  <c r="LJ3" i="20"/>
  <c r="LJ37" i="19"/>
  <c r="LJ3" i="19"/>
  <c r="LJ37" i="18"/>
  <c r="LJ3" i="18"/>
  <c r="LJ37" i="17"/>
  <c r="LJ3" i="17"/>
  <c r="LJ37" i="16"/>
  <c r="LJ3" i="16"/>
  <c r="LJ37" i="15"/>
  <c r="LJ3" i="15"/>
  <c r="LJ37" i="14"/>
  <c r="LJ3" i="14"/>
  <c r="LL3" i="14" s="1"/>
  <c r="LJ37" i="13"/>
  <c r="LJ3" i="13"/>
  <c r="LJ37" i="12"/>
  <c r="LJ3" i="12"/>
  <c r="LJ37" i="11"/>
  <c r="LJ3" i="11"/>
  <c r="LJ37" i="10"/>
  <c r="LJ3" i="10"/>
  <c r="LJ37" i="9"/>
  <c r="LJ3" i="9"/>
  <c r="LJ37" i="8"/>
  <c r="LJ3" i="8"/>
  <c r="LJ37" i="7"/>
  <c r="LJ3" i="7"/>
  <c r="LJ37" i="6"/>
  <c r="LJ3" i="6"/>
  <c r="LJ37" i="5"/>
  <c r="LJ3" i="5"/>
  <c r="KV37" i="10"/>
  <c r="KV3" i="10"/>
  <c r="KY3" i="10" s="1"/>
  <c r="KI37" i="10"/>
  <c r="KI3" i="10"/>
  <c r="KU3" i="10" s="1"/>
  <c r="KB37" i="10"/>
  <c r="KB3" i="10"/>
  <c r="KH3" i="10" s="1"/>
  <c r="JP37" i="10"/>
  <c r="JP3" i="10"/>
  <c r="KA3" i="10" s="1"/>
  <c r="JE37" i="10"/>
  <c r="JE3" i="10"/>
  <c r="JO3" i="10" s="1"/>
  <c r="DI37" i="10"/>
  <c r="DI3" i="10"/>
  <c r="DK3" i="10" s="1"/>
  <c r="CU37" i="10"/>
  <c r="CU3" i="10"/>
  <c r="DG3" i="10" s="1"/>
  <c r="CN37" i="10"/>
  <c r="CN3" i="10"/>
  <c r="CT3" i="10" s="1"/>
  <c r="CB37" i="10"/>
  <c r="CB3" i="10"/>
  <c r="CM3" i="10" s="1"/>
  <c r="BQ37" i="10"/>
  <c r="BQ3" i="10"/>
  <c r="CA3" i="10" s="1"/>
  <c r="BL37" i="10"/>
  <c r="BL3" i="10"/>
  <c r="BN3" i="10" s="1"/>
  <c r="AX37" i="10"/>
  <c r="AX3" i="10"/>
  <c r="BJ3" i="10" s="1"/>
  <c r="AQ37" i="10"/>
  <c r="AQ3" i="10"/>
  <c r="AW3" i="10" s="1"/>
  <c r="AE37" i="10"/>
  <c r="AE3" i="10"/>
  <c r="AP3" i="10" s="1"/>
  <c r="T37" i="10"/>
  <c r="T3" i="10"/>
  <c r="AD3" i="10" s="1"/>
  <c r="QN37" i="9"/>
  <c r="QN3" i="9"/>
  <c r="PZ37" i="9"/>
  <c r="PZ3" i="9"/>
  <c r="QL3" i="9" s="1"/>
  <c r="PS37" i="9"/>
  <c r="PS3" i="9"/>
  <c r="PY3" i="9" s="1"/>
  <c r="PG37" i="9"/>
  <c r="PG3" i="9"/>
  <c r="PR3" i="9" s="1"/>
  <c r="OV37" i="9"/>
  <c r="OV3" i="9"/>
  <c r="PF3" i="9" s="1"/>
  <c r="OQ37" i="9"/>
  <c r="OQ3" i="9"/>
  <c r="OC37" i="9"/>
  <c r="OC3" i="9"/>
  <c r="OO3" i="9" s="1"/>
  <c r="NV37" i="9"/>
  <c r="NV3" i="9"/>
  <c r="OB3" i="9" s="1"/>
  <c r="NJ37" i="9"/>
  <c r="NJ3" i="9"/>
  <c r="NU3" i="9" s="1"/>
  <c r="MY37" i="9"/>
  <c r="MY3" i="9"/>
  <c r="NI3" i="9" s="1"/>
  <c r="MT37" i="9"/>
  <c r="MT3" i="9"/>
  <c r="MF37" i="9"/>
  <c r="MF3" i="9"/>
  <c r="MR3" i="9" s="1"/>
  <c r="LY37" i="9"/>
  <c r="LY3" i="9"/>
  <c r="ME3" i="9" s="1"/>
  <c r="LM37" i="9"/>
  <c r="LM3" i="9"/>
  <c r="LX3" i="9" s="1"/>
  <c r="LB37" i="9"/>
  <c r="LB3" i="9"/>
  <c r="LL3" i="9" s="1"/>
  <c r="KW37" i="9"/>
  <c r="KW3" i="9"/>
  <c r="KI37" i="9"/>
  <c r="KI3" i="9"/>
  <c r="KU3" i="9" s="1"/>
  <c r="KB37" i="9"/>
  <c r="KB3" i="9"/>
  <c r="KH3" i="9" s="1"/>
  <c r="JP37" i="9"/>
  <c r="JP3" i="9"/>
  <c r="KA3" i="9" s="1"/>
  <c r="JE37" i="9"/>
  <c r="JE3" i="9"/>
  <c r="JO3" i="9" s="1"/>
  <c r="GH37" i="9"/>
  <c r="GH3" i="9"/>
  <c r="GN3" i="9" s="1"/>
  <c r="DT37" i="9"/>
  <c r="DT3" i="9"/>
  <c r="DX3" i="9" s="1"/>
  <c r="DI37" i="9"/>
  <c r="DI3" i="9"/>
  <c r="DK3" i="9" s="1"/>
  <c r="CV37" i="9"/>
  <c r="CV3" i="9"/>
  <c r="DG3" i="9" s="1"/>
  <c r="CN37" i="9"/>
  <c r="CN3" i="9"/>
  <c r="CT3" i="9" s="1"/>
  <c r="CB37" i="9"/>
  <c r="CB3" i="9"/>
  <c r="CM3" i="9" s="1"/>
  <c r="BQ37" i="9"/>
  <c r="BQ3" i="9"/>
  <c r="CA3" i="9" s="1"/>
  <c r="BL37" i="9"/>
  <c r="BL3" i="9"/>
  <c r="BN3" i="9" s="1"/>
  <c r="AX37" i="9"/>
  <c r="AX3" i="9"/>
  <c r="BJ3" i="9" s="1"/>
  <c r="AQ37" i="9"/>
  <c r="AQ3" i="9"/>
  <c r="AW3" i="9" s="1"/>
  <c r="AE37" i="9"/>
  <c r="AE3" i="9"/>
  <c r="AP3" i="9" s="1"/>
  <c r="T37" i="9"/>
  <c r="T3" i="9"/>
  <c r="AD3" i="9" s="1"/>
  <c r="QN37" i="8"/>
  <c r="QN3" i="8"/>
  <c r="PZ37" i="8"/>
  <c r="PZ3" i="8"/>
  <c r="QL3" i="8" s="1"/>
  <c r="PS37" i="8"/>
  <c r="PS3" i="8"/>
  <c r="PY3" i="8" s="1"/>
  <c r="PG37" i="8"/>
  <c r="PG3" i="8"/>
  <c r="PR3" i="8" s="1"/>
  <c r="OV37" i="8"/>
  <c r="OV3" i="8"/>
  <c r="PF3" i="8" s="1"/>
  <c r="OQ37" i="8"/>
  <c r="OQ3" i="8"/>
  <c r="OC37" i="8"/>
  <c r="OC3" i="8"/>
  <c r="OO3" i="8" s="1"/>
  <c r="NV37" i="8"/>
  <c r="NV3" i="8"/>
  <c r="OB3" i="8" s="1"/>
  <c r="NJ37" i="8"/>
  <c r="NJ3" i="8"/>
  <c r="NU3" i="8" s="1"/>
  <c r="MY37" i="8"/>
  <c r="MY3" i="8"/>
  <c r="NI3" i="8" s="1"/>
  <c r="MT37" i="8"/>
  <c r="MT3" i="8"/>
  <c r="MF37" i="8"/>
  <c r="MF3" i="8"/>
  <c r="MR3" i="8" s="1"/>
  <c r="LY37" i="8"/>
  <c r="LY3" i="8"/>
  <c r="ME3" i="8" s="1"/>
  <c r="LM37" i="8"/>
  <c r="LM3" i="8"/>
  <c r="LX3" i="8" s="1"/>
  <c r="LB37" i="8"/>
  <c r="LB3" i="8"/>
  <c r="LL3" i="8" s="1"/>
  <c r="KW37" i="8"/>
  <c r="KW3" i="8"/>
  <c r="KI37" i="8"/>
  <c r="KI3" i="8"/>
  <c r="KU3" i="8" s="1"/>
  <c r="KB37" i="8"/>
  <c r="KB3" i="8"/>
  <c r="KH3" i="8" s="1"/>
  <c r="JP37" i="8"/>
  <c r="JP3" i="8"/>
  <c r="KA3" i="8" s="1"/>
  <c r="JE37" i="8"/>
  <c r="JE3" i="8"/>
  <c r="JO3" i="8" s="1"/>
  <c r="DH37" i="8"/>
  <c r="DH3" i="8"/>
  <c r="DK3" i="8" s="1"/>
  <c r="CU37" i="8"/>
  <c r="CU3" i="8"/>
  <c r="DG3" i="8" s="1"/>
  <c r="CN37" i="8"/>
  <c r="CN3" i="8"/>
  <c r="CT3" i="8" s="1"/>
  <c r="CB37" i="8"/>
  <c r="CB3" i="8"/>
  <c r="CM3" i="8" s="1"/>
  <c r="BQ37" i="8"/>
  <c r="BQ3" i="8"/>
  <c r="CA3" i="8" s="1"/>
  <c r="BL37" i="8"/>
  <c r="BL3" i="8"/>
  <c r="BN3" i="8" s="1"/>
  <c r="AX37" i="8"/>
  <c r="AX3" i="8"/>
  <c r="BJ3" i="8" s="1"/>
  <c r="AQ37" i="8"/>
  <c r="AQ3" i="8"/>
  <c r="AW3" i="8" s="1"/>
  <c r="AE37" i="8"/>
  <c r="AE3" i="8"/>
  <c r="AP3" i="8" s="1"/>
  <c r="T37" i="8"/>
  <c r="T3" i="8"/>
  <c r="AD3" i="8" s="1"/>
  <c r="QN37" i="7"/>
  <c r="QN3" i="7"/>
  <c r="PZ37" i="7"/>
  <c r="PZ3" i="7"/>
  <c r="QL3" i="7" s="1"/>
  <c r="PS37" i="7"/>
  <c r="PS3" i="7"/>
  <c r="PY3" i="7" s="1"/>
  <c r="PG37" i="7"/>
  <c r="PG3" i="7"/>
  <c r="PR3" i="7" s="1"/>
  <c r="OV37" i="7"/>
  <c r="OV3" i="7"/>
  <c r="PF3" i="7" s="1"/>
  <c r="OQ37" i="7"/>
  <c r="OQ3" i="7"/>
  <c r="OC37" i="7"/>
  <c r="OC3" i="7"/>
  <c r="OO3" i="7" s="1"/>
  <c r="NV37" i="7"/>
  <c r="NV3" i="7"/>
  <c r="OB3" i="7" s="1"/>
  <c r="NJ37" i="7"/>
  <c r="NJ3" i="7"/>
  <c r="NU3" i="7" s="1"/>
  <c r="MY37" i="7"/>
  <c r="MY3" i="7"/>
  <c r="NI3" i="7" s="1"/>
  <c r="MT37" i="7"/>
  <c r="MT3" i="7"/>
  <c r="MF37" i="7"/>
  <c r="MF3" i="7"/>
  <c r="MR3" i="7" s="1"/>
  <c r="LY37" i="7"/>
  <c r="LY3" i="7"/>
  <c r="ME3" i="7" s="1"/>
  <c r="LM37" i="7"/>
  <c r="LM3" i="7"/>
  <c r="LX3" i="7" s="1"/>
  <c r="LB37" i="7"/>
  <c r="LB3" i="7"/>
  <c r="LL3" i="7" s="1"/>
  <c r="KW37" i="7"/>
  <c r="KW3" i="7"/>
  <c r="KI37" i="7"/>
  <c r="KI3" i="7"/>
  <c r="KU3" i="7" s="1"/>
  <c r="KB37" i="7"/>
  <c r="KB3" i="7"/>
  <c r="KH3" i="7" s="1"/>
  <c r="JP37" i="7"/>
  <c r="JP3" i="7"/>
  <c r="KA3" i="7" s="1"/>
  <c r="JE37" i="7"/>
  <c r="JE3" i="7"/>
  <c r="JO3" i="7" s="1"/>
  <c r="DI37" i="7"/>
  <c r="DI3" i="7"/>
  <c r="DK3" i="7" s="1"/>
  <c r="CU37" i="7"/>
  <c r="CU3" i="7"/>
  <c r="DG3" i="7" s="1"/>
  <c r="CN37" i="7"/>
  <c r="CN3" i="7"/>
  <c r="CT3" i="7" s="1"/>
  <c r="CB37" i="7"/>
  <c r="CB3" i="7"/>
  <c r="CM3" i="7" s="1"/>
  <c r="BQ37" i="7"/>
  <c r="BQ3" i="7"/>
  <c r="CA3" i="7" s="1"/>
  <c r="BL37" i="7"/>
  <c r="BL3" i="7"/>
  <c r="BN3" i="7" s="1"/>
  <c r="AX37" i="7"/>
  <c r="AX3" i="7"/>
  <c r="BJ3" i="7" s="1"/>
  <c r="AQ37" i="7"/>
  <c r="AQ3" i="7"/>
  <c r="AW3" i="7" s="1"/>
  <c r="AE37" i="7"/>
  <c r="AE3" i="7"/>
  <c r="AP3" i="7" s="1"/>
  <c r="T37" i="7"/>
  <c r="T3" i="7"/>
  <c r="AD3" i="7" s="1"/>
  <c r="QN37" i="6"/>
  <c r="QN3" i="6"/>
  <c r="PZ37" i="6"/>
  <c r="PZ3" i="6"/>
  <c r="QL3" i="6" s="1"/>
  <c r="PS37" i="6"/>
  <c r="PS3" i="6"/>
  <c r="PY3" i="6" s="1"/>
  <c r="PG37" i="6"/>
  <c r="PG3" i="6"/>
  <c r="PR3" i="6" s="1"/>
  <c r="OV37" i="6"/>
  <c r="OV3" i="6"/>
  <c r="PF3" i="6" s="1"/>
  <c r="OQ37" i="6"/>
  <c r="OQ3" i="6"/>
  <c r="OC37" i="6"/>
  <c r="OC3" i="6"/>
  <c r="OO3" i="6" s="1"/>
  <c r="NV37" i="6"/>
  <c r="NV3" i="6"/>
  <c r="OB3" i="6" s="1"/>
  <c r="NJ37" i="6"/>
  <c r="NJ3" i="6"/>
  <c r="NU3" i="6" s="1"/>
  <c r="MY37" i="6"/>
  <c r="MY3" i="6"/>
  <c r="NI3" i="6" s="1"/>
  <c r="MT37" i="6"/>
  <c r="MT3" i="6"/>
  <c r="MF37" i="6"/>
  <c r="MF3" i="6"/>
  <c r="LY37" i="6"/>
  <c r="LY3" i="6"/>
  <c r="ME3" i="6" s="1"/>
  <c r="LM37" i="6"/>
  <c r="LM3" i="6"/>
  <c r="LX3" i="6" s="1"/>
  <c r="LB37" i="6"/>
  <c r="LB3" i="6"/>
  <c r="LL3" i="6" s="1"/>
  <c r="KW37" i="6"/>
  <c r="KW3" i="6"/>
  <c r="KI37" i="6"/>
  <c r="KI3" i="6"/>
  <c r="KU3" i="6" s="1"/>
  <c r="KB37" i="6"/>
  <c r="KB3" i="6"/>
  <c r="JP37" i="6"/>
  <c r="JP3" i="6"/>
  <c r="KA3" i="6" s="1"/>
  <c r="JE37" i="6"/>
  <c r="JE3" i="6"/>
  <c r="JO3" i="6" s="1"/>
  <c r="IZ37" i="6"/>
  <c r="IZ3" i="6"/>
  <c r="IL37" i="6"/>
  <c r="IL3" i="6"/>
  <c r="IX3" i="6" s="1"/>
  <c r="IE37" i="6"/>
  <c r="IE3" i="6"/>
  <c r="IK3" i="6" s="1"/>
  <c r="HT37" i="6"/>
  <c r="HT3" i="6"/>
  <c r="HH37" i="6"/>
  <c r="HH3" i="6"/>
  <c r="HR3" i="6" s="1"/>
  <c r="HC37" i="6"/>
  <c r="HC3" i="6"/>
  <c r="GO37" i="6"/>
  <c r="GO3" i="6"/>
  <c r="HA3" i="6" s="1"/>
  <c r="GH37" i="6"/>
  <c r="GH3" i="6"/>
  <c r="GN3" i="6" s="1"/>
  <c r="FV37" i="6"/>
  <c r="FV3" i="6"/>
  <c r="GG3" i="6" s="1"/>
  <c r="FK37" i="6"/>
  <c r="FK3" i="6"/>
  <c r="FU3" i="6" s="1"/>
  <c r="QN37" i="5"/>
  <c r="QN3" i="5"/>
  <c r="QA37" i="5"/>
  <c r="QA3" i="5"/>
  <c r="PT37" i="5"/>
  <c r="PT3" i="5"/>
  <c r="PG37" i="5"/>
  <c r="PG3" i="5"/>
  <c r="PR3" i="5" s="1"/>
  <c r="OV37" i="5"/>
  <c r="OV3" i="5"/>
  <c r="PF3" i="5" s="1"/>
  <c r="OQ37" i="5"/>
  <c r="OQ3" i="5"/>
  <c r="OC37" i="5"/>
  <c r="OC3" i="5"/>
  <c r="OO3" i="5" s="1"/>
  <c r="NW37" i="5"/>
  <c r="NW3" i="5"/>
  <c r="NJ37" i="5"/>
  <c r="NJ3" i="5"/>
  <c r="NU3" i="5" s="1"/>
  <c r="MY37" i="5"/>
  <c r="MY3" i="5"/>
  <c r="NI3" i="5" s="1"/>
  <c r="MT37" i="5"/>
  <c r="MT3" i="5"/>
  <c r="MF37" i="5"/>
  <c r="MF3" i="5"/>
  <c r="MR3" i="5" s="1"/>
  <c r="LY37" i="5"/>
  <c r="LY3" i="5"/>
  <c r="ME3" i="5" s="1"/>
  <c r="LM37" i="5"/>
  <c r="LM3" i="5"/>
  <c r="LX3" i="5" s="1"/>
  <c r="LB37" i="5"/>
  <c r="LB3" i="5"/>
  <c r="LL3" i="5" s="1"/>
  <c r="KW37" i="5"/>
  <c r="KW3" i="5"/>
  <c r="KI37" i="5"/>
  <c r="KI3" i="5"/>
  <c r="KU3" i="5" s="1"/>
  <c r="KB37" i="5"/>
  <c r="KB3" i="5"/>
  <c r="KH3" i="5" s="1"/>
  <c r="JP37" i="5"/>
  <c r="JP3" i="5"/>
  <c r="KA3" i="5" s="1"/>
  <c r="JE37" i="5"/>
  <c r="JE3" i="5"/>
  <c r="JO3" i="5" s="1"/>
  <c r="IZ37" i="5"/>
  <c r="IZ3" i="5"/>
  <c r="IM37" i="5"/>
  <c r="IM3" i="5"/>
  <c r="IE37" i="5"/>
  <c r="IE3" i="5"/>
  <c r="IK3" i="5" s="1"/>
  <c r="HS37" i="5"/>
  <c r="HS3" i="5"/>
  <c r="ID3" i="5" s="1"/>
  <c r="HH37" i="5"/>
  <c r="HH3" i="5"/>
  <c r="HR3" i="5" s="1"/>
  <c r="HC37" i="5"/>
  <c r="HC3" i="5"/>
  <c r="GO37" i="5"/>
  <c r="GO3" i="5"/>
  <c r="HA3" i="5" s="1"/>
  <c r="GH37" i="5"/>
  <c r="GH3" i="5"/>
  <c r="GN3" i="5" s="1"/>
  <c r="FV37" i="5"/>
  <c r="FV3" i="5"/>
  <c r="GG3" i="5" s="1"/>
  <c r="FK37" i="5"/>
  <c r="FK3" i="5"/>
  <c r="FU3" i="5" s="1"/>
  <c r="QN37" i="4"/>
  <c r="QN3" i="4"/>
  <c r="PZ37" i="4"/>
  <c r="PZ3" i="4"/>
  <c r="QL3" i="4" s="1"/>
  <c r="PS37" i="4"/>
  <c r="PS3" i="4"/>
  <c r="PY3" i="4" s="1"/>
  <c r="PG37" i="4"/>
  <c r="PG3" i="4"/>
  <c r="PR3" i="4" s="1"/>
  <c r="OV37" i="4"/>
  <c r="OV3" i="4"/>
  <c r="PF3" i="4" s="1"/>
  <c r="OQ37" i="4"/>
  <c r="OQ3" i="4"/>
  <c r="OC37" i="4"/>
  <c r="OC3" i="4"/>
  <c r="OO3" i="4" s="1"/>
  <c r="NV37" i="4"/>
  <c r="NV3" i="4"/>
  <c r="OB3" i="4" s="1"/>
  <c r="NJ37" i="4"/>
  <c r="NJ3" i="4"/>
  <c r="NU3" i="4" s="1"/>
  <c r="MY37" i="4"/>
  <c r="MY3" i="4"/>
  <c r="NI3" i="4" s="1"/>
  <c r="MT37" i="4"/>
  <c r="MT3" i="4"/>
  <c r="MF37" i="4"/>
  <c r="MF3" i="4"/>
  <c r="MR3" i="4" s="1"/>
  <c r="LZ37" i="4"/>
  <c r="LZ3" i="4"/>
  <c r="LM37" i="4"/>
  <c r="LM3" i="4"/>
  <c r="LX3" i="4" s="1"/>
  <c r="LB37" i="4"/>
  <c r="LB3" i="4"/>
  <c r="LL3" i="4" s="1"/>
  <c r="KW37" i="4"/>
  <c r="KW3" i="4"/>
  <c r="KI37" i="4"/>
  <c r="KI3" i="4"/>
  <c r="KU3" i="4" s="1"/>
  <c r="KB37" i="4"/>
  <c r="KB3" i="4"/>
  <c r="KH3" i="4" s="1"/>
  <c r="JP37" i="4"/>
  <c r="JP3" i="4"/>
  <c r="KA3" i="4" s="1"/>
  <c r="JE37" i="4"/>
  <c r="JE3" i="4"/>
  <c r="JO3" i="4" s="1"/>
  <c r="IZ37" i="4"/>
  <c r="IZ3" i="4"/>
  <c r="IL37" i="4"/>
  <c r="IL3" i="4"/>
  <c r="IE37" i="4"/>
  <c r="IE3" i="4"/>
  <c r="IK3" i="4" s="1"/>
  <c r="HS37" i="4"/>
  <c r="HS3" i="4"/>
  <c r="ID3" i="4" s="1"/>
  <c r="HH37" i="4"/>
  <c r="HH3" i="4"/>
  <c r="HR3" i="4" s="1"/>
  <c r="HC37" i="4"/>
  <c r="HC3" i="4"/>
  <c r="GO37" i="4"/>
  <c r="GO3" i="4"/>
  <c r="HA3" i="4" s="1"/>
  <c r="GH37" i="4"/>
  <c r="GH3" i="4"/>
  <c r="GN3" i="4" s="1"/>
  <c r="FV37" i="4"/>
  <c r="FV3" i="4"/>
  <c r="GG3" i="4" s="1"/>
  <c r="FK37" i="4"/>
  <c r="FK3" i="4"/>
  <c r="FU3" i="4" s="1"/>
  <c r="QN37" i="3"/>
  <c r="QN3" i="3"/>
  <c r="PZ37" i="3"/>
  <c r="PZ3" i="3"/>
  <c r="QL3" i="3" s="1"/>
  <c r="PS37" i="3"/>
  <c r="PS3" i="3"/>
  <c r="PY3" i="3" s="1"/>
  <c r="PG37" i="3"/>
  <c r="PG3" i="3"/>
  <c r="PR3" i="3" s="1"/>
  <c r="OV37" i="3"/>
  <c r="OV3" i="3"/>
  <c r="PF3" i="3" s="1"/>
  <c r="OQ37" i="3"/>
  <c r="OQ3" i="3"/>
  <c r="OD37" i="3"/>
  <c r="OD3" i="3"/>
  <c r="NV37" i="3"/>
  <c r="NV3" i="3"/>
  <c r="OB3" i="3" s="1"/>
  <c r="NK37" i="3"/>
  <c r="NK3" i="3"/>
  <c r="MY37" i="3"/>
  <c r="MY3" i="3"/>
  <c r="NI3" i="3" s="1"/>
  <c r="MJ37" i="3"/>
  <c r="MJ3" i="3"/>
  <c r="LY37" i="3"/>
  <c r="LY3" i="3"/>
  <c r="LN37" i="3"/>
  <c r="LN3" i="3"/>
  <c r="LB37" i="3"/>
  <c r="LB3" i="3"/>
  <c r="LL3" i="3" s="1"/>
  <c r="KW37" i="3"/>
  <c r="KW3" i="3"/>
  <c r="KI37" i="3"/>
  <c r="KI3" i="3"/>
  <c r="KB37" i="3"/>
  <c r="KB3" i="3"/>
  <c r="KH3" i="3" s="1"/>
  <c r="JS37" i="3"/>
  <c r="JS3" i="3"/>
  <c r="JE37" i="3"/>
  <c r="JE3" i="3"/>
  <c r="JO3" i="3" s="1"/>
  <c r="IZ37" i="3"/>
  <c r="IZ3" i="3"/>
  <c r="IL37" i="3"/>
  <c r="IL3" i="3"/>
  <c r="IX3" i="3" s="1"/>
  <c r="IE37" i="3"/>
  <c r="IE3" i="3"/>
  <c r="HX37" i="3"/>
  <c r="HX3" i="3"/>
  <c r="HH37" i="3"/>
  <c r="HH3" i="3"/>
  <c r="HR3" i="3" s="1"/>
  <c r="HC37" i="3"/>
  <c r="HC3" i="3"/>
  <c r="GO37" i="3"/>
  <c r="GO3" i="3"/>
  <c r="HA3" i="3" s="1"/>
  <c r="GH37" i="3"/>
  <c r="GH3" i="3"/>
  <c r="GN3" i="3" s="1"/>
  <c r="FW37" i="3"/>
  <c r="FW3" i="3"/>
  <c r="FK37" i="3"/>
  <c r="FK3" i="3"/>
  <c r="FU3" i="3" s="1"/>
  <c r="KW37" i="1"/>
  <c r="KW3" i="1"/>
  <c r="KK37" i="1"/>
  <c r="KK3" i="1"/>
  <c r="KB37" i="1"/>
  <c r="KB3" i="1"/>
  <c r="KH3" i="1" s="1"/>
  <c r="JQ37" i="1"/>
  <c r="JQ3" i="1"/>
  <c r="JE37" i="1"/>
  <c r="JE3" i="1"/>
  <c r="JO3" i="1" s="1"/>
  <c r="IZ37" i="1"/>
  <c r="IZ3" i="1"/>
  <c r="IM37" i="1"/>
  <c r="IM3" i="1"/>
  <c r="IG37" i="1"/>
  <c r="IG3" i="1"/>
  <c r="HT37" i="1"/>
  <c r="HT3" i="1"/>
  <c r="HH37" i="1"/>
  <c r="HH3" i="1"/>
  <c r="HR3" i="1" s="1"/>
  <c r="MT37" i="2"/>
  <c r="MT3" i="2"/>
  <c r="MF37" i="2"/>
  <c r="MF3" i="2"/>
  <c r="MR3" i="2" s="1"/>
  <c r="LY37" i="2"/>
  <c r="LY3" i="2"/>
  <c r="ME3" i="2" s="1"/>
  <c r="LP37" i="2"/>
  <c r="LP3" i="2"/>
  <c r="LB37" i="2"/>
  <c r="LB3" i="2"/>
  <c r="KW37" i="2"/>
  <c r="KW3" i="2"/>
  <c r="KI37" i="2"/>
  <c r="KI3" i="2"/>
  <c r="KB37" i="2"/>
  <c r="KB3" i="2"/>
  <c r="KH3" i="2" s="1"/>
  <c r="JS37" i="2"/>
  <c r="JS3" i="2"/>
  <c r="JE37" i="2"/>
  <c r="JE3" i="2"/>
  <c r="JO3" i="2" s="1"/>
  <c r="FK37" i="2"/>
  <c r="FK3" i="2"/>
  <c r="GA37" i="2"/>
  <c r="GA3" i="2"/>
  <c r="GI37" i="2"/>
  <c r="GI3" i="2"/>
  <c r="GN3" i="2" s="1"/>
  <c r="GO37" i="2"/>
  <c r="GO3" i="2"/>
  <c r="HA3" i="2" s="1"/>
  <c r="HC37" i="2"/>
  <c r="HC3" i="2"/>
  <c r="HE3" i="2" s="1"/>
  <c r="JK37" i="11"/>
  <c r="JK3" i="11"/>
  <c r="JI37" i="11"/>
  <c r="JI3" i="11"/>
  <c r="JG37" i="11"/>
  <c r="JG3" i="11"/>
  <c r="JE37" i="11"/>
  <c r="JE3" i="11"/>
  <c r="JA37" i="11"/>
  <c r="JA3" i="11"/>
  <c r="IY37" i="11"/>
  <c r="IY3" i="11"/>
  <c r="IV37" i="11"/>
  <c r="IV3" i="11"/>
  <c r="IT37" i="11"/>
  <c r="IT3" i="11"/>
  <c r="IR37" i="11"/>
  <c r="IR3" i="11"/>
  <c r="IP37" i="11"/>
  <c r="IP3" i="11"/>
  <c r="IN37" i="11"/>
  <c r="IN3" i="11"/>
  <c r="II37" i="11"/>
  <c r="II3" i="11"/>
  <c r="IG37" i="11"/>
  <c r="IG3" i="11"/>
  <c r="IB37" i="11"/>
  <c r="IB3" i="11"/>
  <c r="HZ37" i="11"/>
  <c r="HZ3" i="11"/>
  <c r="HX37" i="11"/>
  <c r="HX3" i="11"/>
  <c r="HV37" i="11"/>
  <c r="HV3" i="11"/>
  <c r="HQ37" i="11"/>
  <c r="HQ3" i="11"/>
  <c r="HO37" i="11"/>
  <c r="HO3" i="11"/>
  <c r="HM37" i="11"/>
  <c r="HM3" i="11"/>
  <c r="HK37" i="11"/>
  <c r="HK3" i="11"/>
  <c r="HI37" i="11"/>
  <c r="HI3" i="11"/>
  <c r="HC37" i="11"/>
  <c r="HC3" i="11"/>
  <c r="GZ37" i="11"/>
  <c r="GZ3" i="11"/>
  <c r="GX37" i="11"/>
  <c r="GX3" i="11"/>
  <c r="JJ37" i="11"/>
  <c r="JJ3" i="11"/>
  <c r="JH37" i="11"/>
  <c r="JH3" i="11"/>
  <c r="JF37" i="11"/>
  <c r="JF3" i="11"/>
  <c r="IW37" i="11"/>
  <c r="IW3" i="11"/>
  <c r="IU37" i="11"/>
  <c r="IU3" i="11"/>
  <c r="IS37" i="11"/>
  <c r="IS3" i="11"/>
  <c r="IQ37" i="11"/>
  <c r="IQ3" i="11"/>
  <c r="IO37" i="11"/>
  <c r="IO3" i="11"/>
  <c r="IM37" i="11"/>
  <c r="IM3" i="11"/>
  <c r="IJ37" i="11"/>
  <c r="IJ3" i="11"/>
  <c r="IH37" i="11"/>
  <c r="IH3" i="11"/>
  <c r="IF37" i="11"/>
  <c r="IF3" i="11"/>
  <c r="IC37" i="11"/>
  <c r="IC3" i="11"/>
  <c r="IA37" i="11"/>
  <c r="IA3" i="11"/>
  <c r="HY37" i="11"/>
  <c r="HY3" i="11"/>
  <c r="HW37" i="11"/>
  <c r="HW3" i="11"/>
  <c r="HU37" i="11"/>
  <c r="HU3" i="11"/>
  <c r="HS37" i="11"/>
  <c r="HS3" i="11"/>
  <c r="HP37" i="11"/>
  <c r="HP3" i="11"/>
  <c r="HN37" i="11"/>
  <c r="HN3" i="11"/>
  <c r="HL37" i="11"/>
  <c r="HL3" i="11"/>
  <c r="HJ37" i="11"/>
  <c r="HJ3" i="11"/>
  <c r="HD37" i="11"/>
  <c r="HD3" i="11"/>
  <c r="HB37" i="11"/>
  <c r="HB3" i="11"/>
  <c r="HE3" i="11" s="1"/>
  <c r="GY37" i="11"/>
  <c r="GY3" i="11"/>
  <c r="D43" i="30"/>
  <c r="IL37" i="11"/>
  <c r="IL3" i="11"/>
  <c r="IE37" i="11"/>
  <c r="IE3" i="11"/>
  <c r="HT37" i="11"/>
  <c r="HT3" i="11"/>
  <c r="HH37" i="11"/>
  <c r="HH3" i="11"/>
  <c r="HC37" i="1"/>
  <c r="HC3" i="1"/>
  <c r="GO37" i="1"/>
  <c r="GO3" i="1"/>
  <c r="HA3" i="1" s="1"/>
  <c r="GJ37" i="1"/>
  <c r="GJ3" i="1"/>
  <c r="GN3" i="1" s="1"/>
  <c r="FW37" i="1"/>
  <c r="FW3" i="1"/>
  <c r="FK37" i="1"/>
  <c r="FK3" i="1"/>
  <c r="FU3" i="1" s="1"/>
  <c r="FF37" i="1"/>
  <c r="FF3" i="1"/>
  <c r="FH3" i="1" s="1"/>
  <c r="ER37" i="1"/>
  <c r="ER3" i="1"/>
  <c r="FD3" i="1" s="1"/>
  <c r="EM37" i="1"/>
  <c r="EM3" i="1"/>
  <c r="EQ3" i="1" s="1"/>
  <c r="DY37" i="1"/>
  <c r="DY3" i="1"/>
  <c r="EJ3" i="1" s="1"/>
  <c r="DN37" i="1"/>
  <c r="DN3" i="1"/>
  <c r="DX3" i="1" s="1"/>
  <c r="T37" i="20"/>
  <c r="T3" i="20"/>
  <c r="AD3" i="20" s="1"/>
  <c r="AD29" i="20" s="1"/>
  <c r="AE37" i="20"/>
  <c r="AE3" i="20"/>
  <c r="AP3" i="20" s="1"/>
  <c r="AS37" i="20"/>
  <c r="AS3" i="20"/>
  <c r="AW3" i="20" s="1"/>
  <c r="AX37" i="20"/>
  <c r="AX3" i="20"/>
  <c r="BJ3" i="20" s="1"/>
  <c r="BL37" i="20"/>
  <c r="BL3" i="20"/>
  <c r="BN3" i="20" s="1"/>
  <c r="BL37" i="19"/>
  <c r="BL3" i="19"/>
  <c r="BN3" i="19" s="1"/>
  <c r="AX37" i="19"/>
  <c r="AX3" i="19"/>
  <c r="BJ3" i="19" s="1"/>
  <c r="AS37" i="19"/>
  <c r="AS3" i="19"/>
  <c r="AW3" i="19" s="1"/>
  <c r="AF37" i="19"/>
  <c r="AF3" i="19"/>
  <c r="T37" i="19"/>
  <c r="T3" i="19"/>
  <c r="AD3" i="19" s="1"/>
  <c r="LY37" i="15"/>
  <c r="LY3" i="15"/>
  <c r="ME3" i="15" s="1"/>
  <c r="LB37" i="15"/>
  <c r="LB3" i="15"/>
  <c r="LW37" i="15"/>
  <c r="LW3" i="15"/>
  <c r="MH37" i="15"/>
  <c r="MH3" i="15"/>
  <c r="MG37" i="15"/>
  <c r="MG3" i="15"/>
  <c r="MF37" i="15"/>
  <c r="MF3" i="15"/>
  <c r="IZ37" i="7"/>
  <c r="IZ3" i="7"/>
  <c r="IN37" i="7"/>
  <c r="IN3" i="7"/>
  <c r="IL37" i="7"/>
  <c r="IL3" i="7"/>
  <c r="IO37" i="7"/>
  <c r="IO3" i="7"/>
  <c r="IM37" i="7"/>
  <c r="IM3" i="7"/>
  <c r="IE37" i="7"/>
  <c r="IE3" i="7"/>
  <c r="IK3" i="7" s="1"/>
  <c r="HX37" i="7"/>
  <c r="HX3" i="7"/>
  <c r="HV37" i="7"/>
  <c r="HV3" i="7"/>
  <c r="HY37" i="7"/>
  <c r="HY3" i="7"/>
  <c r="HW37" i="7"/>
  <c r="HW3" i="7"/>
  <c r="HK37" i="7"/>
  <c r="HK3" i="7"/>
  <c r="HI37" i="7"/>
  <c r="HI3" i="7"/>
  <c r="HL37" i="7"/>
  <c r="HL3" i="7"/>
  <c r="HJ37" i="7"/>
  <c r="HJ3" i="7"/>
  <c r="HH37" i="7"/>
  <c r="HH3" i="7"/>
  <c r="HR3" i="7" s="1"/>
  <c r="MT37" i="15"/>
  <c r="MT3" i="15"/>
  <c r="FF37" i="3"/>
  <c r="FF3" i="3"/>
  <c r="EY37" i="3"/>
  <c r="EY3" i="3"/>
  <c r="EW37" i="3"/>
  <c r="EW3" i="3"/>
  <c r="EU37" i="3"/>
  <c r="EU3" i="3"/>
  <c r="ES37" i="3"/>
  <c r="ES3" i="3"/>
  <c r="EX37" i="3"/>
  <c r="EX3" i="3"/>
  <c r="EV37" i="3"/>
  <c r="EV3" i="3"/>
  <c r="ET37" i="3"/>
  <c r="ET3" i="3"/>
  <c r="ER37" i="3"/>
  <c r="ER3" i="3"/>
  <c r="EM37" i="3"/>
  <c r="EM3" i="3"/>
  <c r="EI37" i="3"/>
  <c r="EI3" i="3"/>
  <c r="EG37" i="3"/>
  <c r="EG3" i="3"/>
  <c r="EE37" i="3"/>
  <c r="EE3" i="3"/>
  <c r="EC37" i="3"/>
  <c r="EC3" i="3"/>
  <c r="EA37" i="3"/>
  <c r="EA3" i="3"/>
  <c r="DY37" i="3"/>
  <c r="DY3" i="3"/>
  <c r="EH37" i="3"/>
  <c r="EH3" i="3"/>
  <c r="EF37" i="3"/>
  <c r="EF3" i="3"/>
  <c r="ED37" i="3"/>
  <c r="ED3" i="3"/>
  <c r="EB37" i="3"/>
  <c r="EB3" i="3"/>
  <c r="DZ37" i="3"/>
  <c r="DZ3" i="3"/>
  <c r="DT37" i="3"/>
  <c r="DT3" i="3"/>
  <c r="DR37" i="3"/>
  <c r="DR3" i="3"/>
  <c r="DP37" i="3"/>
  <c r="DP3" i="3"/>
  <c r="DN37" i="3"/>
  <c r="DN3" i="3"/>
  <c r="DU37" i="3"/>
  <c r="DU3" i="3"/>
  <c r="DS37" i="3"/>
  <c r="DS3" i="3"/>
  <c r="DQ37" i="3"/>
  <c r="DQ3" i="3"/>
  <c r="DO37" i="3"/>
  <c r="DO3" i="3"/>
  <c r="IZ37" i="11"/>
  <c r="IZ3" i="11"/>
  <c r="DI37" i="11"/>
  <c r="DI3" i="11"/>
  <c r="DK3" i="11" s="1"/>
  <c r="CZ37" i="11"/>
  <c r="CZ3" i="11"/>
  <c r="CX37" i="11"/>
  <c r="CX3" i="11"/>
  <c r="CV37" i="11"/>
  <c r="CV3" i="11"/>
  <c r="CY37" i="11"/>
  <c r="CY3" i="11"/>
  <c r="CW37" i="11"/>
  <c r="CW3" i="11"/>
  <c r="CU37" i="11"/>
  <c r="CU3" i="11"/>
  <c r="DG3" i="11" s="1"/>
  <c r="CP37" i="11"/>
  <c r="CP3" i="11"/>
  <c r="CT3" i="11" s="1"/>
  <c r="CL37" i="11"/>
  <c r="CL3" i="11"/>
  <c r="CJ37" i="11"/>
  <c r="CJ3" i="11"/>
  <c r="CH37" i="11"/>
  <c r="CH3" i="11"/>
  <c r="CF37" i="11"/>
  <c r="CF3" i="11"/>
  <c r="CD37" i="11"/>
  <c r="CD3" i="11"/>
  <c r="CB37" i="11"/>
  <c r="CB3" i="11"/>
  <c r="CK37" i="11"/>
  <c r="CK3" i="11"/>
  <c r="CI37" i="11"/>
  <c r="CI3" i="11"/>
  <c r="CG37" i="11"/>
  <c r="CG3" i="11"/>
  <c r="CE37" i="11"/>
  <c r="CE3" i="11"/>
  <c r="CC37" i="11"/>
  <c r="CC3" i="11"/>
  <c r="BY37" i="11"/>
  <c r="BY3" i="11"/>
  <c r="BW37" i="11"/>
  <c r="BW3" i="11"/>
  <c r="BU37" i="11"/>
  <c r="BU3" i="11"/>
  <c r="BS37" i="11"/>
  <c r="BS3" i="11"/>
  <c r="BQ37" i="11"/>
  <c r="BQ3" i="11"/>
  <c r="BX37" i="11"/>
  <c r="BX3" i="11"/>
  <c r="BV37" i="11"/>
  <c r="BV3" i="11"/>
  <c r="BT37" i="11"/>
  <c r="BT3" i="11"/>
  <c r="BR37" i="11"/>
  <c r="BR3" i="11"/>
  <c r="BL37" i="11"/>
  <c r="BL3" i="11"/>
  <c r="BN3" i="11" s="1"/>
  <c r="BB37" i="11"/>
  <c r="BB3" i="11"/>
  <c r="AZ37" i="11"/>
  <c r="AZ3" i="11"/>
  <c r="AX37" i="11"/>
  <c r="AX3" i="11"/>
  <c r="BC37" i="11"/>
  <c r="BC3" i="11"/>
  <c r="BA37" i="11"/>
  <c r="BA3" i="11"/>
  <c r="AY37" i="11"/>
  <c r="AY3" i="11"/>
  <c r="AS37" i="11"/>
  <c r="AS3" i="11"/>
  <c r="AW3" i="11" s="1"/>
  <c r="AN37" i="11"/>
  <c r="AN3" i="11"/>
  <c r="AL37" i="11"/>
  <c r="AL3" i="11"/>
  <c r="AJ37" i="11"/>
  <c r="AJ3" i="11"/>
  <c r="AH37" i="11"/>
  <c r="AH3" i="11"/>
  <c r="AF37" i="11"/>
  <c r="AF3" i="11"/>
  <c r="AO37" i="11"/>
  <c r="AO3" i="11"/>
  <c r="AM37" i="11"/>
  <c r="AM3" i="11"/>
  <c r="AK37" i="11"/>
  <c r="AK3" i="11"/>
  <c r="AI37" i="11"/>
  <c r="AI3" i="11"/>
  <c r="AG37" i="11"/>
  <c r="AG3" i="11"/>
  <c r="AE37" i="11"/>
  <c r="AE3" i="11"/>
  <c r="AP3" i="11" s="1"/>
  <c r="AC37" i="11"/>
  <c r="AC3" i="11"/>
  <c r="AA37" i="11"/>
  <c r="AA3" i="11"/>
  <c r="Y37" i="11"/>
  <c r="Y3" i="11"/>
  <c r="W37" i="11"/>
  <c r="W3" i="11"/>
  <c r="U37" i="11"/>
  <c r="U3" i="11"/>
  <c r="AB37" i="11"/>
  <c r="AB3" i="11"/>
  <c r="Z37" i="11"/>
  <c r="Z3" i="11"/>
  <c r="X37" i="11"/>
  <c r="X3" i="11"/>
  <c r="V37" i="11"/>
  <c r="V3" i="11"/>
  <c r="T37" i="11"/>
  <c r="T3" i="11"/>
  <c r="AD3" i="11" s="1"/>
  <c r="R3" i="11"/>
  <c r="FF37" i="4"/>
  <c r="FF3" i="4"/>
  <c r="FH3" i="4" s="1"/>
  <c r="ER37" i="5"/>
  <c r="ER3" i="5"/>
  <c r="FD3" i="5" s="1"/>
  <c r="FF37" i="5"/>
  <c r="FF3" i="5"/>
  <c r="FH3" i="5" s="1"/>
  <c r="EK37" i="5"/>
  <c r="EK3" i="5"/>
  <c r="EQ3" i="5" s="1"/>
  <c r="EH37" i="5"/>
  <c r="EH3" i="5"/>
  <c r="EF37" i="5"/>
  <c r="EF3" i="5"/>
  <c r="ED37" i="5"/>
  <c r="ED3" i="5"/>
  <c r="EB37" i="5"/>
  <c r="EB3" i="5"/>
  <c r="DZ37" i="5"/>
  <c r="DZ3" i="5"/>
  <c r="EI37" i="5"/>
  <c r="EI3" i="5"/>
  <c r="EG37" i="5"/>
  <c r="EG3" i="5"/>
  <c r="EE37" i="5"/>
  <c r="EE3" i="5"/>
  <c r="EC37" i="5"/>
  <c r="EC3" i="5"/>
  <c r="EA37" i="5"/>
  <c r="EA3" i="5"/>
  <c r="DY37" i="5"/>
  <c r="DY3" i="5"/>
  <c r="DU37" i="5"/>
  <c r="DU3" i="5"/>
  <c r="DS37" i="5"/>
  <c r="DS3" i="5"/>
  <c r="DQ37" i="5"/>
  <c r="DQ3" i="5"/>
  <c r="DO37" i="5"/>
  <c r="DO3" i="5"/>
  <c r="DT37" i="5"/>
  <c r="DT3" i="5"/>
  <c r="DR37" i="5"/>
  <c r="DR3" i="5"/>
  <c r="DP37" i="5"/>
  <c r="DP3" i="5"/>
  <c r="DN37" i="5"/>
  <c r="DN3" i="5"/>
  <c r="DX3" i="5" s="1"/>
  <c r="EW37" i="4"/>
  <c r="EW3" i="4"/>
  <c r="EU37" i="4"/>
  <c r="EU3" i="4"/>
  <c r="ES37" i="4"/>
  <c r="ES3" i="4"/>
  <c r="EX37" i="4"/>
  <c r="EX3" i="4"/>
  <c r="EV37" i="4"/>
  <c r="EV3" i="4"/>
  <c r="ET37" i="4"/>
  <c r="ET3" i="4"/>
  <c r="ER37" i="4"/>
  <c r="ER3" i="4"/>
  <c r="FD3" i="4" s="1"/>
  <c r="EK37" i="4"/>
  <c r="EK3" i="4"/>
  <c r="EQ3" i="4" s="1"/>
  <c r="EI37" i="4"/>
  <c r="EI3" i="4"/>
  <c r="EG37" i="4"/>
  <c r="EG3" i="4"/>
  <c r="EE37" i="4"/>
  <c r="EE3" i="4"/>
  <c r="EC37" i="4"/>
  <c r="EC3" i="4"/>
  <c r="EA37" i="4"/>
  <c r="EA3" i="4"/>
  <c r="DY37" i="4"/>
  <c r="DY3" i="4"/>
  <c r="EH37" i="4"/>
  <c r="EH3" i="4"/>
  <c r="EF37" i="4"/>
  <c r="EF3" i="4"/>
  <c r="ED37" i="4"/>
  <c r="ED3" i="4"/>
  <c r="EB37" i="4"/>
  <c r="EB3" i="4"/>
  <c r="DZ37" i="4"/>
  <c r="DZ3" i="4"/>
  <c r="DT37" i="4"/>
  <c r="DT3" i="4"/>
  <c r="DR37" i="4"/>
  <c r="DR3" i="4"/>
  <c r="DP37" i="4"/>
  <c r="DP3" i="4"/>
  <c r="DN37" i="4"/>
  <c r="DN3" i="4"/>
  <c r="DU37" i="4"/>
  <c r="DU3" i="4"/>
  <c r="DS37" i="4"/>
  <c r="DS3" i="4"/>
  <c r="DQ37" i="4"/>
  <c r="DQ3" i="4"/>
  <c r="DO37" i="4"/>
  <c r="DO3" i="4"/>
  <c r="D34" i="30"/>
  <c r="JB3" i="18" l="1"/>
  <c r="MR3" i="6"/>
  <c r="KH3" i="6"/>
  <c r="BN3" i="4"/>
  <c r="LL3" i="2"/>
  <c r="KU3" i="2"/>
  <c r="IX3" i="2"/>
  <c r="IK3" i="2"/>
  <c r="FU3" i="2"/>
  <c r="FD3" i="2"/>
  <c r="DX3" i="2"/>
  <c r="DK3" i="2"/>
  <c r="DG3" i="2"/>
  <c r="CT3" i="2"/>
  <c r="CM3" i="2"/>
  <c r="BN3" i="2"/>
  <c r="BJ3" i="2"/>
  <c r="AW3" i="2"/>
  <c r="AP3" i="2"/>
  <c r="AD3" i="2"/>
  <c r="ME3" i="3"/>
  <c r="KU3" i="3"/>
  <c r="IK3" i="3"/>
  <c r="DK3" i="3"/>
  <c r="CM3" i="3"/>
  <c r="AD3" i="3"/>
  <c r="AD3" i="1"/>
  <c r="AW3" i="1"/>
  <c r="BN3" i="1"/>
  <c r="CA3" i="1"/>
  <c r="CM3" i="1"/>
  <c r="CT3" i="1"/>
  <c r="DK3" i="1"/>
  <c r="AP7" i="11"/>
  <c r="AP8" i="11"/>
  <c r="AP9" i="11"/>
  <c r="AP10" i="11"/>
  <c r="AP11" i="11"/>
  <c r="AP12" i="11"/>
  <c r="AP13" i="11"/>
  <c r="AP14" i="11"/>
  <c r="AP15" i="11"/>
  <c r="AP16" i="11"/>
  <c r="AP17" i="11"/>
  <c r="AP18" i="11"/>
  <c r="AP19" i="11"/>
  <c r="AP20" i="11"/>
  <c r="AP21" i="11"/>
  <c r="AP22" i="11"/>
  <c r="AP23" i="11"/>
  <c r="AP24" i="11"/>
  <c r="AP25" i="11"/>
  <c r="AP26" i="11"/>
  <c r="AP27" i="11"/>
  <c r="AP28" i="11"/>
  <c r="AP29" i="11"/>
  <c r="AP30" i="11"/>
  <c r="AP31" i="11"/>
  <c r="AP32" i="11"/>
  <c r="AP33" i="11"/>
  <c r="AP34" i="11"/>
  <c r="AP35" i="11"/>
  <c r="AP6" i="11"/>
  <c r="I44" i="18"/>
  <c r="I44" i="20"/>
  <c r="I44" i="23"/>
  <c r="I44" i="27"/>
  <c r="IX3" i="4"/>
  <c r="AP7" i="25"/>
  <c r="AP8" i="25"/>
  <c r="AP9" i="25"/>
  <c r="AP10" i="25"/>
  <c r="AP11" i="25"/>
  <c r="AP12" i="25"/>
  <c r="AP13" i="25"/>
  <c r="AP14" i="25"/>
  <c r="AP15" i="25"/>
  <c r="AP16" i="25"/>
  <c r="AP17" i="25"/>
  <c r="AP18" i="25"/>
  <c r="AP19" i="25"/>
  <c r="AP20" i="25"/>
  <c r="AP21" i="25"/>
  <c r="AP22" i="25"/>
  <c r="AP23" i="25"/>
  <c r="AP24" i="25"/>
  <c r="AP25" i="25"/>
  <c r="AP26" i="25"/>
  <c r="AP27" i="25"/>
  <c r="AP28" i="25"/>
  <c r="AP29" i="25"/>
  <c r="AP30" i="25"/>
  <c r="AP31" i="25"/>
  <c r="AP32" i="25"/>
  <c r="AP33" i="25"/>
  <c r="AP34" i="25"/>
  <c r="AP35" i="25"/>
  <c r="AP6" i="25"/>
  <c r="AP6" i="20"/>
  <c r="AP7" i="20"/>
  <c r="AP8" i="20"/>
  <c r="AP9" i="20"/>
  <c r="AP10" i="20"/>
  <c r="AP11" i="20"/>
  <c r="AP12" i="20"/>
  <c r="AP13" i="20"/>
  <c r="AP14" i="20"/>
  <c r="AP15" i="20"/>
  <c r="AP16" i="20"/>
  <c r="AP17" i="20"/>
  <c r="AP18" i="20"/>
  <c r="AP19" i="20"/>
  <c r="AP20" i="20"/>
  <c r="AP21" i="20"/>
  <c r="AP22" i="20"/>
  <c r="AP23" i="20"/>
  <c r="AP24" i="20"/>
  <c r="AP25" i="20"/>
  <c r="AP26" i="20"/>
  <c r="AP27" i="20"/>
  <c r="AP28" i="20"/>
  <c r="AP29" i="20"/>
  <c r="AP30" i="20"/>
  <c r="AP31" i="20"/>
  <c r="AP32" i="20"/>
  <c r="AP33" i="20"/>
  <c r="AP34" i="20"/>
  <c r="AP35" i="20"/>
  <c r="EJ7" i="1"/>
  <c r="EJ8" i="1"/>
  <c r="EJ9" i="1"/>
  <c r="EJ10" i="1"/>
  <c r="EJ11" i="1"/>
  <c r="EJ12" i="1"/>
  <c r="EJ13" i="1"/>
  <c r="EJ14" i="1"/>
  <c r="EJ15" i="1"/>
  <c r="EJ16" i="1"/>
  <c r="EJ17" i="1"/>
  <c r="EJ18" i="1"/>
  <c r="EJ19" i="1"/>
  <c r="EJ20" i="1"/>
  <c r="EJ21" i="1"/>
  <c r="EJ22" i="1"/>
  <c r="EJ23" i="1"/>
  <c r="EJ24" i="1"/>
  <c r="EJ25" i="1"/>
  <c r="EJ26" i="1"/>
  <c r="EJ27" i="1"/>
  <c r="EJ28" i="1"/>
  <c r="EJ29" i="1"/>
  <c r="EJ30" i="1"/>
  <c r="EJ31" i="1"/>
  <c r="EJ32" i="1"/>
  <c r="EJ33" i="1"/>
  <c r="EJ34" i="1"/>
  <c r="EJ35" i="1"/>
  <c r="EJ6" i="1"/>
  <c r="PR7" i="3"/>
  <c r="PR8" i="3"/>
  <c r="PR9" i="3"/>
  <c r="PR10" i="3"/>
  <c r="PR11" i="3"/>
  <c r="PR12" i="3"/>
  <c r="PR13" i="3"/>
  <c r="PR14" i="3"/>
  <c r="PR15" i="3"/>
  <c r="PR16" i="3"/>
  <c r="PR17" i="3"/>
  <c r="PR18" i="3"/>
  <c r="PR19" i="3"/>
  <c r="PR20" i="3"/>
  <c r="PR21" i="3"/>
  <c r="PR22" i="3"/>
  <c r="PR23" i="3"/>
  <c r="PR24" i="3"/>
  <c r="PR25" i="3"/>
  <c r="PR26" i="3"/>
  <c r="PR27" i="3"/>
  <c r="PR28" i="3"/>
  <c r="PR29" i="3"/>
  <c r="PR30" i="3"/>
  <c r="PR31" i="3"/>
  <c r="PR32" i="3"/>
  <c r="PR33" i="3"/>
  <c r="PR34" i="3"/>
  <c r="PR35" i="3"/>
  <c r="PR6" i="3"/>
  <c r="GG7" i="4"/>
  <c r="GG8" i="4"/>
  <c r="GG9" i="4"/>
  <c r="GG10" i="4"/>
  <c r="GG11" i="4"/>
  <c r="GG12" i="4"/>
  <c r="GG13" i="4"/>
  <c r="GG14" i="4"/>
  <c r="GG15" i="4"/>
  <c r="GG16" i="4"/>
  <c r="GG17" i="4"/>
  <c r="GG18" i="4"/>
  <c r="GG19" i="4"/>
  <c r="GG20" i="4"/>
  <c r="GG21" i="4"/>
  <c r="GG22" i="4"/>
  <c r="GG23" i="4"/>
  <c r="GG24" i="4"/>
  <c r="GG25" i="4"/>
  <c r="GG26" i="4"/>
  <c r="GG27" i="4"/>
  <c r="GG28" i="4"/>
  <c r="GG29" i="4"/>
  <c r="GG30" i="4"/>
  <c r="GG31" i="4"/>
  <c r="GG32" i="4"/>
  <c r="GG33" i="4"/>
  <c r="GG34" i="4"/>
  <c r="GG35" i="4"/>
  <c r="GG6" i="4"/>
  <c r="ID7" i="4"/>
  <c r="ID8" i="4"/>
  <c r="ID9" i="4"/>
  <c r="ID10" i="4"/>
  <c r="ID11" i="4"/>
  <c r="ID12" i="4"/>
  <c r="ID13" i="4"/>
  <c r="ID14" i="4"/>
  <c r="ID15" i="4"/>
  <c r="ID16" i="4"/>
  <c r="ID17" i="4"/>
  <c r="ID18" i="4"/>
  <c r="ID19" i="4"/>
  <c r="ID20" i="4"/>
  <c r="ID21" i="4"/>
  <c r="ID22" i="4"/>
  <c r="ID23" i="4"/>
  <c r="ID24" i="4"/>
  <c r="ID25" i="4"/>
  <c r="ID26" i="4"/>
  <c r="ID27" i="4"/>
  <c r="ID28" i="4"/>
  <c r="ID29" i="4"/>
  <c r="ID30" i="4"/>
  <c r="ID31" i="4"/>
  <c r="ID32" i="4"/>
  <c r="ID33" i="4"/>
  <c r="ID34" i="4"/>
  <c r="ID35" i="4"/>
  <c r="ID6" i="4"/>
  <c r="KA7" i="4"/>
  <c r="KA8" i="4"/>
  <c r="KA9" i="4"/>
  <c r="KA10" i="4"/>
  <c r="KA11" i="4"/>
  <c r="KA12" i="4"/>
  <c r="KA13" i="4"/>
  <c r="KA14" i="4"/>
  <c r="KA15" i="4"/>
  <c r="KA16" i="4"/>
  <c r="KA17" i="4"/>
  <c r="KA18" i="4"/>
  <c r="KA19" i="4"/>
  <c r="KA20" i="4"/>
  <c r="KA21" i="4"/>
  <c r="KA22" i="4"/>
  <c r="KA23" i="4"/>
  <c r="KA24" i="4"/>
  <c r="KA25" i="4"/>
  <c r="KA26" i="4"/>
  <c r="KA27" i="4"/>
  <c r="KA28" i="4"/>
  <c r="KA29" i="4"/>
  <c r="KA30" i="4"/>
  <c r="KA31" i="4"/>
  <c r="KA32" i="4"/>
  <c r="KA33" i="4"/>
  <c r="KA34" i="4"/>
  <c r="KA35" i="4"/>
  <c r="KA6" i="4"/>
  <c r="LX7" i="4"/>
  <c r="LX8" i="4"/>
  <c r="LX9" i="4"/>
  <c r="LX10" i="4"/>
  <c r="LX11" i="4"/>
  <c r="LX12" i="4"/>
  <c r="LX13" i="4"/>
  <c r="LX14" i="4"/>
  <c r="LX15" i="4"/>
  <c r="LX16" i="4"/>
  <c r="LX17" i="4"/>
  <c r="LX18" i="4"/>
  <c r="LX19" i="4"/>
  <c r="LX20" i="4"/>
  <c r="LX21" i="4"/>
  <c r="LX22" i="4"/>
  <c r="LX23" i="4"/>
  <c r="LX24" i="4"/>
  <c r="LX25" i="4"/>
  <c r="LX26" i="4"/>
  <c r="LX27" i="4"/>
  <c r="LX28" i="4"/>
  <c r="LX29" i="4"/>
  <c r="LX30" i="4"/>
  <c r="LX31" i="4"/>
  <c r="LX32" i="4"/>
  <c r="LX33" i="4"/>
  <c r="LX34" i="4"/>
  <c r="LX35" i="4"/>
  <c r="LX6" i="4"/>
  <c r="NU7" i="4"/>
  <c r="NU8" i="4"/>
  <c r="NU9" i="4"/>
  <c r="NU10" i="4"/>
  <c r="NU11" i="4"/>
  <c r="NU12" i="4"/>
  <c r="NU13" i="4"/>
  <c r="NU14" i="4"/>
  <c r="NU15" i="4"/>
  <c r="NU16" i="4"/>
  <c r="NU17" i="4"/>
  <c r="NU18" i="4"/>
  <c r="NU19" i="4"/>
  <c r="NU20" i="4"/>
  <c r="NU21" i="4"/>
  <c r="NU22" i="4"/>
  <c r="NU23" i="4"/>
  <c r="NU24" i="4"/>
  <c r="NU25" i="4"/>
  <c r="NU26" i="4"/>
  <c r="NU27" i="4"/>
  <c r="NU28" i="4"/>
  <c r="NU29" i="4"/>
  <c r="NU30" i="4"/>
  <c r="NU31" i="4"/>
  <c r="NU32" i="4"/>
  <c r="NU33" i="4"/>
  <c r="NU34" i="4"/>
  <c r="NU35" i="4"/>
  <c r="NU6" i="4"/>
  <c r="PR7" i="4"/>
  <c r="PR8" i="4"/>
  <c r="PR9" i="4"/>
  <c r="PR10" i="4"/>
  <c r="PR11" i="4"/>
  <c r="PR12" i="4"/>
  <c r="PR13" i="4"/>
  <c r="PR14" i="4"/>
  <c r="PR15" i="4"/>
  <c r="PR16" i="4"/>
  <c r="PR17" i="4"/>
  <c r="PR18" i="4"/>
  <c r="PR19" i="4"/>
  <c r="PR20" i="4"/>
  <c r="PR21" i="4"/>
  <c r="PR22" i="4"/>
  <c r="PR23" i="4"/>
  <c r="PR24" i="4"/>
  <c r="PR25" i="4"/>
  <c r="PR26" i="4"/>
  <c r="PR27" i="4"/>
  <c r="PR28" i="4"/>
  <c r="PR29" i="4"/>
  <c r="PR30" i="4"/>
  <c r="PR31" i="4"/>
  <c r="PR32" i="4"/>
  <c r="PR33" i="4"/>
  <c r="PR34" i="4"/>
  <c r="PR35" i="4"/>
  <c r="PR6" i="4"/>
  <c r="GG7" i="5"/>
  <c r="GG8" i="5"/>
  <c r="GG9" i="5"/>
  <c r="GG10" i="5"/>
  <c r="GG11" i="5"/>
  <c r="GG12" i="5"/>
  <c r="GG13" i="5"/>
  <c r="GG14" i="5"/>
  <c r="GG15" i="5"/>
  <c r="GG16" i="5"/>
  <c r="GG17" i="5"/>
  <c r="GG18" i="5"/>
  <c r="GG19" i="5"/>
  <c r="GG20" i="5"/>
  <c r="GG21" i="5"/>
  <c r="GG22" i="5"/>
  <c r="GG23" i="5"/>
  <c r="GG24" i="5"/>
  <c r="GG25" i="5"/>
  <c r="GG26" i="5"/>
  <c r="GG27" i="5"/>
  <c r="GG28" i="5"/>
  <c r="GG29" i="5"/>
  <c r="GG30" i="5"/>
  <c r="GG31" i="5"/>
  <c r="GG32" i="5"/>
  <c r="GG33" i="5"/>
  <c r="GG34" i="5"/>
  <c r="GG35" i="5"/>
  <c r="GG6" i="5"/>
  <c r="ID7" i="5"/>
  <c r="ID8" i="5"/>
  <c r="ID9" i="5"/>
  <c r="ID10" i="5"/>
  <c r="ID11" i="5"/>
  <c r="ID12" i="5"/>
  <c r="ID13" i="5"/>
  <c r="ID14" i="5"/>
  <c r="ID15" i="5"/>
  <c r="ID16" i="5"/>
  <c r="ID17" i="5"/>
  <c r="ID18" i="5"/>
  <c r="ID19" i="5"/>
  <c r="ID20" i="5"/>
  <c r="ID21" i="5"/>
  <c r="ID22" i="5"/>
  <c r="ID23" i="5"/>
  <c r="ID24" i="5"/>
  <c r="ID25" i="5"/>
  <c r="ID26" i="5"/>
  <c r="ID27" i="5"/>
  <c r="ID28" i="5"/>
  <c r="ID29" i="5"/>
  <c r="ID30" i="5"/>
  <c r="ID31" i="5"/>
  <c r="ID32" i="5"/>
  <c r="ID33" i="5"/>
  <c r="ID34" i="5"/>
  <c r="ID35" i="5"/>
  <c r="ID6" i="5"/>
  <c r="KA7" i="5"/>
  <c r="KA8" i="5"/>
  <c r="KA9" i="5"/>
  <c r="KA10" i="5"/>
  <c r="KA11" i="5"/>
  <c r="KA12" i="5"/>
  <c r="KA13" i="5"/>
  <c r="KA14" i="5"/>
  <c r="KA15" i="5"/>
  <c r="KA16" i="5"/>
  <c r="KA17" i="5"/>
  <c r="KA18" i="5"/>
  <c r="KA19" i="5"/>
  <c r="KA20" i="5"/>
  <c r="KA21" i="5"/>
  <c r="KA22" i="5"/>
  <c r="KA23" i="5"/>
  <c r="KA24" i="5"/>
  <c r="KA25" i="5"/>
  <c r="KA26" i="5"/>
  <c r="KA27" i="5"/>
  <c r="KA28" i="5"/>
  <c r="KA29" i="5"/>
  <c r="KA30" i="5"/>
  <c r="KA31" i="5"/>
  <c r="KA32" i="5"/>
  <c r="KA33" i="5"/>
  <c r="KA34" i="5"/>
  <c r="KA35" i="5"/>
  <c r="KA6" i="5"/>
  <c r="LX7" i="5"/>
  <c r="LX8" i="5"/>
  <c r="LX9" i="5"/>
  <c r="LX10" i="5"/>
  <c r="LX11" i="5"/>
  <c r="LX12" i="5"/>
  <c r="LX13" i="5"/>
  <c r="LX14" i="5"/>
  <c r="LX15" i="5"/>
  <c r="LX16" i="5"/>
  <c r="LX17" i="5"/>
  <c r="LX18" i="5"/>
  <c r="LX19" i="5"/>
  <c r="LX20" i="5"/>
  <c r="LX21" i="5"/>
  <c r="LX22" i="5"/>
  <c r="LX23" i="5"/>
  <c r="LX24" i="5"/>
  <c r="LX25" i="5"/>
  <c r="LX26" i="5"/>
  <c r="LX27" i="5"/>
  <c r="LX28" i="5"/>
  <c r="LX29" i="5"/>
  <c r="LX30" i="5"/>
  <c r="LX31" i="5"/>
  <c r="LX32" i="5"/>
  <c r="LX33" i="5"/>
  <c r="LX34" i="5"/>
  <c r="LX35" i="5"/>
  <c r="LX6" i="5"/>
  <c r="NU7" i="5"/>
  <c r="NU8" i="5"/>
  <c r="NU9" i="5"/>
  <c r="NU10" i="5"/>
  <c r="NU11" i="5"/>
  <c r="NU12" i="5"/>
  <c r="NU13" i="5"/>
  <c r="NU14" i="5"/>
  <c r="NU15" i="5"/>
  <c r="NU16" i="5"/>
  <c r="NU17" i="5"/>
  <c r="NU18" i="5"/>
  <c r="NU19" i="5"/>
  <c r="NU20" i="5"/>
  <c r="NU21" i="5"/>
  <c r="NU22" i="5"/>
  <c r="NU23" i="5"/>
  <c r="NU24" i="5"/>
  <c r="NU25" i="5"/>
  <c r="NU26" i="5"/>
  <c r="NU27" i="5"/>
  <c r="NU28" i="5"/>
  <c r="NU29" i="5"/>
  <c r="NU30" i="5"/>
  <c r="NU31" i="5"/>
  <c r="NU32" i="5"/>
  <c r="NU33" i="5"/>
  <c r="NU34" i="5"/>
  <c r="NU35" i="5"/>
  <c r="NU6" i="5"/>
  <c r="PR7" i="5"/>
  <c r="PR8" i="5"/>
  <c r="PR9" i="5"/>
  <c r="PR10" i="5"/>
  <c r="PR11" i="5"/>
  <c r="PR12" i="5"/>
  <c r="PR13" i="5"/>
  <c r="PR14" i="5"/>
  <c r="PR15" i="5"/>
  <c r="PR16" i="5"/>
  <c r="PR17" i="5"/>
  <c r="PR18" i="5"/>
  <c r="PR19" i="5"/>
  <c r="PR20" i="5"/>
  <c r="PR21" i="5"/>
  <c r="PR22" i="5"/>
  <c r="PR23" i="5"/>
  <c r="PR24" i="5"/>
  <c r="PR25" i="5"/>
  <c r="PR26" i="5"/>
  <c r="PR27" i="5"/>
  <c r="PR28" i="5"/>
  <c r="PR29" i="5"/>
  <c r="PR30" i="5"/>
  <c r="PR31" i="5"/>
  <c r="PR32" i="5"/>
  <c r="PR33" i="5"/>
  <c r="PR34" i="5"/>
  <c r="PR35" i="5"/>
  <c r="PR6" i="5"/>
  <c r="GG7" i="6"/>
  <c r="GG8" i="6"/>
  <c r="GG9" i="6"/>
  <c r="GG10" i="6"/>
  <c r="GG11" i="6"/>
  <c r="GG12" i="6"/>
  <c r="GG13" i="6"/>
  <c r="GG14" i="6"/>
  <c r="GG15" i="6"/>
  <c r="GG16" i="6"/>
  <c r="GG17" i="6"/>
  <c r="GG18" i="6"/>
  <c r="GG19" i="6"/>
  <c r="GG20" i="6"/>
  <c r="GG21" i="6"/>
  <c r="GG22" i="6"/>
  <c r="GG23" i="6"/>
  <c r="GG24" i="6"/>
  <c r="GG25" i="6"/>
  <c r="GG26" i="6"/>
  <c r="GG27" i="6"/>
  <c r="GG28" i="6"/>
  <c r="GG29" i="6"/>
  <c r="GG30" i="6"/>
  <c r="GG31" i="6"/>
  <c r="GG32" i="6"/>
  <c r="GG33" i="6"/>
  <c r="GG34" i="6"/>
  <c r="GG35" i="6"/>
  <c r="GG6" i="6"/>
  <c r="KA7" i="6"/>
  <c r="KA8" i="6"/>
  <c r="KA9" i="6"/>
  <c r="KA10" i="6"/>
  <c r="KA11" i="6"/>
  <c r="KA12" i="6"/>
  <c r="KA13" i="6"/>
  <c r="KA14" i="6"/>
  <c r="KA15" i="6"/>
  <c r="KA16" i="6"/>
  <c r="KA17" i="6"/>
  <c r="KA18" i="6"/>
  <c r="KA19" i="6"/>
  <c r="KA20" i="6"/>
  <c r="KA21" i="6"/>
  <c r="KA22" i="6"/>
  <c r="KA23" i="6"/>
  <c r="KA24" i="6"/>
  <c r="KA25" i="6"/>
  <c r="KA26" i="6"/>
  <c r="KA27" i="6"/>
  <c r="KA28" i="6"/>
  <c r="KA29" i="6"/>
  <c r="KA30" i="6"/>
  <c r="KA31" i="6"/>
  <c r="KA32" i="6"/>
  <c r="KA33" i="6"/>
  <c r="KA34" i="6"/>
  <c r="KA35" i="6"/>
  <c r="KA6" i="6"/>
  <c r="LX7" i="6"/>
  <c r="LX8" i="6"/>
  <c r="LX9" i="6"/>
  <c r="LX10" i="6"/>
  <c r="LX11" i="6"/>
  <c r="LX12" i="6"/>
  <c r="LX13" i="6"/>
  <c r="LX14" i="6"/>
  <c r="LX15" i="6"/>
  <c r="LX16" i="6"/>
  <c r="LX17" i="6"/>
  <c r="LX18" i="6"/>
  <c r="LX19" i="6"/>
  <c r="LX20" i="6"/>
  <c r="LX21" i="6"/>
  <c r="LX22" i="6"/>
  <c r="LX23" i="6"/>
  <c r="LX24" i="6"/>
  <c r="LX25" i="6"/>
  <c r="LX26" i="6"/>
  <c r="LX27" i="6"/>
  <c r="LX28" i="6"/>
  <c r="LX29" i="6"/>
  <c r="LX30" i="6"/>
  <c r="LX31" i="6"/>
  <c r="LX32" i="6"/>
  <c r="LX33" i="6"/>
  <c r="LX34" i="6"/>
  <c r="LX35" i="6"/>
  <c r="LX6" i="6"/>
  <c r="NU7" i="6"/>
  <c r="NU8" i="6"/>
  <c r="NU9" i="6"/>
  <c r="NU10" i="6"/>
  <c r="NU11" i="6"/>
  <c r="NU12" i="6"/>
  <c r="NU13" i="6"/>
  <c r="NU14" i="6"/>
  <c r="NU15" i="6"/>
  <c r="NU16" i="6"/>
  <c r="NU17" i="6"/>
  <c r="NU18" i="6"/>
  <c r="NU19" i="6"/>
  <c r="NU20" i="6"/>
  <c r="NU21" i="6"/>
  <c r="NU22" i="6"/>
  <c r="NU23" i="6"/>
  <c r="NU24" i="6"/>
  <c r="NU25" i="6"/>
  <c r="NU26" i="6"/>
  <c r="NU27" i="6"/>
  <c r="NU28" i="6"/>
  <c r="NU29" i="6"/>
  <c r="NU30" i="6"/>
  <c r="NU31" i="6"/>
  <c r="NU32" i="6"/>
  <c r="NU33" i="6"/>
  <c r="NU34" i="6"/>
  <c r="NU35" i="6"/>
  <c r="NU6" i="6"/>
  <c r="PR7" i="6"/>
  <c r="PR8" i="6"/>
  <c r="PR9" i="6"/>
  <c r="PR10" i="6"/>
  <c r="PR11" i="6"/>
  <c r="PR12" i="6"/>
  <c r="PR13" i="6"/>
  <c r="PR14" i="6"/>
  <c r="PR15" i="6"/>
  <c r="PR16" i="6"/>
  <c r="PR17" i="6"/>
  <c r="PR18" i="6"/>
  <c r="PR19" i="6"/>
  <c r="PR20" i="6"/>
  <c r="PR21" i="6"/>
  <c r="PR22" i="6"/>
  <c r="PR23" i="6"/>
  <c r="PR24" i="6"/>
  <c r="PR25" i="6"/>
  <c r="PR26" i="6"/>
  <c r="PR27" i="6"/>
  <c r="PR28" i="6"/>
  <c r="PR29" i="6"/>
  <c r="PR30" i="6"/>
  <c r="PR31" i="6"/>
  <c r="PR32" i="6"/>
  <c r="PR33" i="6"/>
  <c r="PR34" i="6"/>
  <c r="PR35" i="6"/>
  <c r="PR6" i="6"/>
  <c r="CM7" i="7"/>
  <c r="CM8" i="7"/>
  <c r="CM9" i="7"/>
  <c r="CM10" i="7"/>
  <c r="CM11" i="7"/>
  <c r="CM12" i="7"/>
  <c r="CM13" i="7"/>
  <c r="CM14" i="7"/>
  <c r="CM15" i="7"/>
  <c r="CM16" i="7"/>
  <c r="CM17" i="7"/>
  <c r="CM18" i="7"/>
  <c r="CM19" i="7"/>
  <c r="CM20" i="7"/>
  <c r="CM21" i="7"/>
  <c r="CM22" i="7"/>
  <c r="CM23" i="7"/>
  <c r="CM24" i="7"/>
  <c r="CM25" i="7"/>
  <c r="CM26" i="7"/>
  <c r="CM27" i="7"/>
  <c r="CM28" i="7"/>
  <c r="CM29" i="7"/>
  <c r="CM30" i="7"/>
  <c r="CM31" i="7"/>
  <c r="CM32" i="7"/>
  <c r="CM33" i="7"/>
  <c r="CM34" i="7"/>
  <c r="CM35" i="7"/>
  <c r="CM6" i="7"/>
  <c r="KA7" i="7"/>
  <c r="KA8" i="7"/>
  <c r="KA9" i="7"/>
  <c r="KA10" i="7"/>
  <c r="KA11" i="7"/>
  <c r="KA12" i="7"/>
  <c r="KA13" i="7"/>
  <c r="KA14" i="7"/>
  <c r="KA15" i="7"/>
  <c r="KA16" i="7"/>
  <c r="KA17" i="7"/>
  <c r="KA18" i="7"/>
  <c r="KA19" i="7"/>
  <c r="KA20" i="7"/>
  <c r="KA21" i="7"/>
  <c r="KA22" i="7"/>
  <c r="KA23" i="7"/>
  <c r="KA24" i="7"/>
  <c r="KA25" i="7"/>
  <c r="KA26" i="7"/>
  <c r="KA27" i="7"/>
  <c r="KA28" i="7"/>
  <c r="KA29" i="7"/>
  <c r="KA30" i="7"/>
  <c r="KA31" i="7"/>
  <c r="KA32" i="7"/>
  <c r="KA33" i="7"/>
  <c r="KA34" i="7"/>
  <c r="KA35" i="7"/>
  <c r="KA6" i="7"/>
  <c r="LX7" i="7"/>
  <c r="LX8" i="7"/>
  <c r="LX9" i="7"/>
  <c r="LX10" i="7"/>
  <c r="LX11" i="7"/>
  <c r="LX12" i="7"/>
  <c r="LX13" i="7"/>
  <c r="LX14" i="7"/>
  <c r="LX15" i="7"/>
  <c r="LX16" i="7"/>
  <c r="LX17" i="7"/>
  <c r="LX18" i="7"/>
  <c r="LX19" i="7"/>
  <c r="LX20" i="7"/>
  <c r="LX21" i="7"/>
  <c r="LX22" i="7"/>
  <c r="LX23" i="7"/>
  <c r="LX24" i="7"/>
  <c r="LX25" i="7"/>
  <c r="LX26" i="7"/>
  <c r="LX27" i="7"/>
  <c r="LX28" i="7"/>
  <c r="LX29" i="7"/>
  <c r="LX30" i="7"/>
  <c r="LX31" i="7"/>
  <c r="LX32" i="7"/>
  <c r="LX33" i="7"/>
  <c r="LX34" i="7"/>
  <c r="LX35" i="7"/>
  <c r="LX6" i="7"/>
  <c r="NU7" i="7"/>
  <c r="NU8" i="7"/>
  <c r="NU9" i="7"/>
  <c r="NU10" i="7"/>
  <c r="NU11" i="7"/>
  <c r="NU12" i="7"/>
  <c r="NU13" i="7"/>
  <c r="NU14" i="7"/>
  <c r="NU15" i="7"/>
  <c r="NU16" i="7"/>
  <c r="NU17" i="7"/>
  <c r="NU18" i="7"/>
  <c r="NU19" i="7"/>
  <c r="NU20" i="7"/>
  <c r="NU21" i="7"/>
  <c r="NU22" i="7"/>
  <c r="NU23" i="7"/>
  <c r="NU24" i="7"/>
  <c r="NU25" i="7"/>
  <c r="NU26" i="7"/>
  <c r="NU27" i="7"/>
  <c r="NU28" i="7"/>
  <c r="NU29" i="7"/>
  <c r="NU30" i="7"/>
  <c r="NU31" i="7"/>
  <c r="NU32" i="7"/>
  <c r="NU33" i="7"/>
  <c r="NU34" i="7"/>
  <c r="NU35" i="7"/>
  <c r="NU6" i="7"/>
  <c r="PR7" i="7"/>
  <c r="PR8" i="7"/>
  <c r="PR9" i="7"/>
  <c r="PR10" i="7"/>
  <c r="PR11" i="7"/>
  <c r="PR12" i="7"/>
  <c r="PR13" i="7"/>
  <c r="PR14" i="7"/>
  <c r="PR15" i="7"/>
  <c r="PR16" i="7"/>
  <c r="PR17" i="7"/>
  <c r="PR18" i="7"/>
  <c r="PR19" i="7"/>
  <c r="PR20" i="7"/>
  <c r="PR21" i="7"/>
  <c r="PR22" i="7"/>
  <c r="PR23" i="7"/>
  <c r="PR24" i="7"/>
  <c r="PR25" i="7"/>
  <c r="PR26" i="7"/>
  <c r="PR27" i="7"/>
  <c r="PR28" i="7"/>
  <c r="PR29" i="7"/>
  <c r="PR30" i="7"/>
  <c r="PR31" i="7"/>
  <c r="PR32" i="7"/>
  <c r="PR33" i="7"/>
  <c r="PR34" i="7"/>
  <c r="PR35" i="7"/>
  <c r="PR6" i="7"/>
  <c r="CM7" i="8"/>
  <c r="CM8" i="8"/>
  <c r="CM9" i="8"/>
  <c r="CM10" i="8"/>
  <c r="CM11" i="8"/>
  <c r="CM12" i="8"/>
  <c r="CM13" i="8"/>
  <c r="CM14" i="8"/>
  <c r="CM15" i="8"/>
  <c r="CM16" i="8"/>
  <c r="CM17" i="8"/>
  <c r="CM18" i="8"/>
  <c r="CM19" i="8"/>
  <c r="CM20" i="8"/>
  <c r="CM21" i="8"/>
  <c r="CM22" i="8"/>
  <c r="CM23" i="8"/>
  <c r="CM24" i="8"/>
  <c r="CM25" i="8"/>
  <c r="CM26" i="8"/>
  <c r="CM27" i="8"/>
  <c r="CM28" i="8"/>
  <c r="CM29" i="8"/>
  <c r="CM30" i="8"/>
  <c r="CM31" i="8"/>
  <c r="CM32" i="8"/>
  <c r="CM33" i="8"/>
  <c r="CM34" i="8"/>
  <c r="CM35" i="8"/>
  <c r="CM6" i="8"/>
  <c r="KA7" i="8"/>
  <c r="KA8" i="8"/>
  <c r="KA9" i="8"/>
  <c r="KA10" i="8"/>
  <c r="KA11" i="8"/>
  <c r="KA12" i="8"/>
  <c r="KA13" i="8"/>
  <c r="KA14" i="8"/>
  <c r="KA15" i="8"/>
  <c r="KA16" i="8"/>
  <c r="KA17" i="8"/>
  <c r="KA18" i="8"/>
  <c r="KA19" i="8"/>
  <c r="KA20" i="8"/>
  <c r="KA21" i="8"/>
  <c r="KA22" i="8"/>
  <c r="KA23" i="8"/>
  <c r="KA24" i="8"/>
  <c r="KA25" i="8"/>
  <c r="KA26" i="8"/>
  <c r="KA27" i="8"/>
  <c r="KA28" i="8"/>
  <c r="KA29" i="8"/>
  <c r="KA30" i="8"/>
  <c r="KA31" i="8"/>
  <c r="KA32" i="8"/>
  <c r="KA33" i="8"/>
  <c r="KA34" i="8"/>
  <c r="KA35" i="8"/>
  <c r="KA6" i="8"/>
  <c r="LX7" i="8"/>
  <c r="LX8" i="8"/>
  <c r="LX9" i="8"/>
  <c r="LX10" i="8"/>
  <c r="LX11" i="8"/>
  <c r="LX12" i="8"/>
  <c r="LX13" i="8"/>
  <c r="LX14" i="8"/>
  <c r="LX15" i="8"/>
  <c r="LX16" i="8"/>
  <c r="LX17" i="8"/>
  <c r="LX18" i="8"/>
  <c r="LX19" i="8"/>
  <c r="LX20" i="8"/>
  <c r="LX21" i="8"/>
  <c r="LX22" i="8"/>
  <c r="LX23" i="8"/>
  <c r="LX24" i="8"/>
  <c r="LX25" i="8"/>
  <c r="LX26" i="8"/>
  <c r="LX27" i="8"/>
  <c r="LX28" i="8"/>
  <c r="LX29" i="8"/>
  <c r="LX30" i="8"/>
  <c r="LX31" i="8"/>
  <c r="LX32" i="8"/>
  <c r="LX33" i="8"/>
  <c r="LX34" i="8"/>
  <c r="LX35" i="8"/>
  <c r="LX6" i="8"/>
  <c r="NU7" i="8"/>
  <c r="NU8" i="8"/>
  <c r="NU9" i="8"/>
  <c r="NU10" i="8"/>
  <c r="NU11" i="8"/>
  <c r="NU12" i="8"/>
  <c r="NU13" i="8"/>
  <c r="NU14" i="8"/>
  <c r="NU15" i="8"/>
  <c r="NU16" i="8"/>
  <c r="NU17" i="8"/>
  <c r="NU18" i="8"/>
  <c r="NU19" i="8"/>
  <c r="NU20" i="8"/>
  <c r="NU21" i="8"/>
  <c r="NU22" i="8"/>
  <c r="NU23" i="8"/>
  <c r="NU24" i="8"/>
  <c r="NU25" i="8"/>
  <c r="NU26" i="8"/>
  <c r="NU27" i="8"/>
  <c r="NU28" i="8"/>
  <c r="NU29" i="8"/>
  <c r="NU30" i="8"/>
  <c r="NU31" i="8"/>
  <c r="NU32" i="8"/>
  <c r="NU33" i="8"/>
  <c r="NU34" i="8"/>
  <c r="NU35" i="8"/>
  <c r="NU6" i="8"/>
  <c r="PR7" i="8"/>
  <c r="PR8" i="8"/>
  <c r="PR9" i="8"/>
  <c r="PR10" i="8"/>
  <c r="PR11" i="8"/>
  <c r="PR12" i="8"/>
  <c r="PR13" i="8"/>
  <c r="PR14" i="8"/>
  <c r="PR15" i="8"/>
  <c r="PR16" i="8"/>
  <c r="PR17" i="8"/>
  <c r="PR18" i="8"/>
  <c r="PR19" i="8"/>
  <c r="PR20" i="8"/>
  <c r="PR21" i="8"/>
  <c r="PR22" i="8"/>
  <c r="PR23" i="8"/>
  <c r="PR24" i="8"/>
  <c r="PR25" i="8"/>
  <c r="PR26" i="8"/>
  <c r="PR27" i="8"/>
  <c r="PR28" i="8"/>
  <c r="PR29" i="8"/>
  <c r="PR30" i="8"/>
  <c r="PR31" i="8"/>
  <c r="PR32" i="8"/>
  <c r="PR33" i="8"/>
  <c r="PR34" i="8"/>
  <c r="PR35" i="8"/>
  <c r="PR6" i="8"/>
  <c r="CM7" i="9"/>
  <c r="CM8" i="9"/>
  <c r="CM9" i="9"/>
  <c r="CM10" i="9"/>
  <c r="CM11" i="9"/>
  <c r="CM12" i="9"/>
  <c r="CM13" i="9"/>
  <c r="CM14" i="9"/>
  <c r="CM15" i="9"/>
  <c r="CM16" i="9"/>
  <c r="CM17" i="9"/>
  <c r="CM18" i="9"/>
  <c r="CM19" i="9"/>
  <c r="CM20" i="9"/>
  <c r="CM21" i="9"/>
  <c r="CM22" i="9"/>
  <c r="CM23" i="9"/>
  <c r="CM24" i="9"/>
  <c r="CM25" i="9"/>
  <c r="CM26" i="9"/>
  <c r="CM27" i="9"/>
  <c r="CM28" i="9"/>
  <c r="CM29" i="9"/>
  <c r="CM30" i="9"/>
  <c r="CM31" i="9"/>
  <c r="CM32" i="9"/>
  <c r="CM33" i="9"/>
  <c r="CM34" i="9"/>
  <c r="CM35" i="9"/>
  <c r="CM6" i="9"/>
  <c r="KA7" i="9"/>
  <c r="KA8" i="9"/>
  <c r="KA9" i="9"/>
  <c r="KA10" i="9"/>
  <c r="KA11" i="9"/>
  <c r="KA12" i="9"/>
  <c r="KA13" i="9"/>
  <c r="KA14" i="9"/>
  <c r="KA15" i="9"/>
  <c r="KA16" i="9"/>
  <c r="KA17" i="9"/>
  <c r="KA18" i="9"/>
  <c r="KA19" i="9"/>
  <c r="KA20" i="9"/>
  <c r="KA21" i="9"/>
  <c r="KA22" i="9"/>
  <c r="KA23" i="9"/>
  <c r="KA24" i="9"/>
  <c r="KA25" i="9"/>
  <c r="KA26" i="9"/>
  <c r="KA27" i="9"/>
  <c r="KA28" i="9"/>
  <c r="KA29" i="9"/>
  <c r="KA30" i="9"/>
  <c r="KA31" i="9"/>
  <c r="KA32" i="9"/>
  <c r="KA33" i="9"/>
  <c r="KA34" i="9"/>
  <c r="KA35" i="9"/>
  <c r="KA6" i="9"/>
  <c r="NU7" i="9"/>
  <c r="NU8" i="9"/>
  <c r="NU9" i="9"/>
  <c r="NU10" i="9"/>
  <c r="NU11" i="9"/>
  <c r="NU12" i="9"/>
  <c r="NU13" i="9"/>
  <c r="NU14" i="9"/>
  <c r="NU15" i="9"/>
  <c r="NU16" i="9"/>
  <c r="NU17" i="9"/>
  <c r="NU18" i="9"/>
  <c r="NU19" i="9"/>
  <c r="NU20" i="9"/>
  <c r="NU21" i="9"/>
  <c r="NU22" i="9"/>
  <c r="NU23" i="9"/>
  <c r="NU24" i="9"/>
  <c r="NU25" i="9"/>
  <c r="NU26" i="9"/>
  <c r="NU27" i="9"/>
  <c r="NU28" i="9"/>
  <c r="NU29" i="9"/>
  <c r="NU30" i="9"/>
  <c r="NU31" i="9"/>
  <c r="NU32" i="9"/>
  <c r="NU33" i="9"/>
  <c r="NU34" i="9"/>
  <c r="NU35" i="9"/>
  <c r="NU6" i="9"/>
  <c r="PR7" i="9"/>
  <c r="PR8" i="9"/>
  <c r="PR9" i="9"/>
  <c r="PR10" i="9"/>
  <c r="PR11" i="9"/>
  <c r="PR12" i="9"/>
  <c r="PR13" i="9"/>
  <c r="PR14" i="9"/>
  <c r="PR15" i="9"/>
  <c r="PR16" i="9"/>
  <c r="PR17" i="9"/>
  <c r="PR18" i="9"/>
  <c r="PR19" i="9"/>
  <c r="PR20" i="9"/>
  <c r="PR21" i="9"/>
  <c r="PR22" i="9"/>
  <c r="PR23" i="9"/>
  <c r="PR24" i="9"/>
  <c r="PR25" i="9"/>
  <c r="PR26" i="9"/>
  <c r="PR27" i="9"/>
  <c r="PR28" i="9"/>
  <c r="PR29" i="9"/>
  <c r="PR30" i="9"/>
  <c r="PR31" i="9"/>
  <c r="PR32" i="9"/>
  <c r="PR33" i="9"/>
  <c r="PR34" i="9"/>
  <c r="PR35" i="9"/>
  <c r="PR6" i="9"/>
  <c r="CM7" i="10"/>
  <c r="CM8" i="10"/>
  <c r="CM9" i="10"/>
  <c r="CM10" i="10"/>
  <c r="CM11" i="10"/>
  <c r="CM12" i="10"/>
  <c r="CM13" i="10"/>
  <c r="CM14" i="10"/>
  <c r="CM15" i="10"/>
  <c r="CM16" i="10"/>
  <c r="CM17" i="10"/>
  <c r="CM18" i="10"/>
  <c r="CM19" i="10"/>
  <c r="CM20" i="10"/>
  <c r="CM21" i="10"/>
  <c r="CM22" i="10"/>
  <c r="CM23" i="10"/>
  <c r="CM24" i="10"/>
  <c r="CM25" i="10"/>
  <c r="CM26" i="10"/>
  <c r="CM27" i="10"/>
  <c r="CM28" i="10"/>
  <c r="CM29" i="10"/>
  <c r="CM30" i="10"/>
  <c r="CM31" i="10"/>
  <c r="CM32" i="10"/>
  <c r="CM33" i="10"/>
  <c r="CM34" i="10"/>
  <c r="CM35" i="10"/>
  <c r="CM6" i="10"/>
  <c r="KA7" i="10"/>
  <c r="KA8" i="10"/>
  <c r="KA9" i="10"/>
  <c r="KA10" i="10"/>
  <c r="KA11" i="10"/>
  <c r="KA12" i="10"/>
  <c r="KA13" i="10"/>
  <c r="KA14" i="10"/>
  <c r="KA15" i="10"/>
  <c r="KA16" i="10"/>
  <c r="KA17" i="10"/>
  <c r="KA18" i="10"/>
  <c r="KA19" i="10"/>
  <c r="KA20" i="10"/>
  <c r="KA21" i="10"/>
  <c r="KA22" i="10"/>
  <c r="KA23" i="10"/>
  <c r="KA24" i="10"/>
  <c r="KA25" i="10"/>
  <c r="KA26" i="10"/>
  <c r="KA27" i="10"/>
  <c r="KA28" i="10"/>
  <c r="KA29" i="10"/>
  <c r="KA30" i="10"/>
  <c r="KA31" i="10"/>
  <c r="KA32" i="10"/>
  <c r="KA33" i="10"/>
  <c r="KA34" i="10"/>
  <c r="KA35" i="10"/>
  <c r="KA6" i="10"/>
  <c r="CM7" i="12"/>
  <c r="CM8" i="12"/>
  <c r="CM9" i="12"/>
  <c r="CM10" i="12"/>
  <c r="CM11" i="12"/>
  <c r="CM12" i="12"/>
  <c r="CM13" i="12"/>
  <c r="CM14" i="12"/>
  <c r="CM15" i="12"/>
  <c r="CM16" i="12"/>
  <c r="CM17" i="12"/>
  <c r="CM18" i="12"/>
  <c r="CM19" i="12"/>
  <c r="CM20" i="12"/>
  <c r="CM21" i="12"/>
  <c r="CM22" i="12"/>
  <c r="CM23" i="12"/>
  <c r="CM24" i="12"/>
  <c r="CM25" i="12"/>
  <c r="CM26" i="12"/>
  <c r="CM27" i="12"/>
  <c r="CM28" i="12"/>
  <c r="CM29" i="12"/>
  <c r="CM30" i="12"/>
  <c r="CM31" i="12"/>
  <c r="CM32" i="12"/>
  <c r="CM33" i="12"/>
  <c r="CM34" i="12"/>
  <c r="CM35" i="12"/>
  <c r="CM6" i="12"/>
  <c r="ID7" i="12"/>
  <c r="ID8" i="12"/>
  <c r="ID9" i="12"/>
  <c r="ID10" i="12"/>
  <c r="ID11" i="12"/>
  <c r="ID12" i="12"/>
  <c r="ID13" i="12"/>
  <c r="ID14" i="12"/>
  <c r="ID15" i="12"/>
  <c r="ID16" i="12"/>
  <c r="ID17" i="12"/>
  <c r="ID18" i="12"/>
  <c r="ID19" i="12"/>
  <c r="ID20" i="12"/>
  <c r="ID21" i="12"/>
  <c r="ID22" i="12"/>
  <c r="ID23" i="12"/>
  <c r="ID24" i="12"/>
  <c r="ID25" i="12"/>
  <c r="ID26" i="12"/>
  <c r="ID27" i="12"/>
  <c r="ID28" i="12"/>
  <c r="ID29" i="12"/>
  <c r="ID30" i="12"/>
  <c r="ID31" i="12"/>
  <c r="ID32" i="12"/>
  <c r="ID33" i="12"/>
  <c r="ID34" i="12"/>
  <c r="ID35" i="12"/>
  <c r="ID6" i="12"/>
  <c r="KA7" i="12"/>
  <c r="KA8" i="12"/>
  <c r="KA9" i="12"/>
  <c r="KA10" i="12"/>
  <c r="KA11" i="12"/>
  <c r="KA12" i="12"/>
  <c r="KA13" i="12"/>
  <c r="KA14" i="12"/>
  <c r="KA15" i="12"/>
  <c r="KA16" i="12"/>
  <c r="KA17" i="12"/>
  <c r="KA18" i="12"/>
  <c r="KA19" i="12"/>
  <c r="KA20" i="12"/>
  <c r="KA21" i="12"/>
  <c r="KA22" i="12"/>
  <c r="KA23" i="12"/>
  <c r="KA24" i="12"/>
  <c r="KA25" i="12"/>
  <c r="KA26" i="12"/>
  <c r="KA27" i="12"/>
  <c r="KA28" i="12"/>
  <c r="KA29" i="12"/>
  <c r="KA30" i="12"/>
  <c r="KA31" i="12"/>
  <c r="KA32" i="12"/>
  <c r="KA33" i="12"/>
  <c r="KA34" i="12"/>
  <c r="KA35" i="12"/>
  <c r="KA6" i="12"/>
  <c r="AP6" i="13"/>
  <c r="AP7" i="13"/>
  <c r="AP8" i="13"/>
  <c r="AP9" i="13"/>
  <c r="AP10" i="13"/>
  <c r="AP11" i="13"/>
  <c r="AP12" i="13"/>
  <c r="AP13" i="13"/>
  <c r="AP14" i="13"/>
  <c r="AP15" i="13"/>
  <c r="AP16" i="13"/>
  <c r="AP17" i="13"/>
  <c r="AP18" i="13"/>
  <c r="AP19" i="13"/>
  <c r="AP20" i="13"/>
  <c r="AP21" i="13"/>
  <c r="AP22" i="13"/>
  <c r="AP23" i="13"/>
  <c r="AP24" i="13"/>
  <c r="AP25" i="13"/>
  <c r="AP26" i="13"/>
  <c r="AP27" i="13"/>
  <c r="AP28" i="13"/>
  <c r="AP29" i="13"/>
  <c r="AP30" i="13"/>
  <c r="AP31" i="13"/>
  <c r="AP32" i="13"/>
  <c r="AP33" i="13"/>
  <c r="AP34" i="13"/>
  <c r="AP35" i="13"/>
  <c r="CM7" i="13"/>
  <c r="CM8" i="13"/>
  <c r="CM9" i="13"/>
  <c r="CM10" i="13"/>
  <c r="CM11" i="13"/>
  <c r="CM12" i="13"/>
  <c r="CM13" i="13"/>
  <c r="CM14" i="13"/>
  <c r="CM15" i="13"/>
  <c r="CM16" i="13"/>
  <c r="CM17" i="13"/>
  <c r="CM18" i="13"/>
  <c r="CM19" i="13"/>
  <c r="CM20" i="13"/>
  <c r="CM21" i="13"/>
  <c r="CM22" i="13"/>
  <c r="CM23" i="13"/>
  <c r="CM24" i="13"/>
  <c r="CM25" i="13"/>
  <c r="CM26" i="13"/>
  <c r="CM27" i="13"/>
  <c r="CM28" i="13"/>
  <c r="CM29" i="13"/>
  <c r="CM30" i="13"/>
  <c r="CM31" i="13"/>
  <c r="CM32" i="13"/>
  <c r="CM33" i="13"/>
  <c r="CM34" i="13"/>
  <c r="CM35" i="13"/>
  <c r="CM6" i="13"/>
  <c r="EJ7" i="13"/>
  <c r="EJ8" i="13"/>
  <c r="EJ9" i="13"/>
  <c r="EJ10" i="13"/>
  <c r="EJ11" i="13"/>
  <c r="EJ12" i="13"/>
  <c r="EJ13" i="13"/>
  <c r="EJ14" i="13"/>
  <c r="EJ15" i="13"/>
  <c r="EJ16" i="13"/>
  <c r="EJ17" i="13"/>
  <c r="EJ18" i="13"/>
  <c r="EJ19" i="13"/>
  <c r="EJ20" i="13"/>
  <c r="EJ21" i="13"/>
  <c r="EJ22" i="13"/>
  <c r="EJ23" i="13"/>
  <c r="EJ24" i="13"/>
  <c r="EJ25" i="13"/>
  <c r="EJ26" i="13"/>
  <c r="EJ27" i="13"/>
  <c r="EJ28" i="13"/>
  <c r="EJ29" i="13"/>
  <c r="EJ30" i="13"/>
  <c r="EJ31" i="13"/>
  <c r="EJ32" i="13"/>
  <c r="EJ33" i="13"/>
  <c r="EJ34" i="13"/>
  <c r="EJ35" i="13"/>
  <c r="EJ6" i="13"/>
  <c r="GG7" i="13"/>
  <c r="GG8" i="13"/>
  <c r="GG9" i="13"/>
  <c r="GG10" i="13"/>
  <c r="GG11" i="13"/>
  <c r="GG12" i="13"/>
  <c r="GG13" i="13"/>
  <c r="GG14" i="13"/>
  <c r="GG15" i="13"/>
  <c r="GG16" i="13"/>
  <c r="GG17" i="13"/>
  <c r="GG18" i="13"/>
  <c r="GG19" i="13"/>
  <c r="GG20" i="13"/>
  <c r="GG21" i="13"/>
  <c r="GG22" i="13"/>
  <c r="GG23" i="13"/>
  <c r="GG24" i="13"/>
  <c r="GG25" i="13"/>
  <c r="GG26" i="13"/>
  <c r="GG27" i="13"/>
  <c r="GG28" i="13"/>
  <c r="GG29" i="13"/>
  <c r="GG30" i="13"/>
  <c r="GG31" i="13"/>
  <c r="GG32" i="13"/>
  <c r="GG33" i="13"/>
  <c r="GG34" i="13"/>
  <c r="GG35" i="13"/>
  <c r="GG6" i="13"/>
  <c r="AP6" i="14"/>
  <c r="AP7" i="14"/>
  <c r="AP8" i="14"/>
  <c r="AP9" i="14"/>
  <c r="AP10" i="14"/>
  <c r="AP11" i="14"/>
  <c r="AP12" i="14"/>
  <c r="AP13" i="14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AP29" i="14"/>
  <c r="AP30" i="14"/>
  <c r="AP31" i="14"/>
  <c r="AP32" i="14"/>
  <c r="AP33" i="14"/>
  <c r="AP34" i="14"/>
  <c r="AP35" i="14"/>
  <c r="CM7" i="14"/>
  <c r="CM8" i="14"/>
  <c r="CM9" i="14"/>
  <c r="CM10" i="14"/>
  <c r="CM11" i="14"/>
  <c r="CM12" i="14"/>
  <c r="CM13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29" i="14"/>
  <c r="CM30" i="14"/>
  <c r="CM31" i="14"/>
  <c r="CM32" i="14"/>
  <c r="CM33" i="14"/>
  <c r="CM34" i="14"/>
  <c r="CM35" i="14"/>
  <c r="CM6" i="14"/>
  <c r="EJ7" i="14"/>
  <c r="EJ8" i="14"/>
  <c r="EJ9" i="14"/>
  <c r="EJ10" i="14"/>
  <c r="EJ11" i="14"/>
  <c r="EJ12" i="14"/>
  <c r="EJ13" i="14"/>
  <c r="EJ14" i="14"/>
  <c r="EJ15" i="14"/>
  <c r="EJ16" i="14"/>
  <c r="EJ17" i="14"/>
  <c r="EJ18" i="14"/>
  <c r="EJ19" i="14"/>
  <c r="EJ20" i="14"/>
  <c r="EJ21" i="14"/>
  <c r="EJ22" i="14"/>
  <c r="EJ23" i="14"/>
  <c r="EJ24" i="14"/>
  <c r="EJ25" i="14"/>
  <c r="EJ26" i="14"/>
  <c r="EJ27" i="14"/>
  <c r="EJ28" i="14"/>
  <c r="EJ29" i="14"/>
  <c r="EJ30" i="14"/>
  <c r="EJ31" i="14"/>
  <c r="EJ32" i="14"/>
  <c r="EJ33" i="14"/>
  <c r="EJ34" i="14"/>
  <c r="EJ35" i="14"/>
  <c r="EJ6" i="14"/>
  <c r="GG7" i="14"/>
  <c r="GG8" i="14"/>
  <c r="GG9" i="14"/>
  <c r="GG10" i="14"/>
  <c r="GG11" i="14"/>
  <c r="GG12" i="14"/>
  <c r="GG13" i="14"/>
  <c r="GG14" i="14"/>
  <c r="GG15" i="14"/>
  <c r="GG16" i="14"/>
  <c r="GG17" i="14"/>
  <c r="GG18" i="14"/>
  <c r="GG19" i="14"/>
  <c r="GG20" i="14"/>
  <c r="GG21" i="14"/>
  <c r="GG22" i="14"/>
  <c r="GG23" i="14"/>
  <c r="GG24" i="14"/>
  <c r="GG25" i="14"/>
  <c r="GG26" i="14"/>
  <c r="GG27" i="14"/>
  <c r="GG28" i="14"/>
  <c r="GG29" i="14"/>
  <c r="GG30" i="14"/>
  <c r="GG31" i="14"/>
  <c r="GG32" i="14"/>
  <c r="GG33" i="14"/>
  <c r="GG34" i="14"/>
  <c r="GG35" i="14"/>
  <c r="GG6" i="14"/>
  <c r="AP6" i="15"/>
  <c r="AP7" i="15"/>
  <c r="AP8" i="15"/>
  <c r="AP9" i="15"/>
  <c r="AP10" i="15"/>
  <c r="AP11" i="15"/>
  <c r="AP12" i="15"/>
  <c r="AP13" i="15"/>
  <c r="AP14" i="15"/>
  <c r="AP15" i="15"/>
  <c r="AP16" i="15"/>
  <c r="AP17" i="15"/>
  <c r="AP18" i="15"/>
  <c r="AP19" i="15"/>
  <c r="AP20" i="15"/>
  <c r="AP21" i="15"/>
  <c r="AP22" i="15"/>
  <c r="AP23" i="15"/>
  <c r="AP24" i="15"/>
  <c r="AP25" i="15"/>
  <c r="AP26" i="15"/>
  <c r="AP27" i="15"/>
  <c r="AP28" i="15"/>
  <c r="AP29" i="15"/>
  <c r="AP30" i="15"/>
  <c r="AP31" i="15"/>
  <c r="AP32" i="15"/>
  <c r="AP33" i="15"/>
  <c r="AP34" i="15"/>
  <c r="AP35" i="15"/>
  <c r="CM7" i="15"/>
  <c r="CM8" i="15"/>
  <c r="CM9" i="15"/>
  <c r="CM10" i="15"/>
  <c r="CM11" i="15"/>
  <c r="CM12" i="15"/>
  <c r="CM13" i="15"/>
  <c r="CM14" i="15"/>
  <c r="CM15" i="15"/>
  <c r="CM16" i="15"/>
  <c r="CM17" i="15"/>
  <c r="CM18" i="15"/>
  <c r="CM19" i="15"/>
  <c r="CM20" i="15"/>
  <c r="CM21" i="15"/>
  <c r="CM22" i="15"/>
  <c r="CM23" i="15"/>
  <c r="CM24" i="15"/>
  <c r="CM25" i="15"/>
  <c r="CM26" i="15"/>
  <c r="CM27" i="15"/>
  <c r="CM28" i="15"/>
  <c r="CM29" i="15"/>
  <c r="CM30" i="15"/>
  <c r="CM31" i="15"/>
  <c r="CM32" i="15"/>
  <c r="CM33" i="15"/>
  <c r="CM34" i="15"/>
  <c r="CM35" i="15"/>
  <c r="CM6" i="15"/>
  <c r="EJ7" i="15"/>
  <c r="EJ8" i="15"/>
  <c r="EJ9" i="15"/>
  <c r="EJ10" i="15"/>
  <c r="EJ11" i="15"/>
  <c r="EJ12" i="15"/>
  <c r="EJ13" i="15"/>
  <c r="EJ14" i="15"/>
  <c r="EJ15" i="15"/>
  <c r="EJ16" i="15"/>
  <c r="EJ17" i="15"/>
  <c r="EJ18" i="15"/>
  <c r="EJ19" i="15"/>
  <c r="EJ20" i="15"/>
  <c r="EJ21" i="15"/>
  <c r="EJ22" i="15"/>
  <c r="EJ23" i="15"/>
  <c r="EJ24" i="15"/>
  <c r="EJ25" i="15"/>
  <c r="EJ26" i="15"/>
  <c r="EJ27" i="15"/>
  <c r="EJ28" i="15"/>
  <c r="EJ29" i="15"/>
  <c r="EJ30" i="15"/>
  <c r="EJ31" i="15"/>
  <c r="EJ32" i="15"/>
  <c r="EJ33" i="15"/>
  <c r="EJ34" i="15"/>
  <c r="EJ35" i="15"/>
  <c r="EJ6" i="15"/>
  <c r="GG7" i="15"/>
  <c r="GG8" i="15"/>
  <c r="GG9" i="15"/>
  <c r="GG10" i="15"/>
  <c r="GG11" i="15"/>
  <c r="GG12" i="15"/>
  <c r="GG13" i="15"/>
  <c r="GG14" i="15"/>
  <c r="GG15" i="15"/>
  <c r="GG16" i="15"/>
  <c r="GG17" i="15"/>
  <c r="GG18" i="15"/>
  <c r="GG19" i="15"/>
  <c r="GG20" i="15"/>
  <c r="GG21" i="15"/>
  <c r="GG22" i="15"/>
  <c r="GG23" i="15"/>
  <c r="GG24" i="15"/>
  <c r="GG25" i="15"/>
  <c r="GG26" i="15"/>
  <c r="GG27" i="15"/>
  <c r="GG28" i="15"/>
  <c r="GG29" i="15"/>
  <c r="GG30" i="15"/>
  <c r="GG31" i="15"/>
  <c r="GG32" i="15"/>
  <c r="GG33" i="15"/>
  <c r="GG34" i="15"/>
  <c r="GG35" i="15"/>
  <c r="GG6" i="15"/>
  <c r="AP6" i="18"/>
  <c r="AP7" i="18"/>
  <c r="AP8" i="18"/>
  <c r="AP9" i="18"/>
  <c r="AP10" i="18"/>
  <c r="AP11" i="18"/>
  <c r="AP12" i="18"/>
  <c r="AP13" i="18"/>
  <c r="AP14" i="18"/>
  <c r="AP15" i="18"/>
  <c r="AP16" i="18"/>
  <c r="AP17" i="18"/>
  <c r="AP18" i="18"/>
  <c r="AP19" i="18"/>
  <c r="AP20" i="18"/>
  <c r="AP21" i="18"/>
  <c r="AP22" i="18"/>
  <c r="AP23" i="18"/>
  <c r="AP24" i="18"/>
  <c r="AP25" i="18"/>
  <c r="AP26" i="18"/>
  <c r="AP27" i="18"/>
  <c r="AP28" i="18"/>
  <c r="AP29" i="18"/>
  <c r="AP30" i="18"/>
  <c r="AP31" i="18"/>
  <c r="AP32" i="18"/>
  <c r="AP33" i="18"/>
  <c r="AP34" i="18"/>
  <c r="AP35" i="18"/>
  <c r="CM7" i="18"/>
  <c r="CM8" i="18"/>
  <c r="CM9" i="18"/>
  <c r="CM10" i="18"/>
  <c r="CM11" i="18"/>
  <c r="CM12" i="18"/>
  <c r="CM13" i="18"/>
  <c r="CM14" i="18"/>
  <c r="CM15" i="18"/>
  <c r="CM16" i="18"/>
  <c r="CM17" i="18"/>
  <c r="CM18" i="18"/>
  <c r="CM19" i="18"/>
  <c r="CM20" i="18"/>
  <c r="CM21" i="18"/>
  <c r="CM22" i="18"/>
  <c r="CM23" i="18"/>
  <c r="CM24" i="18"/>
  <c r="CM25" i="18"/>
  <c r="CM26" i="18"/>
  <c r="CM27" i="18"/>
  <c r="CM28" i="18"/>
  <c r="CM29" i="18"/>
  <c r="CM30" i="18"/>
  <c r="CM31" i="18"/>
  <c r="CM32" i="18"/>
  <c r="CM33" i="18"/>
  <c r="CM34" i="18"/>
  <c r="CM35" i="18"/>
  <c r="CM6" i="18"/>
  <c r="EJ7" i="18"/>
  <c r="EJ8" i="18"/>
  <c r="EJ9" i="18"/>
  <c r="EJ10" i="18"/>
  <c r="EJ11" i="18"/>
  <c r="EJ12" i="18"/>
  <c r="EJ13" i="18"/>
  <c r="EJ14" i="18"/>
  <c r="EJ15" i="18"/>
  <c r="EJ16" i="18"/>
  <c r="EJ17" i="18"/>
  <c r="EJ18" i="18"/>
  <c r="EJ19" i="18"/>
  <c r="EJ20" i="18"/>
  <c r="EJ21" i="18"/>
  <c r="EJ22" i="18"/>
  <c r="EJ23" i="18"/>
  <c r="EJ24" i="18"/>
  <c r="EJ25" i="18"/>
  <c r="EJ26" i="18"/>
  <c r="EJ27" i="18"/>
  <c r="EJ28" i="18"/>
  <c r="EJ29" i="18"/>
  <c r="EJ30" i="18"/>
  <c r="EJ31" i="18"/>
  <c r="EJ32" i="18"/>
  <c r="EJ33" i="18"/>
  <c r="EJ34" i="18"/>
  <c r="EJ35" i="18"/>
  <c r="EJ6" i="18"/>
  <c r="GG7" i="18"/>
  <c r="GG8" i="18"/>
  <c r="GG9" i="18"/>
  <c r="GG10" i="18"/>
  <c r="GG11" i="18"/>
  <c r="GG12" i="18"/>
  <c r="GG13" i="18"/>
  <c r="GG14" i="18"/>
  <c r="GG15" i="18"/>
  <c r="GG16" i="18"/>
  <c r="GG17" i="18"/>
  <c r="GG18" i="18"/>
  <c r="GG19" i="18"/>
  <c r="GG20" i="18"/>
  <c r="GG21" i="18"/>
  <c r="GG22" i="18"/>
  <c r="GG23" i="18"/>
  <c r="GG24" i="18"/>
  <c r="GG25" i="18"/>
  <c r="GG26" i="18"/>
  <c r="GG27" i="18"/>
  <c r="GG28" i="18"/>
  <c r="GG29" i="18"/>
  <c r="GG30" i="18"/>
  <c r="GG31" i="18"/>
  <c r="GG32" i="18"/>
  <c r="GG33" i="18"/>
  <c r="GG34" i="18"/>
  <c r="GG35" i="18"/>
  <c r="GG6" i="18"/>
  <c r="AP6" i="2"/>
  <c r="AP7" i="2"/>
  <c r="AP8" i="2"/>
  <c r="AP9" i="2"/>
  <c r="AP10" i="2"/>
  <c r="AP11" i="2"/>
  <c r="AP12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CM7" i="2"/>
  <c r="CM8" i="2"/>
  <c r="CM9" i="2"/>
  <c r="CM10" i="2"/>
  <c r="CM11" i="2"/>
  <c r="CM12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6" i="2"/>
  <c r="EJ7" i="2"/>
  <c r="EJ8" i="2"/>
  <c r="EJ9" i="2"/>
  <c r="EJ10" i="2"/>
  <c r="EJ11" i="2"/>
  <c r="EJ12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6" i="2"/>
  <c r="ID7" i="2"/>
  <c r="ID8" i="2"/>
  <c r="ID9" i="2"/>
  <c r="ID10" i="2"/>
  <c r="ID11" i="2"/>
  <c r="ID12" i="2"/>
  <c r="ID13" i="2"/>
  <c r="ID14" i="2"/>
  <c r="ID15" i="2"/>
  <c r="ID16" i="2"/>
  <c r="ID17" i="2"/>
  <c r="ID18" i="2"/>
  <c r="ID19" i="2"/>
  <c r="ID20" i="2"/>
  <c r="ID21" i="2"/>
  <c r="ID22" i="2"/>
  <c r="ID23" i="2"/>
  <c r="ID24" i="2"/>
  <c r="ID25" i="2"/>
  <c r="ID26" i="2"/>
  <c r="ID27" i="2"/>
  <c r="ID28" i="2"/>
  <c r="ID29" i="2"/>
  <c r="ID30" i="2"/>
  <c r="ID31" i="2"/>
  <c r="ID32" i="2"/>
  <c r="ID33" i="2"/>
  <c r="ID34" i="2"/>
  <c r="ID35" i="2"/>
  <c r="ID6" i="2"/>
  <c r="CM7" i="3"/>
  <c r="CM8" i="3"/>
  <c r="CM9" i="3"/>
  <c r="CM10" i="3"/>
  <c r="CM11" i="3"/>
  <c r="CM12" i="3"/>
  <c r="CM13" i="3"/>
  <c r="CM14" i="3"/>
  <c r="CM15" i="3"/>
  <c r="CM16" i="3"/>
  <c r="CM17" i="3"/>
  <c r="CM18" i="3"/>
  <c r="CM19" i="3"/>
  <c r="CM20" i="3"/>
  <c r="CM21" i="3"/>
  <c r="CM22" i="3"/>
  <c r="CM23" i="3"/>
  <c r="CM24" i="3"/>
  <c r="CM25" i="3"/>
  <c r="CM26" i="3"/>
  <c r="CM27" i="3"/>
  <c r="CM28" i="3"/>
  <c r="CM29" i="3"/>
  <c r="CM30" i="3"/>
  <c r="CM31" i="3"/>
  <c r="CM32" i="3"/>
  <c r="CM33" i="3"/>
  <c r="CM34" i="3"/>
  <c r="CM35" i="3"/>
  <c r="CM6" i="3"/>
  <c r="CM7" i="4"/>
  <c r="CM8" i="4"/>
  <c r="CM9" i="4"/>
  <c r="CM10" i="4"/>
  <c r="CM11" i="4"/>
  <c r="CM12" i="4"/>
  <c r="CM13" i="4"/>
  <c r="CM14" i="4"/>
  <c r="CM15" i="4"/>
  <c r="CM16" i="4"/>
  <c r="CM17" i="4"/>
  <c r="CM18" i="4"/>
  <c r="CM19" i="4"/>
  <c r="CM20" i="4"/>
  <c r="CM21" i="4"/>
  <c r="CM22" i="4"/>
  <c r="CM23" i="4"/>
  <c r="CM24" i="4"/>
  <c r="CM25" i="4"/>
  <c r="CM26" i="4"/>
  <c r="CM27" i="4"/>
  <c r="CM28" i="4"/>
  <c r="CM29" i="4"/>
  <c r="CM30" i="4"/>
  <c r="CM31" i="4"/>
  <c r="CM32" i="4"/>
  <c r="CM33" i="4"/>
  <c r="CM34" i="4"/>
  <c r="CM35" i="4"/>
  <c r="CM6" i="4"/>
  <c r="CM7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4" i="5"/>
  <c r="CM35" i="5"/>
  <c r="CM6" i="5"/>
  <c r="AP6" i="6"/>
  <c r="AP7" i="6"/>
  <c r="AP8" i="6"/>
  <c r="AP9" i="6"/>
  <c r="AP10" i="6"/>
  <c r="AP11" i="6"/>
  <c r="AP12" i="6"/>
  <c r="AP13" i="6"/>
  <c r="AP14" i="6"/>
  <c r="AP15" i="6"/>
  <c r="AP16" i="6"/>
  <c r="AP17" i="6"/>
  <c r="AP18" i="6"/>
  <c r="AP19" i="6"/>
  <c r="AP20" i="6"/>
  <c r="AP21" i="6"/>
  <c r="AP22" i="6"/>
  <c r="AP23" i="6"/>
  <c r="AP24" i="6"/>
  <c r="AP25" i="6"/>
  <c r="AP26" i="6"/>
  <c r="AP27" i="6"/>
  <c r="AP28" i="6"/>
  <c r="AP29" i="6"/>
  <c r="AP30" i="6"/>
  <c r="AP31" i="6"/>
  <c r="AP32" i="6"/>
  <c r="AP33" i="6"/>
  <c r="AP34" i="6"/>
  <c r="AP35" i="6"/>
  <c r="CM7" i="6"/>
  <c r="CM8" i="6"/>
  <c r="CM9" i="6"/>
  <c r="CM10" i="6"/>
  <c r="CM11" i="6"/>
  <c r="CM12" i="6"/>
  <c r="CM13" i="6"/>
  <c r="CM14" i="6"/>
  <c r="CM15" i="6"/>
  <c r="CM16" i="6"/>
  <c r="CM17" i="6"/>
  <c r="CM18" i="6"/>
  <c r="CM19" i="6"/>
  <c r="CM20" i="6"/>
  <c r="CM21" i="6"/>
  <c r="CM22" i="6"/>
  <c r="CM23" i="6"/>
  <c r="CM24" i="6"/>
  <c r="CM25" i="6"/>
  <c r="CM26" i="6"/>
  <c r="CM27" i="6"/>
  <c r="CM28" i="6"/>
  <c r="CM29" i="6"/>
  <c r="CM30" i="6"/>
  <c r="CM31" i="6"/>
  <c r="CM32" i="6"/>
  <c r="CM33" i="6"/>
  <c r="CM34" i="6"/>
  <c r="CM35" i="6"/>
  <c r="CM6" i="6"/>
  <c r="EJ7" i="6"/>
  <c r="EJ8" i="6"/>
  <c r="EJ9" i="6"/>
  <c r="EJ10" i="6"/>
  <c r="EJ11" i="6"/>
  <c r="EJ12" i="6"/>
  <c r="EJ13" i="6"/>
  <c r="EJ14" i="6"/>
  <c r="EJ15" i="6"/>
  <c r="EJ16" i="6"/>
  <c r="EJ17" i="6"/>
  <c r="EJ18" i="6"/>
  <c r="EJ19" i="6"/>
  <c r="EJ20" i="6"/>
  <c r="EJ21" i="6"/>
  <c r="EJ22" i="6"/>
  <c r="EJ23" i="6"/>
  <c r="EJ24" i="6"/>
  <c r="EJ25" i="6"/>
  <c r="EJ26" i="6"/>
  <c r="EJ27" i="6"/>
  <c r="EJ28" i="6"/>
  <c r="EJ29" i="6"/>
  <c r="EJ30" i="6"/>
  <c r="EJ31" i="6"/>
  <c r="EJ32" i="6"/>
  <c r="EJ33" i="6"/>
  <c r="EJ34" i="6"/>
  <c r="EJ35" i="6"/>
  <c r="EJ6" i="6"/>
  <c r="EJ7" i="7"/>
  <c r="EJ8" i="7"/>
  <c r="EJ9" i="7"/>
  <c r="EJ10" i="7"/>
  <c r="EJ11" i="7"/>
  <c r="EJ12" i="7"/>
  <c r="EJ13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29" i="7"/>
  <c r="EJ30" i="7"/>
  <c r="EJ31" i="7"/>
  <c r="EJ32" i="7"/>
  <c r="EJ33" i="7"/>
  <c r="EJ34" i="7"/>
  <c r="EJ35" i="7"/>
  <c r="EJ6" i="7"/>
  <c r="GG7" i="7"/>
  <c r="GG8" i="7"/>
  <c r="GG9" i="7"/>
  <c r="GG10" i="7"/>
  <c r="GG11" i="7"/>
  <c r="GG12" i="7"/>
  <c r="GG13" i="7"/>
  <c r="GG14" i="7"/>
  <c r="GG15" i="7"/>
  <c r="GG16" i="7"/>
  <c r="GG17" i="7"/>
  <c r="GG18" i="7"/>
  <c r="GG19" i="7"/>
  <c r="GG20" i="7"/>
  <c r="GG21" i="7"/>
  <c r="GG22" i="7"/>
  <c r="GG23" i="7"/>
  <c r="GG24" i="7"/>
  <c r="GG25" i="7"/>
  <c r="GG26" i="7"/>
  <c r="GG27" i="7"/>
  <c r="GG28" i="7"/>
  <c r="GG29" i="7"/>
  <c r="GG30" i="7"/>
  <c r="GG31" i="7"/>
  <c r="GG32" i="7"/>
  <c r="GG33" i="7"/>
  <c r="GG34" i="7"/>
  <c r="GG35" i="7"/>
  <c r="GG6" i="7"/>
  <c r="EJ7" i="8"/>
  <c r="EJ8" i="8"/>
  <c r="EJ9" i="8"/>
  <c r="EJ10" i="8"/>
  <c r="EJ11" i="8"/>
  <c r="EJ12" i="8"/>
  <c r="EJ13" i="8"/>
  <c r="EJ14" i="8"/>
  <c r="EJ15" i="8"/>
  <c r="EJ16" i="8"/>
  <c r="EJ17" i="8"/>
  <c r="EJ18" i="8"/>
  <c r="EJ19" i="8"/>
  <c r="EJ20" i="8"/>
  <c r="EJ21" i="8"/>
  <c r="EJ22" i="8"/>
  <c r="EJ23" i="8"/>
  <c r="EJ24" i="8"/>
  <c r="EJ25" i="8"/>
  <c r="EJ26" i="8"/>
  <c r="EJ27" i="8"/>
  <c r="EJ28" i="8"/>
  <c r="EJ29" i="8"/>
  <c r="EJ30" i="8"/>
  <c r="EJ31" i="8"/>
  <c r="EJ32" i="8"/>
  <c r="EJ33" i="8"/>
  <c r="EJ34" i="8"/>
  <c r="EJ35" i="8"/>
  <c r="EJ6" i="8"/>
  <c r="GG7" i="8"/>
  <c r="GG8" i="8"/>
  <c r="GG9" i="8"/>
  <c r="GG10" i="8"/>
  <c r="GG11" i="8"/>
  <c r="GG12" i="8"/>
  <c r="GG13" i="8"/>
  <c r="GG14" i="8"/>
  <c r="GG15" i="8"/>
  <c r="GG16" i="8"/>
  <c r="GG17" i="8"/>
  <c r="GG18" i="8"/>
  <c r="GG19" i="8"/>
  <c r="GG20" i="8"/>
  <c r="GG21" i="8"/>
  <c r="GG22" i="8"/>
  <c r="GG23" i="8"/>
  <c r="GG24" i="8"/>
  <c r="GG25" i="8"/>
  <c r="GG26" i="8"/>
  <c r="GG27" i="8"/>
  <c r="GG28" i="8"/>
  <c r="GG29" i="8"/>
  <c r="GG30" i="8"/>
  <c r="GG31" i="8"/>
  <c r="GG32" i="8"/>
  <c r="GG33" i="8"/>
  <c r="GG34" i="8"/>
  <c r="GG35" i="8"/>
  <c r="GG6" i="8"/>
  <c r="ID7" i="8"/>
  <c r="ID8" i="8"/>
  <c r="ID9" i="8"/>
  <c r="ID10" i="8"/>
  <c r="ID11" i="8"/>
  <c r="ID12" i="8"/>
  <c r="ID13" i="8"/>
  <c r="ID14" i="8"/>
  <c r="ID15" i="8"/>
  <c r="ID16" i="8"/>
  <c r="ID17" i="8"/>
  <c r="ID18" i="8"/>
  <c r="ID19" i="8"/>
  <c r="ID20" i="8"/>
  <c r="ID21" i="8"/>
  <c r="ID22" i="8"/>
  <c r="ID23" i="8"/>
  <c r="ID24" i="8"/>
  <c r="ID25" i="8"/>
  <c r="ID26" i="8"/>
  <c r="ID27" i="8"/>
  <c r="ID28" i="8"/>
  <c r="ID29" i="8"/>
  <c r="ID30" i="8"/>
  <c r="ID31" i="8"/>
  <c r="ID32" i="8"/>
  <c r="ID33" i="8"/>
  <c r="ID34" i="8"/>
  <c r="ID35" i="8"/>
  <c r="ID6" i="8"/>
  <c r="EJ7" i="9"/>
  <c r="EJ8" i="9"/>
  <c r="EJ9" i="9"/>
  <c r="EJ10" i="9"/>
  <c r="EJ11" i="9"/>
  <c r="EJ12" i="9"/>
  <c r="EJ13" i="9"/>
  <c r="EJ14" i="9"/>
  <c r="EJ15" i="9"/>
  <c r="EJ16" i="9"/>
  <c r="EJ17" i="9"/>
  <c r="EJ18" i="9"/>
  <c r="EJ19" i="9"/>
  <c r="EJ20" i="9"/>
  <c r="EJ21" i="9"/>
  <c r="EJ22" i="9"/>
  <c r="EJ23" i="9"/>
  <c r="EJ24" i="9"/>
  <c r="EJ25" i="9"/>
  <c r="EJ26" i="9"/>
  <c r="EJ27" i="9"/>
  <c r="EJ28" i="9"/>
  <c r="EJ29" i="9"/>
  <c r="EJ30" i="9"/>
  <c r="EJ31" i="9"/>
  <c r="EJ32" i="9"/>
  <c r="EJ33" i="9"/>
  <c r="EJ34" i="9"/>
  <c r="EJ35" i="9"/>
  <c r="EJ6" i="9"/>
  <c r="GG7" i="9"/>
  <c r="GG8" i="9"/>
  <c r="GG9" i="9"/>
  <c r="GG10" i="9"/>
  <c r="GG11" i="9"/>
  <c r="GG12" i="9"/>
  <c r="GG13" i="9"/>
  <c r="GG14" i="9"/>
  <c r="GG15" i="9"/>
  <c r="GG16" i="9"/>
  <c r="GG17" i="9"/>
  <c r="GG18" i="9"/>
  <c r="GG19" i="9"/>
  <c r="GG20" i="9"/>
  <c r="GG21" i="9"/>
  <c r="GG22" i="9"/>
  <c r="GG23" i="9"/>
  <c r="GG24" i="9"/>
  <c r="GG25" i="9"/>
  <c r="GG26" i="9"/>
  <c r="GG27" i="9"/>
  <c r="GG28" i="9"/>
  <c r="GG29" i="9"/>
  <c r="GG30" i="9"/>
  <c r="GG31" i="9"/>
  <c r="GG32" i="9"/>
  <c r="GG33" i="9"/>
  <c r="GG34" i="9"/>
  <c r="GG35" i="9"/>
  <c r="GG6" i="9"/>
  <c r="ID7" i="9"/>
  <c r="ID8" i="9"/>
  <c r="ID9" i="9"/>
  <c r="ID10" i="9"/>
  <c r="ID11" i="9"/>
  <c r="ID12" i="9"/>
  <c r="ID13" i="9"/>
  <c r="ID14" i="9"/>
  <c r="ID15" i="9"/>
  <c r="ID16" i="9"/>
  <c r="ID17" i="9"/>
  <c r="ID18" i="9"/>
  <c r="ID19" i="9"/>
  <c r="ID20" i="9"/>
  <c r="ID21" i="9"/>
  <c r="ID22" i="9"/>
  <c r="ID23" i="9"/>
  <c r="ID24" i="9"/>
  <c r="ID25" i="9"/>
  <c r="ID26" i="9"/>
  <c r="ID27" i="9"/>
  <c r="ID28" i="9"/>
  <c r="ID29" i="9"/>
  <c r="ID30" i="9"/>
  <c r="ID31" i="9"/>
  <c r="ID32" i="9"/>
  <c r="ID33" i="9"/>
  <c r="ID34" i="9"/>
  <c r="ID35" i="9"/>
  <c r="ID6" i="9"/>
  <c r="EJ7" i="10"/>
  <c r="EJ8" i="10"/>
  <c r="EJ9" i="10"/>
  <c r="EJ10" i="10"/>
  <c r="EJ11" i="10"/>
  <c r="EJ12" i="10"/>
  <c r="EJ13" i="10"/>
  <c r="EJ14" i="10"/>
  <c r="EJ15" i="10"/>
  <c r="EJ16" i="10"/>
  <c r="EJ17" i="10"/>
  <c r="EJ18" i="10"/>
  <c r="EJ19" i="10"/>
  <c r="EJ20" i="10"/>
  <c r="EJ21" i="10"/>
  <c r="EJ22" i="10"/>
  <c r="EJ23" i="10"/>
  <c r="EJ24" i="10"/>
  <c r="EJ25" i="10"/>
  <c r="EJ26" i="10"/>
  <c r="EJ27" i="10"/>
  <c r="EJ28" i="10"/>
  <c r="EJ29" i="10"/>
  <c r="EJ30" i="10"/>
  <c r="EJ31" i="10"/>
  <c r="EJ32" i="10"/>
  <c r="EJ33" i="10"/>
  <c r="EJ34" i="10"/>
  <c r="EJ35" i="10"/>
  <c r="EJ6" i="10"/>
  <c r="GG7" i="10"/>
  <c r="GG8" i="10"/>
  <c r="GG9" i="10"/>
  <c r="GG10" i="10"/>
  <c r="GG11" i="10"/>
  <c r="GG12" i="10"/>
  <c r="GG13" i="10"/>
  <c r="GG14" i="10"/>
  <c r="GG15" i="10"/>
  <c r="GG16" i="10"/>
  <c r="GG17" i="10"/>
  <c r="GG18" i="10"/>
  <c r="GG19" i="10"/>
  <c r="GG20" i="10"/>
  <c r="GG21" i="10"/>
  <c r="GG22" i="10"/>
  <c r="GG23" i="10"/>
  <c r="GG24" i="10"/>
  <c r="GG25" i="10"/>
  <c r="GG26" i="10"/>
  <c r="GG27" i="10"/>
  <c r="GG28" i="10"/>
  <c r="GG29" i="10"/>
  <c r="GG30" i="10"/>
  <c r="GG31" i="10"/>
  <c r="GG32" i="10"/>
  <c r="GG33" i="10"/>
  <c r="GG34" i="10"/>
  <c r="GG35" i="10"/>
  <c r="GG6" i="10"/>
  <c r="ID7" i="10"/>
  <c r="ID8" i="10"/>
  <c r="ID9" i="10"/>
  <c r="ID10" i="10"/>
  <c r="ID11" i="10"/>
  <c r="ID12" i="10"/>
  <c r="ID13" i="10"/>
  <c r="ID14" i="10"/>
  <c r="ID15" i="10"/>
  <c r="ID16" i="10"/>
  <c r="ID17" i="10"/>
  <c r="ID18" i="10"/>
  <c r="ID19" i="10"/>
  <c r="ID20" i="10"/>
  <c r="ID21" i="10"/>
  <c r="ID22" i="10"/>
  <c r="ID23" i="10"/>
  <c r="ID24" i="10"/>
  <c r="ID25" i="10"/>
  <c r="ID26" i="10"/>
  <c r="ID27" i="10"/>
  <c r="ID28" i="10"/>
  <c r="ID29" i="10"/>
  <c r="ID30" i="10"/>
  <c r="ID31" i="10"/>
  <c r="ID32" i="10"/>
  <c r="ID33" i="10"/>
  <c r="ID34" i="10"/>
  <c r="ID35" i="10"/>
  <c r="ID6" i="10"/>
  <c r="EJ7" i="11"/>
  <c r="EJ8" i="11"/>
  <c r="EJ9" i="11"/>
  <c r="EJ10" i="11"/>
  <c r="EJ11" i="11"/>
  <c r="EJ12" i="11"/>
  <c r="EJ13" i="11"/>
  <c r="EJ14" i="11"/>
  <c r="EJ15" i="11"/>
  <c r="EJ16" i="11"/>
  <c r="EJ17" i="11"/>
  <c r="EJ18" i="11"/>
  <c r="EJ19" i="11"/>
  <c r="EJ20" i="11"/>
  <c r="EJ21" i="11"/>
  <c r="EJ22" i="11"/>
  <c r="EJ23" i="11"/>
  <c r="EJ24" i="11"/>
  <c r="EJ25" i="11"/>
  <c r="EJ26" i="11"/>
  <c r="EJ27" i="11"/>
  <c r="EJ28" i="11"/>
  <c r="EJ29" i="11"/>
  <c r="EJ30" i="11"/>
  <c r="EJ31" i="11"/>
  <c r="EJ32" i="11"/>
  <c r="EJ33" i="11"/>
  <c r="EJ34" i="11"/>
  <c r="EJ35" i="11"/>
  <c r="EJ6" i="11"/>
  <c r="GG7" i="11"/>
  <c r="GG8" i="11"/>
  <c r="GG9" i="11"/>
  <c r="GG10" i="11"/>
  <c r="GG11" i="11"/>
  <c r="GG12" i="11"/>
  <c r="GG13" i="11"/>
  <c r="GG14" i="11"/>
  <c r="GG15" i="11"/>
  <c r="GG16" i="11"/>
  <c r="GG17" i="11"/>
  <c r="GG18" i="11"/>
  <c r="GG19" i="11"/>
  <c r="GG20" i="11"/>
  <c r="GG21" i="11"/>
  <c r="GG22" i="11"/>
  <c r="GG23" i="11"/>
  <c r="GG24" i="11"/>
  <c r="GG25" i="11"/>
  <c r="GG26" i="11"/>
  <c r="GG27" i="11"/>
  <c r="GG28" i="11"/>
  <c r="GG29" i="11"/>
  <c r="GG30" i="11"/>
  <c r="GG31" i="11"/>
  <c r="GG32" i="11"/>
  <c r="GG33" i="11"/>
  <c r="GG34" i="11"/>
  <c r="GG35" i="11"/>
  <c r="GG6" i="11"/>
  <c r="KA7" i="11"/>
  <c r="KA8" i="11"/>
  <c r="KA9" i="11"/>
  <c r="KA10" i="11"/>
  <c r="KA11" i="11"/>
  <c r="KA12" i="11"/>
  <c r="KA13" i="11"/>
  <c r="KA14" i="11"/>
  <c r="KA15" i="11"/>
  <c r="KA16" i="11"/>
  <c r="KA17" i="11"/>
  <c r="KA18" i="11"/>
  <c r="KA19" i="11"/>
  <c r="KA20" i="11"/>
  <c r="KA21" i="11"/>
  <c r="KA22" i="11"/>
  <c r="KA23" i="11"/>
  <c r="KA24" i="11"/>
  <c r="KA25" i="11"/>
  <c r="KA26" i="11"/>
  <c r="KA27" i="11"/>
  <c r="KA28" i="11"/>
  <c r="KA29" i="11"/>
  <c r="KA30" i="11"/>
  <c r="KA31" i="11"/>
  <c r="KA32" i="11"/>
  <c r="KA33" i="11"/>
  <c r="KA34" i="11"/>
  <c r="KA35" i="11"/>
  <c r="KA6" i="11"/>
  <c r="EJ7" i="12"/>
  <c r="EJ8" i="12"/>
  <c r="EJ9" i="12"/>
  <c r="EJ10" i="12"/>
  <c r="EJ11" i="12"/>
  <c r="EJ12" i="12"/>
  <c r="EJ13" i="12"/>
  <c r="EJ14" i="12"/>
  <c r="EJ15" i="12"/>
  <c r="EJ16" i="12"/>
  <c r="EJ17" i="12"/>
  <c r="EJ18" i="12"/>
  <c r="EJ19" i="12"/>
  <c r="EJ20" i="12"/>
  <c r="EJ21" i="12"/>
  <c r="EJ22" i="12"/>
  <c r="EJ23" i="12"/>
  <c r="EJ24" i="12"/>
  <c r="EJ25" i="12"/>
  <c r="EJ26" i="12"/>
  <c r="EJ27" i="12"/>
  <c r="EJ28" i="12"/>
  <c r="EJ29" i="12"/>
  <c r="EJ30" i="12"/>
  <c r="EJ31" i="12"/>
  <c r="EJ32" i="12"/>
  <c r="EJ33" i="12"/>
  <c r="EJ34" i="12"/>
  <c r="EJ35" i="12"/>
  <c r="EJ6" i="12"/>
  <c r="GG7" i="12"/>
  <c r="GG8" i="12"/>
  <c r="GG9" i="12"/>
  <c r="GG10" i="12"/>
  <c r="GG11" i="12"/>
  <c r="GG12" i="12"/>
  <c r="GG13" i="12"/>
  <c r="GG14" i="12"/>
  <c r="GG15" i="12"/>
  <c r="GG16" i="12"/>
  <c r="GG17" i="12"/>
  <c r="GG18" i="12"/>
  <c r="GG19" i="12"/>
  <c r="GG20" i="12"/>
  <c r="GG21" i="12"/>
  <c r="GG22" i="12"/>
  <c r="GG23" i="12"/>
  <c r="GG24" i="12"/>
  <c r="GG25" i="12"/>
  <c r="GG26" i="12"/>
  <c r="GG27" i="12"/>
  <c r="GG28" i="12"/>
  <c r="GG29" i="12"/>
  <c r="GG30" i="12"/>
  <c r="GG31" i="12"/>
  <c r="GG32" i="12"/>
  <c r="GG33" i="12"/>
  <c r="GG34" i="12"/>
  <c r="GG35" i="12"/>
  <c r="GG6" i="12"/>
  <c r="ID7" i="13"/>
  <c r="ID8" i="13"/>
  <c r="ID9" i="13"/>
  <c r="ID10" i="13"/>
  <c r="ID11" i="13"/>
  <c r="ID12" i="13"/>
  <c r="ID13" i="13"/>
  <c r="ID14" i="13"/>
  <c r="ID15" i="13"/>
  <c r="ID16" i="13"/>
  <c r="ID17" i="13"/>
  <c r="ID18" i="13"/>
  <c r="ID19" i="13"/>
  <c r="ID20" i="13"/>
  <c r="ID21" i="13"/>
  <c r="ID22" i="13"/>
  <c r="ID23" i="13"/>
  <c r="ID24" i="13"/>
  <c r="ID25" i="13"/>
  <c r="ID26" i="13"/>
  <c r="ID27" i="13"/>
  <c r="ID28" i="13"/>
  <c r="ID29" i="13"/>
  <c r="ID30" i="13"/>
  <c r="ID31" i="13"/>
  <c r="ID32" i="13"/>
  <c r="ID33" i="13"/>
  <c r="ID34" i="13"/>
  <c r="ID35" i="13"/>
  <c r="ID6" i="13"/>
  <c r="KA7" i="13"/>
  <c r="KA8" i="13"/>
  <c r="KA9" i="13"/>
  <c r="KA10" i="13"/>
  <c r="KA11" i="13"/>
  <c r="KA12" i="13"/>
  <c r="KA13" i="13"/>
  <c r="KA14" i="13"/>
  <c r="KA15" i="13"/>
  <c r="KA16" i="13"/>
  <c r="KA17" i="13"/>
  <c r="KA18" i="13"/>
  <c r="KA19" i="13"/>
  <c r="KA20" i="13"/>
  <c r="KA21" i="13"/>
  <c r="KA22" i="13"/>
  <c r="KA23" i="13"/>
  <c r="KA24" i="13"/>
  <c r="KA25" i="13"/>
  <c r="KA26" i="13"/>
  <c r="KA27" i="13"/>
  <c r="KA28" i="13"/>
  <c r="KA29" i="13"/>
  <c r="KA30" i="13"/>
  <c r="KA31" i="13"/>
  <c r="KA32" i="13"/>
  <c r="KA33" i="13"/>
  <c r="KA34" i="13"/>
  <c r="KA35" i="13"/>
  <c r="KA6" i="13"/>
  <c r="ID7" i="14"/>
  <c r="ID8" i="14"/>
  <c r="ID9" i="14"/>
  <c r="ID10" i="14"/>
  <c r="ID11" i="14"/>
  <c r="ID12" i="14"/>
  <c r="ID13" i="14"/>
  <c r="ID14" i="14"/>
  <c r="ID15" i="14"/>
  <c r="ID16" i="14"/>
  <c r="ID17" i="14"/>
  <c r="ID18" i="14"/>
  <c r="ID19" i="14"/>
  <c r="ID20" i="14"/>
  <c r="ID21" i="14"/>
  <c r="ID22" i="14"/>
  <c r="ID23" i="14"/>
  <c r="ID24" i="14"/>
  <c r="ID25" i="14"/>
  <c r="ID26" i="14"/>
  <c r="ID27" i="14"/>
  <c r="ID28" i="14"/>
  <c r="ID29" i="14"/>
  <c r="ID30" i="14"/>
  <c r="ID31" i="14"/>
  <c r="ID32" i="14"/>
  <c r="ID33" i="14"/>
  <c r="ID34" i="14"/>
  <c r="ID35" i="14"/>
  <c r="ID6" i="14"/>
  <c r="KA7" i="14"/>
  <c r="KA8" i="14"/>
  <c r="KA9" i="14"/>
  <c r="KA10" i="14"/>
  <c r="KA11" i="14"/>
  <c r="KA12" i="14"/>
  <c r="KA13" i="14"/>
  <c r="KA14" i="14"/>
  <c r="KA15" i="14"/>
  <c r="KA16" i="14"/>
  <c r="KA17" i="14"/>
  <c r="KA18" i="14"/>
  <c r="KA19" i="14"/>
  <c r="KA20" i="14"/>
  <c r="KA21" i="14"/>
  <c r="KA22" i="14"/>
  <c r="KA23" i="14"/>
  <c r="KA24" i="14"/>
  <c r="KA25" i="14"/>
  <c r="KA26" i="14"/>
  <c r="KA27" i="14"/>
  <c r="KA28" i="14"/>
  <c r="KA29" i="14"/>
  <c r="KA30" i="14"/>
  <c r="KA31" i="14"/>
  <c r="KA32" i="14"/>
  <c r="KA33" i="14"/>
  <c r="KA34" i="14"/>
  <c r="KA35" i="14"/>
  <c r="KA6" i="14"/>
  <c r="ID7" i="15"/>
  <c r="ID8" i="15"/>
  <c r="ID9" i="15"/>
  <c r="ID10" i="15"/>
  <c r="ID11" i="15"/>
  <c r="ID12" i="15"/>
  <c r="ID13" i="15"/>
  <c r="ID14" i="15"/>
  <c r="ID15" i="15"/>
  <c r="ID16" i="15"/>
  <c r="ID17" i="15"/>
  <c r="ID18" i="15"/>
  <c r="ID19" i="15"/>
  <c r="ID20" i="15"/>
  <c r="ID21" i="15"/>
  <c r="ID22" i="15"/>
  <c r="ID23" i="15"/>
  <c r="ID24" i="15"/>
  <c r="ID25" i="15"/>
  <c r="ID26" i="15"/>
  <c r="ID27" i="15"/>
  <c r="ID28" i="15"/>
  <c r="ID29" i="15"/>
  <c r="ID30" i="15"/>
  <c r="ID31" i="15"/>
  <c r="ID32" i="15"/>
  <c r="ID33" i="15"/>
  <c r="ID34" i="15"/>
  <c r="ID35" i="15"/>
  <c r="ID6" i="15"/>
  <c r="KA7" i="15"/>
  <c r="KA8" i="15"/>
  <c r="KA9" i="15"/>
  <c r="KA10" i="15"/>
  <c r="KA11" i="15"/>
  <c r="KA12" i="15"/>
  <c r="KA13" i="15"/>
  <c r="KA14" i="15"/>
  <c r="KA15" i="15"/>
  <c r="KA16" i="15"/>
  <c r="KA17" i="15"/>
  <c r="KA18" i="15"/>
  <c r="KA19" i="15"/>
  <c r="KA20" i="15"/>
  <c r="KA21" i="15"/>
  <c r="KA22" i="15"/>
  <c r="KA23" i="15"/>
  <c r="KA24" i="15"/>
  <c r="KA25" i="15"/>
  <c r="KA26" i="15"/>
  <c r="KA27" i="15"/>
  <c r="KA28" i="15"/>
  <c r="KA29" i="15"/>
  <c r="KA30" i="15"/>
  <c r="KA31" i="15"/>
  <c r="KA32" i="15"/>
  <c r="KA33" i="15"/>
  <c r="KA34" i="15"/>
  <c r="KA35" i="15"/>
  <c r="KA6" i="15"/>
  <c r="AP6" i="16"/>
  <c r="AP7" i="16"/>
  <c r="AP8" i="16"/>
  <c r="AP9" i="16"/>
  <c r="AP10" i="16"/>
  <c r="AP11" i="16"/>
  <c r="AP12" i="16"/>
  <c r="AP13" i="16"/>
  <c r="AP14" i="16"/>
  <c r="AP15" i="16"/>
  <c r="AP16" i="16"/>
  <c r="AP17" i="16"/>
  <c r="AP18" i="16"/>
  <c r="AP19" i="16"/>
  <c r="AP20" i="16"/>
  <c r="AP21" i="16"/>
  <c r="AP22" i="16"/>
  <c r="AP23" i="16"/>
  <c r="AP24" i="16"/>
  <c r="AP25" i="16"/>
  <c r="AP26" i="16"/>
  <c r="AP27" i="16"/>
  <c r="AP28" i="16"/>
  <c r="AP29" i="16"/>
  <c r="AP30" i="16"/>
  <c r="AP31" i="16"/>
  <c r="AP32" i="16"/>
  <c r="AP33" i="16"/>
  <c r="AP34" i="16"/>
  <c r="AP35" i="16"/>
  <c r="CM7" i="16"/>
  <c r="CM8" i="16"/>
  <c r="CM9" i="16"/>
  <c r="CM10" i="16"/>
  <c r="CM11" i="16"/>
  <c r="CM12" i="16"/>
  <c r="CM13" i="16"/>
  <c r="CM14" i="16"/>
  <c r="CM15" i="16"/>
  <c r="CM16" i="16"/>
  <c r="CM17" i="16"/>
  <c r="CM18" i="16"/>
  <c r="CM19" i="16"/>
  <c r="CM20" i="16"/>
  <c r="CM21" i="16"/>
  <c r="CM22" i="16"/>
  <c r="CM23" i="16"/>
  <c r="CM24" i="16"/>
  <c r="CM25" i="16"/>
  <c r="CM26" i="16"/>
  <c r="CM27" i="16"/>
  <c r="CM28" i="16"/>
  <c r="CM29" i="16"/>
  <c r="CM30" i="16"/>
  <c r="CM31" i="16"/>
  <c r="CM32" i="16"/>
  <c r="CM33" i="16"/>
  <c r="CM34" i="16"/>
  <c r="CM35" i="16"/>
  <c r="CM6" i="16"/>
  <c r="EJ7" i="16"/>
  <c r="EJ8" i="16"/>
  <c r="EJ9" i="16"/>
  <c r="EJ10" i="16"/>
  <c r="EJ11" i="16"/>
  <c r="EJ12" i="16"/>
  <c r="EJ13" i="16"/>
  <c r="EJ14" i="16"/>
  <c r="EJ15" i="16"/>
  <c r="EJ16" i="16"/>
  <c r="EJ17" i="16"/>
  <c r="EJ18" i="16"/>
  <c r="EJ19" i="16"/>
  <c r="EJ20" i="16"/>
  <c r="EJ21" i="16"/>
  <c r="EJ22" i="16"/>
  <c r="EJ23" i="16"/>
  <c r="EJ24" i="16"/>
  <c r="EJ25" i="16"/>
  <c r="EJ26" i="16"/>
  <c r="EJ27" i="16"/>
  <c r="EJ28" i="16"/>
  <c r="EJ29" i="16"/>
  <c r="EJ30" i="16"/>
  <c r="EJ31" i="16"/>
  <c r="EJ32" i="16"/>
  <c r="EJ33" i="16"/>
  <c r="EJ34" i="16"/>
  <c r="EJ35" i="16"/>
  <c r="EJ6" i="16"/>
  <c r="GG7" i="16"/>
  <c r="GG8" i="16"/>
  <c r="GG9" i="16"/>
  <c r="GG10" i="16"/>
  <c r="GG11" i="16"/>
  <c r="GG12" i="16"/>
  <c r="GG13" i="16"/>
  <c r="GG14" i="16"/>
  <c r="GG15" i="16"/>
  <c r="GG16" i="16"/>
  <c r="GG17" i="16"/>
  <c r="GG18" i="16"/>
  <c r="GG19" i="16"/>
  <c r="GG20" i="16"/>
  <c r="GG21" i="16"/>
  <c r="GG22" i="16"/>
  <c r="GG23" i="16"/>
  <c r="GG24" i="16"/>
  <c r="GG25" i="16"/>
  <c r="GG26" i="16"/>
  <c r="GG27" i="16"/>
  <c r="GG28" i="16"/>
  <c r="GG29" i="16"/>
  <c r="GG30" i="16"/>
  <c r="GG31" i="16"/>
  <c r="GG32" i="16"/>
  <c r="GG33" i="16"/>
  <c r="GG34" i="16"/>
  <c r="GG35" i="16"/>
  <c r="GG6" i="16"/>
  <c r="ID7" i="16"/>
  <c r="ID8" i="16"/>
  <c r="ID9" i="16"/>
  <c r="ID10" i="16"/>
  <c r="ID11" i="16"/>
  <c r="ID12" i="16"/>
  <c r="ID13" i="16"/>
  <c r="ID14" i="16"/>
  <c r="ID15" i="16"/>
  <c r="ID16" i="16"/>
  <c r="ID17" i="16"/>
  <c r="ID18" i="16"/>
  <c r="ID19" i="16"/>
  <c r="ID20" i="16"/>
  <c r="ID21" i="16"/>
  <c r="ID22" i="16"/>
  <c r="ID23" i="16"/>
  <c r="ID24" i="16"/>
  <c r="ID25" i="16"/>
  <c r="ID26" i="16"/>
  <c r="ID27" i="16"/>
  <c r="ID28" i="16"/>
  <c r="ID29" i="16"/>
  <c r="ID30" i="16"/>
  <c r="ID31" i="16"/>
  <c r="ID32" i="16"/>
  <c r="ID33" i="16"/>
  <c r="ID34" i="16"/>
  <c r="ID35" i="16"/>
  <c r="ID6" i="16"/>
  <c r="KA7" i="16"/>
  <c r="KA8" i="16"/>
  <c r="KA9" i="16"/>
  <c r="KA10" i="16"/>
  <c r="KA11" i="16"/>
  <c r="KA12" i="16"/>
  <c r="KA13" i="16"/>
  <c r="KA14" i="16"/>
  <c r="KA15" i="16"/>
  <c r="KA16" i="16"/>
  <c r="KA17" i="16"/>
  <c r="KA18" i="16"/>
  <c r="KA19" i="16"/>
  <c r="KA20" i="16"/>
  <c r="KA21" i="16"/>
  <c r="KA22" i="16"/>
  <c r="KA23" i="16"/>
  <c r="KA24" i="16"/>
  <c r="KA25" i="16"/>
  <c r="KA26" i="16"/>
  <c r="KA27" i="16"/>
  <c r="KA28" i="16"/>
  <c r="KA29" i="16"/>
  <c r="KA30" i="16"/>
  <c r="KA31" i="16"/>
  <c r="KA32" i="16"/>
  <c r="KA33" i="16"/>
  <c r="KA34" i="16"/>
  <c r="KA35" i="16"/>
  <c r="KA6" i="16"/>
  <c r="AP6" i="17"/>
  <c r="AP7" i="17"/>
  <c r="AP8" i="17"/>
  <c r="AP9" i="17"/>
  <c r="AP10" i="17"/>
  <c r="AP11" i="17"/>
  <c r="AP12" i="17"/>
  <c r="AP13" i="17"/>
  <c r="AP14" i="17"/>
  <c r="AP15" i="17"/>
  <c r="AP16" i="17"/>
  <c r="AP17" i="17"/>
  <c r="AP18" i="17"/>
  <c r="AP19" i="17"/>
  <c r="AP20" i="17"/>
  <c r="AP21" i="17"/>
  <c r="AP22" i="17"/>
  <c r="AP23" i="17"/>
  <c r="AP24" i="17"/>
  <c r="AP25" i="17"/>
  <c r="AP26" i="17"/>
  <c r="AP27" i="17"/>
  <c r="AP28" i="17"/>
  <c r="AP29" i="17"/>
  <c r="AP30" i="17"/>
  <c r="AP31" i="17"/>
  <c r="AP32" i="17"/>
  <c r="AP33" i="17"/>
  <c r="AP34" i="17"/>
  <c r="AP35" i="17"/>
  <c r="CM7" i="17"/>
  <c r="CM8" i="17"/>
  <c r="CM9" i="17"/>
  <c r="CM10" i="17"/>
  <c r="CM11" i="17"/>
  <c r="CM12" i="17"/>
  <c r="CM13" i="17"/>
  <c r="CM14" i="17"/>
  <c r="CM15" i="17"/>
  <c r="CM16" i="17"/>
  <c r="CM17" i="17"/>
  <c r="CM18" i="17"/>
  <c r="CM19" i="17"/>
  <c r="CM20" i="17"/>
  <c r="CM21" i="17"/>
  <c r="CM22" i="17"/>
  <c r="CM23" i="17"/>
  <c r="CM24" i="17"/>
  <c r="CM25" i="17"/>
  <c r="CM26" i="17"/>
  <c r="CM27" i="17"/>
  <c r="CM28" i="17"/>
  <c r="CM29" i="17"/>
  <c r="CM30" i="17"/>
  <c r="CM31" i="17"/>
  <c r="CM32" i="17"/>
  <c r="CM33" i="17"/>
  <c r="CM34" i="17"/>
  <c r="CM35" i="17"/>
  <c r="CM6" i="17"/>
  <c r="EJ7" i="17"/>
  <c r="EJ8" i="17"/>
  <c r="EJ9" i="17"/>
  <c r="EJ10" i="17"/>
  <c r="EJ11" i="17"/>
  <c r="EJ12" i="17"/>
  <c r="EJ13" i="17"/>
  <c r="EJ14" i="17"/>
  <c r="EJ15" i="17"/>
  <c r="EJ16" i="17"/>
  <c r="EJ17" i="17"/>
  <c r="EJ18" i="17"/>
  <c r="EJ19" i="17"/>
  <c r="EJ20" i="17"/>
  <c r="EJ21" i="17"/>
  <c r="EJ22" i="17"/>
  <c r="EJ23" i="17"/>
  <c r="EJ24" i="17"/>
  <c r="EJ25" i="17"/>
  <c r="EJ26" i="17"/>
  <c r="EJ27" i="17"/>
  <c r="EJ28" i="17"/>
  <c r="EJ29" i="17"/>
  <c r="EJ30" i="17"/>
  <c r="EJ31" i="17"/>
  <c r="EJ32" i="17"/>
  <c r="EJ33" i="17"/>
  <c r="EJ34" i="17"/>
  <c r="EJ35" i="17"/>
  <c r="EJ6" i="17"/>
  <c r="GG7" i="17"/>
  <c r="GG8" i="17"/>
  <c r="GG9" i="17"/>
  <c r="GG10" i="17"/>
  <c r="GG11" i="17"/>
  <c r="GG12" i="17"/>
  <c r="GG13" i="17"/>
  <c r="GG14" i="17"/>
  <c r="GG15" i="17"/>
  <c r="GG16" i="17"/>
  <c r="GG17" i="17"/>
  <c r="GG18" i="17"/>
  <c r="GG19" i="17"/>
  <c r="GG20" i="17"/>
  <c r="GG21" i="17"/>
  <c r="GG22" i="17"/>
  <c r="GG23" i="17"/>
  <c r="GG24" i="17"/>
  <c r="GG25" i="17"/>
  <c r="GG26" i="17"/>
  <c r="GG27" i="17"/>
  <c r="GG28" i="17"/>
  <c r="GG29" i="17"/>
  <c r="GG30" i="17"/>
  <c r="GG31" i="17"/>
  <c r="GG32" i="17"/>
  <c r="GG33" i="17"/>
  <c r="GG34" i="17"/>
  <c r="GG35" i="17"/>
  <c r="GG6" i="17"/>
  <c r="ID7" i="17"/>
  <c r="ID8" i="17"/>
  <c r="ID9" i="17"/>
  <c r="ID10" i="17"/>
  <c r="ID11" i="17"/>
  <c r="ID12" i="17"/>
  <c r="ID13" i="17"/>
  <c r="ID14" i="17"/>
  <c r="ID15" i="17"/>
  <c r="ID16" i="17"/>
  <c r="ID17" i="17"/>
  <c r="ID18" i="17"/>
  <c r="ID19" i="17"/>
  <c r="ID20" i="17"/>
  <c r="ID21" i="17"/>
  <c r="ID22" i="17"/>
  <c r="ID23" i="17"/>
  <c r="ID24" i="17"/>
  <c r="ID25" i="17"/>
  <c r="ID26" i="17"/>
  <c r="ID27" i="17"/>
  <c r="ID28" i="17"/>
  <c r="ID29" i="17"/>
  <c r="ID30" i="17"/>
  <c r="ID31" i="17"/>
  <c r="ID32" i="17"/>
  <c r="ID33" i="17"/>
  <c r="ID34" i="17"/>
  <c r="ID35" i="17"/>
  <c r="ID6" i="17"/>
  <c r="KA7" i="17"/>
  <c r="KA8" i="17"/>
  <c r="KA9" i="17"/>
  <c r="KA10" i="17"/>
  <c r="KA11" i="17"/>
  <c r="KA12" i="17"/>
  <c r="KA13" i="17"/>
  <c r="KA14" i="17"/>
  <c r="KA15" i="17"/>
  <c r="KA16" i="17"/>
  <c r="KA17" i="17"/>
  <c r="KA18" i="17"/>
  <c r="KA19" i="17"/>
  <c r="KA20" i="17"/>
  <c r="KA21" i="17"/>
  <c r="KA22" i="17"/>
  <c r="KA23" i="17"/>
  <c r="KA24" i="17"/>
  <c r="KA25" i="17"/>
  <c r="KA26" i="17"/>
  <c r="KA27" i="17"/>
  <c r="KA28" i="17"/>
  <c r="KA29" i="17"/>
  <c r="KA30" i="17"/>
  <c r="KA31" i="17"/>
  <c r="KA32" i="17"/>
  <c r="KA33" i="17"/>
  <c r="KA34" i="17"/>
  <c r="KA35" i="17"/>
  <c r="KA6" i="17"/>
  <c r="ID7" i="18"/>
  <c r="ID8" i="18"/>
  <c r="ID9" i="18"/>
  <c r="ID10" i="18"/>
  <c r="ID11" i="18"/>
  <c r="ID12" i="18"/>
  <c r="ID13" i="18"/>
  <c r="ID14" i="18"/>
  <c r="ID15" i="18"/>
  <c r="ID16" i="18"/>
  <c r="ID17" i="18"/>
  <c r="ID18" i="18"/>
  <c r="ID19" i="18"/>
  <c r="ID20" i="18"/>
  <c r="ID21" i="18"/>
  <c r="ID22" i="18"/>
  <c r="ID23" i="18"/>
  <c r="ID24" i="18"/>
  <c r="ID25" i="18"/>
  <c r="ID26" i="18"/>
  <c r="ID27" i="18"/>
  <c r="ID28" i="18"/>
  <c r="ID29" i="18"/>
  <c r="ID30" i="18"/>
  <c r="ID31" i="18"/>
  <c r="ID32" i="18"/>
  <c r="ID33" i="18"/>
  <c r="ID34" i="18"/>
  <c r="ID35" i="18"/>
  <c r="ID6" i="18"/>
  <c r="KA7" i="18"/>
  <c r="KA8" i="18"/>
  <c r="KA9" i="18"/>
  <c r="KA10" i="18"/>
  <c r="KA11" i="18"/>
  <c r="KA12" i="18"/>
  <c r="KA13" i="18"/>
  <c r="KA14" i="18"/>
  <c r="KA15" i="18"/>
  <c r="KA16" i="18"/>
  <c r="KA17" i="18"/>
  <c r="KA18" i="18"/>
  <c r="KA19" i="18"/>
  <c r="KA20" i="18"/>
  <c r="KA21" i="18"/>
  <c r="KA22" i="18"/>
  <c r="KA23" i="18"/>
  <c r="KA24" i="18"/>
  <c r="KA25" i="18"/>
  <c r="KA26" i="18"/>
  <c r="KA27" i="18"/>
  <c r="KA28" i="18"/>
  <c r="KA29" i="18"/>
  <c r="KA30" i="18"/>
  <c r="KA31" i="18"/>
  <c r="KA32" i="18"/>
  <c r="KA33" i="18"/>
  <c r="KA34" i="18"/>
  <c r="KA35" i="18"/>
  <c r="KA6" i="18"/>
  <c r="CM7" i="19"/>
  <c r="CM8" i="19"/>
  <c r="CM9" i="19"/>
  <c r="CM10" i="19"/>
  <c r="CM11" i="19"/>
  <c r="CM12" i="19"/>
  <c r="CM13" i="19"/>
  <c r="CM14" i="19"/>
  <c r="CM15" i="19"/>
  <c r="CM16" i="19"/>
  <c r="CM17" i="19"/>
  <c r="CM18" i="19"/>
  <c r="CM19" i="19"/>
  <c r="CM20" i="19"/>
  <c r="CM21" i="19"/>
  <c r="CM22" i="19"/>
  <c r="CM23" i="19"/>
  <c r="CM24" i="19"/>
  <c r="CM25" i="19"/>
  <c r="CM26" i="19"/>
  <c r="CM27" i="19"/>
  <c r="CM28" i="19"/>
  <c r="CM29" i="19"/>
  <c r="CM30" i="19"/>
  <c r="CM31" i="19"/>
  <c r="CM32" i="19"/>
  <c r="CM33" i="19"/>
  <c r="CM34" i="19"/>
  <c r="CM35" i="19"/>
  <c r="CM6" i="19"/>
  <c r="EJ7" i="19"/>
  <c r="EJ8" i="19"/>
  <c r="EJ9" i="19"/>
  <c r="EJ10" i="19"/>
  <c r="EJ11" i="19"/>
  <c r="EJ12" i="19"/>
  <c r="EJ13" i="19"/>
  <c r="EJ14" i="19"/>
  <c r="EJ15" i="19"/>
  <c r="EJ16" i="19"/>
  <c r="EJ17" i="19"/>
  <c r="EJ18" i="19"/>
  <c r="EJ19" i="19"/>
  <c r="EJ20" i="19"/>
  <c r="EJ21" i="19"/>
  <c r="EJ22" i="19"/>
  <c r="EJ23" i="19"/>
  <c r="EJ24" i="19"/>
  <c r="EJ25" i="19"/>
  <c r="EJ26" i="19"/>
  <c r="EJ27" i="19"/>
  <c r="EJ28" i="19"/>
  <c r="EJ29" i="19"/>
  <c r="EJ30" i="19"/>
  <c r="EJ31" i="19"/>
  <c r="EJ32" i="19"/>
  <c r="EJ33" i="19"/>
  <c r="EJ34" i="19"/>
  <c r="EJ35" i="19"/>
  <c r="EJ6" i="19"/>
  <c r="GG7" i="19"/>
  <c r="GG8" i="19"/>
  <c r="GG9" i="19"/>
  <c r="GG10" i="19"/>
  <c r="GG11" i="19"/>
  <c r="GG12" i="19"/>
  <c r="GG13" i="19"/>
  <c r="GG14" i="19"/>
  <c r="GG15" i="19"/>
  <c r="GG16" i="19"/>
  <c r="GG17" i="19"/>
  <c r="GG18" i="19"/>
  <c r="GG19" i="19"/>
  <c r="GG20" i="19"/>
  <c r="GG21" i="19"/>
  <c r="GG22" i="19"/>
  <c r="GG23" i="19"/>
  <c r="GG24" i="19"/>
  <c r="GG25" i="19"/>
  <c r="GG26" i="19"/>
  <c r="GG27" i="19"/>
  <c r="GG28" i="19"/>
  <c r="GG29" i="19"/>
  <c r="GG30" i="19"/>
  <c r="GG31" i="19"/>
  <c r="GG32" i="19"/>
  <c r="GG33" i="19"/>
  <c r="GG34" i="19"/>
  <c r="GG35" i="19"/>
  <c r="GG6" i="19"/>
  <c r="ID7" i="19"/>
  <c r="ID8" i="19"/>
  <c r="ID9" i="19"/>
  <c r="ID10" i="19"/>
  <c r="ID11" i="19"/>
  <c r="ID12" i="19"/>
  <c r="ID13" i="19"/>
  <c r="ID14" i="19"/>
  <c r="ID15" i="19"/>
  <c r="ID16" i="19"/>
  <c r="ID17" i="19"/>
  <c r="ID18" i="19"/>
  <c r="ID19" i="19"/>
  <c r="ID20" i="19"/>
  <c r="ID21" i="19"/>
  <c r="ID22" i="19"/>
  <c r="ID23" i="19"/>
  <c r="ID24" i="19"/>
  <c r="ID25" i="19"/>
  <c r="ID26" i="19"/>
  <c r="ID27" i="19"/>
  <c r="ID28" i="19"/>
  <c r="ID29" i="19"/>
  <c r="ID30" i="19"/>
  <c r="ID31" i="19"/>
  <c r="ID32" i="19"/>
  <c r="ID33" i="19"/>
  <c r="ID34" i="19"/>
  <c r="ID35" i="19"/>
  <c r="ID6" i="19"/>
  <c r="KA7" i="19"/>
  <c r="KA8" i="19"/>
  <c r="KA9" i="19"/>
  <c r="KA10" i="19"/>
  <c r="KA11" i="19"/>
  <c r="KA12" i="19"/>
  <c r="KA13" i="19"/>
  <c r="KA14" i="19"/>
  <c r="KA15" i="19"/>
  <c r="KA16" i="19"/>
  <c r="KA17" i="19"/>
  <c r="KA18" i="19"/>
  <c r="KA19" i="19"/>
  <c r="KA20" i="19"/>
  <c r="KA21" i="19"/>
  <c r="KA22" i="19"/>
  <c r="KA23" i="19"/>
  <c r="KA24" i="19"/>
  <c r="KA25" i="19"/>
  <c r="KA26" i="19"/>
  <c r="KA27" i="19"/>
  <c r="KA28" i="19"/>
  <c r="KA29" i="19"/>
  <c r="KA30" i="19"/>
  <c r="KA31" i="19"/>
  <c r="KA32" i="19"/>
  <c r="KA33" i="19"/>
  <c r="KA34" i="19"/>
  <c r="KA35" i="19"/>
  <c r="KA6" i="19"/>
  <c r="CM7" i="20"/>
  <c r="CM8" i="20"/>
  <c r="CM9" i="20"/>
  <c r="CM10" i="20"/>
  <c r="CM11" i="20"/>
  <c r="CM12" i="20"/>
  <c r="CM13" i="20"/>
  <c r="CM14" i="20"/>
  <c r="CM15" i="20"/>
  <c r="CM16" i="20"/>
  <c r="CM17" i="20"/>
  <c r="CM18" i="20"/>
  <c r="CM19" i="20"/>
  <c r="CM20" i="20"/>
  <c r="CM21" i="20"/>
  <c r="CM22" i="20"/>
  <c r="CM23" i="20"/>
  <c r="CM24" i="20"/>
  <c r="CM25" i="20"/>
  <c r="CM26" i="20"/>
  <c r="CM27" i="20"/>
  <c r="CM28" i="20"/>
  <c r="CM29" i="20"/>
  <c r="CM30" i="20"/>
  <c r="CM31" i="20"/>
  <c r="CM32" i="20"/>
  <c r="CM33" i="20"/>
  <c r="CM34" i="20"/>
  <c r="CM35" i="20"/>
  <c r="CM6" i="20"/>
  <c r="EJ7" i="20"/>
  <c r="EJ8" i="20"/>
  <c r="EJ9" i="20"/>
  <c r="EJ10" i="20"/>
  <c r="EJ11" i="20"/>
  <c r="EJ12" i="20"/>
  <c r="EJ13" i="20"/>
  <c r="EJ14" i="20"/>
  <c r="EJ15" i="20"/>
  <c r="EJ16" i="20"/>
  <c r="EJ17" i="20"/>
  <c r="EJ18" i="20"/>
  <c r="EJ19" i="20"/>
  <c r="EJ20" i="20"/>
  <c r="EJ21" i="20"/>
  <c r="EJ22" i="20"/>
  <c r="EJ23" i="20"/>
  <c r="EJ24" i="20"/>
  <c r="EJ25" i="20"/>
  <c r="EJ26" i="20"/>
  <c r="EJ27" i="20"/>
  <c r="EJ28" i="20"/>
  <c r="EJ29" i="20"/>
  <c r="EJ30" i="20"/>
  <c r="EJ31" i="20"/>
  <c r="EJ32" i="20"/>
  <c r="EJ33" i="20"/>
  <c r="EJ34" i="20"/>
  <c r="EJ35" i="20"/>
  <c r="EJ6" i="20"/>
  <c r="GG7" i="20"/>
  <c r="GG8" i="20"/>
  <c r="GG9" i="20"/>
  <c r="GG10" i="20"/>
  <c r="GG11" i="20"/>
  <c r="GG12" i="20"/>
  <c r="GG13" i="20"/>
  <c r="GG14" i="20"/>
  <c r="GG15" i="20"/>
  <c r="GG16" i="20"/>
  <c r="GG17" i="20"/>
  <c r="GG18" i="20"/>
  <c r="GG19" i="20"/>
  <c r="GG20" i="20"/>
  <c r="GG21" i="20"/>
  <c r="GG22" i="20"/>
  <c r="GG23" i="20"/>
  <c r="GG24" i="20"/>
  <c r="GG25" i="20"/>
  <c r="GG26" i="20"/>
  <c r="GG27" i="20"/>
  <c r="GG28" i="20"/>
  <c r="GG29" i="20"/>
  <c r="GG30" i="20"/>
  <c r="GG31" i="20"/>
  <c r="GG32" i="20"/>
  <c r="GG33" i="20"/>
  <c r="GG34" i="20"/>
  <c r="GG35" i="20"/>
  <c r="GG6" i="20"/>
  <c r="ID7" i="20"/>
  <c r="ID8" i="20"/>
  <c r="ID9" i="20"/>
  <c r="ID10" i="20"/>
  <c r="ID11" i="20"/>
  <c r="ID12" i="20"/>
  <c r="ID13" i="20"/>
  <c r="ID14" i="20"/>
  <c r="ID15" i="20"/>
  <c r="ID16" i="20"/>
  <c r="ID17" i="20"/>
  <c r="ID18" i="20"/>
  <c r="ID19" i="20"/>
  <c r="ID20" i="20"/>
  <c r="ID21" i="20"/>
  <c r="ID22" i="20"/>
  <c r="ID23" i="20"/>
  <c r="ID24" i="20"/>
  <c r="ID25" i="20"/>
  <c r="ID26" i="20"/>
  <c r="ID27" i="20"/>
  <c r="ID28" i="20"/>
  <c r="ID29" i="20"/>
  <c r="ID30" i="20"/>
  <c r="ID31" i="20"/>
  <c r="ID32" i="20"/>
  <c r="ID33" i="20"/>
  <c r="ID34" i="20"/>
  <c r="ID35" i="20"/>
  <c r="ID6" i="20"/>
  <c r="KA7" i="20"/>
  <c r="KA8" i="20"/>
  <c r="KA9" i="20"/>
  <c r="KA10" i="20"/>
  <c r="KA11" i="20"/>
  <c r="KA12" i="20"/>
  <c r="KA13" i="20"/>
  <c r="KA14" i="20"/>
  <c r="KA15" i="20"/>
  <c r="KA16" i="20"/>
  <c r="KA17" i="20"/>
  <c r="KA18" i="20"/>
  <c r="KA19" i="20"/>
  <c r="KA20" i="20"/>
  <c r="KA21" i="20"/>
  <c r="KA22" i="20"/>
  <c r="KA23" i="20"/>
  <c r="KA24" i="20"/>
  <c r="KA25" i="20"/>
  <c r="KA26" i="20"/>
  <c r="KA27" i="20"/>
  <c r="KA28" i="20"/>
  <c r="KA29" i="20"/>
  <c r="KA30" i="20"/>
  <c r="KA31" i="20"/>
  <c r="KA32" i="20"/>
  <c r="KA33" i="20"/>
  <c r="KA34" i="20"/>
  <c r="KA35" i="20"/>
  <c r="KA6" i="20"/>
  <c r="AP6" i="21"/>
  <c r="AP7" i="21"/>
  <c r="AP8" i="21"/>
  <c r="AP9" i="21"/>
  <c r="AP10" i="21"/>
  <c r="AP11" i="21"/>
  <c r="AP12" i="21"/>
  <c r="AP13" i="21"/>
  <c r="AP14" i="21"/>
  <c r="AP15" i="21"/>
  <c r="AP16" i="21"/>
  <c r="AP17" i="21"/>
  <c r="AP18" i="21"/>
  <c r="AP19" i="21"/>
  <c r="AP20" i="21"/>
  <c r="AP21" i="21"/>
  <c r="AP22" i="21"/>
  <c r="AP23" i="21"/>
  <c r="AP24" i="21"/>
  <c r="AP25" i="21"/>
  <c r="AP26" i="21"/>
  <c r="AP27" i="21"/>
  <c r="AP28" i="21"/>
  <c r="AP29" i="21"/>
  <c r="AP30" i="21"/>
  <c r="AP31" i="21"/>
  <c r="AP32" i="21"/>
  <c r="AP33" i="21"/>
  <c r="AP34" i="21"/>
  <c r="AP35" i="21"/>
  <c r="CM7" i="21"/>
  <c r="CM8" i="21"/>
  <c r="CM9" i="21"/>
  <c r="CM10" i="21"/>
  <c r="CM11" i="21"/>
  <c r="CM12" i="21"/>
  <c r="CM13" i="21"/>
  <c r="CM14" i="21"/>
  <c r="CM15" i="21"/>
  <c r="CM16" i="21"/>
  <c r="CM17" i="21"/>
  <c r="CM18" i="21"/>
  <c r="CM19" i="21"/>
  <c r="CM20" i="21"/>
  <c r="CM21" i="21"/>
  <c r="CM22" i="21"/>
  <c r="CM23" i="21"/>
  <c r="CM24" i="21"/>
  <c r="CM25" i="21"/>
  <c r="CM26" i="21"/>
  <c r="CM27" i="21"/>
  <c r="CM28" i="21"/>
  <c r="CM29" i="21"/>
  <c r="CM30" i="21"/>
  <c r="CM31" i="21"/>
  <c r="CM32" i="21"/>
  <c r="CM33" i="21"/>
  <c r="CM34" i="21"/>
  <c r="CM35" i="21"/>
  <c r="CM6" i="21"/>
  <c r="EJ7" i="21"/>
  <c r="EJ8" i="21"/>
  <c r="EJ9" i="21"/>
  <c r="EJ10" i="21"/>
  <c r="EJ11" i="21"/>
  <c r="EJ12" i="21"/>
  <c r="EJ13" i="21"/>
  <c r="EJ14" i="21"/>
  <c r="EJ15" i="21"/>
  <c r="EJ16" i="21"/>
  <c r="EJ17" i="21"/>
  <c r="EJ18" i="21"/>
  <c r="EJ19" i="21"/>
  <c r="EJ20" i="21"/>
  <c r="EJ21" i="21"/>
  <c r="EJ22" i="21"/>
  <c r="EJ23" i="21"/>
  <c r="EJ24" i="21"/>
  <c r="EJ25" i="21"/>
  <c r="EJ26" i="21"/>
  <c r="EJ27" i="21"/>
  <c r="EJ28" i="21"/>
  <c r="EJ29" i="21"/>
  <c r="EJ30" i="21"/>
  <c r="EJ31" i="21"/>
  <c r="EJ32" i="21"/>
  <c r="EJ33" i="21"/>
  <c r="EJ34" i="21"/>
  <c r="EJ35" i="21"/>
  <c r="EJ6" i="21"/>
  <c r="GG7" i="21"/>
  <c r="GG8" i="21"/>
  <c r="GG9" i="21"/>
  <c r="GG10" i="21"/>
  <c r="GG11" i="21"/>
  <c r="GG12" i="21"/>
  <c r="GG13" i="21"/>
  <c r="GG14" i="21"/>
  <c r="GG15" i="21"/>
  <c r="GG16" i="21"/>
  <c r="GG17" i="21"/>
  <c r="GG18" i="21"/>
  <c r="GG19" i="21"/>
  <c r="GG20" i="21"/>
  <c r="GG21" i="21"/>
  <c r="GG22" i="21"/>
  <c r="GG23" i="21"/>
  <c r="GG24" i="21"/>
  <c r="GG25" i="21"/>
  <c r="GG26" i="21"/>
  <c r="GG27" i="21"/>
  <c r="GG28" i="21"/>
  <c r="GG29" i="21"/>
  <c r="GG30" i="21"/>
  <c r="GG31" i="21"/>
  <c r="GG32" i="21"/>
  <c r="GG33" i="21"/>
  <c r="GG34" i="21"/>
  <c r="GG35" i="21"/>
  <c r="GG6" i="21"/>
  <c r="ID7" i="21"/>
  <c r="ID8" i="21"/>
  <c r="ID9" i="21"/>
  <c r="ID10" i="21"/>
  <c r="ID11" i="21"/>
  <c r="ID12" i="21"/>
  <c r="ID13" i="21"/>
  <c r="ID14" i="21"/>
  <c r="ID15" i="21"/>
  <c r="ID16" i="21"/>
  <c r="ID17" i="21"/>
  <c r="ID18" i="21"/>
  <c r="ID19" i="21"/>
  <c r="ID20" i="21"/>
  <c r="ID21" i="21"/>
  <c r="ID22" i="21"/>
  <c r="ID23" i="21"/>
  <c r="ID24" i="21"/>
  <c r="ID25" i="21"/>
  <c r="ID26" i="21"/>
  <c r="ID27" i="21"/>
  <c r="ID28" i="21"/>
  <c r="ID29" i="21"/>
  <c r="ID30" i="21"/>
  <c r="ID31" i="21"/>
  <c r="ID32" i="21"/>
  <c r="ID33" i="21"/>
  <c r="ID34" i="21"/>
  <c r="ID35" i="21"/>
  <c r="ID6" i="21"/>
  <c r="KA7" i="21"/>
  <c r="KA8" i="21"/>
  <c r="KA9" i="21"/>
  <c r="KA10" i="21"/>
  <c r="KA11" i="21"/>
  <c r="KA12" i="21"/>
  <c r="KA13" i="21"/>
  <c r="KA14" i="21"/>
  <c r="KA15" i="21"/>
  <c r="KA16" i="21"/>
  <c r="KA17" i="21"/>
  <c r="KA18" i="21"/>
  <c r="KA19" i="21"/>
  <c r="KA20" i="21"/>
  <c r="KA21" i="21"/>
  <c r="KA22" i="21"/>
  <c r="KA23" i="21"/>
  <c r="KA24" i="21"/>
  <c r="KA25" i="21"/>
  <c r="KA26" i="21"/>
  <c r="KA27" i="21"/>
  <c r="KA28" i="21"/>
  <c r="KA29" i="21"/>
  <c r="KA30" i="21"/>
  <c r="KA31" i="21"/>
  <c r="KA32" i="21"/>
  <c r="KA33" i="21"/>
  <c r="KA34" i="21"/>
  <c r="KA35" i="21"/>
  <c r="KA6" i="21"/>
  <c r="AP6" i="22"/>
  <c r="AP7" i="22"/>
  <c r="AP8" i="22"/>
  <c r="AP9" i="22"/>
  <c r="AP10" i="22"/>
  <c r="AP11" i="22"/>
  <c r="AP12" i="22"/>
  <c r="AP13" i="22"/>
  <c r="AP14" i="22"/>
  <c r="AP15" i="22"/>
  <c r="AP16" i="22"/>
  <c r="AP17" i="22"/>
  <c r="AP18" i="22"/>
  <c r="AP19" i="22"/>
  <c r="AP20" i="22"/>
  <c r="AP21" i="22"/>
  <c r="AP22" i="22"/>
  <c r="AP23" i="22"/>
  <c r="AP24" i="22"/>
  <c r="AP25" i="22"/>
  <c r="AP26" i="22"/>
  <c r="AP27" i="22"/>
  <c r="AP28" i="22"/>
  <c r="AP29" i="22"/>
  <c r="AP30" i="22"/>
  <c r="AP31" i="22"/>
  <c r="AP32" i="22"/>
  <c r="AP33" i="22"/>
  <c r="AP34" i="22"/>
  <c r="AP35" i="22"/>
  <c r="CM7" i="22"/>
  <c r="CM8" i="22"/>
  <c r="CM9" i="22"/>
  <c r="CM10" i="22"/>
  <c r="CM11" i="22"/>
  <c r="CM12" i="22"/>
  <c r="CM13" i="22"/>
  <c r="CM14" i="22"/>
  <c r="CM15" i="22"/>
  <c r="CM16" i="22"/>
  <c r="CM17" i="22"/>
  <c r="CM18" i="22"/>
  <c r="CM19" i="22"/>
  <c r="CM20" i="22"/>
  <c r="CM21" i="22"/>
  <c r="CM22" i="22"/>
  <c r="CM23" i="22"/>
  <c r="CM24" i="22"/>
  <c r="CM25" i="22"/>
  <c r="CM26" i="22"/>
  <c r="CM27" i="22"/>
  <c r="CM28" i="22"/>
  <c r="CM29" i="22"/>
  <c r="CM30" i="22"/>
  <c r="CM31" i="22"/>
  <c r="CM32" i="22"/>
  <c r="CM33" i="22"/>
  <c r="CM34" i="22"/>
  <c r="CM35" i="22"/>
  <c r="CM6" i="22"/>
  <c r="EJ7" i="22"/>
  <c r="EJ8" i="22"/>
  <c r="EJ9" i="22"/>
  <c r="EJ10" i="22"/>
  <c r="EJ11" i="22"/>
  <c r="EJ12" i="22"/>
  <c r="EJ13" i="22"/>
  <c r="EJ14" i="22"/>
  <c r="EJ15" i="22"/>
  <c r="EJ16" i="22"/>
  <c r="EJ17" i="22"/>
  <c r="EJ18" i="22"/>
  <c r="EJ19" i="22"/>
  <c r="EJ20" i="22"/>
  <c r="EJ21" i="22"/>
  <c r="EJ22" i="22"/>
  <c r="EJ23" i="22"/>
  <c r="EJ24" i="22"/>
  <c r="EJ25" i="22"/>
  <c r="EJ26" i="22"/>
  <c r="EJ27" i="22"/>
  <c r="EJ28" i="22"/>
  <c r="EJ29" i="22"/>
  <c r="EJ30" i="22"/>
  <c r="EJ31" i="22"/>
  <c r="EJ32" i="22"/>
  <c r="EJ33" i="22"/>
  <c r="EJ34" i="22"/>
  <c r="EJ35" i="22"/>
  <c r="EJ6" i="22"/>
  <c r="GG7" i="22"/>
  <c r="GG8" i="22"/>
  <c r="GG9" i="22"/>
  <c r="GG10" i="22"/>
  <c r="GG11" i="22"/>
  <c r="GG12" i="22"/>
  <c r="GG13" i="22"/>
  <c r="GG14" i="22"/>
  <c r="GG15" i="22"/>
  <c r="GG16" i="22"/>
  <c r="GG17" i="22"/>
  <c r="GG18" i="22"/>
  <c r="GG19" i="22"/>
  <c r="GG20" i="22"/>
  <c r="GG21" i="22"/>
  <c r="GG22" i="22"/>
  <c r="GG23" i="22"/>
  <c r="GG24" i="22"/>
  <c r="GG25" i="22"/>
  <c r="GG26" i="22"/>
  <c r="GG27" i="22"/>
  <c r="GG28" i="22"/>
  <c r="GG29" i="22"/>
  <c r="GG30" i="22"/>
  <c r="GG31" i="22"/>
  <c r="GG32" i="22"/>
  <c r="GG33" i="22"/>
  <c r="GG34" i="22"/>
  <c r="GG35" i="22"/>
  <c r="GG6" i="22"/>
  <c r="ID7" i="22"/>
  <c r="ID8" i="22"/>
  <c r="ID9" i="22"/>
  <c r="ID10" i="22"/>
  <c r="ID11" i="22"/>
  <c r="ID12" i="22"/>
  <c r="ID13" i="22"/>
  <c r="ID14" i="22"/>
  <c r="ID15" i="22"/>
  <c r="ID16" i="22"/>
  <c r="ID17" i="22"/>
  <c r="ID18" i="22"/>
  <c r="ID19" i="22"/>
  <c r="ID20" i="22"/>
  <c r="ID21" i="22"/>
  <c r="ID22" i="22"/>
  <c r="ID23" i="22"/>
  <c r="ID24" i="22"/>
  <c r="ID25" i="22"/>
  <c r="ID26" i="22"/>
  <c r="ID27" i="22"/>
  <c r="ID28" i="22"/>
  <c r="ID29" i="22"/>
  <c r="ID30" i="22"/>
  <c r="ID31" i="22"/>
  <c r="ID32" i="22"/>
  <c r="ID33" i="22"/>
  <c r="ID34" i="22"/>
  <c r="ID35" i="22"/>
  <c r="ID6" i="22"/>
  <c r="KA7" i="22"/>
  <c r="KA8" i="22"/>
  <c r="KA9" i="22"/>
  <c r="KA10" i="22"/>
  <c r="KA11" i="22"/>
  <c r="KA12" i="22"/>
  <c r="KA13" i="22"/>
  <c r="KA14" i="22"/>
  <c r="KA15" i="22"/>
  <c r="KA16" i="22"/>
  <c r="KA17" i="22"/>
  <c r="KA18" i="22"/>
  <c r="KA19" i="22"/>
  <c r="KA20" i="22"/>
  <c r="KA21" i="22"/>
  <c r="KA22" i="22"/>
  <c r="KA23" i="22"/>
  <c r="KA24" i="22"/>
  <c r="KA25" i="22"/>
  <c r="KA26" i="22"/>
  <c r="KA27" i="22"/>
  <c r="KA28" i="22"/>
  <c r="KA29" i="22"/>
  <c r="KA30" i="22"/>
  <c r="KA31" i="22"/>
  <c r="KA32" i="22"/>
  <c r="KA33" i="22"/>
  <c r="KA34" i="22"/>
  <c r="KA35" i="22"/>
  <c r="KA6" i="22"/>
  <c r="AP6" i="23"/>
  <c r="AP7" i="23"/>
  <c r="AP8" i="23"/>
  <c r="AP9" i="23"/>
  <c r="AP10" i="23"/>
  <c r="AP11" i="23"/>
  <c r="AP12" i="23"/>
  <c r="AP13" i="23"/>
  <c r="AP14" i="23"/>
  <c r="AP15" i="23"/>
  <c r="AP16" i="23"/>
  <c r="AP17" i="23"/>
  <c r="AP18" i="23"/>
  <c r="AP19" i="23"/>
  <c r="AP20" i="23"/>
  <c r="AP21" i="23"/>
  <c r="AP22" i="23"/>
  <c r="AP23" i="23"/>
  <c r="AP24" i="23"/>
  <c r="AP25" i="23"/>
  <c r="AP26" i="23"/>
  <c r="AP27" i="23"/>
  <c r="AP28" i="23"/>
  <c r="AP29" i="23"/>
  <c r="AP30" i="23"/>
  <c r="AP31" i="23"/>
  <c r="AP32" i="23"/>
  <c r="AP33" i="23"/>
  <c r="AP34" i="23"/>
  <c r="AP35" i="23"/>
  <c r="CM7" i="23"/>
  <c r="CM8" i="23"/>
  <c r="CM9" i="23"/>
  <c r="CM10" i="23"/>
  <c r="CM11" i="23"/>
  <c r="CM12" i="23"/>
  <c r="CM13" i="23"/>
  <c r="CM14" i="23"/>
  <c r="CM15" i="23"/>
  <c r="CM16" i="23"/>
  <c r="CM17" i="23"/>
  <c r="CM18" i="23"/>
  <c r="CM19" i="23"/>
  <c r="CM20" i="23"/>
  <c r="CM21" i="23"/>
  <c r="CM22" i="23"/>
  <c r="CM23" i="23"/>
  <c r="CM24" i="23"/>
  <c r="CM25" i="23"/>
  <c r="CM26" i="23"/>
  <c r="CM27" i="23"/>
  <c r="CM28" i="23"/>
  <c r="CM29" i="23"/>
  <c r="CM30" i="23"/>
  <c r="CM31" i="23"/>
  <c r="CM32" i="23"/>
  <c r="CM33" i="23"/>
  <c r="CM34" i="23"/>
  <c r="CM35" i="23"/>
  <c r="CM6" i="23"/>
  <c r="EJ7" i="23"/>
  <c r="EJ8" i="23"/>
  <c r="EJ9" i="23"/>
  <c r="EJ10" i="23"/>
  <c r="EJ11" i="23"/>
  <c r="EJ12" i="23"/>
  <c r="EJ13" i="23"/>
  <c r="EJ14" i="23"/>
  <c r="EJ15" i="23"/>
  <c r="EJ16" i="23"/>
  <c r="EJ17" i="23"/>
  <c r="EJ18" i="23"/>
  <c r="EJ19" i="23"/>
  <c r="EJ20" i="23"/>
  <c r="EJ21" i="23"/>
  <c r="EJ22" i="23"/>
  <c r="EJ23" i="23"/>
  <c r="EJ24" i="23"/>
  <c r="EJ25" i="23"/>
  <c r="EJ26" i="23"/>
  <c r="EJ27" i="23"/>
  <c r="EJ28" i="23"/>
  <c r="EJ29" i="23"/>
  <c r="EJ30" i="23"/>
  <c r="EJ31" i="23"/>
  <c r="EJ32" i="23"/>
  <c r="EJ33" i="23"/>
  <c r="EJ34" i="23"/>
  <c r="EJ35" i="23"/>
  <c r="EJ6" i="23"/>
  <c r="GG7" i="23"/>
  <c r="GG8" i="23"/>
  <c r="GG9" i="23"/>
  <c r="GG10" i="23"/>
  <c r="GG11" i="23"/>
  <c r="GG12" i="23"/>
  <c r="GG13" i="23"/>
  <c r="GG14" i="23"/>
  <c r="GG15" i="23"/>
  <c r="GG16" i="23"/>
  <c r="GG17" i="23"/>
  <c r="GG18" i="23"/>
  <c r="GG19" i="23"/>
  <c r="GG20" i="23"/>
  <c r="GG21" i="23"/>
  <c r="GG22" i="23"/>
  <c r="GG23" i="23"/>
  <c r="GG24" i="23"/>
  <c r="GG25" i="23"/>
  <c r="GG26" i="23"/>
  <c r="GG27" i="23"/>
  <c r="GG28" i="23"/>
  <c r="GG29" i="23"/>
  <c r="GG30" i="23"/>
  <c r="GG31" i="23"/>
  <c r="GG32" i="23"/>
  <c r="GG33" i="23"/>
  <c r="GG34" i="23"/>
  <c r="GG35" i="23"/>
  <c r="GG6" i="23"/>
  <c r="ID7" i="23"/>
  <c r="ID8" i="23"/>
  <c r="ID9" i="23"/>
  <c r="ID10" i="23"/>
  <c r="ID11" i="23"/>
  <c r="ID12" i="23"/>
  <c r="ID13" i="23"/>
  <c r="ID14" i="23"/>
  <c r="ID15" i="23"/>
  <c r="ID16" i="23"/>
  <c r="ID17" i="23"/>
  <c r="ID18" i="23"/>
  <c r="ID19" i="23"/>
  <c r="ID20" i="23"/>
  <c r="ID21" i="23"/>
  <c r="ID22" i="23"/>
  <c r="ID23" i="23"/>
  <c r="ID24" i="23"/>
  <c r="ID25" i="23"/>
  <c r="ID26" i="23"/>
  <c r="ID27" i="23"/>
  <c r="ID28" i="23"/>
  <c r="ID29" i="23"/>
  <c r="ID30" i="23"/>
  <c r="ID31" i="23"/>
  <c r="ID32" i="23"/>
  <c r="ID33" i="23"/>
  <c r="ID34" i="23"/>
  <c r="ID35" i="23"/>
  <c r="ID6" i="23"/>
  <c r="KA7" i="23"/>
  <c r="KA8" i="23"/>
  <c r="KA9" i="23"/>
  <c r="KA10" i="23"/>
  <c r="KA11" i="23"/>
  <c r="KA12" i="23"/>
  <c r="KA13" i="23"/>
  <c r="KA14" i="23"/>
  <c r="KA15" i="23"/>
  <c r="KA16" i="23"/>
  <c r="KA17" i="23"/>
  <c r="KA18" i="23"/>
  <c r="KA19" i="23"/>
  <c r="KA20" i="23"/>
  <c r="KA21" i="23"/>
  <c r="KA22" i="23"/>
  <c r="KA23" i="23"/>
  <c r="KA24" i="23"/>
  <c r="KA25" i="23"/>
  <c r="KA26" i="23"/>
  <c r="KA27" i="23"/>
  <c r="KA28" i="23"/>
  <c r="KA29" i="23"/>
  <c r="KA30" i="23"/>
  <c r="KA31" i="23"/>
  <c r="KA32" i="23"/>
  <c r="KA33" i="23"/>
  <c r="KA34" i="23"/>
  <c r="KA35" i="23"/>
  <c r="KA6" i="23"/>
  <c r="AP6" i="24"/>
  <c r="AP7" i="24"/>
  <c r="AP8" i="24"/>
  <c r="AP9" i="24"/>
  <c r="AP10" i="24"/>
  <c r="AP11" i="24"/>
  <c r="AP12" i="24"/>
  <c r="AP13" i="24"/>
  <c r="AP14" i="24"/>
  <c r="AP15" i="24"/>
  <c r="AP16" i="24"/>
  <c r="AP17" i="24"/>
  <c r="AP18" i="24"/>
  <c r="AP19" i="24"/>
  <c r="AP20" i="24"/>
  <c r="AP21" i="24"/>
  <c r="AP22" i="24"/>
  <c r="AP23" i="24"/>
  <c r="AP24" i="24"/>
  <c r="AP25" i="24"/>
  <c r="AP26" i="24"/>
  <c r="AP27" i="24"/>
  <c r="AP28" i="24"/>
  <c r="AP29" i="24"/>
  <c r="AP30" i="24"/>
  <c r="AP31" i="24"/>
  <c r="AP32" i="24"/>
  <c r="AP33" i="24"/>
  <c r="AP34" i="24"/>
  <c r="AP35" i="24"/>
  <c r="CM7" i="24"/>
  <c r="CM8" i="24"/>
  <c r="CM9" i="24"/>
  <c r="CM10" i="24"/>
  <c r="CM11" i="24"/>
  <c r="CM12" i="24"/>
  <c r="CM13" i="24"/>
  <c r="CM14" i="24"/>
  <c r="CM15" i="24"/>
  <c r="CM16" i="24"/>
  <c r="CM17" i="24"/>
  <c r="CM18" i="24"/>
  <c r="CM19" i="24"/>
  <c r="CM20" i="24"/>
  <c r="CM21" i="24"/>
  <c r="CM22" i="24"/>
  <c r="CM23" i="24"/>
  <c r="CM24" i="24"/>
  <c r="CM25" i="24"/>
  <c r="CM26" i="24"/>
  <c r="CM27" i="24"/>
  <c r="CM28" i="24"/>
  <c r="CM29" i="24"/>
  <c r="CM30" i="24"/>
  <c r="CM31" i="24"/>
  <c r="CM32" i="24"/>
  <c r="CM33" i="24"/>
  <c r="CM34" i="24"/>
  <c r="CM35" i="24"/>
  <c r="CM6" i="24"/>
  <c r="EJ7" i="24"/>
  <c r="EJ8" i="24"/>
  <c r="EJ9" i="24"/>
  <c r="EJ10" i="24"/>
  <c r="EJ11" i="24"/>
  <c r="EJ12" i="24"/>
  <c r="EJ13" i="24"/>
  <c r="EJ14" i="24"/>
  <c r="EJ15" i="24"/>
  <c r="EJ16" i="24"/>
  <c r="EJ17" i="24"/>
  <c r="EJ18" i="24"/>
  <c r="EJ19" i="24"/>
  <c r="EJ20" i="24"/>
  <c r="EJ21" i="24"/>
  <c r="EJ22" i="24"/>
  <c r="EJ23" i="24"/>
  <c r="EJ24" i="24"/>
  <c r="EJ25" i="24"/>
  <c r="EJ26" i="24"/>
  <c r="EJ27" i="24"/>
  <c r="EJ28" i="24"/>
  <c r="EJ29" i="24"/>
  <c r="EJ30" i="24"/>
  <c r="EJ31" i="24"/>
  <c r="EJ32" i="24"/>
  <c r="EJ33" i="24"/>
  <c r="EJ34" i="24"/>
  <c r="EJ35" i="24"/>
  <c r="EJ6" i="24"/>
  <c r="GG7" i="24"/>
  <c r="GG8" i="24"/>
  <c r="GG9" i="24"/>
  <c r="GG10" i="24"/>
  <c r="GG11" i="24"/>
  <c r="GG12" i="24"/>
  <c r="GG13" i="24"/>
  <c r="GG14" i="24"/>
  <c r="GG15" i="24"/>
  <c r="GG16" i="24"/>
  <c r="GG17" i="24"/>
  <c r="GG18" i="24"/>
  <c r="GG19" i="24"/>
  <c r="GG20" i="24"/>
  <c r="GG21" i="24"/>
  <c r="GG22" i="24"/>
  <c r="GG23" i="24"/>
  <c r="GG24" i="24"/>
  <c r="GG25" i="24"/>
  <c r="GG26" i="24"/>
  <c r="GG27" i="24"/>
  <c r="GG28" i="24"/>
  <c r="GG29" i="24"/>
  <c r="GG30" i="24"/>
  <c r="GG31" i="24"/>
  <c r="GG32" i="24"/>
  <c r="GG33" i="24"/>
  <c r="GG34" i="24"/>
  <c r="GG35" i="24"/>
  <c r="GG6" i="24"/>
  <c r="ID7" i="24"/>
  <c r="ID8" i="24"/>
  <c r="ID9" i="24"/>
  <c r="ID10" i="24"/>
  <c r="ID11" i="24"/>
  <c r="ID12" i="24"/>
  <c r="ID13" i="24"/>
  <c r="ID14" i="24"/>
  <c r="ID15" i="24"/>
  <c r="ID16" i="24"/>
  <c r="ID17" i="24"/>
  <c r="ID18" i="24"/>
  <c r="ID19" i="24"/>
  <c r="ID20" i="24"/>
  <c r="ID21" i="24"/>
  <c r="ID22" i="24"/>
  <c r="ID23" i="24"/>
  <c r="ID24" i="24"/>
  <c r="ID25" i="24"/>
  <c r="ID26" i="24"/>
  <c r="ID27" i="24"/>
  <c r="ID28" i="24"/>
  <c r="ID29" i="24"/>
  <c r="ID30" i="24"/>
  <c r="ID31" i="24"/>
  <c r="ID32" i="24"/>
  <c r="ID33" i="24"/>
  <c r="ID34" i="24"/>
  <c r="ID35" i="24"/>
  <c r="ID6" i="24"/>
  <c r="KA7" i="24"/>
  <c r="KA8" i="24"/>
  <c r="KA9" i="24"/>
  <c r="KA10" i="24"/>
  <c r="KA11" i="24"/>
  <c r="KA12" i="24"/>
  <c r="KA13" i="24"/>
  <c r="KA14" i="24"/>
  <c r="KA15" i="24"/>
  <c r="KA16" i="24"/>
  <c r="KA17" i="24"/>
  <c r="KA18" i="24"/>
  <c r="KA19" i="24"/>
  <c r="KA20" i="24"/>
  <c r="KA21" i="24"/>
  <c r="KA22" i="24"/>
  <c r="KA23" i="24"/>
  <c r="KA24" i="24"/>
  <c r="KA25" i="24"/>
  <c r="KA26" i="24"/>
  <c r="KA27" i="24"/>
  <c r="KA28" i="24"/>
  <c r="KA29" i="24"/>
  <c r="KA30" i="24"/>
  <c r="KA31" i="24"/>
  <c r="KA32" i="24"/>
  <c r="KA33" i="24"/>
  <c r="KA34" i="24"/>
  <c r="KA35" i="24"/>
  <c r="KA6" i="24"/>
  <c r="CM7" i="25"/>
  <c r="CM8" i="25"/>
  <c r="CM9" i="25"/>
  <c r="CM10" i="25"/>
  <c r="CM11" i="25"/>
  <c r="CM12" i="25"/>
  <c r="CM13" i="25"/>
  <c r="CM14" i="25"/>
  <c r="CM15" i="25"/>
  <c r="CM16" i="25"/>
  <c r="CM17" i="25"/>
  <c r="CM18" i="25"/>
  <c r="CM19" i="25"/>
  <c r="CM20" i="25"/>
  <c r="CM21" i="25"/>
  <c r="CM22" i="25"/>
  <c r="CM23" i="25"/>
  <c r="CM24" i="25"/>
  <c r="CM25" i="25"/>
  <c r="CM26" i="25"/>
  <c r="CM27" i="25"/>
  <c r="CM28" i="25"/>
  <c r="CM29" i="25"/>
  <c r="CM30" i="25"/>
  <c r="CM31" i="25"/>
  <c r="CM32" i="25"/>
  <c r="CM33" i="25"/>
  <c r="CM34" i="25"/>
  <c r="CM35" i="25"/>
  <c r="CM6" i="25"/>
  <c r="EJ7" i="25"/>
  <c r="EJ8" i="25"/>
  <c r="EJ9" i="25"/>
  <c r="EJ10" i="25"/>
  <c r="EJ11" i="25"/>
  <c r="EJ12" i="25"/>
  <c r="EJ13" i="25"/>
  <c r="EJ14" i="25"/>
  <c r="EJ15" i="25"/>
  <c r="EJ16" i="25"/>
  <c r="EJ17" i="25"/>
  <c r="EJ18" i="25"/>
  <c r="EJ19" i="25"/>
  <c r="EJ20" i="25"/>
  <c r="EJ21" i="25"/>
  <c r="EJ22" i="25"/>
  <c r="EJ23" i="25"/>
  <c r="EJ24" i="25"/>
  <c r="EJ25" i="25"/>
  <c r="EJ26" i="25"/>
  <c r="EJ27" i="25"/>
  <c r="EJ28" i="25"/>
  <c r="EJ29" i="25"/>
  <c r="EJ30" i="25"/>
  <c r="EJ31" i="25"/>
  <c r="EJ32" i="25"/>
  <c r="EJ33" i="25"/>
  <c r="EJ34" i="25"/>
  <c r="EJ35" i="25"/>
  <c r="EJ6" i="25"/>
  <c r="GG7" i="25"/>
  <c r="GG8" i="25"/>
  <c r="GG9" i="25"/>
  <c r="GG10" i="25"/>
  <c r="GG11" i="25"/>
  <c r="GG12" i="25"/>
  <c r="GG13" i="25"/>
  <c r="GG14" i="25"/>
  <c r="GG15" i="25"/>
  <c r="GG16" i="25"/>
  <c r="GG17" i="25"/>
  <c r="GG18" i="25"/>
  <c r="GG19" i="25"/>
  <c r="GG20" i="25"/>
  <c r="GG21" i="25"/>
  <c r="GG22" i="25"/>
  <c r="GG23" i="25"/>
  <c r="GG24" i="25"/>
  <c r="GG25" i="25"/>
  <c r="GG26" i="25"/>
  <c r="GG27" i="25"/>
  <c r="GG28" i="25"/>
  <c r="GG29" i="25"/>
  <c r="GG30" i="25"/>
  <c r="GG31" i="25"/>
  <c r="GG32" i="25"/>
  <c r="GG33" i="25"/>
  <c r="GG34" i="25"/>
  <c r="GG35" i="25"/>
  <c r="GG6" i="25"/>
  <c r="ID7" i="25"/>
  <c r="ID8" i="25"/>
  <c r="ID9" i="25"/>
  <c r="ID10" i="25"/>
  <c r="ID11" i="25"/>
  <c r="ID12" i="25"/>
  <c r="ID13" i="25"/>
  <c r="ID14" i="25"/>
  <c r="ID15" i="25"/>
  <c r="ID16" i="25"/>
  <c r="ID17" i="25"/>
  <c r="ID18" i="25"/>
  <c r="ID19" i="25"/>
  <c r="ID20" i="25"/>
  <c r="ID21" i="25"/>
  <c r="ID22" i="25"/>
  <c r="ID23" i="25"/>
  <c r="ID24" i="25"/>
  <c r="ID25" i="25"/>
  <c r="ID26" i="25"/>
  <c r="ID27" i="25"/>
  <c r="ID28" i="25"/>
  <c r="ID29" i="25"/>
  <c r="ID30" i="25"/>
  <c r="ID31" i="25"/>
  <c r="ID32" i="25"/>
  <c r="ID33" i="25"/>
  <c r="ID34" i="25"/>
  <c r="ID35" i="25"/>
  <c r="ID6" i="25"/>
  <c r="KA7" i="25"/>
  <c r="KA8" i="25"/>
  <c r="KA9" i="25"/>
  <c r="KA10" i="25"/>
  <c r="KA11" i="25"/>
  <c r="KA12" i="25"/>
  <c r="KA13" i="25"/>
  <c r="KA14" i="25"/>
  <c r="KA15" i="25"/>
  <c r="KA16" i="25"/>
  <c r="KA17" i="25"/>
  <c r="KA18" i="25"/>
  <c r="KA19" i="25"/>
  <c r="KA20" i="25"/>
  <c r="KA21" i="25"/>
  <c r="KA22" i="25"/>
  <c r="KA23" i="25"/>
  <c r="KA24" i="25"/>
  <c r="KA25" i="25"/>
  <c r="KA26" i="25"/>
  <c r="KA27" i="25"/>
  <c r="KA28" i="25"/>
  <c r="KA29" i="25"/>
  <c r="KA30" i="25"/>
  <c r="KA31" i="25"/>
  <c r="KA32" i="25"/>
  <c r="KA33" i="25"/>
  <c r="KA34" i="25"/>
  <c r="KA35" i="25"/>
  <c r="KA6" i="25"/>
  <c r="AP6" i="26"/>
  <c r="AP7" i="26"/>
  <c r="AP8" i="26"/>
  <c r="AP9" i="26"/>
  <c r="AP10" i="26"/>
  <c r="AP11" i="26"/>
  <c r="AP12" i="26"/>
  <c r="AP13" i="26"/>
  <c r="AP14" i="26"/>
  <c r="AP15" i="26"/>
  <c r="AP16" i="26"/>
  <c r="AP17" i="26"/>
  <c r="AP18" i="26"/>
  <c r="AP19" i="26"/>
  <c r="AP20" i="26"/>
  <c r="AP21" i="26"/>
  <c r="AP22" i="26"/>
  <c r="AP23" i="26"/>
  <c r="AP24" i="26"/>
  <c r="AP25" i="26"/>
  <c r="AP26" i="26"/>
  <c r="AP27" i="26"/>
  <c r="AP28" i="26"/>
  <c r="AP29" i="26"/>
  <c r="AP30" i="26"/>
  <c r="AP31" i="26"/>
  <c r="AP32" i="26"/>
  <c r="AP33" i="26"/>
  <c r="AP34" i="26"/>
  <c r="AP35" i="26"/>
  <c r="CM7" i="26"/>
  <c r="CM8" i="26"/>
  <c r="CM9" i="26"/>
  <c r="CM10" i="26"/>
  <c r="CM11" i="26"/>
  <c r="CM12" i="26"/>
  <c r="CM13" i="26"/>
  <c r="CM14" i="26"/>
  <c r="CM15" i="26"/>
  <c r="CM16" i="26"/>
  <c r="CM17" i="26"/>
  <c r="CM18" i="26"/>
  <c r="CM19" i="26"/>
  <c r="CM20" i="26"/>
  <c r="CM21" i="26"/>
  <c r="CM22" i="26"/>
  <c r="CM23" i="26"/>
  <c r="CM24" i="26"/>
  <c r="CM25" i="26"/>
  <c r="CM26" i="26"/>
  <c r="CM27" i="26"/>
  <c r="CM28" i="26"/>
  <c r="CM29" i="26"/>
  <c r="CM30" i="26"/>
  <c r="CM31" i="26"/>
  <c r="CM32" i="26"/>
  <c r="CM33" i="26"/>
  <c r="CM34" i="26"/>
  <c r="CM35" i="26"/>
  <c r="CM6" i="26"/>
  <c r="EJ7" i="26"/>
  <c r="EJ8" i="26"/>
  <c r="EJ9" i="26"/>
  <c r="EJ10" i="26"/>
  <c r="EJ11" i="26"/>
  <c r="EJ12" i="26"/>
  <c r="EJ13" i="26"/>
  <c r="EJ14" i="26"/>
  <c r="EJ15" i="26"/>
  <c r="EJ16" i="26"/>
  <c r="EJ17" i="26"/>
  <c r="EJ18" i="26"/>
  <c r="EJ19" i="26"/>
  <c r="EJ20" i="26"/>
  <c r="EJ21" i="26"/>
  <c r="EJ22" i="26"/>
  <c r="EJ23" i="26"/>
  <c r="EJ24" i="26"/>
  <c r="EJ25" i="26"/>
  <c r="EJ26" i="26"/>
  <c r="EJ27" i="26"/>
  <c r="EJ28" i="26"/>
  <c r="EJ29" i="26"/>
  <c r="EJ30" i="26"/>
  <c r="EJ31" i="26"/>
  <c r="EJ32" i="26"/>
  <c r="EJ33" i="26"/>
  <c r="EJ34" i="26"/>
  <c r="EJ35" i="26"/>
  <c r="EJ6" i="26"/>
  <c r="GG7" i="26"/>
  <c r="GG8" i="26"/>
  <c r="GG9" i="26"/>
  <c r="GG10" i="26"/>
  <c r="GG11" i="26"/>
  <c r="GG12" i="26"/>
  <c r="GG13" i="26"/>
  <c r="GG14" i="26"/>
  <c r="GG15" i="26"/>
  <c r="GG16" i="26"/>
  <c r="GG17" i="26"/>
  <c r="GG18" i="26"/>
  <c r="GG19" i="26"/>
  <c r="GG20" i="26"/>
  <c r="GG21" i="26"/>
  <c r="GG22" i="26"/>
  <c r="GG23" i="26"/>
  <c r="GG24" i="26"/>
  <c r="GG25" i="26"/>
  <c r="GG26" i="26"/>
  <c r="GG27" i="26"/>
  <c r="GG28" i="26"/>
  <c r="GG29" i="26"/>
  <c r="GG30" i="26"/>
  <c r="GG31" i="26"/>
  <c r="GG32" i="26"/>
  <c r="GG33" i="26"/>
  <c r="GG34" i="26"/>
  <c r="GG35" i="26"/>
  <c r="GG6" i="26"/>
  <c r="ID7" i="26"/>
  <c r="ID8" i="26"/>
  <c r="ID9" i="26"/>
  <c r="ID10" i="26"/>
  <c r="ID11" i="26"/>
  <c r="ID12" i="26"/>
  <c r="ID13" i="26"/>
  <c r="ID14" i="26"/>
  <c r="ID15" i="26"/>
  <c r="ID16" i="26"/>
  <c r="ID17" i="26"/>
  <c r="ID18" i="26"/>
  <c r="ID19" i="26"/>
  <c r="ID20" i="26"/>
  <c r="ID21" i="26"/>
  <c r="ID22" i="26"/>
  <c r="ID23" i="26"/>
  <c r="ID24" i="26"/>
  <c r="ID25" i="26"/>
  <c r="ID26" i="26"/>
  <c r="ID27" i="26"/>
  <c r="ID28" i="26"/>
  <c r="ID29" i="26"/>
  <c r="ID30" i="26"/>
  <c r="ID31" i="26"/>
  <c r="ID32" i="26"/>
  <c r="ID33" i="26"/>
  <c r="ID34" i="26"/>
  <c r="ID35" i="26"/>
  <c r="ID6" i="26"/>
  <c r="KA7" i="26"/>
  <c r="KA8" i="26"/>
  <c r="KA9" i="26"/>
  <c r="KA10" i="26"/>
  <c r="KA11" i="26"/>
  <c r="KA12" i="26"/>
  <c r="KA13" i="26"/>
  <c r="KA14" i="26"/>
  <c r="KA15" i="26"/>
  <c r="KA16" i="26"/>
  <c r="KA17" i="26"/>
  <c r="KA18" i="26"/>
  <c r="KA19" i="26"/>
  <c r="KA20" i="26"/>
  <c r="KA21" i="26"/>
  <c r="KA22" i="26"/>
  <c r="KA23" i="26"/>
  <c r="KA24" i="26"/>
  <c r="KA25" i="26"/>
  <c r="KA26" i="26"/>
  <c r="KA27" i="26"/>
  <c r="KA28" i="26"/>
  <c r="KA29" i="26"/>
  <c r="KA30" i="26"/>
  <c r="KA31" i="26"/>
  <c r="KA32" i="26"/>
  <c r="KA33" i="26"/>
  <c r="KA34" i="26"/>
  <c r="KA35" i="26"/>
  <c r="KA6" i="26"/>
  <c r="AP6" i="27"/>
  <c r="AP7" i="27"/>
  <c r="AP8" i="27"/>
  <c r="AP9" i="27"/>
  <c r="AP10" i="27"/>
  <c r="AP11" i="27"/>
  <c r="AP12" i="27"/>
  <c r="AP13" i="27"/>
  <c r="AP14" i="27"/>
  <c r="AP15" i="27"/>
  <c r="AP16" i="27"/>
  <c r="AP17" i="27"/>
  <c r="AP18" i="27"/>
  <c r="AP19" i="27"/>
  <c r="AP20" i="27"/>
  <c r="AP21" i="27"/>
  <c r="AP22" i="27"/>
  <c r="AP23" i="27"/>
  <c r="AP24" i="27"/>
  <c r="AP25" i="27"/>
  <c r="AP26" i="27"/>
  <c r="AP27" i="27"/>
  <c r="AP28" i="27"/>
  <c r="AP29" i="27"/>
  <c r="AP30" i="27"/>
  <c r="AP31" i="27"/>
  <c r="AP32" i="27"/>
  <c r="AP33" i="27"/>
  <c r="AP34" i="27"/>
  <c r="AP35" i="27"/>
  <c r="CM7" i="27"/>
  <c r="CM8" i="27"/>
  <c r="CM9" i="27"/>
  <c r="CM10" i="27"/>
  <c r="CM11" i="27"/>
  <c r="CM12" i="27"/>
  <c r="CM13" i="27"/>
  <c r="CM14" i="27"/>
  <c r="CM15" i="27"/>
  <c r="CM16" i="27"/>
  <c r="CM17" i="27"/>
  <c r="CM18" i="27"/>
  <c r="CM19" i="27"/>
  <c r="CM20" i="27"/>
  <c r="CM21" i="27"/>
  <c r="CM22" i="27"/>
  <c r="CM23" i="27"/>
  <c r="CM24" i="27"/>
  <c r="CM25" i="27"/>
  <c r="CM26" i="27"/>
  <c r="CM27" i="27"/>
  <c r="CM28" i="27"/>
  <c r="CM29" i="27"/>
  <c r="CM30" i="27"/>
  <c r="CM31" i="27"/>
  <c r="CM32" i="27"/>
  <c r="CM33" i="27"/>
  <c r="CM34" i="27"/>
  <c r="CM35" i="27"/>
  <c r="CM6" i="27"/>
  <c r="EJ7" i="27"/>
  <c r="EJ8" i="27"/>
  <c r="EJ9" i="27"/>
  <c r="EJ10" i="27"/>
  <c r="EJ11" i="27"/>
  <c r="EJ12" i="27"/>
  <c r="EJ13" i="27"/>
  <c r="EJ14" i="27"/>
  <c r="EJ15" i="27"/>
  <c r="EJ16" i="27"/>
  <c r="EJ17" i="27"/>
  <c r="EJ18" i="27"/>
  <c r="EJ19" i="27"/>
  <c r="EJ20" i="27"/>
  <c r="EJ21" i="27"/>
  <c r="EJ22" i="27"/>
  <c r="EJ23" i="27"/>
  <c r="EJ24" i="27"/>
  <c r="EJ25" i="27"/>
  <c r="EJ26" i="27"/>
  <c r="EJ27" i="27"/>
  <c r="EJ28" i="27"/>
  <c r="EJ29" i="27"/>
  <c r="EJ30" i="27"/>
  <c r="EJ31" i="27"/>
  <c r="EJ32" i="27"/>
  <c r="EJ33" i="27"/>
  <c r="EJ34" i="27"/>
  <c r="EJ35" i="27"/>
  <c r="EJ6" i="27"/>
  <c r="GG7" i="27"/>
  <c r="GG8" i="27"/>
  <c r="GG9" i="27"/>
  <c r="GG10" i="27"/>
  <c r="GG11" i="27"/>
  <c r="GG12" i="27"/>
  <c r="GG13" i="27"/>
  <c r="GG14" i="27"/>
  <c r="GG15" i="27"/>
  <c r="GG16" i="27"/>
  <c r="GG17" i="27"/>
  <c r="GG18" i="27"/>
  <c r="GG19" i="27"/>
  <c r="GG20" i="27"/>
  <c r="GG21" i="27"/>
  <c r="GG22" i="27"/>
  <c r="GG23" i="27"/>
  <c r="GG24" i="27"/>
  <c r="GG25" i="27"/>
  <c r="GG26" i="27"/>
  <c r="GG27" i="27"/>
  <c r="GG28" i="27"/>
  <c r="GG29" i="27"/>
  <c r="GG30" i="27"/>
  <c r="GG31" i="27"/>
  <c r="GG32" i="27"/>
  <c r="GG33" i="27"/>
  <c r="GG34" i="27"/>
  <c r="GG35" i="27"/>
  <c r="GG6" i="27"/>
  <c r="ID7" i="27"/>
  <c r="ID8" i="27"/>
  <c r="ID9" i="27"/>
  <c r="ID10" i="27"/>
  <c r="ID11" i="27"/>
  <c r="ID12" i="27"/>
  <c r="ID13" i="27"/>
  <c r="ID14" i="27"/>
  <c r="ID15" i="27"/>
  <c r="ID16" i="27"/>
  <c r="ID17" i="27"/>
  <c r="ID18" i="27"/>
  <c r="ID19" i="27"/>
  <c r="ID20" i="27"/>
  <c r="ID21" i="27"/>
  <c r="ID22" i="27"/>
  <c r="ID23" i="27"/>
  <c r="ID24" i="27"/>
  <c r="ID25" i="27"/>
  <c r="ID26" i="27"/>
  <c r="ID27" i="27"/>
  <c r="ID28" i="27"/>
  <c r="ID29" i="27"/>
  <c r="ID30" i="27"/>
  <c r="ID31" i="27"/>
  <c r="ID32" i="27"/>
  <c r="ID33" i="27"/>
  <c r="ID34" i="27"/>
  <c r="ID35" i="27"/>
  <c r="ID6" i="27"/>
  <c r="KA7" i="27"/>
  <c r="KA8" i="27"/>
  <c r="KA9" i="27"/>
  <c r="KA10" i="27"/>
  <c r="KA11" i="27"/>
  <c r="KA12" i="27"/>
  <c r="KA13" i="27"/>
  <c r="KA14" i="27"/>
  <c r="KA15" i="27"/>
  <c r="KA16" i="27"/>
  <c r="KA17" i="27"/>
  <c r="KA18" i="27"/>
  <c r="KA19" i="27"/>
  <c r="KA20" i="27"/>
  <c r="KA21" i="27"/>
  <c r="KA22" i="27"/>
  <c r="KA23" i="27"/>
  <c r="KA24" i="27"/>
  <c r="KA25" i="27"/>
  <c r="KA26" i="27"/>
  <c r="KA27" i="27"/>
  <c r="KA28" i="27"/>
  <c r="KA29" i="27"/>
  <c r="KA30" i="27"/>
  <c r="KA31" i="27"/>
  <c r="KA32" i="27"/>
  <c r="KA33" i="27"/>
  <c r="KA34" i="27"/>
  <c r="KA35" i="27"/>
  <c r="KA6" i="27"/>
  <c r="AP6" i="28"/>
  <c r="AP7" i="28"/>
  <c r="AP8" i="28"/>
  <c r="AP9" i="28"/>
  <c r="AP10" i="28"/>
  <c r="AP11" i="28"/>
  <c r="AP12" i="28"/>
  <c r="AP13" i="28"/>
  <c r="AP14" i="28"/>
  <c r="AP15" i="28"/>
  <c r="AP16" i="28"/>
  <c r="AP17" i="28"/>
  <c r="AP18" i="28"/>
  <c r="AP19" i="28"/>
  <c r="AP20" i="28"/>
  <c r="AP21" i="28"/>
  <c r="AP22" i="28"/>
  <c r="AP23" i="28"/>
  <c r="AP24" i="28"/>
  <c r="AP25" i="28"/>
  <c r="AP26" i="28"/>
  <c r="AP27" i="28"/>
  <c r="AP28" i="28"/>
  <c r="AP29" i="28"/>
  <c r="AP30" i="28"/>
  <c r="AP31" i="28"/>
  <c r="AP32" i="28"/>
  <c r="AP33" i="28"/>
  <c r="AP34" i="28"/>
  <c r="AP35" i="28"/>
  <c r="CM7" i="28"/>
  <c r="CM8" i="28"/>
  <c r="CM9" i="28"/>
  <c r="CM10" i="28"/>
  <c r="CM11" i="28"/>
  <c r="CM12" i="28"/>
  <c r="CM13" i="28"/>
  <c r="CM14" i="28"/>
  <c r="CM15" i="28"/>
  <c r="CM16" i="28"/>
  <c r="CM17" i="28"/>
  <c r="CM18" i="28"/>
  <c r="CM19" i="28"/>
  <c r="CM20" i="28"/>
  <c r="CM21" i="28"/>
  <c r="CM22" i="28"/>
  <c r="CM23" i="28"/>
  <c r="CM24" i="28"/>
  <c r="CM25" i="28"/>
  <c r="CM26" i="28"/>
  <c r="CM27" i="28"/>
  <c r="CM28" i="28"/>
  <c r="CM29" i="28"/>
  <c r="CM30" i="28"/>
  <c r="CM31" i="28"/>
  <c r="CM32" i="28"/>
  <c r="CM33" i="28"/>
  <c r="CM34" i="28"/>
  <c r="CM35" i="28"/>
  <c r="CM6" i="28"/>
  <c r="EJ7" i="28"/>
  <c r="EJ8" i="28"/>
  <c r="EJ9" i="28"/>
  <c r="EJ10" i="28"/>
  <c r="EJ11" i="28"/>
  <c r="EJ12" i="28"/>
  <c r="EJ13" i="28"/>
  <c r="EJ14" i="28"/>
  <c r="EJ15" i="28"/>
  <c r="EJ16" i="28"/>
  <c r="EJ17" i="28"/>
  <c r="EJ18" i="28"/>
  <c r="EJ19" i="28"/>
  <c r="EJ20" i="28"/>
  <c r="EJ21" i="28"/>
  <c r="EJ22" i="28"/>
  <c r="EJ23" i="28"/>
  <c r="EJ24" i="28"/>
  <c r="EJ25" i="28"/>
  <c r="EJ26" i="28"/>
  <c r="EJ27" i="28"/>
  <c r="EJ28" i="28"/>
  <c r="EJ29" i="28"/>
  <c r="EJ30" i="28"/>
  <c r="EJ31" i="28"/>
  <c r="EJ32" i="28"/>
  <c r="EJ33" i="28"/>
  <c r="EJ34" i="28"/>
  <c r="EJ35" i="28"/>
  <c r="EJ6" i="28"/>
  <c r="GG7" i="28"/>
  <c r="GG8" i="28"/>
  <c r="GG9" i="28"/>
  <c r="GG10" i="28"/>
  <c r="GG11" i="28"/>
  <c r="GG12" i="28"/>
  <c r="GG13" i="28"/>
  <c r="GG14" i="28"/>
  <c r="GG15" i="28"/>
  <c r="GG16" i="28"/>
  <c r="GG17" i="28"/>
  <c r="GG18" i="28"/>
  <c r="GG19" i="28"/>
  <c r="GG20" i="28"/>
  <c r="GG21" i="28"/>
  <c r="GG22" i="28"/>
  <c r="GG23" i="28"/>
  <c r="GG24" i="28"/>
  <c r="GG25" i="28"/>
  <c r="GG26" i="28"/>
  <c r="GG27" i="28"/>
  <c r="GG28" i="28"/>
  <c r="GG29" i="28"/>
  <c r="GG30" i="28"/>
  <c r="GG31" i="28"/>
  <c r="GG32" i="28"/>
  <c r="GG33" i="28"/>
  <c r="GG34" i="28"/>
  <c r="GG35" i="28"/>
  <c r="GG6" i="28"/>
  <c r="ID7" i="28"/>
  <c r="ID8" i="28"/>
  <c r="ID9" i="28"/>
  <c r="ID10" i="28"/>
  <c r="ID11" i="28"/>
  <c r="ID12" i="28"/>
  <c r="ID13" i="28"/>
  <c r="ID14" i="28"/>
  <c r="ID15" i="28"/>
  <c r="ID16" i="28"/>
  <c r="ID17" i="28"/>
  <c r="ID18" i="28"/>
  <c r="ID19" i="28"/>
  <c r="ID20" i="28"/>
  <c r="ID21" i="28"/>
  <c r="ID22" i="28"/>
  <c r="ID23" i="28"/>
  <c r="ID24" i="28"/>
  <c r="ID25" i="28"/>
  <c r="ID26" i="28"/>
  <c r="ID27" i="28"/>
  <c r="ID28" i="28"/>
  <c r="ID29" i="28"/>
  <c r="ID30" i="28"/>
  <c r="ID31" i="28"/>
  <c r="ID32" i="28"/>
  <c r="ID33" i="28"/>
  <c r="ID34" i="28"/>
  <c r="ID35" i="28"/>
  <c r="ID6" i="28"/>
  <c r="KA7" i="28"/>
  <c r="KA8" i="28"/>
  <c r="KA9" i="28"/>
  <c r="KA10" i="28"/>
  <c r="KA11" i="28"/>
  <c r="KA12" i="28"/>
  <c r="KA13" i="28"/>
  <c r="KA14" i="28"/>
  <c r="KA15" i="28"/>
  <c r="KA16" i="28"/>
  <c r="KA17" i="28"/>
  <c r="KA18" i="28"/>
  <c r="KA19" i="28"/>
  <c r="KA20" i="28"/>
  <c r="KA21" i="28"/>
  <c r="KA22" i="28"/>
  <c r="KA23" i="28"/>
  <c r="KA24" i="28"/>
  <c r="KA25" i="28"/>
  <c r="KA26" i="28"/>
  <c r="KA27" i="28"/>
  <c r="KA28" i="28"/>
  <c r="KA29" i="28"/>
  <c r="KA30" i="28"/>
  <c r="KA31" i="28"/>
  <c r="KA32" i="28"/>
  <c r="KA33" i="28"/>
  <c r="KA34" i="28"/>
  <c r="KA35" i="28"/>
  <c r="KA6" i="28"/>
  <c r="CM7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6" i="1"/>
  <c r="LX7" i="9"/>
  <c r="LX9" i="9"/>
  <c r="LX11" i="9"/>
  <c r="LX13" i="9"/>
  <c r="LX15" i="9"/>
  <c r="LX17" i="9"/>
  <c r="LX19" i="9"/>
  <c r="LX21" i="9"/>
  <c r="LX23" i="9"/>
  <c r="LX25" i="9"/>
  <c r="LX27" i="9"/>
  <c r="LX29" i="9"/>
  <c r="LX31" i="9"/>
  <c r="LX33" i="9"/>
  <c r="LX35" i="9"/>
  <c r="LX8" i="9"/>
  <c r="LX10" i="9"/>
  <c r="LX12" i="9"/>
  <c r="LX14" i="9"/>
  <c r="LX16" i="9"/>
  <c r="LX18" i="9"/>
  <c r="LX20" i="9"/>
  <c r="LX22" i="9"/>
  <c r="LX24" i="9"/>
  <c r="LX26" i="9"/>
  <c r="LX28" i="9"/>
  <c r="LX30" i="9"/>
  <c r="LX32" i="9"/>
  <c r="LX34" i="9"/>
  <c r="LX6" i="9"/>
  <c r="EJ3" i="4"/>
  <c r="EJ3" i="5"/>
  <c r="CM3" i="11"/>
  <c r="EJ3" i="3"/>
  <c r="ID3" i="11"/>
  <c r="LX3" i="12"/>
  <c r="NU3" i="12"/>
  <c r="GG3" i="2"/>
  <c r="KA3" i="2"/>
  <c r="LX3" i="2"/>
  <c r="NU3" i="2"/>
  <c r="PR3" i="2"/>
  <c r="GG3" i="3"/>
  <c r="ID3" i="3"/>
  <c r="KA3" i="3"/>
  <c r="LX3" i="3"/>
  <c r="NU3" i="3"/>
  <c r="ID3" i="6"/>
  <c r="ID3" i="7"/>
  <c r="LX3" i="10"/>
  <c r="NU3" i="10"/>
  <c r="PR3" i="10"/>
  <c r="LX3" i="11"/>
  <c r="NU3" i="11"/>
  <c r="PR3" i="11"/>
  <c r="PR3" i="12"/>
  <c r="LX3" i="13"/>
  <c r="NU3" i="13"/>
  <c r="PR3" i="13"/>
  <c r="LX3" i="14"/>
  <c r="NU3" i="14"/>
  <c r="PR3" i="14"/>
  <c r="LX3" i="15"/>
  <c r="NU3" i="15"/>
  <c r="PR3" i="15"/>
  <c r="LX3" i="16"/>
  <c r="NU3" i="16"/>
  <c r="PR3" i="16"/>
  <c r="LX3" i="17"/>
  <c r="NU3" i="17"/>
  <c r="PR3" i="17"/>
  <c r="LX3" i="18"/>
  <c r="NU3" i="18"/>
  <c r="PR3" i="18"/>
  <c r="AP3" i="19"/>
  <c r="LX3" i="19"/>
  <c r="NU3" i="19"/>
  <c r="PR3" i="19"/>
  <c r="LX3" i="20"/>
  <c r="NU3" i="20"/>
  <c r="PR3" i="20"/>
  <c r="LX3" i="21"/>
  <c r="NU3" i="21"/>
  <c r="PR3" i="21"/>
  <c r="LX3" i="22"/>
  <c r="NU3" i="22"/>
  <c r="PR3" i="22"/>
  <c r="LX3" i="23"/>
  <c r="NU3" i="23"/>
  <c r="PR3" i="23"/>
  <c r="LX3" i="24"/>
  <c r="NU3" i="24"/>
  <c r="PR3" i="24"/>
  <c r="LX3" i="25"/>
  <c r="NU3" i="25"/>
  <c r="PR3" i="25"/>
  <c r="LX3" i="26"/>
  <c r="NU3" i="26"/>
  <c r="PR3" i="26"/>
  <c r="LX3" i="27"/>
  <c r="NU3" i="27"/>
  <c r="PR3" i="27"/>
  <c r="LX3" i="28"/>
  <c r="NU3" i="28"/>
  <c r="PR3" i="28"/>
  <c r="GG3" i="1"/>
  <c r="ID3" i="1"/>
  <c r="KA3" i="1"/>
  <c r="LX3" i="1"/>
  <c r="NU3" i="1"/>
  <c r="PR3" i="1"/>
  <c r="I44" i="1"/>
  <c r="AW3" i="13"/>
  <c r="HR6" i="2"/>
  <c r="HR8" i="2"/>
  <c r="HR10" i="2"/>
  <c r="HR12" i="2"/>
  <c r="HR14" i="2"/>
  <c r="HR16" i="2"/>
  <c r="HR18" i="2"/>
  <c r="HR20" i="2"/>
  <c r="HR22" i="2"/>
  <c r="HR24" i="2"/>
  <c r="HR28" i="2"/>
  <c r="HR7" i="2"/>
  <c r="HR9" i="2"/>
  <c r="HR11" i="2"/>
  <c r="HR13" i="2"/>
  <c r="HR15" i="2"/>
  <c r="HR17" i="2"/>
  <c r="HR19" i="2"/>
  <c r="HR21" i="2"/>
  <c r="HR23" i="2"/>
  <c r="HR25" i="2"/>
  <c r="HR27" i="2"/>
  <c r="HR29" i="2"/>
  <c r="HR26" i="2"/>
  <c r="MV3" i="11"/>
  <c r="EQ3" i="3"/>
  <c r="FD3" i="3"/>
  <c r="MR3" i="15"/>
  <c r="LL3" i="15"/>
  <c r="HR3" i="11"/>
  <c r="HR33" i="11" s="1"/>
  <c r="IK3" i="11"/>
  <c r="BN3" i="6"/>
  <c r="DK3" i="27"/>
  <c r="I44" i="19"/>
  <c r="I44" i="26"/>
  <c r="QP3" i="2"/>
  <c r="CT3" i="4"/>
  <c r="EQ3" i="2"/>
  <c r="IX3" i="11"/>
  <c r="JO3" i="11"/>
  <c r="DG3" i="13"/>
  <c r="DK3" i="13"/>
  <c r="FH3" i="13"/>
  <c r="HE3" i="13"/>
  <c r="HE3" i="15"/>
  <c r="LL3" i="16"/>
  <c r="HE3" i="18"/>
  <c r="LL3" i="19"/>
  <c r="DK3" i="21"/>
  <c r="LL3" i="22"/>
  <c r="LL3" i="24"/>
  <c r="HE3" i="28"/>
  <c r="DK3" i="14"/>
  <c r="FH3" i="14"/>
  <c r="HE3" i="14"/>
  <c r="IX3" i="7"/>
  <c r="MV3" i="2"/>
  <c r="MV3" i="4"/>
  <c r="MV3" i="5"/>
  <c r="MV3" i="6"/>
  <c r="MV3" i="7"/>
  <c r="MV3" i="8"/>
  <c r="MV3" i="9"/>
  <c r="MV3" i="15"/>
  <c r="OS3" i="5"/>
  <c r="OS3" i="6"/>
  <c r="OS3" i="7"/>
  <c r="OS3" i="8"/>
  <c r="OS3" i="9"/>
  <c r="OS3" i="3"/>
  <c r="OS3" i="4"/>
  <c r="QP3" i="3"/>
  <c r="QP3" i="4"/>
  <c r="QP3" i="5"/>
  <c r="QP3" i="6"/>
  <c r="QP3" i="7"/>
  <c r="QP3" i="8"/>
  <c r="QP3" i="9"/>
  <c r="KY3" i="2"/>
  <c r="NI3" i="2"/>
  <c r="OB3" i="2"/>
  <c r="OO3" i="2"/>
  <c r="PF3" i="2"/>
  <c r="PY3" i="2"/>
  <c r="QL3" i="2"/>
  <c r="FH3" i="3"/>
  <c r="HE3" i="3"/>
  <c r="JB3" i="3"/>
  <c r="KY3" i="3"/>
  <c r="MR3" i="3"/>
  <c r="OO3" i="3"/>
  <c r="HE3" i="4"/>
  <c r="JB3" i="4"/>
  <c r="KY3" i="4"/>
  <c r="ME3" i="4"/>
  <c r="HE3" i="5"/>
  <c r="IX3" i="5"/>
  <c r="JB3" i="5"/>
  <c r="KY3" i="5"/>
  <c r="OB3" i="5"/>
  <c r="PY3" i="5"/>
  <c r="QL3" i="5"/>
  <c r="HE3" i="6"/>
  <c r="JB3" i="6"/>
  <c r="KY3" i="6"/>
  <c r="JB3" i="7"/>
  <c r="KY3" i="7"/>
  <c r="KY3" i="8"/>
  <c r="KY3" i="9"/>
  <c r="MR3" i="10"/>
  <c r="NI3" i="10"/>
  <c r="OB3" i="10"/>
  <c r="OO3" i="10"/>
  <c r="PF3" i="10"/>
  <c r="PY3" i="10"/>
  <c r="QL3" i="10"/>
  <c r="LL3" i="11"/>
  <c r="MR3" i="11"/>
  <c r="NI3" i="11"/>
  <c r="OB3" i="11"/>
  <c r="OO3" i="11"/>
  <c r="PF3" i="11"/>
  <c r="PY3" i="11"/>
  <c r="QL3" i="11"/>
  <c r="JB3" i="12"/>
  <c r="KY3" i="12"/>
  <c r="PF3" i="12"/>
  <c r="PY3" i="12"/>
  <c r="QL3" i="12"/>
  <c r="LL3" i="13"/>
  <c r="OB3" i="13"/>
  <c r="OO3" i="13"/>
  <c r="PF3" i="13"/>
  <c r="PY3" i="13"/>
  <c r="QL3" i="13"/>
  <c r="PF3" i="14"/>
  <c r="PY3" i="14"/>
  <c r="QL3" i="14"/>
  <c r="NI3" i="15"/>
  <c r="OB3" i="15"/>
  <c r="OO3" i="15"/>
  <c r="PF3" i="15"/>
  <c r="PY3" i="15"/>
  <c r="QL3" i="15"/>
  <c r="MR3" i="16"/>
  <c r="NI3" i="16"/>
  <c r="OB3" i="16"/>
  <c r="OO3" i="16"/>
  <c r="PF3" i="16"/>
  <c r="PY3" i="16"/>
  <c r="QL3" i="16"/>
  <c r="LL3" i="17"/>
  <c r="MR3" i="17"/>
  <c r="NI3" i="17"/>
  <c r="OB3" i="17"/>
  <c r="OO3" i="17"/>
  <c r="PF3" i="17"/>
  <c r="PY3" i="17"/>
  <c r="QL3" i="17"/>
  <c r="LL3" i="18"/>
  <c r="MR3" i="18"/>
  <c r="NI3" i="18"/>
  <c r="OB3" i="18"/>
  <c r="OO3" i="18"/>
  <c r="PF3" i="18"/>
  <c r="PY3" i="18"/>
  <c r="QL3" i="18"/>
  <c r="MR3" i="19"/>
  <c r="NI3" i="19"/>
  <c r="OB3" i="19"/>
  <c r="OO3" i="19"/>
  <c r="PF3" i="19"/>
  <c r="PY3" i="19"/>
  <c r="QL3" i="19"/>
  <c r="LL3" i="20"/>
  <c r="MR3" i="20"/>
  <c r="NI3" i="20"/>
  <c r="OB3" i="20"/>
  <c r="OO3" i="20"/>
  <c r="PF3" i="20"/>
  <c r="PY3" i="20"/>
  <c r="QL3" i="20"/>
  <c r="LL3" i="21"/>
  <c r="MR3" i="21"/>
  <c r="NI3" i="21"/>
  <c r="OB3" i="21"/>
  <c r="OO3" i="21"/>
  <c r="PF3" i="21"/>
  <c r="PY3" i="21"/>
  <c r="QL3" i="21"/>
  <c r="MR3" i="22"/>
  <c r="NI3" i="22"/>
  <c r="OB3" i="22"/>
  <c r="OO3" i="22"/>
  <c r="PF3" i="22"/>
  <c r="PY3" i="22"/>
  <c r="QL3" i="22"/>
  <c r="LL3" i="23"/>
  <c r="MR3" i="23"/>
  <c r="NI3" i="23"/>
  <c r="OB3" i="23"/>
  <c r="OO3" i="23"/>
  <c r="PF3" i="23"/>
  <c r="PY3" i="23"/>
  <c r="QL3" i="23"/>
  <c r="MR3" i="24"/>
  <c r="NI3" i="24"/>
  <c r="OB3" i="24"/>
  <c r="OO3" i="24"/>
  <c r="PF3" i="24"/>
  <c r="PY3" i="24"/>
  <c r="QL3" i="24"/>
  <c r="LL3" i="25"/>
  <c r="MR3" i="25"/>
  <c r="NI3" i="25"/>
  <c r="OB3" i="25"/>
  <c r="OO3" i="25"/>
  <c r="PF3" i="25"/>
  <c r="PY3" i="25"/>
  <c r="QL3" i="25"/>
  <c r="LL3" i="26"/>
  <c r="MR3" i="26"/>
  <c r="NI3" i="26"/>
  <c r="OB3" i="26"/>
  <c r="OO3" i="26"/>
  <c r="PF3" i="26"/>
  <c r="PY3" i="26"/>
  <c r="QL3" i="26"/>
  <c r="LL3" i="27"/>
  <c r="MR3" i="27"/>
  <c r="NI3" i="27"/>
  <c r="OB3" i="27"/>
  <c r="OO3" i="27"/>
  <c r="PF3" i="27"/>
  <c r="PY3" i="27"/>
  <c r="QL3" i="27"/>
  <c r="LL3" i="28"/>
  <c r="MR3" i="28"/>
  <c r="NI3" i="28"/>
  <c r="OB3" i="28"/>
  <c r="OO3" i="28"/>
  <c r="PF3" i="28"/>
  <c r="PY3" i="28"/>
  <c r="QL3" i="28"/>
  <c r="HE3" i="1"/>
  <c r="IK3" i="1"/>
  <c r="IX3" i="1"/>
  <c r="JB3" i="1"/>
  <c r="KU3" i="1"/>
  <c r="KY3" i="1"/>
  <c r="LL3" i="1"/>
  <c r="MR3" i="1"/>
  <c r="NI3" i="1"/>
  <c r="OB3" i="1"/>
  <c r="OO3" i="1"/>
  <c r="PF3" i="1"/>
  <c r="PY3" i="1"/>
  <c r="QL3" i="1"/>
  <c r="LL3" i="10"/>
  <c r="OO3" i="14"/>
  <c r="OB3" i="14"/>
  <c r="NI3" i="14"/>
  <c r="NI3" i="13"/>
  <c r="MR3" i="13"/>
  <c r="OO3" i="12"/>
  <c r="OB3" i="12"/>
  <c r="NI3" i="12"/>
  <c r="MR3" i="12"/>
  <c r="LL3" i="12"/>
  <c r="HA3" i="11"/>
  <c r="JB3" i="11"/>
  <c r="DX3" i="3"/>
  <c r="CA3" i="11"/>
  <c r="BJ3" i="11"/>
  <c r="DX3" i="4"/>
  <c r="J35" i="19"/>
  <c r="J27" i="19"/>
  <c r="J19" i="19"/>
  <c r="J11" i="19"/>
  <c r="J32" i="19"/>
  <c r="J24" i="19"/>
  <c r="J16" i="19"/>
  <c r="J33" i="19"/>
  <c r="J25" i="19"/>
  <c r="J17" i="19"/>
  <c r="J9" i="19"/>
  <c r="J30" i="19"/>
  <c r="J22" i="19"/>
  <c r="J14" i="19"/>
  <c r="J8" i="19"/>
  <c r="J31" i="19"/>
  <c r="J23" i="19"/>
  <c r="J15" i="19"/>
  <c r="J7" i="19"/>
  <c r="J28" i="19"/>
  <c r="J20" i="19"/>
  <c r="J12" i="19"/>
  <c r="J29" i="19"/>
  <c r="J21" i="19"/>
  <c r="J13" i="19"/>
  <c r="J34" i="19"/>
  <c r="J26" i="19"/>
  <c r="J18" i="19"/>
  <c r="J10" i="19"/>
  <c r="J8" i="22"/>
  <c r="J31" i="22"/>
  <c r="J23" i="22"/>
  <c r="J15" i="22"/>
  <c r="J7" i="22"/>
  <c r="J28" i="22"/>
  <c r="J20" i="22"/>
  <c r="J12" i="22"/>
  <c r="J29" i="22"/>
  <c r="J21" i="22"/>
  <c r="J13" i="22"/>
  <c r="J34" i="22"/>
  <c r="J26" i="22"/>
  <c r="J18" i="22"/>
  <c r="J10" i="22"/>
  <c r="J35" i="22"/>
  <c r="J27" i="22"/>
  <c r="J19" i="22"/>
  <c r="J11" i="22"/>
  <c r="J32" i="22"/>
  <c r="J24" i="22"/>
  <c r="J16" i="22"/>
  <c r="J33" i="22"/>
  <c r="J25" i="22"/>
  <c r="J17" i="22"/>
  <c r="J9" i="22"/>
  <c r="J30" i="22"/>
  <c r="J22" i="22"/>
  <c r="J14" i="22"/>
  <c r="J34" i="2"/>
  <c r="J30" i="2"/>
  <c r="J26" i="2"/>
  <c r="J22" i="2"/>
  <c r="J18" i="2"/>
  <c r="J14" i="2"/>
  <c r="J10" i="2"/>
  <c r="J35" i="2"/>
  <c r="J31" i="2"/>
  <c r="J27" i="2"/>
  <c r="J23" i="2"/>
  <c r="J19" i="2"/>
  <c r="J15" i="2"/>
  <c r="J11" i="2"/>
  <c r="J7" i="2"/>
  <c r="J32" i="2"/>
  <c r="J28" i="2"/>
  <c r="J24" i="2"/>
  <c r="J20" i="2"/>
  <c r="J16" i="2"/>
  <c r="J12" i="2"/>
  <c r="J8" i="2"/>
  <c r="J33" i="2"/>
  <c r="J29" i="2"/>
  <c r="J25" i="2"/>
  <c r="J21" i="2"/>
  <c r="J17" i="2"/>
  <c r="J13" i="2"/>
  <c r="J9" i="2"/>
  <c r="J7" i="4"/>
  <c r="J32" i="4"/>
  <c r="J28" i="4"/>
  <c r="J24" i="4"/>
  <c r="J20" i="4"/>
  <c r="J34" i="4"/>
  <c r="J30" i="4"/>
  <c r="J26" i="4"/>
  <c r="J22" i="4"/>
  <c r="J18" i="4"/>
  <c r="J14" i="4"/>
  <c r="J10" i="4"/>
  <c r="J35" i="4"/>
  <c r="J31" i="4"/>
  <c r="J27" i="4"/>
  <c r="J23" i="4"/>
  <c r="J19" i="4"/>
  <c r="J15" i="4"/>
  <c r="J11" i="4"/>
  <c r="J16" i="4"/>
  <c r="J8" i="4"/>
  <c r="J29" i="4"/>
  <c r="J21" i="4"/>
  <c r="J13" i="4"/>
  <c r="J12" i="4"/>
  <c r="J33" i="4"/>
  <c r="J25" i="4"/>
  <c r="J17" i="4"/>
  <c r="J9" i="4"/>
  <c r="J7" i="6"/>
  <c r="J32" i="6"/>
  <c r="J28" i="6"/>
  <c r="J24" i="6"/>
  <c r="J20" i="6"/>
  <c r="J34" i="6"/>
  <c r="J26" i="6"/>
  <c r="J18" i="6"/>
  <c r="J14" i="6"/>
  <c r="J10" i="6"/>
  <c r="J35" i="6"/>
  <c r="J31" i="6"/>
  <c r="J27" i="6"/>
  <c r="J23" i="6"/>
  <c r="J19" i="6"/>
  <c r="J15" i="6"/>
  <c r="J11" i="6"/>
  <c r="J30" i="6"/>
  <c r="J22" i="6"/>
  <c r="J16" i="6"/>
  <c r="J12" i="6"/>
  <c r="J8" i="6"/>
  <c r="J33" i="6"/>
  <c r="J29" i="6"/>
  <c r="J25" i="6"/>
  <c r="J21" i="6"/>
  <c r="J17" i="6"/>
  <c r="J13" i="6"/>
  <c r="J9" i="6"/>
  <c r="J7" i="8"/>
  <c r="J32" i="8"/>
  <c r="J28" i="8"/>
  <c r="J24" i="8"/>
  <c r="J20" i="8"/>
  <c r="J16" i="8"/>
  <c r="J12" i="8"/>
  <c r="J8" i="8"/>
  <c r="J33" i="8"/>
  <c r="J29" i="8"/>
  <c r="J25" i="8"/>
  <c r="J21" i="8"/>
  <c r="J17" i="8"/>
  <c r="J13" i="8"/>
  <c r="J9" i="8"/>
  <c r="J34" i="8"/>
  <c r="J30" i="8"/>
  <c r="J26" i="8"/>
  <c r="J22" i="8"/>
  <c r="J18" i="8"/>
  <c r="J14" i="8"/>
  <c r="J10" i="8"/>
  <c r="J35" i="8"/>
  <c r="J31" i="8"/>
  <c r="J27" i="8"/>
  <c r="J23" i="8"/>
  <c r="J19" i="8"/>
  <c r="J15" i="8"/>
  <c r="J11" i="8"/>
  <c r="J34" i="10"/>
  <c r="J30" i="10"/>
  <c r="J26" i="10"/>
  <c r="J22" i="10"/>
  <c r="J18" i="10"/>
  <c r="J14" i="10"/>
  <c r="J10" i="10"/>
  <c r="J35" i="10"/>
  <c r="J31" i="10"/>
  <c r="J27" i="10"/>
  <c r="J23" i="10"/>
  <c r="J19" i="10"/>
  <c r="J15" i="10"/>
  <c r="J11" i="10"/>
  <c r="J7" i="10"/>
  <c r="J32" i="10"/>
  <c r="J28" i="10"/>
  <c r="J24" i="10"/>
  <c r="J20" i="10"/>
  <c r="J16" i="10"/>
  <c r="J12" i="10"/>
  <c r="J8" i="10"/>
  <c r="J33" i="10"/>
  <c r="J29" i="10"/>
  <c r="J25" i="10"/>
  <c r="J21" i="10"/>
  <c r="J17" i="10"/>
  <c r="J13" i="10"/>
  <c r="J9" i="10"/>
  <c r="J7" i="12"/>
  <c r="J32" i="12"/>
  <c r="J28" i="12"/>
  <c r="J24" i="12"/>
  <c r="J20" i="12"/>
  <c r="J16" i="12"/>
  <c r="J12" i="12"/>
  <c r="J8" i="12"/>
  <c r="J33" i="12"/>
  <c r="J29" i="12"/>
  <c r="J25" i="12"/>
  <c r="J21" i="12"/>
  <c r="J17" i="12"/>
  <c r="J13" i="12"/>
  <c r="J9" i="12"/>
  <c r="J34" i="12"/>
  <c r="J30" i="12"/>
  <c r="J26" i="12"/>
  <c r="J22" i="12"/>
  <c r="J18" i="12"/>
  <c r="J14" i="12"/>
  <c r="J10" i="12"/>
  <c r="J35" i="12"/>
  <c r="J31" i="12"/>
  <c r="J27" i="12"/>
  <c r="J23" i="12"/>
  <c r="J19" i="12"/>
  <c r="J15" i="12"/>
  <c r="J11" i="12"/>
  <c r="J35" i="14"/>
  <c r="J31" i="14"/>
  <c r="J27" i="14"/>
  <c r="J23" i="14"/>
  <c r="J19" i="14"/>
  <c r="J15" i="14"/>
  <c r="J11" i="14"/>
  <c r="J34" i="14"/>
  <c r="J26" i="14"/>
  <c r="J18" i="14"/>
  <c r="J10" i="14"/>
  <c r="J28" i="14"/>
  <c r="J20" i="14"/>
  <c r="J12" i="14"/>
  <c r="J7" i="14"/>
  <c r="J33" i="14"/>
  <c r="J29" i="14"/>
  <c r="J25" i="14"/>
  <c r="J21" i="14"/>
  <c r="J17" i="14"/>
  <c r="J13" i="14"/>
  <c r="J9" i="14"/>
  <c r="J30" i="14"/>
  <c r="J22" i="14"/>
  <c r="J14" i="14"/>
  <c r="J32" i="14"/>
  <c r="J24" i="14"/>
  <c r="J16" i="14"/>
  <c r="J8" i="14"/>
  <c r="J7" i="16"/>
  <c r="J33" i="16"/>
  <c r="J29" i="16"/>
  <c r="J25" i="16"/>
  <c r="J21" i="16"/>
  <c r="J17" i="16"/>
  <c r="J13" i="16"/>
  <c r="J9" i="16"/>
  <c r="J30" i="16"/>
  <c r="J22" i="16"/>
  <c r="J35" i="16"/>
  <c r="J31" i="16"/>
  <c r="J27" i="16"/>
  <c r="J23" i="16"/>
  <c r="J19" i="16"/>
  <c r="J15" i="16"/>
  <c r="J11" i="16"/>
  <c r="J34" i="16"/>
  <c r="J26" i="16"/>
  <c r="J18" i="16"/>
  <c r="J10" i="16"/>
  <c r="J28" i="16"/>
  <c r="J20" i="16"/>
  <c r="J14" i="16"/>
  <c r="J24" i="16"/>
  <c r="J12" i="16"/>
  <c r="J32" i="16"/>
  <c r="J16" i="16"/>
  <c r="J8" i="16"/>
  <c r="J7" i="18"/>
  <c r="J33" i="18"/>
  <c r="J29" i="18"/>
  <c r="J25" i="18"/>
  <c r="J21" i="18"/>
  <c r="J17" i="18"/>
  <c r="J13" i="18"/>
  <c r="J9" i="18"/>
  <c r="J32" i="18"/>
  <c r="J28" i="18"/>
  <c r="J24" i="18"/>
  <c r="J20" i="18"/>
  <c r="J14" i="18"/>
  <c r="J16" i="18"/>
  <c r="J8" i="18"/>
  <c r="J35" i="18"/>
  <c r="J31" i="18"/>
  <c r="J27" i="18"/>
  <c r="J23" i="18"/>
  <c r="J19" i="18"/>
  <c r="J15" i="18"/>
  <c r="J11" i="18"/>
  <c r="J34" i="18"/>
  <c r="J30" i="18"/>
  <c r="J26" i="18"/>
  <c r="J22" i="18"/>
  <c r="J18" i="18"/>
  <c r="J10" i="18"/>
  <c r="J12" i="18"/>
  <c r="J35" i="24"/>
  <c r="J31" i="24"/>
  <c r="J27" i="24"/>
  <c r="J23" i="24"/>
  <c r="J19" i="24"/>
  <c r="J15" i="24"/>
  <c r="J11" i="24"/>
  <c r="J34" i="24"/>
  <c r="J30" i="24"/>
  <c r="J26" i="24"/>
  <c r="J22" i="24"/>
  <c r="J18" i="24"/>
  <c r="J14" i="24"/>
  <c r="J10" i="24"/>
  <c r="J7" i="24"/>
  <c r="J33" i="24"/>
  <c r="J29" i="24"/>
  <c r="J25" i="24"/>
  <c r="J21" i="24"/>
  <c r="J17" i="24"/>
  <c r="J13" i="24"/>
  <c r="J9" i="24"/>
  <c r="J32" i="24"/>
  <c r="J28" i="24"/>
  <c r="J24" i="24"/>
  <c r="J20" i="24"/>
  <c r="J16" i="24"/>
  <c r="J12" i="24"/>
  <c r="J8" i="24"/>
  <c r="J7" i="26"/>
  <c r="J33" i="26"/>
  <c r="J29" i="26"/>
  <c r="J25" i="26"/>
  <c r="J21" i="26"/>
  <c r="J17" i="26"/>
  <c r="J13" i="26"/>
  <c r="J9" i="26"/>
  <c r="J32" i="26"/>
  <c r="J28" i="26"/>
  <c r="J24" i="26"/>
  <c r="J20" i="26"/>
  <c r="J16" i="26"/>
  <c r="J12" i="26"/>
  <c r="J8" i="26"/>
  <c r="J35" i="26"/>
  <c r="J31" i="26"/>
  <c r="J27" i="26"/>
  <c r="J23" i="26"/>
  <c r="J19" i="26"/>
  <c r="J15" i="26"/>
  <c r="J11" i="26"/>
  <c r="J34" i="26"/>
  <c r="J30" i="26"/>
  <c r="J26" i="26"/>
  <c r="J22" i="26"/>
  <c r="J18" i="26"/>
  <c r="J14" i="26"/>
  <c r="J10" i="26"/>
  <c r="J32" i="20"/>
  <c r="J24" i="20"/>
  <c r="J16" i="20"/>
  <c r="J8" i="20"/>
  <c r="J29" i="20"/>
  <c r="J21" i="20"/>
  <c r="J13" i="20"/>
  <c r="J34" i="20"/>
  <c r="J26" i="20"/>
  <c r="J18" i="20"/>
  <c r="J10" i="20"/>
  <c r="J31" i="20"/>
  <c r="J23" i="20"/>
  <c r="J15" i="20"/>
  <c r="J7" i="20"/>
  <c r="J28" i="20"/>
  <c r="J20" i="20"/>
  <c r="J12" i="20"/>
  <c r="J33" i="20"/>
  <c r="J25" i="20"/>
  <c r="J17" i="20"/>
  <c r="J9" i="20"/>
  <c r="J30" i="20"/>
  <c r="J22" i="20"/>
  <c r="J14" i="20"/>
  <c r="J35" i="20"/>
  <c r="J27" i="20"/>
  <c r="J19" i="20"/>
  <c r="J11" i="20"/>
  <c r="J7" i="21"/>
  <c r="J33" i="21"/>
  <c r="J29" i="21"/>
  <c r="J25" i="21"/>
  <c r="J21" i="21"/>
  <c r="J17" i="21"/>
  <c r="J13" i="21"/>
  <c r="J9" i="21"/>
  <c r="J32" i="21"/>
  <c r="J28" i="21"/>
  <c r="J24" i="21"/>
  <c r="J20" i="21"/>
  <c r="J16" i="21"/>
  <c r="J12" i="21"/>
  <c r="J8" i="21"/>
  <c r="J35" i="21"/>
  <c r="J31" i="21"/>
  <c r="J27" i="21"/>
  <c r="J23" i="21"/>
  <c r="J19" i="21"/>
  <c r="J15" i="21"/>
  <c r="J11" i="21"/>
  <c r="J34" i="21"/>
  <c r="J30" i="21"/>
  <c r="J26" i="21"/>
  <c r="J22" i="21"/>
  <c r="J18" i="21"/>
  <c r="J14" i="21"/>
  <c r="J10" i="21"/>
  <c r="J34" i="3"/>
  <c r="J30" i="3"/>
  <c r="J26" i="3"/>
  <c r="J22" i="3"/>
  <c r="J18" i="3"/>
  <c r="J14" i="3"/>
  <c r="J10" i="3"/>
  <c r="J35" i="3"/>
  <c r="J31" i="3"/>
  <c r="J27" i="3"/>
  <c r="J23" i="3"/>
  <c r="J19" i="3"/>
  <c r="J15" i="3"/>
  <c r="J11" i="3"/>
  <c r="J7" i="3"/>
  <c r="J32" i="3"/>
  <c r="J28" i="3"/>
  <c r="J24" i="3"/>
  <c r="J20" i="3"/>
  <c r="J16" i="3"/>
  <c r="J12" i="3"/>
  <c r="J8" i="3"/>
  <c r="J33" i="3"/>
  <c r="J29" i="3"/>
  <c r="J25" i="3"/>
  <c r="J21" i="3"/>
  <c r="J17" i="3"/>
  <c r="J13" i="3"/>
  <c r="J9" i="3"/>
  <c r="J7" i="5"/>
  <c r="J32" i="5"/>
  <c r="J28" i="5"/>
  <c r="J24" i="5"/>
  <c r="J20" i="5"/>
  <c r="J16" i="5"/>
  <c r="J12" i="5"/>
  <c r="J8" i="5"/>
  <c r="J33" i="5"/>
  <c r="J29" i="5"/>
  <c r="J25" i="5"/>
  <c r="J21" i="5"/>
  <c r="J17" i="5"/>
  <c r="J13" i="5"/>
  <c r="J9" i="5"/>
  <c r="J34" i="5"/>
  <c r="J30" i="5"/>
  <c r="J26" i="5"/>
  <c r="J22" i="5"/>
  <c r="J18" i="5"/>
  <c r="J14" i="5"/>
  <c r="J10" i="5"/>
  <c r="J35" i="5"/>
  <c r="J31" i="5"/>
  <c r="J27" i="5"/>
  <c r="J23" i="5"/>
  <c r="J19" i="5"/>
  <c r="J15" i="5"/>
  <c r="J11" i="5"/>
  <c r="J34" i="7"/>
  <c r="J30" i="7"/>
  <c r="J26" i="7"/>
  <c r="J22" i="7"/>
  <c r="J18" i="7"/>
  <c r="J14" i="7"/>
  <c r="J10" i="7"/>
  <c r="J35" i="7"/>
  <c r="J31" i="7"/>
  <c r="J27" i="7"/>
  <c r="J23" i="7"/>
  <c r="J19" i="7"/>
  <c r="J15" i="7"/>
  <c r="J11" i="7"/>
  <c r="J7" i="7"/>
  <c r="J32" i="7"/>
  <c r="J28" i="7"/>
  <c r="J24" i="7"/>
  <c r="J20" i="7"/>
  <c r="J16" i="7"/>
  <c r="J12" i="7"/>
  <c r="J8" i="7"/>
  <c r="J33" i="7"/>
  <c r="J29" i="7"/>
  <c r="J25" i="7"/>
  <c r="J21" i="7"/>
  <c r="J17" i="7"/>
  <c r="J13" i="7"/>
  <c r="J9" i="7"/>
  <c r="J7" i="9"/>
  <c r="J32" i="9"/>
  <c r="J28" i="9"/>
  <c r="J24" i="9"/>
  <c r="J20" i="9"/>
  <c r="J16" i="9"/>
  <c r="J12" i="9"/>
  <c r="J8" i="9"/>
  <c r="J33" i="9"/>
  <c r="J29" i="9"/>
  <c r="J25" i="9"/>
  <c r="J21" i="9"/>
  <c r="J17" i="9"/>
  <c r="J13" i="9"/>
  <c r="J9" i="9"/>
  <c r="J34" i="9"/>
  <c r="J30" i="9"/>
  <c r="J26" i="9"/>
  <c r="J22" i="9"/>
  <c r="J18" i="9"/>
  <c r="J14" i="9"/>
  <c r="J10" i="9"/>
  <c r="J35" i="9"/>
  <c r="J31" i="9"/>
  <c r="J27" i="9"/>
  <c r="J23" i="9"/>
  <c r="J19" i="9"/>
  <c r="J15" i="9"/>
  <c r="J11" i="9"/>
  <c r="J34" i="11"/>
  <c r="J30" i="11"/>
  <c r="J26" i="11"/>
  <c r="J22" i="11"/>
  <c r="J18" i="11"/>
  <c r="J14" i="11"/>
  <c r="J10" i="11"/>
  <c r="J35" i="11"/>
  <c r="J31" i="11"/>
  <c r="J27" i="11"/>
  <c r="J23" i="11"/>
  <c r="J19" i="11"/>
  <c r="J15" i="11"/>
  <c r="J11" i="11"/>
  <c r="J7" i="11"/>
  <c r="J32" i="11"/>
  <c r="J28" i="11"/>
  <c r="J24" i="11"/>
  <c r="J20" i="11"/>
  <c r="J16" i="11"/>
  <c r="J12" i="11"/>
  <c r="J8" i="11"/>
  <c r="J33" i="11"/>
  <c r="J29" i="11"/>
  <c r="J25" i="11"/>
  <c r="J21" i="11"/>
  <c r="J17" i="11"/>
  <c r="J13" i="11"/>
  <c r="J9" i="11"/>
  <c r="J7" i="13"/>
  <c r="J33" i="13"/>
  <c r="J34" i="13"/>
  <c r="J28" i="13"/>
  <c r="J24" i="13"/>
  <c r="J20" i="13"/>
  <c r="J16" i="13"/>
  <c r="J12" i="13"/>
  <c r="J8" i="13"/>
  <c r="J29" i="13"/>
  <c r="J25" i="13"/>
  <c r="J21" i="13"/>
  <c r="J17" i="13"/>
  <c r="J13" i="13"/>
  <c r="J9" i="13"/>
  <c r="J35" i="13"/>
  <c r="J30" i="13"/>
  <c r="J26" i="13"/>
  <c r="J22" i="13"/>
  <c r="J18" i="13"/>
  <c r="J14" i="13"/>
  <c r="J10" i="13"/>
  <c r="J32" i="13"/>
  <c r="J27" i="13"/>
  <c r="J23" i="13"/>
  <c r="J19" i="13"/>
  <c r="J15" i="13"/>
  <c r="J11" i="13"/>
  <c r="J35" i="15"/>
  <c r="J31" i="15"/>
  <c r="J27" i="15"/>
  <c r="J23" i="15"/>
  <c r="J19" i="15"/>
  <c r="J15" i="15"/>
  <c r="J11" i="15"/>
  <c r="J7" i="15"/>
  <c r="J33" i="15"/>
  <c r="J29" i="15"/>
  <c r="J25" i="15"/>
  <c r="J21" i="15"/>
  <c r="J17" i="15"/>
  <c r="J13" i="15"/>
  <c r="J9" i="15"/>
  <c r="J30" i="15"/>
  <c r="J22" i="15"/>
  <c r="J14" i="15"/>
  <c r="J32" i="15"/>
  <c r="J24" i="15"/>
  <c r="J16" i="15"/>
  <c r="J8" i="15"/>
  <c r="J34" i="15"/>
  <c r="J26" i="15"/>
  <c r="J18" i="15"/>
  <c r="J10" i="15"/>
  <c r="J28" i="15"/>
  <c r="J20" i="15"/>
  <c r="J12" i="15"/>
  <c r="J35" i="17"/>
  <c r="J31" i="17"/>
  <c r="J27" i="17"/>
  <c r="J23" i="17"/>
  <c r="J19" i="17"/>
  <c r="J15" i="17"/>
  <c r="J11" i="17"/>
  <c r="J34" i="17"/>
  <c r="J26" i="17"/>
  <c r="J18" i="17"/>
  <c r="J10" i="17"/>
  <c r="J28" i="17"/>
  <c r="J20" i="17"/>
  <c r="J12" i="17"/>
  <c r="J7" i="17"/>
  <c r="J33" i="17"/>
  <c r="J29" i="17"/>
  <c r="J25" i="17"/>
  <c r="J21" i="17"/>
  <c r="J17" i="17"/>
  <c r="J13" i="17"/>
  <c r="J9" i="17"/>
  <c r="J30" i="17"/>
  <c r="J22" i="17"/>
  <c r="J14" i="17"/>
  <c r="J32" i="17"/>
  <c r="J24" i="17"/>
  <c r="J16" i="17"/>
  <c r="J8" i="17"/>
  <c r="J7" i="23"/>
  <c r="J31" i="23"/>
  <c r="J27" i="23"/>
  <c r="J23" i="23"/>
  <c r="J19" i="23"/>
  <c r="J15" i="23"/>
  <c r="J11" i="23"/>
  <c r="J32" i="23"/>
  <c r="J28" i="23"/>
  <c r="J24" i="23"/>
  <c r="J20" i="23"/>
  <c r="J16" i="23"/>
  <c r="J12" i="23"/>
  <c r="J8" i="23"/>
  <c r="J33" i="23"/>
  <c r="J29" i="23"/>
  <c r="J25" i="23"/>
  <c r="J21" i="23"/>
  <c r="J17" i="23"/>
  <c r="J13" i="23"/>
  <c r="J9" i="23"/>
  <c r="J30" i="23"/>
  <c r="J26" i="23"/>
  <c r="J22" i="23"/>
  <c r="J18" i="23"/>
  <c r="J14" i="23"/>
  <c r="J10" i="23"/>
  <c r="J35" i="25"/>
  <c r="J31" i="25"/>
  <c r="J27" i="25"/>
  <c r="J23" i="25"/>
  <c r="J19" i="25"/>
  <c r="J15" i="25"/>
  <c r="J11" i="25"/>
  <c r="J34" i="25"/>
  <c r="J30" i="25"/>
  <c r="J26" i="25"/>
  <c r="J22" i="25"/>
  <c r="J18" i="25"/>
  <c r="J14" i="25"/>
  <c r="J10" i="25"/>
  <c r="J7" i="25"/>
  <c r="J33" i="25"/>
  <c r="J29" i="25"/>
  <c r="J25" i="25"/>
  <c r="J21" i="25"/>
  <c r="J17" i="25"/>
  <c r="J13" i="25"/>
  <c r="J9" i="25"/>
  <c r="J32" i="25"/>
  <c r="J28" i="25"/>
  <c r="J24" i="25"/>
  <c r="J20" i="25"/>
  <c r="J16" i="25"/>
  <c r="J12" i="25"/>
  <c r="J8" i="25"/>
  <c r="J7" i="27"/>
  <c r="J33" i="27"/>
  <c r="J29" i="27"/>
  <c r="J25" i="27"/>
  <c r="J21" i="27"/>
  <c r="J17" i="27"/>
  <c r="J13" i="27"/>
  <c r="J9" i="27"/>
  <c r="J32" i="27"/>
  <c r="J28" i="27"/>
  <c r="J24" i="27"/>
  <c r="J20" i="27"/>
  <c r="J16" i="27"/>
  <c r="J12" i="27"/>
  <c r="J8" i="27"/>
  <c r="J35" i="27"/>
  <c r="J31" i="27"/>
  <c r="J27" i="27"/>
  <c r="J23" i="27"/>
  <c r="J19" i="27"/>
  <c r="J15" i="27"/>
  <c r="J11" i="27"/>
  <c r="J34" i="27"/>
  <c r="J30" i="27"/>
  <c r="J26" i="27"/>
  <c r="J22" i="27"/>
  <c r="J18" i="27"/>
  <c r="J14" i="27"/>
  <c r="J10" i="27"/>
  <c r="J28" i="1"/>
  <c r="J32" i="1"/>
  <c r="J27" i="1"/>
  <c r="J23" i="1"/>
  <c r="J19" i="1"/>
  <c r="J15" i="1"/>
  <c r="J11" i="1"/>
  <c r="J35" i="1"/>
  <c r="J31" i="1"/>
  <c r="J26" i="1"/>
  <c r="J22" i="1"/>
  <c r="J18" i="1"/>
  <c r="J14" i="1"/>
  <c r="J10" i="1"/>
  <c r="J7" i="1"/>
  <c r="J34" i="1"/>
  <c r="J30" i="1"/>
  <c r="J25" i="1"/>
  <c r="J21" i="1"/>
  <c r="J17" i="1"/>
  <c r="J13" i="1"/>
  <c r="J9" i="1"/>
  <c r="J33" i="1"/>
  <c r="J29" i="1"/>
  <c r="J24" i="1"/>
  <c r="J20" i="1"/>
  <c r="J16" i="1"/>
  <c r="J12" i="1"/>
  <c r="J8" i="1"/>
  <c r="J6" i="3"/>
  <c r="J6" i="5"/>
  <c r="J6" i="7"/>
  <c r="J6" i="9"/>
  <c r="J6" i="11"/>
  <c r="J6" i="13"/>
  <c r="J6" i="15"/>
  <c r="J6" i="17"/>
  <c r="J6" i="19"/>
  <c r="J36" i="19" s="1"/>
  <c r="J37" i="19" s="1"/>
  <c r="L12" i="52" s="1"/>
  <c r="L20" i="49" s="1"/>
  <c r="J6" i="24"/>
  <c r="J36" i="24" s="1"/>
  <c r="J37" i="24" s="1"/>
  <c r="J6" i="26"/>
  <c r="J36" i="26" s="1"/>
  <c r="J37" i="26" s="1"/>
  <c r="J8" i="28"/>
  <c r="J12" i="28"/>
  <c r="J16" i="28"/>
  <c r="J20" i="28"/>
  <c r="J24" i="28"/>
  <c r="J28" i="28"/>
  <c r="J32" i="28"/>
  <c r="J7" i="28"/>
  <c r="J11" i="28"/>
  <c r="J15" i="28"/>
  <c r="J19" i="28"/>
  <c r="J23" i="28"/>
  <c r="J27" i="28"/>
  <c r="J31" i="28"/>
  <c r="J35" i="28"/>
  <c r="J6" i="4"/>
  <c r="J6" i="6"/>
  <c r="J36" i="6" s="1"/>
  <c r="J37" i="6" s="1"/>
  <c r="L16" i="35" s="1"/>
  <c r="L13" i="49" s="1"/>
  <c r="J6" i="8"/>
  <c r="J36" i="8" s="1"/>
  <c r="J37" i="8" s="1"/>
  <c r="L12" i="46" s="1"/>
  <c r="L14" i="50" s="1"/>
  <c r="J6" i="10"/>
  <c r="J36" i="10" s="1"/>
  <c r="J37" i="10" s="1"/>
  <c r="J6" i="12"/>
  <c r="J36" i="12" s="1"/>
  <c r="J37" i="12" s="1"/>
  <c r="J6" i="14"/>
  <c r="J36" i="14" s="1"/>
  <c r="J37" i="14" s="1"/>
  <c r="L5" i="47" s="1"/>
  <c r="L17" i="49" s="1"/>
  <c r="J6" i="16"/>
  <c r="J36" i="16" s="1"/>
  <c r="J37" i="16" s="1"/>
  <c r="L7" i="47" s="1"/>
  <c r="J6" i="18"/>
  <c r="J36" i="18" s="1"/>
  <c r="J37" i="18" s="1"/>
  <c r="L9" i="47" s="1"/>
  <c r="L19" i="49" s="1"/>
  <c r="J6" i="20"/>
  <c r="J36" i="20" s="1"/>
  <c r="J37" i="20" s="1"/>
  <c r="L13" i="52" s="1"/>
  <c r="L21" i="49" s="1"/>
  <c r="J6" i="22"/>
  <c r="J36" i="22" s="1"/>
  <c r="J37" i="22" s="1"/>
  <c r="L14" i="52" s="1"/>
  <c r="L17" i="50" s="1"/>
  <c r="J6" i="25"/>
  <c r="J6" i="27"/>
  <c r="J35" i="23"/>
  <c r="J6" i="2"/>
  <c r="J36" i="2" s="1"/>
  <c r="J37" i="2" s="1"/>
  <c r="L12" i="35" s="1"/>
  <c r="L11" i="49" s="1"/>
  <c r="J6" i="23"/>
  <c r="J34" i="23"/>
  <c r="J10" i="28"/>
  <c r="J14" i="28"/>
  <c r="J18" i="28"/>
  <c r="J22" i="28"/>
  <c r="J26" i="28"/>
  <c r="J30" i="28"/>
  <c r="J34" i="28"/>
  <c r="J9" i="28"/>
  <c r="J13" i="28"/>
  <c r="J17" i="28"/>
  <c r="J21" i="28"/>
  <c r="J25" i="28"/>
  <c r="J29" i="28"/>
  <c r="J33" i="28"/>
  <c r="J6" i="28"/>
  <c r="J6" i="1"/>
  <c r="J36" i="4" l="1"/>
  <c r="J37" i="4" s="1"/>
  <c r="L14" i="35" s="1"/>
  <c r="L11" i="50" s="1"/>
  <c r="J36" i="3"/>
  <c r="J37" i="3" s="1"/>
  <c r="L13" i="35" s="1"/>
  <c r="L12" i="49" s="1"/>
  <c r="J36" i="15"/>
  <c r="J37" i="15" s="1"/>
  <c r="L6" i="47" s="1"/>
  <c r="L18" i="49" s="1"/>
  <c r="J36" i="11"/>
  <c r="J37" i="11" s="1"/>
  <c r="L15" i="46" s="1"/>
  <c r="J36" i="7"/>
  <c r="J37" i="7" s="1"/>
  <c r="L12" i="48" s="1"/>
  <c r="J36" i="25"/>
  <c r="J37" i="25" s="1"/>
  <c r="J36" i="21"/>
  <c r="J37" i="21" s="1"/>
  <c r="L16" i="52" s="1"/>
  <c r="L22" i="49" s="1"/>
  <c r="J36" i="17"/>
  <c r="J37" i="17" s="1"/>
  <c r="J36" i="13"/>
  <c r="J37" i="13" s="1"/>
  <c r="L4" i="47" s="1"/>
  <c r="L11" i="47" s="1"/>
  <c r="L10" i="47" s="1"/>
  <c r="J36" i="9"/>
  <c r="J37" i="9" s="1"/>
  <c r="L13" i="46" s="1"/>
  <c r="L14" i="49" s="1"/>
  <c r="J36" i="5"/>
  <c r="J37" i="5" s="1"/>
  <c r="L15" i="35" s="1"/>
  <c r="L12" i="50" s="1"/>
  <c r="J36" i="1"/>
  <c r="J37" i="1" s="1"/>
  <c r="L11" i="48" s="1"/>
  <c r="J36" i="27"/>
  <c r="J37" i="27" s="1"/>
  <c r="L13" i="48"/>
  <c r="PR7" i="1"/>
  <c r="PR8" i="1"/>
  <c r="PR9" i="1"/>
  <c r="PR10" i="1"/>
  <c r="PR11" i="1"/>
  <c r="PR12" i="1"/>
  <c r="PR13" i="1"/>
  <c r="PR14" i="1"/>
  <c r="PR15" i="1"/>
  <c r="PR16" i="1"/>
  <c r="PR17" i="1"/>
  <c r="PR18" i="1"/>
  <c r="PR19" i="1"/>
  <c r="PR20" i="1"/>
  <c r="PR21" i="1"/>
  <c r="PR22" i="1"/>
  <c r="PR23" i="1"/>
  <c r="PR24" i="1"/>
  <c r="PR25" i="1"/>
  <c r="PR26" i="1"/>
  <c r="PR27" i="1"/>
  <c r="PR28" i="1"/>
  <c r="PR29" i="1"/>
  <c r="PR30" i="1"/>
  <c r="PR31" i="1"/>
  <c r="PR32" i="1"/>
  <c r="PR33" i="1"/>
  <c r="PR34" i="1"/>
  <c r="PR35" i="1"/>
  <c r="PR6" i="1"/>
  <c r="NU7" i="1"/>
  <c r="NU8" i="1"/>
  <c r="NU9" i="1"/>
  <c r="NU10" i="1"/>
  <c r="NU11" i="1"/>
  <c r="NU12" i="1"/>
  <c r="NU13" i="1"/>
  <c r="NU14" i="1"/>
  <c r="NU15" i="1"/>
  <c r="NU16" i="1"/>
  <c r="NU17" i="1"/>
  <c r="NU18" i="1"/>
  <c r="NU19" i="1"/>
  <c r="NU20" i="1"/>
  <c r="NU21" i="1"/>
  <c r="NU22" i="1"/>
  <c r="NU23" i="1"/>
  <c r="NU24" i="1"/>
  <c r="NU25" i="1"/>
  <c r="NU26" i="1"/>
  <c r="NU27" i="1"/>
  <c r="NU28" i="1"/>
  <c r="NU29" i="1"/>
  <c r="NU30" i="1"/>
  <c r="NU31" i="1"/>
  <c r="NU32" i="1"/>
  <c r="NU33" i="1"/>
  <c r="NU34" i="1"/>
  <c r="NU35" i="1"/>
  <c r="NU6" i="1"/>
  <c r="LX7" i="1"/>
  <c r="LX8" i="1"/>
  <c r="LX9" i="1"/>
  <c r="LX10" i="1"/>
  <c r="LX11" i="1"/>
  <c r="LX12" i="1"/>
  <c r="LX13" i="1"/>
  <c r="LX14" i="1"/>
  <c r="LX15" i="1"/>
  <c r="LX16" i="1"/>
  <c r="LX17" i="1"/>
  <c r="LX18" i="1"/>
  <c r="LX19" i="1"/>
  <c r="LX20" i="1"/>
  <c r="LX21" i="1"/>
  <c r="LX22" i="1"/>
  <c r="LX23" i="1"/>
  <c r="LX24" i="1"/>
  <c r="LX25" i="1"/>
  <c r="LX26" i="1"/>
  <c r="LX27" i="1"/>
  <c r="LX28" i="1"/>
  <c r="LX29" i="1"/>
  <c r="LX30" i="1"/>
  <c r="LX31" i="1"/>
  <c r="LX32" i="1"/>
  <c r="LX33" i="1"/>
  <c r="LX34" i="1"/>
  <c r="LX35" i="1"/>
  <c r="LX6" i="1"/>
  <c r="KA7" i="1"/>
  <c r="KA8" i="1"/>
  <c r="KA9" i="1"/>
  <c r="KA10" i="1"/>
  <c r="KA11" i="1"/>
  <c r="KA12" i="1"/>
  <c r="KA13" i="1"/>
  <c r="KA14" i="1"/>
  <c r="KA15" i="1"/>
  <c r="KA16" i="1"/>
  <c r="KA17" i="1"/>
  <c r="KA18" i="1"/>
  <c r="KA19" i="1"/>
  <c r="KA20" i="1"/>
  <c r="KA21" i="1"/>
  <c r="KA22" i="1"/>
  <c r="KA23" i="1"/>
  <c r="KA24" i="1"/>
  <c r="KA25" i="1"/>
  <c r="KA26" i="1"/>
  <c r="KA27" i="1"/>
  <c r="KA28" i="1"/>
  <c r="KA29" i="1"/>
  <c r="KA30" i="1"/>
  <c r="KA31" i="1"/>
  <c r="KA32" i="1"/>
  <c r="KA33" i="1"/>
  <c r="KA34" i="1"/>
  <c r="KA35" i="1"/>
  <c r="KA6" i="1"/>
  <c r="ID7" i="1"/>
  <c r="ID8" i="1"/>
  <c r="ID9" i="1"/>
  <c r="ID10" i="1"/>
  <c r="ID11" i="1"/>
  <c r="ID12" i="1"/>
  <c r="ID13" i="1"/>
  <c r="ID14" i="1"/>
  <c r="ID15" i="1"/>
  <c r="ID16" i="1"/>
  <c r="ID17" i="1"/>
  <c r="ID18" i="1"/>
  <c r="ID19" i="1"/>
  <c r="ID20" i="1"/>
  <c r="ID21" i="1"/>
  <c r="ID22" i="1"/>
  <c r="ID23" i="1"/>
  <c r="ID24" i="1"/>
  <c r="ID25" i="1"/>
  <c r="ID26" i="1"/>
  <c r="ID27" i="1"/>
  <c r="ID28" i="1"/>
  <c r="ID29" i="1"/>
  <c r="ID30" i="1"/>
  <c r="ID31" i="1"/>
  <c r="ID32" i="1"/>
  <c r="ID33" i="1"/>
  <c r="ID34" i="1"/>
  <c r="ID35" i="1"/>
  <c r="ID6" i="1"/>
  <c r="GG7" i="1"/>
  <c r="GG8" i="1"/>
  <c r="GG9" i="1"/>
  <c r="GG10" i="1"/>
  <c r="GG11" i="1"/>
  <c r="GG12" i="1"/>
  <c r="GG13" i="1"/>
  <c r="GG14" i="1"/>
  <c r="GG15" i="1"/>
  <c r="GG16" i="1"/>
  <c r="GG17" i="1"/>
  <c r="GG18" i="1"/>
  <c r="GG19" i="1"/>
  <c r="GG20" i="1"/>
  <c r="GG21" i="1"/>
  <c r="GG22" i="1"/>
  <c r="GG23" i="1"/>
  <c r="GG24" i="1"/>
  <c r="GG25" i="1"/>
  <c r="GG26" i="1"/>
  <c r="GG27" i="1"/>
  <c r="GG28" i="1"/>
  <c r="GG29" i="1"/>
  <c r="GG30" i="1"/>
  <c r="GG31" i="1"/>
  <c r="GG32" i="1"/>
  <c r="GG33" i="1"/>
  <c r="GG34" i="1"/>
  <c r="GG35" i="1"/>
  <c r="GG6" i="1"/>
  <c r="PR7" i="28"/>
  <c r="PR8" i="28"/>
  <c r="PR9" i="28"/>
  <c r="PR10" i="28"/>
  <c r="PR11" i="28"/>
  <c r="PR12" i="28"/>
  <c r="PR13" i="28"/>
  <c r="PR14" i="28"/>
  <c r="PR15" i="28"/>
  <c r="PR16" i="28"/>
  <c r="PR17" i="28"/>
  <c r="PR18" i="28"/>
  <c r="PR19" i="28"/>
  <c r="PR20" i="28"/>
  <c r="PR21" i="28"/>
  <c r="PR22" i="28"/>
  <c r="PR23" i="28"/>
  <c r="PR24" i="28"/>
  <c r="PR25" i="28"/>
  <c r="PR26" i="28"/>
  <c r="PR27" i="28"/>
  <c r="PR28" i="28"/>
  <c r="PR29" i="28"/>
  <c r="PR30" i="28"/>
  <c r="PR31" i="28"/>
  <c r="PR32" i="28"/>
  <c r="PR33" i="28"/>
  <c r="PR34" i="28"/>
  <c r="PR35" i="28"/>
  <c r="PR6" i="28"/>
  <c r="NU7" i="28"/>
  <c r="NU8" i="28"/>
  <c r="NU9" i="28"/>
  <c r="NU10" i="28"/>
  <c r="NU11" i="28"/>
  <c r="NU12" i="28"/>
  <c r="NU13" i="28"/>
  <c r="NU14" i="28"/>
  <c r="NU15" i="28"/>
  <c r="NU16" i="28"/>
  <c r="NU17" i="28"/>
  <c r="NU18" i="28"/>
  <c r="NU19" i="28"/>
  <c r="NU20" i="28"/>
  <c r="NU21" i="28"/>
  <c r="NU22" i="28"/>
  <c r="NU23" i="28"/>
  <c r="NU24" i="28"/>
  <c r="NU25" i="28"/>
  <c r="NU26" i="28"/>
  <c r="NU27" i="28"/>
  <c r="NU28" i="28"/>
  <c r="NU29" i="28"/>
  <c r="NU30" i="28"/>
  <c r="NU31" i="28"/>
  <c r="NU32" i="28"/>
  <c r="NU33" i="28"/>
  <c r="NU34" i="28"/>
  <c r="NU35" i="28"/>
  <c r="NU6" i="28"/>
  <c r="LX7" i="28"/>
  <c r="LX8" i="28"/>
  <c r="LX9" i="28"/>
  <c r="LX10" i="28"/>
  <c r="LX11" i="28"/>
  <c r="LX12" i="28"/>
  <c r="LX13" i="28"/>
  <c r="LX14" i="28"/>
  <c r="LX15" i="28"/>
  <c r="LX16" i="28"/>
  <c r="LX17" i="28"/>
  <c r="LX18" i="28"/>
  <c r="LX19" i="28"/>
  <c r="LX20" i="28"/>
  <c r="LX21" i="28"/>
  <c r="LX22" i="28"/>
  <c r="LX23" i="28"/>
  <c r="LX24" i="28"/>
  <c r="LX25" i="28"/>
  <c r="LX26" i="28"/>
  <c r="LX27" i="28"/>
  <c r="LX28" i="28"/>
  <c r="LX29" i="28"/>
  <c r="LX30" i="28"/>
  <c r="LX31" i="28"/>
  <c r="LX32" i="28"/>
  <c r="LX33" i="28"/>
  <c r="LX34" i="28"/>
  <c r="LX35" i="28"/>
  <c r="LX6" i="28"/>
  <c r="PR7" i="27"/>
  <c r="PR8" i="27"/>
  <c r="PR9" i="27"/>
  <c r="PR10" i="27"/>
  <c r="PR11" i="27"/>
  <c r="PR12" i="27"/>
  <c r="PR13" i="27"/>
  <c r="PR14" i="27"/>
  <c r="PR15" i="27"/>
  <c r="PR16" i="27"/>
  <c r="PR17" i="27"/>
  <c r="PR18" i="27"/>
  <c r="PR19" i="27"/>
  <c r="PR20" i="27"/>
  <c r="PR21" i="27"/>
  <c r="PR22" i="27"/>
  <c r="PR23" i="27"/>
  <c r="PR24" i="27"/>
  <c r="PR25" i="27"/>
  <c r="PR26" i="27"/>
  <c r="PR27" i="27"/>
  <c r="PR28" i="27"/>
  <c r="PR29" i="27"/>
  <c r="PR30" i="27"/>
  <c r="PR31" i="27"/>
  <c r="PR32" i="27"/>
  <c r="PR33" i="27"/>
  <c r="PR34" i="27"/>
  <c r="PR35" i="27"/>
  <c r="PR6" i="27"/>
  <c r="NU7" i="27"/>
  <c r="NU8" i="27"/>
  <c r="NU9" i="27"/>
  <c r="NU10" i="27"/>
  <c r="NU11" i="27"/>
  <c r="NU12" i="27"/>
  <c r="NU13" i="27"/>
  <c r="NU14" i="27"/>
  <c r="NU15" i="27"/>
  <c r="NU16" i="27"/>
  <c r="NU17" i="27"/>
  <c r="NU18" i="27"/>
  <c r="NU19" i="27"/>
  <c r="NU20" i="27"/>
  <c r="NU21" i="27"/>
  <c r="NU22" i="27"/>
  <c r="NU23" i="27"/>
  <c r="NU24" i="27"/>
  <c r="NU25" i="27"/>
  <c r="NU26" i="27"/>
  <c r="NU27" i="27"/>
  <c r="NU28" i="27"/>
  <c r="NU29" i="27"/>
  <c r="NU30" i="27"/>
  <c r="NU31" i="27"/>
  <c r="NU32" i="27"/>
  <c r="NU33" i="27"/>
  <c r="NU34" i="27"/>
  <c r="NU35" i="27"/>
  <c r="NU6" i="27"/>
  <c r="LX7" i="27"/>
  <c r="LX8" i="27"/>
  <c r="LX9" i="27"/>
  <c r="LX10" i="27"/>
  <c r="LX11" i="27"/>
  <c r="LX12" i="27"/>
  <c r="LX13" i="27"/>
  <c r="LX14" i="27"/>
  <c r="LX15" i="27"/>
  <c r="LX16" i="27"/>
  <c r="LX17" i="27"/>
  <c r="LX18" i="27"/>
  <c r="LX19" i="27"/>
  <c r="LX20" i="27"/>
  <c r="LX21" i="27"/>
  <c r="LX22" i="27"/>
  <c r="LX23" i="27"/>
  <c r="LX24" i="27"/>
  <c r="LX25" i="27"/>
  <c r="LX26" i="27"/>
  <c r="LX27" i="27"/>
  <c r="LX28" i="27"/>
  <c r="LX29" i="27"/>
  <c r="LX30" i="27"/>
  <c r="LX31" i="27"/>
  <c r="LX32" i="27"/>
  <c r="LX33" i="27"/>
  <c r="LX34" i="27"/>
  <c r="LX35" i="27"/>
  <c r="LX6" i="27"/>
  <c r="PR7" i="26"/>
  <c r="PR8" i="26"/>
  <c r="PR9" i="26"/>
  <c r="PR10" i="26"/>
  <c r="PR11" i="26"/>
  <c r="PR12" i="26"/>
  <c r="PR13" i="26"/>
  <c r="PR14" i="26"/>
  <c r="PR15" i="26"/>
  <c r="PR16" i="26"/>
  <c r="PR17" i="26"/>
  <c r="PR18" i="26"/>
  <c r="PR19" i="26"/>
  <c r="PR20" i="26"/>
  <c r="PR21" i="26"/>
  <c r="PR22" i="26"/>
  <c r="PR23" i="26"/>
  <c r="PR24" i="26"/>
  <c r="PR25" i="26"/>
  <c r="PR26" i="26"/>
  <c r="PR27" i="26"/>
  <c r="PR28" i="26"/>
  <c r="PR29" i="26"/>
  <c r="PR30" i="26"/>
  <c r="PR31" i="26"/>
  <c r="PR32" i="26"/>
  <c r="PR33" i="26"/>
  <c r="PR34" i="26"/>
  <c r="PR35" i="26"/>
  <c r="PR6" i="26"/>
  <c r="NU7" i="26"/>
  <c r="NU8" i="26"/>
  <c r="NU9" i="26"/>
  <c r="NU10" i="26"/>
  <c r="NU11" i="26"/>
  <c r="NU12" i="26"/>
  <c r="NU13" i="26"/>
  <c r="NU14" i="26"/>
  <c r="NU15" i="26"/>
  <c r="NU16" i="26"/>
  <c r="NU17" i="26"/>
  <c r="NU18" i="26"/>
  <c r="NU19" i="26"/>
  <c r="NU20" i="26"/>
  <c r="NU21" i="26"/>
  <c r="NU22" i="26"/>
  <c r="NU23" i="26"/>
  <c r="NU24" i="26"/>
  <c r="NU25" i="26"/>
  <c r="NU26" i="26"/>
  <c r="NU27" i="26"/>
  <c r="NU28" i="26"/>
  <c r="NU29" i="26"/>
  <c r="NU30" i="26"/>
  <c r="NU31" i="26"/>
  <c r="NU32" i="26"/>
  <c r="NU33" i="26"/>
  <c r="NU34" i="26"/>
  <c r="NU35" i="26"/>
  <c r="NU6" i="26"/>
  <c r="LX7" i="26"/>
  <c r="LX8" i="26"/>
  <c r="LX9" i="26"/>
  <c r="LX10" i="26"/>
  <c r="LX11" i="26"/>
  <c r="LX12" i="26"/>
  <c r="LX13" i="26"/>
  <c r="LX14" i="26"/>
  <c r="LX15" i="26"/>
  <c r="LX16" i="26"/>
  <c r="LX17" i="26"/>
  <c r="LX18" i="26"/>
  <c r="LX19" i="26"/>
  <c r="LX20" i="26"/>
  <c r="LX21" i="26"/>
  <c r="LX22" i="26"/>
  <c r="LX23" i="26"/>
  <c r="LX24" i="26"/>
  <c r="LX25" i="26"/>
  <c r="LX26" i="26"/>
  <c r="LX27" i="26"/>
  <c r="LX28" i="26"/>
  <c r="LX29" i="26"/>
  <c r="LX30" i="26"/>
  <c r="LX31" i="26"/>
  <c r="LX32" i="26"/>
  <c r="LX33" i="26"/>
  <c r="LX34" i="26"/>
  <c r="LX35" i="26"/>
  <c r="LX6" i="26"/>
  <c r="PR7" i="25"/>
  <c r="PR8" i="25"/>
  <c r="PR9" i="25"/>
  <c r="PR10" i="25"/>
  <c r="PR11" i="25"/>
  <c r="PR12" i="25"/>
  <c r="PR13" i="25"/>
  <c r="PR14" i="25"/>
  <c r="PR15" i="25"/>
  <c r="PR16" i="25"/>
  <c r="PR17" i="25"/>
  <c r="PR18" i="25"/>
  <c r="PR19" i="25"/>
  <c r="PR20" i="25"/>
  <c r="PR21" i="25"/>
  <c r="PR22" i="25"/>
  <c r="PR23" i="25"/>
  <c r="PR24" i="25"/>
  <c r="PR25" i="25"/>
  <c r="PR26" i="25"/>
  <c r="PR27" i="25"/>
  <c r="PR28" i="25"/>
  <c r="PR29" i="25"/>
  <c r="PR30" i="25"/>
  <c r="PR31" i="25"/>
  <c r="PR32" i="25"/>
  <c r="PR33" i="25"/>
  <c r="PR34" i="25"/>
  <c r="PR35" i="25"/>
  <c r="PR6" i="25"/>
  <c r="NU7" i="25"/>
  <c r="NU8" i="25"/>
  <c r="NU9" i="25"/>
  <c r="NU10" i="25"/>
  <c r="NU11" i="25"/>
  <c r="NU12" i="25"/>
  <c r="NU13" i="25"/>
  <c r="NU14" i="25"/>
  <c r="NU15" i="25"/>
  <c r="NU16" i="25"/>
  <c r="NU17" i="25"/>
  <c r="NU18" i="25"/>
  <c r="NU19" i="25"/>
  <c r="NU20" i="25"/>
  <c r="NU21" i="25"/>
  <c r="NU22" i="25"/>
  <c r="NU23" i="25"/>
  <c r="NU24" i="25"/>
  <c r="NU25" i="25"/>
  <c r="NU26" i="25"/>
  <c r="NU27" i="25"/>
  <c r="NU28" i="25"/>
  <c r="NU29" i="25"/>
  <c r="NU30" i="25"/>
  <c r="NU31" i="25"/>
  <c r="NU32" i="25"/>
  <c r="NU33" i="25"/>
  <c r="NU34" i="25"/>
  <c r="NU35" i="25"/>
  <c r="NU6" i="25"/>
  <c r="LX7" i="25"/>
  <c r="LX8" i="25"/>
  <c r="LX9" i="25"/>
  <c r="LX10" i="25"/>
  <c r="LX11" i="25"/>
  <c r="LX12" i="25"/>
  <c r="LX13" i="25"/>
  <c r="LX14" i="25"/>
  <c r="LX15" i="25"/>
  <c r="LX16" i="25"/>
  <c r="LX17" i="25"/>
  <c r="LX18" i="25"/>
  <c r="LX19" i="25"/>
  <c r="LX20" i="25"/>
  <c r="LX21" i="25"/>
  <c r="LX22" i="25"/>
  <c r="LX23" i="25"/>
  <c r="LX24" i="25"/>
  <c r="LX25" i="25"/>
  <c r="LX26" i="25"/>
  <c r="LX27" i="25"/>
  <c r="LX28" i="25"/>
  <c r="LX29" i="25"/>
  <c r="LX30" i="25"/>
  <c r="LX31" i="25"/>
  <c r="LX32" i="25"/>
  <c r="LX33" i="25"/>
  <c r="LX34" i="25"/>
  <c r="LX35" i="25"/>
  <c r="LX6" i="25"/>
  <c r="PR7" i="24"/>
  <c r="PR8" i="24"/>
  <c r="PR9" i="24"/>
  <c r="PR10" i="24"/>
  <c r="PR11" i="24"/>
  <c r="PR12" i="24"/>
  <c r="PR13" i="24"/>
  <c r="PR14" i="24"/>
  <c r="PR15" i="24"/>
  <c r="PR16" i="24"/>
  <c r="PR17" i="24"/>
  <c r="PR18" i="24"/>
  <c r="PR19" i="24"/>
  <c r="PR20" i="24"/>
  <c r="PR21" i="24"/>
  <c r="PR22" i="24"/>
  <c r="PR23" i="24"/>
  <c r="PR24" i="24"/>
  <c r="PR25" i="24"/>
  <c r="PR26" i="24"/>
  <c r="PR27" i="24"/>
  <c r="PR28" i="24"/>
  <c r="PR29" i="24"/>
  <c r="PR30" i="24"/>
  <c r="PR31" i="24"/>
  <c r="PR32" i="24"/>
  <c r="PR33" i="24"/>
  <c r="PR34" i="24"/>
  <c r="PR35" i="24"/>
  <c r="PR6" i="24"/>
  <c r="NU7" i="24"/>
  <c r="NU8" i="24"/>
  <c r="NU9" i="24"/>
  <c r="NU10" i="24"/>
  <c r="NU11" i="24"/>
  <c r="NU12" i="24"/>
  <c r="NU13" i="24"/>
  <c r="NU14" i="24"/>
  <c r="NU15" i="24"/>
  <c r="NU16" i="24"/>
  <c r="NU17" i="24"/>
  <c r="NU18" i="24"/>
  <c r="NU19" i="24"/>
  <c r="NU20" i="24"/>
  <c r="NU21" i="24"/>
  <c r="NU22" i="24"/>
  <c r="NU23" i="24"/>
  <c r="NU24" i="24"/>
  <c r="NU25" i="24"/>
  <c r="NU26" i="24"/>
  <c r="NU27" i="24"/>
  <c r="NU28" i="24"/>
  <c r="NU29" i="24"/>
  <c r="NU30" i="24"/>
  <c r="NU31" i="24"/>
  <c r="NU32" i="24"/>
  <c r="NU33" i="24"/>
  <c r="NU34" i="24"/>
  <c r="NU35" i="24"/>
  <c r="NU6" i="24"/>
  <c r="LX7" i="24"/>
  <c r="LX8" i="24"/>
  <c r="LX9" i="24"/>
  <c r="LX10" i="24"/>
  <c r="LX11" i="24"/>
  <c r="LX12" i="24"/>
  <c r="LX13" i="24"/>
  <c r="LX14" i="24"/>
  <c r="LX15" i="24"/>
  <c r="LX16" i="24"/>
  <c r="LX17" i="24"/>
  <c r="LX18" i="24"/>
  <c r="LX19" i="24"/>
  <c r="LX20" i="24"/>
  <c r="LX21" i="24"/>
  <c r="LX22" i="24"/>
  <c r="LX23" i="24"/>
  <c r="LX24" i="24"/>
  <c r="LX25" i="24"/>
  <c r="LX26" i="24"/>
  <c r="LX27" i="24"/>
  <c r="LX28" i="24"/>
  <c r="LX29" i="24"/>
  <c r="LX30" i="24"/>
  <c r="LX31" i="24"/>
  <c r="LX32" i="24"/>
  <c r="LX33" i="24"/>
  <c r="LX34" i="24"/>
  <c r="LX35" i="24"/>
  <c r="LX6" i="24"/>
  <c r="PR7" i="23"/>
  <c r="PR8" i="23"/>
  <c r="PR9" i="23"/>
  <c r="PR10" i="23"/>
  <c r="PR11" i="23"/>
  <c r="PR12" i="23"/>
  <c r="PR13" i="23"/>
  <c r="PR14" i="23"/>
  <c r="PR15" i="23"/>
  <c r="PR16" i="23"/>
  <c r="PR17" i="23"/>
  <c r="PR18" i="23"/>
  <c r="PR19" i="23"/>
  <c r="PR20" i="23"/>
  <c r="PR21" i="23"/>
  <c r="PR22" i="23"/>
  <c r="PR23" i="23"/>
  <c r="PR24" i="23"/>
  <c r="PR25" i="23"/>
  <c r="PR26" i="23"/>
  <c r="PR27" i="23"/>
  <c r="PR28" i="23"/>
  <c r="PR29" i="23"/>
  <c r="PR30" i="23"/>
  <c r="PR31" i="23"/>
  <c r="PR32" i="23"/>
  <c r="PR33" i="23"/>
  <c r="PR34" i="23"/>
  <c r="PR35" i="23"/>
  <c r="PR6" i="23"/>
  <c r="NU7" i="23"/>
  <c r="NU8" i="23"/>
  <c r="NU9" i="23"/>
  <c r="NU10" i="23"/>
  <c r="NU11" i="23"/>
  <c r="NU12" i="23"/>
  <c r="NU13" i="23"/>
  <c r="NU14" i="23"/>
  <c r="NU15" i="23"/>
  <c r="NU16" i="23"/>
  <c r="NU17" i="23"/>
  <c r="NU18" i="23"/>
  <c r="NU19" i="23"/>
  <c r="NU20" i="23"/>
  <c r="NU21" i="23"/>
  <c r="NU22" i="23"/>
  <c r="NU23" i="23"/>
  <c r="NU24" i="23"/>
  <c r="NU25" i="23"/>
  <c r="NU26" i="23"/>
  <c r="NU27" i="23"/>
  <c r="NU28" i="23"/>
  <c r="NU29" i="23"/>
  <c r="NU30" i="23"/>
  <c r="NU31" i="23"/>
  <c r="NU32" i="23"/>
  <c r="NU33" i="23"/>
  <c r="NU34" i="23"/>
  <c r="NU35" i="23"/>
  <c r="NU6" i="23"/>
  <c r="LX7" i="23"/>
  <c r="LX8" i="23"/>
  <c r="LX9" i="23"/>
  <c r="LX10" i="23"/>
  <c r="LX11" i="23"/>
  <c r="LX12" i="23"/>
  <c r="LX13" i="23"/>
  <c r="LX14" i="23"/>
  <c r="LX15" i="23"/>
  <c r="LX16" i="23"/>
  <c r="LX17" i="23"/>
  <c r="LX18" i="23"/>
  <c r="LX19" i="23"/>
  <c r="LX20" i="23"/>
  <c r="LX21" i="23"/>
  <c r="LX22" i="23"/>
  <c r="LX23" i="23"/>
  <c r="LX24" i="23"/>
  <c r="LX25" i="23"/>
  <c r="LX26" i="23"/>
  <c r="LX27" i="23"/>
  <c r="LX28" i="23"/>
  <c r="LX29" i="23"/>
  <c r="LX30" i="23"/>
  <c r="LX31" i="23"/>
  <c r="LX32" i="23"/>
  <c r="LX33" i="23"/>
  <c r="LX34" i="23"/>
  <c r="LX35" i="23"/>
  <c r="LX6" i="23"/>
  <c r="PR7" i="22"/>
  <c r="PR8" i="22"/>
  <c r="PR9" i="22"/>
  <c r="PR10" i="22"/>
  <c r="PR11" i="22"/>
  <c r="PR12" i="22"/>
  <c r="PR13" i="22"/>
  <c r="PR14" i="22"/>
  <c r="PR15" i="22"/>
  <c r="PR16" i="22"/>
  <c r="PR17" i="22"/>
  <c r="PR18" i="22"/>
  <c r="PR19" i="22"/>
  <c r="PR20" i="22"/>
  <c r="PR21" i="22"/>
  <c r="PR22" i="22"/>
  <c r="PR23" i="22"/>
  <c r="PR24" i="22"/>
  <c r="PR25" i="22"/>
  <c r="PR26" i="22"/>
  <c r="PR27" i="22"/>
  <c r="PR28" i="22"/>
  <c r="PR29" i="22"/>
  <c r="PR30" i="22"/>
  <c r="PR31" i="22"/>
  <c r="PR32" i="22"/>
  <c r="PR33" i="22"/>
  <c r="PR34" i="22"/>
  <c r="PR35" i="22"/>
  <c r="PR6" i="22"/>
  <c r="NU7" i="22"/>
  <c r="NU8" i="22"/>
  <c r="NU9" i="22"/>
  <c r="NU10" i="22"/>
  <c r="NU11" i="22"/>
  <c r="NU12" i="22"/>
  <c r="NU13" i="22"/>
  <c r="NU14" i="22"/>
  <c r="NU15" i="22"/>
  <c r="NU16" i="22"/>
  <c r="NU17" i="22"/>
  <c r="NU18" i="22"/>
  <c r="NU19" i="22"/>
  <c r="NU20" i="22"/>
  <c r="NU21" i="22"/>
  <c r="NU22" i="22"/>
  <c r="NU23" i="22"/>
  <c r="NU24" i="22"/>
  <c r="NU25" i="22"/>
  <c r="NU26" i="22"/>
  <c r="NU27" i="22"/>
  <c r="NU28" i="22"/>
  <c r="NU29" i="22"/>
  <c r="NU30" i="22"/>
  <c r="NU31" i="22"/>
  <c r="NU32" i="22"/>
  <c r="NU33" i="22"/>
  <c r="NU34" i="22"/>
  <c r="NU35" i="22"/>
  <c r="NU6" i="22"/>
  <c r="LX7" i="22"/>
  <c r="LX8" i="22"/>
  <c r="LX9" i="22"/>
  <c r="LX10" i="22"/>
  <c r="LX11" i="22"/>
  <c r="LX12" i="22"/>
  <c r="LX13" i="22"/>
  <c r="LX14" i="22"/>
  <c r="LX15" i="22"/>
  <c r="LX16" i="22"/>
  <c r="LX17" i="22"/>
  <c r="LX18" i="22"/>
  <c r="LX19" i="22"/>
  <c r="LX20" i="22"/>
  <c r="LX21" i="22"/>
  <c r="LX22" i="22"/>
  <c r="LX23" i="22"/>
  <c r="LX24" i="22"/>
  <c r="LX25" i="22"/>
  <c r="LX26" i="22"/>
  <c r="LX27" i="22"/>
  <c r="LX28" i="22"/>
  <c r="LX29" i="22"/>
  <c r="LX30" i="22"/>
  <c r="LX31" i="22"/>
  <c r="LX32" i="22"/>
  <c r="LX33" i="22"/>
  <c r="LX34" i="22"/>
  <c r="LX35" i="22"/>
  <c r="LX6" i="22"/>
  <c r="PR7" i="21"/>
  <c r="PR8" i="21"/>
  <c r="PR9" i="21"/>
  <c r="PR10" i="21"/>
  <c r="PR11" i="21"/>
  <c r="PR12" i="21"/>
  <c r="PR13" i="21"/>
  <c r="PR14" i="21"/>
  <c r="PR15" i="21"/>
  <c r="PR16" i="21"/>
  <c r="PR17" i="21"/>
  <c r="PR18" i="21"/>
  <c r="PR19" i="21"/>
  <c r="PR20" i="21"/>
  <c r="PR21" i="21"/>
  <c r="PR22" i="21"/>
  <c r="PR23" i="21"/>
  <c r="PR24" i="21"/>
  <c r="PR25" i="21"/>
  <c r="PR26" i="21"/>
  <c r="PR27" i="21"/>
  <c r="PR28" i="21"/>
  <c r="PR29" i="21"/>
  <c r="PR30" i="21"/>
  <c r="PR31" i="21"/>
  <c r="PR32" i="21"/>
  <c r="PR33" i="21"/>
  <c r="PR34" i="21"/>
  <c r="PR35" i="21"/>
  <c r="PR6" i="21"/>
  <c r="NU7" i="21"/>
  <c r="NU8" i="21"/>
  <c r="NU9" i="21"/>
  <c r="NU10" i="21"/>
  <c r="NU11" i="21"/>
  <c r="NU12" i="21"/>
  <c r="NU13" i="21"/>
  <c r="NU14" i="21"/>
  <c r="NU15" i="21"/>
  <c r="NU16" i="21"/>
  <c r="NU17" i="21"/>
  <c r="NU18" i="21"/>
  <c r="NU19" i="21"/>
  <c r="NU20" i="21"/>
  <c r="NU21" i="21"/>
  <c r="NU22" i="21"/>
  <c r="NU23" i="21"/>
  <c r="NU24" i="21"/>
  <c r="NU25" i="21"/>
  <c r="NU26" i="21"/>
  <c r="NU27" i="21"/>
  <c r="NU28" i="21"/>
  <c r="NU29" i="21"/>
  <c r="NU30" i="21"/>
  <c r="NU31" i="21"/>
  <c r="NU32" i="21"/>
  <c r="NU33" i="21"/>
  <c r="NU34" i="21"/>
  <c r="NU35" i="21"/>
  <c r="NU6" i="21"/>
  <c r="LX7" i="21"/>
  <c r="LX8" i="21"/>
  <c r="LX9" i="21"/>
  <c r="LX10" i="21"/>
  <c r="LX11" i="21"/>
  <c r="LX12" i="21"/>
  <c r="LX13" i="21"/>
  <c r="LX14" i="21"/>
  <c r="LX15" i="21"/>
  <c r="LX16" i="21"/>
  <c r="LX17" i="21"/>
  <c r="LX18" i="21"/>
  <c r="LX19" i="21"/>
  <c r="LX20" i="21"/>
  <c r="LX21" i="21"/>
  <c r="LX22" i="21"/>
  <c r="LX23" i="21"/>
  <c r="LX24" i="21"/>
  <c r="LX25" i="21"/>
  <c r="LX26" i="21"/>
  <c r="LX27" i="21"/>
  <c r="LX28" i="21"/>
  <c r="LX29" i="21"/>
  <c r="LX30" i="21"/>
  <c r="LX31" i="21"/>
  <c r="LX32" i="21"/>
  <c r="LX33" i="21"/>
  <c r="LX34" i="21"/>
  <c r="LX35" i="21"/>
  <c r="LX6" i="21"/>
  <c r="PR7" i="20"/>
  <c r="PR8" i="20"/>
  <c r="PR9" i="20"/>
  <c r="PR10" i="20"/>
  <c r="PR11" i="20"/>
  <c r="PR12" i="20"/>
  <c r="PR13" i="20"/>
  <c r="PR14" i="20"/>
  <c r="PR15" i="20"/>
  <c r="PR16" i="20"/>
  <c r="PR17" i="20"/>
  <c r="PR18" i="20"/>
  <c r="PR19" i="20"/>
  <c r="PR20" i="20"/>
  <c r="PR21" i="20"/>
  <c r="PR22" i="20"/>
  <c r="PR23" i="20"/>
  <c r="PR24" i="20"/>
  <c r="PR25" i="20"/>
  <c r="PR26" i="20"/>
  <c r="PR27" i="20"/>
  <c r="PR28" i="20"/>
  <c r="PR29" i="20"/>
  <c r="PR30" i="20"/>
  <c r="PR31" i="20"/>
  <c r="PR32" i="20"/>
  <c r="PR33" i="20"/>
  <c r="PR34" i="20"/>
  <c r="PR35" i="20"/>
  <c r="PR6" i="20"/>
  <c r="NU7" i="20"/>
  <c r="NU8" i="20"/>
  <c r="NU9" i="20"/>
  <c r="NU10" i="20"/>
  <c r="NU11" i="20"/>
  <c r="NU12" i="20"/>
  <c r="NU13" i="20"/>
  <c r="NU14" i="20"/>
  <c r="NU15" i="20"/>
  <c r="NU16" i="20"/>
  <c r="NU17" i="20"/>
  <c r="NU18" i="20"/>
  <c r="NU19" i="20"/>
  <c r="NU20" i="20"/>
  <c r="NU21" i="20"/>
  <c r="NU22" i="20"/>
  <c r="NU23" i="20"/>
  <c r="NU24" i="20"/>
  <c r="NU25" i="20"/>
  <c r="NU26" i="20"/>
  <c r="NU27" i="20"/>
  <c r="NU28" i="20"/>
  <c r="NU29" i="20"/>
  <c r="NU30" i="20"/>
  <c r="NU31" i="20"/>
  <c r="NU32" i="20"/>
  <c r="NU33" i="20"/>
  <c r="NU34" i="20"/>
  <c r="NU35" i="20"/>
  <c r="NU6" i="20"/>
  <c r="LX7" i="20"/>
  <c r="LX8" i="20"/>
  <c r="LX9" i="20"/>
  <c r="LX10" i="20"/>
  <c r="LX11" i="20"/>
  <c r="LX12" i="20"/>
  <c r="LX13" i="20"/>
  <c r="LX14" i="20"/>
  <c r="LX15" i="20"/>
  <c r="LX16" i="20"/>
  <c r="LX17" i="20"/>
  <c r="LX18" i="20"/>
  <c r="LX19" i="20"/>
  <c r="LX20" i="20"/>
  <c r="LX21" i="20"/>
  <c r="LX22" i="20"/>
  <c r="LX23" i="20"/>
  <c r="LX24" i="20"/>
  <c r="LX25" i="20"/>
  <c r="LX26" i="20"/>
  <c r="LX27" i="20"/>
  <c r="LX28" i="20"/>
  <c r="LX29" i="20"/>
  <c r="LX30" i="20"/>
  <c r="LX31" i="20"/>
  <c r="LX32" i="20"/>
  <c r="LX33" i="20"/>
  <c r="LX34" i="20"/>
  <c r="LX35" i="20"/>
  <c r="LX6" i="20"/>
  <c r="PR7" i="19"/>
  <c r="PR8" i="19"/>
  <c r="PR9" i="19"/>
  <c r="PR10" i="19"/>
  <c r="PR11" i="19"/>
  <c r="PR12" i="19"/>
  <c r="PR13" i="19"/>
  <c r="PR14" i="19"/>
  <c r="PR15" i="19"/>
  <c r="PR16" i="19"/>
  <c r="PR17" i="19"/>
  <c r="PR18" i="19"/>
  <c r="PR19" i="19"/>
  <c r="PR20" i="19"/>
  <c r="PR21" i="19"/>
  <c r="PR22" i="19"/>
  <c r="PR23" i="19"/>
  <c r="PR24" i="19"/>
  <c r="PR25" i="19"/>
  <c r="PR26" i="19"/>
  <c r="PR27" i="19"/>
  <c r="PR28" i="19"/>
  <c r="PR29" i="19"/>
  <c r="PR30" i="19"/>
  <c r="PR31" i="19"/>
  <c r="PR32" i="19"/>
  <c r="PR33" i="19"/>
  <c r="PR34" i="19"/>
  <c r="PR35" i="19"/>
  <c r="PR6" i="19"/>
  <c r="NU7" i="19"/>
  <c r="NU8" i="19"/>
  <c r="NU9" i="19"/>
  <c r="NU10" i="19"/>
  <c r="NU11" i="19"/>
  <c r="NU12" i="19"/>
  <c r="NU13" i="19"/>
  <c r="NU14" i="19"/>
  <c r="NU15" i="19"/>
  <c r="NU16" i="19"/>
  <c r="NU17" i="19"/>
  <c r="NU18" i="19"/>
  <c r="NU19" i="19"/>
  <c r="NU20" i="19"/>
  <c r="NU21" i="19"/>
  <c r="NU22" i="19"/>
  <c r="NU23" i="19"/>
  <c r="NU24" i="19"/>
  <c r="NU25" i="19"/>
  <c r="NU26" i="19"/>
  <c r="NU27" i="19"/>
  <c r="NU28" i="19"/>
  <c r="NU29" i="19"/>
  <c r="NU30" i="19"/>
  <c r="NU31" i="19"/>
  <c r="NU32" i="19"/>
  <c r="NU33" i="19"/>
  <c r="NU34" i="19"/>
  <c r="NU35" i="19"/>
  <c r="NU6" i="19"/>
  <c r="LX7" i="19"/>
  <c r="LX8" i="19"/>
  <c r="LX9" i="19"/>
  <c r="LX10" i="19"/>
  <c r="LX11" i="19"/>
  <c r="LX12" i="19"/>
  <c r="LX13" i="19"/>
  <c r="LX14" i="19"/>
  <c r="LX15" i="19"/>
  <c r="LX16" i="19"/>
  <c r="LX17" i="19"/>
  <c r="LX18" i="19"/>
  <c r="LX19" i="19"/>
  <c r="LX20" i="19"/>
  <c r="LX21" i="19"/>
  <c r="LX22" i="19"/>
  <c r="LX23" i="19"/>
  <c r="LX24" i="19"/>
  <c r="LX25" i="19"/>
  <c r="LX26" i="19"/>
  <c r="LX27" i="19"/>
  <c r="LX28" i="19"/>
  <c r="LX29" i="19"/>
  <c r="LX30" i="19"/>
  <c r="LX31" i="19"/>
  <c r="LX32" i="19"/>
  <c r="LX33" i="19"/>
  <c r="LX34" i="19"/>
  <c r="LX35" i="19"/>
  <c r="LX6" i="19"/>
  <c r="AP6" i="19"/>
  <c r="AP7" i="19"/>
  <c r="AP8" i="19"/>
  <c r="AP9" i="19"/>
  <c r="AP10" i="19"/>
  <c r="AP11" i="19"/>
  <c r="AP12" i="19"/>
  <c r="AP13" i="19"/>
  <c r="AP14" i="19"/>
  <c r="AP15" i="19"/>
  <c r="AP16" i="19"/>
  <c r="AP17" i="19"/>
  <c r="AP18" i="19"/>
  <c r="AP19" i="19"/>
  <c r="AP20" i="19"/>
  <c r="AP21" i="19"/>
  <c r="AP22" i="19"/>
  <c r="AP23" i="19"/>
  <c r="AP24" i="19"/>
  <c r="AP25" i="19"/>
  <c r="AP26" i="19"/>
  <c r="AP27" i="19"/>
  <c r="AP28" i="19"/>
  <c r="AP29" i="19"/>
  <c r="AP30" i="19"/>
  <c r="AP31" i="19"/>
  <c r="AP32" i="19"/>
  <c r="AP33" i="19"/>
  <c r="AP34" i="19"/>
  <c r="AP35" i="19"/>
  <c r="PR7" i="18"/>
  <c r="PR8" i="18"/>
  <c r="PR9" i="18"/>
  <c r="PR10" i="18"/>
  <c r="PR11" i="18"/>
  <c r="PR12" i="18"/>
  <c r="PR13" i="18"/>
  <c r="PR14" i="18"/>
  <c r="PR15" i="18"/>
  <c r="PR16" i="18"/>
  <c r="PR17" i="18"/>
  <c r="PR18" i="18"/>
  <c r="PR19" i="18"/>
  <c r="PR20" i="18"/>
  <c r="PR21" i="18"/>
  <c r="PR22" i="18"/>
  <c r="PR23" i="18"/>
  <c r="PR24" i="18"/>
  <c r="PR25" i="18"/>
  <c r="PR26" i="18"/>
  <c r="PR27" i="18"/>
  <c r="PR28" i="18"/>
  <c r="PR29" i="18"/>
  <c r="PR30" i="18"/>
  <c r="PR31" i="18"/>
  <c r="PR32" i="18"/>
  <c r="PR33" i="18"/>
  <c r="PR34" i="18"/>
  <c r="PR35" i="18"/>
  <c r="PR6" i="18"/>
  <c r="NU7" i="18"/>
  <c r="NU8" i="18"/>
  <c r="NU9" i="18"/>
  <c r="NU10" i="18"/>
  <c r="NU11" i="18"/>
  <c r="NU12" i="18"/>
  <c r="NU13" i="18"/>
  <c r="NU14" i="18"/>
  <c r="NU15" i="18"/>
  <c r="NU16" i="18"/>
  <c r="NU17" i="18"/>
  <c r="NU18" i="18"/>
  <c r="NU19" i="18"/>
  <c r="NU20" i="18"/>
  <c r="NU21" i="18"/>
  <c r="NU22" i="18"/>
  <c r="NU23" i="18"/>
  <c r="NU24" i="18"/>
  <c r="NU25" i="18"/>
  <c r="NU26" i="18"/>
  <c r="NU27" i="18"/>
  <c r="NU28" i="18"/>
  <c r="NU29" i="18"/>
  <c r="NU30" i="18"/>
  <c r="NU31" i="18"/>
  <c r="NU32" i="18"/>
  <c r="NU33" i="18"/>
  <c r="NU34" i="18"/>
  <c r="NU35" i="18"/>
  <c r="NU6" i="18"/>
  <c r="LX7" i="18"/>
  <c r="LX8" i="18"/>
  <c r="LX9" i="18"/>
  <c r="LX10" i="18"/>
  <c r="LX11" i="18"/>
  <c r="LX12" i="18"/>
  <c r="LX13" i="18"/>
  <c r="LX14" i="18"/>
  <c r="LX15" i="18"/>
  <c r="LX16" i="18"/>
  <c r="LX17" i="18"/>
  <c r="LX18" i="18"/>
  <c r="LX19" i="18"/>
  <c r="LX20" i="18"/>
  <c r="LX21" i="18"/>
  <c r="LX22" i="18"/>
  <c r="LX23" i="18"/>
  <c r="LX24" i="18"/>
  <c r="LX25" i="18"/>
  <c r="LX26" i="18"/>
  <c r="LX27" i="18"/>
  <c r="LX28" i="18"/>
  <c r="LX29" i="18"/>
  <c r="LX30" i="18"/>
  <c r="LX31" i="18"/>
  <c r="LX32" i="18"/>
  <c r="LX33" i="18"/>
  <c r="LX34" i="18"/>
  <c r="LX35" i="18"/>
  <c r="LX6" i="18"/>
  <c r="PR7" i="17"/>
  <c r="PR8" i="17"/>
  <c r="PR9" i="17"/>
  <c r="PR10" i="17"/>
  <c r="PR11" i="17"/>
  <c r="PR12" i="17"/>
  <c r="PR13" i="17"/>
  <c r="PR14" i="17"/>
  <c r="PR15" i="17"/>
  <c r="PR16" i="17"/>
  <c r="PR17" i="17"/>
  <c r="PR18" i="17"/>
  <c r="PR19" i="17"/>
  <c r="PR20" i="17"/>
  <c r="PR21" i="17"/>
  <c r="PR22" i="17"/>
  <c r="PR23" i="17"/>
  <c r="PR24" i="17"/>
  <c r="PR25" i="17"/>
  <c r="PR26" i="17"/>
  <c r="PR27" i="17"/>
  <c r="PR28" i="17"/>
  <c r="PR29" i="17"/>
  <c r="PR30" i="17"/>
  <c r="PR31" i="17"/>
  <c r="PR32" i="17"/>
  <c r="PR33" i="17"/>
  <c r="PR34" i="17"/>
  <c r="PR35" i="17"/>
  <c r="PR6" i="17"/>
  <c r="NU7" i="17"/>
  <c r="NU8" i="17"/>
  <c r="NU9" i="17"/>
  <c r="NU10" i="17"/>
  <c r="NU11" i="17"/>
  <c r="NU12" i="17"/>
  <c r="NU13" i="17"/>
  <c r="NU14" i="17"/>
  <c r="NU15" i="17"/>
  <c r="NU16" i="17"/>
  <c r="NU17" i="17"/>
  <c r="NU18" i="17"/>
  <c r="NU19" i="17"/>
  <c r="NU20" i="17"/>
  <c r="NU21" i="17"/>
  <c r="NU22" i="17"/>
  <c r="NU23" i="17"/>
  <c r="NU24" i="17"/>
  <c r="NU25" i="17"/>
  <c r="NU26" i="17"/>
  <c r="NU27" i="17"/>
  <c r="NU28" i="17"/>
  <c r="NU29" i="17"/>
  <c r="NU30" i="17"/>
  <c r="NU31" i="17"/>
  <c r="NU32" i="17"/>
  <c r="NU33" i="17"/>
  <c r="NU34" i="17"/>
  <c r="NU35" i="17"/>
  <c r="NU6" i="17"/>
  <c r="LX7" i="17"/>
  <c r="LX8" i="17"/>
  <c r="LX9" i="17"/>
  <c r="LX10" i="17"/>
  <c r="LX11" i="17"/>
  <c r="LX12" i="17"/>
  <c r="LX13" i="17"/>
  <c r="LX14" i="17"/>
  <c r="LX15" i="17"/>
  <c r="LX16" i="17"/>
  <c r="LX17" i="17"/>
  <c r="LX18" i="17"/>
  <c r="LX19" i="17"/>
  <c r="LX20" i="17"/>
  <c r="LX21" i="17"/>
  <c r="LX22" i="17"/>
  <c r="LX23" i="17"/>
  <c r="LX24" i="17"/>
  <c r="LX25" i="17"/>
  <c r="LX26" i="17"/>
  <c r="LX27" i="17"/>
  <c r="LX28" i="17"/>
  <c r="LX29" i="17"/>
  <c r="LX30" i="17"/>
  <c r="LX31" i="17"/>
  <c r="LX32" i="17"/>
  <c r="LX33" i="17"/>
  <c r="LX34" i="17"/>
  <c r="LX35" i="17"/>
  <c r="LX6" i="17"/>
  <c r="PR7" i="16"/>
  <c r="PR8" i="16"/>
  <c r="PR9" i="16"/>
  <c r="PR10" i="16"/>
  <c r="PR11" i="16"/>
  <c r="PR12" i="16"/>
  <c r="PR13" i="16"/>
  <c r="PR14" i="16"/>
  <c r="PR15" i="16"/>
  <c r="PR16" i="16"/>
  <c r="PR17" i="16"/>
  <c r="PR18" i="16"/>
  <c r="PR19" i="16"/>
  <c r="PR20" i="16"/>
  <c r="PR21" i="16"/>
  <c r="PR22" i="16"/>
  <c r="PR23" i="16"/>
  <c r="PR24" i="16"/>
  <c r="PR25" i="16"/>
  <c r="PR26" i="16"/>
  <c r="PR27" i="16"/>
  <c r="PR28" i="16"/>
  <c r="PR29" i="16"/>
  <c r="PR30" i="16"/>
  <c r="PR31" i="16"/>
  <c r="PR32" i="16"/>
  <c r="PR33" i="16"/>
  <c r="PR34" i="16"/>
  <c r="PR35" i="16"/>
  <c r="PR6" i="16"/>
  <c r="NU7" i="16"/>
  <c r="NU8" i="16"/>
  <c r="NU9" i="16"/>
  <c r="NU10" i="16"/>
  <c r="NU11" i="16"/>
  <c r="NU12" i="16"/>
  <c r="NU13" i="16"/>
  <c r="NU14" i="16"/>
  <c r="NU15" i="16"/>
  <c r="NU16" i="16"/>
  <c r="NU17" i="16"/>
  <c r="NU18" i="16"/>
  <c r="NU19" i="16"/>
  <c r="NU20" i="16"/>
  <c r="NU21" i="16"/>
  <c r="NU22" i="16"/>
  <c r="NU23" i="16"/>
  <c r="NU24" i="16"/>
  <c r="NU25" i="16"/>
  <c r="NU26" i="16"/>
  <c r="NU27" i="16"/>
  <c r="NU28" i="16"/>
  <c r="NU29" i="16"/>
  <c r="NU30" i="16"/>
  <c r="NU31" i="16"/>
  <c r="NU32" i="16"/>
  <c r="NU33" i="16"/>
  <c r="NU34" i="16"/>
  <c r="NU35" i="16"/>
  <c r="NU6" i="16"/>
  <c r="LX7" i="16"/>
  <c r="LX8" i="16"/>
  <c r="LX9" i="16"/>
  <c r="LX10" i="16"/>
  <c r="LX11" i="16"/>
  <c r="LX12" i="16"/>
  <c r="LX13" i="16"/>
  <c r="LX14" i="16"/>
  <c r="LX15" i="16"/>
  <c r="LX16" i="16"/>
  <c r="LX17" i="16"/>
  <c r="LX18" i="16"/>
  <c r="LX19" i="16"/>
  <c r="LX20" i="16"/>
  <c r="LX21" i="16"/>
  <c r="LX22" i="16"/>
  <c r="LX23" i="16"/>
  <c r="LX24" i="16"/>
  <c r="LX25" i="16"/>
  <c r="LX26" i="16"/>
  <c r="LX27" i="16"/>
  <c r="LX28" i="16"/>
  <c r="LX29" i="16"/>
  <c r="LX30" i="16"/>
  <c r="LX31" i="16"/>
  <c r="LX32" i="16"/>
  <c r="LX33" i="16"/>
  <c r="LX34" i="16"/>
  <c r="LX35" i="16"/>
  <c r="LX6" i="16"/>
  <c r="PR7" i="15"/>
  <c r="PR8" i="15"/>
  <c r="PR9" i="15"/>
  <c r="PR10" i="15"/>
  <c r="PR11" i="15"/>
  <c r="PR12" i="15"/>
  <c r="PR13" i="15"/>
  <c r="PR14" i="15"/>
  <c r="PR15" i="15"/>
  <c r="PR16" i="15"/>
  <c r="PR17" i="15"/>
  <c r="PR18" i="15"/>
  <c r="PR19" i="15"/>
  <c r="PR20" i="15"/>
  <c r="PR21" i="15"/>
  <c r="PR22" i="15"/>
  <c r="PR23" i="15"/>
  <c r="PR24" i="15"/>
  <c r="PR25" i="15"/>
  <c r="PR26" i="15"/>
  <c r="PR27" i="15"/>
  <c r="PR28" i="15"/>
  <c r="PR29" i="15"/>
  <c r="PR30" i="15"/>
  <c r="PR31" i="15"/>
  <c r="PR32" i="15"/>
  <c r="PR33" i="15"/>
  <c r="PR34" i="15"/>
  <c r="PR35" i="15"/>
  <c r="PR6" i="15"/>
  <c r="NU7" i="15"/>
  <c r="NU8" i="15"/>
  <c r="NU9" i="15"/>
  <c r="NU10" i="15"/>
  <c r="NU11" i="15"/>
  <c r="NU12" i="15"/>
  <c r="NU13" i="15"/>
  <c r="NU14" i="15"/>
  <c r="NU15" i="15"/>
  <c r="NU16" i="15"/>
  <c r="NU17" i="15"/>
  <c r="NU18" i="15"/>
  <c r="NU19" i="15"/>
  <c r="NU20" i="15"/>
  <c r="NU21" i="15"/>
  <c r="NU22" i="15"/>
  <c r="NU23" i="15"/>
  <c r="NU24" i="15"/>
  <c r="NU25" i="15"/>
  <c r="NU26" i="15"/>
  <c r="NU27" i="15"/>
  <c r="NU28" i="15"/>
  <c r="NU29" i="15"/>
  <c r="NU30" i="15"/>
  <c r="NU31" i="15"/>
  <c r="NU32" i="15"/>
  <c r="NU33" i="15"/>
  <c r="NU34" i="15"/>
  <c r="NU35" i="15"/>
  <c r="NU6" i="15"/>
  <c r="LX7" i="15"/>
  <c r="LX8" i="15"/>
  <c r="LX9" i="15"/>
  <c r="LX10" i="15"/>
  <c r="LX11" i="15"/>
  <c r="LX12" i="15"/>
  <c r="LX13" i="15"/>
  <c r="LX14" i="15"/>
  <c r="LX15" i="15"/>
  <c r="LX16" i="15"/>
  <c r="LX17" i="15"/>
  <c r="LX18" i="15"/>
  <c r="LX19" i="15"/>
  <c r="LX20" i="15"/>
  <c r="LX21" i="15"/>
  <c r="LX22" i="15"/>
  <c r="LX23" i="15"/>
  <c r="LX24" i="15"/>
  <c r="LX25" i="15"/>
  <c r="LX26" i="15"/>
  <c r="LX27" i="15"/>
  <c r="LX28" i="15"/>
  <c r="LX29" i="15"/>
  <c r="LX30" i="15"/>
  <c r="LX31" i="15"/>
  <c r="LX32" i="15"/>
  <c r="LX33" i="15"/>
  <c r="LX34" i="15"/>
  <c r="LX35" i="15"/>
  <c r="LX6" i="15"/>
  <c r="PR7" i="14"/>
  <c r="PR8" i="14"/>
  <c r="PR9" i="14"/>
  <c r="PR10" i="14"/>
  <c r="PR11" i="14"/>
  <c r="PR12" i="14"/>
  <c r="PR13" i="14"/>
  <c r="PR14" i="14"/>
  <c r="PR15" i="14"/>
  <c r="PR16" i="14"/>
  <c r="PR17" i="14"/>
  <c r="PR18" i="14"/>
  <c r="PR19" i="14"/>
  <c r="PR20" i="14"/>
  <c r="PR21" i="14"/>
  <c r="PR22" i="14"/>
  <c r="PR23" i="14"/>
  <c r="PR24" i="14"/>
  <c r="PR25" i="14"/>
  <c r="PR26" i="14"/>
  <c r="PR27" i="14"/>
  <c r="PR28" i="14"/>
  <c r="PR29" i="14"/>
  <c r="PR30" i="14"/>
  <c r="PR31" i="14"/>
  <c r="PR32" i="14"/>
  <c r="PR33" i="14"/>
  <c r="PR34" i="14"/>
  <c r="PR35" i="14"/>
  <c r="PR6" i="14"/>
  <c r="NU7" i="14"/>
  <c r="NU8" i="14"/>
  <c r="NU9" i="14"/>
  <c r="NU10" i="14"/>
  <c r="NU11" i="14"/>
  <c r="NU12" i="14"/>
  <c r="NU13" i="14"/>
  <c r="NU14" i="14"/>
  <c r="NU15" i="14"/>
  <c r="NU16" i="14"/>
  <c r="NU17" i="14"/>
  <c r="NU18" i="14"/>
  <c r="NU19" i="14"/>
  <c r="NU20" i="14"/>
  <c r="NU21" i="14"/>
  <c r="NU22" i="14"/>
  <c r="NU23" i="14"/>
  <c r="NU24" i="14"/>
  <c r="NU25" i="14"/>
  <c r="NU26" i="14"/>
  <c r="NU27" i="14"/>
  <c r="NU28" i="14"/>
  <c r="NU29" i="14"/>
  <c r="NU30" i="14"/>
  <c r="NU31" i="14"/>
  <c r="NU32" i="14"/>
  <c r="NU33" i="14"/>
  <c r="NU34" i="14"/>
  <c r="NU35" i="14"/>
  <c r="NU6" i="14"/>
  <c r="LX7" i="14"/>
  <c r="LX8" i="14"/>
  <c r="LX9" i="14"/>
  <c r="LX10" i="14"/>
  <c r="LX11" i="14"/>
  <c r="LX12" i="14"/>
  <c r="LX13" i="14"/>
  <c r="LX14" i="14"/>
  <c r="LX15" i="14"/>
  <c r="LX16" i="14"/>
  <c r="LX17" i="14"/>
  <c r="LX18" i="14"/>
  <c r="LX19" i="14"/>
  <c r="LX20" i="14"/>
  <c r="LX21" i="14"/>
  <c r="LX22" i="14"/>
  <c r="LX23" i="14"/>
  <c r="LX24" i="14"/>
  <c r="LX25" i="14"/>
  <c r="LX26" i="14"/>
  <c r="LX27" i="14"/>
  <c r="LX28" i="14"/>
  <c r="LX29" i="14"/>
  <c r="LX30" i="14"/>
  <c r="LX31" i="14"/>
  <c r="LX32" i="14"/>
  <c r="LX33" i="14"/>
  <c r="LX34" i="14"/>
  <c r="LX35" i="14"/>
  <c r="LX6" i="14"/>
  <c r="PR7" i="13"/>
  <c r="PR8" i="13"/>
  <c r="PR9" i="13"/>
  <c r="PR10" i="13"/>
  <c r="PR11" i="13"/>
  <c r="PR12" i="13"/>
  <c r="PR13" i="13"/>
  <c r="PR14" i="13"/>
  <c r="PR15" i="13"/>
  <c r="PR16" i="13"/>
  <c r="PR17" i="13"/>
  <c r="PR18" i="13"/>
  <c r="PR19" i="13"/>
  <c r="PR20" i="13"/>
  <c r="PR21" i="13"/>
  <c r="PR22" i="13"/>
  <c r="PR23" i="13"/>
  <c r="PR24" i="13"/>
  <c r="PR25" i="13"/>
  <c r="PR26" i="13"/>
  <c r="PR27" i="13"/>
  <c r="PR28" i="13"/>
  <c r="PR29" i="13"/>
  <c r="PR30" i="13"/>
  <c r="PR31" i="13"/>
  <c r="PR32" i="13"/>
  <c r="PR33" i="13"/>
  <c r="PR34" i="13"/>
  <c r="PR35" i="13"/>
  <c r="PR6" i="13"/>
  <c r="NU7" i="13"/>
  <c r="NU8" i="13"/>
  <c r="NU9" i="13"/>
  <c r="NU10" i="13"/>
  <c r="NU11" i="13"/>
  <c r="NU12" i="13"/>
  <c r="NU13" i="13"/>
  <c r="NU14" i="13"/>
  <c r="NU15" i="13"/>
  <c r="NU16" i="13"/>
  <c r="NU17" i="13"/>
  <c r="NU18" i="13"/>
  <c r="NU19" i="13"/>
  <c r="NU20" i="13"/>
  <c r="NU21" i="13"/>
  <c r="NU22" i="13"/>
  <c r="NU23" i="13"/>
  <c r="NU24" i="13"/>
  <c r="NU25" i="13"/>
  <c r="NU26" i="13"/>
  <c r="NU27" i="13"/>
  <c r="NU28" i="13"/>
  <c r="NU29" i="13"/>
  <c r="NU30" i="13"/>
  <c r="NU31" i="13"/>
  <c r="NU32" i="13"/>
  <c r="NU33" i="13"/>
  <c r="NU34" i="13"/>
  <c r="NU35" i="13"/>
  <c r="NU6" i="13"/>
  <c r="LX7" i="13"/>
  <c r="LX8" i="13"/>
  <c r="LX9" i="13"/>
  <c r="LX10" i="13"/>
  <c r="LX11" i="13"/>
  <c r="LX12" i="13"/>
  <c r="LX13" i="13"/>
  <c r="LX14" i="13"/>
  <c r="LX15" i="13"/>
  <c r="LX16" i="13"/>
  <c r="LX17" i="13"/>
  <c r="LX18" i="13"/>
  <c r="LX19" i="13"/>
  <c r="LX20" i="13"/>
  <c r="LX21" i="13"/>
  <c r="LX22" i="13"/>
  <c r="LX23" i="13"/>
  <c r="LX24" i="13"/>
  <c r="LX25" i="13"/>
  <c r="LX26" i="13"/>
  <c r="LX27" i="13"/>
  <c r="LX28" i="13"/>
  <c r="LX29" i="13"/>
  <c r="LX30" i="13"/>
  <c r="LX31" i="13"/>
  <c r="LX32" i="13"/>
  <c r="LX33" i="13"/>
  <c r="LX34" i="13"/>
  <c r="LX35" i="13"/>
  <c r="LX6" i="13"/>
  <c r="PR7" i="12"/>
  <c r="PR8" i="12"/>
  <c r="PR9" i="12"/>
  <c r="PR10" i="12"/>
  <c r="PR11" i="12"/>
  <c r="PR12" i="12"/>
  <c r="PR13" i="12"/>
  <c r="PR14" i="12"/>
  <c r="PR15" i="12"/>
  <c r="PR16" i="12"/>
  <c r="PR17" i="12"/>
  <c r="PR18" i="12"/>
  <c r="PR19" i="12"/>
  <c r="PR20" i="12"/>
  <c r="PR21" i="12"/>
  <c r="PR22" i="12"/>
  <c r="PR23" i="12"/>
  <c r="PR24" i="12"/>
  <c r="PR25" i="12"/>
  <c r="PR26" i="12"/>
  <c r="PR27" i="12"/>
  <c r="PR28" i="12"/>
  <c r="PR29" i="12"/>
  <c r="PR30" i="12"/>
  <c r="PR31" i="12"/>
  <c r="PR32" i="12"/>
  <c r="PR33" i="12"/>
  <c r="PR34" i="12"/>
  <c r="PR35" i="12"/>
  <c r="PR6" i="12"/>
  <c r="PR7" i="11"/>
  <c r="PR8" i="11"/>
  <c r="PR9" i="11"/>
  <c r="PR10" i="11"/>
  <c r="PR11" i="11"/>
  <c r="PR12" i="11"/>
  <c r="PR13" i="11"/>
  <c r="PR14" i="11"/>
  <c r="PR15" i="11"/>
  <c r="PR16" i="11"/>
  <c r="PR17" i="11"/>
  <c r="PR18" i="11"/>
  <c r="PR19" i="11"/>
  <c r="PR20" i="11"/>
  <c r="PR21" i="11"/>
  <c r="PR22" i="11"/>
  <c r="PR23" i="11"/>
  <c r="PR24" i="11"/>
  <c r="PR25" i="11"/>
  <c r="PR26" i="11"/>
  <c r="PR27" i="11"/>
  <c r="PR28" i="11"/>
  <c r="PR29" i="11"/>
  <c r="PR30" i="11"/>
  <c r="PR31" i="11"/>
  <c r="PR32" i="11"/>
  <c r="PR33" i="11"/>
  <c r="PR34" i="11"/>
  <c r="PR35" i="11"/>
  <c r="PR6" i="11"/>
  <c r="NU7" i="11"/>
  <c r="NU8" i="11"/>
  <c r="NU9" i="11"/>
  <c r="NU10" i="11"/>
  <c r="NU11" i="11"/>
  <c r="NU12" i="11"/>
  <c r="NU13" i="11"/>
  <c r="NU14" i="11"/>
  <c r="NU15" i="11"/>
  <c r="NU16" i="11"/>
  <c r="NU17" i="11"/>
  <c r="NU18" i="11"/>
  <c r="NU19" i="11"/>
  <c r="NU20" i="11"/>
  <c r="NU21" i="11"/>
  <c r="NU22" i="11"/>
  <c r="NU23" i="11"/>
  <c r="NU24" i="11"/>
  <c r="NU25" i="11"/>
  <c r="NU26" i="11"/>
  <c r="NU27" i="11"/>
  <c r="NU28" i="11"/>
  <c r="NU29" i="11"/>
  <c r="NU30" i="11"/>
  <c r="NU31" i="11"/>
  <c r="NU32" i="11"/>
  <c r="NU33" i="11"/>
  <c r="NU34" i="11"/>
  <c r="NU35" i="11"/>
  <c r="NU6" i="11"/>
  <c r="LX7" i="11"/>
  <c r="LX8" i="11"/>
  <c r="LX9" i="11"/>
  <c r="LX10" i="11"/>
  <c r="LX11" i="11"/>
  <c r="LX12" i="11"/>
  <c r="LX13" i="11"/>
  <c r="LX14" i="11"/>
  <c r="LX15" i="11"/>
  <c r="LX16" i="11"/>
  <c r="LX17" i="11"/>
  <c r="LX18" i="11"/>
  <c r="LX19" i="11"/>
  <c r="LX20" i="11"/>
  <c r="LX21" i="11"/>
  <c r="LX22" i="11"/>
  <c r="LX23" i="11"/>
  <c r="LX24" i="11"/>
  <c r="LX25" i="11"/>
  <c r="LX26" i="11"/>
  <c r="LX27" i="11"/>
  <c r="LX28" i="11"/>
  <c r="LX29" i="11"/>
  <c r="LX30" i="11"/>
  <c r="LX31" i="11"/>
  <c r="LX32" i="11"/>
  <c r="LX33" i="11"/>
  <c r="LX34" i="11"/>
  <c r="LX35" i="11"/>
  <c r="LX6" i="11"/>
  <c r="PR7" i="10"/>
  <c r="PR8" i="10"/>
  <c r="PR9" i="10"/>
  <c r="PR10" i="10"/>
  <c r="PR11" i="10"/>
  <c r="PR12" i="10"/>
  <c r="PR13" i="10"/>
  <c r="PR14" i="10"/>
  <c r="PR15" i="10"/>
  <c r="PR16" i="10"/>
  <c r="PR17" i="10"/>
  <c r="PR18" i="10"/>
  <c r="PR19" i="10"/>
  <c r="PR20" i="10"/>
  <c r="PR21" i="10"/>
  <c r="PR22" i="10"/>
  <c r="PR23" i="10"/>
  <c r="PR24" i="10"/>
  <c r="PR25" i="10"/>
  <c r="PR26" i="10"/>
  <c r="PR27" i="10"/>
  <c r="PR28" i="10"/>
  <c r="PR29" i="10"/>
  <c r="PR30" i="10"/>
  <c r="PR31" i="10"/>
  <c r="PR32" i="10"/>
  <c r="PR33" i="10"/>
  <c r="PR34" i="10"/>
  <c r="PR35" i="10"/>
  <c r="PR6" i="10"/>
  <c r="NU7" i="10"/>
  <c r="NU8" i="10"/>
  <c r="NU9" i="10"/>
  <c r="NU10" i="10"/>
  <c r="NU11" i="10"/>
  <c r="NU12" i="10"/>
  <c r="NU13" i="10"/>
  <c r="NU14" i="10"/>
  <c r="NU15" i="10"/>
  <c r="NU16" i="10"/>
  <c r="NU17" i="10"/>
  <c r="NU18" i="10"/>
  <c r="NU19" i="10"/>
  <c r="NU20" i="10"/>
  <c r="NU21" i="10"/>
  <c r="NU22" i="10"/>
  <c r="NU23" i="10"/>
  <c r="NU24" i="10"/>
  <c r="NU25" i="10"/>
  <c r="NU26" i="10"/>
  <c r="NU27" i="10"/>
  <c r="NU28" i="10"/>
  <c r="NU29" i="10"/>
  <c r="NU30" i="10"/>
  <c r="NU31" i="10"/>
  <c r="NU32" i="10"/>
  <c r="NU33" i="10"/>
  <c r="NU34" i="10"/>
  <c r="NU35" i="10"/>
  <c r="NU6" i="10"/>
  <c r="LX7" i="10"/>
  <c r="LX8" i="10"/>
  <c r="LX9" i="10"/>
  <c r="LX10" i="10"/>
  <c r="LX11" i="10"/>
  <c r="LX12" i="10"/>
  <c r="LX13" i="10"/>
  <c r="LX14" i="10"/>
  <c r="LX15" i="10"/>
  <c r="LX16" i="10"/>
  <c r="LX17" i="10"/>
  <c r="LX18" i="10"/>
  <c r="LX19" i="10"/>
  <c r="LX20" i="10"/>
  <c r="LX21" i="10"/>
  <c r="LX22" i="10"/>
  <c r="LX23" i="10"/>
  <c r="LX24" i="10"/>
  <c r="LX25" i="10"/>
  <c r="LX26" i="10"/>
  <c r="LX27" i="10"/>
  <c r="LX28" i="10"/>
  <c r="LX29" i="10"/>
  <c r="LX30" i="10"/>
  <c r="LX31" i="10"/>
  <c r="LX32" i="10"/>
  <c r="LX33" i="10"/>
  <c r="LX34" i="10"/>
  <c r="LX35" i="10"/>
  <c r="LX6" i="10"/>
  <c r="ID7" i="7"/>
  <c r="ID8" i="7"/>
  <c r="ID9" i="7"/>
  <c r="ID10" i="7"/>
  <c r="ID11" i="7"/>
  <c r="ID12" i="7"/>
  <c r="ID13" i="7"/>
  <c r="ID14" i="7"/>
  <c r="ID15" i="7"/>
  <c r="ID16" i="7"/>
  <c r="ID17" i="7"/>
  <c r="ID18" i="7"/>
  <c r="ID19" i="7"/>
  <c r="ID20" i="7"/>
  <c r="ID21" i="7"/>
  <c r="ID22" i="7"/>
  <c r="ID23" i="7"/>
  <c r="ID24" i="7"/>
  <c r="ID25" i="7"/>
  <c r="ID26" i="7"/>
  <c r="ID27" i="7"/>
  <c r="ID28" i="7"/>
  <c r="ID29" i="7"/>
  <c r="ID30" i="7"/>
  <c r="ID31" i="7"/>
  <c r="ID32" i="7"/>
  <c r="ID33" i="7"/>
  <c r="ID34" i="7"/>
  <c r="ID35" i="7"/>
  <c r="ID6" i="7"/>
  <c r="ID7" i="6"/>
  <c r="ID8" i="6"/>
  <c r="ID9" i="6"/>
  <c r="ID10" i="6"/>
  <c r="ID11" i="6"/>
  <c r="ID12" i="6"/>
  <c r="ID13" i="6"/>
  <c r="ID14" i="6"/>
  <c r="ID15" i="6"/>
  <c r="ID16" i="6"/>
  <c r="ID17" i="6"/>
  <c r="ID18" i="6"/>
  <c r="ID19" i="6"/>
  <c r="ID20" i="6"/>
  <c r="ID21" i="6"/>
  <c r="ID22" i="6"/>
  <c r="ID23" i="6"/>
  <c r="ID24" i="6"/>
  <c r="ID25" i="6"/>
  <c r="ID26" i="6"/>
  <c r="ID27" i="6"/>
  <c r="ID28" i="6"/>
  <c r="ID29" i="6"/>
  <c r="ID30" i="6"/>
  <c r="ID31" i="6"/>
  <c r="ID32" i="6"/>
  <c r="ID33" i="6"/>
  <c r="ID34" i="6"/>
  <c r="ID35" i="6"/>
  <c r="ID6" i="6"/>
  <c r="NU7" i="3"/>
  <c r="NU8" i="3"/>
  <c r="NU9" i="3"/>
  <c r="NU10" i="3"/>
  <c r="NU11" i="3"/>
  <c r="NU12" i="3"/>
  <c r="NU13" i="3"/>
  <c r="NU14" i="3"/>
  <c r="NU15" i="3"/>
  <c r="NU16" i="3"/>
  <c r="NU17" i="3"/>
  <c r="NU18" i="3"/>
  <c r="NU19" i="3"/>
  <c r="NU20" i="3"/>
  <c r="NU21" i="3"/>
  <c r="NU22" i="3"/>
  <c r="NU23" i="3"/>
  <c r="NU24" i="3"/>
  <c r="NU25" i="3"/>
  <c r="NU26" i="3"/>
  <c r="NU27" i="3"/>
  <c r="NU28" i="3"/>
  <c r="NU29" i="3"/>
  <c r="NU30" i="3"/>
  <c r="NU31" i="3"/>
  <c r="NU32" i="3"/>
  <c r="NU33" i="3"/>
  <c r="NU34" i="3"/>
  <c r="NU35" i="3"/>
  <c r="NU6" i="3"/>
  <c r="LX7" i="3"/>
  <c r="LX8" i="3"/>
  <c r="LX9" i="3"/>
  <c r="LX10" i="3"/>
  <c r="LX11" i="3"/>
  <c r="LX12" i="3"/>
  <c r="LX13" i="3"/>
  <c r="LX14" i="3"/>
  <c r="LX15" i="3"/>
  <c r="LX16" i="3"/>
  <c r="LX17" i="3"/>
  <c r="LX18" i="3"/>
  <c r="LX19" i="3"/>
  <c r="LX20" i="3"/>
  <c r="LX21" i="3"/>
  <c r="LX22" i="3"/>
  <c r="LX23" i="3"/>
  <c r="LX24" i="3"/>
  <c r="LX25" i="3"/>
  <c r="LX26" i="3"/>
  <c r="LX27" i="3"/>
  <c r="LX28" i="3"/>
  <c r="LX29" i="3"/>
  <c r="LX30" i="3"/>
  <c r="LX31" i="3"/>
  <c r="LX32" i="3"/>
  <c r="LX33" i="3"/>
  <c r="LX34" i="3"/>
  <c r="LX35" i="3"/>
  <c r="LX6" i="3"/>
  <c r="KA7" i="3"/>
  <c r="KA8" i="3"/>
  <c r="KA9" i="3"/>
  <c r="KA10" i="3"/>
  <c r="KA11" i="3"/>
  <c r="KA12" i="3"/>
  <c r="KA13" i="3"/>
  <c r="KA14" i="3"/>
  <c r="KA15" i="3"/>
  <c r="KA16" i="3"/>
  <c r="KA17" i="3"/>
  <c r="KA18" i="3"/>
  <c r="KA19" i="3"/>
  <c r="KA20" i="3"/>
  <c r="KA21" i="3"/>
  <c r="KA22" i="3"/>
  <c r="KA23" i="3"/>
  <c r="KA24" i="3"/>
  <c r="KA25" i="3"/>
  <c r="KA26" i="3"/>
  <c r="KA27" i="3"/>
  <c r="KA28" i="3"/>
  <c r="KA29" i="3"/>
  <c r="KA30" i="3"/>
  <c r="KA31" i="3"/>
  <c r="KA32" i="3"/>
  <c r="KA33" i="3"/>
  <c r="KA34" i="3"/>
  <c r="KA35" i="3"/>
  <c r="KA6" i="3"/>
  <c r="ID7" i="3"/>
  <c r="ID8" i="3"/>
  <c r="ID9" i="3"/>
  <c r="ID10" i="3"/>
  <c r="ID11" i="3"/>
  <c r="ID12" i="3"/>
  <c r="ID13" i="3"/>
  <c r="ID14" i="3"/>
  <c r="ID15" i="3"/>
  <c r="ID16" i="3"/>
  <c r="ID17" i="3"/>
  <c r="ID18" i="3"/>
  <c r="ID19" i="3"/>
  <c r="ID20" i="3"/>
  <c r="ID21" i="3"/>
  <c r="ID22" i="3"/>
  <c r="ID23" i="3"/>
  <c r="ID24" i="3"/>
  <c r="ID25" i="3"/>
  <c r="ID26" i="3"/>
  <c r="ID27" i="3"/>
  <c r="ID28" i="3"/>
  <c r="ID29" i="3"/>
  <c r="ID30" i="3"/>
  <c r="ID31" i="3"/>
  <c r="ID32" i="3"/>
  <c r="ID33" i="3"/>
  <c r="ID34" i="3"/>
  <c r="ID35" i="3"/>
  <c r="ID6" i="3"/>
  <c r="GG7" i="3"/>
  <c r="GG8" i="3"/>
  <c r="GG9" i="3"/>
  <c r="GG10" i="3"/>
  <c r="GG11" i="3"/>
  <c r="GG12" i="3"/>
  <c r="GG13" i="3"/>
  <c r="GG14" i="3"/>
  <c r="GG15" i="3"/>
  <c r="GG16" i="3"/>
  <c r="GG17" i="3"/>
  <c r="GG18" i="3"/>
  <c r="GG19" i="3"/>
  <c r="GG20" i="3"/>
  <c r="GG21" i="3"/>
  <c r="GG22" i="3"/>
  <c r="GG23" i="3"/>
  <c r="GG24" i="3"/>
  <c r="GG25" i="3"/>
  <c r="GG26" i="3"/>
  <c r="GG27" i="3"/>
  <c r="GG28" i="3"/>
  <c r="GG29" i="3"/>
  <c r="GG30" i="3"/>
  <c r="GG31" i="3"/>
  <c r="GG32" i="3"/>
  <c r="GG33" i="3"/>
  <c r="GG34" i="3"/>
  <c r="GG35" i="3"/>
  <c r="GG6" i="3"/>
  <c r="PR7" i="2"/>
  <c r="PR8" i="2"/>
  <c r="PR9" i="2"/>
  <c r="PR10" i="2"/>
  <c r="PR11" i="2"/>
  <c r="PR12" i="2"/>
  <c r="PR13" i="2"/>
  <c r="PR14" i="2"/>
  <c r="PR15" i="2"/>
  <c r="PR16" i="2"/>
  <c r="PR17" i="2"/>
  <c r="PR18" i="2"/>
  <c r="PR19" i="2"/>
  <c r="PR20" i="2"/>
  <c r="PR21" i="2"/>
  <c r="PR22" i="2"/>
  <c r="PR23" i="2"/>
  <c r="PR24" i="2"/>
  <c r="PR25" i="2"/>
  <c r="PR26" i="2"/>
  <c r="PR27" i="2"/>
  <c r="PR28" i="2"/>
  <c r="PR29" i="2"/>
  <c r="PR30" i="2"/>
  <c r="PR31" i="2"/>
  <c r="PR32" i="2"/>
  <c r="PR33" i="2"/>
  <c r="PR34" i="2"/>
  <c r="PR35" i="2"/>
  <c r="PR6" i="2"/>
  <c r="NU7" i="2"/>
  <c r="NU8" i="2"/>
  <c r="NU9" i="2"/>
  <c r="NU10" i="2"/>
  <c r="NU11" i="2"/>
  <c r="NU12" i="2"/>
  <c r="NU13" i="2"/>
  <c r="NU14" i="2"/>
  <c r="NU15" i="2"/>
  <c r="NU16" i="2"/>
  <c r="NU17" i="2"/>
  <c r="NU18" i="2"/>
  <c r="NU19" i="2"/>
  <c r="NU20" i="2"/>
  <c r="NU21" i="2"/>
  <c r="NU22" i="2"/>
  <c r="NU23" i="2"/>
  <c r="NU24" i="2"/>
  <c r="NU25" i="2"/>
  <c r="NU26" i="2"/>
  <c r="NU27" i="2"/>
  <c r="NU28" i="2"/>
  <c r="NU29" i="2"/>
  <c r="NU30" i="2"/>
  <c r="NU31" i="2"/>
  <c r="NU32" i="2"/>
  <c r="NU33" i="2"/>
  <c r="NU34" i="2"/>
  <c r="NU35" i="2"/>
  <c r="NU6" i="2"/>
  <c r="LX7" i="2"/>
  <c r="LX8" i="2"/>
  <c r="LX9" i="2"/>
  <c r="LX10" i="2"/>
  <c r="LX11" i="2"/>
  <c r="LX12" i="2"/>
  <c r="LX13" i="2"/>
  <c r="LX14" i="2"/>
  <c r="LX15" i="2"/>
  <c r="LX16" i="2"/>
  <c r="LX17" i="2"/>
  <c r="LX18" i="2"/>
  <c r="LX19" i="2"/>
  <c r="LX20" i="2"/>
  <c r="LX21" i="2"/>
  <c r="LX22" i="2"/>
  <c r="LX23" i="2"/>
  <c r="LX24" i="2"/>
  <c r="LX25" i="2"/>
  <c r="LX26" i="2"/>
  <c r="LX27" i="2"/>
  <c r="LX28" i="2"/>
  <c r="LX29" i="2"/>
  <c r="LX30" i="2"/>
  <c r="LX31" i="2"/>
  <c r="LX32" i="2"/>
  <c r="LX33" i="2"/>
  <c r="LX34" i="2"/>
  <c r="LX35" i="2"/>
  <c r="LX6" i="2"/>
  <c r="KA7" i="2"/>
  <c r="KA8" i="2"/>
  <c r="KA9" i="2"/>
  <c r="KA10" i="2"/>
  <c r="KA11" i="2"/>
  <c r="KA12" i="2"/>
  <c r="KA13" i="2"/>
  <c r="KA14" i="2"/>
  <c r="KA15" i="2"/>
  <c r="KA16" i="2"/>
  <c r="KA17" i="2"/>
  <c r="KA18" i="2"/>
  <c r="KA19" i="2"/>
  <c r="KA20" i="2"/>
  <c r="KA21" i="2"/>
  <c r="KA22" i="2"/>
  <c r="KA23" i="2"/>
  <c r="KA24" i="2"/>
  <c r="KA25" i="2"/>
  <c r="KA26" i="2"/>
  <c r="KA27" i="2"/>
  <c r="KA28" i="2"/>
  <c r="KA29" i="2"/>
  <c r="KA30" i="2"/>
  <c r="KA31" i="2"/>
  <c r="KA32" i="2"/>
  <c r="KA33" i="2"/>
  <c r="KA34" i="2"/>
  <c r="KA35" i="2"/>
  <c r="KA6" i="2"/>
  <c r="GG7" i="2"/>
  <c r="GG8" i="2"/>
  <c r="GG9" i="2"/>
  <c r="GG10" i="2"/>
  <c r="GG11" i="2"/>
  <c r="GG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6" i="2"/>
  <c r="NU7" i="12"/>
  <c r="NU8" i="12"/>
  <c r="NU9" i="12"/>
  <c r="NU10" i="12"/>
  <c r="NU11" i="12"/>
  <c r="NU12" i="12"/>
  <c r="NU13" i="12"/>
  <c r="NU14" i="12"/>
  <c r="NU15" i="12"/>
  <c r="NU16" i="12"/>
  <c r="NU17" i="12"/>
  <c r="NU18" i="12"/>
  <c r="NU19" i="12"/>
  <c r="NU20" i="12"/>
  <c r="NU21" i="12"/>
  <c r="NU22" i="12"/>
  <c r="NU23" i="12"/>
  <c r="NU24" i="12"/>
  <c r="NU25" i="12"/>
  <c r="NU26" i="12"/>
  <c r="NU27" i="12"/>
  <c r="NU28" i="12"/>
  <c r="NU29" i="12"/>
  <c r="NU30" i="12"/>
  <c r="NU31" i="12"/>
  <c r="NU32" i="12"/>
  <c r="NU33" i="12"/>
  <c r="NU34" i="12"/>
  <c r="NU35" i="12"/>
  <c r="NU6" i="12"/>
  <c r="ID7" i="11"/>
  <c r="ID8" i="11"/>
  <c r="ID9" i="11"/>
  <c r="ID10" i="11"/>
  <c r="ID11" i="11"/>
  <c r="ID12" i="11"/>
  <c r="ID13" i="11"/>
  <c r="ID14" i="11"/>
  <c r="ID15" i="11"/>
  <c r="ID16" i="11"/>
  <c r="ID17" i="11"/>
  <c r="ID18" i="11"/>
  <c r="ID19" i="11"/>
  <c r="ID20" i="11"/>
  <c r="ID21" i="11"/>
  <c r="ID22" i="11"/>
  <c r="ID23" i="11"/>
  <c r="ID24" i="11"/>
  <c r="ID25" i="11"/>
  <c r="ID26" i="11"/>
  <c r="ID27" i="11"/>
  <c r="ID28" i="11"/>
  <c r="ID29" i="11"/>
  <c r="ID30" i="11"/>
  <c r="ID31" i="11"/>
  <c r="ID32" i="11"/>
  <c r="ID33" i="11"/>
  <c r="ID34" i="11"/>
  <c r="ID35" i="11"/>
  <c r="ID6" i="11"/>
  <c r="EJ7" i="3"/>
  <c r="EJ8" i="3"/>
  <c r="EJ9" i="3"/>
  <c r="EJ10" i="3"/>
  <c r="EJ11" i="3"/>
  <c r="EJ12" i="3"/>
  <c r="EJ13" i="3"/>
  <c r="EJ14" i="3"/>
  <c r="EJ15" i="3"/>
  <c r="EJ16" i="3"/>
  <c r="EJ17" i="3"/>
  <c r="EJ18" i="3"/>
  <c r="EJ19" i="3"/>
  <c r="EJ20" i="3"/>
  <c r="EJ21" i="3"/>
  <c r="EJ22" i="3"/>
  <c r="EJ23" i="3"/>
  <c r="EJ24" i="3"/>
  <c r="EJ25" i="3"/>
  <c r="EJ26" i="3"/>
  <c r="EJ27" i="3"/>
  <c r="EJ28" i="3"/>
  <c r="EJ29" i="3"/>
  <c r="EJ30" i="3"/>
  <c r="EJ31" i="3"/>
  <c r="EJ32" i="3"/>
  <c r="EJ33" i="3"/>
  <c r="EJ34" i="3"/>
  <c r="EJ35" i="3"/>
  <c r="EJ6" i="3"/>
  <c r="CM7" i="11"/>
  <c r="CM8" i="11"/>
  <c r="CM9" i="11"/>
  <c r="CM10" i="11"/>
  <c r="CM11" i="11"/>
  <c r="CM12" i="11"/>
  <c r="CM13" i="11"/>
  <c r="CM14" i="11"/>
  <c r="CM15" i="11"/>
  <c r="CM16" i="11"/>
  <c r="CM17" i="11"/>
  <c r="CM18" i="11"/>
  <c r="CM19" i="11"/>
  <c r="CM20" i="11"/>
  <c r="CM21" i="11"/>
  <c r="CM22" i="11"/>
  <c r="CM23" i="11"/>
  <c r="CM24" i="11"/>
  <c r="CM25" i="11"/>
  <c r="CM26" i="11"/>
  <c r="CM27" i="11"/>
  <c r="CM28" i="11"/>
  <c r="CM29" i="11"/>
  <c r="CM30" i="11"/>
  <c r="CM31" i="11"/>
  <c r="CM32" i="11"/>
  <c r="CM33" i="11"/>
  <c r="CM34" i="11"/>
  <c r="CM35" i="11"/>
  <c r="CM6" i="11"/>
  <c r="EJ7" i="5"/>
  <c r="EJ8" i="5"/>
  <c r="EJ9" i="5"/>
  <c r="EJ10" i="5"/>
  <c r="EJ11" i="5"/>
  <c r="EJ12" i="5"/>
  <c r="EJ13" i="5"/>
  <c r="EJ14" i="5"/>
  <c r="EJ15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28" i="5"/>
  <c r="EJ29" i="5"/>
  <c r="EJ30" i="5"/>
  <c r="EJ31" i="5"/>
  <c r="EJ32" i="5"/>
  <c r="EJ33" i="5"/>
  <c r="EJ34" i="5"/>
  <c r="EJ35" i="5"/>
  <c r="EJ6" i="5"/>
  <c r="EJ7" i="4"/>
  <c r="EJ8" i="4"/>
  <c r="EJ9" i="4"/>
  <c r="EJ10" i="4"/>
  <c r="EJ11" i="4"/>
  <c r="EJ12" i="4"/>
  <c r="EJ13" i="4"/>
  <c r="EJ14" i="4"/>
  <c r="EJ15" i="4"/>
  <c r="EJ16" i="4"/>
  <c r="EJ17" i="4"/>
  <c r="EJ18" i="4"/>
  <c r="EJ19" i="4"/>
  <c r="EJ20" i="4"/>
  <c r="EJ21" i="4"/>
  <c r="EJ22" i="4"/>
  <c r="EJ23" i="4"/>
  <c r="EJ24" i="4"/>
  <c r="EJ25" i="4"/>
  <c r="EJ26" i="4"/>
  <c r="EJ27" i="4"/>
  <c r="EJ28" i="4"/>
  <c r="EJ29" i="4"/>
  <c r="EJ30" i="4"/>
  <c r="EJ31" i="4"/>
  <c r="EJ32" i="4"/>
  <c r="EJ33" i="4"/>
  <c r="EJ34" i="4"/>
  <c r="EJ35" i="4"/>
  <c r="EJ6" i="4"/>
  <c r="LX8" i="12"/>
  <c r="LX10" i="12"/>
  <c r="LX12" i="12"/>
  <c r="LX14" i="12"/>
  <c r="LX16" i="12"/>
  <c r="LX18" i="12"/>
  <c r="LX20" i="12"/>
  <c r="LX22" i="12"/>
  <c r="LX24" i="12"/>
  <c r="LX26" i="12"/>
  <c r="LX28" i="12"/>
  <c r="LX30" i="12"/>
  <c r="LX32" i="12"/>
  <c r="LX34" i="12"/>
  <c r="LX7" i="12"/>
  <c r="LX9" i="12"/>
  <c r="LX11" i="12"/>
  <c r="LX13" i="12"/>
  <c r="LX15" i="12"/>
  <c r="LX17" i="12"/>
  <c r="LX19" i="12"/>
  <c r="LX21" i="12"/>
  <c r="LX23" i="12"/>
  <c r="LX25" i="12"/>
  <c r="LX27" i="12"/>
  <c r="LX29" i="12"/>
  <c r="LX31" i="12"/>
  <c r="LX33" i="12"/>
  <c r="LX35" i="12"/>
  <c r="LX6" i="12"/>
  <c r="L15" i="50"/>
  <c r="J36" i="28"/>
  <c r="J37" i="28" s="1"/>
  <c r="L26" i="49"/>
  <c r="L25" i="49" s="1"/>
  <c r="J36" i="23"/>
  <c r="J37" i="23" s="1"/>
  <c r="L18" i="46"/>
  <c r="L17" i="46" s="1"/>
  <c r="L13" i="50"/>
  <c r="QQ3" i="13"/>
  <c r="L11" i="35"/>
  <c r="L18" i="35" s="1"/>
  <c r="L21" i="50" l="1"/>
  <c r="L20" i="50" s="1"/>
  <c r="L17" i="35"/>
  <c r="R16" i="26"/>
  <c r="R21" i="26"/>
  <c r="R26" i="26"/>
  <c r="R27" i="26"/>
  <c r="R28" i="26"/>
  <c r="R33" i="26"/>
  <c r="R7" i="26"/>
  <c r="R8" i="26"/>
  <c r="R13" i="26"/>
  <c r="R18" i="26"/>
  <c r="R19" i="26"/>
  <c r="R20" i="26"/>
  <c r="R25" i="26"/>
  <c r="R30" i="26"/>
  <c r="R31" i="26"/>
  <c r="R32" i="26"/>
  <c r="R10" i="26"/>
  <c r="R11" i="26"/>
  <c r="R12" i="26"/>
  <c r="R17" i="26"/>
  <c r="R22" i="26"/>
  <c r="R23" i="26"/>
  <c r="R24" i="26"/>
  <c r="R29" i="26"/>
  <c r="R34" i="26"/>
  <c r="R35" i="26"/>
  <c r="R9" i="26"/>
  <c r="R14" i="26"/>
  <c r="R15" i="26"/>
  <c r="R12" i="18"/>
  <c r="R25" i="18"/>
  <c r="R22" i="18"/>
  <c r="R34" i="18"/>
  <c r="R24" i="18"/>
  <c r="R29" i="18"/>
  <c r="R15" i="18"/>
  <c r="R35" i="18"/>
  <c r="R17" i="18"/>
  <c r="R14" i="18"/>
  <c r="R27" i="18"/>
  <c r="R16" i="18"/>
  <c r="R28" i="18"/>
  <c r="R7" i="18"/>
  <c r="R26" i="18"/>
  <c r="R9" i="18"/>
  <c r="R33" i="18"/>
  <c r="R19" i="18"/>
  <c r="R8" i="18"/>
  <c r="R21" i="18"/>
  <c r="R18" i="18"/>
  <c r="R30" i="18"/>
  <c r="R20" i="18"/>
  <c r="R32" i="18"/>
  <c r="R11" i="18"/>
  <c r="R31" i="18"/>
  <c r="R13" i="18"/>
  <c r="R10" i="18"/>
  <c r="R23" i="18"/>
  <c r="R16" i="14"/>
  <c r="R21" i="14"/>
  <c r="R26" i="14"/>
  <c r="R27" i="14"/>
  <c r="R28" i="14"/>
  <c r="R33" i="14"/>
  <c r="R7" i="14"/>
  <c r="R8" i="14"/>
  <c r="R13" i="14"/>
  <c r="R18" i="14"/>
  <c r="R19" i="14"/>
  <c r="R20" i="14"/>
  <c r="R25" i="14"/>
  <c r="R30" i="14"/>
  <c r="R31" i="14"/>
  <c r="R32" i="14"/>
  <c r="R10" i="14"/>
  <c r="R12" i="14"/>
  <c r="R22" i="14"/>
  <c r="R24" i="14"/>
  <c r="R34" i="14"/>
  <c r="R9" i="14"/>
  <c r="R15" i="14"/>
  <c r="R11" i="14"/>
  <c r="R17" i="14"/>
  <c r="R23" i="14"/>
  <c r="R29" i="14"/>
  <c r="R35" i="14"/>
  <c r="R14" i="14"/>
  <c r="R12" i="10"/>
  <c r="R17" i="10"/>
  <c r="R22" i="10"/>
  <c r="R23" i="10"/>
  <c r="R24" i="10"/>
  <c r="R29" i="10"/>
  <c r="R34" i="10"/>
  <c r="R35" i="10"/>
  <c r="R9" i="10"/>
  <c r="R14" i="10"/>
  <c r="R15" i="10"/>
  <c r="R16" i="10"/>
  <c r="R21" i="10"/>
  <c r="R33" i="10"/>
  <c r="R8" i="10"/>
  <c r="R18" i="10"/>
  <c r="R20" i="10"/>
  <c r="R30" i="10"/>
  <c r="R32" i="10"/>
  <c r="R26" i="10"/>
  <c r="R27" i="10"/>
  <c r="R28" i="10"/>
  <c r="R7" i="10"/>
  <c r="R13" i="10"/>
  <c r="R19" i="10"/>
  <c r="R25" i="10"/>
  <c r="R31" i="10"/>
  <c r="R10" i="10"/>
  <c r="R11" i="10"/>
  <c r="R6" i="26"/>
  <c r="R6" i="18"/>
  <c r="R36" i="18" s="1"/>
  <c r="R37" i="18" s="1"/>
  <c r="R16" i="6"/>
  <c r="R21" i="6"/>
  <c r="R26" i="6"/>
  <c r="R12" i="6"/>
  <c r="R14" i="6"/>
  <c r="R35" i="6"/>
  <c r="R22" i="6"/>
  <c r="R8" i="6"/>
  <c r="R13" i="6"/>
  <c r="R18" i="6"/>
  <c r="R19" i="6"/>
  <c r="R25" i="6"/>
  <c r="R27" i="6"/>
  <c r="R33" i="6"/>
  <c r="R31" i="6"/>
  <c r="R32" i="6"/>
  <c r="R10" i="6"/>
  <c r="R11" i="6"/>
  <c r="R9" i="6"/>
  <c r="R15" i="6"/>
  <c r="R17" i="6"/>
  <c r="R23" i="6"/>
  <c r="R24" i="6"/>
  <c r="R29" i="6"/>
  <c r="R34" i="6"/>
  <c r="R20" i="6"/>
  <c r="R30" i="6"/>
  <c r="R28" i="6"/>
  <c r="R7" i="6"/>
  <c r="R28" i="27"/>
  <c r="R26" i="27"/>
  <c r="R29" i="27"/>
  <c r="R8" i="27"/>
  <c r="R13" i="27"/>
  <c r="R20" i="27"/>
  <c r="R18" i="27"/>
  <c r="R21" i="27"/>
  <c r="R31" i="27"/>
  <c r="R32" i="27"/>
  <c r="R30" i="27"/>
  <c r="R25" i="27"/>
  <c r="R35" i="27"/>
  <c r="R33" i="27"/>
  <c r="R12" i="27"/>
  <c r="R10" i="27"/>
  <c r="R11" i="27"/>
  <c r="R23" i="27"/>
  <c r="R24" i="27"/>
  <c r="R22" i="27"/>
  <c r="R9" i="27"/>
  <c r="R34" i="27"/>
  <c r="R15" i="27"/>
  <c r="R16" i="27"/>
  <c r="R14" i="27"/>
  <c r="R17" i="27"/>
  <c r="R19" i="27"/>
  <c r="R7" i="27"/>
  <c r="R27" i="27"/>
  <c r="R6" i="27"/>
  <c r="R32" i="25"/>
  <c r="R10" i="25"/>
  <c r="R11" i="25"/>
  <c r="R12" i="25"/>
  <c r="R17" i="25"/>
  <c r="R22" i="25"/>
  <c r="R23" i="25"/>
  <c r="R24" i="25"/>
  <c r="R29" i="25"/>
  <c r="R34" i="25"/>
  <c r="R35" i="25"/>
  <c r="R9" i="25"/>
  <c r="R14" i="25"/>
  <c r="R15" i="25"/>
  <c r="R16" i="25"/>
  <c r="R21" i="25"/>
  <c r="R26" i="25"/>
  <c r="R27" i="25"/>
  <c r="R28" i="25"/>
  <c r="R33" i="25"/>
  <c r="R7" i="25"/>
  <c r="R8" i="25"/>
  <c r="R13" i="25"/>
  <c r="R18" i="25"/>
  <c r="R19" i="25"/>
  <c r="R20" i="25"/>
  <c r="R25" i="25"/>
  <c r="R30" i="25"/>
  <c r="R31" i="25"/>
  <c r="R6" i="25"/>
  <c r="R28" i="23"/>
  <c r="R31" i="23"/>
  <c r="R13" i="23"/>
  <c r="R8" i="23"/>
  <c r="R11" i="23"/>
  <c r="R18" i="23"/>
  <c r="R25" i="23"/>
  <c r="R12" i="23"/>
  <c r="R15" i="23"/>
  <c r="R22" i="23"/>
  <c r="R29" i="23"/>
  <c r="R24" i="23"/>
  <c r="R27" i="23"/>
  <c r="R9" i="23"/>
  <c r="R34" i="23"/>
  <c r="R7" i="23"/>
  <c r="R14" i="23"/>
  <c r="R21" i="23"/>
  <c r="R16" i="23"/>
  <c r="R19" i="23"/>
  <c r="R26" i="23"/>
  <c r="R33" i="23"/>
  <c r="R20" i="23"/>
  <c r="R30" i="23"/>
  <c r="R32" i="23"/>
  <c r="R17" i="23"/>
  <c r="R23" i="23"/>
  <c r="R35" i="23"/>
  <c r="R10" i="23"/>
  <c r="R6" i="14"/>
  <c r="R36" i="14" s="1"/>
  <c r="R37" i="14" s="1"/>
  <c r="R6" i="10"/>
  <c r="R36" i="10" s="1"/>
  <c r="R37" i="10" s="1"/>
  <c r="I43" i="10" s="1"/>
  <c r="B14" i="46" s="1"/>
  <c r="B15" i="49" s="1"/>
  <c r="R16" i="17"/>
  <c r="R21" i="17"/>
  <c r="R26" i="17"/>
  <c r="R27" i="17"/>
  <c r="R28" i="17"/>
  <c r="R33" i="17"/>
  <c r="R10" i="17"/>
  <c r="R12" i="17"/>
  <c r="R22" i="17"/>
  <c r="R23" i="17"/>
  <c r="R24" i="17"/>
  <c r="R29" i="17"/>
  <c r="R34" i="17"/>
  <c r="R35" i="17"/>
  <c r="R9" i="17"/>
  <c r="R14" i="17"/>
  <c r="R15" i="17"/>
  <c r="R32" i="17"/>
  <c r="R11" i="17"/>
  <c r="R17" i="17"/>
  <c r="R7" i="17"/>
  <c r="R8" i="17"/>
  <c r="R13" i="17"/>
  <c r="R18" i="17"/>
  <c r="R19" i="17"/>
  <c r="R20" i="17"/>
  <c r="R25" i="17"/>
  <c r="R30" i="17"/>
  <c r="R31" i="17"/>
  <c r="R6" i="17"/>
  <c r="R28" i="15"/>
  <c r="R33" i="15"/>
  <c r="R7" i="15"/>
  <c r="R8" i="15"/>
  <c r="R13" i="15"/>
  <c r="R18" i="15"/>
  <c r="R19" i="15"/>
  <c r="R20" i="15"/>
  <c r="R25" i="15"/>
  <c r="R30" i="15"/>
  <c r="R31" i="15"/>
  <c r="R32" i="15"/>
  <c r="R10" i="15"/>
  <c r="R11" i="15"/>
  <c r="R12" i="15"/>
  <c r="R17" i="15"/>
  <c r="R22" i="15"/>
  <c r="R23" i="15"/>
  <c r="R24" i="15"/>
  <c r="R29" i="15"/>
  <c r="R34" i="15"/>
  <c r="R35" i="15"/>
  <c r="R9" i="15"/>
  <c r="R14" i="15"/>
  <c r="R15" i="15"/>
  <c r="R16" i="15"/>
  <c r="R21" i="15"/>
  <c r="R26" i="15"/>
  <c r="R27" i="15"/>
  <c r="R20" i="13"/>
  <c r="R8" i="13"/>
  <c r="R33" i="13"/>
  <c r="R7" i="13"/>
  <c r="R16" i="13"/>
  <c r="R10" i="13"/>
  <c r="R11" i="13"/>
  <c r="R12" i="13"/>
  <c r="R17" i="13"/>
  <c r="R25" i="13"/>
  <c r="R30" i="13"/>
  <c r="R31" i="13"/>
  <c r="R29" i="13"/>
  <c r="R34" i="13"/>
  <c r="R35" i="13"/>
  <c r="R9" i="13"/>
  <c r="R13" i="13"/>
  <c r="R22" i="13"/>
  <c r="R23" i="13"/>
  <c r="R21" i="13"/>
  <c r="R26" i="13"/>
  <c r="R27" i="13"/>
  <c r="R28" i="13"/>
  <c r="R24" i="13"/>
  <c r="R14" i="13"/>
  <c r="R15" i="13"/>
  <c r="R32" i="13"/>
  <c r="R18" i="13"/>
  <c r="R19" i="13"/>
  <c r="R24" i="11"/>
  <c r="R9" i="11"/>
  <c r="R34" i="11"/>
  <c r="R35" i="11"/>
  <c r="R18" i="11"/>
  <c r="R14" i="11"/>
  <c r="R17" i="11"/>
  <c r="R11" i="11"/>
  <c r="R12" i="11"/>
  <c r="R26" i="11"/>
  <c r="R29" i="11"/>
  <c r="R21" i="11"/>
  <c r="R31" i="11"/>
  <c r="R30" i="11"/>
  <c r="R8" i="11"/>
  <c r="R22" i="11"/>
  <c r="R25" i="11"/>
  <c r="R19" i="11"/>
  <c r="R20" i="11"/>
  <c r="R16" i="11"/>
  <c r="R28" i="11"/>
  <c r="R33" i="11"/>
  <c r="R27" i="11"/>
  <c r="R10" i="11"/>
  <c r="R13" i="11"/>
  <c r="R7" i="11"/>
  <c r="R15" i="11"/>
  <c r="R32" i="11"/>
  <c r="R23" i="11"/>
  <c r="R6" i="11"/>
  <c r="R9" i="9"/>
  <c r="R14" i="9"/>
  <c r="R15" i="9"/>
  <c r="R16" i="9"/>
  <c r="R21" i="9"/>
  <c r="R26" i="9"/>
  <c r="R27" i="9"/>
  <c r="R28" i="9"/>
  <c r="R33" i="9"/>
  <c r="R7" i="9"/>
  <c r="R8" i="9"/>
  <c r="R13" i="9"/>
  <c r="R18" i="9"/>
  <c r="R19" i="9"/>
  <c r="R20" i="9"/>
  <c r="R25" i="9"/>
  <c r="R30" i="9"/>
  <c r="R31" i="9"/>
  <c r="R32" i="9"/>
  <c r="R10" i="9"/>
  <c r="R11" i="9"/>
  <c r="R12" i="9"/>
  <c r="R17" i="9"/>
  <c r="R22" i="9"/>
  <c r="R23" i="9"/>
  <c r="R24" i="9"/>
  <c r="R29" i="9"/>
  <c r="R34" i="9"/>
  <c r="R35" i="9"/>
  <c r="R6" i="9"/>
  <c r="R24" i="7"/>
  <c r="R29" i="7"/>
  <c r="R34" i="7"/>
  <c r="R35" i="7"/>
  <c r="R9" i="7"/>
  <c r="R14" i="7"/>
  <c r="R15" i="7"/>
  <c r="R16" i="7"/>
  <c r="R21" i="7"/>
  <c r="R26" i="7"/>
  <c r="R27" i="7"/>
  <c r="R28" i="7"/>
  <c r="R33" i="7"/>
  <c r="R7" i="7"/>
  <c r="R8" i="7"/>
  <c r="R13" i="7"/>
  <c r="R18" i="7"/>
  <c r="R19" i="7"/>
  <c r="R20" i="7"/>
  <c r="R25" i="7"/>
  <c r="R30" i="7"/>
  <c r="R31" i="7"/>
  <c r="R32" i="7"/>
  <c r="R10" i="7"/>
  <c r="R11" i="7"/>
  <c r="R12" i="7"/>
  <c r="R17" i="7"/>
  <c r="R22" i="7"/>
  <c r="R23" i="7"/>
  <c r="R20" i="5"/>
  <c r="R25" i="5"/>
  <c r="R30" i="5"/>
  <c r="R31" i="5"/>
  <c r="R32" i="5"/>
  <c r="R10" i="5"/>
  <c r="R11" i="5"/>
  <c r="R12" i="5"/>
  <c r="R17" i="5"/>
  <c r="R22" i="5"/>
  <c r="R23" i="5"/>
  <c r="R24" i="5"/>
  <c r="R29" i="5"/>
  <c r="R34" i="5"/>
  <c r="R35" i="5"/>
  <c r="R9" i="5"/>
  <c r="R14" i="5"/>
  <c r="R15" i="5"/>
  <c r="R16" i="5"/>
  <c r="R21" i="5"/>
  <c r="R26" i="5"/>
  <c r="R27" i="5"/>
  <c r="R28" i="5"/>
  <c r="R33" i="5"/>
  <c r="R7" i="5"/>
  <c r="R8" i="5"/>
  <c r="R13" i="5"/>
  <c r="R18" i="5"/>
  <c r="R19" i="5"/>
  <c r="R24" i="3"/>
  <c r="R29" i="3"/>
  <c r="R34" i="3"/>
  <c r="R35" i="3"/>
  <c r="R9" i="3"/>
  <c r="R14" i="3"/>
  <c r="R15" i="3"/>
  <c r="R16" i="3"/>
  <c r="R21" i="3"/>
  <c r="R26" i="3"/>
  <c r="R27" i="3"/>
  <c r="R28" i="3"/>
  <c r="R33" i="3"/>
  <c r="R7" i="3"/>
  <c r="R8" i="3"/>
  <c r="R13" i="3"/>
  <c r="R18" i="3"/>
  <c r="R19" i="3"/>
  <c r="R20" i="3"/>
  <c r="R25" i="3"/>
  <c r="R30" i="3"/>
  <c r="R31" i="3"/>
  <c r="R32" i="3"/>
  <c r="R10" i="3"/>
  <c r="R11" i="3"/>
  <c r="R12" i="3"/>
  <c r="R17" i="3"/>
  <c r="R22" i="3"/>
  <c r="R23" i="3"/>
  <c r="R20" i="1"/>
  <c r="R30" i="1"/>
  <c r="R26" i="1"/>
  <c r="R31" i="1"/>
  <c r="R9" i="1"/>
  <c r="R33" i="1"/>
  <c r="R15" i="1"/>
  <c r="R12" i="1"/>
  <c r="R21" i="1"/>
  <c r="R18" i="1"/>
  <c r="R27" i="1"/>
  <c r="R24" i="1"/>
  <c r="R34" i="1"/>
  <c r="R7" i="1"/>
  <c r="R35" i="1"/>
  <c r="R13" i="1"/>
  <c r="R10" i="1"/>
  <c r="R19" i="1"/>
  <c r="R16" i="1"/>
  <c r="R25" i="1"/>
  <c r="R22" i="1"/>
  <c r="R32" i="1"/>
  <c r="R28" i="1"/>
  <c r="R29" i="1"/>
  <c r="R11" i="1"/>
  <c r="R8" i="1"/>
  <c r="R17" i="1"/>
  <c r="R14" i="1"/>
  <c r="R23" i="1"/>
  <c r="R23" i="22"/>
  <c r="R26" i="22"/>
  <c r="R29" i="22"/>
  <c r="R32" i="22"/>
  <c r="R35" i="22"/>
  <c r="R9" i="22"/>
  <c r="R12" i="22"/>
  <c r="R7" i="22"/>
  <c r="R10" i="22"/>
  <c r="R13" i="22"/>
  <c r="R16" i="22"/>
  <c r="R19" i="22"/>
  <c r="R22" i="22"/>
  <c r="R25" i="22"/>
  <c r="R28" i="22"/>
  <c r="R31" i="22"/>
  <c r="R34" i="22"/>
  <c r="R8" i="22"/>
  <c r="R11" i="22"/>
  <c r="R14" i="22"/>
  <c r="R17" i="22"/>
  <c r="R20" i="22"/>
  <c r="R15" i="22"/>
  <c r="R21" i="22"/>
  <c r="R27" i="22"/>
  <c r="R33" i="22"/>
  <c r="R18" i="22"/>
  <c r="R24" i="22"/>
  <c r="R30" i="22"/>
  <c r="R6" i="23"/>
  <c r="R36" i="23" s="1"/>
  <c r="R37" i="23" s="1"/>
  <c r="I43" i="23" s="1"/>
  <c r="R35" i="19"/>
  <c r="R9" i="19"/>
  <c r="R12" i="19"/>
  <c r="R15" i="19"/>
  <c r="R18" i="19"/>
  <c r="R21" i="19"/>
  <c r="R24" i="19"/>
  <c r="R27" i="19"/>
  <c r="R30" i="19"/>
  <c r="R33" i="19"/>
  <c r="R7" i="19"/>
  <c r="R10" i="19"/>
  <c r="R13" i="19"/>
  <c r="R16" i="19"/>
  <c r="R22" i="19"/>
  <c r="R28" i="19"/>
  <c r="R34" i="19"/>
  <c r="R11" i="19"/>
  <c r="R17" i="19"/>
  <c r="R23" i="19"/>
  <c r="R29" i="19"/>
  <c r="R19" i="19"/>
  <c r="R25" i="19"/>
  <c r="R31" i="19"/>
  <c r="R8" i="19"/>
  <c r="R14" i="19"/>
  <c r="R20" i="19"/>
  <c r="R26" i="19"/>
  <c r="R32" i="19"/>
  <c r="R8" i="24"/>
  <c r="R13" i="24"/>
  <c r="R18" i="24"/>
  <c r="R19" i="24"/>
  <c r="R20" i="24"/>
  <c r="R24" i="24"/>
  <c r="R34" i="24"/>
  <c r="R9" i="24"/>
  <c r="R14" i="24"/>
  <c r="R15" i="24"/>
  <c r="R16" i="24"/>
  <c r="R21" i="24"/>
  <c r="R26" i="24"/>
  <c r="R27" i="24"/>
  <c r="R28" i="24"/>
  <c r="R33" i="24"/>
  <c r="R7" i="24"/>
  <c r="R29" i="24"/>
  <c r="R35" i="24"/>
  <c r="R25" i="24"/>
  <c r="R30" i="24"/>
  <c r="R31" i="24"/>
  <c r="R32" i="24"/>
  <c r="R10" i="24"/>
  <c r="R11" i="24"/>
  <c r="R12" i="24"/>
  <c r="R17" i="24"/>
  <c r="R22" i="24"/>
  <c r="R23" i="24"/>
  <c r="R6" i="24"/>
  <c r="R9" i="16"/>
  <c r="R14" i="16"/>
  <c r="R15" i="16"/>
  <c r="R16" i="16"/>
  <c r="R21" i="16"/>
  <c r="R26" i="16"/>
  <c r="R27" i="16"/>
  <c r="R28" i="16"/>
  <c r="R33" i="16"/>
  <c r="R7" i="16"/>
  <c r="R8" i="16"/>
  <c r="R13" i="16"/>
  <c r="R18" i="16"/>
  <c r="R19" i="16"/>
  <c r="R20" i="16"/>
  <c r="R25" i="16"/>
  <c r="R30" i="16"/>
  <c r="R31" i="16"/>
  <c r="R32" i="16"/>
  <c r="R10" i="16"/>
  <c r="R11" i="16"/>
  <c r="R12" i="16"/>
  <c r="R17" i="16"/>
  <c r="R22" i="16"/>
  <c r="R23" i="16"/>
  <c r="R24" i="16"/>
  <c r="R29" i="16"/>
  <c r="R34" i="16"/>
  <c r="R35" i="16"/>
  <c r="R6" i="16"/>
  <c r="R13" i="12"/>
  <c r="R29" i="12"/>
  <c r="R9" i="12"/>
  <c r="R25" i="12"/>
  <c r="R19" i="12"/>
  <c r="R15" i="12"/>
  <c r="R22" i="12"/>
  <c r="R16" i="12"/>
  <c r="R21" i="12"/>
  <c r="R12" i="12"/>
  <c r="R32" i="12"/>
  <c r="R11" i="12"/>
  <c r="R23" i="12"/>
  <c r="R35" i="12"/>
  <c r="R8" i="12"/>
  <c r="R28" i="12"/>
  <c r="R7" i="12"/>
  <c r="R24" i="12"/>
  <c r="R14" i="12"/>
  <c r="R34" i="12"/>
  <c r="R27" i="12"/>
  <c r="R31" i="12"/>
  <c r="R20" i="12"/>
  <c r="R10" i="12"/>
  <c r="R17" i="12"/>
  <c r="R33" i="12"/>
  <c r="R26" i="12"/>
  <c r="R30" i="12"/>
  <c r="R18" i="12"/>
  <c r="R6" i="12"/>
  <c r="R9" i="8"/>
  <c r="R34" i="8"/>
  <c r="R11" i="8"/>
  <c r="R16" i="8"/>
  <c r="R14" i="8"/>
  <c r="R19" i="8"/>
  <c r="R25" i="8"/>
  <c r="R28" i="8"/>
  <c r="R26" i="8"/>
  <c r="R31" i="8"/>
  <c r="R8" i="8"/>
  <c r="R13" i="8"/>
  <c r="R7" i="8"/>
  <c r="R17" i="8"/>
  <c r="R20" i="8"/>
  <c r="R18" i="8"/>
  <c r="R23" i="8"/>
  <c r="R29" i="8"/>
  <c r="R32" i="8"/>
  <c r="R30" i="8"/>
  <c r="R35" i="8"/>
  <c r="R12" i="8"/>
  <c r="R10" i="8"/>
  <c r="R15" i="8"/>
  <c r="R21" i="8"/>
  <c r="R24" i="8"/>
  <c r="R22" i="8"/>
  <c r="R27" i="8"/>
  <c r="R33" i="8"/>
  <c r="R10" i="4"/>
  <c r="R11" i="4"/>
  <c r="R12" i="4"/>
  <c r="R17" i="4"/>
  <c r="R18" i="4"/>
  <c r="R19" i="4"/>
  <c r="R20" i="4"/>
  <c r="R22" i="4"/>
  <c r="R23" i="4"/>
  <c r="R24" i="4"/>
  <c r="R29" i="4"/>
  <c r="R14" i="4"/>
  <c r="R15" i="4"/>
  <c r="R16" i="4"/>
  <c r="R21" i="4"/>
  <c r="R26" i="4"/>
  <c r="R27" i="4"/>
  <c r="R28" i="4"/>
  <c r="R33" i="4"/>
  <c r="R34" i="4"/>
  <c r="R35" i="4"/>
  <c r="R25" i="4"/>
  <c r="R7" i="4"/>
  <c r="R8" i="4"/>
  <c r="R13" i="4"/>
  <c r="R9" i="4"/>
  <c r="R30" i="4"/>
  <c r="R31" i="4"/>
  <c r="R32" i="4"/>
  <c r="R7" i="2"/>
  <c r="R8" i="2"/>
  <c r="R13" i="2"/>
  <c r="R18" i="2"/>
  <c r="R19" i="2"/>
  <c r="R20" i="2"/>
  <c r="R25" i="2"/>
  <c r="R30" i="2"/>
  <c r="R31" i="2"/>
  <c r="R32" i="2"/>
  <c r="R10" i="2"/>
  <c r="R11" i="2"/>
  <c r="R12" i="2"/>
  <c r="R17" i="2"/>
  <c r="R22" i="2"/>
  <c r="R23" i="2"/>
  <c r="R24" i="2"/>
  <c r="R29" i="2"/>
  <c r="R34" i="2"/>
  <c r="R35" i="2"/>
  <c r="R9" i="2"/>
  <c r="R14" i="2"/>
  <c r="R15" i="2"/>
  <c r="R16" i="2"/>
  <c r="R21" i="2"/>
  <c r="R26" i="2"/>
  <c r="R27" i="2"/>
  <c r="R28" i="2"/>
  <c r="R33" i="2"/>
  <c r="R9" i="21"/>
  <c r="R12" i="21"/>
  <c r="R11" i="21"/>
  <c r="R18" i="21"/>
  <c r="R21" i="21"/>
  <c r="R24" i="21"/>
  <c r="R23" i="21"/>
  <c r="R30" i="21"/>
  <c r="R33" i="21"/>
  <c r="R35" i="21"/>
  <c r="R10" i="21"/>
  <c r="R13" i="21"/>
  <c r="R16" i="21"/>
  <c r="R15" i="21"/>
  <c r="R22" i="21"/>
  <c r="R25" i="21"/>
  <c r="R28" i="21"/>
  <c r="R27" i="21"/>
  <c r="R34" i="21"/>
  <c r="R8" i="21"/>
  <c r="R7" i="21"/>
  <c r="R14" i="21"/>
  <c r="R17" i="21"/>
  <c r="R20" i="21"/>
  <c r="R19" i="21"/>
  <c r="R26" i="21"/>
  <c r="R29" i="21"/>
  <c r="R32" i="21"/>
  <c r="R31" i="21"/>
  <c r="R8" i="20"/>
  <c r="R11" i="20"/>
  <c r="R14" i="20"/>
  <c r="R17" i="20"/>
  <c r="R20" i="20"/>
  <c r="R23" i="20"/>
  <c r="R26" i="20"/>
  <c r="R29" i="20"/>
  <c r="R32" i="20"/>
  <c r="R35" i="20"/>
  <c r="R9" i="20"/>
  <c r="R12" i="20"/>
  <c r="R15" i="20"/>
  <c r="R18" i="20"/>
  <c r="R21" i="20"/>
  <c r="R24" i="20"/>
  <c r="R27" i="20"/>
  <c r="R30" i="20"/>
  <c r="R33" i="20"/>
  <c r="R7" i="20"/>
  <c r="R10" i="20"/>
  <c r="R13" i="20"/>
  <c r="R16" i="20"/>
  <c r="R19" i="20"/>
  <c r="R22" i="20"/>
  <c r="R25" i="20"/>
  <c r="R28" i="20"/>
  <c r="R31" i="20"/>
  <c r="R34" i="20"/>
  <c r="R11" i="28"/>
  <c r="R21" i="28"/>
  <c r="R30" i="28"/>
  <c r="R26" i="28"/>
  <c r="R23" i="28"/>
  <c r="R32" i="28"/>
  <c r="R12" i="28"/>
  <c r="R10" i="28"/>
  <c r="R7" i="28"/>
  <c r="R16" i="28"/>
  <c r="R29" i="28"/>
  <c r="R9" i="28"/>
  <c r="R35" i="28"/>
  <c r="R15" i="28"/>
  <c r="R13" i="28"/>
  <c r="R22" i="28"/>
  <c r="R19" i="28"/>
  <c r="R28" i="28"/>
  <c r="R24" i="28"/>
  <c r="R34" i="28"/>
  <c r="R14" i="28"/>
  <c r="R33" i="28"/>
  <c r="R8" i="28"/>
  <c r="R18" i="28"/>
  <c r="R31" i="28"/>
  <c r="R27" i="28"/>
  <c r="R17" i="28"/>
  <c r="R25" i="28"/>
  <c r="R20" i="28"/>
  <c r="R6" i="28"/>
  <c r="R6" i="15"/>
  <c r="R36" i="15" s="1"/>
  <c r="R37" i="15" s="1"/>
  <c r="R6" i="6"/>
  <c r="R36" i="6" s="1"/>
  <c r="R37" i="6" s="1"/>
  <c r="R6" i="3"/>
  <c r="R6" i="20"/>
  <c r="R6" i="5"/>
  <c r="R36" i="5" s="1"/>
  <c r="R37" i="5" s="1"/>
  <c r="R6" i="21"/>
  <c r="R36" i="21" s="1"/>
  <c r="R37" i="21" s="1"/>
  <c r="R6" i="13"/>
  <c r="R36" i="13" s="1"/>
  <c r="R37" i="13" s="1"/>
  <c r="B13" i="48" s="1"/>
  <c r="R6" i="19"/>
  <c r="R36" i="19" s="1"/>
  <c r="R37" i="19" s="1"/>
  <c r="R6" i="2"/>
  <c r="R36" i="2" s="1"/>
  <c r="R37" i="2" s="1"/>
  <c r="R6" i="1"/>
  <c r="R36" i="1" s="1"/>
  <c r="R37" i="1" s="1"/>
  <c r="R6" i="22"/>
  <c r="R36" i="22" s="1"/>
  <c r="R37" i="22" s="1"/>
  <c r="R6" i="8"/>
  <c r="R36" i="8" s="1"/>
  <c r="R6" i="4"/>
  <c r="R6" i="7"/>
  <c r="R36" i="7" s="1"/>
  <c r="R37" i="7" s="1"/>
  <c r="R36" i="4" l="1"/>
  <c r="R37" i="4" s="1"/>
  <c r="B14" i="35" s="1"/>
  <c r="B11" i="50" s="1"/>
  <c r="R36" i="3"/>
  <c r="R37" i="3" s="1"/>
  <c r="R36" i="12"/>
  <c r="R37" i="12" s="1"/>
  <c r="I43" i="12" s="1"/>
  <c r="B16" i="46" s="1"/>
  <c r="B16" i="49" s="1"/>
  <c r="R36" i="16"/>
  <c r="R37" i="16" s="1"/>
  <c r="R36" i="27"/>
  <c r="R37" i="27" s="1"/>
  <c r="I43" i="27" s="1"/>
  <c r="R36" i="26"/>
  <c r="R37" i="26" s="1"/>
  <c r="I43" i="26" s="1"/>
  <c r="I43" i="13"/>
  <c r="B4" i="47"/>
  <c r="I43" i="15"/>
  <c r="B6" i="47"/>
  <c r="I43" i="14"/>
  <c r="B5" i="47"/>
  <c r="I43" i="18"/>
  <c r="B9" i="47"/>
  <c r="I43" i="16"/>
  <c r="B7" i="47"/>
  <c r="R36" i="28"/>
  <c r="R37" i="28" s="1"/>
  <c r="I43" i="28" s="1"/>
  <c r="R36" i="11"/>
  <c r="R37" i="11" s="1"/>
  <c r="B15" i="46" s="1"/>
  <c r="R36" i="17"/>
  <c r="R37" i="17" s="1"/>
  <c r="I43" i="17" s="1"/>
  <c r="B8" i="47" s="1"/>
  <c r="B16" i="50" s="1"/>
  <c r="R36" i="9"/>
  <c r="R37" i="9" s="1"/>
  <c r="I43" i="9" s="1"/>
  <c r="B13" i="46" s="1"/>
  <c r="B14" i="49" s="1"/>
  <c r="R36" i="25"/>
  <c r="R37" i="25" s="1"/>
  <c r="I43" i="25" s="1"/>
  <c r="R36" i="20"/>
  <c r="R37" i="20" s="1"/>
  <c r="B13" i="52" s="1"/>
  <c r="B21" i="49" s="1"/>
  <c r="R36" i="24"/>
  <c r="R37" i="24" s="1"/>
  <c r="I43" i="24" s="1"/>
  <c r="I43" i="11"/>
  <c r="B18" i="49"/>
  <c r="B12" i="48"/>
  <c r="I43" i="7"/>
  <c r="B11" i="46" s="1"/>
  <c r="I43" i="8"/>
  <c r="B12" i="46" s="1"/>
  <c r="B14" i="50" s="1"/>
  <c r="I43" i="19"/>
  <c r="B12" i="52"/>
  <c r="B20" i="49" s="1"/>
  <c r="I43" i="4"/>
  <c r="I43" i="22"/>
  <c r="B14" i="52"/>
  <c r="B17" i="50" s="1"/>
  <c r="I43" i="1"/>
  <c r="B11" i="35"/>
  <c r="B11" i="48"/>
  <c r="I43" i="2"/>
  <c r="B12" i="35"/>
  <c r="B11" i="49" s="1"/>
  <c r="I43" i="21"/>
  <c r="B16" i="52"/>
  <c r="B22" i="49" s="1"/>
  <c r="I43" i="20"/>
  <c r="I43" i="3"/>
  <c r="B13" i="35"/>
  <c r="B12" i="49" s="1"/>
  <c r="I43" i="6"/>
  <c r="B16" i="35"/>
  <c r="B13" i="49" s="1"/>
  <c r="I43" i="5"/>
  <c r="B15" i="35"/>
  <c r="B12" i="50" s="1"/>
  <c r="B11" i="47" l="1"/>
  <c r="B10" i="47" s="1"/>
  <c r="B15" i="50"/>
  <c r="B19" i="49"/>
  <c r="B17" i="49"/>
  <c r="B26" i="49"/>
  <c r="B25" i="49" s="1"/>
  <c r="B18" i="35"/>
  <c r="B17" i="35" s="1"/>
  <c r="B18" i="46"/>
  <c r="B13" i="50"/>
  <c r="B21" i="50" s="1"/>
  <c r="B17" i="46"/>
  <c r="AD10" i="9"/>
  <c r="AD14" i="9"/>
  <c r="AD18" i="9"/>
  <c r="AD22" i="9"/>
  <c r="AD26" i="9"/>
  <c r="AD30" i="9"/>
  <c r="AD34" i="9"/>
  <c r="AD9" i="9"/>
  <c r="AD13" i="9"/>
  <c r="AD17" i="9"/>
  <c r="AD21" i="9"/>
  <c r="AD25" i="9"/>
  <c r="AD29" i="9"/>
  <c r="AD33" i="9"/>
  <c r="AD8" i="9"/>
  <c r="AD12" i="9"/>
  <c r="AD16" i="9"/>
  <c r="AD20" i="9"/>
  <c r="AD24" i="9"/>
  <c r="AD28" i="9"/>
  <c r="AD32" i="9"/>
  <c r="AD7" i="9"/>
  <c r="AD11" i="9"/>
  <c r="AD15" i="9"/>
  <c r="AD19" i="9"/>
  <c r="AD23" i="9"/>
  <c r="AD27" i="9"/>
  <c r="AD31" i="9"/>
  <c r="AD35" i="9"/>
  <c r="AD10" i="28"/>
  <c r="AD14" i="28"/>
  <c r="AD18" i="28"/>
  <c r="AD22" i="28"/>
  <c r="AD26" i="28"/>
  <c r="AD30" i="28"/>
  <c r="AD34" i="28"/>
  <c r="AD9" i="28"/>
  <c r="AD13" i="28"/>
  <c r="AD17" i="28"/>
  <c r="AD21" i="28"/>
  <c r="AD25" i="28"/>
  <c r="AD29" i="28"/>
  <c r="AD33" i="28"/>
  <c r="AD8" i="28"/>
  <c r="AD12" i="28"/>
  <c r="AD16" i="28"/>
  <c r="AD20" i="28"/>
  <c r="AD24" i="28"/>
  <c r="AD28" i="28"/>
  <c r="AD32" i="28"/>
  <c r="AD7" i="28"/>
  <c r="AD11" i="28"/>
  <c r="AD15" i="28"/>
  <c r="AD19" i="28"/>
  <c r="AD23" i="28"/>
  <c r="AD27" i="28"/>
  <c r="AD31" i="28"/>
  <c r="AD35" i="28"/>
  <c r="AD10" i="26"/>
  <c r="AD14" i="26"/>
  <c r="AD18" i="26"/>
  <c r="AD22" i="26"/>
  <c r="AD26" i="26"/>
  <c r="AD30" i="26"/>
  <c r="AD34" i="26"/>
  <c r="AD9" i="26"/>
  <c r="AD13" i="26"/>
  <c r="AD17" i="26"/>
  <c r="AD21" i="26"/>
  <c r="AD25" i="26"/>
  <c r="AD29" i="26"/>
  <c r="AD33" i="26"/>
  <c r="AD8" i="26"/>
  <c r="AD12" i="26"/>
  <c r="AD16" i="26"/>
  <c r="AD20" i="26"/>
  <c r="AD24" i="26"/>
  <c r="AD28" i="26"/>
  <c r="AD32" i="26"/>
  <c r="AD7" i="26"/>
  <c r="AD11" i="26"/>
  <c r="AD15" i="26"/>
  <c r="AD19" i="26"/>
  <c r="AD23" i="26"/>
  <c r="AD27" i="26"/>
  <c r="AD31" i="26"/>
  <c r="AD35" i="26"/>
  <c r="AD9" i="22"/>
  <c r="AD13" i="22"/>
  <c r="AD17" i="22"/>
  <c r="AD21" i="22"/>
  <c r="AD25" i="22"/>
  <c r="AD29" i="22"/>
  <c r="AD33" i="22"/>
  <c r="AD8" i="22"/>
  <c r="AD12" i="22"/>
  <c r="AD16" i="22"/>
  <c r="AD20" i="22"/>
  <c r="AD24" i="22"/>
  <c r="AD28" i="22"/>
  <c r="AD32" i="22"/>
  <c r="AD7" i="22"/>
  <c r="AD11" i="22"/>
  <c r="AD15" i="22"/>
  <c r="AD19" i="22"/>
  <c r="AD23" i="22"/>
  <c r="AD27" i="22"/>
  <c r="AD31" i="22"/>
  <c r="AD35" i="22"/>
  <c r="AD10" i="22"/>
  <c r="AD14" i="22"/>
  <c r="AD18" i="22"/>
  <c r="AD22" i="22"/>
  <c r="AD26" i="22"/>
  <c r="AD30" i="22"/>
  <c r="AD34" i="22"/>
  <c r="AD10" i="19"/>
  <c r="AD14" i="19"/>
  <c r="AD18" i="19"/>
  <c r="AD22" i="19"/>
  <c r="AD26" i="19"/>
  <c r="AD30" i="19"/>
  <c r="AD34" i="19"/>
  <c r="AD9" i="19"/>
  <c r="AD13" i="19"/>
  <c r="AD17" i="19"/>
  <c r="AD21" i="19"/>
  <c r="AD25" i="19"/>
  <c r="AD29" i="19"/>
  <c r="AD33" i="19"/>
  <c r="AD8" i="19"/>
  <c r="AD12" i="19"/>
  <c r="AD16" i="19"/>
  <c r="AD20" i="19"/>
  <c r="AD24" i="19"/>
  <c r="AD28" i="19"/>
  <c r="AD32" i="19"/>
  <c r="AD7" i="19"/>
  <c r="AD11" i="19"/>
  <c r="AD15" i="19"/>
  <c r="AD19" i="19"/>
  <c r="AD23" i="19"/>
  <c r="AD27" i="19"/>
  <c r="AD31" i="19"/>
  <c r="AD35" i="19"/>
  <c r="AD10" i="17"/>
  <c r="AD14" i="17"/>
  <c r="AD18" i="17"/>
  <c r="AD22" i="17"/>
  <c r="AD26" i="17"/>
  <c r="AD30" i="17"/>
  <c r="AD34" i="17"/>
  <c r="AD9" i="17"/>
  <c r="AD13" i="17"/>
  <c r="AD8" i="17"/>
  <c r="AD12" i="17"/>
  <c r="AD20" i="17"/>
  <c r="AD28" i="17"/>
  <c r="AD7" i="17"/>
  <c r="AD15" i="17"/>
  <c r="AD19" i="17"/>
  <c r="AD23" i="17"/>
  <c r="AD27" i="17"/>
  <c r="AD31" i="17"/>
  <c r="AD35" i="17"/>
  <c r="AD16" i="17"/>
  <c r="AD24" i="17"/>
  <c r="AD32" i="17"/>
  <c r="AD11" i="17"/>
  <c r="AD17" i="17"/>
  <c r="AD21" i="17"/>
  <c r="AD25" i="17"/>
  <c r="AD29" i="17"/>
  <c r="AD33" i="17"/>
  <c r="AD8" i="15"/>
  <c r="AD12" i="15"/>
  <c r="AD16" i="15"/>
  <c r="AD20" i="15"/>
  <c r="AD24" i="15"/>
  <c r="AD28" i="15"/>
  <c r="AD32" i="15"/>
  <c r="AD7" i="15"/>
  <c r="AD11" i="15"/>
  <c r="AD15" i="15"/>
  <c r="AD19" i="15"/>
  <c r="AD23" i="15"/>
  <c r="AD27" i="15"/>
  <c r="AD31" i="15"/>
  <c r="AD35" i="15"/>
  <c r="AD10" i="15"/>
  <c r="AD14" i="15"/>
  <c r="AD18" i="15"/>
  <c r="AD22" i="15"/>
  <c r="AD26" i="15"/>
  <c r="AD30" i="15"/>
  <c r="AD34" i="15"/>
  <c r="AD9" i="15"/>
  <c r="AD13" i="15"/>
  <c r="AD17" i="15"/>
  <c r="AD21" i="15"/>
  <c r="AD25" i="15"/>
  <c r="AD29" i="15"/>
  <c r="AD33" i="15"/>
  <c r="AD8" i="13"/>
  <c r="AD12" i="13"/>
  <c r="AD16" i="13"/>
  <c r="AD20" i="13"/>
  <c r="AD7" i="13"/>
  <c r="AD11" i="13"/>
  <c r="AD15" i="13"/>
  <c r="AD19" i="13"/>
  <c r="AD24" i="13"/>
  <c r="AD28" i="13"/>
  <c r="AD32" i="13"/>
  <c r="AD23" i="13"/>
  <c r="AD27" i="13"/>
  <c r="AD31" i="13"/>
  <c r="AD35" i="13"/>
  <c r="AD10" i="13"/>
  <c r="AD14" i="13"/>
  <c r="AD18" i="13"/>
  <c r="AD22" i="13"/>
  <c r="AD9" i="13"/>
  <c r="AD13" i="13"/>
  <c r="AD17" i="13"/>
  <c r="AD21" i="13"/>
  <c r="AD26" i="13"/>
  <c r="AD30" i="13"/>
  <c r="AD34" i="13"/>
  <c r="AD25" i="13"/>
  <c r="AD29" i="13"/>
  <c r="AD33" i="13"/>
  <c r="AD8" i="11"/>
  <c r="AD12" i="11"/>
  <c r="AD16" i="11"/>
  <c r="AD20" i="11"/>
  <c r="AD24" i="11"/>
  <c r="AD28" i="11"/>
  <c r="AD32" i="11"/>
  <c r="AD7" i="11"/>
  <c r="AD11" i="11"/>
  <c r="AD15" i="11"/>
  <c r="AD19" i="11"/>
  <c r="AD23" i="11"/>
  <c r="AD27" i="11"/>
  <c r="AD31" i="11"/>
  <c r="AD35" i="11"/>
  <c r="AD10" i="11"/>
  <c r="AD14" i="11"/>
  <c r="AD18" i="11"/>
  <c r="AD22" i="11"/>
  <c r="AD26" i="11"/>
  <c r="AD30" i="11"/>
  <c r="AD34" i="11"/>
  <c r="AD9" i="11"/>
  <c r="AD13" i="11"/>
  <c r="AD17" i="11"/>
  <c r="AD21" i="11"/>
  <c r="AD25" i="11"/>
  <c r="AD29" i="11"/>
  <c r="AD33" i="11"/>
  <c r="AD7" i="8"/>
  <c r="AD11" i="8"/>
  <c r="AD15" i="8"/>
  <c r="AD19" i="8"/>
  <c r="AD23" i="8"/>
  <c r="AD27" i="8"/>
  <c r="AD31" i="8"/>
  <c r="AD35" i="8"/>
  <c r="AD10" i="8"/>
  <c r="AD14" i="8"/>
  <c r="AD18" i="8"/>
  <c r="AD22" i="8"/>
  <c r="AD26" i="8"/>
  <c r="AD30" i="8"/>
  <c r="AD34" i="8"/>
  <c r="AD9" i="8"/>
  <c r="AD13" i="8"/>
  <c r="AD17" i="8"/>
  <c r="AD21" i="8"/>
  <c r="AD25" i="8"/>
  <c r="AD29" i="8"/>
  <c r="AD33" i="8"/>
  <c r="AD8" i="8"/>
  <c r="AD12" i="8"/>
  <c r="AD16" i="8"/>
  <c r="AD20" i="8"/>
  <c r="AD24" i="8"/>
  <c r="AD28" i="8"/>
  <c r="AD32" i="8"/>
  <c r="AD7" i="27"/>
  <c r="AD11" i="27"/>
  <c r="AD15" i="27"/>
  <c r="AD19" i="27"/>
  <c r="AD23" i="27"/>
  <c r="AD27" i="27"/>
  <c r="AD31" i="27"/>
  <c r="AD35" i="27"/>
  <c r="AD9" i="27"/>
  <c r="AD13" i="27"/>
  <c r="AD17" i="27"/>
  <c r="AD21" i="27"/>
  <c r="AD25" i="27"/>
  <c r="AD29" i="27"/>
  <c r="AD33" i="27"/>
  <c r="AD8" i="27"/>
  <c r="AD12" i="27"/>
  <c r="AD16" i="27"/>
  <c r="AD20" i="27"/>
  <c r="AD24" i="27"/>
  <c r="AD28" i="27"/>
  <c r="AD32" i="27"/>
  <c r="AD10" i="27"/>
  <c r="AD18" i="27"/>
  <c r="AD26" i="27"/>
  <c r="AD34" i="27"/>
  <c r="AD14" i="27"/>
  <c r="AD22" i="27"/>
  <c r="AD30" i="27"/>
  <c r="AD10" i="23"/>
  <c r="AD14" i="23"/>
  <c r="AD18" i="23"/>
  <c r="AD22" i="23"/>
  <c r="AD26" i="23"/>
  <c r="AD30" i="23"/>
  <c r="AD34" i="23"/>
  <c r="AD9" i="23"/>
  <c r="AD13" i="23"/>
  <c r="AD17" i="23"/>
  <c r="AD21" i="23"/>
  <c r="AD25" i="23"/>
  <c r="AD29" i="23"/>
  <c r="AD33" i="23"/>
  <c r="AD8" i="23"/>
  <c r="AD12" i="23"/>
  <c r="AD16" i="23"/>
  <c r="AD20" i="23"/>
  <c r="AD24" i="23"/>
  <c r="AD28" i="23"/>
  <c r="AD32" i="23"/>
  <c r="AD7" i="23"/>
  <c r="AD11" i="23"/>
  <c r="AD15" i="23"/>
  <c r="AD19" i="23"/>
  <c r="AD23" i="23"/>
  <c r="AD27" i="23"/>
  <c r="AD31" i="23"/>
  <c r="AD35" i="23"/>
  <c r="AD9" i="20"/>
  <c r="AD13" i="20"/>
  <c r="AD17" i="20"/>
  <c r="AD21" i="20"/>
  <c r="AD25" i="20"/>
  <c r="AD33" i="20"/>
  <c r="AD8" i="20"/>
  <c r="AD12" i="20"/>
  <c r="AD16" i="20"/>
  <c r="AD20" i="20"/>
  <c r="AD24" i="20"/>
  <c r="AD28" i="20"/>
  <c r="AD32" i="20"/>
  <c r="AD7" i="20"/>
  <c r="AD11" i="20"/>
  <c r="AD15" i="20"/>
  <c r="AD19" i="20"/>
  <c r="AD23" i="20"/>
  <c r="AD27" i="20"/>
  <c r="AD31" i="20"/>
  <c r="AD35" i="20"/>
  <c r="AD10" i="20"/>
  <c r="AD14" i="20"/>
  <c r="AD18" i="20"/>
  <c r="AD22" i="20"/>
  <c r="AD26" i="20"/>
  <c r="AD30" i="20"/>
  <c r="AD34" i="20"/>
  <c r="AD9" i="18"/>
  <c r="AD13" i="18"/>
  <c r="AD17" i="18"/>
  <c r="AD21" i="18"/>
  <c r="AD25" i="18"/>
  <c r="AD29" i="18"/>
  <c r="AD33" i="18"/>
  <c r="AD8" i="18"/>
  <c r="AD12" i="18"/>
  <c r="AD16" i="18"/>
  <c r="AD20" i="18"/>
  <c r="AD24" i="18"/>
  <c r="AD28" i="18"/>
  <c r="AD32" i="18"/>
  <c r="AD7" i="18"/>
  <c r="AD11" i="18"/>
  <c r="AD15" i="18"/>
  <c r="AD19" i="18"/>
  <c r="AD23" i="18"/>
  <c r="AD27" i="18"/>
  <c r="AD31" i="18"/>
  <c r="AD35" i="18"/>
  <c r="AD10" i="18"/>
  <c r="AD14" i="18"/>
  <c r="AD18" i="18"/>
  <c r="AD22" i="18"/>
  <c r="AD26" i="18"/>
  <c r="AD30" i="18"/>
  <c r="AD34" i="18"/>
  <c r="AD9" i="16"/>
  <c r="AD13" i="16"/>
  <c r="AD17" i="16"/>
  <c r="AD21" i="16"/>
  <c r="AD25" i="16"/>
  <c r="AD29" i="16"/>
  <c r="AD33" i="16"/>
  <c r="AD8" i="16"/>
  <c r="AD12" i="16"/>
  <c r="AD16" i="16"/>
  <c r="AD20" i="16"/>
  <c r="AD24" i="16"/>
  <c r="AD28" i="16"/>
  <c r="AD32" i="16"/>
  <c r="AD7" i="16"/>
  <c r="AD11" i="16"/>
  <c r="AD15" i="16"/>
  <c r="AD19" i="16"/>
  <c r="AD23" i="16"/>
  <c r="AD27" i="16"/>
  <c r="AD31" i="16"/>
  <c r="AD35" i="16"/>
  <c r="AD10" i="16"/>
  <c r="AD14" i="16"/>
  <c r="AD18" i="16"/>
  <c r="AD22" i="16"/>
  <c r="AD26" i="16"/>
  <c r="AD30" i="16"/>
  <c r="AD34" i="16"/>
  <c r="AD9" i="14"/>
  <c r="AD13" i="14"/>
  <c r="AD17" i="14"/>
  <c r="AD21" i="14"/>
  <c r="AD25" i="14"/>
  <c r="AD29" i="14"/>
  <c r="AD33" i="14"/>
  <c r="AD8" i="14"/>
  <c r="AD12" i="14"/>
  <c r="AD16" i="14"/>
  <c r="AD20" i="14"/>
  <c r="AD24" i="14"/>
  <c r="AD28" i="14"/>
  <c r="AD32" i="14"/>
  <c r="AD7" i="14"/>
  <c r="AD11" i="14"/>
  <c r="AD15" i="14"/>
  <c r="AD19" i="14"/>
  <c r="AD23" i="14"/>
  <c r="AD27" i="14"/>
  <c r="AD31" i="14"/>
  <c r="AD35" i="14"/>
  <c r="AD10" i="14"/>
  <c r="AD14" i="14"/>
  <c r="AD18" i="14"/>
  <c r="AD22" i="14"/>
  <c r="AD26" i="14"/>
  <c r="AD30" i="14"/>
  <c r="AD34" i="14"/>
  <c r="AD9" i="12"/>
  <c r="AD13" i="12"/>
  <c r="AD17" i="12"/>
  <c r="AD21" i="12"/>
  <c r="AD25" i="12"/>
  <c r="AD29" i="12"/>
  <c r="AD33" i="12"/>
  <c r="AD8" i="12"/>
  <c r="AD12" i="12"/>
  <c r="AD16" i="12"/>
  <c r="AD20" i="12"/>
  <c r="AD24" i="12"/>
  <c r="AD28" i="12"/>
  <c r="AD32" i="12"/>
  <c r="AD7" i="12"/>
  <c r="AD11" i="12"/>
  <c r="AD15" i="12"/>
  <c r="AD19" i="12"/>
  <c r="AD23" i="12"/>
  <c r="AD27" i="12"/>
  <c r="AD31" i="12"/>
  <c r="AD35" i="12"/>
  <c r="AD10" i="12"/>
  <c r="AD14" i="12"/>
  <c r="AD18" i="12"/>
  <c r="AD22" i="12"/>
  <c r="AD26" i="12"/>
  <c r="AD30" i="12"/>
  <c r="AD34" i="12"/>
  <c r="AD9" i="10"/>
  <c r="AD13" i="10"/>
  <c r="AD17" i="10"/>
  <c r="AD21" i="10"/>
  <c r="AD25" i="10"/>
  <c r="AD29" i="10"/>
  <c r="AD33" i="10"/>
  <c r="AD8" i="10"/>
  <c r="AD12" i="10"/>
  <c r="AD16" i="10"/>
  <c r="AD20" i="10"/>
  <c r="AD24" i="10"/>
  <c r="AD28" i="10"/>
  <c r="AD32" i="10"/>
  <c r="AD7" i="10"/>
  <c r="AD11" i="10"/>
  <c r="AD15" i="10"/>
  <c r="AD19" i="10"/>
  <c r="AD23" i="10"/>
  <c r="AD27" i="10"/>
  <c r="AD31" i="10"/>
  <c r="AD35" i="10"/>
  <c r="AD10" i="10"/>
  <c r="AD14" i="10"/>
  <c r="AD18" i="10"/>
  <c r="AD22" i="10"/>
  <c r="AD26" i="10"/>
  <c r="AD30" i="10"/>
  <c r="AD34" i="10"/>
  <c r="AD9" i="7"/>
  <c r="AD13" i="7"/>
  <c r="AD17" i="7"/>
  <c r="AD21" i="7"/>
  <c r="AD10" i="7"/>
  <c r="AD14" i="7"/>
  <c r="AD18" i="7"/>
  <c r="AD22" i="7"/>
  <c r="AD26" i="7"/>
  <c r="AD30" i="7"/>
  <c r="AD29" i="7"/>
  <c r="AD34" i="7"/>
  <c r="AD27" i="7"/>
  <c r="AD33" i="7"/>
  <c r="AD7" i="7"/>
  <c r="AD11" i="7"/>
  <c r="AD15" i="7"/>
  <c r="AD19" i="7"/>
  <c r="AD8" i="7"/>
  <c r="AD12" i="7"/>
  <c r="AD16" i="7"/>
  <c r="AD20" i="7"/>
  <c r="AD24" i="7"/>
  <c r="AD28" i="7"/>
  <c r="AD25" i="7"/>
  <c r="AD32" i="7"/>
  <c r="AD23" i="7"/>
  <c r="AD31" i="7"/>
  <c r="AD35" i="7"/>
  <c r="AD10" i="4"/>
  <c r="AD14" i="4"/>
  <c r="AD18" i="4"/>
  <c r="AD22" i="4"/>
  <c r="AD26" i="4"/>
  <c r="AD30" i="4"/>
  <c r="AD34" i="4"/>
  <c r="AD9" i="4"/>
  <c r="AD13" i="4"/>
  <c r="AD17" i="4"/>
  <c r="AD21" i="4"/>
  <c r="AD25" i="4"/>
  <c r="AD29" i="4"/>
  <c r="AD33" i="4"/>
  <c r="AD8" i="4"/>
  <c r="AD12" i="4"/>
  <c r="AD16" i="4"/>
  <c r="AD20" i="4"/>
  <c r="AD24" i="4"/>
  <c r="AD28" i="4"/>
  <c r="AD32" i="4"/>
  <c r="AD7" i="4"/>
  <c r="AD11" i="4"/>
  <c r="AD15" i="4"/>
  <c r="AD19" i="4"/>
  <c r="AD23" i="4"/>
  <c r="AD27" i="4"/>
  <c r="AD31" i="4"/>
  <c r="AD35" i="4"/>
  <c r="AD9" i="5"/>
  <c r="AD13" i="5"/>
  <c r="AD17" i="5"/>
  <c r="AD21" i="5"/>
  <c r="AD25" i="5"/>
  <c r="AD29" i="5"/>
  <c r="AD33" i="5"/>
  <c r="AD8" i="5"/>
  <c r="AD12" i="5"/>
  <c r="AD16" i="5"/>
  <c r="AD20" i="5"/>
  <c r="AD24" i="5"/>
  <c r="AD28" i="5"/>
  <c r="AD32" i="5"/>
  <c r="AD7" i="5"/>
  <c r="AD11" i="5"/>
  <c r="AD15" i="5"/>
  <c r="AD19" i="5"/>
  <c r="AD23" i="5"/>
  <c r="AD27" i="5"/>
  <c r="AD31" i="5"/>
  <c r="AD35" i="5"/>
  <c r="AD10" i="5"/>
  <c r="AD14" i="5"/>
  <c r="AD18" i="5"/>
  <c r="AD22" i="5"/>
  <c r="AD26" i="5"/>
  <c r="AD30" i="5"/>
  <c r="AD34" i="5"/>
  <c r="AD9" i="24"/>
  <c r="AD13" i="24"/>
  <c r="AD17" i="24"/>
  <c r="AD21" i="24"/>
  <c r="AD25" i="24"/>
  <c r="AD29" i="24"/>
  <c r="AD33" i="24"/>
  <c r="AD8" i="24"/>
  <c r="AD12" i="24"/>
  <c r="AD16" i="24"/>
  <c r="AD20" i="24"/>
  <c r="AD24" i="24"/>
  <c r="AD28" i="24"/>
  <c r="AD32" i="24"/>
  <c r="AD7" i="24"/>
  <c r="AD11" i="24"/>
  <c r="AD15" i="24"/>
  <c r="AD19" i="24"/>
  <c r="AD23" i="24"/>
  <c r="AD27" i="24"/>
  <c r="AD31" i="24"/>
  <c r="AD35" i="24"/>
  <c r="AD10" i="24"/>
  <c r="AD14" i="24"/>
  <c r="AD18" i="24"/>
  <c r="AD22" i="24"/>
  <c r="AD26" i="24"/>
  <c r="AD30" i="24"/>
  <c r="AD34" i="24"/>
  <c r="AD10" i="2"/>
  <c r="AD8" i="2"/>
  <c r="AD14" i="2"/>
  <c r="AD18" i="2"/>
  <c r="AD22" i="2"/>
  <c r="AD26" i="2"/>
  <c r="AD30" i="2"/>
  <c r="AD34" i="2"/>
  <c r="AD9" i="2"/>
  <c r="AD13" i="2"/>
  <c r="AD17" i="2"/>
  <c r="AD21" i="2"/>
  <c r="AD25" i="2"/>
  <c r="AD29" i="2"/>
  <c r="AD33" i="2"/>
  <c r="AD12" i="2"/>
  <c r="AD16" i="2"/>
  <c r="AD20" i="2"/>
  <c r="AD24" i="2"/>
  <c r="AD28" i="2"/>
  <c r="AD32" i="2"/>
  <c r="AD7" i="2"/>
  <c r="AD11" i="2"/>
  <c r="AD15" i="2"/>
  <c r="AD19" i="2"/>
  <c r="AD23" i="2"/>
  <c r="AD27" i="2"/>
  <c r="AD31" i="2"/>
  <c r="AD35" i="2"/>
  <c r="AD9" i="1"/>
  <c r="AD13" i="1"/>
  <c r="AD17" i="1"/>
  <c r="AD21" i="1"/>
  <c r="AD25" i="1"/>
  <c r="AD29" i="1"/>
  <c r="AD33" i="1"/>
  <c r="AD8" i="1"/>
  <c r="AD12" i="1"/>
  <c r="AD16" i="1"/>
  <c r="AD20" i="1"/>
  <c r="AD24" i="1"/>
  <c r="AD28" i="1"/>
  <c r="AD32" i="1"/>
  <c r="AD7" i="1"/>
  <c r="AD11" i="1"/>
  <c r="AD15" i="1"/>
  <c r="AD19" i="1"/>
  <c r="AD23" i="1"/>
  <c r="AD27" i="1"/>
  <c r="AD31" i="1"/>
  <c r="AD35" i="1"/>
  <c r="AD10" i="1"/>
  <c r="AD14" i="1"/>
  <c r="AD18" i="1"/>
  <c r="AD22" i="1"/>
  <c r="AD26" i="1"/>
  <c r="AD30" i="1"/>
  <c r="AD34" i="1"/>
  <c r="AD10" i="21"/>
  <c r="AD14" i="21"/>
  <c r="AD18" i="21"/>
  <c r="AD22" i="21"/>
  <c r="AD26" i="21"/>
  <c r="AD30" i="21"/>
  <c r="AD34" i="21"/>
  <c r="AD9" i="21"/>
  <c r="AD13" i="21"/>
  <c r="AD17" i="21"/>
  <c r="AD21" i="21"/>
  <c r="AD25" i="21"/>
  <c r="AD29" i="21"/>
  <c r="AD33" i="21"/>
  <c r="AD8" i="21"/>
  <c r="AD12" i="21"/>
  <c r="AD16" i="21"/>
  <c r="AD20" i="21"/>
  <c r="AD24" i="21"/>
  <c r="AD28" i="21"/>
  <c r="AD32" i="21"/>
  <c r="AD7" i="21"/>
  <c r="AD11" i="21"/>
  <c r="AD15" i="21"/>
  <c r="AD19" i="21"/>
  <c r="AD23" i="21"/>
  <c r="AD27" i="21"/>
  <c r="AD31" i="21"/>
  <c r="AD35" i="21"/>
  <c r="AD9" i="3"/>
  <c r="AD13" i="3"/>
  <c r="AD17" i="3"/>
  <c r="AD21" i="3"/>
  <c r="AD25" i="3"/>
  <c r="AD29" i="3"/>
  <c r="AD33" i="3"/>
  <c r="AD8" i="3"/>
  <c r="AD12" i="3"/>
  <c r="AD16" i="3"/>
  <c r="AD20" i="3"/>
  <c r="AD24" i="3"/>
  <c r="AD28" i="3"/>
  <c r="AD32" i="3"/>
  <c r="AD7" i="3"/>
  <c r="AD11" i="3"/>
  <c r="AD15" i="3"/>
  <c r="AD19" i="3"/>
  <c r="AD23" i="3"/>
  <c r="AD27" i="3"/>
  <c r="AD31" i="3"/>
  <c r="AD35" i="3"/>
  <c r="AD10" i="3"/>
  <c r="AD14" i="3"/>
  <c r="AD18" i="3"/>
  <c r="AD22" i="3"/>
  <c r="AD26" i="3"/>
  <c r="AD30" i="3"/>
  <c r="AD34" i="3"/>
  <c r="AD10" i="25"/>
  <c r="AD14" i="25"/>
  <c r="AD9" i="25"/>
  <c r="AD15" i="25"/>
  <c r="AD19" i="25"/>
  <c r="AD23" i="25"/>
  <c r="AD27" i="25"/>
  <c r="AD31" i="25"/>
  <c r="AD35" i="25"/>
  <c r="AD16" i="25"/>
  <c r="AD20" i="25"/>
  <c r="AD24" i="25"/>
  <c r="AD28" i="25"/>
  <c r="AD32" i="25"/>
  <c r="AD8" i="25"/>
  <c r="AD12" i="25"/>
  <c r="AD7" i="25"/>
  <c r="AD11" i="25"/>
  <c r="AD17" i="25"/>
  <c r="AD21" i="25"/>
  <c r="AD25" i="25"/>
  <c r="AD29" i="25"/>
  <c r="AD33" i="25"/>
  <c r="AD13" i="25"/>
  <c r="AD18" i="25"/>
  <c r="AD22" i="25"/>
  <c r="AD26" i="25"/>
  <c r="AD30" i="25"/>
  <c r="AD34" i="25"/>
  <c r="AD10" i="6"/>
  <c r="AD14" i="6"/>
  <c r="AD18" i="6"/>
  <c r="AD22" i="6"/>
  <c r="AD26" i="6"/>
  <c r="AD30" i="6"/>
  <c r="AD34" i="6"/>
  <c r="AD9" i="6"/>
  <c r="AD13" i="6"/>
  <c r="AD17" i="6"/>
  <c r="AD21" i="6"/>
  <c r="AD25" i="6"/>
  <c r="AD29" i="6"/>
  <c r="AD33" i="6"/>
  <c r="AD8" i="6"/>
  <c r="AD12" i="6"/>
  <c r="AD16" i="6"/>
  <c r="AD20" i="6"/>
  <c r="AD24" i="6"/>
  <c r="AD28" i="6"/>
  <c r="AD32" i="6"/>
  <c r="AD7" i="6"/>
  <c r="AD11" i="6"/>
  <c r="AD15" i="6"/>
  <c r="AD19" i="6"/>
  <c r="AD23" i="6"/>
  <c r="AD27" i="6"/>
  <c r="AD31" i="6"/>
  <c r="AD35" i="6"/>
  <c r="AD6" i="8"/>
  <c r="AD36" i="8" s="1"/>
  <c r="AD37" i="8" s="1"/>
  <c r="J43" i="8" s="1"/>
  <c r="AD6" i="27"/>
  <c r="AD6" i="25"/>
  <c r="AD36" i="25" s="1"/>
  <c r="AD37" i="25" s="1"/>
  <c r="J43" i="25" s="1"/>
  <c r="AD6" i="21"/>
  <c r="AD6" i="19"/>
  <c r="AD36" i="19" s="1"/>
  <c r="AD37" i="19" s="1"/>
  <c r="J43" i="19" s="1"/>
  <c r="AD6" i="17"/>
  <c r="AD6" i="15"/>
  <c r="AD36" i="15" s="1"/>
  <c r="AD37" i="15" s="1"/>
  <c r="J43" i="15" s="1"/>
  <c r="AD6" i="11"/>
  <c r="AD6" i="9"/>
  <c r="AD36" i="9" s="1"/>
  <c r="AD37" i="9" s="1"/>
  <c r="J43" i="9" s="1"/>
  <c r="AD6" i="5"/>
  <c r="AD6" i="3"/>
  <c r="AD36" i="3" s="1"/>
  <c r="AD37" i="3" s="1"/>
  <c r="J43" i="3" s="1"/>
  <c r="AD6" i="26"/>
  <c r="AD36" i="26" s="1"/>
  <c r="AD37" i="26" s="1"/>
  <c r="J43" i="26" s="1"/>
  <c r="AD6" i="24"/>
  <c r="AD36" i="24" s="1"/>
  <c r="AD37" i="24" s="1"/>
  <c r="J43" i="24" s="1"/>
  <c r="AD6" i="18"/>
  <c r="AD6" i="16"/>
  <c r="AD36" i="16" s="1"/>
  <c r="AD37" i="16" s="1"/>
  <c r="J43" i="16" s="1"/>
  <c r="AD6" i="14"/>
  <c r="AD6" i="12"/>
  <c r="AD36" i="12" s="1"/>
  <c r="AD37" i="12" s="1"/>
  <c r="J43" i="12" s="1"/>
  <c r="AD6" i="10"/>
  <c r="AD6" i="7"/>
  <c r="AD36" i="7" s="1"/>
  <c r="AD37" i="7" s="1"/>
  <c r="J43" i="7" s="1"/>
  <c r="AD6" i="1"/>
  <c r="AD6" i="6"/>
  <c r="AD36" i="6" s="1"/>
  <c r="AD37" i="6" s="1"/>
  <c r="J43" i="6" s="1"/>
  <c r="AD6" i="20"/>
  <c r="AD6" i="4"/>
  <c r="AD36" i="4" s="1"/>
  <c r="AD37" i="4" s="1"/>
  <c r="J43" i="4" s="1"/>
  <c r="AD6" i="23"/>
  <c r="AD6" i="28"/>
  <c r="AD36" i="28" s="1"/>
  <c r="AD37" i="28" s="1"/>
  <c r="J43" i="28" s="1"/>
  <c r="AD6" i="22"/>
  <c r="AD36" i="22" s="1"/>
  <c r="AD37" i="22" s="1"/>
  <c r="J43" i="22" s="1"/>
  <c r="AD6" i="13"/>
  <c r="AD36" i="13" s="1"/>
  <c r="AD37" i="13" s="1"/>
  <c r="J43" i="13" s="1"/>
  <c r="C13" i="48" s="1"/>
  <c r="AD6" i="2"/>
  <c r="B20" i="50" l="1"/>
  <c r="AD36" i="2"/>
  <c r="AD37" i="2" s="1"/>
  <c r="J43" i="2" s="1"/>
  <c r="C12" i="35" s="1"/>
  <c r="C11" i="49" s="1"/>
  <c r="AD36" i="23"/>
  <c r="AD37" i="23" s="1"/>
  <c r="J43" i="23" s="1"/>
  <c r="AD36" i="20"/>
  <c r="AD37" i="20" s="1"/>
  <c r="J43" i="20" s="1"/>
  <c r="AD36" i="1"/>
  <c r="AD37" i="1" s="1"/>
  <c r="J43" i="1" s="1"/>
  <c r="C11" i="35" s="1"/>
  <c r="AD36" i="10"/>
  <c r="AD37" i="10" s="1"/>
  <c r="J43" i="10" s="1"/>
  <c r="AD36" i="14"/>
  <c r="AD37" i="14" s="1"/>
  <c r="J43" i="14" s="1"/>
  <c r="AD36" i="18"/>
  <c r="AD37" i="18" s="1"/>
  <c r="J43" i="18" s="1"/>
  <c r="C9" i="47" s="1"/>
  <c r="AD36" i="5"/>
  <c r="AD37" i="5" s="1"/>
  <c r="J43" i="5" s="1"/>
  <c r="I63" i="5" s="1"/>
  <c r="AD36" i="11"/>
  <c r="AD37" i="11" s="1"/>
  <c r="J43" i="11" s="1"/>
  <c r="I63" i="11" s="1"/>
  <c r="AD36" i="17"/>
  <c r="AD37" i="17" s="1"/>
  <c r="J43" i="17" s="1"/>
  <c r="C8" i="47" s="1"/>
  <c r="C16" i="50" s="1"/>
  <c r="AD36" i="21"/>
  <c r="AD37" i="21" s="1"/>
  <c r="J43" i="21" s="1"/>
  <c r="I63" i="21" s="1"/>
  <c r="AD36" i="27"/>
  <c r="AD37" i="27" s="1"/>
  <c r="J43" i="27" s="1"/>
  <c r="I63" i="22"/>
  <c r="C14" i="52"/>
  <c r="C17" i="50" s="1"/>
  <c r="I63" i="13"/>
  <c r="C4" i="47"/>
  <c r="I63" i="28"/>
  <c r="I63" i="20"/>
  <c r="C13" i="52"/>
  <c r="C21" i="49" s="1"/>
  <c r="I63" i="23"/>
  <c r="I63" i="4"/>
  <c r="C14" i="35"/>
  <c r="C11" i="50" s="1"/>
  <c r="I63" i="6"/>
  <c r="C16" i="35"/>
  <c r="C13" i="49" s="1"/>
  <c r="I63" i="12"/>
  <c r="C16" i="46"/>
  <c r="C16" i="49" s="1"/>
  <c r="I63" i="16"/>
  <c r="C7" i="47"/>
  <c r="C15" i="50" s="1"/>
  <c r="I63" i="24"/>
  <c r="C5" i="42" s="1"/>
  <c r="C15" i="48" s="1"/>
  <c r="I63" i="26"/>
  <c r="C7" i="42"/>
  <c r="C24" i="49" s="1"/>
  <c r="C15" i="46"/>
  <c r="C13" i="50" s="1"/>
  <c r="I63" i="17"/>
  <c r="C16" i="52"/>
  <c r="C22" i="49" s="1"/>
  <c r="C11" i="46"/>
  <c r="I63" i="7"/>
  <c r="C12" i="48"/>
  <c r="I63" i="10"/>
  <c r="C14" i="46"/>
  <c r="C15" i="49" s="1"/>
  <c r="I63" i="14"/>
  <c r="C5" i="47"/>
  <c r="C17" i="49" s="1"/>
  <c r="I63" i="18"/>
  <c r="C19" i="49"/>
  <c r="I63" i="3"/>
  <c r="C13" i="35"/>
  <c r="C12" i="49" s="1"/>
  <c r="C13" i="46"/>
  <c r="C14" i="49" s="1"/>
  <c r="I63" i="9"/>
  <c r="I63" i="15"/>
  <c r="C6" i="47"/>
  <c r="I63" i="19"/>
  <c r="C12" i="52"/>
  <c r="C20" i="49" s="1"/>
  <c r="I63" i="25"/>
  <c r="C6" i="42"/>
  <c r="C18" i="50" s="1"/>
  <c r="I63" i="27"/>
  <c r="I63" i="8"/>
  <c r="C12" i="46"/>
  <c r="C14" i="50" s="1"/>
  <c r="I63" i="1" l="1"/>
  <c r="C11" i="48"/>
  <c r="C15" i="35"/>
  <c r="C12" i="50" s="1"/>
  <c r="C21" i="50" s="1"/>
  <c r="C20" i="50" s="1"/>
  <c r="I63" i="2"/>
  <c r="C11" i="47"/>
  <c r="C10" i="47" s="1"/>
  <c r="C18" i="46"/>
  <c r="C17" i="46" s="1"/>
  <c r="C18" i="49"/>
  <c r="C26" i="49" s="1"/>
  <c r="C25" i="49" s="1"/>
  <c r="AP36" i="5"/>
  <c r="AP37" i="5" s="1"/>
  <c r="K43" i="5" s="1"/>
  <c r="AP36" i="8"/>
  <c r="AP37" i="8" s="1"/>
  <c r="K43" i="8" s="1"/>
  <c r="AP36" i="19"/>
  <c r="AP37" i="19" s="1"/>
  <c r="K43" i="19" s="1"/>
  <c r="AP36" i="21"/>
  <c r="AP37" i="21" s="1"/>
  <c r="K43" i="21" s="1"/>
  <c r="AP36" i="3"/>
  <c r="AP37" i="3" s="1"/>
  <c r="K43" i="3" s="1"/>
  <c r="AP36" i="9"/>
  <c r="AP37" i="9" s="1"/>
  <c r="K43" i="9" s="1"/>
  <c r="AP36" i="11"/>
  <c r="AP37" i="11" s="1"/>
  <c r="K43" i="11" s="1"/>
  <c r="AP36" i="15"/>
  <c r="AP37" i="15" s="1"/>
  <c r="K43" i="15" s="1"/>
  <c r="AP36" i="17"/>
  <c r="AP37" i="17" s="1"/>
  <c r="K43" i="17" s="1"/>
  <c r="AP36" i="20"/>
  <c r="AP37" i="20" s="1"/>
  <c r="K43" i="20" s="1"/>
  <c r="AP36" i="22"/>
  <c r="AP37" i="22" s="1"/>
  <c r="K43" i="22" s="1"/>
  <c r="AP36" i="25"/>
  <c r="AP37" i="25" s="1"/>
  <c r="K43" i="25" s="1"/>
  <c r="AP36" i="26"/>
  <c r="AP37" i="26" s="1"/>
  <c r="K43" i="26" s="1"/>
  <c r="AP36" i="18"/>
  <c r="AP37" i="18" s="1"/>
  <c r="K43" i="18" s="1"/>
  <c r="AP36" i="16"/>
  <c r="AP37" i="16" s="1"/>
  <c r="K43" i="16" s="1"/>
  <c r="AP36" i="14"/>
  <c r="AP37" i="14" s="1"/>
  <c r="K43" i="14" s="1"/>
  <c r="AP36" i="12"/>
  <c r="AP37" i="12" s="1"/>
  <c r="K43" i="12" s="1"/>
  <c r="AP36" i="10"/>
  <c r="AP37" i="10" s="1"/>
  <c r="K43" i="10" s="1"/>
  <c r="AP36" i="6"/>
  <c r="AP37" i="6" s="1"/>
  <c r="K43" i="6" s="1"/>
  <c r="AP36" i="7"/>
  <c r="AP37" i="7" s="1"/>
  <c r="K43" i="7" s="1"/>
  <c r="AP36" i="13"/>
  <c r="AP37" i="13" s="1"/>
  <c r="K43" i="13" s="1"/>
  <c r="M13" i="48" s="1"/>
  <c r="AP36" i="2"/>
  <c r="AP37" i="2" s="1"/>
  <c r="K43" i="2" s="1"/>
  <c r="AP36" i="4"/>
  <c r="AP37" i="4" s="1"/>
  <c r="K43" i="4" s="1"/>
  <c r="AP36" i="1"/>
  <c r="AP37" i="1" s="1"/>
  <c r="K43" i="1" s="1"/>
  <c r="M11" i="35" s="1"/>
  <c r="AP36" i="27"/>
  <c r="AP37" i="27" s="1"/>
  <c r="K43" i="27" s="1"/>
  <c r="M8" i="42" s="1"/>
  <c r="AP36" i="28"/>
  <c r="AP37" i="28" s="1"/>
  <c r="K43" i="28" s="1"/>
  <c r="AP36" i="23"/>
  <c r="AP37" i="23" s="1"/>
  <c r="K43" i="23" s="1"/>
  <c r="AP36" i="24"/>
  <c r="AP37" i="24" s="1"/>
  <c r="K43" i="24" s="1"/>
  <c r="C18" i="35" l="1"/>
  <c r="C17" i="35" s="1"/>
  <c r="R63" i="13"/>
  <c r="M4" i="47"/>
  <c r="R63" i="24"/>
  <c r="M5" i="42" s="1"/>
  <c r="M15" i="48" s="1"/>
  <c r="R63" i="23"/>
  <c r="R63" i="28"/>
  <c r="R63" i="27"/>
  <c r="R63" i="1"/>
  <c r="M11" i="48"/>
  <c r="R63" i="4"/>
  <c r="M14" i="35"/>
  <c r="M11" i="50" s="1"/>
  <c r="R63" i="2"/>
  <c r="M12" i="35"/>
  <c r="M11" i="49" s="1"/>
  <c r="R63" i="20"/>
  <c r="M13" i="52"/>
  <c r="M21" i="49" s="1"/>
  <c r="R63" i="7"/>
  <c r="M12" i="48"/>
  <c r="M11" i="46"/>
  <c r="R63" i="6"/>
  <c r="M16" i="35"/>
  <c r="M13" i="49" s="1"/>
  <c r="R63" i="10"/>
  <c r="M14" i="46"/>
  <c r="M15" i="49" s="1"/>
  <c r="R63" i="12"/>
  <c r="M16" i="46"/>
  <c r="M16" i="49" s="1"/>
  <c r="R63" i="14"/>
  <c r="M5" i="47"/>
  <c r="M17" i="49" s="1"/>
  <c r="S63" i="16"/>
  <c r="M7" i="47"/>
  <c r="M15" i="50" s="1"/>
  <c r="S63" i="18"/>
  <c r="M9" i="47"/>
  <c r="M19" i="49" s="1"/>
  <c r="R63" i="26"/>
  <c r="M7" i="42"/>
  <c r="M24" i="49" s="1"/>
  <c r="R63" i="25"/>
  <c r="M6" i="42"/>
  <c r="M18" i="50" s="1"/>
  <c r="R63" i="22"/>
  <c r="M14" i="52"/>
  <c r="M17" i="50" s="1"/>
  <c r="R63" i="17"/>
  <c r="M8" i="47"/>
  <c r="M16" i="50" s="1"/>
  <c r="S63" i="15"/>
  <c r="M6" i="47"/>
  <c r="R63" i="11"/>
  <c r="M15" i="46"/>
  <c r="M13" i="50" s="1"/>
  <c r="R63" i="9"/>
  <c r="M13" i="46"/>
  <c r="M14" i="49" s="1"/>
  <c r="R63" i="3"/>
  <c r="M13" i="35"/>
  <c r="M12" i="49" s="1"/>
  <c r="R63" i="21"/>
  <c r="M16" i="52"/>
  <c r="M22" i="49" s="1"/>
  <c r="M12" i="52"/>
  <c r="M20" i="49" s="1"/>
  <c r="R63" i="19"/>
  <c r="R63" i="8"/>
  <c r="M12" i="46"/>
  <c r="M14" i="50" s="1"/>
  <c r="M15" i="35"/>
  <c r="M12" i="50" s="1"/>
  <c r="R63" i="5"/>
  <c r="M11" i="47" l="1"/>
  <c r="M10" i="47" s="1"/>
  <c r="M21" i="50"/>
  <c r="M20" i="50" s="1"/>
  <c r="M18" i="46"/>
  <c r="M17" i="46" s="1"/>
  <c r="M18" i="35"/>
  <c r="M17" i="35" s="1"/>
  <c r="M18" i="49"/>
  <c r="M26" i="49" s="1"/>
  <c r="M25" i="49" s="1"/>
  <c r="AW31" i="2"/>
  <c r="AW8" i="2"/>
  <c r="AW14" i="2"/>
  <c r="AW20" i="2"/>
  <c r="AW26" i="2"/>
  <c r="AW32" i="2"/>
  <c r="AW9" i="2"/>
  <c r="AW15" i="2"/>
  <c r="AW21" i="2"/>
  <c r="AW27" i="2"/>
  <c r="AW33" i="2"/>
  <c r="AW10" i="2"/>
  <c r="AW16" i="2"/>
  <c r="AW22" i="2"/>
  <c r="AW28" i="2"/>
  <c r="AW34" i="2"/>
  <c r="AW11" i="2"/>
  <c r="AW17" i="2"/>
  <c r="AW23" i="2"/>
  <c r="AW29" i="2"/>
  <c r="AW35" i="2"/>
  <c r="AW12" i="2"/>
  <c r="AW18" i="2"/>
  <c r="AW24" i="2"/>
  <c r="AW30" i="2"/>
  <c r="AW7" i="2"/>
  <c r="AW13" i="2"/>
  <c r="AW19" i="2"/>
  <c r="AW25" i="2"/>
  <c r="AW17" i="3"/>
  <c r="AW23" i="3"/>
  <c r="AW29" i="3"/>
  <c r="AW35" i="3"/>
  <c r="AW12" i="3"/>
  <c r="AW18" i="3"/>
  <c r="AW24" i="3"/>
  <c r="AW30" i="3"/>
  <c r="AW7" i="3"/>
  <c r="AW13" i="3"/>
  <c r="AW19" i="3"/>
  <c r="AW25" i="3"/>
  <c r="AW31" i="3"/>
  <c r="AW8" i="3"/>
  <c r="AW14" i="3"/>
  <c r="AW20" i="3"/>
  <c r="AW26" i="3"/>
  <c r="AW32" i="3"/>
  <c r="AW9" i="3"/>
  <c r="AW15" i="3"/>
  <c r="AW21" i="3"/>
  <c r="AW27" i="3"/>
  <c r="AW33" i="3"/>
  <c r="AW10" i="3"/>
  <c r="AW16" i="3"/>
  <c r="AW22" i="3"/>
  <c r="AW28" i="3"/>
  <c r="AW34" i="3"/>
  <c r="AW11" i="3"/>
  <c r="AW31" i="4"/>
  <c r="AW8" i="4"/>
  <c r="AW14" i="4"/>
  <c r="AW20" i="4"/>
  <c r="AW26" i="4"/>
  <c r="AW32" i="4"/>
  <c r="AW9" i="4"/>
  <c r="AW15" i="4"/>
  <c r="AW21" i="4"/>
  <c r="AW27" i="4"/>
  <c r="AW33" i="4"/>
  <c r="AW10" i="4"/>
  <c r="AW16" i="4"/>
  <c r="AW22" i="4"/>
  <c r="AW28" i="4"/>
  <c r="AW34" i="4"/>
  <c r="AW11" i="4"/>
  <c r="AW17" i="4"/>
  <c r="AW23" i="4"/>
  <c r="AW29" i="4"/>
  <c r="AW35" i="4"/>
  <c r="AW12" i="4"/>
  <c r="AW18" i="4"/>
  <c r="AW24" i="4"/>
  <c r="AW30" i="4"/>
  <c r="AW7" i="4"/>
  <c r="AW13" i="4"/>
  <c r="AW19" i="4"/>
  <c r="AW25" i="4"/>
  <c r="AW17" i="5"/>
  <c r="AW23" i="5"/>
  <c r="AW29" i="5"/>
  <c r="AW35" i="5"/>
  <c r="AW12" i="5"/>
  <c r="AW18" i="5"/>
  <c r="AW24" i="5"/>
  <c r="AW30" i="5"/>
  <c r="AW7" i="5"/>
  <c r="AW13" i="5"/>
  <c r="AW19" i="5"/>
  <c r="AW25" i="5"/>
  <c r="AW31" i="5"/>
  <c r="AW8" i="5"/>
  <c r="AW14" i="5"/>
  <c r="AW20" i="5"/>
  <c r="AW26" i="5"/>
  <c r="AW32" i="5"/>
  <c r="AW9" i="5"/>
  <c r="AW15" i="5"/>
  <c r="AW21" i="5"/>
  <c r="AW27" i="5"/>
  <c r="AW33" i="5"/>
  <c r="AW10" i="5"/>
  <c r="AW16" i="5"/>
  <c r="AW22" i="5"/>
  <c r="AW28" i="5"/>
  <c r="AW34" i="5"/>
  <c r="AW11" i="5"/>
  <c r="AW31" i="6"/>
  <c r="AW8" i="6"/>
  <c r="AW14" i="6"/>
  <c r="AW20" i="6"/>
  <c r="AW26" i="6"/>
  <c r="AW32" i="6"/>
  <c r="AW9" i="6"/>
  <c r="AW15" i="6"/>
  <c r="AW21" i="6"/>
  <c r="AW27" i="6"/>
  <c r="AW33" i="6"/>
  <c r="AW10" i="6"/>
  <c r="AW16" i="6"/>
  <c r="AW22" i="6"/>
  <c r="AW28" i="6"/>
  <c r="AW34" i="6"/>
  <c r="AW11" i="6"/>
  <c r="AW17" i="6"/>
  <c r="AW23" i="6"/>
  <c r="AW29" i="6"/>
  <c r="AW35" i="6"/>
  <c r="AW12" i="6"/>
  <c r="AW18" i="6"/>
  <c r="AW24" i="6"/>
  <c r="AW30" i="6"/>
  <c r="AW7" i="6"/>
  <c r="AW13" i="6"/>
  <c r="AW19" i="6"/>
  <c r="AW25" i="6"/>
  <c r="AW17" i="7"/>
  <c r="AW23" i="7"/>
  <c r="AW29" i="7"/>
  <c r="AW35" i="7"/>
  <c r="AW12" i="7"/>
  <c r="AW18" i="7"/>
  <c r="AW24" i="7"/>
  <c r="AW30" i="7"/>
  <c r="AW7" i="7"/>
  <c r="AW13" i="7"/>
  <c r="AW19" i="7"/>
  <c r="AW25" i="7"/>
  <c r="AW31" i="7"/>
  <c r="AW8" i="7"/>
  <c r="AW14" i="7"/>
  <c r="AW20" i="7"/>
  <c r="AW26" i="7"/>
  <c r="AW32" i="7"/>
  <c r="AW9" i="7"/>
  <c r="AW15" i="7"/>
  <c r="AW21" i="7"/>
  <c r="AW27" i="7"/>
  <c r="AW33" i="7"/>
  <c r="AW10" i="7"/>
  <c r="AW16" i="7"/>
  <c r="AW22" i="7"/>
  <c r="AW28" i="7"/>
  <c r="AW34" i="7"/>
  <c r="AW11" i="7"/>
  <c r="AW31" i="8"/>
  <c r="AW8" i="8"/>
  <c r="AW14" i="8"/>
  <c r="AW20" i="8"/>
  <c r="AW26" i="8"/>
  <c r="AW32" i="8"/>
  <c r="AW9" i="8"/>
  <c r="AW15" i="8"/>
  <c r="AW21" i="8"/>
  <c r="AW27" i="8"/>
  <c r="AW33" i="8"/>
  <c r="AW10" i="8"/>
  <c r="AW16" i="8"/>
  <c r="AW22" i="8"/>
  <c r="AW28" i="8"/>
  <c r="AW34" i="8"/>
  <c r="AW11" i="8"/>
  <c r="AW17" i="8"/>
  <c r="AW23" i="8"/>
  <c r="AW29" i="8"/>
  <c r="AW35" i="8"/>
  <c r="AW12" i="8"/>
  <c r="AW18" i="8"/>
  <c r="AW24" i="8"/>
  <c r="AW30" i="8"/>
  <c r="AW7" i="8"/>
  <c r="AW13" i="8"/>
  <c r="AW19" i="8"/>
  <c r="AW25" i="8"/>
  <c r="AW17" i="9"/>
  <c r="AW23" i="9"/>
  <c r="AW29" i="9"/>
  <c r="AW35" i="9"/>
  <c r="AW12" i="9"/>
  <c r="AW18" i="9"/>
  <c r="AW24" i="9"/>
  <c r="AW30" i="9"/>
  <c r="AW7" i="9"/>
  <c r="AW13" i="9"/>
  <c r="AW19" i="9"/>
  <c r="AW25" i="9"/>
  <c r="AW31" i="9"/>
  <c r="AW8" i="9"/>
  <c r="AW14" i="9"/>
  <c r="AW20" i="9"/>
  <c r="AW26" i="9"/>
  <c r="AW32" i="9"/>
  <c r="AW9" i="9"/>
  <c r="AW15" i="9"/>
  <c r="AW21" i="9"/>
  <c r="AW27" i="9"/>
  <c r="AW33" i="9"/>
  <c r="AW10" i="9"/>
  <c r="AW16" i="9"/>
  <c r="AW22" i="9"/>
  <c r="AW28" i="9"/>
  <c r="AW34" i="9"/>
  <c r="AW11" i="9"/>
  <c r="AW31" i="10"/>
  <c r="AW8" i="10"/>
  <c r="AW14" i="10"/>
  <c r="AW20" i="10"/>
  <c r="AW26" i="10"/>
  <c r="AW32" i="10"/>
  <c r="AW9" i="10"/>
  <c r="AW15" i="10"/>
  <c r="AW21" i="10"/>
  <c r="AW27" i="10"/>
  <c r="AW33" i="10"/>
  <c r="AW10" i="10"/>
  <c r="AW16" i="10"/>
  <c r="AW22" i="10"/>
  <c r="AW28" i="10"/>
  <c r="AW34" i="10"/>
  <c r="AW11" i="10"/>
  <c r="AW17" i="10"/>
  <c r="AW23" i="10"/>
  <c r="AW29" i="10"/>
  <c r="AW35" i="10"/>
  <c r="AW12" i="10"/>
  <c r="AW18" i="10"/>
  <c r="AW24" i="10"/>
  <c r="AW30" i="10"/>
  <c r="AW7" i="10"/>
  <c r="AW13" i="10"/>
  <c r="AW19" i="10"/>
  <c r="AW25" i="10"/>
  <c r="AW17" i="11"/>
  <c r="AW23" i="11"/>
  <c r="AW29" i="11"/>
  <c r="AW35" i="11"/>
  <c r="AW12" i="11"/>
  <c r="AW18" i="11"/>
  <c r="AW24" i="11"/>
  <c r="AW30" i="11"/>
  <c r="AW7" i="11"/>
  <c r="AW13" i="11"/>
  <c r="AW19" i="11"/>
  <c r="AW25" i="11"/>
  <c r="AW31" i="11"/>
  <c r="AW8" i="11"/>
  <c r="AW14" i="11"/>
  <c r="AW20" i="11"/>
  <c r="AW26" i="11"/>
  <c r="AW32" i="11"/>
  <c r="AW9" i="11"/>
  <c r="AW15" i="11"/>
  <c r="AW21" i="11"/>
  <c r="AW27" i="11"/>
  <c r="AW33" i="11"/>
  <c r="AW10" i="11"/>
  <c r="AW16" i="11"/>
  <c r="AW22" i="11"/>
  <c r="AW28" i="11"/>
  <c r="AW34" i="11"/>
  <c r="AW11" i="11"/>
  <c r="AW31" i="12"/>
  <c r="AW8" i="12"/>
  <c r="AW14" i="12"/>
  <c r="AW20" i="12"/>
  <c r="AW26" i="12"/>
  <c r="AW32" i="12"/>
  <c r="AW9" i="12"/>
  <c r="AW15" i="12"/>
  <c r="AW21" i="12"/>
  <c r="AW27" i="12"/>
  <c r="AW33" i="12"/>
  <c r="AW10" i="12"/>
  <c r="AW16" i="12"/>
  <c r="AW22" i="12"/>
  <c r="AW28" i="12"/>
  <c r="AW34" i="12"/>
  <c r="AW11" i="12"/>
  <c r="AW17" i="12"/>
  <c r="AW23" i="12"/>
  <c r="AW29" i="12"/>
  <c r="AW35" i="12"/>
  <c r="AW12" i="12"/>
  <c r="AW18" i="12"/>
  <c r="AW24" i="12"/>
  <c r="AW30" i="12"/>
  <c r="AW7" i="12"/>
  <c r="AW13" i="12"/>
  <c r="AW19" i="12"/>
  <c r="AW25" i="12"/>
  <c r="AW17" i="13"/>
  <c r="AW23" i="13"/>
  <c r="AW29" i="13"/>
  <c r="AW35" i="13"/>
  <c r="AW12" i="13"/>
  <c r="AW18" i="13"/>
  <c r="AW24" i="13"/>
  <c r="AW30" i="13"/>
  <c r="AW7" i="13"/>
  <c r="AW13" i="13"/>
  <c r="AW19" i="13"/>
  <c r="AW25" i="13"/>
  <c r="AW31" i="13"/>
  <c r="AW8" i="13"/>
  <c r="AW14" i="13"/>
  <c r="AW20" i="13"/>
  <c r="AW26" i="13"/>
  <c r="AW32" i="13"/>
  <c r="AW9" i="13"/>
  <c r="AW15" i="13"/>
  <c r="AW21" i="13"/>
  <c r="AW27" i="13"/>
  <c r="AW33" i="13"/>
  <c r="AW10" i="13"/>
  <c r="AW16" i="13"/>
  <c r="AW22" i="13"/>
  <c r="AW28" i="13"/>
  <c r="AW34" i="13"/>
  <c r="AW11" i="13"/>
  <c r="AW31" i="14"/>
  <c r="AW8" i="14"/>
  <c r="AW14" i="14"/>
  <c r="AW20" i="14"/>
  <c r="AW26" i="14"/>
  <c r="AW32" i="14"/>
  <c r="AW9" i="14"/>
  <c r="AW15" i="14"/>
  <c r="AW21" i="14"/>
  <c r="AW27" i="14"/>
  <c r="AW33" i="14"/>
  <c r="AW10" i="14"/>
  <c r="AW16" i="14"/>
  <c r="AW22" i="14"/>
  <c r="AW28" i="14"/>
  <c r="AW34" i="14"/>
  <c r="AW11" i="14"/>
  <c r="AW17" i="14"/>
  <c r="AW23" i="14"/>
  <c r="AW29" i="14"/>
  <c r="AW35" i="14"/>
  <c r="AW12" i="14"/>
  <c r="AW18" i="14"/>
  <c r="AW24" i="14"/>
  <c r="AW30" i="14"/>
  <c r="AW7" i="14"/>
  <c r="AW13" i="14"/>
  <c r="AW19" i="14"/>
  <c r="AW25" i="14"/>
  <c r="AW17" i="15"/>
  <c r="AW23" i="15"/>
  <c r="AW29" i="15"/>
  <c r="AW35" i="15"/>
  <c r="AW12" i="15"/>
  <c r="AW18" i="15"/>
  <c r="AW24" i="15"/>
  <c r="AW30" i="15"/>
  <c r="AW7" i="15"/>
  <c r="AW13" i="15"/>
  <c r="AW19" i="15"/>
  <c r="AW25" i="15"/>
  <c r="AW31" i="15"/>
  <c r="AW8" i="15"/>
  <c r="AW14" i="15"/>
  <c r="AW20" i="15"/>
  <c r="AW26" i="15"/>
  <c r="AW32" i="15"/>
  <c r="AW9" i="15"/>
  <c r="AW15" i="15"/>
  <c r="AW21" i="15"/>
  <c r="AW27" i="15"/>
  <c r="AW33" i="15"/>
  <c r="AW10" i="15"/>
  <c r="AW16" i="15"/>
  <c r="AW22" i="15"/>
  <c r="AW28" i="15"/>
  <c r="AW34" i="15"/>
  <c r="AW11" i="15"/>
  <c r="AW31" i="16"/>
  <c r="AW8" i="16"/>
  <c r="AW14" i="16"/>
  <c r="AW20" i="16"/>
  <c r="AW26" i="16"/>
  <c r="AW32" i="16"/>
  <c r="AW9" i="16"/>
  <c r="AW15" i="16"/>
  <c r="AW21" i="16"/>
  <c r="AW27" i="16"/>
  <c r="AW33" i="16"/>
  <c r="AW10" i="16"/>
  <c r="AW16" i="16"/>
  <c r="AW22" i="16"/>
  <c r="AW28" i="16"/>
  <c r="AW34" i="16"/>
  <c r="AW11" i="16"/>
  <c r="AW17" i="16"/>
  <c r="AW23" i="16"/>
  <c r="AW29" i="16"/>
  <c r="AW35" i="16"/>
  <c r="AW12" i="16"/>
  <c r="AW18" i="16"/>
  <c r="AW24" i="16"/>
  <c r="AW30" i="16"/>
  <c r="AW7" i="16"/>
  <c r="AW13" i="16"/>
  <c r="AW19" i="16"/>
  <c r="AW25" i="16"/>
  <c r="AW17" i="17"/>
  <c r="AW23" i="17"/>
  <c r="AW29" i="17"/>
  <c r="AW35" i="17"/>
  <c r="AW12" i="17"/>
  <c r="AW18" i="17"/>
  <c r="AW24" i="17"/>
  <c r="AW30" i="17"/>
  <c r="AW7" i="17"/>
  <c r="AW13" i="17"/>
  <c r="AW19" i="17"/>
  <c r="AW25" i="17"/>
  <c r="AW31" i="17"/>
  <c r="AW8" i="17"/>
  <c r="AW14" i="17"/>
  <c r="AW20" i="17"/>
  <c r="AW26" i="17"/>
  <c r="AW32" i="17"/>
  <c r="AW9" i="17"/>
  <c r="AW15" i="17"/>
  <c r="AW21" i="17"/>
  <c r="AW27" i="17"/>
  <c r="AW33" i="17"/>
  <c r="AW10" i="17"/>
  <c r="AW16" i="17"/>
  <c r="AW22" i="17"/>
  <c r="AW28" i="17"/>
  <c r="AW34" i="17"/>
  <c r="AW11" i="17"/>
  <c r="AW31" i="18"/>
  <c r="AW8" i="18"/>
  <c r="AW14" i="18"/>
  <c r="AW20" i="18"/>
  <c r="AW26" i="18"/>
  <c r="AW32" i="18"/>
  <c r="AW9" i="18"/>
  <c r="AW15" i="18"/>
  <c r="AW21" i="18"/>
  <c r="AW27" i="18"/>
  <c r="AW33" i="18"/>
  <c r="AW10" i="18"/>
  <c r="AW16" i="18"/>
  <c r="AW22" i="18"/>
  <c r="AW28" i="18"/>
  <c r="AW34" i="18"/>
  <c r="AW11" i="18"/>
  <c r="AW17" i="18"/>
  <c r="AW23" i="18"/>
  <c r="AW29" i="18"/>
  <c r="AW35" i="18"/>
  <c r="AW12" i="18"/>
  <c r="AW18" i="18"/>
  <c r="AW24" i="18"/>
  <c r="AW30" i="18"/>
  <c r="AW7" i="18"/>
  <c r="AW13" i="18"/>
  <c r="AW19" i="18"/>
  <c r="AW25" i="18"/>
  <c r="AW17" i="19"/>
  <c r="AW23" i="19"/>
  <c r="AW29" i="19"/>
  <c r="AW35" i="19"/>
  <c r="AW12" i="19"/>
  <c r="AW18" i="19"/>
  <c r="AW24" i="19"/>
  <c r="AW30" i="19"/>
  <c r="AW7" i="19"/>
  <c r="AW13" i="19"/>
  <c r="AW19" i="19"/>
  <c r="AW25" i="19"/>
  <c r="AW31" i="19"/>
  <c r="AW8" i="19"/>
  <c r="AW14" i="19"/>
  <c r="AW20" i="19"/>
  <c r="AW26" i="19"/>
  <c r="AW32" i="19"/>
  <c r="AW9" i="19"/>
  <c r="AW15" i="19"/>
  <c r="AW21" i="19"/>
  <c r="AW27" i="19"/>
  <c r="AW33" i="19"/>
  <c r="AW10" i="19"/>
  <c r="AW16" i="19"/>
  <c r="AW22" i="19"/>
  <c r="AW28" i="19"/>
  <c r="AW34" i="19"/>
  <c r="AW11" i="19"/>
  <c r="AW31" i="20"/>
  <c r="AW8" i="20"/>
  <c r="AW14" i="20"/>
  <c r="AW20" i="20"/>
  <c r="AW26" i="20"/>
  <c r="AW32" i="20"/>
  <c r="AW9" i="20"/>
  <c r="AW15" i="20"/>
  <c r="AW21" i="20"/>
  <c r="AW27" i="20"/>
  <c r="AW33" i="20"/>
  <c r="AW10" i="20"/>
  <c r="AW16" i="20"/>
  <c r="AW22" i="20"/>
  <c r="AW28" i="20"/>
  <c r="AW34" i="20"/>
  <c r="AW11" i="20"/>
  <c r="AW17" i="20"/>
  <c r="AW23" i="20"/>
  <c r="AW29" i="20"/>
  <c r="AW35" i="20"/>
  <c r="AW12" i="20"/>
  <c r="AW18" i="20"/>
  <c r="AW24" i="20"/>
  <c r="AW30" i="20"/>
  <c r="AW7" i="20"/>
  <c r="AW13" i="20"/>
  <c r="AW19" i="20"/>
  <c r="AW25" i="20"/>
  <c r="AW17" i="21"/>
  <c r="AW23" i="21"/>
  <c r="AW29" i="21"/>
  <c r="AW35" i="21"/>
  <c r="AW12" i="21"/>
  <c r="AW18" i="21"/>
  <c r="AW24" i="21"/>
  <c r="AW30" i="21"/>
  <c r="AW7" i="21"/>
  <c r="AW13" i="21"/>
  <c r="AW19" i="21"/>
  <c r="AW25" i="21"/>
  <c r="AW31" i="21"/>
  <c r="AW8" i="21"/>
  <c r="AW14" i="21"/>
  <c r="AW20" i="21"/>
  <c r="AW26" i="21"/>
  <c r="AW32" i="21"/>
  <c r="AW9" i="21"/>
  <c r="AW15" i="21"/>
  <c r="AW21" i="21"/>
  <c r="AW27" i="21"/>
  <c r="AW33" i="21"/>
  <c r="AW10" i="21"/>
  <c r="AW16" i="21"/>
  <c r="AW22" i="21"/>
  <c r="AW28" i="21"/>
  <c r="AW34" i="21"/>
  <c r="AW11" i="21"/>
  <c r="AW31" i="22"/>
  <c r="AW8" i="22"/>
  <c r="AW14" i="22"/>
  <c r="AW20" i="22"/>
  <c r="AW26" i="22"/>
  <c r="AW32" i="22"/>
  <c r="AW9" i="22"/>
  <c r="AW15" i="22"/>
  <c r="AW21" i="22"/>
  <c r="AW27" i="22"/>
  <c r="AW33" i="22"/>
  <c r="AW10" i="22"/>
  <c r="AW16" i="22"/>
  <c r="AW22" i="22"/>
  <c r="AW28" i="22"/>
  <c r="AW34" i="22"/>
  <c r="AW11" i="22"/>
  <c r="AW17" i="22"/>
  <c r="AW23" i="22"/>
  <c r="AW29" i="22"/>
  <c r="AW35" i="22"/>
  <c r="AW12" i="22"/>
  <c r="AW18" i="22"/>
  <c r="AW24" i="22"/>
  <c r="AW30" i="22"/>
  <c r="AW7" i="22"/>
  <c r="AW13" i="22"/>
  <c r="AW19" i="22"/>
  <c r="AW25" i="22"/>
  <c r="AW17" i="23"/>
  <c r="AW23" i="23"/>
  <c r="AW29" i="23"/>
  <c r="AW35" i="23"/>
  <c r="AW12" i="23"/>
  <c r="AW18" i="23"/>
  <c r="AW24" i="23"/>
  <c r="AW30" i="23"/>
  <c r="AW7" i="23"/>
  <c r="AW13" i="23"/>
  <c r="AW19" i="23"/>
  <c r="AW25" i="23"/>
  <c r="AW31" i="23"/>
  <c r="AW8" i="23"/>
  <c r="AW14" i="23"/>
  <c r="AW20" i="23"/>
  <c r="AW26" i="23"/>
  <c r="AW32" i="23"/>
  <c r="AW9" i="23"/>
  <c r="AW15" i="23"/>
  <c r="AW21" i="23"/>
  <c r="AW27" i="23"/>
  <c r="AW33" i="23"/>
  <c r="AW10" i="23"/>
  <c r="AW16" i="23"/>
  <c r="AW22" i="23"/>
  <c r="AW28" i="23"/>
  <c r="AW34" i="23"/>
  <c r="AW11" i="23"/>
  <c r="AW31" i="24"/>
  <c r="AW8" i="24"/>
  <c r="AW14" i="24"/>
  <c r="AW20" i="24"/>
  <c r="AW26" i="24"/>
  <c r="AW32" i="24"/>
  <c r="AW9" i="24"/>
  <c r="AW15" i="24"/>
  <c r="AW21" i="24"/>
  <c r="AW27" i="24"/>
  <c r="AW33" i="24"/>
  <c r="AW10" i="24"/>
  <c r="AW16" i="24"/>
  <c r="AW22" i="24"/>
  <c r="AW28" i="24"/>
  <c r="AW34" i="24"/>
  <c r="AW11" i="24"/>
  <c r="AW17" i="24"/>
  <c r="AW23" i="24"/>
  <c r="AW29" i="24"/>
  <c r="AW35" i="24"/>
  <c r="AW12" i="24"/>
  <c r="AW18" i="24"/>
  <c r="AW24" i="24"/>
  <c r="AW30" i="24"/>
  <c r="AW7" i="24"/>
  <c r="AW13" i="24"/>
  <c r="AW19" i="24"/>
  <c r="AW25" i="24"/>
  <c r="AW17" i="25"/>
  <c r="AW23" i="25"/>
  <c r="AW29" i="25"/>
  <c r="AW35" i="25"/>
  <c r="AW12" i="25"/>
  <c r="AW18" i="25"/>
  <c r="AW24" i="25"/>
  <c r="AW30" i="25"/>
  <c r="AW7" i="25"/>
  <c r="AW13" i="25"/>
  <c r="AW19" i="25"/>
  <c r="AW25" i="25"/>
  <c r="AW31" i="25"/>
  <c r="AW8" i="25"/>
  <c r="AW14" i="25"/>
  <c r="AW20" i="25"/>
  <c r="AW26" i="25"/>
  <c r="AW32" i="25"/>
  <c r="AW9" i="25"/>
  <c r="AW15" i="25"/>
  <c r="AW21" i="25"/>
  <c r="AW27" i="25"/>
  <c r="AW33" i="25"/>
  <c r="AW10" i="25"/>
  <c r="AW16" i="25"/>
  <c r="AW22" i="25"/>
  <c r="AW28" i="25"/>
  <c r="AW34" i="25"/>
  <c r="AW11" i="25"/>
  <c r="AW31" i="26"/>
  <c r="AW8" i="26"/>
  <c r="AW14" i="26"/>
  <c r="AW20" i="26"/>
  <c r="AW26" i="26"/>
  <c r="AW32" i="26"/>
  <c r="AW9" i="26"/>
  <c r="AW15" i="26"/>
  <c r="AW21" i="26"/>
  <c r="AW27" i="26"/>
  <c r="AW33" i="26"/>
  <c r="AW10" i="26"/>
  <c r="AW16" i="26"/>
  <c r="AW22" i="26"/>
  <c r="AW28" i="26"/>
  <c r="AW34" i="26"/>
  <c r="AW11" i="26"/>
  <c r="AW17" i="26"/>
  <c r="AW23" i="26"/>
  <c r="AW29" i="26"/>
  <c r="AW35" i="26"/>
  <c r="AW12" i="26"/>
  <c r="AW18" i="26"/>
  <c r="AW24" i="26"/>
  <c r="AW30" i="26"/>
  <c r="AW7" i="26"/>
  <c r="AW13" i="26"/>
  <c r="AW19" i="26"/>
  <c r="AW25" i="26"/>
  <c r="AW17" i="27"/>
  <c r="AW23" i="27"/>
  <c r="AW29" i="27"/>
  <c r="AW35" i="27"/>
  <c r="AW12" i="27"/>
  <c r="AW18" i="27"/>
  <c r="AW24" i="27"/>
  <c r="AW30" i="27"/>
  <c r="AW7" i="27"/>
  <c r="AW13" i="27"/>
  <c r="AW19" i="27"/>
  <c r="AW25" i="27"/>
  <c r="AW31" i="27"/>
  <c r="AW8" i="27"/>
  <c r="AW14" i="27"/>
  <c r="AW20" i="27"/>
  <c r="AW26" i="27"/>
  <c r="AW32" i="27"/>
  <c r="AW9" i="27"/>
  <c r="AW15" i="27"/>
  <c r="AW21" i="27"/>
  <c r="AW27" i="27"/>
  <c r="AW33" i="27"/>
  <c r="AW10" i="27"/>
  <c r="AW16" i="27"/>
  <c r="AW22" i="27"/>
  <c r="AW28" i="27"/>
  <c r="AW34" i="27"/>
  <c r="AW11" i="27"/>
  <c r="AW31" i="28"/>
  <c r="AW8" i="28"/>
  <c r="AW14" i="28"/>
  <c r="AW20" i="28"/>
  <c r="AW26" i="28"/>
  <c r="AW32" i="28"/>
  <c r="AW9" i="28"/>
  <c r="AW15" i="28"/>
  <c r="AW21" i="28"/>
  <c r="AW27" i="28"/>
  <c r="AW33" i="28"/>
  <c r="AW10" i="28"/>
  <c r="AW16" i="28"/>
  <c r="AW22" i="28"/>
  <c r="AW28" i="28"/>
  <c r="AW34" i="28"/>
  <c r="AW11" i="28"/>
  <c r="AW17" i="28"/>
  <c r="AW23" i="28"/>
  <c r="AW29" i="28"/>
  <c r="AW35" i="28"/>
  <c r="AW12" i="28"/>
  <c r="AW18" i="28"/>
  <c r="AW24" i="28"/>
  <c r="AW30" i="28"/>
  <c r="AW7" i="28"/>
  <c r="AW13" i="28"/>
  <c r="AW19" i="28"/>
  <c r="AW25" i="28"/>
  <c r="AW17" i="1"/>
  <c r="AW23" i="1"/>
  <c r="AW29" i="1"/>
  <c r="AW35" i="1"/>
  <c r="AW12" i="1"/>
  <c r="AW18" i="1"/>
  <c r="AW24" i="1"/>
  <c r="AW30" i="1"/>
  <c r="AW7" i="1"/>
  <c r="AW13" i="1"/>
  <c r="AW19" i="1"/>
  <c r="AW25" i="1"/>
  <c r="AW31" i="1"/>
  <c r="AW8" i="1"/>
  <c r="AW14" i="1"/>
  <c r="AW20" i="1"/>
  <c r="AW26" i="1"/>
  <c r="AW32" i="1"/>
  <c r="AW9" i="1"/>
  <c r="AW15" i="1"/>
  <c r="AW21" i="1"/>
  <c r="AW27" i="1"/>
  <c r="AW33" i="1"/>
  <c r="AW10" i="1"/>
  <c r="AW16" i="1"/>
  <c r="AW22" i="1"/>
  <c r="AW28" i="1"/>
  <c r="AW34" i="1"/>
  <c r="AW11" i="1"/>
  <c r="AW6" i="16"/>
  <c r="AW36" i="16" s="1"/>
  <c r="AW37" i="16" s="1"/>
  <c r="L43" i="16" s="1"/>
  <c r="AW6" i="12"/>
  <c r="AW36" i="12" s="1"/>
  <c r="AW37" i="12" s="1"/>
  <c r="L43" i="12" s="1"/>
  <c r="AW6" i="27"/>
  <c r="AW36" i="27" s="1"/>
  <c r="AW37" i="27" s="1"/>
  <c r="L43" i="27" s="1"/>
  <c r="V8" i="42" s="1"/>
  <c r="W19" i="50" s="1"/>
  <c r="AW6" i="20"/>
  <c r="AW36" i="20" s="1"/>
  <c r="AW37" i="20" s="1"/>
  <c r="L43" i="20" s="1"/>
  <c r="AW6" i="10"/>
  <c r="AW36" i="10" s="1"/>
  <c r="AW37" i="10" s="1"/>
  <c r="L43" i="10" s="1"/>
  <c r="AW6" i="23"/>
  <c r="AW36" i="23" s="1"/>
  <c r="AW37" i="23" s="1"/>
  <c r="L43" i="23" s="1"/>
  <c r="AW6" i="22"/>
  <c r="AW36" i="22" s="1"/>
  <c r="AW37" i="22" s="1"/>
  <c r="L43" i="22" s="1"/>
  <c r="AW6" i="24"/>
  <c r="AW36" i="24" s="1"/>
  <c r="AW37" i="24" s="1"/>
  <c r="L43" i="24" s="1"/>
  <c r="AW6" i="14"/>
  <c r="AW36" i="14" s="1"/>
  <c r="AW37" i="14" s="1"/>
  <c r="L43" i="14" s="1"/>
  <c r="AW6" i="28"/>
  <c r="AW6" i="19"/>
  <c r="AW36" i="19" s="1"/>
  <c r="AW37" i="19" s="1"/>
  <c r="L43" i="19" s="1"/>
  <c r="AW6" i="18"/>
  <c r="AW36" i="18" s="1"/>
  <c r="AW37" i="18" s="1"/>
  <c r="L43" i="18" s="1"/>
  <c r="AW6" i="8"/>
  <c r="AW36" i="8" s="1"/>
  <c r="AW37" i="8" s="1"/>
  <c r="L43" i="8" s="1"/>
  <c r="AW6" i="13"/>
  <c r="AW36" i="13" s="1"/>
  <c r="AW37" i="13" s="1"/>
  <c r="L43" i="13" s="1"/>
  <c r="W13" i="48" s="1"/>
  <c r="AW6" i="21"/>
  <c r="AW36" i="21" s="1"/>
  <c r="AW37" i="21" s="1"/>
  <c r="L43" i="21" s="1"/>
  <c r="AW6" i="26"/>
  <c r="AW36" i="26" s="1"/>
  <c r="AW37" i="26" s="1"/>
  <c r="L43" i="26" s="1"/>
  <c r="AW6" i="1"/>
  <c r="AW6" i="9"/>
  <c r="AW36" i="9" s="1"/>
  <c r="AW37" i="9" s="1"/>
  <c r="L43" i="9" s="1"/>
  <c r="AW6" i="7"/>
  <c r="AW36" i="7" s="1"/>
  <c r="AW37" i="7" s="1"/>
  <c r="L43" i="7" s="1"/>
  <c r="AW6" i="15"/>
  <c r="AW36" i="15" s="1"/>
  <c r="AW37" i="15" s="1"/>
  <c r="L43" i="15" s="1"/>
  <c r="AW6" i="17"/>
  <c r="AW36" i="17" s="1"/>
  <c r="AW37" i="17" s="1"/>
  <c r="L43" i="17" s="1"/>
  <c r="AW6" i="6"/>
  <c r="AW36" i="6" s="1"/>
  <c r="AW37" i="6" s="1"/>
  <c r="L43" i="6" s="1"/>
  <c r="AW6" i="5"/>
  <c r="AW36" i="5" s="1"/>
  <c r="AW37" i="5" s="1"/>
  <c r="L43" i="5" s="1"/>
  <c r="AW6" i="4"/>
  <c r="AW36" i="4" s="1"/>
  <c r="AW37" i="4" s="1"/>
  <c r="L43" i="4" s="1"/>
  <c r="AW6" i="11"/>
  <c r="AW36" i="11" s="1"/>
  <c r="AW37" i="11" s="1"/>
  <c r="L43" i="11" s="1"/>
  <c r="AW6" i="2"/>
  <c r="AW36" i="2" s="1"/>
  <c r="AW37" i="2" s="1"/>
  <c r="L43" i="2" s="1"/>
  <c r="AW6" i="25"/>
  <c r="AW36" i="25" s="1"/>
  <c r="AW37" i="25" s="1"/>
  <c r="L43" i="25" s="1"/>
  <c r="AW6" i="3"/>
  <c r="AW36" i="3" s="1"/>
  <c r="AW37" i="3" s="1"/>
  <c r="L43" i="3" s="1"/>
  <c r="AW36" i="1" l="1"/>
  <c r="AW37" i="1" s="1"/>
  <c r="L43" i="1" s="1"/>
  <c r="W11" i="35" s="1"/>
  <c r="AW36" i="28"/>
  <c r="AW37" i="28" s="1"/>
  <c r="L43" i="28" s="1"/>
  <c r="W13" i="35"/>
  <c r="W12" i="49" s="1"/>
  <c r="AA63" i="3"/>
  <c r="AB63" i="25"/>
  <c r="V6" i="42"/>
  <c r="W18" i="50" s="1"/>
  <c r="AA63" i="2"/>
  <c r="W12" i="35"/>
  <c r="W11" i="49" s="1"/>
  <c r="AA63" i="5"/>
  <c r="W15" i="35"/>
  <c r="W12" i="50" s="1"/>
  <c r="AA63" i="6"/>
  <c r="W16" i="35"/>
  <c r="W13" i="49" s="1"/>
  <c r="AB63" i="17"/>
  <c r="W8" i="47"/>
  <c r="W16" i="50" s="1"/>
  <c r="AA63" i="9"/>
  <c r="V13" i="46"/>
  <c r="W14" i="49" s="1"/>
  <c r="AA63" i="11"/>
  <c r="V15" i="46"/>
  <c r="W13" i="50" s="1"/>
  <c r="AA63" i="4"/>
  <c r="W14" i="35"/>
  <c r="W11" i="50" s="1"/>
  <c r="AB63" i="15"/>
  <c r="W6" i="47"/>
  <c r="V11" i="46"/>
  <c r="W12" i="48"/>
  <c r="AB63" i="7"/>
  <c r="V12" i="46"/>
  <c r="W14" i="50" s="1"/>
  <c r="AA63" i="8"/>
  <c r="AB63" i="28"/>
  <c r="AA63" i="20"/>
  <c r="W13" i="52"/>
  <c r="W21" i="49" s="1"/>
  <c r="V16" i="46"/>
  <c r="W16" i="49" s="1"/>
  <c r="AA63" i="12"/>
  <c r="W7" i="47"/>
  <c r="W15" i="50" s="1"/>
  <c r="AB63" i="16"/>
  <c r="V7" i="42"/>
  <c r="AB63" i="26"/>
  <c r="AA63" i="13"/>
  <c r="W4" i="47"/>
  <c r="AB63" i="18"/>
  <c r="W9" i="47"/>
  <c r="W19" i="49" s="1"/>
  <c r="AA63" i="19"/>
  <c r="W12" i="52"/>
  <c r="W20" i="49" s="1"/>
  <c r="AA63" i="14"/>
  <c r="W5" i="47"/>
  <c r="W17" i="49" s="1"/>
  <c r="AA63" i="22"/>
  <c r="W14" i="52"/>
  <c r="W17" i="50" s="1"/>
  <c r="V14" i="46"/>
  <c r="W15" i="49" s="1"/>
  <c r="AA63" i="10"/>
  <c r="AB63" i="27"/>
  <c r="AA63" i="21"/>
  <c r="W16" i="52"/>
  <c r="W22" i="49" s="1"/>
  <c r="AB63" i="24"/>
  <c r="V5" i="42" s="1"/>
  <c r="W15" i="48" s="1"/>
  <c r="AB63" i="23"/>
  <c r="W18" i="35" l="1"/>
  <c r="W17" i="35" s="1"/>
  <c r="W11" i="48"/>
  <c r="AA63" i="1"/>
  <c r="W21" i="50"/>
  <c r="W20" i="50" s="1"/>
  <c r="W24" i="49"/>
  <c r="W16" i="48"/>
  <c r="W11" i="47"/>
  <c r="W10" i="47" s="1"/>
  <c r="V18" i="46"/>
  <c r="V17" i="46" s="1"/>
  <c r="W18" i="49"/>
  <c r="W26" i="49" s="1"/>
  <c r="W25" i="49" s="1"/>
  <c r="BJ14" i="2"/>
  <c r="BJ10" i="2"/>
  <c r="BJ35" i="2"/>
  <c r="BJ31" i="2"/>
  <c r="BJ27" i="2"/>
  <c r="BJ23" i="2"/>
  <c r="BJ19" i="2"/>
  <c r="BJ15" i="2"/>
  <c r="BJ11" i="2"/>
  <c r="BJ7" i="2"/>
  <c r="BJ32" i="2"/>
  <c r="BJ28" i="2"/>
  <c r="BJ24" i="2"/>
  <c r="BJ20" i="2"/>
  <c r="BJ16" i="2"/>
  <c r="BJ12" i="2"/>
  <c r="BJ8" i="2"/>
  <c r="BJ33" i="2"/>
  <c r="BJ29" i="2"/>
  <c r="BJ25" i="2"/>
  <c r="BJ21" i="2"/>
  <c r="BJ17" i="2"/>
  <c r="BJ13" i="2"/>
  <c r="BJ9" i="2"/>
  <c r="BJ34" i="2"/>
  <c r="BJ30" i="2"/>
  <c r="BJ26" i="2"/>
  <c r="BJ22" i="2"/>
  <c r="BJ18" i="2"/>
  <c r="BJ24" i="3"/>
  <c r="BJ20" i="3"/>
  <c r="BJ16" i="3"/>
  <c r="BJ12" i="3"/>
  <c r="BJ8" i="3"/>
  <c r="BJ33" i="3"/>
  <c r="BJ29" i="3"/>
  <c r="BJ25" i="3"/>
  <c r="BJ21" i="3"/>
  <c r="BJ17" i="3"/>
  <c r="BJ13" i="3"/>
  <c r="BJ9" i="3"/>
  <c r="BJ34" i="3"/>
  <c r="BJ30" i="3"/>
  <c r="BJ26" i="3"/>
  <c r="BJ22" i="3"/>
  <c r="BJ18" i="3"/>
  <c r="BJ14" i="3"/>
  <c r="BJ10" i="3"/>
  <c r="BJ35" i="3"/>
  <c r="BJ31" i="3"/>
  <c r="BJ27" i="3"/>
  <c r="BJ23" i="3"/>
  <c r="BJ19" i="3"/>
  <c r="BJ15" i="3"/>
  <c r="BJ11" i="3"/>
  <c r="BJ7" i="3"/>
  <c r="BJ32" i="3"/>
  <c r="BJ28" i="3"/>
  <c r="BJ14" i="4"/>
  <c r="BJ10" i="4"/>
  <c r="BJ35" i="4"/>
  <c r="BJ31" i="4"/>
  <c r="BJ27" i="4"/>
  <c r="BJ23" i="4"/>
  <c r="BJ19" i="4"/>
  <c r="BJ15" i="4"/>
  <c r="BJ11" i="4"/>
  <c r="BJ7" i="4"/>
  <c r="BJ32" i="4"/>
  <c r="BJ28" i="4"/>
  <c r="BJ24" i="4"/>
  <c r="BJ20" i="4"/>
  <c r="BJ16" i="4"/>
  <c r="BJ12" i="4"/>
  <c r="BJ8" i="4"/>
  <c r="BJ33" i="4"/>
  <c r="BJ29" i="4"/>
  <c r="BJ25" i="4"/>
  <c r="BJ21" i="4"/>
  <c r="BJ17" i="4"/>
  <c r="BJ13" i="4"/>
  <c r="BJ9" i="4"/>
  <c r="BJ34" i="4"/>
  <c r="BJ30" i="4"/>
  <c r="BJ26" i="4"/>
  <c r="BJ22" i="4"/>
  <c r="BJ18" i="4"/>
  <c r="BJ24" i="5"/>
  <c r="BJ31" i="5"/>
  <c r="BJ16" i="5"/>
  <c r="BJ23" i="5"/>
  <c r="BJ8" i="5"/>
  <c r="BJ15" i="5"/>
  <c r="BJ29" i="5"/>
  <c r="BJ7" i="5"/>
  <c r="BJ21" i="5"/>
  <c r="BJ28" i="5"/>
  <c r="BJ13" i="5"/>
  <c r="BJ20" i="5"/>
  <c r="BJ30" i="5"/>
  <c r="BJ12" i="5"/>
  <c r="BJ14" i="5"/>
  <c r="BJ33" i="5"/>
  <c r="BJ27" i="5"/>
  <c r="BJ25" i="5"/>
  <c r="BJ22" i="5"/>
  <c r="BJ17" i="5"/>
  <c r="BJ35" i="5"/>
  <c r="BJ9" i="5"/>
  <c r="BJ34" i="5"/>
  <c r="BJ19" i="5"/>
  <c r="BJ26" i="5"/>
  <c r="BJ11" i="5"/>
  <c r="BJ18" i="5"/>
  <c r="BJ32" i="5"/>
  <c r="BJ10" i="5"/>
  <c r="BJ7" i="6"/>
  <c r="BJ31" i="6"/>
  <c r="BJ32" i="6"/>
  <c r="BJ8" i="6"/>
  <c r="BJ11" i="6"/>
  <c r="BJ28" i="6"/>
  <c r="BJ24" i="6"/>
  <c r="BJ25" i="6"/>
  <c r="BJ20" i="6"/>
  <c r="BJ33" i="6"/>
  <c r="BJ21" i="6"/>
  <c r="BJ16" i="6"/>
  <c r="BJ29" i="6"/>
  <c r="BJ13" i="6"/>
  <c r="BJ12" i="6"/>
  <c r="BJ9" i="6"/>
  <c r="BJ22" i="6"/>
  <c r="BJ17" i="6"/>
  <c r="BJ34" i="6"/>
  <c r="BJ15" i="6"/>
  <c r="BJ10" i="6"/>
  <c r="BJ14" i="6"/>
  <c r="BJ18" i="6"/>
  <c r="BJ19" i="6"/>
  <c r="BJ26" i="6"/>
  <c r="BJ27" i="6"/>
  <c r="BJ30" i="6"/>
  <c r="BJ35" i="6"/>
  <c r="BJ23" i="6"/>
  <c r="BJ31" i="7"/>
  <c r="BJ27" i="7"/>
  <c r="BJ23" i="7"/>
  <c r="BJ19" i="7"/>
  <c r="BJ15" i="7"/>
  <c r="BJ11" i="7"/>
  <c r="BJ7" i="7"/>
  <c r="BJ32" i="7"/>
  <c r="BJ28" i="7"/>
  <c r="BJ24" i="7"/>
  <c r="BJ20" i="7"/>
  <c r="BJ16" i="7"/>
  <c r="BJ12" i="7"/>
  <c r="BJ8" i="7"/>
  <c r="BJ33" i="7"/>
  <c r="BJ29" i="7"/>
  <c r="BJ25" i="7"/>
  <c r="BJ21" i="7"/>
  <c r="BJ17" i="7"/>
  <c r="BJ13" i="7"/>
  <c r="BJ9" i="7"/>
  <c r="BJ34" i="7"/>
  <c r="BJ30" i="7"/>
  <c r="BJ26" i="7"/>
  <c r="BJ22" i="7"/>
  <c r="BJ18" i="7"/>
  <c r="BJ14" i="7"/>
  <c r="BJ10" i="7"/>
  <c r="BJ35" i="7"/>
  <c r="BJ7" i="8"/>
  <c r="BJ32" i="8"/>
  <c r="BJ28" i="8"/>
  <c r="BJ24" i="8"/>
  <c r="BJ20" i="8"/>
  <c r="BJ16" i="8"/>
  <c r="BJ12" i="8"/>
  <c r="BJ8" i="8"/>
  <c r="BJ31" i="8"/>
  <c r="BJ23" i="8"/>
  <c r="BJ15" i="8"/>
  <c r="BJ35" i="8"/>
  <c r="BJ27" i="8"/>
  <c r="BJ19" i="8"/>
  <c r="BJ11" i="8"/>
  <c r="BJ33" i="8"/>
  <c r="BJ29" i="8"/>
  <c r="BJ25" i="8"/>
  <c r="BJ21" i="8"/>
  <c r="BJ17" i="8"/>
  <c r="BJ13" i="8"/>
  <c r="BJ9" i="8"/>
  <c r="BJ34" i="8"/>
  <c r="BJ30" i="8"/>
  <c r="BJ26" i="8"/>
  <c r="BJ22" i="8"/>
  <c r="BJ18" i="8"/>
  <c r="BJ14" i="8"/>
  <c r="BJ10" i="8"/>
  <c r="BJ20" i="9"/>
  <c r="BJ24" i="9"/>
  <c r="BJ26" i="9"/>
  <c r="BJ17" i="9"/>
  <c r="BJ21" i="9"/>
  <c r="BJ16" i="9"/>
  <c r="BJ13" i="9"/>
  <c r="BJ35" i="9"/>
  <c r="BJ8" i="9"/>
  <c r="BJ29" i="9"/>
  <c r="BJ23" i="9"/>
  <c r="BJ14" i="9"/>
  <c r="BJ12" i="9"/>
  <c r="BJ18" i="9"/>
  <c r="BJ22" i="9"/>
  <c r="BJ34" i="9"/>
  <c r="BJ25" i="9"/>
  <c r="BJ10" i="9"/>
  <c r="BJ15" i="9"/>
  <c r="BJ31" i="9"/>
  <c r="BJ7" i="9"/>
  <c r="BJ30" i="9"/>
  <c r="BJ19" i="9"/>
  <c r="BJ9" i="9"/>
  <c r="BJ11" i="9"/>
  <c r="BJ33" i="9"/>
  <c r="BJ27" i="9"/>
  <c r="BJ28" i="9"/>
  <c r="BJ32" i="9"/>
  <c r="BJ33" i="10"/>
  <c r="BJ7" i="10"/>
  <c r="BJ10" i="10"/>
  <c r="BJ19" i="10"/>
  <c r="BJ30" i="10"/>
  <c r="BJ25" i="10"/>
  <c r="BJ35" i="10"/>
  <c r="BJ29" i="10"/>
  <c r="BJ28" i="10"/>
  <c r="BJ22" i="10"/>
  <c r="BJ34" i="10"/>
  <c r="BJ24" i="10"/>
  <c r="BJ9" i="10"/>
  <c r="BJ8" i="10"/>
  <c r="BJ11" i="10"/>
  <c r="BJ14" i="10"/>
  <c r="BJ16" i="10"/>
  <c r="BJ18" i="10"/>
  <c r="BJ17" i="10"/>
  <c r="BJ26" i="10"/>
  <c r="BJ13" i="10"/>
  <c r="BJ12" i="10"/>
  <c r="BJ27" i="10"/>
  <c r="BJ20" i="10"/>
  <c r="BJ15" i="10"/>
  <c r="BJ31" i="10"/>
  <c r="BJ21" i="10"/>
  <c r="BJ23" i="10"/>
  <c r="BJ32" i="10"/>
  <c r="BJ23" i="11"/>
  <c r="BJ30" i="11"/>
  <c r="BJ18" i="11"/>
  <c r="BJ10" i="11"/>
  <c r="BJ20" i="11"/>
  <c r="BJ14" i="11"/>
  <c r="BJ31" i="11"/>
  <c r="BJ7" i="11"/>
  <c r="BJ22" i="11"/>
  <c r="BJ27" i="11"/>
  <c r="BJ15" i="11"/>
  <c r="BJ33" i="11"/>
  <c r="BJ35" i="11"/>
  <c r="BJ11" i="11"/>
  <c r="BJ28" i="11"/>
  <c r="BJ17" i="11"/>
  <c r="BJ19" i="11"/>
  <c r="BJ24" i="11"/>
  <c r="BJ12" i="11"/>
  <c r="BJ8" i="11"/>
  <c r="BJ32" i="11"/>
  <c r="BJ29" i="11"/>
  <c r="BJ25" i="11"/>
  <c r="BJ21" i="11"/>
  <c r="BJ16" i="11"/>
  <c r="BJ26" i="11"/>
  <c r="BJ9" i="11"/>
  <c r="BJ34" i="11"/>
  <c r="BJ13" i="11"/>
  <c r="BJ33" i="12"/>
  <c r="BJ29" i="12"/>
  <c r="BJ25" i="12"/>
  <c r="BJ21" i="12"/>
  <c r="BJ17" i="12"/>
  <c r="BJ13" i="12"/>
  <c r="BJ9" i="12"/>
  <c r="BJ34" i="12"/>
  <c r="BJ30" i="12"/>
  <c r="BJ26" i="12"/>
  <c r="BJ22" i="12"/>
  <c r="BJ18" i="12"/>
  <c r="BJ14" i="12"/>
  <c r="BJ10" i="12"/>
  <c r="BJ35" i="12"/>
  <c r="BJ31" i="12"/>
  <c r="BJ27" i="12"/>
  <c r="BJ23" i="12"/>
  <c r="BJ19" i="12"/>
  <c r="BJ15" i="12"/>
  <c r="BJ11" i="12"/>
  <c r="BJ7" i="12"/>
  <c r="BJ32" i="12"/>
  <c r="BJ28" i="12"/>
  <c r="BJ24" i="12"/>
  <c r="BJ20" i="12"/>
  <c r="BJ16" i="12"/>
  <c r="BJ12" i="12"/>
  <c r="BJ8" i="12"/>
  <c r="BJ11" i="13"/>
  <c r="BJ29" i="13"/>
  <c r="BJ26" i="13"/>
  <c r="BJ23" i="13"/>
  <c r="BJ9" i="13"/>
  <c r="BJ13" i="13"/>
  <c r="BJ16" i="13"/>
  <c r="BJ34" i="13"/>
  <c r="BJ31" i="13"/>
  <c r="BJ12" i="13"/>
  <c r="BJ17" i="13"/>
  <c r="BJ14" i="13"/>
  <c r="BJ21" i="13"/>
  <c r="BJ10" i="13"/>
  <c r="BJ7" i="13"/>
  <c r="BJ33" i="13"/>
  <c r="BJ22" i="13"/>
  <c r="BJ19" i="13"/>
  <c r="BJ20" i="13"/>
  <c r="BJ15" i="13"/>
  <c r="BJ30" i="13"/>
  <c r="BJ18" i="13"/>
  <c r="BJ27" i="13"/>
  <c r="BJ35" i="13"/>
  <c r="BJ24" i="13"/>
  <c r="BJ8" i="13"/>
  <c r="BJ28" i="13"/>
  <c r="BJ25" i="13"/>
  <c r="BJ32" i="13"/>
  <c r="BJ30" i="14"/>
  <c r="BJ25" i="14"/>
  <c r="BJ22" i="14"/>
  <c r="BJ17" i="14"/>
  <c r="BJ14" i="14"/>
  <c r="BJ9" i="14"/>
  <c r="BJ34" i="14"/>
  <c r="BJ20" i="14"/>
  <c r="BJ26" i="14"/>
  <c r="BJ23" i="14"/>
  <c r="BJ18" i="14"/>
  <c r="BJ15" i="14"/>
  <c r="BJ10" i="14"/>
  <c r="BJ7" i="14"/>
  <c r="BJ31" i="14"/>
  <c r="BJ28" i="14"/>
  <c r="BJ13" i="14"/>
  <c r="BJ19" i="14"/>
  <c r="BJ16" i="14"/>
  <c r="BJ11" i="14"/>
  <c r="BJ8" i="14"/>
  <c r="BJ32" i="14"/>
  <c r="BJ29" i="14"/>
  <c r="BJ24" i="14"/>
  <c r="BJ21" i="14"/>
  <c r="BJ35" i="14"/>
  <c r="BJ12" i="14"/>
  <c r="BJ27" i="14"/>
  <c r="BJ33" i="14"/>
  <c r="BJ16" i="15"/>
  <c r="BJ12" i="15"/>
  <c r="BJ19" i="15"/>
  <c r="BJ14" i="15"/>
  <c r="BJ28" i="15"/>
  <c r="BJ21" i="15"/>
  <c r="BJ15" i="15"/>
  <c r="BJ7" i="15"/>
  <c r="BJ13" i="15"/>
  <c r="BJ9" i="15"/>
  <c r="BJ34" i="15"/>
  <c r="BJ32" i="15"/>
  <c r="BJ24" i="15"/>
  <c r="BJ27" i="15"/>
  <c r="BJ30" i="15"/>
  <c r="BJ33" i="15"/>
  <c r="BJ29" i="15"/>
  <c r="BJ25" i="15"/>
  <c r="BJ31" i="15"/>
  <c r="BJ8" i="15"/>
  <c r="BJ17" i="15"/>
  <c r="BJ11" i="15"/>
  <c r="BJ26" i="15"/>
  <c r="BJ10" i="15"/>
  <c r="BJ35" i="15"/>
  <c r="BJ22" i="15"/>
  <c r="BJ18" i="15"/>
  <c r="BJ20" i="15"/>
  <c r="BJ23" i="15"/>
  <c r="BJ7" i="16"/>
  <c r="BJ32" i="16"/>
  <c r="BJ16" i="16"/>
  <c r="BJ12" i="16"/>
  <c r="BJ8" i="16"/>
  <c r="BJ30" i="16"/>
  <c r="BJ26" i="16"/>
  <c r="BJ22" i="16"/>
  <c r="BJ33" i="16"/>
  <c r="BJ17" i="16"/>
  <c r="BJ13" i="16"/>
  <c r="BJ9" i="16"/>
  <c r="BJ31" i="16"/>
  <c r="BJ27" i="16"/>
  <c r="BJ23" i="16"/>
  <c r="BJ34" i="16"/>
  <c r="BJ19" i="16"/>
  <c r="BJ14" i="16"/>
  <c r="BJ10" i="16"/>
  <c r="BJ18" i="16"/>
  <c r="BJ28" i="16"/>
  <c r="BJ24" i="16"/>
  <c r="BJ35" i="16"/>
  <c r="BJ21" i="16"/>
  <c r="BJ15" i="16"/>
  <c r="BJ11" i="16"/>
  <c r="BJ20" i="16"/>
  <c r="BJ29" i="16"/>
  <c r="BJ25" i="16"/>
  <c r="BJ18" i="17"/>
  <c r="BJ14" i="17"/>
  <c r="BJ10" i="17"/>
  <c r="BJ35" i="17"/>
  <c r="BJ31" i="17"/>
  <c r="BJ27" i="17"/>
  <c r="BJ19" i="17"/>
  <c r="BJ15" i="17"/>
  <c r="BJ11" i="17"/>
  <c r="BJ7" i="17"/>
  <c r="BJ32" i="17"/>
  <c r="BJ28" i="17"/>
  <c r="BJ24" i="17"/>
  <c r="BJ23" i="17"/>
  <c r="BJ20" i="17"/>
  <c r="BJ16" i="17"/>
  <c r="BJ12" i="17"/>
  <c r="BJ8" i="17"/>
  <c r="BJ33" i="17"/>
  <c r="BJ29" i="17"/>
  <c r="BJ25" i="17"/>
  <c r="BJ17" i="17"/>
  <c r="BJ13" i="17"/>
  <c r="BJ9" i="17"/>
  <c r="BJ34" i="17"/>
  <c r="BJ30" i="17"/>
  <c r="BJ26" i="17"/>
  <c r="BJ22" i="17"/>
  <c r="BJ21" i="17"/>
  <c r="BJ19" i="18"/>
  <c r="BJ15" i="18"/>
  <c r="BJ11" i="18"/>
  <c r="BJ7" i="18"/>
  <c r="BJ32" i="18"/>
  <c r="BJ28" i="18"/>
  <c r="BJ24" i="18"/>
  <c r="BJ20" i="18"/>
  <c r="BJ16" i="18"/>
  <c r="BJ12" i="18"/>
  <c r="BJ8" i="18"/>
  <c r="BJ33" i="18"/>
  <c r="BJ29" i="18"/>
  <c r="BJ25" i="18"/>
  <c r="BJ21" i="18"/>
  <c r="BJ17" i="18"/>
  <c r="BJ13" i="18"/>
  <c r="BJ9" i="18"/>
  <c r="BJ34" i="18"/>
  <c r="BJ30" i="18"/>
  <c r="BJ26" i="18"/>
  <c r="BJ22" i="18"/>
  <c r="BJ18" i="18"/>
  <c r="BJ14" i="18"/>
  <c r="BJ10" i="18"/>
  <c r="BJ35" i="18"/>
  <c r="BJ31" i="18"/>
  <c r="BJ27" i="18"/>
  <c r="BJ23" i="18"/>
  <c r="BJ19" i="19"/>
  <c r="BJ15" i="19"/>
  <c r="BJ11" i="19"/>
  <c r="BJ7" i="19"/>
  <c r="BJ32" i="19"/>
  <c r="BJ28" i="19"/>
  <c r="BJ24" i="19"/>
  <c r="BJ20" i="19"/>
  <c r="BJ16" i="19"/>
  <c r="BJ12" i="19"/>
  <c r="BJ8" i="19"/>
  <c r="BJ33" i="19"/>
  <c r="BJ29" i="19"/>
  <c r="BJ25" i="19"/>
  <c r="BJ21" i="19"/>
  <c r="BJ17" i="19"/>
  <c r="BJ13" i="19"/>
  <c r="BJ9" i="19"/>
  <c r="BJ34" i="19"/>
  <c r="BJ30" i="19"/>
  <c r="BJ26" i="19"/>
  <c r="BJ22" i="19"/>
  <c r="BJ18" i="19"/>
  <c r="BJ14" i="19"/>
  <c r="BJ10" i="19"/>
  <c r="BJ35" i="19"/>
  <c r="BJ31" i="19"/>
  <c r="BJ27" i="19"/>
  <c r="BJ23" i="19"/>
  <c r="BJ19" i="20"/>
  <c r="BJ15" i="20"/>
  <c r="BJ11" i="20"/>
  <c r="BJ7" i="20"/>
  <c r="BJ32" i="20"/>
  <c r="BJ28" i="20"/>
  <c r="BJ24" i="20"/>
  <c r="BJ20" i="20"/>
  <c r="BJ16" i="20"/>
  <c r="BJ12" i="20"/>
  <c r="BJ8" i="20"/>
  <c r="BJ33" i="20"/>
  <c r="BJ29" i="20"/>
  <c r="BJ25" i="20"/>
  <c r="BJ21" i="20"/>
  <c r="BJ17" i="20"/>
  <c r="BJ13" i="20"/>
  <c r="BJ9" i="20"/>
  <c r="BJ34" i="20"/>
  <c r="BJ30" i="20"/>
  <c r="BJ26" i="20"/>
  <c r="BJ22" i="20"/>
  <c r="BJ18" i="20"/>
  <c r="BJ14" i="20"/>
  <c r="BJ10" i="20"/>
  <c r="BJ35" i="20"/>
  <c r="BJ31" i="20"/>
  <c r="BJ27" i="20"/>
  <c r="BJ23" i="20"/>
  <c r="BJ19" i="21"/>
  <c r="BJ15" i="21"/>
  <c r="BJ11" i="21"/>
  <c r="BJ7" i="21"/>
  <c r="BJ32" i="21"/>
  <c r="BJ28" i="21"/>
  <c r="BJ24" i="21"/>
  <c r="BJ20" i="21"/>
  <c r="BJ16" i="21"/>
  <c r="BJ12" i="21"/>
  <c r="BJ8" i="21"/>
  <c r="BJ33" i="21"/>
  <c r="BJ29" i="21"/>
  <c r="BJ25" i="21"/>
  <c r="BJ21" i="21"/>
  <c r="BJ17" i="21"/>
  <c r="BJ13" i="21"/>
  <c r="BJ9" i="21"/>
  <c r="BJ34" i="21"/>
  <c r="BJ30" i="21"/>
  <c r="BJ26" i="21"/>
  <c r="BJ22" i="21"/>
  <c r="BJ18" i="21"/>
  <c r="BJ14" i="21"/>
  <c r="BJ10" i="21"/>
  <c r="BJ35" i="21"/>
  <c r="BJ31" i="21"/>
  <c r="BJ27" i="21"/>
  <c r="BJ23" i="21"/>
  <c r="BJ19" i="22"/>
  <c r="BJ15" i="22"/>
  <c r="BJ11" i="22"/>
  <c r="BJ7" i="22"/>
  <c r="BJ32" i="22"/>
  <c r="BJ28" i="22"/>
  <c r="BJ24" i="22"/>
  <c r="BJ20" i="22"/>
  <c r="BJ16" i="22"/>
  <c r="BJ12" i="22"/>
  <c r="BJ8" i="22"/>
  <c r="BJ33" i="22"/>
  <c r="BJ29" i="22"/>
  <c r="BJ25" i="22"/>
  <c r="BJ21" i="22"/>
  <c r="BJ17" i="22"/>
  <c r="BJ13" i="22"/>
  <c r="BJ9" i="22"/>
  <c r="BJ34" i="22"/>
  <c r="BJ30" i="22"/>
  <c r="BJ26" i="22"/>
  <c r="BJ22" i="22"/>
  <c r="BJ18" i="22"/>
  <c r="BJ14" i="22"/>
  <c r="BJ10" i="22"/>
  <c r="BJ35" i="22"/>
  <c r="BJ31" i="22"/>
  <c r="BJ27" i="22"/>
  <c r="BJ23" i="22"/>
  <c r="BJ19" i="23"/>
  <c r="BJ15" i="23"/>
  <c r="BJ11" i="23"/>
  <c r="BJ7" i="23"/>
  <c r="BJ32" i="23"/>
  <c r="BJ28" i="23"/>
  <c r="BJ24" i="23"/>
  <c r="BJ20" i="23"/>
  <c r="BJ16" i="23"/>
  <c r="BJ12" i="23"/>
  <c r="BJ8" i="23"/>
  <c r="BJ33" i="23"/>
  <c r="BJ29" i="23"/>
  <c r="BJ25" i="23"/>
  <c r="BJ21" i="23"/>
  <c r="BJ17" i="23"/>
  <c r="BJ13" i="23"/>
  <c r="BJ9" i="23"/>
  <c r="BJ34" i="23"/>
  <c r="BJ30" i="23"/>
  <c r="BJ26" i="23"/>
  <c r="BJ22" i="23"/>
  <c r="BJ18" i="23"/>
  <c r="BJ14" i="23"/>
  <c r="BJ10" i="23"/>
  <c r="BJ35" i="23"/>
  <c r="BJ31" i="23"/>
  <c r="BJ27" i="23"/>
  <c r="BJ23" i="23"/>
  <c r="BJ19" i="24"/>
  <c r="BJ15" i="24"/>
  <c r="BJ11" i="24"/>
  <c r="BJ7" i="24"/>
  <c r="BJ32" i="24"/>
  <c r="BJ28" i="24"/>
  <c r="BJ20" i="24"/>
  <c r="BJ16" i="24"/>
  <c r="BJ12" i="24"/>
  <c r="BJ8" i="24"/>
  <c r="BJ33" i="24"/>
  <c r="BJ29" i="24"/>
  <c r="BJ25" i="24"/>
  <c r="BJ21" i="24"/>
  <c r="BJ17" i="24"/>
  <c r="BJ13" i="24"/>
  <c r="BJ9" i="24"/>
  <c r="BJ34" i="24"/>
  <c r="BJ30" i="24"/>
  <c r="BJ26" i="24"/>
  <c r="BJ22" i="24"/>
  <c r="BJ18" i="24"/>
  <c r="BJ14" i="24"/>
  <c r="BJ10" i="24"/>
  <c r="BJ35" i="24"/>
  <c r="BJ31" i="24"/>
  <c r="BJ27" i="24"/>
  <c r="BJ23" i="24"/>
  <c r="BJ19" i="25"/>
  <c r="BJ15" i="25"/>
  <c r="BJ11" i="25"/>
  <c r="BJ7" i="25"/>
  <c r="BJ32" i="25"/>
  <c r="BJ28" i="25"/>
  <c r="BJ24" i="25"/>
  <c r="BJ35" i="25"/>
  <c r="BJ31" i="25"/>
  <c r="BJ27" i="25"/>
  <c r="BJ23" i="25"/>
  <c r="BJ18" i="25"/>
  <c r="BJ14" i="25"/>
  <c r="BJ10" i="25"/>
  <c r="BJ21" i="25"/>
  <c r="BJ17" i="25"/>
  <c r="BJ13" i="25"/>
  <c r="BJ9" i="25"/>
  <c r="BJ34" i="25"/>
  <c r="BJ30" i="25"/>
  <c r="BJ26" i="25"/>
  <c r="BJ22" i="25"/>
  <c r="BJ33" i="25"/>
  <c r="BJ29" i="25"/>
  <c r="BJ25" i="25"/>
  <c r="BJ20" i="25"/>
  <c r="BJ16" i="25"/>
  <c r="BJ12" i="25"/>
  <c r="BJ8" i="25"/>
  <c r="BJ19" i="26"/>
  <c r="BJ15" i="26"/>
  <c r="BJ11" i="26"/>
  <c r="BJ7" i="26"/>
  <c r="BJ32" i="26"/>
  <c r="BJ28" i="26"/>
  <c r="BJ24" i="26"/>
  <c r="BJ20" i="26"/>
  <c r="BJ16" i="26"/>
  <c r="BJ12" i="26"/>
  <c r="BJ8" i="26"/>
  <c r="BJ33" i="26"/>
  <c r="BJ29" i="26"/>
  <c r="BJ25" i="26"/>
  <c r="BJ21" i="26"/>
  <c r="BJ17" i="26"/>
  <c r="BJ13" i="26"/>
  <c r="BJ9" i="26"/>
  <c r="BJ34" i="26"/>
  <c r="BJ30" i="26"/>
  <c r="BJ26" i="26"/>
  <c r="BJ22" i="26"/>
  <c r="BJ18" i="26"/>
  <c r="BJ14" i="26"/>
  <c r="BJ10" i="26"/>
  <c r="BJ35" i="26"/>
  <c r="BJ31" i="26"/>
  <c r="BJ27" i="26"/>
  <c r="BJ23" i="26"/>
  <c r="BJ19" i="27"/>
  <c r="BJ15" i="27"/>
  <c r="BJ11" i="27"/>
  <c r="BJ7" i="27"/>
  <c r="BJ32" i="27"/>
  <c r="BJ28" i="27"/>
  <c r="BJ24" i="27"/>
  <c r="BJ20" i="27"/>
  <c r="BJ16" i="27"/>
  <c r="BJ12" i="27"/>
  <c r="BJ8" i="27"/>
  <c r="BJ33" i="27"/>
  <c r="BJ29" i="27"/>
  <c r="BJ25" i="27"/>
  <c r="BJ21" i="27"/>
  <c r="BJ17" i="27"/>
  <c r="BJ13" i="27"/>
  <c r="BJ9" i="27"/>
  <c r="BJ34" i="27"/>
  <c r="BJ30" i="27"/>
  <c r="BJ26" i="27"/>
  <c r="BJ22" i="27"/>
  <c r="BJ18" i="27"/>
  <c r="BJ14" i="27"/>
  <c r="BJ10" i="27"/>
  <c r="BJ35" i="27"/>
  <c r="BJ31" i="27"/>
  <c r="BJ27" i="27"/>
  <c r="BJ23" i="27"/>
  <c r="BJ19" i="28"/>
  <c r="BJ15" i="28"/>
  <c r="BJ11" i="28"/>
  <c r="BJ7" i="28"/>
  <c r="BJ32" i="28"/>
  <c r="BJ28" i="28"/>
  <c r="BJ24" i="28"/>
  <c r="BJ20" i="28"/>
  <c r="BJ16" i="28"/>
  <c r="BJ12" i="28"/>
  <c r="BJ8" i="28"/>
  <c r="BJ33" i="28"/>
  <c r="BJ29" i="28"/>
  <c r="BJ25" i="28"/>
  <c r="BJ21" i="28"/>
  <c r="BJ17" i="28"/>
  <c r="BJ13" i="28"/>
  <c r="BJ9" i="28"/>
  <c r="BJ34" i="28"/>
  <c r="BJ30" i="28"/>
  <c r="BJ26" i="28"/>
  <c r="BJ22" i="28"/>
  <c r="BJ18" i="28"/>
  <c r="BJ14" i="28"/>
  <c r="BJ10" i="28"/>
  <c r="BJ35" i="28"/>
  <c r="BJ31" i="28"/>
  <c r="BJ27" i="28"/>
  <c r="BJ23" i="28"/>
  <c r="BJ19" i="1"/>
  <c r="BJ15" i="1"/>
  <c r="BJ11" i="1"/>
  <c r="BJ7" i="1"/>
  <c r="BJ32" i="1"/>
  <c r="BJ28" i="1"/>
  <c r="BJ24" i="1"/>
  <c r="BJ20" i="1"/>
  <c r="BJ16" i="1"/>
  <c r="BJ12" i="1"/>
  <c r="BJ8" i="1"/>
  <c r="BJ33" i="1"/>
  <c r="BJ29" i="1"/>
  <c r="BJ25" i="1"/>
  <c r="BJ21" i="1"/>
  <c r="BJ17" i="1"/>
  <c r="BJ13" i="1"/>
  <c r="BJ9" i="1"/>
  <c r="BJ34" i="1"/>
  <c r="BJ30" i="1"/>
  <c r="BJ26" i="1"/>
  <c r="BJ22" i="1"/>
  <c r="BJ18" i="1"/>
  <c r="BJ14" i="1"/>
  <c r="BJ10" i="1"/>
  <c r="BJ35" i="1"/>
  <c r="BJ31" i="1"/>
  <c r="BJ27" i="1"/>
  <c r="BJ23" i="1"/>
  <c r="BJ6" i="11"/>
  <c r="BJ36" i="11" s="1"/>
  <c r="BJ37" i="11" s="1"/>
  <c r="M43" i="11" s="1"/>
  <c r="BJ6" i="15"/>
  <c r="BJ36" i="15" s="1"/>
  <c r="BJ37" i="15" s="1"/>
  <c r="M43" i="15" s="1"/>
  <c r="BJ6" i="24"/>
  <c r="BJ36" i="24" s="1"/>
  <c r="BJ37" i="24" s="1"/>
  <c r="M43" i="24" s="1"/>
  <c r="BJ6" i="1"/>
  <c r="BJ6" i="23"/>
  <c r="BJ36" i="23" s="1"/>
  <c r="BJ37" i="23" s="1"/>
  <c r="M43" i="23" s="1"/>
  <c r="BJ6" i="10"/>
  <c r="BJ36" i="10" s="1"/>
  <c r="BJ37" i="10" s="1"/>
  <c r="M43" i="10" s="1"/>
  <c r="BJ6" i="3"/>
  <c r="BJ36" i="3" s="1"/>
  <c r="BJ37" i="3" s="1"/>
  <c r="M43" i="3" s="1"/>
  <c r="BJ6" i="25"/>
  <c r="BJ36" i="25" s="1"/>
  <c r="BJ37" i="25" s="1"/>
  <c r="M43" i="25" s="1"/>
  <c r="BJ6" i="16"/>
  <c r="BJ36" i="16" s="1"/>
  <c r="BJ37" i="16" s="1"/>
  <c r="M43" i="16" s="1"/>
  <c r="BJ6" i="2"/>
  <c r="BJ36" i="2" s="1"/>
  <c r="BJ37" i="2" s="1"/>
  <c r="M43" i="2" s="1"/>
  <c r="BJ6" i="12"/>
  <c r="BJ36" i="12" s="1"/>
  <c r="BJ37" i="12" s="1"/>
  <c r="M43" i="12" s="1"/>
  <c r="BJ6" i="27"/>
  <c r="BJ36" i="27" s="1"/>
  <c r="BJ37" i="27" s="1"/>
  <c r="M43" i="27" s="1"/>
  <c r="AE8" i="42" s="1"/>
  <c r="AG19" i="50" s="1"/>
  <c r="BJ6" i="18"/>
  <c r="BJ36" i="18" s="1"/>
  <c r="BJ37" i="18" s="1"/>
  <c r="M43" i="18" s="1"/>
  <c r="BJ6" i="4"/>
  <c r="BJ36" i="4" s="1"/>
  <c r="BJ37" i="4" s="1"/>
  <c r="M43" i="4" s="1"/>
  <c r="BJ6" i="5"/>
  <c r="BJ36" i="5" s="1"/>
  <c r="BJ37" i="5" s="1"/>
  <c r="M43" i="5" s="1"/>
  <c r="BJ6" i="26"/>
  <c r="BJ36" i="26" s="1"/>
  <c r="BJ37" i="26" s="1"/>
  <c r="M43" i="26" s="1"/>
  <c r="BJ6" i="28"/>
  <c r="BJ36" i="28" s="1"/>
  <c r="BJ37" i="28" s="1"/>
  <c r="M43" i="28" s="1"/>
  <c r="BJ6" i="19"/>
  <c r="BJ36" i="19" s="1"/>
  <c r="BJ37" i="19" s="1"/>
  <c r="M43" i="19" s="1"/>
  <c r="BJ6" i="8"/>
  <c r="BJ36" i="8" s="1"/>
  <c r="BJ37" i="8" s="1"/>
  <c r="M43" i="8" s="1"/>
  <c r="BJ6" i="6"/>
  <c r="BJ36" i="6" s="1"/>
  <c r="BJ37" i="6" s="1"/>
  <c r="M43" i="6" s="1"/>
  <c r="BJ6" i="17"/>
  <c r="BJ36" i="17" s="1"/>
  <c r="BJ37" i="17" s="1"/>
  <c r="M43" i="17" s="1"/>
  <c r="BJ6" i="20"/>
  <c r="BJ36" i="20" s="1"/>
  <c r="BJ37" i="20" s="1"/>
  <c r="M43" i="20" s="1"/>
  <c r="BJ6" i="7"/>
  <c r="BJ36" i="7" s="1"/>
  <c r="BJ37" i="7" s="1"/>
  <c r="M43" i="7" s="1"/>
  <c r="BJ6" i="21"/>
  <c r="BJ36" i="21" s="1"/>
  <c r="BJ37" i="21" s="1"/>
  <c r="M43" i="21" s="1"/>
  <c r="BJ6" i="13"/>
  <c r="BJ36" i="13" s="1"/>
  <c r="BJ37" i="13" s="1"/>
  <c r="M43" i="13" s="1"/>
  <c r="AG13" i="48" s="1"/>
  <c r="BJ6" i="14"/>
  <c r="BJ36" i="14" s="1"/>
  <c r="BJ37" i="14" s="1"/>
  <c r="M43" i="14" s="1"/>
  <c r="BJ6" i="9"/>
  <c r="BJ36" i="9" s="1"/>
  <c r="BJ37" i="9" s="1"/>
  <c r="M43" i="9" s="1"/>
  <c r="BJ6" i="22"/>
  <c r="BJ36" i="22" s="1"/>
  <c r="BJ37" i="22" s="1"/>
  <c r="M43" i="22" s="1"/>
  <c r="BJ36" i="1" l="1"/>
  <c r="BJ37" i="1" s="1"/>
  <c r="M43" i="1" s="1"/>
  <c r="AJ63" i="1" s="1"/>
  <c r="AJ63" i="22"/>
  <c r="AG14" i="52"/>
  <c r="AG17" i="50" s="1"/>
  <c r="AJ63" i="9"/>
  <c r="AE13" i="46"/>
  <c r="AG14" i="49" s="1"/>
  <c r="AJ63" i="14"/>
  <c r="AG5" i="47"/>
  <c r="AG17" i="49" s="1"/>
  <c r="AG4" i="47"/>
  <c r="AJ63" i="13"/>
  <c r="AJ63" i="21"/>
  <c r="AG16" i="52"/>
  <c r="AG22" i="49" s="1"/>
  <c r="AG12" i="48"/>
  <c r="AK63" i="7"/>
  <c r="AE11" i="46"/>
  <c r="AK63" i="17"/>
  <c r="AG8" i="47"/>
  <c r="AG16" i="50" s="1"/>
  <c r="AJ63" i="6"/>
  <c r="AG16" i="35"/>
  <c r="AG13" i="49" s="1"/>
  <c r="AK63" i="26"/>
  <c r="AE7" i="42"/>
  <c r="AK63" i="27"/>
  <c r="AJ63" i="2"/>
  <c r="AG12" i="35"/>
  <c r="AG11" i="49" s="1"/>
  <c r="AK63" i="16"/>
  <c r="AG7" i="47"/>
  <c r="AG15" i="50" s="1"/>
  <c r="AJ63" i="3"/>
  <c r="AG13" i="35"/>
  <c r="AG12" i="49" s="1"/>
  <c r="AG6" i="47"/>
  <c r="AK63" i="15"/>
  <c r="AJ63" i="8"/>
  <c r="AE12" i="46"/>
  <c r="AG14" i="50" s="1"/>
  <c r="AK63" i="28"/>
  <c r="AJ63" i="5"/>
  <c r="AG15" i="35"/>
  <c r="AG12" i="50" s="1"/>
  <c r="AJ63" i="4"/>
  <c r="AG14" i="35"/>
  <c r="AG11" i="50" s="1"/>
  <c r="AG9" i="47"/>
  <c r="AG19" i="49" s="1"/>
  <c r="AK63" i="18"/>
  <c r="AJ63" i="12"/>
  <c r="AE16" i="46"/>
  <c r="AG16" i="49" s="1"/>
  <c r="AK63" i="25"/>
  <c r="AE6" i="42"/>
  <c r="AG18" i="50" s="1"/>
  <c r="AJ63" i="10"/>
  <c r="AE14" i="46"/>
  <c r="AG15" i="49" s="1"/>
  <c r="AG11" i="48"/>
  <c r="AK63" i="24"/>
  <c r="AE5" i="42" s="1"/>
  <c r="AG15" i="48" s="1"/>
  <c r="AJ63" i="11"/>
  <c r="AE15" i="46"/>
  <c r="AG13" i="50" s="1"/>
  <c r="AJ63" i="20"/>
  <c r="AG13" i="52"/>
  <c r="AG21" i="49" s="1"/>
  <c r="AJ63" i="19"/>
  <c r="AG12" i="52"/>
  <c r="AG20" i="49" s="1"/>
  <c r="AK63" i="23"/>
  <c r="AG11" i="35" l="1"/>
  <c r="AG18" i="35" s="1"/>
  <c r="AG17" i="35" s="1"/>
  <c r="AG24" i="49"/>
  <c r="AG16" i="48"/>
  <c r="AG11" i="47"/>
  <c r="AG10" i="47" s="1"/>
  <c r="AG21" i="50"/>
  <c r="AG20" i="50" s="1"/>
  <c r="AE18" i="46"/>
  <c r="AE17" i="46" s="1"/>
  <c r="AG18" i="49"/>
  <c r="AG26" i="49" s="1"/>
  <c r="AG25" i="49" s="1"/>
  <c r="BN19" i="6"/>
  <c r="BN8" i="6"/>
  <c r="BN29" i="6"/>
  <c r="BN18" i="6"/>
  <c r="BN12" i="6"/>
  <c r="BN15" i="6"/>
  <c r="BN27" i="6"/>
  <c r="BN25" i="6"/>
  <c r="BN32" i="6"/>
  <c r="BN20" i="6"/>
  <c r="BN9" i="6"/>
  <c r="BN33" i="6"/>
  <c r="BN24" i="6"/>
  <c r="BN26" i="6"/>
  <c r="BN17" i="6"/>
  <c r="BN31" i="6"/>
  <c r="BN14" i="6"/>
  <c r="BN30" i="6"/>
  <c r="BN23" i="6"/>
  <c r="BN13" i="6"/>
  <c r="BN16" i="6"/>
  <c r="BN28" i="6"/>
  <c r="BN7" i="6"/>
  <c r="BN11" i="6"/>
  <c r="BN21" i="6"/>
  <c r="BN22" i="6"/>
  <c r="BN35" i="6"/>
  <c r="BN34" i="6"/>
  <c r="BN10" i="6"/>
  <c r="BN34" i="3"/>
  <c r="BN33" i="3"/>
  <c r="BN35" i="3"/>
  <c r="BN32" i="3"/>
  <c r="BN11" i="5"/>
  <c r="BN23" i="5"/>
  <c r="BN12" i="5"/>
  <c r="BN24" i="5"/>
  <c r="BN13" i="5"/>
  <c r="BN10" i="5"/>
  <c r="BN22" i="5"/>
  <c r="BN34" i="5"/>
  <c r="BN25" i="5"/>
  <c r="BN27" i="5"/>
  <c r="BN8" i="5"/>
  <c r="BN15" i="5"/>
  <c r="BN16" i="5"/>
  <c r="BN28" i="5"/>
  <c r="BN21" i="5"/>
  <c r="BN14" i="5"/>
  <c r="BN26" i="5"/>
  <c r="BN9" i="5"/>
  <c r="BN33" i="5"/>
  <c r="BN19" i="5"/>
  <c r="BN31" i="5"/>
  <c r="BN7" i="5"/>
  <c r="BN20" i="5"/>
  <c r="BN32" i="5"/>
  <c r="BN29" i="5"/>
  <c r="BN18" i="5"/>
  <c r="BN30" i="5"/>
  <c r="BN17" i="5"/>
  <c r="BN35" i="5"/>
  <c r="BN15" i="7"/>
  <c r="BN12" i="7"/>
  <c r="BN24" i="7"/>
  <c r="BN11" i="7"/>
  <c r="BN35" i="7"/>
  <c r="BN13" i="7"/>
  <c r="BN25" i="7"/>
  <c r="BN10" i="7"/>
  <c r="BN22" i="7"/>
  <c r="BN34" i="7"/>
  <c r="BN23" i="7"/>
  <c r="BN16" i="7"/>
  <c r="BN28" i="7"/>
  <c r="BN19" i="7"/>
  <c r="BN29" i="7"/>
  <c r="BN8" i="7"/>
  <c r="BN17" i="7"/>
  <c r="BN14" i="7"/>
  <c r="BN26" i="7"/>
  <c r="BN7" i="7"/>
  <c r="BN31" i="7"/>
  <c r="BN20" i="7"/>
  <c r="BN32" i="7"/>
  <c r="BN27" i="7"/>
  <c r="BN21" i="7"/>
  <c r="BN33" i="7"/>
  <c r="BN9" i="7"/>
  <c r="BN18" i="7"/>
  <c r="BN30" i="7"/>
  <c r="BN7" i="9"/>
  <c r="BN27" i="9"/>
  <c r="BN12" i="9"/>
  <c r="BN24" i="9"/>
  <c r="BN9" i="9"/>
  <c r="BN33" i="9"/>
  <c r="BN18" i="9"/>
  <c r="BN30" i="9"/>
  <c r="BN21" i="9"/>
  <c r="BN23" i="9"/>
  <c r="BN8" i="9"/>
  <c r="BN19" i="9"/>
  <c r="BN16" i="9"/>
  <c r="BN28" i="9"/>
  <c r="BN17" i="9"/>
  <c r="BN10" i="9"/>
  <c r="BN22" i="9"/>
  <c r="BN34" i="9"/>
  <c r="BN29" i="9"/>
  <c r="BN15" i="9"/>
  <c r="BN35" i="9"/>
  <c r="BN11" i="9"/>
  <c r="BN20" i="9"/>
  <c r="BN32" i="9"/>
  <c r="BN25" i="9"/>
  <c r="BN14" i="9"/>
  <c r="BN26" i="9"/>
  <c r="BN13" i="9"/>
  <c r="BN31" i="9"/>
  <c r="BN19" i="11"/>
  <c r="BN12" i="11"/>
  <c r="BN24" i="11"/>
  <c r="BN7" i="11"/>
  <c r="BN31" i="11"/>
  <c r="BN17" i="11"/>
  <c r="BN29" i="11"/>
  <c r="BN10" i="11"/>
  <c r="BN22" i="11"/>
  <c r="BN34" i="11"/>
  <c r="BN27" i="11"/>
  <c r="BN16" i="11"/>
  <c r="BN28" i="11"/>
  <c r="BN15" i="11"/>
  <c r="BN33" i="11"/>
  <c r="BN9" i="11"/>
  <c r="BN21" i="11"/>
  <c r="BN14" i="11"/>
  <c r="BN26" i="11"/>
  <c r="BN11" i="11"/>
  <c r="BN35" i="11"/>
  <c r="BN20" i="11"/>
  <c r="BN32" i="11"/>
  <c r="BN23" i="11"/>
  <c r="BN25" i="11"/>
  <c r="BN8" i="11"/>
  <c r="BN13" i="11"/>
  <c r="BN18" i="11"/>
  <c r="BN30" i="11"/>
  <c r="BN11" i="13"/>
  <c r="BN23" i="13"/>
  <c r="BN12" i="13"/>
  <c r="BN24" i="13"/>
  <c r="BN13" i="13"/>
  <c r="BN10" i="13"/>
  <c r="BN22" i="13"/>
  <c r="BN34" i="13"/>
  <c r="BN25" i="13"/>
  <c r="BN27" i="13"/>
  <c r="BN8" i="13"/>
  <c r="BN15" i="13"/>
  <c r="BN16" i="13"/>
  <c r="BN28" i="13"/>
  <c r="BN21" i="13"/>
  <c r="BN14" i="13"/>
  <c r="BN26" i="13"/>
  <c r="BN9" i="13"/>
  <c r="BN33" i="13"/>
  <c r="BN19" i="13"/>
  <c r="BN31" i="13"/>
  <c r="BN7" i="13"/>
  <c r="BN20" i="13"/>
  <c r="BN32" i="13"/>
  <c r="BN29" i="13"/>
  <c r="BN18" i="13"/>
  <c r="BN30" i="13"/>
  <c r="BN17" i="13"/>
  <c r="BN35" i="13"/>
  <c r="BN15" i="15"/>
  <c r="BN12" i="15"/>
  <c r="BN24" i="15"/>
  <c r="BN11" i="15"/>
  <c r="BN35" i="15"/>
  <c r="BN13" i="15"/>
  <c r="BN25" i="15"/>
  <c r="BN10" i="15"/>
  <c r="BN22" i="15"/>
  <c r="BN34" i="15"/>
  <c r="BN23" i="15"/>
  <c r="BN16" i="15"/>
  <c r="BN28" i="15"/>
  <c r="BN19" i="15"/>
  <c r="BN29" i="15"/>
  <c r="BN8" i="15"/>
  <c r="BN17" i="15"/>
  <c r="BN14" i="15"/>
  <c r="BN26" i="15"/>
  <c r="BN7" i="15"/>
  <c r="BN31" i="15"/>
  <c r="BN20" i="15"/>
  <c r="BN32" i="15"/>
  <c r="BN27" i="15"/>
  <c r="BN21" i="15"/>
  <c r="BN33" i="15"/>
  <c r="BN9" i="15"/>
  <c r="BN18" i="15"/>
  <c r="BN30" i="15"/>
  <c r="BN7" i="17"/>
  <c r="BN27" i="17"/>
  <c r="BN12" i="17"/>
  <c r="BN24" i="17"/>
  <c r="BN9" i="17"/>
  <c r="BN33" i="17"/>
  <c r="BN18" i="17"/>
  <c r="BN30" i="17"/>
  <c r="BN21" i="17"/>
  <c r="BN23" i="17"/>
  <c r="BN8" i="17"/>
  <c r="BN19" i="17"/>
  <c r="BN16" i="17"/>
  <c r="BN28" i="17"/>
  <c r="BN17" i="17"/>
  <c r="BN10" i="17"/>
  <c r="BN22" i="17"/>
  <c r="BN34" i="17"/>
  <c r="BN29" i="17"/>
  <c r="BN15" i="17"/>
  <c r="BN35" i="17"/>
  <c r="BN11" i="17"/>
  <c r="BN20" i="17"/>
  <c r="BN32" i="17"/>
  <c r="BN25" i="17"/>
  <c r="BN14" i="17"/>
  <c r="BN26" i="17"/>
  <c r="BN13" i="17"/>
  <c r="BN31" i="17"/>
  <c r="BN19" i="19"/>
  <c r="BN12" i="19"/>
  <c r="BN24" i="19"/>
  <c r="BN7" i="19"/>
  <c r="BN31" i="19"/>
  <c r="BN17" i="19"/>
  <c r="BN29" i="19"/>
  <c r="BN10" i="19"/>
  <c r="BN22" i="19"/>
  <c r="BN34" i="19"/>
  <c r="BN27" i="19"/>
  <c r="BN16" i="19"/>
  <c r="BN28" i="19"/>
  <c r="BN15" i="19"/>
  <c r="BN33" i="19"/>
  <c r="BN9" i="19"/>
  <c r="BN21" i="19"/>
  <c r="BN14" i="19"/>
  <c r="BN26" i="19"/>
  <c r="BN11" i="19"/>
  <c r="BN35" i="19"/>
  <c r="BN20" i="19"/>
  <c r="BN32" i="19"/>
  <c r="BN23" i="19"/>
  <c r="BN25" i="19"/>
  <c r="BN8" i="19"/>
  <c r="BN13" i="19"/>
  <c r="BN18" i="19"/>
  <c r="BN30" i="19"/>
  <c r="BN11" i="21"/>
  <c r="BN23" i="21"/>
  <c r="BN12" i="21"/>
  <c r="BN24" i="21"/>
  <c r="BN13" i="21"/>
  <c r="BN10" i="21"/>
  <c r="BN22" i="21"/>
  <c r="BN34" i="21"/>
  <c r="BN25" i="21"/>
  <c r="BN27" i="21"/>
  <c r="BN8" i="21"/>
  <c r="BN15" i="21"/>
  <c r="BN16" i="21"/>
  <c r="BN28" i="21"/>
  <c r="BN21" i="21"/>
  <c r="BN14" i="21"/>
  <c r="BN26" i="21"/>
  <c r="BN9" i="21"/>
  <c r="BN33" i="21"/>
  <c r="BN19" i="21"/>
  <c r="BN31" i="21"/>
  <c r="BN7" i="21"/>
  <c r="BN20" i="21"/>
  <c r="BN32" i="21"/>
  <c r="BN29" i="21"/>
  <c r="BN18" i="21"/>
  <c r="BN30" i="21"/>
  <c r="BN17" i="21"/>
  <c r="BN35" i="21"/>
  <c r="BN15" i="23"/>
  <c r="BN12" i="23"/>
  <c r="BN24" i="23"/>
  <c r="BN11" i="23"/>
  <c r="BN35" i="23"/>
  <c r="BN13" i="23"/>
  <c r="BN25" i="23"/>
  <c r="BN10" i="23"/>
  <c r="BN22" i="23"/>
  <c r="BN34" i="23"/>
  <c r="BN23" i="23"/>
  <c r="BN16" i="23"/>
  <c r="BN28" i="23"/>
  <c r="BN19" i="23"/>
  <c r="BN29" i="23"/>
  <c r="BN8" i="23"/>
  <c r="BN17" i="23"/>
  <c r="BN14" i="23"/>
  <c r="BN26" i="23"/>
  <c r="BN7" i="23"/>
  <c r="BN31" i="23"/>
  <c r="BN20" i="23"/>
  <c r="BN32" i="23"/>
  <c r="BN27" i="23"/>
  <c r="BN21" i="23"/>
  <c r="BN33" i="23"/>
  <c r="BN9" i="23"/>
  <c r="BN18" i="23"/>
  <c r="BN30" i="23"/>
  <c r="BN7" i="25"/>
  <c r="BN27" i="25"/>
  <c r="BN12" i="25"/>
  <c r="BN24" i="25"/>
  <c r="BN9" i="25"/>
  <c r="BN33" i="25"/>
  <c r="BN18" i="25"/>
  <c r="BN30" i="25"/>
  <c r="BN21" i="25"/>
  <c r="BN23" i="25"/>
  <c r="BN8" i="25"/>
  <c r="BN19" i="25"/>
  <c r="BN16" i="25"/>
  <c r="BN28" i="25"/>
  <c r="BN17" i="25"/>
  <c r="BN10" i="25"/>
  <c r="BN22" i="25"/>
  <c r="BN34" i="25"/>
  <c r="BN29" i="25"/>
  <c r="BN15" i="25"/>
  <c r="BN35" i="25"/>
  <c r="BN11" i="25"/>
  <c r="BN20" i="25"/>
  <c r="BN32" i="25"/>
  <c r="BN25" i="25"/>
  <c r="BN14" i="25"/>
  <c r="BN26" i="25"/>
  <c r="BN13" i="25"/>
  <c r="BN31" i="25"/>
  <c r="BN19" i="27"/>
  <c r="BN12" i="27"/>
  <c r="BN24" i="27"/>
  <c r="BN7" i="27"/>
  <c r="BN31" i="27"/>
  <c r="BN17" i="27"/>
  <c r="BN29" i="27"/>
  <c r="BN10" i="27"/>
  <c r="BN22" i="27"/>
  <c r="BN34" i="27"/>
  <c r="BN27" i="27"/>
  <c r="BN16" i="27"/>
  <c r="BN28" i="27"/>
  <c r="BN15" i="27"/>
  <c r="BN33" i="27"/>
  <c r="BN9" i="27"/>
  <c r="BN21" i="27"/>
  <c r="BN14" i="27"/>
  <c r="BN26" i="27"/>
  <c r="BN11" i="27"/>
  <c r="BN35" i="27"/>
  <c r="BN20" i="27"/>
  <c r="BN32" i="27"/>
  <c r="BN23" i="27"/>
  <c r="BN25" i="27"/>
  <c r="BN8" i="27"/>
  <c r="BN13" i="27"/>
  <c r="BN18" i="27"/>
  <c r="BN30" i="27"/>
  <c r="BN11" i="1"/>
  <c r="BN23" i="1"/>
  <c r="BN12" i="1"/>
  <c r="BN24" i="1"/>
  <c r="BN13" i="1"/>
  <c r="BN10" i="1"/>
  <c r="BN22" i="1"/>
  <c r="BN34" i="1"/>
  <c r="BN25" i="1"/>
  <c r="BN27" i="1"/>
  <c r="BN8" i="1"/>
  <c r="BN15" i="1"/>
  <c r="BN16" i="1"/>
  <c r="BN28" i="1"/>
  <c r="BN21" i="1"/>
  <c r="BN14" i="1"/>
  <c r="BN26" i="1"/>
  <c r="BN9" i="1"/>
  <c r="BN33" i="1"/>
  <c r="BN19" i="1"/>
  <c r="BN31" i="1"/>
  <c r="BN7" i="1"/>
  <c r="BN20" i="1"/>
  <c r="BN32" i="1"/>
  <c r="BN29" i="1"/>
  <c r="BN18" i="1"/>
  <c r="BN30" i="1"/>
  <c r="BN17" i="1"/>
  <c r="BN35" i="1"/>
  <c r="BN34" i="28"/>
  <c r="BN30" i="28"/>
  <c r="BN17" i="28"/>
  <c r="BN29" i="28"/>
  <c r="BN18" i="28"/>
  <c r="BN14" i="28"/>
  <c r="BN11" i="28"/>
  <c r="BN23" i="28"/>
  <c r="BN35" i="28"/>
  <c r="BN22" i="28"/>
  <c r="BN8" i="28"/>
  <c r="BN9" i="28"/>
  <c r="BN21" i="28"/>
  <c r="BN33" i="28"/>
  <c r="BN26" i="28"/>
  <c r="BN24" i="28"/>
  <c r="BN15" i="28"/>
  <c r="BN27" i="28"/>
  <c r="BN10" i="28"/>
  <c r="BN28" i="28"/>
  <c r="BN20" i="28"/>
  <c r="BN13" i="28"/>
  <c r="BN25" i="28"/>
  <c r="BN12" i="28"/>
  <c r="BN32" i="28"/>
  <c r="BN7" i="28"/>
  <c r="BN19" i="28"/>
  <c r="BN31" i="28"/>
  <c r="BN16" i="28"/>
  <c r="BN35" i="26"/>
  <c r="BN22" i="26"/>
  <c r="BN18" i="26"/>
  <c r="BN9" i="26"/>
  <c r="BN21" i="26"/>
  <c r="BN33" i="26"/>
  <c r="BN20" i="26"/>
  <c r="BN10" i="26"/>
  <c r="BN15" i="26"/>
  <c r="BN27" i="26"/>
  <c r="BN12" i="26"/>
  <c r="BN28" i="26"/>
  <c r="BN30" i="26"/>
  <c r="BN13" i="26"/>
  <c r="BN25" i="26"/>
  <c r="BN8" i="26"/>
  <c r="BN26" i="26"/>
  <c r="BN24" i="26"/>
  <c r="BN19" i="26"/>
  <c r="BN31" i="26"/>
  <c r="BN16" i="26"/>
  <c r="BN34" i="26"/>
  <c r="BN7" i="26"/>
  <c r="BN17" i="26"/>
  <c r="BN29" i="26"/>
  <c r="BN14" i="26"/>
  <c r="BN32" i="26"/>
  <c r="BN11" i="26"/>
  <c r="BN23" i="26"/>
  <c r="BN8" i="24"/>
  <c r="BN9" i="24"/>
  <c r="BN21" i="24"/>
  <c r="BN33" i="24"/>
  <c r="BN26" i="24"/>
  <c r="BN24" i="24"/>
  <c r="BN11" i="24"/>
  <c r="BN23" i="24"/>
  <c r="BN35" i="24"/>
  <c r="BN22" i="24"/>
  <c r="BN20" i="24"/>
  <c r="BN13" i="24"/>
  <c r="BN25" i="24"/>
  <c r="BN12" i="24"/>
  <c r="BN32" i="24"/>
  <c r="BN34" i="24"/>
  <c r="BN15" i="24"/>
  <c r="BN27" i="24"/>
  <c r="BN10" i="24"/>
  <c r="BN30" i="24"/>
  <c r="BN28" i="24"/>
  <c r="BN17" i="24"/>
  <c r="BN29" i="24"/>
  <c r="BN18" i="24"/>
  <c r="BN14" i="24"/>
  <c r="BN7" i="24"/>
  <c r="BN19" i="24"/>
  <c r="BN31" i="24"/>
  <c r="BN16" i="24"/>
  <c r="BN35" i="22"/>
  <c r="BN26" i="22"/>
  <c r="BN24" i="22"/>
  <c r="BN9" i="22"/>
  <c r="BN21" i="22"/>
  <c r="BN33" i="22"/>
  <c r="BN22" i="22"/>
  <c r="BN18" i="22"/>
  <c r="BN15" i="22"/>
  <c r="BN27" i="22"/>
  <c r="BN12" i="22"/>
  <c r="BN32" i="22"/>
  <c r="BN34" i="22"/>
  <c r="BN13" i="22"/>
  <c r="BN25" i="22"/>
  <c r="BN10" i="22"/>
  <c r="BN30" i="22"/>
  <c r="BN28" i="22"/>
  <c r="BN19" i="22"/>
  <c r="BN31" i="22"/>
  <c r="BN20" i="22"/>
  <c r="BN14" i="22"/>
  <c r="BN7" i="22"/>
  <c r="BN17" i="22"/>
  <c r="BN29" i="22"/>
  <c r="BN16" i="22"/>
  <c r="BN8" i="22"/>
  <c r="BN11" i="22"/>
  <c r="BN23" i="22"/>
  <c r="BN16" i="20"/>
  <c r="BN13" i="20"/>
  <c r="BN25" i="20"/>
  <c r="BN8" i="20"/>
  <c r="BN28" i="20"/>
  <c r="BN20" i="20"/>
  <c r="BN11" i="20"/>
  <c r="BN23" i="20"/>
  <c r="BN35" i="20"/>
  <c r="BN24" i="20"/>
  <c r="BN26" i="20"/>
  <c r="BN17" i="20"/>
  <c r="BN29" i="20"/>
  <c r="BN14" i="20"/>
  <c r="BN34" i="20"/>
  <c r="BN30" i="20"/>
  <c r="BN15" i="20"/>
  <c r="BN27" i="20"/>
  <c r="BN12" i="20"/>
  <c r="BN32" i="20"/>
  <c r="BN9" i="20"/>
  <c r="BN21" i="20"/>
  <c r="BN33" i="20"/>
  <c r="BN22" i="20"/>
  <c r="BN10" i="20"/>
  <c r="BN7" i="20"/>
  <c r="BN19" i="20"/>
  <c r="BN31" i="20"/>
  <c r="BN18" i="20"/>
  <c r="BN35" i="18"/>
  <c r="BN22" i="18"/>
  <c r="BN20" i="18"/>
  <c r="BN9" i="18"/>
  <c r="BN21" i="18"/>
  <c r="BN33" i="18"/>
  <c r="BN24" i="18"/>
  <c r="BN26" i="18"/>
  <c r="BN15" i="18"/>
  <c r="BN27" i="18"/>
  <c r="BN10" i="18"/>
  <c r="BN28" i="18"/>
  <c r="BN30" i="18"/>
  <c r="BN13" i="18"/>
  <c r="BN25" i="18"/>
  <c r="BN12" i="18"/>
  <c r="BN32" i="18"/>
  <c r="BN34" i="18"/>
  <c r="BN19" i="18"/>
  <c r="BN31" i="18"/>
  <c r="BN16" i="18"/>
  <c r="BN8" i="18"/>
  <c r="BN7" i="18"/>
  <c r="BN17" i="18"/>
  <c r="BN29" i="18"/>
  <c r="BN18" i="18"/>
  <c r="BN14" i="18"/>
  <c r="BN11" i="18"/>
  <c r="BN23" i="18"/>
  <c r="BN16" i="16"/>
  <c r="BN9" i="16"/>
  <c r="BN21" i="16"/>
  <c r="BN33" i="16"/>
  <c r="BN22" i="16"/>
  <c r="BN20" i="16"/>
  <c r="BN11" i="16"/>
  <c r="BN23" i="16"/>
  <c r="BN35" i="16"/>
  <c r="BN26" i="16"/>
  <c r="BN24" i="16"/>
  <c r="BN13" i="16"/>
  <c r="BN25" i="16"/>
  <c r="BN8" i="16"/>
  <c r="BN28" i="16"/>
  <c r="BN30" i="16"/>
  <c r="BN15" i="16"/>
  <c r="BN27" i="16"/>
  <c r="BN12" i="16"/>
  <c r="BN32" i="16"/>
  <c r="BN34" i="16"/>
  <c r="BN17" i="16"/>
  <c r="BN29" i="16"/>
  <c r="BN14" i="16"/>
  <c r="BN10" i="16"/>
  <c r="BN7" i="16"/>
  <c r="BN19" i="16"/>
  <c r="BN31" i="16"/>
  <c r="BN18" i="16"/>
  <c r="BN35" i="14"/>
  <c r="BN22" i="14"/>
  <c r="BN18" i="14"/>
  <c r="BN9" i="14"/>
  <c r="BN21" i="14"/>
  <c r="BN33" i="14"/>
  <c r="BN26" i="14"/>
  <c r="BN24" i="14"/>
  <c r="BN15" i="14"/>
  <c r="BN27" i="14"/>
  <c r="BN10" i="14"/>
  <c r="BN30" i="14"/>
  <c r="BN28" i="14"/>
  <c r="BN13" i="14"/>
  <c r="BN25" i="14"/>
  <c r="BN12" i="14"/>
  <c r="BN32" i="14"/>
  <c r="BN34" i="14"/>
  <c r="BN19" i="14"/>
  <c r="BN31" i="14"/>
  <c r="BN16" i="14"/>
  <c r="BN8" i="14"/>
  <c r="BN7" i="14"/>
  <c r="BN17" i="14"/>
  <c r="BN29" i="14"/>
  <c r="BN20" i="14"/>
  <c r="BN14" i="14"/>
  <c r="BN11" i="14"/>
  <c r="BN23" i="14"/>
  <c r="BN34" i="12"/>
  <c r="BN32" i="12"/>
  <c r="BN17" i="12"/>
  <c r="BN29" i="12"/>
  <c r="BN18" i="12"/>
  <c r="BN16" i="12"/>
  <c r="BN11" i="12"/>
  <c r="BN23" i="12"/>
  <c r="BN35" i="12"/>
  <c r="BN22" i="12"/>
  <c r="BN10" i="12"/>
  <c r="BN9" i="12"/>
  <c r="BN21" i="12"/>
  <c r="BN33" i="12"/>
  <c r="BN24" i="12"/>
  <c r="BN26" i="12"/>
  <c r="BN15" i="12"/>
  <c r="BN27" i="12"/>
  <c r="BN8" i="12"/>
  <c r="BN28" i="12"/>
  <c r="BN20" i="12"/>
  <c r="BN13" i="12"/>
  <c r="BN25" i="12"/>
  <c r="BN12" i="12"/>
  <c r="BN30" i="12"/>
  <c r="BN7" i="12"/>
  <c r="BN19" i="12"/>
  <c r="BN31" i="12"/>
  <c r="BN14" i="12"/>
  <c r="BN8" i="10"/>
  <c r="BN26" i="10"/>
  <c r="BN24" i="10"/>
  <c r="BN9" i="10"/>
  <c r="BN21" i="10"/>
  <c r="BN33" i="10"/>
  <c r="BN22" i="10"/>
  <c r="BN28" i="10"/>
  <c r="BN19" i="10"/>
  <c r="BN31" i="10"/>
  <c r="BN14" i="10"/>
  <c r="BN34" i="10"/>
  <c r="BN32" i="10"/>
  <c r="BN13" i="10"/>
  <c r="BN25" i="10"/>
  <c r="BN12" i="10"/>
  <c r="BN30" i="10"/>
  <c r="BN11" i="10"/>
  <c r="BN23" i="10"/>
  <c r="BN35" i="10"/>
  <c r="BN20" i="10"/>
  <c r="BN10" i="10"/>
  <c r="BN7" i="10"/>
  <c r="BN17" i="10"/>
  <c r="BN29" i="10"/>
  <c r="BN16" i="10"/>
  <c r="BN18" i="10"/>
  <c r="BN15" i="10"/>
  <c r="BN27" i="10"/>
  <c r="BN34" i="8"/>
  <c r="BN32" i="8"/>
  <c r="BN17" i="8"/>
  <c r="BN29" i="8"/>
  <c r="BN18" i="8"/>
  <c r="BN16" i="8"/>
  <c r="BN11" i="8"/>
  <c r="BN23" i="8"/>
  <c r="BN35" i="8"/>
  <c r="BN20" i="8"/>
  <c r="BN10" i="8"/>
  <c r="BN9" i="8"/>
  <c r="BN21" i="8"/>
  <c r="BN33" i="8"/>
  <c r="BN24" i="8"/>
  <c r="BN26" i="8"/>
  <c r="BN15" i="8"/>
  <c r="BN27" i="8"/>
  <c r="BN8" i="8"/>
  <c r="BN28" i="8"/>
  <c r="BN22" i="8"/>
  <c r="BN13" i="8"/>
  <c r="BN25" i="8"/>
  <c r="BN12" i="8"/>
  <c r="BN30" i="8"/>
  <c r="BN7" i="8"/>
  <c r="BN19" i="8"/>
  <c r="BN31" i="8"/>
  <c r="BN14" i="8"/>
  <c r="BN29" i="4"/>
  <c r="BN18" i="4"/>
  <c r="BN16" i="4"/>
  <c r="BN11" i="4"/>
  <c r="BN23" i="4"/>
  <c r="BN35" i="4"/>
  <c r="BN20" i="4"/>
  <c r="BN10" i="4"/>
  <c r="BN9" i="4"/>
  <c r="BN21" i="4"/>
  <c r="BN33" i="4"/>
  <c r="BN24" i="4"/>
  <c r="BN26" i="4"/>
  <c r="BN15" i="4"/>
  <c r="BN27" i="4"/>
  <c r="BN8" i="4"/>
  <c r="BN28" i="4"/>
  <c r="BN22" i="4"/>
  <c r="BN13" i="4"/>
  <c r="BN25" i="4"/>
  <c r="BN12" i="4"/>
  <c r="BN32" i="4"/>
  <c r="BN7" i="4"/>
  <c r="BN19" i="4"/>
  <c r="BN31" i="4"/>
  <c r="BN14" i="4"/>
  <c r="BN34" i="4"/>
  <c r="BN30" i="4"/>
  <c r="BN17" i="4"/>
  <c r="BN16" i="2"/>
  <c r="BN15" i="2"/>
  <c r="BN27" i="2"/>
  <c r="BN8" i="2"/>
  <c r="BN26" i="2"/>
  <c r="BN22" i="2"/>
  <c r="BN9" i="2"/>
  <c r="BN21" i="2"/>
  <c r="BN33" i="2"/>
  <c r="BN24" i="2"/>
  <c r="BN28" i="2"/>
  <c r="BN19" i="2"/>
  <c r="BN31" i="2"/>
  <c r="BN14" i="2"/>
  <c r="BN34" i="2"/>
  <c r="BN32" i="2"/>
  <c r="BN13" i="2"/>
  <c r="BN25" i="2"/>
  <c r="BN12" i="2"/>
  <c r="BN30" i="2"/>
  <c r="BN11" i="2"/>
  <c r="BN23" i="2"/>
  <c r="BN35" i="2"/>
  <c r="BN20" i="2"/>
  <c r="BN10" i="2"/>
  <c r="BN7" i="2"/>
  <c r="BN17" i="2"/>
  <c r="BN29" i="2"/>
  <c r="BN18" i="2"/>
  <c r="BN6" i="8"/>
  <c r="BN6" i="23"/>
  <c r="BN36" i="23" s="1"/>
  <c r="BN37" i="23" s="1"/>
  <c r="N43" i="23" s="1"/>
  <c r="BN6" i="5"/>
  <c r="BN36" i="5" s="1"/>
  <c r="BN37" i="5" s="1"/>
  <c r="N43" i="5" s="1"/>
  <c r="BN6" i="9"/>
  <c r="BN36" i="9" s="1"/>
  <c r="BN37" i="9" s="1"/>
  <c r="N43" i="9" s="1"/>
  <c r="BN6" i="17"/>
  <c r="BN36" i="17" s="1"/>
  <c r="BN37" i="17" s="1"/>
  <c r="N43" i="17" s="1"/>
  <c r="BN6" i="7"/>
  <c r="BN36" i="7" s="1"/>
  <c r="BN37" i="7" s="1"/>
  <c r="N43" i="7" s="1"/>
  <c r="BN6" i="18"/>
  <c r="BN36" i="18" s="1"/>
  <c r="BN37" i="18" s="1"/>
  <c r="N43" i="18" s="1"/>
  <c r="BN6" i="11"/>
  <c r="BN36" i="11" s="1"/>
  <c r="BN37" i="11" s="1"/>
  <c r="N43" i="11" s="1"/>
  <c r="BN6" i="21"/>
  <c r="BN36" i="21" s="1"/>
  <c r="BN37" i="21" s="1"/>
  <c r="N43" i="21" s="1"/>
  <c r="BN6" i="16"/>
  <c r="BN36" i="16" s="1"/>
  <c r="BN37" i="16" s="1"/>
  <c r="N43" i="16" s="1"/>
  <c r="BN36" i="3"/>
  <c r="BN37" i="3" s="1"/>
  <c r="N43" i="3" s="1"/>
  <c r="BN6" i="20"/>
  <c r="BN36" i="20" s="1"/>
  <c r="BN37" i="20" s="1"/>
  <c r="N43" i="20" s="1"/>
  <c r="BN6" i="12"/>
  <c r="BN36" i="12" s="1"/>
  <c r="BN37" i="12" s="1"/>
  <c r="N43" i="12" s="1"/>
  <c r="BN6" i="13"/>
  <c r="BN36" i="13" s="1"/>
  <c r="BN37" i="13" s="1"/>
  <c r="N43" i="13" s="1"/>
  <c r="AQ13" i="48" s="1"/>
  <c r="BN6" i="25"/>
  <c r="BN36" i="25" s="1"/>
  <c r="BN37" i="25" s="1"/>
  <c r="N43" i="25" s="1"/>
  <c r="BN6" i="1"/>
  <c r="BN36" i="1" s="1"/>
  <c r="BN37" i="1" s="1"/>
  <c r="N43" i="1" s="1"/>
  <c r="BN6" i="2"/>
  <c r="BN6" i="10"/>
  <c r="BN36" i="10" s="1"/>
  <c r="BN37" i="10" s="1"/>
  <c r="N43" i="10" s="1"/>
  <c r="BN6" i="6"/>
  <c r="BN36" i="6" s="1"/>
  <c r="BN37" i="6" s="1"/>
  <c r="N43" i="6" s="1"/>
  <c r="BN6" i="28"/>
  <c r="BN36" i="28" s="1"/>
  <c r="BN37" i="28" s="1"/>
  <c r="N43" i="28" s="1"/>
  <c r="BN6" i="14"/>
  <c r="BN36" i="14" s="1"/>
  <c r="BN37" i="14" s="1"/>
  <c r="N43" i="14" s="1"/>
  <c r="BN6" i="19"/>
  <c r="BN36" i="19" s="1"/>
  <c r="BN37" i="19" s="1"/>
  <c r="N43" i="19" s="1"/>
  <c r="BN6" i="4"/>
  <c r="BN36" i="4" s="1"/>
  <c r="BN37" i="4" s="1"/>
  <c r="N43" i="4" s="1"/>
  <c r="BN6" i="26"/>
  <c r="BN36" i="26" s="1"/>
  <c r="BN37" i="26" s="1"/>
  <c r="N43" i="26" s="1"/>
  <c r="BN6" i="24"/>
  <c r="BN6" i="27"/>
  <c r="BN36" i="27" s="1"/>
  <c r="BN37" i="27" s="1"/>
  <c r="N43" i="27" s="1"/>
  <c r="AN8" i="42" s="1"/>
  <c r="AQ19" i="50" s="1"/>
  <c r="BN6" i="22"/>
  <c r="BN36" i="22" s="1"/>
  <c r="BN37" i="22" s="1"/>
  <c r="N43" i="22" s="1"/>
  <c r="BN6" i="15"/>
  <c r="BN36" i="15" s="1"/>
  <c r="BN37" i="15" s="1"/>
  <c r="N43" i="15" s="1"/>
  <c r="BN36" i="24" l="1"/>
  <c r="BN37" i="24" s="1"/>
  <c r="N43" i="24" s="1"/>
  <c r="AT63" i="24" s="1"/>
  <c r="AN5" i="42" s="1"/>
  <c r="AQ15" i="48" s="1"/>
  <c r="BN36" i="2"/>
  <c r="BN37" i="2" s="1"/>
  <c r="N43" i="2" s="1"/>
  <c r="AQ12" i="35" s="1"/>
  <c r="AQ11" i="49" s="1"/>
  <c r="BN36" i="8"/>
  <c r="BN37" i="8" s="1"/>
  <c r="N43" i="8" s="1"/>
  <c r="J44" i="22"/>
  <c r="AS63" i="22"/>
  <c r="AQ14" i="52"/>
  <c r="AQ17" i="50" s="1"/>
  <c r="AT63" i="15"/>
  <c r="J44" i="15"/>
  <c r="AQ6" i="47"/>
  <c r="J44" i="27"/>
  <c r="AT63" i="27"/>
  <c r="J44" i="24"/>
  <c r="AS63" i="19"/>
  <c r="AQ12" i="52"/>
  <c r="AQ20" i="49" s="1"/>
  <c r="J44" i="19"/>
  <c r="J44" i="28"/>
  <c r="AT63" i="28"/>
  <c r="AS63" i="6"/>
  <c r="J44" i="6"/>
  <c r="AQ16" i="35"/>
  <c r="AQ13" i="49" s="1"/>
  <c r="J44" i="10"/>
  <c r="AN14" i="46"/>
  <c r="AQ15" i="49" s="1"/>
  <c r="AS63" i="10"/>
  <c r="AT63" i="25"/>
  <c r="AN6" i="42"/>
  <c r="AQ18" i="50" s="1"/>
  <c r="J44" i="25"/>
  <c r="J44" i="13"/>
  <c r="AQ4" i="47"/>
  <c r="AS63" i="13"/>
  <c r="AS63" i="3"/>
  <c r="AQ13" i="35"/>
  <c r="AQ12" i="49" s="1"/>
  <c r="J44" i="3"/>
  <c r="AS63" i="11"/>
  <c r="AN15" i="46"/>
  <c r="AQ13" i="50" s="1"/>
  <c r="J44" i="11"/>
  <c r="J44" i="17"/>
  <c r="AT63" i="17"/>
  <c r="AQ8" i="47"/>
  <c r="AQ16" i="50" s="1"/>
  <c r="AS63" i="9"/>
  <c r="J44" i="9"/>
  <c r="AN13" i="46"/>
  <c r="AQ14" i="49" s="1"/>
  <c r="AS63" i="5"/>
  <c r="AQ15" i="35"/>
  <c r="AQ12" i="50" s="1"/>
  <c r="J44" i="5"/>
  <c r="AS63" i="8"/>
  <c r="J44" i="26"/>
  <c r="AT63" i="26"/>
  <c r="AN7" i="42"/>
  <c r="J44" i="4"/>
  <c r="AS63" i="4"/>
  <c r="AQ14" i="35"/>
  <c r="AQ11" i="50" s="1"/>
  <c r="AS63" i="14"/>
  <c r="J44" i="14"/>
  <c r="AQ5" i="47"/>
  <c r="AQ17" i="49" s="1"/>
  <c r="AQ11" i="35"/>
  <c r="AQ11" i="48"/>
  <c r="AS63" i="1"/>
  <c r="J44" i="1"/>
  <c r="J44" i="12"/>
  <c r="AS63" i="12"/>
  <c r="AN16" i="46"/>
  <c r="AQ16" i="49" s="1"/>
  <c r="AS63" i="20"/>
  <c r="J44" i="20"/>
  <c r="AQ13" i="52"/>
  <c r="AQ21" i="49" s="1"/>
  <c r="AT63" i="16"/>
  <c r="J44" i="16"/>
  <c r="AQ7" i="47"/>
  <c r="AQ15" i="50" s="1"/>
  <c r="AS63" i="21"/>
  <c r="AQ16" i="52"/>
  <c r="AQ22" i="49" s="1"/>
  <c r="J44" i="21"/>
  <c r="J44" i="18"/>
  <c r="AT63" i="18"/>
  <c r="AQ9" i="47"/>
  <c r="AQ19" i="49" s="1"/>
  <c r="AQ12" i="48"/>
  <c r="AN11" i="46"/>
  <c r="AT63" i="7"/>
  <c r="J44" i="7"/>
  <c r="J44" i="23"/>
  <c r="AT63" i="23"/>
  <c r="AQ18" i="35" l="1"/>
  <c r="AQ17" i="35" s="1"/>
  <c r="J44" i="2"/>
  <c r="AS63" i="2"/>
  <c r="J44" i="8"/>
  <c r="AN12" i="46"/>
  <c r="AQ14" i="50"/>
  <c r="AQ24" i="49"/>
  <c r="AQ16" i="48"/>
  <c r="AQ11" i="47"/>
  <c r="AQ10" i="47" s="1"/>
  <c r="AQ21" i="50"/>
  <c r="AQ20" i="50" s="1"/>
  <c r="AQ18" i="49"/>
  <c r="AQ26" i="49" s="1"/>
  <c r="AQ25" i="49" s="1"/>
  <c r="CA28" i="2"/>
  <c r="CA19" i="2"/>
  <c r="CA10" i="2"/>
  <c r="CA30" i="2"/>
  <c r="CA21" i="2"/>
  <c r="CA12" i="2"/>
  <c r="CA32" i="2"/>
  <c r="CA23" i="2"/>
  <c r="CA14" i="2"/>
  <c r="CA34" i="2"/>
  <c r="CA25" i="2"/>
  <c r="CA16" i="2"/>
  <c r="CA7" i="2"/>
  <c r="CA27" i="2"/>
  <c r="CA18" i="2"/>
  <c r="CA9" i="2"/>
  <c r="CA29" i="2"/>
  <c r="CA20" i="2"/>
  <c r="CA11" i="2"/>
  <c r="CA31" i="2"/>
  <c r="CA22" i="2"/>
  <c r="CA13" i="2"/>
  <c r="CA33" i="2"/>
  <c r="CA24" i="2"/>
  <c r="CA15" i="2"/>
  <c r="CA35" i="2"/>
  <c r="CA26" i="2"/>
  <c r="CA17" i="2"/>
  <c r="CA8" i="2"/>
  <c r="CA34" i="3"/>
  <c r="CA25" i="3"/>
  <c r="CA16" i="3"/>
  <c r="CA7" i="3"/>
  <c r="CA27" i="3"/>
  <c r="CA18" i="3"/>
  <c r="CA9" i="3"/>
  <c r="CA29" i="3"/>
  <c r="CA20" i="3"/>
  <c r="CA11" i="3"/>
  <c r="CA31" i="3"/>
  <c r="CA22" i="3"/>
  <c r="CA13" i="3"/>
  <c r="CA33" i="3"/>
  <c r="CA24" i="3"/>
  <c r="CA15" i="3"/>
  <c r="CA35" i="3"/>
  <c r="CA26" i="3"/>
  <c r="CA17" i="3"/>
  <c r="CA8" i="3"/>
  <c r="CA28" i="3"/>
  <c r="CA19" i="3"/>
  <c r="CA10" i="3"/>
  <c r="CA30" i="3"/>
  <c r="CA21" i="3"/>
  <c r="CA12" i="3"/>
  <c r="CA32" i="3"/>
  <c r="CA23" i="3"/>
  <c r="CA14" i="3"/>
  <c r="CA28" i="4"/>
  <c r="CA19" i="4"/>
  <c r="CA10" i="4"/>
  <c r="CA30" i="4"/>
  <c r="CA21" i="4"/>
  <c r="CA12" i="4"/>
  <c r="CA32" i="4"/>
  <c r="CA23" i="4"/>
  <c r="CA14" i="4"/>
  <c r="CA34" i="4"/>
  <c r="CA25" i="4"/>
  <c r="CA16" i="4"/>
  <c r="CA7" i="4"/>
  <c r="CA27" i="4"/>
  <c r="CA18" i="4"/>
  <c r="CA9" i="4"/>
  <c r="CA29" i="4"/>
  <c r="CA20" i="4"/>
  <c r="CA11" i="4"/>
  <c r="CA31" i="4"/>
  <c r="CA22" i="4"/>
  <c r="CA13" i="4"/>
  <c r="CA33" i="4"/>
  <c r="CA24" i="4"/>
  <c r="CA15" i="4"/>
  <c r="CA35" i="4"/>
  <c r="CA26" i="4"/>
  <c r="CA17" i="4"/>
  <c r="CA8" i="4"/>
  <c r="CA34" i="5"/>
  <c r="CA25" i="5"/>
  <c r="CA16" i="5"/>
  <c r="CA7" i="5"/>
  <c r="CA27" i="5"/>
  <c r="CA18" i="5"/>
  <c r="CA9" i="5"/>
  <c r="CA29" i="5"/>
  <c r="CA20" i="5"/>
  <c r="CA11" i="5"/>
  <c r="CA31" i="5"/>
  <c r="CA22" i="5"/>
  <c r="CA13" i="5"/>
  <c r="CA33" i="5"/>
  <c r="CA24" i="5"/>
  <c r="CA15" i="5"/>
  <c r="CA35" i="5"/>
  <c r="CA26" i="5"/>
  <c r="CA17" i="5"/>
  <c r="CA8" i="5"/>
  <c r="CA28" i="5"/>
  <c r="CA19" i="5"/>
  <c r="CA10" i="5"/>
  <c r="CA30" i="5"/>
  <c r="CA21" i="5"/>
  <c r="CA12" i="5"/>
  <c r="CA32" i="5"/>
  <c r="CA23" i="5"/>
  <c r="CA14" i="5"/>
  <c r="CA28" i="6"/>
  <c r="CA19" i="6"/>
  <c r="CA10" i="6"/>
  <c r="CA30" i="6"/>
  <c r="CA21" i="6"/>
  <c r="CA12" i="6"/>
  <c r="CA32" i="6"/>
  <c r="CA23" i="6"/>
  <c r="CA14" i="6"/>
  <c r="CA34" i="6"/>
  <c r="CA25" i="6"/>
  <c r="CA16" i="6"/>
  <c r="CA7" i="6"/>
  <c r="CA27" i="6"/>
  <c r="CA18" i="6"/>
  <c r="CA9" i="6"/>
  <c r="CA29" i="6"/>
  <c r="CA20" i="6"/>
  <c r="CA11" i="6"/>
  <c r="CA31" i="6"/>
  <c r="CA22" i="6"/>
  <c r="CA13" i="6"/>
  <c r="CA33" i="6"/>
  <c r="CA24" i="6"/>
  <c r="CA15" i="6"/>
  <c r="CA35" i="6"/>
  <c r="CA26" i="6"/>
  <c r="CA17" i="6"/>
  <c r="CA8" i="6"/>
  <c r="CA34" i="7"/>
  <c r="CA25" i="7"/>
  <c r="CA16" i="7"/>
  <c r="CA7" i="7"/>
  <c r="CA27" i="7"/>
  <c r="CA18" i="7"/>
  <c r="CA9" i="7"/>
  <c r="CA29" i="7"/>
  <c r="CA20" i="7"/>
  <c r="CA11" i="7"/>
  <c r="CA31" i="7"/>
  <c r="CA22" i="7"/>
  <c r="CA13" i="7"/>
  <c r="CA33" i="7"/>
  <c r="CA24" i="7"/>
  <c r="CA15" i="7"/>
  <c r="CA35" i="7"/>
  <c r="CA26" i="7"/>
  <c r="CA17" i="7"/>
  <c r="CA8" i="7"/>
  <c r="CA28" i="7"/>
  <c r="CA19" i="7"/>
  <c r="CA10" i="7"/>
  <c r="CA30" i="7"/>
  <c r="CA21" i="7"/>
  <c r="CA12" i="7"/>
  <c r="CA32" i="7"/>
  <c r="CA23" i="7"/>
  <c r="CA14" i="7"/>
  <c r="CA28" i="8"/>
  <c r="CA19" i="8"/>
  <c r="CA10" i="8"/>
  <c r="CA30" i="8"/>
  <c r="CA21" i="8"/>
  <c r="CA12" i="8"/>
  <c r="CA32" i="8"/>
  <c r="CA23" i="8"/>
  <c r="CA14" i="8"/>
  <c r="CA34" i="8"/>
  <c r="CA25" i="8"/>
  <c r="CA16" i="8"/>
  <c r="CA7" i="8"/>
  <c r="CA27" i="8"/>
  <c r="CA18" i="8"/>
  <c r="CA9" i="8"/>
  <c r="CA29" i="8"/>
  <c r="CA20" i="8"/>
  <c r="CA11" i="8"/>
  <c r="CA31" i="8"/>
  <c r="CA22" i="8"/>
  <c r="CA13" i="8"/>
  <c r="CA33" i="8"/>
  <c r="CA24" i="8"/>
  <c r="CA15" i="8"/>
  <c r="CA35" i="8"/>
  <c r="CA26" i="8"/>
  <c r="CA17" i="8"/>
  <c r="CA8" i="8"/>
  <c r="CA34" i="9"/>
  <c r="CA25" i="9"/>
  <c r="CA16" i="9"/>
  <c r="CA7" i="9"/>
  <c r="CA27" i="9"/>
  <c r="CA18" i="9"/>
  <c r="CA9" i="9"/>
  <c r="CA29" i="9"/>
  <c r="CA20" i="9"/>
  <c r="CA11" i="9"/>
  <c r="CA31" i="9"/>
  <c r="CA22" i="9"/>
  <c r="CA13" i="9"/>
  <c r="CA33" i="9"/>
  <c r="CA24" i="9"/>
  <c r="CA15" i="9"/>
  <c r="CA35" i="9"/>
  <c r="CA26" i="9"/>
  <c r="CA17" i="9"/>
  <c r="CA8" i="9"/>
  <c r="CA28" i="9"/>
  <c r="CA19" i="9"/>
  <c r="CA10" i="9"/>
  <c r="CA30" i="9"/>
  <c r="CA21" i="9"/>
  <c r="CA12" i="9"/>
  <c r="CA32" i="9"/>
  <c r="CA23" i="9"/>
  <c r="CA14" i="9"/>
  <c r="CA28" i="10"/>
  <c r="CA19" i="10"/>
  <c r="CA10" i="10"/>
  <c r="CA30" i="10"/>
  <c r="CA21" i="10"/>
  <c r="CA12" i="10"/>
  <c r="CA32" i="10"/>
  <c r="CA23" i="10"/>
  <c r="CA14" i="10"/>
  <c r="CA34" i="10"/>
  <c r="CA25" i="10"/>
  <c r="CA16" i="10"/>
  <c r="CA7" i="10"/>
  <c r="CA27" i="10"/>
  <c r="CA18" i="10"/>
  <c r="CA9" i="10"/>
  <c r="CA29" i="10"/>
  <c r="CA20" i="10"/>
  <c r="CA11" i="10"/>
  <c r="CA31" i="10"/>
  <c r="CA22" i="10"/>
  <c r="CA13" i="10"/>
  <c r="CA33" i="10"/>
  <c r="CA24" i="10"/>
  <c r="CA15" i="10"/>
  <c r="CA35" i="10"/>
  <c r="CA26" i="10"/>
  <c r="CA17" i="10"/>
  <c r="CA8" i="10"/>
  <c r="CA34" i="11"/>
  <c r="CA25" i="11"/>
  <c r="CA16" i="11"/>
  <c r="CA7" i="11"/>
  <c r="CA27" i="11"/>
  <c r="CA18" i="11"/>
  <c r="CA9" i="11"/>
  <c r="CA29" i="11"/>
  <c r="CA20" i="11"/>
  <c r="CA11" i="11"/>
  <c r="CA31" i="11"/>
  <c r="CA22" i="11"/>
  <c r="CA13" i="11"/>
  <c r="CA33" i="11"/>
  <c r="CA24" i="11"/>
  <c r="CA15" i="11"/>
  <c r="CA35" i="11"/>
  <c r="CA26" i="11"/>
  <c r="CA17" i="11"/>
  <c r="CA8" i="11"/>
  <c r="CA28" i="11"/>
  <c r="CA19" i="11"/>
  <c r="CA10" i="11"/>
  <c r="CA30" i="11"/>
  <c r="CA21" i="11"/>
  <c r="CA12" i="11"/>
  <c r="CA32" i="11"/>
  <c r="CA23" i="11"/>
  <c r="CA14" i="11"/>
  <c r="CA28" i="12"/>
  <c r="CA19" i="12"/>
  <c r="CA10" i="12"/>
  <c r="CA30" i="12"/>
  <c r="CA21" i="12"/>
  <c r="CA12" i="12"/>
  <c r="CA32" i="12"/>
  <c r="CA23" i="12"/>
  <c r="CA14" i="12"/>
  <c r="CA34" i="12"/>
  <c r="CA25" i="12"/>
  <c r="CA16" i="12"/>
  <c r="CA7" i="12"/>
  <c r="CA27" i="12"/>
  <c r="CA18" i="12"/>
  <c r="CA9" i="12"/>
  <c r="CA29" i="12"/>
  <c r="CA20" i="12"/>
  <c r="CA11" i="12"/>
  <c r="CA31" i="12"/>
  <c r="CA22" i="12"/>
  <c r="CA13" i="12"/>
  <c r="CA33" i="12"/>
  <c r="CA24" i="12"/>
  <c r="CA15" i="12"/>
  <c r="CA35" i="12"/>
  <c r="CA26" i="12"/>
  <c r="CA17" i="12"/>
  <c r="CA8" i="12"/>
  <c r="CA34" i="13"/>
  <c r="CA25" i="13"/>
  <c r="CA16" i="13"/>
  <c r="CA7" i="13"/>
  <c r="CA27" i="13"/>
  <c r="CA18" i="13"/>
  <c r="CA9" i="13"/>
  <c r="CA29" i="13"/>
  <c r="CA20" i="13"/>
  <c r="CA11" i="13"/>
  <c r="CA31" i="13"/>
  <c r="CA22" i="13"/>
  <c r="CA13" i="13"/>
  <c r="CA33" i="13"/>
  <c r="CA24" i="13"/>
  <c r="CA15" i="13"/>
  <c r="CA35" i="13"/>
  <c r="CA26" i="13"/>
  <c r="CA17" i="13"/>
  <c r="CA8" i="13"/>
  <c r="CA28" i="13"/>
  <c r="CA19" i="13"/>
  <c r="CA10" i="13"/>
  <c r="CA30" i="13"/>
  <c r="CA21" i="13"/>
  <c r="CA12" i="13"/>
  <c r="CA32" i="13"/>
  <c r="CA23" i="13"/>
  <c r="CA14" i="13"/>
  <c r="CA28" i="14"/>
  <c r="CA19" i="14"/>
  <c r="CA10" i="14"/>
  <c r="CA30" i="14"/>
  <c r="CA21" i="14"/>
  <c r="CA12" i="14"/>
  <c r="CA32" i="14"/>
  <c r="CA23" i="14"/>
  <c r="CA14" i="14"/>
  <c r="CA34" i="14"/>
  <c r="CA25" i="14"/>
  <c r="CA16" i="14"/>
  <c r="CA7" i="14"/>
  <c r="CA27" i="14"/>
  <c r="CA18" i="14"/>
  <c r="CA9" i="14"/>
  <c r="CA29" i="14"/>
  <c r="CA20" i="14"/>
  <c r="CA11" i="14"/>
  <c r="CA31" i="14"/>
  <c r="CA22" i="14"/>
  <c r="CA13" i="14"/>
  <c r="CA33" i="14"/>
  <c r="CA24" i="14"/>
  <c r="CA15" i="14"/>
  <c r="CA35" i="14"/>
  <c r="CA26" i="14"/>
  <c r="CA17" i="14"/>
  <c r="CA8" i="14"/>
  <c r="CA34" i="15"/>
  <c r="CA25" i="15"/>
  <c r="CA16" i="15"/>
  <c r="CA7" i="15"/>
  <c r="CA27" i="15"/>
  <c r="CA18" i="15"/>
  <c r="CA9" i="15"/>
  <c r="CA29" i="15"/>
  <c r="CA20" i="15"/>
  <c r="CA11" i="15"/>
  <c r="CA31" i="15"/>
  <c r="CA22" i="15"/>
  <c r="CA13" i="15"/>
  <c r="CA33" i="15"/>
  <c r="CA24" i="15"/>
  <c r="CA15" i="15"/>
  <c r="CA35" i="15"/>
  <c r="CA26" i="15"/>
  <c r="CA17" i="15"/>
  <c r="CA8" i="15"/>
  <c r="CA28" i="15"/>
  <c r="CA19" i="15"/>
  <c r="CA10" i="15"/>
  <c r="CA30" i="15"/>
  <c r="CA21" i="15"/>
  <c r="CA12" i="15"/>
  <c r="CA32" i="15"/>
  <c r="CA23" i="15"/>
  <c r="CA14" i="15"/>
  <c r="CA28" i="16"/>
  <c r="CA19" i="16"/>
  <c r="CA10" i="16"/>
  <c r="CA30" i="16"/>
  <c r="CA21" i="16"/>
  <c r="CA12" i="16"/>
  <c r="CA32" i="16"/>
  <c r="CA23" i="16"/>
  <c r="CA14" i="16"/>
  <c r="CA34" i="16"/>
  <c r="CA25" i="16"/>
  <c r="CA16" i="16"/>
  <c r="CA7" i="16"/>
  <c r="CA27" i="16"/>
  <c r="CA18" i="16"/>
  <c r="CA9" i="16"/>
  <c r="CA29" i="16"/>
  <c r="CA20" i="16"/>
  <c r="CA11" i="16"/>
  <c r="CA31" i="16"/>
  <c r="CA22" i="16"/>
  <c r="CA13" i="16"/>
  <c r="CA33" i="16"/>
  <c r="CA24" i="16"/>
  <c r="CA15" i="16"/>
  <c r="CA35" i="16"/>
  <c r="CA26" i="16"/>
  <c r="CA17" i="16"/>
  <c r="CA8" i="16"/>
  <c r="CA34" i="17"/>
  <c r="CA25" i="17"/>
  <c r="CA16" i="17"/>
  <c r="CA7" i="17"/>
  <c r="CA27" i="17"/>
  <c r="CA18" i="17"/>
  <c r="CA9" i="17"/>
  <c r="CA29" i="17"/>
  <c r="CA20" i="17"/>
  <c r="CA11" i="17"/>
  <c r="CA31" i="17"/>
  <c r="CA22" i="17"/>
  <c r="CA13" i="17"/>
  <c r="CA33" i="17"/>
  <c r="CA24" i="17"/>
  <c r="CA15" i="17"/>
  <c r="CA35" i="17"/>
  <c r="CA26" i="17"/>
  <c r="CA17" i="17"/>
  <c r="CA8" i="17"/>
  <c r="CA28" i="17"/>
  <c r="CA19" i="17"/>
  <c r="CA10" i="17"/>
  <c r="CA30" i="17"/>
  <c r="CA21" i="17"/>
  <c r="CA12" i="17"/>
  <c r="CA32" i="17"/>
  <c r="CA23" i="17"/>
  <c r="CA14" i="17"/>
  <c r="CA28" i="18"/>
  <c r="CA19" i="18"/>
  <c r="CA10" i="18"/>
  <c r="CA30" i="18"/>
  <c r="CA21" i="18"/>
  <c r="CA12" i="18"/>
  <c r="CA32" i="18"/>
  <c r="CA23" i="18"/>
  <c r="CA14" i="18"/>
  <c r="CA34" i="18"/>
  <c r="CA25" i="18"/>
  <c r="CA16" i="18"/>
  <c r="CA7" i="18"/>
  <c r="CA27" i="18"/>
  <c r="CA18" i="18"/>
  <c r="CA9" i="18"/>
  <c r="CA29" i="18"/>
  <c r="CA20" i="18"/>
  <c r="CA11" i="18"/>
  <c r="CA31" i="18"/>
  <c r="CA22" i="18"/>
  <c r="CA13" i="18"/>
  <c r="CA33" i="18"/>
  <c r="CA24" i="18"/>
  <c r="CA15" i="18"/>
  <c r="CA35" i="18"/>
  <c r="CA26" i="18"/>
  <c r="CA17" i="18"/>
  <c r="CA8" i="18"/>
  <c r="CA9" i="19"/>
  <c r="CA29" i="19"/>
  <c r="CA20" i="19"/>
  <c r="CA7" i="19"/>
  <c r="CA27" i="19"/>
  <c r="CA18" i="19"/>
  <c r="CA13" i="19"/>
  <c r="CA33" i="19"/>
  <c r="CA24" i="19"/>
  <c r="CA11" i="19"/>
  <c r="CA31" i="19"/>
  <c r="CA22" i="19"/>
  <c r="CA17" i="19"/>
  <c r="CA8" i="19"/>
  <c r="CA28" i="19"/>
  <c r="CA15" i="19"/>
  <c r="CA35" i="19"/>
  <c r="CA26" i="19"/>
  <c r="CA21" i="19"/>
  <c r="CA12" i="19"/>
  <c r="CA32" i="19"/>
  <c r="CA19" i="19"/>
  <c r="CA10" i="19"/>
  <c r="CA30" i="19"/>
  <c r="CA25" i="19"/>
  <c r="CA16" i="19"/>
  <c r="CA34" i="19"/>
  <c r="CA23" i="19"/>
  <c r="CA26" i="20"/>
  <c r="CA17" i="20"/>
  <c r="CA8" i="20"/>
  <c r="CA28" i="20"/>
  <c r="CA19" i="20"/>
  <c r="CA10" i="20"/>
  <c r="CA30" i="20"/>
  <c r="CA21" i="20"/>
  <c r="CA12" i="20"/>
  <c r="CA32" i="20"/>
  <c r="CA23" i="20"/>
  <c r="CA14" i="20"/>
  <c r="CA34" i="20"/>
  <c r="CA25" i="20"/>
  <c r="CA16" i="20"/>
  <c r="CA7" i="20"/>
  <c r="CA27" i="20"/>
  <c r="CA18" i="20"/>
  <c r="CA9" i="20"/>
  <c r="CA29" i="20"/>
  <c r="CA20" i="20"/>
  <c r="CA11" i="20"/>
  <c r="CA31" i="20"/>
  <c r="CA22" i="20"/>
  <c r="CA13" i="20"/>
  <c r="CA33" i="20"/>
  <c r="CA24" i="20"/>
  <c r="CA15" i="20"/>
  <c r="CA35" i="20"/>
  <c r="CA34" i="21"/>
  <c r="CA23" i="21"/>
  <c r="CA14" i="21"/>
  <c r="CA9" i="21"/>
  <c r="CA29" i="21"/>
  <c r="CA20" i="21"/>
  <c r="CA7" i="21"/>
  <c r="CA27" i="21"/>
  <c r="CA18" i="21"/>
  <c r="CA13" i="21"/>
  <c r="CA33" i="21"/>
  <c r="CA24" i="21"/>
  <c r="CA11" i="21"/>
  <c r="CA31" i="21"/>
  <c r="CA22" i="21"/>
  <c r="CA17" i="21"/>
  <c r="CA8" i="21"/>
  <c r="CA28" i="21"/>
  <c r="CA15" i="21"/>
  <c r="CA35" i="21"/>
  <c r="CA26" i="21"/>
  <c r="CA21" i="21"/>
  <c r="CA12" i="21"/>
  <c r="CA32" i="21"/>
  <c r="CA19" i="21"/>
  <c r="CA10" i="21"/>
  <c r="CA30" i="21"/>
  <c r="CA25" i="21"/>
  <c r="CA16" i="21"/>
  <c r="CA24" i="22"/>
  <c r="CA15" i="22"/>
  <c r="CA35" i="22"/>
  <c r="CA26" i="22"/>
  <c r="CA17" i="22"/>
  <c r="CA8" i="22"/>
  <c r="CA28" i="22"/>
  <c r="CA19" i="22"/>
  <c r="CA10" i="22"/>
  <c r="CA30" i="22"/>
  <c r="CA21" i="22"/>
  <c r="CA12" i="22"/>
  <c r="CA32" i="22"/>
  <c r="CA23" i="22"/>
  <c r="CA14" i="22"/>
  <c r="CA34" i="22"/>
  <c r="CA25" i="22"/>
  <c r="CA16" i="22"/>
  <c r="CA7" i="22"/>
  <c r="CA27" i="22"/>
  <c r="CA18" i="22"/>
  <c r="CA9" i="22"/>
  <c r="CA29" i="22"/>
  <c r="CA20" i="22"/>
  <c r="CA11" i="22"/>
  <c r="CA31" i="22"/>
  <c r="CA22" i="22"/>
  <c r="CA13" i="22"/>
  <c r="CA33" i="22"/>
  <c r="CA9" i="23"/>
  <c r="CA29" i="23"/>
  <c r="CA20" i="23"/>
  <c r="CA11" i="23"/>
  <c r="CA31" i="23"/>
  <c r="CA22" i="23"/>
  <c r="CA13" i="23"/>
  <c r="CA33" i="23"/>
  <c r="CA24" i="23"/>
  <c r="CA15" i="23"/>
  <c r="CA35" i="23"/>
  <c r="CA26" i="23"/>
  <c r="CA17" i="23"/>
  <c r="CA8" i="23"/>
  <c r="CA28" i="23"/>
  <c r="CA19" i="23"/>
  <c r="CA10" i="23"/>
  <c r="CA30" i="23"/>
  <c r="CA21" i="23"/>
  <c r="CA12" i="23"/>
  <c r="CA32" i="23"/>
  <c r="CA23" i="23"/>
  <c r="CA14" i="23"/>
  <c r="CA34" i="23"/>
  <c r="CA25" i="23"/>
  <c r="CA16" i="23"/>
  <c r="CA7" i="23"/>
  <c r="CA27" i="23"/>
  <c r="CA18" i="23"/>
  <c r="CA24" i="24"/>
  <c r="CA15" i="24"/>
  <c r="CA35" i="24"/>
  <c r="CA26" i="24"/>
  <c r="CA17" i="24"/>
  <c r="CA8" i="24"/>
  <c r="CA28" i="24"/>
  <c r="CA19" i="24"/>
  <c r="CA10" i="24"/>
  <c r="CA30" i="24"/>
  <c r="CA21" i="24"/>
  <c r="CA12" i="24"/>
  <c r="CA32" i="24"/>
  <c r="CA23" i="24"/>
  <c r="CA14" i="24"/>
  <c r="CA34" i="24"/>
  <c r="CA25" i="24"/>
  <c r="CA16" i="24"/>
  <c r="CA7" i="24"/>
  <c r="CA27" i="24"/>
  <c r="CA18" i="24"/>
  <c r="CA9" i="24"/>
  <c r="CA29" i="24"/>
  <c r="CA20" i="24"/>
  <c r="CA11" i="24"/>
  <c r="CA31" i="24"/>
  <c r="CA22" i="24"/>
  <c r="CA13" i="24"/>
  <c r="CA33" i="24"/>
  <c r="CA9" i="25"/>
  <c r="CA29" i="25"/>
  <c r="CA20" i="25"/>
  <c r="CA11" i="25"/>
  <c r="CA31" i="25"/>
  <c r="CA22" i="25"/>
  <c r="CA13" i="25"/>
  <c r="CA33" i="25"/>
  <c r="CA24" i="25"/>
  <c r="CA15" i="25"/>
  <c r="CA35" i="25"/>
  <c r="CA26" i="25"/>
  <c r="CA17" i="25"/>
  <c r="CA8" i="25"/>
  <c r="CA28" i="25"/>
  <c r="CA19" i="25"/>
  <c r="CA10" i="25"/>
  <c r="CA30" i="25"/>
  <c r="CA21" i="25"/>
  <c r="CA12" i="25"/>
  <c r="CA32" i="25"/>
  <c r="CA23" i="25"/>
  <c r="CA14" i="25"/>
  <c r="CA34" i="25"/>
  <c r="CA25" i="25"/>
  <c r="CA16" i="25"/>
  <c r="CA7" i="25"/>
  <c r="CA27" i="25"/>
  <c r="CA18" i="25"/>
  <c r="CA24" i="26"/>
  <c r="CA15" i="26"/>
  <c r="CA35" i="26"/>
  <c r="CA26" i="26"/>
  <c r="CA17" i="26"/>
  <c r="CA8" i="26"/>
  <c r="CA28" i="26"/>
  <c r="CA19" i="26"/>
  <c r="CA10" i="26"/>
  <c r="CA30" i="26"/>
  <c r="CA21" i="26"/>
  <c r="CA12" i="26"/>
  <c r="CA32" i="26"/>
  <c r="CA23" i="26"/>
  <c r="CA14" i="26"/>
  <c r="CA34" i="26"/>
  <c r="CA25" i="26"/>
  <c r="CA16" i="26"/>
  <c r="CA7" i="26"/>
  <c r="CA27" i="26"/>
  <c r="CA18" i="26"/>
  <c r="CA9" i="26"/>
  <c r="CA29" i="26"/>
  <c r="CA20" i="26"/>
  <c r="CA11" i="26"/>
  <c r="CA31" i="26"/>
  <c r="CA22" i="26"/>
  <c r="CA13" i="26"/>
  <c r="CA33" i="26"/>
  <c r="CA9" i="27"/>
  <c r="CA29" i="27"/>
  <c r="CA20" i="27"/>
  <c r="CA11" i="27"/>
  <c r="CA31" i="27"/>
  <c r="CA22" i="27"/>
  <c r="CA13" i="27"/>
  <c r="CA33" i="27"/>
  <c r="CA24" i="27"/>
  <c r="CA15" i="27"/>
  <c r="CA35" i="27"/>
  <c r="CA26" i="27"/>
  <c r="CA17" i="27"/>
  <c r="CA8" i="27"/>
  <c r="CA28" i="27"/>
  <c r="CA19" i="27"/>
  <c r="CA10" i="27"/>
  <c r="CA30" i="27"/>
  <c r="CA21" i="27"/>
  <c r="CA12" i="27"/>
  <c r="CA32" i="27"/>
  <c r="CA23" i="27"/>
  <c r="CA14" i="27"/>
  <c r="CA34" i="27"/>
  <c r="CA25" i="27"/>
  <c r="CA16" i="27"/>
  <c r="CA7" i="27"/>
  <c r="CA27" i="27"/>
  <c r="CA18" i="27"/>
  <c r="CA24" i="28"/>
  <c r="CA15" i="28"/>
  <c r="CA35" i="28"/>
  <c r="CA26" i="28"/>
  <c r="CA17" i="28"/>
  <c r="CA8" i="28"/>
  <c r="CA28" i="28"/>
  <c r="CA19" i="28"/>
  <c r="CA10" i="28"/>
  <c r="CA30" i="28"/>
  <c r="CA21" i="28"/>
  <c r="CA12" i="28"/>
  <c r="CA32" i="28"/>
  <c r="CA23" i="28"/>
  <c r="CA14" i="28"/>
  <c r="CA34" i="28"/>
  <c r="CA25" i="28"/>
  <c r="CA16" i="28"/>
  <c r="CA7" i="28"/>
  <c r="CA27" i="28"/>
  <c r="CA18" i="28"/>
  <c r="CA9" i="28"/>
  <c r="CA29" i="28"/>
  <c r="CA20" i="28"/>
  <c r="CA11" i="28"/>
  <c r="CA31" i="28"/>
  <c r="CA22" i="28"/>
  <c r="CA13" i="28"/>
  <c r="CA33" i="28"/>
  <c r="CA9" i="1"/>
  <c r="CA29" i="1"/>
  <c r="CA20" i="1"/>
  <c r="CA11" i="1"/>
  <c r="CA31" i="1"/>
  <c r="CA22" i="1"/>
  <c r="CA13" i="1"/>
  <c r="CA33" i="1"/>
  <c r="CA24" i="1"/>
  <c r="CA15" i="1"/>
  <c r="CA35" i="1"/>
  <c r="CA26" i="1"/>
  <c r="CA17" i="1"/>
  <c r="CA8" i="1"/>
  <c r="CA28" i="1"/>
  <c r="CA19" i="1"/>
  <c r="CA10" i="1"/>
  <c r="CA30" i="1"/>
  <c r="CA21" i="1"/>
  <c r="CA12" i="1"/>
  <c r="CA32" i="1"/>
  <c r="CA23" i="1"/>
  <c r="CA14" i="1"/>
  <c r="CA34" i="1"/>
  <c r="CA25" i="1"/>
  <c r="CA16" i="1"/>
  <c r="CA7" i="1"/>
  <c r="CA27" i="1"/>
  <c r="CA18" i="1"/>
  <c r="CA6" i="6"/>
  <c r="CA36" i="6" s="1"/>
  <c r="CA37" i="6" s="1"/>
  <c r="O43" i="6" s="1"/>
  <c r="CA6" i="3"/>
  <c r="CA6" i="25"/>
  <c r="CA36" i="25" s="1"/>
  <c r="CA37" i="25" s="1"/>
  <c r="O43" i="25" s="1"/>
  <c r="CA6" i="8"/>
  <c r="CA36" i="8" s="1"/>
  <c r="CA37" i="8" s="1"/>
  <c r="O43" i="8" s="1"/>
  <c r="CA6" i="19"/>
  <c r="CA36" i="19" s="1"/>
  <c r="CA37" i="19" s="1"/>
  <c r="O43" i="19" s="1"/>
  <c r="CA6" i="21"/>
  <c r="CA36" i="21" s="1"/>
  <c r="CA37" i="21" s="1"/>
  <c r="O43" i="21" s="1"/>
  <c r="CA6" i="28"/>
  <c r="CA36" i="28" s="1"/>
  <c r="CA37" i="28" s="1"/>
  <c r="O43" i="28" s="1"/>
  <c r="CA6" i="14"/>
  <c r="CA36" i="14" s="1"/>
  <c r="CA37" i="14" s="1"/>
  <c r="O43" i="14" s="1"/>
  <c r="CA6" i="4"/>
  <c r="CA36" i="4" s="1"/>
  <c r="CA37" i="4" s="1"/>
  <c r="O43" i="4" s="1"/>
  <c r="CA6" i="13"/>
  <c r="CA36" i="13" s="1"/>
  <c r="CA37" i="13" s="1"/>
  <c r="O43" i="13" s="1"/>
  <c r="D13" i="48" s="1"/>
  <c r="CA6" i="27"/>
  <c r="CA36" i="27" s="1"/>
  <c r="CA37" i="27" s="1"/>
  <c r="O43" i="27" s="1"/>
  <c r="CA6" i="23"/>
  <c r="CA6" i="22"/>
  <c r="CA36" i="22" s="1"/>
  <c r="CA37" i="22" s="1"/>
  <c r="O43" i="22" s="1"/>
  <c r="CA6" i="5"/>
  <c r="CA36" i="5" s="1"/>
  <c r="CA37" i="5" s="1"/>
  <c r="O43" i="5" s="1"/>
  <c r="CA6" i="7"/>
  <c r="CA36" i="7" s="1"/>
  <c r="CA37" i="7" s="1"/>
  <c r="O43" i="7" s="1"/>
  <c r="CA6" i="10"/>
  <c r="CA36" i="10" s="1"/>
  <c r="CA37" i="10" s="1"/>
  <c r="O43" i="10" s="1"/>
  <c r="CA6" i="20"/>
  <c r="CA36" i="20" s="1"/>
  <c r="CA37" i="20" s="1"/>
  <c r="O43" i="20" s="1"/>
  <c r="CA6" i="26"/>
  <c r="CA36" i="26" s="1"/>
  <c r="CA37" i="26" s="1"/>
  <c r="O43" i="26" s="1"/>
  <c r="CA6" i="17"/>
  <c r="CA36" i="17" s="1"/>
  <c r="CA37" i="17" s="1"/>
  <c r="O43" i="17" s="1"/>
  <c r="CA6" i="12"/>
  <c r="CA36" i="12" s="1"/>
  <c r="CA37" i="12" s="1"/>
  <c r="O43" i="12" s="1"/>
  <c r="CA6" i="9"/>
  <c r="CA36" i="9" s="1"/>
  <c r="CA37" i="9" s="1"/>
  <c r="O43" i="9" s="1"/>
  <c r="CA6" i="11"/>
  <c r="CA36" i="11" s="1"/>
  <c r="CA37" i="11" s="1"/>
  <c r="O43" i="11" s="1"/>
  <c r="CA6" i="1"/>
  <c r="CA6" i="16"/>
  <c r="CA36" i="16" s="1"/>
  <c r="CA37" i="16" s="1"/>
  <c r="O43" i="16" s="1"/>
  <c r="CA6" i="18"/>
  <c r="CA36" i="18" s="1"/>
  <c r="CA37" i="18" s="1"/>
  <c r="O43" i="18" s="1"/>
  <c r="CA6" i="15"/>
  <c r="CA36" i="15" s="1"/>
  <c r="CA37" i="15" s="1"/>
  <c r="O43" i="15" s="1"/>
  <c r="CA6" i="2"/>
  <c r="CA36" i="2" s="1"/>
  <c r="CA37" i="2" s="1"/>
  <c r="O43" i="2" s="1"/>
  <c r="CA6" i="24"/>
  <c r="CA36" i="24" s="1"/>
  <c r="CA37" i="24" s="1"/>
  <c r="O43" i="24" s="1"/>
  <c r="CA36" i="3" l="1"/>
  <c r="CA37" i="3" s="1"/>
  <c r="O43" i="3" s="1"/>
  <c r="D13" i="35" s="1"/>
  <c r="D12" i="49" s="1"/>
  <c r="CA36" i="1"/>
  <c r="CA37" i="1" s="1"/>
  <c r="O43" i="1" s="1"/>
  <c r="D11" i="35" s="1"/>
  <c r="AN18" i="46"/>
  <c r="AN17" i="46" s="1"/>
  <c r="CA36" i="23"/>
  <c r="CA37" i="23" s="1"/>
  <c r="O43" i="23" s="1"/>
  <c r="J63" i="24"/>
  <c r="D5" i="42" s="1"/>
  <c r="D15" i="48" s="1"/>
  <c r="J63" i="9"/>
  <c r="D13" i="46"/>
  <c r="D14" i="49" s="1"/>
  <c r="D8" i="47"/>
  <c r="D16" i="50" s="1"/>
  <c r="J63" i="17"/>
  <c r="J63" i="7"/>
  <c r="D11" i="46"/>
  <c r="D12" i="48"/>
  <c r="D15" i="35"/>
  <c r="D12" i="50" s="1"/>
  <c r="J63" i="5"/>
  <c r="J63" i="4"/>
  <c r="D14" i="35"/>
  <c r="D11" i="50" s="1"/>
  <c r="J63" i="28"/>
  <c r="J63" i="6"/>
  <c r="D16" i="35"/>
  <c r="D13" i="49" s="1"/>
  <c r="D11" i="48"/>
  <c r="J63" i="12"/>
  <c r="D16" i="46"/>
  <c r="D16" i="49" s="1"/>
  <c r="J63" i="20"/>
  <c r="D13" i="52"/>
  <c r="D21" i="49" s="1"/>
  <c r="J63" i="2"/>
  <c r="D12" i="35"/>
  <c r="D11" i="49" s="1"/>
  <c r="J63" i="15"/>
  <c r="D6" i="47"/>
  <c r="J63" i="18"/>
  <c r="D9" i="47"/>
  <c r="D19" i="49" s="1"/>
  <c r="D7" i="47"/>
  <c r="D15" i="50" s="1"/>
  <c r="J63" i="16"/>
  <c r="D15" i="46"/>
  <c r="D13" i="50" s="1"/>
  <c r="J63" i="11"/>
  <c r="D7" i="42"/>
  <c r="D24" i="49" s="1"/>
  <c r="J63" i="26"/>
  <c r="D14" i="46"/>
  <c r="D15" i="49" s="1"/>
  <c r="J63" i="10"/>
  <c r="J63" i="22"/>
  <c r="D14" i="52"/>
  <c r="D17" i="50" s="1"/>
  <c r="J63" i="23"/>
  <c r="J63" i="27"/>
  <c r="D4" i="47"/>
  <c r="J63" i="13"/>
  <c r="D5" i="47"/>
  <c r="D17" i="49" s="1"/>
  <c r="J63" i="14"/>
  <c r="J63" i="8"/>
  <c r="D12" i="46"/>
  <c r="D14" i="50" s="1"/>
  <c r="J63" i="25"/>
  <c r="D6" i="42"/>
  <c r="D18" i="50" s="1"/>
  <c r="J63" i="19"/>
  <c r="D12" i="52"/>
  <c r="D20" i="49" s="1"/>
  <c r="J63" i="21"/>
  <c r="D16" i="52"/>
  <c r="D22" i="49" s="1"/>
  <c r="J63" i="3" l="1"/>
  <c r="J63" i="1"/>
  <c r="D11" i="47"/>
  <c r="D21" i="50"/>
  <c r="D20" i="50" s="1"/>
  <c r="D18" i="35"/>
  <c r="D17" i="35" s="1"/>
  <c r="D18" i="46"/>
  <c r="D17" i="46" s="1"/>
  <c r="D18" i="49"/>
  <c r="D26" i="49" s="1"/>
  <c r="D25" i="49" s="1"/>
  <c r="D10" i="47" l="1"/>
  <c r="CM36" i="28"/>
  <c r="CM37" i="28" s="1"/>
  <c r="P43" i="28" s="1"/>
  <c r="CM36" i="27"/>
  <c r="CM37" i="27" s="1"/>
  <c r="P43" i="27" s="1"/>
  <c r="N8" i="42" s="1"/>
  <c r="CM36" i="21"/>
  <c r="CM37" i="21" s="1"/>
  <c r="P43" i="21" s="1"/>
  <c r="CM36" i="20"/>
  <c r="CM37" i="20" s="1"/>
  <c r="P43" i="20" s="1"/>
  <c r="CM36" i="25"/>
  <c r="CM37" i="25" s="1"/>
  <c r="P43" i="25" s="1"/>
  <c r="CM36" i="10"/>
  <c r="CM37" i="10" s="1"/>
  <c r="P43" i="10" s="1"/>
  <c r="CM36" i="11"/>
  <c r="CM37" i="11" s="1"/>
  <c r="P43" i="11" s="1"/>
  <c r="CM36" i="18"/>
  <c r="CM37" i="18" s="1"/>
  <c r="P43" i="18" s="1"/>
  <c r="CM36" i="26"/>
  <c r="CM37" i="26" s="1"/>
  <c r="P43" i="26" s="1"/>
  <c r="CM36" i="15"/>
  <c r="CM37" i="15" s="1"/>
  <c r="P43" i="15" s="1"/>
  <c r="CM36" i="12"/>
  <c r="CM37" i="12" s="1"/>
  <c r="P43" i="12" s="1"/>
  <c r="CM36" i="8"/>
  <c r="CM37" i="8" s="1"/>
  <c r="P43" i="8" s="1"/>
  <c r="CM36" i="9"/>
  <c r="CM37" i="9" s="1"/>
  <c r="P43" i="9" s="1"/>
  <c r="CM36" i="7"/>
  <c r="CM37" i="7" s="1"/>
  <c r="P43" i="7" s="1"/>
  <c r="CM36" i="6"/>
  <c r="CM37" i="6" s="1"/>
  <c r="P43" i="6" s="1"/>
  <c r="CM36" i="4"/>
  <c r="CM37" i="4" s="1"/>
  <c r="P43" i="4" s="1"/>
  <c r="CM36" i="23"/>
  <c r="CM37" i="23" s="1"/>
  <c r="P43" i="23" s="1"/>
  <c r="CM36" i="16"/>
  <c r="CM37" i="16" s="1"/>
  <c r="P43" i="16" s="1"/>
  <c r="CM36" i="13"/>
  <c r="CM37" i="13" s="1"/>
  <c r="P43" i="13" s="1"/>
  <c r="N13" i="48" s="1"/>
  <c r="CM36" i="14"/>
  <c r="CM37" i="14" s="1"/>
  <c r="P43" i="14" s="1"/>
  <c r="CM36" i="5"/>
  <c r="CM37" i="5" s="1"/>
  <c r="P43" i="5" s="1"/>
  <c r="CM36" i="3"/>
  <c r="CM37" i="3" s="1"/>
  <c r="P43" i="3" s="1"/>
  <c r="CM36" i="22"/>
  <c r="CM37" i="22" s="1"/>
  <c r="P43" i="22" s="1"/>
  <c r="CM36" i="24"/>
  <c r="CM37" i="24" s="1"/>
  <c r="P43" i="24" s="1"/>
  <c r="CM36" i="17"/>
  <c r="CM37" i="17" s="1"/>
  <c r="P43" i="17" s="1"/>
  <c r="CM36" i="2"/>
  <c r="CM37" i="2" s="1"/>
  <c r="P43" i="2" s="1"/>
  <c r="CM36" i="1" l="1"/>
  <c r="CM37" i="1" s="1"/>
  <c r="P43" i="1" s="1"/>
  <c r="N11" i="48" s="1"/>
  <c r="CM36" i="19"/>
  <c r="CM37" i="19" s="1"/>
  <c r="P43" i="19" s="1"/>
  <c r="N12" i="52" s="1"/>
  <c r="N20" i="49" s="1"/>
  <c r="S63" i="3"/>
  <c r="N13" i="35"/>
  <c r="N12" i="49" s="1"/>
  <c r="N14" i="35"/>
  <c r="N11" i="50" s="1"/>
  <c r="S63" i="4"/>
  <c r="N13" i="46"/>
  <c r="N14" i="49" s="1"/>
  <c r="S63" i="9"/>
  <c r="N6" i="47"/>
  <c r="T63" i="15"/>
  <c r="T63" i="18"/>
  <c r="N9" i="47"/>
  <c r="N19" i="49" s="1"/>
  <c r="S63" i="11"/>
  <c r="N15" i="46"/>
  <c r="N13" i="50" s="1"/>
  <c r="N14" i="46"/>
  <c r="N15" i="49" s="1"/>
  <c r="S63" i="10"/>
  <c r="S63" i="21"/>
  <c r="N16" i="52"/>
  <c r="N22" i="49" s="1"/>
  <c r="N8" i="47"/>
  <c r="N16" i="50" s="1"/>
  <c r="T63" i="17"/>
  <c r="S63" i="2"/>
  <c r="N12" i="35"/>
  <c r="N11" i="49" s="1"/>
  <c r="S63" i="22"/>
  <c r="N14" i="52"/>
  <c r="N17" i="50" s="1"/>
  <c r="N15" i="35"/>
  <c r="N12" i="50" s="1"/>
  <c r="S63" i="5"/>
  <c r="S63" i="14"/>
  <c r="N5" i="47"/>
  <c r="N17" i="49" s="1"/>
  <c r="N4" i="47"/>
  <c r="S63" i="13"/>
  <c r="N7" i="47"/>
  <c r="N15" i="50" s="1"/>
  <c r="T63" i="16"/>
  <c r="S63" i="6"/>
  <c r="N16" i="35"/>
  <c r="N13" i="49" s="1"/>
  <c r="T63" i="7"/>
  <c r="N11" i="46"/>
  <c r="N12" i="48"/>
  <c r="N12" i="46"/>
  <c r="N14" i="50" s="1"/>
  <c r="S63" i="8"/>
  <c r="N16" i="46"/>
  <c r="N16" i="49" s="1"/>
  <c r="S63" i="12"/>
  <c r="N7" i="42"/>
  <c r="N24" i="49" s="1"/>
  <c r="T63" i="26"/>
  <c r="T63" i="25"/>
  <c r="N6" i="42"/>
  <c r="N18" i="50" s="1"/>
  <c r="S63" i="20"/>
  <c r="N13" i="52"/>
  <c r="N21" i="49" s="1"/>
  <c r="T63" i="28"/>
  <c r="T63" i="24"/>
  <c r="N5" i="42" s="1"/>
  <c r="N15" i="48" s="1"/>
  <c r="T63" i="23"/>
  <c r="T63" i="27"/>
  <c r="N11" i="35" l="1"/>
  <c r="N18" i="35" s="1"/>
  <c r="N17" i="35" s="1"/>
  <c r="S63" i="1"/>
  <c r="S63" i="19"/>
  <c r="N11" i="47"/>
  <c r="N10" i="47" s="1"/>
  <c r="N21" i="50"/>
  <c r="N20" i="50" s="1"/>
  <c r="N18" i="46"/>
  <c r="N17" i="46" s="1"/>
  <c r="N18" i="49"/>
  <c r="N26" i="49" s="1"/>
  <c r="N25" i="49" s="1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7" i="2"/>
  <c r="CT8" i="2"/>
  <c r="CT9" i="2"/>
  <c r="CT10" i="2"/>
  <c r="CT11" i="2"/>
  <c r="CT12" i="2"/>
  <c r="CT13" i="2"/>
  <c r="CT14" i="2"/>
  <c r="CT15" i="2"/>
  <c r="CT16" i="2"/>
  <c r="CT17" i="2"/>
  <c r="CT18" i="2"/>
  <c r="CT19" i="2"/>
  <c r="CT20" i="2"/>
  <c r="CT22" i="3"/>
  <c r="CT13" i="3"/>
  <c r="CT18" i="3"/>
  <c r="CT25" i="3"/>
  <c r="CT10" i="3"/>
  <c r="CT21" i="3"/>
  <c r="CT28" i="3"/>
  <c r="CT23" i="3"/>
  <c r="CT24" i="3"/>
  <c r="CT31" i="3"/>
  <c r="CT26" i="3"/>
  <c r="CT27" i="3"/>
  <c r="CT34" i="3"/>
  <c r="CT29" i="3"/>
  <c r="CT30" i="3"/>
  <c r="CT8" i="3"/>
  <c r="CT32" i="3"/>
  <c r="CT33" i="3"/>
  <c r="CT11" i="3"/>
  <c r="CT35" i="3"/>
  <c r="CT7" i="3"/>
  <c r="CT14" i="3"/>
  <c r="CT9" i="3"/>
  <c r="CT16" i="3"/>
  <c r="CT17" i="3"/>
  <c r="CT12" i="3"/>
  <c r="CT19" i="3"/>
  <c r="CT20" i="3"/>
  <c r="CT15" i="3"/>
  <c r="CT29" i="4"/>
  <c r="CT9" i="4"/>
  <c r="CT31" i="4"/>
  <c r="CT32" i="4"/>
  <c r="CT15" i="4"/>
  <c r="CT34" i="4"/>
  <c r="CT35" i="4"/>
  <c r="CT21" i="4"/>
  <c r="CT33" i="4"/>
  <c r="CT12" i="4"/>
  <c r="CT27" i="4"/>
  <c r="CT11" i="4"/>
  <c r="CT18" i="4"/>
  <c r="CT8" i="4"/>
  <c r="CT14" i="4"/>
  <c r="CT24" i="4"/>
  <c r="CT10" i="4"/>
  <c r="CT17" i="4"/>
  <c r="CT30" i="4"/>
  <c r="CT16" i="4"/>
  <c r="CT20" i="4"/>
  <c r="CT7" i="4"/>
  <c r="CT22" i="4"/>
  <c r="CT23" i="4"/>
  <c r="CT13" i="4"/>
  <c r="CT25" i="4"/>
  <c r="CT26" i="4"/>
  <c r="CT19" i="4"/>
  <c r="CT28" i="4"/>
  <c r="CT33" i="5"/>
  <c r="CT15" i="5"/>
  <c r="CT22" i="5"/>
  <c r="CT27" i="5"/>
  <c r="CT12" i="5"/>
  <c r="CT8" i="5"/>
  <c r="CT20" i="5"/>
  <c r="CT21" i="5"/>
  <c r="CT25" i="5"/>
  <c r="CT34" i="5"/>
  <c r="CT24" i="5"/>
  <c r="CT11" i="5"/>
  <c r="CT26" i="5"/>
  <c r="CT18" i="5"/>
  <c r="CT32" i="5"/>
  <c r="CT29" i="5"/>
  <c r="CT30" i="5"/>
  <c r="CT13" i="5"/>
  <c r="CT17" i="5"/>
  <c r="CT16" i="5"/>
  <c r="CT19" i="5"/>
  <c r="CT35" i="5"/>
  <c r="CT7" i="5"/>
  <c r="CT9" i="5"/>
  <c r="CT23" i="5"/>
  <c r="CT10" i="5"/>
  <c r="CT31" i="5"/>
  <c r="CT14" i="5"/>
  <c r="CT28" i="5"/>
  <c r="CT29" i="6"/>
  <c r="CT12" i="6"/>
  <c r="CT35" i="6"/>
  <c r="CT21" i="6"/>
  <c r="CT18" i="6"/>
  <c r="CT34" i="6"/>
  <c r="CT9" i="6"/>
  <c r="CT8" i="6"/>
  <c r="CT22" i="6"/>
  <c r="CT15" i="6"/>
  <c r="CT30" i="6"/>
  <c r="CT13" i="6"/>
  <c r="CT33" i="6"/>
  <c r="CT32" i="6"/>
  <c r="CT14" i="6"/>
  <c r="CT27" i="6"/>
  <c r="CT26" i="6"/>
  <c r="CT11" i="6"/>
  <c r="CT7" i="6"/>
  <c r="CT19" i="6"/>
  <c r="CT20" i="6"/>
  <c r="CT24" i="6"/>
  <c r="CT10" i="6"/>
  <c r="CT23" i="6"/>
  <c r="CT16" i="6"/>
  <c r="CT25" i="6"/>
  <c r="CT17" i="6"/>
  <c r="CT31" i="6"/>
  <c r="CT28" i="6"/>
  <c r="CT9" i="7"/>
  <c r="CT15" i="7"/>
  <c r="CT25" i="7"/>
  <c r="CT32" i="7"/>
  <c r="CT11" i="7"/>
  <c r="CT31" i="7"/>
  <c r="CT17" i="7"/>
  <c r="CT21" i="7"/>
  <c r="CT19" i="7"/>
  <c r="CT27" i="7"/>
  <c r="CT24" i="7"/>
  <c r="CT14" i="7"/>
  <c r="CT26" i="7"/>
  <c r="CT23" i="7"/>
  <c r="CT22" i="7"/>
  <c r="CT29" i="7"/>
  <c r="CT30" i="7"/>
  <c r="CT10" i="7"/>
  <c r="CT33" i="7"/>
  <c r="CT18" i="7"/>
  <c r="CT16" i="7"/>
  <c r="CT35" i="7"/>
  <c r="CT12" i="7"/>
  <c r="CT34" i="7"/>
  <c r="CT20" i="7"/>
  <c r="CT13" i="7"/>
  <c r="CT28" i="7"/>
  <c r="CT8" i="7"/>
  <c r="CT7" i="7"/>
  <c r="CT29" i="8"/>
  <c r="CT9" i="8"/>
  <c r="CT22" i="8"/>
  <c r="CT17" i="8"/>
  <c r="CT15" i="8"/>
  <c r="CT34" i="8"/>
  <c r="CT35" i="8"/>
  <c r="CT32" i="8"/>
  <c r="CT19" i="8"/>
  <c r="CT12" i="8"/>
  <c r="CT27" i="8"/>
  <c r="CT11" i="8"/>
  <c r="CT33" i="8"/>
  <c r="CT8" i="8"/>
  <c r="CT14" i="8"/>
  <c r="CT24" i="8"/>
  <c r="CT7" i="8"/>
  <c r="CT10" i="8"/>
  <c r="CT30" i="8"/>
  <c r="CT16" i="8"/>
  <c r="CT20" i="8"/>
  <c r="CT31" i="8"/>
  <c r="CT26" i="8"/>
  <c r="CT23" i="8"/>
  <c r="CT13" i="8"/>
  <c r="CT25" i="8"/>
  <c r="CT18" i="8"/>
  <c r="CT21" i="8"/>
  <c r="CT28" i="8"/>
  <c r="CT33" i="9"/>
  <c r="CT15" i="9"/>
  <c r="CT22" i="9"/>
  <c r="CT27" i="9"/>
  <c r="CT12" i="9"/>
  <c r="CT8" i="9"/>
  <c r="CT20" i="9"/>
  <c r="CT21" i="9"/>
  <c r="CT25" i="9"/>
  <c r="CT34" i="9"/>
  <c r="CT24" i="9"/>
  <c r="CT11" i="9"/>
  <c r="CT26" i="9"/>
  <c r="CT18" i="9"/>
  <c r="CT32" i="9"/>
  <c r="CT29" i="9"/>
  <c r="CT30" i="9"/>
  <c r="CT13" i="9"/>
  <c r="CT17" i="9"/>
  <c r="CT16" i="9"/>
  <c r="CT19" i="9"/>
  <c r="CT35" i="9"/>
  <c r="CT7" i="9"/>
  <c r="CT9" i="9"/>
  <c r="CT23" i="9"/>
  <c r="CT10" i="9"/>
  <c r="CT31" i="9"/>
  <c r="CT14" i="9"/>
  <c r="CT28" i="9"/>
  <c r="CT29" i="10"/>
  <c r="CT12" i="10"/>
  <c r="CT35" i="10"/>
  <c r="CT21" i="10"/>
  <c r="CT18" i="10"/>
  <c r="CT34" i="10"/>
  <c r="CT9" i="10"/>
  <c r="CT8" i="10"/>
  <c r="CT22" i="10"/>
  <c r="CT15" i="10"/>
  <c r="CT30" i="10"/>
  <c r="CT13" i="10"/>
  <c r="CT33" i="10"/>
  <c r="CT32" i="10"/>
  <c r="CT14" i="10"/>
  <c r="CT27" i="10"/>
  <c r="CT26" i="10"/>
  <c r="CT11" i="10"/>
  <c r="CT7" i="10"/>
  <c r="CT19" i="10"/>
  <c r="CT20" i="10"/>
  <c r="CT24" i="10"/>
  <c r="CT10" i="10"/>
  <c r="CT23" i="10"/>
  <c r="CT16" i="10"/>
  <c r="CT25" i="10"/>
  <c r="CT17" i="10"/>
  <c r="CT31" i="10"/>
  <c r="CT28" i="10"/>
  <c r="CT16" i="11"/>
  <c r="CT15" i="11"/>
  <c r="CT30" i="11"/>
  <c r="CT26" i="11"/>
  <c r="CT13" i="11"/>
  <c r="CT10" i="11"/>
  <c r="CT17" i="11"/>
  <c r="CT35" i="11"/>
  <c r="CT7" i="11"/>
  <c r="CT23" i="11"/>
  <c r="CT24" i="11"/>
  <c r="CT12" i="11"/>
  <c r="CT28" i="11"/>
  <c r="CT11" i="11"/>
  <c r="CT20" i="11"/>
  <c r="CT34" i="11"/>
  <c r="CT21" i="11"/>
  <c r="CT25" i="11"/>
  <c r="CT27" i="11"/>
  <c r="CT33" i="11"/>
  <c r="CT8" i="11"/>
  <c r="CT32" i="11"/>
  <c r="CT18" i="11"/>
  <c r="CT22" i="11"/>
  <c r="CT9" i="11"/>
  <c r="CT31" i="11"/>
  <c r="CT14" i="11"/>
  <c r="CT29" i="11"/>
  <c r="CT19" i="11"/>
  <c r="CT23" i="12"/>
  <c r="CT13" i="12"/>
  <c r="CT27" i="12"/>
  <c r="CT26" i="12"/>
  <c r="CT19" i="12"/>
  <c r="CT33" i="12"/>
  <c r="CT29" i="12"/>
  <c r="CT28" i="12"/>
  <c r="CT31" i="12"/>
  <c r="CT32" i="12"/>
  <c r="CT7" i="12"/>
  <c r="CT34" i="12"/>
  <c r="CT22" i="12"/>
  <c r="CT21" i="12"/>
  <c r="CT8" i="12"/>
  <c r="CT30" i="12"/>
  <c r="CT35" i="12"/>
  <c r="CT11" i="12"/>
  <c r="CT18" i="12"/>
  <c r="CT14" i="12"/>
  <c r="CT9" i="12"/>
  <c r="CT24" i="12"/>
  <c r="CT10" i="12"/>
  <c r="CT15" i="12"/>
  <c r="CT12" i="12"/>
  <c r="CT16" i="12"/>
  <c r="CT17" i="12"/>
  <c r="CT20" i="12"/>
  <c r="CT25" i="12"/>
  <c r="CT20" i="13"/>
  <c r="CT23" i="13"/>
  <c r="CT24" i="13"/>
  <c r="CT31" i="13"/>
  <c r="CT29" i="13"/>
  <c r="CT32" i="13"/>
  <c r="CT8" i="13"/>
  <c r="CT27" i="13"/>
  <c r="CT17" i="13"/>
  <c r="CT10" i="13"/>
  <c r="CT30" i="13"/>
  <c r="CT11" i="13"/>
  <c r="CT16" i="13"/>
  <c r="CT33" i="13"/>
  <c r="CT19" i="13"/>
  <c r="CT35" i="13"/>
  <c r="CT7" i="13"/>
  <c r="CT25" i="13"/>
  <c r="CT9" i="13"/>
  <c r="CT34" i="13"/>
  <c r="CT18" i="13"/>
  <c r="CT12" i="13"/>
  <c r="CT13" i="13"/>
  <c r="CT26" i="13"/>
  <c r="CT15" i="13"/>
  <c r="CT22" i="13"/>
  <c r="CT14" i="13"/>
  <c r="CT21" i="13"/>
  <c r="CT28" i="13"/>
  <c r="CT15" i="14"/>
  <c r="CT16" i="14"/>
  <c r="CT23" i="14"/>
  <c r="CT26" i="14"/>
  <c r="CT14" i="14"/>
  <c r="CT25" i="14"/>
  <c r="CT29" i="14"/>
  <c r="CT22" i="14"/>
  <c r="CT31" i="14"/>
  <c r="CT32" i="14"/>
  <c r="CT18" i="14"/>
  <c r="CT34" i="14"/>
  <c r="CT20" i="14"/>
  <c r="CT24" i="14"/>
  <c r="CT8" i="14"/>
  <c r="CT28" i="14"/>
  <c r="CT33" i="14"/>
  <c r="CT11" i="14"/>
  <c r="CT21" i="14"/>
  <c r="CT12" i="14"/>
  <c r="CT30" i="14"/>
  <c r="CT27" i="14"/>
  <c r="CT13" i="14"/>
  <c r="CT7" i="14"/>
  <c r="CT35" i="14"/>
  <c r="CT19" i="14"/>
  <c r="CT9" i="14"/>
  <c r="CT10" i="14"/>
  <c r="CT17" i="14"/>
  <c r="CT17" i="15"/>
  <c r="CT31" i="15"/>
  <c r="CT34" i="15"/>
  <c r="CT23" i="15"/>
  <c r="CT8" i="15"/>
  <c r="CT14" i="15"/>
  <c r="CT29" i="15"/>
  <c r="CT27" i="15"/>
  <c r="CT20" i="15"/>
  <c r="CT18" i="15"/>
  <c r="CT30" i="15"/>
  <c r="CT26" i="15"/>
  <c r="CT24" i="15"/>
  <c r="CT33" i="15"/>
  <c r="CT21" i="15"/>
  <c r="CT35" i="15"/>
  <c r="CT7" i="15"/>
  <c r="CT22" i="15"/>
  <c r="CT9" i="15"/>
  <c r="CT32" i="15"/>
  <c r="CT28" i="15"/>
  <c r="CT12" i="15"/>
  <c r="CT10" i="15"/>
  <c r="CT16" i="15"/>
  <c r="CT15" i="15"/>
  <c r="CT25" i="15"/>
  <c r="CT11" i="15"/>
  <c r="CT13" i="15"/>
  <c r="CT19" i="15"/>
  <c r="CT14" i="16"/>
  <c r="CT8" i="16"/>
  <c r="CT9" i="16"/>
  <c r="CT18" i="16"/>
  <c r="CT19" i="16"/>
  <c r="CT15" i="16"/>
  <c r="CT20" i="16"/>
  <c r="CT29" i="16"/>
  <c r="CT33" i="16"/>
  <c r="CT17" i="16"/>
  <c r="CT35" i="16"/>
  <c r="CT25" i="16"/>
  <c r="CT10" i="16"/>
  <c r="CT7" i="16"/>
  <c r="CT12" i="16"/>
  <c r="CT16" i="16"/>
  <c r="CT31" i="16"/>
  <c r="CT11" i="16"/>
  <c r="CT34" i="16"/>
  <c r="CT28" i="16"/>
  <c r="CT23" i="16"/>
  <c r="CT24" i="16"/>
  <c r="CT30" i="16"/>
  <c r="CT21" i="16"/>
  <c r="CT13" i="16"/>
  <c r="CT32" i="16"/>
  <c r="CT22" i="16"/>
  <c r="CT27" i="16"/>
  <c r="CT26" i="16"/>
  <c r="CT12" i="17"/>
  <c r="CT11" i="17"/>
  <c r="CT13" i="17"/>
  <c r="CT25" i="17"/>
  <c r="CT26" i="17"/>
  <c r="CT22" i="17"/>
  <c r="CT7" i="17"/>
  <c r="CT23" i="17"/>
  <c r="CT15" i="17"/>
  <c r="CT31" i="17"/>
  <c r="CT32" i="17"/>
  <c r="CT34" i="17"/>
  <c r="CT21" i="17"/>
  <c r="CT19" i="17"/>
  <c r="CT27" i="17"/>
  <c r="CT8" i="17"/>
  <c r="CT24" i="17"/>
  <c r="CT17" i="17"/>
  <c r="CT16" i="17"/>
  <c r="CT18" i="17"/>
  <c r="CT10" i="17"/>
  <c r="CT14" i="17"/>
  <c r="CT9" i="17"/>
  <c r="CT29" i="17"/>
  <c r="CT28" i="17"/>
  <c r="CT30" i="17"/>
  <c r="CT35" i="17"/>
  <c r="CT20" i="17"/>
  <c r="CT33" i="17"/>
  <c r="CT21" i="18"/>
  <c r="CT20" i="18"/>
  <c r="CT7" i="18"/>
  <c r="CT23" i="18"/>
  <c r="CT31" i="18"/>
  <c r="CT34" i="18"/>
  <c r="CT13" i="18"/>
  <c r="CT15" i="18"/>
  <c r="CT12" i="18"/>
  <c r="CT18" i="18"/>
  <c r="CT14" i="18"/>
  <c r="CT17" i="18"/>
  <c r="CT33" i="18"/>
  <c r="CT11" i="18"/>
  <c r="CT8" i="18"/>
  <c r="CT30" i="18"/>
  <c r="CT26" i="18"/>
  <c r="CT19" i="18"/>
  <c r="CT29" i="18"/>
  <c r="CT22" i="18"/>
  <c r="CT32" i="18"/>
  <c r="CT35" i="18"/>
  <c r="CT9" i="18"/>
  <c r="CT28" i="18"/>
  <c r="CT27" i="18"/>
  <c r="CT24" i="18"/>
  <c r="CT25" i="18"/>
  <c r="CT10" i="18"/>
  <c r="CT16" i="18"/>
  <c r="CT27" i="19"/>
  <c r="CT23" i="19"/>
  <c r="CT14" i="19"/>
  <c r="CT33" i="19"/>
  <c r="CT13" i="19"/>
  <c r="CT28" i="19"/>
  <c r="CT19" i="19"/>
  <c r="CT12" i="19"/>
  <c r="CT17" i="19"/>
  <c r="CT29" i="19"/>
  <c r="CT24" i="19"/>
  <c r="CT11" i="19"/>
  <c r="CT20" i="19"/>
  <c r="CT22" i="19"/>
  <c r="CT15" i="19"/>
  <c r="CT21" i="19"/>
  <c r="CT31" i="19"/>
  <c r="CT35" i="19"/>
  <c r="CT32" i="19"/>
  <c r="CT8" i="19"/>
  <c r="CT25" i="19"/>
  <c r="CT7" i="19"/>
  <c r="CT10" i="19"/>
  <c r="CT16" i="19"/>
  <c r="CT26" i="19"/>
  <c r="CT30" i="19"/>
  <c r="CT18" i="19"/>
  <c r="CT34" i="19"/>
  <c r="CT9" i="19"/>
  <c r="CT32" i="20"/>
  <c r="CT7" i="20"/>
  <c r="CT8" i="20"/>
  <c r="CT33" i="20"/>
  <c r="CT30" i="20"/>
  <c r="CT35" i="20"/>
  <c r="CT34" i="20"/>
  <c r="CT22" i="20"/>
  <c r="CT24" i="20"/>
  <c r="CT27" i="20"/>
  <c r="CT13" i="20"/>
  <c r="CT20" i="20"/>
  <c r="CT10" i="20"/>
  <c r="CT23" i="20"/>
  <c r="CT16" i="20"/>
  <c r="CT18" i="20"/>
  <c r="CT12" i="20"/>
  <c r="CT9" i="20"/>
  <c r="CT21" i="20"/>
  <c r="CT26" i="20"/>
  <c r="CT15" i="20"/>
  <c r="CT11" i="20"/>
  <c r="CT25" i="20"/>
  <c r="CT19" i="20"/>
  <c r="CT28" i="20"/>
  <c r="CT29" i="20"/>
  <c r="CT14" i="20"/>
  <c r="CT17" i="20"/>
  <c r="CT31" i="20"/>
  <c r="CT24" i="21"/>
  <c r="CT10" i="21"/>
  <c r="CT33" i="21"/>
  <c r="CT7" i="21"/>
  <c r="CT15" i="21"/>
  <c r="CT21" i="21"/>
  <c r="CT19" i="21"/>
  <c r="CT25" i="21"/>
  <c r="CT12" i="21"/>
  <c r="CT27" i="21"/>
  <c r="CT14" i="21"/>
  <c r="CT16" i="21"/>
  <c r="CT28" i="21"/>
  <c r="CT30" i="21"/>
  <c r="CT29" i="21"/>
  <c r="CT23" i="21"/>
  <c r="CT18" i="21"/>
  <c r="CT8" i="21"/>
  <c r="CT31" i="21"/>
  <c r="CT26" i="21"/>
  <c r="CT13" i="21"/>
  <c r="CT34" i="21"/>
  <c r="CT22" i="21"/>
  <c r="CT35" i="21"/>
  <c r="CT20" i="21"/>
  <c r="CT32" i="21"/>
  <c r="CT9" i="21"/>
  <c r="CT11" i="21"/>
  <c r="CT17" i="21"/>
  <c r="CT20" i="22"/>
  <c r="CT15" i="22"/>
  <c r="CT7" i="22"/>
  <c r="CT18" i="22"/>
  <c r="CT30" i="22"/>
  <c r="CT28" i="22"/>
  <c r="CT21" i="22"/>
  <c r="CT14" i="22"/>
  <c r="CT13" i="22"/>
  <c r="CT9" i="22"/>
  <c r="CT25" i="22"/>
  <c r="CT34" i="22"/>
  <c r="CT32" i="22"/>
  <c r="CT19" i="22"/>
  <c r="CT31" i="22"/>
  <c r="CT11" i="22"/>
  <c r="CT29" i="22"/>
  <c r="CT35" i="22"/>
  <c r="CT16" i="22"/>
  <c r="CT12" i="22"/>
  <c r="CT8" i="22"/>
  <c r="CT33" i="22"/>
  <c r="CT10" i="22"/>
  <c r="CT24" i="22"/>
  <c r="CT22" i="22"/>
  <c r="CT17" i="22"/>
  <c r="CT23" i="22"/>
  <c r="CT26" i="22"/>
  <c r="CT27" i="22"/>
  <c r="CT9" i="23"/>
  <c r="CT13" i="23"/>
  <c r="CT28" i="23"/>
  <c r="CT10" i="23"/>
  <c r="CT26" i="23"/>
  <c r="CT22" i="23"/>
  <c r="CT18" i="23"/>
  <c r="CT20" i="23"/>
  <c r="CT34" i="23"/>
  <c r="CT7" i="23"/>
  <c r="CT25" i="23"/>
  <c r="CT16" i="23"/>
  <c r="CT33" i="23"/>
  <c r="CT12" i="23"/>
  <c r="CT21" i="23"/>
  <c r="CT19" i="23"/>
  <c r="CT15" i="23"/>
  <c r="CT8" i="23"/>
  <c r="CT14" i="23"/>
  <c r="CT11" i="23"/>
  <c r="CT31" i="23"/>
  <c r="CT23" i="23"/>
  <c r="CT35" i="23"/>
  <c r="CT32" i="23"/>
  <c r="CT29" i="23"/>
  <c r="CT17" i="23"/>
  <c r="CT30" i="23"/>
  <c r="CT24" i="23"/>
  <c r="CT27" i="23"/>
  <c r="CT24" i="24"/>
  <c r="CT13" i="24"/>
  <c r="CT12" i="24"/>
  <c r="CT9" i="24"/>
  <c r="CT26" i="24"/>
  <c r="CT10" i="24"/>
  <c r="CT35" i="24"/>
  <c r="CT31" i="24"/>
  <c r="CT32" i="24"/>
  <c r="CT21" i="24"/>
  <c r="CT16" i="24"/>
  <c r="CT20" i="24"/>
  <c r="CT19" i="24"/>
  <c r="CT7" i="24"/>
  <c r="CT30" i="24"/>
  <c r="CT25" i="24"/>
  <c r="CT23" i="24"/>
  <c r="CT22" i="24"/>
  <c r="CT18" i="24"/>
  <c r="CT17" i="24"/>
  <c r="CT11" i="24"/>
  <c r="CT15" i="24"/>
  <c r="CT27" i="24"/>
  <c r="CT29" i="24"/>
  <c r="CT28" i="24"/>
  <c r="CT14" i="24"/>
  <c r="CT8" i="24"/>
  <c r="CT33" i="24"/>
  <c r="CT34" i="24"/>
  <c r="CT17" i="25"/>
  <c r="CT19" i="25"/>
  <c r="CT31" i="25"/>
  <c r="CT27" i="25"/>
  <c r="CT11" i="25"/>
  <c r="CT13" i="25"/>
  <c r="CT14" i="25"/>
  <c r="CT7" i="25"/>
  <c r="CT9" i="25"/>
  <c r="CT8" i="25"/>
  <c r="CT23" i="25"/>
  <c r="CT26" i="25"/>
  <c r="CT20" i="25"/>
  <c r="CT15" i="25"/>
  <c r="CT33" i="25"/>
  <c r="CT22" i="25"/>
  <c r="CT21" i="25"/>
  <c r="CT18" i="25"/>
  <c r="CT35" i="25"/>
  <c r="CT28" i="25"/>
  <c r="CT16" i="25"/>
  <c r="CT10" i="25"/>
  <c r="CT12" i="25"/>
  <c r="CT30" i="25"/>
  <c r="CT25" i="25"/>
  <c r="CT29" i="25"/>
  <c r="CT34" i="25"/>
  <c r="CT32" i="25"/>
  <c r="CT24" i="25"/>
  <c r="CT24" i="26"/>
  <c r="CT25" i="26"/>
  <c r="CT29" i="26"/>
  <c r="CT34" i="26"/>
  <c r="CT17" i="26"/>
  <c r="CT13" i="26"/>
  <c r="CT27" i="26"/>
  <c r="CT31" i="26"/>
  <c r="CT32" i="26"/>
  <c r="CT15" i="26"/>
  <c r="CT7" i="26"/>
  <c r="CT26" i="26"/>
  <c r="CT9" i="26"/>
  <c r="CT14" i="26"/>
  <c r="CT12" i="26"/>
  <c r="CT11" i="26"/>
  <c r="CT20" i="26"/>
  <c r="CT23" i="26"/>
  <c r="CT16" i="26"/>
  <c r="CT21" i="26"/>
  <c r="CT28" i="26"/>
  <c r="CT10" i="26"/>
  <c r="CT33" i="26"/>
  <c r="CT30" i="26"/>
  <c r="CT35" i="26"/>
  <c r="CT8" i="26"/>
  <c r="CT18" i="26"/>
  <c r="CT22" i="26"/>
  <c r="CT19" i="26"/>
  <c r="CT20" i="27"/>
  <c r="CT30" i="27"/>
  <c r="CT16" i="27"/>
  <c r="CT25" i="27"/>
  <c r="CT29" i="27"/>
  <c r="CT15" i="27"/>
  <c r="CT13" i="27"/>
  <c r="CT17" i="27"/>
  <c r="CT28" i="27"/>
  <c r="CT27" i="27"/>
  <c r="CT8" i="27"/>
  <c r="CT34" i="27"/>
  <c r="CT10" i="27"/>
  <c r="CT19" i="27"/>
  <c r="CT33" i="27"/>
  <c r="CT7" i="27"/>
  <c r="CT24" i="27"/>
  <c r="CT9" i="27"/>
  <c r="CT12" i="27"/>
  <c r="CT14" i="27"/>
  <c r="CT21" i="27"/>
  <c r="CT22" i="27"/>
  <c r="CT31" i="27"/>
  <c r="CT11" i="27"/>
  <c r="CT32" i="27"/>
  <c r="CT23" i="27"/>
  <c r="CT26" i="27"/>
  <c r="CT35" i="27"/>
  <c r="CT18" i="27"/>
  <c r="CT25" i="28"/>
  <c r="CT23" i="28"/>
  <c r="CT12" i="28"/>
  <c r="CT18" i="28"/>
  <c r="CT26" i="28"/>
  <c r="CT15" i="28"/>
  <c r="CT30" i="28"/>
  <c r="CT27" i="28"/>
  <c r="CT29" i="28"/>
  <c r="CT17" i="28"/>
  <c r="CT19" i="28"/>
  <c r="CT11" i="28"/>
  <c r="CT22" i="28"/>
  <c r="CT9" i="28"/>
  <c r="CT13" i="28"/>
  <c r="CT28" i="28"/>
  <c r="CT8" i="28"/>
  <c r="CT31" i="28"/>
  <c r="CT35" i="28"/>
  <c r="CT33" i="28"/>
  <c r="CT16" i="28"/>
  <c r="CT24" i="28"/>
  <c r="CT21" i="28"/>
  <c r="CT20" i="28"/>
  <c r="CT10" i="28"/>
  <c r="CT32" i="28"/>
  <c r="CT34" i="28"/>
  <c r="CT7" i="28"/>
  <c r="CT14" i="28"/>
  <c r="CT16" i="1"/>
  <c r="CT18" i="1"/>
  <c r="CT31" i="1"/>
  <c r="CT25" i="1"/>
  <c r="CT24" i="1"/>
  <c r="CT9" i="1"/>
  <c r="CT17" i="1"/>
  <c r="CT11" i="1"/>
  <c r="CT19" i="1"/>
  <c r="CT13" i="1"/>
  <c r="CT14" i="1"/>
  <c r="CT33" i="1"/>
  <c r="CT12" i="1"/>
  <c r="CT35" i="1"/>
  <c r="CT8" i="1"/>
  <c r="CT32" i="1"/>
  <c r="CT21" i="1"/>
  <c r="CT23" i="1"/>
  <c r="CT22" i="1"/>
  <c r="CT26" i="1"/>
  <c r="CT7" i="1"/>
  <c r="CT27" i="1"/>
  <c r="CT20" i="1"/>
  <c r="CT29" i="1"/>
  <c r="CT34" i="1"/>
  <c r="CT10" i="1"/>
  <c r="CT28" i="1"/>
  <c r="CT30" i="1"/>
  <c r="CT15" i="1"/>
  <c r="CT6" i="18"/>
  <c r="CT36" i="18" s="1"/>
  <c r="CT37" i="18" s="1"/>
  <c r="Q43" i="18" s="1"/>
  <c r="CT6" i="28"/>
  <c r="CT6" i="19"/>
  <c r="CT36" i="19" s="1"/>
  <c r="CT37" i="19" s="1"/>
  <c r="Q43" i="19" s="1"/>
  <c r="CT6" i="1"/>
  <c r="CT6" i="24"/>
  <c r="CT36" i="24" s="1"/>
  <c r="CT37" i="24" s="1"/>
  <c r="Q43" i="24" s="1"/>
  <c r="CT6" i="21"/>
  <c r="CT36" i="21" s="1"/>
  <c r="CT37" i="21" s="1"/>
  <c r="Q43" i="21" s="1"/>
  <c r="CT6" i="27"/>
  <c r="CT36" i="27" s="1"/>
  <c r="CT37" i="27" s="1"/>
  <c r="Q43" i="27" s="1"/>
  <c r="W8" i="42" s="1"/>
  <c r="X19" i="50" s="1"/>
  <c r="CT6" i="17"/>
  <c r="CT36" i="17" s="1"/>
  <c r="CT37" i="17" s="1"/>
  <c r="Q43" i="17" s="1"/>
  <c r="CT6" i="4"/>
  <c r="CT36" i="4" s="1"/>
  <c r="CT37" i="4" s="1"/>
  <c r="Q43" i="4" s="1"/>
  <c r="CT6" i="10"/>
  <c r="CT36" i="10" s="1"/>
  <c r="CT37" i="10" s="1"/>
  <c r="Q43" i="10" s="1"/>
  <c r="CT6" i="20"/>
  <c r="CT36" i="20" s="1"/>
  <c r="CT37" i="20" s="1"/>
  <c r="Q43" i="20" s="1"/>
  <c r="CT6" i="15"/>
  <c r="CT36" i="15" s="1"/>
  <c r="CT37" i="15" s="1"/>
  <c r="Q43" i="15" s="1"/>
  <c r="CT6" i="3"/>
  <c r="CT36" i="3" s="1"/>
  <c r="CT37" i="3" s="1"/>
  <c r="Q43" i="3" s="1"/>
  <c r="CT6" i="5"/>
  <c r="CT36" i="5" s="1"/>
  <c r="CT37" i="5" s="1"/>
  <c r="Q43" i="5" s="1"/>
  <c r="CT6" i="13"/>
  <c r="CT36" i="13" s="1"/>
  <c r="CT37" i="13" s="1"/>
  <c r="Q43" i="13" s="1"/>
  <c r="X13" i="48" s="1"/>
  <c r="CT6" i="6"/>
  <c r="CT36" i="6" s="1"/>
  <c r="CT37" i="6" s="1"/>
  <c r="Q43" i="6" s="1"/>
  <c r="CT6" i="8"/>
  <c r="CT36" i="8" s="1"/>
  <c r="CT37" i="8" s="1"/>
  <c r="Q43" i="8" s="1"/>
  <c r="CT6" i="26"/>
  <c r="CT36" i="26" s="1"/>
  <c r="CT37" i="26" s="1"/>
  <c r="Q43" i="26" s="1"/>
  <c r="CT6" i="23"/>
  <c r="CT36" i="23" s="1"/>
  <c r="CT37" i="23" s="1"/>
  <c r="Q43" i="23" s="1"/>
  <c r="CT6" i="22"/>
  <c r="CT36" i="22" s="1"/>
  <c r="CT37" i="22" s="1"/>
  <c r="Q43" i="22" s="1"/>
  <c r="CT6" i="2"/>
  <c r="CT6" i="16"/>
  <c r="CT36" i="16" s="1"/>
  <c r="CT37" i="16" s="1"/>
  <c r="Q43" i="16" s="1"/>
  <c r="CT6" i="12"/>
  <c r="CT36" i="12" s="1"/>
  <c r="CT37" i="12" s="1"/>
  <c r="Q43" i="12" s="1"/>
  <c r="CT6" i="25"/>
  <c r="CT36" i="25" s="1"/>
  <c r="CT37" i="25" s="1"/>
  <c r="Q43" i="25" s="1"/>
  <c r="CT6" i="14"/>
  <c r="CT36" i="14" s="1"/>
  <c r="CT37" i="14" s="1"/>
  <c r="Q43" i="14" s="1"/>
  <c r="CT6" i="11"/>
  <c r="CT36" i="11" s="1"/>
  <c r="CT37" i="11" s="1"/>
  <c r="Q43" i="11" s="1"/>
  <c r="CT6" i="7"/>
  <c r="CT36" i="7" s="1"/>
  <c r="CT37" i="7" s="1"/>
  <c r="Q43" i="7" s="1"/>
  <c r="CT6" i="9"/>
  <c r="CT36" i="9" s="1"/>
  <c r="CT37" i="9" s="1"/>
  <c r="Q43" i="9" s="1"/>
  <c r="CT36" i="2" l="1"/>
  <c r="CT37" i="2" s="1"/>
  <c r="Q43" i="2" s="1"/>
  <c r="X12" i="35" s="1"/>
  <c r="X11" i="49" s="1"/>
  <c r="CT36" i="1"/>
  <c r="CT37" i="1" s="1"/>
  <c r="Q43" i="1" s="1"/>
  <c r="AB63" i="1" s="1"/>
  <c r="CT36" i="28"/>
  <c r="CT37" i="28" s="1"/>
  <c r="Q43" i="28" s="1"/>
  <c r="AB63" i="9"/>
  <c r="W13" i="46"/>
  <c r="X14" i="49" s="1"/>
  <c r="AC63" i="25"/>
  <c r="W6" i="42"/>
  <c r="X18" i="50" s="1"/>
  <c r="AB63" i="12"/>
  <c r="W16" i="46"/>
  <c r="X16" i="49" s="1"/>
  <c r="AC63" i="16"/>
  <c r="X7" i="47"/>
  <c r="X15" i="50" s="1"/>
  <c r="AB63" i="2"/>
  <c r="AB63" i="22"/>
  <c r="X14" i="52"/>
  <c r="X17" i="50" s="1"/>
  <c r="AC63" i="23"/>
  <c r="X4" i="47"/>
  <c r="AB63" i="13"/>
  <c r="AC63" i="15"/>
  <c r="X6" i="47"/>
  <c r="AB63" i="4"/>
  <c r="X14" i="35"/>
  <c r="X11" i="50" s="1"/>
  <c r="AC63" i="17"/>
  <c r="X8" i="47"/>
  <c r="X16" i="50" s="1"/>
  <c r="AB63" i="21"/>
  <c r="AB63" i="19"/>
  <c r="X12" i="52"/>
  <c r="X20" i="49" s="1"/>
  <c r="W11" i="46"/>
  <c r="X12" i="48"/>
  <c r="AC63" i="7"/>
  <c r="AB63" i="11"/>
  <c r="W15" i="46"/>
  <c r="X13" i="50" s="1"/>
  <c r="X5" i="47"/>
  <c r="X17" i="49" s="1"/>
  <c r="AB63" i="14"/>
  <c r="W7" i="42"/>
  <c r="AC63" i="26"/>
  <c r="W12" i="46"/>
  <c r="X14" i="50" s="1"/>
  <c r="AB63" i="8"/>
  <c r="AB63" i="6"/>
  <c r="X16" i="35"/>
  <c r="X13" i="49" s="1"/>
  <c r="X15" i="35"/>
  <c r="X12" i="50" s="1"/>
  <c r="AB63" i="5"/>
  <c r="X13" i="35"/>
  <c r="X12" i="49" s="1"/>
  <c r="AB63" i="3"/>
  <c r="AB63" i="10"/>
  <c r="W14" i="46"/>
  <c r="X15" i="49" s="1"/>
  <c r="AC63" i="28"/>
  <c r="AC63" i="18"/>
  <c r="AB63" i="20"/>
  <c r="X13" i="52"/>
  <c r="X21" i="49" s="1"/>
  <c r="AC63" i="27"/>
  <c r="AC63" i="24"/>
  <c r="W5" i="42" s="1"/>
  <c r="X15" i="48" s="1"/>
  <c r="X11" i="48" l="1"/>
  <c r="X11" i="35"/>
  <c r="X18" i="35" s="1"/>
  <c r="X17" i="35" s="1"/>
  <c r="X24" i="49"/>
  <c r="X16" i="48"/>
  <c r="X21" i="50"/>
  <c r="X20" i="50" s="1"/>
  <c r="W18" i="46"/>
  <c r="W17" i="46" s="1"/>
  <c r="X18" i="49"/>
  <c r="DG31" i="2"/>
  <c r="DG19" i="2"/>
  <c r="DG8" i="2"/>
  <c r="DG14" i="2"/>
  <c r="DG26" i="2"/>
  <c r="DG27" i="2"/>
  <c r="DG13" i="2"/>
  <c r="DG30" i="2"/>
  <c r="DG11" i="2"/>
  <c r="DG9" i="2"/>
  <c r="DG16" i="2"/>
  <c r="DG22" i="2"/>
  <c r="DG33" i="2"/>
  <c r="DG25" i="2"/>
  <c r="DG17" i="2"/>
  <c r="DG28" i="2"/>
  <c r="DG35" i="2"/>
  <c r="DG12" i="2"/>
  <c r="DG23" i="2"/>
  <c r="DG20" i="2"/>
  <c r="DG34" i="2"/>
  <c r="DG15" i="2"/>
  <c r="DG21" i="2"/>
  <c r="DG7" i="2"/>
  <c r="DG10" i="2"/>
  <c r="DG32" i="2"/>
  <c r="DG24" i="2"/>
  <c r="DG29" i="2"/>
  <c r="DG18" i="2"/>
  <c r="DG15" i="3"/>
  <c r="DG35" i="3"/>
  <c r="DG10" i="3"/>
  <c r="DG22" i="3"/>
  <c r="DG31" i="3"/>
  <c r="DG34" i="3"/>
  <c r="DG25" i="3"/>
  <c r="DG16" i="3"/>
  <c r="DG24" i="3"/>
  <c r="DG19" i="3"/>
  <c r="DG26" i="3"/>
  <c r="DG12" i="3"/>
  <c r="DG13" i="3"/>
  <c r="DG11" i="3"/>
  <c r="DG21" i="3"/>
  <c r="DG20" i="3"/>
  <c r="DG8" i="3"/>
  <c r="DG14" i="3"/>
  <c r="DG17" i="3"/>
  <c r="DG30" i="3"/>
  <c r="DG9" i="3"/>
  <c r="DG27" i="3"/>
  <c r="DG33" i="3"/>
  <c r="DG32" i="3"/>
  <c r="DG29" i="3"/>
  <c r="DG23" i="3"/>
  <c r="DG28" i="3"/>
  <c r="DG7" i="3"/>
  <c r="DG18" i="3"/>
  <c r="DG27" i="4"/>
  <c r="DG35" i="4"/>
  <c r="DG17" i="4"/>
  <c r="DG14" i="4"/>
  <c r="DG34" i="4"/>
  <c r="DG9" i="4"/>
  <c r="DG21" i="4"/>
  <c r="DG30" i="4"/>
  <c r="DG33" i="4"/>
  <c r="DG24" i="4"/>
  <c r="DG15" i="4"/>
  <c r="DG23" i="4"/>
  <c r="DG18" i="4"/>
  <c r="DG25" i="4"/>
  <c r="DG11" i="4"/>
  <c r="DG12" i="4"/>
  <c r="DG10" i="4"/>
  <c r="DG20" i="4"/>
  <c r="DG19" i="4"/>
  <c r="DG7" i="4"/>
  <c r="DG13" i="4"/>
  <c r="DG16" i="4"/>
  <c r="DG29" i="4"/>
  <c r="DG8" i="4"/>
  <c r="DG26" i="4"/>
  <c r="DG32" i="4"/>
  <c r="DG31" i="4"/>
  <c r="DG28" i="4"/>
  <c r="DG22" i="4"/>
  <c r="DG15" i="5"/>
  <c r="DG27" i="5"/>
  <c r="DG29" i="5"/>
  <c r="DG14" i="5"/>
  <c r="DG31" i="5"/>
  <c r="DG11" i="5"/>
  <c r="DG10" i="5"/>
  <c r="DG25" i="5"/>
  <c r="DG30" i="5"/>
  <c r="DG34" i="5"/>
  <c r="DG26" i="5"/>
  <c r="DG8" i="5"/>
  <c r="DG20" i="5"/>
  <c r="DG19" i="5"/>
  <c r="DG17" i="5"/>
  <c r="DG16" i="5"/>
  <c r="DG33" i="5"/>
  <c r="DG22" i="5"/>
  <c r="DG24" i="5"/>
  <c r="DG9" i="5"/>
  <c r="DG13" i="5"/>
  <c r="DG23" i="5"/>
  <c r="DG28" i="5"/>
  <c r="DG21" i="5"/>
  <c r="DG18" i="5"/>
  <c r="DG35" i="5"/>
  <c r="DG32" i="5"/>
  <c r="DG7" i="5"/>
  <c r="DG12" i="5"/>
  <c r="DG23" i="6"/>
  <c r="DG28" i="6"/>
  <c r="DG8" i="6"/>
  <c r="DG14" i="6"/>
  <c r="DG26" i="6"/>
  <c r="DG24" i="6"/>
  <c r="DG13" i="6"/>
  <c r="DG30" i="6"/>
  <c r="DG12" i="6"/>
  <c r="DG9" i="6"/>
  <c r="DG34" i="6"/>
  <c r="DG22" i="6"/>
  <c r="DG33" i="6"/>
  <c r="DG25" i="6"/>
  <c r="DG17" i="6"/>
  <c r="DG15" i="6"/>
  <c r="DG31" i="6"/>
  <c r="DG16" i="6"/>
  <c r="DG7" i="6"/>
  <c r="DG32" i="6"/>
  <c r="DG19" i="6"/>
  <c r="DG20" i="6"/>
  <c r="DG21" i="6"/>
  <c r="DG35" i="6"/>
  <c r="DG10" i="6"/>
  <c r="DG27" i="6"/>
  <c r="DG11" i="6"/>
  <c r="DG29" i="6"/>
  <c r="DG18" i="6"/>
  <c r="DG33" i="7"/>
  <c r="DG9" i="7"/>
  <c r="DG17" i="7"/>
  <c r="DG18" i="7"/>
  <c r="DG21" i="7"/>
  <c r="DG12" i="7"/>
  <c r="DG35" i="7"/>
  <c r="DG16" i="7"/>
  <c r="DG29" i="7"/>
  <c r="DG30" i="7"/>
  <c r="DG23" i="7"/>
  <c r="DG20" i="7"/>
  <c r="DG8" i="7"/>
  <c r="DG11" i="7"/>
  <c r="DG27" i="7"/>
  <c r="DG25" i="7"/>
  <c r="DG22" i="7"/>
  <c r="DG14" i="7"/>
  <c r="DG34" i="7"/>
  <c r="DG10" i="7"/>
  <c r="DG15" i="7"/>
  <c r="DG24" i="7"/>
  <c r="DG19" i="7"/>
  <c r="DG32" i="7"/>
  <c r="DG13" i="7"/>
  <c r="DG26" i="7"/>
  <c r="DG28" i="7"/>
  <c r="DG7" i="7"/>
  <c r="DG31" i="7"/>
  <c r="DG16" i="8"/>
  <c r="DG10" i="8"/>
  <c r="DG11" i="8"/>
  <c r="DG12" i="8"/>
  <c r="DG19" i="8"/>
  <c r="DG13" i="8"/>
  <c r="DG29" i="8"/>
  <c r="DG32" i="8"/>
  <c r="DG35" i="8"/>
  <c r="DG18" i="8"/>
  <c r="DG15" i="8"/>
  <c r="DG22" i="8"/>
  <c r="DG30" i="8"/>
  <c r="DG17" i="8"/>
  <c r="DG9" i="8"/>
  <c r="DG31" i="8"/>
  <c r="DG33" i="8"/>
  <c r="DG21" i="8"/>
  <c r="DG23" i="8"/>
  <c r="DG7" i="8"/>
  <c r="DG25" i="8"/>
  <c r="DG24" i="8"/>
  <c r="DG20" i="8"/>
  <c r="DG28" i="8"/>
  <c r="DG27" i="8"/>
  <c r="DG34" i="8"/>
  <c r="DG14" i="8"/>
  <c r="DG26" i="8"/>
  <c r="DG8" i="8"/>
  <c r="DG8" i="9"/>
  <c r="DG28" i="9"/>
  <c r="DG20" i="9"/>
  <c r="DG31" i="9"/>
  <c r="DG15" i="9"/>
  <c r="DG33" i="9"/>
  <c r="DG17" i="9"/>
  <c r="DG25" i="9"/>
  <c r="DG22" i="9"/>
  <c r="DG32" i="9"/>
  <c r="DG13" i="9"/>
  <c r="DG19" i="9"/>
  <c r="DG16" i="9"/>
  <c r="DG29" i="9"/>
  <c r="DG12" i="9"/>
  <c r="DG27" i="9"/>
  <c r="DG11" i="9"/>
  <c r="DG18" i="9"/>
  <c r="DG14" i="9"/>
  <c r="DG30" i="9"/>
  <c r="DG21" i="9"/>
  <c r="DG10" i="9"/>
  <c r="DG7" i="9"/>
  <c r="DG35" i="9"/>
  <c r="DG23" i="9"/>
  <c r="DG34" i="9"/>
  <c r="DG24" i="9"/>
  <c r="DG9" i="9"/>
  <c r="DG26" i="9"/>
  <c r="DG23" i="10"/>
  <c r="DG34" i="10"/>
  <c r="DG32" i="10"/>
  <c r="DG15" i="10"/>
  <c r="DG26" i="10"/>
  <c r="DG24" i="10"/>
  <c r="DG16" i="10"/>
  <c r="DG7" i="10"/>
  <c r="DG29" i="10"/>
  <c r="DG27" i="10"/>
  <c r="DG19" i="10"/>
  <c r="DG13" i="10"/>
  <c r="DG25" i="10"/>
  <c r="DG11" i="10"/>
  <c r="DG35" i="10"/>
  <c r="DG18" i="10"/>
  <c r="DG28" i="10"/>
  <c r="DG10" i="10"/>
  <c r="DG30" i="10"/>
  <c r="DG33" i="10"/>
  <c r="DG21" i="10"/>
  <c r="DG14" i="10"/>
  <c r="DG12" i="10"/>
  <c r="DG31" i="10"/>
  <c r="DG9" i="10"/>
  <c r="DG17" i="10"/>
  <c r="DG20" i="10"/>
  <c r="DG8" i="10"/>
  <c r="DG22" i="10"/>
  <c r="DG30" i="11"/>
  <c r="DG13" i="11"/>
  <c r="DG11" i="11"/>
  <c r="DG32" i="11"/>
  <c r="DG20" i="11"/>
  <c r="DG15" i="11"/>
  <c r="DG14" i="11"/>
  <c r="DG29" i="11"/>
  <c r="DG8" i="11"/>
  <c r="DG18" i="11"/>
  <c r="DG33" i="11"/>
  <c r="DG25" i="11"/>
  <c r="DG23" i="11"/>
  <c r="DG21" i="11"/>
  <c r="DG12" i="11"/>
  <c r="DG9" i="11"/>
  <c r="DG28" i="11"/>
  <c r="DG10" i="11"/>
  <c r="DG26" i="11"/>
  <c r="DG22" i="11"/>
  <c r="DG7" i="11"/>
  <c r="DG34" i="11"/>
  <c r="DG35" i="11"/>
  <c r="DG24" i="11"/>
  <c r="DG31" i="11"/>
  <c r="DG27" i="11"/>
  <c r="DG16" i="11"/>
  <c r="DG17" i="11"/>
  <c r="DG19" i="11"/>
  <c r="DG21" i="12"/>
  <c r="DG23" i="12"/>
  <c r="DG11" i="12"/>
  <c r="DG13" i="12"/>
  <c r="DG10" i="12"/>
  <c r="DG25" i="12"/>
  <c r="DG27" i="12"/>
  <c r="DG28" i="12"/>
  <c r="DG19" i="12"/>
  <c r="DG15" i="12"/>
  <c r="DG33" i="12"/>
  <c r="DG8" i="12"/>
  <c r="DG7" i="12"/>
  <c r="DG18" i="12"/>
  <c r="DG14" i="12"/>
  <c r="DG20" i="12"/>
  <c r="DG12" i="12"/>
  <c r="DG29" i="12"/>
  <c r="DG9" i="12"/>
  <c r="DG32" i="12"/>
  <c r="DG24" i="12"/>
  <c r="DG31" i="12"/>
  <c r="DG17" i="12"/>
  <c r="DG26" i="12"/>
  <c r="DG30" i="12"/>
  <c r="DG16" i="12"/>
  <c r="DG35" i="12"/>
  <c r="DG22" i="12"/>
  <c r="DG34" i="12"/>
  <c r="DG20" i="13"/>
  <c r="DG17" i="13"/>
  <c r="DG25" i="13"/>
  <c r="DG18" i="13"/>
  <c r="DG23" i="13"/>
  <c r="DG28" i="13"/>
  <c r="DG14" i="13"/>
  <c r="DG15" i="13"/>
  <c r="DG31" i="13"/>
  <c r="DG8" i="13"/>
  <c r="DG34" i="13"/>
  <c r="DG19" i="13"/>
  <c r="DG32" i="13"/>
  <c r="DG35" i="13"/>
  <c r="DG13" i="13"/>
  <c r="DG16" i="13"/>
  <c r="DG33" i="13"/>
  <c r="DG21" i="13"/>
  <c r="DG22" i="13"/>
  <c r="DG27" i="13"/>
  <c r="DG29" i="13"/>
  <c r="DG10" i="13"/>
  <c r="DG7" i="13"/>
  <c r="DG11" i="13"/>
  <c r="DG12" i="13"/>
  <c r="DG30" i="13"/>
  <c r="DG26" i="13"/>
  <c r="DG24" i="13"/>
  <c r="DG9" i="13"/>
  <c r="DG25" i="14"/>
  <c r="DG29" i="14"/>
  <c r="DG23" i="14"/>
  <c r="DG34" i="14"/>
  <c r="DG31" i="14"/>
  <c r="DG19" i="14"/>
  <c r="DG28" i="14"/>
  <c r="DG10" i="14"/>
  <c r="DG16" i="14"/>
  <c r="DG32" i="14"/>
  <c r="DG7" i="14"/>
  <c r="DG24" i="14"/>
  <c r="DG12" i="14"/>
  <c r="DG9" i="14"/>
  <c r="DG11" i="14"/>
  <c r="DG26" i="14"/>
  <c r="DG17" i="14"/>
  <c r="DG8" i="14"/>
  <c r="DG14" i="14"/>
  <c r="DG27" i="14"/>
  <c r="DG15" i="14"/>
  <c r="DG21" i="14"/>
  <c r="DG30" i="14"/>
  <c r="DG20" i="14"/>
  <c r="DG18" i="14"/>
  <c r="DG13" i="14"/>
  <c r="DG22" i="14"/>
  <c r="DG33" i="14"/>
  <c r="DG35" i="14"/>
  <c r="DG29" i="15"/>
  <c r="DG11" i="15"/>
  <c r="DG27" i="15"/>
  <c r="DG19" i="15"/>
  <c r="DG16" i="15"/>
  <c r="DG14" i="15"/>
  <c r="DG18" i="15"/>
  <c r="DG32" i="15"/>
  <c r="DG15" i="15"/>
  <c r="DG35" i="15"/>
  <c r="DG21" i="15"/>
  <c r="DG9" i="15"/>
  <c r="DG7" i="15"/>
  <c r="DG8" i="15"/>
  <c r="DG34" i="15"/>
  <c r="DG26" i="15"/>
  <c r="DG17" i="15"/>
  <c r="DG25" i="15"/>
  <c r="DG28" i="15"/>
  <c r="DG30" i="15"/>
  <c r="DG31" i="15"/>
  <c r="DG33" i="15"/>
  <c r="DG20" i="15"/>
  <c r="DG10" i="15"/>
  <c r="DG24" i="15"/>
  <c r="DG22" i="15"/>
  <c r="DG23" i="15"/>
  <c r="DG13" i="15"/>
  <c r="DG12" i="15"/>
  <c r="DG11" i="16"/>
  <c r="DG33" i="16"/>
  <c r="DG10" i="16"/>
  <c r="DG26" i="16"/>
  <c r="DG18" i="16"/>
  <c r="DG27" i="16"/>
  <c r="DG16" i="16"/>
  <c r="DG8" i="16"/>
  <c r="DG17" i="16"/>
  <c r="DG28" i="16"/>
  <c r="DG35" i="16"/>
  <c r="DG24" i="16"/>
  <c r="DG12" i="16"/>
  <c r="DG23" i="16"/>
  <c r="DG21" i="16"/>
  <c r="DG22" i="16"/>
  <c r="DG13" i="16"/>
  <c r="DG19" i="16"/>
  <c r="DG9" i="16"/>
  <c r="DG7" i="16"/>
  <c r="DG30" i="16"/>
  <c r="DG25" i="16"/>
  <c r="DG32" i="16"/>
  <c r="DG14" i="16"/>
  <c r="DG34" i="16"/>
  <c r="DG20" i="16"/>
  <c r="DG15" i="16"/>
  <c r="DG31" i="16"/>
  <c r="DG29" i="16"/>
  <c r="DG7" i="17"/>
  <c r="DG28" i="17"/>
  <c r="DG15" i="17"/>
  <c r="DG23" i="17"/>
  <c r="DG31" i="17"/>
  <c r="DG29" i="17"/>
  <c r="DG16" i="17"/>
  <c r="DG35" i="17"/>
  <c r="DG33" i="17"/>
  <c r="DG12" i="17"/>
  <c r="DG20" i="17"/>
  <c r="DG8" i="17"/>
  <c r="DG30" i="17"/>
  <c r="DG34" i="17"/>
  <c r="DG27" i="17"/>
  <c r="DG13" i="17"/>
  <c r="DG19" i="17"/>
  <c r="DG21" i="17"/>
  <c r="DG26" i="17"/>
  <c r="DG22" i="17"/>
  <c r="DG25" i="17"/>
  <c r="DG24" i="17"/>
  <c r="DG32" i="17"/>
  <c r="DG11" i="17"/>
  <c r="DG18" i="17"/>
  <c r="DG10" i="17"/>
  <c r="DG14" i="17"/>
  <c r="DG9" i="17"/>
  <c r="DG17" i="17"/>
  <c r="DG23" i="18"/>
  <c r="DG24" i="18"/>
  <c r="DG34" i="18"/>
  <c r="DG13" i="18"/>
  <c r="DG31" i="18"/>
  <c r="DG14" i="18"/>
  <c r="DG27" i="18"/>
  <c r="DG10" i="18"/>
  <c r="DG33" i="18"/>
  <c r="DG18" i="18"/>
  <c r="DG22" i="18"/>
  <c r="DG9" i="18"/>
  <c r="DG15" i="18"/>
  <c r="DG11" i="18"/>
  <c r="DG17" i="18"/>
  <c r="DG28" i="18"/>
  <c r="DG12" i="18"/>
  <c r="DG20" i="18"/>
  <c r="DG8" i="18"/>
  <c r="DG7" i="18"/>
  <c r="DG16" i="18"/>
  <c r="DG19" i="18"/>
  <c r="DG25" i="18"/>
  <c r="DG26" i="18"/>
  <c r="DG35" i="18"/>
  <c r="DG29" i="18"/>
  <c r="DG30" i="18"/>
  <c r="DG32" i="18"/>
  <c r="DG21" i="18"/>
  <c r="DG13" i="19"/>
  <c r="DG10" i="19"/>
  <c r="DG29" i="19"/>
  <c r="DG8" i="19"/>
  <c r="DG23" i="19"/>
  <c r="DG28" i="19"/>
  <c r="DG34" i="19"/>
  <c r="DG11" i="19"/>
  <c r="DG16" i="19"/>
  <c r="DG26" i="19"/>
  <c r="DG9" i="19"/>
  <c r="DG17" i="19"/>
  <c r="DG25" i="19"/>
  <c r="DG14" i="19"/>
  <c r="DG22" i="19"/>
  <c r="DG27" i="19"/>
  <c r="DG31" i="19"/>
  <c r="DG35" i="19"/>
  <c r="DG15" i="19"/>
  <c r="DG32" i="19"/>
  <c r="DG19" i="19"/>
  <c r="DG30" i="19"/>
  <c r="DG21" i="19"/>
  <c r="DG18" i="19"/>
  <c r="DG33" i="19"/>
  <c r="DG12" i="19"/>
  <c r="DG20" i="19"/>
  <c r="DG7" i="19"/>
  <c r="DG24" i="19"/>
  <c r="DG30" i="20"/>
  <c r="DG15" i="20"/>
  <c r="DG17" i="20"/>
  <c r="DG25" i="20"/>
  <c r="DG32" i="20"/>
  <c r="DG11" i="20"/>
  <c r="DG31" i="20"/>
  <c r="DG10" i="20"/>
  <c r="DG18" i="20"/>
  <c r="DG22" i="20"/>
  <c r="DG26" i="20"/>
  <c r="DG34" i="20"/>
  <c r="DG19" i="20"/>
  <c r="DG9" i="20"/>
  <c r="DG21" i="20"/>
  <c r="DG7" i="20"/>
  <c r="DG35" i="20"/>
  <c r="DG20" i="20"/>
  <c r="DG33" i="20"/>
  <c r="DG27" i="20"/>
  <c r="DG8" i="20"/>
  <c r="DG29" i="20"/>
  <c r="DG14" i="20"/>
  <c r="DG16" i="20"/>
  <c r="DG24" i="20"/>
  <c r="DG28" i="20"/>
  <c r="DG13" i="20"/>
  <c r="DG12" i="20"/>
  <c r="DG23" i="20"/>
  <c r="DG20" i="21"/>
  <c r="DG24" i="21"/>
  <c r="DG28" i="21"/>
  <c r="DG32" i="21"/>
  <c r="DG34" i="21"/>
  <c r="DG7" i="21"/>
  <c r="DG11" i="21"/>
  <c r="DG14" i="21"/>
  <c r="DG21" i="21"/>
  <c r="DG25" i="21"/>
  <c r="DG29" i="21"/>
  <c r="DG33" i="21"/>
  <c r="DG8" i="21"/>
  <c r="DG12" i="21"/>
  <c r="DG17" i="21"/>
  <c r="DG18" i="21"/>
  <c r="DG22" i="21"/>
  <c r="DG26" i="21"/>
  <c r="DG30" i="21"/>
  <c r="DG9" i="21"/>
  <c r="DG13" i="21"/>
  <c r="DG16" i="21"/>
  <c r="DG15" i="21"/>
  <c r="DG19" i="21"/>
  <c r="DG23" i="21"/>
  <c r="DG27" i="21"/>
  <c r="DG31" i="21"/>
  <c r="DG35" i="21"/>
  <c r="DG10" i="21"/>
  <c r="DG21" i="22"/>
  <c r="DG25" i="22"/>
  <c r="DG29" i="22"/>
  <c r="DG33" i="22"/>
  <c r="DG8" i="22"/>
  <c r="DG12" i="22"/>
  <c r="DG16" i="22"/>
  <c r="DG20" i="22"/>
  <c r="DG24" i="22"/>
  <c r="DG28" i="22"/>
  <c r="DG32" i="22"/>
  <c r="DG7" i="22"/>
  <c r="DG11" i="22"/>
  <c r="DG15" i="22"/>
  <c r="DG19" i="22"/>
  <c r="DG23" i="22"/>
  <c r="DG27" i="22"/>
  <c r="DG31" i="22"/>
  <c r="DG35" i="22"/>
  <c r="DG10" i="22"/>
  <c r="DG14" i="22"/>
  <c r="DG18" i="22"/>
  <c r="DG22" i="22"/>
  <c r="DG26" i="22"/>
  <c r="DG30" i="22"/>
  <c r="DG34" i="22"/>
  <c r="DG9" i="22"/>
  <c r="DG13" i="22"/>
  <c r="DG17" i="22"/>
  <c r="DG25" i="23"/>
  <c r="DG29" i="23"/>
  <c r="DG33" i="23"/>
  <c r="DG8" i="23"/>
  <c r="DG12" i="23"/>
  <c r="DG16" i="23"/>
  <c r="DG20" i="23"/>
  <c r="DG24" i="23"/>
  <c r="DG28" i="23"/>
  <c r="DG32" i="23"/>
  <c r="DG7" i="23"/>
  <c r="DG11" i="23"/>
  <c r="DG15" i="23"/>
  <c r="DG19" i="23"/>
  <c r="DG23" i="23"/>
  <c r="DG27" i="23"/>
  <c r="DG31" i="23"/>
  <c r="DG35" i="23"/>
  <c r="DG10" i="23"/>
  <c r="DG14" i="23"/>
  <c r="DG18" i="23"/>
  <c r="DG22" i="23"/>
  <c r="DG26" i="23"/>
  <c r="DG30" i="23"/>
  <c r="DG34" i="23"/>
  <c r="DG9" i="23"/>
  <c r="DG13" i="23"/>
  <c r="DG17" i="23"/>
  <c r="DG21" i="23"/>
  <c r="DG21" i="24"/>
  <c r="DG25" i="24"/>
  <c r="DG29" i="24"/>
  <c r="DG33" i="24"/>
  <c r="DG8" i="24"/>
  <c r="DG12" i="24"/>
  <c r="DG16" i="24"/>
  <c r="DG20" i="24"/>
  <c r="DG24" i="24"/>
  <c r="DG28" i="24"/>
  <c r="DG32" i="24"/>
  <c r="DG7" i="24"/>
  <c r="DG11" i="24"/>
  <c r="DG15" i="24"/>
  <c r="DG19" i="24"/>
  <c r="DG23" i="24"/>
  <c r="DG27" i="24"/>
  <c r="DG31" i="24"/>
  <c r="DG35" i="24"/>
  <c r="DG10" i="24"/>
  <c r="DG14" i="24"/>
  <c r="DG18" i="24"/>
  <c r="DG22" i="24"/>
  <c r="DG26" i="24"/>
  <c r="DG30" i="24"/>
  <c r="DG34" i="24"/>
  <c r="DG9" i="24"/>
  <c r="DG13" i="24"/>
  <c r="DG17" i="24"/>
  <c r="DG25" i="25"/>
  <c r="DG29" i="25"/>
  <c r="DG33" i="25"/>
  <c r="DG8" i="25"/>
  <c r="DG12" i="25"/>
  <c r="DG16" i="25"/>
  <c r="DG20" i="25"/>
  <c r="DG24" i="25"/>
  <c r="DG28" i="25"/>
  <c r="DG32" i="25"/>
  <c r="DG7" i="25"/>
  <c r="DG11" i="25"/>
  <c r="DG15" i="25"/>
  <c r="DG19" i="25"/>
  <c r="DG23" i="25"/>
  <c r="DG27" i="25"/>
  <c r="DG31" i="25"/>
  <c r="DG35" i="25"/>
  <c r="DG10" i="25"/>
  <c r="DG14" i="25"/>
  <c r="DG18" i="25"/>
  <c r="DG22" i="25"/>
  <c r="DG26" i="25"/>
  <c r="DG30" i="25"/>
  <c r="DG34" i="25"/>
  <c r="DG9" i="25"/>
  <c r="DG13" i="25"/>
  <c r="DG17" i="25"/>
  <c r="DG21" i="25"/>
  <c r="DG21" i="26"/>
  <c r="DG25" i="26"/>
  <c r="DG29" i="26"/>
  <c r="DG33" i="26"/>
  <c r="DG8" i="26"/>
  <c r="DG12" i="26"/>
  <c r="DG16" i="26"/>
  <c r="DG20" i="26"/>
  <c r="DG24" i="26"/>
  <c r="DG28" i="26"/>
  <c r="DG32" i="26"/>
  <c r="DG7" i="26"/>
  <c r="DG11" i="26"/>
  <c r="DG15" i="26"/>
  <c r="DG19" i="26"/>
  <c r="DG23" i="26"/>
  <c r="DG27" i="26"/>
  <c r="DG31" i="26"/>
  <c r="DG35" i="26"/>
  <c r="DG10" i="26"/>
  <c r="DG14" i="26"/>
  <c r="DG18" i="26"/>
  <c r="DG22" i="26"/>
  <c r="DG26" i="26"/>
  <c r="DG30" i="26"/>
  <c r="DG34" i="26"/>
  <c r="DG9" i="26"/>
  <c r="DG13" i="26"/>
  <c r="DG17" i="26"/>
  <c r="DG25" i="27"/>
  <c r="DG29" i="27"/>
  <c r="DG33" i="27"/>
  <c r="DG8" i="27"/>
  <c r="DG12" i="27"/>
  <c r="DG16" i="27"/>
  <c r="DG20" i="27"/>
  <c r="DG24" i="27"/>
  <c r="DG28" i="27"/>
  <c r="DG32" i="27"/>
  <c r="DG7" i="27"/>
  <c r="DG11" i="27"/>
  <c r="DG15" i="27"/>
  <c r="DG19" i="27"/>
  <c r="DG23" i="27"/>
  <c r="DG27" i="27"/>
  <c r="DG31" i="27"/>
  <c r="DG35" i="27"/>
  <c r="DG10" i="27"/>
  <c r="DG14" i="27"/>
  <c r="DG18" i="27"/>
  <c r="DG22" i="27"/>
  <c r="DG26" i="27"/>
  <c r="DG30" i="27"/>
  <c r="DG34" i="27"/>
  <c r="DG9" i="27"/>
  <c r="DG13" i="27"/>
  <c r="DG17" i="27"/>
  <c r="DG21" i="27"/>
  <c r="DG21" i="28"/>
  <c r="DG25" i="28"/>
  <c r="DG29" i="28"/>
  <c r="DG33" i="28"/>
  <c r="DG8" i="28"/>
  <c r="DG12" i="28"/>
  <c r="DG16" i="28"/>
  <c r="DG20" i="28"/>
  <c r="DG24" i="28"/>
  <c r="DG28" i="28"/>
  <c r="DG32" i="28"/>
  <c r="DG7" i="28"/>
  <c r="DG11" i="28"/>
  <c r="DG15" i="28"/>
  <c r="DG19" i="28"/>
  <c r="DG23" i="28"/>
  <c r="DG27" i="28"/>
  <c r="DG31" i="28"/>
  <c r="DG35" i="28"/>
  <c r="DG10" i="28"/>
  <c r="DG14" i="28"/>
  <c r="DG18" i="28"/>
  <c r="DG22" i="28"/>
  <c r="DG26" i="28"/>
  <c r="DG30" i="28"/>
  <c r="DG34" i="28"/>
  <c r="DG9" i="28"/>
  <c r="DG13" i="28"/>
  <c r="DG17" i="28"/>
  <c r="DG25" i="1"/>
  <c r="DG29" i="1"/>
  <c r="DG33" i="1"/>
  <c r="DG8" i="1"/>
  <c r="DG12" i="1"/>
  <c r="DG16" i="1"/>
  <c r="DG20" i="1"/>
  <c r="DG24" i="1"/>
  <c r="DG28" i="1"/>
  <c r="DG32" i="1"/>
  <c r="DG7" i="1"/>
  <c r="DG11" i="1"/>
  <c r="DG15" i="1"/>
  <c r="DG19" i="1"/>
  <c r="DG23" i="1"/>
  <c r="DG27" i="1"/>
  <c r="DG31" i="1"/>
  <c r="DG35" i="1"/>
  <c r="DG10" i="1"/>
  <c r="DG14" i="1"/>
  <c r="DG18" i="1"/>
  <c r="DG22" i="1"/>
  <c r="DG26" i="1"/>
  <c r="DG30" i="1"/>
  <c r="DG34" i="1"/>
  <c r="DG9" i="1"/>
  <c r="DG13" i="1"/>
  <c r="DG17" i="1"/>
  <c r="DG21" i="1"/>
  <c r="DG6" i="27"/>
  <c r="DG6" i="8"/>
  <c r="DG36" i="8" s="1"/>
  <c r="DG37" i="8" s="1"/>
  <c r="R43" i="8" s="1"/>
  <c r="DG6" i="7"/>
  <c r="DG36" i="7" s="1"/>
  <c r="DG37" i="7" s="1"/>
  <c r="R43" i="7" s="1"/>
  <c r="DG6" i="10"/>
  <c r="DG36" i="10" s="1"/>
  <c r="DG37" i="10" s="1"/>
  <c r="R43" i="10" s="1"/>
  <c r="DG6" i="17"/>
  <c r="DG36" i="17" s="1"/>
  <c r="DG37" i="17" s="1"/>
  <c r="R43" i="17" s="1"/>
  <c r="DG6" i="5"/>
  <c r="DG36" i="5" s="1"/>
  <c r="DG37" i="5" s="1"/>
  <c r="R43" i="5" s="1"/>
  <c r="DG6" i="14"/>
  <c r="DG6" i="11"/>
  <c r="DG36" i="11" s="1"/>
  <c r="DG37" i="11" s="1"/>
  <c r="R43" i="11" s="1"/>
  <c r="DG6" i="6"/>
  <c r="DG36" i="6" s="1"/>
  <c r="DG37" i="6" s="1"/>
  <c r="R43" i="6" s="1"/>
  <c r="DG6" i="24"/>
  <c r="DG36" i="24" s="1"/>
  <c r="DG37" i="24" s="1"/>
  <c r="R43" i="24" s="1"/>
  <c r="DG6" i="23"/>
  <c r="DG36" i="23" s="1"/>
  <c r="DG37" i="23" s="1"/>
  <c r="R43" i="23" s="1"/>
  <c r="DG6" i="20"/>
  <c r="DG36" i="20" s="1"/>
  <c r="DG37" i="20" s="1"/>
  <c r="R43" i="20" s="1"/>
  <c r="DG6" i="15"/>
  <c r="DG36" i="15" s="1"/>
  <c r="DG37" i="15" s="1"/>
  <c r="R43" i="15" s="1"/>
  <c r="DG6" i="13"/>
  <c r="DG36" i="13" s="1"/>
  <c r="DG37" i="13" s="1"/>
  <c r="R43" i="13" s="1"/>
  <c r="AH13" i="48" s="1"/>
  <c r="DG6" i="19"/>
  <c r="DG36" i="19" s="1"/>
  <c r="DG37" i="19" s="1"/>
  <c r="R43" i="19" s="1"/>
  <c r="DG6" i="18"/>
  <c r="DG36" i="18" s="1"/>
  <c r="DG37" i="18" s="1"/>
  <c r="R43" i="18" s="1"/>
  <c r="DG6" i="3"/>
  <c r="DG36" i="3" s="1"/>
  <c r="DG37" i="3" s="1"/>
  <c r="R43" i="3" s="1"/>
  <c r="DG6" i="25"/>
  <c r="DG36" i="25" s="1"/>
  <c r="DG37" i="25" s="1"/>
  <c r="R43" i="25" s="1"/>
  <c r="DG6" i="28"/>
  <c r="DG6" i="26"/>
  <c r="DG36" i="26" s="1"/>
  <c r="DG37" i="26" s="1"/>
  <c r="R43" i="26" s="1"/>
  <c r="DG6" i="12"/>
  <c r="DG36" i="12" s="1"/>
  <c r="DG37" i="12" s="1"/>
  <c r="R43" i="12" s="1"/>
  <c r="DG6" i="16"/>
  <c r="DG36" i="16" s="1"/>
  <c r="DG37" i="16" s="1"/>
  <c r="R43" i="16" s="1"/>
  <c r="DG6" i="22"/>
  <c r="DG36" i="22" s="1"/>
  <c r="DG37" i="22" s="1"/>
  <c r="R43" i="22" s="1"/>
  <c r="DG6" i="4"/>
  <c r="DG36" i="4" s="1"/>
  <c r="DG37" i="4" s="1"/>
  <c r="R43" i="4" s="1"/>
  <c r="DG6" i="9"/>
  <c r="DG36" i="9" s="1"/>
  <c r="DG37" i="9" s="1"/>
  <c r="R43" i="9" s="1"/>
  <c r="DG6" i="2"/>
  <c r="DG36" i="2" s="1"/>
  <c r="DG37" i="2" s="1"/>
  <c r="R43" i="2" s="1"/>
  <c r="DG6" i="21"/>
  <c r="DG36" i="21" s="1"/>
  <c r="DG37" i="21" s="1"/>
  <c r="R43" i="21" s="1"/>
  <c r="DG6" i="1"/>
  <c r="DG36" i="14" l="1"/>
  <c r="DG37" i="14" s="1"/>
  <c r="R43" i="14" s="1"/>
  <c r="DG36" i="1"/>
  <c r="DG37" i="1" s="1"/>
  <c r="R43" i="1" s="1"/>
  <c r="AK63" i="1" s="1"/>
  <c r="DG36" i="27"/>
  <c r="DG37" i="27" s="1"/>
  <c r="R43" i="27" s="1"/>
  <c r="AF8" i="42" s="1"/>
  <c r="AH19" i="50" s="1"/>
  <c r="DG36" i="28"/>
  <c r="DG37" i="28" s="1"/>
  <c r="R43" i="28" s="1"/>
  <c r="AK63" i="2"/>
  <c r="AH12" i="35"/>
  <c r="AH11" i="49" s="1"/>
  <c r="AK63" i="9"/>
  <c r="AF13" i="46"/>
  <c r="AH14" i="49" s="1"/>
  <c r="AF7" i="42"/>
  <c r="AL63" i="26"/>
  <c r="AL63" i="25"/>
  <c r="AF6" i="42"/>
  <c r="AH18" i="50" s="1"/>
  <c r="AL63" i="24"/>
  <c r="AF5" i="42" s="1"/>
  <c r="AH15" i="48" s="1"/>
  <c r="AK63" i="11"/>
  <c r="AF15" i="46"/>
  <c r="AH13" i="50" s="1"/>
  <c r="AL63" i="17"/>
  <c r="AH8" i="47"/>
  <c r="AH16" i="50" s="1"/>
  <c r="AK63" i="10"/>
  <c r="AF14" i="46"/>
  <c r="AH15" i="49" s="1"/>
  <c r="AH14" i="35"/>
  <c r="AH11" i="50" s="1"/>
  <c r="AK63" i="4"/>
  <c r="AL63" i="16"/>
  <c r="AH7" i="47"/>
  <c r="AH15" i="50" s="1"/>
  <c r="AK63" i="21"/>
  <c r="AH16" i="52"/>
  <c r="AH22" i="49" s="1"/>
  <c r="AK63" i="22"/>
  <c r="AH14" i="52"/>
  <c r="AH17" i="50" s="1"/>
  <c r="AK63" i="12"/>
  <c r="AF16" i="46"/>
  <c r="AH16" i="49" s="1"/>
  <c r="AL63" i="28"/>
  <c r="AH13" i="35"/>
  <c r="AH12" i="49" s="1"/>
  <c r="AK63" i="3"/>
  <c r="AL63" i="18"/>
  <c r="AH9" i="47"/>
  <c r="AH19" i="49" s="1"/>
  <c r="AH4" i="47"/>
  <c r="AK63" i="13"/>
  <c r="AL63" i="15"/>
  <c r="AH6" i="47"/>
  <c r="AK63" i="20"/>
  <c r="AH13" i="52"/>
  <c r="AH21" i="49" s="1"/>
  <c r="AK63" i="6"/>
  <c r="AH16" i="35"/>
  <c r="AH13" i="49" s="1"/>
  <c r="AK63" i="14"/>
  <c r="AH5" i="47"/>
  <c r="AH17" i="49" s="1"/>
  <c r="AH15" i="35"/>
  <c r="AH12" i="50" s="1"/>
  <c r="AK63" i="5"/>
  <c r="AH12" i="48"/>
  <c r="AL63" i="7"/>
  <c r="AF11" i="46"/>
  <c r="AF12" i="46"/>
  <c r="AH14" i="50" s="1"/>
  <c r="AK63" i="8"/>
  <c r="AL63" i="27"/>
  <c r="AK63" i="19"/>
  <c r="AH12" i="52"/>
  <c r="AH20" i="49" s="1"/>
  <c r="AL63" i="23"/>
  <c r="AH11" i="48" l="1"/>
  <c r="AH11" i="35"/>
  <c r="AH18" i="35" s="1"/>
  <c r="AH17" i="35" s="1"/>
  <c r="AH24" i="49"/>
  <c r="AH16" i="48"/>
  <c r="AH11" i="47"/>
  <c r="AH10" i="47" s="1"/>
  <c r="AH21" i="50"/>
  <c r="AH20" i="50" s="1"/>
  <c r="AF18" i="46"/>
  <c r="AF17" i="46" s="1"/>
  <c r="AH18" i="49"/>
  <c r="AH26" i="49" s="1"/>
  <c r="AH25" i="49" s="1"/>
  <c r="DK7" i="3"/>
  <c r="DK21" i="3"/>
  <c r="DK19" i="3"/>
  <c r="DK15" i="3"/>
  <c r="DK13" i="3"/>
  <c r="DK27" i="3"/>
  <c r="DK23" i="3"/>
  <c r="DK10" i="3"/>
  <c r="DK35" i="3"/>
  <c r="DK31" i="3"/>
  <c r="DK14" i="3"/>
  <c r="DK12" i="3"/>
  <c r="DK8" i="3"/>
  <c r="DK18" i="3"/>
  <c r="DK16" i="3"/>
  <c r="DK33" i="3"/>
  <c r="DK22" i="3"/>
  <c r="DK20" i="3"/>
  <c r="DK25" i="3"/>
  <c r="DK26" i="3"/>
  <c r="DK24" i="3"/>
  <c r="DK17" i="3"/>
  <c r="DK30" i="3"/>
  <c r="DK28" i="3"/>
  <c r="DK9" i="3"/>
  <c r="DK34" i="3"/>
  <c r="DK32" i="3"/>
  <c r="DK29" i="3"/>
  <c r="DK11" i="3"/>
  <c r="DK35" i="5"/>
  <c r="DK20" i="5"/>
  <c r="DK22" i="5"/>
  <c r="DK27" i="5"/>
  <c r="DK24" i="5"/>
  <c r="DK26" i="5"/>
  <c r="DK19" i="5"/>
  <c r="DK28" i="5"/>
  <c r="DK30" i="5"/>
  <c r="DK11" i="5"/>
  <c r="DK32" i="5"/>
  <c r="DK34" i="5"/>
  <c r="DK31" i="5"/>
  <c r="DK13" i="5"/>
  <c r="DK9" i="5"/>
  <c r="DK23" i="5"/>
  <c r="DK21" i="5"/>
  <c r="DK17" i="5"/>
  <c r="DK15" i="5"/>
  <c r="DK29" i="5"/>
  <c r="DK25" i="5"/>
  <c r="DK7" i="5"/>
  <c r="DK10" i="5"/>
  <c r="DK33" i="5"/>
  <c r="DK12" i="5"/>
  <c r="DK14" i="5"/>
  <c r="DK8" i="5"/>
  <c r="DK16" i="5"/>
  <c r="DK18" i="5"/>
  <c r="DK11" i="7"/>
  <c r="DK17" i="7"/>
  <c r="DK15" i="7"/>
  <c r="DK19" i="7"/>
  <c r="DK9" i="7"/>
  <c r="DK23" i="7"/>
  <c r="DK27" i="7"/>
  <c r="DK10" i="7"/>
  <c r="DK31" i="7"/>
  <c r="DK35" i="7"/>
  <c r="DK14" i="7"/>
  <c r="DK12" i="7"/>
  <c r="DK8" i="7"/>
  <c r="DK18" i="7"/>
  <c r="DK16" i="7"/>
  <c r="DK29" i="7"/>
  <c r="DK22" i="7"/>
  <c r="DK20" i="7"/>
  <c r="DK21" i="7"/>
  <c r="DK26" i="7"/>
  <c r="DK24" i="7"/>
  <c r="DK13" i="7"/>
  <c r="DK30" i="7"/>
  <c r="DK28" i="7"/>
  <c r="DK33" i="7"/>
  <c r="DK34" i="7"/>
  <c r="DK32" i="7"/>
  <c r="DK25" i="7"/>
  <c r="DK7" i="7"/>
  <c r="DK31" i="9"/>
  <c r="DK20" i="9"/>
  <c r="DK18" i="9"/>
  <c r="DK23" i="9"/>
  <c r="DK24" i="9"/>
  <c r="DK22" i="9"/>
  <c r="DK15" i="9"/>
  <c r="DK28" i="9"/>
  <c r="DK26" i="9"/>
  <c r="DK7" i="9"/>
  <c r="DK32" i="9"/>
  <c r="DK30" i="9"/>
  <c r="DK35" i="9"/>
  <c r="DK9" i="9"/>
  <c r="DK34" i="9"/>
  <c r="DK27" i="9"/>
  <c r="DK17" i="9"/>
  <c r="DK13" i="9"/>
  <c r="DK19" i="9"/>
  <c r="DK25" i="9"/>
  <c r="DK21" i="9"/>
  <c r="DK11" i="9"/>
  <c r="DK33" i="9"/>
  <c r="DK29" i="9"/>
  <c r="DK12" i="9"/>
  <c r="DK10" i="9"/>
  <c r="DK8" i="9"/>
  <c r="DK16" i="9"/>
  <c r="DK14" i="9"/>
  <c r="DK7" i="11"/>
  <c r="DK21" i="11"/>
  <c r="DK19" i="11"/>
  <c r="DK15" i="11"/>
  <c r="DK13" i="11"/>
  <c r="DK27" i="11"/>
  <c r="DK23" i="11"/>
  <c r="DK10" i="11"/>
  <c r="DK35" i="11"/>
  <c r="DK31" i="11"/>
  <c r="DK14" i="11"/>
  <c r="DK12" i="11"/>
  <c r="DK8" i="11"/>
  <c r="DK18" i="11"/>
  <c r="DK16" i="11"/>
  <c r="DK33" i="11"/>
  <c r="DK22" i="11"/>
  <c r="DK20" i="11"/>
  <c r="DK25" i="11"/>
  <c r="DK26" i="11"/>
  <c r="DK24" i="11"/>
  <c r="DK17" i="11"/>
  <c r="DK30" i="11"/>
  <c r="DK28" i="11"/>
  <c r="DK9" i="11"/>
  <c r="DK34" i="11"/>
  <c r="DK32" i="11"/>
  <c r="DK29" i="11"/>
  <c r="DK11" i="11"/>
  <c r="DK35" i="13"/>
  <c r="DK20" i="13"/>
  <c r="DK22" i="13"/>
  <c r="DK27" i="13"/>
  <c r="DK24" i="13"/>
  <c r="DK26" i="13"/>
  <c r="DK19" i="13"/>
  <c r="DK28" i="13"/>
  <c r="DK30" i="13"/>
  <c r="DK11" i="13"/>
  <c r="DK32" i="13"/>
  <c r="DK34" i="13"/>
  <c r="DK31" i="13"/>
  <c r="DK13" i="13"/>
  <c r="DK9" i="13"/>
  <c r="DK23" i="13"/>
  <c r="DK21" i="13"/>
  <c r="DK17" i="13"/>
  <c r="DK15" i="13"/>
  <c r="DK29" i="13"/>
  <c r="DK25" i="13"/>
  <c r="DK7" i="13"/>
  <c r="DK10" i="13"/>
  <c r="DK33" i="13"/>
  <c r="DK12" i="13"/>
  <c r="DK14" i="13"/>
  <c r="DK8" i="13"/>
  <c r="DK16" i="13"/>
  <c r="DK18" i="13"/>
  <c r="DK11" i="15"/>
  <c r="DK17" i="15"/>
  <c r="DK15" i="15"/>
  <c r="DK19" i="15"/>
  <c r="DK9" i="15"/>
  <c r="DK23" i="15"/>
  <c r="DK27" i="15"/>
  <c r="DK10" i="15"/>
  <c r="DK31" i="15"/>
  <c r="DK35" i="15"/>
  <c r="DK14" i="15"/>
  <c r="DK12" i="15"/>
  <c r="DK8" i="15"/>
  <c r="DK18" i="15"/>
  <c r="DK16" i="15"/>
  <c r="DK29" i="15"/>
  <c r="DK22" i="15"/>
  <c r="DK20" i="15"/>
  <c r="DK21" i="15"/>
  <c r="DK26" i="15"/>
  <c r="DK24" i="15"/>
  <c r="DK13" i="15"/>
  <c r="DK30" i="15"/>
  <c r="DK28" i="15"/>
  <c r="DK33" i="15"/>
  <c r="DK34" i="15"/>
  <c r="DK32" i="15"/>
  <c r="DK25" i="15"/>
  <c r="DK7" i="15"/>
  <c r="DK31" i="17"/>
  <c r="DK20" i="17"/>
  <c r="DK18" i="17"/>
  <c r="DK23" i="17"/>
  <c r="DK24" i="17"/>
  <c r="DK22" i="17"/>
  <c r="DK15" i="17"/>
  <c r="DK28" i="17"/>
  <c r="DK26" i="17"/>
  <c r="DK7" i="17"/>
  <c r="DK32" i="17"/>
  <c r="DK30" i="17"/>
  <c r="DK35" i="17"/>
  <c r="DK9" i="17"/>
  <c r="DK34" i="17"/>
  <c r="DK27" i="17"/>
  <c r="DK17" i="17"/>
  <c r="DK13" i="17"/>
  <c r="DK19" i="17"/>
  <c r="DK25" i="17"/>
  <c r="DK21" i="17"/>
  <c r="DK11" i="17"/>
  <c r="DK33" i="17"/>
  <c r="DK29" i="17"/>
  <c r="DK12" i="17"/>
  <c r="DK10" i="17"/>
  <c r="DK8" i="17"/>
  <c r="DK16" i="17"/>
  <c r="DK14" i="17"/>
  <c r="DK7" i="19"/>
  <c r="DK21" i="19"/>
  <c r="DK19" i="19"/>
  <c r="DK15" i="19"/>
  <c r="DK13" i="19"/>
  <c r="DK27" i="19"/>
  <c r="DK23" i="19"/>
  <c r="DK10" i="19"/>
  <c r="DK35" i="19"/>
  <c r="DK31" i="19"/>
  <c r="DK14" i="19"/>
  <c r="DK12" i="19"/>
  <c r="DK8" i="19"/>
  <c r="DK18" i="19"/>
  <c r="DK16" i="19"/>
  <c r="DK33" i="19"/>
  <c r="DK22" i="19"/>
  <c r="DK20" i="19"/>
  <c r="DK25" i="19"/>
  <c r="DK26" i="19"/>
  <c r="DK24" i="19"/>
  <c r="DK17" i="19"/>
  <c r="DK30" i="19"/>
  <c r="DK28" i="19"/>
  <c r="DK9" i="19"/>
  <c r="DK34" i="19"/>
  <c r="DK32" i="19"/>
  <c r="DK29" i="19"/>
  <c r="DK11" i="19"/>
  <c r="DK35" i="21"/>
  <c r="DK20" i="21"/>
  <c r="DK22" i="21"/>
  <c r="DK27" i="21"/>
  <c r="DK24" i="21"/>
  <c r="DK26" i="21"/>
  <c r="DK19" i="21"/>
  <c r="DK28" i="21"/>
  <c r="DK30" i="21"/>
  <c r="DK11" i="21"/>
  <c r="DK32" i="21"/>
  <c r="DK34" i="21"/>
  <c r="DK31" i="21"/>
  <c r="DK13" i="21"/>
  <c r="DK9" i="21"/>
  <c r="DK23" i="21"/>
  <c r="DK21" i="21"/>
  <c r="DK17" i="21"/>
  <c r="DK15" i="21"/>
  <c r="DK29" i="21"/>
  <c r="DK25" i="21"/>
  <c r="DK7" i="21"/>
  <c r="DK10" i="21"/>
  <c r="DK33" i="21"/>
  <c r="DK12" i="21"/>
  <c r="DK14" i="21"/>
  <c r="DK8" i="21"/>
  <c r="DK16" i="21"/>
  <c r="DK18" i="21"/>
  <c r="DK11" i="23"/>
  <c r="DK17" i="23"/>
  <c r="DK15" i="23"/>
  <c r="DK19" i="23"/>
  <c r="DK9" i="23"/>
  <c r="DK23" i="23"/>
  <c r="DK27" i="23"/>
  <c r="DK10" i="23"/>
  <c r="DK31" i="23"/>
  <c r="DK35" i="23"/>
  <c r="DK14" i="23"/>
  <c r="DK12" i="23"/>
  <c r="DK8" i="23"/>
  <c r="DK18" i="23"/>
  <c r="DK16" i="23"/>
  <c r="DK29" i="23"/>
  <c r="DK22" i="23"/>
  <c r="DK20" i="23"/>
  <c r="DK21" i="23"/>
  <c r="DK26" i="23"/>
  <c r="DK24" i="23"/>
  <c r="DK13" i="23"/>
  <c r="DK30" i="23"/>
  <c r="DK28" i="23"/>
  <c r="DK33" i="23"/>
  <c r="DK34" i="23"/>
  <c r="DK32" i="23"/>
  <c r="DK25" i="23"/>
  <c r="DK7" i="23"/>
  <c r="DK31" i="25"/>
  <c r="DK20" i="25"/>
  <c r="DK18" i="25"/>
  <c r="DK23" i="25"/>
  <c r="DK24" i="25"/>
  <c r="DK22" i="25"/>
  <c r="DK15" i="25"/>
  <c r="DK28" i="25"/>
  <c r="DK26" i="25"/>
  <c r="DK7" i="25"/>
  <c r="DK32" i="25"/>
  <c r="DK30" i="25"/>
  <c r="DK35" i="25"/>
  <c r="DK9" i="25"/>
  <c r="DK34" i="25"/>
  <c r="DK27" i="25"/>
  <c r="DK17" i="25"/>
  <c r="DK13" i="25"/>
  <c r="DK19" i="25"/>
  <c r="DK25" i="25"/>
  <c r="DK21" i="25"/>
  <c r="DK11" i="25"/>
  <c r="DK33" i="25"/>
  <c r="DK29" i="25"/>
  <c r="DK12" i="25"/>
  <c r="DK10" i="25"/>
  <c r="DK8" i="25"/>
  <c r="DK16" i="25"/>
  <c r="DK14" i="25"/>
  <c r="DK7" i="27"/>
  <c r="DK21" i="27"/>
  <c r="DK19" i="27"/>
  <c r="DK15" i="27"/>
  <c r="DK13" i="27"/>
  <c r="DK27" i="27"/>
  <c r="DK23" i="27"/>
  <c r="DK10" i="27"/>
  <c r="DK35" i="27"/>
  <c r="DK31" i="27"/>
  <c r="DK14" i="27"/>
  <c r="DK12" i="27"/>
  <c r="DK8" i="27"/>
  <c r="DK18" i="27"/>
  <c r="DK16" i="27"/>
  <c r="DK33" i="27"/>
  <c r="DK22" i="27"/>
  <c r="DK20" i="27"/>
  <c r="DK25" i="27"/>
  <c r="DK26" i="27"/>
  <c r="DK24" i="27"/>
  <c r="DK17" i="27"/>
  <c r="DK30" i="27"/>
  <c r="DK28" i="27"/>
  <c r="DK9" i="27"/>
  <c r="DK34" i="27"/>
  <c r="DK32" i="27"/>
  <c r="DK29" i="27"/>
  <c r="DK11" i="27"/>
  <c r="DK35" i="1"/>
  <c r="DK20" i="1"/>
  <c r="DK22" i="1"/>
  <c r="DK27" i="1"/>
  <c r="DK24" i="1"/>
  <c r="DK26" i="1"/>
  <c r="DK19" i="1"/>
  <c r="DK28" i="1"/>
  <c r="DK30" i="1"/>
  <c r="DK11" i="1"/>
  <c r="DK32" i="1"/>
  <c r="DK34" i="1"/>
  <c r="DK31" i="1"/>
  <c r="DK13" i="1"/>
  <c r="DK9" i="1"/>
  <c r="DK23" i="1"/>
  <c r="DK21" i="1"/>
  <c r="DK17" i="1"/>
  <c r="DK15" i="1"/>
  <c r="DK29" i="1"/>
  <c r="DK25" i="1"/>
  <c r="DK7" i="1"/>
  <c r="DK10" i="1"/>
  <c r="DK33" i="1"/>
  <c r="DK12" i="1"/>
  <c r="DK14" i="1"/>
  <c r="DK8" i="1"/>
  <c r="DK16" i="1"/>
  <c r="DK18" i="1"/>
  <c r="DK21" i="28"/>
  <c r="DK32" i="28"/>
  <c r="DK14" i="28"/>
  <c r="DK25" i="28"/>
  <c r="DK7" i="28"/>
  <c r="DK18" i="28"/>
  <c r="DK29" i="28"/>
  <c r="DK11" i="28"/>
  <c r="DK22" i="28"/>
  <c r="DK33" i="28"/>
  <c r="DK15" i="28"/>
  <c r="DK26" i="28"/>
  <c r="DK8" i="28"/>
  <c r="DK19" i="28"/>
  <c r="DK30" i="28"/>
  <c r="DK12" i="28"/>
  <c r="DK23" i="28"/>
  <c r="DK34" i="28"/>
  <c r="DK16" i="28"/>
  <c r="DK27" i="28"/>
  <c r="DK9" i="28"/>
  <c r="DK20" i="28"/>
  <c r="DK31" i="28"/>
  <c r="DK13" i="28"/>
  <c r="DK24" i="28"/>
  <c r="DK35" i="28"/>
  <c r="DK17" i="28"/>
  <c r="DK28" i="28"/>
  <c r="DK10" i="28"/>
  <c r="DK8" i="26"/>
  <c r="DK17" i="26"/>
  <c r="DK30" i="26"/>
  <c r="DK12" i="26"/>
  <c r="DK21" i="26"/>
  <c r="DK34" i="26"/>
  <c r="DK16" i="26"/>
  <c r="DK25" i="26"/>
  <c r="DK11" i="26"/>
  <c r="DK20" i="26"/>
  <c r="DK29" i="26"/>
  <c r="DK15" i="26"/>
  <c r="DK24" i="26"/>
  <c r="DK33" i="26"/>
  <c r="DK19" i="26"/>
  <c r="DK28" i="26"/>
  <c r="DK10" i="26"/>
  <c r="DK23" i="26"/>
  <c r="DK32" i="26"/>
  <c r="DK14" i="26"/>
  <c r="DK27" i="26"/>
  <c r="DK7" i="26"/>
  <c r="DK18" i="26"/>
  <c r="DK31" i="26"/>
  <c r="DK9" i="26"/>
  <c r="DK22" i="26"/>
  <c r="DK35" i="26"/>
  <c r="DK13" i="26"/>
  <c r="DK26" i="26"/>
  <c r="DK21" i="24"/>
  <c r="DK32" i="24"/>
  <c r="DK14" i="24"/>
  <c r="DK25" i="24"/>
  <c r="DK7" i="24"/>
  <c r="DK18" i="24"/>
  <c r="DK29" i="24"/>
  <c r="DK11" i="24"/>
  <c r="DK22" i="24"/>
  <c r="DK33" i="24"/>
  <c r="DK15" i="24"/>
  <c r="DK26" i="24"/>
  <c r="DK8" i="24"/>
  <c r="DK19" i="24"/>
  <c r="DK30" i="24"/>
  <c r="DK12" i="24"/>
  <c r="DK23" i="24"/>
  <c r="DK34" i="24"/>
  <c r="DK16" i="24"/>
  <c r="DK27" i="24"/>
  <c r="DK9" i="24"/>
  <c r="DK20" i="24"/>
  <c r="DK31" i="24"/>
  <c r="DK13" i="24"/>
  <c r="DK24" i="24"/>
  <c r="DK35" i="24"/>
  <c r="DK17" i="24"/>
  <c r="DK28" i="24"/>
  <c r="DK10" i="24"/>
  <c r="DK8" i="22"/>
  <c r="DK17" i="22"/>
  <c r="DK30" i="22"/>
  <c r="DK12" i="22"/>
  <c r="DK21" i="22"/>
  <c r="DK34" i="22"/>
  <c r="DK16" i="22"/>
  <c r="DK25" i="22"/>
  <c r="DK11" i="22"/>
  <c r="DK20" i="22"/>
  <c r="DK29" i="22"/>
  <c r="DK15" i="22"/>
  <c r="DK24" i="22"/>
  <c r="DK33" i="22"/>
  <c r="DK19" i="22"/>
  <c r="DK28" i="22"/>
  <c r="DK10" i="22"/>
  <c r="DK23" i="22"/>
  <c r="DK32" i="22"/>
  <c r="DK14" i="22"/>
  <c r="DK27" i="22"/>
  <c r="DK7" i="22"/>
  <c r="DK18" i="22"/>
  <c r="DK31" i="22"/>
  <c r="DK9" i="22"/>
  <c r="DK22" i="22"/>
  <c r="DK35" i="22"/>
  <c r="DK13" i="22"/>
  <c r="DK26" i="22"/>
  <c r="DK21" i="20"/>
  <c r="DK32" i="20"/>
  <c r="DK14" i="20"/>
  <c r="DK25" i="20"/>
  <c r="DK7" i="20"/>
  <c r="DK18" i="20"/>
  <c r="DK29" i="20"/>
  <c r="DK11" i="20"/>
  <c r="DK22" i="20"/>
  <c r="DK33" i="20"/>
  <c r="DK15" i="20"/>
  <c r="DK26" i="20"/>
  <c r="DK8" i="20"/>
  <c r="DK19" i="20"/>
  <c r="DK30" i="20"/>
  <c r="DK12" i="20"/>
  <c r="DK23" i="20"/>
  <c r="DK34" i="20"/>
  <c r="DK16" i="20"/>
  <c r="DK27" i="20"/>
  <c r="DK9" i="20"/>
  <c r="DK20" i="20"/>
  <c r="DK31" i="20"/>
  <c r="DK13" i="20"/>
  <c r="DK24" i="20"/>
  <c r="DK35" i="20"/>
  <c r="DK17" i="20"/>
  <c r="DK28" i="20"/>
  <c r="DK10" i="20"/>
  <c r="DK8" i="18"/>
  <c r="DK17" i="18"/>
  <c r="DK30" i="18"/>
  <c r="DK12" i="18"/>
  <c r="DK21" i="18"/>
  <c r="DK34" i="18"/>
  <c r="DK16" i="18"/>
  <c r="DK25" i="18"/>
  <c r="DK11" i="18"/>
  <c r="DK20" i="18"/>
  <c r="DK29" i="18"/>
  <c r="DK15" i="18"/>
  <c r="DK24" i="18"/>
  <c r="DK33" i="18"/>
  <c r="DK19" i="18"/>
  <c r="DK28" i="18"/>
  <c r="DK10" i="18"/>
  <c r="DK23" i="18"/>
  <c r="DK32" i="18"/>
  <c r="DK14" i="18"/>
  <c r="DK27" i="18"/>
  <c r="DK7" i="18"/>
  <c r="DK18" i="18"/>
  <c r="DK31" i="18"/>
  <c r="DK9" i="18"/>
  <c r="DK22" i="18"/>
  <c r="DK35" i="18"/>
  <c r="DK13" i="18"/>
  <c r="DK26" i="18"/>
  <c r="DK21" i="16"/>
  <c r="DK32" i="16"/>
  <c r="DK14" i="16"/>
  <c r="DK25" i="16"/>
  <c r="DK7" i="16"/>
  <c r="DK18" i="16"/>
  <c r="DK29" i="16"/>
  <c r="DK11" i="16"/>
  <c r="DK22" i="16"/>
  <c r="DK33" i="16"/>
  <c r="DK15" i="16"/>
  <c r="DK26" i="16"/>
  <c r="DK8" i="16"/>
  <c r="DK19" i="16"/>
  <c r="DK30" i="16"/>
  <c r="DK12" i="16"/>
  <c r="DK23" i="16"/>
  <c r="DK34" i="16"/>
  <c r="DK16" i="16"/>
  <c r="DK27" i="16"/>
  <c r="DK9" i="16"/>
  <c r="DK20" i="16"/>
  <c r="DK31" i="16"/>
  <c r="DK13" i="16"/>
  <c r="DK24" i="16"/>
  <c r="DK35" i="16"/>
  <c r="DK17" i="16"/>
  <c r="DK28" i="16"/>
  <c r="DK10" i="16"/>
  <c r="DK8" i="14"/>
  <c r="DK17" i="14"/>
  <c r="DK30" i="14"/>
  <c r="DK12" i="14"/>
  <c r="DK21" i="14"/>
  <c r="DK34" i="14"/>
  <c r="DK16" i="14"/>
  <c r="DK25" i="14"/>
  <c r="DK11" i="14"/>
  <c r="DK20" i="14"/>
  <c r="DK29" i="14"/>
  <c r="DK15" i="14"/>
  <c r="DK24" i="14"/>
  <c r="DK33" i="14"/>
  <c r="DK19" i="14"/>
  <c r="DK28" i="14"/>
  <c r="DK10" i="14"/>
  <c r="DK23" i="14"/>
  <c r="DK32" i="14"/>
  <c r="DK14" i="14"/>
  <c r="DK27" i="14"/>
  <c r="DK7" i="14"/>
  <c r="DK18" i="14"/>
  <c r="DK31" i="14"/>
  <c r="DK9" i="14"/>
  <c r="DK22" i="14"/>
  <c r="DK35" i="14"/>
  <c r="DK13" i="14"/>
  <c r="DK26" i="14"/>
  <c r="DK21" i="12"/>
  <c r="DK32" i="12"/>
  <c r="DK14" i="12"/>
  <c r="DK25" i="12"/>
  <c r="DK7" i="12"/>
  <c r="DK18" i="12"/>
  <c r="DK29" i="12"/>
  <c r="DK11" i="12"/>
  <c r="DK22" i="12"/>
  <c r="DK33" i="12"/>
  <c r="DK15" i="12"/>
  <c r="DK26" i="12"/>
  <c r="DK8" i="12"/>
  <c r="DK19" i="12"/>
  <c r="DK30" i="12"/>
  <c r="DK12" i="12"/>
  <c r="DK23" i="12"/>
  <c r="DK34" i="12"/>
  <c r="DK16" i="12"/>
  <c r="DK27" i="12"/>
  <c r="DK9" i="12"/>
  <c r="DK20" i="12"/>
  <c r="DK31" i="12"/>
  <c r="DK13" i="12"/>
  <c r="DK24" i="12"/>
  <c r="DK35" i="12"/>
  <c r="DK17" i="12"/>
  <c r="DK28" i="12"/>
  <c r="DK10" i="12"/>
  <c r="DK8" i="10"/>
  <c r="DK10" i="10"/>
  <c r="DK30" i="10"/>
  <c r="DK27" i="10"/>
  <c r="DK21" i="10"/>
  <c r="DK34" i="10"/>
  <c r="DK11" i="10"/>
  <c r="DK25" i="10"/>
  <c r="DK17" i="10"/>
  <c r="DK20" i="10"/>
  <c r="DK29" i="10"/>
  <c r="DK32" i="10"/>
  <c r="DK24" i="10"/>
  <c r="DK15" i="10"/>
  <c r="DK19" i="10"/>
  <c r="DK28" i="10"/>
  <c r="DK26" i="10"/>
  <c r="DK23" i="10"/>
  <c r="DK12" i="10"/>
  <c r="DK14" i="10"/>
  <c r="DK22" i="10"/>
  <c r="DK7" i="10"/>
  <c r="DK18" i="10"/>
  <c r="DK33" i="10"/>
  <c r="DK9" i="10"/>
  <c r="DK16" i="10"/>
  <c r="DK35" i="10"/>
  <c r="DK13" i="10"/>
  <c r="DK31" i="10"/>
  <c r="DK21" i="8"/>
  <c r="DK7" i="8"/>
  <c r="DK33" i="8"/>
  <c r="DK22" i="8"/>
  <c r="DK11" i="8"/>
  <c r="DK8" i="8"/>
  <c r="DK26" i="8"/>
  <c r="DK14" i="8"/>
  <c r="DK17" i="8"/>
  <c r="DK13" i="8"/>
  <c r="DK25" i="8"/>
  <c r="DK20" i="8"/>
  <c r="DK27" i="8"/>
  <c r="DK19" i="8"/>
  <c r="DK32" i="8"/>
  <c r="DK12" i="8"/>
  <c r="DK18" i="8"/>
  <c r="DK34" i="8"/>
  <c r="DK29" i="8"/>
  <c r="DK16" i="8"/>
  <c r="DK9" i="8"/>
  <c r="DK35" i="8"/>
  <c r="DK31" i="8"/>
  <c r="DK30" i="8"/>
  <c r="DK24" i="8"/>
  <c r="DK23" i="8"/>
  <c r="DK10" i="8"/>
  <c r="DK28" i="8"/>
  <c r="DK15" i="8"/>
  <c r="DK8" i="6"/>
  <c r="DK29" i="6"/>
  <c r="DK18" i="6"/>
  <c r="DK11" i="6"/>
  <c r="DK35" i="6"/>
  <c r="DK34" i="6"/>
  <c r="DK21" i="6"/>
  <c r="DK25" i="6"/>
  <c r="DK9" i="6"/>
  <c r="DK20" i="6"/>
  <c r="DK16" i="6"/>
  <c r="DK17" i="6"/>
  <c r="DK24" i="6"/>
  <c r="DK12" i="6"/>
  <c r="DK19" i="6"/>
  <c r="DK14" i="6"/>
  <c r="DK15" i="6"/>
  <c r="DK26" i="6"/>
  <c r="DK28" i="6"/>
  <c r="DK23" i="6"/>
  <c r="DK33" i="6"/>
  <c r="DK7" i="6"/>
  <c r="DK10" i="6"/>
  <c r="DK22" i="6"/>
  <c r="DK32" i="6"/>
  <c r="DK31" i="6"/>
  <c r="DK30" i="6"/>
  <c r="DK13" i="6"/>
  <c r="DK27" i="6"/>
  <c r="DK21" i="4"/>
  <c r="DK18" i="4"/>
  <c r="DK17" i="4"/>
  <c r="DK30" i="4"/>
  <c r="DK32" i="4"/>
  <c r="DK25" i="4"/>
  <c r="DK10" i="4"/>
  <c r="DK11" i="4"/>
  <c r="DK14" i="4"/>
  <c r="DK26" i="4"/>
  <c r="DK7" i="4"/>
  <c r="DK33" i="4"/>
  <c r="DK34" i="4"/>
  <c r="DK19" i="4"/>
  <c r="DK29" i="4"/>
  <c r="DK12" i="4"/>
  <c r="DK35" i="4"/>
  <c r="DK22" i="4"/>
  <c r="DK13" i="4"/>
  <c r="DK8" i="4"/>
  <c r="DK9" i="4"/>
  <c r="DK27" i="4"/>
  <c r="DK31" i="4"/>
  <c r="DK15" i="4"/>
  <c r="DK24" i="4"/>
  <c r="DK20" i="4"/>
  <c r="DK23" i="4"/>
  <c r="DK28" i="4"/>
  <c r="DK16" i="4"/>
  <c r="DK8" i="2"/>
  <c r="DK10" i="2"/>
  <c r="DK30" i="2"/>
  <c r="DK27" i="2"/>
  <c r="DK11" i="2"/>
  <c r="DK34" i="2"/>
  <c r="DK29" i="2"/>
  <c r="DK25" i="2"/>
  <c r="DK28" i="2"/>
  <c r="DK20" i="2"/>
  <c r="DK14" i="2"/>
  <c r="DK32" i="2"/>
  <c r="DK24" i="2"/>
  <c r="DK9" i="2"/>
  <c r="DK19" i="2"/>
  <c r="DK31" i="2"/>
  <c r="DK26" i="2"/>
  <c r="DK21" i="2"/>
  <c r="DK12" i="2"/>
  <c r="DK17" i="2"/>
  <c r="DK22" i="2"/>
  <c r="DK7" i="2"/>
  <c r="DK15" i="2"/>
  <c r="DK33" i="2"/>
  <c r="DK23" i="2"/>
  <c r="DK16" i="2"/>
  <c r="DK18" i="2"/>
  <c r="DK13" i="2"/>
  <c r="DK35" i="2"/>
  <c r="DK6" i="26"/>
  <c r="DK36" i="26" s="1"/>
  <c r="DK37" i="26" s="1"/>
  <c r="T43" i="26" s="1"/>
  <c r="DK6" i="13"/>
  <c r="DK36" i="13" s="1"/>
  <c r="DK37" i="13" s="1"/>
  <c r="S43" i="13" s="1"/>
  <c r="AR13" i="48" s="1"/>
  <c r="DK6" i="19"/>
  <c r="DK36" i="19" s="1"/>
  <c r="DK37" i="19" s="1"/>
  <c r="S43" i="19" s="1"/>
  <c r="DK6" i="11"/>
  <c r="DK36" i="11" s="1"/>
  <c r="DK37" i="11" s="1"/>
  <c r="S43" i="11" s="1"/>
  <c r="DK6" i="6"/>
  <c r="DK6" i="23"/>
  <c r="DK36" i="23" s="1"/>
  <c r="DK37" i="23" s="1"/>
  <c r="T43" i="23" s="1"/>
  <c r="DK6" i="12"/>
  <c r="DK36" i="12" s="1"/>
  <c r="DK37" i="12" s="1"/>
  <c r="S43" i="12" s="1"/>
  <c r="DK6" i="14"/>
  <c r="DK36" i="14" s="1"/>
  <c r="DK37" i="14" s="1"/>
  <c r="S43" i="14" s="1"/>
  <c r="DK6" i="25"/>
  <c r="DK6" i="15"/>
  <c r="DK36" i="15" s="1"/>
  <c r="DK37" i="15" s="1"/>
  <c r="T43" i="15" s="1"/>
  <c r="DK6" i="8"/>
  <c r="DK36" i="8" s="1"/>
  <c r="DK37" i="8" s="1"/>
  <c r="S43" i="8" s="1"/>
  <c r="DK6" i="3"/>
  <c r="DK6" i="7"/>
  <c r="DK36" i="7" s="1"/>
  <c r="DK37" i="7" s="1"/>
  <c r="S43" i="7" s="1"/>
  <c r="DK6" i="21"/>
  <c r="DK36" i="21" s="1"/>
  <c r="DK37" i="21" s="1"/>
  <c r="S43" i="21" s="1"/>
  <c r="DK6" i="24"/>
  <c r="DK36" i="24" s="1"/>
  <c r="DK37" i="24" s="1"/>
  <c r="T43" i="24" s="1"/>
  <c r="DK6" i="22"/>
  <c r="DK36" i="22" s="1"/>
  <c r="DK37" i="22" s="1"/>
  <c r="S43" i="22" s="1"/>
  <c r="DK6" i="28"/>
  <c r="DK36" i="28" s="1"/>
  <c r="DK37" i="28" s="1"/>
  <c r="T43" i="28" s="1"/>
  <c r="DK6" i="9"/>
  <c r="DK36" i="9" s="1"/>
  <c r="DK37" i="9" s="1"/>
  <c r="S43" i="9" s="1"/>
  <c r="DK6" i="4"/>
  <c r="DK36" i="4" s="1"/>
  <c r="DK37" i="4" s="1"/>
  <c r="S43" i="4" s="1"/>
  <c r="DK6" i="27"/>
  <c r="DK36" i="27" s="1"/>
  <c r="DK37" i="27" s="1"/>
  <c r="T43" i="27" s="1"/>
  <c r="AO8" i="42" s="1"/>
  <c r="AR19" i="50" s="1"/>
  <c r="DK6" i="10"/>
  <c r="DK36" i="10" s="1"/>
  <c r="DK37" i="10" s="1"/>
  <c r="S43" i="10" s="1"/>
  <c r="DK6" i="5"/>
  <c r="DK36" i="5" s="1"/>
  <c r="DK37" i="5" s="1"/>
  <c r="S43" i="5" s="1"/>
  <c r="DK6" i="18"/>
  <c r="DK36" i="18" s="1"/>
  <c r="DK37" i="18" s="1"/>
  <c r="T43" i="18" s="1"/>
  <c r="DK6" i="20"/>
  <c r="DK36" i="20" s="1"/>
  <c r="DK37" i="20" s="1"/>
  <c r="S43" i="20" s="1"/>
  <c r="DK6" i="2"/>
  <c r="DK36" i="2" s="1"/>
  <c r="DK37" i="2" s="1"/>
  <c r="S43" i="2" s="1"/>
  <c r="DK6" i="1"/>
  <c r="DK36" i="1" s="1"/>
  <c r="DK37" i="1" s="1"/>
  <c r="S43" i="1" s="1"/>
  <c r="DK6" i="17"/>
  <c r="DK36" i="17" s="1"/>
  <c r="DK37" i="17" s="1"/>
  <c r="T43" i="17" s="1"/>
  <c r="DK6" i="16"/>
  <c r="DK36" i="16" s="1"/>
  <c r="DK37" i="16" s="1"/>
  <c r="T43" i="16" s="1"/>
  <c r="DK36" i="3" l="1"/>
  <c r="DK37" i="3" s="1"/>
  <c r="S43" i="3" s="1"/>
  <c r="AT63" i="3" s="1"/>
  <c r="DK36" i="6"/>
  <c r="DK37" i="6" s="1"/>
  <c r="S43" i="6" s="1"/>
  <c r="AT63" i="6" s="1"/>
  <c r="DK36" i="25"/>
  <c r="DK37" i="25" s="1"/>
  <c r="T43" i="25" s="1"/>
  <c r="AU63" i="17"/>
  <c r="O44" i="17"/>
  <c r="AR8" i="47"/>
  <c r="AR16" i="50" s="1"/>
  <c r="O44" i="20"/>
  <c r="AT63" i="20"/>
  <c r="AR13" i="52"/>
  <c r="AR21" i="49" s="1"/>
  <c r="AT63" i="4"/>
  <c r="O44" i="4"/>
  <c r="AR14" i="35"/>
  <c r="AR11" i="50" s="1"/>
  <c r="AU63" i="7"/>
  <c r="AR12" i="48"/>
  <c r="O44" i="7"/>
  <c r="AO11" i="46"/>
  <c r="O44" i="3"/>
  <c r="O44" i="15"/>
  <c r="AU63" i="15"/>
  <c r="AR6" i="47"/>
  <c r="O44" i="14"/>
  <c r="AT63" i="14"/>
  <c r="AR5" i="47"/>
  <c r="AR17" i="49" s="1"/>
  <c r="O44" i="6"/>
  <c r="O44" i="11"/>
  <c r="AT63" i="11"/>
  <c r="AO15" i="46"/>
  <c r="AR13" i="50" s="1"/>
  <c r="AR11" i="48"/>
  <c r="O44" i="1"/>
  <c r="AT63" i="1"/>
  <c r="AR11" i="35"/>
  <c r="AT63" i="10"/>
  <c r="O44" i="10"/>
  <c r="AO14" i="46"/>
  <c r="AR15" i="49" s="1"/>
  <c r="O44" i="16"/>
  <c r="AU63" i="16"/>
  <c r="AR7" i="47"/>
  <c r="AR15" i="50" s="1"/>
  <c r="O44" i="2"/>
  <c r="AT63" i="2"/>
  <c r="AR12" i="35"/>
  <c r="AR11" i="49" s="1"/>
  <c r="AU63" i="18"/>
  <c r="O44" i="18"/>
  <c r="AR9" i="47"/>
  <c r="AR19" i="49" s="1"/>
  <c r="O44" i="5"/>
  <c r="AT63" i="5"/>
  <c r="AR15" i="35"/>
  <c r="AR12" i="50" s="1"/>
  <c r="AT63" i="9"/>
  <c r="O44" i="9"/>
  <c r="AO13" i="46"/>
  <c r="AR14" i="49" s="1"/>
  <c r="O44" i="28"/>
  <c r="AU63" i="28"/>
  <c r="O44" i="22"/>
  <c r="AT63" i="22"/>
  <c r="AR14" i="52"/>
  <c r="AR17" i="50" s="1"/>
  <c r="O44" i="24"/>
  <c r="AU63" i="24"/>
  <c r="AO5" i="42" s="1"/>
  <c r="AR15" i="48" s="1"/>
  <c r="O44" i="21"/>
  <c r="AT63" i="21"/>
  <c r="AR16" i="52"/>
  <c r="AR22" i="49" s="1"/>
  <c r="AO12" i="46"/>
  <c r="AR14" i="50" s="1"/>
  <c r="O44" i="8"/>
  <c r="AT63" i="8"/>
  <c r="AU63" i="25"/>
  <c r="O44" i="25"/>
  <c r="AO6" i="42"/>
  <c r="AR18" i="50" s="1"/>
  <c r="O44" i="12"/>
  <c r="AT63" i="12"/>
  <c r="AO16" i="46"/>
  <c r="AR16" i="49" s="1"/>
  <c r="O44" i="23"/>
  <c r="AU63" i="23"/>
  <c r="AT63" i="19"/>
  <c r="O44" i="19"/>
  <c r="AR12" i="52"/>
  <c r="AR20" i="49" s="1"/>
  <c r="AT63" i="13"/>
  <c r="O44" i="13"/>
  <c r="AR4" i="47"/>
  <c r="AR11" i="47" s="1"/>
  <c r="AU63" i="27"/>
  <c r="O44" i="27"/>
  <c r="AU63" i="26"/>
  <c r="O44" i="26"/>
  <c r="AO7" i="42"/>
  <c r="AR13" i="35" l="1"/>
  <c r="AR12" i="49" s="1"/>
  <c r="AR16" i="35"/>
  <c r="AR13" i="49" s="1"/>
  <c r="AR24" i="49"/>
  <c r="AR16" i="48"/>
  <c r="AR21" i="50"/>
  <c r="AR20" i="50" s="1"/>
  <c r="AO18" i="46"/>
  <c r="AO17" i="46" s="1"/>
  <c r="AR18" i="49"/>
  <c r="AR10" i="47"/>
  <c r="DX19" i="2"/>
  <c r="DX26" i="2"/>
  <c r="DX33" i="2"/>
  <c r="DX11" i="2"/>
  <c r="DX18" i="2"/>
  <c r="DX25" i="2"/>
  <c r="DX32" i="2"/>
  <c r="DX10" i="2"/>
  <c r="DX17" i="2"/>
  <c r="DX24" i="2"/>
  <c r="DX31" i="2"/>
  <c r="DX9" i="2"/>
  <c r="DX16" i="2"/>
  <c r="DX23" i="2"/>
  <c r="DX30" i="2"/>
  <c r="DX8" i="2"/>
  <c r="DX15" i="2"/>
  <c r="DX22" i="2"/>
  <c r="DX29" i="2"/>
  <c r="DX7" i="2"/>
  <c r="DX14" i="2"/>
  <c r="DX21" i="2"/>
  <c r="DX28" i="2"/>
  <c r="DX35" i="2"/>
  <c r="DX13" i="2"/>
  <c r="DX20" i="2"/>
  <c r="DX27" i="2"/>
  <c r="DX34" i="2"/>
  <c r="DX12" i="2"/>
  <c r="DX30" i="3"/>
  <c r="DX8" i="3"/>
  <c r="DX15" i="3"/>
  <c r="DX22" i="3"/>
  <c r="DX29" i="3"/>
  <c r="DX7" i="3"/>
  <c r="DX14" i="3"/>
  <c r="DX21" i="3"/>
  <c r="DX28" i="3"/>
  <c r="DX35" i="3"/>
  <c r="DX13" i="3"/>
  <c r="DX20" i="3"/>
  <c r="DX27" i="3"/>
  <c r="DX34" i="3"/>
  <c r="DX12" i="3"/>
  <c r="DX19" i="3"/>
  <c r="DX26" i="3"/>
  <c r="DX33" i="3"/>
  <c r="DX11" i="3"/>
  <c r="DX18" i="3"/>
  <c r="DX25" i="3"/>
  <c r="DX32" i="3"/>
  <c r="DX10" i="3"/>
  <c r="DX17" i="3"/>
  <c r="DX24" i="3"/>
  <c r="DX31" i="3"/>
  <c r="DX9" i="3"/>
  <c r="DX16" i="3"/>
  <c r="DX23" i="3"/>
  <c r="DX19" i="4"/>
  <c r="DX26" i="4"/>
  <c r="DX33" i="4"/>
  <c r="DX11" i="4"/>
  <c r="DX18" i="4"/>
  <c r="DX25" i="4"/>
  <c r="DX32" i="4"/>
  <c r="DX10" i="4"/>
  <c r="DX17" i="4"/>
  <c r="DX24" i="4"/>
  <c r="DX31" i="4"/>
  <c r="DX9" i="4"/>
  <c r="DX16" i="4"/>
  <c r="DX23" i="4"/>
  <c r="DX30" i="4"/>
  <c r="DX8" i="4"/>
  <c r="DX15" i="4"/>
  <c r="DX22" i="4"/>
  <c r="DX29" i="4"/>
  <c r="DX7" i="4"/>
  <c r="DX14" i="4"/>
  <c r="DX21" i="4"/>
  <c r="DX28" i="4"/>
  <c r="DX35" i="4"/>
  <c r="DX13" i="4"/>
  <c r="DX20" i="4"/>
  <c r="DX27" i="4"/>
  <c r="DX34" i="4"/>
  <c r="DX12" i="4"/>
  <c r="DX30" i="5"/>
  <c r="DX8" i="5"/>
  <c r="DX15" i="5"/>
  <c r="DX22" i="5"/>
  <c r="DX29" i="5"/>
  <c r="DX7" i="5"/>
  <c r="DX14" i="5"/>
  <c r="DX21" i="5"/>
  <c r="DX28" i="5"/>
  <c r="DX35" i="5"/>
  <c r="DX13" i="5"/>
  <c r="DX20" i="5"/>
  <c r="DX27" i="5"/>
  <c r="DX34" i="5"/>
  <c r="DX12" i="5"/>
  <c r="DX19" i="5"/>
  <c r="DX26" i="5"/>
  <c r="DX33" i="5"/>
  <c r="DX11" i="5"/>
  <c r="DX18" i="5"/>
  <c r="DX25" i="5"/>
  <c r="DX32" i="5"/>
  <c r="DX10" i="5"/>
  <c r="DX17" i="5"/>
  <c r="DX24" i="5"/>
  <c r="DX31" i="5"/>
  <c r="DX9" i="5"/>
  <c r="DX16" i="5"/>
  <c r="DX23" i="5"/>
  <c r="DX19" i="6"/>
  <c r="DX26" i="6"/>
  <c r="DX33" i="6"/>
  <c r="DX11" i="6"/>
  <c r="DX18" i="6"/>
  <c r="DX25" i="6"/>
  <c r="DX32" i="6"/>
  <c r="DX10" i="6"/>
  <c r="DX17" i="6"/>
  <c r="DX24" i="6"/>
  <c r="DX31" i="6"/>
  <c r="DX9" i="6"/>
  <c r="DX16" i="6"/>
  <c r="DX23" i="6"/>
  <c r="DX30" i="6"/>
  <c r="DX8" i="6"/>
  <c r="DX15" i="6"/>
  <c r="DX22" i="6"/>
  <c r="DX29" i="6"/>
  <c r="DX7" i="6"/>
  <c r="DX14" i="6"/>
  <c r="DX21" i="6"/>
  <c r="DX28" i="6"/>
  <c r="DX35" i="6"/>
  <c r="DX13" i="6"/>
  <c r="DX20" i="6"/>
  <c r="DX27" i="6"/>
  <c r="DX34" i="6"/>
  <c r="DX12" i="6"/>
  <c r="DX30" i="7"/>
  <c r="DX8" i="7"/>
  <c r="DX15" i="7"/>
  <c r="DX22" i="7"/>
  <c r="DX29" i="7"/>
  <c r="DX7" i="7"/>
  <c r="DX14" i="7"/>
  <c r="DX21" i="7"/>
  <c r="DX28" i="7"/>
  <c r="DX35" i="7"/>
  <c r="DX13" i="7"/>
  <c r="DX20" i="7"/>
  <c r="DX27" i="7"/>
  <c r="DX34" i="7"/>
  <c r="DX12" i="7"/>
  <c r="DX19" i="7"/>
  <c r="DX26" i="7"/>
  <c r="DX33" i="7"/>
  <c r="DX11" i="7"/>
  <c r="DX18" i="7"/>
  <c r="DX25" i="7"/>
  <c r="DX32" i="7"/>
  <c r="DX10" i="7"/>
  <c r="DX17" i="7"/>
  <c r="DX24" i="7"/>
  <c r="DX31" i="7"/>
  <c r="DX9" i="7"/>
  <c r="DX16" i="7"/>
  <c r="DX23" i="7"/>
  <c r="DX19" i="8"/>
  <c r="DX26" i="8"/>
  <c r="DX33" i="8"/>
  <c r="DX11" i="8"/>
  <c r="DX18" i="8"/>
  <c r="DX25" i="8"/>
  <c r="DX32" i="8"/>
  <c r="DX10" i="8"/>
  <c r="DX17" i="8"/>
  <c r="DX24" i="8"/>
  <c r="DX31" i="8"/>
  <c r="DX9" i="8"/>
  <c r="DX16" i="8"/>
  <c r="DX23" i="8"/>
  <c r="DX30" i="8"/>
  <c r="DX8" i="8"/>
  <c r="DX15" i="8"/>
  <c r="DX22" i="8"/>
  <c r="DX29" i="8"/>
  <c r="DX7" i="8"/>
  <c r="DX14" i="8"/>
  <c r="DX21" i="8"/>
  <c r="DX28" i="8"/>
  <c r="DX35" i="8"/>
  <c r="DX13" i="8"/>
  <c r="DX20" i="8"/>
  <c r="DX27" i="8"/>
  <c r="DX34" i="8"/>
  <c r="DX12" i="8"/>
  <c r="DX30" i="9"/>
  <c r="DX8" i="9"/>
  <c r="DX15" i="9"/>
  <c r="DX22" i="9"/>
  <c r="DX29" i="9"/>
  <c r="DX7" i="9"/>
  <c r="DX14" i="9"/>
  <c r="DX21" i="9"/>
  <c r="DX28" i="9"/>
  <c r="DX35" i="9"/>
  <c r="DX13" i="9"/>
  <c r="DX20" i="9"/>
  <c r="DX27" i="9"/>
  <c r="DX34" i="9"/>
  <c r="DX12" i="9"/>
  <c r="DX19" i="9"/>
  <c r="DX26" i="9"/>
  <c r="DX33" i="9"/>
  <c r="DX11" i="9"/>
  <c r="DX18" i="9"/>
  <c r="DX25" i="9"/>
  <c r="DX32" i="9"/>
  <c r="DX10" i="9"/>
  <c r="DX17" i="9"/>
  <c r="DX24" i="9"/>
  <c r="DX31" i="9"/>
  <c r="DX9" i="9"/>
  <c r="DX16" i="9"/>
  <c r="DX23" i="9"/>
  <c r="DX19" i="10"/>
  <c r="DX26" i="10"/>
  <c r="DX33" i="10"/>
  <c r="DX11" i="10"/>
  <c r="DX18" i="10"/>
  <c r="DX25" i="10"/>
  <c r="DX32" i="10"/>
  <c r="DX10" i="10"/>
  <c r="DX17" i="10"/>
  <c r="DX24" i="10"/>
  <c r="DX31" i="10"/>
  <c r="DX9" i="10"/>
  <c r="DX16" i="10"/>
  <c r="DX23" i="10"/>
  <c r="DX30" i="10"/>
  <c r="DX8" i="10"/>
  <c r="DX15" i="10"/>
  <c r="DX22" i="10"/>
  <c r="DX29" i="10"/>
  <c r="DX7" i="10"/>
  <c r="DX14" i="10"/>
  <c r="DX21" i="10"/>
  <c r="DX28" i="10"/>
  <c r="DX35" i="10"/>
  <c r="DX13" i="10"/>
  <c r="DX20" i="10"/>
  <c r="DX27" i="10"/>
  <c r="DX34" i="10"/>
  <c r="DX12" i="10"/>
  <c r="DX30" i="11"/>
  <c r="DX8" i="11"/>
  <c r="DX15" i="11"/>
  <c r="DX22" i="11"/>
  <c r="DX29" i="11"/>
  <c r="DX7" i="11"/>
  <c r="DX14" i="11"/>
  <c r="DX21" i="11"/>
  <c r="DX28" i="11"/>
  <c r="DX35" i="11"/>
  <c r="DX13" i="11"/>
  <c r="DX20" i="11"/>
  <c r="DX27" i="11"/>
  <c r="DX34" i="11"/>
  <c r="DX12" i="11"/>
  <c r="DX19" i="11"/>
  <c r="DX26" i="11"/>
  <c r="DX33" i="11"/>
  <c r="DX11" i="11"/>
  <c r="DX18" i="11"/>
  <c r="DX25" i="11"/>
  <c r="DX32" i="11"/>
  <c r="DX10" i="11"/>
  <c r="DX17" i="11"/>
  <c r="DX24" i="11"/>
  <c r="DX31" i="11"/>
  <c r="DX9" i="11"/>
  <c r="DX16" i="11"/>
  <c r="DX23" i="11"/>
  <c r="DX19" i="12"/>
  <c r="DX26" i="12"/>
  <c r="DX33" i="12"/>
  <c r="DX11" i="12"/>
  <c r="DX18" i="12"/>
  <c r="DX25" i="12"/>
  <c r="DX32" i="12"/>
  <c r="DX10" i="12"/>
  <c r="DX17" i="12"/>
  <c r="DX24" i="12"/>
  <c r="DX31" i="12"/>
  <c r="DX9" i="12"/>
  <c r="DX16" i="12"/>
  <c r="DX23" i="12"/>
  <c r="DX30" i="12"/>
  <c r="DX8" i="12"/>
  <c r="DX15" i="12"/>
  <c r="DX22" i="12"/>
  <c r="DX29" i="12"/>
  <c r="DX7" i="12"/>
  <c r="DX14" i="12"/>
  <c r="DX21" i="12"/>
  <c r="DX28" i="12"/>
  <c r="DX35" i="12"/>
  <c r="DX13" i="12"/>
  <c r="DX20" i="12"/>
  <c r="DX27" i="12"/>
  <c r="DX34" i="12"/>
  <c r="DX12" i="12"/>
  <c r="DX30" i="13"/>
  <c r="DX8" i="13"/>
  <c r="DX15" i="13"/>
  <c r="DX22" i="13"/>
  <c r="DX29" i="13"/>
  <c r="DX7" i="13"/>
  <c r="DX14" i="13"/>
  <c r="DX21" i="13"/>
  <c r="DX28" i="13"/>
  <c r="DX35" i="13"/>
  <c r="DX13" i="13"/>
  <c r="DX20" i="13"/>
  <c r="DX27" i="13"/>
  <c r="DX34" i="13"/>
  <c r="DX12" i="13"/>
  <c r="DX19" i="13"/>
  <c r="DX26" i="13"/>
  <c r="DX33" i="13"/>
  <c r="DX11" i="13"/>
  <c r="DX18" i="13"/>
  <c r="DX25" i="13"/>
  <c r="DX32" i="13"/>
  <c r="DX10" i="13"/>
  <c r="DX17" i="13"/>
  <c r="DX24" i="13"/>
  <c r="DX31" i="13"/>
  <c r="DX9" i="13"/>
  <c r="DX16" i="13"/>
  <c r="DX23" i="13"/>
  <c r="DX19" i="14"/>
  <c r="DX26" i="14"/>
  <c r="DX33" i="14"/>
  <c r="DX11" i="14"/>
  <c r="DX18" i="14"/>
  <c r="DX25" i="14"/>
  <c r="DX32" i="14"/>
  <c r="DX10" i="14"/>
  <c r="DX17" i="14"/>
  <c r="DX24" i="14"/>
  <c r="DX31" i="14"/>
  <c r="DX9" i="14"/>
  <c r="DX16" i="14"/>
  <c r="DX23" i="14"/>
  <c r="DX30" i="14"/>
  <c r="DX8" i="14"/>
  <c r="DX15" i="14"/>
  <c r="DX22" i="14"/>
  <c r="DX29" i="14"/>
  <c r="DX7" i="14"/>
  <c r="DX14" i="14"/>
  <c r="DX21" i="14"/>
  <c r="DX28" i="14"/>
  <c r="DX35" i="14"/>
  <c r="DX13" i="14"/>
  <c r="DX20" i="14"/>
  <c r="DX27" i="14"/>
  <c r="DX34" i="14"/>
  <c r="DX12" i="14"/>
  <c r="DX30" i="15"/>
  <c r="DX8" i="15"/>
  <c r="DX15" i="15"/>
  <c r="DX22" i="15"/>
  <c r="DX29" i="15"/>
  <c r="DX7" i="15"/>
  <c r="DX14" i="15"/>
  <c r="DX21" i="15"/>
  <c r="DX28" i="15"/>
  <c r="DX35" i="15"/>
  <c r="DX13" i="15"/>
  <c r="DX20" i="15"/>
  <c r="DX27" i="15"/>
  <c r="DX34" i="15"/>
  <c r="DX12" i="15"/>
  <c r="DX19" i="15"/>
  <c r="DX26" i="15"/>
  <c r="DX33" i="15"/>
  <c r="DX11" i="15"/>
  <c r="DX18" i="15"/>
  <c r="DX25" i="15"/>
  <c r="DX32" i="15"/>
  <c r="DX10" i="15"/>
  <c r="DX17" i="15"/>
  <c r="DX24" i="15"/>
  <c r="DX31" i="15"/>
  <c r="DX9" i="15"/>
  <c r="DX16" i="15"/>
  <c r="DX23" i="15"/>
  <c r="DX19" i="16"/>
  <c r="DX26" i="16"/>
  <c r="DX33" i="16"/>
  <c r="DX11" i="16"/>
  <c r="DX18" i="16"/>
  <c r="DX25" i="16"/>
  <c r="DX32" i="16"/>
  <c r="DX10" i="16"/>
  <c r="DX17" i="16"/>
  <c r="DX24" i="16"/>
  <c r="DX31" i="16"/>
  <c r="DX9" i="16"/>
  <c r="DX16" i="16"/>
  <c r="DX23" i="16"/>
  <c r="DX30" i="16"/>
  <c r="DX8" i="16"/>
  <c r="DX15" i="16"/>
  <c r="DX22" i="16"/>
  <c r="DX29" i="16"/>
  <c r="DX7" i="16"/>
  <c r="DX14" i="16"/>
  <c r="DX21" i="16"/>
  <c r="DX28" i="16"/>
  <c r="DX35" i="16"/>
  <c r="DX13" i="16"/>
  <c r="DX20" i="16"/>
  <c r="DX27" i="16"/>
  <c r="DX34" i="16"/>
  <c r="DX12" i="16"/>
  <c r="DX30" i="17"/>
  <c r="DX8" i="17"/>
  <c r="DX15" i="17"/>
  <c r="DX22" i="17"/>
  <c r="DX29" i="17"/>
  <c r="DX7" i="17"/>
  <c r="DX14" i="17"/>
  <c r="DX21" i="17"/>
  <c r="DX28" i="17"/>
  <c r="DX35" i="17"/>
  <c r="DX13" i="17"/>
  <c r="DX20" i="17"/>
  <c r="DX27" i="17"/>
  <c r="DX34" i="17"/>
  <c r="DX12" i="17"/>
  <c r="DX19" i="17"/>
  <c r="DX26" i="17"/>
  <c r="DX33" i="17"/>
  <c r="DX11" i="17"/>
  <c r="DX18" i="17"/>
  <c r="DX25" i="17"/>
  <c r="DX32" i="17"/>
  <c r="DX10" i="17"/>
  <c r="DX17" i="17"/>
  <c r="DX24" i="17"/>
  <c r="DX31" i="17"/>
  <c r="DX9" i="17"/>
  <c r="DX16" i="17"/>
  <c r="DX23" i="17"/>
  <c r="DX19" i="18"/>
  <c r="DX26" i="18"/>
  <c r="DX33" i="18"/>
  <c r="DX11" i="18"/>
  <c r="DX18" i="18"/>
  <c r="DX25" i="18"/>
  <c r="DX32" i="18"/>
  <c r="DX10" i="18"/>
  <c r="DX17" i="18"/>
  <c r="DX24" i="18"/>
  <c r="DX31" i="18"/>
  <c r="DX9" i="18"/>
  <c r="DX16" i="18"/>
  <c r="DX23" i="18"/>
  <c r="DX30" i="18"/>
  <c r="DX8" i="18"/>
  <c r="DX15" i="18"/>
  <c r="DX22" i="18"/>
  <c r="DX29" i="18"/>
  <c r="DX7" i="18"/>
  <c r="DX14" i="18"/>
  <c r="DX21" i="18"/>
  <c r="DX28" i="18"/>
  <c r="DX35" i="18"/>
  <c r="DX13" i="18"/>
  <c r="DX20" i="18"/>
  <c r="DX27" i="18"/>
  <c r="DX34" i="18"/>
  <c r="DX12" i="18"/>
  <c r="DX30" i="19"/>
  <c r="DX8" i="19"/>
  <c r="DX15" i="19"/>
  <c r="DX22" i="19"/>
  <c r="DX29" i="19"/>
  <c r="DX7" i="19"/>
  <c r="DX14" i="19"/>
  <c r="DX21" i="19"/>
  <c r="DX28" i="19"/>
  <c r="DX35" i="19"/>
  <c r="DX13" i="19"/>
  <c r="DX20" i="19"/>
  <c r="DX27" i="19"/>
  <c r="DX34" i="19"/>
  <c r="DX12" i="19"/>
  <c r="DX19" i="19"/>
  <c r="DX26" i="19"/>
  <c r="DX33" i="19"/>
  <c r="DX11" i="19"/>
  <c r="DX18" i="19"/>
  <c r="DX25" i="19"/>
  <c r="DX32" i="19"/>
  <c r="DX10" i="19"/>
  <c r="DX17" i="19"/>
  <c r="DX24" i="19"/>
  <c r="DX31" i="19"/>
  <c r="DX9" i="19"/>
  <c r="DX16" i="19"/>
  <c r="DX23" i="19"/>
  <c r="DX19" i="20"/>
  <c r="DX26" i="20"/>
  <c r="DX33" i="20"/>
  <c r="DX11" i="20"/>
  <c r="DX18" i="20"/>
  <c r="DX25" i="20"/>
  <c r="DX32" i="20"/>
  <c r="DX10" i="20"/>
  <c r="DX17" i="20"/>
  <c r="DX24" i="20"/>
  <c r="DX31" i="20"/>
  <c r="DX9" i="20"/>
  <c r="DX16" i="20"/>
  <c r="DX23" i="20"/>
  <c r="DX30" i="20"/>
  <c r="DX8" i="20"/>
  <c r="DX15" i="20"/>
  <c r="DX22" i="20"/>
  <c r="DX29" i="20"/>
  <c r="DX7" i="20"/>
  <c r="DX14" i="20"/>
  <c r="DX21" i="20"/>
  <c r="DX28" i="20"/>
  <c r="DX35" i="20"/>
  <c r="DX13" i="20"/>
  <c r="DX20" i="20"/>
  <c r="DX27" i="20"/>
  <c r="DX34" i="20"/>
  <c r="DX12" i="20"/>
  <c r="DX30" i="21"/>
  <c r="DX8" i="21"/>
  <c r="DX15" i="21"/>
  <c r="DX22" i="21"/>
  <c r="DX29" i="21"/>
  <c r="DX7" i="21"/>
  <c r="DX14" i="21"/>
  <c r="DX21" i="21"/>
  <c r="DX28" i="21"/>
  <c r="DX35" i="21"/>
  <c r="DX13" i="21"/>
  <c r="DX20" i="21"/>
  <c r="DX27" i="21"/>
  <c r="DX34" i="21"/>
  <c r="DX12" i="21"/>
  <c r="DX19" i="21"/>
  <c r="DX26" i="21"/>
  <c r="DX33" i="21"/>
  <c r="DX11" i="21"/>
  <c r="DX18" i="21"/>
  <c r="DX25" i="21"/>
  <c r="DX32" i="21"/>
  <c r="DX10" i="21"/>
  <c r="DX17" i="21"/>
  <c r="DX24" i="21"/>
  <c r="DX31" i="21"/>
  <c r="DX9" i="21"/>
  <c r="DX16" i="21"/>
  <c r="DX23" i="21"/>
  <c r="DX19" i="22"/>
  <c r="DX26" i="22"/>
  <c r="DX33" i="22"/>
  <c r="DX11" i="22"/>
  <c r="DX18" i="22"/>
  <c r="DX25" i="22"/>
  <c r="DX32" i="22"/>
  <c r="DX10" i="22"/>
  <c r="DX17" i="22"/>
  <c r="DX24" i="22"/>
  <c r="DX31" i="22"/>
  <c r="DX9" i="22"/>
  <c r="DX16" i="22"/>
  <c r="DX23" i="22"/>
  <c r="DX30" i="22"/>
  <c r="DX8" i="22"/>
  <c r="DX15" i="22"/>
  <c r="DX22" i="22"/>
  <c r="DX29" i="22"/>
  <c r="DX7" i="22"/>
  <c r="DX14" i="22"/>
  <c r="DX21" i="22"/>
  <c r="DX28" i="22"/>
  <c r="DX35" i="22"/>
  <c r="DX13" i="22"/>
  <c r="DX20" i="22"/>
  <c r="DX27" i="22"/>
  <c r="DX34" i="22"/>
  <c r="DX12" i="22"/>
  <c r="DX30" i="23"/>
  <c r="DX8" i="23"/>
  <c r="DX15" i="23"/>
  <c r="DX22" i="23"/>
  <c r="DX29" i="23"/>
  <c r="DX7" i="23"/>
  <c r="DX14" i="23"/>
  <c r="DX21" i="23"/>
  <c r="DX28" i="23"/>
  <c r="DX35" i="23"/>
  <c r="DX13" i="23"/>
  <c r="DX20" i="23"/>
  <c r="DX27" i="23"/>
  <c r="DX34" i="23"/>
  <c r="DX12" i="23"/>
  <c r="DX19" i="23"/>
  <c r="DX26" i="23"/>
  <c r="DX33" i="23"/>
  <c r="DX11" i="23"/>
  <c r="DX18" i="23"/>
  <c r="DX25" i="23"/>
  <c r="DX32" i="23"/>
  <c r="DX10" i="23"/>
  <c r="DX17" i="23"/>
  <c r="DX24" i="23"/>
  <c r="DX31" i="23"/>
  <c r="DX9" i="23"/>
  <c r="DX16" i="23"/>
  <c r="DX23" i="23"/>
  <c r="DX19" i="24"/>
  <c r="DX26" i="24"/>
  <c r="DX33" i="24"/>
  <c r="DX11" i="24"/>
  <c r="DX18" i="24"/>
  <c r="DX25" i="24"/>
  <c r="DX32" i="24"/>
  <c r="DX10" i="24"/>
  <c r="DX17" i="24"/>
  <c r="DX24" i="24"/>
  <c r="DX31" i="24"/>
  <c r="DX9" i="24"/>
  <c r="DX16" i="24"/>
  <c r="DX23" i="24"/>
  <c r="DX30" i="24"/>
  <c r="DX8" i="24"/>
  <c r="DX15" i="24"/>
  <c r="DX22" i="24"/>
  <c r="DX29" i="24"/>
  <c r="DX7" i="24"/>
  <c r="DX14" i="24"/>
  <c r="DX21" i="24"/>
  <c r="DX28" i="24"/>
  <c r="DX35" i="24"/>
  <c r="DX13" i="24"/>
  <c r="DX20" i="24"/>
  <c r="DX27" i="24"/>
  <c r="DX34" i="24"/>
  <c r="DX12" i="24"/>
  <c r="DX30" i="25"/>
  <c r="DX8" i="25"/>
  <c r="DX15" i="25"/>
  <c r="DX22" i="25"/>
  <c r="DX29" i="25"/>
  <c r="DX7" i="25"/>
  <c r="DX14" i="25"/>
  <c r="DX21" i="25"/>
  <c r="DX28" i="25"/>
  <c r="DX35" i="25"/>
  <c r="DX13" i="25"/>
  <c r="DX20" i="25"/>
  <c r="DX27" i="25"/>
  <c r="DX34" i="25"/>
  <c r="DX12" i="25"/>
  <c r="DX19" i="25"/>
  <c r="DX26" i="25"/>
  <c r="DX33" i="25"/>
  <c r="DX11" i="25"/>
  <c r="DX18" i="25"/>
  <c r="DX25" i="25"/>
  <c r="DX32" i="25"/>
  <c r="DX10" i="25"/>
  <c r="DX17" i="25"/>
  <c r="DX24" i="25"/>
  <c r="DX31" i="25"/>
  <c r="DX9" i="25"/>
  <c r="DX16" i="25"/>
  <c r="DX23" i="25"/>
  <c r="DX19" i="26"/>
  <c r="DX26" i="26"/>
  <c r="DX33" i="26"/>
  <c r="DX11" i="26"/>
  <c r="DX18" i="26"/>
  <c r="DX25" i="26"/>
  <c r="DX32" i="26"/>
  <c r="DX10" i="26"/>
  <c r="DX17" i="26"/>
  <c r="DX24" i="26"/>
  <c r="DX31" i="26"/>
  <c r="DX9" i="26"/>
  <c r="DX16" i="26"/>
  <c r="DX23" i="26"/>
  <c r="DX30" i="26"/>
  <c r="DX8" i="26"/>
  <c r="DX15" i="26"/>
  <c r="DX22" i="26"/>
  <c r="DX29" i="26"/>
  <c r="DX7" i="26"/>
  <c r="DX14" i="26"/>
  <c r="DX21" i="26"/>
  <c r="DX28" i="26"/>
  <c r="DX35" i="26"/>
  <c r="DX13" i="26"/>
  <c r="DX20" i="26"/>
  <c r="DX27" i="26"/>
  <c r="DX34" i="26"/>
  <c r="DX12" i="26"/>
  <c r="DX30" i="27"/>
  <c r="DX8" i="27"/>
  <c r="DX15" i="27"/>
  <c r="DX22" i="27"/>
  <c r="DX29" i="27"/>
  <c r="DX7" i="27"/>
  <c r="DX14" i="27"/>
  <c r="DX21" i="27"/>
  <c r="DX28" i="27"/>
  <c r="DX35" i="27"/>
  <c r="DX13" i="27"/>
  <c r="DX20" i="27"/>
  <c r="DX27" i="27"/>
  <c r="DX34" i="27"/>
  <c r="DX12" i="27"/>
  <c r="DX19" i="27"/>
  <c r="DX26" i="27"/>
  <c r="DX33" i="27"/>
  <c r="DX11" i="27"/>
  <c r="DX18" i="27"/>
  <c r="DX25" i="27"/>
  <c r="DX32" i="27"/>
  <c r="DX10" i="27"/>
  <c r="DX17" i="27"/>
  <c r="DX24" i="27"/>
  <c r="DX31" i="27"/>
  <c r="DX9" i="27"/>
  <c r="DX16" i="27"/>
  <c r="DX23" i="27"/>
  <c r="DX19" i="28"/>
  <c r="DX26" i="28"/>
  <c r="DX33" i="28"/>
  <c r="DX11" i="28"/>
  <c r="DX18" i="28"/>
  <c r="DX25" i="28"/>
  <c r="DX32" i="28"/>
  <c r="DX10" i="28"/>
  <c r="DX17" i="28"/>
  <c r="DX24" i="28"/>
  <c r="DX31" i="28"/>
  <c r="DX9" i="28"/>
  <c r="DX16" i="28"/>
  <c r="DX23" i="28"/>
  <c r="DX30" i="28"/>
  <c r="DX8" i="28"/>
  <c r="DX15" i="28"/>
  <c r="DX22" i="28"/>
  <c r="DX29" i="28"/>
  <c r="DX7" i="28"/>
  <c r="DX14" i="28"/>
  <c r="DX21" i="28"/>
  <c r="DX28" i="28"/>
  <c r="DX35" i="28"/>
  <c r="DX13" i="28"/>
  <c r="DX20" i="28"/>
  <c r="DX27" i="28"/>
  <c r="DX34" i="28"/>
  <c r="DX12" i="28"/>
  <c r="DX30" i="1"/>
  <c r="DX8" i="1"/>
  <c r="DX15" i="1"/>
  <c r="DX22" i="1"/>
  <c r="DX29" i="1"/>
  <c r="DX7" i="1"/>
  <c r="DX14" i="1"/>
  <c r="DX21" i="1"/>
  <c r="DX28" i="1"/>
  <c r="DX35" i="1"/>
  <c r="DX13" i="1"/>
  <c r="DX20" i="1"/>
  <c r="DX27" i="1"/>
  <c r="DX34" i="1"/>
  <c r="DX12" i="1"/>
  <c r="DX19" i="1"/>
  <c r="DX26" i="1"/>
  <c r="DX33" i="1"/>
  <c r="DX11" i="1"/>
  <c r="DX18" i="1"/>
  <c r="DX25" i="1"/>
  <c r="DX32" i="1"/>
  <c r="DX10" i="1"/>
  <c r="DX17" i="1"/>
  <c r="DX24" i="1"/>
  <c r="DX31" i="1"/>
  <c r="DX9" i="1"/>
  <c r="DX16" i="1"/>
  <c r="DX23" i="1"/>
  <c r="DX6" i="21"/>
  <c r="DX36" i="21" s="1"/>
  <c r="DX37" i="21" s="1"/>
  <c r="T43" i="21" s="1"/>
  <c r="DX6" i="11"/>
  <c r="DX36" i="11" s="1"/>
  <c r="DX37" i="11" s="1"/>
  <c r="T43" i="11" s="1"/>
  <c r="DX6" i="20"/>
  <c r="DX36" i="20" s="1"/>
  <c r="DX37" i="20" s="1"/>
  <c r="T43" i="20" s="1"/>
  <c r="DX6" i="16"/>
  <c r="DX36" i="16" s="1"/>
  <c r="DX37" i="16" s="1"/>
  <c r="U43" i="16" s="1"/>
  <c r="DX6" i="22"/>
  <c r="DX36" i="22" s="1"/>
  <c r="DX37" i="22" s="1"/>
  <c r="T43" i="22" s="1"/>
  <c r="DX6" i="10"/>
  <c r="DX36" i="10" s="1"/>
  <c r="DX37" i="10" s="1"/>
  <c r="T43" i="10" s="1"/>
  <c r="DX6" i="9"/>
  <c r="DX36" i="9" s="1"/>
  <c r="DX37" i="9" s="1"/>
  <c r="T43" i="9" s="1"/>
  <c r="DX6" i="14"/>
  <c r="DX36" i="14" s="1"/>
  <c r="DX37" i="14" s="1"/>
  <c r="T43" i="14" s="1"/>
  <c r="DX6" i="24"/>
  <c r="DX36" i="24"/>
  <c r="DX37" i="24" s="1"/>
  <c r="U43" i="24" s="1"/>
  <c r="DX6" i="12"/>
  <c r="DX36" i="12" s="1"/>
  <c r="DX37" i="12" s="1"/>
  <c r="T43" i="12" s="1"/>
  <c r="DX6" i="17"/>
  <c r="DX36" i="17" s="1"/>
  <c r="DX37" i="17" s="1"/>
  <c r="U43" i="17" s="1"/>
  <c r="DX6" i="25"/>
  <c r="DX36" i="25" s="1"/>
  <c r="DX37" i="25" s="1"/>
  <c r="U43" i="25" s="1"/>
  <c r="DX6" i="4"/>
  <c r="DX36" i="4" s="1"/>
  <c r="DX37" i="4" s="1"/>
  <c r="T43" i="4" s="1"/>
  <c r="DX6" i="6"/>
  <c r="DX36" i="6"/>
  <c r="DX37" i="6" s="1"/>
  <c r="T43" i="6" s="1"/>
  <c r="DX6" i="18"/>
  <c r="DX36" i="18" s="1"/>
  <c r="DX37" i="18" s="1"/>
  <c r="U43" i="18" s="1"/>
  <c r="DX6" i="5"/>
  <c r="DX36" i="5" s="1"/>
  <c r="DX37" i="5" s="1"/>
  <c r="T43" i="5" s="1"/>
  <c r="DX6" i="8"/>
  <c r="DX36" i="8" s="1"/>
  <c r="DX37" i="8" s="1"/>
  <c r="T43" i="8" s="1"/>
  <c r="DX6" i="3"/>
  <c r="DX6" i="27"/>
  <c r="DX36" i="27" s="1"/>
  <c r="DX37" i="27" s="1"/>
  <c r="U43" i="27" s="1"/>
  <c r="DX6" i="19"/>
  <c r="DX36" i="19" s="1"/>
  <c r="DX37" i="19" s="1"/>
  <c r="T43" i="19" s="1"/>
  <c r="DX6" i="26"/>
  <c r="DX36" i="26" s="1"/>
  <c r="DX37" i="26" s="1"/>
  <c r="U43" i="26" s="1"/>
  <c r="DX6" i="23"/>
  <c r="DX36" i="23" s="1"/>
  <c r="DX37" i="23" s="1"/>
  <c r="U43" i="23" s="1"/>
  <c r="DX6" i="7"/>
  <c r="DX36" i="7" s="1"/>
  <c r="DX37" i="7" s="1"/>
  <c r="T43" i="7" s="1"/>
  <c r="DX6" i="28"/>
  <c r="DX36" i="28" s="1"/>
  <c r="DX37" i="28" s="1"/>
  <c r="U43" i="28" s="1"/>
  <c r="DX6" i="15"/>
  <c r="DX36" i="15" s="1"/>
  <c r="DX37" i="15" s="1"/>
  <c r="U43" i="15" s="1"/>
  <c r="DX6" i="13"/>
  <c r="DX36" i="13" s="1"/>
  <c r="DX37" i="13" s="1"/>
  <c r="T43" i="13" s="1"/>
  <c r="E13" i="48" s="1"/>
  <c r="DX6" i="2"/>
  <c r="DX36" i="2" s="1"/>
  <c r="DX37" i="2" s="1"/>
  <c r="T43" i="2" s="1"/>
  <c r="DX6" i="1"/>
  <c r="DX36" i="1" s="1"/>
  <c r="DX37" i="1" s="1"/>
  <c r="T43" i="1" s="1"/>
  <c r="AR26" i="49" l="1"/>
  <c r="AR25" i="49" s="1"/>
  <c r="AR18" i="35"/>
  <c r="AR17" i="35" s="1"/>
  <c r="DX36" i="3"/>
  <c r="DX37" i="3" s="1"/>
  <c r="T43" i="3" s="1"/>
  <c r="K63" i="3" s="1"/>
  <c r="K63" i="23"/>
  <c r="K63" i="4"/>
  <c r="E14" i="35"/>
  <c r="E11" i="50" s="1"/>
  <c r="E8" i="47"/>
  <c r="E16" i="50" s="1"/>
  <c r="K63" i="17"/>
  <c r="K63" i="12"/>
  <c r="E16" i="46"/>
  <c r="E16" i="49" s="1"/>
  <c r="K63" i="13"/>
  <c r="E4" i="47"/>
  <c r="E12" i="48"/>
  <c r="K63" i="7"/>
  <c r="E11" i="46"/>
  <c r="K63" i="26"/>
  <c r="K63" i="19"/>
  <c r="E12" i="52"/>
  <c r="E20" i="49" s="1"/>
  <c r="K63" i="18"/>
  <c r="E9" i="47"/>
  <c r="E19" i="49" s="1"/>
  <c r="K63" i="6"/>
  <c r="E16" i="35"/>
  <c r="E13" i="49" s="1"/>
  <c r="K63" i="25"/>
  <c r="K63" i="1"/>
  <c r="E11" i="48"/>
  <c r="E11" i="35"/>
  <c r="K63" i="2"/>
  <c r="E12" i="35"/>
  <c r="E11" i="49" s="1"/>
  <c r="K63" i="15"/>
  <c r="E6" i="47"/>
  <c r="K63" i="28"/>
  <c r="K63" i="27"/>
  <c r="K63" i="8"/>
  <c r="E12" i="46"/>
  <c r="E14" i="50" s="1"/>
  <c r="K63" i="5"/>
  <c r="E15" i="35"/>
  <c r="E12" i="50" s="1"/>
  <c r="K63" i="24"/>
  <c r="E5" i="47"/>
  <c r="E17" i="49" s="1"/>
  <c r="K63" i="14"/>
  <c r="K63" i="9"/>
  <c r="E13" i="46"/>
  <c r="E14" i="49" s="1"/>
  <c r="K63" i="10"/>
  <c r="E14" i="46"/>
  <c r="E15" i="49" s="1"/>
  <c r="K63" i="22"/>
  <c r="E14" i="52"/>
  <c r="E17" i="50" s="1"/>
  <c r="K63" i="16"/>
  <c r="E7" i="47"/>
  <c r="E15" i="50" s="1"/>
  <c r="K63" i="20"/>
  <c r="E13" i="52"/>
  <c r="E21" i="49" s="1"/>
  <c r="K63" i="21"/>
  <c r="E16" i="52"/>
  <c r="E22" i="49" s="1"/>
  <c r="E15" i="46"/>
  <c r="E13" i="50" s="1"/>
  <c r="K63" i="11"/>
  <c r="E13" i="35" l="1"/>
  <c r="E12" i="49" s="1"/>
  <c r="E11" i="47"/>
  <c r="E21" i="50"/>
  <c r="E20" i="50" s="1"/>
  <c r="E18" i="46"/>
  <c r="E17" i="46" s="1"/>
  <c r="E18" i="49"/>
  <c r="E26" i="49" l="1"/>
  <c r="E25" i="49" s="1"/>
  <c r="E18" i="35"/>
  <c r="E10" i="47"/>
  <c r="E17" i="35"/>
  <c r="EJ36" i="18"/>
  <c r="EJ37" i="18" s="1"/>
  <c r="V43" i="18" s="1"/>
  <c r="EJ36" i="15"/>
  <c r="EJ37" i="15" s="1"/>
  <c r="V43" i="15" s="1"/>
  <c r="EJ36" i="22"/>
  <c r="EJ37" i="22" s="1"/>
  <c r="U43" i="22" s="1"/>
  <c r="EJ36" i="3"/>
  <c r="EJ37" i="3" s="1"/>
  <c r="U43" i="3" s="1"/>
  <c r="EJ36" i="12"/>
  <c r="EJ37" i="12" s="1"/>
  <c r="U43" i="12" s="1"/>
  <c r="EJ36" i="16"/>
  <c r="EJ37" i="16" s="1"/>
  <c r="V43" i="16" s="1"/>
  <c r="EJ36" i="10"/>
  <c r="EJ37" i="10" s="1"/>
  <c r="U43" i="10" s="1"/>
  <c r="EJ36" i="17"/>
  <c r="EJ37" i="17" s="1"/>
  <c r="V43" i="17" s="1"/>
  <c r="EJ36" i="9"/>
  <c r="EJ37" i="9" s="1"/>
  <c r="U43" i="9" s="1"/>
  <c r="EJ36" i="25"/>
  <c r="EJ37" i="25" s="1"/>
  <c r="V43" i="25" s="1"/>
  <c r="EJ36" i="26"/>
  <c r="EJ37" i="26" s="1"/>
  <c r="V43" i="26" s="1"/>
  <c r="EJ36" i="20"/>
  <c r="EJ37" i="20" s="1"/>
  <c r="U43" i="20" s="1"/>
  <c r="EJ36" i="4"/>
  <c r="EJ37" i="4" s="1"/>
  <c r="U43" i="4" s="1"/>
  <c r="EJ36" i="8"/>
  <c r="EJ37" i="8" s="1"/>
  <c r="U43" i="8" s="1"/>
  <c r="EJ36" i="19"/>
  <c r="EJ37" i="19" s="1"/>
  <c r="U43" i="19" s="1"/>
  <c r="EJ36" i="27"/>
  <c r="EJ37" i="27" s="1"/>
  <c r="V43" i="27" s="1"/>
  <c r="EJ36" i="2"/>
  <c r="EJ37" i="2" s="1"/>
  <c r="U43" i="2" s="1"/>
  <c r="EJ36" i="13"/>
  <c r="EJ37" i="13" s="1"/>
  <c r="U43" i="13" s="1"/>
  <c r="O13" i="48" s="1"/>
  <c r="EJ36" i="11"/>
  <c r="EJ37" i="11" s="1"/>
  <c r="U43" i="11" s="1"/>
  <c r="EJ36" i="6"/>
  <c r="EJ37" i="6" s="1"/>
  <c r="U43" i="6" s="1"/>
  <c r="EJ36" i="21"/>
  <c r="EJ37" i="21" s="1"/>
  <c r="U43" i="21" s="1"/>
  <c r="EJ36" i="1"/>
  <c r="EJ37" i="1" s="1"/>
  <c r="U43" i="1" s="1"/>
  <c r="EJ36" i="23"/>
  <c r="EJ37" i="23" s="1"/>
  <c r="V43" i="23" s="1"/>
  <c r="EJ36" i="28"/>
  <c r="EJ37" i="28" s="1"/>
  <c r="V43" i="28" s="1"/>
  <c r="EJ36" i="7"/>
  <c r="EJ37" i="7" s="1"/>
  <c r="U43" i="7" s="1"/>
  <c r="EJ36" i="14"/>
  <c r="EJ37" i="14" s="1"/>
  <c r="U43" i="14" s="1"/>
  <c r="EJ36" i="24"/>
  <c r="EJ37" i="24" s="1"/>
  <c r="V43" i="24" s="1"/>
  <c r="EJ36" i="5" l="1"/>
  <c r="EJ37" i="5" s="1"/>
  <c r="U43" i="5" s="1"/>
  <c r="T63" i="5" s="1"/>
  <c r="T63" i="14"/>
  <c r="O5" i="47"/>
  <c r="O17" i="49" s="1"/>
  <c r="T63" i="21"/>
  <c r="O16" i="52"/>
  <c r="O22" i="49" s="1"/>
  <c r="T63" i="11"/>
  <c r="O15" i="46"/>
  <c r="O13" i="50" s="1"/>
  <c r="U63" i="27"/>
  <c r="O12" i="46"/>
  <c r="O14" i="50" s="1"/>
  <c r="T63" i="8"/>
  <c r="T63" i="20"/>
  <c r="O13" i="52"/>
  <c r="O21" i="49" s="1"/>
  <c r="U63" i="7"/>
  <c r="O12" i="48"/>
  <c r="O11" i="46"/>
  <c r="U63" i="23"/>
  <c r="T63" i="6"/>
  <c r="O16" i="35"/>
  <c r="O13" i="49" s="1"/>
  <c r="U63" i="24"/>
  <c r="U63" i="28"/>
  <c r="O11" i="35"/>
  <c r="O11" i="48"/>
  <c r="T63" i="1"/>
  <c r="O4" i="47"/>
  <c r="T63" i="13"/>
  <c r="T63" i="2"/>
  <c r="O12" i="35"/>
  <c r="O11" i="49" s="1"/>
  <c r="T63" i="19"/>
  <c r="O12" i="52"/>
  <c r="O20" i="49" s="1"/>
  <c r="T63" i="4"/>
  <c r="O14" i="35"/>
  <c r="O11" i="50" s="1"/>
  <c r="T63" i="10"/>
  <c r="O14" i="46"/>
  <c r="O15" i="49" s="1"/>
  <c r="U63" i="16"/>
  <c r="O7" i="47"/>
  <c r="O15" i="50" s="1"/>
  <c r="T63" i="3"/>
  <c r="O13" i="35"/>
  <c r="O12" i="49" s="1"/>
  <c r="U63" i="26"/>
  <c r="U63" i="25"/>
  <c r="T63" i="9"/>
  <c r="O13" i="46"/>
  <c r="O14" i="49" s="1"/>
  <c r="U63" i="17"/>
  <c r="O8" i="47"/>
  <c r="O16" i="50" s="1"/>
  <c r="T63" i="12"/>
  <c r="O16" i="46"/>
  <c r="O16" i="49" s="1"/>
  <c r="T63" i="22"/>
  <c r="O14" i="52"/>
  <c r="O17" i="50" s="1"/>
  <c r="O6" i="47"/>
  <c r="U63" i="15"/>
  <c r="O9" i="47"/>
  <c r="O19" i="49" s="1"/>
  <c r="U63" i="18"/>
  <c r="O15" i="35" l="1"/>
  <c r="O12" i="50" s="1"/>
  <c r="O21" i="50" s="1"/>
  <c r="O20" i="50" s="1"/>
  <c r="O11" i="47"/>
  <c r="O18" i="46"/>
  <c r="O17" i="46" s="1"/>
  <c r="O18" i="49"/>
  <c r="O26" i="49" s="1"/>
  <c r="O25" i="49" s="1"/>
  <c r="O10" i="47"/>
  <c r="EQ33" i="2"/>
  <c r="EQ27" i="2"/>
  <c r="EQ21" i="2"/>
  <c r="EQ15" i="2"/>
  <c r="EQ9" i="2"/>
  <c r="EQ32" i="2"/>
  <c r="EQ26" i="2"/>
  <c r="EQ20" i="2"/>
  <c r="EQ14" i="2"/>
  <c r="EQ8" i="2"/>
  <c r="EQ31" i="2"/>
  <c r="EQ25" i="2"/>
  <c r="EQ19" i="2"/>
  <c r="EQ13" i="2"/>
  <c r="EQ7" i="2"/>
  <c r="EQ30" i="2"/>
  <c r="EQ24" i="2"/>
  <c r="EQ18" i="2"/>
  <c r="EQ12" i="2"/>
  <c r="EQ35" i="2"/>
  <c r="EQ29" i="2"/>
  <c r="EQ23" i="2"/>
  <c r="EQ17" i="2"/>
  <c r="EQ11" i="2"/>
  <c r="EQ34" i="2"/>
  <c r="EQ28" i="2"/>
  <c r="EQ22" i="2"/>
  <c r="EQ16" i="2"/>
  <c r="EQ10" i="2"/>
  <c r="EQ32" i="3"/>
  <c r="EQ26" i="3"/>
  <c r="EQ20" i="3"/>
  <c r="EQ14" i="3"/>
  <c r="EQ8" i="3"/>
  <c r="EQ31" i="3"/>
  <c r="EQ25" i="3"/>
  <c r="EQ19" i="3"/>
  <c r="EQ13" i="3"/>
  <c r="EQ7" i="3"/>
  <c r="EQ30" i="3"/>
  <c r="EQ24" i="3"/>
  <c r="EQ18" i="3"/>
  <c r="EQ12" i="3"/>
  <c r="EQ35" i="3"/>
  <c r="EQ29" i="3"/>
  <c r="EQ23" i="3"/>
  <c r="EQ17" i="3"/>
  <c r="EQ11" i="3"/>
  <c r="EQ34" i="3"/>
  <c r="EQ28" i="3"/>
  <c r="EQ22" i="3"/>
  <c r="EQ16" i="3"/>
  <c r="EQ10" i="3"/>
  <c r="EQ33" i="3"/>
  <c r="EQ27" i="3"/>
  <c r="EQ21" i="3"/>
  <c r="EQ15" i="3"/>
  <c r="EQ9" i="3"/>
  <c r="EQ33" i="4"/>
  <c r="EQ27" i="4"/>
  <c r="EQ21" i="4"/>
  <c r="EQ15" i="4"/>
  <c r="EQ9" i="4"/>
  <c r="EQ32" i="4"/>
  <c r="EQ26" i="4"/>
  <c r="EQ20" i="4"/>
  <c r="EQ14" i="4"/>
  <c r="EQ8" i="4"/>
  <c r="EQ31" i="4"/>
  <c r="EQ25" i="4"/>
  <c r="EQ19" i="4"/>
  <c r="EQ13" i="4"/>
  <c r="EQ7" i="4"/>
  <c r="EQ30" i="4"/>
  <c r="EQ24" i="4"/>
  <c r="EQ18" i="4"/>
  <c r="EQ12" i="4"/>
  <c r="EQ35" i="4"/>
  <c r="EQ29" i="4"/>
  <c r="EQ23" i="4"/>
  <c r="EQ17" i="4"/>
  <c r="EQ11" i="4"/>
  <c r="EQ34" i="4"/>
  <c r="EQ28" i="4"/>
  <c r="EQ22" i="4"/>
  <c r="EQ16" i="4"/>
  <c r="EQ10" i="4"/>
  <c r="EQ32" i="5"/>
  <c r="EQ26" i="5"/>
  <c r="EQ20" i="5"/>
  <c r="EQ14" i="5"/>
  <c r="EQ8" i="5"/>
  <c r="EQ31" i="5"/>
  <c r="EQ25" i="5"/>
  <c r="EQ19" i="5"/>
  <c r="EQ13" i="5"/>
  <c r="EQ7" i="5"/>
  <c r="EQ30" i="5"/>
  <c r="EQ24" i="5"/>
  <c r="EQ18" i="5"/>
  <c r="EQ12" i="5"/>
  <c r="EQ35" i="5"/>
  <c r="EQ29" i="5"/>
  <c r="EQ23" i="5"/>
  <c r="EQ17" i="5"/>
  <c r="EQ11" i="5"/>
  <c r="EQ34" i="5"/>
  <c r="EQ28" i="5"/>
  <c r="EQ22" i="5"/>
  <c r="EQ16" i="5"/>
  <c r="EQ10" i="5"/>
  <c r="EQ33" i="5"/>
  <c r="EQ27" i="5"/>
  <c r="EQ21" i="5"/>
  <c r="EQ15" i="5"/>
  <c r="EQ9" i="5"/>
  <c r="EQ33" i="6"/>
  <c r="EQ27" i="6"/>
  <c r="EQ21" i="6"/>
  <c r="EQ15" i="6"/>
  <c r="EQ9" i="6"/>
  <c r="EQ32" i="6"/>
  <c r="EQ26" i="6"/>
  <c r="EQ20" i="6"/>
  <c r="EQ14" i="6"/>
  <c r="EQ8" i="6"/>
  <c r="EQ31" i="6"/>
  <c r="EQ25" i="6"/>
  <c r="EQ19" i="6"/>
  <c r="EQ13" i="6"/>
  <c r="EQ7" i="6"/>
  <c r="EQ30" i="6"/>
  <c r="EQ24" i="6"/>
  <c r="EQ18" i="6"/>
  <c r="EQ12" i="6"/>
  <c r="EQ35" i="6"/>
  <c r="EQ29" i="6"/>
  <c r="EQ23" i="6"/>
  <c r="EQ17" i="6"/>
  <c r="EQ11" i="6"/>
  <c r="EQ34" i="6"/>
  <c r="EQ28" i="6"/>
  <c r="EQ22" i="6"/>
  <c r="EQ16" i="6"/>
  <c r="EQ10" i="6"/>
  <c r="EQ32" i="7"/>
  <c r="EQ26" i="7"/>
  <c r="EQ20" i="7"/>
  <c r="EQ14" i="7"/>
  <c r="EQ8" i="7"/>
  <c r="EQ31" i="7"/>
  <c r="EQ25" i="7"/>
  <c r="EQ19" i="7"/>
  <c r="EQ13" i="7"/>
  <c r="EQ7" i="7"/>
  <c r="EQ30" i="7"/>
  <c r="EQ24" i="7"/>
  <c r="EQ18" i="7"/>
  <c r="EQ12" i="7"/>
  <c r="EQ35" i="7"/>
  <c r="EQ29" i="7"/>
  <c r="EQ23" i="7"/>
  <c r="EQ17" i="7"/>
  <c r="EQ11" i="7"/>
  <c r="EQ34" i="7"/>
  <c r="EQ28" i="7"/>
  <c r="EQ22" i="7"/>
  <c r="EQ16" i="7"/>
  <c r="EQ10" i="7"/>
  <c r="EQ33" i="7"/>
  <c r="EQ27" i="7"/>
  <c r="EQ21" i="7"/>
  <c r="EQ15" i="7"/>
  <c r="EQ9" i="7"/>
  <c r="EQ33" i="8"/>
  <c r="EQ27" i="8"/>
  <c r="EQ21" i="8"/>
  <c r="EQ15" i="8"/>
  <c r="EQ9" i="8"/>
  <c r="EQ32" i="8"/>
  <c r="EQ26" i="8"/>
  <c r="EQ20" i="8"/>
  <c r="EQ14" i="8"/>
  <c r="EQ8" i="8"/>
  <c r="EQ31" i="8"/>
  <c r="EQ25" i="8"/>
  <c r="EQ19" i="8"/>
  <c r="EQ13" i="8"/>
  <c r="EQ7" i="8"/>
  <c r="EQ30" i="8"/>
  <c r="EQ24" i="8"/>
  <c r="EQ18" i="8"/>
  <c r="EQ12" i="8"/>
  <c r="EQ35" i="8"/>
  <c r="EQ29" i="8"/>
  <c r="EQ23" i="8"/>
  <c r="EQ17" i="8"/>
  <c r="EQ11" i="8"/>
  <c r="EQ34" i="8"/>
  <c r="EQ28" i="8"/>
  <c r="EQ22" i="8"/>
  <c r="EQ16" i="8"/>
  <c r="EQ10" i="8"/>
  <c r="EQ32" i="9"/>
  <c r="EQ26" i="9"/>
  <c r="EQ20" i="9"/>
  <c r="EQ14" i="9"/>
  <c r="EQ8" i="9"/>
  <c r="EQ31" i="9"/>
  <c r="EQ25" i="9"/>
  <c r="EQ19" i="9"/>
  <c r="EQ13" i="9"/>
  <c r="EQ7" i="9"/>
  <c r="EQ30" i="9"/>
  <c r="EQ24" i="9"/>
  <c r="EQ18" i="9"/>
  <c r="EQ12" i="9"/>
  <c r="EQ35" i="9"/>
  <c r="EQ29" i="9"/>
  <c r="EQ23" i="9"/>
  <c r="EQ17" i="9"/>
  <c r="EQ11" i="9"/>
  <c r="EQ34" i="9"/>
  <c r="EQ28" i="9"/>
  <c r="EQ22" i="9"/>
  <c r="EQ16" i="9"/>
  <c r="EQ10" i="9"/>
  <c r="EQ33" i="9"/>
  <c r="EQ27" i="9"/>
  <c r="EQ21" i="9"/>
  <c r="EQ15" i="9"/>
  <c r="EQ9" i="9"/>
  <c r="EQ33" i="10"/>
  <c r="EQ27" i="10"/>
  <c r="EQ21" i="10"/>
  <c r="EQ15" i="10"/>
  <c r="EQ9" i="10"/>
  <c r="EQ32" i="10"/>
  <c r="EQ26" i="10"/>
  <c r="EQ20" i="10"/>
  <c r="EQ14" i="10"/>
  <c r="EQ8" i="10"/>
  <c r="EQ31" i="10"/>
  <c r="EQ25" i="10"/>
  <c r="EQ19" i="10"/>
  <c r="EQ13" i="10"/>
  <c r="EQ7" i="10"/>
  <c r="EQ30" i="10"/>
  <c r="EQ24" i="10"/>
  <c r="EQ18" i="10"/>
  <c r="EQ12" i="10"/>
  <c r="EQ35" i="10"/>
  <c r="EQ29" i="10"/>
  <c r="EQ23" i="10"/>
  <c r="EQ17" i="10"/>
  <c r="EQ11" i="10"/>
  <c r="EQ34" i="10"/>
  <c r="EQ28" i="10"/>
  <c r="EQ22" i="10"/>
  <c r="EQ16" i="10"/>
  <c r="EQ10" i="10"/>
  <c r="EQ32" i="11"/>
  <c r="EQ26" i="11"/>
  <c r="EQ20" i="11"/>
  <c r="EQ14" i="11"/>
  <c r="EQ8" i="11"/>
  <c r="EQ31" i="11"/>
  <c r="EQ25" i="11"/>
  <c r="EQ19" i="11"/>
  <c r="EQ13" i="11"/>
  <c r="EQ7" i="11"/>
  <c r="EQ30" i="11"/>
  <c r="EQ24" i="11"/>
  <c r="EQ18" i="11"/>
  <c r="EQ12" i="11"/>
  <c r="EQ35" i="11"/>
  <c r="EQ29" i="11"/>
  <c r="EQ23" i="11"/>
  <c r="EQ17" i="11"/>
  <c r="EQ11" i="11"/>
  <c r="EQ34" i="11"/>
  <c r="EQ28" i="11"/>
  <c r="EQ22" i="11"/>
  <c r="EQ16" i="11"/>
  <c r="EQ10" i="11"/>
  <c r="EQ33" i="11"/>
  <c r="EQ27" i="11"/>
  <c r="EQ21" i="11"/>
  <c r="EQ15" i="11"/>
  <c r="EQ9" i="11"/>
  <c r="EQ33" i="12"/>
  <c r="EQ27" i="12"/>
  <c r="EQ21" i="12"/>
  <c r="EQ15" i="12"/>
  <c r="EQ9" i="12"/>
  <c r="EQ32" i="12"/>
  <c r="EQ26" i="12"/>
  <c r="EQ20" i="12"/>
  <c r="EQ14" i="12"/>
  <c r="EQ8" i="12"/>
  <c r="EQ31" i="12"/>
  <c r="EQ25" i="12"/>
  <c r="EQ19" i="12"/>
  <c r="EQ13" i="12"/>
  <c r="EQ7" i="12"/>
  <c r="EQ30" i="12"/>
  <c r="EQ24" i="12"/>
  <c r="EQ18" i="12"/>
  <c r="EQ12" i="12"/>
  <c r="EQ35" i="12"/>
  <c r="EQ29" i="12"/>
  <c r="EQ23" i="12"/>
  <c r="EQ17" i="12"/>
  <c r="EQ11" i="12"/>
  <c r="EQ34" i="12"/>
  <c r="EQ28" i="12"/>
  <c r="EQ22" i="12"/>
  <c r="EQ16" i="12"/>
  <c r="EQ10" i="12"/>
  <c r="EQ32" i="13"/>
  <c r="EQ26" i="13"/>
  <c r="EQ20" i="13"/>
  <c r="EQ14" i="13"/>
  <c r="EQ8" i="13"/>
  <c r="EQ31" i="13"/>
  <c r="EQ25" i="13"/>
  <c r="EQ19" i="13"/>
  <c r="EQ13" i="13"/>
  <c r="EQ7" i="13"/>
  <c r="EQ30" i="13"/>
  <c r="EQ24" i="13"/>
  <c r="EQ18" i="13"/>
  <c r="EQ12" i="13"/>
  <c r="EQ35" i="13"/>
  <c r="EQ29" i="13"/>
  <c r="EQ23" i="13"/>
  <c r="EQ17" i="13"/>
  <c r="EQ11" i="13"/>
  <c r="EQ34" i="13"/>
  <c r="EQ28" i="13"/>
  <c r="EQ22" i="13"/>
  <c r="EQ16" i="13"/>
  <c r="EQ10" i="13"/>
  <c r="EQ33" i="13"/>
  <c r="EQ27" i="13"/>
  <c r="EQ21" i="13"/>
  <c r="EQ15" i="13"/>
  <c r="EQ9" i="13"/>
  <c r="EQ33" i="14"/>
  <c r="EQ27" i="14"/>
  <c r="EQ21" i="14"/>
  <c r="EQ15" i="14"/>
  <c r="EQ9" i="14"/>
  <c r="EQ32" i="14"/>
  <c r="EQ26" i="14"/>
  <c r="EQ20" i="14"/>
  <c r="EQ14" i="14"/>
  <c r="EQ8" i="14"/>
  <c r="EQ31" i="14"/>
  <c r="EQ25" i="14"/>
  <c r="EQ19" i="14"/>
  <c r="EQ13" i="14"/>
  <c r="EQ7" i="14"/>
  <c r="EQ30" i="14"/>
  <c r="EQ24" i="14"/>
  <c r="EQ18" i="14"/>
  <c r="EQ12" i="14"/>
  <c r="EQ35" i="14"/>
  <c r="EQ29" i="14"/>
  <c r="EQ23" i="14"/>
  <c r="EQ17" i="14"/>
  <c r="EQ11" i="14"/>
  <c r="EQ34" i="14"/>
  <c r="EQ28" i="14"/>
  <c r="EQ22" i="14"/>
  <c r="EQ16" i="14"/>
  <c r="EQ10" i="14"/>
  <c r="EQ32" i="15"/>
  <c r="EQ26" i="15"/>
  <c r="EQ20" i="15"/>
  <c r="EQ14" i="15"/>
  <c r="EQ8" i="15"/>
  <c r="EQ31" i="15"/>
  <c r="EQ25" i="15"/>
  <c r="EQ19" i="15"/>
  <c r="EQ13" i="15"/>
  <c r="EQ7" i="15"/>
  <c r="EQ30" i="15"/>
  <c r="EQ24" i="15"/>
  <c r="EQ18" i="15"/>
  <c r="EQ12" i="15"/>
  <c r="EQ35" i="15"/>
  <c r="EQ29" i="15"/>
  <c r="EQ23" i="15"/>
  <c r="EQ17" i="15"/>
  <c r="EQ11" i="15"/>
  <c r="EQ34" i="15"/>
  <c r="EQ28" i="15"/>
  <c r="EQ22" i="15"/>
  <c r="EQ16" i="15"/>
  <c r="EQ10" i="15"/>
  <c r="EQ33" i="15"/>
  <c r="EQ27" i="15"/>
  <c r="EQ21" i="15"/>
  <c r="EQ15" i="15"/>
  <c r="EQ9" i="15"/>
  <c r="EQ33" i="16"/>
  <c r="EQ27" i="16"/>
  <c r="EQ21" i="16"/>
  <c r="EQ15" i="16"/>
  <c r="EQ9" i="16"/>
  <c r="EQ32" i="16"/>
  <c r="EQ26" i="16"/>
  <c r="EQ20" i="16"/>
  <c r="EQ14" i="16"/>
  <c r="EQ8" i="16"/>
  <c r="EQ31" i="16"/>
  <c r="EQ25" i="16"/>
  <c r="EQ19" i="16"/>
  <c r="EQ13" i="16"/>
  <c r="EQ7" i="16"/>
  <c r="EQ30" i="16"/>
  <c r="EQ24" i="16"/>
  <c r="EQ18" i="16"/>
  <c r="EQ12" i="16"/>
  <c r="EQ35" i="16"/>
  <c r="EQ29" i="16"/>
  <c r="EQ23" i="16"/>
  <c r="EQ17" i="16"/>
  <c r="EQ11" i="16"/>
  <c r="EQ34" i="16"/>
  <c r="EQ28" i="16"/>
  <c r="EQ22" i="16"/>
  <c r="EQ16" i="16"/>
  <c r="EQ10" i="16"/>
  <c r="EQ32" i="17"/>
  <c r="EQ26" i="17"/>
  <c r="EQ20" i="17"/>
  <c r="EQ14" i="17"/>
  <c r="EQ8" i="17"/>
  <c r="EQ31" i="17"/>
  <c r="EQ25" i="17"/>
  <c r="EQ19" i="17"/>
  <c r="EQ13" i="17"/>
  <c r="EQ7" i="17"/>
  <c r="EQ30" i="17"/>
  <c r="EQ24" i="17"/>
  <c r="EQ18" i="17"/>
  <c r="EQ12" i="17"/>
  <c r="EQ35" i="17"/>
  <c r="EQ29" i="17"/>
  <c r="EQ23" i="17"/>
  <c r="EQ17" i="17"/>
  <c r="EQ11" i="17"/>
  <c r="EQ34" i="17"/>
  <c r="EQ28" i="17"/>
  <c r="EQ22" i="17"/>
  <c r="EQ16" i="17"/>
  <c r="EQ10" i="17"/>
  <c r="EQ33" i="17"/>
  <c r="EQ27" i="17"/>
  <c r="EQ21" i="17"/>
  <c r="EQ15" i="17"/>
  <c r="EQ9" i="17"/>
  <c r="EQ33" i="18"/>
  <c r="EQ27" i="18"/>
  <c r="EQ21" i="18"/>
  <c r="EQ15" i="18"/>
  <c r="EQ9" i="18"/>
  <c r="EQ32" i="18"/>
  <c r="EQ26" i="18"/>
  <c r="EQ20" i="18"/>
  <c r="EQ14" i="18"/>
  <c r="EQ8" i="18"/>
  <c r="EQ31" i="18"/>
  <c r="EQ25" i="18"/>
  <c r="EQ19" i="18"/>
  <c r="EQ13" i="18"/>
  <c r="EQ7" i="18"/>
  <c r="EQ30" i="18"/>
  <c r="EQ24" i="18"/>
  <c r="EQ18" i="18"/>
  <c r="EQ12" i="18"/>
  <c r="EQ35" i="18"/>
  <c r="EQ29" i="18"/>
  <c r="EQ23" i="18"/>
  <c r="EQ17" i="18"/>
  <c r="EQ11" i="18"/>
  <c r="EQ34" i="18"/>
  <c r="EQ28" i="18"/>
  <c r="EQ22" i="18"/>
  <c r="EQ16" i="18"/>
  <c r="EQ10" i="18"/>
  <c r="EQ32" i="19"/>
  <c r="EQ26" i="19"/>
  <c r="EQ20" i="19"/>
  <c r="EQ14" i="19"/>
  <c r="EQ8" i="19"/>
  <c r="EQ31" i="19"/>
  <c r="EQ25" i="19"/>
  <c r="EQ19" i="19"/>
  <c r="EQ13" i="19"/>
  <c r="EQ7" i="19"/>
  <c r="EQ30" i="19"/>
  <c r="EQ24" i="19"/>
  <c r="EQ18" i="19"/>
  <c r="EQ12" i="19"/>
  <c r="EQ35" i="19"/>
  <c r="EQ29" i="19"/>
  <c r="EQ23" i="19"/>
  <c r="EQ17" i="19"/>
  <c r="EQ11" i="19"/>
  <c r="EQ34" i="19"/>
  <c r="EQ28" i="19"/>
  <c r="EQ22" i="19"/>
  <c r="EQ16" i="19"/>
  <c r="EQ10" i="19"/>
  <c r="EQ33" i="19"/>
  <c r="EQ27" i="19"/>
  <c r="EQ21" i="19"/>
  <c r="EQ15" i="19"/>
  <c r="EQ9" i="19"/>
  <c r="EQ33" i="20"/>
  <c r="EQ27" i="20"/>
  <c r="EQ21" i="20"/>
  <c r="EQ15" i="20"/>
  <c r="EQ9" i="20"/>
  <c r="EQ32" i="20"/>
  <c r="EQ26" i="20"/>
  <c r="EQ20" i="20"/>
  <c r="EQ14" i="20"/>
  <c r="EQ8" i="20"/>
  <c r="EQ31" i="20"/>
  <c r="EQ25" i="20"/>
  <c r="EQ19" i="20"/>
  <c r="EQ13" i="20"/>
  <c r="EQ7" i="20"/>
  <c r="EQ30" i="20"/>
  <c r="EQ24" i="20"/>
  <c r="EQ18" i="20"/>
  <c r="EQ12" i="20"/>
  <c r="EQ35" i="20"/>
  <c r="EQ29" i="20"/>
  <c r="EQ23" i="20"/>
  <c r="EQ17" i="20"/>
  <c r="EQ11" i="20"/>
  <c r="EQ34" i="20"/>
  <c r="EQ28" i="20"/>
  <c r="EQ22" i="20"/>
  <c r="EQ16" i="20"/>
  <c r="EQ10" i="20"/>
  <c r="EQ32" i="21"/>
  <c r="EQ26" i="21"/>
  <c r="EQ20" i="21"/>
  <c r="EQ14" i="21"/>
  <c r="EQ8" i="21"/>
  <c r="EQ31" i="21"/>
  <c r="EQ25" i="21"/>
  <c r="EQ19" i="21"/>
  <c r="EQ13" i="21"/>
  <c r="EQ7" i="21"/>
  <c r="EQ30" i="21"/>
  <c r="EQ24" i="21"/>
  <c r="EQ18" i="21"/>
  <c r="EQ12" i="21"/>
  <c r="EQ35" i="21"/>
  <c r="EQ29" i="21"/>
  <c r="EQ23" i="21"/>
  <c r="EQ17" i="21"/>
  <c r="EQ11" i="21"/>
  <c r="EQ34" i="21"/>
  <c r="EQ28" i="21"/>
  <c r="EQ22" i="21"/>
  <c r="EQ16" i="21"/>
  <c r="EQ10" i="21"/>
  <c r="EQ33" i="21"/>
  <c r="EQ27" i="21"/>
  <c r="EQ21" i="21"/>
  <c r="EQ15" i="21"/>
  <c r="EQ9" i="21"/>
  <c r="EQ33" i="22"/>
  <c r="EQ27" i="22"/>
  <c r="EQ21" i="22"/>
  <c r="EQ15" i="22"/>
  <c r="EQ9" i="22"/>
  <c r="EQ32" i="22"/>
  <c r="EQ26" i="22"/>
  <c r="EQ20" i="22"/>
  <c r="EQ14" i="22"/>
  <c r="EQ8" i="22"/>
  <c r="EQ31" i="22"/>
  <c r="EQ25" i="22"/>
  <c r="EQ19" i="22"/>
  <c r="EQ13" i="22"/>
  <c r="EQ7" i="22"/>
  <c r="EQ30" i="22"/>
  <c r="EQ24" i="22"/>
  <c r="EQ18" i="22"/>
  <c r="EQ12" i="22"/>
  <c r="EQ35" i="22"/>
  <c r="EQ29" i="22"/>
  <c r="EQ23" i="22"/>
  <c r="EQ17" i="22"/>
  <c r="EQ11" i="22"/>
  <c r="EQ34" i="22"/>
  <c r="EQ28" i="22"/>
  <c r="EQ22" i="22"/>
  <c r="EQ16" i="22"/>
  <c r="EQ10" i="22"/>
  <c r="EQ32" i="23"/>
  <c r="EQ26" i="23"/>
  <c r="EQ20" i="23"/>
  <c r="EQ14" i="23"/>
  <c r="EQ8" i="23"/>
  <c r="EQ31" i="23"/>
  <c r="EQ25" i="23"/>
  <c r="EQ19" i="23"/>
  <c r="EQ13" i="23"/>
  <c r="EQ7" i="23"/>
  <c r="EQ30" i="23"/>
  <c r="EQ24" i="23"/>
  <c r="EQ18" i="23"/>
  <c r="EQ12" i="23"/>
  <c r="EQ35" i="23"/>
  <c r="EQ29" i="23"/>
  <c r="EQ23" i="23"/>
  <c r="EQ17" i="23"/>
  <c r="EQ11" i="23"/>
  <c r="EQ34" i="23"/>
  <c r="EQ28" i="23"/>
  <c r="EQ22" i="23"/>
  <c r="EQ16" i="23"/>
  <c r="EQ10" i="23"/>
  <c r="EQ33" i="23"/>
  <c r="EQ27" i="23"/>
  <c r="EQ21" i="23"/>
  <c r="EQ15" i="23"/>
  <c r="EQ9" i="23"/>
  <c r="EQ33" i="24"/>
  <c r="EQ27" i="24"/>
  <c r="EQ21" i="24"/>
  <c r="EQ15" i="24"/>
  <c r="EQ9" i="24"/>
  <c r="EQ32" i="24"/>
  <c r="EQ26" i="24"/>
  <c r="EQ20" i="24"/>
  <c r="EQ14" i="24"/>
  <c r="EQ8" i="24"/>
  <c r="EQ31" i="24"/>
  <c r="EQ25" i="24"/>
  <c r="EQ19" i="24"/>
  <c r="EQ13" i="24"/>
  <c r="EQ7" i="24"/>
  <c r="EQ30" i="24"/>
  <c r="EQ24" i="24"/>
  <c r="EQ18" i="24"/>
  <c r="EQ12" i="24"/>
  <c r="EQ35" i="24"/>
  <c r="EQ29" i="24"/>
  <c r="EQ23" i="24"/>
  <c r="EQ17" i="24"/>
  <c r="EQ11" i="24"/>
  <c r="EQ34" i="24"/>
  <c r="EQ28" i="24"/>
  <c r="EQ22" i="24"/>
  <c r="EQ16" i="24"/>
  <c r="EQ10" i="24"/>
  <c r="EQ32" i="25"/>
  <c r="EQ26" i="25"/>
  <c r="EQ20" i="25"/>
  <c r="EQ14" i="25"/>
  <c r="EQ8" i="25"/>
  <c r="EQ31" i="25"/>
  <c r="EQ25" i="25"/>
  <c r="EQ19" i="25"/>
  <c r="EQ13" i="25"/>
  <c r="EQ7" i="25"/>
  <c r="EQ30" i="25"/>
  <c r="EQ24" i="25"/>
  <c r="EQ18" i="25"/>
  <c r="EQ12" i="25"/>
  <c r="EQ35" i="25"/>
  <c r="EQ29" i="25"/>
  <c r="EQ23" i="25"/>
  <c r="EQ17" i="25"/>
  <c r="EQ11" i="25"/>
  <c r="EQ34" i="25"/>
  <c r="EQ28" i="25"/>
  <c r="EQ22" i="25"/>
  <c r="EQ16" i="25"/>
  <c r="EQ10" i="25"/>
  <c r="EQ33" i="25"/>
  <c r="EQ27" i="25"/>
  <c r="EQ21" i="25"/>
  <c r="EQ15" i="25"/>
  <c r="EQ9" i="25"/>
  <c r="EQ33" i="26"/>
  <c r="EQ27" i="26"/>
  <c r="EQ21" i="26"/>
  <c r="EQ15" i="26"/>
  <c r="EQ9" i="26"/>
  <c r="EQ32" i="26"/>
  <c r="EQ26" i="26"/>
  <c r="EQ20" i="26"/>
  <c r="EQ14" i="26"/>
  <c r="EQ8" i="26"/>
  <c r="EQ31" i="26"/>
  <c r="EQ25" i="26"/>
  <c r="EQ19" i="26"/>
  <c r="EQ13" i="26"/>
  <c r="EQ7" i="26"/>
  <c r="EQ30" i="26"/>
  <c r="EQ24" i="26"/>
  <c r="EQ18" i="26"/>
  <c r="EQ12" i="26"/>
  <c r="EQ35" i="26"/>
  <c r="EQ29" i="26"/>
  <c r="EQ23" i="26"/>
  <c r="EQ17" i="26"/>
  <c r="EQ11" i="26"/>
  <c r="EQ34" i="26"/>
  <c r="EQ28" i="26"/>
  <c r="EQ22" i="26"/>
  <c r="EQ16" i="26"/>
  <c r="EQ10" i="26"/>
  <c r="EQ32" i="27"/>
  <c r="EQ26" i="27"/>
  <c r="EQ20" i="27"/>
  <c r="EQ14" i="27"/>
  <c r="EQ8" i="27"/>
  <c r="EQ31" i="27"/>
  <c r="EQ25" i="27"/>
  <c r="EQ19" i="27"/>
  <c r="EQ13" i="27"/>
  <c r="EQ7" i="27"/>
  <c r="EQ30" i="27"/>
  <c r="EQ24" i="27"/>
  <c r="EQ18" i="27"/>
  <c r="EQ12" i="27"/>
  <c r="EQ35" i="27"/>
  <c r="EQ29" i="27"/>
  <c r="EQ23" i="27"/>
  <c r="EQ17" i="27"/>
  <c r="EQ11" i="27"/>
  <c r="EQ34" i="27"/>
  <c r="EQ28" i="27"/>
  <c r="EQ22" i="27"/>
  <c r="EQ16" i="27"/>
  <c r="EQ10" i="27"/>
  <c r="EQ33" i="27"/>
  <c r="EQ27" i="27"/>
  <c r="EQ21" i="27"/>
  <c r="EQ15" i="27"/>
  <c r="EQ9" i="27"/>
  <c r="EQ33" i="28"/>
  <c r="EQ27" i="28"/>
  <c r="EQ21" i="28"/>
  <c r="EQ15" i="28"/>
  <c r="EQ9" i="28"/>
  <c r="EQ32" i="28"/>
  <c r="EQ26" i="28"/>
  <c r="EQ20" i="28"/>
  <c r="EQ14" i="28"/>
  <c r="EQ8" i="28"/>
  <c r="EQ31" i="28"/>
  <c r="EQ25" i="28"/>
  <c r="EQ19" i="28"/>
  <c r="EQ13" i="28"/>
  <c r="EQ7" i="28"/>
  <c r="EQ30" i="28"/>
  <c r="EQ24" i="28"/>
  <c r="EQ18" i="28"/>
  <c r="EQ12" i="28"/>
  <c r="EQ35" i="28"/>
  <c r="EQ29" i="28"/>
  <c r="EQ23" i="28"/>
  <c r="EQ17" i="28"/>
  <c r="EQ11" i="28"/>
  <c r="EQ34" i="28"/>
  <c r="EQ28" i="28"/>
  <c r="EQ22" i="28"/>
  <c r="EQ16" i="28"/>
  <c r="EQ10" i="28"/>
  <c r="EQ32" i="1"/>
  <c r="EQ26" i="1"/>
  <c r="EQ20" i="1"/>
  <c r="EQ14" i="1"/>
  <c r="EQ8" i="1"/>
  <c r="EQ31" i="1"/>
  <c r="EQ25" i="1"/>
  <c r="EQ19" i="1"/>
  <c r="EQ13" i="1"/>
  <c r="EQ7" i="1"/>
  <c r="EQ30" i="1"/>
  <c r="EQ24" i="1"/>
  <c r="EQ18" i="1"/>
  <c r="EQ12" i="1"/>
  <c r="EQ35" i="1"/>
  <c r="EQ29" i="1"/>
  <c r="EQ23" i="1"/>
  <c r="EQ17" i="1"/>
  <c r="EQ11" i="1"/>
  <c r="EQ34" i="1"/>
  <c r="EQ28" i="1"/>
  <c r="EQ22" i="1"/>
  <c r="EQ16" i="1"/>
  <c r="EQ10" i="1"/>
  <c r="EQ33" i="1"/>
  <c r="EQ27" i="1"/>
  <c r="EQ21" i="1"/>
  <c r="EQ15" i="1"/>
  <c r="EQ9" i="1"/>
  <c r="EQ6" i="25"/>
  <c r="EQ36" i="25" s="1"/>
  <c r="EQ37" i="25" s="1"/>
  <c r="W43" i="25" s="1"/>
  <c r="X6" i="42" s="1"/>
  <c r="Y18" i="50" s="1"/>
  <c r="EQ6" i="7"/>
  <c r="EQ36" i="7" s="1"/>
  <c r="EQ37" i="7" s="1"/>
  <c r="V43" i="7" s="1"/>
  <c r="EQ6" i="17"/>
  <c r="EQ36" i="17" s="1"/>
  <c r="EQ37" i="17" s="1"/>
  <c r="W43" i="17" s="1"/>
  <c r="EQ6" i="20"/>
  <c r="EQ36" i="20" s="1"/>
  <c r="EQ37" i="20" s="1"/>
  <c r="V43" i="20" s="1"/>
  <c r="EQ6" i="11"/>
  <c r="EQ36" i="11" s="1"/>
  <c r="EQ37" i="11" s="1"/>
  <c r="V43" i="11" s="1"/>
  <c r="EQ6" i="23"/>
  <c r="EQ36" i="23" s="1"/>
  <c r="EQ37" i="23" s="1"/>
  <c r="W43" i="23" s="1"/>
  <c r="EQ6" i="15"/>
  <c r="EQ36" i="15" s="1"/>
  <c r="EQ37" i="15" s="1"/>
  <c r="W43" i="15" s="1"/>
  <c r="EQ6" i="18"/>
  <c r="EQ36" i="18" s="1"/>
  <c r="EQ37" i="18" s="1"/>
  <c r="W43" i="18" s="1"/>
  <c r="EQ6" i="21"/>
  <c r="EQ36" i="21" s="1"/>
  <c r="EQ37" i="21" s="1"/>
  <c r="V43" i="21" s="1"/>
  <c r="EQ6" i="16"/>
  <c r="EQ36" i="16" s="1"/>
  <c r="EQ37" i="16" s="1"/>
  <c r="W43" i="16" s="1"/>
  <c r="EQ6" i="5"/>
  <c r="EQ36" i="5" s="1"/>
  <c r="EQ37" i="5" s="1"/>
  <c r="V43" i="5" s="1"/>
  <c r="EQ6" i="27"/>
  <c r="EQ36" i="27" s="1"/>
  <c r="EQ37" i="27" s="1"/>
  <c r="W43" i="27" s="1"/>
  <c r="EQ6" i="26"/>
  <c r="EQ36" i="26" s="1"/>
  <c r="EQ37" i="26" s="1"/>
  <c r="W43" i="26" s="1"/>
  <c r="EQ6" i="1"/>
  <c r="EQ6" i="10"/>
  <c r="EQ36" i="10" s="1"/>
  <c r="EQ37" i="10" s="1"/>
  <c r="V43" i="10" s="1"/>
  <c r="EQ6" i="6"/>
  <c r="EQ36" i="6" s="1"/>
  <c r="EQ37" i="6" s="1"/>
  <c r="V43" i="6" s="1"/>
  <c r="EQ6" i="3"/>
  <c r="EQ36" i="3" s="1"/>
  <c r="EQ37" i="3" s="1"/>
  <c r="V43" i="3" s="1"/>
  <c r="EQ6" i="22"/>
  <c r="EQ36" i="22" s="1"/>
  <c r="EQ37" i="22" s="1"/>
  <c r="V43" i="22" s="1"/>
  <c r="EQ6" i="13"/>
  <c r="EQ36" i="13" s="1"/>
  <c r="EQ37" i="13" s="1"/>
  <c r="V43" i="13" s="1"/>
  <c r="Y13" i="48" s="1"/>
  <c r="EQ6" i="24"/>
  <c r="EQ36" i="24" s="1"/>
  <c r="EQ37" i="24" s="1"/>
  <c r="W43" i="24" s="1"/>
  <c r="EQ6" i="2"/>
  <c r="EQ36" i="2" s="1"/>
  <c r="EQ37" i="2" s="1"/>
  <c r="V43" i="2" s="1"/>
  <c r="EQ6" i="4"/>
  <c r="EQ36" i="4" s="1"/>
  <c r="EQ37" i="4" s="1"/>
  <c r="V43" i="4" s="1"/>
  <c r="EQ6" i="14"/>
  <c r="EQ36" i="14" s="1"/>
  <c r="EQ37" i="14" s="1"/>
  <c r="V43" i="14" s="1"/>
  <c r="EQ6" i="9"/>
  <c r="EQ6" i="8"/>
  <c r="EQ36" i="8" s="1"/>
  <c r="EQ37" i="8" s="1"/>
  <c r="V43" i="8" s="1"/>
  <c r="EQ6" i="19"/>
  <c r="EQ36" i="19" s="1"/>
  <c r="EQ37" i="19" s="1"/>
  <c r="V43" i="19" s="1"/>
  <c r="EQ6" i="12"/>
  <c r="EQ36" i="12" s="1"/>
  <c r="EQ37" i="12" s="1"/>
  <c r="V43" i="12" s="1"/>
  <c r="EQ6" i="28"/>
  <c r="EQ36" i="28" s="1"/>
  <c r="EQ37" i="28" s="1"/>
  <c r="W43" i="28" s="1"/>
  <c r="EQ36" i="9" l="1"/>
  <c r="EQ37" i="9" s="1"/>
  <c r="V43" i="9" s="1"/>
  <c r="X13" i="46" s="1"/>
  <c r="Y14" i="49" s="1"/>
  <c r="EQ36" i="1"/>
  <c r="EQ37" i="1" s="1"/>
  <c r="V43" i="1" s="1"/>
  <c r="O18" i="35"/>
  <c r="O17" i="35" s="1"/>
  <c r="AD63" i="24"/>
  <c r="AC63" i="12"/>
  <c r="X16" i="46"/>
  <c r="Y16" i="49" s="1"/>
  <c r="AC63" i="9"/>
  <c r="AC63" i="4"/>
  <c r="Y14" i="35"/>
  <c r="Y11" i="50" s="1"/>
  <c r="AC63" i="22"/>
  <c r="Y14" i="52"/>
  <c r="Y17" i="50" s="1"/>
  <c r="AD63" i="28"/>
  <c r="AC63" i="8"/>
  <c r="X12" i="46"/>
  <c r="Y14" i="50" s="1"/>
  <c r="Y5" i="47"/>
  <c r="Y17" i="49" s="1"/>
  <c r="AC63" i="14"/>
  <c r="Y12" i="35"/>
  <c r="AC63" i="2"/>
  <c r="AC63" i="13"/>
  <c r="Y4" i="47"/>
  <c r="AC63" i="3"/>
  <c r="Y13" i="35"/>
  <c r="Y12" i="49" s="1"/>
  <c r="Y16" i="35"/>
  <c r="Y13" i="49" s="1"/>
  <c r="AC63" i="6"/>
  <c r="AC63" i="1"/>
  <c r="Y11" i="48"/>
  <c r="Y11" i="35"/>
  <c r="AC63" i="19"/>
  <c r="Y12" i="52"/>
  <c r="Y20" i="49" s="1"/>
  <c r="AC63" i="10"/>
  <c r="X14" i="46"/>
  <c r="AD63" i="26"/>
  <c r="AC63" i="5"/>
  <c r="Y15" i="35"/>
  <c r="Y12" i="50" s="1"/>
  <c r="AC63" i="21"/>
  <c r="Y16" i="52"/>
  <c r="Y22" i="49" s="1"/>
  <c r="AD63" i="15"/>
  <c r="Y6" i="47"/>
  <c r="AC63" i="11"/>
  <c r="X15" i="46"/>
  <c r="Y13" i="50" s="1"/>
  <c r="Y8" i="47"/>
  <c r="Y16" i="50" s="1"/>
  <c r="AD63" i="17"/>
  <c r="AD63" i="7"/>
  <c r="Y12" i="48"/>
  <c r="X11" i="46"/>
  <c r="AD63" i="27"/>
  <c r="AD63" i="16"/>
  <c r="Y7" i="47"/>
  <c r="Y15" i="50" s="1"/>
  <c r="Y9" i="47"/>
  <c r="Y19" i="49" s="1"/>
  <c r="AD63" i="18"/>
  <c r="AD63" i="23"/>
  <c r="AC63" i="20"/>
  <c r="Y13" i="52"/>
  <c r="Y21" i="49" s="1"/>
  <c r="AD63" i="25"/>
  <c r="Y11" i="47" l="1"/>
  <c r="Y21" i="50"/>
  <c r="Y20" i="50" s="1"/>
  <c r="Y15" i="49"/>
  <c r="X18" i="46"/>
  <c r="Y11" i="49"/>
  <c r="Y18" i="35"/>
  <c r="Y17" i="35" s="1"/>
  <c r="Y18" i="49"/>
  <c r="X17" i="46"/>
  <c r="Y10" i="47"/>
  <c r="FD8" i="2"/>
  <c r="FD13" i="2"/>
  <c r="FD18" i="2"/>
  <c r="FD23" i="2"/>
  <c r="FD28" i="2"/>
  <c r="FD33" i="2"/>
  <c r="FD9" i="2"/>
  <c r="FD14" i="2"/>
  <c r="FD19" i="2"/>
  <c r="FD24" i="2"/>
  <c r="FD29" i="2"/>
  <c r="FD34" i="2"/>
  <c r="FD10" i="2"/>
  <c r="FD15" i="2"/>
  <c r="FD20" i="2"/>
  <c r="FD25" i="2"/>
  <c r="FD30" i="2"/>
  <c r="FD35" i="2"/>
  <c r="FD11" i="2"/>
  <c r="FD16" i="2"/>
  <c r="FD21" i="2"/>
  <c r="FD26" i="2"/>
  <c r="FD31" i="2"/>
  <c r="FD7" i="2"/>
  <c r="FD12" i="2"/>
  <c r="FD17" i="2"/>
  <c r="FD22" i="2"/>
  <c r="FD27" i="2"/>
  <c r="FD32" i="2"/>
  <c r="FD10" i="3"/>
  <c r="FD15" i="3"/>
  <c r="FD20" i="3"/>
  <c r="FD25" i="3"/>
  <c r="FD30" i="3"/>
  <c r="FD35" i="3"/>
  <c r="FD11" i="3"/>
  <c r="FD16" i="3"/>
  <c r="FD21" i="3"/>
  <c r="FD26" i="3"/>
  <c r="FD31" i="3"/>
  <c r="FD7" i="3"/>
  <c r="FD12" i="3"/>
  <c r="FD17" i="3"/>
  <c r="FD22" i="3"/>
  <c r="FD27" i="3"/>
  <c r="FD32" i="3"/>
  <c r="FD8" i="3"/>
  <c r="FD13" i="3"/>
  <c r="FD18" i="3"/>
  <c r="FD23" i="3"/>
  <c r="FD28" i="3"/>
  <c r="FD33" i="3"/>
  <c r="FD9" i="3"/>
  <c r="FD14" i="3"/>
  <c r="FD19" i="3"/>
  <c r="FD24" i="3"/>
  <c r="FD29" i="3"/>
  <c r="FD34" i="3"/>
  <c r="FD8" i="4"/>
  <c r="FD13" i="4"/>
  <c r="FD18" i="4"/>
  <c r="FD23" i="4"/>
  <c r="FD28" i="4"/>
  <c r="FD33" i="4"/>
  <c r="FD9" i="4"/>
  <c r="FD14" i="4"/>
  <c r="FD19" i="4"/>
  <c r="FD24" i="4"/>
  <c r="FD29" i="4"/>
  <c r="FD34" i="4"/>
  <c r="FD10" i="4"/>
  <c r="FD15" i="4"/>
  <c r="FD20" i="4"/>
  <c r="FD25" i="4"/>
  <c r="FD30" i="4"/>
  <c r="FD35" i="4"/>
  <c r="FD11" i="4"/>
  <c r="FD16" i="4"/>
  <c r="FD21" i="4"/>
  <c r="FD26" i="4"/>
  <c r="FD31" i="4"/>
  <c r="FD7" i="4"/>
  <c r="FD12" i="4"/>
  <c r="FD17" i="4"/>
  <c r="FD22" i="4"/>
  <c r="FD27" i="4"/>
  <c r="FD32" i="4"/>
  <c r="FD10" i="5"/>
  <c r="FD15" i="5"/>
  <c r="FD20" i="5"/>
  <c r="FD25" i="5"/>
  <c r="FD30" i="5"/>
  <c r="FD35" i="5"/>
  <c r="FD11" i="5"/>
  <c r="FD16" i="5"/>
  <c r="FD21" i="5"/>
  <c r="FD26" i="5"/>
  <c r="FD31" i="5"/>
  <c r="FD7" i="5"/>
  <c r="FD12" i="5"/>
  <c r="FD17" i="5"/>
  <c r="FD22" i="5"/>
  <c r="FD27" i="5"/>
  <c r="FD32" i="5"/>
  <c r="FD8" i="5"/>
  <c r="FD13" i="5"/>
  <c r="FD18" i="5"/>
  <c r="FD23" i="5"/>
  <c r="FD28" i="5"/>
  <c r="FD33" i="5"/>
  <c r="FD9" i="5"/>
  <c r="FD14" i="5"/>
  <c r="FD19" i="5"/>
  <c r="FD24" i="5"/>
  <c r="FD29" i="5"/>
  <c r="FD34" i="5"/>
  <c r="FD8" i="6"/>
  <c r="FD13" i="6"/>
  <c r="FD18" i="6"/>
  <c r="FD23" i="6"/>
  <c r="FD28" i="6"/>
  <c r="FD33" i="6"/>
  <c r="FD9" i="6"/>
  <c r="FD14" i="6"/>
  <c r="FD19" i="6"/>
  <c r="FD24" i="6"/>
  <c r="FD29" i="6"/>
  <c r="FD34" i="6"/>
  <c r="FD10" i="6"/>
  <c r="FD15" i="6"/>
  <c r="FD20" i="6"/>
  <c r="FD25" i="6"/>
  <c r="FD30" i="6"/>
  <c r="FD35" i="6"/>
  <c r="FD11" i="6"/>
  <c r="FD16" i="6"/>
  <c r="FD21" i="6"/>
  <c r="FD26" i="6"/>
  <c r="FD31" i="6"/>
  <c r="FD7" i="6"/>
  <c r="FD12" i="6"/>
  <c r="FD17" i="6"/>
  <c r="FD22" i="6"/>
  <c r="FD27" i="6"/>
  <c r="FD32" i="6"/>
  <c r="FD10" i="7"/>
  <c r="FD15" i="7"/>
  <c r="FD20" i="7"/>
  <c r="FD25" i="7"/>
  <c r="FD30" i="7"/>
  <c r="FD35" i="7"/>
  <c r="FD11" i="7"/>
  <c r="FD16" i="7"/>
  <c r="FD21" i="7"/>
  <c r="FD26" i="7"/>
  <c r="FD31" i="7"/>
  <c r="FD7" i="7"/>
  <c r="FD12" i="7"/>
  <c r="FD17" i="7"/>
  <c r="FD22" i="7"/>
  <c r="FD27" i="7"/>
  <c r="FD32" i="7"/>
  <c r="FD8" i="7"/>
  <c r="FD13" i="7"/>
  <c r="FD18" i="7"/>
  <c r="FD23" i="7"/>
  <c r="FD28" i="7"/>
  <c r="FD33" i="7"/>
  <c r="FD9" i="7"/>
  <c r="FD14" i="7"/>
  <c r="FD19" i="7"/>
  <c r="FD24" i="7"/>
  <c r="FD29" i="7"/>
  <c r="FD34" i="7"/>
  <c r="FD8" i="8"/>
  <c r="FD13" i="8"/>
  <c r="FD18" i="8"/>
  <c r="FD23" i="8"/>
  <c r="FD28" i="8"/>
  <c r="FD33" i="8"/>
  <c r="FD9" i="8"/>
  <c r="FD14" i="8"/>
  <c r="FD19" i="8"/>
  <c r="FD24" i="8"/>
  <c r="FD29" i="8"/>
  <c r="FD34" i="8"/>
  <c r="FD10" i="8"/>
  <c r="FD15" i="8"/>
  <c r="FD20" i="8"/>
  <c r="FD25" i="8"/>
  <c r="FD30" i="8"/>
  <c r="FD35" i="8"/>
  <c r="FD11" i="8"/>
  <c r="FD16" i="8"/>
  <c r="FD21" i="8"/>
  <c r="FD26" i="8"/>
  <c r="FD31" i="8"/>
  <c r="FD7" i="8"/>
  <c r="FD12" i="8"/>
  <c r="FD17" i="8"/>
  <c r="FD22" i="8"/>
  <c r="FD27" i="8"/>
  <c r="FD32" i="8"/>
  <c r="FD10" i="9"/>
  <c r="FD15" i="9"/>
  <c r="FD20" i="9"/>
  <c r="FD25" i="9"/>
  <c r="FD30" i="9"/>
  <c r="FD35" i="9"/>
  <c r="FD11" i="9"/>
  <c r="FD16" i="9"/>
  <c r="FD21" i="9"/>
  <c r="FD26" i="9"/>
  <c r="FD31" i="9"/>
  <c r="FD7" i="9"/>
  <c r="FD12" i="9"/>
  <c r="FD17" i="9"/>
  <c r="FD22" i="9"/>
  <c r="FD27" i="9"/>
  <c r="FD32" i="9"/>
  <c r="FD8" i="9"/>
  <c r="FD13" i="9"/>
  <c r="FD18" i="9"/>
  <c r="FD23" i="9"/>
  <c r="FD28" i="9"/>
  <c r="FD33" i="9"/>
  <c r="FD9" i="9"/>
  <c r="FD14" i="9"/>
  <c r="FD19" i="9"/>
  <c r="FD24" i="9"/>
  <c r="FD29" i="9"/>
  <c r="FD34" i="9"/>
  <c r="FD8" i="10"/>
  <c r="FD13" i="10"/>
  <c r="FD18" i="10"/>
  <c r="FD23" i="10"/>
  <c r="FD28" i="10"/>
  <c r="FD33" i="10"/>
  <c r="FD9" i="10"/>
  <c r="FD14" i="10"/>
  <c r="FD19" i="10"/>
  <c r="FD24" i="10"/>
  <c r="FD29" i="10"/>
  <c r="FD34" i="10"/>
  <c r="FD10" i="10"/>
  <c r="FD15" i="10"/>
  <c r="FD20" i="10"/>
  <c r="FD25" i="10"/>
  <c r="FD30" i="10"/>
  <c r="FD35" i="10"/>
  <c r="FD11" i="10"/>
  <c r="FD16" i="10"/>
  <c r="FD21" i="10"/>
  <c r="FD26" i="10"/>
  <c r="FD31" i="10"/>
  <c r="FD7" i="10"/>
  <c r="FD12" i="10"/>
  <c r="FD17" i="10"/>
  <c r="FD22" i="10"/>
  <c r="FD27" i="10"/>
  <c r="FD32" i="10"/>
  <c r="FD10" i="11"/>
  <c r="FD15" i="11"/>
  <c r="FD20" i="11"/>
  <c r="FD25" i="11"/>
  <c r="FD30" i="11"/>
  <c r="FD35" i="11"/>
  <c r="FD11" i="11"/>
  <c r="FD16" i="11"/>
  <c r="FD21" i="11"/>
  <c r="FD26" i="11"/>
  <c r="FD31" i="11"/>
  <c r="FD7" i="11"/>
  <c r="FD12" i="11"/>
  <c r="FD17" i="11"/>
  <c r="FD22" i="11"/>
  <c r="FD27" i="11"/>
  <c r="FD32" i="11"/>
  <c r="FD8" i="11"/>
  <c r="FD13" i="11"/>
  <c r="FD18" i="11"/>
  <c r="FD23" i="11"/>
  <c r="FD28" i="11"/>
  <c r="FD33" i="11"/>
  <c r="FD9" i="11"/>
  <c r="FD14" i="11"/>
  <c r="FD19" i="11"/>
  <c r="FD24" i="11"/>
  <c r="FD29" i="11"/>
  <c r="FD34" i="11"/>
  <c r="FD8" i="12"/>
  <c r="FD13" i="12"/>
  <c r="FD18" i="12"/>
  <c r="FD23" i="12"/>
  <c r="FD28" i="12"/>
  <c r="FD33" i="12"/>
  <c r="FD9" i="12"/>
  <c r="FD14" i="12"/>
  <c r="FD19" i="12"/>
  <c r="FD24" i="12"/>
  <c r="FD29" i="12"/>
  <c r="FD34" i="12"/>
  <c r="FD10" i="12"/>
  <c r="FD15" i="12"/>
  <c r="FD20" i="12"/>
  <c r="FD25" i="12"/>
  <c r="FD30" i="12"/>
  <c r="FD35" i="12"/>
  <c r="FD11" i="12"/>
  <c r="FD16" i="12"/>
  <c r="FD21" i="12"/>
  <c r="FD26" i="12"/>
  <c r="FD31" i="12"/>
  <c r="FD7" i="12"/>
  <c r="FD12" i="12"/>
  <c r="FD17" i="12"/>
  <c r="FD22" i="12"/>
  <c r="FD27" i="12"/>
  <c r="FD32" i="12"/>
  <c r="FD10" i="13"/>
  <c r="FD15" i="13"/>
  <c r="FD20" i="13"/>
  <c r="FD25" i="13"/>
  <c r="FD30" i="13"/>
  <c r="FD35" i="13"/>
  <c r="FD11" i="13"/>
  <c r="FD16" i="13"/>
  <c r="FD21" i="13"/>
  <c r="FD26" i="13"/>
  <c r="FD31" i="13"/>
  <c r="FD7" i="13"/>
  <c r="FD12" i="13"/>
  <c r="FD17" i="13"/>
  <c r="FD22" i="13"/>
  <c r="FD27" i="13"/>
  <c r="FD32" i="13"/>
  <c r="FD8" i="13"/>
  <c r="FD13" i="13"/>
  <c r="FD18" i="13"/>
  <c r="FD23" i="13"/>
  <c r="FD28" i="13"/>
  <c r="FD33" i="13"/>
  <c r="FD9" i="13"/>
  <c r="FD14" i="13"/>
  <c r="FD19" i="13"/>
  <c r="FD24" i="13"/>
  <c r="FD29" i="13"/>
  <c r="FD34" i="13"/>
  <c r="FD8" i="14"/>
  <c r="FD13" i="14"/>
  <c r="FD18" i="14"/>
  <c r="FD23" i="14"/>
  <c r="FD28" i="14"/>
  <c r="FD33" i="14"/>
  <c r="FD9" i="14"/>
  <c r="FD14" i="14"/>
  <c r="FD19" i="14"/>
  <c r="FD24" i="14"/>
  <c r="FD29" i="14"/>
  <c r="FD34" i="14"/>
  <c r="FD10" i="14"/>
  <c r="FD15" i="14"/>
  <c r="FD20" i="14"/>
  <c r="FD25" i="14"/>
  <c r="FD30" i="14"/>
  <c r="FD35" i="14"/>
  <c r="FD11" i="14"/>
  <c r="FD16" i="14"/>
  <c r="FD21" i="14"/>
  <c r="FD26" i="14"/>
  <c r="FD31" i="14"/>
  <c r="FD7" i="14"/>
  <c r="FD12" i="14"/>
  <c r="FD17" i="14"/>
  <c r="FD22" i="14"/>
  <c r="FD27" i="14"/>
  <c r="FD32" i="14"/>
  <c r="FD10" i="15"/>
  <c r="FD15" i="15"/>
  <c r="FD20" i="15"/>
  <c r="FD25" i="15"/>
  <c r="FD30" i="15"/>
  <c r="FD35" i="15"/>
  <c r="FD11" i="15"/>
  <c r="FD16" i="15"/>
  <c r="FD21" i="15"/>
  <c r="FD26" i="15"/>
  <c r="FD31" i="15"/>
  <c r="FD7" i="15"/>
  <c r="FD12" i="15"/>
  <c r="FD17" i="15"/>
  <c r="FD22" i="15"/>
  <c r="FD27" i="15"/>
  <c r="FD32" i="15"/>
  <c r="FD8" i="15"/>
  <c r="FD13" i="15"/>
  <c r="FD18" i="15"/>
  <c r="FD23" i="15"/>
  <c r="FD28" i="15"/>
  <c r="FD33" i="15"/>
  <c r="FD9" i="15"/>
  <c r="FD14" i="15"/>
  <c r="FD19" i="15"/>
  <c r="FD24" i="15"/>
  <c r="FD29" i="15"/>
  <c r="FD34" i="15"/>
  <c r="FD8" i="16"/>
  <c r="FD13" i="16"/>
  <c r="FD18" i="16"/>
  <c r="FD23" i="16"/>
  <c r="FD28" i="16"/>
  <c r="FD33" i="16"/>
  <c r="FD9" i="16"/>
  <c r="FD14" i="16"/>
  <c r="FD19" i="16"/>
  <c r="FD24" i="16"/>
  <c r="FD29" i="16"/>
  <c r="FD34" i="16"/>
  <c r="FD10" i="16"/>
  <c r="FD15" i="16"/>
  <c r="FD20" i="16"/>
  <c r="FD25" i="16"/>
  <c r="FD30" i="16"/>
  <c r="FD35" i="16"/>
  <c r="FD11" i="16"/>
  <c r="FD16" i="16"/>
  <c r="FD21" i="16"/>
  <c r="FD26" i="16"/>
  <c r="FD31" i="16"/>
  <c r="FD7" i="16"/>
  <c r="FD12" i="16"/>
  <c r="FD17" i="16"/>
  <c r="FD22" i="16"/>
  <c r="FD27" i="16"/>
  <c r="FD32" i="16"/>
  <c r="FD10" i="17"/>
  <c r="FD15" i="17"/>
  <c r="FD20" i="17"/>
  <c r="FD25" i="17"/>
  <c r="FD30" i="17"/>
  <c r="FD35" i="17"/>
  <c r="FD11" i="17"/>
  <c r="FD16" i="17"/>
  <c r="FD21" i="17"/>
  <c r="FD26" i="17"/>
  <c r="FD31" i="17"/>
  <c r="FD7" i="17"/>
  <c r="FD12" i="17"/>
  <c r="FD17" i="17"/>
  <c r="FD22" i="17"/>
  <c r="FD27" i="17"/>
  <c r="FD32" i="17"/>
  <c r="FD8" i="17"/>
  <c r="FD13" i="17"/>
  <c r="FD18" i="17"/>
  <c r="FD23" i="17"/>
  <c r="FD28" i="17"/>
  <c r="FD33" i="17"/>
  <c r="FD9" i="17"/>
  <c r="FD14" i="17"/>
  <c r="FD19" i="17"/>
  <c r="FD24" i="17"/>
  <c r="FD29" i="17"/>
  <c r="FD34" i="17"/>
  <c r="FD8" i="18"/>
  <c r="FD13" i="18"/>
  <c r="FD18" i="18"/>
  <c r="FD23" i="18"/>
  <c r="FD28" i="18"/>
  <c r="FD33" i="18"/>
  <c r="FD9" i="18"/>
  <c r="FD14" i="18"/>
  <c r="FD19" i="18"/>
  <c r="FD24" i="18"/>
  <c r="FD29" i="18"/>
  <c r="FD34" i="18"/>
  <c r="FD10" i="18"/>
  <c r="FD15" i="18"/>
  <c r="FD20" i="18"/>
  <c r="FD25" i="18"/>
  <c r="FD30" i="18"/>
  <c r="FD35" i="18"/>
  <c r="FD11" i="18"/>
  <c r="FD16" i="18"/>
  <c r="FD21" i="18"/>
  <c r="FD26" i="18"/>
  <c r="FD31" i="18"/>
  <c r="FD7" i="18"/>
  <c r="FD12" i="18"/>
  <c r="FD17" i="18"/>
  <c r="FD22" i="18"/>
  <c r="FD27" i="18"/>
  <c r="FD32" i="18"/>
  <c r="FD35" i="19"/>
  <c r="FD11" i="19"/>
  <c r="FD20" i="19"/>
  <c r="FD25" i="19"/>
  <c r="FD26" i="19"/>
  <c r="FD31" i="19"/>
  <c r="FD7" i="19"/>
  <c r="FD16" i="19"/>
  <c r="FD21" i="19"/>
  <c r="FD22" i="19"/>
  <c r="FD27" i="19"/>
  <c r="FD34" i="19"/>
  <c r="FD12" i="19"/>
  <c r="FD17" i="19"/>
  <c r="FD18" i="19"/>
  <c r="FD23" i="19"/>
  <c r="FD32" i="19"/>
  <c r="FD8" i="19"/>
  <c r="FD13" i="19"/>
  <c r="FD14" i="19"/>
  <c r="FD19" i="19"/>
  <c r="FD28" i="19"/>
  <c r="FD33" i="19"/>
  <c r="FD9" i="19"/>
  <c r="FD10" i="19"/>
  <c r="FD15" i="19"/>
  <c r="FD24" i="19"/>
  <c r="FD29" i="19"/>
  <c r="FD30" i="19"/>
  <c r="FD35" i="20"/>
  <c r="FD11" i="20"/>
  <c r="FD16" i="20"/>
  <c r="FD21" i="20"/>
  <c r="FD26" i="20"/>
  <c r="FD31" i="20"/>
  <c r="FD7" i="20"/>
  <c r="FD12" i="20"/>
  <c r="FD17" i="20"/>
  <c r="FD22" i="20"/>
  <c r="FD27" i="20"/>
  <c r="FD32" i="20"/>
  <c r="FD8" i="20"/>
  <c r="FD13" i="20"/>
  <c r="FD18" i="20"/>
  <c r="FD23" i="20"/>
  <c r="FD28" i="20"/>
  <c r="FD33" i="20"/>
  <c r="FD9" i="20"/>
  <c r="FD14" i="20"/>
  <c r="FD19" i="20"/>
  <c r="FD24" i="20"/>
  <c r="FD29" i="20"/>
  <c r="FD34" i="20"/>
  <c r="FD10" i="20"/>
  <c r="FD15" i="20"/>
  <c r="FD20" i="20"/>
  <c r="FD25" i="20"/>
  <c r="FD30" i="20"/>
  <c r="FD16" i="21"/>
  <c r="FD21" i="21"/>
  <c r="FD22" i="21"/>
  <c r="FD27" i="21"/>
  <c r="FD34" i="21"/>
  <c r="FD12" i="21"/>
  <c r="FD17" i="21"/>
  <c r="FD18" i="21"/>
  <c r="FD23" i="21"/>
  <c r="FD32" i="21"/>
  <c r="FD8" i="21"/>
  <c r="FD13" i="21"/>
  <c r="FD14" i="21"/>
  <c r="FD19" i="21"/>
  <c r="FD28" i="21"/>
  <c r="FD33" i="21"/>
  <c r="FD9" i="21"/>
  <c r="FD10" i="21"/>
  <c r="FD15" i="21"/>
  <c r="FD24" i="21"/>
  <c r="FD29" i="21"/>
  <c r="FD30" i="21"/>
  <c r="FD35" i="21"/>
  <c r="FD11" i="21"/>
  <c r="FD20" i="21"/>
  <c r="FD25" i="21"/>
  <c r="FD26" i="21"/>
  <c r="FD31" i="21"/>
  <c r="FD7" i="21"/>
  <c r="FD33" i="22"/>
  <c r="FD9" i="22"/>
  <c r="FD14" i="22"/>
  <c r="FD19" i="22"/>
  <c r="FD24" i="22"/>
  <c r="FD29" i="22"/>
  <c r="FD34" i="22"/>
  <c r="FD10" i="22"/>
  <c r="FD15" i="22"/>
  <c r="FD20" i="22"/>
  <c r="FD25" i="22"/>
  <c r="FD30" i="22"/>
  <c r="FD35" i="22"/>
  <c r="FD11" i="22"/>
  <c r="FD16" i="22"/>
  <c r="FD21" i="22"/>
  <c r="FD26" i="22"/>
  <c r="FD31" i="22"/>
  <c r="FD7" i="22"/>
  <c r="FD12" i="22"/>
  <c r="FD17" i="22"/>
  <c r="FD22" i="22"/>
  <c r="FD27" i="22"/>
  <c r="FD32" i="22"/>
  <c r="FD8" i="22"/>
  <c r="FD13" i="22"/>
  <c r="FD18" i="22"/>
  <c r="FD23" i="22"/>
  <c r="FD28" i="22"/>
  <c r="FD10" i="23"/>
  <c r="FD15" i="23"/>
  <c r="FD24" i="23"/>
  <c r="FD29" i="23"/>
  <c r="FD30" i="23"/>
  <c r="FD35" i="23"/>
  <c r="FD11" i="23"/>
  <c r="FD20" i="23"/>
  <c r="FD25" i="23"/>
  <c r="FD26" i="23"/>
  <c r="FD31" i="23"/>
  <c r="FD7" i="23"/>
  <c r="FD16" i="23"/>
  <c r="FD21" i="23"/>
  <c r="FD22" i="23"/>
  <c r="FD27" i="23"/>
  <c r="FD34" i="23"/>
  <c r="FD12" i="23"/>
  <c r="FD17" i="23"/>
  <c r="FD18" i="23"/>
  <c r="FD23" i="23"/>
  <c r="FD32" i="23"/>
  <c r="FD8" i="23"/>
  <c r="FD13" i="23"/>
  <c r="FD14" i="23"/>
  <c r="FD19" i="23"/>
  <c r="FD28" i="23"/>
  <c r="FD33" i="23"/>
  <c r="FD9" i="23"/>
  <c r="FD31" i="24"/>
  <c r="FD7" i="24"/>
  <c r="FD12" i="24"/>
  <c r="FD17" i="24"/>
  <c r="FD22" i="24"/>
  <c r="FD27" i="24"/>
  <c r="FD32" i="24"/>
  <c r="FD8" i="24"/>
  <c r="FD13" i="24"/>
  <c r="FD18" i="24"/>
  <c r="FD23" i="24"/>
  <c r="FD28" i="24"/>
  <c r="FD33" i="24"/>
  <c r="FD9" i="24"/>
  <c r="FD14" i="24"/>
  <c r="FD19" i="24"/>
  <c r="FD24" i="24"/>
  <c r="FD29" i="24"/>
  <c r="FD34" i="24"/>
  <c r="FD10" i="24"/>
  <c r="FD15" i="24"/>
  <c r="FD20" i="24"/>
  <c r="FD25" i="24"/>
  <c r="FD30" i="24"/>
  <c r="FD35" i="24"/>
  <c r="FD11" i="24"/>
  <c r="FD16" i="24"/>
  <c r="FD21" i="24"/>
  <c r="FD26" i="24"/>
  <c r="FD20" i="25"/>
  <c r="FD25" i="25"/>
  <c r="FD26" i="25"/>
  <c r="FD31" i="25"/>
  <c r="FD7" i="25"/>
  <c r="FD16" i="25"/>
  <c r="FD21" i="25"/>
  <c r="FD22" i="25"/>
  <c r="FD27" i="25"/>
  <c r="FD34" i="25"/>
  <c r="FD12" i="25"/>
  <c r="FD17" i="25"/>
  <c r="FD18" i="25"/>
  <c r="FD23" i="25"/>
  <c r="FD32" i="25"/>
  <c r="FD8" i="25"/>
  <c r="FD13" i="25"/>
  <c r="FD14" i="25"/>
  <c r="FD19" i="25"/>
  <c r="FD28" i="25"/>
  <c r="FD33" i="25"/>
  <c r="FD9" i="25"/>
  <c r="FD10" i="25"/>
  <c r="FD15" i="25"/>
  <c r="FD24" i="25"/>
  <c r="FD29" i="25"/>
  <c r="FD30" i="25"/>
  <c r="FD35" i="25"/>
  <c r="FD11" i="25"/>
  <c r="FD29" i="26"/>
  <c r="FD34" i="26"/>
  <c r="FD10" i="26"/>
  <c r="FD15" i="26"/>
  <c r="FD20" i="26"/>
  <c r="FD25" i="26"/>
  <c r="FD30" i="26"/>
  <c r="FD35" i="26"/>
  <c r="FD11" i="26"/>
  <c r="FD16" i="26"/>
  <c r="FD21" i="26"/>
  <c r="FD26" i="26"/>
  <c r="FD31" i="26"/>
  <c r="FD7" i="26"/>
  <c r="FD12" i="26"/>
  <c r="FD17" i="26"/>
  <c r="FD22" i="26"/>
  <c r="FD27" i="26"/>
  <c r="FD32" i="26"/>
  <c r="FD8" i="26"/>
  <c r="FD13" i="26"/>
  <c r="FD18" i="26"/>
  <c r="FD23" i="26"/>
  <c r="FD28" i="26"/>
  <c r="FD33" i="26"/>
  <c r="FD9" i="26"/>
  <c r="FD14" i="26"/>
  <c r="FD19" i="26"/>
  <c r="FD24" i="26"/>
  <c r="FD14" i="27"/>
  <c r="FD19" i="27"/>
  <c r="FD28" i="27"/>
  <c r="FD33" i="27"/>
  <c r="FD9" i="27"/>
  <c r="FD10" i="27"/>
  <c r="FD15" i="27"/>
  <c r="FD24" i="27"/>
  <c r="FD29" i="27"/>
  <c r="FD30" i="27"/>
  <c r="FD35" i="27"/>
  <c r="FD11" i="27"/>
  <c r="FD20" i="27"/>
  <c r="FD25" i="27"/>
  <c r="FD26" i="27"/>
  <c r="FD31" i="27"/>
  <c r="FD7" i="27"/>
  <c r="FD16" i="27"/>
  <c r="FD21" i="27"/>
  <c r="FD22" i="27"/>
  <c r="FD27" i="27"/>
  <c r="FD34" i="27"/>
  <c r="FD12" i="27"/>
  <c r="FD17" i="27"/>
  <c r="FD18" i="27"/>
  <c r="FD23" i="27"/>
  <c r="FD32" i="27"/>
  <c r="FD8" i="27"/>
  <c r="FD13" i="27"/>
  <c r="FD27" i="28"/>
  <c r="FD32" i="28"/>
  <c r="FD8" i="28"/>
  <c r="FD13" i="28"/>
  <c r="FD18" i="28"/>
  <c r="FD23" i="28"/>
  <c r="FD28" i="28"/>
  <c r="FD33" i="28"/>
  <c r="FD9" i="28"/>
  <c r="FD14" i="28"/>
  <c r="FD19" i="28"/>
  <c r="FD24" i="28"/>
  <c r="FD29" i="28"/>
  <c r="FD34" i="28"/>
  <c r="FD10" i="28"/>
  <c r="FD15" i="28"/>
  <c r="FD20" i="28"/>
  <c r="FD25" i="28"/>
  <c r="FD30" i="28"/>
  <c r="FD35" i="28"/>
  <c r="FD11" i="28"/>
  <c r="FD16" i="28"/>
  <c r="FD21" i="28"/>
  <c r="FD26" i="28"/>
  <c r="FD31" i="28"/>
  <c r="FD7" i="28"/>
  <c r="FD12" i="28"/>
  <c r="FD17" i="28"/>
  <c r="FD22" i="28"/>
  <c r="FD20" i="1"/>
  <c r="FD25" i="1"/>
  <c r="FD30" i="1"/>
  <c r="FD35" i="1"/>
  <c r="FD11" i="1"/>
  <c r="FD16" i="1"/>
  <c r="FD21" i="1"/>
  <c r="FD26" i="1"/>
  <c r="FD31" i="1"/>
  <c r="FD7" i="1"/>
  <c r="FD12" i="1"/>
  <c r="FD17" i="1"/>
  <c r="FD22" i="1"/>
  <c r="FD27" i="1"/>
  <c r="FD32" i="1"/>
  <c r="FD8" i="1"/>
  <c r="FD13" i="1"/>
  <c r="FD18" i="1"/>
  <c r="FD23" i="1"/>
  <c r="FD28" i="1"/>
  <c r="FD33" i="1"/>
  <c r="FD9" i="1"/>
  <c r="FD14" i="1"/>
  <c r="FD19" i="1"/>
  <c r="FD24" i="1"/>
  <c r="FD29" i="1"/>
  <c r="FD34" i="1"/>
  <c r="FD10" i="1"/>
  <c r="FD15" i="1"/>
  <c r="FD6" i="19"/>
  <c r="FD36" i="19" s="1"/>
  <c r="FD37" i="19" s="1"/>
  <c r="W43" i="19" s="1"/>
  <c r="FD6" i="8"/>
  <c r="FD36" i="8" s="1"/>
  <c r="FD37" i="8" s="1"/>
  <c r="W43" i="8" s="1"/>
  <c r="FD6" i="27"/>
  <c r="FD6" i="11"/>
  <c r="FD36" i="11" s="1"/>
  <c r="FD37" i="11" s="1"/>
  <c r="W43" i="11" s="1"/>
  <c r="FD6" i="25"/>
  <c r="FD36" i="25" s="1"/>
  <c r="FD37" i="25" s="1"/>
  <c r="X43" i="25" s="1"/>
  <c r="AG6" i="42" s="1"/>
  <c r="AI18" i="50" s="1"/>
  <c r="FD6" i="14"/>
  <c r="FD36" i="14" s="1"/>
  <c r="FD37" i="14" s="1"/>
  <c r="W43" i="14" s="1"/>
  <c r="FD6" i="20"/>
  <c r="FD36" i="20" s="1"/>
  <c r="FD37" i="20" s="1"/>
  <c r="W43" i="20" s="1"/>
  <c r="FD6" i="17"/>
  <c r="FD36" i="17" s="1"/>
  <c r="FD37" i="17" s="1"/>
  <c r="X43" i="17" s="1"/>
  <c r="FD6" i="10"/>
  <c r="FD36" i="10" s="1"/>
  <c r="FD37" i="10" s="1"/>
  <c r="W43" i="10" s="1"/>
  <c r="FD6" i="23"/>
  <c r="FD36" i="23" s="1"/>
  <c r="FD37" i="23" s="1"/>
  <c r="X43" i="23" s="1"/>
  <c r="FD6" i="4"/>
  <c r="FD36" i="4" s="1"/>
  <c r="FD37" i="4" s="1"/>
  <c r="W43" i="4" s="1"/>
  <c r="FD6" i="28"/>
  <c r="FD36" i="28" s="1"/>
  <c r="FD37" i="28" s="1"/>
  <c r="X43" i="28" s="1"/>
  <c r="FD6" i="9"/>
  <c r="FD36" i="9" s="1"/>
  <c r="FD37" i="9" s="1"/>
  <c r="W43" i="9" s="1"/>
  <c r="FD6" i="1"/>
  <c r="FD6" i="3"/>
  <c r="FD36" i="3" s="1"/>
  <c r="FD37" i="3" s="1"/>
  <c r="W43" i="3" s="1"/>
  <c r="FD6" i="26"/>
  <c r="FD36" i="26" s="1"/>
  <c r="FD37" i="26" s="1"/>
  <c r="X43" i="26" s="1"/>
  <c r="FD6" i="7"/>
  <c r="FD36" i="7" s="1"/>
  <c r="FD37" i="7" s="1"/>
  <c r="W43" i="7" s="1"/>
  <c r="FD6" i="22"/>
  <c r="FD6" i="5"/>
  <c r="FD36" i="5" s="1"/>
  <c r="FD37" i="5" s="1"/>
  <c r="W43" i="5" s="1"/>
  <c r="FD6" i="12"/>
  <c r="FD36" i="12" s="1"/>
  <c r="FD37" i="12" s="1"/>
  <c r="W43" i="12" s="1"/>
  <c r="FD6" i="24"/>
  <c r="FD36" i="24" s="1"/>
  <c r="FD37" i="24" s="1"/>
  <c r="X43" i="24" s="1"/>
  <c r="FD6" i="13"/>
  <c r="FD36" i="13" s="1"/>
  <c r="FD37" i="13" s="1"/>
  <c r="W43" i="13" s="1"/>
  <c r="AI13" i="48" s="1"/>
  <c r="FD6" i="18"/>
  <c r="FD36" i="18" s="1"/>
  <c r="FD37" i="18" s="1"/>
  <c r="X43" i="18" s="1"/>
  <c r="FD6" i="21"/>
  <c r="FD36" i="21" s="1"/>
  <c r="FD37" i="21" s="1"/>
  <c r="W43" i="21" s="1"/>
  <c r="FD6" i="16"/>
  <c r="FD36" i="16" s="1"/>
  <c r="FD37" i="16" s="1"/>
  <c r="X43" i="16" s="1"/>
  <c r="FD6" i="6"/>
  <c r="FD36" i="6" s="1"/>
  <c r="FD37" i="6" s="1"/>
  <c r="W43" i="6" s="1"/>
  <c r="FD6" i="2"/>
  <c r="FD6" i="15"/>
  <c r="FD36" i="15" s="1"/>
  <c r="FD37" i="15" s="1"/>
  <c r="X43" i="15" s="1"/>
  <c r="FD36" i="2" l="1"/>
  <c r="FD37" i="2" s="1"/>
  <c r="W43" i="2" s="1"/>
  <c r="AL63" i="2" s="1"/>
  <c r="FD36" i="1"/>
  <c r="FD37" i="1" s="1"/>
  <c r="W43" i="1" s="1"/>
  <c r="AI11" i="48" s="1"/>
  <c r="FD36" i="27"/>
  <c r="FD37" i="27" s="1"/>
  <c r="X43" i="27" s="1"/>
  <c r="FD36" i="22"/>
  <c r="FD37" i="22" s="1"/>
  <c r="W43" i="22" s="1"/>
  <c r="Y26" i="49"/>
  <c r="Y25" i="49" s="1"/>
  <c r="AI6" i="47"/>
  <c r="AM63" i="15"/>
  <c r="AL63" i="13"/>
  <c r="AI4" i="47"/>
  <c r="AL63" i="6"/>
  <c r="AI16" i="35"/>
  <c r="AI13" i="49" s="1"/>
  <c r="AI7" i="47"/>
  <c r="AI15" i="50" s="1"/>
  <c r="AM63" i="16"/>
  <c r="AL63" i="21"/>
  <c r="AI16" i="52"/>
  <c r="AI22" i="49" s="1"/>
  <c r="AG16" i="46"/>
  <c r="AI16" i="49" s="1"/>
  <c r="AL63" i="12"/>
  <c r="AM63" i="18"/>
  <c r="AI9" i="47"/>
  <c r="AI19" i="49" s="1"/>
  <c r="AM63" i="24"/>
  <c r="AL63" i="3"/>
  <c r="AI13" i="35"/>
  <c r="AI12" i="49" s="1"/>
  <c r="AM63" i="28"/>
  <c r="AG14" i="46"/>
  <c r="AI15" i="49" s="1"/>
  <c r="AL63" i="10"/>
  <c r="AM63" i="17"/>
  <c r="AI8" i="47"/>
  <c r="AI16" i="50" s="1"/>
  <c r="AL63" i="20"/>
  <c r="AI13" i="52"/>
  <c r="AI21" i="49" s="1"/>
  <c r="AG12" i="46"/>
  <c r="AI14" i="50" s="1"/>
  <c r="AL63" i="8"/>
  <c r="AL63" i="19"/>
  <c r="AI12" i="52"/>
  <c r="AI20" i="49" s="1"/>
  <c r="AI15" i="35"/>
  <c r="AI12" i="50" s="1"/>
  <c r="AL63" i="5"/>
  <c r="AI14" i="52"/>
  <c r="AI17" i="50" s="1"/>
  <c r="AL63" i="22"/>
  <c r="AM63" i="7"/>
  <c r="AG11" i="46"/>
  <c r="AI12" i="48"/>
  <c r="AM63" i="26"/>
  <c r="AG13" i="46"/>
  <c r="AI14" i="49" s="1"/>
  <c r="AL63" i="9"/>
  <c r="AL63" i="4"/>
  <c r="AI14" i="35"/>
  <c r="AI11" i="50" s="1"/>
  <c r="AL63" i="14"/>
  <c r="AI5" i="47"/>
  <c r="AI17" i="49" s="1"/>
  <c r="AG15" i="46"/>
  <c r="AI13" i="50" s="1"/>
  <c r="AL63" i="11"/>
  <c r="AM63" i="23"/>
  <c r="AM63" i="25"/>
  <c r="AI12" i="35" l="1"/>
  <c r="AI11" i="49" s="1"/>
  <c r="AI11" i="35"/>
  <c r="AL63" i="1"/>
  <c r="AM63" i="27"/>
  <c r="AG8" i="42"/>
  <c r="AI19" i="50" s="1"/>
  <c r="AI11" i="47"/>
  <c r="AI10" i="47" s="1"/>
  <c r="AI21" i="50"/>
  <c r="AI20" i="50" s="1"/>
  <c r="AG18" i="46"/>
  <c r="AG17" i="46" s="1"/>
  <c r="AI18" i="49"/>
  <c r="AI26" i="49" s="1"/>
  <c r="AI25" i="49" s="1"/>
  <c r="FH29" i="3"/>
  <c r="FH32" i="3"/>
  <c r="FH34" i="3"/>
  <c r="FH9" i="3"/>
  <c r="FH28" i="3"/>
  <c r="FH30" i="3"/>
  <c r="FH17" i="3"/>
  <c r="FH24" i="3"/>
  <c r="FH26" i="3"/>
  <c r="FH25" i="3"/>
  <c r="FH20" i="3"/>
  <c r="FH22" i="3"/>
  <c r="FH33" i="3"/>
  <c r="FH16" i="3"/>
  <c r="FH18" i="3"/>
  <c r="FH8" i="3"/>
  <c r="FH12" i="3"/>
  <c r="FH14" i="3"/>
  <c r="FH31" i="3"/>
  <c r="FH35" i="3"/>
  <c r="FH10" i="3"/>
  <c r="FH23" i="3"/>
  <c r="FH27" i="3"/>
  <c r="FH13" i="3"/>
  <c r="FH15" i="3"/>
  <c r="FH19" i="3"/>
  <c r="FH21" i="3"/>
  <c r="FH7" i="3"/>
  <c r="FH11" i="3"/>
  <c r="FH35" i="5"/>
  <c r="FH18" i="5"/>
  <c r="FH16" i="5"/>
  <c r="FH8" i="5"/>
  <c r="FH14" i="5"/>
  <c r="FH12" i="5"/>
  <c r="FH33" i="5"/>
  <c r="FH10" i="5"/>
  <c r="FH7" i="5"/>
  <c r="FH25" i="5"/>
  <c r="FH29" i="5"/>
  <c r="FH15" i="5"/>
  <c r="FH17" i="5"/>
  <c r="FH21" i="5"/>
  <c r="FH23" i="5"/>
  <c r="FH9" i="5"/>
  <c r="FH13" i="5"/>
  <c r="FH31" i="5"/>
  <c r="FH34" i="5"/>
  <c r="FH32" i="5"/>
  <c r="FH11" i="5"/>
  <c r="FH30" i="5"/>
  <c r="FH28" i="5"/>
  <c r="FH19" i="5"/>
  <c r="FH26" i="5"/>
  <c r="FH24" i="5"/>
  <c r="FH27" i="5"/>
  <c r="FH22" i="5"/>
  <c r="FH20" i="5"/>
  <c r="FH25" i="7"/>
  <c r="FH32" i="7"/>
  <c r="FH34" i="7"/>
  <c r="FH33" i="7"/>
  <c r="FH28" i="7"/>
  <c r="FH30" i="7"/>
  <c r="FH13" i="7"/>
  <c r="FH24" i="7"/>
  <c r="FH26" i="7"/>
  <c r="FH21" i="7"/>
  <c r="FH20" i="7"/>
  <c r="FH22" i="7"/>
  <c r="FH29" i="7"/>
  <c r="FH16" i="7"/>
  <c r="FH18" i="7"/>
  <c r="FH8" i="7"/>
  <c r="FH12" i="7"/>
  <c r="FH14" i="7"/>
  <c r="FH35" i="7"/>
  <c r="FH31" i="7"/>
  <c r="FH10" i="7"/>
  <c r="FH27" i="7"/>
  <c r="FH23" i="7"/>
  <c r="FH9" i="7"/>
  <c r="FH19" i="7"/>
  <c r="FH15" i="7"/>
  <c r="FH17" i="7"/>
  <c r="FH11" i="7"/>
  <c r="FH7" i="7"/>
  <c r="FH31" i="9"/>
  <c r="FH14" i="9"/>
  <c r="FH16" i="9"/>
  <c r="FH8" i="9"/>
  <c r="FH10" i="9"/>
  <c r="FH12" i="9"/>
  <c r="FH29" i="9"/>
  <c r="FH33" i="9"/>
  <c r="FH11" i="9"/>
  <c r="FH21" i="9"/>
  <c r="FH25" i="9"/>
  <c r="FH19" i="9"/>
  <c r="FH13" i="9"/>
  <c r="FH17" i="9"/>
  <c r="FH27" i="9"/>
  <c r="FH34" i="9"/>
  <c r="FH9" i="9"/>
  <c r="FH35" i="9"/>
  <c r="FH30" i="9"/>
  <c r="FH32" i="9"/>
  <c r="FH7" i="9"/>
  <c r="FH26" i="9"/>
  <c r="FH28" i="9"/>
  <c r="FH15" i="9"/>
  <c r="FH22" i="9"/>
  <c r="FH24" i="9"/>
  <c r="FH23" i="9"/>
  <c r="FH18" i="9"/>
  <c r="FH20" i="9"/>
  <c r="FH29" i="11"/>
  <c r="FH32" i="11"/>
  <c r="FH34" i="11"/>
  <c r="FH9" i="11"/>
  <c r="FH28" i="11"/>
  <c r="FH30" i="11"/>
  <c r="FH17" i="11"/>
  <c r="FH24" i="11"/>
  <c r="FH26" i="11"/>
  <c r="FH25" i="11"/>
  <c r="FH20" i="11"/>
  <c r="FH22" i="11"/>
  <c r="FH33" i="11"/>
  <c r="FH16" i="11"/>
  <c r="FH18" i="11"/>
  <c r="FH8" i="11"/>
  <c r="FH12" i="11"/>
  <c r="FH14" i="11"/>
  <c r="FH31" i="11"/>
  <c r="FH35" i="11"/>
  <c r="FH10" i="11"/>
  <c r="FH23" i="11"/>
  <c r="FH27" i="11"/>
  <c r="FH13" i="11"/>
  <c r="FH15" i="11"/>
  <c r="FH19" i="11"/>
  <c r="FH21" i="11"/>
  <c r="FH7" i="11"/>
  <c r="FH11" i="11"/>
  <c r="FH35" i="13"/>
  <c r="FH18" i="13"/>
  <c r="FH16" i="13"/>
  <c r="FH8" i="13"/>
  <c r="FH14" i="13"/>
  <c r="FH12" i="13"/>
  <c r="FH33" i="13"/>
  <c r="FH10" i="13"/>
  <c r="FH7" i="13"/>
  <c r="FH25" i="13"/>
  <c r="FH29" i="13"/>
  <c r="FH15" i="13"/>
  <c r="FH17" i="13"/>
  <c r="FH21" i="13"/>
  <c r="FH23" i="13"/>
  <c r="FH9" i="13"/>
  <c r="FH13" i="13"/>
  <c r="FH31" i="13"/>
  <c r="FH34" i="13"/>
  <c r="FH32" i="13"/>
  <c r="FH11" i="13"/>
  <c r="FH30" i="13"/>
  <c r="FH28" i="13"/>
  <c r="FH19" i="13"/>
  <c r="FH26" i="13"/>
  <c r="FH24" i="13"/>
  <c r="FH27" i="13"/>
  <c r="FH22" i="13"/>
  <c r="FH20" i="13"/>
  <c r="FH25" i="15"/>
  <c r="FH32" i="15"/>
  <c r="FH34" i="15"/>
  <c r="FH33" i="15"/>
  <c r="FH28" i="15"/>
  <c r="FH30" i="15"/>
  <c r="FH13" i="15"/>
  <c r="FH24" i="15"/>
  <c r="FH26" i="15"/>
  <c r="FH21" i="15"/>
  <c r="FH20" i="15"/>
  <c r="FH22" i="15"/>
  <c r="FH29" i="15"/>
  <c r="FH16" i="15"/>
  <c r="FH18" i="15"/>
  <c r="FH8" i="15"/>
  <c r="FH12" i="15"/>
  <c r="FH14" i="15"/>
  <c r="FH35" i="15"/>
  <c r="FH31" i="15"/>
  <c r="FH10" i="15"/>
  <c r="FH27" i="15"/>
  <c r="FH23" i="15"/>
  <c r="FH9" i="15"/>
  <c r="FH19" i="15"/>
  <c r="FH15" i="15"/>
  <c r="FH17" i="15"/>
  <c r="FH11" i="15"/>
  <c r="FH7" i="15"/>
  <c r="FH31" i="17"/>
  <c r="FH14" i="17"/>
  <c r="FH16" i="17"/>
  <c r="FH8" i="17"/>
  <c r="FH10" i="17"/>
  <c r="FH12" i="17"/>
  <c r="FH29" i="17"/>
  <c r="FH33" i="17"/>
  <c r="FH11" i="17"/>
  <c r="FH21" i="17"/>
  <c r="FH25" i="17"/>
  <c r="FH19" i="17"/>
  <c r="FH13" i="17"/>
  <c r="FH17" i="17"/>
  <c r="FH27" i="17"/>
  <c r="FH34" i="17"/>
  <c r="FH9" i="17"/>
  <c r="FH35" i="17"/>
  <c r="FH30" i="17"/>
  <c r="FH32" i="17"/>
  <c r="FH7" i="17"/>
  <c r="FH26" i="17"/>
  <c r="FH28" i="17"/>
  <c r="FH15" i="17"/>
  <c r="FH22" i="17"/>
  <c r="FH24" i="17"/>
  <c r="FH23" i="17"/>
  <c r="FH18" i="17"/>
  <c r="FH20" i="17"/>
  <c r="FH29" i="19"/>
  <c r="FH32" i="19"/>
  <c r="FH34" i="19"/>
  <c r="FH9" i="19"/>
  <c r="FH28" i="19"/>
  <c r="FH30" i="19"/>
  <c r="FH17" i="19"/>
  <c r="FH24" i="19"/>
  <c r="FH26" i="19"/>
  <c r="FH25" i="19"/>
  <c r="FH20" i="19"/>
  <c r="FH22" i="19"/>
  <c r="FH33" i="19"/>
  <c r="FH16" i="19"/>
  <c r="FH18" i="19"/>
  <c r="FH8" i="19"/>
  <c r="FH12" i="19"/>
  <c r="FH14" i="19"/>
  <c r="FH31" i="19"/>
  <c r="FH35" i="19"/>
  <c r="FH10" i="19"/>
  <c r="FH23" i="19"/>
  <c r="FH27" i="19"/>
  <c r="FH13" i="19"/>
  <c r="FH15" i="19"/>
  <c r="FH19" i="19"/>
  <c r="FH21" i="19"/>
  <c r="FH7" i="19"/>
  <c r="FH11" i="19"/>
  <c r="FH35" i="21"/>
  <c r="FH18" i="21"/>
  <c r="FH16" i="21"/>
  <c r="FH27" i="21"/>
  <c r="FH22" i="21"/>
  <c r="FH20" i="21"/>
  <c r="FH33" i="21"/>
  <c r="FH10" i="21"/>
  <c r="FH12" i="21"/>
  <c r="FH8" i="21"/>
  <c r="FH14" i="21"/>
  <c r="FH15" i="21"/>
  <c r="FH17" i="21"/>
  <c r="FH21" i="21"/>
  <c r="FH7" i="21"/>
  <c r="FH25" i="21"/>
  <c r="FH29" i="21"/>
  <c r="FH31" i="21"/>
  <c r="FH34" i="21"/>
  <c r="FH32" i="21"/>
  <c r="FH23" i="21"/>
  <c r="FH9" i="21"/>
  <c r="FH13" i="21"/>
  <c r="FH19" i="21"/>
  <c r="FH26" i="21"/>
  <c r="FH24" i="21"/>
  <c r="FH11" i="21"/>
  <c r="FH30" i="21"/>
  <c r="FH28" i="21"/>
  <c r="FH17" i="23"/>
  <c r="FH11" i="23"/>
  <c r="FH7" i="23"/>
  <c r="FH25" i="23"/>
  <c r="FH32" i="23"/>
  <c r="FH34" i="23"/>
  <c r="FH33" i="23"/>
  <c r="FH28" i="23"/>
  <c r="FH30" i="23"/>
  <c r="FH13" i="23"/>
  <c r="FH24" i="23"/>
  <c r="FH26" i="23"/>
  <c r="FH21" i="23"/>
  <c r="FH20" i="23"/>
  <c r="FH22" i="23"/>
  <c r="FH29" i="23"/>
  <c r="FH16" i="23"/>
  <c r="FH18" i="23"/>
  <c r="FH8" i="23"/>
  <c r="FH12" i="23"/>
  <c r="FH14" i="23"/>
  <c r="FH35" i="23"/>
  <c r="FH31" i="23"/>
  <c r="FH10" i="23"/>
  <c r="FH27" i="23"/>
  <c r="FH23" i="23"/>
  <c r="FH9" i="23"/>
  <c r="FH19" i="23"/>
  <c r="FH15" i="23"/>
  <c r="FH8" i="25"/>
  <c r="FH10" i="25"/>
  <c r="FH19" i="25"/>
  <c r="FH13" i="25"/>
  <c r="FH17" i="25"/>
  <c r="FH11" i="25"/>
  <c r="FH21" i="25"/>
  <c r="FH25" i="25"/>
  <c r="FH35" i="25"/>
  <c r="FH30" i="25"/>
  <c r="FH32" i="25"/>
  <c r="FH27" i="25"/>
  <c r="FH34" i="25"/>
  <c r="FH9" i="25"/>
  <c r="FH15" i="25"/>
  <c r="FH22" i="25"/>
  <c r="FH24" i="25"/>
  <c r="FH7" i="25"/>
  <c r="FH26" i="25"/>
  <c r="FH28" i="25"/>
  <c r="FH31" i="25"/>
  <c r="FH14" i="25"/>
  <c r="FH16" i="25"/>
  <c r="FH23" i="25"/>
  <c r="FH18" i="25"/>
  <c r="FH20" i="25"/>
  <c r="FH29" i="25"/>
  <c r="FH33" i="25"/>
  <c r="FH12" i="25"/>
  <c r="FH13" i="27"/>
  <c r="FH15" i="27"/>
  <c r="FH19" i="27"/>
  <c r="FH21" i="27"/>
  <c r="FH7" i="27"/>
  <c r="FH11" i="27"/>
  <c r="FH29" i="27"/>
  <c r="FH32" i="27"/>
  <c r="FH34" i="27"/>
  <c r="FH9" i="27"/>
  <c r="FH28" i="27"/>
  <c r="FH30" i="27"/>
  <c r="FH17" i="27"/>
  <c r="FH24" i="27"/>
  <c r="FH26" i="27"/>
  <c r="FH25" i="27"/>
  <c r="FH20" i="27"/>
  <c r="FH22" i="27"/>
  <c r="FH33" i="27"/>
  <c r="FH16" i="27"/>
  <c r="FH18" i="27"/>
  <c r="FH8" i="27"/>
  <c r="FH12" i="27"/>
  <c r="FH14" i="27"/>
  <c r="FH31" i="27"/>
  <c r="FH35" i="27"/>
  <c r="FH10" i="27"/>
  <c r="FH23" i="27"/>
  <c r="FH27" i="27"/>
  <c r="FH33" i="1"/>
  <c r="FH10" i="1"/>
  <c r="FH7" i="1"/>
  <c r="FH25" i="1"/>
  <c r="FH29" i="1"/>
  <c r="FH15" i="1"/>
  <c r="FH17" i="1"/>
  <c r="FH21" i="1"/>
  <c r="FH23" i="1"/>
  <c r="FH9" i="1"/>
  <c r="FH13" i="1"/>
  <c r="FH31" i="1"/>
  <c r="FH34" i="1"/>
  <c r="FH32" i="1"/>
  <c r="FH11" i="1"/>
  <c r="FH30" i="1"/>
  <c r="FH28" i="1"/>
  <c r="FH19" i="1"/>
  <c r="FH26" i="1"/>
  <c r="FH24" i="1"/>
  <c r="FH27" i="1"/>
  <c r="FH22" i="1"/>
  <c r="FH20" i="1"/>
  <c r="FH35" i="1"/>
  <c r="FH18" i="1"/>
  <c r="FH16" i="1"/>
  <c r="FH8" i="1"/>
  <c r="FH14" i="1"/>
  <c r="FH12" i="1"/>
  <c r="FH7" i="28"/>
  <c r="FH25" i="28"/>
  <c r="FH14" i="28"/>
  <c r="FH32" i="28"/>
  <c r="FH21" i="28"/>
  <c r="FH10" i="28"/>
  <c r="FH28" i="28"/>
  <c r="FH17" i="28"/>
  <c r="FH35" i="28"/>
  <c r="FH24" i="28"/>
  <c r="FH13" i="28"/>
  <c r="FH31" i="28"/>
  <c r="FH20" i="28"/>
  <c r="FH9" i="28"/>
  <c r="FH27" i="28"/>
  <c r="FH16" i="28"/>
  <c r="FH34" i="28"/>
  <c r="FH23" i="28"/>
  <c r="FH12" i="28"/>
  <c r="FH30" i="28"/>
  <c r="FH19" i="28"/>
  <c r="FH8" i="28"/>
  <c r="FH26" i="28"/>
  <c r="FH15" i="28"/>
  <c r="FH33" i="28"/>
  <c r="FH22" i="28"/>
  <c r="FH11" i="28"/>
  <c r="FH29" i="28"/>
  <c r="FH18" i="28"/>
  <c r="FH31" i="26"/>
  <c r="FH18" i="26"/>
  <c r="FH7" i="26"/>
  <c r="FH27" i="26"/>
  <c r="FH14" i="26"/>
  <c r="FH32" i="26"/>
  <c r="FH23" i="26"/>
  <c r="FH10" i="26"/>
  <c r="FH28" i="26"/>
  <c r="FH19" i="26"/>
  <c r="FH33" i="26"/>
  <c r="FH24" i="26"/>
  <c r="FH15" i="26"/>
  <c r="FH29" i="26"/>
  <c r="FH20" i="26"/>
  <c r="FH11" i="26"/>
  <c r="FH25" i="26"/>
  <c r="FH16" i="26"/>
  <c r="FH34" i="26"/>
  <c r="FH21" i="26"/>
  <c r="FH12" i="26"/>
  <c r="FH30" i="26"/>
  <c r="FH17" i="26"/>
  <c r="FH8" i="26"/>
  <c r="FH26" i="26"/>
  <c r="FH13" i="26"/>
  <c r="FH35" i="26"/>
  <c r="FH22" i="26"/>
  <c r="FH9" i="26"/>
  <c r="FH7" i="24"/>
  <c r="FH25" i="24"/>
  <c r="FH14" i="24"/>
  <c r="FH32" i="24"/>
  <c r="FH21" i="24"/>
  <c r="FH10" i="24"/>
  <c r="FH28" i="24"/>
  <c r="FH17" i="24"/>
  <c r="FH35" i="24"/>
  <c r="FH24" i="24"/>
  <c r="FH13" i="24"/>
  <c r="FH31" i="24"/>
  <c r="FH20" i="24"/>
  <c r="FH9" i="24"/>
  <c r="FH27" i="24"/>
  <c r="FH16" i="24"/>
  <c r="FH34" i="24"/>
  <c r="FH23" i="24"/>
  <c r="FH12" i="24"/>
  <c r="FH30" i="24"/>
  <c r="FH19" i="24"/>
  <c r="FH8" i="24"/>
  <c r="FH26" i="24"/>
  <c r="FH15" i="24"/>
  <c r="FH33" i="24"/>
  <c r="FH22" i="24"/>
  <c r="FH11" i="24"/>
  <c r="FH29" i="24"/>
  <c r="FH18" i="24"/>
  <c r="FH31" i="22"/>
  <c r="FH18" i="22"/>
  <c r="FH7" i="22"/>
  <c r="FH27" i="22"/>
  <c r="FH14" i="22"/>
  <c r="FH32" i="22"/>
  <c r="FH23" i="22"/>
  <c r="FH10" i="22"/>
  <c r="FH28" i="22"/>
  <c r="FH19" i="22"/>
  <c r="FH33" i="22"/>
  <c r="FH24" i="22"/>
  <c r="FH15" i="22"/>
  <c r="FH29" i="22"/>
  <c r="FH20" i="22"/>
  <c r="FH11" i="22"/>
  <c r="FH25" i="22"/>
  <c r="FH16" i="22"/>
  <c r="FH34" i="22"/>
  <c r="FH21" i="22"/>
  <c r="FH12" i="22"/>
  <c r="FH30" i="22"/>
  <c r="FH17" i="22"/>
  <c r="FH8" i="22"/>
  <c r="FH26" i="22"/>
  <c r="FH13" i="22"/>
  <c r="FH35" i="22"/>
  <c r="FH22" i="22"/>
  <c r="FH9" i="22"/>
  <c r="FH7" i="20"/>
  <c r="FH25" i="20"/>
  <c r="FH14" i="20"/>
  <c r="FH32" i="20"/>
  <c r="FH21" i="20"/>
  <c r="FH10" i="20"/>
  <c r="FH28" i="20"/>
  <c r="FH17" i="20"/>
  <c r="FH35" i="20"/>
  <c r="FH24" i="20"/>
  <c r="FH13" i="20"/>
  <c r="FH31" i="20"/>
  <c r="FH20" i="20"/>
  <c r="FH9" i="20"/>
  <c r="FH27" i="20"/>
  <c r="FH16" i="20"/>
  <c r="FH34" i="20"/>
  <c r="FH23" i="20"/>
  <c r="FH12" i="20"/>
  <c r="FH30" i="20"/>
  <c r="FH19" i="20"/>
  <c r="FH8" i="20"/>
  <c r="FH26" i="20"/>
  <c r="FH15" i="20"/>
  <c r="FH33" i="20"/>
  <c r="FH22" i="20"/>
  <c r="FH11" i="20"/>
  <c r="FH29" i="20"/>
  <c r="FH18" i="20"/>
  <c r="FH31" i="18"/>
  <c r="FH18" i="18"/>
  <c r="FH7" i="18"/>
  <c r="FH27" i="18"/>
  <c r="FH14" i="18"/>
  <c r="FH32" i="18"/>
  <c r="FH23" i="18"/>
  <c r="FH10" i="18"/>
  <c r="FH28" i="18"/>
  <c r="FH19" i="18"/>
  <c r="FH33" i="18"/>
  <c r="FH24" i="18"/>
  <c r="FH15" i="18"/>
  <c r="FH29" i="18"/>
  <c r="FH20" i="18"/>
  <c r="FH11" i="18"/>
  <c r="FH25" i="18"/>
  <c r="FH16" i="18"/>
  <c r="FH34" i="18"/>
  <c r="FH21" i="18"/>
  <c r="FH12" i="18"/>
  <c r="FH30" i="18"/>
  <c r="FH17" i="18"/>
  <c r="FH8" i="18"/>
  <c r="FH26" i="18"/>
  <c r="FH13" i="18"/>
  <c r="FH35" i="18"/>
  <c r="FH22" i="18"/>
  <c r="FH9" i="18"/>
  <c r="FH7" i="16"/>
  <c r="FH25" i="16"/>
  <c r="FH14" i="16"/>
  <c r="FH32" i="16"/>
  <c r="FH21" i="16"/>
  <c r="FH10" i="16"/>
  <c r="FH28" i="16"/>
  <c r="FH17" i="16"/>
  <c r="FH35" i="16"/>
  <c r="FH24" i="16"/>
  <c r="FH13" i="16"/>
  <c r="FH31" i="16"/>
  <c r="FH20" i="16"/>
  <c r="FH9" i="16"/>
  <c r="FH27" i="16"/>
  <c r="FH16" i="16"/>
  <c r="FH34" i="16"/>
  <c r="FH23" i="16"/>
  <c r="FH12" i="16"/>
  <c r="FH30" i="16"/>
  <c r="FH19" i="16"/>
  <c r="FH8" i="16"/>
  <c r="FH26" i="16"/>
  <c r="FH15" i="16"/>
  <c r="FH33" i="16"/>
  <c r="FH22" i="16"/>
  <c r="FH11" i="16"/>
  <c r="FH29" i="16"/>
  <c r="FH18" i="16"/>
  <c r="FH31" i="14"/>
  <c r="FH18" i="14"/>
  <c r="FH7" i="14"/>
  <c r="FH27" i="14"/>
  <c r="FH14" i="14"/>
  <c r="FH32" i="14"/>
  <c r="FH23" i="14"/>
  <c r="FH10" i="14"/>
  <c r="FH28" i="14"/>
  <c r="FH19" i="14"/>
  <c r="FH33" i="14"/>
  <c r="FH24" i="14"/>
  <c r="FH15" i="14"/>
  <c r="FH29" i="14"/>
  <c r="FH20" i="14"/>
  <c r="FH11" i="14"/>
  <c r="FH25" i="14"/>
  <c r="FH16" i="14"/>
  <c r="FH34" i="14"/>
  <c r="FH21" i="14"/>
  <c r="FH12" i="14"/>
  <c r="FH30" i="14"/>
  <c r="FH17" i="14"/>
  <c r="FH8" i="14"/>
  <c r="FH26" i="14"/>
  <c r="FH13" i="14"/>
  <c r="FH35" i="14"/>
  <c r="FH22" i="14"/>
  <c r="FH9" i="14"/>
  <c r="FH7" i="12"/>
  <c r="FH25" i="12"/>
  <c r="FH14" i="12"/>
  <c r="FH32" i="12"/>
  <c r="FH21" i="12"/>
  <c r="FH10" i="12"/>
  <c r="FH28" i="12"/>
  <c r="FH17" i="12"/>
  <c r="FH35" i="12"/>
  <c r="FH24" i="12"/>
  <c r="FH13" i="12"/>
  <c r="FH31" i="12"/>
  <c r="FH20" i="12"/>
  <c r="FH9" i="12"/>
  <c r="FH27" i="12"/>
  <c r="FH16" i="12"/>
  <c r="FH34" i="12"/>
  <c r="FH23" i="12"/>
  <c r="FH12" i="12"/>
  <c r="FH30" i="12"/>
  <c r="FH19" i="12"/>
  <c r="FH8" i="12"/>
  <c r="FH26" i="12"/>
  <c r="FH15" i="12"/>
  <c r="FH33" i="12"/>
  <c r="FH22" i="12"/>
  <c r="FH11" i="12"/>
  <c r="FH29" i="12"/>
  <c r="FH18" i="12"/>
  <c r="FH31" i="10"/>
  <c r="FH18" i="10"/>
  <c r="FH7" i="10"/>
  <c r="FH27" i="10"/>
  <c r="FH14" i="10"/>
  <c r="FH32" i="10"/>
  <c r="FH23" i="10"/>
  <c r="FH10" i="10"/>
  <c r="FH28" i="10"/>
  <c r="FH19" i="10"/>
  <c r="FH33" i="10"/>
  <c r="FH24" i="10"/>
  <c r="FH15" i="10"/>
  <c r="FH29" i="10"/>
  <c r="FH20" i="10"/>
  <c r="FH11" i="10"/>
  <c r="FH25" i="10"/>
  <c r="FH16" i="10"/>
  <c r="FH34" i="10"/>
  <c r="FH21" i="10"/>
  <c r="FH12" i="10"/>
  <c r="FH30" i="10"/>
  <c r="FH17" i="10"/>
  <c r="FH8" i="10"/>
  <c r="FH26" i="10"/>
  <c r="FH13" i="10"/>
  <c r="FH35" i="10"/>
  <c r="FH22" i="10"/>
  <c r="FH9" i="10"/>
  <c r="FH7" i="8"/>
  <c r="FH25" i="8"/>
  <c r="FH14" i="8"/>
  <c r="FH32" i="8"/>
  <c r="FH21" i="8"/>
  <c r="FH10" i="8"/>
  <c r="FH28" i="8"/>
  <c r="FH17" i="8"/>
  <c r="FH35" i="8"/>
  <c r="FH24" i="8"/>
  <c r="FH13" i="8"/>
  <c r="FH31" i="8"/>
  <c r="FH20" i="8"/>
  <c r="FH9" i="8"/>
  <c r="FH27" i="8"/>
  <c r="FH16" i="8"/>
  <c r="FH34" i="8"/>
  <c r="FH23" i="8"/>
  <c r="FH12" i="8"/>
  <c r="FH30" i="8"/>
  <c r="FH19" i="8"/>
  <c r="FH8" i="8"/>
  <c r="FH26" i="8"/>
  <c r="FH15" i="8"/>
  <c r="FH33" i="8"/>
  <c r="FH22" i="8"/>
  <c r="FH11" i="8"/>
  <c r="FH29" i="8"/>
  <c r="FH18" i="8"/>
  <c r="FH31" i="6"/>
  <c r="FH18" i="6"/>
  <c r="FH7" i="6"/>
  <c r="FH27" i="6"/>
  <c r="FH14" i="6"/>
  <c r="FH32" i="6"/>
  <c r="FH23" i="6"/>
  <c r="FH10" i="6"/>
  <c r="FH28" i="6"/>
  <c r="FH19" i="6"/>
  <c r="FH33" i="6"/>
  <c r="FH24" i="6"/>
  <c r="FH15" i="6"/>
  <c r="FH29" i="6"/>
  <c r="FH20" i="6"/>
  <c r="FH11" i="6"/>
  <c r="FH25" i="6"/>
  <c r="FH16" i="6"/>
  <c r="FH34" i="6"/>
  <c r="FH21" i="6"/>
  <c r="FH12" i="6"/>
  <c r="FH30" i="6"/>
  <c r="FH17" i="6"/>
  <c r="FH8" i="6"/>
  <c r="FH26" i="6"/>
  <c r="FH13" i="6"/>
  <c r="FH35" i="6"/>
  <c r="FH22" i="6"/>
  <c r="FH9" i="6"/>
  <c r="FH7" i="4"/>
  <c r="FH25" i="4"/>
  <c r="FH14" i="4"/>
  <c r="FH32" i="4"/>
  <c r="FH21" i="4"/>
  <c r="FH10" i="4"/>
  <c r="FH28" i="4"/>
  <c r="FH17" i="4"/>
  <c r="FH35" i="4"/>
  <c r="FH24" i="4"/>
  <c r="FH13" i="4"/>
  <c r="FH31" i="4"/>
  <c r="FH20" i="4"/>
  <c r="FH9" i="4"/>
  <c r="FH27" i="4"/>
  <c r="FH16" i="4"/>
  <c r="FH34" i="4"/>
  <c r="FH23" i="4"/>
  <c r="FH12" i="4"/>
  <c r="FH30" i="4"/>
  <c r="FH19" i="4"/>
  <c r="FH8" i="4"/>
  <c r="FH26" i="4"/>
  <c r="FH15" i="4"/>
  <c r="FH33" i="4"/>
  <c r="FH22" i="4"/>
  <c r="FH11" i="4"/>
  <c r="FH29" i="4"/>
  <c r="FH18" i="4"/>
  <c r="FH31" i="2"/>
  <c r="FH18" i="2"/>
  <c r="FH7" i="2"/>
  <c r="FH27" i="2"/>
  <c r="FH14" i="2"/>
  <c r="FH32" i="2"/>
  <c r="FH23" i="2"/>
  <c r="FH10" i="2"/>
  <c r="FH28" i="2"/>
  <c r="FH19" i="2"/>
  <c r="FH33" i="2"/>
  <c r="FH24" i="2"/>
  <c r="FH15" i="2"/>
  <c r="FH29" i="2"/>
  <c r="FH20" i="2"/>
  <c r="FH11" i="2"/>
  <c r="FH25" i="2"/>
  <c r="FH16" i="2"/>
  <c r="FH34" i="2"/>
  <c r="FH21" i="2"/>
  <c r="FH12" i="2"/>
  <c r="FH30" i="2"/>
  <c r="FH17" i="2"/>
  <c r="FH8" i="2"/>
  <c r="FH26" i="2"/>
  <c r="FH13" i="2"/>
  <c r="FH35" i="2"/>
  <c r="FH22" i="2"/>
  <c r="FH9" i="2"/>
  <c r="FH6" i="7"/>
  <c r="FH36" i="7" s="1"/>
  <c r="FH37" i="7" s="1"/>
  <c r="X43" i="7" s="1"/>
  <c r="FH6" i="16"/>
  <c r="FH36" i="16" s="1"/>
  <c r="FH37" i="16" s="1"/>
  <c r="Y43" i="16" s="1"/>
  <c r="AS7" i="47" s="1"/>
  <c r="FH6" i="5"/>
  <c r="FH36" i="5" s="1"/>
  <c r="FH37" i="5" s="1"/>
  <c r="X43" i="5" s="1"/>
  <c r="FH6" i="20"/>
  <c r="FH36" i="20" s="1"/>
  <c r="FH37" i="20" s="1"/>
  <c r="X43" i="20" s="1"/>
  <c r="FH6" i="12"/>
  <c r="FH36" i="12" s="1"/>
  <c r="FH37" i="12" s="1"/>
  <c r="X43" i="12" s="1"/>
  <c r="FH6" i="8"/>
  <c r="FH6" i="13"/>
  <c r="FH36" i="13" s="1"/>
  <c r="FH37" i="13" s="1"/>
  <c r="X43" i="13" s="1"/>
  <c r="AS13" i="48" s="1"/>
  <c r="FH6" i="27"/>
  <c r="FH36" i="27" s="1"/>
  <c r="FH37" i="27" s="1"/>
  <c r="Y43" i="27" s="1"/>
  <c r="FH6" i="18"/>
  <c r="FH36" i="18" s="1"/>
  <c r="FH37" i="18" s="1"/>
  <c r="Y43" i="18" s="1"/>
  <c r="FH6" i="21"/>
  <c r="FH36" i="21" s="1"/>
  <c r="FH37" i="21" s="1"/>
  <c r="X43" i="21" s="1"/>
  <c r="FH6" i="3"/>
  <c r="FH36" i="3" s="1"/>
  <c r="FH37" i="3" s="1"/>
  <c r="X43" i="3" s="1"/>
  <c r="FH6" i="9"/>
  <c r="FH36" i="9" s="1"/>
  <c r="FH37" i="9" s="1"/>
  <c r="X43" i="9" s="1"/>
  <c r="FH6" i="28"/>
  <c r="FH36" i="28" s="1"/>
  <c r="FH37" i="28" s="1"/>
  <c r="Y43" i="28" s="1"/>
  <c r="FH6" i="19"/>
  <c r="FH36" i="19" s="1"/>
  <c r="FH37" i="19" s="1"/>
  <c r="X43" i="19" s="1"/>
  <c r="FH6" i="15"/>
  <c r="FH36" i="15" s="1"/>
  <c r="FH37" i="15" s="1"/>
  <c r="Y43" i="15" s="1"/>
  <c r="AS6" i="47" s="1"/>
  <c r="FH6" i="26"/>
  <c r="FH36" i="26" s="1"/>
  <c r="FH37" i="26" s="1"/>
  <c r="Y43" i="26" s="1"/>
  <c r="FH6" i="25"/>
  <c r="FH36" i="25" s="1"/>
  <c r="FH37" i="25" s="1"/>
  <c r="Y43" i="25" s="1"/>
  <c r="FH6" i="4"/>
  <c r="FH6" i="10"/>
  <c r="FH36" i="10" s="1"/>
  <c r="FH37" i="10" s="1"/>
  <c r="X43" i="10" s="1"/>
  <c r="FH6" i="17"/>
  <c r="FH36" i="17" s="1"/>
  <c r="FH37" i="17" s="1"/>
  <c r="Y43" i="17" s="1"/>
  <c r="AS8" i="47" s="1"/>
  <c r="FH6" i="11"/>
  <c r="FH36" i="11" s="1"/>
  <c r="FH37" i="11" s="1"/>
  <c r="X43" i="11" s="1"/>
  <c r="FH6" i="14"/>
  <c r="FH36" i="14" s="1"/>
  <c r="FH37" i="14" s="1"/>
  <c r="X43" i="14" s="1"/>
  <c r="FH6" i="2"/>
  <c r="FH36" i="2" s="1"/>
  <c r="FH37" i="2" s="1"/>
  <c r="X43" i="2" s="1"/>
  <c r="FH6" i="1"/>
  <c r="FH6" i="6"/>
  <c r="FH36" i="6" s="1"/>
  <c r="FH37" i="6" s="1"/>
  <c r="X43" i="6" s="1"/>
  <c r="FH6" i="24"/>
  <c r="FH36" i="24" s="1"/>
  <c r="FH37" i="24" s="1"/>
  <c r="Y43" i="24" s="1"/>
  <c r="FH6" i="22"/>
  <c r="FH36" i="22" s="1"/>
  <c r="FH37" i="22" s="1"/>
  <c r="X43" i="22" s="1"/>
  <c r="FH6" i="23"/>
  <c r="FH36" i="23" s="1"/>
  <c r="FH37" i="23" s="1"/>
  <c r="Y43" i="23" s="1"/>
  <c r="FH36" i="8" l="1"/>
  <c r="FH37" i="8" s="1"/>
  <c r="X43" i="8" s="1"/>
  <c r="AI18" i="35"/>
  <c r="AI17" i="35" s="1"/>
  <c r="FH36" i="1"/>
  <c r="FH37" i="1" s="1"/>
  <c r="X43" i="1" s="1"/>
  <c r="AS11" i="48" s="1"/>
  <c r="AP6" i="42"/>
  <c r="AS18" i="50" s="1"/>
  <c r="AP8" i="42"/>
  <c r="AS19" i="50" s="1"/>
  <c r="FH36" i="4"/>
  <c r="FH37" i="4" s="1"/>
  <c r="X43" i="4" s="1"/>
  <c r="AS14" i="35" s="1"/>
  <c r="AS11" i="50" s="1"/>
  <c r="U44" i="23"/>
  <c r="AV63" i="23"/>
  <c r="T44" i="22"/>
  <c r="AS14" i="52"/>
  <c r="AS17" i="50" s="1"/>
  <c r="AU63" i="22"/>
  <c r="U44" i="24"/>
  <c r="AV63" i="24"/>
  <c r="T44" i="6"/>
  <c r="AU63" i="6"/>
  <c r="AS16" i="35"/>
  <c r="AS13" i="49" s="1"/>
  <c r="AS11" i="35"/>
  <c r="AU63" i="1"/>
  <c r="U44" i="17"/>
  <c r="AS16" i="50"/>
  <c r="AV63" i="17"/>
  <c r="AV63" i="26"/>
  <c r="U44" i="26"/>
  <c r="AV63" i="15"/>
  <c r="U44" i="15"/>
  <c r="U44" i="28"/>
  <c r="AV63" i="28"/>
  <c r="T44" i="21"/>
  <c r="AU63" i="21"/>
  <c r="AS16" i="52"/>
  <c r="AS22" i="49" s="1"/>
  <c r="AV63" i="18"/>
  <c r="AS9" i="47"/>
  <c r="AS19" i="49" s="1"/>
  <c r="U44" i="18"/>
  <c r="T44" i="13"/>
  <c r="AS4" i="47"/>
  <c r="AU63" i="13"/>
  <c r="AU63" i="8"/>
  <c r="AP12" i="46"/>
  <c r="AS14" i="50" s="1"/>
  <c r="T44" i="8"/>
  <c r="AU63" i="12"/>
  <c r="AP16" i="46"/>
  <c r="AS16" i="49" s="1"/>
  <c r="T44" i="12"/>
  <c r="T44" i="5"/>
  <c r="AU63" i="5"/>
  <c r="AS15" i="35"/>
  <c r="AS12" i="50" s="1"/>
  <c r="AS12" i="48"/>
  <c r="T44" i="7"/>
  <c r="AP11" i="46"/>
  <c r="AV63" i="7"/>
  <c r="T44" i="2"/>
  <c r="AU63" i="2"/>
  <c r="AS12" i="35"/>
  <c r="AS11" i="49" s="1"/>
  <c r="T44" i="14"/>
  <c r="AS5" i="47"/>
  <c r="AS17" i="49" s="1"/>
  <c r="AU63" i="14"/>
  <c r="AU63" i="11"/>
  <c r="T44" i="11"/>
  <c r="AP15" i="46"/>
  <c r="AS13" i="50" s="1"/>
  <c r="AU63" i="10"/>
  <c r="T44" i="10"/>
  <c r="AP14" i="46"/>
  <c r="AS15" i="49" s="1"/>
  <c r="T44" i="4"/>
  <c r="U44" i="25"/>
  <c r="AV63" i="25"/>
  <c r="AU63" i="19"/>
  <c r="T44" i="19"/>
  <c r="AS12" i="52"/>
  <c r="AS20" i="49" s="1"/>
  <c r="AU63" i="9"/>
  <c r="T44" i="9"/>
  <c r="AP13" i="46"/>
  <c r="AS14" i="49" s="1"/>
  <c r="AU63" i="3"/>
  <c r="AS13" i="35"/>
  <c r="AS12" i="49" s="1"/>
  <c r="T44" i="3"/>
  <c r="U44" i="27"/>
  <c r="AV63" i="27"/>
  <c r="AU63" i="20"/>
  <c r="T44" i="20"/>
  <c r="AS13" i="52"/>
  <c r="AS21" i="49" s="1"/>
  <c r="AV63" i="16"/>
  <c r="AS15" i="50"/>
  <c r="U44" i="16"/>
  <c r="AU63" i="4" l="1"/>
  <c r="T44" i="1"/>
  <c r="AS11" i="47"/>
  <c r="AS10" i="47" s="1"/>
  <c r="AS21" i="50"/>
  <c r="AS20" i="50" s="1"/>
  <c r="AP18" i="46"/>
  <c r="AP17" i="46" s="1"/>
  <c r="AS18" i="35"/>
  <c r="AS17" i="35" s="1"/>
  <c r="AS18" i="49"/>
  <c r="AS26" i="49" s="1"/>
  <c r="AS25" i="49" s="1"/>
  <c r="FU24" i="2"/>
  <c r="FU17" i="2"/>
  <c r="FU10" i="2"/>
  <c r="FU32" i="2"/>
  <c r="FU25" i="2"/>
  <c r="FU18" i="2"/>
  <c r="FU11" i="2"/>
  <c r="FU33" i="2"/>
  <c r="FU26" i="2"/>
  <c r="FU19" i="2"/>
  <c r="FU12" i="2"/>
  <c r="FU34" i="2"/>
  <c r="FU27" i="2"/>
  <c r="FU20" i="2"/>
  <c r="FU13" i="2"/>
  <c r="FU35" i="2"/>
  <c r="FU28" i="2"/>
  <c r="FU21" i="2"/>
  <c r="FU14" i="2"/>
  <c r="FU7" i="2"/>
  <c r="FU29" i="2"/>
  <c r="FU22" i="2"/>
  <c r="FU15" i="2"/>
  <c r="FU8" i="2"/>
  <c r="FU30" i="2"/>
  <c r="FU23" i="2"/>
  <c r="FU16" i="2"/>
  <c r="FU9" i="2"/>
  <c r="FU31" i="2"/>
  <c r="FU11" i="3"/>
  <c r="FU33" i="3"/>
  <c r="FU26" i="3"/>
  <c r="FU19" i="3"/>
  <c r="FU12" i="3"/>
  <c r="FU34" i="3"/>
  <c r="FU27" i="3"/>
  <c r="FU20" i="3"/>
  <c r="FU13" i="3"/>
  <c r="FU35" i="3"/>
  <c r="FU28" i="3"/>
  <c r="FU21" i="3"/>
  <c r="FU14" i="3"/>
  <c r="FU7" i="3"/>
  <c r="FU29" i="3"/>
  <c r="FU22" i="3"/>
  <c r="FU15" i="3"/>
  <c r="FU8" i="3"/>
  <c r="FU30" i="3"/>
  <c r="FU23" i="3"/>
  <c r="FU16" i="3"/>
  <c r="FU9" i="3"/>
  <c r="FU31" i="3"/>
  <c r="FU24" i="3"/>
  <c r="FU17" i="3"/>
  <c r="FU10" i="3"/>
  <c r="FU32" i="3"/>
  <c r="FU25" i="3"/>
  <c r="FU18" i="3"/>
  <c r="FU24" i="4"/>
  <c r="FU17" i="4"/>
  <c r="FU10" i="4"/>
  <c r="FU32" i="4"/>
  <c r="FU25" i="4"/>
  <c r="FU18" i="4"/>
  <c r="FU11" i="4"/>
  <c r="FU33" i="4"/>
  <c r="FU26" i="4"/>
  <c r="FU19" i="4"/>
  <c r="FU12" i="4"/>
  <c r="FU34" i="4"/>
  <c r="FU27" i="4"/>
  <c r="FU20" i="4"/>
  <c r="FU13" i="4"/>
  <c r="FU35" i="4"/>
  <c r="FU28" i="4"/>
  <c r="FU21" i="4"/>
  <c r="FU14" i="4"/>
  <c r="FU7" i="4"/>
  <c r="FU29" i="4"/>
  <c r="FU22" i="4"/>
  <c r="FU15" i="4"/>
  <c r="FU8" i="4"/>
  <c r="FU30" i="4"/>
  <c r="FU23" i="4"/>
  <c r="FU16" i="4"/>
  <c r="FU9" i="4"/>
  <c r="FU31" i="4"/>
  <c r="FU11" i="5"/>
  <c r="FU33" i="5"/>
  <c r="FU26" i="5"/>
  <c r="FU19" i="5"/>
  <c r="FU12" i="5"/>
  <c r="FU34" i="5"/>
  <c r="FU27" i="5"/>
  <c r="FU20" i="5"/>
  <c r="FU13" i="5"/>
  <c r="FU35" i="5"/>
  <c r="FU28" i="5"/>
  <c r="FU21" i="5"/>
  <c r="FU14" i="5"/>
  <c r="FU7" i="5"/>
  <c r="FU29" i="5"/>
  <c r="FU22" i="5"/>
  <c r="FU15" i="5"/>
  <c r="FU8" i="5"/>
  <c r="FU30" i="5"/>
  <c r="FU23" i="5"/>
  <c r="FU16" i="5"/>
  <c r="FU9" i="5"/>
  <c r="FU31" i="5"/>
  <c r="FU24" i="5"/>
  <c r="FU17" i="5"/>
  <c r="FU10" i="5"/>
  <c r="FU32" i="5"/>
  <c r="FU25" i="5"/>
  <c r="FU18" i="5"/>
  <c r="FU24" i="6"/>
  <c r="FU17" i="6"/>
  <c r="FU10" i="6"/>
  <c r="FU32" i="6"/>
  <c r="FU25" i="6"/>
  <c r="FU18" i="6"/>
  <c r="FU11" i="6"/>
  <c r="FU33" i="6"/>
  <c r="FU26" i="6"/>
  <c r="FU19" i="6"/>
  <c r="FU12" i="6"/>
  <c r="FU34" i="6"/>
  <c r="FU27" i="6"/>
  <c r="FU20" i="6"/>
  <c r="FU13" i="6"/>
  <c r="FU35" i="6"/>
  <c r="FU28" i="6"/>
  <c r="FU21" i="6"/>
  <c r="FU14" i="6"/>
  <c r="FU7" i="6"/>
  <c r="FU29" i="6"/>
  <c r="FU22" i="6"/>
  <c r="FU15" i="6"/>
  <c r="FU8" i="6"/>
  <c r="FU30" i="6"/>
  <c r="FU23" i="6"/>
  <c r="FU16" i="6"/>
  <c r="FU9" i="6"/>
  <c r="FU31" i="6"/>
  <c r="FU7" i="7"/>
  <c r="FU33" i="7"/>
  <c r="FU22" i="7"/>
  <c r="FU15" i="7"/>
  <c r="FU12" i="7"/>
  <c r="FU30" i="7"/>
  <c r="FU23" i="7"/>
  <c r="FU20" i="7"/>
  <c r="FU13" i="7"/>
  <c r="FU31" i="7"/>
  <c r="FU28" i="7"/>
  <c r="FU21" i="7"/>
  <c r="FU10" i="7"/>
  <c r="FU34" i="7"/>
  <c r="FU29" i="7"/>
  <c r="FU18" i="7"/>
  <c r="FU11" i="7"/>
  <c r="FU8" i="7"/>
  <c r="FU26" i="7"/>
  <c r="FU19" i="7"/>
  <c r="FU16" i="7"/>
  <c r="FU9" i="7"/>
  <c r="FU27" i="7"/>
  <c r="FU24" i="7"/>
  <c r="FU17" i="7"/>
  <c r="FU35" i="7"/>
  <c r="FU32" i="7"/>
  <c r="FU25" i="7"/>
  <c r="FU14" i="7"/>
  <c r="FU22" i="8"/>
  <c r="FU15" i="8"/>
  <c r="FU8" i="8"/>
  <c r="FU30" i="8"/>
  <c r="FU23" i="8"/>
  <c r="FU16" i="8"/>
  <c r="FU9" i="8"/>
  <c r="FU31" i="8"/>
  <c r="FU24" i="8"/>
  <c r="FU17" i="8"/>
  <c r="FU10" i="8"/>
  <c r="FU32" i="8"/>
  <c r="FU25" i="8"/>
  <c r="FU18" i="8"/>
  <c r="FU11" i="8"/>
  <c r="FU33" i="8"/>
  <c r="FU26" i="8"/>
  <c r="FU19" i="8"/>
  <c r="FU12" i="8"/>
  <c r="FU34" i="8"/>
  <c r="FU27" i="8"/>
  <c r="FU20" i="8"/>
  <c r="FU13" i="8"/>
  <c r="FU35" i="8"/>
  <c r="FU28" i="8"/>
  <c r="FU21" i="8"/>
  <c r="FU14" i="8"/>
  <c r="FU7" i="8"/>
  <c r="FU29" i="8"/>
  <c r="FU13" i="9"/>
  <c r="FU35" i="9"/>
  <c r="FU28" i="9"/>
  <c r="FU21" i="9"/>
  <c r="FU14" i="9"/>
  <c r="FU7" i="9"/>
  <c r="FU29" i="9"/>
  <c r="FU22" i="9"/>
  <c r="FU15" i="9"/>
  <c r="FU8" i="9"/>
  <c r="FU30" i="9"/>
  <c r="FU23" i="9"/>
  <c r="FU16" i="9"/>
  <c r="FU9" i="9"/>
  <c r="FU31" i="9"/>
  <c r="FU24" i="9"/>
  <c r="FU17" i="9"/>
  <c r="FU10" i="9"/>
  <c r="FU32" i="9"/>
  <c r="FU25" i="9"/>
  <c r="FU18" i="9"/>
  <c r="FU11" i="9"/>
  <c r="FU33" i="9"/>
  <c r="FU26" i="9"/>
  <c r="FU19" i="9"/>
  <c r="FU12" i="9"/>
  <c r="FU34" i="9"/>
  <c r="FU27" i="9"/>
  <c r="FU20" i="9"/>
  <c r="FU22" i="10"/>
  <c r="FU15" i="10"/>
  <c r="FU8" i="10"/>
  <c r="FU30" i="10"/>
  <c r="FU23" i="10"/>
  <c r="FU16" i="10"/>
  <c r="FU9" i="10"/>
  <c r="FU31" i="10"/>
  <c r="FU24" i="10"/>
  <c r="FU17" i="10"/>
  <c r="FU10" i="10"/>
  <c r="FU32" i="10"/>
  <c r="FU25" i="10"/>
  <c r="FU18" i="10"/>
  <c r="FU11" i="10"/>
  <c r="FU33" i="10"/>
  <c r="FU26" i="10"/>
  <c r="FU19" i="10"/>
  <c r="FU12" i="10"/>
  <c r="FU34" i="10"/>
  <c r="FU27" i="10"/>
  <c r="FU20" i="10"/>
  <c r="FU13" i="10"/>
  <c r="FU35" i="10"/>
  <c r="FU28" i="10"/>
  <c r="FU21" i="10"/>
  <c r="FU14" i="10"/>
  <c r="FU7" i="10"/>
  <c r="FU29" i="10"/>
  <c r="FU13" i="11"/>
  <c r="FU35" i="11"/>
  <c r="FU28" i="11"/>
  <c r="FU21" i="11"/>
  <c r="FU14" i="11"/>
  <c r="FU7" i="11"/>
  <c r="FU29" i="11"/>
  <c r="FU22" i="11"/>
  <c r="FU15" i="11"/>
  <c r="FU8" i="11"/>
  <c r="FU30" i="11"/>
  <c r="FU23" i="11"/>
  <c r="FU16" i="11"/>
  <c r="FU9" i="11"/>
  <c r="FU31" i="11"/>
  <c r="FU24" i="11"/>
  <c r="FU17" i="11"/>
  <c r="FU10" i="11"/>
  <c r="FU32" i="11"/>
  <c r="FU25" i="11"/>
  <c r="FU18" i="11"/>
  <c r="FU11" i="11"/>
  <c r="FU33" i="11"/>
  <c r="FU26" i="11"/>
  <c r="FU19" i="11"/>
  <c r="FU12" i="11"/>
  <c r="FU34" i="11"/>
  <c r="FU27" i="11"/>
  <c r="FU20" i="11"/>
  <c r="FU22" i="12"/>
  <c r="FU15" i="12"/>
  <c r="FU8" i="12"/>
  <c r="FU30" i="12"/>
  <c r="FU23" i="12"/>
  <c r="FU16" i="12"/>
  <c r="FU9" i="12"/>
  <c r="FU31" i="12"/>
  <c r="FU24" i="12"/>
  <c r="FU17" i="12"/>
  <c r="FU10" i="12"/>
  <c r="FU32" i="12"/>
  <c r="FU25" i="12"/>
  <c r="FU18" i="12"/>
  <c r="FU11" i="12"/>
  <c r="FU33" i="12"/>
  <c r="FU26" i="12"/>
  <c r="FU19" i="12"/>
  <c r="FU12" i="12"/>
  <c r="FU34" i="12"/>
  <c r="FU27" i="12"/>
  <c r="FU20" i="12"/>
  <c r="FU13" i="12"/>
  <c r="FU35" i="12"/>
  <c r="FU28" i="12"/>
  <c r="FU21" i="12"/>
  <c r="FU14" i="12"/>
  <c r="FU7" i="12"/>
  <c r="FU29" i="12"/>
  <c r="FU17" i="13"/>
  <c r="FU35" i="13"/>
  <c r="FU32" i="13"/>
  <c r="FU25" i="13"/>
  <c r="FU14" i="13"/>
  <c r="FU7" i="13"/>
  <c r="FU33" i="13"/>
  <c r="FU22" i="13"/>
  <c r="FU15" i="13"/>
  <c r="FU12" i="13"/>
  <c r="FU30" i="13"/>
  <c r="FU23" i="13"/>
  <c r="FU20" i="13"/>
  <c r="FU13" i="13"/>
  <c r="FU31" i="13"/>
  <c r="FU28" i="13"/>
  <c r="FU21" i="13"/>
  <c r="FU10" i="13"/>
  <c r="FU34" i="13"/>
  <c r="FU29" i="13"/>
  <c r="FU18" i="13"/>
  <c r="FU11" i="13"/>
  <c r="FU8" i="13"/>
  <c r="FU26" i="13"/>
  <c r="FU19" i="13"/>
  <c r="FU16" i="13"/>
  <c r="FU9" i="13"/>
  <c r="FU27" i="13"/>
  <c r="FU24" i="13"/>
  <c r="FU20" i="14"/>
  <c r="FU13" i="14"/>
  <c r="FU35" i="14"/>
  <c r="FU28" i="14"/>
  <c r="FU21" i="14"/>
  <c r="FU14" i="14"/>
  <c r="FU7" i="14"/>
  <c r="FU29" i="14"/>
  <c r="FU22" i="14"/>
  <c r="FU15" i="14"/>
  <c r="FU8" i="14"/>
  <c r="FU30" i="14"/>
  <c r="FU23" i="14"/>
  <c r="FU16" i="14"/>
  <c r="FU9" i="14"/>
  <c r="FU31" i="14"/>
  <c r="FU24" i="14"/>
  <c r="FU17" i="14"/>
  <c r="FU10" i="14"/>
  <c r="FU32" i="14"/>
  <c r="FU25" i="14"/>
  <c r="FU18" i="14"/>
  <c r="FU11" i="14"/>
  <c r="FU33" i="14"/>
  <c r="FU26" i="14"/>
  <c r="FU19" i="14"/>
  <c r="FU12" i="14"/>
  <c r="FU34" i="14"/>
  <c r="FU27" i="14"/>
  <c r="FU11" i="15"/>
  <c r="FU8" i="15"/>
  <c r="FU26" i="15"/>
  <c r="FU19" i="15"/>
  <c r="FU16" i="15"/>
  <c r="FU9" i="15"/>
  <c r="FU27" i="15"/>
  <c r="FU24" i="15"/>
  <c r="FU17" i="15"/>
  <c r="FU35" i="15"/>
  <c r="FU32" i="15"/>
  <c r="FU25" i="15"/>
  <c r="FU14" i="15"/>
  <c r="FU7" i="15"/>
  <c r="FU33" i="15"/>
  <c r="FU22" i="15"/>
  <c r="FU15" i="15"/>
  <c r="FU12" i="15"/>
  <c r="FU30" i="15"/>
  <c r="FU23" i="15"/>
  <c r="FU20" i="15"/>
  <c r="FU13" i="15"/>
  <c r="FU31" i="15"/>
  <c r="FU28" i="15"/>
  <c r="FU21" i="15"/>
  <c r="FU10" i="15"/>
  <c r="FU34" i="15"/>
  <c r="FU29" i="15"/>
  <c r="FU18" i="15"/>
  <c r="FU18" i="16"/>
  <c r="FU11" i="16"/>
  <c r="FU33" i="16"/>
  <c r="FU26" i="16"/>
  <c r="FU19" i="16"/>
  <c r="FU12" i="16"/>
  <c r="FU34" i="16"/>
  <c r="FU27" i="16"/>
  <c r="FU20" i="16"/>
  <c r="FU13" i="16"/>
  <c r="FU35" i="16"/>
  <c r="FU28" i="16"/>
  <c r="FU21" i="16"/>
  <c r="FU14" i="16"/>
  <c r="FU7" i="16"/>
  <c r="FU29" i="16"/>
  <c r="FU22" i="16"/>
  <c r="FU15" i="16"/>
  <c r="FU8" i="16"/>
  <c r="FU30" i="16"/>
  <c r="FU23" i="16"/>
  <c r="FU16" i="16"/>
  <c r="FU9" i="16"/>
  <c r="FU31" i="16"/>
  <c r="FU24" i="16"/>
  <c r="FU17" i="16"/>
  <c r="FU10" i="16"/>
  <c r="FU32" i="16"/>
  <c r="FU25" i="16"/>
  <c r="FU21" i="17"/>
  <c r="FU10" i="17"/>
  <c r="FU34" i="17"/>
  <c r="FU29" i="17"/>
  <c r="FU18" i="17"/>
  <c r="FU11" i="17"/>
  <c r="FU8" i="17"/>
  <c r="FU26" i="17"/>
  <c r="FU19" i="17"/>
  <c r="FU16" i="17"/>
  <c r="FU9" i="17"/>
  <c r="FU27" i="17"/>
  <c r="FU24" i="17"/>
  <c r="FU17" i="17"/>
  <c r="FU35" i="17"/>
  <c r="FU32" i="17"/>
  <c r="FU25" i="17"/>
  <c r="FU14" i="17"/>
  <c r="FU7" i="17"/>
  <c r="FU33" i="17"/>
  <c r="FU22" i="17"/>
  <c r="FU15" i="17"/>
  <c r="FU12" i="17"/>
  <c r="FU30" i="17"/>
  <c r="FU23" i="17"/>
  <c r="FU20" i="17"/>
  <c r="FU13" i="17"/>
  <c r="FU31" i="17"/>
  <c r="FU28" i="17"/>
  <c r="FU16" i="18"/>
  <c r="FU9" i="18"/>
  <c r="FU31" i="18"/>
  <c r="FU24" i="18"/>
  <c r="FU17" i="18"/>
  <c r="FU10" i="18"/>
  <c r="FU32" i="18"/>
  <c r="FU25" i="18"/>
  <c r="FU18" i="18"/>
  <c r="FU11" i="18"/>
  <c r="FU33" i="18"/>
  <c r="FU26" i="18"/>
  <c r="FU19" i="18"/>
  <c r="FU12" i="18"/>
  <c r="FU34" i="18"/>
  <c r="FU27" i="18"/>
  <c r="FU20" i="18"/>
  <c r="FU13" i="18"/>
  <c r="FU35" i="18"/>
  <c r="FU28" i="18"/>
  <c r="FU21" i="18"/>
  <c r="FU14" i="18"/>
  <c r="FU7" i="18"/>
  <c r="FU29" i="18"/>
  <c r="FU22" i="18"/>
  <c r="FU15" i="18"/>
  <c r="FU8" i="18"/>
  <c r="FU30" i="18"/>
  <c r="FU23" i="18"/>
  <c r="FU15" i="19"/>
  <c r="FU12" i="19"/>
  <c r="FU30" i="19"/>
  <c r="FU23" i="19"/>
  <c r="FU20" i="19"/>
  <c r="FU13" i="19"/>
  <c r="FU31" i="19"/>
  <c r="FU28" i="19"/>
  <c r="FU21" i="19"/>
  <c r="FU10" i="19"/>
  <c r="FU34" i="19"/>
  <c r="FU29" i="19"/>
  <c r="FU18" i="19"/>
  <c r="FU11" i="19"/>
  <c r="FU8" i="19"/>
  <c r="FU26" i="19"/>
  <c r="FU19" i="19"/>
  <c r="FU16" i="19"/>
  <c r="FU9" i="19"/>
  <c r="FU27" i="19"/>
  <c r="FU24" i="19"/>
  <c r="FU17" i="19"/>
  <c r="FU35" i="19"/>
  <c r="FU32" i="19"/>
  <c r="FU25" i="19"/>
  <c r="FU14" i="19"/>
  <c r="FU7" i="19"/>
  <c r="FU33" i="19"/>
  <c r="FU22" i="19"/>
  <c r="FU14" i="20"/>
  <c r="FU7" i="20"/>
  <c r="FU29" i="20"/>
  <c r="FU22" i="20"/>
  <c r="FU15" i="20"/>
  <c r="FU8" i="20"/>
  <c r="FU30" i="20"/>
  <c r="FU23" i="20"/>
  <c r="FU16" i="20"/>
  <c r="FU9" i="20"/>
  <c r="FU31" i="20"/>
  <c r="FU24" i="20"/>
  <c r="FU17" i="20"/>
  <c r="FU10" i="20"/>
  <c r="FU32" i="20"/>
  <c r="FU25" i="20"/>
  <c r="FU18" i="20"/>
  <c r="FU11" i="20"/>
  <c r="FU33" i="20"/>
  <c r="FU26" i="20"/>
  <c r="FU19" i="20"/>
  <c r="FU12" i="20"/>
  <c r="FU34" i="20"/>
  <c r="FU27" i="20"/>
  <c r="FU20" i="20"/>
  <c r="FU13" i="20"/>
  <c r="FU35" i="20"/>
  <c r="FU28" i="20"/>
  <c r="FU21" i="20"/>
  <c r="FU25" i="21"/>
  <c r="FU14" i="21"/>
  <c r="FU7" i="21"/>
  <c r="FU33" i="21"/>
  <c r="FU22" i="21"/>
  <c r="FU15" i="21"/>
  <c r="FU12" i="21"/>
  <c r="FU30" i="21"/>
  <c r="FU23" i="21"/>
  <c r="FU20" i="21"/>
  <c r="FU13" i="21"/>
  <c r="FU31" i="21"/>
  <c r="FU28" i="21"/>
  <c r="FU21" i="21"/>
  <c r="FU10" i="21"/>
  <c r="FU34" i="21"/>
  <c r="FU29" i="21"/>
  <c r="FU18" i="21"/>
  <c r="FU11" i="21"/>
  <c r="FU8" i="21"/>
  <c r="FU26" i="21"/>
  <c r="FU19" i="21"/>
  <c r="FU16" i="21"/>
  <c r="FU9" i="21"/>
  <c r="FU27" i="21"/>
  <c r="FU24" i="21"/>
  <c r="FU17" i="21"/>
  <c r="FU35" i="21"/>
  <c r="FU32" i="21"/>
  <c r="FU12" i="22"/>
  <c r="FU34" i="22"/>
  <c r="FU27" i="22"/>
  <c r="FU20" i="22"/>
  <c r="FU13" i="22"/>
  <c r="FU35" i="22"/>
  <c r="FU28" i="22"/>
  <c r="FU21" i="22"/>
  <c r="FU14" i="22"/>
  <c r="FU7" i="22"/>
  <c r="FU29" i="22"/>
  <c r="FU22" i="22"/>
  <c r="FU15" i="22"/>
  <c r="FU8" i="22"/>
  <c r="FU30" i="22"/>
  <c r="FU23" i="22"/>
  <c r="FU16" i="22"/>
  <c r="FU9" i="22"/>
  <c r="FU31" i="22"/>
  <c r="FU24" i="22"/>
  <c r="FU17" i="22"/>
  <c r="FU10" i="22"/>
  <c r="FU32" i="22"/>
  <c r="FU25" i="22"/>
  <c r="FU18" i="22"/>
  <c r="FU11" i="22"/>
  <c r="FU33" i="22"/>
  <c r="FU26" i="22"/>
  <c r="FU19" i="22"/>
  <c r="FU23" i="23"/>
  <c r="FU16" i="23"/>
  <c r="FU9" i="23"/>
  <c r="FU31" i="23"/>
  <c r="FU24" i="23"/>
  <c r="FU17" i="23"/>
  <c r="FU10" i="23"/>
  <c r="FU32" i="23"/>
  <c r="FU25" i="23"/>
  <c r="FU18" i="23"/>
  <c r="FU11" i="23"/>
  <c r="FU33" i="23"/>
  <c r="FU26" i="23"/>
  <c r="FU19" i="23"/>
  <c r="FU12" i="23"/>
  <c r="FU34" i="23"/>
  <c r="FU27" i="23"/>
  <c r="FU20" i="23"/>
  <c r="FU13" i="23"/>
  <c r="FU35" i="23"/>
  <c r="FU28" i="23"/>
  <c r="FU21" i="23"/>
  <c r="FU14" i="23"/>
  <c r="FU7" i="23"/>
  <c r="FU29" i="23"/>
  <c r="FU22" i="23"/>
  <c r="FU15" i="23"/>
  <c r="FU8" i="23"/>
  <c r="FU30" i="23"/>
  <c r="FU12" i="24"/>
  <c r="FU34" i="24"/>
  <c r="FU27" i="24"/>
  <c r="FU20" i="24"/>
  <c r="FU13" i="24"/>
  <c r="FU35" i="24"/>
  <c r="FU28" i="24"/>
  <c r="FU21" i="24"/>
  <c r="FU14" i="24"/>
  <c r="FU7" i="24"/>
  <c r="FU29" i="24"/>
  <c r="FU22" i="24"/>
  <c r="FU15" i="24"/>
  <c r="FU8" i="24"/>
  <c r="FU30" i="24"/>
  <c r="FU23" i="24"/>
  <c r="FU16" i="24"/>
  <c r="FU9" i="24"/>
  <c r="FU31" i="24"/>
  <c r="FU24" i="24"/>
  <c r="FU17" i="24"/>
  <c r="FU10" i="24"/>
  <c r="FU32" i="24"/>
  <c r="FU25" i="24"/>
  <c r="FU18" i="24"/>
  <c r="FU11" i="24"/>
  <c r="FU33" i="24"/>
  <c r="FU26" i="24"/>
  <c r="FU19" i="24"/>
  <c r="FU23" i="25"/>
  <c r="FU16" i="25"/>
  <c r="FU9" i="25"/>
  <c r="FU31" i="25"/>
  <c r="FU24" i="25"/>
  <c r="FU17" i="25"/>
  <c r="FU10" i="25"/>
  <c r="FU32" i="25"/>
  <c r="FU25" i="25"/>
  <c r="FU18" i="25"/>
  <c r="FU11" i="25"/>
  <c r="FU33" i="25"/>
  <c r="FU26" i="25"/>
  <c r="FU19" i="25"/>
  <c r="FU12" i="25"/>
  <c r="FU34" i="25"/>
  <c r="FU27" i="25"/>
  <c r="FU20" i="25"/>
  <c r="FU13" i="25"/>
  <c r="FU35" i="25"/>
  <c r="FU28" i="25"/>
  <c r="FU21" i="25"/>
  <c r="FU14" i="25"/>
  <c r="FU7" i="25"/>
  <c r="FU29" i="25"/>
  <c r="FU22" i="25"/>
  <c r="FU15" i="25"/>
  <c r="FU8" i="25"/>
  <c r="FU30" i="25"/>
  <c r="FU12" i="26"/>
  <c r="FU34" i="26"/>
  <c r="FU27" i="26"/>
  <c r="FU20" i="26"/>
  <c r="FU13" i="26"/>
  <c r="FU35" i="26"/>
  <c r="FU28" i="26"/>
  <c r="FU21" i="26"/>
  <c r="FU14" i="26"/>
  <c r="FU7" i="26"/>
  <c r="FU29" i="26"/>
  <c r="FU22" i="26"/>
  <c r="FU15" i="26"/>
  <c r="FU8" i="26"/>
  <c r="FU30" i="26"/>
  <c r="FU23" i="26"/>
  <c r="FU16" i="26"/>
  <c r="FU9" i="26"/>
  <c r="FU31" i="26"/>
  <c r="FU24" i="26"/>
  <c r="FU17" i="26"/>
  <c r="FU10" i="26"/>
  <c r="FU32" i="26"/>
  <c r="FU25" i="26"/>
  <c r="FU18" i="26"/>
  <c r="FU11" i="26"/>
  <c r="FU33" i="26"/>
  <c r="FU26" i="26"/>
  <c r="FU19" i="26"/>
  <c r="FU23" i="27"/>
  <c r="FU16" i="27"/>
  <c r="FU9" i="27"/>
  <c r="FU31" i="27"/>
  <c r="FU24" i="27"/>
  <c r="FU17" i="27"/>
  <c r="FU10" i="27"/>
  <c r="FU32" i="27"/>
  <c r="FU25" i="27"/>
  <c r="FU18" i="27"/>
  <c r="FU11" i="27"/>
  <c r="FU33" i="27"/>
  <c r="FU26" i="27"/>
  <c r="FU19" i="27"/>
  <c r="FU12" i="27"/>
  <c r="FU34" i="27"/>
  <c r="FU27" i="27"/>
  <c r="FU20" i="27"/>
  <c r="FU13" i="27"/>
  <c r="FU35" i="27"/>
  <c r="FU28" i="27"/>
  <c r="FU21" i="27"/>
  <c r="FU14" i="27"/>
  <c r="FU7" i="27"/>
  <c r="FU29" i="27"/>
  <c r="FU22" i="27"/>
  <c r="FU15" i="27"/>
  <c r="FU8" i="27"/>
  <c r="FU30" i="27"/>
  <c r="FU12" i="28"/>
  <c r="FU34" i="28"/>
  <c r="FU27" i="28"/>
  <c r="FU20" i="28"/>
  <c r="FU13" i="28"/>
  <c r="FU35" i="28"/>
  <c r="FU28" i="28"/>
  <c r="FU21" i="28"/>
  <c r="FU14" i="28"/>
  <c r="FU7" i="28"/>
  <c r="FU29" i="28"/>
  <c r="FU22" i="28"/>
  <c r="FU15" i="28"/>
  <c r="FU8" i="28"/>
  <c r="FU30" i="28"/>
  <c r="FU23" i="28"/>
  <c r="FU16" i="28"/>
  <c r="FU9" i="28"/>
  <c r="FU31" i="28"/>
  <c r="FU24" i="28"/>
  <c r="FU17" i="28"/>
  <c r="FU10" i="28"/>
  <c r="FU32" i="28"/>
  <c r="FU25" i="28"/>
  <c r="FU18" i="28"/>
  <c r="FU11" i="28"/>
  <c r="FU33" i="28"/>
  <c r="FU26" i="28"/>
  <c r="FU19" i="28"/>
  <c r="FU23" i="1"/>
  <c r="FU16" i="1"/>
  <c r="FU9" i="1"/>
  <c r="FU31" i="1"/>
  <c r="FU24" i="1"/>
  <c r="FU17" i="1"/>
  <c r="FU10" i="1"/>
  <c r="FU32" i="1"/>
  <c r="FU25" i="1"/>
  <c r="FU18" i="1"/>
  <c r="FU11" i="1"/>
  <c r="FU33" i="1"/>
  <c r="FU26" i="1"/>
  <c r="FU19" i="1"/>
  <c r="FU12" i="1"/>
  <c r="FU34" i="1"/>
  <c r="FU27" i="1"/>
  <c r="FU20" i="1"/>
  <c r="FU13" i="1"/>
  <c r="FU35" i="1"/>
  <c r="FU28" i="1"/>
  <c r="FU21" i="1"/>
  <c r="FU14" i="1"/>
  <c r="FU7" i="1"/>
  <c r="FU29" i="1"/>
  <c r="FU22" i="1"/>
  <c r="FU15" i="1"/>
  <c r="FU8" i="1"/>
  <c r="FU30" i="1"/>
  <c r="FU6" i="11"/>
  <c r="FU36" i="11" s="1"/>
  <c r="FU37" i="11" s="1"/>
  <c r="Y43" i="11" s="1"/>
  <c r="FU6" i="4"/>
  <c r="FU36" i="4" s="1"/>
  <c r="FU37" i="4" s="1"/>
  <c r="Y43" i="4" s="1"/>
  <c r="FU6" i="23"/>
  <c r="FU36" i="23" s="1"/>
  <c r="FU37" i="23" s="1"/>
  <c r="Z43" i="23" s="1"/>
  <c r="FU6" i="6"/>
  <c r="FU36" i="6" s="1"/>
  <c r="FU37" i="6" s="1"/>
  <c r="Y43" i="6" s="1"/>
  <c r="FU6" i="3"/>
  <c r="FU36" i="3" s="1"/>
  <c r="FU37" i="3" s="1"/>
  <c r="Y43" i="3" s="1"/>
  <c r="FU6" i="13"/>
  <c r="FU36" i="13" s="1"/>
  <c r="FU37" i="13" s="1"/>
  <c r="Y43" i="13" s="1"/>
  <c r="F13" i="48" s="1"/>
  <c r="FU6" i="9"/>
  <c r="FU36" i="9" s="1"/>
  <c r="FU37" i="9" s="1"/>
  <c r="Y43" i="9" s="1"/>
  <c r="FU6" i="17"/>
  <c r="FU36" i="17" s="1"/>
  <c r="FU37" i="17" s="1"/>
  <c r="Z43" i="17" s="1"/>
  <c r="FU6" i="12"/>
  <c r="FU36" i="12" s="1"/>
  <c r="FU37" i="12" s="1"/>
  <c r="Y43" i="12" s="1"/>
  <c r="FU6" i="7"/>
  <c r="FU36" i="7" s="1"/>
  <c r="FU37" i="7" s="1"/>
  <c r="Y43" i="7" s="1"/>
  <c r="FU6" i="16"/>
  <c r="FU36" i="16" s="1"/>
  <c r="FU37" i="16" s="1"/>
  <c r="Z43" i="16" s="1"/>
  <c r="FU6" i="24"/>
  <c r="FU36" i="24" s="1"/>
  <c r="FU37" i="24" s="1"/>
  <c r="Z43" i="24" s="1"/>
  <c r="FU6" i="19"/>
  <c r="FU36" i="19" s="1"/>
  <c r="FU37" i="19" s="1"/>
  <c r="Y43" i="19" s="1"/>
  <c r="FU6" i="14"/>
  <c r="FU36" i="14" s="1"/>
  <c r="FU37" i="14" s="1"/>
  <c r="Y43" i="14" s="1"/>
  <c r="FU6" i="22"/>
  <c r="FU36" i="22" s="1"/>
  <c r="FU37" i="22" s="1"/>
  <c r="Y43" i="22" s="1"/>
  <c r="FU6" i="15"/>
  <c r="FU36" i="15" s="1"/>
  <c r="FU37" i="15" s="1"/>
  <c r="Z43" i="15" s="1"/>
  <c r="FU6" i="21"/>
  <c r="FU36" i="21" s="1"/>
  <c r="FU37" i="21" s="1"/>
  <c r="Y43" i="21" s="1"/>
  <c r="FU6" i="18"/>
  <c r="FU36" i="18" s="1"/>
  <c r="FU37" i="18" s="1"/>
  <c r="Z43" i="18" s="1"/>
  <c r="FU6" i="27"/>
  <c r="FU36" i="27" s="1"/>
  <c r="FU37" i="27" s="1"/>
  <c r="Z43" i="27" s="1"/>
  <c r="FU6" i="20"/>
  <c r="FU36" i="20" s="1"/>
  <c r="FU37" i="20" s="1"/>
  <c r="Y43" i="20" s="1"/>
  <c r="FU6" i="25"/>
  <c r="FU36" i="25"/>
  <c r="FU37" i="25" s="1"/>
  <c r="Z43" i="25" s="1"/>
  <c r="FU6" i="10"/>
  <c r="FU36" i="10" s="1"/>
  <c r="FU37" i="10" s="1"/>
  <c r="Y43" i="10" s="1"/>
  <c r="FU6" i="28"/>
  <c r="FU36" i="28" s="1"/>
  <c r="FU37" i="28" s="1"/>
  <c r="Z43" i="28" s="1"/>
  <c r="FU6" i="5"/>
  <c r="FU36" i="5" s="1"/>
  <c r="FU37" i="5" s="1"/>
  <c r="Y43" i="5" s="1"/>
  <c r="FU6" i="8"/>
  <c r="FU36" i="8" s="1"/>
  <c r="FU37" i="8" s="1"/>
  <c r="Y43" i="8" s="1"/>
  <c r="FU6" i="26"/>
  <c r="FU36" i="26" s="1"/>
  <c r="FU37" i="26" s="1"/>
  <c r="Z43" i="26" s="1"/>
  <c r="FU6" i="1"/>
  <c r="FU36" i="1" s="1"/>
  <c r="FU37" i="1" s="1"/>
  <c r="Y43" i="1" s="1"/>
  <c r="FU6" i="2"/>
  <c r="FU36" i="2" s="1"/>
  <c r="FU37" i="2" s="1"/>
  <c r="Y43" i="2" s="1"/>
  <c r="L63" i="5" l="1"/>
  <c r="F15" i="35"/>
  <c r="F12" i="50" s="1"/>
  <c r="L63" i="27"/>
  <c r="L63" i="15"/>
  <c r="F6" i="47"/>
  <c r="F5" i="47"/>
  <c r="F17" i="49" s="1"/>
  <c r="L63" i="14"/>
  <c r="L63" i="19"/>
  <c r="F12" i="52"/>
  <c r="L63" i="24"/>
  <c r="L63" i="13"/>
  <c r="F4" i="47"/>
  <c r="L63" i="23"/>
  <c r="L63" i="4"/>
  <c r="F14" i="35"/>
  <c r="L63" i="26"/>
  <c r="L63" i="28"/>
  <c r="L63" i="25"/>
  <c r="L63" i="2"/>
  <c r="F12" i="35"/>
  <c r="F11" i="49" s="1"/>
  <c r="F11" i="35"/>
  <c r="L63" i="1"/>
  <c r="F11" i="48"/>
  <c r="L63" i="10"/>
  <c r="F14" i="46"/>
  <c r="F15" i="49" s="1"/>
  <c r="L63" i="18"/>
  <c r="F9" i="47"/>
  <c r="F19" i="49" s="1"/>
  <c r="X9" i="47"/>
  <c r="X11" i="47" s="1"/>
  <c r="L63" i="21"/>
  <c r="X16" i="52"/>
  <c r="F16" i="52"/>
  <c r="F22" i="49" s="1"/>
  <c r="L63" i="22"/>
  <c r="F14" i="52"/>
  <c r="F17" i="50" s="1"/>
  <c r="L63" i="16"/>
  <c r="F7" i="47"/>
  <c r="F15" i="50" s="1"/>
  <c r="L63" i="9"/>
  <c r="F13" i="46"/>
  <c r="F14" i="49" s="1"/>
  <c r="L63" i="3"/>
  <c r="F13" i="35"/>
  <c r="F12" i="49" s="1"/>
  <c r="L63" i="20"/>
  <c r="F13" i="52"/>
  <c r="F21" i="49" s="1"/>
  <c r="F11" i="46"/>
  <c r="F12" i="48"/>
  <c r="L63" i="7"/>
  <c r="L63" i="12"/>
  <c r="F16" i="46"/>
  <c r="F16" i="49" s="1"/>
  <c r="L63" i="17"/>
  <c r="F8" i="47"/>
  <c r="F16" i="50" s="1"/>
  <c r="L63" i="6"/>
  <c r="F16" i="35"/>
  <c r="L63" i="11"/>
  <c r="F15" i="46"/>
  <c r="F13" i="50" s="1"/>
  <c r="L63" i="8"/>
  <c r="F12" i="46"/>
  <c r="F14" i="50" s="1"/>
  <c r="F11" i="47" l="1"/>
  <c r="F10" i="47" s="1"/>
  <c r="F20" i="49"/>
  <c r="F18" i="46"/>
  <c r="F17" i="46" s="1"/>
  <c r="F18" i="35"/>
  <c r="F17" i="35" s="1"/>
  <c r="F18" i="49"/>
  <c r="X10" i="47"/>
  <c r="X19" i="49"/>
  <c r="F13" i="49"/>
  <c r="F11" i="50"/>
  <c r="F21" i="50" s="1"/>
  <c r="F20" i="50" s="1"/>
  <c r="X22" i="49"/>
  <c r="X26" i="49" l="1"/>
  <c r="X25" i="49" s="1"/>
  <c r="F26" i="49"/>
  <c r="F25" i="49" s="1"/>
  <c r="GG36" i="5"/>
  <c r="GG37" i="5" s="1"/>
  <c r="Z43" i="5" s="1"/>
  <c r="GG36" i="1"/>
  <c r="GG37" i="1" s="1"/>
  <c r="Z43" i="1" s="1"/>
  <c r="GG36" i="21"/>
  <c r="GG37" i="21" s="1"/>
  <c r="Z43" i="21" s="1"/>
  <c r="GG36" i="9"/>
  <c r="GG37" i="9" s="1"/>
  <c r="Z43" i="9" s="1"/>
  <c r="GG36" i="7"/>
  <c r="GG37" i="7" s="1"/>
  <c r="Z43" i="7" s="1"/>
  <c r="GG36" i="26"/>
  <c r="GG37" i="26" s="1"/>
  <c r="AA43" i="26" s="1"/>
  <c r="GG36" i="18"/>
  <c r="GG37" i="18" s="1"/>
  <c r="AA43" i="18" s="1"/>
  <c r="GG36" i="6"/>
  <c r="GG37" i="6" s="1"/>
  <c r="Z43" i="6" s="1"/>
  <c r="GG36" i="14"/>
  <c r="GG37" i="14" s="1"/>
  <c r="Z43" i="14" s="1"/>
  <c r="GG36" i="4"/>
  <c r="GG37" i="4" s="1"/>
  <c r="Z43" i="4" s="1"/>
  <c r="GG36" i="20"/>
  <c r="GG37" i="20" s="1"/>
  <c r="Z43" i="20" s="1"/>
  <c r="GG36" i="19"/>
  <c r="GG37" i="19" s="1"/>
  <c r="Z43" i="19" s="1"/>
  <c r="GG36" i="12"/>
  <c r="GG37" i="12" s="1"/>
  <c r="Z43" i="12" s="1"/>
  <c r="GG36" i="15"/>
  <c r="GG37" i="15" s="1"/>
  <c r="AA43" i="15" s="1"/>
  <c r="GG36" i="13"/>
  <c r="GG37" i="13" s="1"/>
  <c r="Z43" i="13" s="1"/>
  <c r="P13" i="48" s="1"/>
  <c r="GG36" i="28"/>
  <c r="GG37" i="28" s="1"/>
  <c r="AA43" i="28" s="1"/>
  <c r="GG36" i="11"/>
  <c r="GG37" i="11" s="1"/>
  <c r="Z43" i="11" s="1"/>
  <c r="GG36" i="2"/>
  <c r="GG37" i="2" s="1"/>
  <c r="Z43" i="2" s="1"/>
  <c r="GG36" i="27"/>
  <c r="GG37" i="27" s="1"/>
  <c r="AA43" i="27" s="1"/>
  <c r="GG36" i="22"/>
  <c r="GG37" i="22" s="1"/>
  <c r="Z43" i="22" s="1"/>
  <c r="GG36" i="10"/>
  <c r="GG37" i="10" s="1"/>
  <c r="Z43" i="10" s="1"/>
  <c r="GG36" i="3"/>
  <c r="GG37" i="3" s="1"/>
  <c r="Z43" i="3" s="1"/>
  <c r="GG36" i="8"/>
  <c r="GG37" i="8" s="1"/>
  <c r="Z43" i="8" s="1"/>
  <c r="GG36" i="23"/>
  <c r="GG37" i="23" s="1"/>
  <c r="AA43" i="23" s="1"/>
  <c r="GG36" i="17"/>
  <c r="GG37" i="17" s="1"/>
  <c r="AA43" i="17" s="1"/>
  <c r="GG36" i="16"/>
  <c r="GG37" i="16" s="1"/>
  <c r="AA43" i="16" s="1"/>
  <c r="GG36" i="25"/>
  <c r="GG37" i="25" s="1"/>
  <c r="AA43" i="25" s="1"/>
  <c r="GG36" i="24"/>
  <c r="GG37" i="24" s="1"/>
  <c r="AA43" i="24" s="1"/>
  <c r="V63" i="16" l="1"/>
  <c r="P7" i="47"/>
  <c r="P15" i="50" s="1"/>
  <c r="U63" i="3"/>
  <c r="P13" i="35"/>
  <c r="P12" i="49" s="1"/>
  <c r="U63" i="10"/>
  <c r="P14" i="46"/>
  <c r="P15" i="49" s="1"/>
  <c r="U63" i="22"/>
  <c r="P14" i="52"/>
  <c r="P17" i="50" s="1"/>
  <c r="U63" i="2"/>
  <c r="P12" i="35"/>
  <c r="P11" i="49" s="1"/>
  <c r="V63" i="28"/>
  <c r="V63" i="15"/>
  <c r="P6" i="47"/>
  <c r="U63" i="20"/>
  <c r="P13" i="52"/>
  <c r="P21" i="49" s="1"/>
  <c r="U63" i="4"/>
  <c r="P14" i="35"/>
  <c r="P11" i="50" s="1"/>
  <c r="P16" i="35"/>
  <c r="P13" i="49" s="1"/>
  <c r="U63" i="6"/>
  <c r="V63" i="18"/>
  <c r="P9" i="47"/>
  <c r="P19" i="49" s="1"/>
  <c r="U63" i="21"/>
  <c r="P16" i="52"/>
  <c r="P22" i="49" s="1"/>
  <c r="P11" i="48"/>
  <c r="P11" i="35"/>
  <c r="U63" i="1"/>
  <c r="U63" i="5"/>
  <c r="P15" i="35"/>
  <c r="P12" i="50" s="1"/>
  <c r="V63" i="24"/>
  <c r="V63" i="23"/>
  <c r="V63" i="25"/>
  <c r="P8" i="47"/>
  <c r="P16" i="50" s="1"/>
  <c r="V63" i="17"/>
  <c r="U63" i="8"/>
  <c r="P12" i="46"/>
  <c r="P14" i="50" s="1"/>
  <c r="U63" i="11"/>
  <c r="P15" i="46"/>
  <c r="P13" i="50" s="1"/>
  <c r="P4" i="47"/>
  <c r="U63" i="13"/>
  <c r="P16" i="46"/>
  <c r="P16" i="49" s="1"/>
  <c r="U63" i="12"/>
  <c r="U63" i="19"/>
  <c r="P12" i="52"/>
  <c r="P20" i="49" s="1"/>
  <c r="U63" i="14"/>
  <c r="P5" i="47"/>
  <c r="P17" i="49" s="1"/>
  <c r="V63" i="7"/>
  <c r="P11" i="46"/>
  <c r="P12" i="48"/>
  <c r="U63" i="9"/>
  <c r="P13" i="46"/>
  <c r="P14" i="49" s="1"/>
  <c r="V63" i="27"/>
  <c r="V63" i="26"/>
  <c r="P11" i="47" l="1"/>
  <c r="P10" i="47" s="1"/>
  <c r="P21" i="50"/>
  <c r="P20" i="50" s="1"/>
  <c r="P18" i="46"/>
  <c r="P17" i="46" s="1"/>
  <c r="P18" i="35"/>
  <c r="P17" i="35" s="1"/>
  <c r="P18" i="49"/>
  <c r="P26" i="49" s="1"/>
  <c r="P25" i="49" s="1"/>
  <c r="GN17" i="2"/>
  <c r="GN21" i="2"/>
  <c r="GN25" i="2"/>
  <c r="GN29" i="2"/>
  <c r="GN33" i="2"/>
  <c r="GN8" i="2"/>
  <c r="GN12" i="2"/>
  <c r="GN16" i="2"/>
  <c r="GN20" i="2"/>
  <c r="GN24" i="2"/>
  <c r="GN28" i="2"/>
  <c r="GN32" i="2"/>
  <c r="GN7" i="2"/>
  <c r="GN11" i="2"/>
  <c r="GN15" i="2"/>
  <c r="GN19" i="2"/>
  <c r="GN23" i="2"/>
  <c r="GN27" i="2"/>
  <c r="GN31" i="2"/>
  <c r="GN35" i="2"/>
  <c r="GN10" i="2"/>
  <c r="GN14" i="2"/>
  <c r="GN18" i="2"/>
  <c r="GN22" i="2"/>
  <c r="GN26" i="2"/>
  <c r="GN30" i="2"/>
  <c r="GN34" i="2"/>
  <c r="GN9" i="2"/>
  <c r="GN13" i="2"/>
  <c r="GN29" i="3"/>
  <c r="GN33" i="3"/>
  <c r="GN8" i="3"/>
  <c r="GN12" i="3"/>
  <c r="GN16" i="3"/>
  <c r="GN20" i="3"/>
  <c r="GN24" i="3"/>
  <c r="GN28" i="3"/>
  <c r="GN32" i="3"/>
  <c r="GN7" i="3"/>
  <c r="GN11" i="3"/>
  <c r="GN15" i="3"/>
  <c r="GN19" i="3"/>
  <c r="GN23" i="3"/>
  <c r="GN27" i="3"/>
  <c r="GN31" i="3"/>
  <c r="GN35" i="3"/>
  <c r="GN10" i="3"/>
  <c r="GN14" i="3"/>
  <c r="GN18" i="3"/>
  <c r="GN22" i="3"/>
  <c r="GN26" i="3"/>
  <c r="GN30" i="3"/>
  <c r="GN34" i="3"/>
  <c r="GN9" i="3"/>
  <c r="GN13" i="3"/>
  <c r="GN17" i="3"/>
  <c r="GN21" i="3"/>
  <c r="GN25" i="3"/>
  <c r="GN17" i="4"/>
  <c r="GN21" i="4"/>
  <c r="GN25" i="4"/>
  <c r="GN29" i="4"/>
  <c r="GN33" i="4"/>
  <c r="GN8" i="4"/>
  <c r="GN12" i="4"/>
  <c r="GN16" i="4"/>
  <c r="GN20" i="4"/>
  <c r="GN24" i="4"/>
  <c r="GN28" i="4"/>
  <c r="GN32" i="4"/>
  <c r="GN7" i="4"/>
  <c r="GN11" i="4"/>
  <c r="GN15" i="4"/>
  <c r="GN19" i="4"/>
  <c r="GN23" i="4"/>
  <c r="GN27" i="4"/>
  <c r="GN31" i="4"/>
  <c r="GN35" i="4"/>
  <c r="GN10" i="4"/>
  <c r="GN14" i="4"/>
  <c r="GN18" i="4"/>
  <c r="GN22" i="4"/>
  <c r="GN26" i="4"/>
  <c r="GN30" i="4"/>
  <c r="GN34" i="4"/>
  <c r="GN9" i="4"/>
  <c r="GN13" i="4"/>
  <c r="GN29" i="5"/>
  <c r="GN33" i="5"/>
  <c r="GN8" i="5"/>
  <c r="GN12" i="5"/>
  <c r="GN16" i="5"/>
  <c r="GN20" i="5"/>
  <c r="GN24" i="5"/>
  <c r="GN28" i="5"/>
  <c r="GN32" i="5"/>
  <c r="GN7" i="5"/>
  <c r="GN11" i="5"/>
  <c r="GN15" i="5"/>
  <c r="GN19" i="5"/>
  <c r="GN23" i="5"/>
  <c r="GN27" i="5"/>
  <c r="GN31" i="5"/>
  <c r="GN35" i="5"/>
  <c r="GN10" i="5"/>
  <c r="GN14" i="5"/>
  <c r="GN18" i="5"/>
  <c r="GN22" i="5"/>
  <c r="GN26" i="5"/>
  <c r="GN30" i="5"/>
  <c r="GN34" i="5"/>
  <c r="GN9" i="5"/>
  <c r="GN13" i="5"/>
  <c r="GN17" i="5"/>
  <c r="GN21" i="5"/>
  <c r="GN25" i="5"/>
  <c r="GN17" i="6"/>
  <c r="GN21" i="6"/>
  <c r="GN25" i="6"/>
  <c r="GN29" i="6"/>
  <c r="GN33" i="6"/>
  <c r="GN8" i="6"/>
  <c r="GN12" i="6"/>
  <c r="GN16" i="6"/>
  <c r="GN20" i="6"/>
  <c r="GN24" i="6"/>
  <c r="GN28" i="6"/>
  <c r="GN32" i="6"/>
  <c r="GN7" i="6"/>
  <c r="GN11" i="6"/>
  <c r="GN15" i="6"/>
  <c r="GN19" i="6"/>
  <c r="GN23" i="6"/>
  <c r="GN27" i="6"/>
  <c r="GN31" i="6"/>
  <c r="GN35" i="6"/>
  <c r="GN10" i="6"/>
  <c r="GN14" i="6"/>
  <c r="GN18" i="6"/>
  <c r="GN22" i="6"/>
  <c r="GN26" i="6"/>
  <c r="GN30" i="6"/>
  <c r="GN34" i="6"/>
  <c r="GN9" i="6"/>
  <c r="GN13" i="6"/>
  <c r="GN29" i="7"/>
  <c r="GN33" i="7"/>
  <c r="GN8" i="7"/>
  <c r="GN12" i="7"/>
  <c r="GN16" i="7"/>
  <c r="GN20" i="7"/>
  <c r="GN24" i="7"/>
  <c r="GN28" i="7"/>
  <c r="GN32" i="7"/>
  <c r="GN7" i="7"/>
  <c r="GN11" i="7"/>
  <c r="GN15" i="7"/>
  <c r="GN19" i="7"/>
  <c r="GN23" i="7"/>
  <c r="GN27" i="7"/>
  <c r="GN31" i="7"/>
  <c r="GN35" i="7"/>
  <c r="GN10" i="7"/>
  <c r="GN14" i="7"/>
  <c r="GN18" i="7"/>
  <c r="GN22" i="7"/>
  <c r="GN26" i="7"/>
  <c r="GN30" i="7"/>
  <c r="GN34" i="7"/>
  <c r="GN9" i="7"/>
  <c r="GN13" i="7"/>
  <c r="GN17" i="7"/>
  <c r="GN21" i="7"/>
  <c r="GN25" i="7"/>
  <c r="GN17" i="8"/>
  <c r="GN21" i="8"/>
  <c r="GN25" i="8"/>
  <c r="GN29" i="8"/>
  <c r="GN33" i="8"/>
  <c r="GN8" i="8"/>
  <c r="GN12" i="8"/>
  <c r="GN16" i="8"/>
  <c r="GN20" i="8"/>
  <c r="GN24" i="8"/>
  <c r="GN28" i="8"/>
  <c r="GN32" i="8"/>
  <c r="GN7" i="8"/>
  <c r="GN11" i="8"/>
  <c r="GN15" i="8"/>
  <c r="GN19" i="8"/>
  <c r="GN23" i="8"/>
  <c r="GN27" i="8"/>
  <c r="GN31" i="8"/>
  <c r="GN35" i="8"/>
  <c r="GN10" i="8"/>
  <c r="GN14" i="8"/>
  <c r="GN18" i="8"/>
  <c r="GN22" i="8"/>
  <c r="GN26" i="8"/>
  <c r="GN30" i="8"/>
  <c r="GN34" i="8"/>
  <c r="GN9" i="8"/>
  <c r="GN13" i="8"/>
  <c r="GN29" i="9"/>
  <c r="GN33" i="9"/>
  <c r="GN8" i="9"/>
  <c r="GN12" i="9"/>
  <c r="GN16" i="9"/>
  <c r="GN20" i="9"/>
  <c r="GN24" i="9"/>
  <c r="GN28" i="9"/>
  <c r="GN32" i="9"/>
  <c r="GN7" i="9"/>
  <c r="GN11" i="9"/>
  <c r="GN15" i="9"/>
  <c r="GN19" i="9"/>
  <c r="GN23" i="9"/>
  <c r="GN27" i="9"/>
  <c r="GN31" i="9"/>
  <c r="GN35" i="9"/>
  <c r="GN10" i="9"/>
  <c r="GN14" i="9"/>
  <c r="GN18" i="9"/>
  <c r="GN22" i="9"/>
  <c r="GN26" i="9"/>
  <c r="GN30" i="9"/>
  <c r="GN34" i="9"/>
  <c r="GN9" i="9"/>
  <c r="GN13" i="9"/>
  <c r="GN17" i="9"/>
  <c r="GN21" i="9"/>
  <c r="GN25" i="9"/>
  <c r="GN17" i="10"/>
  <c r="GN21" i="10"/>
  <c r="GN25" i="10"/>
  <c r="GN29" i="10"/>
  <c r="GN33" i="10"/>
  <c r="GN8" i="10"/>
  <c r="GN12" i="10"/>
  <c r="GN16" i="10"/>
  <c r="GN20" i="10"/>
  <c r="GN24" i="10"/>
  <c r="GN28" i="10"/>
  <c r="GN32" i="10"/>
  <c r="GN7" i="10"/>
  <c r="GN11" i="10"/>
  <c r="GN15" i="10"/>
  <c r="GN19" i="10"/>
  <c r="GN23" i="10"/>
  <c r="GN27" i="10"/>
  <c r="GN31" i="10"/>
  <c r="GN35" i="10"/>
  <c r="GN10" i="10"/>
  <c r="GN14" i="10"/>
  <c r="GN18" i="10"/>
  <c r="GN22" i="10"/>
  <c r="GN26" i="10"/>
  <c r="GN30" i="10"/>
  <c r="GN34" i="10"/>
  <c r="GN9" i="10"/>
  <c r="GN13" i="10"/>
  <c r="GN29" i="11"/>
  <c r="GN33" i="11"/>
  <c r="GN8" i="11"/>
  <c r="GN12" i="11"/>
  <c r="GN16" i="11"/>
  <c r="GN20" i="11"/>
  <c r="GN24" i="11"/>
  <c r="GN28" i="11"/>
  <c r="GN32" i="11"/>
  <c r="GN7" i="11"/>
  <c r="GN11" i="11"/>
  <c r="GN15" i="11"/>
  <c r="GN19" i="11"/>
  <c r="GN23" i="11"/>
  <c r="GN27" i="11"/>
  <c r="GN31" i="11"/>
  <c r="GN35" i="11"/>
  <c r="GN10" i="11"/>
  <c r="GN14" i="11"/>
  <c r="GN18" i="11"/>
  <c r="GN22" i="11"/>
  <c r="GN26" i="11"/>
  <c r="GN30" i="11"/>
  <c r="GN34" i="11"/>
  <c r="GN9" i="11"/>
  <c r="GN13" i="11"/>
  <c r="GN17" i="11"/>
  <c r="GN21" i="11"/>
  <c r="GN25" i="11"/>
  <c r="GN17" i="12"/>
  <c r="GN21" i="12"/>
  <c r="GN25" i="12"/>
  <c r="GN29" i="12"/>
  <c r="GN33" i="12"/>
  <c r="GN8" i="12"/>
  <c r="GN12" i="12"/>
  <c r="GN16" i="12"/>
  <c r="GN20" i="12"/>
  <c r="GN24" i="12"/>
  <c r="GN28" i="12"/>
  <c r="GN32" i="12"/>
  <c r="GN7" i="12"/>
  <c r="GN11" i="12"/>
  <c r="GN15" i="12"/>
  <c r="GN19" i="12"/>
  <c r="GN23" i="12"/>
  <c r="GN27" i="12"/>
  <c r="GN31" i="12"/>
  <c r="GN35" i="12"/>
  <c r="GN10" i="12"/>
  <c r="GN14" i="12"/>
  <c r="GN18" i="12"/>
  <c r="GN22" i="12"/>
  <c r="GN26" i="12"/>
  <c r="GN30" i="12"/>
  <c r="GN34" i="12"/>
  <c r="GN9" i="12"/>
  <c r="GN13" i="12"/>
  <c r="GN29" i="13"/>
  <c r="GN33" i="13"/>
  <c r="GN8" i="13"/>
  <c r="GN12" i="13"/>
  <c r="GN16" i="13"/>
  <c r="GN20" i="13"/>
  <c r="GN24" i="13"/>
  <c r="GN28" i="13"/>
  <c r="GN32" i="13"/>
  <c r="GN7" i="13"/>
  <c r="GN11" i="13"/>
  <c r="GN15" i="13"/>
  <c r="GN19" i="13"/>
  <c r="GN23" i="13"/>
  <c r="GN27" i="13"/>
  <c r="GN31" i="13"/>
  <c r="GN35" i="13"/>
  <c r="GN10" i="13"/>
  <c r="GN14" i="13"/>
  <c r="GN18" i="13"/>
  <c r="GN22" i="13"/>
  <c r="GN26" i="13"/>
  <c r="GN30" i="13"/>
  <c r="GN34" i="13"/>
  <c r="GN9" i="13"/>
  <c r="GN13" i="13"/>
  <c r="GN17" i="13"/>
  <c r="GN21" i="13"/>
  <c r="GN25" i="13"/>
  <c r="GN17" i="14"/>
  <c r="GN21" i="14"/>
  <c r="GN25" i="14"/>
  <c r="GN29" i="14"/>
  <c r="GN33" i="14"/>
  <c r="GN8" i="14"/>
  <c r="GN12" i="14"/>
  <c r="GN16" i="14"/>
  <c r="GN20" i="14"/>
  <c r="GN24" i="14"/>
  <c r="GN28" i="14"/>
  <c r="GN32" i="14"/>
  <c r="GN7" i="14"/>
  <c r="GN11" i="14"/>
  <c r="GN15" i="14"/>
  <c r="GN19" i="14"/>
  <c r="GN23" i="14"/>
  <c r="GN27" i="14"/>
  <c r="GN31" i="14"/>
  <c r="GN35" i="14"/>
  <c r="GN10" i="14"/>
  <c r="GN14" i="14"/>
  <c r="GN18" i="14"/>
  <c r="GN22" i="14"/>
  <c r="GN26" i="14"/>
  <c r="GN30" i="14"/>
  <c r="GN34" i="14"/>
  <c r="GN9" i="14"/>
  <c r="GN13" i="14"/>
  <c r="GN29" i="15"/>
  <c r="GN33" i="15"/>
  <c r="GN8" i="15"/>
  <c r="GN12" i="15"/>
  <c r="GN16" i="15"/>
  <c r="GN20" i="15"/>
  <c r="GN24" i="15"/>
  <c r="GN28" i="15"/>
  <c r="GN32" i="15"/>
  <c r="GN7" i="15"/>
  <c r="GN11" i="15"/>
  <c r="GN15" i="15"/>
  <c r="GN19" i="15"/>
  <c r="GN23" i="15"/>
  <c r="GN27" i="15"/>
  <c r="GN31" i="15"/>
  <c r="GN35" i="15"/>
  <c r="GN10" i="15"/>
  <c r="GN14" i="15"/>
  <c r="GN18" i="15"/>
  <c r="GN22" i="15"/>
  <c r="GN26" i="15"/>
  <c r="GN30" i="15"/>
  <c r="GN34" i="15"/>
  <c r="GN9" i="15"/>
  <c r="GN13" i="15"/>
  <c r="GN17" i="15"/>
  <c r="GN21" i="15"/>
  <c r="GN25" i="15"/>
  <c r="GN17" i="16"/>
  <c r="GN21" i="16"/>
  <c r="GN25" i="16"/>
  <c r="GN29" i="16"/>
  <c r="GN33" i="16"/>
  <c r="GN8" i="16"/>
  <c r="GN12" i="16"/>
  <c r="GN16" i="16"/>
  <c r="GN20" i="16"/>
  <c r="GN24" i="16"/>
  <c r="GN28" i="16"/>
  <c r="GN32" i="16"/>
  <c r="GN7" i="16"/>
  <c r="GN11" i="16"/>
  <c r="GN15" i="16"/>
  <c r="GN19" i="16"/>
  <c r="GN23" i="16"/>
  <c r="GN27" i="16"/>
  <c r="GN31" i="16"/>
  <c r="GN35" i="16"/>
  <c r="GN10" i="16"/>
  <c r="GN14" i="16"/>
  <c r="GN18" i="16"/>
  <c r="GN22" i="16"/>
  <c r="GN26" i="16"/>
  <c r="GN30" i="16"/>
  <c r="GN34" i="16"/>
  <c r="GN9" i="16"/>
  <c r="GN13" i="16"/>
  <c r="GN29" i="17"/>
  <c r="GN33" i="17"/>
  <c r="GN8" i="17"/>
  <c r="GN12" i="17"/>
  <c r="GN16" i="17"/>
  <c r="GN20" i="17"/>
  <c r="GN24" i="17"/>
  <c r="GN28" i="17"/>
  <c r="GN32" i="17"/>
  <c r="GN7" i="17"/>
  <c r="GN11" i="17"/>
  <c r="GN15" i="17"/>
  <c r="GN19" i="17"/>
  <c r="GN23" i="17"/>
  <c r="GN27" i="17"/>
  <c r="GN31" i="17"/>
  <c r="GN35" i="17"/>
  <c r="GN10" i="17"/>
  <c r="GN14" i="17"/>
  <c r="GN18" i="17"/>
  <c r="GN22" i="17"/>
  <c r="GN26" i="17"/>
  <c r="GN30" i="17"/>
  <c r="GN34" i="17"/>
  <c r="GN9" i="17"/>
  <c r="GN13" i="17"/>
  <c r="GN17" i="17"/>
  <c r="GN21" i="17"/>
  <c r="GN25" i="17"/>
  <c r="GN17" i="18"/>
  <c r="GN21" i="18"/>
  <c r="GN25" i="18"/>
  <c r="GN29" i="18"/>
  <c r="GN33" i="18"/>
  <c r="GN8" i="18"/>
  <c r="GN12" i="18"/>
  <c r="GN16" i="18"/>
  <c r="GN20" i="18"/>
  <c r="GN24" i="18"/>
  <c r="GN28" i="18"/>
  <c r="GN32" i="18"/>
  <c r="GN7" i="18"/>
  <c r="GN11" i="18"/>
  <c r="GN15" i="18"/>
  <c r="GN19" i="18"/>
  <c r="GN23" i="18"/>
  <c r="GN27" i="18"/>
  <c r="GN31" i="18"/>
  <c r="GN35" i="18"/>
  <c r="GN10" i="18"/>
  <c r="GN14" i="18"/>
  <c r="GN18" i="18"/>
  <c r="GN22" i="18"/>
  <c r="GN26" i="18"/>
  <c r="GN30" i="18"/>
  <c r="GN34" i="18"/>
  <c r="GN9" i="18"/>
  <c r="GN13" i="18"/>
  <c r="GN29" i="19"/>
  <c r="GN33" i="19"/>
  <c r="GN8" i="19"/>
  <c r="GN12" i="19"/>
  <c r="GN16" i="19"/>
  <c r="GN20" i="19"/>
  <c r="GN24" i="19"/>
  <c r="GN28" i="19"/>
  <c r="GN32" i="19"/>
  <c r="GN7" i="19"/>
  <c r="GN11" i="19"/>
  <c r="GN15" i="19"/>
  <c r="GN19" i="19"/>
  <c r="GN23" i="19"/>
  <c r="GN27" i="19"/>
  <c r="GN31" i="19"/>
  <c r="GN35" i="19"/>
  <c r="GN10" i="19"/>
  <c r="GN14" i="19"/>
  <c r="GN18" i="19"/>
  <c r="GN22" i="19"/>
  <c r="GN26" i="19"/>
  <c r="GN30" i="19"/>
  <c r="GN34" i="19"/>
  <c r="GN9" i="19"/>
  <c r="GN13" i="19"/>
  <c r="GN17" i="19"/>
  <c r="GN21" i="19"/>
  <c r="GN25" i="19"/>
  <c r="GN15" i="20"/>
  <c r="GN19" i="20"/>
  <c r="GN23" i="20"/>
  <c r="GN27" i="20"/>
  <c r="GN31" i="20"/>
  <c r="GN35" i="20"/>
  <c r="GN10" i="20"/>
  <c r="GN14" i="20"/>
  <c r="GN18" i="20"/>
  <c r="GN22" i="20"/>
  <c r="GN26" i="20"/>
  <c r="GN30" i="20"/>
  <c r="GN34" i="20"/>
  <c r="GN9" i="20"/>
  <c r="GN13" i="20"/>
  <c r="GN17" i="20"/>
  <c r="GN21" i="20"/>
  <c r="GN25" i="20"/>
  <c r="GN29" i="20"/>
  <c r="GN33" i="20"/>
  <c r="GN8" i="20"/>
  <c r="GN12" i="20"/>
  <c r="GN16" i="20"/>
  <c r="GN20" i="20"/>
  <c r="GN24" i="20"/>
  <c r="GN28" i="20"/>
  <c r="GN32" i="20"/>
  <c r="GN7" i="20"/>
  <c r="GN11" i="20"/>
  <c r="GN31" i="21"/>
  <c r="GN35" i="21"/>
  <c r="GN10" i="21"/>
  <c r="GN14" i="21"/>
  <c r="GN18" i="21"/>
  <c r="GN22" i="21"/>
  <c r="GN26" i="21"/>
  <c r="GN30" i="21"/>
  <c r="GN34" i="21"/>
  <c r="GN9" i="21"/>
  <c r="GN13" i="21"/>
  <c r="GN17" i="21"/>
  <c r="GN21" i="21"/>
  <c r="GN25" i="21"/>
  <c r="GN29" i="21"/>
  <c r="GN33" i="21"/>
  <c r="GN8" i="21"/>
  <c r="GN12" i="21"/>
  <c r="GN16" i="21"/>
  <c r="GN20" i="21"/>
  <c r="GN24" i="21"/>
  <c r="GN28" i="21"/>
  <c r="GN32" i="21"/>
  <c r="GN7" i="21"/>
  <c r="GN11" i="21"/>
  <c r="GN15" i="21"/>
  <c r="GN19" i="21"/>
  <c r="GN23" i="21"/>
  <c r="GN27" i="21"/>
  <c r="GN13" i="22"/>
  <c r="GN17" i="22"/>
  <c r="GN21" i="22"/>
  <c r="GN25" i="22"/>
  <c r="GN29" i="22"/>
  <c r="GN33" i="22"/>
  <c r="GN8" i="22"/>
  <c r="GN12" i="22"/>
  <c r="GN16" i="22"/>
  <c r="GN20" i="22"/>
  <c r="GN24" i="22"/>
  <c r="GN28" i="22"/>
  <c r="GN32" i="22"/>
  <c r="GN7" i="22"/>
  <c r="GN11" i="22"/>
  <c r="GN15" i="22"/>
  <c r="GN19" i="22"/>
  <c r="GN23" i="22"/>
  <c r="GN27" i="22"/>
  <c r="GN31" i="22"/>
  <c r="GN35" i="22"/>
  <c r="GN10" i="22"/>
  <c r="GN14" i="22"/>
  <c r="GN18" i="22"/>
  <c r="GN22" i="22"/>
  <c r="GN26" i="22"/>
  <c r="GN30" i="22"/>
  <c r="GN34" i="22"/>
  <c r="GN9" i="22"/>
  <c r="GN33" i="23"/>
  <c r="GN8" i="23"/>
  <c r="GN12" i="23"/>
  <c r="GN16" i="23"/>
  <c r="GN20" i="23"/>
  <c r="GN24" i="23"/>
  <c r="GN28" i="23"/>
  <c r="GN32" i="23"/>
  <c r="GN7" i="23"/>
  <c r="GN11" i="23"/>
  <c r="GN15" i="23"/>
  <c r="GN19" i="23"/>
  <c r="GN23" i="23"/>
  <c r="GN27" i="23"/>
  <c r="GN31" i="23"/>
  <c r="GN35" i="23"/>
  <c r="GN10" i="23"/>
  <c r="GN14" i="23"/>
  <c r="GN18" i="23"/>
  <c r="GN22" i="23"/>
  <c r="GN26" i="23"/>
  <c r="GN30" i="23"/>
  <c r="GN34" i="23"/>
  <c r="GN9" i="23"/>
  <c r="GN13" i="23"/>
  <c r="GN17" i="23"/>
  <c r="GN21" i="23"/>
  <c r="GN25" i="23"/>
  <c r="GN29" i="23"/>
  <c r="GN11" i="24"/>
  <c r="GN15" i="24"/>
  <c r="GN19" i="24"/>
  <c r="GN23" i="24"/>
  <c r="GN27" i="24"/>
  <c r="GN31" i="24"/>
  <c r="GN35" i="24"/>
  <c r="GN10" i="24"/>
  <c r="GN14" i="24"/>
  <c r="GN18" i="24"/>
  <c r="GN22" i="24"/>
  <c r="GN26" i="24"/>
  <c r="GN30" i="24"/>
  <c r="GN34" i="24"/>
  <c r="GN9" i="24"/>
  <c r="GN13" i="24"/>
  <c r="GN17" i="24"/>
  <c r="GN21" i="24"/>
  <c r="GN25" i="24"/>
  <c r="GN29" i="24"/>
  <c r="GN33" i="24"/>
  <c r="GN8" i="24"/>
  <c r="GN12" i="24"/>
  <c r="GN16" i="24"/>
  <c r="GN20" i="24"/>
  <c r="GN24" i="24"/>
  <c r="GN28" i="24"/>
  <c r="GN32" i="24"/>
  <c r="GN7" i="24"/>
  <c r="GN35" i="25"/>
  <c r="GN10" i="25"/>
  <c r="GN14" i="25"/>
  <c r="GN18" i="25"/>
  <c r="GN22" i="25"/>
  <c r="GN26" i="25"/>
  <c r="GN30" i="25"/>
  <c r="GN34" i="25"/>
  <c r="GN9" i="25"/>
  <c r="GN13" i="25"/>
  <c r="GN17" i="25"/>
  <c r="GN21" i="25"/>
  <c r="GN25" i="25"/>
  <c r="GN29" i="25"/>
  <c r="GN33" i="25"/>
  <c r="GN8" i="25"/>
  <c r="GN12" i="25"/>
  <c r="GN16" i="25"/>
  <c r="GN20" i="25"/>
  <c r="GN24" i="25"/>
  <c r="GN28" i="25"/>
  <c r="GN32" i="25"/>
  <c r="GN7" i="25"/>
  <c r="GN11" i="25"/>
  <c r="GN15" i="25"/>
  <c r="GN19" i="25"/>
  <c r="GN23" i="25"/>
  <c r="GN27" i="25"/>
  <c r="GN31" i="25"/>
  <c r="GN9" i="26"/>
  <c r="GN13" i="26"/>
  <c r="GN17" i="26"/>
  <c r="GN21" i="26"/>
  <c r="GN25" i="26"/>
  <c r="GN29" i="26"/>
  <c r="GN33" i="26"/>
  <c r="GN8" i="26"/>
  <c r="GN12" i="26"/>
  <c r="GN16" i="26"/>
  <c r="GN20" i="26"/>
  <c r="GN24" i="26"/>
  <c r="GN28" i="26"/>
  <c r="GN32" i="26"/>
  <c r="GN7" i="26"/>
  <c r="GN11" i="26"/>
  <c r="GN15" i="26"/>
  <c r="GN19" i="26"/>
  <c r="GN23" i="26"/>
  <c r="GN27" i="26"/>
  <c r="GN31" i="26"/>
  <c r="GN35" i="26"/>
  <c r="GN10" i="26"/>
  <c r="GN14" i="26"/>
  <c r="GN18" i="26"/>
  <c r="GN22" i="26"/>
  <c r="GN26" i="26"/>
  <c r="GN30" i="26"/>
  <c r="GN34" i="26"/>
  <c r="GN8" i="27"/>
  <c r="GN12" i="27"/>
  <c r="GN16" i="27"/>
  <c r="GN20" i="27"/>
  <c r="GN24" i="27"/>
  <c r="GN28" i="27"/>
  <c r="GN32" i="27"/>
  <c r="GN7" i="27"/>
  <c r="GN11" i="27"/>
  <c r="GN15" i="27"/>
  <c r="GN19" i="27"/>
  <c r="GN23" i="27"/>
  <c r="GN27" i="27"/>
  <c r="GN31" i="27"/>
  <c r="GN35" i="27"/>
  <c r="GN10" i="27"/>
  <c r="GN14" i="27"/>
  <c r="GN18" i="27"/>
  <c r="GN22" i="27"/>
  <c r="GN26" i="27"/>
  <c r="GN30" i="27"/>
  <c r="GN34" i="27"/>
  <c r="GN9" i="27"/>
  <c r="GN13" i="27"/>
  <c r="GN17" i="27"/>
  <c r="GN21" i="27"/>
  <c r="GN25" i="27"/>
  <c r="GN29" i="27"/>
  <c r="GN33" i="27"/>
  <c r="GN7" i="28"/>
  <c r="GN11" i="28"/>
  <c r="GN15" i="28"/>
  <c r="GN19" i="28"/>
  <c r="GN23" i="28"/>
  <c r="GN27" i="28"/>
  <c r="GN31" i="28"/>
  <c r="GN35" i="28"/>
  <c r="GN10" i="28"/>
  <c r="GN14" i="28"/>
  <c r="GN18" i="28"/>
  <c r="GN22" i="28"/>
  <c r="GN26" i="28"/>
  <c r="GN30" i="28"/>
  <c r="GN34" i="28"/>
  <c r="GN9" i="28"/>
  <c r="GN13" i="28"/>
  <c r="GN17" i="28"/>
  <c r="GN21" i="28"/>
  <c r="GN25" i="28"/>
  <c r="GN29" i="28"/>
  <c r="GN33" i="28"/>
  <c r="GN8" i="28"/>
  <c r="GN12" i="28"/>
  <c r="GN16" i="28"/>
  <c r="GN20" i="28"/>
  <c r="GN24" i="28"/>
  <c r="GN28" i="28"/>
  <c r="GN32" i="28"/>
  <c r="GN10" i="1"/>
  <c r="GN14" i="1"/>
  <c r="GN18" i="1"/>
  <c r="GN22" i="1"/>
  <c r="GN26" i="1"/>
  <c r="GN30" i="1"/>
  <c r="GN34" i="1"/>
  <c r="GN9" i="1"/>
  <c r="GN13" i="1"/>
  <c r="GN17" i="1"/>
  <c r="GN21" i="1"/>
  <c r="GN25" i="1"/>
  <c r="GN29" i="1"/>
  <c r="GN33" i="1"/>
  <c r="GN8" i="1"/>
  <c r="GN12" i="1"/>
  <c r="GN16" i="1"/>
  <c r="GN20" i="1"/>
  <c r="GN24" i="1"/>
  <c r="GN28" i="1"/>
  <c r="GN32" i="1"/>
  <c r="GN7" i="1"/>
  <c r="GN11" i="1"/>
  <c r="GN15" i="1"/>
  <c r="GN19" i="1"/>
  <c r="GN23" i="1"/>
  <c r="GN27" i="1"/>
  <c r="GN31" i="1"/>
  <c r="GN35" i="1"/>
  <c r="GN6" i="28"/>
  <c r="GN6" i="5"/>
  <c r="GN36" i="5" s="1"/>
  <c r="GN37" i="5" s="1"/>
  <c r="AA43" i="5" s="1"/>
  <c r="GN6" i="1"/>
  <c r="GN6" i="14"/>
  <c r="GN36" i="14" s="1"/>
  <c r="GN37" i="14" s="1"/>
  <c r="AA43" i="14" s="1"/>
  <c r="GN6" i="15"/>
  <c r="GN36" i="15" s="1"/>
  <c r="GN37" i="15" s="1"/>
  <c r="AB43" i="15" s="1"/>
  <c r="GN6" i="16"/>
  <c r="GN36" i="16" s="1"/>
  <c r="GN37" i="16" s="1"/>
  <c r="AB43" i="16" s="1"/>
  <c r="GN6" i="27"/>
  <c r="GN36" i="27" s="1"/>
  <c r="GN37" i="27" s="1"/>
  <c r="AB43" i="27" s="1"/>
  <c r="GN6" i="19"/>
  <c r="GN36" i="19" s="1"/>
  <c r="GN37" i="19" s="1"/>
  <c r="AA43" i="19" s="1"/>
  <c r="GN6" i="8"/>
  <c r="GN36" i="8" s="1"/>
  <c r="GN37" i="8" s="1"/>
  <c r="AA43" i="8" s="1"/>
  <c r="GN6" i="21"/>
  <c r="GN36" i="21" s="1"/>
  <c r="GN37" i="21" s="1"/>
  <c r="AA43" i="21" s="1"/>
  <c r="GN6" i="24"/>
  <c r="GN36" i="24" s="1"/>
  <c r="GN37" i="24" s="1"/>
  <c r="AB43" i="24" s="1"/>
  <c r="GN6" i="4"/>
  <c r="GN36" i="4" s="1"/>
  <c r="GN37" i="4" s="1"/>
  <c r="AA43" i="4" s="1"/>
  <c r="GN6" i="25"/>
  <c r="GN36" i="25" s="1"/>
  <c r="GN37" i="25" s="1"/>
  <c r="AB43" i="25" s="1"/>
  <c r="GN6" i="20"/>
  <c r="GN36" i="20" s="1"/>
  <c r="GN37" i="20" s="1"/>
  <c r="AA43" i="20" s="1"/>
  <c r="GN6" i="26"/>
  <c r="GN36" i="26" s="1"/>
  <c r="GN37" i="26" s="1"/>
  <c r="AB43" i="26" s="1"/>
  <c r="GN6" i="23"/>
  <c r="GN36" i="23" s="1"/>
  <c r="GN37" i="23" s="1"/>
  <c r="AB43" i="23" s="1"/>
  <c r="GN6" i="18"/>
  <c r="GN36" i="18" s="1"/>
  <c r="GN37" i="18" s="1"/>
  <c r="AB43" i="18" s="1"/>
  <c r="GN6" i="7"/>
  <c r="GN36" i="7" s="1"/>
  <c r="GN37" i="7" s="1"/>
  <c r="AA43" i="7" s="1"/>
  <c r="GN6" i="11"/>
  <c r="GN36" i="11" s="1"/>
  <c r="GN37" i="11" s="1"/>
  <c r="AA43" i="11" s="1"/>
  <c r="GN6" i="2"/>
  <c r="GN36" i="2" s="1"/>
  <c r="GN37" i="2" s="1"/>
  <c r="AA43" i="2" s="1"/>
  <c r="GN6" i="9"/>
  <c r="GN36" i="9" s="1"/>
  <c r="GN37" i="9" s="1"/>
  <c r="AA43" i="9" s="1"/>
  <c r="GN6" i="3"/>
  <c r="GN36" i="3" s="1"/>
  <c r="GN37" i="3" s="1"/>
  <c r="AA43" i="3" s="1"/>
  <c r="GN6" i="12"/>
  <c r="GN36" i="12" s="1"/>
  <c r="GN37" i="12" s="1"/>
  <c r="AA43" i="12" s="1"/>
  <c r="GN6" i="22"/>
  <c r="GN36" i="22" s="1"/>
  <c r="GN37" i="22" s="1"/>
  <c r="AA43" i="22" s="1"/>
  <c r="GN6" i="13"/>
  <c r="GN36" i="13" s="1"/>
  <c r="GN37" i="13" s="1"/>
  <c r="AA43" i="13" s="1"/>
  <c r="Z13" i="48" s="1"/>
  <c r="GN6" i="6"/>
  <c r="GN36" i="6" s="1"/>
  <c r="GN37" i="6" s="1"/>
  <c r="AA43" i="6" s="1"/>
  <c r="GN6" i="10"/>
  <c r="GN36" i="10" s="1"/>
  <c r="GN37" i="10" s="1"/>
  <c r="AA43" i="10" s="1"/>
  <c r="GN6" i="17"/>
  <c r="GN36" i="17" s="1"/>
  <c r="GN37" i="17" s="1"/>
  <c r="AB43" i="17" s="1"/>
  <c r="GN36" i="28" l="1"/>
  <c r="GN37" i="28" s="1"/>
  <c r="AB43" i="28" s="1"/>
  <c r="GN36" i="1"/>
  <c r="GN37" i="1" s="1"/>
  <c r="AA43" i="1" s="1"/>
  <c r="Z11" i="48" s="1"/>
  <c r="AD63" i="12"/>
  <c r="Y16" i="46"/>
  <c r="Z16" i="49" s="1"/>
  <c r="AD63" i="20"/>
  <c r="Z13" i="52"/>
  <c r="Z21" i="49" s="1"/>
  <c r="AE63" i="24"/>
  <c r="Y12" i="46"/>
  <c r="Z14" i="50" s="1"/>
  <c r="AD63" i="8"/>
  <c r="AE63" i="27"/>
  <c r="AD63" i="5"/>
  <c r="Z15" i="35"/>
  <c r="Z12" i="50" s="1"/>
  <c r="Z14" i="52"/>
  <c r="Z17" i="50" s="1"/>
  <c r="AD63" i="22"/>
  <c r="AD63" i="9"/>
  <c r="Y13" i="46"/>
  <c r="Z14" i="49" s="1"/>
  <c r="AE63" i="17"/>
  <c r="Z8" i="47"/>
  <c r="Z16" i="50" s="1"/>
  <c r="AD63" i="10"/>
  <c r="Y14" i="46"/>
  <c r="Z16" i="35"/>
  <c r="Z13" i="49" s="1"/>
  <c r="AD63" i="6"/>
  <c r="AD63" i="13"/>
  <c r="Z4" i="47"/>
  <c r="Z13" i="35"/>
  <c r="Z12" i="49" s="1"/>
  <c r="AD63" i="3"/>
  <c r="AD63" i="2"/>
  <c r="Z12" i="35"/>
  <c r="Z11" i="49" s="1"/>
  <c r="Y15" i="46"/>
  <c r="Z13" i="50" s="1"/>
  <c r="AD63" i="11"/>
  <c r="Z12" i="48"/>
  <c r="AE63" i="7"/>
  <c r="Y11" i="46"/>
  <c r="Z9" i="47"/>
  <c r="Z19" i="49" s="1"/>
  <c r="AE63" i="18"/>
  <c r="AD63" i="4"/>
  <c r="Z14" i="35"/>
  <c r="Z11" i="50" s="1"/>
  <c r="AD63" i="21"/>
  <c r="Z16" i="52"/>
  <c r="Z22" i="49" s="1"/>
  <c r="AD63" i="19"/>
  <c r="Z12" i="52"/>
  <c r="Z20" i="49" s="1"/>
  <c r="Z7" i="47"/>
  <c r="Z15" i="50" s="1"/>
  <c r="AE63" i="16"/>
  <c r="AE63" i="15"/>
  <c r="Z6" i="47"/>
  <c r="AD63" i="14"/>
  <c r="Z5" i="47"/>
  <c r="Z17" i="49" s="1"/>
  <c r="AE63" i="23"/>
  <c r="AE63" i="26"/>
  <c r="AE63" i="25"/>
  <c r="AE63" i="28"/>
  <c r="Z11" i="35" l="1"/>
  <c r="AD63" i="1"/>
  <c r="Z11" i="47"/>
  <c r="Z10" i="47" s="1"/>
  <c r="Z21" i="50"/>
  <c r="Z20" i="50" s="1"/>
  <c r="Z18" i="35"/>
  <c r="Z17" i="35" s="1"/>
  <c r="Z15" i="49"/>
  <c r="Y18" i="46"/>
  <c r="Z18" i="49"/>
  <c r="Y17" i="46"/>
  <c r="HA20" i="2"/>
  <c r="HA26" i="2"/>
  <c r="HA32" i="2"/>
  <c r="HA13" i="2"/>
  <c r="HA10" i="2"/>
  <c r="HA21" i="2"/>
  <c r="HA27" i="2"/>
  <c r="HA33" i="2"/>
  <c r="HA15" i="2"/>
  <c r="HA12" i="2"/>
  <c r="HA22" i="2"/>
  <c r="HA28" i="2"/>
  <c r="HA34" i="2"/>
  <c r="HA17" i="2"/>
  <c r="HA14" i="2"/>
  <c r="HA23" i="2"/>
  <c r="HA29" i="2"/>
  <c r="HA7" i="2"/>
  <c r="HA19" i="2"/>
  <c r="HA16" i="2"/>
  <c r="HA24" i="2"/>
  <c r="HA30" i="2"/>
  <c r="HA9" i="2"/>
  <c r="HA35" i="2"/>
  <c r="HA18" i="2"/>
  <c r="HA25" i="2"/>
  <c r="HA31" i="2"/>
  <c r="HA11" i="2"/>
  <c r="HA8" i="2"/>
  <c r="HA28" i="3"/>
  <c r="HA34" i="3"/>
  <c r="HA15" i="3"/>
  <c r="HA12" i="3"/>
  <c r="HA23" i="3"/>
  <c r="HA29" i="3"/>
  <c r="HA35" i="3"/>
  <c r="HA17" i="3"/>
  <c r="HA14" i="3"/>
  <c r="HA24" i="3"/>
  <c r="HA30" i="3"/>
  <c r="HA7" i="3"/>
  <c r="HA19" i="3"/>
  <c r="HA16" i="3"/>
  <c r="HA25" i="3"/>
  <c r="HA31" i="3"/>
  <c r="HA9" i="3"/>
  <c r="HA21" i="3"/>
  <c r="HA18" i="3"/>
  <c r="HA26" i="3"/>
  <c r="HA32" i="3"/>
  <c r="HA11" i="3"/>
  <c r="HA8" i="3"/>
  <c r="HA20" i="3"/>
  <c r="HA27" i="3"/>
  <c r="HA33" i="3"/>
  <c r="HA13" i="3"/>
  <c r="HA10" i="3"/>
  <c r="HA22" i="3"/>
  <c r="HA20" i="4"/>
  <c r="HA35" i="4"/>
  <c r="HA29" i="4"/>
  <c r="HA7" i="4"/>
  <c r="HA15" i="4"/>
  <c r="HA21" i="4"/>
  <c r="HA8" i="4"/>
  <c r="HA32" i="4"/>
  <c r="HA18" i="4"/>
  <c r="HA12" i="4"/>
  <c r="HA22" i="4"/>
  <c r="HA10" i="4"/>
  <c r="HA31" i="4"/>
  <c r="HA11" i="4"/>
  <c r="HA17" i="4"/>
  <c r="HA23" i="4"/>
  <c r="HA26" i="4"/>
  <c r="HA9" i="4"/>
  <c r="HA30" i="4"/>
  <c r="HA16" i="4"/>
  <c r="HA24" i="4"/>
  <c r="HA27" i="4"/>
  <c r="HA33" i="4"/>
  <c r="HA13" i="4"/>
  <c r="HA19" i="4"/>
  <c r="HA25" i="4"/>
  <c r="HA28" i="4"/>
  <c r="HA34" i="4"/>
  <c r="HA14" i="4"/>
  <c r="HA24" i="5"/>
  <c r="HA30" i="5"/>
  <c r="HA7" i="5"/>
  <c r="HA13" i="5"/>
  <c r="HA19" i="5"/>
  <c r="HA29" i="5"/>
  <c r="HA12" i="5"/>
  <c r="HA23" i="5"/>
  <c r="HA35" i="5"/>
  <c r="HA18" i="5"/>
  <c r="HA26" i="5"/>
  <c r="HA32" i="5"/>
  <c r="HA9" i="5"/>
  <c r="HA15" i="5"/>
  <c r="HA21" i="5"/>
  <c r="HA16" i="5"/>
  <c r="HA10" i="5"/>
  <c r="HA28" i="5"/>
  <c r="HA11" i="5"/>
  <c r="HA25" i="5"/>
  <c r="HA20" i="5"/>
  <c r="HA14" i="5"/>
  <c r="HA33" i="5"/>
  <c r="HA27" i="5"/>
  <c r="HA22" i="5"/>
  <c r="HA34" i="5"/>
  <c r="HA17" i="5"/>
  <c r="HA8" i="5"/>
  <c r="HA31" i="5"/>
  <c r="HA22" i="6"/>
  <c r="HA17" i="6"/>
  <c r="HA18" i="6"/>
  <c r="HA28" i="6"/>
  <c r="HA11" i="6"/>
  <c r="HA19" i="6"/>
  <c r="HA31" i="6"/>
  <c r="HA30" i="6"/>
  <c r="HA29" i="6"/>
  <c r="HA20" i="6"/>
  <c r="HA32" i="6"/>
  <c r="HA10" i="6"/>
  <c r="HA14" i="6"/>
  <c r="HA15" i="6"/>
  <c r="HA33" i="6"/>
  <c r="HA8" i="6"/>
  <c r="HA34" i="6"/>
  <c r="HA7" i="6"/>
  <c r="HA13" i="6"/>
  <c r="HA12" i="6"/>
  <c r="HA26" i="6"/>
  <c r="HA9" i="6"/>
  <c r="HA25" i="6"/>
  <c r="HA23" i="6"/>
  <c r="HA35" i="6"/>
  <c r="HA27" i="6"/>
  <c r="HA24" i="6"/>
  <c r="HA16" i="6"/>
  <c r="HA21" i="6"/>
  <c r="HA27" i="7"/>
  <c r="HA10" i="7"/>
  <c r="HA28" i="7"/>
  <c r="HA7" i="7"/>
  <c r="HA33" i="7"/>
  <c r="HA13" i="7"/>
  <c r="HA17" i="7"/>
  <c r="HA26" i="7"/>
  <c r="HA32" i="7"/>
  <c r="HA16" i="7"/>
  <c r="HA25" i="7"/>
  <c r="HA12" i="7"/>
  <c r="HA18" i="7"/>
  <c r="HA31" i="7"/>
  <c r="HA14" i="7"/>
  <c r="HA15" i="7"/>
  <c r="HA21" i="7"/>
  <c r="HA30" i="7"/>
  <c r="HA34" i="7"/>
  <c r="HA23" i="7"/>
  <c r="HA11" i="7"/>
  <c r="HA19" i="7"/>
  <c r="HA20" i="7"/>
  <c r="HA29" i="7"/>
  <c r="HA22" i="7"/>
  <c r="HA8" i="7"/>
  <c r="HA24" i="7"/>
  <c r="HA9" i="7"/>
  <c r="HA35" i="7"/>
  <c r="HA22" i="8"/>
  <c r="HA12" i="8"/>
  <c r="HA34" i="8"/>
  <c r="HA11" i="8"/>
  <c r="HA30" i="8"/>
  <c r="HA7" i="8"/>
  <c r="HA29" i="8"/>
  <c r="HA35" i="8"/>
  <c r="HA25" i="8"/>
  <c r="HA10" i="8"/>
  <c r="HA24" i="8"/>
  <c r="HA31" i="8"/>
  <c r="HA20" i="8"/>
  <c r="HA13" i="8"/>
  <c r="HA19" i="8"/>
  <c r="HA9" i="8"/>
  <c r="HA15" i="8"/>
  <c r="HA8" i="8"/>
  <c r="HA14" i="8"/>
  <c r="HA33" i="8"/>
  <c r="HA26" i="8"/>
  <c r="HA32" i="8"/>
  <c r="HA18" i="8"/>
  <c r="HA28" i="8"/>
  <c r="HA21" i="8"/>
  <c r="HA27" i="8"/>
  <c r="HA17" i="8"/>
  <c r="HA23" i="8"/>
  <c r="HA16" i="8"/>
  <c r="HA18" i="9"/>
  <c r="HA24" i="9"/>
  <c r="HA30" i="9"/>
  <c r="HA7" i="9"/>
  <c r="HA13" i="9"/>
  <c r="HA19" i="9"/>
  <c r="HA25" i="9"/>
  <c r="HA31" i="9"/>
  <c r="HA8" i="9"/>
  <c r="HA14" i="9"/>
  <c r="HA20" i="9"/>
  <c r="HA26" i="9"/>
  <c r="HA32" i="9"/>
  <c r="HA9" i="9"/>
  <c r="HA15" i="9"/>
  <c r="HA21" i="9"/>
  <c r="HA27" i="9"/>
  <c r="HA33" i="9"/>
  <c r="HA10" i="9"/>
  <c r="HA16" i="9"/>
  <c r="HA22" i="9"/>
  <c r="HA28" i="9"/>
  <c r="HA34" i="9"/>
  <c r="HA11" i="9"/>
  <c r="HA17" i="9"/>
  <c r="HA23" i="9"/>
  <c r="HA29" i="9"/>
  <c r="HA35" i="9"/>
  <c r="HA12" i="9"/>
  <c r="HA30" i="10"/>
  <c r="HA7" i="10"/>
  <c r="HA13" i="10"/>
  <c r="HA19" i="10"/>
  <c r="HA25" i="10"/>
  <c r="HA31" i="10"/>
  <c r="HA8" i="10"/>
  <c r="HA14" i="10"/>
  <c r="HA20" i="10"/>
  <c r="HA26" i="10"/>
  <c r="HA32" i="10"/>
  <c r="HA9" i="10"/>
  <c r="HA15" i="10"/>
  <c r="HA21" i="10"/>
  <c r="HA27" i="10"/>
  <c r="HA33" i="10"/>
  <c r="HA10" i="10"/>
  <c r="HA16" i="10"/>
  <c r="HA22" i="10"/>
  <c r="HA28" i="10"/>
  <c r="HA34" i="10"/>
  <c r="HA11" i="10"/>
  <c r="HA17" i="10"/>
  <c r="HA23" i="10"/>
  <c r="HA29" i="10"/>
  <c r="HA35" i="10"/>
  <c r="HA12" i="10"/>
  <c r="HA18" i="10"/>
  <c r="HA24" i="10"/>
  <c r="HA18" i="11"/>
  <c r="HA24" i="11"/>
  <c r="HA30" i="11"/>
  <c r="HA7" i="11"/>
  <c r="HA13" i="11"/>
  <c r="HA19" i="11"/>
  <c r="HA25" i="11"/>
  <c r="HA31" i="11"/>
  <c r="HA8" i="11"/>
  <c r="HA14" i="11"/>
  <c r="HA20" i="11"/>
  <c r="HA26" i="11"/>
  <c r="HA32" i="11"/>
  <c r="HA9" i="11"/>
  <c r="HA15" i="11"/>
  <c r="HA21" i="11"/>
  <c r="HA27" i="11"/>
  <c r="HA33" i="11"/>
  <c r="HA10" i="11"/>
  <c r="HA16" i="11"/>
  <c r="HA22" i="11"/>
  <c r="HA28" i="11"/>
  <c r="HA34" i="11"/>
  <c r="HA11" i="11"/>
  <c r="HA17" i="11"/>
  <c r="HA23" i="11"/>
  <c r="HA29" i="11"/>
  <c r="HA35" i="11"/>
  <c r="HA12" i="11"/>
  <c r="HA30" i="12"/>
  <c r="HA7" i="12"/>
  <c r="HA13" i="12"/>
  <c r="HA19" i="12"/>
  <c r="HA25" i="12"/>
  <c r="HA31" i="12"/>
  <c r="HA8" i="12"/>
  <c r="HA14" i="12"/>
  <c r="HA20" i="12"/>
  <c r="HA26" i="12"/>
  <c r="HA32" i="12"/>
  <c r="HA9" i="12"/>
  <c r="HA15" i="12"/>
  <c r="HA21" i="12"/>
  <c r="HA27" i="12"/>
  <c r="HA33" i="12"/>
  <c r="HA10" i="12"/>
  <c r="HA16" i="12"/>
  <c r="HA22" i="12"/>
  <c r="HA28" i="12"/>
  <c r="HA34" i="12"/>
  <c r="HA11" i="12"/>
  <c r="HA17" i="12"/>
  <c r="HA23" i="12"/>
  <c r="HA29" i="12"/>
  <c r="HA35" i="12"/>
  <c r="HA12" i="12"/>
  <c r="HA18" i="12"/>
  <c r="HA24" i="12"/>
  <c r="HA18" i="13"/>
  <c r="HA24" i="13"/>
  <c r="HA30" i="13"/>
  <c r="HA7" i="13"/>
  <c r="HA13" i="13"/>
  <c r="HA19" i="13"/>
  <c r="HA25" i="13"/>
  <c r="HA31" i="13"/>
  <c r="HA8" i="13"/>
  <c r="HA14" i="13"/>
  <c r="HA20" i="13"/>
  <c r="HA26" i="13"/>
  <c r="HA32" i="13"/>
  <c r="HA9" i="13"/>
  <c r="HA15" i="13"/>
  <c r="HA21" i="13"/>
  <c r="HA27" i="13"/>
  <c r="HA33" i="13"/>
  <c r="HA10" i="13"/>
  <c r="HA16" i="13"/>
  <c r="HA22" i="13"/>
  <c r="HA28" i="13"/>
  <c r="HA34" i="13"/>
  <c r="HA11" i="13"/>
  <c r="HA17" i="13"/>
  <c r="HA23" i="13"/>
  <c r="HA29" i="13"/>
  <c r="HA35" i="13"/>
  <c r="HA12" i="13"/>
  <c r="HA30" i="14"/>
  <c r="HA7" i="14"/>
  <c r="HA13" i="14"/>
  <c r="HA19" i="14"/>
  <c r="HA25" i="14"/>
  <c r="HA31" i="14"/>
  <c r="HA8" i="14"/>
  <c r="HA14" i="14"/>
  <c r="HA20" i="14"/>
  <c r="HA26" i="14"/>
  <c r="HA32" i="14"/>
  <c r="HA9" i="14"/>
  <c r="HA15" i="14"/>
  <c r="HA21" i="14"/>
  <c r="HA27" i="14"/>
  <c r="HA33" i="14"/>
  <c r="HA10" i="14"/>
  <c r="HA16" i="14"/>
  <c r="HA22" i="14"/>
  <c r="HA28" i="14"/>
  <c r="HA34" i="14"/>
  <c r="HA11" i="14"/>
  <c r="HA17" i="14"/>
  <c r="HA23" i="14"/>
  <c r="HA29" i="14"/>
  <c r="HA35" i="14"/>
  <c r="HA12" i="14"/>
  <c r="HA18" i="14"/>
  <c r="HA24" i="14"/>
  <c r="HA18" i="15"/>
  <c r="HA24" i="15"/>
  <c r="HA30" i="15"/>
  <c r="HA7" i="15"/>
  <c r="HA13" i="15"/>
  <c r="HA19" i="15"/>
  <c r="HA25" i="15"/>
  <c r="HA31" i="15"/>
  <c r="HA8" i="15"/>
  <c r="HA14" i="15"/>
  <c r="HA20" i="15"/>
  <c r="HA26" i="15"/>
  <c r="HA32" i="15"/>
  <c r="HA9" i="15"/>
  <c r="HA15" i="15"/>
  <c r="HA21" i="15"/>
  <c r="HA27" i="15"/>
  <c r="HA33" i="15"/>
  <c r="HA10" i="15"/>
  <c r="HA16" i="15"/>
  <c r="HA22" i="15"/>
  <c r="HA28" i="15"/>
  <c r="HA34" i="15"/>
  <c r="HA11" i="15"/>
  <c r="HA17" i="15"/>
  <c r="HA23" i="15"/>
  <c r="HA29" i="15"/>
  <c r="HA35" i="15"/>
  <c r="HA12" i="15"/>
  <c r="HA30" i="16"/>
  <c r="HA7" i="16"/>
  <c r="HA13" i="16"/>
  <c r="HA19" i="16"/>
  <c r="HA25" i="16"/>
  <c r="HA31" i="16"/>
  <c r="HA8" i="16"/>
  <c r="HA14" i="16"/>
  <c r="HA20" i="16"/>
  <c r="HA26" i="16"/>
  <c r="HA32" i="16"/>
  <c r="HA9" i="16"/>
  <c r="HA15" i="16"/>
  <c r="HA21" i="16"/>
  <c r="HA27" i="16"/>
  <c r="HA33" i="16"/>
  <c r="HA10" i="16"/>
  <c r="HA16" i="16"/>
  <c r="HA22" i="16"/>
  <c r="HA28" i="16"/>
  <c r="HA34" i="16"/>
  <c r="HA11" i="16"/>
  <c r="HA17" i="16"/>
  <c r="HA23" i="16"/>
  <c r="HA29" i="16"/>
  <c r="HA35" i="16"/>
  <c r="HA12" i="16"/>
  <c r="HA18" i="16"/>
  <c r="HA24" i="16"/>
  <c r="HA18" i="17"/>
  <c r="HA24" i="17"/>
  <c r="HA30" i="17"/>
  <c r="HA7" i="17"/>
  <c r="HA13" i="17"/>
  <c r="HA19" i="17"/>
  <c r="HA25" i="17"/>
  <c r="HA31" i="17"/>
  <c r="HA8" i="17"/>
  <c r="HA14" i="17"/>
  <c r="HA20" i="17"/>
  <c r="HA26" i="17"/>
  <c r="HA32" i="17"/>
  <c r="HA9" i="17"/>
  <c r="HA15" i="17"/>
  <c r="HA21" i="17"/>
  <c r="HA27" i="17"/>
  <c r="HA33" i="17"/>
  <c r="HA10" i="17"/>
  <c r="HA16" i="17"/>
  <c r="HA22" i="17"/>
  <c r="HA28" i="17"/>
  <c r="HA34" i="17"/>
  <c r="HA11" i="17"/>
  <c r="HA17" i="17"/>
  <c r="HA23" i="17"/>
  <c r="HA29" i="17"/>
  <c r="HA35" i="17"/>
  <c r="HA12" i="17"/>
  <c r="HA30" i="18"/>
  <c r="HA7" i="18"/>
  <c r="HA13" i="18"/>
  <c r="HA19" i="18"/>
  <c r="HA25" i="18"/>
  <c r="HA31" i="18"/>
  <c r="HA8" i="18"/>
  <c r="HA14" i="18"/>
  <c r="HA20" i="18"/>
  <c r="HA26" i="18"/>
  <c r="HA32" i="18"/>
  <c r="HA9" i="18"/>
  <c r="HA15" i="18"/>
  <c r="HA21" i="18"/>
  <c r="HA27" i="18"/>
  <c r="HA33" i="18"/>
  <c r="HA10" i="18"/>
  <c r="HA16" i="18"/>
  <c r="HA22" i="18"/>
  <c r="HA28" i="18"/>
  <c r="HA34" i="18"/>
  <c r="HA11" i="18"/>
  <c r="HA17" i="18"/>
  <c r="HA23" i="18"/>
  <c r="HA29" i="18"/>
  <c r="HA35" i="18"/>
  <c r="HA12" i="18"/>
  <c r="HA18" i="18"/>
  <c r="HA24" i="18"/>
  <c r="HA18" i="19"/>
  <c r="HA24" i="19"/>
  <c r="HA30" i="19"/>
  <c r="HA7" i="19"/>
  <c r="HA13" i="19"/>
  <c r="HA22" i="19"/>
  <c r="HA35" i="19"/>
  <c r="HA31" i="19"/>
  <c r="HA8" i="19"/>
  <c r="HA14" i="19"/>
  <c r="HA20" i="19"/>
  <c r="HA26" i="19"/>
  <c r="HA19" i="19"/>
  <c r="HA32" i="19"/>
  <c r="HA15" i="19"/>
  <c r="HA21" i="19"/>
  <c r="HA27" i="19"/>
  <c r="HA33" i="19"/>
  <c r="HA10" i="19"/>
  <c r="HA16" i="19"/>
  <c r="HA28" i="19"/>
  <c r="HA12" i="19"/>
  <c r="HA34" i="19"/>
  <c r="HA11" i="19"/>
  <c r="HA17" i="19"/>
  <c r="HA23" i="19"/>
  <c r="HA29" i="19"/>
  <c r="HA25" i="19"/>
  <c r="HA9" i="19"/>
  <c r="HA28" i="20"/>
  <c r="HA34" i="20"/>
  <c r="HA11" i="20"/>
  <c r="HA17" i="20"/>
  <c r="HA23" i="20"/>
  <c r="HA29" i="20"/>
  <c r="HA35" i="20"/>
  <c r="HA12" i="20"/>
  <c r="HA18" i="20"/>
  <c r="HA24" i="20"/>
  <c r="HA30" i="20"/>
  <c r="HA7" i="20"/>
  <c r="HA13" i="20"/>
  <c r="HA19" i="20"/>
  <c r="HA25" i="20"/>
  <c r="HA31" i="20"/>
  <c r="HA8" i="20"/>
  <c r="HA14" i="20"/>
  <c r="HA20" i="20"/>
  <c r="HA26" i="20"/>
  <c r="HA32" i="20"/>
  <c r="HA9" i="20"/>
  <c r="HA15" i="20"/>
  <c r="HA21" i="20"/>
  <c r="HA27" i="20"/>
  <c r="HA33" i="20"/>
  <c r="HA10" i="20"/>
  <c r="HA16" i="20"/>
  <c r="HA22" i="20"/>
  <c r="HA20" i="21"/>
  <c r="HA26" i="21"/>
  <c r="HA32" i="21"/>
  <c r="HA9" i="21"/>
  <c r="HA15" i="21"/>
  <c r="HA21" i="21"/>
  <c r="HA27" i="21"/>
  <c r="HA33" i="21"/>
  <c r="HA10" i="21"/>
  <c r="HA16" i="21"/>
  <c r="HA22" i="21"/>
  <c r="HA28" i="21"/>
  <c r="HA34" i="21"/>
  <c r="HA11" i="21"/>
  <c r="HA17" i="21"/>
  <c r="HA23" i="21"/>
  <c r="HA29" i="21"/>
  <c r="HA35" i="21"/>
  <c r="HA12" i="21"/>
  <c r="HA18" i="21"/>
  <c r="HA24" i="21"/>
  <c r="HA30" i="21"/>
  <c r="HA7" i="21"/>
  <c r="HA13" i="21"/>
  <c r="HA19" i="21"/>
  <c r="HA25" i="21"/>
  <c r="HA31" i="21"/>
  <c r="HA8" i="21"/>
  <c r="HA14" i="21"/>
  <c r="HA26" i="22"/>
  <c r="HA32" i="22"/>
  <c r="HA9" i="22"/>
  <c r="HA15" i="22"/>
  <c r="HA21" i="22"/>
  <c r="HA27" i="22"/>
  <c r="HA33" i="22"/>
  <c r="HA10" i="22"/>
  <c r="HA16" i="22"/>
  <c r="HA22" i="22"/>
  <c r="HA28" i="22"/>
  <c r="HA34" i="22"/>
  <c r="HA11" i="22"/>
  <c r="HA17" i="22"/>
  <c r="HA23" i="22"/>
  <c r="HA29" i="22"/>
  <c r="HA35" i="22"/>
  <c r="HA12" i="22"/>
  <c r="HA18" i="22"/>
  <c r="HA24" i="22"/>
  <c r="HA30" i="22"/>
  <c r="HA7" i="22"/>
  <c r="HA13" i="22"/>
  <c r="HA19" i="22"/>
  <c r="HA25" i="22"/>
  <c r="HA31" i="22"/>
  <c r="HA8" i="22"/>
  <c r="HA14" i="22"/>
  <c r="HA20" i="22"/>
  <c r="HA22" i="23"/>
  <c r="HA28" i="23"/>
  <c r="HA34" i="23"/>
  <c r="HA11" i="23"/>
  <c r="HA17" i="23"/>
  <c r="HA23" i="23"/>
  <c r="HA29" i="23"/>
  <c r="HA35" i="23"/>
  <c r="HA12" i="23"/>
  <c r="HA18" i="23"/>
  <c r="HA24" i="23"/>
  <c r="HA30" i="23"/>
  <c r="HA7" i="23"/>
  <c r="HA13" i="23"/>
  <c r="HA19" i="23"/>
  <c r="HA25" i="23"/>
  <c r="HA31" i="23"/>
  <c r="HA8" i="23"/>
  <c r="HA14" i="23"/>
  <c r="HA20" i="23"/>
  <c r="HA26" i="23"/>
  <c r="HA32" i="23"/>
  <c r="HA9" i="23"/>
  <c r="HA15" i="23"/>
  <c r="HA21" i="23"/>
  <c r="HA27" i="23"/>
  <c r="HA33" i="23"/>
  <c r="HA10" i="23"/>
  <c r="HA16" i="23"/>
  <c r="HA24" i="24"/>
  <c r="HA30" i="24"/>
  <c r="HA7" i="24"/>
  <c r="HA13" i="24"/>
  <c r="HA19" i="24"/>
  <c r="HA25" i="24"/>
  <c r="HA31" i="24"/>
  <c r="HA8" i="24"/>
  <c r="HA14" i="24"/>
  <c r="HA20" i="24"/>
  <c r="HA26" i="24"/>
  <c r="HA32" i="24"/>
  <c r="HA9" i="24"/>
  <c r="HA15" i="24"/>
  <c r="HA21" i="24"/>
  <c r="HA27" i="24"/>
  <c r="HA33" i="24"/>
  <c r="HA10" i="24"/>
  <c r="HA16" i="24"/>
  <c r="HA22" i="24"/>
  <c r="HA28" i="24"/>
  <c r="HA34" i="24"/>
  <c r="HA11" i="24"/>
  <c r="HA17" i="24"/>
  <c r="HA23" i="24"/>
  <c r="HA29" i="24"/>
  <c r="HA35" i="24"/>
  <c r="HA12" i="24"/>
  <c r="HA18" i="24"/>
  <c r="HA24" i="25"/>
  <c r="HA30" i="25"/>
  <c r="HA7" i="25"/>
  <c r="HA13" i="25"/>
  <c r="HA19" i="25"/>
  <c r="HA25" i="25"/>
  <c r="HA31" i="25"/>
  <c r="HA8" i="25"/>
  <c r="HA14" i="25"/>
  <c r="HA20" i="25"/>
  <c r="HA26" i="25"/>
  <c r="HA32" i="25"/>
  <c r="HA9" i="25"/>
  <c r="HA15" i="25"/>
  <c r="HA21" i="25"/>
  <c r="HA27" i="25"/>
  <c r="HA33" i="25"/>
  <c r="HA10" i="25"/>
  <c r="HA16" i="25"/>
  <c r="HA22" i="25"/>
  <c r="HA28" i="25"/>
  <c r="HA34" i="25"/>
  <c r="HA11" i="25"/>
  <c r="HA17" i="25"/>
  <c r="HA23" i="25"/>
  <c r="HA29" i="25"/>
  <c r="HA35" i="25"/>
  <c r="HA12" i="25"/>
  <c r="HA18" i="25"/>
  <c r="HA24" i="26"/>
  <c r="HA30" i="26"/>
  <c r="HA7" i="26"/>
  <c r="HA13" i="26"/>
  <c r="HA19" i="26"/>
  <c r="HA25" i="26"/>
  <c r="HA31" i="26"/>
  <c r="HA8" i="26"/>
  <c r="HA14" i="26"/>
  <c r="HA20" i="26"/>
  <c r="HA26" i="26"/>
  <c r="HA32" i="26"/>
  <c r="HA9" i="26"/>
  <c r="HA15" i="26"/>
  <c r="HA21" i="26"/>
  <c r="HA27" i="26"/>
  <c r="HA33" i="26"/>
  <c r="HA10" i="26"/>
  <c r="HA16" i="26"/>
  <c r="HA22" i="26"/>
  <c r="HA28" i="26"/>
  <c r="HA34" i="26"/>
  <c r="HA11" i="26"/>
  <c r="HA17" i="26"/>
  <c r="HA23" i="26"/>
  <c r="HA29" i="26"/>
  <c r="HA35" i="26"/>
  <c r="HA12" i="26"/>
  <c r="HA18" i="26"/>
  <c r="HA24" i="27"/>
  <c r="HA30" i="27"/>
  <c r="HA7" i="27"/>
  <c r="HA13" i="27"/>
  <c r="HA19" i="27"/>
  <c r="HA25" i="27"/>
  <c r="HA31" i="27"/>
  <c r="HA8" i="27"/>
  <c r="HA14" i="27"/>
  <c r="HA20" i="27"/>
  <c r="HA26" i="27"/>
  <c r="HA32" i="27"/>
  <c r="HA9" i="27"/>
  <c r="HA15" i="27"/>
  <c r="HA21" i="27"/>
  <c r="HA27" i="27"/>
  <c r="HA33" i="27"/>
  <c r="HA10" i="27"/>
  <c r="HA16" i="27"/>
  <c r="HA22" i="27"/>
  <c r="HA28" i="27"/>
  <c r="HA34" i="27"/>
  <c r="HA11" i="27"/>
  <c r="HA17" i="27"/>
  <c r="HA23" i="27"/>
  <c r="HA29" i="27"/>
  <c r="HA35" i="27"/>
  <c r="HA12" i="27"/>
  <c r="HA18" i="27"/>
  <c r="HA24" i="28"/>
  <c r="HA30" i="28"/>
  <c r="HA7" i="28"/>
  <c r="HA13" i="28"/>
  <c r="HA19" i="28"/>
  <c r="HA25" i="28"/>
  <c r="HA31" i="28"/>
  <c r="HA8" i="28"/>
  <c r="HA14" i="28"/>
  <c r="HA20" i="28"/>
  <c r="HA26" i="28"/>
  <c r="HA32" i="28"/>
  <c r="HA9" i="28"/>
  <c r="HA15" i="28"/>
  <c r="HA21" i="28"/>
  <c r="HA27" i="28"/>
  <c r="HA33" i="28"/>
  <c r="HA10" i="28"/>
  <c r="HA16" i="28"/>
  <c r="HA22" i="28"/>
  <c r="HA28" i="28"/>
  <c r="HA34" i="28"/>
  <c r="HA11" i="28"/>
  <c r="HA17" i="28"/>
  <c r="HA23" i="28"/>
  <c r="HA29" i="28"/>
  <c r="HA35" i="28"/>
  <c r="HA12" i="28"/>
  <c r="HA18" i="28"/>
  <c r="HA24" i="1"/>
  <c r="HA30" i="1"/>
  <c r="HA7" i="1"/>
  <c r="HA13" i="1"/>
  <c r="HA19" i="1"/>
  <c r="HA25" i="1"/>
  <c r="HA31" i="1"/>
  <c r="HA8" i="1"/>
  <c r="HA14" i="1"/>
  <c r="HA20" i="1"/>
  <c r="HA26" i="1"/>
  <c r="HA32" i="1"/>
  <c r="HA9" i="1"/>
  <c r="HA15" i="1"/>
  <c r="HA21" i="1"/>
  <c r="HA27" i="1"/>
  <c r="HA33" i="1"/>
  <c r="HA10" i="1"/>
  <c r="HA16" i="1"/>
  <c r="HA22" i="1"/>
  <c r="HA28" i="1"/>
  <c r="HA34" i="1"/>
  <c r="HA11" i="1"/>
  <c r="HA17" i="1"/>
  <c r="HA23" i="1"/>
  <c r="HA29" i="1"/>
  <c r="HA35" i="1"/>
  <c r="HA12" i="1"/>
  <c r="HA18" i="1"/>
  <c r="HA6" i="23"/>
  <c r="HA36" i="23" s="1"/>
  <c r="HA37" i="23" s="1"/>
  <c r="AC43" i="23" s="1"/>
  <c r="HA6" i="8"/>
  <c r="HA36" i="8" s="1"/>
  <c r="HA37" i="8" s="1"/>
  <c r="AB43" i="8" s="1"/>
  <c r="HA6" i="5"/>
  <c r="HA36" i="5" s="1"/>
  <c r="HA37" i="5" s="1"/>
  <c r="AB43" i="5" s="1"/>
  <c r="HA6" i="19"/>
  <c r="HA36" i="19" s="1"/>
  <c r="HA37" i="19" s="1"/>
  <c r="AB43" i="19" s="1"/>
  <c r="HA6" i="11"/>
  <c r="HA36" i="11" s="1"/>
  <c r="HA37" i="11" s="1"/>
  <c r="AB43" i="11" s="1"/>
  <c r="HA6" i="27"/>
  <c r="HA36" i="27" s="1"/>
  <c r="HA37" i="27" s="1"/>
  <c r="AC43" i="27" s="1"/>
  <c r="HA6" i="4"/>
  <c r="HA36" i="4" s="1"/>
  <c r="HA37" i="4" s="1"/>
  <c r="AB43" i="4" s="1"/>
  <c r="HA6" i="20"/>
  <c r="HA36" i="20" s="1"/>
  <c r="HA37" i="20" s="1"/>
  <c r="AB43" i="20" s="1"/>
  <c r="HA6" i="15"/>
  <c r="HA36" i="15" s="1"/>
  <c r="HA37" i="15" s="1"/>
  <c r="AC43" i="15" s="1"/>
  <c r="HA6" i="2"/>
  <c r="HA36" i="2" s="1"/>
  <c r="HA37" i="2" s="1"/>
  <c r="AB43" i="2" s="1"/>
  <c r="HA6" i="6"/>
  <c r="HA36" i="6" s="1"/>
  <c r="HA37" i="6" s="1"/>
  <c r="AB43" i="6" s="1"/>
  <c r="HA6" i="9"/>
  <c r="HA36" i="9" s="1"/>
  <c r="HA37" i="9" s="1"/>
  <c r="AB43" i="9" s="1"/>
  <c r="HA6" i="18"/>
  <c r="HA36" i="18" s="1"/>
  <c r="HA37" i="18" s="1"/>
  <c r="AC43" i="18" s="1"/>
  <c r="HA6" i="10"/>
  <c r="HA36" i="10" s="1"/>
  <c r="HA37" i="10" s="1"/>
  <c r="AB43" i="10" s="1"/>
  <c r="HA6" i="3"/>
  <c r="HA36" i="3" s="1"/>
  <c r="HA37" i="3" s="1"/>
  <c r="AB43" i="3" s="1"/>
  <c r="HA6" i="13"/>
  <c r="HA36" i="13" s="1"/>
  <c r="HA37" i="13" s="1"/>
  <c r="AB43" i="13" s="1"/>
  <c r="AJ13" i="48" s="1"/>
  <c r="HA6" i="21"/>
  <c r="HA36" i="21" s="1"/>
  <c r="HA37" i="21" s="1"/>
  <c r="AB43" i="21" s="1"/>
  <c r="HA6" i="24"/>
  <c r="HA36" i="24" s="1"/>
  <c r="HA37" i="24" s="1"/>
  <c r="AC43" i="24" s="1"/>
  <c r="HA6" i="25"/>
  <c r="HA36" i="25" s="1"/>
  <c r="HA37" i="25" s="1"/>
  <c r="AC43" i="25" s="1"/>
  <c r="HA6" i="22"/>
  <c r="HA36" i="22" s="1"/>
  <c r="HA37" i="22" s="1"/>
  <c r="AB43" i="22" s="1"/>
  <c r="HA6" i="7"/>
  <c r="HA36" i="7" s="1"/>
  <c r="HA37" i="7" s="1"/>
  <c r="AB43" i="7" s="1"/>
  <c r="HA6" i="14"/>
  <c r="HA36" i="14" s="1"/>
  <c r="HA37" i="14" s="1"/>
  <c r="AB43" i="14" s="1"/>
  <c r="HA6" i="17"/>
  <c r="HA36" i="17" s="1"/>
  <c r="HA37" i="17" s="1"/>
  <c r="AC43" i="17" s="1"/>
  <c r="HA6" i="28"/>
  <c r="HA6" i="16"/>
  <c r="HA36" i="16" s="1"/>
  <c r="HA37" i="16" s="1"/>
  <c r="AC43" i="16" s="1"/>
  <c r="HA6" i="12"/>
  <c r="HA36" i="12" s="1"/>
  <c r="HA37" i="12" s="1"/>
  <c r="AB43" i="12" s="1"/>
  <c r="HA6" i="26"/>
  <c r="HA36" i="26" s="1"/>
  <c r="HA37" i="26" s="1"/>
  <c r="AC43" i="26" s="1"/>
  <c r="HA6" i="1"/>
  <c r="HA36" i="1" l="1"/>
  <c r="HA37" i="1" s="1"/>
  <c r="AB43" i="1" s="1"/>
  <c r="AM63" i="1" s="1"/>
  <c r="Z26" i="49"/>
  <c r="Z25" i="49" s="1"/>
  <c r="HA36" i="28"/>
  <c r="HA37" i="28" s="1"/>
  <c r="AC43" i="28" s="1"/>
  <c r="AN63" i="28" s="1"/>
  <c r="AN63" i="16"/>
  <c r="AJ7" i="47"/>
  <c r="AJ15" i="50" s="1"/>
  <c r="AJ5" i="47"/>
  <c r="AJ17" i="49" s="1"/>
  <c r="AM63" i="14"/>
  <c r="AJ4" i="47"/>
  <c r="AM63" i="13"/>
  <c r="AM63" i="6"/>
  <c r="AJ16" i="35"/>
  <c r="AJ13" i="49" s="1"/>
  <c r="AN63" i="15"/>
  <c r="AJ6" i="47"/>
  <c r="AH15" i="46"/>
  <c r="AJ13" i="50" s="1"/>
  <c r="AM63" i="11"/>
  <c r="AJ15" i="35"/>
  <c r="AJ12" i="50" s="1"/>
  <c r="AM63" i="5"/>
  <c r="AM63" i="12"/>
  <c r="AH16" i="46"/>
  <c r="AJ16" i="49" s="1"/>
  <c r="AN63" i="17"/>
  <c r="AJ8" i="47"/>
  <c r="AJ16" i="50" s="1"/>
  <c r="AJ12" i="48"/>
  <c r="AH11" i="46"/>
  <c r="AN63" i="7"/>
  <c r="AM63" i="22"/>
  <c r="AJ14" i="52"/>
  <c r="AJ17" i="50" s="1"/>
  <c r="AM63" i="21"/>
  <c r="AJ16" i="52"/>
  <c r="AJ22" i="49" s="1"/>
  <c r="AM63" i="3"/>
  <c r="AJ13" i="35"/>
  <c r="AJ12" i="49" s="1"/>
  <c r="AM63" i="10"/>
  <c r="AH14" i="46"/>
  <c r="AJ15" i="49" s="1"/>
  <c r="AN63" i="18"/>
  <c r="AJ9" i="47"/>
  <c r="AJ19" i="49" s="1"/>
  <c r="AM63" i="9"/>
  <c r="AH13" i="46"/>
  <c r="AJ14" i="49" s="1"/>
  <c r="AJ12" i="35"/>
  <c r="AJ11" i="49" s="1"/>
  <c r="AM63" i="2"/>
  <c r="AM63" i="20"/>
  <c r="AJ13" i="52"/>
  <c r="AJ21" i="49" s="1"/>
  <c r="AJ14" i="35"/>
  <c r="AJ11" i="50" s="1"/>
  <c r="AM63" i="4"/>
  <c r="AN63" i="27"/>
  <c r="AM63" i="19"/>
  <c r="AJ12" i="52"/>
  <c r="AJ20" i="49" s="1"/>
  <c r="AM63" i="8"/>
  <c r="AH12" i="46"/>
  <c r="AJ14" i="50" s="1"/>
  <c r="AN63" i="23"/>
  <c r="AN63" i="26"/>
  <c r="AN63" i="25"/>
  <c r="AN63" i="24"/>
  <c r="AJ11" i="35" l="1"/>
  <c r="AJ18" i="35" s="1"/>
  <c r="AJ17" i="35" s="1"/>
  <c r="AJ11" i="48"/>
  <c r="AJ11" i="47"/>
  <c r="AJ21" i="50"/>
  <c r="AJ20" i="50" s="1"/>
  <c r="AH18" i="46"/>
  <c r="AH17" i="46" s="1"/>
  <c r="AJ18" i="49"/>
  <c r="AJ26" i="49" s="1"/>
  <c r="AJ25" i="49" s="1"/>
  <c r="AJ10" i="47"/>
  <c r="HE34" i="3"/>
  <c r="HE14" i="3"/>
  <c r="HE23" i="3"/>
  <c r="HE7" i="3"/>
  <c r="HE28" i="3"/>
  <c r="HE26" i="3"/>
  <c r="HE35" i="3"/>
  <c r="HE32" i="3"/>
  <c r="HE25" i="3"/>
  <c r="HE22" i="3"/>
  <c r="HE29" i="3"/>
  <c r="HE8" i="3"/>
  <c r="HE21" i="3"/>
  <c r="HE13" i="3"/>
  <c r="HE10" i="3"/>
  <c r="HE30" i="3"/>
  <c r="HE16" i="3"/>
  <c r="HE33" i="3"/>
  <c r="HE20" i="3"/>
  <c r="HE18" i="3"/>
  <c r="HE24" i="3"/>
  <c r="HE17" i="3"/>
  <c r="HE19" i="3"/>
  <c r="HE9" i="3"/>
  <c r="HE27" i="3"/>
  <c r="HE12" i="3"/>
  <c r="HE15" i="3"/>
  <c r="HE11" i="3"/>
  <c r="HE31" i="3"/>
  <c r="HE14" i="5"/>
  <c r="HE20" i="5"/>
  <c r="HE9" i="5"/>
  <c r="HE16" i="5"/>
  <c r="HE22" i="5"/>
  <c r="HE10" i="5"/>
  <c r="HE11" i="5"/>
  <c r="HE29" i="5"/>
  <c r="HE13" i="5"/>
  <c r="HE18" i="5"/>
  <c r="HE19" i="5"/>
  <c r="HE33" i="5"/>
  <c r="HE25" i="5"/>
  <c r="HE27" i="5"/>
  <c r="HE7" i="5"/>
  <c r="HE23" i="5"/>
  <c r="HE15" i="5"/>
  <c r="HE34" i="5"/>
  <c r="HE30" i="5"/>
  <c r="HE21" i="5"/>
  <c r="HE26" i="5"/>
  <c r="HE24" i="5"/>
  <c r="HE32" i="5"/>
  <c r="HE31" i="5"/>
  <c r="HE12" i="5"/>
  <c r="HE35" i="5"/>
  <c r="HE28" i="5"/>
  <c r="HE17" i="5"/>
  <c r="HE8" i="5"/>
  <c r="HE21" i="7"/>
  <c r="HE8" i="7"/>
  <c r="HE33" i="7"/>
  <c r="HE35" i="7"/>
  <c r="HE22" i="7"/>
  <c r="HE12" i="7"/>
  <c r="HE25" i="7"/>
  <c r="HE15" i="7"/>
  <c r="HE14" i="7"/>
  <c r="HE18" i="7"/>
  <c r="HE7" i="7"/>
  <c r="HE17" i="7"/>
  <c r="HE9" i="7"/>
  <c r="HE11" i="7"/>
  <c r="HE34" i="7"/>
  <c r="HE31" i="7"/>
  <c r="HE26" i="7"/>
  <c r="HE27" i="7"/>
  <c r="HE19" i="7"/>
  <c r="HE13" i="7"/>
  <c r="HE20" i="7"/>
  <c r="HE23" i="7"/>
  <c r="HE10" i="7"/>
  <c r="HE29" i="7"/>
  <c r="HE24" i="7"/>
  <c r="HE28" i="7"/>
  <c r="HE16" i="7"/>
  <c r="HE32" i="7"/>
  <c r="HE30" i="7"/>
  <c r="HE22" i="9"/>
  <c r="HE20" i="9"/>
  <c r="HE23" i="9"/>
  <c r="HE32" i="9"/>
  <c r="HE33" i="9"/>
  <c r="HE9" i="9"/>
  <c r="HE13" i="9"/>
  <c r="HE18" i="9"/>
  <c r="HE34" i="9"/>
  <c r="HE35" i="9"/>
  <c r="HE24" i="9"/>
  <c r="HE10" i="9"/>
  <c r="HE11" i="9"/>
  <c r="HE19" i="9"/>
  <c r="HE8" i="9"/>
  <c r="HE25" i="9"/>
  <c r="HE7" i="9"/>
  <c r="HE12" i="9"/>
  <c r="HE31" i="9"/>
  <c r="HE16" i="9"/>
  <c r="HE26" i="9"/>
  <c r="HE28" i="9"/>
  <c r="HE21" i="9"/>
  <c r="HE14" i="9"/>
  <c r="HE17" i="9"/>
  <c r="HE15" i="9"/>
  <c r="HE29" i="9"/>
  <c r="HE27" i="9"/>
  <c r="HE30" i="9"/>
  <c r="HE19" i="11"/>
  <c r="HE31" i="11"/>
  <c r="HE18" i="11"/>
  <c r="HE29" i="11"/>
  <c r="HE22" i="11"/>
  <c r="HE33" i="11"/>
  <c r="HE20" i="11"/>
  <c r="HE9" i="11"/>
  <c r="HE25" i="11"/>
  <c r="HE23" i="11"/>
  <c r="HE8" i="11"/>
  <c r="HE12" i="11"/>
  <c r="HE34" i="11"/>
  <c r="HE14" i="11"/>
  <c r="HE27" i="11"/>
  <c r="HE35" i="11"/>
  <c r="HE10" i="11"/>
  <c r="HE26" i="11"/>
  <c r="HE30" i="11"/>
  <c r="HE24" i="11"/>
  <c r="HE13" i="11"/>
  <c r="HE11" i="11"/>
  <c r="HE7" i="11"/>
  <c r="HE15" i="11"/>
  <c r="HE16" i="11"/>
  <c r="HE21" i="11"/>
  <c r="HE17" i="11"/>
  <c r="HE32" i="11"/>
  <c r="HE28" i="11"/>
  <c r="HE33" i="13"/>
  <c r="HE19" i="13"/>
  <c r="HE23" i="13"/>
  <c r="HE28" i="13"/>
  <c r="HE8" i="13"/>
  <c r="HE15" i="13"/>
  <c r="HE26" i="13"/>
  <c r="HE18" i="13"/>
  <c r="HE35" i="13"/>
  <c r="HE11" i="13"/>
  <c r="HE27" i="13"/>
  <c r="HE32" i="13"/>
  <c r="HE20" i="13"/>
  <c r="HE31" i="13"/>
  <c r="HE29" i="13"/>
  <c r="HE9" i="13"/>
  <c r="HE24" i="13"/>
  <c r="HE21" i="13"/>
  <c r="HE25" i="13"/>
  <c r="HE10" i="13"/>
  <c r="HE7" i="13"/>
  <c r="HE30" i="13"/>
  <c r="HE13" i="13"/>
  <c r="HE34" i="13"/>
  <c r="HE14" i="13"/>
  <c r="HE22" i="13"/>
  <c r="HE17" i="13"/>
  <c r="HE12" i="13"/>
  <c r="HE16" i="13"/>
  <c r="HE9" i="15"/>
  <c r="HE15" i="15"/>
  <c r="HE24" i="15"/>
  <c r="HE35" i="15"/>
  <c r="HE30" i="15"/>
  <c r="HE25" i="15"/>
  <c r="HE26" i="15"/>
  <c r="HE21" i="15"/>
  <c r="HE32" i="15"/>
  <c r="HE33" i="15"/>
  <c r="HE7" i="15"/>
  <c r="HE31" i="15"/>
  <c r="HE8" i="15"/>
  <c r="HE17" i="15"/>
  <c r="HE11" i="15"/>
  <c r="HE10" i="15"/>
  <c r="HE23" i="15"/>
  <c r="HE19" i="15"/>
  <c r="HE34" i="15"/>
  <c r="HE13" i="15"/>
  <c r="HE28" i="15"/>
  <c r="HE14" i="15"/>
  <c r="HE12" i="15"/>
  <c r="HE18" i="15"/>
  <c r="HE29" i="15"/>
  <c r="HE16" i="15"/>
  <c r="HE27" i="15"/>
  <c r="HE22" i="15"/>
  <c r="HE20" i="15"/>
  <c r="HE23" i="17"/>
  <c r="HE11" i="17"/>
  <c r="HE17" i="17"/>
  <c r="HE7" i="17"/>
  <c r="HE21" i="17"/>
  <c r="HE14" i="17"/>
  <c r="HE35" i="17"/>
  <c r="HE33" i="17"/>
  <c r="HE16" i="17"/>
  <c r="HE26" i="17"/>
  <c r="HE29" i="17"/>
  <c r="HE24" i="17"/>
  <c r="HE27" i="17"/>
  <c r="HE8" i="17"/>
  <c r="HE20" i="17"/>
  <c r="HE30" i="17"/>
  <c r="HE31" i="17"/>
  <c r="HE28" i="17"/>
  <c r="HE19" i="17"/>
  <c r="HE10" i="17"/>
  <c r="HE22" i="17"/>
  <c r="HE13" i="17"/>
  <c r="HE12" i="17"/>
  <c r="HE32" i="17"/>
  <c r="HE25" i="17"/>
  <c r="HE9" i="17"/>
  <c r="HE15" i="17"/>
  <c r="HE18" i="17"/>
  <c r="HE34" i="17"/>
  <c r="HE10" i="19"/>
  <c r="HE8" i="19"/>
  <c r="HE20" i="19"/>
  <c r="HE32" i="19"/>
  <c r="HE34" i="19"/>
  <c r="HE30" i="19"/>
  <c r="HE28" i="19"/>
  <c r="HE22" i="19"/>
  <c r="HE16" i="19"/>
  <c r="HE35" i="19"/>
  <c r="HE11" i="19"/>
  <c r="HE33" i="19"/>
  <c r="HE19" i="19"/>
  <c r="HE15" i="19"/>
  <c r="HE9" i="19"/>
  <c r="HE31" i="19"/>
  <c r="HE14" i="19"/>
  <c r="HE12" i="19"/>
  <c r="HE13" i="19"/>
  <c r="HE26" i="19"/>
  <c r="HE29" i="19"/>
  <c r="HE25" i="19"/>
  <c r="HE18" i="19"/>
  <c r="HE24" i="19"/>
  <c r="HE27" i="19"/>
  <c r="HE7" i="19"/>
  <c r="HE21" i="19"/>
  <c r="HE17" i="19"/>
  <c r="HE23" i="19"/>
  <c r="HE25" i="21"/>
  <c r="HE21" i="21"/>
  <c r="HE28" i="21"/>
  <c r="HE32" i="21"/>
  <c r="HE17" i="21"/>
  <c r="HE30" i="21"/>
  <c r="HE15" i="21"/>
  <c r="HE8" i="21"/>
  <c r="HE22" i="21"/>
  <c r="HE10" i="21"/>
  <c r="HE31" i="21"/>
  <c r="HE19" i="21"/>
  <c r="HE7" i="21"/>
  <c r="HE18" i="21"/>
  <c r="HE35" i="21"/>
  <c r="HE29" i="21"/>
  <c r="HE33" i="21"/>
  <c r="HE26" i="21"/>
  <c r="HE9" i="21"/>
  <c r="HE24" i="21"/>
  <c r="HE20" i="21"/>
  <c r="HE34" i="21"/>
  <c r="HE12" i="21"/>
  <c r="HE13" i="21"/>
  <c r="HE14" i="21"/>
  <c r="HE16" i="21"/>
  <c r="HE11" i="21"/>
  <c r="HE23" i="21"/>
  <c r="HE27" i="21"/>
  <c r="HE32" i="23"/>
  <c r="HE31" i="23"/>
  <c r="HE23" i="23"/>
  <c r="HE16" i="23"/>
  <c r="HE19" i="23"/>
  <c r="HE33" i="23"/>
  <c r="HE17" i="23"/>
  <c r="HE13" i="23"/>
  <c r="HE12" i="23"/>
  <c r="HE14" i="23"/>
  <c r="HE27" i="23"/>
  <c r="HE24" i="23"/>
  <c r="HE29" i="23"/>
  <c r="HE11" i="23"/>
  <c r="HE34" i="23"/>
  <c r="HE20" i="23"/>
  <c r="HE7" i="23"/>
  <c r="HE8" i="23"/>
  <c r="HE22" i="23"/>
  <c r="HE26" i="23"/>
  <c r="HE35" i="23"/>
  <c r="HE30" i="23"/>
  <c r="HE9" i="23"/>
  <c r="HE10" i="23"/>
  <c r="HE25" i="23"/>
  <c r="HE28" i="23"/>
  <c r="HE18" i="23"/>
  <c r="HE21" i="23"/>
  <c r="HE15" i="23"/>
  <c r="HE7" i="25"/>
  <c r="HE16" i="25"/>
  <c r="HE31" i="25"/>
  <c r="HE28" i="25"/>
  <c r="HE15" i="25"/>
  <c r="HE12" i="25"/>
  <c r="HE26" i="25"/>
  <c r="HE21" i="25"/>
  <c r="HE20" i="25"/>
  <c r="HE10" i="25"/>
  <c r="HE9" i="25"/>
  <c r="HE24" i="25"/>
  <c r="HE33" i="25"/>
  <c r="HE22" i="25"/>
  <c r="HE34" i="25"/>
  <c r="HE19" i="25"/>
  <c r="HE32" i="25"/>
  <c r="HE27" i="25"/>
  <c r="HE25" i="25"/>
  <c r="HE23" i="25"/>
  <c r="HE35" i="25"/>
  <c r="HE13" i="25"/>
  <c r="HE8" i="25"/>
  <c r="HE14" i="25"/>
  <c r="HE30" i="25"/>
  <c r="HE18" i="25"/>
  <c r="HE29" i="25"/>
  <c r="HE17" i="25"/>
  <c r="HE11" i="25"/>
  <c r="HE26" i="27"/>
  <c r="HE29" i="27"/>
  <c r="HE33" i="27"/>
  <c r="HE27" i="27"/>
  <c r="HE24" i="27"/>
  <c r="HE18" i="27"/>
  <c r="HE23" i="27"/>
  <c r="HE11" i="27"/>
  <c r="HE25" i="27"/>
  <c r="HE35" i="27"/>
  <c r="HE10" i="27"/>
  <c r="HE7" i="27"/>
  <c r="HE30" i="27"/>
  <c r="HE21" i="27"/>
  <c r="HE17" i="27"/>
  <c r="HE12" i="27"/>
  <c r="HE28" i="27"/>
  <c r="HE22" i="27"/>
  <c r="HE31" i="27"/>
  <c r="HE13" i="27"/>
  <c r="HE9" i="27"/>
  <c r="HE16" i="27"/>
  <c r="HE14" i="27"/>
  <c r="HE15" i="27"/>
  <c r="HE34" i="27"/>
  <c r="HE8" i="27"/>
  <c r="HE19" i="27"/>
  <c r="HE20" i="27"/>
  <c r="HE32" i="27"/>
  <c r="HE35" i="1"/>
  <c r="HE12" i="1"/>
  <c r="HE17" i="1"/>
  <c r="HE32" i="1"/>
  <c r="HE10" i="1"/>
  <c r="HE23" i="1"/>
  <c r="HE27" i="1"/>
  <c r="HE34" i="1"/>
  <c r="HE24" i="1"/>
  <c r="HE31" i="1"/>
  <c r="HE14" i="1"/>
  <c r="HE15" i="1"/>
  <c r="HE19" i="1"/>
  <c r="HE16" i="1"/>
  <c r="HE25" i="1"/>
  <c r="HE13" i="1"/>
  <c r="HE18" i="1"/>
  <c r="HE7" i="1"/>
  <c r="HE11" i="1"/>
  <c r="HE9" i="1"/>
  <c r="HE28" i="1"/>
  <c r="HE21" i="1"/>
  <c r="HE22" i="1"/>
  <c r="HE8" i="1"/>
  <c r="HE30" i="1"/>
  <c r="HE20" i="1"/>
  <c r="HE33" i="1"/>
  <c r="HE29" i="1"/>
  <c r="HE26" i="1"/>
  <c r="HE18" i="28"/>
  <c r="HE28" i="28"/>
  <c r="HE9" i="28"/>
  <c r="HE19" i="28"/>
  <c r="HE29" i="28"/>
  <c r="HE10" i="28"/>
  <c r="HE20" i="28"/>
  <c r="HE30" i="28"/>
  <c r="HE11" i="28"/>
  <c r="HE21" i="28"/>
  <c r="HE12" i="28"/>
  <c r="HE32" i="28"/>
  <c r="HE7" i="28"/>
  <c r="HE27" i="28"/>
  <c r="HE13" i="28"/>
  <c r="HE23" i="28"/>
  <c r="HE33" i="28"/>
  <c r="HE14" i="28"/>
  <c r="HE24" i="28"/>
  <c r="HE34" i="28"/>
  <c r="HE15" i="28"/>
  <c r="HE25" i="28"/>
  <c r="HE35" i="28"/>
  <c r="HE16" i="28"/>
  <c r="HE31" i="28"/>
  <c r="HE22" i="28"/>
  <c r="HE26" i="28"/>
  <c r="HE17" i="28"/>
  <c r="HE8" i="28"/>
  <c r="HE10" i="26"/>
  <c r="HE20" i="26"/>
  <c r="HE30" i="26"/>
  <c r="HE9" i="26"/>
  <c r="HE23" i="26"/>
  <c r="HE29" i="26"/>
  <c r="HE12" i="26"/>
  <c r="HE22" i="26"/>
  <c r="HE15" i="26"/>
  <c r="HE35" i="26"/>
  <c r="HE24" i="26"/>
  <c r="HE25" i="26"/>
  <c r="HE18" i="26"/>
  <c r="HE11" i="26"/>
  <c r="HE31" i="26"/>
  <c r="HE13" i="26"/>
  <c r="HE27" i="26"/>
  <c r="HE33" i="26"/>
  <c r="HE16" i="26"/>
  <c r="HE26" i="26"/>
  <c r="HE7" i="26"/>
  <c r="HE19" i="26"/>
  <c r="HE32" i="26"/>
  <c r="HE21" i="26"/>
  <c r="HE14" i="26"/>
  <c r="HE34" i="26"/>
  <c r="HE8" i="26"/>
  <c r="HE28" i="26"/>
  <c r="HE17" i="26"/>
  <c r="HE18" i="24"/>
  <c r="HE28" i="24"/>
  <c r="HE9" i="24"/>
  <c r="HE19" i="24"/>
  <c r="HE29" i="24"/>
  <c r="HE10" i="24"/>
  <c r="HE20" i="24"/>
  <c r="HE35" i="24"/>
  <c r="HE26" i="24"/>
  <c r="HE17" i="24"/>
  <c r="HE8" i="24"/>
  <c r="HE11" i="24"/>
  <c r="HE31" i="24"/>
  <c r="HE22" i="24"/>
  <c r="HE13" i="24"/>
  <c r="HE23" i="24"/>
  <c r="HE33" i="24"/>
  <c r="HE14" i="24"/>
  <c r="HE24" i="24"/>
  <c r="HE34" i="24"/>
  <c r="HE15" i="24"/>
  <c r="HE25" i="24"/>
  <c r="HE16" i="24"/>
  <c r="HE7" i="24"/>
  <c r="HE27" i="24"/>
  <c r="HE30" i="24"/>
  <c r="HE21" i="24"/>
  <c r="HE12" i="24"/>
  <c r="HE32" i="24"/>
  <c r="HE10" i="22"/>
  <c r="HE20" i="22"/>
  <c r="HE30" i="22"/>
  <c r="HE9" i="22"/>
  <c r="HE23" i="22"/>
  <c r="HE29" i="22"/>
  <c r="HE12" i="22"/>
  <c r="HE25" i="22"/>
  <c r="HE18" i="22"/>
  <c r="HE11" i="22"/>
  <c r="HE31" i="22"/>
  <c r="HE32" i="22"/>
  <c r="HE21" i="22"/>
  <c r="HE14" i="22"/>
  <c r="HE34" i="22"/>
  <c r="HE13" i="22"/>
  <c r="HE27" i="22"/>
  <c r="HE33" i="22"/>
  <c r="HE16" i="22"/>
  <c r="HE26" i="22"/>
  <c r="HE7" i="22"/>
  <c r="HE19" i="22"/>
  <c r="HE8" i="22"/>
  <c r="HE28" i="22"/>
  <c r="HE17" i="22"/>
  <c r="HE22" i="22"/>
  <c r="HE15" i="22"/>
  <c r="HE35" i="22"/>
  <c r="HE24" i="22"/>
  <c r="HE18" i="20"/>
  <c r="HE28" i="20"/>
  <c r="HE9" i="20"/>
  <c r="HE19" i="20"/>
  <c r="HE29" i="20"/>
  <c r="HE10" i="20"/>
  <c r="HE20" i="20"/>
  <c r="HE30" i="20"/>
  <c r="HE21" i="20"/>
  <c r="HE12" i="20"/>
  <c r="HE32" i="20"/>
  <c r="HE16" i="20"/>
  <c r="HE7" i="20"/>
  <c r="HE27" i="20"/>
  <c r="HE13" i="20"/>
  <c r="HE23" i="20"/>
  <c r="HE33" i="20"/>
  <c r="HE14" i="20"/>
  <c r="HE24" i="20"/>
  <c r="HE34" i="20"/>
  <c r="HE15" i="20"/>
  <c r="HE25" i="20"/>
  <c r="HE11" i="20"/>
  <c r="HE31" i="20"/>
  <c r="HE22" i="20"/>
  <c r="HE35" i="20"/>
  <c r="HE26" i="20"/>
  <c r="HE17" i="20"/>
  <c r="HE8" i="20"/>
  <c r="HE10" i="18"/>
  <c r="HE20" i="18"/>
  <c r="HE30" i="18"/>
  <c r="HE9" i="18"/>
  <c r="HE23" i="18"/>
  <c r="HE29" i="18"/>
  <c r="HE12" i="18"/>
  <c r="HE22" i="18"/>
  <c r="HE15" i="18"/>
  <c r="HE35" i="18"/>
  <c r="HE24" i="18"/>
  <c r="HE25" i="18"/>
  <c r="HE18" i="18"/>
  <c r="HE11" i="18"/>
  <c r="HE31" i="18"/>
  <c r="HE13" i="18"/>
  <c r="HE27" i="18"/>
  <c r="HE33" i="18"/>
  <c r="HE16" i="18"/>
  <c r="HE26" i="18"/>
  <c r="HE7" i="18"/>
  <c r="HE19" i="18"/>
  <c r="HE32" i="18"/>
  <c r="HE21" i="18"/>
  <c r="HE14" i="18"/>
  <c r="HE34" i="18"/>
  <c r="HE8" i="18"/>
  <c r="HE28" i="18"/>
  <c r="HE17" i="18"/>
  <c r="HE18" i="16"/>
  <c r="HE28" i="16"/>
  <c r="HE9" i="16"/>
  <c r="HE19" i="16"/>
  <c r="HE29" i="16"/>
  <c r="HE35" i="16"/>
  <c r="HE26" i="16"/>
  <c r="HE17" i="16"/>
  <c r="HE15" i="16"/>
  <c r="HE25" i="16"/>
  <c r="HE11" i="16"/>
  <c r="HE31" i="16"/>
  <c r="HE22" i="16"/>
  <c r="HE32" i="16"/>
  <c r="HE13" i="16"/>
  <c r="HE23" i="16"/>
  <c r="HE33" i="16"/>
  <c r="HE14" i="16"/>
  <c r="HE24" i="16"/>
  <c r="HE34" i="16"/>
  <c r="HE7" i="16"/>
  <c r="HE20" i="16"/>
  <c r="HE21" i="16"/>
  <c r="HE27" i="16"/>
  <c r="HE16" i="16"/>
  <c r="HE10" i="16"/>
  <c r="HE30" i="16"/>
  <c r="HE12" i="16"/>
  <c r="HE8" i="16"/>
  <c r="HE10" i="14"/>
  <c r="HE20" i="14"/>
  <c r="HE30" i="14"/>
  <c r="HE9" i="14"/>
  <c r="HE23" i="14"/>
  <c r="HE29" i="14"/>
  <c r="HE12" i="14"/>
  <c r="HE22" i="14"/>
  <c r="HE32" i="14"/>
  <c r="HE15" i="14"/>
  <c r="HE21" i="14"/>
  <c r="HE35" i="14"/>
  <c r="HE14" i="14"/>
  <c r="HE24" i="14"/>
  <c r="HE34" i="14"/>
  <c r="HE13" i="14"/>
  <c r="HE33" i="14"/>
  <c r="HE26" i="14"/>
  <c r="HE19" i="14"/>
  <c r="HE8" i="14"/>
  <c r="HE28" i="14"/>
  <c r="HE17" i="14"/>
  <c r="HE27" i="14"/>
  <c r="HE16" i="14"/>
  <c r="HE7" i="14"/>
  <c r="HE25" i="14"/>
  <c r="HE18" i="14"/>
  <c r="HE11" i="14"/>
  <c r="HE31" i="14"/>
  <c r="HE18" i="12"/>
  <c r="HE28" i="12"/>
  <c r="HE9" i="12"/>
  <c r="HE19" i="12"/>
  <c r="HE29" i="12"/>
  <c r="HE10" i="12"/>
  <c r="HE20" i="12"/>
  <c r="HE30" i="12"/>
  <c r="HE11" i="12"/>
  <c r="HE21" i="12"/>
  <c r="HE31" i="12"/>
  <c r="HE12" i="12"/>
  <c r="HE22" i="12"/>
  <c r="HE32" i="12"/>
  <c r="HE13" i="12"/>
  <c r="HE33" i="12"/>
  <c r="HE24" i="12"/>
  <c r="HE15" i="12"/>
  <c r="HE35" i="12"/>
  <c r="HE26" i="12"/>
  <c r="HE17" i="12"/>
  <c r="HE8" i="12"/>
  <c r="HE23" i="12"/>
  <c r="HE14" i="12"/>
  <c r="HE34" i="12"/>
  <c r="HE25" i="12"/>
  <c r="HE16" i="12"/>
  <c r="HE7" i="12"/>
  <c r="HE27" i="12"/>
  <c r="HE10" i="10"/>
  <c r="HE20" i="10"/>
  <c r="HE30" i="10"/>
  <c r="HE9" i="10"/>
  <c r="HE23" i="10"/>
  <c r="HE29" i="10"/>
  <c r="HE12" i="10"/>
  <c r="HE22" i="10"/>
  <c r="HE32" i="10"/>
  <c r="HE15" i="10"/>
  <c r="HE21" i="10"/>
  <c r="HE35" i="10"/>
  <c r="HE14" i="10"/>
  <c r="HE24" i="10"/>
  <c r="HE34" i="10"/>
  <c r="HE27" i="10"/>
  <c r="HE16" i="10"/>
  <c r="HE7" i="10"/>
  <c r="HE25" i="10"/>
  <c r="HE18" i="10"/>
  <c r="HE11" i="10"/>
  <c r="HE31" i="10"/>
  <c r="HE13" i="10"/>
  <c r="HE33" i="10"/>
  <c r="HE26" i="10"/>
  <c r="HE19" i="10"/>
  <c r="HE8" i="10"/>
  <c r="HE28" i="10"/>
  <c r="HE17" i="10"/>
  <c r="HE18" i="8"/>
  <c r="HE28" i="8"/>
  <c r="HE9" i="8"/>
  <c r="HE19" i="8"/>
  <c r="HE29" i="8"/>
  <c r="HE10" i="8"/>
  <c r="HE23" i="8"/>
  <c r="HE14" i="8"/>
  <c r="HE34" i="8"/>
  <c r="HE20" i="8"/>
  <c r="HE30" i="8"/>
  <c r="HE11" i="8"/>
  <c r="HE21" i="8"/>
  <c r="HE31" i="8"/>
  <c r="HE12" i="8"/>
  <c r="HE22" i="8"/>
  <c r="HE32" i="8"/>
  <c r="HE13" i="8"/>
  <c r="HE33" i="8"/>
  <c r="HE24" i="8"/>
  <c r="HE15" i="8"/>
  <c r="HE25" i="8"/>
  <c r="HE35" i="8"/>
  <c r="HE16" i="8"/>
  <c r="HE26" i="8"/>
  <c r="HE7" i="8"/>
  <c r="HE17" i="8"/>
  <c r="HE27" i="8"/>
  <c r="HE8" i="8"/>
  <c r="HE10" i="6"/>
  <c r="HE20" i="6"/>
  <c r="HE30" i="6"/>
  <c r="HE9" i="6"/>
  <c r="HE23" i="6"/>
  <c r="HE29" i="6"/>
  <c r="HE12" i="6"/>
  <c r="HE22" i="6"/>
  <c r="HE32" i="6"/>
  <c r="HE15" i="6"/>
  <c r="HE21" i="6"/>
  <c r="HE35" i="6"/>
  <c r="HE14" i="6"/>
  <c r="HE24" i="6"/>
  <c r="HE34" i="6"/>
  <c r="HE13" i="6"/>
  <c r="HE27" i="6"/>
  <c r="HE33" i="6"/>
  <c r="HE16" i="6"/>
  <c r="HE26" i="6"/>
  <c r="HE7" i="6"/>
  <c r="HE19" i="6"/>
  <c r="HE25" i="6"/>
  <c r="HE8" i="6"/>
  <c r="HE18" i="6"/>
  <c r="HE28" i="6"/>
  <c r="HE11" i="6"/>
  <c r="HE17" i="6"/>
  <c r="HE31" i="6"/>
  <c r="HE18" i="4"/>
  <c r="HE28" i="4"/>
  <c r="HE9" i="4"/>
  <c r="HE19" i="4"/>
  <c r="HE29" i="4"/>
  <c r="HE10" i="4"/>
  <c r="HE20" i="4"/>
  <c r="HE30" i="4"/>
  <c r="HE11" i="4"/>
  <c r="HE21" i="4"/>
  <c r="HE31" i="4"/>
  <c r="HE12" i="4"/>
  <c r="HE22" i="4"/>
  <c r="HE32" i="4"/>
  <c r="HE13" i="4"/>
  <c r="HE23" i="4"/>
  <c r="HE33" i="4"/>
  <c r="HE14" i="4"/>
  <c r="HE24" i="4"/>
  <c r="HE34" i="4"/>
  <c r="HE15" i="4"/>
  <c r="HE25" i="4"/>
  <c r="HE35" i="4"/>
  <c r="HE16" i="4"/>
  <c r="HE26" i="4"/>
  <c r="HE7" i="4"/>
  <c r="HE17" i="4"/>
  <c r="HE27" i="4"/>
  <c r="HE8" i="4"/>
  <c r="HE10" i="2"/>
  <c r="HE20" i="2"/>
  <c r="HE30" i="2"/>
  <c r="HE9" i="2"/>
  <c r="HE23" i="2"/>
  <c r="HE29" i="2"/>
  <c r="HE12" i="2"/>
  <c r="HE22" i="2"/>
  <c r="HE32" i="2"/>
  <c r="HE15" i="2"/>
  <c r="HE21" i="2"/>
  <c r="HE35" i="2"/>
  <c r="HE14" i="2"/>
  <c r="HE24" i="2"/>
  <c r="HE34" i="2"/>
  <c r="HE13" i="2"/>
  <c r="HE27" i="2"/>
  <c r="HE33" i="2"/>
  <c r="HE16" i="2"/>
  <c r="HE26" i="2"/>
  <c r="HE7" i="2"/>
  <c r="HE19" i="2"/>
  <c r="HE25" i="2"/>
  <c r="HE8" i="2"/>
  <c r="HE18" i="2"/>
  <c r="HE28" i="2"/>
  <c r="HE11" i="2"/>
  <c r="HE17" i="2"/>
  <c r="HE31" i="2"/>
  <c r="HE6" i="8"/>
  <c r="HE36" i="8" s="1"/>
  <c r="HE37" i="8" s="1"/>
  <c r="AC43" i="8" s="1"/>
  <c r="HE6" i="11"/>
  <c r="HE36" i="11" s="1"/>
  <c r="HE37" i="11" s="1"/>
  <c r="AC43" i="11" s="1"/>
  <c r="HE6" i="13"/>
  <c r="HE36" i="13" s="1"/>
  <c r="HE37" i="13" s="1"/>
  <c r="AC43" i="13" s="1"/>
  <c r="AT13" i="48" s="1"/>
  <c r="HE6" i="20"/>
  <c r="HE36" i="20" s="1"/>
  <c r="HE37" i="20" s="1"/>
  <c r="AC43" i="20" s="1"/>
  <c r="HE6" i="15"/>
  <c r="HE36" i="15" s="1"/>
  <c r="HE37" i="15" s="1"/>
  <c r="AD43" i="15" s="1"/>
  <c r="HE6" i="4"/>
  <c r="HE6" i="19"/>
  <c r="HE36" i="19" s="1"/>
  <c r="HE37" i="19" s="1"/>
  <c r="AC43" i="19" s="1"/>
  <c r="HE6" i="17"/>
  <c r="HE36" i="17" s="1"/>
  <c r="HE37" i="17" s="1"/>
  <c r="AD43" i="17" s="1"/>
  <c r="HE6" i="26"/>
  <c r="HE36" i="26" s="1"/>
  <c r="HE37" i="26" s="1"/>
  <c r="AD43" i="26" s="1"/>
  <c r="HE6" i="7"/>
  <c r="HE36" i="7" s="1"/>
  <c r="HE37" i="7" s="1"/>
  <c r="AC43" i="7" s="1"/>
  <c r="HE6" i="18"/>
  <c r="HE36" i="18" s="1"/>
  <c r="HE37" i="18" s="1"/>
  <c r="AD43" i="18" s="1"/>
  <c r="HE6" i="21"/>
  <c r="HE36" i="21" s="1"/>
  <c r="HE37" i="21" s="1"/>
  <c r="AC43" i="21" s="1"/>
  <c r="HE6" i="16"/>
  <c r="HE36" i="16" s="1"/>
  <c r="HE37" i="16" s="1"/>
  <c r="AD43" i="16" s="1"/>
  <c r="HE6" i="24"/>
  <c r="HE36" i="24" s="1"/>
  <c r="HE37" i="24" s="1"/>
  <c r="AD43" i="24" s="1"/>
  <c r="HE6" i="25"/>
  <c r="HE36" i="25" s="1"/>
  <c r="HE37" i="25" s="1"/>
  <c r="AD43" i="25" s="1"/>
  <c r="HE6" i="22"/>
  <c r="HE36" i="22" s="1"/>
  <c r="HE37" i="22" s="1"/>
  <c r="AC43" i="22" s="1"/>
  <c r="HE6" i="2"/>
  <c r="HE6" i="3"/>
  <c r="HE36" i="3" s="1"/>
  <c r="HE37" i="3" s="1"/>
  <c r="AC43" i="3" s="1"/>
  <c r="HE6" i="27"/>
  <c r="HE36" i="27" s="1"/>
  <c r="HE37" i="27" s="1"/>
  <c r="AD43" i="27" s="1"/>
  <c r="HE6" i="10"/>
  <c r="HE36" i="10" s="1"/>
  <c r="HE37" i="10" s="1"/>
  <c r="AC43" i="10" s="1"/>
  <c r="HE6" i="9"/>
  <c r="HE36" i="9" s="1"/>
  <c r="HE37" i="9" s="1"/>
  <c r="AC43" i="9" s="1"/>
  <c r="HE6" i="1"/>
  <c r="HE36" i="1" s="1"/>
  <c r="HE37" i="1" s="1"/>
  <c r="AC43" i="1" s="1"/>
  <c r="HE6" i="6"/>
  <c r="HE36" i="6" s="1"/>
  <c r="HE37" i="6" s="1"/>
  <c r="AC43" i="6" s="1"/>
  <c r="HE6" i="12"/>
  <c r="HE36" i="12" s="1"/>
  <c r="HE37" i="12" s="1"/>
  <c r="AC43" i="12" s="1"/>
  <c r="HE6" i="5"/>
  <c r="HE36" i="5" s="1"/>
  <c r="HE37" i="5" s="1"/>
  <c r="AC43" i="5" s="1"/>
  <c r="HE6" i="23"/>
  <c r="HE36" i="23" s="1"/>
  <c r="HE37" i="23" s="1"/>
  <c r="AD43" i="23" s="1"/>
  <c r="HE6" i="14"/>
  <c r="HE6" i="28"/>
  <c r="HE36" i="28" s="1"/>
  <c r="HE37" i="28" s="1"/>
  <c r="AD43" i="28" s="1"/>
  <c r="HE36" i="4" l="1"/>
  <c r="HE37" i="4" s="1"/>
  <c r="AC43" i="4" s="1"/>
  <c r="AT14" i="35" s="1"/>
  <c r="AT11" i="50" s="1"/>
  <c r="HE36" i="2"/>
  <c r="HE37" i="2" s="1"/>
  <c r="AC43" i="2" s="1"/>
  <c r="AT12" i="35" s="1"/>
  <c r="AT11" i="49" s="1"/>
  <c r="HE36" i="14"/>
  <c r="HE37" i="14" s="1"/>
  <c r="AC43" i="14" s="1"/>
  <c r="AT5" i="47" s="1"/>
  <c r="AT17" i="49" s="1"/>
  <c r="AV63" i="10"/>
  <c r="AQ14" i="46"/>
  <c r="AT15" i="49" s="1"/>
  <c r="Y44" i="10"/>
  <c r="AV63" i="22"/>
  <c r="Y44" i="22"/>
  <c r="AT14" i="52"/>
  <c r="AT17" i="50" s="1"/>
  <c r="Z44" i="25"/>
  <c r="AW63" i="25"/>
  <c r="AW63" i="16"/>
  <c r="AT7" i="47"/>
  <c r="AT15" i="50" s="1"/>
  <c r="Z44" i="16"/>
  <c r="AW63" i="26"/>
  <c r="Z44" i="26"/>
  <c r="AV63" i="13"/>
  <c r="Y44" i="13"/>
  <c r="AT4" i="47"/>
  <c r="AV63" i="11"/>
  <c r="Y44" i="11"/>
  <c r="AQ15" i="46"/>
  <c r="AT13" i="50" s="1"/>
  <c r="AV63" i="8"/>
  <c r="Y44" i="8"/>
  <c r="AQ12" i="46"/>
  <c r="AT14" i="50" s="1"/>
  <c r="AV63" i="14"/>
  <c r="AV63" i="12"/>
  <c r="Y44" i="12"/>
  <c r="AQ16" i="46"/>
  <c r="AT16" i="49" s="1"/>
  <c r="Y44" i="6"/>
  <c r="AV63" i="6"/>
  <c r="AT16" i="35"/>
  <c r="AT13" i="49" s="1"/>
  <c r="Y44" i="9"/>
  <c r="AV63" i="9"/>
  <c r="AQ13" i="46"/>
  <c r="AT14" i="49" s="1"/>
  <c r="AV63" i="3"/>
  <c r="Y44" i="3"/>
  <c r="AT13" i="35"/>
  <c r="AT12" i="49" s="1"/>
  <c r="Z44" i="28"/>
  <c r="AW63" i="28"/>
  <c r="AW63" i="23"/>
  <c r="Z44" i="23"/>
  <c r="AT15" i="35"/>
  <c r="AT12" i="50" s="1"/>
  <c r="Y44" i="5"/>
  <c r="AV63" i="5"/>
  <c r="AT11" i="35"/>
  <c r="Y44" i="1"/>
  <c r="AV63" i="1"/>
  <c r="AT11" i="48"/>
  <c r="Z44" i="27"/>
  <c r="AW63" i="27"/>
  <c r="AW63" i="24"/>
  <c r="Z44" i="24"/>
  <c r="Y44" i="21"/>
  <c r="AV63" i="21"/>
  <c r="AT16" i="52"/>
  <c r="AT22" i="49" s="1"/>
  <c r="Z44" i="18"/>
  <c r="AW63" i="18"/>
  <c r="AT9" i="47"/>
  <c r="AT12" i="48"/>
  <c r="Y44" i="7"/>
  <c r="AQ11" i="46"/>
  <c r="AQ18" i="46" s="1"/>
  <c r="AW63" i="7"/>
  <c r="AW63" i="17"/>
  <c r="Z44" i="17"/>
  <c r="AT8" i="47"/>
  <c r="AT16" i="50" s="1"/>
  <c r="AV63" i="19"/>
  <c r="Y44" i="19"/>
  <c r="AT12" i="52"/>
  <c r="AT20" i="49" s="1"/>
  <c r="AV63" i="4"/>
  <c r="Z44" i="15"/>
  <c r="AT6" i="47"/>
  <c r="AW63" i="15"/>
  <c r="AV63" i="20"/>
  <c r="Y44" i="20"/>
  <c r="AT13" i="52"/>
  <c r="AT21" i="49" s="1"/>
  <c r="Y44" i="4" l="1"/>
  <c r="Y44" i="2"/>
  <c r="AV63" i="2"/>
  <c r="Y44" i="14"/>
  <c r="AT19" i="49"/>
  <c r="AT11" i="47"/>
  <c r="AT21" i="50"/>
  <c r="AT20" i="50" s="1"/>
  <c r="AT18" i="35"/>
  <c r="AT17" i="35" s="1"/>
  <c r="AT18" i="49"/>
  <c r="AT26" i="49" s="1"/>
  <c r="AT25" i="49" s="1"/>
  <c r="AT10" i="47"/>
  <c r="AQ17" i="46"/>
  <c r="JB7" i="11"/>
  <c r="JB16" i="11"/>
  <c r="JB11" i="11"/>
  <c r="JB18" i="11"/>
  <c r="JB31" i="11"/>
  <c r="JB25" i="11"/>
  <c r="JB35" i="11"/>
  <c r="JB17" i="11"/>
  <c r="JB24" i="11"/>
  <c r="JB29" i="11"/>
  <c r="JB26" i="11"/>
  <c r="JB15" i="11"/>
  <c r="JB12" i="11"/>
  <c r="JB19" i="11"/>
  <c r="JB14" i="11"/>
  <c r="JB32" i="11"/>
  <c r="JB9" i="11"/>
  <c r="JB34" i="11"/>
  <c r="JB33" i="11"/>
  <c r="JB20" i="11"/>
  <c r="JB13" i="11"/>
  <c r="JB22" i="11"/>
  <c r="JB23" i="11"/>
  <c r="JB8" i="11"/>
  <c r="JB27" i="11"/>
  <c r="JB10" i="11"/>
  <c r="JB28" i="11"/>
  <c r="JB21" i="11"/>
  <c r="JB30" i="11"/>
  <c r="JB6" i="11"/>
  <c r="JB36" i="11" s="1"/>
  <c r="JB37" i="11" s="1"/>
  <c r="AH43" i="11" s="1"/>
  <c r="AW63" i="11" l="1"/>
  <c r="AR15" i="46"/>
  <c r="AU13" i="50" s="1"/>
  <c r="HR29" i="7"/>
  <c r="HR15" i="7"/>
  <c r="HR34" i="7"/>
  <c r="HR16" i="7"/>
  <c r="HR9" i="7"/>
  <c r="HR32" i="7"/>
  <c r="HR11" i="7"/>
  <c r="HR17" i="7"/>
  <c r="HR14" i="7"/>
  <c r="HR10" i="7"/>
  <c r="HR27" i="7"/>
  <c r="HR21" i="7"/>
  <c r="HR26" i="7"/>
  <c r="HR8" i="7"/>
  <c r="HR24" i="7"/>
  <c r="HR18" i="7"/>
  <c r="HR22" i="7"/>
  <c r="HR7" i="7"/>
  <c r="HR20" i="7"/>
  <c r="HR19" i="7"/>
  <c r="HR33" i="7"/>
  <c r="HR13" i="7"/>
  <c r="HR35" i="7"/>
  <c r="HR23" i="7"/>
  <c r="HR28" i="7"/>
  <c r="HR30" i="7"/>
  <c r="HR31" i="7"/>
  <c r="HR25" i="7"/>
  <c r="HR12" i="7"/>
  <c r="HR6" i="7"/>
  <c r="HR36" i="7" l="1"/>
  <c r="HR37" i="7" s="1"/>
  <c r="AD43" i="7" s="1"/>
  <c r="G12" i="48" s="1"/>
  <c r="ID36" i="7" l="1"/>
  <c r="ID37" i="7" s="1"/>
  <c r="AE43" i="7" s="1"/>
  <c r="W63" i="7" s="1"/>
  <c r="M63" i="7"/>
  <c r="G11" i="46"/>
  <c r="IK28" i="7"/>
  <c r="IK22" i="7"/>
  <c r="IK25" i="7"/>
  <c r="IK29" i="7"/>
  <c r="IK13" i="7"/>
  <c r="IK31" i="7"/>
  <c r="IK20" i="7"/>
  <c r="IK15" i="7"/>
  <c r="IK27" i="7"/>
  <c r="IK32" i="7"/>
  <c r="IK30" i="7"/>
  <c r="IK12" i="7"/>
  <c r="IK8" i="7"/>
  <c r="IK21" i="7"/>
  <c r="IK10" i="7"/>
  <c r="IK26" i="7"/>
  <c r="IK19" i="7"/>
  <c r="IK14" i="7"/>
  <c r="IK7" i="7"/>
  <c r="IK9" i="7"/>
  <c r="IK24" i="7"/>
  <c r="IK16" i="7"/>
  <c r="IK35" i="7"/>
  <c r="IK18" i="7"/>
  <c r="IK34" i="7"/>
  <c r="IK23" i="7"/>
  <c r="IK33" i="7"/>
  <c r="IK11" i="7"/>
  <c r="IK17" i="7"/>
  <c r="IK6" i="7"/>
  <c r="IK36" i="7" s="1"/>
  <c r="IK37" i="7" s="1"/>
  <c r="AF43" i="7" s="1"/>
  <c r="IX10" i="7"/>
  <c r="IX19" i="7"/>
  <c r="IX22" i="7"/>
  <c r="IX13" i="7"/>
  <c r="IX33" i="7"/>
  <c r="IX7" i="7"/>
  <c r="IX16" i="7"/>
  <c r="IX27" i="7"/>
  <c r="IX26" i="7"/>
  <c r="IX17" i="7"/>
  <c r="IX8" i="7"/>
  <c r="IX15" i="7"/>
  <c r="IX24" i="7"/>
  <c r="IX35" i="7"/>
  <c r="IX30" i="7"/>
  <c r="IX21" i="7"/>
  <c r="IX12" i="7"/>
  <c r="IX23" i="7"/>
  <c r="IX32" i="7"/>
  <c r="IX14" i="7"/>
  <c r="IX34" i="7"/>
  <c r="IX25" i="7"/>
  <c r="IX20" i="7"/>
  <c r="IX31" i="7"/>
  <c r="IX11" i="7"/>
  <c r="IX18" i="7"/>
  <c r="IX9" i="7"/>
  <c r="IX29" i="7"/>
  <c r="IX28" i="7"/>
  <c r="IX6" i="7"/>
  <c r="Q12" i="48" l="1"/>
  <c r="Q11" i="46"/>
  <c r="IX36" i="7"/>
  <c r="IX37" i="7" s="1"/>
  <c r="AG43" i="7" s="1"/>
  <c r="AO63" i="7" s="1"/>
  <c r="JB34" i="7"/>
  <c r="JB29" i="7"/>
  <c r="JB21" i="7"/>
  <c r="JB32" i="7"/>
  <c r="JB18" i="7"/>
  <c r="JB22" i="7"/>
  <c r="JB12" i="7"/>
  <c r="JB8" i="7"/>
  <c r="JB7" i="7"/>
  <c r="JB33" i="7"/>
  <c r="JB27" i="7"/>
  <c r="JB17" i="7"/>
  <c r="JB14" i="7"/>
  <c r="JB23" i="7"/>
  <c r="JB19" i="7"/>
  <c r="JB31" i="7"/>
  <c r="JB30" i="7"/>
  <c r="JB35" i="7"/>
  <c r="JB10" i="7"/>
  <c r="JB13" i="7"/>
  <c r="JB15" i="7"/>
  <c r="JB16" i="7"/>
  <c r="JB26" i="7"/>
  <c r="JB9" i="7"/>
  <c r="JB20" i="7"/>
  <c r="JB11" i="7"/>
  <c r="JB28" i="7"/>
  <c r="JB24" i="7"/>
  <c r="JB25" i="7"/>
  <c r="JB6" i="7"/>
  <c r="JB36" i="7" l="1"/>
  <c r="JB37" i="7" s="1"/>
  <c r="AH43" i="7" s="1"/>
  <c r="AU12" i="48" s="1"/>
  <c r="AK12" i="48"/>
  <c r="AI11" i="46"/>
  <c r="AF63" i="7"/>
  <c r="AA12" i="48"/>
  <c r="Z11" i="46"/>
  <c r="LL33" i="15"/>
  <c r="LL31" i="15"/>
  <c r="LL13" i="15"/>
  <c r="LL24" i="15"/>
  <c r="LL22" i="15"/>
  <c r="LL23" i="15"/>
  <c r="LL7" i="15"/>
  <c r="LL12" i="15"/>
  <c r="LL10" i="15"/>
  <c r="LL17" i="15"/>
  <c r="LL30" i="15"/>
  <c r="LL29" i="15"/>
  <c r="LL27" i="15"/>
  <c r="LL11" i="15"/>
  <c r="LL20" i="15"/>
  <c r="LL18" i="15"/>
  <c r="LL21" i="15"/>
  <c r="LL34" i="15"/>
  <c r="LL8" i="15"/>
  <c r="LL35" i="15"/>
  <c r="LL15" i="15"/>
  <c r="LL28" i="15"/>
  <c r="LL26" i="15"/>
  <c r="LL25" i="15"/>
  <c r="LL9" i="15"/>
  <c r="LL16" i="15"/>
  <c r="LL14" i="15"/>
  <c r="LL19" i="15"/>
  <c r="LL32" i="15"/>
  <c r="LL6" i="15"/>
  <c r="AD44" i="7" l="1"/>
  <c r="AX63" i="7"/>
  <c r="LL36" i="15"/>
  <c r="LL37" i="15" s="1"/>
  <c r="AO43" i="15" s="1"/>
  <c r="I6" i="47" s="1"/>
  <c r="I18" i="49" s="1"/>
  <c r="AR11" i="46"/>
  <c r="O63" i="15" l="1"/>
  <c r="LX36" i="15"/>
  <c r="LX37" i="15" s="1"/>
  <c r="AP43" i="15" s="1"/>
  <c r="Y63" i="15" s="1"/>
  <c r="ME28" i="15"/>
  <c r="ME16" i="15"/>
  <c r="ME10" i="15"/>
  <c r="ME7" i="15"/>
  <c r="ME11" i="15"/>
  <c r="ME13" i="15"/>
  <c r="ME17" i="15"/>
  <c r="ME21" i="15"/>
  <c r="ME22" i="15"/>
  <c r="ME34" i="15"/>
  <c r="ME26" i="15"/>
  <c r="ME14" i="15"/>
  <c r="ME9" i="15"/>
  <c r="ME25" i="15"/>
  <c r="ME18" i="15"/>
  <c r="ME15" i="15"/>
  <c r="ME27" i="15"/>
  <c r="ME23" i="15"/>
  <c r="ME35" i="15"/>
  <c r="ME24" i="15"/>
  <c r="ME30" i="15"/>
  <c r="ME12" i="15"/>
  <c r="ME29" i="15"/>
  <c r="ME32" i="15"/>
  <c r="ME20" i="15"/>
  <c r="ME8" i="15"/>
  <c r="ME33" i="15"/>
  <c r="ME31" i="15"/>
  <c r="ME19" i="15"/>
  <c r="ME6" i="15"/>
  <c r="ME36" i="15" s="1"/>
  <c r="ME37" i="15" s="1"/>
  <c r="AQ43" i="15" s="1"/>
  <c r="S6" i="47" l="1"/>
  <c r="S18" i="49" s="1"/>
  <c r="AH63" i="15"/>
  <c r="AC6" i="47"/>
  <c r="AC18" i="49" s="1"/>
  <c r="MR11" i="15"/>
  <c r="MR7" i="15"/>
  <c r="MR31" i="15"/>
  <c r="MR22" i="15"/>
  <c r="MR30" i="15"/>
  <c r="MR16" i="15"/>
  <c r="MR19" i="15"/>
  <c r="MR25" i="15"/>
  <c r="MR13" i="15"/>
  <c r="MR29" i="15"/>
  <c r="MR35" i="15"/>
  <c r="MR12" i="15"/>
  <c r="MR27" i="15"/>
  <c r="MR34" i="15"/>
  <c r="MR20" i="15"/>
  <c r="MR33" i="15"/>
  <c r="MR18" i="15"/>
  <c r="MR8" i="15"/>
  <c r="MR28" i="15"/>
  <c r="MR23" i="15"/>
  <c r="MR24" i="15"/>
  <c r="MR15" i="15"/>
  <c r="MR14" i="15"/>
  <c r="MR10" i="15"/>
  <c r="MR32" i="15"/>
  <c r="MR21" i="15"/>
  <c r="MR26" i="15"/>
  <c r="MR17" i="15"/>
  <c r="MR9" i="15"/>
  <c r="MR6" i="15"/>
  <c r="MR36" i="15" l="1"/>
  <c r="MR37" i="15" s="1"/>
  <c r="AR43" i="15" s="1"/>
  <c r="AQ63" i="15" s="1"/>
  <c r="MV27" i="15"/>
  <c r="MV33" i="15"/>
  <c r="MV8" i="15"/>
  <c r="MV20" i="15"/>
  <c r="MV10" i="15"/>
  <c r="MV34" i="15"/>
  <c r="MV21" i="15"/>
  <c r="MV18" i="15"/>
  <c r="MV35" i="15"/>
  <c r="MV9" i="15"/>
  <c r="MV25" i="15"/>
  <c r="MV23" i="15"/>
  <c r="MV26" i="15"/>
  <c r="MV7" i="15"/>
  <c r="MV29" i="15"/>
  <c r="MV12" i="15"/>
  <c r="MV17" i="15"/>
  <c r="MV16" i="15"/>
  <c r="MV11" i="15"/>
  <c r="MV22" i="15"/>
  <c r="MV15" i="15"/>
  <c r="MV14" i="15"/>
  <c r="MV28" i="15"/>
  <c r="MV24" i="15"/>
  <c r="MV31" i="15"/>
  <c r="MV19" i="15"/>
  <c r="MV30" i="15"/>
  <c r="MV32" i="15"/>
  <c r="MV13" i="15"/>
  <c r="MV6" i="15"/>
  <c r="AM6" i="47" l="1"/>
  <c r="AM18" i="49" s="1"/>
  <c r="MV36" i="15"/>
  <c r="MV37" i="15" s="1"/>
  <c r="AS43" i="15" s="1"/>
  <c r="AO44" i="15" s="1"/>
  <c r="HR12" i="11"/>
  <c r="HR18" i="11"/>
  <c r="HR19" i="11"/>
  <c r="HR24" i="11"/>
  <c r="HR13" i="11"/>
  <c r="HR34" i="11"/>
  <c r="HR14" i="11"/>
  <c r="HR29" i="11"/>
  <c r="HR11" i="11"/>
  <c r="HR16" i="11"/>
  <c r="HR22" i="11"/>
  <c r="HR27" i="11"/>
  <c r="HR32" i="11"/>
  <c r="HR28" i="11"/>
  <c r="HR7" i="11"/>
  <c r="HR30" i="11"/>
  <c r="HR31" i="11"/>
  <c r="HR20" i="11"/>
  <c r="HR8" i="11"/>
  <c r="HR23" i="11"/>
  <c r="HR35" i="11"/>
  <c r="HR25" i="11"/>
  <c r="HR15" i="11"/>
  <c r="HR17" i="11"/>
  <c r="HR21" i="11"/>
  <c r="HR10" i="11"/>
  <c r="HR26" i="11"/>
  <c r="HR9" i="11"/>
  <c r="HR6" i="11"/>
  <c r="AZ63" i="15" l="1"/>
  <c r="AW6" i="47"/>
  <c r="AW18" i="49" s="1"/>
  <c r="HR36" i="11"/>
  <c r="HR37" i="11" s="1"/>
  <c r="AD43" i="11" s="1"/>
  <c r="M63" i="11" s="1"/>
  <c r="ID36" i="11"/>
  <c r="ID37" i="11" s="1"/>
  <c r="AE43" i="11" s="1"/>
  <c r="G15" i="46" l="1"/>
  <c r="G13" i="50" s="1"/>
  <c r="V63" i="11"/>
  <c r="Q15" i="46"/>
  <c r="Q13" i="50" s="1"/>
  <c r="IK22" i="11"/>
  <c r="IK10" i="11"/>
  <c r="IK20" i="11"/>
  <c r="IK28" i="11"/>
  <c r="IK13" i="11"/>
  <c r="IK11" i="11"/>
  <c r="IK18" i="11"/>
  <c r="IK23" i="11"/>
  <c r="IK30" i="11"/>
  <c r="IK14" i="11"/>
  <c r="IK25" i="11"/>
  <c r="IK12" i="11"/>
  <c r="IK16" i="11"/>
  <c r="IK34" i="11"/>
  <c r="IK7" i="11"/>
  <c r="IK31" i="11"/>
  <c r="IK19" i="11"/>
  <c r="IK24" i="11"/>
  <c r="IK35" i="11"/>
  <c r="IK17" i="11"/>
  <c r="IK33" i="11"/>
  <c r="IK29" i="11"/>
  <c r="IK26" i="11"/>
  <c r="IK32" i="11"/>
  <c r="IK21" i="11"/>
  <c r="IK15" i="11"/>
  <c r="IK8" i="11"/>
  <c r="IK27" i="11"/>
  <c r="IK9" i="11"/>
  <c r="IK6" i="11"/>
  <c r="IK36" i="11" s="1"/>
  <c r="IK37" i="11" s="1"/>
  <c r="IX17" i="11"/>
  <c r="IX15" i="11"/>
  <c r="IX13" i="11"/>
  <c r="IX28" i="11"/>
  <c r="IX11" i="11"/>
  <c r="IX34" i="11"/>
  <c r="IX12" i="11"/>
  <c r="IX24" i="11"/>
  <c r="IX26" i="11"/>
  <c r="IX27" i="11"/>
  <c r="IX10" i="11"/>
  <c r="IX18" i="11"/>
  <c r="IX8" i="11"/>
  <c r="IX33" i="11"/>
  <c r="IX31" i="11"/>
  <c r="IX21" i="11"/>
  <c r="IX7" i="11"/>
  <c r="IX25" i="11"/>
  <c r="IX9" i="11"/>
  <c r="IX20" i="11"/>
  <c r="IX32" i="11"/>
  <c r="IX30" i="11"/>
  <c r="IX35" i="11"/>
  <c r="IX16" i="11"/>
  <c r="IX22" i="11"/>
  <c r="IX19" i="11"/>
  <c r="IX23" i="11"/>
  <c r="IX14" i="11"/>
  <c r="IX29" i="11"/>
  <c r="IX6" i="11"/>
  <c r="IX36" i="11" l="1"/>
  <c r="IX37" i="11" s="1"/>
  <c r="AG43" i="11" s="1"/>
  <c r="AN63" i="11" s="1"/>
  <c r="JO20" i="2"/>
  <c r="JO30" i="2"/>
  <c r="JO31" i="2"/>
  <c r="JO27" i="2"/>
  <c r="JO21" i="2"/>
  <c r="JO17" i="2"/>
  <c r="JO11" i="2"/>
  <c r="JO23" i="2"/>
  <c r="JO7" i="2"/>
  <c r="JO15" i="2"/>
  <c r="JO14" i="2"/>
  <c r="JO24" i="2"/>
  <c r="JO33" i="2"/>
  <c r="JO16" i="2"/>
  <c r="JO10" i="2"/>
  <c r="JO13" i="2"/>
  <c r="JO12" i="2"/>
  <c r="JO9" i="2"/>
  <c r="JO29" i="2"/>
  <c r="JO18" i="2"/>
  <c r="JO25" i="2"/>
  <c r="JO35" i="2"/>
  <c r="JO22" i="2"/>
  <c r="JO34" i="2"/>
  <c r="JO32" i="2"/>
  <c r="JO28" i="2"/>
  <c r="JO19" i="2"/>
  <c r="JO8" i="2"/>
  <c r="JO26" i="2"/>
  <c r="JO6" i="2"/>
  <c r="JO36" i="2" s="1"/>
  <c r="JO37" i="2" s="1"/>
  <c r="AI43" i="2" s="1"/>
  <c r="AI15" i="46" l="1"/>
  <c r="AK13" i="50" s="1"/>
  <c r="N63" i="2"/>
  <c r="H12" i="35"/>
  <c r="H11" i="49" s="1"/>
  <c r="KA36" i="2"/>
  <c r="KA37" i="2" s="1"/>
  <c r="AJ43" i="2" s="1"/>
  <c r="W63" i="2" l="1"/>
  <c r="R12" i="35"/>
  <c r="R11" i="49" s="1"/>
  <c r="KH13" i="2"/>
  <c r="KH10" i="2"/>
  <c r="KH19" i="2"/>
  <c r="KH9" i="2"/>
  <c r="KH8" i="2"/>
  <c r="KH34" i="2"/>
  <c r="KH11" i="2"/>
  <c r="KH15" i="2"/>
  <c r="KH35" i="2"/>
  <c r="KH30" i="2"/>
  <c r="KH33" i="2"/>
  <c r="KH7" i="2"/>
  <c r="KH26" i="2"/>
  <c r="KH31" i="2"/>
  <c r="KH14" i="2"/>
  <c r="KH17" i="2"/>
  <c r="KH21" i="2"/>
  <c r="KH23" i="2"/>
  <c r="KH12" i="2"/>
  <c r="KH27" i="2"/>
  <c r="KH24" i="2"/>
  <c r="KH16" i="2"/>
  <c r="KH25" i="2"/>
  <c r="KH20" i="2"/>
  <c r="KH22" i="2"/>
  <c r="KH28" i="2"/>
  <c r="KH32" i="2"/>
  <c r="KH29" i="2"/>
  <c r="KH18" i="2"/>
  <c r="KH6" i="2"/>
  <c r="KH36" i="2" l="1"/>
  <c r="KH37" i="2" s="1"/>
  <c r="AF43" i="2" s="1"/>
  <c r="AK43" i="2" l="1"/>
  <c r="AF63" i="2" s="1"/>
  <c r="AB12" i="35"/>
  <c r="AB11" i="49" s="1"/>
  <c r="AE63" i="2"/>
  <c r="AA12" i="35"/>
  <c r="AA11" i="49" s="1"/>
  <c r="KU21" i="2"/>
  <c r="KU17" i="2"/>
  <c r="KU13" i="2"/>
  <c r="KU9" i="2"/>
  <c r="KU34" i="2"/>
  <c r="KU30" i="2"/>
  <c r="KU26" i="2"/>
  <c r="KU18" i="2"/>
  <c r="KU10" i="2"/>
  <c r="KU31" i="2"/>
  <c r="KU24" i="2"/>
  <c r="KU16" i="2"/>
  <c r="KU8" i="2"/>
  <c r="KU29" i="2"/>
  <c r="KU23" i="2"/>
  <c r="KU19" i="2"/>
  <c r="KU15" i="2"/>
  <c r="KU11" i="2"/>
  <c r="KU7" i="2"/>
  <c r="KU32" i="2"/>
  <c r="KU28" i="2"/>
  <c r="KU22" i="2"/>
  <c r="KU14" i="2"/>
  <c r="KU35" i="2"/>
  <c r="KU27" i="2"/>
  <c r="KU20" i="2"/>
  <c r="KU12" i="2"/>
  <c r="KU33" i="2"/>
  <c r="KU25" i="2"/>
  <c r="KU6" i="2"/>
  <c r="KU36" i="2" l="1"/>
  <c r="KU37" i="2" s="1"/>
  <c r="AL43" i="2" s="1"/>
  <c r="AO63" i="2" s="1"/>
  <c r="KY28" i="2"/>
  <c r="KY25" i="2"/>
  <c r="KY16" i="2"/>
  <c r="KY13" i="2"/>
  <c r="KY10" i="2"/>
  <c r="KY26" i="2"/>
  <c r="KY7" i="2"/>
  <c r="KY19" i="2"/>
  <c r="KY31" i="2"/>
  <c r="KY12" i="2"/>
  <c r="KY9" i="2"/>
  <c r="KY33" i="2"/>
  <c r="KY24" i="2"/>
  <c r="KY21" i="2"/>
  <c r="KY18" i="2"/>
  <c r="KY30" i="2"/>
  <c r="KY11" i="2"/>
  <c r="KY23" i="2"/>
  <c r="KY35" i="2"/>
  <c r="KY20" i="2"/>
  <c r="KY17" i="2"/>
  <c r="KY14" i="2"/>
  <c r="KY32" i="2"/>
  <c r="KY29" i="2"/>
  <c r="KY22" i="2"/>
  <c r="KY34" i="2"/>
  <c r="KY15" i="2"/>
  <c r="KY27" i="2"/>
  <c r="KY8" i="2"/>
  <c r="KY6" i="2"/>
  <c r="KY36" i="2" l="1"/>
  <c r="KY37" i="2" s="1"/>
  <c r="AM43" i="2" s="1"/>
  <c r="AI44" i="2" s="1"/>
  <c r="AL12" i="35"/>
  <c r="AL11" i="49" s="1"/>
  <c r="LL16" i="2"/>
  <c r="LL9" i="2"/>
  <c r="LL19" i="2"/>
  <c r="LL24" i="2"/>
  <c r="LL17" i="2"/>
  <c r="LL35" i="2"/>
  <c r="LL32" i="2"/>
  <c r="LL33" i="2"/>
  <c r="LL18" i="2"/>
  <c r="LL11" i="2"/>
  <c r="LL23" i="2"/>
  <c r="LL26" i="2"/>
  <c r="LL21" i="2"/>
  <c r="LL10" i="2"/>
  <c r="LL34" i="2"/>
  <c r="LL8" i="2"/>
  <c r="LL20" i="2"/>
  <c r="LL13" i="2"/>
  <c r="LL27" i="2"/>
  <c r="LL28" i="2"/>
  <c r="LL25" i="2"/>
  <c r="LL14" i="2"/>
  <c r="LL7" i="2"/>
  <c r="LL12" i="2"/>
  <c r="LL22" i="2"/>
  <c r="LL15" i="2"/>
  <c r="LL31" i="2"/>
  <c r="LL30" i="2"/>
  <c r="LL29" i="2"/>
  <c r="LL6" i="2"/>
  <c r="LL36" i="2" s="1"/>
  <c r="LL37" i="2" s="1"/>
  <c r="AN43" i="2" s="1"/>
  <c r="AV12" i="35" l="1"/>
  <c r="AV11" i="49" s="1"/>
  <c r="AX63" i="2"/>
  <c r="O63" i="2"/>
  <c r="I12" i="35"/>
  <c r="I11" i="49" s="1"/>
  <c r="LX36" i="2"/>
  <c r="LX37" i="2" s="1"/>
  <c r="AO43" i="2" s="1"/>
  <c r="X63" i="2" l="1"/>
  <c r="S12" i="35"/>
  <c r="S11" i="49" s="1"/>
  <c r="ME7" i="2"/>
  <c r="ME23" i="2"/>
  <c r="ME25" i="2"/>
  <c r="ME18" i="2"/>
  <c r="ME15" i="2"/>
  <c r="ME10" i="2"/>
  <c r="ME27" i="2"/>
  <c r="ME28" i="2"/>
  <c r="ME21" i="2"/>
  <c r="ME8" i="2"/>
  <c r="ME11" i="2"/>
  <c r="ME13" i="2"/>
  <c r="ME30" i="2"/>
  <c r="ME9" i="2"/>
  <c r="ME32" i="2"/>
  <c r="ME34" i="2"/>
  <c r="ME14" i="2"/>
  <c r="ME17" i="2"/>
  <c r="ME24" i="2"/>
  <c r="ME16" i="2"/>
  <c r="ME20" i="2"/>
  <c r="ME31" i="2"/>
  <c r="ME12" i="2"/>
  <c r="ME22" i="2"/>
  <c r="ME35" i="2"/>
  <c r="ME33" i="2"/>
  <c r="ME19" i="2"/>
  <c r="ME26" i="2"/>
  <c r="ME29" i="2"/>
  <c r="ME6" i="2"/>
  <c r="ME36" i="2" s="1"/>
  <c r="ME37" i="2" s="1"/>
  <c r="AP43" i="2" s="1"/>
  <c r="AG63" i="2" l="1"/>
  <c r="AC12" i="35"/>
  <c r="AC11" i="49" s="1"/>
  <c r="MR35" i="2"/>
  <c r="MR24" i="2"/>
  <c r="MR7" i="2"/>
  <c r="MR10" i="2"/>
  <c r="MR15" i="2"/>
  <c r="MR9" i="2"/>
  <c r="MR19" i="2"/>
  <c r="MR34" i="2"/>
  <c r="MR21" i="2"/>
  <c r="MR12" i="2"/>
  <c r="MR22" i="2"/>
  <c r="MR27" i="2"/>
  <c r="MR17" i="2"/>
  <c r="MR20" i="2"/>
  <c r="MR18" i="2"/>
  <c r="MR13" i="2"/>
  <c r="MR30" i="2"/>
  <c r="MR23" i="2"/>
  <c r="MR11" i="2"/>
  <c r="MR33" i="2"/>
  <c r="MR26" i="2"/>
  <c r="MR32" i="2"/>
  <c r="MR29" i="2"/>
  <c r="MR16" i="2"/>
  <c r="MR8" i="2"/>
  <c r="MR25" i="2"/>
  <c r="MR28" i="2"/>
  <c r="MR31" i="2"/>
  <c r="MR14" i="2"/>
  <c r="MR6" i="2"/>
  <c r="MR36" i="2" s="1"/>
  <c r="MR37" i="2" s="1"/>
  <c r="AQ43" i="2" s="1"/>
  <c r="AM12" i="35" l="1"/>
  <c r="AM11" i="49" s="1"/>
  <c r="AP63" i="2"/>
  <c r="MV23" i="2"/>
  <c r="MV33" i="2"/>
  <c r="MV7" i="2"/>
  <c r="MV28" i="2"/>
  <c r="MV10" i="2"/>
  <c r="MV20" i="2"/>
  <c r="MV26" i="2"/>
  <c r="MV12" i="2"/>
  <c r="MV16" i="2"/>
  <c r="MV17" i="2"/>
  <c r="MV22" i="2"/>
  <c r="MV35" i="2"/>
  <c r="MV11" i="2"/>
  <c r="MV31" i="2"/>
  <c r="MV34" i="2"/>
  <c r="MV9" i="2"/>
  <c r="MV14" i="2"/>
  <c r="MV30" i="2"/>
  <c r="MV19" i="2"/>
  <c r="MV8" i="2"/>
  <c r="MV21" i="2"/>
  <c r="MV13" i="2"/>
  <c r="MV25" i="2"/>
  <c r="MV29" i="2"/>
  <c r="MV18" i="2"/>
  <c r="MV27" i="2"/>
  <c r="MV24" i="2"/>
  <c r="MV32" i="2"/>
  <c r="MV15" i="2"/>
  <c r="MV6" i="2"/>
  <c r="MV36" i="2" l="1"/>
  <c r="MV37" i="2" s="1"/>
  <c r="AR43" i="2" s="1"/>
  <c r="AY63" i="2" s="1"/>
  <c r="HR34" i="1"/>
  <c r="HR16" i="1"/>
  <c r="HR30" i="1"/>
  <c r="HR23" i="1"/>
  <c r="HR14" i="1"/>
  <c r="HR19" i="1"/>
  <c r="HR32" i="1"/>
  <c r="HR26" i="1"/>
  <c r="HR27" i="1"/>
  <c r="HR15" i="1"/>
  <c r="HR8" i="1"/>
  <c r="HR20" i="1"/>
  <c r="HR18" i="1"/>
  <c r="HR7" i="1"/>
  <c r="HR21" i="1"/>
  <c r="HR22" i="1"/>
  <c r="HR31" i="1"/>
  <c r="HR13" i="1"/>
  <c r="HR24" i="1"/>
  <c r="HR33" i="1"/>
  <c r="HR35" i="1"/>
  <c r="HR10" i="1"/>
  <c r="HR9" i="1"/>
  <c r="HR12" i="1"/>
  <c r="HR29" i="1"/>
  <c r="HR17" i="1"/>
  <c r="HR11" i="1"/>
  <c r="HR28" i="1"/>
  <c r="HR25" i="1"/>
  <c r="HR6" i="1"/>
  <c r="AN44" i="2" l="1"/>
  <c r="HR36" i="1"/>
  <c r="HR37" i="1" s="1"/>
  <c r="AD43" i="1" s="1"/>
  <c r="G11" i="35" s="1"/>
  <c r="AW12" i="35"/>
  <c r="AW11" i="49" s="1"/>
  <c r="ID36" i="1"/>
  <c r="ID37" i="1" s="1"/>
  <c r="AE43" i="1" s="1"/>
  <c r="G11" i="48" l="1"/>
  <c r="M63" i="1"/>
  <c r="Q11" i="48"/>
  <c r="V63" i="1"/>
  <c r="Q11" i="35"/>
  <c r="IK8" i="1"/>
  <c r="IK19" i="1"/>
  <c r="IK30" i="1"/>
  <c r="IK29" i="1"/>
  <c r="IK22" i="1"/>
  <c r="IK25" i="1"/>
  <c r="IK18" i="1"/>
  <c r="IK16" i="1"/>
  <c r="IK23" i="1"/>
  <c r="IK7" i="1"/>
  <c r="IK12" i="1"/>
  <c r="IK34" i="1"/>
  <c r="IK33" i="1"/>
  <c r="IK26" i="1"/>
  <c r="IK24" i="1"/>
  <c r="IK27" i="1"/>
  <c r="IK11" i="1"/>
  <c r="IK28" i="1"/>
  <c r="IK13" i="1"/>
  <c r="IK20" i="1"/>
  <c r="IK9" i="1"/>
  <c r="IK32" i="1"/>
  <c r="IK31" i="1"/>
  <c r="IK15" i="1"/>
  <c r="IK14" i="1"/>
  <c r="IK21" i="1"/>
  <c r="IK35" i="1"/>
  <c r="IK17" i="1"/>
  <c r="IK10" i="1"/>
  <c r="IK6" i="1"/>
  <c r="IK36" i="1" l="1"/>
  <c r="IK37" i="1" s="1"/>
  <c r="IX22" i="1"/>
  <c r="IX16" i="1"/>
  <c r="IX32" i="1"/>
  <c r="IX10" i="1"/>
  <c r="IX9" i="1"/>
  <c r="IX35" i="1"/>
  <c r="IX29" i="1"/>
  <c r="IX20" i="1"/>
  <c r="IX31" i="1"/>
  <c r="IX34" i="1"/>
  <c r="IX23" i="1"/>
  <c r="IX14" i="1"/>
  <c r="IX12" i="1"/>
  <c r="IX25" i="1"/>
  <c r="IX30" i="1"/>
  <c r="IX15" i="1"/>
  <c r="IX27" i="1"/>
  <c r="IX33" i="1"/>
  <c r="IX21" i="1"/>
  <c r="IX24" i="1"/>
  <c r="IX7" i="1"/>
  <c r="IX19" i="1"/>
  <c r="IX26" i="1"/>
  <c r="IX17" i="1"/>
  <c r="IX8" i="1"/>
  <c r="IX28" i="1"/>
  <c r="IX11" i="1"/>
  <c r="IX18" i="1"/>
  <c r="IX13" i="1"/>
  <c r="IX6" i="1"/>
  <c r="IX36" i="1" l="1"/>
  <c r="IX37" i="1" s="1"/>
  <c r="AG43" i="1" s="1"/>
  <c r="AN63" i="1" s="1"/>
  <c r="AK11" i="48" l="1"/>
  <c r="AK11" i="35"/>
  <c r="JB13" i="1"/>
  <c r="JB29" i="1"/>
  <c r="JB26" i="1"/>
  <c r="JB25" i="1"/>
  <c r="JB22" i="1"/>
  <c r="JB30" i="1"/>
  <c r="JB18" i="1"/>
  <c r="JB9" i="1"/>
  <c r="JB14" i="1"/>
  <c r="JB19" i="1"/>
  <c r="JB10" i="1"/>
  <c r="JB28" i="1"/>
  <c r="JB11" i="1"/>
  <c r="JB7" i="1"/>
  <c r="JB35" i="1"/>
  <c r="JB20" i="1"/>
  <c r="JB27" i="1"/>
  <c r="JB33" i="1"/>
  <c r="JB15" i="1"/>
  <c r="JB12" i="1"/>
  <c r="JB8" i="1"/>
  <c r="JB32" i="1"/>
  <c r="JB17" i="1"/>
  <c r="JB21" i="1"/>
  <c r="JB23" i="1"/>
  <c r="JB16" i="1"/>
  <c r="JB24" i="1"/>
  <c r="JB34" i="1"/>
  <c r="JB31" i="1"/>
  <c r="JB6" i="1"/>
  <c r="JB36" i="1" l="1"/>
  <c r="JB37" i="1" s="1"/>
  <c r="AH43" i="1" s="1"/>
  <c r="AU11" i="48" s="1"/>
  <c r="JO33" i="1"/>
  <c r="JO30" i="1"/>
  <c r="JO11" i="1"/>
  <c r="JO32" i="1"/>
  <c r="JO31" i="1"/>
  <c r="JO34" i="1"/>
  <c r="JO14" i="1"/>
  <c r="JO20" i="1"/>
  <c r="JO16" i="1"/>
  <c r="JO17" i="1"/>
  <c r="JO25" i="1"/>
  <c r="JO35" i="1"/>
  <c r="JO18" i="1"/>
  <c r="JO10" i="1"/>
  <c r="JO28" i="1"/>
  <c r="JO15" i="1"/>
  <c r="JO23" i="1"/>
  <c r="JO24" i="1"/>
  <c r="JO22" i="1"/>
  <c r="JO13" i="1"/>
  <c r="JO26" i="1"/>
  <c r="JO8" i="1"/>
  <c r="JO19" i="1"/>
  <c r="JO29" i="1"/>
  <c r="JO21" i="1"/>
  <c r="JO12" i="1"/>
  <c r="JO9" i="1"/>
  <c r="JO27" i="1"/>
  <c r="JO7" i="1"/>
  <c r="JO6" i="1"/>
  <c r="AU11" i="35" l="1"/>
  <c r="JO36" i="1"/>
  <c r="JO37" i="1" s="1"/>
  <c r="AI43" i="1" s="1"/>
  <c r="H11" i="35" s="1"/>
  <c r="AW63" i="1"/>
  <c r="KA36" i="1"/>
  <c r="KA37" i="1" s="1"/>
  <c r="AJ43" i="1" s="1"/>
  <c r="N63" i="1" l="1"/>
  <c r="H11" i="48"/>
  <c r="W63" i="1"/>
  <c r="R11" i="35"/>
  <c r="R11" i="48"/>
  <c r="KH20" i="1"/>
  <c r="KH24" i="1"/>
  <c r="KH28" i="1"/>
  <c r="KH7" i="1"/>
  <c r="KH19" i="1"/>
  <c r="KH34" i="1"/>
  <c r="KH13" i="1"/>
  <c r="KH16" i="1"/>
  <c r="KH9" i="1"/>
  <c r="KH30" i="1"/>
  <c r="KH23" i="1"/>
  <c r="KH25" i="1"/>
  <c r="KH27" i="1"/>
  <c r="KH11" i="1"/>
  <c r="KH31" i="1"/>
  <c r="KH14" i="1"/>
  <c r="KH22" i="1"/>
  <c r="KH17" i="1"/>
  <c r="KH35" i="1"/>
  <c r="KH15" i="1"/>
  <c r="KH26" i="1"/>
  <c r="KH29" i="1"/>
  <c r="KH18" i="1"/>
  <c r="KH8" i="1"/>
  <c r="KH10" i="1"/>
  <c r="KH32" i="1"/>
  <c r="KH21" i="1"/>
  <c r="KH33" i="1"/>
  <c r="KH12" i="1"/>
  <c r="KH6" i="1"/>
  <c r="KH36" i="1" l="1"/>
  <c r="KH37" i="1" s="1"/>
  <c r="AK43" i="1" s="1"/>
  <c r="AF43" i="1" l="1"/>
  <c r="AE63" i="1" s="1"/>
  <c r="AF63" i="1"/>
  <c r="AB11" i="35"/>
  <c r="AB11" i="48"/>
  <c r="KU32" i="1"/>
  <c r="KU17" i="1"/>
  <c r="KU28" i="1"/>
  <c r="KU19" i="1"/>
  <c r="KU26" i="1"/>
  <c r="KU22" i="1"/>
  <c r="KU12" i="1"/>
  <c r="KU14" i="1"/>
  <c r="KU7" i="1"/>
  <c r="KU34" i="1"/>
  <c r="KU16" i="1"/>
  <c r="KU29" i="1"/>
  <c r="KU31" i="1"/>
  <c r="KU24" i="1"/>
  <c r="KU11" i="1"/>
  <c r="KU10" i="1"/>
  <c r="KU9" i="1"/>
  <c r="KU25" i="1"/>
  <c r="KU18" i="1"/>
  <c r="KU20" i="1"/>
  <c r="KU33" i="1"/>
  <c r="KU15" i="1"/>
  <c r="KU13" i="1"/>
  <c r="KU35" i="1"/>
  <c r="KU8" i="1"/>
  <c r="KU27" i="1"/>
  <c r="KU23" i="1"/>
  <c r="KU30" i="1"/>
  <c r="KU21" i="1"/>
  <c r="KU6" i="1"/>
  <c r="KU36" i="1" s="1"/>
  <c r="KU37" i="1" s="1"/>
  <c r="AL43" i="1" s="1"/>
  <c r="AA11" i="35" l="1"/>
  <c r="AD44" i="1"/>
  <c r="AA11" i="48"/>
  <c r="AL11" i="35"/>
  <c r="AO63" i="1"/>
  <c r="AL11" i="48"/>
  <c r="KY25" i="1"/>
  <c r="KY8" i="1"/>
  <c r="KY34" i="1"/>
  <c r="KY22" i="1"/>
  <c r="KY21" i="1"/>
  <c r="KY7" i="1"/>
  <c r="KY14" i="1"/>
  <c r="KY30" i="1"/>
  <c r="KY11" i="1"/>
  <c r="KY19" i="1"/>
  <c r="KY32" i="1"/>
  <c r="KY12" i="1"/>
  <c r="KY16" i="1"/>
  <c r="KY31" i="1"/>
  <c r="KY10" i="1"/>
  <c r="KY9" i="1"/>
  <c r="KY26" i="1"/>
  <c r="KY13" i="1"/>
  <c r="KY29" i="1"/>
  <c r="KY27" i="1"/>
  <c r="KY35" i="1"/>
  <c r="KY18" i="1"/>
  <c r="KY20" i="1"/>
  <c r="KY33" i="1"/>
  <c r="KY24" i="1"/>
  <c r="KY28" i="1"/>
  <c r="KY17" i="1"/>
  <c r="KY23" i="1"/>
  <c r="KY15" i="1"/>
  <c r="KY6" i="1"/>
  <c r="KY36" i="1" s="1"/>
  <c r="KY37" i="1" s="1"/>
  <c r="AM43" i="1" s="1"/>
  <c r="AI44" i="1" l="1"/>
  <c r="AX63" i="1"/>
  <c r="AV11" i="48"/>
  <c r="AV11" i="35"/>
  <c r="HR7" i="3"/>
  <c r="HR18" i="3"/>
  <c r="HR31" i="3"/>
  <c r="HR32" i="3"/>
  <c r="HR26" i="3"/>
  <c r="HR24" i="3"/>
  <c r="HR13" i="3"/>
  <c r="HR20" i="3"/>
  <c r="HR33" i="3"/>
  <c r="HR19" i="3"/>
  <c r="HR34" i="3"/>
  <c r="HR14" i="3"/>
  <c r="HR9" i="3"/>
  <c r="HR29" i="3"/>
  <c r="HR12" i="3"/>
  <c r="HR35" i="3"/>
  <c r="HR27" i="3"/>
  <c r="HR21" i="3"/>
  <c r="HR10" i="3"/>
  <c r="HR15" i="3"/>
  <c r="HR16" i="3"/>
  <c r="HR23" i="3"/>
  <c r="HR25" i="3"/>
  <c r="HR28" i="3"/>
  <c r="HR8" i="3"/>
  <c r="HR30" i="3"/>
  <c r="HR17" i="3"/>
  <c r="HR22" i="3"/>
  <c r="HR11" i="3"/>
  <c r="HR6" i="3"/>
  <c r="HR36" i="3" l="1"/>
  <c r="HR37" i="3" s="1"/>
  <c r="AD43" i="3" s="1"/>
  <c r="G13" i="35" s="1"/>
  <c r="G12" i="49" s="1"/>
  <c r="M63" i="3" l="1"/>
  <c r="ID36" i="3"/>
  <c r="ID37" i="3" s="1"/>
  <c r="AE43" i="3" s="1"/>
  <c r="V63" i="3" s="1"/>
  <c r="IK13" i="3"/>
  <c r="IK30" i="3"/>
  <c r="IK16" i="3"/>
  <c r="IK19" i="3"/>
  <c r="IK33" i="3"/>
  <c r="IK21" i="3"/>
  <c r="IK9" i="3"/>
  <c r="IK28" i="3"/>
  <c r="IK23" i="3"/>
  <c r="IK12" i="3"/>
  <c r="IK31" i="3"/>
  <c r="IK17" i="3"/>
  <c r="IK32" i="3"/>
  <c r="IK27" i="3"/>
  <c r="IK20" i="3"/>
  <c r="IK18" i="3"/>
  <c r="IK25" i="3"/>
  <c r="IK7" i="3"/>
  <c r="IK35" i="3"/>
  <c r="IK26" i="3"/>
  <c r="IK8" i="3"/>
  <c r="IK10" i="3"/>
  <c r="IK11" i="3"/>
  <c r="IK14" i="3"/>
  <c r="IK34" i="3"/>
  <c r="IK24" i="3"/>
  <c r="IK29" i="3"/>
  <c r="IK15" i="3"/>
  <c r="IK22" i="3"/>
  <c r="IK6" i="3"/>
  <c r="IX31" i="3"/>
  <c r="IX21" i="3"/>
  <c r="IX30" i="3"/>
  <c r="IX26" i="3"/>
  <c r="IX33" i="3"/>
  <c r="IX18" i="3"/>
  <c r="IX14" i="3"/>
  <c r="IX9" i="3"/>
  <c r="IX32" i="3"/>
  <c r="IX19" i="3"/>
  <c r="IX11" i="3"/>
  <c r="IX27" i="3"/>
  <c r="IX28" i="3"/>
  <c r="IX16" i="3"/>
  <c r="IX10" i="3"/>
  <c r="IX25" i="3"/>
  <c r="IX23" i="3"/>
  <c r="IX15" i="3"/>
  <c r="IX8" i="3"/>
  <c r="IX22" i="3"/>
  <c r="IX20" i="3"/>
  <c r="IX12" i="3"/>
  <c r="IX34" i="3"/>
  <c r="IX24" i="3"/>
  <c r="IX29" i="3"/>
  <c r="IX35" i="3"/>
  <c r="IX7" i="3"/>
  <c r="IX17" i="3"/>
  <c r="IX13" i="3"/>
  <c r="IX6" i="3"/>
  <c r="IX36" i="3" l="1"/>
  <c r="IX37" i="3" s="1"/>
  <c r="AG43" i="3" s="1"/>
  <c r="AN63" i="3" s="1"/>
  <c r="IK36" i="3"/>
  <c r="IK37" i="3" s="1"/>
  <c r="Q13" i="35"/>
  <c r="Q12" i="49" s="1"/>
  <c r="JB13" i="3"/>
  <c r="JB30" i="3"/>
  <c r="JB14" i="3"/>
  <c r="JB22" i="3"/>
  <c r="JB18" i="3"/>
  <c r="JB23" i="3"/>
  <c r="JB19" i="3"/>
  <c r="JB26" i="3"/>
  <c r="JB9" i="3"/>
  <c r="JB27" i="3"/>
  <c r="JB15" i="3"/>
  <c r="JB17" i="3"/>
  <c r="JB34" i="3"/>
  <c r="JB28" i="3"/>
  <c r="JB7" i="3"/>
  <c r="JB20" i="3"/>
  <c r="JB29" i="3"/>
  <c r="JB32" i="3"/>
  <c r="JB31" i="3"/>
  <c r="JB12" i="3"/>
  <c r="JB10" i="3"/>
  <c r="JB25" i="3"/>
  <c r="JB11" i="3"/>
  <c r="JB24" i="3"/>
  <c r="JB16" i="3"/>
  <c r="JB8" i="3"/>
  <c r="JB35" i="3"/>
  <c r="JB33" i="3"/>
  <c r="JB21" i="3"/>
  <c r="JB6" i="3"/>
  <c r="JB36" i="3" s="1"/>
  <c r="JB37" i="3" s="1"/>
  <c r="AH43" i="3" s="1"/>
  <c r="AK13" i="35" l="1"/>
  <c r="AK12" i="49" s="1"/>
  <c r="AU13" i="35"/>
  <c r="AU12" i="49" s="1"/>
  <c r="AW63" i="3"/>
  <c r="JO8" i="3"/>
  <c r="JO32" i="3"/>
  <c r="JO31" i="3"/>
  <c r="JO26" i="3"/>
  <c r="JO14" i="3"/>
  <c r="JO24" i="3"/>
  <c r="JO28" i="3"/>
  <c r="JO16" i="3"/>
  <c r="JO13" i="3"/>
  <c r="JO11" i="3"/>
  <c r="JO25" i="3"/>
  <c r="JO21" i="3"/>
  <c r="JO18" i="3"/>
  <c r="JO12" i="3"/>
  <c r="JO30" i="3"/>
  <c r="JO9" i="3"/>
  <c r="JO34" i="3"/>
  <c r="JO27" i="3"/>
  <c r="JO17" i="3"/>
  <c r="JO23" i="3"/>
  <c r="JO7" i="3"/>
  <c r="JO33" i="3"/>
  <c r="JO29" i="3"/>
  <c r="JO15" i="3"/>
  <c r="JO35" i="3"/>
  <c r="JO20" i="3"/>
  <c r="JO10" i="3"/>
  <c r="JO22" i="3"/>
  <c r="JO19" i="3"/>
  <c r="JO6" i="3"/>
  <c r="JO36" i="3" s="1"/>
  <c r="JO37" i="3" s="1"/>
  <c r="AI43" i="3" s="1"/>
  <c r="H13" i="35" l="1"/>
  <c r="N63" i="3"/>
  <c r="H12" i="49" l="1"/>
  <c r="KA36" i="3" l="1"/>
  <c r="KA37" i="3" s="1"/>
  <c r="AJ43" i="3" s="1"/>
  <c r="R13" i="35" s="1"/>
  <c r="W63" i="3" l="1"/>
  <c r="R12" i="49"/>
  <c r="KH9" i="3"/>
  <c r="KH28" i="3"/>
  <c r="KH24" i="3"/>
  <c r="KH22" i="3"/>
  <c r="KH8" i="3"/>
  <c r="KH21" i="3"/>
  <c r="KH23" i="3"/>
  <c r="KH19" i="3"/>
  <c r="KH34" i="3"/>
  <c r="KH20" i="3"/>
  <c r="KH32" i="3"/>
  <c r="KH35" i="3"/>
  <c r="KH27" i="3"/>
  <c r="KH17" i="3"/>
  <c r="KH13" i="3"/>
  <c r="KH15" i="3"/>
  <c r="KH18" i="3"/>
  <c r="KH33" i="3"/>
  <c r="KH11" i="3"/>
  <c r="KH7" i="3"/>
  <c r="KH25" i="3"/>
  <c r="KH14" i="3"/>
  <c r="KH10" i="3"/>
  <c r="KH29" i="3"/>
  <c r="KH26" i="3"/>
  <c r="KH31" i="3"/>
  <c r="KH30" i="3"/>
  <c r="KH16" i="3"/>
  <c r="KH12" i="3"/>
  <c r="KH6" i="3"/>
  <c r="KH36" i="3" l="1"/>
  <c r="KH37" i="3" s="1"/>
  <c r="AK43" i="3" s="1"/>
  <c r="AF43" i="3" l="1"/>
  <c r="AE63" i="3" s="1"/>
  <c r="AF63" i="3"/>
  <c r="AB13" i="35"/>
  <c r="AA13" i="35" l="1"/>
  <c r="AA12" i="49" s="1"/>
  <c r="AD44" i="3"/>
  <c r="AB12" i="49"/>
  <c r="KU32" i="3"/>
  <c r="KU22" i="3"/>
  <c r="KU19" i="3"/>
  <c r="KU25" i="3"/>
  <c r="KU17" i="3"/>
  <c r="KU21" i="3"/>
  <c r="KU11" i="3"/>
  <c r="KU24" i="3"/>
  <c r="KU29" i="3"/>
  <c r="KU26" i="3"/>
  <c r="KU34" i="3"/>
  <c r="KU18" i="3"/>
  <c r="KU28" i="3"/>
  <c r="KU9" i="3"/>
  <c r="KU20" i="3"/>
  <c r="KU8" i="3"/>
  <c r="KU35" i="3"/>
  <c r="KU10" i="3"/>
  <c r="KU16" i="3"/>
  <c r="KU14" i="3"/>
  <c r="KU23" i="3"/>
  <c r="KU27" i="3"/>
  <c r="KU30" i="3"/>
  <c r="KU33" i="3"/>
  <c r="KU13" i="3"/>
  <c r="KU15" i="3"/>
  <c r="KU12" i="3"/>
  <c r="KU31" i="3"/>
  <c r="KU7" i="3"/>
  <c r="KU6" i="3"/>
  <c r="KU36" i="3" l="1"/>
  <c r="KU37" i="3" s="1"/>
  <c r="AL43" i="3" s="1"/>
  <c r="AO63" i="3" s="1"/>
  <c r="AL13" i="35" l="1"/>
  <c r="AL12" i="49" s="1"/>
  <c r="KY14" i="3"/>
  <c r="KY22" i="3"/>
  <c r="KY26" i="3"/>
  <c r="KY20" i="3"/>
  <c r="KY23" i="3"/>
  <c r="KY27" i="3"/>
  <c r="KY19" i="3"/>
  <c r="KY24" i="3"/>
  <c r="KY33" i="3"/>
  <c r="KY11" i="3"/>
  <c r="KY15" i="3"/>
  <c r="KY35" i="3"/>
  <c r="KY28" i="3"/>
  <c r="KY9" i="3"/>
  <c r="KY10" i="3"/>
  <c r="KY8" i="3"/>
  <c r="KY12" i="3"/>
  <c r="KY18" i="3"/>
  <c r="KY7" i="3"/>
  <c r="KY32" i="3"/>
  <c r="KY31" i="3"/>
  <c r="KY34" i="3"/>
  <c r="KY16" i="3"/>
  <c r="KY17" i="3"/>
  <c r="KY21" i="3"/>
  <c r="KY25" i="3"/>
  <c r="KY30" i="3"/>
  <c r="KY13" i="3"/>
  <c r="KY29" i="3"/>
  <c r="KY6" i="3"/>
  <c r="KY36" i="3" l="1"/>
  <c r="KY37" i="3" s="1"/>
  <c r="AM43" i="3" s="1"/>
  <c r="AX63" i="3" s="1"/>
  <c r="AV13" i="35" l="1"/>
  <c r="AV12" i="49" s="1"/>
  <c r="AI44" i="3"/>
  <c r="LL23" i="3"/>
  <c r="LL20" i="3"/>
  <c r="LL25" i="3"/>
  <c r="LL24" i="3"/>
  <c r="LL27" i="3"/>
  <c r="LL28" i="3"/>
  <c r="LL31" i="3"/>
  <c r="LL30" i="3"/>
  <c r="LL35" i="3"/>
  <c r="LL32" i="3"/>
  <c r="LL10" i="3"/>
  <c r="LL34" i="3"/>
  <c r="LL14" i="3"/>
  <c r="LL7" i="3"/>
  <c r="LL18" i="3"/>
  <c r="LL9" i="3"/>
  <c r="LL22" i="3"/>
  <c r="LL11" i="3"/>
  <c r="LL26" i="3"/>
  <c r="LL13" i="3"/>
  <c r="LL29" i="3"/>
  <c r="LL15" i="3"/>
  <c r="LL33" i="3"/>
  <c r="LL17" i="3"/>
  <c r="LL8" i="3"/>
  <c r="LL19" i="3"/>
  <c r="LL12" i="3"/>
  <c r="LL21" i="3"/>
  <c r="LL16" i="3"/>
  <c r="LL6" i="3"/>
  <c r="LL36" i="3" l="1"/>
  <c r="LL37" i="3" s="1"/>
  <c r="AN43" i="3" s="1"/>
  <c r="O63" i="3" s="1"/>
  <c r="I13" i="35" l="1"/>
  <c r="I12" i="49" s="1"/>
  <c r="LX36" i="3"/>
  <c r="LX37" i="3" s="1"/>
  <c r="AO43" i="3" s="1"/>
  <c r="ME20" i="3"/>
  <c r="ME21" i="3"/>
  <c r="ME9" i="3"/>
  <c r="ME24" i="3"/>
  <c r="ME27" i="3"/>
  <c r="ME22" i="3"/>
  <c r="ME26" i="3"/>
  <c r="ME16" i="3"/>
  <c r="ME35" i="3"/>
  <c r="ME23" i="3"/>
  <c r="ME14" i="3"/>
  <c r="ME29" i="3"/>
  <c r="ME13" i="3"/>
  <c r="ME12" i="3"/>
  <c r="ME8" i="3"/>
  <c r="ME11" i="3"/>
  <c r="ME34" i="3"/>
  <c r="ME32" i="3"/>
  <c r="ME18" i="3"/>
  <c r="ME17" i="3"/>
  <c r="ME33" i="3"/>
  <c r="ME7" i="3"/>
  <c r="ME15" i="3"/>
  <c r="ME25" i="3"/>
  <c r="ME10" i="3"/>
  <c r="ME31" i="3"/>
  <c r="ME30" i="3"/>
  <c r="ME19" i="3"/>
  <c r="ME28" i="3"/>
  <c r="ME6" i="3"/>
  <c r="X63" i="3" l="1"/>
  <c r="S13" i="35"/>
  <c r="S12" i="49" s="1"/>
  <c r="ME36" i="3"/>
  <c r="ME37" i="3" s="1"/>
  <c r="AP43" i="3" s="1"/>
  <c r="AG63" i="3" s="1"/>
  <c r="MR18" i="3"/>
  <c r="MR26" i="3"/>
  <c r="MR23" i="3"/>
  <c r="MR16" i="3"/>
  <c r="MR8" i="3"/>
  <c r="MR27" i="3"/>
  <c r="MR12" i="3"/>
  <c r="MR15" i="3"/>
  <c r="MR19" i="3"/>
  <c r="MR7" i="3"/>
  <c r="MR34" i="3"/>
  <c r="MR28" i="3"/>
  <c r="MR24" i="3"/>
  <c r="MR32" i="3"/>
  <c r="MR21" i="3"/>
  <c r="MR14" i="3"/>
  <c r="MR33" i="3"/>
  <c r="MR31" i="3"/>
  <c r="MR17" i="3"/>
  <c r="MR9" i="3"/>
  <c r="MR35" i="3"/>
  <c r="MR22" i="3"/>
  <c r="MR11" i="3"/>
  <c r="MR20" i="3"/>
  <c r="MR13" i="3"/>
  <c r="MR10" i="3"/>
  <c r="MR25" i="3"/>
  <c r="MR29" i="3"/>
  <c r="MR30" i="3"/>
  <c r="MR6" i="3"/>
  <c r="MR36" i="3" l="1"/>
  <c r="MR37" i="3" s="1"/>
  <c r="AQ43" i="3" s="1"/>
  <c r="AM13" i="35" s="1"/>
  <c r="AM12" i="49" s="1"/>
  <c r="MV12" i="3"/>
  <c r="MV35" i="3"/>
  <c r="MV28" i="3"/>
  <c r="MV31" i="3"/>
  <c r="MV7" i="3"/>
  <c r="MV14" i="3"/>
  <c r="MV29" i="3"/>
  <c r="MV9" i="3"/>
  <c r="MV15" i="3"/>
  <c r="MV23" i="3"/>
  <c r="MV20" i="3"/>
  <c r="MV26" i="3"/>
  <c r="MV30" i="3"/>
  <c r="MV10" i="3"/>
  <c r="MV21" i="3"/>
  <c r="MV25" i="3"/>
  <c r="MV33" i="3"/>
  <c r="MV18" i="3"/>
  <c r="MV19" i="3"/>
  <c r="MV13" i="3"/>
  <c r="MV11" i="3"/>
  <c r="MV17" i="3"/>
  <c r="MV34" i="3"/>
  <c r="MV22" i="3"/>
  <c r="MV27" i="3"/>
  <c r="MV8" i="3"/>
  <c r="MV24" i="3"/>
  <c r="MV16" i="3"/>
  <c r="MV32" i="3"/>
  <c r="MV6" i="3"/>
  <c r="AP63" i="3" l="1"/>
  <c r="MV36" i="3"/>
  <c r="MV37" i="3" s="1"/>
  <c r="AR43" i="3" s="1"/>
  <c r="NI9" i="3"/>
  <c r="NI17" i="3"/>
  <c r="NI29" i="3"/>
  <c r="NI20" i="3"/>
  <c r="NI35" i="3"/>
  <c r="NI28" i="3"/>
  <c r="NI21" i="3"/>
  <c r="NI24" i="3"/>
  <c r="NI33" i="3"/>
  <c r="NI14" i="3"/>
  <c r="NI32" i="3"/>
  <c r="NI30" i="3"/>
  <c r="NI12" i="3"/>
  <c r="NI34" i="3"/>
  <c r="NI18" i="3"/>
  <c r="NI10" i="3"/>
  <c r="NI15" i="3"/>
  <c r="NI22" i="3"/>
  <c r="NI16" i="3"/>
  <c r="NI25" i="3"/>
  <c r="NI19" i="3"/>
  <c r="NI7" i="3"/>
  <c r="NI27" i="3"/>
  <c r="NI11" i="3"/>
  <c r="NI23" i="3"/>
  <c r="NI8" i="3"/>
  <c r="NI26" i="3"/>
  <c r="NI31" i="3"/>
  <c r="NI13" i="3"/>
  <c r="NI6" i="3"/>
  <c r="AY63" i="3" l="1"/>
  <c r="AW13" i="35"/>
  <c r="AW12" i="49" s="1"/>
  <c r="AN44" i="3"/>
  <c r="NI36" i="3"/>
  <c r="NI37" i="3" s="1"/>
  <c r="AS43" i="3" s="1"/>
  <c r="P63" i="3" s="1"/>
  <c r="NU36" i="3"/>
  <c r="NU37" i="3" s="1"/>
  <c r="AT43" i="3" s="1"/>
  <c r="J13" i="35" l="1"/>
  <c r="J12" i="49" s="1"/>
  <c r="Y63" i="3"/>
  <c r="OB20" i="3"/>
  <c r="OB29" i="3"/>
  <c r="OB23" i="3"/>
  <c r="OB13" i="3"/>
  <c r="OB15" i="3"/>
  <c r="OB11" i="3"/>
  <c r="OB12" i="3"/>
  <c r="OB7" i="3"/>
  <c r="OB27" i="3"/>
  <c r="OB18" i="3"/>
  <c r="OB33" i="3"/>
  <c r="OB14" i="3"/>
  <c r="OB17" i="3"/>
  <c r="OB24" i="3"/>
  <c r="OB22" i="3"/>
  <c r="OB9" i="3"/>
  <c r="OB34" i="3"/>
  <c r="OB25" i="3"/>
  <c r="OB8" i="3"/>
  <c r="OB30" i="3"/>
  <c r="OB16" i="3"/>
  <c r="OB10" i="3"/>
  <c r="OB21" i="3"/>
  <c r="OB26" i="3"/>
  <c r="OB31" i="3"/>
  <c r="OB19" i="3"/>
  <c r="OB35" i="3"/>
  <c r="OB28" i="3"/>
  <c r="OB32" i="3"/>
  <c r="OB6" i="3"/>
  <c r="OB36" i="3" s="1"/>
  <c r="OB37" i="3" s="1"/>
  <c r="AU43" i="3" s="1"/>
  <c r="AH63" i="3" l="1"/>
  <c r="OO16" i="3"/>
  <c r="OO11" i="3"/>
  <c r="OO20" i="3"/>
  <c r="OO22" i="3"/>
  <c r="OO18" i="3"/>
  <c r="OO28" i="3"/>
  <c r="OO15" i="3"/>
  <c r="OO13" i="3"/>
  <c r="OO26" i="3"/>
  <c r="OO12" i="3"/>
  <c r="OO35" i="3"/>
  <c r="OO19" i="3"/>
  <c r="OO21" i="3"/>
  <c r="OO33" i="3"/>
  <c r="OO14" i="3"/>
  <c r="OO23" i="3"/>
  <c r="OO29" i="3"/>
  <c r="OO32" i="3"/>
  <c r="OO9" i="3"/>
  <c r="OO27" i="3"/>
  <c r="OO30" i="3"/>
  <c r="OO17" i="3"/>
  <c r="OO24" i="3"/>
  <c r="OO7" i="3"/>
  <c r="OO34" i="3"/>
  <c r="OO8" i="3"/>
  <c r="OO25" i="3"/>
  <c r="OO31" i="3"/>
  <c r="OO10" i="3"/>
  <c r="OO6" i="3"/>
  <c r="OO36" i="3" l="1"/>
  <c r="OO37" i="3" s="1"/>
  <c r="AV43" i="3" s="1"/>
  <c r="AQ63" i="3" s="1"/>
  <c r="OS15" i="3"/>
  <c r="OS30" i="3"/>
  <c r="OS11" i="3"/>
  <c r="OS8" i="3"/>
  <c r="OS27" i="3"/>
  <c r="OS25" i="3"/>
  <c r="OS34" i="3"/>
  <c r="OS10" i="3"/>
  <c r="OS32" i="3"/>
  <c r="OS19" i="3"/>
  <c r="OS14" i="3"/>
  <c r="OS24" i="3"/>
  <c r="OS29" i="3"/>
  <c r="OS12" i="3"/>
  <c r="OS35" i="3"/>
  <c r="OS23" i="3"/>
  <c r="OS13" i="3"/>
  <c r="OS17" i="3"/>
  <c r="OS18" i="3"/>
  <c r="OS9" i="3"/>
  <c r="OS31" i="3"/>
  <c r="OS28" i="3"/>
  <c r="OS16" i="3"/>
  <c r="OS26" i="3"/>
  <c r="OS22" i="3"/>
  <c r="OS21" i="3"/>
  <c r="OS20" i="3"/>
  <c r="OS7" i="3"/>
  <c r="OS33" i="3"/>
  <c r="OS6" i="3"/>
  <c r="OS36" i="3" l="1"/>
  <c r="OS37" i="3" s="1"/>
  <c r="AW43" i="3" s="1"/>
  <c r="AS44" i="3" s="1"/>
  <c r="PF26" i="3"/>
  <c r="PF29" i="3"/>
  <c r="PF25" i="3"/>
  <c r="PF7" i="3"/>
  <c r="PF21" i="3"/>
  <c r="PF17" i="3"/>
  <c r="PF8" i="3"/>
  <c r="PF16" i="3"/>
  <c r="PF35" i="3"/>
  <c r="PF10" i="3"/>
  <c r="PF27" i="3"/>
  <c r="PF11" i="3"/>
  <c r="PF9" i="3"/>
  <c r="PF24" i="3"/>
  <c r="PF19" i="3"/>
  <c r="PF22" i="3"/>
  <c r="PF23" i="3"/>
  <c r="PF13" i="3"/>
  <c r="PF20" i="3"/>
  <c r="PF28" i="3"/>
  <c r="PF32" i="3"/>
  <c r="PF18" i="3"/>
  <c r="PF30" i="3"/>
  <c r="PF12" i="3"/>
  <c r="PF14" i="3"/>
  <c r="PF33" i="3"/>
  <c r="PF31" i="3"/>
  <c r="PF15" i="3"/>
  <c r="PF34" i="3"/>
  <c r="PF6" i="3"/>
  <c r="PF36" i="3" s="1"/>
  <c r="PF37" i="3" s="1"/>
  <c r="AX43" i="3" s="1"/>
  <c r="AZ63" i="3" l="1"/>
  <c r="Q63" i="3"/>
  <c r="K13" i="35"/>
  <c r="K12" i="49" s="1"/>
  <c r="PR36" i="3"/>
  <c r="PR37" i="3" s="1"/>
  <c r="AY43" i="3" s="1"/>
  <c r="Z63" i="3" l="1"/>
  <c r="PY15" i="3"/>
  <c r="PY35" i="3"/>
  <c r="PY32" i="3"/>
  <c r="PY19" i="3"/>
  <c r="PY20" i="3"/>
  <c r="PY8" i="3"/>
  <c r="PY29" i="3"/>
  <c r="PY11" i="3"/>
  <c r="PY27" i="3"/>
  <c r="PY21" i="3"/>
  <c r="PY34" i="3"/>
  <c r="PY24" i="3"/>
  <c r="PY28" i="3"/>
  <c r="PY17" i="3"/>
  <c r="PY13" i="3"/>
  <c r="PY30" i="3"/>
  <c r="PY26" i="3"/>
  <c r="PY31" i="3"/>
  <c r="PY18" i="3"/>
  <c r="PY9" i="3"/>
  <c r="PY12" i="3"/>
  <c r="PY22" i="3"/>
  <c r="PY25" i="3"/>
  <c r="PY10" i="3"/>
  <c r="PY16" i="3"/>
  <c r="PY14" i="3"/>
  <c r="PY33" i="3"/>
  <c r="PY23" i="3"/>
  <c r="PY7" i="3"/>
  <c r="PY6" i="3"/>
  <c r="PY36" i="3" l="1"/>
  <c r="PY37" i="3" s="1"/>
  <c r="AZ43" i="3" s="1"/>
  <c r="AI63" i="3" s="1"/>
  <c r="QL19" i="3"/>
  <c r="QL27" i="3"/>
  <c r="QL23" i="3"/>
  <c r="QL35" i="3"/>
  <c r="QL8" i="3"/>
  <c r="QL25" i="3"/>
  <c r="QL11" i="3"/>
  <c r="QL22" i="3"/>
  <c r="QL7" i="3"/>
  <c r="QL26" i="3"/>
  <c r="QL16" i="3"/>
  <c r="QL12" i="3"/>
  <c r="QL18" i="3"/>
  <c r="QL32" i="3"/>
  <c r="QL21" i="3"/>
  <c r="QL28" i="3"/>
  <c r="QL20" i="3"/>
  <c r="QL9" i="3"/>
  <c r="QL13" i="3"/>
  <c r="QL10" i="3"/>
  <c r="QL31" i="3"/>
  <c r="QL34" i="3"/>
  <c r="QL24" i="3"/>
  <c r="QL29" i="3"/>
  <c r="QL15" i="3"/>
  <c r="QL33" i="3"/>
  <c r="QL17" i="3"/>
  <c r="QL14" i="3"/>
  <c r="QL30" i="3"/>
  <c r="QL6" i="3"/>
  <c r="QL36" i="3" s="1"/>
  <c r="QL37" i="3" s="1"/>
  <c r="BA43" i="3" s="1"/>
  <c r="AR63" i="3" l="1"/>
  <c r="QP10" i="3"/>
  <c r="QP32" i="3"/>
  <c r="QP13" i="3"/>
  <c r="QP35" i="3"/>
  <c r="QP26" i="3"/>
  <c r="QP22" i="3"/>
  <c r="QP16" i="3"/>
  <c r="QP20" i="3"/>
  <c r="QP31" i="3"/>
  <c r="QP27" i="3"/>
  <c r="QP21" i="3"/>
  <c r="QP25" i="3"/>
  <c r="QP15" i="3"/>
  <c r="QP9" i="3"/>
  <c r="QP28" i="3"/>
  <c r="QP19" i="3"/>
  <c r="QP23" i="3"/>
  <c r="QP12" i="3"/>
  <c r="QP18" i="3"/>
  <c r="QP17" i="3"/>
  <c r="QP24" i="3"/>
  <c r="QP14" i="3"/>
  <c r="QP33" i="3"/>
  <c r="QP7" i="3"/>
  <c r="QP8" i="3"/>
  <c r="QQ3" i="3"/>
  <c r="QP30" i="3"/>
  <c r="QP11" i="3"/>
  <c r="QP34" i="3"/>
  <c r="QP29" i="3"/>
  <c r="QP6" i="3"/>
  <c r="QP36" i="3" l="1"/>
  <c r="QP37" i="3" s="1"/>
  <c r="BB43" i="3" s="1"/>
  <c r="AX44" i="3" s="1"/>
  <c r="HR26" i="4"/>
  <c r="HR17" i="4"/>
  <c r="HR11" i="4"/>
  <c r="HR32" i="4"/>
  <c r="HR29" i="4"/>
  <c r="HR31" i="4"/>
  <c r="HR22" i="4"/>
  <c r="HR15" i="4"/>
  <c r="HR35" i="4"/>
  <c r="HR7" i="4"/>
  <c r="HR9" i="4"/>
  <c r="HR27" i="4"/>
  <c r="HR13" i="4"/>
  <c r="HR21" i="4"/>
  <c r="HR18" i="4"/>
  <c r="HR28" i="4"/>
  <c r="HR16" i="4"/>
  <c r="HR14" i="4"/>
  <c r="HR25" i="4"/>
  <c r="HR8" i="4"/>
  <c r="HR30" i="4"/>
  <c r="HR24" i="4"/>
  <c r="HR23" i="4"/>
  <c r="HR10" i="4"/>
  <c r="HR19" i="4"/>
  <c r="HR20" i="4"/>
  <c r="HR33" i="4"/>
  <c r="HR12" i="4"/>
  <c r="HR34" i="4"/>
  <c r="HR6" i="4"/>
  <c r="HR36" i="4" l="1"/>
  <c r="HR37" i="4" s="1"/>
  <c r="AD43" i="4" s="1"/>
  <c r="G14" i="35" s="1"/>
  <c r="G11" i="50" s="1"/>
  <c r="BA63" i="3"/>
  <c r="ID36" i="4"/>
  <c r="ID37" i="4" s="1"/>
  <c r="AE43" i="4" s="1"/>
  <c r="M63" i="4" l="1"/>
  <c r="V63" i="4"/>
  <c r="Q14" i="35"/>
  <c r="Q11" i="50" s="1"/>
  <c r="IK11" i="4"/>
  <c r="IK19" i="4"/>
  <c r="IK24" i="4"/>
  <c r="IK12" i="4"/>
  <c r="IK9" i="4"/>
  <c r="IK14" i="4"/>
  <c r="IK34" i="4"/>
  <c r="IK8" i="4"/>
  <c r="IK10" i="4"/>
  <c r="IK33" i="4"/>
  <c r="IK30" i="4"/>
  <c r="IK27" i="4"/>
  <c r="IK28" i="4"/>
  <c r="IK21" i="4"/>
  <c r="IK31" i="4"/>
  <c r="IK25" i="4"/>
  <c r="IK26" i="4"/>
  <c r="IK16" i="4"/>
  <c r="IK20" i="4"/>
  <c r="IK7" i="4"/>
  <c r="IK23" i="4"/>
  <c r="IK17" i="4"/>
  <c r="IK22" i="4"/>
  <c r="IK29" i="4"/>
  <c r="IK35" i="4"/>
  <c r="IK32" i="4"/>
  <c r="IK15" i="4"/>
  <c r="IK13" i="4"/>
  <c r="IK18" i="4"/>
  <c r="IK6" i="4"/>
  <c r="IK36" i="4" s="1"/>
  <c r="IK37" i="4" s="1"/>
  <c r="IX8" i="4"/>
  <c r="IX22" i="4"/>
  <c r="IX15" i="4"/>
  <c r="IX12" i="4"/>
  <c r="IX7" i="4"/>
  <c r="IX24" i="4"/>
  <c r="IX17" i="4"/>
  <c r="IX30" i="4"/>
  <c r="IX31" i="4"/>
  <c r="IX32" i="4"/>
  <c r="IX19" i="4"/>
  <c r="IX20" i="4"/>
  <c r="IX10" i="4"/>
  <c r="IX13" i="4"/>
  <c r="IX25" i="4"/>
  <c r="IX9" i="4"/>
  <c r="IX33" i="4"/>
  <c r="IX29" i="4"/>
  <c r="IX23" i="4"/>
  <c r="IX16" i="4"/>
  <c r="IX28" i="4"/>
  <c r="IX26" i="4"/>
  <c r="IX27" i="4"/>
  <c r="IX11" i="4"/>
  <c r="IX18" i="4"/>
  <c r="IX35" i="4"/>
  <c r="IX21" i="4"/>
  <c r="IX34" i="4"/>
  <c r="IX14" i="4"/>
  <c r="IX6" i="4"/>
  <c r="IX36" i="4" s="1"/>
  <c r="IX37" i="4" s="1"/>
  <c r="AG43" i="4" s="1"/>
  <c r="AN63" i="4" l="1"/>
  <c r="AK14" i="35"/>
  <c r="AK11" i="50" s="1"/>
  <c r="JB15" i="4"/>
  <c r="JB23" i="4"/>
  <c r="JB31" i="4"/>
  <c r="JB33" i="4"/>
  <c r="JB16" i="4"/>
  <c r="JB8" i="4"/>
  <c r="JB25" i="4"/>
  <c r="JB7" i="4"/>
  <c r="JB19" i="4"/>
  <c r="JB29" i="4"/>
  <c r="JB12" i="4"/>
  <c r="JB17" i="4"/>
  <c r="JB18" i="4"/>
  <c r="JB11" i="4"/>
  <c r="JB14" i="4"/>
  <c r="JB24" i="4"/>
  <c r="JB32" i="4"/>
  <c r="JB9" i="4"/>
  <c r="JB10" i="4"/>
  <c r="JB22" i="4"/>
  <c r="JB28" i="4"/>
  <c r="JB21" i="4"/>
  <c r="JB30" i="4"/>
  <c r="JB35" i="4"/>
  <c r="JB27" i="4"/>
  <c r="JB34" i="4"/>
  <c r="JB20" i="4"/>
  <c r="JB26" i="4"/>
  <c r="JB13" i="4"/>
  <c r="JB6" i="4"/>
  <c r="JB36" i="4" l="1"/>
  <c r="JB37" i="4" s="1"/>
  <c r="AH43" i="4" s="1"/>
  <c r="AU14" i="35" s="1"/>
  <c r="AU11" i="50" s="1"/>
  <c r="JO10" i="4"/>
  <c r="JO7" i="4"/>
  <c r="JO31" i="4"/>
  <c r="JO32" i="4"/>
  <c r="JO21" i="4"/>
  <c r="JO25" i="4"/>
  <c r="JO22" i="4"/>
  <c r="JO8" i="4"/>
  <c r="JO11" i="4"/>
  <c r="JO19" i="4"/>
  <c r="JO30" i="4"/>
  <c r="JO29" i="4"/>
  <c r="JO26" i="4"/>
  <c r="JO34" i="4"/>
  <c r="JO27" i="4"/>
  <c r="JO15" i="4"/>
  <c r="JO20" i="4"/>
  <c r="JO28" i="4"/>
  <c r="JO12" i="4"/>
  <c r="JO17" i="4"/>
  <c r="JO13" i="4"/>
  <c r="JO16" i="4"/>
  <c r="JO24" i="4"/>
  <c r="JO33" i="4"/>
  <c r="JO18" i="4"/>
  <c r="JO14" i="4"/>
  <c r="JO9" i="4"/>
  <c r="JO23" i="4"/>
  <c r="JO35" i="4"/>
  <c r="JO6" i="4"/>
  <c r="JO36" i="4" s="1"/>
  <c r="JO37" i="4" s="1"/>
  <c r="AI43" i="4" s="1"/>
  <c r="AW63" i="4" l="1"/>
  <c r="N63" i="4"/>
  <c r="H14" i="35"/>
  <c r="H11" i="50" l="1"/>
  <c r="KA36" i="4"/>
  <c r="KA37" i="4" s="1"/>
  <c r="AJ43" i="4" s="1"/>
  <c r="W63" i="4" l="1"/>
  <c r="R14" i="35"/>
  <c r="R11" i="50" l="1"/>
  <c r="KH30" i="4"/>
  <c r="KH23" i="4"/>
  <c r="KH19" i="4"/>
  <c r="KH15" i="4"/>
  <c r="KH17" i="4"/>
  <c r="KH16" i="4"/>
  <c r="KH32" i="4"/>
  <c r="KH27" i="4"/>
  <c r="KH9" i="4"/>
  <c r="KH20" i="4"/>
  <c r="KH28" i="4"/>
  <c r="KH10" i="4"/>
  <c r="KH14" i="4"/>
  <c r="KH8" i="4"/>
  <c r="KH26" i="4"/>
  <c r="KH34" i="4"/>
  <c r="KH22" i="4"/>
  <c r="KH33" i="4"/>
  <c r="KH18" i="4"/>
  <c r="KH31" i="4"/>
  <c r="KH11" i="4"/>
  <c r="KH12" i="4"/>
  <c r="KH7" i="4"/>
  <c r="KH21" i="4"/>
  <c r="KH35" i="4"/>
  <c r="KH25" i="4"/>
  <c r="KH13" i="4"/>
  <c r="KH29" i="4"/>
  <c r="KH24" i="4"/>
  <c r="KH6" i="4"/>
  <c r="KH36" i="4" s="1"/>
  <c r="KH37" i="4" s="1"/>
  <c r="AK43" i="4" l="1"/>
  <c r="AF43" i="4"/>
  <c r="AD44" i="4" l="1"/>
  <c r="AA14" i="35"/>
  <c r="AE63" i="4"/>
  <c r="AF63" i="4"/>
  <c r="AB14" i="35"/>
  <c r="AB11" i="50" l="1"/>
  <c r="AA11" i="50"/>
  <c r="KU30" i="4"/>
  <c r="KU29" i="4"/>
  <c r="KU10" i="4"/>
  <c r="KU25" i="4"/>
  <c r="KU34" i="4"/>
  <c r="KU21" i="4"/>
  <c r="KU22" i="4"/>
  <c r="KU27" i="4"/>
  <c r="KU35" i="4"/>
  <c r="KU26" i="4"/>
  <c r="KU18" i="4"/>
  <c r="KU17" i="4"/>
  <c r="KU23" i="4"/>
  <c r="KU33" i="4"/>
  <c r="KU19" i="4"/>
  <c r="KU16" i="4"/>
  <c r="KU31" i="4"/>
  <c r="KU32" i="4"/>
  <c r="KU11" i="4"/>
  <c r="KU8" i="4"/>
  <c r="KU7" i="4"/>
  <c r="KU13" i="4"/>
  <c r="KU15" i="4"/>
  <c r="KU28" i="4"/>
  <c r="KU12" i="4"/>
  <c r="KU24" i="4"/>
  <c r="KU9" i="4"/>
  <c r="KU20" i="4"/>
  <c r="KU14" i="4"/>
  <c r="KU6" i="4"/>
  <c r="KU36" i="4" l="1"/>
  <c r="KU37" i="4" s="1"/>
  <c r="AL43" i="4" s="1"/>
  <c r="AL14" i="35" s="1"/>
  <c r="AO63" i="4" l="1"/>
  <c r="AL11" i="50"/>
  <c r="KY21" i="4"/>
  <c r="KY15" i="4"/>
  <c r="KY25" i="4"/>
  <c r="KY22" i="4"/>
  <c r="KY24" i="4"/>
  <c r="KY26" i="4"/>
  <c r="KY27" i="4"/>
  <c r="KY8" i="4"/>
  <c r="KY13" i="4"/>
  <c r="KY11" i="4"/>
  <c r="KY17" i="4"/>
  <c r="KY14" i="4"/>
  <c r="KY20" i="4"/>
  <c r="KY18" i="4"/>
  <c r="KY23" i="4"/>
  <c r="KY33" i="4"/>
  <c r="KY7" i="4"/>
  <c r="KY32" i="4"/>
  <c r="KY9" i="4"/>
  <c r="KY35" i="4"/>
  <c r="KY16" i="4"/>
  <c r="KY10" i="4"/>
  <c r="KY19" i="4"/>
  <c r="KY29" i="4"/>
  <c r="KY30" i="4"/>
  <c r="KY28" i="4"/>
  <c r="KY34" i="4"/>
  <c r="KY31" i="4"/>
  <c r="KY12" i="4"/>
  <c r="KY6" i="4"/>
  <c r="KY36" i="4" l="1"/>
  <c r="KY37" i="4" s="1"/>
  <c r="AM43" i="4" s="1"/>
  <c r="AI44" i="4" s="1"/>
  <c r="AV14" i="35" l="1"/>
  <c r="AV11" i="50" s="1"/>
  <c r="AX63" i="4"/>
  <c r="LL29" i="4"/>
  <c r="LL24" i="4"/>
  <c r="LL11" i="4"/>
  <c r="LL10" i="4"/>
  <c r="LL12" i="4"/>
  <c r="LL30" i="4"/>
  <c r="LL19" i="4"/>
  <c r="LL21" i="4"/>
  <c r="LL20" i="4"/>
  <c r="LL7" i="4"/>
  <c r="LL31" i="4"/>
  <c r="LL33" i="4"/>
  <c r="LL26" i="4"/>
  <c r="LL13" i="4"/>
  <c r="LL14" i="4"/>
  <c r="LL16" i="4"/>
  <c r="LL32" i="4"/>
  <c r="LL23" i="4"/>
  <c r="LL25" i="4"/>
  <c r="LL22" i="4"/>
  <c r="LL9" i="4"/>
  <c r="LL35" i="4"/>
  <c r="LL8" i="4"/>
  <c r="LL28" i="4"/>
  <c r="LL15" i="4"/>
  <c r="LL17" i="4"/>
  <c r="LL18" i="4"/>
  <c r="LL34" i="4"/>
  <c r="LL27" i="4"/>
  <c r="LL6" i="4"/>
  <c r="LL36" i="4" l="1"/>
  <c r="LL37" i="4" s="1"/>
  <c r="AN43" i="4" s="1"/>
  <c r="O63" i="4" s="1"/>
  <c r="LX36" i="4"/>
  <c r="LX37" i="4" s="1"/>
  <c r="AO43" i="4" s="1"/>
  <c r="I14" i="35" l="1"/>
  <c r="I11" i="50" s="1"/>
  <c r="X63" i="4"/>
  <c r="S14" i="35"/>
  <c r="S11" i="50" s="1"/>
  <c r="ME21" i="4"/>
  <c r="ME15" i="4"/>
  <c r="ME31" i="4"/>
  <c r="ME23" i="4"/>
  <c r="ME13" i="4"/>
  <c r="ME34" i="4"/>
  <c r="ME11" i="4"/>
  <c r="ME19" i="4"/>
  <c r="ME30" i="4"/>
  <c r="ME20" i="4"/>
  <c r="ME14" i="4"/>
  <c r="ME22" i="4"/>
  <c r="ME25" i="4"/>
  <c r="ME9" i="4"/>
  <c r="ME32" i="4"/>
  <c r="ME17" i="4"/>
  <c r="ME26" i="4"/>
  <c r="ME8" i="4"/>
  <c r="ME29" i="4"/>
  <c r="ME10" i="4"/>
  <c r="ME24" i="4"/>
  <c r="ME28" i="4"/>
  <c r="ME16" i="4"/>
  <c r="ME35" i="4"/>
  <c r="ME7" i="4"/>
  <c r="ME12" i="4"/>
  <c r="ME27" i="4"/>
  <c r="ME33" i="4"/>
  <c r="ME18" i="4"/>
  <c r="ME6" i="4"/>
  <c r="ME36" i="4" s="1"/>
  <c r="ME37" i="4" s="1"/>
  <c r="AP43" i="4" s="1"/>
  <c r="AG63" i="4" l="1"/>
  <c r="AC14" i="35"/>
  <c r="AC11" i="50" s="1"/>
  <c r="MR11" i="4"/>
  <c r="MR25" i="4"/>
  <c r="MR28" i="4"/>
  <c r="MR23" i="4"/>
  <c r="MR18" i="4"/>
  <c r="MR12" i="4"/>
  <c r="MR27" i="4"/>
  <c r="MR13" i="4"/>
  <c r="MR34" i="4"/>
  <c r="MR19" i="4"/>
  <c r="MR33" i="4"/>
  <c r="MR22" i="4"/>
  <c r="MR26" i="4"/>
  <c r="MR21" i="4"/>
  <c r="MR16" i="4"/>
  <c r="MR10" i="4"/>
  <c r="MR20" i="4"/>
  <c r="MR9" i="4"/>
  <c r="MR30" i="4"/>
  <c r="MR15" i="4"/>
  <c r="MR29" i="4"/>
  <c r="MR35" i="4"/>
  <c r="MR24" i="4"/>
  <c r="MR7" i="4"/>
  <c r="MR14" i="4"/>
  <c r="MR32" i="4"/>
  <c r="MR17" i="4"/>
  <c r="MR31" i="4"/>
  <c r="MR8" i="4"/>
  <c r="MR6" i="4"/>
  <c r="MR36" i="4" l="1"/>
  <c r="MR37" i="4" s="1"/>
  <c r="AQ43" i="4" s="1"/>
  <c r="AP63" i="4" s="1"/>
  <c r="MV23" i="4"/>
  <c r="MV12" i="4"/>
  <c r="MV19" i="4"/>
  <c r="MV8" i="4"/>
  <c r="MV15" i="4"/>
  <c r="MV18" i="4"/>
  <c r="MV16" i="4"/>
  <c r="MV10" i="4"/>
  <c r="MV27" i="4"/>
  <c r="MV25" i="4"/>
  <c r="MV22" i="4"/>
  <c r="MV35" i="4"/>
  <c r="MV24" i="4"/>
  <c r="MV21" i="4"/>
  <c r="MV34" i="4"/>
  <c r="MV9" i="4"/>
  <c r="MV20" i="4"/>
  <c r="MV28" i="4"/>
  <c r="MV26" i="4"/>
  <c r="MV31" i="4"/>
  <c r="MV11" i="4"/>
  <c r="MV14" i="4"/>
  <c r="MV33" i="4"/>
  <c r="MV29" i="4"/>
  <c r="MV17" i="4"/>
  <c r="MV30" i="4"/>
  <c r="MV7" i="4"/>
  <c r="MV32" i="4"/>
  <c r="MV13" i="4"/>
  <c r="MV6" i="4"/>
  <c r="MV36" i="4" s="1"/>
  <c r="MV37" i="4" s="1"/>
  <c r="AR43" i="4" s="1"/>
  <c r="AM14" i="35" l="1"/>
  <c r="AM11" i="50" s="1"/>
  <c r="AN44" i="4"/>
  <c r="AY63" i="4"/>
  <c r="AW14" i="35"/>
  <c r="AW11" i="50" s="1"/>
  <c r="NI20" i="4"/>
  <c r="NI23" i="4"/>
  <c r="NI11" i="4"/>
  <c r="NI16" i="4"/>
  <c r="NI26" i="4"/>
  <c r="NI15" i="4"/>
  <c r="NI32" i="4"/>
  <c r="NI22" i="4"/>
  <c r="NI30" i="4"/>
  <c r="NI13" i="4"/>
  <c r="NI18" i="4"/>
  <c r="NI29" i="4"/>
  <c r="NI21" i="4"/>
  <c r="NI14" i="4"/>
  <c r="NI17" i="4"/>
  <c r="NI33" i="4"/>
  <c r="NI27" i="4"/>
  <c r="NI12" i="4"/>
  <c r="NI7" i="4"/>
  <c r="NI24" i="4"/>
  <c r="NI25" i="4"/>
  <c r="NI9" i="4"/>
  <c r="NI31" i="4"/>
  <c r="NI34" i="4"/>
  <c r="NI28" i="4"/>
  <c r="NI10" i="4"/>
  <c r="NI8" i="4"/>
  <c r="NI35" i="4"/>
  <c r="NI19" i="4"/>
  <c r="NI6" i="4"/>
  <c r="NI36" i="4" l="1"/>
  <c r="NI37" i="4" s="1"/>
  <c r="AS43" i="4" s="1"/>
  <c r="P63" i="4" s="1"/>
  <c r="J14" i="35" l="1"/>
  <c r="J11" i="50" s="1"/>
  <c r="NU36" i="4"/>
  <c r="NU37" i="4" s="1"/>
  <c r="AT43" i="4" s="1"/>
  <c r="Y63" i="4" s="1"/>
  <c r="OB14" i="4"/>
  <c r="OB34" i="4"/>
  <c r="OB16" i="4"/>
  <c r="OB10" i="4"/>
  <c r="OB13" i="4"/>
  <c r="OB35" i="4"/>
  <c r="OB11" i="4"/>
  <c r="OB21" i="4"/>
  <c r="OB32" i="4"/>
  <c r="OB28" i="4"/>
  <c r="OB7" i="4"/>
  <c r="OB12" i="4"/>
  <c r="OB31" i="4"/>
  <c r="OB29" i="4"/>
  <c r="OB30" i="4"/>
  <c r="OB24" i="4"/>
  <c r="OB26" i="4"/>
  <c r="OB25" i="4"/>
  <c r="OB19" i="4"/>
  <c r="OB17" i="4"/>
  <c r="OB23" i="4"/>
  <c r="OB9" i="4"/>
  <c r="OB18" i="4"/>
  <c r="OB22" i="4"/>
  <c r="OB20" i="4"/>
  <c r="OB15" i="4"/>
  <c r="OB27" i="4"/>
  <c r="OB8" i="4"/>
  <c r="OB33" i="4"/>
  <c r="OB6" i="4"/>
  <c r="OB36" i="4" s="1"/>
  <c r="OB37" i="4" s="1"/>
  <c r="AU43" i="4" s="1"/>
  <c r="T14" i="35" l="1"/>
  <c r="T11" i="50" s="1"/>
  <c r="AH63" i="4"/>
  <c r="AD14" i="35"/>
  <c r="AD11" i="50" s="1"/>
  <c r="OO14" i="4"/>
  <c r="OO27" i="4"/>
  <c r="OO34" i="4"/>
  <c r="OO31" i="4"/>
  <c r="OO10" i="4"/>
  <c r="OO25" i="4"/>
  <c r="OO13" i="4"/>
  <c r="OO32" i="4"/>
  <c r="OO8" i="4"/>
  <c r="OO28" i="4"/>
  <c r="OO20" i="4"/>
  <c r="OO33" i="4"/>
  <c r="OO24" i="4"/>
  <c r="OO30" i="4"/>
  <c r="OO19" i="4"/>
  <c r="OO22" i="4"/>
  <c r="OO18" i="4"/>
  <c r="OO21" i="4"/>
  <c r="OO15" i="4"/>
  <c r="OO11" i="4"/>
  <c r="OO12" i="4"/>
  <c r="OO23" i="4"/>
  <c r="OO16" i="4"/>
  <c r="OO17" i="4"/>
  <c r="OO29" i="4"/>
  <c r="OO35" i="4"/>
  <c r="OO26" i="4"/>
  <c r="OO7" i="4"/>
  <c r="OO9" i="4"/>
  <c r="OO6" i="4"/>
  <c r="OO36" i="4" l="1"/>
  <c r="OO37" i="4" s="1"/>
  <c r="AV43" i="4" s="1"/>
  <c r="AQ63" i="4" s="1"/>
  <c r="OS31" i="4"/>
  <c r="OS10" i="4"/>
  <c r="OS15" i="4"/>
  <c r="OS16" i="4"/>
  <c r="OS30" i="4"/>
  <c r="OS33" i="4"/>
  <c r="OS19" i="4"/>
  <c r="OS25" i="4"/>
  <c r="OS23" i="4"/>
  <c r="OS9" i="4"/>
  <c r="OS8" i="4"/>
  <c r="OS34" i="4"/>
  <c r="OS24" i="4"/>
  <c r="OS22" i="4"/>
  <c r="OS21" i="4"/>
  <c r="OS7" i="4"/>
  <c r="OS35" i="4"/>
  <c r="OS14" i="4"/>
  <c r="OS27" i="4"/>
  <c r="OS26" i="4"/>
  <c r="OS32" i="4"/>
  <c r="OS18" i="4"/>
  <c r="OS29" i="4"/>
  <c r="OS13" i="4"/>
  <c r="OS28" i="4"/>
  <c r="OS11" i="4"/>
  <c r="OS12" i="4"/>
  <c r="OS17" i="4"/>
  <c r="OS20" i="4"/>
  <c r="OS6" i="4"/>
  <c r="AN14" i="35" l="1"/>
  <c r="AN11" i="50" s="1"/>
  <c r="OS36" i="4"/>
  <c r="OS37" i="4" s="1"/>
  <c r="AW43" i="4" s="1"/>
  <c r="AZ63" i="4" s="1"/>
  <c r="PF31" i="4"/>
  <c r="PF26" i="4"/>
  <c r="PF22" i="4"/>
  <c r="PF29" i="4"/>
  <c r="PF18" i="4"/>
  <c r="PF33" i="4"/>
  <c r="PF9" i="4"/>
  <c r="PF21" i="4"/>
  <c r="PF10" i="4"/>
  <c r="PF30" i="4"/>
  <c r="PF11" i="4"/>
  <c r="PF13" i="4"/>
  <c r="PF28" i="4"/>
  <c r="PF23" i="4"/>
  <c r="PF7" i="4"/>
  <c r="PF12" i="4"/>
  <c r="PF17" i="4"/>
  <c r="PF34" i="4"/>
  <c r="PF24" i="4"/>
  <c r="PF32" i="4"/>
  <c r="PF27" i="4"/>
  <c r="PF35" i="4"/>
  <c r="PF15" i="4"/>
  <c r="PF8" i="4"/>
  <c r="PF19" i="4"/>
  <c r="PF25" i="4"/>
  <c r="PF14" i="4"/>
  <c r="PF20" i="4"/>
  <c r="PF16" i="4"/>
  <c r="PF6" i="4"/>
  <c r="PF36" i="4" s="1"/>
  <c r="PF37" i="4" s="1"/>
  <c r="AX43" i="4" s="1"/>
  <c r="AX14" i="35" l="1"/>
  <c r="AX11" i="50" s="1"/>
  <c r="AS44" i="4"/>
  <c r="Q63" i="4"/>
  <c r="K14" i="35"/>
  <c r="K11" i="50" s="1"/>
  <c r="PR36" i="4"/>
  <c r="PR37" i="4" s="1"/>
  <c r="AY43" i="4" s="1"/>
  <c r="Z63" i="4" l="1"/>
  <c r="U14" i="35"/>
  <c r="U11" i="50" s="1"/>
  <c r="PY8" i="4"/>
  <c r="PY24" i="4"/>
  <c r="PY25" i="4"/>
  <c r="PY12" i="4"/>
  <c r="PY32" i="4"/>
  <c r="PY28" i="4"/>
  <c r="PY23" i="4"/>
  <c r="PY19" i="4"/>
  <c r="PY15" i="4"/>
  <c r="PY16" i="4"/>
  <c r="PY9" i="4"/>
  <c r="PY13" i="4"/>
  <c r="PY7" i="4"/>
  <c r="PY22" i="4"/>
  <c r="PY33" i="4"/>
  <c r="PY34" i="4"/>
  <c r="PY18" i="4"/>
  <c r="PY31" i="4"/>
  <c r="PY35" i="4"/>
  <c r="PY30" i="4"/>
  <c r="PY14" i="4"/>
  <c r="PY29" i="4"/>
  <c r="PY17" i="4"/>
  <c r="PY27" i="4"/>
  <c r="PY20" i="4"/>
  <c r="PY11" i="4"/>
  <c r="PY21" i="4"/>
  <c r="PY26" i="4"/>
  <c r="PY10" i="4"/>
  <c r="PY6" i="4"/>
  <c r="PY36" i="4" s="1"/>
  <c r="PY37" i="4" s="1"/>
  <c r="AZ43" i="4" s="1"/>
  <c r="AE14" i="35" l="1"/>
  <c r="AE11" i="50" s="1"/>
  <c r="AI63" i="4"/>
  <c r="QL14" i="4"/>
  <c r="QL33" i="4"/>
  <c r="QL11" i="4"/>
  <c r="QL12" i="4"/>
  <c r="QL29" i="4"/>
  <c r="QL30" i="4"/>
  <c r="QL27" i="4"/>
  <c r="QL34" i="4"/>
  <c r="QL15" i="4"/>
  <c r="QL21" i="4"/>
  <c r="QL35" i="4"/>
  <c r="QL16" i="4"/>
  <c r="QL8" i="4"/>
  <c r="QL31" i="4"/>
  <c r="QL23" i="4"/>
  <c r="QL24" i="4"/>
  <c r="QL13" i="4"/>
  <c r="QL19" i="4"/>
  <c r="QL25" i="4"/>
  <c r="QL26" i="4"/>
  <c r="QL7" i="4"/>
  <c r="QL9" i="4"/>
  <c r="QL10" i="4"/>
  <c r="QL18" i="4"/>
  <c r="QL20" i="4"/>
  <c r="QL28" i="4"/>
  <c r="QL17" i="4"/>
  <c r="QL22" i="4"/>
  <c r="QL32" i="4"/>
  <c r="QL6" i="4"/>
  <c r="QL36" i="4" s="1"/>
  <c r="QL37" i="4" s="1"/>
  <c r="BA43" i="4" s="1"/>
  <c r="AR63" i="4" l="1"/>
  <c r="AO14" i="35"/>
  <c r="AO11" i="50" s="1"/>
  <c r="QP31" i="4"/>
  <c r="QP28" i="4"/>
  <c r="QP11" i="4"/>
  <c r="QP16" i="4"/>
  <c r="QP10" i="4"/>
  <c r="QP7" i="4"/>
  <c r="QP24" i="4"/>
  <c r="QP34" i="4"/>
  <c r="QP20" i="4"/>
  <c r="QP25" i="4"/>
  <c r="QP8" i="4"/>
  <c r="QP22" i="4"/>
  <c r="QP12" i="4"/>
  <c r="QP9" i="4"/>
  <c r="QP19" i="4"/>
  <c r="QP13" i="4"/>
  <c r="QP29" i="4"/>
  <c r="QP18" i="4"/>
  <c r="QP30" i="4"/>
  <c r="QP33" i="4"/>
  <c r="QP23" i="4"/>
  <c r="QP26" i="4"/>
  <c r="QP32" i="4"/>
  <c r="QP17" i="4"/>
  <c r="QQ3" i="4"/>
  <c r="QP15" i="4"/>
  <c r="QP27" i="4"/>
  <c r="QP21" i="4"/>
  <c r="QP14" i="4"/>
  <c r="QP35" i="4"/>
  <c r="QP6" i="4"/>
  <c r="QP36" i="4" l="1"/>
  <c r="QP37" i="4" s="1"/>
  <c r="BB43" i="4" s="1"/>
  <c r="AX44" i="4" s="1"/>
  <c r="HR20" i="5"/>
  <c r="HR21" i="5"/>
  <c r="HR25" i="5"/>
  <c r="HR11" i="5"/>
  <c r="HR33" i="5"/>
  <c r="HR14" i="5"/>
  <c r="HR24" i="5"/>
  <c r="HR15" i="5"/>
  <c r="HR28" i="5"/>
  <c r="HR34" i="5"/>
  <c r="HR19" i="5"/>
  <c r="HR31" i="5"/>
  <c r="HR32" i="5"/>
  <c r="HR35" i="5"/>
  <c r="HR17" i="5"/>
  <c r="HR8" i="5"/>
  <c r="HR30" i="5"/>
  <c r="HR10" i="5"/>
  <c r="HR12" i="5"/>
  <c r="HR26" i="5"/>
  <c r="HR29" i="5"/>
  <c r="HR16" i="5"/>
  <c r="HR27" i="5"/>
  <c r="HR22" i="5"/>
  <c r="HR18" i="5"/>
  <c r="HR9" i="5"/>
  <c r="HR13" i="5"/>
  <c r="HR7" i="5"/>
  <c r="HR23" i="5"/>
  <c r="HR6" i="5"/>
  <c r="HR36" i="5" s="1"/>
  <c r="HR37" i="5" s="1"/>
  <c r="AD43" i="5" s="1"/>
  <c r="BA63" i="4" l="1"/>
  <c r="AY14" i="35"/>
  <c r="AY11" i="50" s="1"/>
  <c r="M63" i="5"/>
  <c r="G15" i="35"/>
  <c r="G12" i="50" s="1"/>
  <c r="ID36" i="5"/>
  <c r="ID37" i="5" s="1"/>
  <c r="AE43" i="5" s="1"/>
  <c r="V63" i="5" l="1"/>
  <c r="Q15" i="35"/>
  <c r="Q12" i="50" s="1"/>
  <c r="IK21" i="5"/>
  <c r="IK10" i="5"/>
  <c r="IK25" i="5"/>
  <c r="IK17" i="5"/>
  <c r="IK28" i="5"/>
  <c r="IK16" i="5"/>
  <c r="IK30" i="5"/>
  <c r="IK7" i="5"/>
  <c r="IK8" i="5"/>
  <c r="IK34" i="5"/>
  <c r="IK35" i="5"/>
  <c r="IK22" i="5"/>
  <c r="IK13" i="5"/>
  <c r="IK27" i="5"/>
  <c r="IK29" i="5"/>
  <c r="IK32" i="5"/>
  <c r="IK24" i="5"/>
  <c r="IK12" i="5"/>
  <c r="IK14" i="5"/>
  <c r="IK31" i="5"/>
  <c r="IK9" i="5"/>
  <c r="IK33" i="5"/>
  <c r="IK18" i="5"/>
  <c r="IK15" i="5"/>
  <c r="IK20" i="5"/>
  <c r="IK26" i="5"/>
  <c r="IK23" i="5"/>
  <c r="IK11" i="5"/>
  <c r="IK19" i="5"/>
  <c r="IK6" i="5"/>
  <c r="IX10" i="5"/>
  <c r="IX13" i="5"/>
  <c r="IX8" i="5"/>
  <c r="IX27" i="5"/>
  <c r="IX32" i="5"/>
  <c r="IX25" i="5"/>
  <c r="IX19" i="5"/>
  <c r="IX30" i="5"/>
  <c r="IX21" i="5"/>
  <c r="IX29" i="5"/>
  <c r="IX16" i="5"/>
  <c r="IX22" i="5"/>
  <c r="IX9" i="5"/>
  <c r="IX31" i="5"/>
  <c r="IX23" i="5"/>
  <c r="IX26" i="5"/>
  <c r="IX18" i="5"/>
  <c r="IX20" i="5"/>
  <c r="IX28" i="5"/>
  <c r="IX17" i="5"/>
  <c r="IX7" i="5"/>
  <c r="IX35" i="5"/>
  <c r="IX15" i="5"/>
  <c r="IX33" i="5"/>
  <c r="IX11" i="5"/>
  <c r="IX12" i="5"/>
  <c r="IX34" i="5"/>
  <c r="IX24" i="5"/>
  <c r="IX14" i="5"/>
  <c r="IX6" i="5"/>
  <c r="IX36" i="5" s="1"/>
  <c r="IX37" i="5" s="1"/>
  <c r="AG43" i="5" s="1"/>
  <c r="IK36" i="5" l="1"/>
  <c r="IK37" i="5" s="1"/>
  <c r="AN63" i="5"/>
  <c r="AK15" i="35"/>
  <c r="AK12" i="50" s="1"/>
  <c r="JB12" i="5"/>
  <c r="JB20" i="5"/>
  <c r="JB35" i="5"/>
  <c r="JB33" i="5"/>
  <c r="JB16" i="5"/>
  <c r="JB27" i="5"/>
  <c r="JB32" i="5"/>
  <c r="JB11" i="5"/>
  <c r="JB9" i="5"/>
  <c r="JB13" i="5"/>
  <c r="JB34" i="5"/>
  <c r="JB23" i="5"/>
  <c r="JB17" i="5"/>
  <c r="JB7" i="5"/>
  <c r="JB19" i="5"/>
  <c r="JB30" i="5"/>
  <c r="JB14" i="5"/>
  <c r="JB22" i="5"/>
  <c r="JB8" i="5"/>
  <c r="JB28" i="5"/>
  <c r="JB31" i="5"/>
  <c r="JB25" i="5"/>
  <c r="JB18" i="5"/>
  <c r="JB10" i="5"/>
  <c r="JB24" i="5"/>
  <c r="JB21" i="5"/>
  <c r="JB29" i="5"/>
  <c r="JB26" i="5"/>
  <c r="JB15" i="5"/>
  <c r="JB6" i="5"/>
  <c r="JB36" i="5" s="1"/>
  <c r="JB37" i="5" s="1"/>
  <c r="AH43" i="5" s="1"/>
  <c r="AU15" i="35" l="1"/>
  <c r="AU12" i="50" s="1"/>
  <c r="AW63" i="5"/>
  <c r="JO28" i="5"/>
  <c r="JO19" i="5"/>
  <c r="JO7" i="5"/>
  <c r="JO16" i="5"/>
  <c r="JO14" i="5"/>
  <c r="JO29" i="5"/>
  <c r="JO12" i="5"/>
  <c r="JO24" i="5"/>
  <c r="JO33" i="5"/>
  <c r="JO17" i="5"/>
  <c r="JO22" i="5"/>
  <c r="JO35" i="5"/>
  <c r="JO13" i="5"/>
  <c r="JO27" i="5"/>
  <c r="JO15" i="5"/>
  <c r="JO18" i="5"/>
  <c r="JO21" i="5"/>
  <c r="JO23" i="5"/>
  <c r="JO11" i="5"/>
  <c r="JO20" i="5"/>
  <c r="JO9" i="5"/>
  <c r="JO32" i="5"/>
  <c r="JO31" i="5"/>
  <c r="JO26" i="5"/>
  <c r="JO25" i="5"/>
  <c r="JO30" i="5"/>
  <c r="JO34" i="5"/>
  <c r="JO10" i="5"/>
  <c r="JO8" i="5"/>
  <c r="JO6" i="5"/>
  <c r="JO36" i="5" l="1"/>
  <c r="JO37" i="5" s="1"/>
  <c r="AI43" i="5" s="1"/>
  <c r="N63" i="5" s="1"/>
  <c r="KA36" i="5"/>
  <c r="KA37" i="5" s="1"/>
  <c r="AJ43" i="5" s="1"/>
  <c r="H15" i="35" l="1"/>
  <c r="H12" i="50" s="1"/>
  <c r="W63" i="5"/>
  <c r="R15" i="35"/>
  <c r="R12" i="50" s="1"/>
  <c r="KH33" i="5"/>
  <c r="KH26" i="5"/>
  <c r="KH18" i="5"/>
  <c r="KH25" i="5"/>
  <c r="KH11" i="5"/>
  <c r="KH10" i="5"/>
  <c r="KH9" i="5"/>
  <c r="KH24" i="5"/>
  <c r="KH31" i="5"/>
  <c r="KH23" i="5"/>
  <c r="KH16" i="5"/>
  <c r="KH21" i="5"/>
  <c r="KH7" i="5"/>
  <c r="KH8" i="5"/>
  <c r="KH34" i="5"/>
  <c r="KH22" i="5"/>
  <c r="KH29" i="5"/>
  <c r="KH19" i="5"/>
  <c r="KH14" i="5"/>
  <c r="KH17" i="5"/>
  <c r="KH32" i="5"/>
  <c r="KH35" i="5"/>
  <c r="KH30" i="5"/>
  <c r="KH20" i="5"/>
  <c r="KH27" i="5"/>
  <c r="KH15" i="5"/>
  <c r="KH12" i="5"/>
  <c r="KH13" i="5"/>
  <c r="KH28" i="5"/>
  <c r="KH6" i="5"/>
  <c r="KH36" i="5" s="1"/>
  <c r="KH37" i="5" s="1"/>
  <c r="AK43" i="5" l="1"/>
  <c r="AF43" i="5"/>
  <c r="AE63" i="5" l="1"/>
  <c r="AD44" i="5"/>
  <c r="AA15" i="35"/>
  <c r="AA12" i="50" s="1"/>
  <c r="AB15" i="35"/>
  <c r="AB12" i="50" s="1"/>
  <c r="AF63" i="5"/>
  <c r="KU32" i="5"/>
  <c r="KU35" i="5"/>
  <c r="KU17" i="5"/>
  <c r="KU10" i="5"/>
  <c r="KU28" i="5"/>
  <c r="KU12" i="5"/>
  <c r="KU25" i="5"/>
  <c r="KU27" i="5"/>
  <c r="KU14" i="5"/>
  <c r="KU24" i="5"/>
  <c r="KU19" i="5"/>
  <c r="KU15" i="5"/>
  <c r="KU31" i="5"/>
  <c r="KU29" i="5"/>
  <c r="KU13" i="5"/>
  <c r="KU21" i="5"/>
  <c r="KU33" i="5"/>
  <c r="KU23" i="5"/>
  <c r="KU7" i="5"/>
  <c r="KU26" i="5"/>
  <c r="KU16" i="5"/>
  <c r="KU11" i="5"/>
  <c r="KU30" i="5"/>
  <c r="KU8" i="5"/>
  <c r="KU34" i="5"/>
  <c r="KU20" i="5"/>
  <c r="KU18" i="5"/>
  <c r="KU9" i="5"/>
  <c r="KU22" i="5"/>
  <c r="KU6" i="5"/>
  <c r="KU36" i="5" l="1"/>
  <c r="KU37" i="5" s="1"/>
  <c r="AL43" i="5" s="1"/>
  <c r="AO63" i="5" s="1"/>
  <c r="KY10" i="5"/>
  <c r="KY11" i="5"/>
  <c r="KY7" i="5"/>
  <c r="KY31" i="5"/>
  <c r="KY20" i="5"/>
  <c r="KY28" i="5"/>
  <c r="KY27" i="5"/>
  <c r="KY17" i="5"/>
  <c r="KY15" i="5"/>
  <c r="KY12" i="5"/>
  <c r="KY16" i="5"/>
  <c r="KY34" i="5"/>
  <c r="KY19" i="5"/>
  <c r="KY9" i="5"/>
  <c r="KY8" i="5"/>
  <c r="KY32" i="5"/>
  <c r="KY29" i="5"/>
  <c r="KY30" i="5"/>
  <c r="KY21" i="5"/>
  <c r="KY33" i="5"/>
  <c r="KY24" i="5"/>
  <c r="KY23" i="5"/>
  <c r="KY22" i="5"/>
  <c r="KY13" i="5"/>
  <c r="KY25" i="5"/>
  <c r="KY35" i="5"/>
  <c r="KY26" i="5"/>
  <c r="KY18" i="5"/>
  <c r="KY14" i="5"/>
  <c r="KY6" i="5"/>
  <c r="KY36" i="5" l="1"/>
  <c r="KY37" i="5" s="1"/>
  <c r="AM43" i="5" s="1"/>
  <c r="AX63" i="5" s="1"/>
  <c r="AL15" i="35"/>
  <c r="AL12" i="50" s="1"/>
  <c r="AV15" i="35"/>
  <c r="AV12" i="50" s="1"/>
  <c r="LL8" i="5"/>
  <c r="LL21" i="5"/>
  <c r="LL24" i="5"/>
  <c r="LL20" i="5"/>
  <c r="LL10" i="5"/>
  <c r="LL13" i="5"/>
  <c r="LL26" i="5"/>
  <c r="LL33" i="5"/>
  <c r="LL34" i="5"/>
  <c r="LL35" i="5"/>
  <c r="LL16" i="5"/>
  <c r="LL17" i="5"/>
  <c r="LL18" i="5"/>
  <c r="LL25" i="5"/>
  <c r="LL9" i="5"/>
  <c r="LL12" i="5"/>
  <c r="LL31" i="5"/>
  <c r="LL27" i="5"/>
  <c r="LL30" i="5"/>
  <c r="LL14" i="5"/>
  <c r="LL22" i="5"/>
  <c r="LL7" i="5"/>
  <c r="LL32" i="5"/>
  <c r="LL23" i="5"/>
  <c r="LL11" i="5"/>
  <c r="LL28" i="5"/>
  <c r="LL19" i="5"/>
  <c r="LL15" i="5"/>
  <c r="LL29" i="5"/>
  <c r="LL6" i="5"/>
  <c r="LL36" i="5" l="1"/>
  <c r="LL37" i="5" s="1"/>
  <c r="AN43" i="5" s="1"/>
  <c r="I15" i="35" s="1"/>
  <c r="I12" i="50" s="1"/>
  <c r="AI44" i="5"/>
  <c r="LX36" i="5"/>
  <c r="LX37" i="5" s="1"/>
  <c r="AO43" i="5" s="1"/>
  <c r="O63" i="5" l="1"/>
  <c r="X63" i="5"/>
  <c r="S15" i="35"/>
  <c r="S12" i="50" s="1"/>
  <c r="ME21" i="5"/>
  <c r="ME15" i="5"/>
  <c r="ME31" i="5"/>
  <c r="ME35" i="5"/>
  <c r="ME7" i="5"/>
  <c r="ME26" i="5"/>
  <c r="ME23" i="5"/>
  <c r="ME28" i="5"/>
  <c r="ME29" i="5"/>
  <c r="ME17" i="5"/>
  <c r="ME16" i="5"/>
  <c r="ME13" i="5"/>
  <c r="ME25" i="5"/>
  <c r="ME24" i="5"/>
  <c r="ME34" i="5"/>
  <c r="ME19" i="5"/>
  <c r="ME20" i="5"/>
  <c r="ME22" i="5"/>
  <c r="ME33" i="5"/>
  <c r="ME30" i="5"/>
  <c r="ME9" i="5"/>
  <c r="ME14" i="5"/>
  <c r="ME10" i="5"/>
  <c r="ME11" i="5"/>
  <c r="ME18" i="5"/>
  <c r="ME32" i="5"/>
  <c r="ME27" i="5"/>
  <c r="ME8" i="5"/>
  <c r="ME12" i="5"/>
  <c r="ME6" i="5"/>
  <c r="ME36" i="5" s="1"/>
  <c r="ME37" i="5" s="1"/>
  <c r="AP43" i="5" s="1"/>
  <c r="AC15" i="35" l="1"/>
  <c r="AC12" i="50" s="1"/>
  <c r="AG63" i="5"/>
  <c r="MR11" i="5"/>
  <c r="MR14" i="5"/>
  <c r="MR12" i="5"/>
  <c r="MR21" i="5"/>
  <c r="MR22" i="5"/>
  <c r="MR8" i="5"/>
  <c r="MR23" i="5"/>
  <c r="MR7" i="5"/>
  <c r="MR18" i="5"/>
  <c r="MR10" i="5"/>
  <c r="MR33" i="5"/>
  <c r="MR13" i="5"/>
  <c r="MR26" i="5"/>
  <c r="MR9" i="5"/>
  <c r="MR16" i="5"/>
  <c r="MR25" i="5"/>
  <c r="MR15" i="5"/>
  <c r="MR27" i="5"/>
  <c r="MR31" i="5"/>
  <c r="MR32" i="5"/>
  <c r="MR20" i="5"/>
  <c r="MR19" i="5"/>
  <c r="MR30" i="5"/>
  <c r="MR34" i="5"/>
  <c r="MR17" i="5"/>
  <c r="MR35" i="5"/>
  <c r="MR28" i="5"/>
  <c r="MR24" i="5"/>
  <c r="MR29" i="5"/>
  <c r="MR6" i="5"/>
  <c r="MR36" i="5" l="1"/>
  <c r="MR37" i="5" s="1"/>
  <c r="AQ43" i="5" s="1"/>
  <c r="AP63" i="5" s="1"/>
  <c r="MV8" i="5"/>
  <c r="MV16" i="5"/>
  <c r="MV7" i="5"/>
  <c r="MV12" i="5"/>
  <c r="MV24" i="5"/>
  <c r="MV29" i="5"/>
  <c r="MV34" i="5"/>
  <c r="MV35" i="5"/>
  <c r="MV25" i="5"/>
  <c r="MV32" i="5"/>
  <c r="MV20" i="5"/>
  <c r="MV33" i="5"/>
  <c r="MV30" i="5"/>
  <c r="MV27" i="5"/>
  <c r="MV13" i="5"/>
  <c r="MV21" i="5"/>
  <c r="MV31" i="5"/>
  <c r="MV17" i="5"/>
  <c r="MV11" i="5"/>
  <c r="MV28" i="5"/>
  <c r="MV18" i="5"/>
  <c r="MV19" i="5"/>
  <c r="MV15" i="5"/>
  <c r="MV26" i="5"/>
  <c r="MV9" i="5"/>
  <c r="MV23" i="5"/>
  <c r="MV14" i="5"/>
  <c r="MV10" i="5"/>
  <c r="MV22" i="5"/>
  <c r="MV6" i="5"/>
  <c r="MV36" i="5" l="1"/>
  <c r="MV37" i="5" s="1"/>
  <c r="AR43" i="5" s="1"/>
  <c r="AW15" i="35" s="1"/>
  <c r="AW12" i="50" s="1"/>
  <c r="AM15" i="35"/>
  <c r="AM12" i="50" s="1"/>
  <c r="AY63" i="5"/>
  <c r="NI14" i="5"/>
  <c r="NI30" i="5"/>
  <c r="NI16" i="5"/>
  <c r="NI17" i="5"/>
  <c r="NI28" i="5"/>
  <c r="NI21" i="5"/>
  <c r="NI35" i="5"/>
  <c r="NI26" i="5"/>
  <c r="NI13" i="5"/>
  <c r="NI12" i="5"/>
  <c r="NI27" i="5"/>
  <c r="NI20" i="5"/>
  <c r="NI29" i="5"/>
  <c r="NI11" i="5"/>
  <c r="NI33" i="5"/>
  <c r="NI7" i="5"/>
  <c r="NI15" i="5"/>
  <c r="NI23" i="5"/>
  <c r="NI32" i="5"/>
  <c r="NI9" i="5"/>
  <c r="NI24" i="5"/>
  <c r="NI31" i="5"/>
  <c r="NI19" i="5"/>
  <c r="NI10" i="5"/>
  <c r="NI25" i="5"/>
  <c r="NI22" i="5"/>
  <c r="NI34" i="5"/>
  <c r="NI8" i="5"/>
  <c r="NI18" i="5"/>
  <c r="NI6" i="5"/>
  <c r="AN44" i="5" l="1"/>
  <c r="NI36" i="5"/>
  <c r="NI37" i="5" s="1"/>
  <c r="AS43" i="5" s="1"/>
  <c r="J15" i="35" s="1"/>
  <c r="NU36" i="5"/>
  <c r="NU37" i="5" s="1"/>
  <c r="AT43" i="5" s="1"/>
  <c r="J12" i="50" l="1"/>
  <c r="P63" i="5"/>
  <c r="T15" i="35"/>
  <c r="T12" i="50" s="1"/>
  <c r="Y63" i="5"/>
  <c r="OB10" i="5"/>
  <c r="OB19" i="5"/>
  <c r="OB14" i="5"/>
  <c r="OB27" i="5"/>
  <c r="OB17" i="5"/>
  <c r="OB18" i="5"/>
  <c r="OB7" i="5"/>
  <c r="OB22" i="5"/>
  <c r="OB32" i="5"/>
  <c r="OB15" i="5"/>
  <c r="OB33" i="5"/>
  <c r="OB31" i="5"/>
  <c r="OB16" i="5"/>
  <c r="OB28" i="5"/>
  <c r="OB26" i="5"/>
  <c r="OB25" i="5"/>
  <c r="OB20" i="5"/>
  <c r="OB11" i="5"/>
  <c r="OB30" i="5"/>
  <c r="OB21" i="5"/>
  <c r="OB9" i="5"/>
  <c r="OB34" i="5"/>
  <c r="OB23" i="5"/>
  <c r="OB29" i="5"/>
  <c r="OB35" i="5"/>
  <c r="OB13" i="5"/>
  <c r="OB12" i="5"/>
  <c r="OB24" i="5"/>
  <c r="OB8" i="5"/>
  <c r="OB6" i="5"/>
  <c r="OB36" i="5" l="1"/>
  <c r="OB37" i="5" s="1"/>
  <c r="AU43" i="5" s="1"/>
  <c r="AD15" i="35" s="1"/>
  <c r="AD12" i="50" s="1"/>
  <c r="OO31" i="5"/>
  <c r="OO26" i="5"/>
  <c r="OO34" i="5"/>
  <c r="OO30" i="5"/>
  <c r="OO17" i="5"/>
  <c r="OO8" i="5"/>
  <c r="OO15" i="5"/>
  <c r="OO13" i="5"/>
  <c r="OO19" i="5"/>
  <c r="OO29" i="5"/>
  <c r="OO24" i="5"/>
  <c r="OO33" i="5"/>
  <c r="OO21" i="5"/>
  <c r="OO27" i="5"/>
  <c r="OO12" i="5"/>
  <c r="OO32" i="5"/>
  <c r="OO28" i="5"/>
  <c r="OO22" i="5"/>
  <c r="OO14" i="5"/>
  <c r="OO9" i="5"/>
  <c r="OO10" i="5"/>
  <c r="OO11" i="5"/>
  <c r="OO35" i="5"/>
  <c r="OO16" i="5"/>
  <c r="OO7" i="5"/>
  <c r="OO23" i="5"/>
  <c r="OO18" i="5"/>
  <c r="OO20" i="5"/>
  <c r="OO25" i="5"/>
  <c r="OO6" i="5"/>
  <c r="OO36" i="5" s="1"/>
  <c r="OO37" i="5" s="1"/>
  <c r="AV43" i="5" s="1"/>
  <c r="AN15" i="35" s="1"/>
  <c r="AH63" i="5" l="1"/>
  <c r="AQ63" i="5"/>
  <c r="AN12" i="50"/>
  <c r="OS18" i="5"/>
  <c r="OS31" i="5"/>
  <c r="OS13" i="5"/>
  <c r="OS12" i="5"/>
  <c r="OS10" i="5"/>
  <c r="OS19" i="5"/>
  <c r="OS26" i="5"/>
  <c r="OS7" i="5"/>
  <c r="OS16" i="5"/>
  <c r="OS20" i="5"/>
  <c r="OS27" i="5"/>
  <c r="OS24" i="5"/>
  <c r="OS15" i="5"/>
  <c r="OS33" i="5"/>
  <c r="OS35" i="5"/>
  <c r="OS8" i="5"/>
  <c r="OS25" i="5"/>
  <c r="OS21" i="5"/>
  <c r="OS28" i="5"/>
  <c r="OS11" i="5"/>
  <c r="OS32" i="5"/>
  <c r="OS17" i="5"/>
  <c r="OS9" i="5"/>
  <c r="OS30" i="5"/>
  <c r="OS22" i="5"/>
  <c r="OS23" i="5"/>
  <c r="OS14" i="5"/>
  <c r="OS29" i="5"/>
  <c r="OS34" i="5"/>
  <c r="OS6" i="5"/>
  <c r="OS36" i="5" l="1"/>
  <c r="OS37" i="5" s="1"/>
  <c r="AW43" i="5" s="1"/>
  <c r="AS44" i="5" s="1"/>
  <c r="PF28" i="5"/>
  <c r="PF33" i="5"/>
  <c r="PF8" i="5"/>
  <c r="PF18" i="5"/>
  <c r="PF22" i="5"/>
  <c r="PF21" i="5"/>
  <c r="PF16" i="5"/>
  <c r="PF32" i="5"/>
  <c r="PF30" i="5"/>
  <c r="PF29" i="5"/>
  <c r="PF19" i="5"/>
  <c r="PF11" i="5"/>
  <c r="PF24" i="5"/>
  <c r="PF26" i="5"/>
  <c r="PF25" i="5"/>
  <c r="PF23" i="5"/>
  <c r="PF9" i="5"/>
  <c r="PF7" i="5"/>
  <c r="PF35" i="5"/>
  <c r="PF31" i="5"/>
  <c r="PF27" i="5"/>
  <c r="PF14" i="5"/>
  <c r="PF13" i="5"/>
  <c r="PF34" i="5"/>
  <c r="PF20" i="5"/>
  <c r="PF15" i="5"/>
  <c r="PF10" i="5"/>
  <c r="PF17" i="5"/>
  <c r="PF12" i="5"/>
  <c r="PF6" i="5"/>
  <c r="AX15" i="35" l="1"/>
  <c r="AX12" i="50" s="1"/>
  <c r="AZ63" i="5"/>
  <c r="PF36" i="5"/>
  <c r="PF37" i="5" s="1"/>
  <c r="AX43" i="5" s="1"/>
  <c r="K15" i="35" s="1"/>
  <c r="K12" i="50" s="1"/>
  <c r="PR36" i="5" l="1"/>
  <c r="PR37" i="5" s="1"/>
  <c r="AY43" i="5" s="1"/>
  <c r="U15" i="35" s="1"/>
  <c r="U12" i="50" s="1"/>
  <c r="Q63" i="5"/>
  <c r="PY15" i="5"/>
  <c r="PY26" i="5"/>
  <c r="PY34" i="5"/>
  <c r="PY33" i="5"/>
  <c r="PY28" i="5"/>
  <c r="PY10" i="5"/>
  <c r="PY7" i="5"/>
  <c r="PY25" i="5"/>
  <c r="PY21" i="5"/>
  <c r="PY31" i="5"/>
  <c r="PY18" i="5"/>
  <c r="PY30" i="5"/>
  <c r="PY14" i="5"/>
  <c r="PY13" i="5"/>
  <c r="PY20" i="5"/>
  <c r="PY32" i="5"/>
  <c r="PY24" i="5"/>
  <c r="PY11" i="5"/>
  <c r="PY8" i="5"/>
  <c r="PY9" i="5"/>
  <c r="PY35" i="5"/>
  <c r="PY17" i="5"/>
  <c r="PY27" i="5"/>
  <c r="PY19" i="5"/>
  <c r="PY12" i="5"/>
  <c r="PY16" i="5"/>
  <c r="PY29" i="5"/>
  <c r="PY23" i="5"/>
  <c r="PY22" i="5"/>
  <c r="PY6" i="5"/>
  <c r="Z63" i="5" l="1"/>
  <c r="PY36" i="5"/>
  <c r="PY37" i="5" s="1"/>
  <c r="AZ43" i="5" s="1"/>
  <c r="AE15" i="35" s="1"/>
  <c r="AE12" i="50" s="1"/>
  <c r="QL30" i="5"/>
  <c r="QL8" i="5"/>
  <c r="QL7" i="5"/>
  <c r="QL29" i="5"/>
  <c r="QL26" i="5"/>
  <c r="QL12" i="5"/>
  <c r="QL31" i="5"/>
  <c r="QL17" i="5"/>
  <c r="QL21" i="5"/>
  <c r="QL25" i="5"/>
  <c r="QL20" i="5"/>
  <c r="QL22" i="5"/>
  <c r="QL15" i="5"/>
  <c r="QL9" i="5"/>
  <c r="QL32" i="5"/>
  <c r="QL16" i="5"/>
  <c r="QL33" i="5"/>
  <c r="QL13" i="5"/>
  <c r="QL24" i="5"/>
  <c r="QL28" i="5"/>
  <c r="QL27" i="5"/>
  <c r="QL34" i="5"/>
  <c r="QL11" i="5"/>
  <c r="QL23" i="5"/>
  <c r="QL35" i="5"/>
  <c r="QL18" i="5"/>
  <c r="QL19" i="5"/>
  <c r="QL14" i="5"/>
  <c r="QL10" i="5"/>
  <c r="QL6" i="5"/>
  <c r="QL36" i="5" s="1"/>
  <c r="QL37" i="5" s="1"/>
  <c r="BA43" i="5" s="1"/>
  <c r="AI63" i="5" l="1"/>
  <c r="AO15" i="35"/>
  <c r="AO12" i="50" s="1"/>
  <c r="AR63" i="5"/>
  <c r="QP29" i="5"/>
  <c r="QP8" i="5"/>
  <c r="QP15" i="5"/>
  <c r="QP13" i="5"/>
  <c r="QP7" i="5"/>
  <c r="QP31" i="5"/>
  <c r="QP12" i="5"/>
  <c r="QP27" i="5"/>
  <c r="QP11" i="5"/>
  <c r="QP20" i="5"/>
  <c r="QP17" i="5"/>
  <c r="QP18" i="5"/>
  <c r="QP21" i="5"/>
  <c r="QP10" i="5"/>
  <c r="QP23" i="5"/>
  <c r="QP33" i="5"/>
  <c r="QP26" i="5"/>
  <c r="QP22" i="5"/>
  <c r="QP25" i="5"/>
  <c r="QP16" i="5"/>
  <c r="QP24" i="5"/>
  <c r="QP32" i="5"/>
  <c r="QP19" i="5"/>
  <c r="QP35" i="5"/>
  <c r="QQ3" i="5"/>
  <c r="QP28" i="5"/>
  <c r="QP34" i="5"/>
  <c r="QP30" i="5"/>
  <c r="QP9" i="5"/>
  <c r="QP14" i="5"/>
  <c r="QP6" i="5"/>
  <c r="QP36" i="5" s="1"/>
  <c r="QP37" i="5" s="1"/>
  <c r="BB43" i="5" s="1"/>
  <c r="AX44" i="5" l="1"/>
  <c r="BA63" i="5"/>
  <c r="AY15" i="35"/>
  <c r="AY12" i="50" s="1"/>
  <c r="HR35" i="6"/>
  <c r="HR32" i="6"/>
  <c r="HR25" i="6"/>
  <c r="HR31" i="6"/>
  <c r="HR22" i="6"/>
  <c r="HR19" i="6"/>
  <c r="HR14" i="6"/>
  <c r="HR20" i="6"/>
  <c r="HR7" i="6"/>
  <c r="HR30" i="6"/>
  <c r="HR21" i="6"/>
  <c r="HR28" i="6"/>
  <c r="HR12" i="6"/>
  <c r="HR17" i="6"/>
  <c r="HR23" i="6"/>
  <c r="HR9" i="6"/>
  <c r="HR29" i="6"/>
  <c r="HR24" i="6"/>
  <c r="HR27" i="6"/>
  <c r="HR10" i="6"/>
  <c r="HR13" i="6"/>
  <c r="HR8" i="6"/>
  <c r="HR16" i="6"/>
  <c r="HR11" i="6"/>
  <c r="HR33" i="6"/>
  <c r="HR26" i="6"/>
  <c r="HR18" i="6"/>
  <c r="HR34" i="6"/>
  <c r="HR15" i="6"/>
  <c r="HR6" i="6"/>
  <c r="HR36" i="6" s="1"/>
  <c r="HR37" i="6" s="1"/>
  <c r="AD43" i="6" s="1"/>
  <c r="M63" i="6" l="1"/>
  <c r="G16" i="35"/>
  <c r="G13" i="49" s="1"/>
  <c r="ID36" i="6"/>
  <c r="ID37" i="6" s="1"/>
  <c r="AE43" i="6" s="1"/>
  <c r="V63" i="6" l="1"/>
  <c r="Q16" i="35"/>
  <c r="Q13" i="49" s="1"/>
  <c r="IK34" i="6"/>
  <c r="IK21" i="6"/>
  <c r="IK31" i="6"/>
  <c r="IK27" i="6"/>
  <c r="IK29" i="6"/>
  <c r="IK11" i="6"/>
  <c r="IK26" i="6"/>
  <c r="IK28" i="6"/>
  <c r="IK20" i="6"/>
  <c r="IK25" i="6"/>
  <c r="IK8" i="6"/>
  <c r="IK30" i="6"/>
  <c r="IK22" i="6"/>
  <c r="IK32" i="6"/>
  <c r="IK7" i="6"/>
  <c r="IK18" i="6"/>
  <c r="IK14" i="6"/>
  <c r="IK16" i="6"/>
  <c r="IK35" i="6"/>
  <c r="IK13" i="6"/>
  <c r="IK23" i="6"/>
  <c r="IK19" i="6"/>
  <c r="IK17" i="6"/>
  <c r="IK10" i="6"/>
  <c r="IK24" i="6"/>
  <c r="IK9" i="6"/>
  <c r="IK33" i="6"/>
  <c r="IK12" i="6"/>
  <c r="IK15" i="6"/>
  <c r="IK6" i="6"/>
  <c r="IX31" i="6"/>
  <c r="IX13" i="6"/>
  <c r="IX7" i="6"/>
  <c r="IX18" i="6"/>
  <c r="IX26" i="6"/>
  <c r="IX14" i="6"/>
  <c r="IX27" i="6"/>
  <c r="IX34" i="6"/>
  <c r="IX25" i="6"/>
  <c r="IX19" i="6"/>
  <c r="IX22" i="6"/>
  <c r="IX28" i="6"/>
  <c r="IX30" i="6"/>
  <c r="IX10" i="6"/>
  <c r="IX9" i="6"/>
  <c r="IX21" i="6"/>
  <c r="IX20" i="6"/>
  <c r="IX29" i="6"/>
  <c r="IX15" i="6"/>
  <c r="IX12" i="6"/>
  <c r="IX11" i="6"/>
  <c r="IX8" i="6"/>
  <c r="IX23" i="6"/>
  <c r="IX17" i="6"/>
  <c r="IX33" i="6"/>
  <c r="IX16" i="6"/>
  <c r="IX35" i="6"/>
  <c r="IX32" i="6"/>
  <c r="IX24" i="6"/>
  <c r="IX6" i="6"/>
  <c r="IX36" i="6" l="1"/>
  <c r="IX37" i="6" s="1"/>
  <c r="AG43" i="6" s="1"/>
  <c r="AK16" i="35" s="1"/>
  <c r="AK13" i="49" s="1"/>
  <c r="IK36" i="6"/>
  <c r="IK37" i="6" s="1"/>
  <c r="JB17" i="6"/>
  <c r="JB22" i="6"/>
  <c r="JB18" i="6"/>
  <c r="JB29" i="6"/>
  <c r="JB34" i="6"/>
  <c r="JB13" i="6"/>
  <c r="JB12" i="6"/>
  <c r="JB9" i="6"/>
  <c r="JB32" i="6"/>
  <c r="JB23" i="6"/>
  <c r="JB30" i="6"/>
  <c r="JB26" i="6"/>
  <c r="JB8" i="6"/>
  <c r="JB27" i="6"/>
  <c r="JB14" i="6"/>
  <c r="JB24" i="6"/>
  <c r="JB35" i="6"/>
  <c r="JB19" i="6"/>
  <c r="JB10" i="6"/>
  <c r="JB11" i="6"/>
  <c r="JB25" i="6"/>
  <c r="JB31" i="6"/>
  <c r="JB33" i="6"/>
  <c r="JB7" i="6"/>
  <c r="JB16" i="6"/>
  <c r="JB15" i="6"/>
  <c r="JB20" i="6"/>
  <c r="JB28" i="6"/>
  <c r="JB21" i="6"/>
  <c r="JB6" i="6"/>
  <c r="JB36" i="6" l="1"/>
  <c r="JB37" i="6" s="1"/>
  <c r="AH43" i="6" s="1"/>
  <c r="AW63" i="6" s="1"/>
  <c r="AN63" i="6"/>
  <c r="AU16" i="35"/>
  <c r="AU13" i="49" s="1"/>
  <c r="JO21" i="6"/>
  <c r="JO26" i="6"/>
  <c r="JO29" i="6"/>
  <c r="JO19" i="6"/>
  <c r="JO31" i="6"/>
  <c r="JO10" i="6"/>
  <c r="JO17" i="6"/>
  <c r="JO30" i="6"/>
  <c r="JO23" i="6"/>
  <c r="JO16" i="6"/>
  <c r="JO13" i="6"/>
  <c r="JO7" i="6"/>
  <c r="JO18" i="6"/>
  <c r="JO28" i="6"/>
  <c r="JO35" i="6"/>
  <c r="JO11" i="6"/>
  <c r="JO33" i="6"/>
  <c r="JO25" i="6"/>
  <c r="JO15" i="6"/>
  <c r="JO27" i="6"/>
  <c r="JO24" i="6"/>
  <c r="JO34" i="6"/>
  <c r="JO14" i="6"/>
  <c r="JO20" i="6"/>
  <c r="JO8" i="6"/>
  <c r="JO22" i="6"/>
  <c r="JO32" i="6"/>
  <c r="JO9" i="6"/>
  <c r="JO12" i="6"/>
  <c r="JO6" i="6"/>
  <c r="JO36" i="6" l="1"/>
  <c r="JO37" i="6" s="1"/>
  <c r="AI43" i="6" s="1"/>
  <c r="N63" i="6" s="1"/>
  <c r="H16" i="35" l="1"/>
  <c r="H18" i="35" s="1"/>
  <c r="KA36" i="6"/>
  <c r="KA37" i="6" s="1"/>
  <c r="AJ43" i="6" s="1"/>
  <c r="H17" i="35" l="1"/>
  <c r="H13" i="49"/>
  <c r="R16" i="35"/>
  <c r="R18" i="35" s="1"/>
  <c r="W63" i="6"/>
  <c r="R17" i="35" l="1"/>
  <c r="R13" i="49"/>
  <c r="KH14" i="6"/>
  <c r="KH18" i="6"/>
  <c r="KH26" i="6"/>
  <c r="KH34" i="6"/>
  <c r="KH13" i="6"/>
  <c r="KH20" i="6"/>
  <c r="KH28" i="6"/>
  <c r="KH7" i="6"/>
  <c r="KH15" i="6"/>
  <c r="KH21" i="6"/>
  <c r="KH25" i="6"/>
  <c r="KH29" i="6"/>
  <c r="KH33" i="6"/>
  <c r="KH8" i="6"/>
  <c r="KH12" i="6"/>
  <c r="KH16" i="6"/>
  <c r="KH22" i="6"/>
  <c r="KH30" i="6"/>
  <c r="KH9" i="6"/>
  <c r="KH17" i="6"/>
  <c r="KH24" i="6"/>
  <c r="KH32" i="6"/>
  <c r="KH11" i="6"/>
  <c r="KH19" i="6"/>
  <c r="KH23" i="6"/>
  <c r="KH27" i="6"/>
  <c r="KH31" i="6"/>
  <c r="KH35" i="6"/>
  <c r="KH10" i="6"/>
  <c r="KH6" i="6"/>
  <c r="KH36" i="6" l="1"/>
  <c r="KH37" i="6" s="1"/>
  <c r="AK43" i="6" s="1"/>
  <c r="AF43" i="6" l="1"/>
  <c r="AE63" i="6" s="1"/>
  <c r="AF63" i="6"/>
  <c r="AB16" i="35"/>
  <c r="AB18" i="35" s="1"/>
  <c r="AA16" i="35" l="1"/>
  <c r="AA18" i="35" s="1"/>
  <c r="AA17" i="35" s="1"/>
  <c r="AD44" i="6"/>
  <c r="AB13" i="49"/>
  <c r="AB17" i="35"/>
  <c r="AA13" i="49"/>
  <c r="KU16" i="6"/>
  <c r="KU20" i="6"/>
  <c r="KU27" i="6"/>
  <c r="KU8" i="6"/>
  <c r="KU9" i="6"/>
  <c r="KU15" i="6"/>
  <c r="KU10" i="6"/>
  <c r="KU32" i="6"/>
  <c r="KU18" i="6"/>
  <c r="KU19" i="6"/>
  <c r="KU17" i="6"/>
  <c r="KU23" i="6"/>
  <c r="KU13" i="6"/>
  <c r="KU31" i="6"/>
  <c r="KU28" i="6"/>
  <c r="KU35" i="6"/>
  <c r="KU34" i="6"/>
  <c r="KU14" i="6"/>
  <c r="KU21" i="6"/>
  <c r="KU12" i="6"/>
  <c r="KU30" i="6"/>
  <c r="KU29" i="6"/>
  <c r="KU33" i="6"/>
  <c r="KU7" i="6"/>
  <c r="KU22" i="6"/>
  <c r="KU26" i="6"/>
  <c r="KU24" i="6"/>
  <c r="KU11" i="6"/>
  <c r="KU25" i="6"/>
  <c r="KU6" i="6"/>
  <c r="KU36" i="6" l="1"/>
  <c r="KU37" i="6" s="1"/>
  <c r="AL43" i="6" s="1"/>
  <c r="AL16" i="35" s="1"/>
  <c r="AL18" i="35" s="1"/>
  <c r="AO63" i="6" l="1"/>
  <c r="AL17" i="35"/>
  <c r="AL13" i="49"/>
  <c r="KY32" i="6"/>
  <c r="KY26" i="6"/>
  <c r="KY21" i="6"/>
  <c r="KY13" i="6"/>
  <c r="KY18" i="6"/>
  <c r="KY24" i="6"/>
  <c r="KY9" i="6"/>
  <c r="KY22" i="6"/>
  <c r="KY28" i="6"/>
  <c r="KY34" i="6"/>
  <c r="KY12" i="6"/>
  <c r="KY14" i="6"/>
  <c r="KY16" i="6"/>
  <c r="KY11" i="6"/>
  <c r="KY31" i="6"/>
  <c r="KY8" i="6"/>
  <c r="KY15" i="6"/>
  <c r="KY27" i="6"/>
  <c r="KY23" i="6"/>
  <c r="KY33" i="6"/>
  <c r="KY17" i="6"/>
  <c r="KY30" i="6"/>
  <c r="KY7" i="6"/>
  <c r="KY20" i="6"/>
  <c r="KY19" i="6"/>
  <c r="KY29" i="6"/>
  <c r="KY25" i="6"/>
  <c r="KY10" i="6"/>
  <c r="KY35" i="6"/>
  <c r="KY6" i="6"/>
  <c r="KY36" i="6" s="1"/>
  <c r="KY37" i="6" s="1"/>
  <c r="AM43" i="6" s="1"/>
  <c r="AV16" i="35" l="1"/>
  <c r="AV18" i="35" s="1"/>
  <c r="AI44" i="6"/>
  <c r="AX63" i="6"/>
  <c r="AV13" i="49" l="1"/>
  <c r="AV17" i="35"/>
  <c r="LL17" i="6"/>
  <c r="LL35" i="6"/>
  <c r="LL26" i="6"/>
  <c r="LL18" i="6"/>
  <c r="LL10" i="6"/>
  <c r="LL22" i="6"/>
  <c r="LL28" i="6"/>
  <c r="LL25" i="6"/>
  <c r="LL27" i="6"/>
  <c r="LL24" i="6"/>
  <c r="LL14" i="6"/>
  <c r="LL21" i="6"/>
  <c r="LL9" i="6"/>
  <c r="LL7" i="6"/>
  <c r="LL33" i="6"/>
  <c r="LL29" i="6"/>
  <c r="LL31" i="6"/>
  <c r="LL12" i="6"/>
  <c r="LL15" i="6"/>
  <c r="LL30" i="6"/>
  <c r="LL32" i="6"/>
  <c r="LL13" i="6"/>
  <c r="LL23" i="6"/>
  <c r="LL34" i="6"/>
  <c r="LL11" i="6"/>
  <c r="LL19" i="6"/>
  <c r="LL8" i="6"/>
  <c r="LL20" i="6"/>
  <c r="LL16" i="6"/>
  <c r="LL6" i="6"/>
  <c r="LL36" i="6" s="1"/>
  <c r="LL37" i="6" s="1"/>
  <c r="AN43" i="6" s="1"/>
  <c r="O63" i="6" l="1"/>
  <c r="I16" i="35"/>
  <c r="I13" i="49" s="1"/>
  <c r="LX36" i="6"/>
  <c r="LX37" i="6" s="1"/>
  <c r="AO43" i="6" s="1"/>
  <c r="X63" i="6" l="1"/>
  <c r="S16" i="35"/>
  <c r="S13" i="49" s="1"/>
  <c r="ME28" i="6"/>
  <c r="ME29" i="6"/>
  <c r="ME34" i="6"/>
  <c r="ME12" i="6"/>
  <c r="ME11" i="6"/>
  <c r="ME13" i="6"/>
  <c r="ME22" i="6"/>
  <c r="ME7" i="6"/>
  <c r="ME9" i="6"/>
  <c r="ME18" i="6"/>
  <c r="ME32" i="6"/>
  <c r="ME25" i="6"/>
  <c r="ME8" i="6"/>
  <c r="ME19" i="6"/>
  <c r="ME21" i="6"/>
  <c r="ME10" i="6"/>
  <c r="ME30" i="6"/>
  <c r="ME31" i="6"/>
  <c r="ME20" i="6"/>
  <c r="ME35" i="6"/>
  <c r="ME26" i="6"/>
  <c r="ME33" i="6"/>
  <c r="ME17" i="6"/>
  <c r="ME23" i="6"/>
  <c r="ME27" i="6"/>
  <c r="ME14" i="6"/>
  <c r="ME16" i="6"/>
  <c r="ME15" i="6"/>
  <c r="ME24" i="6"/>
  <c r="ME6" i="6"/>
  <c r="ME36" i="6" s="1"/>
  <c r="ME37" i="6" s="1"/>
  <c r="AP43" i="6" s="1"/>
  <c r="AG63" i="6" l="1"/>
  <c r="AC16" i="35"/>
  <c r="AC13" i="49" s="1"/>
  <c r="MR23" i="6"/>
  <c r="MR22" i="6"/>
  <c r="MR13" i="6"/>
  <c r="MR33" i="6"/>
  <c r="MR25" i="6"/>
  <c r="MR19" i="6"/>
  <c r="MR32" i="6"/>
  <c r="MR26" i="6"/>
  <c r="MR27" i="6"/>
  <c r="MR11" i="6"/>
  <c r="MR24" i="6"/>
  <c r="MR17" i="6"/>
  <c r="MR15" i="6"/>
  <c r="MR8" i="6"/>
  <c r="MR10" i="6"/>
  <c r="MR21" i="6"/>
  <c r="MR14" i="6"/>
  <c r="MR7" i="6"/>
  <c r="MR20" i="6"/>
  <c r="MR28" i="6"/>
  <c r="MR18" i="6"/>
  <c r="MR30" i="6"/>
  <c r="MR35" i="6"/>
  <c r="MR16" i="6"/>
  <c r="MR31" i="6"/>
  <c r="MR9" i="6"/>
  <c r="MR34" i="6"/>
  <c r="MR12" i="6"/>
  <c r="MR29" i="6"/>
  <c r="MR6" i="6"/>
  <c r="MR36" i="6" s="1"/>
  <c r="MR37" i="6" s="1"/>
  <c r="AQ43" i="6" s="1"/>
  <c r="AP63" i="6" l="1"/>
  <c r="AM16" i="35"/>
  <c r="AM13" i="49" s="1"/>
  <c r="MV20" i="6"/>
  <c r="MV25" i="6"/>
  <c r="MV29" i="6"/>
  <c r="MV28" i="6"/>
  <c r="MV8" i="6"/>
  <c r="MV7" i="6"/>
  <c r="MV13" i="6"/>
  <c r="MV9" i="6"/>
  <c r="MV19" i="6"/>
  <c r="MV16" i="6"/>
  <c r="MV31" i="6"/>
  <c r="MV34" i="6"/>
  <c r="MV30" i="6"/>
  <c r="MV21" i="6"/>
  <c r="MV27" i="6"/>
  <c r="MV35" i="6"/>
  <c r="MV22" i="6"/>
  <c r="MV12" i="6"/>
  <c r="MV26" i="6"/>
  <c r="MV11" i="6"/>
  <c r="MV10" i="6"/>
  <c r="MV14" i="6"/>
  <c r="MV24" i="6"/>
  <c r="MV15" i="6"/>
  <c r="MV33" i="6"/>
  <c r="MV18" i="6"/>
  <c r="MV32" i="6"/>
  <c r="MV23" i="6"/>
  <c r="MV17" i="6"/>
  <c r="MV6" i="6"/>
  <c r="MV36" i="6" l="1"/>
  <c r="MV37" i="6" s="1"/>
  <c r="AR43" i="6" s="1"/>
  <c r="AY63" i="6" s="1"/>
  <c r="NI29" i="6"/>
  <c r="NI9" i="6"/>
  <c r="NI30" i="6"/>
  <c r="NI13" i="6"/>
  <c r="NI8" i="6"/>
  <c r="NI24" i="6"/>
  <c r="NI7" i="6"/>
  <c r="NI23" i="6"/>
  <c r="NI14" i="6"/>
  <c r="NI17" i="6"/>
  <c r="NI34" i="6"/>
  <c r="NI31" i="6"/>
  <c r="NI28" i="6"/>
  <c r="NI33" i="6"/>
  <c r="NI20" i="6"/>
  <c r="NI22" i="6"/>
  <c r="NI26" i="6"/>
  <c r="NI15" i="6"/>
  <c r="NI27" i="6"/>
  <c r="NI25" i="6"/>
  <c r="NI18" i="6"/>
  <c r="NI11" i="6"/>
  <c r="NI35" i="6"/>
  <c r="NI10" i="6"/>
  <c r="NI21" i="6"/>
  <c r="NI16" i="6"/>
  <c r="NI12" i="6"/>
  <c r="NI19" i="6"/>
  <c r="NI32" i="6"/>
  <c r="NI6" i="6"/>
  <c r="AW16" i="35" l="1"/>
  <c r="AW13" i="49" s="1"/>
  <c r="NI36" i="6"/>
  <c r="NI37" i="6" s="1"/>
  <c r="AS43" i="6" s="1"/>
  <c r="P63" i="6" s="1"/>
  <c r="AN44" i="6"/>
  <c r="NU36" i="6"/>
  <c r="NU37" i="6" s="1"/>
  <c r="AT43" i="6" s="1"/>
  <c r="Y63" i="6" l="1"/>
  <c r="T16" i="35"/>
  <c r="T13" i="49" s="1"/>
  <c r="OB21" i="6"/>
  <c r="OB32" i="6"/>
  <c r="OB35" i="6"/>
  <c r="OB18" i="6"/>
  <c r="OB11" i="6"/>
  <c r="OB27" i="6"/>
  <c r="OB34" i="6"/>
  <c r="OB26" i="6"/>
  <c r="OB9" i="6"/>
  <c r="OB28" i="6"/>
  <c r="OB8" i="6"/>
  <c r="OB29" i="6"/>
  <c r="OB13" i="6"/>
  <c r="OB30" i="6"/>
  <c r="OB19" i="6"/>
  <c r="OB12" i="6"/>
  <c r="OB23" i="6"/>
  <c r="OB7" i="6"/>
  <c r="OB10" i="6"/>
  <c r="OB24" i="6"/>
  <c r="OB22" i="6"/>
  <c r="OB20" i="6"/>
  <c r="OB25" i="6"/>
  <c r="OB31" i="6"/>
  <c r="OB15" i="6"/>
  <c r="OB14" i="6"/>
  <c r="OB17" i="6"/>
  <c r="OB33" i="6"/>
  <c r="OB16" i="6"/>
  <c r="OB6" i="6"/>
  <c r="OB36" i="6" l="1"/>
  <c r="OB37" i="6" s="1"/>
  <c r="AU43" i="6" s="1"/>
  <c r="AH63" i="6" s="1"/>
  <c r="OO15" i="6"/>
  <c r="OO27" i="6"/>
  <c r="OO35" i="6"/>
  <c r="OO11" i="6"/>
  <c r="OO34" i="6"/>
  <c r="OO25" i="6"/>
  <c r="OO28" i="6"/>
  <c r="OO18" i="6"/>
  <c r="OO29" i="6"/>
  <c r="OO30" i="6"/>
  <c r="OO22" i="6"/>
  <c r="OO26" i="6"/>
  <c r="OO7" i="6"/>
  <c r="OO33" i="6"/>
  <c r="OO10" i="6"/>
  <c r="OO16" i="6"/>
  <c r="OO20" i="6"/>
  <c r="OO24" i="6"/>
  <c r="OO14" i="6"/>
  <c r="OO19" i="6"/>
  <c r="OO13" i="6"/>
  <c r="OO21" i="6"/>
  <c r="OO32" i="6"/>
  <c r="OO9" i="6"/>
  <c r="OO17" i="6"/>
  <c r="OO8" i="6"/>
  <c r="OO23" i="6"/>
  <c r="OO31" i="6"/>
  <c r="OO12" i="6"/>
  <c r="OO6" i="6"/>
  <c r="OO36" i="6" s="1"/>
  <c r="OO37" i="6" s="1"/>
  <c r="AV43" i="6" s="1"/>
  <c r="AD16" i="35" l="1"/>
  <c r="AD13" i="49" s="1"/>
  <c r="AQ63" i="6"/>
  <c r="AN16" i="35"/>
  <c r="AN13" i="49" s="1"/>
  <c r="OS21" i="6"/>
  <c r="OS13" i="6"/>
  <c r="OS17" i="6"/>
  <c r="OS7" i="6"/>
  <c r="OS29" i="6"/>
  <c r="OS25" i="6"/>
  <c r="OS30" i="6"/>
  <c r="OS34" i="6"/>
  <c r="OS27" i="6"/>
  <c r="OS11" i="6"/>
  <c r="OS28" i="6"/>
  <c r="OS8" i="6"/>
  <c r="OS10" i="6"/>
  <c r="OS9" i="6"/>
  <c r="OS19" i="6"/>
  <c r="OS16" i="6"/>
  <c r="OS15" i="6"/>
  <c r="OS24" i="6"/>
  <c r="OS26" i="6"/>
  <c r="OS22" i="6"/>
  <c r="OS12" i="6"/>
  <c r="OS20" i="6"/>
  <c r="OS32" i="6"/>
  <c r="OS23" i="6"/>
  <c r="OS14" i="6"/>
  <c r="OS33" i="6"/>
  <c r="OS31" i="6"/>
  <c r="OS35" i="6"/>
  <c r="OS18" i="6"/>
  <c r="OS6" i="6"/>
  <c r="OS36" i="6" l="1"/>
  <c r="OS37" i="6" s="1"/>
  <c r="AW43" i="6" s="1"/>
  <c r="AX16" i="35" s="1"/>
  <c r="AX13" i="49" s="1"/>
  <c r="PF30" i="6"/>
  <c r="PF31" i="6"/>
  <c r="PF27" i="6"/>
  <c r="PF11" i="6"/>
  <c r="PF22" i="6"/>
  <c r="PF13" i="6"/>
  <c r="PF34" i="6"/>
  <c r="PF18" i="6"/>
  <c r="PF7" i="6"/>
  <c r="PF33" i="6"/>
  <c r="PF10" i="6"/>
  <c r="PF21" i="6"/>
  <c r="PF28" i="6"/>
  <c r="PF20" i="6"/>
  <c r="PF12" i="6"/>
  <c r="PF32" i="6"/>
  <c r="PF9" i="6"/>
  <c r="PF17" i="6"/>
  <c r="PF8" i="6"/>
  <c r="PF15" i="6"/>
  <c r="PF35" i="6"/>
  <c r="PF16" i="6"/>
  <c r="PF14" i="6"/>
  <c r="PF26" i="6"/>
  <c r="PF23" i="6"/>
  <c r="PF29" i="6"/>
  <c r="PF25" i="6"/>
  <c r="PF19" i="6"/>
  <c r="PF24" i="6"/>
  <c r="PF6" i="6"/>
  <c r="PF36" i="6" s="1"/>
  <c r="PF37" i="6" s="1"/>
  <c r="AX43" i="6" s="1"/>
  <c r="AZ63" i="6" l="1"/>
  <c r="AS44" i="6"/>
  <c r="Q63" i="6"/>
  <c r="K16" i="35"/>
  <c r="K13" i="49" s="1"/>
  <c r="PR36" i="6"/>
  <c r="PR37" i="6" s="1"/>
  <c r="AY43" i="6" s="1"/>
  <c r="Z63" i="6" l="1"/>
  <c r="U16" i="35"/>
  <c r="U13" i="49" s="1"/>
  <c r="PY25" i="6"/>
  <c r="PY11" i="6"/>
  <c r="PY13" i="6"/>
  <c r="PY29" i="6"/>
  <c r="PY20" i="6"/>
  <c r="PY10" i="6"/>
  <c r="PY27" i="6"/>
  <c r="PY19" i="6"/>
  <c r="PY8" i="6"/>
  <c r="PY18" i="6"/>
  <c r="PY30" i="6"/>
  <c r="PY32" i="6"/>
  <c r="PY12" i="6"/>
  <c r="PY7" i="6"/>
  <c r="PY14" i="6"/>
  <c r="PY21" i="6"/>
  <c r="PY17" i="6"/>
  <c r="PY16" i="6"/>
  <c r="PY23" i="6"/>
  <c r="PY22" i="6"/>
  <c r="PY26" i="6"/>
  <c r="PY34" i="6"/>
  <c r="PY9" i="6"/>
  <c r="PY15" i="6"/>
  <c r="PY33" i="6"/>
  <c r="PY31" i="6"/>
  <c r="PY28" i="6"/>
  <c r="PY35" i="6"/>
  <c r="PY24" i="6"/>
  <c r="PY6" i="6"/>
  <c r="PY36" i="6" s="1"/>
  <c r="PY37" i="6" s="1"/>
  <c r="AZ43" i="6" s="1"/>
  <c r="AI63" i="6" l="1"/>
  <c r="AE16" i="35"/>
  <c r="AE13" i="49" s="1"/>
  <c r="QL11" i="6"/>
  <c r="QL14" i="6"/>
  <c r="QL15" i="6"/>
  <c r="QL23" i="6"/>
  <c r="QL29" i="6"/>
  <c r="QL24" i="6"/>
  <c r="QL13" i="6"/>
  <c r="QL31" i="6"/>
  <c r="QL27" i="6"/>
  <c r="QL26" i="6"/>
  <c r="QL16" i="6"/>
  <c r="QL9" i="6"/>
  <c r="QL10" i="6"/>
  <c r="QL34" i="6"/>
  <c r="QL19" i="6"/>
  <c r="QL32" i="6"/>
  <c r="QL25" i="6"/>
  <c r="QL22" i="6"/>
  <c r="QL18" i="6"/>
  <c r="QL28" i="6"/>
  <c r="QL12" i="6"/>
  <c r="QL35" i="6"/>
  <c r="QL30" i="6"/>
  <c r="QL33" i="6"/>
  <c r="QL7" i="6"/>
  <c r="QL8" i="6"/>
  <c r="QL17" i="6"/>
  <c r="QL20" i="6"/>
  <c r="QL21" i="6"/>
  <c r="QL6" i="6"/>
  <c r="QL36" i="6" s="1"/>
  <c r="QL37" i="6" s="1"/>
  <c r="BA43" i="6" s="1"/>
  <c r="AR63" i="6" l="1"/>
  <c r="AO16" i="35"/>
  <c r="AO13" i="49" s="1"/>
  <c r="QP28" i="6"/>
  <c r="QP18" i="6"/>
  <c r="QP19" i="6"/>
  <c r="QP35" i="6"/>
  <c r="QP15" i="6"/>
  <c r="QP30" i="6"/>
  <c r="QP13" i="6"/>
  <c r="QP29" i="6"/>
  <c r="QP21" i="6"/>
  <c r="QP16" i="6"/>
  <c r="QP12" i="6"/>
  <c r="QP34" i="6"/>
  <c r="QP22" i="6"/>
  <c r="QP24" i="6"/>
  <c r="QP31" i="6"/>
  <c r="QP8" i="6"/>
  <c r="QP9" i="6"/>
  <c r="QP33" i="6"/>
  <c r="QP17" i="6"/>
  <c r="QP7" i="6"/>
  <c r="QP20" i="6"/>
  <c r="QP11" i="6"/>
  <c r="QQ3" i="6"/>
  <c r="QP25" i="6"/>
  <c r="QP14" i="6"/>
  <c r="QP32" i="6"/>
  <c r="QP26" i="6"/>
  <c r="QP27" i="6"/>
  <c r="QP23" i="6"/>
  <c r="QP10" i="6"/>
  <c r="QP6" i="6"/>
  <c r="QP36" i="6" l="1"/>
  <c r="QP37" i="6" s="1"/>
  <c r="BB43" i="6" s="1"/>
  <c r="AX44" i="6" s="1"/>
  <c r="JO25" i="7"/>
  <c r="JO23" i="7"/>
  <c r="JO30" i="7"/>
  <c r="JO8" i="7"/>
  <c r="JO10" i="7"/>
  <c r="JO13" i="7"/>
  <c r="JO29" i="7"/>
  <c r="JO31" i="7"/>
  <c r="JO14" i="7"/>
  <c r="JO15" i="7"/>
  <c r="JO32" i="7"/>
  <c r="JO7" i="7"/>
  <c r="JO26" i="7"/>
  <c r="JO20" i="7"/>
  <c r="JO33" i="7"/>
  <c r="JO12" i="7"/>
  <c r="JO24" i="7"/>
  <c r="JO18" i="7"/>
  <c r="JO11" i="7"/>
  <c r="JO34" i="7"/>
  <c r="JO9" i="7"/>
  <c r="JO21" i="7"/>
  <c r="JO16" i="7"/>
  <c r="JO19" i="7"/>
  <c r="JO17" i="7"/>
  <c r="JO22" i="7"/>
  <c r="JO35" i="7"/>
  <c r="JO27" i="7"/>
  <c r="JO28" i="7"/>
  <c r="JO6" i="7"/>
  <c r="AY16" i="35" l="1"/>
  <c r="AY13" i="49" s="1"/>
  <c r="JO36" i="7"/>
  <c r="JO37" i="7" s="1"/>
  <c r="AI43" i="7" s="1"/>
  <c r="N63" i="7" s="1"/>
  <c r="BA63" i="6"/>
  <c r="H11" i="46" l="1"/>
  <c r="KA36" i="7"/>
  <c r="KA37" i="7" s="1"/>
  <c r="AJ43" i="7" s="1"/>
  <c r="R11" i="46" s="1"/>
  <c r="H12" i="48"/>
  <c r="KH24" i="7"/>
  <c r="KH7" i="7"/>
  <c r="KH19" i="7"/>
  <c r="KH27" i="7"/>
  <c r="KH33" i="7"/>
  <c r="KH10" i="7"/>
  <c r="KH16" i="7"/>
  <c r="KH22" i="7"/>
  <c r="KH34" i="7"/>
  <c r="KH17" i="7"/>
  <c r="KH28" i="7"/>
  <c r="KH11" i="7"/>
  <c r="KH23" i="7"/>
  <c r="KH29" i="7"/>
  <c r="KH35" i="7"/>
  <c r="KH12" i="7"/>
  <c r="KH18" i="7"/>
  <c r="KH26" i="7"/>
  <c r="KH9" i="7"/>
  <c r="KH21" i="7"/>
  <c r="KH32" i="7"/>
  <c r="KH15" i="7"/>
  <c r="KH25" i="7"/>
  <c r="KH31" i="7"/>
  <c r="KH8" i="7"/>
  <c r="KH14" i="7"/>
  <c r="KH20" i="7"/>
  <c r="KH30" i="7"/>
  <c r="KH13" i="7"/>
  <c r="KH6" i="7"/>
  <c r="KH36" i="7" l="1"/>
  <c r="KH37" i="7" s="1"/>
  <c r="AK43" i="7" s="1"/>
  <c r="AA11" i="46" s="1"/>
  <c r="X63" i="7"/>
  <c r="R12" i="48"/>
  <c r="KU31" i="7"/>
  <c r="KU32" i="7"/>
  <c r="KU21" i="7"/>
  <c r="KU16" i="7"/>
  <c r="KU24" i="7"/>
  <c r="KU29" i="7"/>
  <c r="KU34" i="7"/>
  <c r="KU19" i="7"/>
  <c r="KU20" i="7"/>
  <c r="KU9" i="7"/>
  <c r="KU10" i="7"/>
  <c r="KU13" i="7"/>
  <c r="KU23" i="7"/>
  <c r="KU28" i="7"/>
  <c r="KU11" i="7"/>
  <c r="KU14" i="7"/>
  <c r="KU26" i="7"/>
  <c r="KU33" i="7"/>
  <c r="KU30" i="7"/>
  <c r="KU17" i="7"/>
  <c r="KU12" i="7"/>
  <c r="KU25" i="7"/>
  <c r="KU8" i="7"/>
  <c r="KU15" i="7"/>
  <c r="KU27" i="7"/>
  <c r="KU18" i="7"/>
  <c r="KU7" i="7"/>
  <c r="KU35" i="7"/>
  <c r="KU22" i="7"/>
  <c r="KU6" i="7"/>
  <c r="AB12" i="48" l="1"/>
  <c r="KU36" i="7"/>
  <c r="KU37" i="7" s="1"/>
  <c r="AL43" i="7" s="1"/>
  <c r="AJ11" i="46" s="1"/>
  <c r="AG63" i="7"/>
  <c r="KY34" i="7"/>
  <c r="KY21" i="7"/>
  <c r="KY32" i="7"/>
  <c r="KY23" i="7"/>
  <c r="KY35" i="7"/>
  <c r="KY12" i="7"/>
  <c r="KY7" i="7"/>
  <c r="KY17" i="7"/>
  <c r="KY26" i="7"/>
  <c r="KY22" i="7"/>
  <c r="KY30" i="7"/>
  <c r="KY29" i="7"/>
  <c r="KY11" i="7"/>
  <c r="KY10" i="7"/>
  <c r="KY14" i="7"/>
  <c r="KY24" i="7"/>
  <c r="KY28" i="7"/>
  <c r="KY31" i="7"/>
  <c r="KY33" i="7"/>
  <c r="KY16" i="7"/>
  <c r="KY15" i="7"/>
  <c r="KY8" i="7"/>
  <c r="KY19" i="7"/>
  <c r="KY18" i="7"/>
  <c r="KY9" i="7"/>
  <c r="KY13" i="7"/>
  <c r="KY27" i="7"/>
  <c r="KY20" i="7"/>
  <c r="KY25" i="7"/>
  <c r="KY6" i="7"/>
  <c r="KY36" i="7" s="1"/>
  <c r="KY37" i="7" s="1"/>
  <c r="AM43" i="7" s="1"/>
  <c r="AL12" i="48" l="1"/>
  <c r="AP63" i="7"/>
  <c r="AY63" i="7"/>
  <c r="AV12" i="48"/>
  <c r="AI44" i="7"/>
  <c r="AS11" i="46"/>
  <c r="LL12" i="7"/>
  <c r="LL25" i="7"/>
  <c r="LL16" i="7"/>
  <c r="LL21" i="7"/>
  <c r="LL31" i="7"/>
  <c r="LL10" i="7"/>
  <c r="LL9" i="7"/>
  <c r="LL28" i="7"/>
  <c r="LL35" i="7"/>
  <c r="LL23" i="7"/>
  <c r="LL34" i="7"/>
  <c r="LL17" i="7"/>
  <c r="LL32" i="7"/>
  <c r="LL11" i="7"/>
  <c r="LL20" i="7"/>
  <c r="LL22" i="7"/>
  <c r="LL7" i="7"/>
  <c r="LL33" i="7"/>
  <c r="LL15" i="7"/>
  <c r="LL13" i="7"/>
  <c r="LL24" i="7"/>
  <c r="LL26" i="7"/>
  <c r="LL27" i="7"/>
  <c r="LL30" i="7"/>
  <c r="LL29" i="7"/>
  <c r="LL14" i="7"/>
  <c r="LL8" i="7"/>
  <c r="LL19" i="7"/>
  <c r="LL18" i="7"/>
  <c r="LL6" i="7"/>
  <c r="LL36" i="7" l="1"/>
  <c r="LL37" i="7" s="1"/>
  <c r="AN43" i="7" s="1"/>
  <c r="O63" i="7" s="1"/>
  <c r="LX36" i="7"/>
  <c r="LX37" i="7" s="1"/>
  <c r="AO43" i="7" s="1"/>
  <c r="I12" i="48" l="1"/>
  <c r="I11" i="46"/>
  <c r="Y63" i="7"/>
  <c r="ME34" i="7"/>
  <c r="ME11" i="7"/>
  <c r="ME8" i="7"/>
  <c r="ME13" i="7"/>
  <c r="ME23" i="7"/>
  <c r="ME17" i="7"/>
  <c r="ME9" i="7"/>
  <c r="ME24" i="7"/>
  <c r="ME32" i="7"/>
  <c r="ME20" i="7"/>
  <c r="ME19" i="7"/>
  <c r="ME33" i="7"/>
  <c r="ME30" i="7"/>
  <c r="ME31" i="7"/>
  <c r="ME26" i="7"/>
  <c r="ME16" i="7"/>
  <c r="ME12" i="7"/>
  <c r="ME18" i="7"/>
  <c r="ME21" i="7"/>
  <c r="ME22" i="7"/>
  <c r="ME10" i="7"/>
  <c r="ME7" i="7"/>
  <c r="ME27" i="7"/>
  <c r="ME28" i="7"/>
  <c r="ME15" i="7"/>
  <c r="ME25" i="7"/>
  <c r="ME14" i="7"/>
  <c r="ME35" i="7"/>
  <c r="ME29" i="7"/>
  <c r="ME6" i="7"/>
  <c r="ME36" i="7" s="1"/>
  <c r="ME37" i="7" s="1"/>
  <c r="AP43" i="7" s="1"/>
  <c r="AH63" i="7" l="1"/>
  <c r="MR7" i="7"/>
  <c r="MR24" i="7"/>
  <c r="MR17" i="7"/>
  <c r="MR21" i="7"/>
  <c r="MR18" i="7"/>
  <c r="MR35" i="7"/>
  <c r="MR22" i="7"/>
  <c r="MR11" i="7"/>
  <c r="MR34" i="7"/>
  <c r="MR27" i="7"/>
  <c r="MR33" i="7"/>
  <c r="MR10" i="7"/>
  <c r="MR9" i="7"/>
  <c r="MR28" i="7"/>
  <c r="MR12" i="7"/>
  <c r="MR13" i="7"/>
  <c r="MR20" i="7"/>
  <c r="MR15" i="7"/>
  <c r="MR23" i="7"/>
  <c r="MR19" i="7"/>
  <c r="MR16" i="7"/>
  <c r="MR14" i="7"/>
  <c r="MR32" i="7"/>
  <c r="MR29" i="7"/>
  <c r="MR26" i="7"/>
  <c r="MR25" i="7"/>
  <c r="MR8" i="7"/>
  <c r="MR30" i="7"/>
  <c r="MR31" i="7"/>
  <c r="MR6" i="7"/>
  <c r="MR36" i="7" s="1"/>
  <c r="MR37" i="7" s="1"/>
  <c r="AQ43" i="7" s="1"/>
  <c r="AQ63" i="7" l="1"/>
  <c r="MV21" i="7"/>
  <c r="MV20" i="7"/>
  <c r="MV22" i="7"/>
  <c r="MV16" i="7"/>
  <c r="MV19" i="7"/>
  <c r="MV27" i="7"/>
  <c r="MV26" i="7"/>
  <c r="MV14" i="7"/>
  <c r="MV33" i="7"/>
  <c r="MV28" i="7"/>
  <c r="MV23" i="7"/>
  <c r="MV35" i="7"/>
  <c r="MV15" i="7"/>
  <c r="MV11" i="7"/>
  <c r="MV32" i="7"/>
  <c r="MV30" i="7"/>
  <c r="MV25" i="7"/>
  <c r="MV12" i="7"/>
  <c r="MV18" i="7"/>
  <c r="MV10" i="7"/>
  <c r="MV9" i="7"/>
  <c r="MV24" i="7"/>
  <c r="MV34" i="7"/>
  <c r="MV17" i="7"/>
  <c r="MV31" i="7"/>
  <c r="MV7" i="7"/>
  <c r="MV13" i="7"/>
  <c r="MV8" i="7"/>
  <c r="MV29" i="7"/>
  <c r="MV6" i="7"/>
  <c r="MV36" i="7" l="1"/>
  <c r="MV37" i="7" s="1"/>
  <c r="AR43" i="7" s="1"/>
  <c r="AZ63" i="7" s="1"/>
  <c r="NI15" i="7"/>
  <c r="NI29" i="7"/>
  <c r="NI35" i="7"/>
  <c r="NI13" i="7"/>
  <c r="NI34" i="7"/>
  <c r="NI19" i="7"/>
  <c r="NI16" i="7"/>
  <c r="NI26" i="7"/>
  <c r="NI31" i="7"/>
  <c r="NI20" i="7"/>
  <c r="NI8" i="7"/>
  <c r="NI33" i="7"/>
  <c r="NI23" i="7"/>
  <c r="NI10" i="7"/>
  <c r="NI9" i="7"/>
  <c r="NI30" i="7"/>
  <c r="NI21" i="7"/>
  <c r="NI14" i="7"/>
  <c r="NI17" i="7"/>
  <c r="NI24" i="7"/>
  <c r="NI11" i="7"/>
  <c r="NI12" i="7"/>
  <c r="NI18" i="7"/>
  <c r="NI32" i="7"/>
  <c r="NI27" i="7"/>
  <c r="NI25" i="7"/>
  <c r="NI7" i="7"/>
  <c r="NI22" i="7"/>
  <c r="NI28" i="7"/>
  <c r="NI6" i="7"/>
  <c r="NI36" i="7" s="1"/>
  <c r="NI37" i="7" s="1"/>
  <c r="AS43" i="7" s="1"/>
  <c r="AN44" i="7" l="1"/>
  <c r="J12" i="48"/>
  <c r="J11" i="46"/>
  <c r="P63" i="7"/>
  <c r="NU36" i="7" l="1"/>
  <c r="NU37" i="7" s="1"/>
  <c r="AT43" i="7" s="1"/>
  <c r="Z63" i="7" s="1"/>
  <c r="OB31" i="7"/>
  <c r="OB15" i="7"/>
  <c r="OB9" i="7"/>
  <c r="OB16" i="7"/>
  <c r="OB34" i="7"/>
  <c r="OB26" i="7"/>
  <c r="OB12" i="7"/>
  <c r="OB23" i="7"/>
  <c r="OB28" i="7"/>
  <c r="OB29" i="7"/>
  <c r="OB22" i="7"/>
  <c r="OB24" i="7"/>
  <c r="OB11" i="7"/>
  <c r="OB33" i="7"/>
  <c r="OB19" i="7"/>
  <c r="OB27" i="7"/>
  <c r="OB18" i="7"/>
  <c r="OB10" i="7"/>
  <c r="OB30" i="7"/>
  <c r="OB20" i="7"/>
  <c r="OB14" i="7"/>
  <c r="OB7" i="7"/>
  <c r="OB17" i="7"/>
  <c r="OB21" i="7"/>
  <c r="OB32" i="7"/>
  <c r="OB13" i="7"/>
  <c r="OB8" i="7"/>
  <c r="OB25" i="7"/>
  <c r="OB35" i="7"/>
  <c r="OB6" i="7"/>
  <c r="OB36" i="7" l="1"/>
  <c r="OB37" i="7" s="1"/>
  <c r="AU43" i="7" s="1"/>
  <c r="AI63" i="7" s="1"/>
  <c r="OO33" i="7"/>
  <c r="OO31" i="7"/>
  <c r="OO34" i="7"/>
  <c r="OO35" i="7"/>
  <c r="OO28" i="7"/>
  <c r="OO11" i="7"/>
  <c r="OO9" i="7"/>
  <c r="OO25" i="7"/>
  <c r="OO26" i="7"/>
  <c r="OO29" i="7"/>
  <c r="OO12" i="7"/>
  <c r="OO21" i="7"/>
  <c r="OO24" i="7"/>
  <c r="OO16" i="7"/>
  <c r="OO18" i="7"/>
  <c r="OO32" i="7"/>
  <c r="OO7" i="7"/>
  <c r="OO23" i="7"/>
  <c r="OO22" i="7"/>
  <c r="OO10" i="7"/>
  <c r="OO30" i="7"/>
  <c r="OO17" i="7"/>
  <c r="OO20" i="7"/>
  <c r="OO27" i="7"/>
  <c r="OO13" i="7"/>
  <c r="OO8" i="7"/>
  <c r="OO19" i="7"/>
  <c r="OO14" i="7"/>
  <c r="OO15" i="7"/>
  <c r="OO6" i="7"/>
  <c r="OO36" i="7" l="1"/>
  <c r="OO37" i="7" s="1"/>
  <c r="AV43" i="7" s="1"/>
  <c r="AR63" i="7" s="1"/>
  <c r="OS16" i="7"/>
  <c r="OS17" i="7"/>
  <c r="OS8" i="7"/>
  <c r="OS32" i="7"/>
  <c r="OS35" i="7"/>
  <c r="OS34" i="7"/>
  <c r="OS18" i="7"/>
  <c r="OS19" i="7"/>
  <c r="OS26" i="7"/>
  <c r="OS15" i="7"/>
  <c r="OS33" i="7"/>
  <c r="OS29" i="7"/>
  <c r="OS27" i="7"/>
  <c r="OS13" i="7"/>
  <c r="OS7" i="7"/>
  <c r="OS14" i="7"/>
  <c r="OS31" i="7"/>
  <c r="OS28" i="7"/>
  <c r="OS22" i="7"/>
  <c r="OS11" i="7"/>
  <c r="OS20" i="7"/>
  <c r="OS21" i="7"/>
  <c r="OS10" i="7"/>
  <c r="OS25" i="7"/>
  <c r="OS23" i="7"/>
  <c r="OS30" i="7"/>
  <c r="OS24" i="7"/>
  <c r="OS12" i="7"/>
  <c r="OS9" i="7"/>
  <c r="OS6" i="7"/>
  <c r="OS36" i="7" l="1"/>
  <c r="OS37" i="7" s="1"/>
  <c r="AW43" i="7" s="1"/>
  <c r="BA63" i="7" s="1"/>
  <c r="PF9" i="7"/>
  <c r="PF25" i="7"/>
  <c r="PF12" i="7"/>
  <c r="PF31" i="7"/>
  <c r="PF8" i="7"/>
  <c r="PF16" i="7"/>
  <c r="PF35" i="7"/>
  <c r="PF17" i="7"/>
  <c r="PF10" i="7"/>
  <c r="PF14" i="7"/>
  <c r="PF24" i="7"/>
  <c r="PF33" i="7"/>
  <c r="PF34" i="7"/>
  <c r="PF23" i="7"/>
  <c r="PF22" i="7"/>
  <c r="PF32" i="7"/>
  <c r="PF19" i="7"/>
  <c r="PF15" i="7"/>
  <c r="PF26" i="7"/>
  <c r="PF7" i="7"/>
  <c r="PF27" i="7"/>
  <c r="PF13" i="7"/>
  <c r="PF28" i="7"/>
  <c r="PF20" i="7"/>
  <c r="PF30" i="7"/>
  <c r="PF21" i="7"/>
  <c r="PF18" i="7"/>
  <c r="PF29" i="7"/>
  <c r="PF11" i="7"/>
  <c r="PF6" i="7"/>
  <c r="PF36" i="7" l="1"/>
  <c r="PF37" i="7" s="1"/>
  <c r="AX43" i="7" s="1"/>
  <c r="Q63" i="7" s="1"/>
  <c r="AS44" i="7"/>
  <c r="PR36" i="7"/>
  <c r="PR37" i="7" s="1"/>
  <c r="AY43" i="7" s="1"/>
  <c r="K12" i="48" l="1"/>
  <c r="K11" i="46"/>
  <c r="U12" i="48"/>
  <c r="AA63" i="7"/>
  <c r="U11" i="46"/>
  <c r="PY34" i="7"/>
  <c r="PY20" i="7"/>
  <c r="PY32" i="7"/>
  <c r="PY17" i="7"/>
  <c r="PY16" i="7"/>
  <c r="PY11" i="7"/>
  <c r="PY24" i="7"/>
  <c r="PY10" i="7"/>
  <c r="PY35" i="7"/>
  <c r="PY33" i="7"/>
  <c r="PY30" i="7"/>
  <c r="PY9" i="7"/>
  <c r="PY21" i="7"/>
  <c r="PY13" i="7"/>
  <c r="PY23" i="7"/>
  <c r="PY7" i="7"/>
  <c r="PY12" i="7"/>
  <c r="PY19" i="7"/>
  <c r="PY15" i="7"/>
  <c r="PY29" i="7"/>
  <c r="PY27" i="7"/>
  <c r="PY8" i="7"/>
  <c r="PY25" i="7"/>
  <c r="PY18" i="7"/>
  <c r="PY31" i="7"/>
  <c r="PY28" i="7"/>
  <c r="PY26" i="7"/>
  <c r="PY14" i="7"/>
  <c r="PY22" i="7"/>
  <c r="PY6" i="7"/>
  <c r="PY36" i="7" l="1"/>
  <c r="PY37" i="7" s="1"/>
  <c r="AZ43" i="7" s="1"/>
  <c r="AJ63" i="7" s="1"/>
  <c r="QL13" i="7"/>
  <c r="QL21" i="7"/>
  <c r="QL18" i="7"/>
  <c r="QL33" i="7"/>
  <c r="QL25" i="7"/>
  <c r="QL14" i="7"/>
  <c r="QL23" i="7"/>
  <c r="QL17" i="7"/>
  <c r="QL11" i="7"/>
  <c r="QL24" i="7"/>
  <c r="QL20" i="7"/>
  <c r="QL16" i="7"/>
  <c r="QL27" i="7"/>
  <c r="QL10" i="7"/>
  <c r="QL9" i="7"/>
  <c r="QL26" i="7"/>
  <c r="QL12" i="7"/>
  <c r="QL32" i="7"/>
  <c r="QL35" i="7"/>
  <c r="QL8" i="7"/>
  <c r="QL31" i="7"/>
  <c r="QL19" i="7"/>
  <c r="QL29" i="7"/>
  <c r="QL7" i="7"/>
  <c r="QL22" i="7"/>
  <c r="QL34" i="7"/>
  <c r="QL28" i="7"/>
  <c r="QL30" i="7"/>
  <c r="QL15" i="7"/>
  <c r="QL6" i="7"/>
  <c r="AE12" i="48" l="1"/>
  <c r="AD11" i="46"/>
  <c r="QL36" i="7"/>
  <c r="QL37" i="7" s="1"/>
  <c r="BA43" i="7" s="1"/>
  <c r="AS63" i="7" s="1"/>
  <c r="QP25" i="7"/>
  <c r="QP28" i="7"/>
  <c r="QP18" i="7"/>
  <c r="QP27" i="7"/>
  <c r="QP24" i="7"/>
  <c r="QP14" i="7"/>
  <c r="QP22" i="7"/>
  <c r="QP34" i="7"/>
  <c r="QP7" i="7"/>
  <c r="QP16" i="7"/>
  <c r="QP9" i="7"/>
  <c r="QP23" i="7"/>
  <c r="QP21" i="7"/>
  <c r="QP10" i="7"/>
  <c r="QP15" i="7"/>
  <c r="QQ3" i="7"/>
  <c r="QP11" i="7"/>
  <c r="QP12" i="7"/>
  <c r="QP32" i="7"/>
  <c r="QP33" i="7"/>
  <c r="QP31" i="7"/>
  <c r="QP35" i="7"/>
  <c r="QP19" i="7"/>
  <c r="QP20" i="7"/>
  <c r="QP13" i="7"/>
  <c r="QP29" i="7"/>
  <c r="QP26" i="7"/>
  <c r="QP8" i="7"/>
  <c r="QP17" i="7"/>
  <c r="QP30" i="7"/>
  <c r="QP6" i="7"/>
  <c r="AO12" i="48" l="1"/>
  <c r="AM11" i="46"/>
  <c r="QP36" i="7"/>
  <c r="QP37" i="7" s="1"/>
  <c r="BB43" i="7" s="1"/>
  <c r="BB63" i="7" s="1"/>
  <c r="HR30" i="8"/>
  <c r="HR15" i="8"/>
  <c r="HR29" i="8"/>
  <c r="HR12" i="8"/>
  <c r="HR20" i="8"/>
  <c r="HR16" i="8"/>
  <c r="HR21" i="8"/>
  <c r="HR31" i="8"/>
  <c r="HR27" i="8"/>
  <c r="HR13" i="8"/>
  <c r="HR17" i="8"/>
  <c r="HR34" i="8"/>
  <c r="HR33" i="8"/>
  <c r="HR11" i="8"/>
  <c r="HR18" i="8"/>
  <c r="HR25" i="8"/>
  <c r="HR35" i="8"/>
  <c r="HR26" i="8"/>
  <c r="HR19" i="8"/>
  <c r="HR8" i="8"/>
  <c r="HR24" i="8"/>
  <c r="HR22" i="8"/>
  <c r="HR9" i="8"/>
  <c r="HR7" i="8"/>
  <c r="HR10" i="8"/>
  <c r="HR32" i="8"/>
  <c r="HR28" i="8"/>
  <c r="HR14" i="8"/>
  <c r="HR23" i="8"/>
  <c r="HR6" i="8"/>
  <c r="HR36" i="8" l="1"/>
  <c r="HR37" i="8" s="1"/>
  <c r="AD43" i="8" s="1"/>
  <c r="M63" i="8" s="1"/>
  <c r="AV11" i="46"/>
  <c r="AY12" i="48"/>
  <c r="AX44" i="7"/>
  <c r="ID36" i="8"/>
  <c r="ID37" i="8" s="1"/>
  <c r="AE43" i="8" s="1"/>
  <c r="G12" i="46" l="1"/>
  <c r="G14" i="50" s="1"/>
  <c r="V63" i="8"/>
  <c r="Q12" i="46"/>
  <c r="Q14" i="50" s="1"/>
  <c r="IK14" i="8"/>
  <c r="IK19" i="8"/>
  <c r="IK28" i="8"/>
  <c r="IK20" i="8"/>
  <c r="IK15" i="8"/>
  <c r="IK34" i="8"/>
  <c r="IK31" i="8"/>
  <c r="IK7" i="8"/>
  <c r="IK35" i="8"/>
  <c r="IK30" i="8"/>
  <c r="IK9" i="8"/>
  <c r="IK17" i="8"/>
  <c r="IK27" i="8"/>
  <c r="IK12" i="8"/>
  <c r="IK23" i="8"/>
  <c r="IK10" i="8"/>
  <c r="IK21" i="8"/>
  <c r="IK16" i="8"/>
  <c r="IK11" i="8"/>
  <c r="IK26" i="8"/>
  <c r="IK29" i="8"/>
  <c r="IK18" i="8"/>
  <c r="IK25" i="8"/>
  <c r="IK13" i="8"/>
  <c r="IK33" i="8"/>
  <c r="IK24" i="8"/>
  <c r="IK22" i="8"/>
  <c r="IK8" i="8"/>
  <c r="IK32" i="8"/>
  <c r="IK6" i="8"/>
  <c r="IX18" i="8"/>
  <c r="IX13" i="8"/>
  <c r="IX22" i="8"/>
  <c r="IX9" i="8"/>
  <c r="IX28" i="8"/>
  <c r="IX7" i="8"/>
  <c r="IX23" i="8"/>
  <c r="IX30" i="8"/>
  <c r="IX25" i="8"/>
  <c r="IX19" i="8"/>
  <c r="IX27" i="8"/>
  <c r="IX35" i="8"/>
  <c r="IX14" i="8"/>
  <c r="IX12" i="8"/>
  <c r="IX17" i="8"/>
  <c r="IX34" i="8"/>
  <c r="IX32" i="8"/>
  <c r="IX31" i="8"/>
  <c r="IX11" i="8"/>
  <c r="IX21" i="8"/>
  <c r="IX10" i="8"/>
  <c r="IX26" i="8"/>
  <c r="IX16" i="8"/>
  <c r="IX24" i="8"/>
  <c r="IX29" i="8"/>
  <c r="IX33" i="8"/>
  <c r="IX20" i="8"/>
  <c r="IX8" i="8"/>
  <c r="IX15" i="8"/>
  <c r="IX6" i="8"/>
  <c r="IX36" i="8" s="1"/>
  <c r="IX37" i="8" s="1"/>
  <c r="AG43" i="8" s="1"/>
  <c r="IK36" i="8" l="1"/>
  <c r="IK37" i="8" s="1"/>
  <c r="AI12" i="46"/>
  <c r="AK14" i="50" s="1"/>
  <c r="AN63" i="8"/>
  <c r="JB16" i="8"/>
  <c r="JB12" i="8"/>
  <c r="JB27" i="8"/>
  <c r="JB22" i="8"/>
  <c r="JB7" i="8"/>
  <c r="JB14" i="8"/>
  <c r="JB35" i="8"/>
  <c r="JB23" i="8"/>
  <c r="JB15" i="8"/>
  <c r="JB10" i="8"/>
  <c r="JB33" i="8"/>
  <c r="JB30" i="8"/>
  <c r="JB18" i="8"/>
  <c r="JB28" i="8"/>
  <c r="JB19" i="8"/>
  <c r="JB9" i="8"/>
  <c r="JB26" i="8"/>
  <c r="JB8" i="8"/>
  <c r="JB11" i="8"/>
  <c r="JB13" i="8"/>
  <c r="JB17" i="8"/>
  <c r="JB20" i="8"/>
  <c r="JB34" i="8"/>
  <c r="JB32" i="8"/>
  <c r="JB25" i="8"/>
  <c r="JB21" i="8"/>
  <c r="JB29" i="8"/>
  <c r="JB31" i="8"/>
  <c r="JB24" i="8"/>
  <c r="JB6" i="8"/>
  <c r="JB36" i="8" l="1"/>
  <c r="JB37" i="8" s="1"/>
  <c r="AH43" i="8" s="1"/>
  <c r="AR12" i="46" s="1"/>
  <c r="AU14" i="50" s="1"/>
  <c r="JO25" i="8"/>
  <c r="JO35" i="8"/>
  <c r="JO9" i="8"/>
  <c r="JO28" i="8"/>
  <c r="JO11" i="8"/>
  <c r="JO34" i="8"/>
  <c r="JO10" i="8"/>
  <c r="JO30" i="8"/>
  <c r="JO20" i="8"/>
  <c r="JO17" i="8"/>
  <c r="JO8" i="8"/>
  <c r="JO31" i="8"/>
  <c r="JO26" i="8"/>
  <c r="JO23" i="8"/>
  <c r="JO27" i="8"/>
  <c r="JO18" i="8"/>
  <c r="JO7" i="8"/>
  <c r="JO33" i="8"/>
  <c r="JO21" i="8"/>
  <c r="JO16" i="8"/>
  <c r="JO15" i="8"/>
  <c r="JO24" i="8"/>
  <c r="JO13" i="8"/>
  <c r="JO12" i="8"/>
  <c r="JO14" i="8"/>
  <c r="JO32" i="8"/>
  <c r="JO29" i="8"/>
  <c r="JO19" i="8"/>
  <c r="JO22" i="8"/>
  <c r="JO6" i="8"/>
  <c r="JO36" i="8" l="1"/>
  <c r="JO37" i="8" s="1"/>
  <c r="AI43" i="8" s="1"/>
  <c r="N63" i="8" s="1"/>
  <c r="AW63" i="8"/>
  <c r="KA36" i="8"/>
  <c r="KA37" i="8" s="1"/>
  <c r="AJ43" i="8" s="1"/>
  <c r="H12" i="46" l="1"/>
  <c r="H14" i="50" s="1"/>
  <c r="W63" i="8"/>
  <c r="R12" i="46"/>
  <c r="R14" i="50" s="1"/>
  <c r="KH15" i="8"/>
  <c r="KH32" i="8"/>
  <c r="KH20" i="8"/>
  <c r="KH14" i="8"/>
  <c r="KH8" i="8"/>
  <c r="KH31" i="8"/>
  <c r="KH25" i="8"/>
  <c r="KH19" i="8"/>
  <c r="KH9" i="8"/>
  <c r="KH26" i="8"/>
  <c r="KH11" i="8"/>
  <c r="KH28" i="8"/>
  <c r="KH18" i="8"/>
  <c r="KH12" i="8"/>
  <c r="KH35" i="8"/>
  <c r="KH29" i="8"/>
  <c r="KH23" i="8"/>
  <c r="KH17" i="8"/>
  <c r="KH34" i="8"/>
  <c r="KH22" i="8"/>
  <c r="KH7" i="8"/>
  <c r="KH24" i="8"/>
  <c r="KH16" i="8"/>
  <c r="KH10" i="8"/>
  <c r="KH33" i="8"/>
  <c r="KH27" i="8"/>
  <c r="KH21" i="8"/>
  <c r="KH13" i="8"/>
  <c r="KH30" i="8"/>
  <c r="KH6" i="8"/>
  <c r="KH36" i="8" s="1"/>
  <c r="KH37" i="8" s="1"/>
  <c r="AK43" i="8" l="1"/>
  <c r="AF43" i="8"/>
  <c r="AD44" i="8" l="1"/>
  <c r="AE63" i="8"/>
  <c r="Z12" i="46"/>
  <c r="AA14" i="50" s="1"/>
  <c r="AA12" i="46"/>
  <c r="AB14" i="50" s="1"/>
  <c r="AF63" i="8"/>
  <c r="KU7" i="8"/>
  <c r="KU23" i="8"/>
  <c r="KU11" i="8"/>
  <c r="KU25" i="8"/>
  <c r="KU8" i="8"/>
  <c r="KU30" i="8"/>
  <c r="KU35" i="8"/>
  <c r="KU19" i="8"/>
  <c r="KU16" i="8"/>
  <c r="KU24" i="8"/>
  <c r="KU9" i="8"/>
  <c r="KU27" i="8"/>
  <c r="KU13" i="8"/>
  <c r="KU31" i="8"/>
  <c r="KU17" i="8"/>
  <c r="KU22" i="8"/>
  <c r="KU15" i="8"/>
  <c r="KU33" i="8"/>
  <c r="KU12" i="8"/>
  <c r="KU14" i="8"/>
  <c r="KU32" i="8"/>
  <c r="KU34" i="8"/>
  <c r="KU26" i="8"/>
  <c r="KU28" i="8"/>
  <c r="KU20" i="8"/>
  <c r="KU10" i="8"/>
  <c r="KU21" i="8"/>
  <c r="KU18" i="8"/>
  <c r="KU29" i="8"/>
  <c r="KU6" i="8"/>
  <c r="KU36" i="8" l="1"/>
  <c r="KU37" i="8" s="1"/>
  <c r="AL43" i="8" s="1"/>
  <c r="AO63" i="8" s="1"/>
  <c r="KY18" i="8"/>
  <c r="KY11" i="8"/>
  <c r="KY20" i="8"/>
  <c r="KY9" i="8"/>
  <c r="KY12" i="8"/>
  <c r="KY30" i="8"/>
  <c r="KY10" i="8"/>
  <c r="KY17" i="8"/>
  <c r="KY19" i="8"/>
  <c r="KY28" i="8"/>
  <c r="KY34" i="8"/>
  <c r="KY13" i="8"/>
  <c r="KY33" i="8"/>
  <c r="KY23" i="8"/>
  <c r="KY31" i="8"/>
  <c r="KY29" i="8"/>
  <c r="KY35" i="8"/>
  <c r="KY7" i="8"/>
  <c r="KY15" i="8"/>
  <c r="KY8" i="8"/>
  <c r="KY24" i="8"/>
  <c r="KY32" i="8"/>
  <c r="KY27" i="8"/>
  <c r="KY25" i="8"/>
  <c r="KY22" i="8"/>
  <c r="KY16" i="8"/>
  <c r="KY21" i="8"/>
  <c r="KY14" i="8"/>
  <c r="KY26" i="8"/>
  <c r="KY6" i="8"/>
  <c r="KY36" i="8" l="1"/>
  <c r="KY37" i="8" s="1"/>
  <c r="AM43" i="8" s="1"/>
  <c r="AX63" i="8" s="1"/>
  <c r="AJ12" i="46"/>
  <c r="AL14" i="50" s="1"/>
  <c r="LL27" i="8"/>
  <c r="LL32" i="8"/>
  <c r="LL8" i="8"/>
  <c r="LL19" i="8"/>
  <c r="LL33" i="8"/>
  <c r="LL21" i="8"/>
  <c r="LL14" i="8"/>
  <c r="LL16" i="8"/>
  <c r="LL15" i="8"/>
  <c r="LL18" i="8"/>
  <c r="LL17" i="8"/>
  <c r="LL28" i="8"/>
  <c r="LL11" i="8"/>
  <c r="LL13" i="8"/>
  <c r="LL31" i="8"/>
  <c r="LL24" i="8"/>
  <c r="LL9" i="8"/>
  <c r="LL20" i="8"/>
  <c r="LL23" i="8"/>
  <c r="LL29" i="8"/>
  <c r="LL12" i="8"/>
  <c r="LL35" i="8"/>
  <c r="LL26" i="8"/>
  <c r="LL22" i="8"/>
  <c r="LL10" i="8"/>
  <c r="LL30" i="8"/>
  <c r="LL25" i="8"/>
  <c r="LL34" i="8"/>
  <c r="LL7" i="8"/>
  <c r="LL6" i="8"/>
  <c r="AS12" i="46" l="1"/>
  <c r="AV14" i="50" s="1"/>
  <c r="LL36" i="8"/>
  <c r="LL37" i="8" s="1"/>
  <c r="AN43" i="8" s="1"/>
  <c r="AI44" i="8"/>
  <c r="O63" i="8"/>
  <c r="LX36" i="8"/>
  <c r="LX37" i="8" s="1"/>
  <c r="AO43" i="8" s="1"/>
  <c r="X63" i="8" l="1"/>
  <c r="ME7" i="8"/>
  <c r="ME31" i="8"/>
  <c r="ME21" i="8"/>
  <c r="ME10" i="8"/>
  <c r="ME28" i="8"/>
  <c r="ME24" i="8"/>
  <c r="ME14" i="8"/>
  <c r="ME9" i="8"/>
  <c r="ME32" i="8"/>
  <c r="ME33" i="8"/>
  <c r="ME11" i="8"/>
  <c r="ME19" i="8"/>
  <c r="ME20" i="8"/>
  <c r="ME13" i="8"/>
  <c r="ME25" i="8"/>
  <c r="ME18" i="8"/>
  <c r="ME12" i="8"/>
  <c r="ME30" i="8"/>
  <c r="ME34" i="8"/>
  <c r="ME26" i="8"/>
  <c r="ME8" i="8"/>
  <c r="ME29" i="8"/>
  <c r="ME35" i="8"/>
  <c r="ME23" i="8"/>
  <c r="ME22" i="8"/>
  <c r="ME17" i="8"/>
  <c r="ME15" i="8"/>
  <c r="ME16" i="8"/>
  <c r="ME27" i="8"/>
  <c r="ME6" i="8"/>
  <c r="ME36" i="8" s="1"/>
  <c r="ME37" i="8" s="1"/>
  <c r="AP43" i="8" s="1"/>
  <c r="AG63" i="8" l="1"/>
  <c r="MR18" i="8"/>
  <c r="MR13" i="8"/>
  <c r="MR12" i="8"/>
  <c r="MR7" i="8"/>
  <c r="MR33" i="8"/>
  <c r="MR9" i="8"/>
  <c r="MR29" i="8"/>
  <c r="MR35" i="8"/>
  <c r="MR16" i="8"/>
  <c r="MR27" i="8"/>
  <c r="MR14" i="8"/>
  <c r="MR10" i="8"/>
  <c r="MR32" i="8"/>
  <c r="MR21" i="8"/>
  <c r="MR28" i="8"/>
  <c r="MR25" i="8"/>
  <c r="MR8" i="8"/>
  <c r="MR31" i="8"/>
  <c r="MR30" i="8"/>
  <c r="MR24" i="8"/>
  <c r="MR26" i="8"/>
  <c r="MR22" i="8"/>
  <c r="MR34" i="8"/>
  <c r="MR19" i="8"/>
  <c r="MR15" i="8"/>
  <c r="MR23" i="8"/>
  <c r="MR11" i="8"/>
  <c r="MR20" i="8"/>
  <c r="MR17" i="8"/>
  <c r="MR6" i="8"/>
  <c r="MR36" i="8" l="1"/>
  <c r="MR37" i="8" s="1"/>
  <c r="AQ43" i="8" s="1"/>
  <c r="AP63" i="8" s="1"/>
  <c r="MV16" i="8"/>
  <c r="MV34" i="8"/>
  <c r="MV22" i="8"/>
  <c r="MV26" i="8"/>
  <c r="MV25" i="8"/>
  <c r="MV7" i="8"/>
  <c r="MV32" i="8"/>
  <c r="MV19" i="8"/>
  <c r="MV29" i="8"/>
  <c r="MV10" i="8"/>
  <c r="MV9" i="8"/>
  <c r="MV14" i="8"/>
  <c r="MV24" i="8"/>
  <c r="MV35" i="8"/>
  <c r="MV17" i="8"/>
  <c r="MV11" i="8"/>
  <c r="MV20" i="8"/>
  <c r="MV27" i="8"/>
  <c r="MV13" i="8"/>
  <c r="MV23" i="8"/>
  <c r="MV15" i="8"/>
  <c r="MV12" i="8"/>
  <c r="MV21" i="8"/>
  <c r="MV31" i="8"/>
  <c r="MV18" i="8"/>
  <c r="MV8" i="8"/>
  <c r="MV28" i="8"/>
  <c r="MV30" i="8"/>
  <c r="MV33" i="8"/>
  <c r="MV6" i="8"/>
  <c r="MV36" i="8" s="1"/>
  <c r="MV37" i="8" s="1"/>
  <c r="AR43" i="8" s="1"/>
  <c r="AY63" i="8" l="1"/>
  <c r="AN44" i="8"/>
  <c r="NI19" i="8"/>
  <c r="NI26" i="8"/>
  <c r="NI25" i="8"/>
  <c r="NI30" i="8"/>
  <c r="NI17" i="8"/>
  <c r="NI8" i="8"/>
  <c r="NI33" i="8"/>
  <c r="NI11" i="8"/>
  <c r="NI34" i="8"/>
  <c r="NI20" i="8"/>
  <c r="NI7" i="8"/>
  <c r="NI23" i="8"/>
  <c r="NI29" i="8"/>
  <c r="NI10" i="8"/>
  <c r="NI9" i="8"/>
  <c r="NI31" i="8"/>
  <c r="NI12" i="8"/>
  <c r="NI35" i="8"/>
  <c r="NI22" i="8"/>
  <c r="NI13" i="8"/>
  <c r="NI27" i="8"/>
  <c r="NI16" i="8"/>
  <c r="NI21" i="8"/>
  <c r="NI32" i="8"/>
  <c r="NI14" i="8"/>
  <c r="NI28" i="8"/>
  <c r="NI15" i="8"/>
  <c r="NI24" i="8"/>
  <c r="NI18" i="8"/>
  <c r="NI6" i="8"/>
  <c r="NI36" i="8" l="1"/>
  <c r="NI37" i="8" s="1"/>
  <c r="AS43" i="8" s="1"/>
  <c r="P63" i="8" s="1"/>
  <c r="NU36" i="8" l="1"/>
  <c r="NU37" i="8" s="1"/>
  <c r="AT43" i="8" s="1"/>
  <c r="Y63" i="8" s="1"/>
  <c r="OB12" i="8"/>
  <c r="OB7" i="8"/>
  <c r="OB31" i="8"/>
  <c r="OB10" i="8"/>
  <c r="OB20" i="8"/>
  <c r="OB27" i="8"/>
  <c r="OB17" i="8"/>
  <c r="OB19" i="8"/>
  <c r="OB35" i="8"/>
  <c r="OB34" i="8"/>
  <c r="OB13" i="8"/>
  <c r="OB30" i="8"/>
  <c r="OB11" i="8"/>
  <c r="OB32" i="8"/>
  <c r="OB24" i="8"/>
  <c r="OB21" i="8"/>
  <c r="OB28" i="8"/>
  <c r="OB26" i="8"/>
  <c r="OB23" i="8"/>
  <c r="OB16" i="8"/>
  <c r="OB29" i="8"/>
  <c r="OB22" i="8"/>
  <c r="OB14" i="8"/>
  <c r="OB18" i="8"/>
  <c r="OB33" i="8"/>
  <c r="OB8" i="8"/>
  <c r="OB15" i="8"/>
  <c r="OB25" i="8"/>
  <c r="OB9" i="8"/>
  <c r="OB6" i="8"/>
  <c r="OB36" i="8" l="1"/>
  <c r="OB37" i="8" s="1"/>
  <c r="AU43" i="8" s="1"/>
  <c r="AH63" i="8" s="1"/>
  <c r="OO25" i="8"/>
  <c r="OO11" i="8"/>
  <c r="OO9" i="8"/>
  <c r="OO16" i="8"/>
  <c r="OO17" i="8"/>
  <c r="OO23" i="8"/>
  <c r="OO21" i="8"/>
  <c r="OO32" i="8"/>
  <c r="OO33" i="8"/>
  <c r="OO26" i="8"/>
  <c r="OO31" i="8"/>
  <c r="OO19" i="8"/>
  <c r="OO28" i="8"/>
  <c r="OO13" i="8"/>
  <c r="OO34" i="8"/>
  <c r="OO27" i="8"/>
  <c r="OO20" i="8"/>
  <c r="OO10" i="8"/>
  <c r="OO8" i="8"/>
  <c r="OO18" i="8"/>
  <c r="OO30" i="8"/>
  <c r="OO12" i="8"/>
  <c r="OO22" i="8"/>
  <c r="OO14" i="8"/>
  <c r="OO35" i="8"/>
  <c r="OO29" i="8"/>
  <c r="OO24" i="8"/>
  <c r="OO7" i="8"/>
  <c r="OO15" i="8"/>
  <c r="OO6" i="8"/>
  <c r="OO36" i="8" l="1"/>
  <c r="OO37" i="8" s="1"/>
  <c r="AV43" i="8" s="1"/>
  <c r="AQ63" i="8" s="1"/>
  <c r="OS18" i="8"/>
  <c r="OS35" i="8"/>
  <c r="OS32" i="8"/>
  <c r="OS33" i="8"/>
  <c r="OS10" i="8"/>
  <c r="OS28" i="8"/>
  <c r="OS21" i="8"/>
  <c r="OS29" i="8"/>
  <c r="OS7" i="8"/>
  <c r="OS26" i="8"/>
  <c r="OS25" i="8"/>
  <c r="OS15" i="8"/>
  <c r="OS19" i="8"/>
  <c r="OS24" i="8"/>
  <c r="OS11" i="8"/>
  <c r="OS30" i="8"/>
  <c r="OS8" i="8"/>
  <c r="OS22" i="8"/>
  <c r="OS16" i="8"/>
  <c r="OS13" i="8"/>
  <c r="OS34" i="8"/>
  <c r="OS27" i="8"/>
  <c r="OS20" i="8"/>
  <c r="OS14" i="8"/>
  <c r="OS17" i="8"/>
  <c r="OS31" i="8"/>
  <c r="OS12" i="8"/>
  <c r="OS23" i="8"/>
  <c r="OS9" i="8"/>
  <c r="OS6" i="8"/>
  <c r="OS36" i="8" l="1"/>
  <c r="OS37" i="8" s="1"/>
  <c r="AW43" i="8" s="1"/>
  <c r="AZ63" i="8" s="1"/>
  <c r="PF13" i="8"/>
  <c r="PF34" i="8"/>
  <c r="PF14" i="8"/>
  <c r="PF12" i="8"/>
  <c r="PF22" i="8"/>
  <c r="PF28" i="8"/>
  <c r="PF16" i="8"/>
  <c r="PF27" i="8"/>
  <c r="PF7" i="8"/>
  <c r="PF29" i="8"/>
  <c r="PF24" i="8"/>
  <c r="PF21" i="8"/>
  <c r="PF19" i="8"/>
  <c r="PF25" i="8"/>
  <c r="PF30" i="8"/>
  <c r="PF18" i="8"/>
  <c r="PF11" i="8"/>
  <c r="PF20" i="8"/>
  <c r="PF35" i="8"/>
  <c r="PF15" i="8"/>
  <c r="PF8" i="8"/>
  <c r="PF23" i="8"/>
  <c r="PF9" i="8"/>
  <c r="PF17" i="8"/>
  <c r="PF10" i="8"/>
  <c r="PF32" i="8"/>
  <c r="PF33" i="8"/>
  <c r="PF31" i="8"/>
  <c r="PF26" i="8"/>
  <c r="PF6" i="8"/>
  <c r="PF36" i="8" l="1"/>
  <c r="PF37" i="8" s="1"/>
  <c r="AX43" i="8" s="1"/>
  <c r="K12" i="46" s="1"/>
  <c r="K14" i="50" s="1"/>
  <c r="AS44" i="8"/>
  <c r="Q63" i="8" l="1"/>
  <c r="PR36" i="8"/>
  <c r="PR37" i="8" s="1"/>
  <c r="AY43" i="8" s="1"/>
  <c r="Z63" i="8" s="1"/>
  <c r="PY13" i="8"/>
  <c r="PY28" i="8"/>
  <c r="PY25" i="8"/>
  <c r="PY30" i="8"/>
  <c r="PY21" i="8"/>
  <c r="PY16" i="8"/>
  <c r="PY33" i="8"/>
  <c r="PY23" i="8"/>
  <c r="PY14" i="8"/>
  <c r="PY31" i="8"/>
  <c r="PY32" i="8"/>
  <c r="PY20" i="8"/>
  <c r="PY11" i="8"/>
  <c r="PY27" i="8"/>
  <c r="PY8" i="8"/>
  <c r="PY17" i="8"/>
  <c r="PY12" i="8"/>
  <c r="PY10" i="8"/>
  <c r="PY29" i="8"/>
  <c r="PY34" i="8"/>
  <c r="PY18" i="8"/>
  <c r="PY15" i="8"/>
  <c r="PY26" i="8"/>
  <c r="PY19" i="8"/>
  <c r="PY24" i="8"/>
  <c r="PY9" i="8"/>
  <c r="PY35" i="8"/>
  <c r="PY7" i="8"/>
  <c r="PY22" i="8"/>
  <c r="PY6" i="8"/>
  <c r="PY36" i="8" s="1"/>
  <c r="PY37" i="8" s="1"/>
  <c r="AZ43" i="8" s="1"/>
  <c r="U12" i="46" l="1"/>
  <c r="U14" i="50" s="1"/>
  <c r="AD12" i="46"/>
  <c r="AE14" i="50" s="1"/>
  <c r="AI63" i="8"/>
  <c r="QL33" i="8"/>
  <c r="QL30" i="8"/>
  <c r="QL26" i="8"/>
  <c r="QL32" i="8"/>
  <c r="QL18" i="8"/>
  <c r="QL22" i="8"/>
  <c r="QL8" i="8"/>
  <c r="QL25" i="8"/>
  <c r="QL34" i="8"/>
  <c r="QL17" i="8"/>
  <c r="QL31" i="8"/>
  <c r="QL15" i="8"/>
  <c r="QL21" i="8"/>
  <c r="QL11" i="8"/>
  <c r="QL35" i="8"/>
  <c r="QL24" i="8"/>
  <c r="QL9" i="8"/>
  <c r="QL28" i="8"/>
  <c r="QL12" i="8"/>
  <c r="QL29" i="8"/>
  <c r="QL13" i="8"/>
  <c r="QL16" i="8"/>
  <c r="QL7" i="8"/>
  <c r="QL14" i="8"/>
  <c r="QL23" i="8"/>
  <c r="QL27" i="8"/>
  <c r="QL10" i="8"/>
  <c r="QL19" i="8"/>
  <c r="QL20" i="8"/>
  <c r="QL6" i="8"/>
  <c r="QL36" i="8" l="1"/>
  <c r="QL37" i="8" s="1"/>
  <c r="BA43" i="8" s="1"/>
  <c r="AR63" i="8" s="1"/>
  <c r="QQ3" i="8"/>
  <c r="QP13" i="8"/>
  <c r="QP16" i="8"/>
  <c r="QP35" i="8"/>
  <c r="QP17" i="8"/>
  <c r="QP14" i="8"/>
  <c r="QP28" i="8"/>
  <c r="QP32" i="8"/>
  <c r="QP7" i="8"/>
  <c r="QP22" i="8"/>
  <c r="QP15" i="8"/>
  <c r="QP30" i="8"/>
  <c r="QP18" i="8"/>
  <c r="QP21" i="8"/>
  <c r="QP8" i="8"/>
  <c r="QP19" i="8"/>
  <c r="QP12" i="8"/>
  <c r="QP23" i="8"/>
  <c r="QP25" i="8"/>
  <c r="QP10" i="8"/>
  <c r="QP11" i="8"/>
  <c r="QP24" i="8"/>
  <c r="QP27" i="8"/>
  <c r="QP34" i="8"/>
  <c r="QP20" i="8"/>
  <c r="QP33" i="8"/>
  <c r="QP26" i="8"/>
  <c r="QP9" i="8"/>
  <c r="QP29" i="8"/>
  <c r="QP31" i="8"/>
  <c r="QP6" i="8"/>
  <c r="QP36" i="8" l="1"/>
  <c r="QP37" i="8" s="1"/>
  <c r="BB43" i="8" s="1"/>
  <c r="BA63" i="8" s="1"/>
  <c r="AM12" i="46"/>
  <c r="AO14" i="50" s="1"/>
  <c r="AX44" i="8"/>
  <c r="HR10" i="9"/>
  <c r="HR17" i="9"/>
  <c r="HR24" i="9"/>
  <c r="HR34" i="9"/>
  <c r="HR35" i="9"/>
  <c r="HR9" i="9"/>
  <c r="HR21" i="9"/>
  <c r="HR8" i="9"/>
  <c r="HR33" i="9"/>
  <c r="HR26" i="9"/>
  <c r="HR7" i="9"/>
  <c r="HR23" i="9"/>
  <c r="HR31" i="9"/>
  <c r="HR13" i="9"/>
  <c r="HR12" i="9"/>
  <c r="HR29" i="9"/>
  <c r="HR22" i="9"/>
  <c r="HR30" i="9"/>
  <c r="HR20" i="9"/>
  <c r="HR25" i="9"/>
  <c r="HR27" i="9"/>
  <c r="HR18" i="9"/>
  <c r="HR16" i="9"/>
  <c r="HR28" i="9"/>
  <c r="HR14" i="9"/>
  <c r="HR11" i="9"/>
  <c r="HR15" i="9"/>
  <c r="HR32" i="9"/>
  <c r="HR19" i="9"/>
  <c r="HR6" i="9"/>
  <c r="HR36" i="9" l="1"/>
  <c r="HR37" i="9" s="1"/>
  <c r="AD43" i="9" s="1"/>
  <c r="G13" i="46" s="1"/>
  <c r="AV12" i="46"/>
  <c r="AY14" i="50" s="1"/>
  <c r="M63" i="9" l="1"/>
  <c r="G14" i="49"/>
  <c r="ID36" i="9"/>
  <c r="ID37" i="9" s="1"/>
  <c r="AE43" i="9" s="1"/>
  <c r="V63" i="9" l="1"/>
  <c r="Q13" i="46"/>
  <c r="Q14" i="49" l="1"/>
  <c r="IK14" i="9"/>
  <c r="IK34" i="9"/>
  <c r="IK33" i="9"/>
  <c r="IK24" i="9"/>
  <c r="IK29" i="9"/>
  <c r="IK8" i="9"/>
  <c r="IK9" i="9"/>
  <c r="IK16" i="9"/>
  <c r="IK13" i="9"/>
  <c r="IK20" i="9"/>
  <c r="IK23" i="9"/>
  <c r="IK25" i="9"/>
  <c r="IK15" i="9"/>
  <c r="IK7" i="9"/>
  <c r="IK19" i="9"/>
  <c r="IK22" i="9"/>
  <c r="IK31" i="9"/>
  <c r="IK30" i="9"/>
  <c r="IK32" i="9"/>
  <c r="IK18" i="9"/>
  <c r="IK11" i="9"/>
  <c r="IK17" i="9"/>
  <c r="IK26" i="9"/>
  <c r="IK27" i="9"/>
  <c r="IK35" i="9"/>
  <c r="IK28" i="9"/>
  <c r="IK10" i="9"/>
  <c r="IK12" i="9"/>
  <c r="IK21" i="9"/>
  <c r="IK6" i="9"/>
  <c r="IK36" i="9" s="1"/>
  <c r="IK37" i="9" s="1"/>
  <c r="IX31" i="9"/>
  <c r="IX14" i="9"/>
  <c r="IX25" i="9"/>
  <c r="IX24" i="9"/>
  <c r="IX29" i="9"/>
  <c r="IX28" i="9"/>
  <c r="IX20" i="9"/>
  <c r="IX12" i="9"/>
  <c r="IX23" i="9"/>
  <c r="IX17" i="9"/>
  <c r="IX34" i="9"/>
  <c r="IX32" i="9"/>
  <c r="IX9" i="9"/>
  <c r="IX15" i="9"/>
  <c r="IX10" i="9"/>
  <c r="IX19" i="9"/>
  <c r="IX33" i="9"/>
  <c r="IX35" i="9"/>
  <c r="IX27" i="9"/>
  <c r="IX13" i="9"/>
  <c r="IX18" i="9"/>
  <c r="IX7" i="9"/>
  <c r="IX26" i="9"/>
  <c r="IX30" i="9"/>
  <c r="IX22" i="9"/>
  <c r="IX16" i="9"/>
  <c r="IX21" i="9"/>
  <c r="IX11" i="9"/>
  <c r="IX8" i="9"/>
  <c r="IX6" i="9"/>
  <c r="IX36" i="9" l="1"/>
  <c r="IX37" i="9" s="1"/>
  <c r="AG43" i="9" s="1"/>
  <c r="AI13" i="46" s="1"/>
  <c r="AN63" i="9" l="1"/>
  <c r="AK14" i="49"/>
  <c r="JB16" i="9"/>
  <c r="JB10" i="9"/>
  <c r="JB22" i="9"/>
  <c r="JB27" i="9"/>
  <c r="JB34" i="9"/>
  <c r="JB11" i="9"/>
  <c r="JB19" i="9"/>
  <c r="JB28" i="9"/>
  <c r="JB7" i="9"/>
  <c r="JB23" i="9"/>
  <c r="JB32" i="9"/>
  <c r="JB15" i="9"/>
  <c r="JB18" i="9"/>
  <c r="JB29" i="9"/>
  <c r="JB33" i="9"/>
  <c r="JB25" i="9"/>
  <c r="JB31" i="9"/>
  <c r="JB14" i="9"/>
  <c r="JB30" i="9"/>
  <c r="JB35" i="9"/>
  <c r="JB24" i="9"/>
  <c r="JB12" i="9"/>
  <c r="JB20" i="9"/>
  <c r="JB13" i="9"/>
  <c r="JB26" i="9"/>
  <c r="JB21" i="9"/>
  <c r="JB9" i="9"/>
  <c r="JB8" i="9"/>
  <c r="JB17" i="9"/>
  <c r="JB6" i="9"/>
  <c r="JB36" i="9" l="1"/>
  <c r="JB37" i="9" s="1"/>
  <c r="AH43" i="9" s="1"/>
  <c r="AR13" i="46" s="1"/>
  <c r="AW63" i="9" l="1"/>
  <c r="AU14" i="49"/>
  <c r="JO30" i="9"/>
  <c r="JO27" i="9"/>
  <c r="JO10" i="9"/>
  <c r="JO35" i="9"/>
  <c r="JO33" i="9"/>
  <c r="JO24" i="9"/>
  <c r="JO23" i="9"/>
  <c r="JO14" i="9"/>
  <c r="JO12" i="9"/>
  <c r="JO22" i="9"/>
  <c r="JO15" i="9"/>
  <c r="JO11" i="9"/>
  <c r="JO17" i="9"/>
  <c r="JO32" i="9"/>
  <c r="JO20" i="9"/>
  <c r="JO7" i="9"/>
  <c r="JO16" i="9"/>
  <c r="JO34" i="9"/>
  <c r="JO13" i="9"/>
  <c r="JO18" i="9"/>
  <c r="JO31" i="9"/>
  <c r="JO19" i="9"/>
  <c r="JO25" i="9"/>
  <c r="JO8" i="9"/>
  <c r="JO28" i="9"/>
  <c r="JO21" i="9"/>
  <c r="JO29" i="9"/>
  <c r="JO9" i="9"/>
  <c r="JO26" i="9"/>
  <c r="JO6" i="9"/>
  <c r="JO36" i="9" s="1"/>
  <c r="JO37" i="9" s="1"/>
  <c r="AI43" i="9" s="1"/>
  <c r="N63" i="9" l="1"/>
  <c r="H13" i="46"/>
  <c r="H14" i="49" l="1"/>
  <c r="KA36" i="9" l="1"/>
  <c r="KA37" i="9" s="1"/>
  <c r="AJ43" i="9" s="1"/>
  <c r="R13" i="46" s="1"/>
  <c r="W63" i="9" l="1"/>
  <c r="R14" i="49"/>
  <c r="KH13" i="9"/>
  <c r="KH30" i="9"/>
  <c r="KH29" i="9"/>
  <c r="KH12" i="9"/>
  <c r="KH32" i="9"/>
  <c r="KH21" i="9"/>
  <c r="KH9" i="9"/>
  <c r="KH23" i="9"/>
  <c r="KH31" i="9"/>
  <c r="KH15" i="9"/>
  <c r="KH14" i="9"/>
  <c r="KH34" i="9"/>
  <c r="KH33" i="9"/>
  <c r="KH35" i="9"/>
  <c r="KH19" i="9"/>
  <c r="KH27" i="9"/>
  <c r="KH26" i="9"/>
  <c r="KH22" i="9"/>
  <c r="KH8" i="9"/>
  <c r="KH18" i="9"/>
  <c r="KH17" i="9"/>
  <c r="KH11" i="9"/>
  <c r="KH7" i="9"/>
  <c r="KH28" i="9"/>
  <c r="KH16" i="9"/>
  <c r="KH25" i="9"/>
  <c r="KH24" i="9"/>
  <c r="KH20" i="9"/>
  <c r="KH10" i="9"/>
  <c r="KH6" i="9"/>
  <c r="KH36" i="9" s="1"/>
  <c r="KH37" i="9" s="1"/>
  <c r="AF43" i="9" l="1"/>
  <c r="AK43" i="9"/>
  <c r="AF63" i="9" l="1"/>
  <c r="AA13" i="46"/>
  <c r="Z13" i="46"/>
  <c r="AE63" i="9"/>
  <c r="AD44" i="9"/>
  <c r="AA14" i="49" l="1"/>
  <c r="AB14" i="49"/>
  <c r="KU31" i="9"/>
  <c r="KU11" i="9"/>
  <c r="KU10" i="9"/>
  <c r="KU17" i="9"/>
  <c r="KU29" i="9"/>
  <c r="KU24" i="9"/>
  <c r="KU21" i="9"/>
  <c r="KU8" i="9"/>
  <c r="KU32" i="9"/>
  <c r="KU34" i="9"/>
  <c r="KU35" i="9"/>
  <c r="KU23" i="9"/>
  <c r="KU19" i="9"/>
  <c r="KU22" i="9"/>
  <c r="KU28" i="9"/>
  <c r="KU27" i="9"/>
  <c r="KU13" i="9"/>
  <c r="KU30" i="9"/>
  <c r="KU20" i="9"/>
  <c r="KU33" i="9"/>
  <c r="KU15" i="9"/>
  <c r="KU9" i="9"/>
  <c r="KU12" i="9"/>
  <c r="KU16" i="9"/>
  <c r="KU14" i="9"/>
  <c r="KU7" i="9"/>
  <c r="KU25" i="9"/>
  <c r="KU26" i="9"/>
  <c r="KU18" i="9"/>
  <c r="KU6" i="9"/>
  <c r="KU36" i="9" l="1"/>
  <c r="KU37" i="9" s="1"/>
  <c r="AL43" i="9" s="1"/>
  <c r="AO63" i="9" s="1"/>
  <c r="AJ13" i="46" l="1"/>
  <c r="AL14" i="49" s="1"/>
  <c r="KY18" i="9"/>
  <c r="KY23" i="9"/>
  <c r="KY20" i="9"/>
  <c r="KY34" i="9"/>
  <c r="KY11" i="9"/>
  <c r="KY35" i="9"/>
  <c r="KY10" i="9"/>
  <c r="KY33" i="9"/>
  <c r="KY15" i="9"/>
  <c r="KY9" i="9"/>
  <c r="KY17" i="9"/>
  <c r="KY21" i="9"/>
  <c r="KY12" i="9"/>
  <c r="KY13" i="9"/>
  <c r="KY7" i="9"/>
  <c r="KY28" i="9"/>
  <c r="KY32" i="9"/>
  <c r="KY30" i="9"/>
  <c r="KY16" i="9"/>
  <c r="KY27" i="9"/>
  <c r="KY26" i="9"/>
  <c r="KY19" i="9"/>
  <c r="KY8" i="9"/>
  <c r="KY25" i="9"/>
  <c r="KY22" i="9"/>
  <c r="KY14" i="9"/>
  <c r="KY24" i="9"/>
  <c r="KY29" i="9"/>
  <c r="KY31" i="9"/>
  <c r="KY6" i="9"/>
  <c r="KY36" i="9" l="1"/>
  <c r="KY37" i="9" s="1"/>
  <c r="AM43" i="9" s="1"/>
  <c r="AX63" i="9" s="1"/>
  <c r="AS13" i="46" l="1"/>
  <c r="AI44" i="9"/>
  <c r="AV14" i="49"/>
  <c r="LL8" i="9"/>
  <c r="LL12" i="9"/>
  <c r="LL24" i="9"/>
  <c r="LL33" i="9"/>
  <c r="LL18" i="9"/>
  <c r="LL13" i="9"/>
  <c r="LL7" i="9"/>
  <c r="LL27" i="9"/>
  <c r="LL35" i="9"/>
  <c r="LL10" i="9"/>
  <c r="LL30" i="9"/>
  <c r="LL11" i="9"/>
  <c r="LL23" i="9"/>
  <c r="LL25" i="9"/>
  <c r="LL28" i="9"/>
  <c r="LL29" i="9"/>
  <c r="LL20" i="9"/>
  <c r="LL32" i="9"/>
  <c r="LL31" i="9"/>
  <c r="LL22" i="9"/>
  <c r="LL15" i="9"/>
  <c r="LL14" i="9"/>
  <c r="LL19" i="9"/>
  <c r="LL21" i="9"/>
  <c r="LL9" i="9"/>
  <c r="LL17" i="9"/>
  <c r="LL16" i="9"/>
  <c r="LL26" i="9"/>
  <c r="LL34" i="9"/>
  <c r="LL6" i="9"/>
  <c r="LL36" i="9" l="1"/>
  <c r="LL37" i="9" s="1"/>
  <c r="AN43" i="9" s="1"/>
  <c r="O63" i="9" s="1"/>
  <c r="I13" i="46" l="1"/>
  <c r="I14" i="49" s="1"/>
  <c r="LX36" i="9" l="1"/>
  <c r="LX37" i="9" s="1"/>
  <c r="AO43" i="9" s="1"/>
  <c r="X63" i="9" s="1"/>
  <c r="S13" i="46" l="1"/>
  <c r="ME28" i="9"/>
  <c r="ME22" i="9"/>
  <c r="ME14" i="9"/>
  <c r="ME13" i="9"/>
  <c r="ME31" i="9"/>
  <c r="ME27" i="9"/>
  <c r="ME16" i="9"/>
  <c r="ME23" i="9"/>
  <c r="ME24" i="9"/>
  <c r="ME19" i="9"/>
  <c r="ME20" i="9"/>
  <c r="ME35" i="9"/>
  <c r="ME32" i="9"/>
  <c r="ME29" i="9"/>
  <c r="ME25" i="9"/>
  <c r="ME33" i="9"/>
  <c r="ME9" i="9"/>
  <c r="ME7" i="9"/>
  <c r="ME26" i="9"/>
  <c r="ME12" i="9"/>
  <c r="ME34" i="9"/>
  <c r="ME15" i="9"/>
  <c r="ME11" i="9"/>
  <c r="ME10" i="9"/>
  <c r="ME17" i="9"/>
  <c r="ME30" i="9"/>
  <c r="ME8" i="9"/>
  <c r="ME18" i="9"/>
  <c r="ME21" i="9"/>
  <c r="ME6" i="9"/>
  <c r="ME36" i="9" l="1"/>
  <c r="ME37" i="9" s="1"/>
  <c r="AP43" i="9" s="1"/>
  <c r="AB13" i="46" s="1"/>
  <c r="S14" i="49"/>
  <c r="AG63" i="9" l="1"/>
  <c r="AC14" i="49"/>
  <c r="MR31" i="9"/>
  <c r="MR32" i="9"/>
  <c r="MR26" i="9"/>
  <c r="MR23" i="9"/>
  <c r="MR33" i="9"/>
  <c r="MR35" i="9"/>
  <c r="MR11" i="9"/>
  <c r="MR15" i="9"/>
  <c r="MR27" i="9"/>
  <c r="MR10" i="9"/>
  <c r="MR8" i="9"/>
  <c r="MR19" i="9"/>
  <c r="MR21" i="9"/>
  <c r="MR12" i="9"/>
  <c r="MR22" i="9"/>
  <c r="MR20" i="9"/>
  <c r="MR9" i="9"/>
  <c r="MR7" i="9"/>
  <c r="MR18" i="9"/>
  <c r="MR29" i="9"/>
  <c r="MR28" i="9"/>
  <c r="MR13" i="9"/>
  <c r="MR17" i="9"/>
  <c r="MR14" i="9"/>
  <c r="MR25" i="9"/>
  <c r="MR16" i="9"/>
  <c r="MR24" i="9"/>
  <c r="MR34" i="9"/>
  <c r="MR30" i="9"/>
  <c r="MR6" i="9"/>
  <c r="MR36" i="9" s="1"/>
  <c r="MR37" i="9" s="1"/>
  <c r="AQ43" i="9" s="1"/>
  <c r="AK13" i="46" l="1"/>
  <c r="AP63" i="9"/>
  <c r="AM14" i="49" l="1"/>
  <c r="MV12" i="9"/>
  <c r="MV35" i="9"/>
  <c r="MV34" i="9"/>
  <c r="MV23" i="9"/>
  <c r="MV15" i="9"/>
  <c r="MV31" i="9"/>
  <c r="MV11" i="9"/>
  <c r="MV8" i="9"/>
  <c r="MV21" i="9"/>
  <c r="MV20" i="9"/>
  <c r="MV30" i="9"/>
  <c r="MV7" i="9"/>
  <c r="MV22" i="9"/>
  <c r="MV29" i="9"/>
  <c r="MV24" i="9"/>
  <c r="MV25" i="9"/>
  <c r="MV14" i="9"/>
  <c r="MV10" i="9"/>
  <c r="MV32" i="9"/>
  <c r="MV27" i="9"/>
  <c r="MV28" i="9"/>
  <c r="MV18" i="9"/>
  <c r="MV19" i="9"/>
  <c r="MV9" i="9"/>
  <c r="MV16" i="9"/>
  <c r="MV33" i="9"/>
  <c r="MV17" i="9"/>
  <c r="MV13" i="9"/>
  <c r="MV26" i="9"/>
  <c r="MV6" i="9"/>
  <c r="MV36" i="9" s="1"/>
  <c r="MV37" i="9" s="1"/>
  <c r="AR43" i="9" s="1"/>
  <c r="AT13" i="46" l="1"/>
  <c r="AY63" i="9"/>
  <c r="AN44" i="9"/>
  <c r="AW14" i="49" l="1"/>
  <c r="NI23" i="9"/>
  <c r="NI8" i="9"/>
  <c r="NI18" i="9"/>
  <c r="NI34" i="9"/>
  <c r="NI31" i="9"/>
  <c r="NI33" i="9"/>
  <c r="NI7" i="9"/>
  <c r="NI35" i="9"/>
  <c r="NI14" i="9"/>
  <c r="NI10" i="9"/>
  <c r="NI16" i="9"/>
  <c r="NI13" i="9"/>
  <c r="NI25" i="9"/>
  <c r="NI15" i="9"/>
  <c r="NI20" i="9"/>
  <c r="NI12" i="9"/>
  <c r="NI28" i="9"/>
  <c r="NI29" i="9"/>
  <c r="NI26" i="9"/>
  <c r="NI9" i="9"/>
  <c r="NI27" i="9"/>
  <c r="NI30" i="9"/>
  <c r="NI22" i="9"/>
  <c r="NI32" i="9"/>
  <c r="NI19" i="9"/>
  <c r="NI24" i="9"/>
  <c r="NI11" i="9"/>
  <c r="NI17" i="9"/>
  <c r="NI21" i="9"/>
  <c r="NI6" i="9"/>
  <c r="NI36" i="9" s="1"/>
  <c r="NI37" i="9" s="1"/>
  <c r="AS43" i="9" s="1"/>
  <c r="P63" i="9" l="1"/>
  <c r="J13" i="46"/>
  <c r="J14" i="49" l="1"/>
  <c r="NU36" i="9"/>
  <c r="NU37" i="9" s="1"/>
  <c r="AT43" i="9" s="1"/>
  <c r="Y63" i="9" l="1"/>
  <c r="T13" i="46"/>
  <c r="T14" i="49" l="1"/>
  <c r="OB29" i="9"/>
  <c r="OB10" i="9"/>
  <c r="OB18" i="9"/>
  <c r="OB20" i="9"/>
  <c r="OB25" i="9"/>
  <c r="OB21" i="9"/>
  <c r="OB23" i="9"/>
  <c r="OB11" i="9"/>
  <c r="OB28" i="9"/>
  <c r="OB30" i="9"/>
  <c r="OB26" i="9"/>
  <c r="OB16" i="9"/>
  <c r="OB8" i="9"/>
  <c r="OB32" i="9"/>
  <c r="OB12" i="9"/>
  <c r="OB22" i="9"/>
  <c r="OB13" i="9"/>
  <c r="OB17" i="9"/>
  <c r="OB35" i="9"/>
  <c r="OB7" i="9"/>
  <c r="OB33" i="9"/>
  <c r="OB15" i="9"/>
  <c r="OB9" i="9"/>
  <c r="OB34" i="9"/>
  <c r="OB24" i="9"/>
  <c r="OB31" i="9"/>
  <c r="OB14" i="9"/>
  <c r="OB27" i="9"/>
  <c r="OB19" i="9"/>
  <c r="OB6" i="9"/>
  <c r="OB36" i="9" s="1"/>
  <c r="OB37" i="9" s="1"/>
  <c r="AU43" i="9" s="1"/>
  <c r="AH63" i="9" l="1"/>
  <c r="AC13" i="46"/>
  <c r="AD14" i="49" l="1"/>
  <c r="OO25" i="9"/>
  <c r="OO13" i="9"/>
  <c r="OO34" i="9"/>
  <c r="OO12" i="9"/>
  <c r="OO24" i="9"/>
  <c r="OO21" i="9"/>
  <c r="OO32" i="9"/>
  <c r="OO26" i="9"/>
  <c r="OO17" i="9"/>
  <c r="OO8" i="9"/>
  <c r="OO16" i="9"/>
  <c r="OO22" i="9"/>
  <c r="OO7" i="9"/>
  <c r="OO14" i="9"/>
  <c r="OO20" i="9"/>
  <c r="OO28" i="9"/>
  <c r="OO11" i="9"/>
  <c r="OO10" i="9"/>
  <c r="OO29" i="9"/>
  <c r="OO30" i="9"/>
  <c r="OO15" i="9"/>
  <c r="OO19" i="9"/>
  <c r="OO33" i="9"/>
  <c r="OO23" i="9"/>
  <c r="OO31" i="9"/>
  <c r="OO9" i="9"/>
  <c r="OO18" i="9"/>
  <c r="OO27" i="9"/>
  <c r="OO35" i="9"/>
  <c r="OO6" i="9"/>
  <c r="OO36" i="9" s="1"/>
  <c r="OO37" i="9" s="1"/>
  <c r="AV43" i="9" s="1"/>
  <c r="AL13" i="46" l="1"/>
  <c r="AQ63" i="9"/>
  <c r="AN14" i="49" l="1"/>
  <c r="OS17" i="9"/>
  <c r="OS31" i="9"/>
  <c r="OS15" i="9"/>
  <c r="OS24" i="9"/>
  <c r="OS35" i="9"/>
  <c r="OS7" i="9"/>
  <c r="OS22" i="9"/>
  <c r="OS26" i="9"/>
  <c r="OS33" i="9"/>
  <c r="OS28" i="9"/>
  <c r="OS20" i="9"/>
  <c r="OS19" i="9"/>
  <c r="OS10" i="9"/>
  <c r="OS34" i="9"/>
  <c r="OS13" i="9"/>
  <c r="OS27" i="9"/>
  <c r="OS8" i="9"/>
  <c r="OS30" i="9"/>
  <c r="OS32" i="9"/>
  <c r="OS11" i="9"/>
  <c r="OS25" i="9"/>
  <c r="OS14" i="9"/>
  <c r="OS16" i="9"/>
  <c r="OS12" i="9"/>
  <c r="OS29" i="9"/>
  <c r="OS21" i="9"/>
  <c r="OS18" i="9"/>
  <c r="OS9" i="9"/>
  <c r="OS23" i="9"/>
  <c r="OS6" i="9"/>
  <c r="OS36" i="9" s="1"/>
  <c r="OS37" i="9" s="1"/>
  <c r="AW43" i="9" s="1"/>
  <c r="AU13" i="46" l="1"/>
  <c r="AZ63" i="9"/>
  <c r="AS44" i="9"/>
  <c r="AX14" i="49" l="1"/>
  <c r="PF11" i="9"/>
  <c r="PF30" i="9"/>
  <c r="PF20" i="9"/>
  <c r="PF23" i="9"/>
  <c r="PF29" i="9"/>
  <c r="PF27" i="9"/>
  <c r="PF25" i="9"/>
  <c r="PF24" i="9"/>
  <c r="PF35" i="9"/>
  <c r="PF9" i="9"/>
  <c r="PF12" i="9"/>
  <c r="PF19" i="9"/>
  <c r="PF34" i="9"/>
  <c r="PF28" i="9"/>
  <c r="PF16" i="9"/>
  <c r="PF14" i="9"/>
  <c r="PF31" i="9"/>
  <c r="PF13" i="9"/>
  <c r="PF8" i="9"/>
  <c r="PF22" i="9"/>
  <c r="PF32" i="9"/>
  <c r="PF17" i="9"/>
  <c r="PF15" i="9"/>
  <c r="PF21" i="9"/>
  <c r="PF7" i="9"/>
  <c r="PF33" i="9"/>
  <c r="PF26" i="9"/>
  <c r="PF10" i="9"/>
  <c r="PF18" i="9"/>
  <c r="PF6" i="9"/>
  <c r="PF36" i="9" s="1"/>
  <c r="PF37" i="9" s="1"/>
  <c r="AX43" i="9" s="1"/>
  <c r="Q63" i="9" l="1"/>
  <c r="K13" i="46"/>
  <c r="K14" i="49" l="1"/>
  <c r="PR36" i="9" l="1"/>
  <c r="PR37" i="9" s="1"/>
  <c r="AY43" i="9" s="1"/>
  <c r="Z63" i="9" s="1"/>
  <c r="U13" i="46" l="1"/>
  <c r="U14" i="49" s="1"/>
  <c r="PY25" i="9"/>
  <c r="PY21" i="9"/>
  <c r="PY22" i="9"/>
  <c r="PY24" i="9"/>
  <c r="PY30" i="9"/>
  <c r="PY35" i="9"/>
  <c r="PY8" i="9"/>
  <c r="PY9" i="9"/>
  <c r="PY29" i="9"/>
  <c r="PY7" i="9"/>
  <c r="PY20" i="9"/>
  <c r="PY28" i="9"/>
  <c r="PY19" i="9"/>
  <c r="PY15" i="9"/>
  <c r="PY26" i="9"/>
  <c r="PY13" i="9"/>
  <c r="PY11" i="9"/>
  <c r="PY10" i="9"/>
  <c r="PY23" i="9"/>
  <c r="PY33" i="9"/>
  <c r="PY34" i="9"/>
  <c r="PY12" i="9"/>
  <c r="PY18" i="9"/>
  <c r="PY27" i="9"/>
  <c r="PY16" i="9"/>
  <c r="PY14" i="9"/>
  <c r="PY17" i="9"/>
  <c r="PY31" i="9"/>
  <c r="PY32" i="9"/>
  <c r="PY6" i="9"/>
  <c r="PY36" i="9" s="1"/>
  <c r="PY37" i="9" s="1"/>
  <c r="AZ43" i="9" s="1"/>
  <c r="AD13" i="46" l="1"/>
  <c r="AI63" i="9"/>
  <c r="AE14" i="49" l="1"/>
  <c r="QL14" i="9"/>
  <c r="QL10" i="9"/>
  <c r="QL30" i="9"/>
  <c r="QL15" i="9"/>
  <c r="QL18" i="9"/>
  <c r="QL16" i="9"/>
  <c r="QL21" i="9"/>
  <c r="QL32" i="9"/>
  <c r="QL35" i="9"/>
  <c r="QL23" i="9"/>
  <c r="QL34" i="9"/>
  <c r="QL19" i="9"/>
  <c r="QL9" i="9"/>
  <c r="QL8" i="9"/>
  <c r="QL25" i="9"/>
  <c r="QL22" i="9"/>
  <c r="QL26" i="9"/>
  <c r="QL28" i="9"/>
  <c r="QL20" i="9"/>
  <c r="QL29" i="9"/>
  <c r="QL11" i="9"/>
  <c r="QL24" i="9"/>
  <c r="QL31" i="9"/>
  <c r="QL13" i="9"/>
  <c r="QL7" i="9"/>
  <c r="QL12" i="9"/>
  <c r="QL17" i="9"/>
  <c r="QL33" i="9"/>
  <c r="QL27" i="9"/>
  <c r="QL6" i="9"/>
  <c r="QL36" i="9" s="1"/>
  <c r="QL37" i="9" s="1"/>
  <c r="BA43" i="9" s="1"/>
  <c r="AR63" i="9" l="1"/>
  <c r="AM13" i="46"/>
  <c r="AO14" i="49" l="1"/>
  <c r="QQ3" i="9"/>
  <c r="QP19" i="9"/>
  <c r="QP30" i="9"/>
  <c r="QP31" i="9"/>
  <c r="QP18" i="9"/>
  <c r="QP16" i="9"/>
  <c r="QP7" i="9"/>
  <c r="QP23" i="9"/>
  <c r="QP26" i="9"/>
  <c r="QP29" i="9"/>
  <c r="QP25" i="9"/>
  <c r="QP27" i="9"/>
  <c r="QP13" i="9"/>
  <c r="QP10" i="9"/>
  <c r="QP21" i="9"/>
  <c r="QP15" i="9"/>
  <c r="QP32" i="9"/>
  <c r="QP35" i="9"/>
  <c r="QP11" i="9"/>
  <c r="QP17" i="9"/>
  <c r="QP28" i="9"/>
  <c r="QP24" i="9"/>
  <c r="QP14" i="9"/>
  <c r="QP9" i="9"/>
  <c r="QP22" i="9"/>
  <c r="QP20" i="9"/>
  <c r="QP34" i="9"/>
  <c r="QP8" i="9"/>
  <c r="QP33" i="9"/>
  <c r="QP12" i="9"/>
  <c r="QP6" i="9"/>
  <c r="QP36" i="9" l="1"/>
  <c r="QP37" i="9" s="1"/>
  <c r="BB43" i="9" s="1"/>
  <c r="AX44" i="9" s="1"/>
  <c r="BA63" i="9" l="1"/>
  <c r="AV13" i="46"/>
  <c r="AY14" i="49" s="1"/>
  <c r="HR26" i="10"/>
  <c r="HR13" i="10"/>
  <c r="HR15" i="10"/>
  <c r="HR12" i="10"/>
  <c r="HR35" i="10"/>
  <c r="HR33" i="10"/>
  <c r="HR32" i="10"/>
  <c r="HR19" i="10"/>
  <c r="HR14" i="10"/>
  <c r="HR31" i="10"/>
  <c r="HR8" i="10"/>
  <c r="HR21" i="10"/>
  <c r="HR34" i="10"/>
  <c r="HR29" i="10"/>
  <c r="HR20" i="10"/>
  <c r="HR23" i="10"/>
  <c r="HR7" i="10"/>
  <c r="HR9" i="10"/>
  <c r="HR22" i="10"/>
  <c r="HR10" i="10"/>
  <c r="HR11" i="10"/>
  <c r="HR18" i="10"/>
  <c r="HR30" i="10"/>
  <c r="HR16" i="10"/>
  <c r="HR24" i="10"/>
  <c r="HR28" i="10"/>
  <c r="HR17" i="10"/>
  <c r="HR25" i="10"/>
  <c r="HR27" i="10"/>
  <c r="HR6" i="10"/>
  <c r="HR36" i="10" s="1"/>
  <c r="HR37" i="10" s="1"/>
  <c r="AD43" i="10" s="1"/>
  <c r="M63" i="10" l="1"/>
  <c r="G14" i="46"/>
  <c r="G15" i="49" l="1"/>
  <c r="ID36" i="10"/>
  <c r="ID37" i="10" s="1"/>
  <c r="AE43" i="10" s="1"/>
  <c r="Q14" i="46" l="1"/>
  <c r="V63" i="10"/>
  <c r="Q15" i="49" l="1"/>
  <c r="IK35" i="10"/>
  <c r="IK30" i="10"/>
  <c r="IK14" i="10"/>
  <c r="IK10" i="10"/>
  <c r="IK19" i="10"/>
  <c r="IK28" i="10"/>
  <c r="IK15" i="10"/>
  <c r="IK7" i="10"/>
  <c r="IK31" i="10"/>
  <c r="IK16" i="10"/>
  <c r="IK9" i="10"/>
  <c r="IK22" i="10"/>
  <c r="IK32" i="10"/>
  <c r="IK17" i="10"/>
  <c r="IK11" i="10"/>
  <c r="IK25" i="10"/>
  <c r="IK8" i="10"/>
  <c r="IK27" i="10"/>
  <c r="IK26" i="10"/>
  <c r="IK29" i="10"/>
  <c r="IK34" i="10"/>
  <c r="IK23" i="10"/>
  <c r="IK13" i="10"/>
  <c r="IK33" i="10"/>
  <c r="IK18" i="10"/>
  <c r="IK21" i="10"/>
  <c r="IK24" i="10"/>
  <c r="IK12" i="10"/>
  <c r="IK20" i="10"/>
  <c r="IK6" i="10"/>
  <c r="IK36" i="10" s="1"/>
  <c r="IK37" i="10" s="1"/>
  <c r="IX7" i="10"/>
  <c r="IX27" i="10"/>
  <c r="IX13" i="10"/>
  <c r="IX15" i="10"/>
  <c r="IX24" i="10"/>
  <c r="IX19" i="10"/>
  <c r="IX11" i="10"/>
  <c r="IX25" i="10"/>
  <c r="IX23" i="10"/>
  <c r="IX20" i="10"/>
  <c r="IX28" i="10"/>
  <c r="IX31" i="10"/>
  <c r="IX29" i="10"/>
  <c r="IX35" i="10"/>
  <c r="IX9" i="10"/>
  <c r="IX33" i="10"/>
  <c r="IX32" i="10"/>
  <c r="IX14" i="10"/>
  <c r="IX18" i="10"/>
  <c r="IX21" i="10"/>
  <c r="IX34" i="10"/>
  <c r="IX12" i="10"/>
  <c r="IX22" i="10"/>
  <c r="IX30" i="10"/>
  <c r="IX16" i="10"/>
  <c r="IX26" i="10"/>
  <c r="IX17" i="10"/>
  <c r="IX8" i="10"/>
  <c r="IX10" i="10"/>
  <c r="IX6" i="10"/>
  <c r="IX36" i="10" s="1"/>
  <c r="IX37" i="10" s="1"/>
  <c r="AG43" i="10" s="1"/>
  <c r="AN63" i="10" l="1"/>
  <c r="AI14" i="46"/>
  <c r="AK15" i="49" l="1"/>
  <c r="JB20" i="10"/>
  <c r="JB25" i="10"/>
  <c r="JB18" i="10"/>
  <c r="JB10" i="10"/>
  <c r="JB7" i="10"/>
  <c r="JB31" i="10"/>
  <c r="JB13" i="10"/>
  <c r="JB19" i="10"/>
  <c r="JB24" i="10"/>
  <c r="JB22" i="10"/>
  <c r="JB30" i="10"/>
  <c r="JB35" i="10"/>
  <c r="JB11" i="10"/>
  <c r="JB16" i="10"/>
  <c r="JB21" i="10"/>
  <c r="JB8" i="10"/>
  <c r="JB12" i="10"/>
  <c r="JB34" i="10"/>
  <c r="JB15" i="10"/>
  <c r="JB14" i="10"/>
  <c r="JB27" i="10"/>
  <c r="JB32" i="10"/>
  <c r="JB29" i="10"/>
  <c r="JB17" i="10"/>
  <c r="JB28" i="10"/>
  <c r="JB23" i="10"/>
  <c r="JB9" i="10"/>
  <c r="JB26" i="10"/>
  <c r="JB33" i="10"/>
  <c r="JB6" i="10"/>
  <c r="JB36" i="10" l="1"/>
  <c r="JB37" i="10" s="1"/>
  <c r="AH43" i="10" s="1"/>
  <c r="AR14" i="46" s="1"/>
  <c r="AW63" i="10" l="1"/>
  <c r="AU15" i="49"/>
  <c r="JO18" i="10"/>
  <c r="JO28" i="10"/>
  <c r="JO7" i="10"/>
  <c r="JO17" i="10"/>
  <c r="JO11" i="10"/>
  <c r="JO16" i="10"/>
  <c r="JO23" i="10"/>
  <c r="JO26" i="10"/>
  <c r="JO10" i="10"/>
  <c r="JO8" i="10"/>
  <c r="JO22" i="10"/>
  <c r="JO15" i="10"/>
  <c r="JO34" i="10"/>
  <c r="JO35" i="10"/>
  <c r="JO19" i="10"/>
  <c r="JO29" i="10"/>
  <c r="JO20" i="10"/>
  <c r="JO27" i="10"/>
  <c r="JO25" i="10"/>
  <c r="JO21" i="10"/>
  <c r="JO30" i="10"/>
  <c r="JO33" i="10"/>
  <c r="JO9" i="10"/>
  <c r="JO13" i="10"/>
  <c r="JO24" i="10"/>
  <c r="JO32" i="10"/>
  <c r="JO12" i="10"/>
  <c r="JO14" i="10"/>
  <c r="JO31" i="10"/>
  <c r="JO6" i="10"/>
  <c r="JO36" i="10" l="1"/>
  <c r="JO37" i="10" s="1"/>
  <c r="AI43" i="10" s="1"/>
  <c r="N63" i="10" s="1"/>
  <c r="H14" i="46"/>
  <c r="H15" i="49" l="1"/>
  <c r="KA36" i="10"/>
  <c r="KA37" i="10" s="1"/>
  <c r="AJ43" i="10" s="1"/>
  <c r="R14" i="46" l="1"/>
  <c r="W63" i="10"/>
  <c r="R15" i="49" l="1"/>
  <c r="KH30" i="10"/>
  <c r="KH27" i="10"/>
  <c r="KH17" i="10"/>
  <c r="KH8" i="10"/>
  <c r="KH13" i="10"/>
  <c r="KH25" i="10"/>
  <c r="KH29" i="10"/>
  <c r="KH21" i="10"/>
  <c r="KH22" i="10"/>
  <c r="KH26" i="10"/>
  <c r="KH16" i="10"/>
  <c r="KH14" i="10"/>
  <c r="KH24" i="10"/>
  <c r="KH32" i="10"/>
  <c r="KH33" i="10"/>
  <c r="KH34" i="10"/>
  <c r="KH31" i="10"/>
  <c r="KH19" i="10"/>
  <c r="KH28" i="10"/>
  <c r="KH18" i="10"/>
  <c r="KH15" i="10"/>
  <c r="KH23" i="10"/>
  <c r="KH12" i="10"/>
  <c r="KH7" i="10"/>
  <c r="KH10" i="10"/>
  <c r="KH35" i="10"/>
  <c r="KH9" i="10"/>
  <c r="KH20" i="10"/>
  <c r="KH11" i="10"/>
  <c r="KH6" i="10"/>
  <c r="KH36" i="10" s="1"/>
  <c r="KH37" i="10" s="1"/>
  <c r="AF43" i="10" l="1"/>
  <c r="AK43" i="10"/>
  <c r="AF63" i="10" l="1"/>
  <c r="AA14" i="46"/>
  <c r="AE63" i="10"/>
  <c r="Z14" i="46"/>
  <c r="AD44" i="10"/>
  <c r="AA15" i="49" l="1"/>
  <c r="AB15" i="49"/>
  <c r="KU28" i="10"/>
  <c r="KU19" i="10"/>
  <c r="KU31" i="10"/>
  <c r="KU26" i="10"/>
  <c r="KU32" i="10"/>
  <c r="KU18" i="10"/>
  <c r="KU25" i="10"/>
  <c r="KU11" i="10"/>
  <c r="KU23" i="10"/>
  <c r="KU29" i="10"/>
  <c r="KU7" i="10"/>
  <c r="KU17" i="10"/>
  <c r="KU33" i="10"/>
  <c r="KU16" i="10"/>
  <c r="KU15" i="10"/>
  <c r="KU24" i="10"/>
  <c r="KU8" i="10"/>
  <c r="KU30" i="10"/>
  <c r="KU14" i="10"/>
  <c r="KU35" i="10"/>
  <c r="KU9" i="10"/>
  <c r="KU27" i="10"/>
  <c r="KU12" i="10"/>
  <c r="KU21" i="10"/>
  <c r="KU20" i="10"/>
  <c r="KU22" i="10"/>
  <c r="KU34" i="10"/>
  <c r="KU13" i="10"/>
  <c r="KU10" i="10"/>
  <c r="KU6" i="10"/>
  <c r="KU36" i="10" l="1"/>
  <c r="KU37" i="10" s="1"/>
  <c r="AL43" i="10" s="1"/>
  <c r="AJ14" i="46" s="1"/>
  <c r="AO63" i="10" l="1"/>
  <c r="AL15" i="49"/>
  <c r="KY28" i="10"/>
  <c r="KY9" i="10"/>
  <c r="KY34" i="10"/>
  <c r="KY8" i="10"/>
  <c r="KY17" i="10"/>
  <c r="KY15" i="10"/>
  <c r="KY20" i="10"/>
  <c r="KY22" i="10"/>
  <c r="KY12" i="10"/>
  <c r="KY32" i="10"/>
  <c r="KY33" i="10"/>
  <c r="KY16" i="10"/>
  <c r="KY14" i="10"/>
  <c r="KY21" i="10"/>
  <c r="KY30" i="10"/>
  <c r="KY31" i="10"/>
  <c r="KY25" i="10"/>
  <c r="KY19" i="10"/>
  <c r="KY10" i="10"/>
  <c r="KY18" i="10"/>
  <c r="KY13" i="10"/>
  <c r="KY11" i="10"/>
  <c r="KY7" i="10"/>
  <c r="KY35" i="10"/>
  <c r="KY24" i="10"/>
  <c r="KY29" i="10"/>
  <c r="KY27" i="10"/>
  <c r="KY23" i="10"/>
  <c r="KY26" i="10"/>
  <c r="KY6" i="10"/>
  <c r="KY36" i="10" s="1"/>
  <c r="KY37" i="10" s="1"/>
  <c r="AM43" i="10" s="1"/>
  <c r="AI44" i="10" l="1"/>
  <c r="AX63" i="10"/>
  <c r="AS14" i="46"/>
  <c r="AV15" i="49" l="1"/>
  <c r="LL35" i="10"/>
  <c r="LL10" i="10"/>
  <c r="LL28" i="10"/>
  <c r="LL14" i="10"/>
  <c r="LL15" i="10"/>
  <c r="LL26" i="10"/>
  <c r="LL8" i="10"/>
  <c r="LL30" i="10"/>
  <c r="LL20" i="10"/>
  <c r="LL21" i="10"/>
  <c r="LL7" i="10"/>
  <c r="LL24" i="10"/>
  <c r="LL29" i="10"/>
  <c r="LL34" i="10"/>
  <c r="LL33" i="10"/>
  <c r="LL25" i="10"/>
  <c r="LL22" i="10"/>
  <c r="LL27" i="10"/>
  <c r="LL32" i="10"/>
  <c r="LL9" i="10"/>
  <c r="LL17" i="10"/>
  <c r="LL11" i="10"/>
  <c r="LL18" i="10"/>
  <c r="LL31" i="10"/>
  <c r="LL19" i="10"/>
  <c r="LL23" i="10"/>
  <c r="LL13" i="10"/>
  <c r="LL12" i="10"/>
  <c r="LL16" i="10"/>
  <c r="LL9" i="11"/>
  <c r="LL31" i="11"/>
  <c r="LL26" i="11"/>
  <c r="LL10" i="11"/>
  <c r="LL15" i="11"/>
  <c r="LL24" i="11"/>
  <c r="LL21" i="11"/>
  <c r="LL16" i="11"/>
  <c r="LL27" i="11"/>
  <c r="LL29" i="11"/>
  <c r="LL13" i="11"/>
  <c r="LL35" i="11"/>
  <c r="LL22" i="11"/>
  <c r="LL34" i="11"/>
  <c r="LL12" i="11"/>
  <c r="LL30" i="11"/>
  <c r="LL19" i="11"/>
  <c r="LL20" i="11"/>
  <c r="LL25" i="11"/>
  <c r="LL18" i="11"/>
  <c r="LL14" i="11"/>
  <c r="LL32" i="11"/>
  <c r="LL17" i="11"/>
  <c r="LL8" i="11"/>
  <c r="LL28" i="11"/>
  <c r="LL11" i="11"/>
  <c r="LL7" i="11"/>
  <c r="LL33" i="11"/>
  <c r="LL23" i="11"/>
  <c r="LL23" i="12"/>
  <c r="LL28" i="12"/>
  <c r="LL32" i="12"/>
  <c r="LL8" i="12"/>
  <c r="LL19" i="12"/>
  <c r="LL22" i="12"/>
  <c r="LL31" i="12"/>
  <c r="LL21" i="12"/>
  <c r="LL10" i="12"/>
  <c r="LL13" i="12"/>
  <c r="LL9" i="12"/>
  <c r="LL12" i="12"/>
  <c r="LL35" i="12"/>
  <c r="LL24" i="12"/>
  <c r="LL14" i="12"/>
  <c r="LL20" i="12"/>
  <c r="LL17" i="12"/>
  <c r="LL15" i="12"/>
  <c r="LL30" i="12"/>
  <c r="LL26" i="12"/>
  <c r="LL33" i="12"/>
  <c r="LL18" i="12"/>
  <c r="LL7" i="12"/>
  <c r="LL29" i="12"/>
  <c r="LL34" i="12"/>
  <c r="LL16" i="12"/>
  <c r="LL25" i="12"/>
  <c r="LL11" i="12"/>
  <c r="LL27" i="12"/>
  <c r="LL12" i="13"/>
  <c r="LL29" i="13"/>
  <c r="LL25" i="13"/>
  <c r="LL31" i="13"/>
  <c r="LL8" i="13"/>
  <c r="LL35" i="13"/>
  <c r="LL20" i="13"/>
  <c r="LL23" i="13"/>
  <c r="LL11" i="13"/>
  <c r="LL32" i="13"/>
  <c r="LL16" i="13"/>
  <c r="LL14" i="13"/>
  <c r="LL19" i="13"/>
  <c r="LL26" i="13"/>
  <c r="LL13" i="13"/>
  <c r="LL22" i="13"/>
  <c r="LL27" i="13"/>
  <c r="LL33" i="13"/>
  <c r="LL9" i="13"/>
  <c r="LL28" i="13"/>
  <c r="LL17" i="13"/>
  <c r="LL15" i="13"/>
  <c r="LL30" i="13"/>
  <c r="LL21" i="13"/>
  <c r="LL34" i="13"/>
  <c r="LL24" i="13"/>
  <c r="LL10" i="13"/>
  <c r="LL7" i="13"/>
  <c r="LL18" i="13"/>
  <c r="LL25" i="14"/>
  <c r="LL30" i="14"/>
  <c r="LL24" i="14"/>
  <c r="LL12" i="14"/>
  <c r="LL19" i="14"/>
  <c r="LL13" i="14"/>
  <c r="LL14" i="14"/>
  <c r="LL17" i="14"/>
  <c r="LL18" i="14"/>
  <c r="LL33" i="14"/>
  <c r="LL22" i="14"/>
  <c r="LL16" i="14"/>
  <c r="LL26" i="14"/>
  <c r="LL23" i="14"/>
  <c r="LL15" i="14"/>
  <c r="LL29" i="14"/>
  <c r="LL9" i="14"/>
  <c r="LL20" i="14"/>
  <c r="LL11" i="14"/>
  <c r="LL32" i="14"/>
  <c r="LL28" i="14"/>
  <c r="LL35" i="14"/>
  <c r="LL31" i="14"/>
  <c r="LL7" i="14"/>
  <c r="LL8" i="14"/>
  <c r="LL10" i="14"/>
  <c r="LL21" i="14"/>
  <c r="LL27" i="14"/>
  <c r="LL34" i="14"/>
  <c r="LL32" i="16"/>
  <c r="LL8" i="16"/>
  <c r="LL12" i="16"/>
  <c r="LL29" i="16"/>
  <c r="LL11" i="16"/>
  <c r="LL25" i="16"/>
  <c r="LL10" i="16"/>
  <c r="LL18" i="16"/>
  <c r="LL21" i="16"/>
  <c r="LL17" i="16"/>
  <c r="LL23" i="16"/>
  <c r="LL30" i="16"/>
  <c r="LL16" i="16"/>
  <c r="LL7" i="16"/>
  <c r="LL15" i="16"/>
  <c r="LL34" i="16"/>
  <c r="LL19" i="16"/>
  <c r="LL33" i="16"/>
  <c r="LL20" i="16"/>
  <c r="LL31" i="16"/>
  <c r="LL13" i="16"/>
  <c r="LL35" i="16"/>
  <c r="LL28" i="16"/>
  <c r="LL22" i="16"/>
  <c r="LL14" i="16"/>
  <c r="LL9" i="16"/>
  <c r="LL26" i="16"/>
  <c r="LL24" i="16"/>
  <c r="LL27" i="16"/>
  <c r="LL19" i="17"/>
  <c r="LL14" i="17"/>
  <c r="LL16" i="17"/>
  <c r="LL13" i="17"/>
  <c r="LL29" i="17"/>
  <c r="LL15" i="17"/>
  <c r="LL23" i="17"/>
  <c r="LL17" i="17"/>
  <c r="LL21" i="17"/>
  <c r="LL7" i="17"/>
  <c r="LL22" i="17"/>
  <c r="LL18" i="17"/>
  <c r="LL33" i="17"/>
  <c r="LL26" i="17"/>
  <c r="LL10" i="17"/>
  <c r="LL32" i="17"/>
  <c r="LL11" i="17"/>
  <c r="LL34" i="17"/>
  <c r="LL20" i="17"/>
  <c r="LL31" i="17"/>
  <c r="LL27" i="17"/>
  <c r="LL25" i="17"/>
  <c r="LL24" i="17"/>
  <c r="LL12" i="17"/>
  <c r="LL28" i="17"/>
  <c r="LL9" i="17"/>
  <c r="LL30" i="17"/>
  <c r="LL8" i="17"/>
  <c r="LL35" i="17"/>
  <c r="LL8" i="18"/>
  <c r="LL28" i="18"/>
  <c r="LL14" i="18"/>
  <c r="LL25" i="18"/>
  <c r="LL29" i="18"/>
  <c r="LL7" i="18"/>
  <c r="LL23" i="18"/>
  <c r="LL32" i="18"/>
  <c r="LL34" i="18"/>
  <c r="LL30" i="18"/>
  <c r="LL9" i="18"/>
  <c r="LL10" i="18"/>
  <c r="LL18" i="18"/>
  <c r="LL31" i="18"/>
  <c r="LL27" i="18"/>
  <c r="LL11" i="18"/>
  <c r="LL17" i="18"/>
  <c r="LL12" i="18"/>
  <c r="LL20" i="18"/>
  <c r="LL21" i="18"/>
  <c r="LL19" i="18"/>
  <c r="LL22" i="18"/>
  <c r="LL16" i="18"/>
  <c r="LL24" i="18"/>
  <c r="LL13" i="18"/>
  <c r="LL15" i="18"/>
  <c r="LL35" i="18"/>
  <c r="LL26" i="18"/>
  <c r="LL33" i="18"/>
  <c r="LL14" i="19"/>
  <c r="LL16" i="19"/>
  <c r="LL32" i="19"/>
  <c r="LL10" i="19"/>
  <c r="LL21" i="19"/>
  <c r="LL26" i="19"/>
  <c r="LL9" i="19"/>
  <c r="LL7" i="19"/>
  <c r="LL35" i="19"/>
  <c r="LL34" i="19"/>
  <c r="LL27" i="19"/>
  <c r="LL25" i="19"/>
  <c r="LL15" i="19"/>
  <c r="LL30" i="19"/>
  <c r="LL33" i="19"/>
  <c r="LL18" i="19"/>
  <c r="LL23" i="19"/>
  <c r="LL28" i="19"/>
  <c r="LL12" i="19"/>
  <c r="LL11" i="19"/>
  <c r="LL22" i="19"/>
  <c r="LL13" i="19"/>
  <c r="LL31" i="19"/>
  <c r="LL20" i="19"/>
  <c r="LL19" i="19"/>
  <c r="LL24" i="19"/>
  <c r="LL8" i="19"/>
  <c r="LL29" i="19"/>
  <c r="LL17" i="19"/>
  <c r="LL13" i="20"/>
  <c r="LL20" i="20"/>
  <c r="LL31" i="20"/>
  <c r="LL26" i="20"/>
  <c r="LL15" i="20"/>
  <c r="LL12" i="20"/>
  <c r="LL7" i="20"/>
  <c r="LL25" i="20"/>
  <c r="LL22" i="20"/>
  <c r="LL24" i="20"/>
  <c r="LL27" i="20"/>
  <c r="LL29" i="20"/>
  <c r="LL30" i="20"/>
  <c r="LL35" i="20"/>
  <c r="LL19" i="20"/>
  <c r="LL8" i="20"/>
  <c r="LL10" i="20"/>
  <c r="LL18" i="20"/>
  <c r="LL17" i="20"/>
  <c r="LL16" i="20"/>
  <c r="LL11" i="20"/>
  <c r="LL34" i="20"/>
  <c r="LL14" i="20"/>
  <c r="LL32" i="20"/>
  <c r="LL23" i="20"/>
  <c r="LL33" i="20"/>
  <c r="LL9" i="20"/>
  <c r="LL28" i="20"/>
  <c r="LL21" i="20"/>
  <c r="LL30" i="21"/>
  <c r="LL11" i="21"/>
  <c r="LL8" i="21"/>
  <c r="LL29" i="21"/>
  <c r="LL23" i="21"/>
  <c r="LL33" i="21"/>
  <c r="LL22" i="21"/>
  <c r="LL14" i="21"/>
  <c r="LL27" i="21"/>
  <c r="LL35" i="21"/>
  <c r="LL32" i="21"/>
  <c r="LL7" i="21"/>
  <c r="LL25" i="21"/>
  <c r="LL18" i="21"/>
  <c r="LL24" i="21"/>
  <c r="LL26" i="21"/>
  <c r="LL16" i="21"/>
  <c r="LL17" i="21"/>
  <c r="LL34" i="21"/>
  <c r="LL12" i="21"/>
  <c r="LL28" i="21"/>
  <c r="LL9" i="21"/>
  <c r="LL19" i="21"/>
  <c r="LL13" i="21"/>
  <c r="LL21" i="21"/>
  <c r="LL15" i="21"/>
  <c r="LL31" i="21"/>
  <c r="LL20" i="21"/>
  <c r="LL10" i="21"/>
  <c r="LL28" i="22"/>
  <c r="LL11" i="22"/>
  <c r="LL25" i="22"/>
  <c r="LL33" i="22"/>
  <c r="LL13" i="22"/>
  <c r="LL15" i="22"/>
  <c r="LL12" i="22"/>
  <c r="LL24" i="22"/>
  <c r="LL32" i="22"/>
  <c r="LL18" i="22"/>
  <c r="LL26" i="22"/>
  <c r="LL17" i="22"/>
  <c r="LL14" i="22"/>
  <c r="LL34" i="22"/>
  <c r="LL22" i="22"/>
  <c r="LL19" i="22"/>
  <c r="LL30" i="22"/>
  <c r="LL35" i="22"/>
  <c r="LL31" i="22"/>
  <c r="LL27" i="22"/>
  <c r="LL20" i="22"/>
  <c r="LL16" i="22"/>
  <c r="LL21" i="22"/>
  <c r="LL8" i="22"/>
  <c r="LL29" i="22"/>
  <c r="LL23" i="22"/>
  <c r="LL9" i="22"/>
  <c r="LL10" i="22"/>
  <c r="LL7" i="22"/>
  <c r="LL18" i="23"/>
  <c r="LL12" i="23"/>
  <c r="LL8" i="23"/>
  <c r="LL19" i="23"/>
  <c r="LL27" i="23"/>
  <c r="LL23" i="23"/>
  <c r="LL7" i="23"/>
  <c r="LL21" i="23"/>
  <c r="LL17" i="23"/>
  <c r="LL26" i="23"/>
  <c r="LL31" i="23"/>
  <c r="LL16" i="23"/>
  <c r="LL33" i="23"/>
  <c r="LL13" i="23"/>
  <c r="LL11" i="23"/>
  <c r="LL10" i="23"/>
  <c r="LL25" i="23"/>
  <c r="LL22" i="23"/>
  <c r="LL35" i="23"/>
  <c r="LL15" i="23"/>
  <c r="LL30" i="23"/>
  <c r="LL34" i="23"/>
  <c r="LL28" i="23"/>
  <c r="LL32" i="23"/>
  <c r="LL20" i="23"/>
  <c r="LL29" i="23"/>
  <c r="LL24" i="23"/>
  <c r="LL14" i="23"/>
  <c r="LL9" i="23"/>
  <c r="LL21" i="24"/>
  <c r="LL16" i="24"/>
  <c r="LL20" i="24"/>
  <c r="LL19" i="24"/>
  <c r="LL8" i="24"/>
  <c r="LL7" i="24"/>
  <c r="LL23" i="24"/>
  <c r="LL29" i="24"/>
  <c r="LL32" i="24"/>
  <c r="LL26" i="24"/>
  <c r="LL34" i="24"/>
  <c r="LL9" i="24"/>
  <c r="LL13" i="24"/>
  <c r="LL25" i="24"/>
  <c r="LL10" i="24"/>
  <c r="LL30" i="24"/>
  <c r="LL27" i="24"/>
  <c r="LL33" i="24"/>
  <c r="LL31" i="24"/>
  <c r="LL28" i="24"/>
  <c r="LL35" i="24"/>
  <c r="LL18" i="24"/>
  <c r="LL11" i="24"/>
  <c r="LL14" i="24"/>
  <c r="LL15" i="24"/>
  <c r="LL12" i="24"/>
  <c r="LL24" i="24"/>
  <c r="LL22" i="24"/>
  <c r="LL17" i="24"/>
  <c r="LL16" i="25"/>
  <c r="LL12" i="25"/>
  <c r="LL24" i="25"/>
  <c r="LL22" i="25"/>
  <c r="LL19" i="25"/>
  <c r="LL26" i="25"/>
  <c r="LL31" i="25"/>
  <c r="LL34" i="25"/>
  <c r="LL28" i="25"/>
  <c r="LL7" i="25"/>
  <c r="LL30" i="25"/>
  <c r="LL14" i="25"/>
  <c r="LL25" i="25"/>
  <c r="LL17" i="25"/>
  <c r="LL33" i="25"/>
  <c r="LL35" i="25"/>
  <c r="LL27" i="25"/>
  <c r="LL15" i="25"/>
  <c r="LL8" i="25"/>
  <c r="LL23" i="25"/>
  <c r="LL21" i="25"/>
  <c r="LL9" i="25"/>
  <c r="LL11" i="25"/>
  <c r="LL10" i="25"/>
  <c r="LL13" i="25"/>
  <c r="LL18" i="25"/>
  <c r="LL29" i="25"/>
  <c r="LL32" i="25"/>
  <c r="LL20" i="25"/>
  <c r="LL33" i="26"/>
  <c r="LL9" i="26"/>
  <c r="LL15" i="26"/>
  <c r="LL22" i="26"/>
  <c r="LL31" i="26"/>
  <c r="LL21" i="26"/>
  <c r="LL12" i="26"/>
  <c r="LL28" i="26"/>
  <c r="LL13" i="26"/>
  <c r="LL18" i="26"/>
  <c r="LL8" i="26"/>
  <c r="LL11" i="26"/>
  <c r="LL10" i="26"/>
  <c r="LL27" i="26"/>
  <c r="LL17" i="26"/>
  <c r="LL24" i="26"/>
  <c r="LL14" i="26"/>
  <c r="LL16" i="26"/>
  <c r="LL29" i="26"/>
  <c r="LL26" i="26"/>
  <c r="LL7" i="26"/>
  <c r="LL34" i="26"/>
  <c r="LL30" i="26"/>
  <c r="LL20" i="26"/>
  <c r="LL25" i="26"/>
  <c r="LL19" i="26"/>
  <c r="LL35" i="26"/>
  <c r="LL32" i="26"/>
  <c r="LL23" i="26"/>
  <c r="LL21" i="27"/>
  <c r="LL25" i="27"/>
  <c r="LL14" i="27"/>
  <c r="LL33" i="27"/>
  <c r="LL20" i="27"/>
  <c r="LL27" i="27"/>
  <c r="LL32" i="27"/>
  <c r="LL28" i="27"/>
  <c r="LL18" i="27"/>
  <c r="LL35" i="27"/>
  <c r="LL12" i="27"/>
  <c r="LL31" i="27"/>
  <c r="LL16" i="27"/>
  <c r="LL8" i="27"/>
  <c r="LL30" i="27"/>
  <c r="LL26" i="27"/>
  <c r="LL9" i="27"/>
  <c r="LL22" i="27"/>
  <c r="LL11" i="27"/>
  <c r="LL7" i="27"/>
  <c r="LL19" i="27"/>
  <c r="LL29" i="27"/>
  <c r="LL10" i="27"/>
  <c r="LL34" i="27"/>
  <c r="LL24" i="27"/>
  <c r="LL13" i="27"/>
  <c r="LL15" i="27"/>
  <c r="LL17" i="27"/>
  <c r="LL23" i="27"/>
  <c r="LL14" i="28"/>
  <c r="LL35" i="28"/>
  <c r="LL8" i="28"/>
  <c r="LL7" i="28"/>
  <c r="LL21" i="28"/>
  <c r="LL32" i="28"/>
  <c r="LL31" i="28"/>
  <c r="LL24" i="28"/>
  <c r="LL12" i="28"/>
  <c r="LL15" i="28"/>
  <c r="LL23" i="28"/>
  <c r="LL28" i="28"/>
  <c r="LL9" i="28"/>
  <c r="LL20" i="28"/>
  <c r="LL22" i="28"/>
  <c r="LL30" i="28"/>
  <c r="LL34" i="28"/>
  <c r="LL11" i="28"/>
  <c r="LL25" i="28"/>
  <c r="LL19" i="28"/>
  <c r="LL10" i="28"/>
  <c r="LL29" i="28"/>
  <c r="LL33" i="28"/>
  <c r="LL16" i="28"/>
  <c r="LL17" i="28"/>
  <c r="LL13" i="28"/>
  <c r="LL18" i="28"/>
  <c r="LL26" i="28"/>
  <c r="LL27" i="28"/>
  <c r="LL32" i="1"/>
  <c r="LL7" i="1"/>
  <c r="LL19" i="1"/>
  <c r="LL11" i="1"/>
  <c r="LL30" i="1"/>
  <c r="LL17" i="1"/>
  <c r="LL8" i="1"/>
  <c r="LL22" i="1"/>
  <c r="LL16" i="1"/>
  <c r="LL20" i="1"/>
  <c r="LL23" i="1"/>
  <c r="LL10" i="1"/>
  <c r="LL25" i="1"/>
  <c r="LL28" i="1"/>
  <c r="LL14" i="1"/>
  <c r="LL12" i="1"/>
  <c r="LL31" i="1"/>
  <c r="LL33" i="1"/>
  <c r="LL9" i="1"/>
  <c r="LL27" i="1"/>
  <c r="LL21" i="1"/>
  <c r="LL26" i="1"/>
  <c r="LL24" i="1"/>
  <c r="LL13" i="1"/>
  <c r="LL15" i="1"/>
  <c r="LL29" i="1"/>
  <c r="LL18" i="1"/>
  <c r="LL34" i="1"/>
  <c r="LL35" i="1"/>
  <c r="LL6" i="11"/>
  <c r="LL36" i="11" s="1"/>
  <c r="LL37" i="11" s="1"/>
  <c r="AN43" i="11" s="1"/>
  <c r="LL6" i="16"/>
  <c r="LL36" i="16" s="1"/>
  <c r="LL37" i="16" s="1"/>
  <c r="AO43" i="16" s="1"/>
  <c r="LL6" i="24"/>
  <c r="LL36" i="24" s="1"/>
  <c r="LL37" i="24" s="1"/>
  <c r="AO43" i="24" s="1"/>
  <c r="LL6" i="18"/>
  <c r="LL36" i="18" s="1"/>
  <c r="LL37" i="18" s="1"/>
  <c r="AO43" i="18" s="1"/>
  <c r="LL6" i="10"/>
  <c r="LL36" i="10" s="1"/>
  <c r="LL37" i="10" s="1"/>
  <c r="AN43" i="10" s="1"/>
  <c r="LL6" i="26"/>
  <c r="LL36" i="26" s="1"/>
  <c r="LL37" i="26" s="1"/>
  <c r="AO43" i="26" s="1"/>
  <c r="LL6" i="13"/>
  <c r="LL36" i="13" s="1"/>
  <c r="LL37" i="13" s="1"/>
  <c r="AN43" i="13" s="1"/>
  <c r="LL6" i="22"/>
  <c r="LL36" i="22" s="1"/>
  <c r="LL37" i="22" s="1"/>
  <c r="AN43" i="22" s="1"/>
  <c r="LL6" i="23"/>
  <c r="LL36" i="23" s="1"/>
  <c r="LL37" i="23" s="1"/>
  <c r="AO43" i="23" s="1"/>
  <c r="LL6" i="17"/>
  <c r="LL36" i="17" s="1"/>
  <c r="LL37" i="17" s="1"/>
  <c r="AO43" i="17" s="1"/>
  <c r="LL6" i="28"/>
  <c r="LL36" i="28" s="1"/>
  <c r="LL37" i="28" s="1"/>
  <c r="AO43" i="28" s="1"/>
  <c r="LL6" i="25"/>
  <c r="LL36" i="25" s="1"/>
  <c r="LL37" i="25" s="1"/>
  <c r="AO43" i="25" s="1"/>
  <c r="LL6" i="19"/>
  <c r="LL36" i="19" s="1"/>
  <c r="LL37" i="19" s="1"/>
  <c r="AN43" i="19" s="1"/>
  <c r="LL6" i="20"/>
  <c r="LL36" i="20" s="1"/>
  <c r="LL37" i="20" s="1"/>
  <c r="AN43" i="20" s="1"/>
  <c r="LL6" i="14"/>
  <c r="LL36" i="14" s="1"/>
  <c r="LL37" i="14" s="1"/>
  <c r="AN43" i="14" s="1"/>
  <c r="LL6" i="21"/>
  <c r="LL36" i="21" s="1"/>
  <c r="LL37" i="21" s="1"/>
  <c r="AN43" i="21" s="1"/>
  <c r="LL6" i="1"/>
  <c r="LL36" i="1" s="1"/>
  <c r="LL37" i="1" s="1"/>
  <c r="AN43" i="1" s="1"/>
  <c r="LL6" i="12"/>
  <c r="LL36" i="12" s="1"/>
  <c r="LL37" i="12" s="1"/>
  <c r="AN43" i="12" s="1"/>
  <c r="LL6" i="27"/>
  <c r="LL36" i="27" s="1"/>
  <c r="LL37" i="27" s="1"/>
  <c r="AO43" i="27" s="1"/>
  <c r="O63" i="27" l="1"/>
  <c r="O63" i="12"/>
  <c r="I16" i="46"/>
  <c r="I16" i="49" s="1"/>
  <c r="O63" i="21"/>
  <c r="I16" i="52"/>
  <c r="I22" i="49" s="1"/>
  <c r="O63" i="20"/>
  <c r="I13" i="52"/>
  <c r="I21" i="49" s="1"/>
  <c r="O63" i="28"/>
  <c r="I11" i="35"/>
  <c r="I18" i="35" s="1"/>
  <c r="O63" i="1"/>
  <c r="I11" i="48"/>
  <c r="O63" i="14"/>
  <c r="I5" i="47"/>
  <c r="I17" i="49" s="1"/>
  <c r="O63" i="19"/>
  <c r="I12" i="52"/>
  <c r="I20" i="49" s="1"/>
  <c r="O63" i="25"/>
  <c r="O63" i="17"/>
  <c r="I8" i="47"/>
  <c r="I16" i="50" s="1"/>
  <c r="O63" i="23"/>
  <c r="O63" i="22"/>
  <c r="O63" i="13"/>
  <c r="I4" i="47"/>
  <c r="O63" i="26"/>
  <c r="O63" i="10"/>
  <c r="I14" i="46"/>
  <c r="O63" i="18"/>
  <c r="I9" i="47"/>
  <c r="I19" i="49" s="1"/>
  <c r="O63" i="24"/>
  <c r="I7" i="47"/>
  <c r="I15" i="50" s="1"/>
  <c r="O63" i="16"/>
  <c r="I14" i="52"/>
  <c r="I17" i="50" s="1"/>
  <c r="O63" i="11"/>
  <c r="I15" i="46"/>
  <c r="I13" i="50" s="1"/>
  <c r="I11" i="47" l="1"/>
  <c r="I10" i="47" s="1"/>
  <c r="I21" i="50"/>
  <c r="I20" i="50" s="1"/>
  <c r="I18" i="46"/>
  <c r="I17" i="46" s="1"/>
  <c r="I15" i="49"/>
  <c r="I26" i="49" s="1"/>
  <c r="I25" i="49" s="1"/>
  <c r="I17" i="35"/>
  <c r="LX36" i="12" l="1"/>
  <c r="LX37" i="12" s="1"/>
  <c r="AO43" i="12" s="1"/>
  <c r="LX36" i="21"/>
  <c r="LX37" i="21" s="1"/>
  <c r="AO43" i="21" s="1"/>
  <c r="LX36" i="18"/>
  <c r="LX37" i="18" s="1"/>
  <c r="AP43" i="18" s="1"/>
  <c r="S9" i="47" s="1"/>
  <c r="S19" i="49" s="1"/>
  <c r="LX36" i="22"/>
  <c r="LX37" i="22" s="1"/>
  <c r="AO43" i="22" s="1"/>
  <c r="LX36" i="19"/>
  <c r="LX37" i="19" s="1"/>
  <c r="AO43" i="19" s="1"/>
  <c r="LX36" i="26"/>
  <c r="LX37" i="26" s="1"/>
  <c r="AP43" i="26" s="1"/>
  <c r="LX36" i="24"/>
  <c r="LX37" i="24" s="1"/>
  <c r="AP43" i="24" s="1"/>
  <c r="LX36" i="11"/>
  <c r="LX37" i="11" s="1"/>
  <c r="AO43" i="11" s="1"/>
  <c r="LX36" i="27"/>
  <c r="LX37" i="27" s="1"/>
  <c r="AP43" i="27" s="1"/>
  <c r="LX36" i="23"/>
  <c r="LX37" i="23" s="1"/>
  <c r="AP43" i="23" s="1"/>
  <c r="LX36" i="17"/>
  <c r="LX37" i="17" s="1"/>
  <c r="AP43" i="17" s="1"/>
  <c r="LX36" i="10"/>
  <c r="LX37" i="10" s="1"/>
  <c r="AO43" i="10" s="1"/>
  <c r="LX36" i="20"/>
  <c r="LX37" i="20" s="1"/>
  <c r="AO43" i="20" s="1"/>
  <c r="LX36" i="13"/>
  <c r="LX37" i="13" s="1"/>
  <c r="AO43" i="13" s="1"/>
  <c r="LX36" i="16"/>
  <c r="LX37" i="16" s="1"/>
  <c r="AP43" i="16" s="1"/>
  <c r="LX36" i="28"/>
  <c r="LX37" i="28" s="1"/>
  <c r="AP43" i="28" s="1"/>
  <c r="LX36" i="14"/>
  <c r="LX37" i="14" s="1"/>
  <c r="AO43" i="14" s="1"/>
  <c r="LX36" i="25"/>
  <c r="LX37" i="25" s="1"/>
  <c r="AP43" i="25" s="1"/>
  <c r="LX36" i="1" l="1"/>
  <c r="LX37" i="1" s="1"/>
  <c r="AO43" i="1" s="1"/>
  <c r="Y63" i="28"/>
  <c r="Y63" i="25"/>
  <c r="Y63" i="16"/>
  <c r="S7" i="47"/>
  <c r="S15" i="50" s="1"/>
  <c r="X63" i="20"/>
  <c r="S13" i="52"/>
  <c r="S21" i="49" s="1"/>
  <c r="S14" i="46"/>
  <c r="X63" i="10"/>
  <c r="Y63" i="17"/>
  <c r="S8" i="47"/>
  <c r="S16" i="50" s="1"/>
  <c r="Y63" i="23"/>
  <c r="Y63" i="27"/>
  <c r="Y63" i="24"/>
  <c r="X63" i="14"/>
  <c r="S5" i="47"/>
  <c r="S17" i="49" s="1"/>
  <c r="S4" i="47"/>
  <c r="X63" i="13"/>
  <c r="S15" i="46"/>
  <c r="S13" i="50" s="1"/>
  <c r="X63" i="11"/>
  <c r="Y63" i="26"/>
  <c r="S12" i="52"/>
  <c r="S20" i="49" s="1"/>
  <c r="X63" i="19"/>
  <c r="S14" i="52"/>
  <c r="S17" i="50" s="1"/>
  <c r="X63" i="22"/>
  <c r="Y63" i="18"/>
  <c r="S16" i="52"/>
  <c r="S22" i="49" s="1"/>
  <c r="X63" i="21"/>
  <c r="S11" i="35"/>
  <c r="S18" i="35" s="1"/>
  <c r="S11" i="48"/>
  <c r="X63" i="1"/>
  <c r="S16" i="46"/>
  <c r="S16" i="49" s="1"/>
  <c r="X63" i="12"/>
  <c r="S21" i="50" l="1"/>
  <c r="S20" i="50" s="1"/>
  <c r="S11" i="47"/>
  <c r="S10" i="47" s="1"/>
  <c r="S18" i="46"/>
  <c r="S17" i="46" s="1"/>
  <c r="S17" i="35"/>
  <c r="S15" i="49"/>
  <c r="S26" i="49" s="1"/>
  <c r="S25" i="49" s="1"/>
  <c r="ME17" i="10" l="1"/>
  <c r="ME25" i="10"/>
  <c r="ME16" i="10"/>
  <c r="ME9" i="10"/>
  <c r="ME21" i="10"/>
  <c r="ME15" i="10"/>
  <c r="ME8" i="10"/>
  <c r="ME30" i="10"/>
  <c r="ME7" i="10"/>
  <c r="ME31" i="10"/>
  <c r="ME10" i="10"/>
  <c r="ME26" i="10"/>
  <c r="ME22" i="10"/>
  <c r="ME29" i="10"/>
  <c r="ME32" i="10"/>
  <c r="ME12" i="10"/>
  <c r="ME14" i="10"/>
  <c r="ME34" i="10"/>
  <c r="ME23" i="10"/>
  <c r="ME33" i="10"/>
  <c r="ME28" i="10"/>
  <c r="ME35" i="10"/>
  <c r="ME18" i="10"/>
  <c r="ME11" i="10"/>
  <c r="ME27" i="10"/>
  <c r="ME24" i="10"/>
  <c r="ME20" i="10"/>
  <c r="ME13" i="10"/>
  <c r="ME19" i="10"/>
  <c r="ME23" i="11"/>
  <c r="ME35" i="11"/>
  <c r="ME15" i="11"/>
  <c r="ME8" i="11"/>
  <c r="ME12" i="11"/>
  <c r="ME34" i="11"/>
  <c r="ME25" i="11"/>
  <c r="ME13" i="11"/>
  <c r="ME28" i="11"/>
  <c r="ME22" i="11"/>
  <c r="ME26" i="11"/>
  <c r="ME24" i="11"/>
  <c r="ME14" i="11"/>
  <c r="ME30" i="11"/>
  <c r="ME7" i="11"/>
  <c r="ME27" i="11"/>
  <c r="ME32" i="11"/>
  <c r="ME10" i="11"/>
  <c r="ME20" i="11"/>
  <c r="ME18" i="11"/>
  <c r="ME16" i="11"/>
  <c r="ME31" i="11"/>
  <c r="ME11" i="11"/>
  <c r="ME9" i="11"/>
  <c r="ME19" i="11"/>
  <c r="ME29" i="11"/>
  <c r="ME17" i="11"/>
  <c r="ME33" i="11"/>
  <c r="ME21" i="11"/>
  <c r="ME33" i="12"/>
  <c r="ME7" i="12"/>
  <c r="ME34" i="12"/>
  <c r="ME21" i="12"/>
  <c r="ME11" i="12"/>
  <c r="ME13" i="12"/>
  <c r="ME31" i="12"/>
  <c r="ME30" i="12"/>
  <c r="ME14" i="12"/>
  <c r="ME27" i="12"/>
  <c r="ME32" i="12"/>
  <c r="ME18" i="12"/>
  <c r="ME19" i="12"/>
  <c r="ME10" i="12"/>
  <c r="ME23" i="12"/>
  <c r="ME25" i="12"/>
  <c r="ME15" i="12"/>
  <c r="ME17" i="12"/>
  <c r="ME12" i="12"/>
  <c r="ME35" i="12"/>
  <c r="ME8" i="12"/>
  <c r="ME20" i="12"/>
  <c r="ME16" i="12"/>
  <c r="ME9" i="12"/>
  <c r="ME24" i="12"/>
  <c r="ME29" i="12"/>
  <c r="ME22" i="12"/>
  <c r="ME26" i="12"/>
  <c r="ME28" i="12"/>
  <c r="ME34" i="13"/>
  <c r="ME11" i="13"/>
  <c r="ME16" i="13"/>
  <c r="ME27" i="13"/>
  <c r="ME31" i="13"/>
  <c r="ME14" i="13"/>
  <c r="ME17" i="13"/>
  <c r="ME26" i="13"/>
  <c r="ME32" i="13"/>
  <c r="ME7" i="13"/>
  <c r="ME29" i="13"/>
  <c r="ME25" i="13"/>
  <c r="ME19" i="13"/>
  <c r="ME8" i="13"/>
  <c r="ME10" i="13"/>
  <c r="ME33" i="13"/>
  <c r="ME18" i="13"/>
  <c r="ME30" i="13"/>
  <c r="ME12" i="13"/>
  <c r="ME24" i="13"/>
  <c r="ME13" i="13"/>
  <c r="ME20" i="13"/>
  <c r="ME9" i="13"/>
  <c r="ME35" i="13"/>
  <c r="ME15" i="13"/>
  <c r="ME21" i="13"/>
  <c r="ME22" i="13"/>
  <c r="ME23" i="13"/>
  <c r="ME28" i="13"/>
  <c r="ME10" i="14"/>
  <c r="ME33" i="14"/>
  <c r="ME19" i="14"/>
  <c r="ME14" i="14"/>
  <c r="ME26" i="14"/>
  <c r="ME11" i="14"/>
  <c r="ME16" i="14"/>
  <c r="ME18" i="14"/>
  <c r="ME35" i="14"/>
  <c r="ME30" i="14"/>
  <c r="ME25" i="14"/>
  <c r="ME15" i="14"/>
  <c r="ME9" i="14"/>
  <c r="ME12" i="14"/>
  <c r="ME8" i="14"/>
  <c r="ME21" i="14"/>
  <c r="ME34" i="14"/>
  <c r="ME13" i="14"/>
  <c r="ME32" i="14"/>
  <c r="ME27" i="14"/>
  <c r="ME7" i="14"/>
  <c r="ME23" i="14"/>
  <c r="ME22" i="14"/>
  <c r="ME24" i="14"/>
  <c r="ME28" i="14"/>
  <c r="ME29" i="14"/>
  <c r="ME20" i="14"/>
  <c r="ME31" i="14"/>
  <c r="ME17" i="14"/>
  <c r="ME13" i="16"/>
  <c r="ME19" i="16"/>
  <c r="ME14" i="16"/>
  <c r="ME32" i="16"/>
  <c r="ME30" i="16"/>
  <c r="ME34" i="16"/>
  <c r="ME27" i="16"/>
  <c r="ME10" i="16"/>
  <c r="ME21" i="16"/>
  <c r="ME7" i="16"/>
  <c r="ME16" i="16"/>
  <c r="ME20" i="16"/>
  <c r="ME15" i="16"/>
  <c r="ME23" i="16"/>
  <c r="ME17" i="16"/>
  <c r="ME28" i="16"/>
  <c r="ME31" i="16"/>
  <c r="ME22" i="16"/>
  <c r="ME29" i="16"/>
  <c r="ME8" i="16"/>
  <c r="ME12" i="16"/>
  <c r="ME35" i="16"/>
  <c r="ME11" i="16"/>
  <c r="ME9" i="16"/>
  <c r="ME26" i="16"/>
  <c r="ME25" i="16"/>
  <c r="ME33" i="16"/>
  <c r="ME18" i="16"/>
  <c r="ME24" i="16"/>
  <c r="ME27" i="17"/>
  <c r="ME34" i="17"/>
  <c r="ME12" i="17"/>
  <c r="ME32" i="17"/>
  <c r="ME24" i="17"/>
  <c r="ME16" i="17"/>
  <c r="ME22" i="17"/>
  <c r="ME29" i="17"/>
  <c r="ME23" i="17"/>
  <c r="ME31" i="17"/>
  <c r="ME11" i="17"/>
  <c r="ME8" i="17"/>
  <c r="ME28" i="17"/>
  <c r="ME9" i="17"/>
  <c r="ME30" i="17"/>
  <c r="ME13" i="17"/>
  <c r="ME18" i="17"/>
  <c r="ME35" i="17"/>
  <c r="ME7" i="17"/>
  <c r="ME21" i="17"/>
  <c r="ME20" i="17"/>
  <c r="ME25" i="17"/>
  <c r="ME33" i="17"/>
  <c r="ME17" i="17"/>
  <c r="ME15" i="17"/>
  <c r="ME10" i="17"/>
  <c r="ME19" i="17"/>
  <c r="ME26" i="17"/>
  <c r="ME14" i="17"/>
  <c r="ME33" i="18"/>
  <c r="ME16" i="18"/>
  <c r="ME30" i="18"/>
  <c r="ME14" i="18"/>
  <c r="ME18" i="18"/>
  <c r="ME9" i="18"/>
  <c r="ME22" i="18"/>
  <c r="ME23" i="18"/>
  <c r="ME24" i="18"/>
  <c r="ME21" i="18"/>
  <c r="ME28" i="18"/>
  <c r="ME25" i="18"/>
  <c r="ME13" i="18"/>
  <c r="ME10" i="18"/>
  <c r="ME26" i="18"/>
  <c r="ME34" i="18"/>
  <c r="ME20" i="18"/>
  <c r="ME31" i="18"/>
  <c r="ME29" i="18"/>
  <c r="ME19" i="18"/>
  <c r="ME11" i="18"/>
  <c r="ME17" i="18"/>
  <c r="ME35" i="18"/>
  <c r="ME32" i="18"/>
  <c r="ME15" i="18"/>
  <c r="ME7" i="18"/>
  <c r="ME27" i="18"/>
  <c r="ME8" i="18"/>
  <c r="ME12" i="18"/>
  <c r="ME9" i="19"/>
  <c r="ME31" i="19"/>
  <c r="ME34" i="19"/>
  <c r="ME14" i="19"/>
  <c r="ME23" i="19"/>
  <c r="ME16" i="19"/>
  <c r="ME25" i="19"/>
  <c r="ME20" i="19"/>
  <c r="ME30" i="19"/>
  <c r="ME29" i="19"/>
  <c r="ME15" i="19"/>
  <c r="ME8" i="19"/>
  <c r="ME11" i="19"/>
  <c r="ME24" i="19"/>
  <c r="ME21" i="19"/>
  <c r="ME26" i="19"/>
  <c r="ME28" i="19"/>
  <c r="ME33" i="19"/>
  <c r="ME27" i="19"/>
  <c r="ME18" i="19"/>
  <c r="ME7" i="19"/>
  <c r="ME32" i="19"/>
  <c r="ME13" i="19"/>
  <c r="ME12" i="19"/>
  <c r="ME35" i="19"/>
  <c r="ME10" i="19"/>
  <c r="ME22" i="19"/>
  <c r="ME19" i="19"/>
  <c r="ME17" i="19"/>
  <c r="ME22" i="20"/>
  <c r="ME35" i="20"/>
  <c r="ME9" i="20"/>
  <c r="ME31" i="20"/>
  <c r="ME24" i="20"/>
  <c r="ME32" i="20"/>
  <c r="ME27" i="20"/>
  <c r="ME34" i="20"/>
  <c r="ME15" i="20"/>
  <c r="ME16" i="20"/>
  <c r="ME13" i="20"/>
  <c r="ME21" i="20"/>
  <c r="ME8" i="20"/>
  <c r="ME20" i="20"/>
  <c r="ME23" i="20"/>
  <c r="ME30" i="20"/>
  <c r="ME26" i="20"/>
  <c r="ME25" i="20"/>
  <c r="ME19" i="20"/>
  <c r="ME7" i="20"/>
  <c r="ME29" i="20"/>
  <c r="ME28" i="20"/>
  <c r="ME11" i="20"/>
  <c r="ME12" i="20"/>
  <c r="ME10" i="20"/>
  <c r="ME33" i="20"/>
  <c r="ME14" i="20"/>
  <c r="ME17" i="20"/>
  <c r="ME18" i="20"/>
  <c r="ME16" i="21"/>
  <c r="ME9" i="21"/>
  <c r="ME17" i="21"/>
  <c r="ME32" i="21"/>
  <c r="ME27" i="21"/>
  <c r="ME30" i="21"/>
  <c r="ME24" i="21"/>
  <c r="ME28" i="21"/>
  <c r="ME10" i="21"/>
  <c r="ME18" i="21"/>
  <c r="ME12" i="21"/>
  <c r="ME33" i="21"/>
  <c r="ME15" i="21"/>
  <c r="ME23" i="21"/>
  <c r="ME8" i="21"/>
  <c r="ME35" i="21"/>
  <c r="ME26" i="21"/>
  <c r="ME7" i="21"/>
  <c r="ME14" i="21"/>
  <c r="ME31" i="21"/>
  <c r="ME25" i="21"/>
  <c r="ME19" i="21"/>
  <c r="ME29" i="21"/>
  <c r="ME20" i="21"/>
  <c r="ME11" i="21"/>
  <c r="ME13" i="21"/>
  <c r="ME21" i="21"/>
  <c r="ME34" i="21"/>
  <c r="ME22" i="21"/>
  <c r="ME23" i="22"/>
  <c r="ME10" i="22"/>
  <c r="ME32" i="22"/>
  <c r="ME8" i="22"/>
  <c r="ME35" i="22"/>
  <c r="ME26" i="22"/>
  <c r="ME24" i="22"/>
  <c r="ME18" i="22"/>
  <c r="ME34" i="22"/>
  <c r="ME11" i="22"/>
  <c r="ME7" i="22"/>
  <c r="ME14" i="22"/>
  <c r="ME21" i="22"/>
  <c r="ME19" i="22"/>
  <c r="ME22" i="22"/>
  <c r="ME13" i="22"/>
  <c r="ME15" i="22"/>
  <c r="ME20" i="22"/>
  <c r="ME28" i="22"/>
  <c r="ME31" i="22"/>
  <c r="ME9" i="22"/>
  <c r="ME16" i="22"/>
  <c r="ME33" i="22"/>
  <c r="ME17" i="22"/>
  <c r="ME29" i="22"/>
  <c r="ME12" i="22"/>
  <c r="ME30" i="22"/>
  <c r="ME27" i="22"/>
  <c r="ME25" i="22"/>
  <c r="ME32" i="23"/>
  <c r="ME12" i="23"/>
  <c r="ME11" i="23"/>
  <c r="ME21" i="23"/>
  <c r="ME34" i="23"/>
  <c r="ME17" i="23"/>
  <c r="ME27" i="23"/>
  <c r="ME29" i="23"/>
  <c r="ME15" i="23"/>
  <c r="ME22" i="23"/>
  <c r="ME13" i="23"/>
  <c r="ME20" i="23"/>
  <c r="ME31" i="23"/>
  <c r="ME7" i="23"/>
  <c r="ME30" i="23"/>
  <c r="ME14" i="23"/>
  <c r="ME16" i="23"/>
  <c r="ME10" i="23"/>
  <c r="ME35" i="23"/>
  <c r="ME19" i="23"/>
  <c r="ME9" i="23"/>
  <c r="ME33" i="23"/>
  <c r="ME26" i="23"/>
  <c r="ME23" i="23"/>
  <c r="ME25" i="23"/>
  <c r="ME28" i="23"/>
  <c r="ME8" i="23"/>
  <c r="ME24" i="23"/>
  <c r="ME18" i="23"/>
  <c r="ME13" i="24"/>
  <c r="ME19" i="24"/>
  <c r="ME15" i="24"/>
  <c r="ME35" i="24"/>
  <c r="ME17" i="24"/>
  <c r="ME25" i="24"/>
  <c r="ME31" i="24"/>
  <c r="ME29" i="24"/>
  <c r="ME30" i="24"/>
  <c r="ME8" i="24"/>
  <c r="ME12" i="24"/>
  <c r="ME9" i="24"/>
  <c r="ME20" i="24"/>
  <c r="ME18" i="24"/>
  <c r="ME28" i="24"/>
  <c r="ME27" i="24"/>
  <c r="ME14" i="24"/>
  <c r="ME22" i="24"/>
  <c r="ME11" i="24"/>
  <c r="ME7" i="24"/>
  <c r="ME16" i="24"/>
  <c r="ME32" i="24"/>
  <c r="ME23" i="24"/>
  <c r="ME34" i="24"/>
  <c r="ME33" i="24"/>
  <c r="ME24" i="24"/>
  <c r="ME21" i="24"/>
  <c r="ME10" i="24"/>
  <c r="ME26" i="24"/>
  <c r="ME18" i="25"/>
  <c r="ME12" i="25"/>
  <c r="ME25" i="25"/>
  <c r="ME21" i="25"/>
  <c r="ME27" i="25"/>
  <c r="ME30" i="25"/>
  <c r="ME7" i="25"/>
  <c r="ME26" i="25"/>
  <c r="ME32" i="25"/>
  <c r="ME8" i="25"/>
  <c r="ME28" i="25"/>
  <c r="ME14" i="25"/>
  <c r="ME16" i="25"/>
  <c r="ME17" i="25"/>
  <c r="ME23" i="25"/>
  <c r="ME15" i="25"/>
  <c r="ME31" i="25"/>
  <c r="ME29" i="25"/>
  <c r="ME35" i="25"/>
  <c r="ME19" i="25"/>
  <c r="ME24" i="25"/>
  <c r="ME10" i="25"/>
  <c r="ME11" i="25"/>
  <c r="ME33" i="25"/>
  <c r="ME22" i="25"/>
  <c r="ME34" i="25"/>
  <c r="ME9" i="25"/>
  <c r="ME20" i="25"/>
  <c r="ME13" i="25"/>
  <c r="ME9" i="26"/>
  <c r="ME22" i="26"/>
  <c r="ME11" i="26"/>
  <c r="ME26" i="26"/>
  <c r="ME24" i="26"/>
  <c r="ME13" i="26"/>
  <c r="ME30" i="26"/>
  <c r="ME35" i="26"/>
  <c r="ME12" i="26"/>
  <c r="ME18" i="26"/>
  <c r="ME15" i="26"/>
  <c r="ME21" i="26"/>
  <c r="ME29" i="26"/>
  <c r="ME16" i="26"/>
  <c r="ME23" i="26"/>
  <c r="ME27" i="26"/>
  <c r="ME17" i="26"/>
  <c r="ME10" i="26"/>
  <c r="ME8" i="26"/>
  <c r="ME19" i="26"/>
  <c r="ME25" i="26"/>
  <c r="ME7" i="26"/>
  <c r="ME20" i="26"/>
  <c r="ME28" i="26"/>
  <c r="ME32" i="26"/>
  <c r="ME14" i="26"/>
  <c r="ME31" i="26"/>
  <c r="ME34" i="26"/>
  <c r="ME33" i="26"/>
  <c r="ME10" i="27"/>
  <c r="ME33" i="27"/>
  <c r="ME8" i="27"/>
  <c r="ME12" i="27"/>
  <c r="ME17" i="27"/>
  <c r="ME28" i="27"/>
  <c r="ME7" i="27"/>
  <c r="ME31" i="27"/>
  <c r="ME18" i="27"/>
  <c r="ME14" i="27"/>
  <c r="ME9" i="27"/>
  <c r="ME24" i="27"/>
  <c r="ME19" i="27"/>
  <c r="ME11" i="27"/>
  <c r="ME35" i="27"/>
  <c r="ME25" i="27"/>
  <c r="ME26" i="27"/>
  <c r="ME23" i="27"/>
  <c r="ME30" i="27"/>
  <c r="ME22" i="27"/>
  <c r="ME20" i="27"/>
  <c r="ME29" i="27"/>
  <c r="ME15" i="27"/>
  <c r="ME21" i="27"/>
  <c r="ME13" i="27"/>
  <c r="ME27" i="27"/>
  <c r="ME34" i="27"/>
  <c r="ME32" i="27"/>
  <c r="ME16" i="27"/>
  <c r="ME21" i="28"/>
  <c r="ME20" i="28"/>
  <c r="ME17" i="28"/>
  <c r="ME23" i="28"/>
  <c r="ME16" i="28"/>
  <c r="ME12" i="28"/>
  <c r="ME13" i="28"/>
  <c r="ME28" i="28"/>
  <c r="ME25" i="28"/>
  <c r="ME30" i="28"/>
  <c r="ME35" i="28"/>
  <c r="ME26" i="28"/>
  <c r="ME31" i="28"/>
  <c r="ME10" i="28"/>
  <c r="ME22" i="28"/>
  <c r="ME27" i="28"/>
  <c r="ME11" i="28"/>
  <c r="ME34" i="28"/>
  <c r="ME7" i="28"/>
  <c r="ME33" i="28"/>
  <c r="ME14" i="28"/>
  <c r="ME29" i="28"/>
  <c r="ME15" i="28"/>
  <c r="ME24" i="28"/>
  <c r="ME19" i="28"/>
  <c r="ME9" i="28"/>
  <c r="ME8" i="28"/>
  <c r="ME18" i="28"/>
  <c r="ME32" i="28"/>
  <c r="ME10" i="1"/>
  <c r="ME32" i="1"/>
  <c r="ME7" i="1"/>
  <c r="ME30" i="1"/>
  <c r="ME25" i="1"/>
  <c r="ME33" i="1"/>
  <c r="ME8" i="1"/>
  <c r="ME14" i="1"/>
  <c r="ME16" i="1"/>
  <c r="ME22" i="1"/>
  <c r="ME11" i="1"/>
  <c r="ME18" i="1"/>
  <c r="ME26" i="1"/>
  <c r="ME24" i="1"/>
  <c r="ME9" i="1"/>
  <c r="ME31" i="1"/>
  <c r="ME13" i="1"/>
  <c r="ME28" i="1"/>
  <c r="ME27" i="1"/>
  <c r="ME15" i="1"/>
  <c r="ME17" i="1"/>
  <c r="ME12" i="1"/>
  <c r="ME29" i="1"/>
  <c r="ME19" i="1"/>
  <c r="ME23" i="1"/>
  <c r="ME21" i="1"/>
  <c r="ME35" i="1"/>
  <c r="ME20" i="1"/>
  <c r="ME34" i="1"/>
  <c r="ME6" i="26"/>
  <c r="ME36" i="26" s="1"/>
  <c r="ME37" i="26" s="1"/>
  <c r="AQ43" i="26" s="1"/>
  <c r="ME6" i="25"/>
  <c r="ME36" i="25" s="1"/>
  <c r="ME37" i="25" s="1"/>
  <c r="AQ43" i="25" s="1"/>
  <c r="ME6" i="18"/>
  <c r="ME36" i="18" s="1"/>
  <c r="ME37" i="18" s="1"/>
  <c r="AQ43" i="18" s="1"/>
  <c r="ME6" i="10"/>
  <c r="ME36" i="10" s="1"/>
  <c r="ME37" i="10" s="1"/>
  <c r="AP43" i="10" s="1"/>
  <c r="ME6" i="11"/>
  <c r="ME6" i="21"/>
  <c r="ME6" i="14"/>
  <c r="ME36" i="14" s="1"/>
  <c r="ME37" i="14" s="1"/>
  <c r="AP43" i="14" s="1"/>
  <c r="ME6" i="19"/>
  <c r="ME36" i="19" s="1"/>
  <c r="ME37" i="19" s="1"/>
  <c r="AP43" i="19" s="1"/>
  <c r="AC12" i="52" s="1"/>
  <c r="ME6" i="24"/>
  <c r="ME36" i="24" s="1"/>
  <c r="ME37" i="24" s="1"/>
  <c r="AQ43" i="24" s="1"/>
  <c r="ME6" i="28"/>
  <c r="ME36" i="28" s="1"/>
  <c r="ME37" i="28" s="1"/>
  <c r="AQ43" i="28" s="1"/>
  <c r="ME6" i="16"/>
  <c r="ME36" i="16" s="1"/>
  <c r="ME37" i="16" s="1"/>
  <c r="AQ43" i="16" s="1"/>
  <c r="ME6" i="13"/>
  <c r="ME36" i="13" s="1"/>
  <c r="ME37" i="13" s="1"/>
  <c r="AP43" i="13" s="1"/>
  <c r="ME6" i="27"/>
  <c r="ME36" i="27" s="1"/>
  <c r="ME37" i="27" s="1"/>
  <c r="AQ43" i="27" s="1"/>
  <c r="ME6" i="12"/>
  <c r="ME36" i="12" s="1"/>
  <c r="ME37" i="12" s="1"/>
  <c r="AP43" i="12" s="1"/>
  <c r="ME6" i="20"/>
  <c r="ME36" i="20" s="1"/>
  <c r="ME37" i="20" s="1"/>
  <c r="AP43" i="20" s="1"/>
  <c r="ME6" i="22"/>
  <c r="ME36" i="22" s="1"/>
  <c r="ME37" i="22" s="1"/>
  <c r="AP43" i="22" s="1"/>
  <c r="ME6" i="23"/>
  <c r="ME36" i="23" s="1"/>
  <c r="ME37" i="23" s="1"/>
  <c r="AQ43" i="23" s="1"/>
  <c r="ME6" i="1"/>
  <c r="ME36" i="1" s="1"/>
  <c r="ME37" i="1" s="1"/>
  <c r="AP43" i="1" s="1"/>
  <c r="ME6" i="17"/>
  <c r="ME36" i="17" s="1"/>
  <c r="ME37" i="17" s="1"/>
  <c r="AQ43" i="17" s="1"/>
  <c r="ME36" i="21" l="1"/>
  <c r="ME37" i="21" s="1"/>
  <c r="AP43" i="21" s="1"/>
  <c r="AG63" i="21" s="1"/>
  <c r="ME36" i="11"/>
  <c r="ME37" i="11" s="1"/>
  <c r="AP43" i="11" s="1"/>
  <c r="AB15" i="46" s="1"/>
  <c r="AC13" i="50" s="1"/>
  <c r="AH63" i="23"/>
  <c r="AH63" i="17"/>
  <c r="AC8" i="47"/>
  <c r="AC16" i="50" s="1"/>
  <c r="AC11" i="48"/>
  <c r="AG63" i="1"/>
  <c r="AC11" i="35"/>
  <c r="AC18" i="35" s="1"/>
  <c r="AG63" i="20"/>
  <c r="AC13" i="52"/>
  <c r="AC21" i="49" s="1"/>
  <c r="AG63" i="12"/>
  <c r="AB16" i="46"/>
  <c r="AC16" i="49" s="1"/>
  <c r="AH63" i="27"/>
  <c r="AC4" i="47"/>
  <c r="AG63" i="13"/>
  <c r="AH63" i="16"/>
  <c r="AC7" i="47"/>
  <c r="AC15" i="50" s="1"/>
  <c r="AH63" i="28"/>
  <c r="AH63" i="24"/>
  <c r="AC20" i="49"/>
  <c r="AG63" i="19"/>
  <c r="AG63" i="14"/>
  <c r="AC5" i="47"/>
  <c r="AC17" i="49" s="1"/>
  <c r="AG63" i="22"/>
  <c r="AC14" i="52"/>
  <c r="AC17" i="50" s="1"/>
  <c r="AG63" i="10"/>
  <c r="AB14" i="46"/>
  <c r="AH63" i="18"/>
  <c r="AC9" i="47"/>
  <c r="AC19" i="49" s="1"/>
  <c r="AH63" i="25"/>
  <c r="AH63" i="26"/>
  <c r="AC16" i="52" l="1"/>
  <c r="AC22" i="49" s="1"/>
  <c r="AG63" i="11"/>
  <c r="AB18" i="46"/>
  <c r="AB17" i="46" s="1"/>
  <c r="AC11" i="47"/>
  <c r="AC10" i="47" s="1"/>
  <c r="AC21" i="50"/>
  <c r="AC20" i="50" s="1"/>
  <c r="AC15" i="49"/>
  <c r="AC17" i="35"/>
  <c r="AC26" i="49" l="1"/>
  <c r="AC25" i="49" s="1"/>
  <c r="MR20" i="10"/>
  <c r="MR33" i="10"/>
  <c r="MR21" i="10"/>
  <c r="MR19" i="10"/>
  <c r="MR28" i="10"/>
  <c r="MR29" i="10"/>
  <c r="MR18" i="10"/>
  <c r="MR9" i="10"/>
  <c r="MR11" i="10"/>
  <c r="MR10" i="10"/>
  <c r="MR8" i="10"/>
  <c r="MR15" i="10"/>
  <c r="MR14" i="10"/>
  <c r="MR16" i="10"/>
  <c r="MR25" i="10"/>
  <c r="MR32" i="10"/>
  <c r="MR13" i="10"/>
  <c r="MR35" i="10"/>
  <c r="MR12" i="10"/>
  <c r="MR17" i="10"/>
  <c r="MR23" i="10"/>
  <c r="MR7" i="10"/>
  <c r="MR22" i="10"/>
  <c r="MR34" i="10"/>
  <c r="MR27" i="10"/>
  <c r="MR30" i="10"/>
  <c r="MR24" i="10"/>
  <c r="MR26" i="10"/>
  <c r="MR31" i="10"/>
  <c r="MR16" i="11"/>
  <c r="MR35" i="11"/>
  <c r="MR15" i="11"/>
  <c r="MR33" i="11"/>
  <c r="MR17" i="11"/>
  <c r="MR20" i="11"/>
  <c r="MR23" i="11"/>
  <c r="MR19" i="11"/>
  <c r="MR8" i="11"/>
  <c r="MR30" i="11"/>
  <c r="MR14" i="11"/>
  <c r="MR7" i="11"/>
  <c r="MR25" i="11"/>
  <c r="MR9" i="11"/>
  <c r="MR13" i="11"/>
  <c r="MR32" i="11"/>
  <c r="MR31" i="11"/>
  <c r="MR12" i="11"/>
  <c r="MR29" i="11"/>
  <c r="MR24" i="11"/>
  <c r="MR34" i="11"/>
  <c r="MR10" i="11"/>
  <c r="MR27" i="11"/>
  <c r="MR18" i="11"/>
  <c r="MR11" i="11"/>
  <c r="MR21" i="11"/>
  <c r="MR26" i="11"/>
  <c r="MR28" i="11"/>
  <c r="MR22" i="11"/>
  <c r="MR11" i="12"/>
  <c r="MR15" i="12"/>
  <c r="MR7" i="12"/>
  <c r="MR28" i="12"/>
  <c r="MR22" i="12"/>
  <c r="MR8" i="12"/>
  <c r="MR13" i="12"/>
  <c r="MR23" i="12"/>
  <c r="MR24" i="12"/>
  <c r="MR18" i="12"/>
  <c r="MR17" i="12"/>
  <c r="MR35" i="12"/>
  <c r="MR25" i="12"/>
  <c r="MR30" i="12"/>
  <c r="MR19" i="12"/>
  <c r="MR34" i="12"/>
  <c r="MR14" i="12"/>
  <c r="MR32" i="12"/>
  <c r="MR20" i="12"/>
  <c r="MR16" i="12"/>
  <c r="MR10" i="12"/>
  <c r="MR9" i="12"/>
  <c r="MR27" i="12"/>
  <c r="MR29" i="12"/>
  <c r="MR33" i="12"/>
  <c r="MR31" i="12"/>
  <c r="MR12" i="12"/>
  <c r="MR21" i="12"/>
  <c r="MR26" i="12"/>
  <c r="MR8" i="13"/>
  <c r="MR21" i="13"/>
  <c r="MR32" i="13"/>
  <c r="MR29" i="13"/>
  <c r="MR20" i="13"/>
  <c r="MR31" i="13"/>
  <c r="MR18" i="13"/>
  <c r="MR17" i="13"/>
  <c r="MR34" i="13"/>
  <c r="MR25" i="13"/>
  <c r="MR28" i="13"/>
  <c r="MR14" i="13"/>
  <c r="MR7" i="13"/>
  <c r="MR15" i="13"/>
  <c r="MR35" i="13"/>
  <c r="MR9" i="13"/>
  <c r="MR26" i="13"/>
  <c r="MR24" i="13"/>
  <c r="MR22" i="13"/>
  <c r="MR13" i="13"/>
  <c r="MR11" i="13"/>
  <c r="MR23" i="13"/>
  <c r="MR30" i="13"/>
  <c r="MR10" i="13"/>
  <c r="MR16" i="13"/>
  <c r="MR12" i="13"/>
  <c r="MR33" i="13"/>
  <c r="MR27" i="13"/>
  <c r="MR19" i="13"/>
  <c r="MR24" i="14"/>
  <c r="MR18" i="14"/>
  <c r="MR17" i="14"/>
  <c r="MR31" i="14"/>
  <c r="MR7" i="14"/>
  <c r="MR27" i="14"/>
  <c r="MR21" i="14"/>
  <c r="MR22" i="14"/>
  <c r="MR13" i="14"/>
  <c r="MR25" i="14"/>
  <c r="MR14" i="14"/>
  <c r="MR16" i="14"/>
  <c r="MR30" i="14"/>
  <c r="MR9" i="14"/>
  <c r="MR23" i="14"/>
  <c r="MR20" i="14"/>
  <c r="MR15" i="14"/>
  <c r="MR11" i="14"/>
  <c r="MR33" i="14"/>
  <c r="MR34" i="14"/>
  <c r="MR35" i="14"/>
  <c r="MR28" i="14"/>
  <c r="MR8" i="14"/>
  <c r="MR29" i="14"/>
  <c r="MR10" i="14"/>
  <c r="MR26" i="14"/>
  <c r="MR19" i="14"/>
  <c r="MR32" i="14"/>
  <c r="MR12" i="14"/>
  <c r="MR16" i="16"/>
  <c r="MR7" i="16"/>
  <c r="MR22" i="16"/>
  <c r="MR28" i="16"/>
  <c r="MR12" i="16"/>
  <c r="MR14" i="16"/>
  <c r="MR29" i="16"/>
  <c r="MR9" i="16"/>
  <c r="MR15" i="16"/>
  <c r="MR27" i="16"/>
  <c r="MR34" i="16"/>
  <c r="MR13" i="16"/>
  <c r="MR8" i="16"/>
  <c r="MR33" i="16"/>
  <c r="MR10" i="16"/>
  <c r="MR26" i="16"/>
  <c r="MR32" i="16"/>
  <c r="MR11" i="16"/>
  <c r="MR17" i="16"/>
  <c r="MR31" i="16"/>
  <c r="MR35" i="16"/>
  <c r="MR25" i="16"/>
  <c r="MR30" i="16"/>
  <c r="MR21" i="16"/>
  <c r="MR20" i="16"/>
  <c r="MR23" i="16"/>
  <c r="MR18" i="16"/>
  <c r="MR19" i="16"/>
  <c r="MR24" i="16"/>
  <c r="MR24" i="17"/>
  <c r="MR34" i="17"/>
  <c r="MR22" i="17"/>
  <c r="MR9" i="17"/>
  <c r="MR14" i="17"/>
  <c r="MR27" i="17"/>
  <c r="MR35" i="17"/>
  <c r="MR11" i="17"/>
  <c r="MR32" i="17"/>
  <c r="MR29" i="17"/>
  <c r="MR15" i="17"/>
  <c r="MR25" i="17"/>
  <c r="MR12" i="17"/>
  <c r="MR17" i="17"/>
  <c r="MR19" i="17"/>
  <c r="MR31" i="17"/>
  <c r="MR28" i="17"/>
  <c r="MR26" i="17"/>
  <c r="MR7" i="17"/>
  <c r="MR23" i="17"/>
  <c r="MR18" i="17"/>
  <c r="MR16" i="17"/>
  <c r="MR8" i="17"/>
  <c r="MR13" i="17"/>
  <c r="MR30" i="17"/>
  <c r="MR21" i="17"/>
  <c r="MR20" i="17"/>
  <c r="MR33" i="17"/>
  <c r="MR10" i="17"/>
  <c r="MR22" i="18"/>
  <c r="MR33" i="18"/>
  <c r="MR24" i="18"/>
  <c r="MR30" i="18"/>
  <c r="MR13" i="18"/>
  <c r="MR7" i="18"/>
  <c r="MR29" i="18"/>
  <c r="MR25" i="18"/>
  <c r="MR8" i="18"/>
  <c r="MR21" i="18"/>
  <c r="MR15" i="18"/>
  <c r="MR17" i="18"/>
  <c r="MR12" i="18"/>
  <c r="MR31" i="18"/>
  <c r="MR27" i="18"/>
  <c r="MR14" i="18"/>
  <c r="MR19" i="18"/>
  <c r="MR9" i="18"/>
  <c r="MR16" i="18"/>
  <c r="MR28" i="18"/>
  <c r="MR20" i="18"/>
  <c r="MR35" i="18"/>
  <c r="MR18" i="18"/>
  <c r="MR11" i="18"/>
  <c r="MR23" i="18"/>
  <c r="MR26" i="18"/>
  <c r="MR10" i="18"/>
  <c r="MR32" i="18"/>
  <c r="MR34" i="18"/>
  <c r="MR15" i="19"/>
  <c r="MR30" i="19"/>
  <c r="MR20" i="19"/>
  <c r="MR33" i="19"/>
  <c r="MR9" i="19"/>
  <c r="MR17" i="19"/>
  <c r="MR18" i="19"/>
  <c r="MR28" i="19"/>
  <c r="MR12" i="19"/>
  <c r="MR23" i="19"/>
  <c r="MR19" i="19"/>
  <c r="MR24" i="19"/>
  <c r="MR21" i="19"/>
  <c r="MR32" i="19"/>
  <c r="MR31" i="19"/>
  <c r="MR22" i="19"/>
  <c r="MR8" i="19"/>
  <c r="MR10" i="19"/>
  <c r="MR29" i="19"/>
  <c r="MR7" i="19"/>
  <c r="MR25" i="19"/>
  <c r="MR35" i="19"/>
  <c r="MR27" i="19"/>
  <c r="MR11" i="19"/>
  <c r="MR13" i="19"/>
  <c r="MR26" i="19"/>
  <c r="MR16" i="19"/>
  <c r="MR14" i="19"/>
  <c r="MR34" i="19"/>
  <c r="MR19" i="20"/>
  <c r="MR12" i="20"/>
  <c r="MR18" i="20"/>
  <c r="MR20" i="20"/>
  <c r="MR31" i="20"/>
  <c r="MR25" i="20"/>
  <c r="MR35" i="20"/>
  <c r="MR27" i="20"/>
  <c r="MR7" i="20"/>
  <c r="MR28" i="20"/>
  <c r="MR10" i="20"/>
  <c r="MR8" i="20"/>
  <c r="MR16" i="20"/>
  <c r="MR11" i="20"/>
  <c r="MR33" i="20"/>
  <c r="MR14" i="20"/>
  <c r="MR23" i="20"/>
  <c r="MR9" i="20"/>
  <c r="MR21" i="20"/>
  <c r="MR24" i="20"/>
  <c r="MR17" i="20"/>
  <c r="MR32" i="20"/>
  <c r="MR34" i="20"/>
  <c r="MR29" i="20"/>
  <c r="MR13" i="20"/>
  <c r="MR15" i="20"/>
  <c r="MR26" i="20"/>
  <c r="MR22" i="20"/>
  <c r="MR30" i="20"/>
  <c r="MR28" i="21"/>
  <c r="MR27" i="21"/>
  <c r="MR25" i="21"/>
  <c r="MR9" i="21"/>
  <c r="MR18" i="21"/>
  <c r="MR11" i="21"/>
  <c r="MR24" i="21"/>
  <c r="MR30" i="21"/>
  <c r="MR19" i="21"/>
  <c r="MR23" i="21"/>
  <c r="MR8" i="21"/>
  <c r="MR34" i="21"/>
  <c r="MR35" i="21"/>
  <c r="MR17" i="21"/>
  <c r="MR22" i="21"/>
  <c r="MR14" i="21"/>
  <c r="MR16" i="21"/>
  <c r="MR32" i="21"/>
  <c r="MR31" i="21"/>
  <c r="MR13" i="21"/>
  <c r="MR26" i="21"/>
  <c r="MR7" i="21"/>
  <c r="MR33" i="21"/>
  <c r="MR29" i="21"/>
  <c r="MR12" i="21"/>
  <c r="MR20" i="21"/>
  <c r="MR15" i="21"/>
  <c r="MR10" i="21"/>
  <c r="MR21" i="21"/>
  <c r="MR23" i="22"/>
  <c r="MR17" i="22"/>
  <c r="MR21" i="22"/>
  <c r="MR11" i="22"/>
  <c r="MR19" i="22"/>
  <c r="MR32" i="22"/>
  <c r="MR26" i="22"/>
  <c r="MR13" i="22"/>
  <c r="MR20" i="22"/>
  <c r="MR24" i="22"/>
  <c r="MR22" i="22"/>
  <c r="MR28" i="22"/>
  <c r="MR31" i="22"/>
  <c r="MR14" i="22"/>
  <c r="MR27" i="22"/>
  <c r="MR10" i="22"/>
  <c r="MR33" i="22"/>
  <c r="MR25" i="22"/>
  <c r="MR8" i="22"/>
  <c r="MR29" i="22"/>
  <c r="MR12" i="22"/>
  <c r="MR7" i="22"/>
  <c r="MR35" i="22"/>
  <c r="MR30" i="22"/>
  <c r="MR15" i="22"/>
  <c r="MR9" i="22"/>
  <c r="MR18" i="22"/>
  <c r="MR16" i="22"/>
  <c r="MR34" i="22"/>
  <c r="MR11" i="23"/>
  <c r="MR9" i="23"/>
  <c r="MR12" i="23"/>
  <c r="MR23" i="23"/>
  <c r="MR32" i="23"/>
  <c r="MR19" i="23"/>
  <c r="MR26" i="23"/>
  <c r="MR28" i="23"/>
  <c r="MR8" i="23"/>
  <c r="MR22" i="23"/>
  <c r="MR16" i="23"/>
  <c r="MR18" i="23"/>
  <c r="MR24" i="23"/>
  <c r="MR17" i="23"/>
  <c r="MR29" i="23"/>
  <c r="MR13" i="23"/>
  <c r="MR10" i="23"/>
  <c r="MR33" i="23"/>
  <c r="MR20" i="23"/>
  <c r="MR15" i="23"/>
  <c r="MR30" i="23"/>
  <c r="MR14" i="23"/>
  <c r="MR7" i="23"/>
  <c r="MR21" i="23"/>
  <c r="MR31" i="23"/>
  <c r="MR34" i="23"/>
  <c r="MR25" i="23"/>
  <c r="MR35" i="23"/>
  <c r="MR27" i="23"/>
  <c r="MR12" i="24"/>
  <c r="MR35" i="24"/>
  <c r="MR29" i="24"/>
  <c r="MR10" i="24"/>
  <c r="MR11" i="24"/>
  <c r="MR8" i="24"/>
  <c r="MR24" i="24"/>
  <c r="MR31" i="24"/>
  <c r="MR21" i="24"/>
  <c r="MR28" i="24"/>
  <c r="MR9" i="24"/>
  <c r="MR7" i="24"/>
  <c r="MR15" i="24"/>
  <c r="MR34" i="24"/>
  <c r="MR32" i="24"/>
  <c r="MR16" i="24"/>
  <c r="MR25" i="24"/>
  <c r="MR30" i="24"/>
  <c r="MR26" i="24"/>
  <c r="MR19" i="24"/>
  <c r="MR13" i="24"/>
  <c r="MR18" i="24"/>
  <c r="MR22" i="24"/>
  <c r="MR14" i="24"/>
  <c r="MR33" i="24"/>
  <c r="MR20" i="24"/>
  <c r="MR17" i="24"/>
  <c r="MR23" i="24"/>
  <c r="MR27" i="24"/>
  <c r="MR33" i="25"/>
  <c r="MR28" i="25"/>
  <c r="MR27" i="25"/>
  <c r="MR12" i="25"/>
  <c r="MR13" i="25"/>
  <c r="MR15" i="25"/>
  <c r="MR8" i="25"/>
  <c r="MR29" i="25"/>
  <c r="MR9" i="25"/>
  <c r="MR30" i="25"/>
  <c r="MR18" i="25"/>
  <c r="MR14" i="25"/>
  <c r="MR35" i="25"/>
  <c r="MR32" i="25"/>
  <c r="MR17" i="25"/>
  <c r="MR11" i="25"/>
  <c r="MR16" i="25"/>
  <c r="MR7" i="25"/>
  <c r="MR23" i="25"/>
  <c r="MR34" i="25"/>
  <c r="MR26" i="25"/>
  <c r="MR25" i="25"/>
  <c r="MR21" i="25"/>
  <c r="MR20" i="25"/>
  <c r="MR10" i="25"/>
  <c r="MR24" i="25"/>
  <c r="MR19" i="25"/>
  <c r="MR31" i="25"/>
  <c r="MR22" i="25"/>
  <c r="MR17" i="26"/>
  <c r="MR11" i="26"/>
  <c r="MR10" i="26"/>
  <c r="MR34" i="26"/>
  <c r="MR25" i="26"/>
  <c r="MR27" i="26"/>
  <c r="MR31" i="26"/>
  <c r="MR29" i="26"/>
  <c r="MR9" i="26"/>
  <c r="MR8" i="26"/>
  <c r="MR20" i="26"/>
  <c r="MR33" i="26"/>
  <c r="MR24" i="26"/>
  <c r="MR22" i="26"/>
  <c r="MR14" i="26"/>
  <c r="MR12" i="26"/>
  <c r="MR30" i="26"/>
  <c r="MR28" i="26"/>
  <c r="MR18" i="26"/>
  <c r="MR21" i="26"/>
  <c r="MR16" i="26"/>
  <c r="MR7" i="26"/>
  <c r="MR35" i="26"/>
  <c r="MR32" i="26"/>
  <c r="MR23" i="26"/>
  <c r="MR26" i="26"/>
  <c r="MR15" i="26"/>
  <c r="MR19" i="26"/>
  <c r="MR13" i="26"/>
  <c r="MR7" i="27"/>
  <c r="MR34" i="27"/>
  <c r="MR22" i="27"/>
  <c r="MR26" i="27"/>
  <c r="MR23" i="27"/>
  <c r="MR8" i="27"/>
  <c r="MR24" i="27"/>
  <c r="MR27" i="27"/>
  <c r="MR28" i="27"/>
  <c r="MR31" i="27"/>
  <c r="MR30" i="27"/>
  <c r="MR18" i="27"/>
  <c r="MR21" i="27"/>
  <c r="MR35" i="27"/>
  <c r="MR11" i="27"/>
  <c r="MR17" i="27"/>
  <c r="MR29" i="27"/>
  <c r="MR19" i="27"/>
  <c r="MR12" i="27"/>
  <c r="MR13" i="27"/>
  <c r="MR10" i="27"/>
  <c r="MR15" i="27"/>
  <c r="MR16" i="27"/>
  <c r="MR25" i="27"/>
  <c r="MR32" i="27"/>
  <c r="MR9" i="27"/>
  <c r="MR14" i="27"/>
  <c r="MR33" i="27"/>
  <c r="MR20" i="27"/>
  <c r="MR22" i="28"/>
  <c r="MR29" i="28"/>
  <c r="MR27" i="28"/>
  <c r="MR33" i="28"/>
  <c r="MR20" i="28"/>
  <c r="MR16" i="28"/>
  <c r="MR7" i="28"/>
  <c r="MR19" i="28"/>
  <c r="MR31" i="28"/>
  <c r="MR26" i="28"/>
  <c r="MR13" i="28"/>
  <c r="MR15" i="28"/>
  <c r="MR18" i="28"/>
  <c r="MR21" i="28"/>
  <c r="MR28" i="28"/>
  <c r="MR25" i="28"/>
  <c r="MR9" i="28"/>
  <c r="MR8" i="28"/>
  <c r="MR35" i="28"/>
  <c r="MR32" i="28"/>
  <c r="MR17" i="28"/>
  <c r="MR14" i="28"/>
  <c r="MR11" i="28"/>
  <c r="MR24" i="28"/>
  <c r="MR30" i="28"/>
  <c r="MR12" i="28"/>
  <c r="MR34" i="28"/>
  <c r="MR10" i="28"/>
  <c r="MR23" i="28"/>
  <c r="MR12" i="1"/>
  <c r="MR8" i="1"/>
  <c r="MR17" i="1"/>
  <c r="MR19" i="1"/>
  <c r="MR22" i="1"/>
  <c r="MR16" i="1"/>
  <c r="MR15" i="1"/>
  <c r="MR32" i="1"/>
  <c r="MR18" i="1"/>
  <c r="MR13" i="1"/>
  <c r="MR27" i="1"/>
  <c r="MR25" i="1"/>
  <c r="MR33" i="1"/>
  <c r="MR23" i="1"/>
  <c r="MR20" i="1"/>
  <c r="MR14" i="1"/>
  <c r="MR7" i="1"/>
  <c r="MR28" i="1"/>
  <c r="MR9" i="1"/>
  <c r="MR31" i="1"/>
  <c r="MR35" i="1"/>
  <c r="MR24" i="1"/>
  <c r="MR29" i="1"/>
  <c r="MR26" i="1"/>
  <c r="MR11" i="1"/>
  <c r="MR21" i="1"/>
  <c r="MR30" i="1"/>
  <c r="MR34" i="1"/>
  <c r="MR10" i="1"/>
  <c r="MR6" i="13"/>
  <c r="MR36" i="13" s="1"/>
  <c r="MR37" i="13" s="1"/>
  <c r="AQ43" i="13" s="1"/>
  <c r="MR6" i="1"/>
  <c r="MR6" i="25"/>
  <c r="MR36" i="25" s="1"/>
  <c r="MR37" i="25" s="1"/>
  <c r="AR43" i="25" s="1"/>
  <c r="MR6" i="20"/>
  <c r="MR36" i="20" s="1"/>
  <c r="MR37" i="20" s="1"/>
  <c r="AQ43" i="20" s="1"/>
  <c r="MR6" i="11"/>
  <c r="MR6" i="26"/>
  <c r="MR36" i="26" s="1"/>
  <c r="MR37" i="26" s="1"/>
  <c r="AR43" i="26" s="1"/>
  <c r="MR6" i="28"/>
  <c r="MR36" i="28" s="1"/>
  <c r="MR37" i="28" s="1"/>
  <c r="AR43" i="28" s="1"/>
  <c r="MR6" i="18"/>
  <c r="MR36" i="18" s="1"/>
  <c r="MR37" i="18" s="1"/>
  <c r="AR43" i="18" s="1"/>
  <c r="MR6" i="16"/>
  <c r="MR36" i="16" s="1"/>
  <c r="MR37" i="16" s="1"/>
  <c r="AR43" i="16" s="1"/>
  <c r="MR6" i="21"/>
  <c r="MR36" i="21" s="1"/>
  <c r="MR37" i="21" s="1"/>
  <c r="AQ43" i="21" s="1"/>
  <c r="MR6" i="19"/>
  <c r="MR36" i="19" s="1"/>
  <c r="MR37" i="19" s="1"/>
  <c r="AQ43" i="19" s="1"/>
  <c r="MR6" i="23"/>
  <c r="MR36" i="23" s="1"/>
  <c r="MR37" i="23" s="1"/>
  <c r="AR43" i="23" s="1"/>
  <c r="AQ63" i="23" s="1"/>
  <c r="MR6" i="14"/>
  <c r="MR36" i="14" s="1"/>
  <c r="MR37" i="14" s="1"/>
  <c r="AQ43" i="14" s="1"/>
  <c r="MR6" i="12"/>
  <c r="MR36" i="12" s="1"/>
  <c r="MR37" i="12" s="1"/>
  <c r="AQ43" i="12" s="1"/>
  <c r="MR6" i="24"/>
  <c r="MR36" i="24" s="1"/>
  <c r="MR37" i="24" s="1"/>
  <c r="AR43" i="24" s="1"/>
  <c r="MR6" i="27"/>
  <c r="MR36" i="27" s="1"/>
  <c r="MR37" i="27" s="1"/>
  <c r="AR43" i="27" s="1"/>
  <c r="MR6" i="10"/>
  <c r="MR36" i="10" s="1"/>
  <c r="MR37" i="10" s="1"/>
  <c r="AQ43" i="10" s="1"/>
  <c r="MR6" i="17"/>
  <c r="MR36" i="17" s="1"/>
  <c r="MR37" i="17" s="1"/>
  <c r="AR43" i="17" s="1"/>
  <c r="MR6" i="22"/>
  <c r="MR36" i="22" s="1"/>
  <c r="MR37" i="22" s="1"/>
  <c r="AQ43" i="22" s="1"/>
  <c r="MR36" i="11" l="1"/>
  <c r="MR37" i="11" s="1"/>
  <c r="AQ43" i="11" s="1"/>
  <c r="AK15" i="46" s="1"/>
  <c r="AM13" i="50" s="1"/>
  <c r="MR36" i="1"/>
  <c r="MR37" i="1" s="1"/>
  <c r="AQ43" i="1" s="1"/>
  <c r="AP63" i="14"/>
  <c r="AM5" i="47"/>
  <c r="AM17" i="49" s="1"/>
  <c r="AP63" i="10"/>
  <c r="AK14" i="46"/>
  <c r="AP63" i="22"/>
  <c r="AM14" i="52"/>
  <c r="AM17" i="50" s="1"/>
  <c r="AQ63" i="24"/>
  <c r="AP63" i="12"/>
  <c r="AK16" i="46"/>
  <c r="AM16" i="49" s="1"/>
  <c r="AP63" i="21"/>
  <c r="AM16" i="52"/>
  <c r="AM22" i="49" s="1"/>
  <c r="AQ63" i="17"/>
  <c r="AM8" i="47"/>
  <c r="AM16" i="50" s="1"/>
  <c r="AP63" i="19"/>
  <c r="AQ63" i="16"/>
  <c r="AM7" i="47"/>
  <c r="AM15" i="50" s="1"/>
  <c r="AQ63" i="28"/>
  <c r="AQ63" i="25"/>
  <c r="AM4" i="47"/>
  <c r="AP63" i="13"/>
  <c r="AQ63" i="27"/>
  <c r="AM12" i="52"/>
  <c r="AM20" i="49" s="1"/>
  <c r="AM9" i="47"/>
  <c r="AM19" i="49" s="1"/>
  <c r="AQ63" i="18"/>
  <c r="AQ63" i="26"/>
  <c r="AM13" i="52"/>
  <c r="AM21" i="49" s="1"/>
  <c r="AP63" i="20"/>
  <c r="AP63" i="1"/>
  <c r="AM11" i="48"/>
  <c r="AM11" i="35"/>
  <c r="AM18" i="35" s="1"/>
  <c r="AP63" i="11" l="1"/>
  <c r="AM11" i="47"/>
  <c r="AM10" i="47" s="1"/>
  <c r="AM21" i="50"/>
  <c r="AM20" i="50" s="1"/>
  <c r="AK18" i="46"/>
  <c r="AK17" i="46" s="1"/>
  <c r="AM17" i="35"/>
  <c r="AM15" i="49"/>
  <c r="AM26" i="49" s="1"/>
  <c r="AM25" i="49" s="1"/>
  <c r="MV29" i="1" l="1"/>
  <c r="MV14" i="1"/>
  <c r="MV31" i="1"/>
  <c r="MV26" i="1"/>
  <c r="MV10" i="1"/>
  <c r="MV16" i="1"/>
  <c r="MV35" i="1"/>
  <c r="MV12" i="1"/>
  <c r="MV13" i="1"/>
  <c r="MV28" i="1"/>
  <c r="MV20" i="1"/>
  <c r="MV23" i="1"/>
  <c r="MV24" i="1"/>
  <c r="MV7" i="1"/>
  <c r="MV18" i="1"/>
  <c r="MV9" i="1"/>
  <c r="MV30" i="1"/>
  <c r="MV21" i="1"/>
  <c r="MV19" i="1"/>
  <c r="MV8" i="1"/>
  <c r="MV34" i="1"/>
  <c r="MV33" i="1"/>
  <c r="MV32" i="1"/>
  <c r="MV17" i="1"/>
  <c r="MV25" i="1"/>
  <c r="MV27" i="1"/>
  <c r="MV11" i="1"/>
  <c r="MV15" i="1"/>
  <c r="MV22" i="1"/>
  <c r="MV7" i="28"/>
  <c r="MV23" i="28"/>
  <c r="MV27" i="28"/>
  <c r="MV17" i="28"/>
  <c r="MV9" i="28"/>
  <c r="MV35" i="28"/>
  <c r="MV31" i="28"/>
  <c r="MV20" i="28"/>
  <c r="MV10" i="28"/>
  <c r="MV13" i="28"/>
  <c r="MV12" i="28"/>
  <c r="MV15" i="28"/>
  <c r="MV34" i="28"/>
  <c r="MV24" i="28"/>
  <c r="MV16" i="28"/>
  <c r="MV29" i="28"/>
  <c r="MV22" i="28"/>
  <c r="MV26" i="28"/>
  <c r="MV33" i="28"/>
  <c r="MV18" i="28"/>
  <c r="MV25" i="28"/>
  <c r="MV11" i="28"/>
  <c r="MV19" i="28"/>
  <c r="MV32" i="28"/>
  <c r="MV14" i="28"/>
  <c r="MV28" i="28"/>
  <c r="MV8" i="28"/>
  <c r="MV21" i="28"/>
  <c r="MV30" i="28"/>
  <c r="MV28" i="26"/>
  <c r="MV34" i="26"/>
  <c r="MV35" i="26"/>
  <c r="MV25" i="26"/>
  <c r="MV15" i="26"/>
  <c r="MV16" i="26"/>
  <c r="MV30" i="26"/>
  <c r="MV21" i="26"/>
  <c r="MV20" i="26"/>
  <c r="MV19" i="26"/>
  <c r="MV33" i="26"/>
  <c r="MV22" i="26"/>
  <c r="MV12" i="26"/>
  <c r="MV8" i="26"/>
  <c r="MV26" i="26"/>
  <c r="MV23" i="26"/>
  <c r="MV9" i="26"/>
  <c r="MV11" i="26"/>
  <c r="MV18" i="26"/>
  <c r="MV17" i="26"/>
  <c r="MV7" i="26"/>
  <c r="MV31" i="26"/>
  <c r="MV29" i="26"/>
  <c r="MV32" i="26"/>
  <c r="MV10" i="26"/>
  <c r="MV13" i="26"/>
  <c r="MV14" i="26"/>
  <c r="MV24" i="26"/>
  <c r="MV27" i="26"/>
  <c r="MV18" i="24"/>
  <c r="MV32" i="24"/>
  <c r="MV35" i="24"/>
  <c r="MV13" i="24"/>
  <c r="MV8" i="24"/>
  <c r="MV21" i="24"/>
  <c r="MV27" i="24"/>
  <c r="MV11" i="24"/>
  <c r="MV7" i="24"/>
  <c r="MV19" i="24"/>
  <c r="MV14" i="24"/>
  <c r="MV29" i="24"/>
  <c r="MV10" i="24"/>
  <c r="MV22" i="24"/>
  <c r="MV16" i="24"/>
  <c r="MV12" i="24"/>
  <c r="MV34" i="24"/>
  <c r="MV23" i="24"/>
  <c r="MV28" i="24"/>
  <c r="MV15" i="24"/>
  <c r="MV30" i="24"/>
  <c r="MV20" i="24"/>
  <c r="MV26" i="24"/>
  <c r="MV33" i="24"/>
  <c r="MV24" i="24"/>
  <c r="MV17" i="24"/>
  <c r="MV9" i="24"/>
  <c r="MV25" i="24"/>
  <c r="MV31" i="24"/>
  <c r="MV13" i="22"/>
  <c r="MV30" i="22"/>
  <c r="MV32" i="22"/>
  <c r="MV20" i="22"/>
  <c r="MV27" i="22"/>
  <c r="MV15" i="22"/>
  <c r="MV26" i="22"/>
  <c r="MV34" i="22"/>
  <c r="MV8" i="22"/>
  <c r="MV14" i="22"/>
  <c r="MV35" i="22"/>
  <c r="MV10" i="22"/>
  <c r="MV22" i="22"/>
  <c r="MV7" i="22"/>
  <c r="MV28" i="22"/>
  <c r="MV31" i="22"/>
  <c r="MV16" i="22"/>
  <c r="MV29" i="22"/>
  <c r="MV25" i="22"/>
  <c r="MV19" i="22"/>
  <c r="MV12" i="22"/>
  <c r="MV18" i="22"/>
  <c r="MV33" i="22"/>
  <c r="MV23" i="22"/>
  <c r="MV17" i="22"/>
  <c r="MV9" i="22"/>
  <c r="MV11" i="22"/>
  <c r="MV21" i="22"/>
  <c r="MV24" i="22"/>
  <c r="MV12" i="20"/>
  <c r="MV20" i="20"/>
  <c r="MV10" i="20"/>
  <c r="MV23" i="20"/>
  <c r="MV33" i="20"/>
  <c r="MV7" i="20"/>
  <c r="MV22" i="20"/>
  <c r="MV28" i="20"/>
  <c r="MV29" i="20"/>
  <c r="MV34" i="20"/>
  <c r="MV18" i="20"/>
  <c r="MV14" i="20"/>
  <c r="MV27" i="20"/>
  <c r="MV16" i="20"/>
  <c r="MV15" i="20"/>
  <c r="MV35" i="20"/>
  <c r="MV13" i="20"/>
  <c r="MV30" i="20"/>
  <c r="MV24" i="20"/>
  <c r="MV21" i="20"/>
  <c r="MV17" i="20"/>
  <c r="MV8" i="20"/>
  <c r="MV32" i="20"/>
  <c r="MV19" i="20"/>
  <c r="MV25" i="20"/>
  <c r="MV11" i="20"/>
  <c r="MV31" i="20"/>
  <c r="MV26" i="20"/>
  <c r="MV9" i="20"/>
  <c r="MV21" i="18"/>
  <c r="MV33" i="18"/>
  <c r="MV8" i="18"/>
  <c r="MV19" i="18"/>
  <c r="MV28" i="18"/>
  <c r="MV23" i="18"/>
  <c r="MV32" i="18"/>
  <c r="MV18" i="18"/>
  <c r="MV22" i="18"/>
  <c r="MV31" i="18"/>
  <c r="MV35" i="18"/>
  <c r="MV27" i="18"/>
  <c r="MV29" i="18"/>
  <c r="MV16" i="18"/>
  <c r="MV34" i="18"/>
  <c r="MV17" i="18"/>
  <c r="MV9" i="18"/>
  <c r="MV13" i="18"/>
  <c r="MV20" i="18"/>
  <c r="MV26" i="18"/>
  <c r="MV24" i="18"/>
  <c r="MV15" i="18"/>
  <c r="MV7" i="18"/>
  <c r="MV10" i="18"/>
  <c r="MV30" i="18"/>
  <c r="MV12" i="18"/>
  <c r="MV25" i="18"/>
  <c r="MV11" i="18"/>
  <c r="MV14" i="18"/>
  <c r="MV24" i="16"/>
  <c r="MV35" i="16"/>
  <c r="MV22" i="16"/>
  <c r="MV32" i="16"/>
  <c r="MV26" i="16"/>
  <c r="MV12" i="16"/>
  <c r="MV33" i="16"/>
  <c r="MV19" i="16"/>
  <c r="MV14" i="16"/>
  <c r="MV20" i="16"/>
  <c r="MV13" i="16"/>
  <c r="MV31" i="16"/>
  <c r="MV16" i="16"/>
  <c r="MV9" i="16"/>
  <c r="MV18" i="16"/>
  <c r="MV10" i="16"/>
  <c r="MV23" i="16"/>
  <c r="MV30" i="16"/>
  <c r="MV25" i="16"/>
  <c r="MV7" i="16"/>
  <c r="MV34" i="16"/>
  <c r="MV28" i="16"/>
  <c r="MV8" i="16"/>
  <c r="MV15" i="16"/>
  <c r="MV21" i="16"/>
  <c r="MV27" i="16"/>
  <c r="MV17" i="16"/>
  <c r="MV29" i="16"/>
  <c r="MV11" i="16"/>
  <c r="MV30" i="14"/>
  <c r="MV11" i="14"/>
  <c r="MV14" i="14"/>
  <c r="MV18" i="14"/>
  <c r="MV29" i="14"/>
  <c r="MV17" i="14"/>
  <c r="MV32" i="14"/>
  <c r="MV12" i="14"/>
  <c r="MV26" i="14"/>
  <c r="MV9" i="14"/>
  <c r="MV33" i="14"/>
  <c r="MV23" i="14"/>
  <c r="MV16" i="14"/>
  <c r="MV19" i="14"/>
  <c r="MV7" i="14"/>
  <c r="MV25" i="14"/>
  <c r="MV21" i="14"/>
  <c r="MV24" i="14"/>
  <c r="MV31" i="14"/>
  <c r="MV27" i="14"/>
  <c r="MV13" i="14"/>
  <c r="MV28" i="14"/>
  <c r="MV8" i="14"/>
  <c r="MV35" i="14"/>
  <c r="MV34" i="14"/>
  <c r="MV22" i="14"/>
  <c r="MV20" i="14"/>
  <c r="MV15" i="14"/>
  <c r="MV10" i="14"/>
  <c r="MV31" i="12"/>
  <c r="MV30" i="12"/>
  <c r="MV11" i="12"/>
  <c r="MV7" i="12"/>
  <c r="MV14" i="12"/>
  <c r="MV10" i="12"/>
  <c r="MV15" i="12"/>
  <c r="MV21" i="12"/>
  <c r="MV19" i="12"/>
  <c r="MV12" i="12"/>
  <c r="MV8" i="12"/>
  <c r="MV16" i="12"/>
  <c r="MV20" i="12"/>
  <c r="MV25" i="12"/>
  <c r="MV22" i="12"/>
  <c r="MV23" i="12"/>
  <c r="MV17" i="12"/>
  <c r="MV27" i="12"/>
  <c r="MV35" i="12"/>
  <c r="MV33" i="12"/>
  <c r="MV32" i="12"/>
  <c r="MV24" i="12"/>
  <c r="MV29" i="12"/>
  <c r="MV18" i="12"/>
  <c r="MV13" i="12"/>
  <c r="MV9" i="12"/>
  <c r="MV34" i="12"/>
  <c r="MV28" i="12"/>
  <c r="MV26" i="12"/>
  <c r="MV12" i="10"/>
  <c r="MV10" i="10"/>
  <c r="MV21" i="10"/>
  <c r="MV34" i="10"/>
  <c r="MV25" i="10"/>
  <c r="MV17" i="10"/>
  <c r="MV27" i="10"/>
  <c r="MV22" i="10"/>
  <c r="MV13" i="10"/>
  <c r="MV15" i="10"/>
  <c r="MV9" i="10"/>
  <c r="MV32" i="10"/>
  <c r="MV18" i="10"/>
  <c r="MV20" i="10"/>
  <c r="MV7" i="10"/>
  <c r="MV14" i="10"/>
  <c r="MV31" i="10"/>
  <c r="MV26" i="10"/>
  <c r="MV11" i="10"/>
  <c r="MV16" i="10"/>
  <c r="MV8" i="10"/>
  <c r="MV24" i="10"/>
  <c r="MV19" i="10"/>
  <c r="MV35" i="10"/>
  <c r="MV28" i="10"/>
  <c r="MV23" i="10"/>
  <c r="MV33" i="10"/>
  <c r="MV30" i="10"/>
  <c r="MV29" i="10"/>
  <c r="MV28" i="25"/>
  <c r="MV19" i="25"/>
  <c r="MV13" i="25"/>
  <c r="MV23" i="25"/>
  <c r="MV8" i="25"/>
  <c r="MV20" i="25"/>
  <c r="MV35" i="25"/>
  <c r="MV15" i="25"/>
  <c r="MV11" i="25"/>
  <c r="MV10" i="25"/>
  <c r="MV14" i="25"/>
  <c r="MV9" i="25"/>
  <c r="MV16" i="25"/>
  <c r="MV24" i="25"/>
  <c r="MV30" i="25"/>
  <c r="MV18" i="25"/>
  <c r="MV32" i="25"/>
  <c r="MV12" i="25"/>
  <c r="MV22" i="25"/>
  <c r="MV29" i="25"/>
  <c r="MV17" i="25"/>
  <c r="MV33" i="25"/>
  <c r="MV26" i="25"/>
  <c r="MV31" i="25"/>
  <c r="MV21" i="25"/>
  <c r="MV25" i="25"/>
  <c r="MV34" i="25"/>
  <c r="MV7" i="25"/>
  <c r="MV27" i="25"/>
  <c r="MV13" i="27"/>
  <c r="MV11" i="27"/>
  <c r="MV9" i="27"/>
  <c r="MV18" i="27"/>
  <c r="MV28" i="27"/>
  <c r="MV26" i="27"/>
  <c r="MV16" i="27"/>
  <c r="MV14" i="27"/>
  <c r="MV22" i="27"/>
  <c r="MV20" i="27"/>
  <c r="MV25" i="27"/>
  <c r="MV27" i="27"/>
  <c r="MV33" i="27"/>
  <c r="MV32" i="27"/>
  <c r="MV23" i="27"/>
  <c r="MV10" i="27"/>
  <c r="MV31" i="27"/>
  <c r="MV21" i="27"/>
  <c r="MV7" i="27"/>
  <c r="MV34" i="27"/>
  <c r="MV15" i="27"/>
  <c r="MV30" i="27"/>
  <c r="MV29" i="27"/>
  <c r="MV17" i="27"/>
  <c r="MV8" i="27"/>
  <c r="MV35" i="27"/>
  <c r="MV24" i="27"/>
  <c r="MV12" i="27"/>
  <c r="MV19" i="27"/>
  <c r="MV28" i="23"/>
  <c r="MV12" i="23"/>
  <c r="MV32" i="23"/>
  <c r="MV19" i="23"/>
  <c r="MV20" i="23"/>
  <c r="MV13" i="23"/>
  <c r="MV25" i="23"/>
  <c r="MV18" i="23"/>
  <c r="MV30" i="23"/>
  <c r="MV11" i="23"/>
  <c r="MV29" i="23"/>
  <c r="MV21" i="23"/>
  <c r="MV7" i="23"/>
  <c r="MV33" i="23"/>
  <c r="MV9" i="23"/>
  <c r="MV35" i="23"/>
  <c r="MV14" i="23"/>
  <c r="MV31" i="23"/>
  <c r="MV17" i="23"/>
  <c r="MV15" i="23"/>
  <c r="MV26" i="23"/>
  <c r="MV16" i="23"/>
  <c r="MV23" i="23"/>
  <c r="MV22" i="23"/>
  <c r="MV8" i="23"/>
  <c r="MV34" i="23"/>
  <c r="MV10" i="23"/>
  <c r="MV27" i="23"/>
  <c r="MV24" i="23"/>
  <c r="MV7" i="21"/>
  <c r="MV31" i="21"/>
  <c r="MV12" i="21"/>
  <c r="MV34" i="21"/>
  <c r="MV11" i="21"/>
  <c r="MV21" i="21"/>
  <c r="MV16" i="21"/>
  <c r="MV9" i="21"/>
  <c r="MV24" i="21"/>
  <c r="MV28" i="21"/>
  <c r="MV23" i="21"/>
  <c r="MV25" i="21"/>
  <c r="MV15" i="21"/>
  <c r="MV35" i="21"/>
  <c r="MV20" i="21"/>
  <c r="MV13" i="21"/>
  <c r="MV19" i="21"/>
  <c r="MV14" i="21"/>
  <c r="MV33" i="21"/>
  <c r="MV8" i="21"/>
  <c r="MV32" i="21"/>
  <c r="MV10" i="21"/>
  <c r="MV17" i="21"/>
  <c r="MV30" i="21"/>
  <c r="MV26" i="21"/>
  <c r="MV29" i="21"/>
  <c r="MV27" i="21"/>
  <c r="MV22" i="21"/>
  <c r="MV18" i="21"/>
  <c r="MV31" i="19"/>
  <c r="MV14" i="19"/>
  <c r="MV24" i="19"/>
  <c r="MV35" i="19"/>
  <c r="MV9" i="19"/>
  <c r="MV34" i="19"/>
  <c r="MV29" i="19"/>
  <c r="MV27" i="19"/>
  <c r="MV32" i="19"/>
  <c r="MV30" i="19"/>
  <c r="MV13" i="19"/>
  <c r="MV18" i="19"/>
  <c r="MV19" i="19"/>
  <c r="MV10" i="19"/>
  <c r="MV12" i="19"/>
  <c r="MV17" i="19"/>
  <c r="MV16" i="19"/>
  <c r="MV33" i="19"/>
  <c r="MV7" i="19"/>
  <c r="MV20" i="19"/>
  <c r="MV21" i="19"/>
  <c r="MV25" i="19"/>
  <c r="MV8" i="19"/>
  <c r="MV11" i="19"/>
  <c r="MV15" i="19"/>
  <c r="MV22" i="19"/>
  <c r="MV23" i="19"/>
  <c r="MV28" i="19"/>
  <c r="MV26" i="19"/>
  <c r="MV25" i="17"/>
  <c r="MV32" i="17"/>
  <c r="MV14" i="17"/>
  <c r="MV35" i="17"/>
  <c r="MV7" i="17"/>
  <c r="MV11" i="17"/>
  <c r="MV17" i="17"/>
  <c r="MV9" i="17"/>
  <c r="MV19" i="17"/>
  <c r="MV26" i="17"/>
  <c r="MV28" i="17"/>
  <c r="MV29" i="17"/>
  <c r="MV18" i="17"/>
  <c r="MV16" i="17"/>
  <c r="MV13" i="17"/>
  <c r="MV15" i="17"/>
  <c r="MV12" i="17"/>
  <c r="MV31" i="17"/>
  <c r="MV22" i="17"/>
  <c r="MV23" i="17"/>
  <c r="MV8" i="17"/>
  <c r="MV20" i="17"/>
  <c r="MV34" i="17"/>
  <c r="MV33" i="17"/>
  <c r="MV30" i="17"/>
  <c r="MV24" i="17"/>
  <c r="MV21" i="17"/>
  <c r="MV27" i="17"/>
  <c r="MV10" i="17"/>
  <c r="MV21" i="13"/>
  <c r="MV18" i="13"/>
  <c r="MV27" i="13"/>
  <c r="MV14" i="13"/>
  <c r="MV20" i="13"/>
  <c r="MV29" i="13"/>
  <c r="MV13" i="13"/>
  <c r="MV17" i="13"/>
  <c r="MV8" i="13"/>
  <c r="MV16" i="13"/>
  <c r="MV12" i="13"/>
  <c r="MV33" i="13"/>
  <c r="MV11" i="13"/>
  <c r="MV32" i="13"/>
  <c r="MV28" i="13"/>
  <c r="MV19" i="13"/>
  <c r="MV7" i="13"/>
  <c r="MV34" i="13"/>
  <c r="MV26" i="13"/>
  <c r="MV25" i="13"/>
  <c r="MV22" i="13"/>
  <c r="MV31" i="13"/>
  <c r="MV15" i="13"/>
  <c r="MV24" i="13"/>
  <c r="MV10" i="13"/>
  <c r="MV9" i="13"/>
  <c r="MV30" i="13"/>
  <c r="MV35" i="13"/>
  <c r="MV23" i="13"/>
  <c r="MV32" i="11"/>
  <c r="MV14" i="11"/>
  <c r="MV30" i="11"/>
  <c r="MV35" i="11"/>
  <c r="MV8" i="11"/>
  <c r="MV31" i="11"/>
  <c r="MV23" i="11"/>
  <c r="MV10" i="11"/>
  <c r="MV25" i="11"/>
  <c r="MV12" i="11"/>
  <c r="MV26" i="11"/>
  <c r="MV16" i="11"/>
  <c r="MV19" i="11"/>
  <c r="MV21" i="11"/>
  <c r="MV28" i="11"/>
  <c r="MV33" i="11"/>
  <c r="MV9" i="11"/>
  <c r="MV29" i="11"/>
  <c r="MV18" i="11"/>
  <c r="MV11" i="11"/>
  <c r="MV24" i="11"/>
  <c r="MV13" i="11"/>
  <c r="MV20" i="11"/>
  <c r="MV15" i="11"/>
  <c r="MV22" i="11"/>
  <c r="MV34" i="11"/>
  <c r="MV17" i="11"/>
  <c r="MV7" i="11"/>
  <c r="MV27" i="11"/>
  <c r="MV6" i="10"/>
  <c r="MV36" i="10" s="1"/>
  <c r="MV37" i="10" s="1"/>
  <c r="AR43" i="10" s="1"/>
  <c r="MV6" i="27"/>
  <c r="MV36" i="27" s="1"/>
  <c r="MV37" i="27" s="1"/>
  <c r="AS43" i="27" s="1"/>
  <c r="MV6" i="21"/>
  <c r="MV36" i="21" s="1"/>
  <c r="MV37" i="21" s="1"/>
  <c r="AR43" i="21" s="1"/>
  <c r="MV6" i="20"/>
  <c r="MV36" i="20" s="1"/>
  <c r="MV37" i="20" s="1"/>
  <c r="AR43" i="20" s="1"/>
  <c r="MV6" i="14"/>
  <c r="MV36" i="14" s="1"/>
  <c r="MV37" i="14" s="1"/>
  <c r="AR43" i="14" s="1"/>
  <c r="MV6" i="16"/>
  <c r="MV36" i="16" s="1"/>
  <c r="MV37" i="16" s="1"/>
  <c r="AS43" i="16" s="1"/>
  <c r="MV6" i="1"/>
  <c r="MV36" i="1" s="1"/>
  <c r="MV37" i="1" s="1"/>
  <c r="AR43" i="1" s="1"/>
  <c r="MV6" i="13"/>
  <c r="MV6" i="12"/>
  <c r="MV36" i="12" s="1"/>
  <c r="MV37" i="12" s="1"/>
  <c r="AR43" i="12" s="1"/>
  <c r="MV6" i="23"/>
  <c r="MV36" i="23" s="1"/>
  <c r="MV37" i="23" s="1"/>
  <c r="AS43" i="23" s="1"/>
  <c r="MV6" i="18"/>
  <c r="MV36" i="18" s="1"/>
  <c r="MV37" i="18" s="1"/>
  <c r="AS43" i="18" s="1"/>
  <c r="MV6" i="22"/>
  <c r="MV36" i="22" s="1"/>
  <c r="MV37" i="22" s="1"/>
  <c r="AR43" i="22" s="1"/>
  <c r="MV6" i="25"/>
  <c r="MV36" i="25" s="1"/>
  <c r="MV37" i="25" s="1"/>
  <c r="AS43" i="25" s="1"/>
  <c r="MV6" i="24"/>
  <c r="MV36" i="24" s="1"/>
  <c r="MV37" i="24" s="1"/>
  <c r="AS43" i="24" s="1"/>
  <c r="MV6" i="19"/>
  <c r="MV36" i="19" s="1"/>
  <c r="MV37" i="19" s="1"/>
  <c r="AR43" i="19" s="1"/>
  <c r="MV6" i="28"/>
  <c r="MV36" i="28" s="1"/>
  <c r="MV37" i="28" s="1"/>
  <c r="AS43" i="28" s="1"/>
  <c r="MV6" i="11"/>
  <c r="MV6" i="17"/>
  <c r="MV36" i="17" s="1"/>
  <c r="MV37" i="17" s="1"/>
  <c r="AS43" i="17" s="1"/>
  <c r="MV6" i="26"/>
  <c r="MV36" i="26" s="1"/>
  <c r="MV37" i="26" s="1"/>
  <c r="AS43" i="26" s="1"/>
  <c r="MV36" i="13" l="1"/>
  <c r="MV37" i="13" s="1"/>
  <c r="AR43" i="13" s="1"/>
  <c r="AN44" i="13" s="1"/>
  <c r="MV36" i="11"/>
  <c r="MV37" i="11" s="1"/>
  <c r="AR43" i="11" s="1"/>
  <c r="AN44" i="11" s="1"/>
  <c r="AN44" i="19"/>
  <c r="AY63" i="19"/>
  <c r="AW12" i="52"/>
  <c r="AW20" i="49" s="1"/>
  <c r="AW4" i="47"/>
  <c r="AY63" i="13"/>
  <c r="AZ63" i="16"/>
  <c r="AW7" i="47"/>
  <c r="AW15" i="50" s="1"/>
  <c r="AO44" i="16"/>
  <c r="AY63" i="20"/>
  <c r="AN44" i="20"/>
  <c r="AW13" i="52"/>
  <c r="AW21" i="49" s="1"/>
  <c r="AY63" i="21"/>
  <c r="AN44" i="21"/>
  <c r="AW16" i="52"/>
  <c r="AW22" i="49" s="1"/>
  <c r="AY63" i="10"/>
  <c r="AN44" i="10"/>
  <c r="AT14" i="46"/>
  <c r="AO44" i="26"/>
  <c r="AZ63" i="26"/>
  <c r="AO44" i="23"/>
  <c r="AZ63" i="23"/>
  <c r="AO44" i="17"/>
  <c r="AZ63" i="17"/>
  <c r="AW8" i="47"/>
  <c r="AW16" i="50" s="1"/>
  <c r="AO44" i="28"/>
  <c r="AZ63" i="28"/>
  <c r="AO44" i="24"/>
  <c r="AZ63" i="24"/>
  <c r="AO44" i="25"/>
  <c r="AZ63" i="25"/>
  <c r="AN44" i="22"/>
  <c r="AW14" i="52"/>
  <c r="AW17" i="50" s="1"/>
  <c r="AY63" i="22"/>
  <c r="AZ63" i="18"/>
  <c r="AO44" i="18"/>
  <c r="AW9" i="47"/>
  <c r="AW19" i="49" s="1"/>
  <c r="AN44" i="12"/>
  <c r="AT16" i="46"/>
  <c r="AW16" i="49" s="1"/>
  <c r="AY63" i="12"/>
  <c r="AW11" i="35"/>
  <c r="AW18" i="35" s="1"/>
  <c r="AN44" i="1"/>
  <c r="AW11" i="48"/>
  <c r="AY63" i="1"/>
  <c r="AY63" i="14"/>
  <c r="AW5" i="47"/>
  <c r="AW17" i="49" s="1"/>
  <c r="AN44" i="14"/>
  <c r="AZ63" i="27"/>
  <c r="AO44" i="27"/>
  <c r="AY63" i="11" l="1"/>
  <c r="AT15" i="46"/>
  <c r="AW13" i="50" s="1"/>
  <c r="AW21" i="50" s="1"/>
  <c r="AW20" i="50" s="1"/>
  <c r="AW11" i="47"/>
  <c r="AW10" i="47" s="1"/>
  <c r="AT18" i="46"/>
  <c r="AT17" i="46" s="1"/>
  <c r="AW15" i="49"/>
  <c r="AW26" i="49" s="1"/>
  <c r="AW25" i="49" s="1"/>
  <c r="AW17" i="35"/>
  <c r="NI31" i="2" l="1"/>
  <c r="NI30" i="2"/>
  <c r="NI10" i="2"/>
  <c r="NI35" i="2"/>
  <c r="NI24" i="2"/>
  <c r="NI33" i="2"/>
  <c r="NI18" i="2"/>
  <c r="NI32" i="2"/>
  <c r="NI29" i="2"/>
  <c r="NI15" i="2"/>
  <c r="NI8" i="2"/>
  <c r="NI20" i="2"/>
  <c r="NI9" i="2"/>
  <c r="NI27" i="2"/>
  <c r="NI23" i="2"/>
  <c r="NI26" i="2"/>
  <c r="NI19" i="2"/>
  <c r="NI28" i="2"/>
  <c r="NI14" i="2"/>
  <c r="NI17" i="2"/>
  <c r="NI34" i="2"/>
  <c r="NI11" i="2"/>
  <c r="NI25" i="2"/>
  <c r="NI7" i="2"/>
  <c r="NI12" i="2"/>
  <c r="NI16" i="2"/>
  <c r="NI21" i="2"/>
  <c r="NI13" i="2"/>
  <c r="NI22" i="2"/>
  <c r="NI25" i="10"/>
  <c r="NI22" i="10"/>
  <c r="NI15" i="10"/>
  <c r="NI26" i="10"/>
  <c r="NI33" i="10"/>
  <c r="NI27" i="10"/>
  <c r="NI31" i="10"/>
  <c r="NI14" i="10"/>
  <c r="NI21" i="10"/>
  <c r="NI17" i="10"/>
  <c r="NI11" i="10"/>
  <c r="NI20" i="10"/>
  <c r="NI9" i="10"/>
  <c r="NI13" i="10"/>
  <c r="NI24" i="10"/>
  <c r="NI16" i="10"/>
  <c r="NI34" i="10"/>
  <c r="NI7" i="10"/>
  <c r="NI19" i="10"/>
  <c r="NI10" i="10"/>
  <c r="NI30" i="10"/>
  <c r="NI32" i="10"/>
  <c r="NI35" i="10"/>
  <c r="NI8" i="10"/>
  <c r="NI18" i="10"/>
  <c r="NI23" i="10"/>
  <c r="NI12" i="10"/>
  <c r="NI28" i="10"/>
  <c r="NI29" i="10"/>
  <c r="NI7" i="11"/>
  <c r="NI24" i="11"/>
  <c r="NI12" i="11"/>
  <c r="NI26" i="11"/>
  <c r="NI14" i="11"/>
  <c r="NI11" i="11"/>
  <c r="NI27" i="11"/>
  <c r="NI30" i="11"/>
  <c r="NI33" i="11"/>
  <c r="NI35" i="11"/>
  <c r="NI23" i="11"/>
  <c r="NI32" i="11"/>
  <c r="NI15" i="11"/>
  <c r="NI19" i="11"/>
  <c r="NI21" i="11"/>
  <c r="NI31" i="11"/>
  <c r="NI13" i="11"/>
  <c r="NI17" i="11"/>
  <c r="NI34" i="11"/>
  <c r="NI8" i="11"/>
  <c r="NI29" i="11"/>
  <c r="NI25" i="11"/>
  <c r="NI10" i="11"/>
  <c r="NI20" i="11"/>
  <c r="NI9" i="11"/>
  <c r="NI28" i="11"/>
  <c r="NI18" i="11"/>
  <c r="NI22" i="11"/>
  <c r="NI16" i="11"/>
  <c r="NI34" i="12"/>
  <c r="NI21" i="12"/>
  <c r="NI14" i="12"/>
  <c r="NI18" i="12"/>
  <c r="NI17" i="12"/>
  <c r="NI9" i="12"/>
  <c r="NI27" i="12"/>
  <c r="NI11" i="12"/>
  <c r="NI16" i="12"/>
  <c r="NI23" i="12"/>
  <c r="NI20" i="12"/>
  <c r="NI15" i="12"/>
  <c r="NI19" i="12"/>
  <c r="NI31" i="12"/>
  <c r="NI28" i="12"/>
  <c r="NI10" i="12"/>
  <c r="NI29" i="12"/>
  <c r="NI24" i="12"/>
  <c r="NI30" i="12"/>
  <c r="NI8" i="12"/>
  <c r="NI7" i="12"/>
  <c r="NI22" i="12"/>
  <c r="NI25" i="12"/>
  <c r="NI12" i="12"/>
  <c r="NI13" i="12"/>
  <c r="NI26" i="12"/>
  <c r="NI35" i="12"/>
  <c r="NI33" i="12"/>
  <c r="NI32" i="12"/>
  <c r="NI12" i="13"/>
  <c r="NI22" i="13"/>
  <c r="NI20" i="13"/>
  <c r="NI13" i="13"/>
  <c r="NI14" i="13"/>
  <c r="NI28" i="13"/>
  <c r="NI35" i="13"/>
  <c r="NI27" i="13"/>
  <c r="NI29" i="13"/>
  <c r="NI25" i="13"/>
  <c r="NI23" i="13"/>
  <c r="NI10" i="13"/>
  <c r="NI7" i="13"/>
  <c r="NI9" i="13"/>
  <c r="NI16" i="13"/>
  <c r="NI31" i="13"/>
  <c r="NI33" i="13"/>
  <c r="NI11" i="13"/>
  <c r="NI34" i="13"/>
  <c r="NI15" i="13"/>
  <c r="NI17" i="13"/>
  <c r="NI8" i="13"/>
  <c r="NI19" i="13"/>
  <c r="NI18" i="13"/>
  <c r="NI32" i="13"/>
  <c r="NI26" i="13"/>
  <c r="NI21" i="13"/>
  <c r="NI24" i="13"/>
  <c r="NI30" i="13"/>
  <c r="NI23" i="14"/>
  <c r="NI29" i="14"/>
  <c r="NI15" i="14"/>
  <c r="NI12" i="14"/>
  <c r="NI26" i="14"/>
  <c r="NI35" i="14"/>
  <c r="NI28" i="14"/>
  <c r="NI9" i="14"/>
  <c r="NI33" i="14"/>
  <c r="NI30" i="14"/>
  <c r="NI25" i="14"/>
  <c r="NI14" i="14"/>
  <c r="NI19" i="14"/>
  <c r="NI10" i="14"/>
  <c r="NI16" i="14"/>
  <c r="NI11" i="14"/>
  <c r="NI22" i="14"/>
  <c r="NI34" i="14"/>
  <c r="NI21" i="14"/>
  <c r="NI24" i="14"/>
  <c r="NI20" i="14"/>
  <c r="NI8" i="14"/>
  <c r="NI7" i="14"/>
  <c r="NI13" i="14"/>
  <c r="NI17" i="14"/>
  <c r="NI32" i="14"/>
  <c r="NI18" i="14"/>
  <c r="NI27" i="14"/>
  <c r="NI31" i="14"/>
  <c r="NI23" i="15"/>
  <c r="NI10" i="15"/>
  <c r="NI18" i="15"/>
  <c r="NI27" i="15"/>
  <c r="NI25" i="15"/>
  <c r="NI32" i="15"/>
  <c r="NI16" i="15"/>
  <c r="NI15" i="15"/>
  <c r="NI12" i="15"/>
  <c r="NI13" i="15"/>
  <c r="NI30" i="15"/>
  <c r="NI21" i="15"/>
  <c r="NI29" i="15"/>
  <c r="NI17" i="15"/>
  <c r="NI7" i="15"/>
  <c r="NI33" i="15"/>
  <c r="NI31" i="15"/>
  <c r="NI19" i="15"/>
  <c r="NI14" i="15"/>
  <c r="NI34" i="15"/>
  <c r="NI20" i="15"/>
  <c r="NI22" i="15"/>
  <c r="NI26" i="15"/>
  <c r="NI9" i="15"/>
  <c r="NI11" i="15"/>
  <c r="NI35" i="15"/>
  <c r="NI24" i="15"/>
  <c r="NI8" i="15"/>
  <c r="NI28" i="15"/>
  <c r="NI26" i="16"/>
  <c r="NI18" i="16"/>
  <c r="NI25" i="16"/>
  <c r="NI19" i="16"/>
  <c r="NI33" i="16"/>
  <c r="NI15" i="16"/>
  <c r="NI23" i="16"/>
  <c r="NI7" i="16"/>
  <c r="NI30" i="16"/>
  <c r="NI14" i="16"/>
  <c r="NI28" i="16"/>
  <c r="NI11" i="16"/>
  <c r="NI31" i="16"/>
  <c r="NI29" i="16"/>
  <c r="NI8" i="16"/>
  <c r="NI27" i="16"/>
  <c r="NI16" i="16"/>
  <c r="NI17" i="16"/>
  <c r="NI32" i="16"/>
  <c r="NI10" i="16"/>
  <c r="NI13" i="16"/>
  <c r="NI22" i="16"/>
  <c r="NI34" i="16"/>
  <c r="NI24" i="16"/>
  <c r="NI20" i="16"/>
  <c r="NI9" i="16"/>
  <c r="NI21" i="16"/>
  <c r="NI12" i="16"/>
  <c r="NI35" i="16"/>
  <c r="NI7" i="17"/>
  <c r="NI9" i="17"/>
  <c r="NI34" i="17"/>
  <c r="NI26" i="17"/>
  <c r="NI17" i="17"/>
  <c r="NI31" i="17"/>
  <c r="NI24" i="17"/>
  <c r="NI33" i="17"/>
  <c r="NI23" i="17"/>
  <c r="NI10" i="17"/>
  <c r="NI28" i="17"/>
  <c r="NI30" i="17"/>
  <c r="NI27" i="17"/>
  <c r="NI18" i="17"/>
  <c r="NI32" i="17"/>
  <c r="NI29" i="17"/>
  <c r="NI15" i="17"/>
  <c r="NI13" i="17"/>
  <c r="NI20" i="17"/>
  <c r="NI8" i="17"/>
  <c r="NI16" i="17"/>
  <c r="NI25" i="17"/>
  <c r="NI35" i="17"/>
  <c r="NI22" i="17"/>
  <c r="NI21" i="17"/>
  <c r="NI14" i="17"/>
  <c r="NI12" i="17"/>
  <c r="NI19" i="17"/>
  <c r="NI11" i="17"/>
  <c r="NI27" i="18"/>
  <c r="NI28" i="18"/>
  <c r="NI8" i="18"/>
  <c r="NI18" i="18"/>
  <c r="NI33" i="18"/>
  <c r="NI15" i="18"/>
  <c r="NI9" i="18"/>
  <c r="NI29" i="18"/>
  <c r="NI32" i="18"/>
  <c r="NI19" i="18"/>
  <c r="NI12" i="18"/>
  <c r="NI11" i="18"/>
  <c r="NI13" i="18"/>
  <c r="NI26" i="18"/>
  <c r="NI25" i="18"/>
  <c r="NI24" i="18"/>
  <c r="NI17" i="18"/>
  <c r="NI31" i="18"/>
  <c r="NI21" i="18"/>
  <c r="NI34" i="18"/>
  <c r="NI14" i="18"/>
  <c r="NI7" i="18"/>
  <c r="NI35" i="18"/>
  <c r="NI10" i="18"/>
  <c r="NI30" i="18"/>
  <c r="NI22" i="18"/>
  <c r="NI23" i="18"/>
  <c r="NI20" i="18"/>
  <c r="NI16" i="18"/>
  <c r="NI29" i="19"/>
  <c r="NI20" i="19"/>
  <c r="NI27" i="19"/>
  <c r="NI15" i="19"/>
  <c r="NI24" i="19"/>
  <c r="NI17" i="19"/>
  <c r="NI18" i="19"/>
  <c r="NI34" i="19"/>
  <c r="NI21" i="19"/>
  <c r="NI16" i="19"/>
  <c r="NI33" i="19"/>
  <c r="NI13" i="19"/>
  <c r="NI9" i="19"/>
  <c r="NI19" i="19"/>
  <c r="NI14" i="19"/>
  <c r="NI25" i="19"/>
  <c r="NI28" i="19"/>
  <c r="NI11" i="19"/>
  <c r="NI8" i="19"/>
  <c r="NI10" i="19"/>
  <c r="NI32" i="19"/>
  <c r="NI31" i="19"/>
  <c r="NI23" i="19"/>
  <c r="NI35" i="19"/>
  <c r="NI7" i="19"/>
  <c r="NI12" i="19"/>
  <c r="NI26" i="19"/>
  <c r="NI22" i="19"/>
  <c r="NI30" i="19"/>
  <c r="NI13" i="20"/>
  <c r="NI22" i="20"/>
  <c r="NI26" i="20"/>
  <c r="NI15" i="20"/>
  <c r="NI23" i="20"/>
  <c r="NI8" i="20"/>
  <c r="NI12" i="20"/>
  <c r="NI33" i="20"/>
  <c r="NI32" i="20"/>
  <c r="NI11" i="20"/>
  <c r="NI14" i="20"/>
  <c r="NI27" i="20"/>
  <c r="NI9" i="20"/>
  <c r="NI10" i="20"/>
  <c r="NI30" i="20"/>
  <c r="NI21" i="20"/>
  <c r="NI16" i="20"/>
  <c r="NI20" i="20"/>
  <c r="NI7" i="20"/>
  <c r="NI24" i="20"/>
  <c r="NI28" i="20"/>
  <c r="NI35" i="20"/>
  <c r="NI25" i="20"/>
  <c r="NI17" i="20"/>
  <c r="NI31" i="20"/>
  <c r="NI18" i="20"/>
  <c r="NI29" i="20"/>
  <c r="NI19" i="20"/>
  <c r="NI34" i="20"/>
  <c r="NI9" i="21"/>
  <c r="NI18" i="21"/>
  <c r="NI13" i="21"/>
  <c r="NI21" i="21"/>
  <c r="NI31" i="21"/>
  <c r="NI19" i="21"/>
  <c r="NI20" i="21"/>
  <c r="NI23" i="21"/>
  <c r="NI28" i="21"/>
  <c r="NI16" i="21"/>
  <c r="NI34" i="21"/>
  <c r="NI11" i="21"/>
  <c r="NI30" i="21"/>
  <c r="NI35" i="21"/>
  <c r="NI26" i="21"/>
  <c r="NI17" i="21"/>
  <c r="NI25" i="21"/>
  <c r="NI22" i="21"/>
  <c r="NI32" i="21"/>
  <c r="NI12" i="21"/>
  <c r="NI24" i="21"/>
  <c r="NI8" i="21"/>
  <c r="NI33" i="21"/>
  <c r="NI29" i="21"/>
  <c r="NI10" i="21"/>
  <c r="NI14" i="21"/>
  <c r="NI7" i="21"/>
  <c r="NI15" i="21"/>
  <c r="NI27" i="21"/>
  <c r="NI16" i="22"/>
  <c r="NI26" i="22"/>
  <c r="NI18" i="22"/>
  <c r="NI34" i="22"/>
  <c r="NI8" i="22"/>
  <c r="NI29" i="22"/>
  <c r="NI7" i="22"/>
  <c r="NI30" i="22"/>
  <c r="NI9" i="22"/>
  <c r="NI27" i="22"/>
  <c r="NI13" i="22"/>
  <c r="NI10" i="22"/>
  <c r="NI11" i="22"/>
  <c r="NI12" i="22"/>
  <c r="NI23" i="22"/>
  <c r="NI31" i="22"/>
  <c r="NI22" i="22"/>
  <c r="NI15" i="22"/>
  <c r="NI35" i="22"/>
  <c r="NI28" i="22"/>
  <c r="NI20" i="22"/>
  <c r="NI17" i="22"/>
  <c r="NI14" i="22"/>
  <c r="NI19" i="22"/>
  <c r="NI24" i="22"/>
  <c r="NI32" i="22"/>
  <c r="NI25" i="22"/>
  <c r="NI33" i="22"/>
  <c r="NI21" i="22"/>
  <c r="NI32" i="23"/>
  <c r="NI21" i="23"/>
  <c r="NI34" i="23"/>
  <c r="NI9" i="23"/>
  <c r="NI15" i="23"/>
  <c r="NI31" i="23"/>
  <c r="NI28" i="23"/>
  <c r="NI10" i="23"/>
  <c r="NI8" i="23"/>
  <c r="NI7" i="23"/>
  <c r="NI14" i="23"/>
  <c r="NI16" i="23"/>
  <c r="NI19" i="23"/>
  <c r="NI33" i="23"/>
  <c r="NI29" i="23"/>
  <c r="NI25" i="23"/>
  <c r="NI24" i="23"/>
  <c r="NI35" i="23"/>
  <c r="NI13" i="23"/>
  <c r="NI11" i="23"/>
  <c r="NI18" i="23"/>
  <c r="NI23" i="23"/>
  <c r="NI17" i="23"/>
  <c r="NI22" i="23"/>
  <c r="NI30" i="23"/>
  <c r="NI12" i="23"/>
  <c r="NI20" i="23"/>
  <c r="NI26" i="23"/>
  <c r="NI27" i="23"/>
  <c r="NI12" i="24"/>
  <c r="NI18" i="24"/>
  <c r="NI32" i="24"/>
  <c r="NI25" i="24"/>
  <c r="NI27" i="24"/>
  <c r="NI14" i="24"/>
  <c r="NI11" i="24"/>
  <c r="NI28" i="24"/>
  <c r="NI9" i="24"/>
  <c r="NI13" i="24"/>
  <c r="NI23" i="24"/>
  <c r="NI16" i="24"/>
  <c r="NI8" i="24"/>
  <c r="NI31" i="24"/>
  <c r="NI24" i="24"/>
  <c r="NI29" i="24"/>
  <c r="NI26" i="24"/>
  <c r="NI15" i="24"/>
  <c r="NI20" i="24"/>
  <c r="NI17" i="24"/>
  <c r="NI34" i="24"/>
  <c r="NI19" i="24"/>
  <c r="NI22" i="24"/>
  <c r="NI35" i="24"/>
  <c r="NI30" i="24"/>
  <c r="NI33" i="24"/>
  <c r="NI7" i="24"/>
  <c r="NI10" i="24"/>
  <c r="NI21" i="24"/>
  <c r="NI27" i="25"/>
  <c r="NI12" i="25"/>
  <c r="NI8" i="25"/>
  <c r="NI7" i="25"/>
  <c r="NI23" i="25"/>
  <c r="NI15" i="25"/>
  <c r="NI35" i="25"/>
  <c r="NI21" i="25"/>
  <c r="NI10" i="25"/>
  <c r="NI29" i="25"/>
  <c r="NI14" i="25"/>
  <c r="NI33" i="25"/>
  <c r="NI13" i="25"/>
  <c r="NI26" i="25"/>
  <c r="NI30" i="25"/>
  <c r="NI25" i="25"/>
  <c r="NI28" i="25"/>
  <c r="NI17" i="25"/>
  <c r="NI18" i="25"/>
  <c r="NI16" i="25"/>
  <c r="NI24" i="25"/>
  <c r="NI9" i="25"/>
  <c r="NI32" i="25"/>
  <c r="NI19" i="25"/>
  <c r="NI22" i="25"/>
  <c r="NI31" i="25"/>
  <c r="NI11" i="25"/>
  <c r="NI20" i="25"/>
  <c r="NI34" i="25"/>
  <c r="NI18" i="26"/>
  <c r="NI22" i="26"/>
  <c r="NI21" i="26"/>
  <c r="NI14" i="26"/>
  <c r="NI34" i="26"/>
  <c r="NI24" i="26"/>
  <c r="NI27" i="26"/>
  <c r="NI31" i="26"/>
  <c r="NI23" i="26"/>
  <c r="NI13" i="26"/>
  <c r="NI32" i="26"/>
  <c r="NI9" i="26"/>
  <c r="NI19" i="26"/>
  <c r="NI17" i="26"/>
  <c r="NI35" i="26"/>
  <c r="NI33" i="26"/>
  <c r="NI11" i="26"/>
  <c r="NI10" i="26"/>
  <c r="NI16" i="26"/>
  <c r="NI26" i="26"/>
  <c r="NI7" i="26"/>
  <c r="NI29" i="26"/>
  <c r="NI15" i="26"/>
  <c r="NI12" i="26"/>
  <c r="NI20" i="26"/>
  <c r="NI8" i="26"/>
  <c r="NI30" i="26"/>
  <c r="NI28" i="26"/>
  <c r="NI25" i="26"/>
  <c r="NI12" i="27"/>
  <c r="NI26" i="27"/>
  <c r="NI35" i="27"/>
  <c r="NI9" i="27"/>
  <c r="NI34" i="27"/>
  <c r="NI21" i="27"/>
  <c r="NI23" i="27"/>
  <c r="NI20" i="27"/>
  <c r="NI13" i="27"/>
  <c r="NI19" i="27"/>
  <c r="NI14" i="27"/>
  <c r="NI25" i="27"/>
  <c r="NI17" i="27"/>
  <c r="NI29" i="27"/>
  <c r="NI24" i="27"/>
  <c r="NI31" i="27"/>
  <c r="NI15" i="27"/>
  <c r="NI10" i="27"/>
  <c r="NI16" i="27"/>
  <c r="NI30" i="27"/>
  <c r="NI22" i="27"/>
  <c r="NI8" i="27"/>
  <c r="NI27" i="27"/>
  <c r="NI32" i="27"/>
  <c r="NI28" i="27"/>
  <c r="NI11" i="27"/>
  <c r="NI18" i="27"/>
  <c r="NI7" i="27"/>
  <c r="NI33" i="27"/>
  <c r="NI29" i="28"/>
  <c r="NI8" i="28"/>
  <c r="NI27" i="28"/>
  <c r="NI9" i="28"/>
  <c r="NI10" i="28"/>
  <c r="NI17" i="28"/>
  <c r="NI11" i="28"/>
  <c r="NI35" i="28"/>
  <c r="NI22" i="28"/>
  <c r="NI33" i="28"/>
  <c r="NI19" i="28"/>
  <c r="NI14" i="28"/>
  <c r="NI31" i="28"/>
  <c r="NI30" i="28"/>
  <c r="NI16" i="28"/>
  <c r="NI21" i="28"/>
  <c r="NI7" i="28"/>
  <c r="NI24" i="28"/>
  <c r="NI34" i="28"/>
  <c r="NI23" i="28"/>
  <c r="NI26" i="28"/>
  <c r="NI28" i="28"/>
  <c r="NI12" i="28"/>
  <c r="NI20" i="28"/>
  <c r="NI32" i="28"/>
  <c r="NI18" i="28"/>
  <c r="NI25" i="28"/>
  <c r="NI13" i="28"/>
  <c r="NI15" i="28"/>
  <c r="NI23" i="1"/>
  <c r="NI35" i="1"/>
  <c r="NI26" i="1"/>
  <c r="NI15" i="1"/>
  <c r="NI28" i="1"/>
  <c r="NI33" i="1"/>
  <c r="NI22" i="1"/>
  <c r="NI19" i="1"/>
  <c r="NI9" i="1"/>
  <c r="NI18" i="1"/>
  <c r="NI12" i="1"/>
  <c r="NI21" i="1"/>
  <c r="NI10" i="1"/>
  <c r="NI14" i="1"/>
  <c r="NI17" i="1"/>
  <c r="NI7" i="1"/>
  <c r="NI13" i="1"/>
  <c r="NI34" i="1"/>
  <c r="NI32" i="1"/>
  <c r="NI16" i="1"/>
  <c r="NI11" i="1"/>
  <c r="NI24" i="1"/>
  <c r="NI25" i="1"/>
  <c r="NI27" i="1"/>
  <c r="NI8" i="1"/>
  <c r="NI31" i="1"/>
  <c r="NI29" i="1"/>
  <c r="NI30" i="1"/>
  <c r="NI20" i="1"/>
  <c r="NI6" i="27"/>
  <c r="NI6" i="28"/>
  <c r="NI6" i="23"/>
  <c r="NI36" i="23" s="1"/>
  <c r="NI37" i="23" s="1"/>
  <c r="AT43" i="23" s="1"/>
  <c r="NI6" i="20"/>
  <c r="NI36" i="20" s="1"/>
  <c r="NI37" i="20" s="1"/>
  <c r="AS43" i="20" s="1"/>
  <c r="J13" i="52" s="1"/>
  <c r="NI6" i="15"/>
  <c r="NI36" i="15" s="1"/>
  <c r="NI37" i="15" s="1"/>
  <c r="AT43" i="15" s="1"/>
  <c r="NI6" i="21"/>
  <c r="NI36" i="21" s="1"/>
  <c r="NI37" i="21" s="1"/>
  <c r="AS43" i="21" s="1"/>
  <c r="NI6" i="17"/>
  <c r="NI36" i="17" s="1"/>
  <c r="NI37" i="17" s="1"/>
  <c r="AT43" i="17" s="1"/>
  <c r="NI6" i="22"/>
  <c r="NI36" i="22" s="1"/>
  <c r="NI37" i="22" s="1"/>
  <c r="AS43" i="22" s="1"/>
  <c r="J14" i="52" s="1"/>
  <c r="NI6" i="2"/>
  <c r="NI36" i="2" s="1"/>
  <c r="NI37" i="2" s="1"/>
  <c r="AS43" i="2" s="1"/>
  <c r="NI6" i="12"/>
  <c r="NI36" i="12" s="1"/>
  <c r="NI37" i="12" s="1"/>
  <c r="AS43" i="12" s="1"/>
  <c r="NI6" i="19"/>
  <c r="NI36" i="19" s="1"/>
  <c r="NI37" i="19" s="1"/>
  <c r="AS43" i="19" s="1"/>
  <c r="J12" i="52" s="1"/>
  <c r="NI6" i="25"/>
  <c r="NI36" i="25" s="1"/>
  <c r="NI37" i="25" s="1"/>
  <c r="AT43" i="25" s="1"/>
  <c r="NI6" i="10"/>
  <c r="NI36" i="10" s="1"/>
  <c r="NI37" i="10" s="1"/>
  <c r="AS43" i="10" s="1"/>
  <c r="NI6" i="18"/>
  <c r="NI36" i="18" s="1"/>
  <c r="NI37" i="18" s="1"/>
  <c r="AT43" i="18" s="1"/>
  <c r="NI6" i="24"/>
  <c r="NI36" i="24" s="1"/>
  <c r="NI37" i="24" s="1"/>
  <c r="AT43" i="24" s="1"/>
  <c r="NI6" i="1"/>
  <c r="NI6" i="16"/>
  <c r="NI36" i="16" s="1"/>
  <c r="NI37" i="16" s="1"/>
  <c r="AT43" i="16" s="1"/>
  <c r="NI6" i="11"/>
  <c r="NI36" i="11" s="1"/>
  <c r="NI37" i="11" s="1"/>
  <c r="AS43" i="11" s="1"/>
  <c r="NI6" i="14"/>
  <c r="NI6" i="26"/>
  <c r="NI36" i="26" s="1"/>
  <c r="NI37" i="26" s="1"/>
  <c r="AT43" i="26" s="1"/>
  <c r="NI6" i="13"/>
  <c r="NI36" i="13" s="1"/>
  <c r="NI37" i="13" s="1"/>
  <c r="AS43" i="13" s="1"/>
  <c r="NI36" i="1" l="1"/>
  <c r="NI37" i="1" s="1"/>
  <c r="AS43" i="1" s="1"/>
  <c r="J11" i="35" s="1"/>
  <c r="NI36" i="27"/>
  <c r="NI37" i="27" s="1"/>
  <c r="AT43" i="27" s="1"/>
  <c r="NI36" i="28"/>
  <c r="NI37" i="28" s="1"/>
  <c r="AT43" i="28" s="1"/>
  <c r="NI36" i="14"/>
  <c r="NI37" i="14" s="1"/>
  <c r="AS43" i="14" s="1"/>
  <c r="J20" i="49" s="1"/>
  <c r="P63" i="13"/>
  <c r="J4" i="47"/>
  <c r="P63" i="11"/>
  <c r="J15" i="46"/>
  <c r="J13" i="50" s="1"/>
  <c r="P63" i="16"/>
  <c r="J7" i="47"/>
  <c r="J15" i="50" s="1"/>
  <c r="J17" i="50"/>
  <c r="J11" i="48"/>
  <c r="P63" i="18"/>
  <c r="J16" i="52"/>
  <c r="J22" i="49" s="1"/>
  <c r="J9" i="47"/>
  <c r="J19" i="49" s="1"/>
  <c r="P63" i="10"/>
  <c r="J14" i="46"/>
  <c r="P63" i="19"/>
  <c r="P63" i="26"/>
  <c r="P63" i="24"/>
  <c r="P63" i="25"/>
  <c r="P63" i="12"/>
  <c r="J16" i="46"/>
  <c r="J16" i="49" s="1"/>
  <c r="P63" i="2"/>
  <c r="J12" i="35"/>
  <c r="P63" i="22"/>
  <c r="P63" i="17"/>
  <c r="J8" i="47"/>
  <c r="J16" i="50" s="1"/>
  <c r="P63" i="21"/>
  <c r="J6" i="47"/>
  <c r="J18" i="49" s="1"/>
  <c r="P63" i="15"/>
  <c r="J21" i="49"/>
  <c r="P63" i="20"/>
  <c r="P63" i="23"/>
  <c r="P63" i="28"/>
  <c r="P63" i="27"/>
  <c r="P63" i="1" l="1"/>
  <c r="J11" i="49"/>
  <c r="J18" i="35"/>
  <c r="J17" i="35" s="1"/>
  <c r="J5" i="47"/>
  <c r="J17" i="49" s="1"/>
  <c r="P63" i="14"/>
  <c r="J21" i="50"/>
  <c r="J20" i="50" s="1"/>
  <c r="J18" i="46"/>
  <c r="J17" i="46" s="1"/>
  <c r="J15" i="49"/>
  <c r="NU36" i="13"/>
  <c r="NU37" i="13" s="1"/>
  <c r="AT43" i="13" s="1"/>
  <c r="NU36" i="16"/>
  <c r="NU37" i="16" s="1"/>
  <c r="AU43" i="16" s="1"/>
  <c r="NU36" i="10"/>
  <c r="NU37" i="10" s="1"/>
  <c r="AT43" i="10" s="1"/>
  <c r="NU36" i="1"/>
  <c r="NU37" i="1" s="1"/>
  <c r="AT43" i="1" s="1"/>
  <c r="NU36" i="14"/>
  <c r="NU37" i="14" s="1"/>
  <c r="AT43" i="14" s="1"/>
  <c r="NU36" i="19"/>
  <c r="NU37" i="19" s="1"/>
  <c r="AT43" i="19" s="1"/>
  <c r="NU36" i="23"/>
  <c r="NU37" i="23" s="1"/>
  <c r="AU43" i="23" s="1"/>
  <c r="NU36" i="17"/>
  <c r="NU37" i="17" s="1"/>
  <c r="AU43" i="17" s="1"/>
  <c r="NU36" i="24"/>
  <c r="NU37" i="24" s="1"/>
  <c r="AU43" i="24" s="1"/>
  <c r="NU36" i="15"/>
  <c r="NU37" i="15" s="1"/>
  <c r="AU43" i="15" s="1"/>
  <c r="NU36" i="28"/>
  <c r="NU37" i="28" s="1"/>
  <c r="AU43" i="28" s="1"/>
  <c r="NU36" i="12"/>
  <c r="NU37" i="12" s="1"/>
  <c r="AT43" i="12" s="1"/>
  <c r="NU36" i="20"/>
  <c r="NU37" i="20" s="1"/>
  <c r="AT43" i="20" s="1"/>
  <c r="NU36" i="26"/>
  <c r="NU37" i="26" s="1"/>
  <c r="AU43" i="26" s="1"/>
  <c r="NU36" i="22"/>
  <c r="NU37" i="22" s="1"/>
  <c r="AT43" i="22" s="1"/>
  <c r="NU36" i="21"/>
  <c r="NU37" i="21" s="1"/>
  <c r="AT43" i="21" s="1"/>
  <c r="NU36" i="2"/>
  <c r="NU37" i="2" s="1"/>
  <c r="AT43" i="2" s="1"/>
  <c r="NU36" i="18"/>
  <c r="NU37" i="18" s="1"/>
  <c r="AU43" i="18" s="1"/>
  <c r="NU36" i="11"/>
  <c r="NU37" i="11" s="1"/>
  <c r="AT43" i="11" s="1"/>
  <c r="NU36" i="25"/>
  <c r="NU37" i="25" s="1"/>
  <c r="AU43" i="25" s="1"/>
  <c r="J11" i="47" l="1"/>
  <c r="J10" i="47" s="1"/>
  <c r="J26" i="49"/>
  <c r="J25" i="49" s="1"/>
  <c r="NU36" i="27"/>
  <c r="NU37" i="27" s="1"/>
  <c r="AU43" i="27" s="1"/>
  <c r="Z63" i="27" s="1"/>
  <c r="Y63" i="12"/>
  <c r="T16" i="46"/>
  <c r="T16" i="49" s="1"/>
  <c r="Y63" i="13"/>
  <c r="T4" i="47"/>
  <c r="T15" i="46"/>
  <c r="T13" i="50" s="1"/>
  <c r="Y63" i="11"/>
  <c r="Z63" i="15"/>
  <c r="T6" i="47"/>
  <c r="T18" i="49" s="1"/>
  <c r="Z63" i="23"/>
  <c r="Y63" i="19"/>
  <c r="T12" i="52"/>
  <c r="T20" i="49" s="1"/>
  <c r="T11" i="48"/>
  <c r="Y63" i="1"/>
  <c r="T11" i="35"/>
  <c r="Z63" i="16"/>
  <c r="T7" i="47"/>
  <c r="T15" i="50" s="1"/>
  <c r="Z63" i="25"/>
  <c r="Z63" i="18"/>
  <c r="T9" i="47"/>
  <c r="T19" i="49" s="1"/>
  <c r="Y63" i="2"/>
  <c r="T12" i="35"/>
  <c r="T11" i="49" s="1"/>
  <c r="Y63" i="21"/>
  <c r="T16" i="52"/>
  <c r="T22" i="49" s="1"/>
  <c r="Y63" i="22"/>
  <c r="T14" i="52"/>
  <c r="T17" i="50" s="1"/>
  <c r="Z63" i="26"/>
  <c r="T13" i="52"/>
  <c r="T21" i="49" s="1"/>
  <c r="Y63" i="20"/>
  <c r="Z63" i="28"/>
  <c r="Z63" i="24"/>
  <c r="Z63" i="17"/>
  <c r="T8" i="47"/>
  <c r="T16" i="50" s="1"/>
  <c r="Y63" i="14"/>
  <c r="T5" i="47"/>
  <c r="Y63" i="10"/>
  <c r="T14" i="46"/>
  <c r="T18" i="46" l="1"/>
  <c r="T21" i="50"/>
  <c r="T20" i="50" s="1"/>
  <c r="T17" i="49"/>
  <c r="T11" i="47"/>
  <c r="T10" i="47" s="1"/>
  <c r="T18" i="35"/>
  <c r="T17" i="35" s="1"/>
  <c r="T15" i="49"/>
  <c r="T17" i="46"/>
  <c r="T26" i="49" l="1"/>
  <c r="T25" i="49" s="1"/>
  <c r="OB32" i="2"/>
  <c r="OB8" i="2"/>
  <c r="OB31" i="2"/>
  <c r="OB19" i="2"/>
  <c r="OB34" i="2"/>
  <c r="OB18" i="2"/>
  <c r="OB30" i="2"/>
  <c r="OB17" i="2"/>
  <c r="OB27" i="2"/>
  <c r="OB35" i="2"/>
  <c r="OB26" i="2"/>
  <c r="OB16" i="2"/>
  <c r="OB25" i="2"/>
  <c r="OB14" i="2"/>
  <c r="OB21" i="2"/>
  <c r="OB20" i="2"/>
  <c r="OB23" i="2"/>
  <c r="OB24" i="2"/>
  <c r="OB33" i="2"/>
  <c r="OB13" i="2"/>
  <c r="OB10" i="2"/>
  <c r="OB22" i="2"/>
  <c r="OB7" i="2"/>
  <c r="OB9" i="2"/>
  <c r="OB29" i="2"/>
  <c r="OB11" i="2"/>
  <c r="OB15" i="2"/>
  <c r="OB12" i="2"/>
  <c r="OB28" i="2"/>
  <c r="OB25" i="10"/>
  <c r="OB26" i="10"/>
  <c r="OB22" i="10"/>
  <c r="OB8" i="10"/>
  <c r="OB34" i="10"/>
  <c r="OB20" i="10"/>
  <c r="OB32" i="10"/>
  <c r="OB31" i="10"/>
  <c r="OB30" i="10"/>
  <c r="OB35" i="10"/>
  <c r="OB9" i="10"/>
  <c r="OB21" i="10"/>
  <c r="OB29" i="10"/>
  <c r="OB27" i="10"/>
  <c r="OB10" i="10"/>
  <c r="OB24" i="10"/>
  <c r="OB17" i="10"/>
  <c r="OB7" i="10"/>
  <c r="OB18" i="10"/>
  <c r="OB33" i="10"/>
  <c r="OB11" i="10"/>
  <c r="OB13" i="10"/>
  <c r="OB14" i="10"/>
  <c r="OB23" i="10"/>
  <c r="OB16" i="10"/>
  <c r="OB15" i="10"/>
  <c r="OB12" i="10"/>
  <c r="OB19" i="10"/>
  <c r="OB28" i="10"/>
  <c r="OB29" i="11"/>
  <c r="OB30" i="11"/>
  <c r="OB23" i="11"/>
  <c r="OB9" i="11"/>
  <c r="OB28" i="11"/>
  <c r="OB26" i="11"/>
  <c r="OB34" i="11"/>
  <c r="OB8" i="11"/>
  <c r="OB35" i="11"/>
  <c r="OB12" i="11"/>
  <c r="OB20" i="11"/>
  <c r="OB10" i="11"/>
  <c r="OB16" i="11"/>
  <c r="OB25" i="11"/>
  <c r="OB24" i="11"/>
  <c r="OB33" i="11"/>
  <c r="OB27" i="11"/>
  <c r="OB15" i="11"/>
  <c r="OB14" i="11"/>
  <c r="OB18" i="11"/>
  <c r="OB22" i="11"/>
  <c r="OB7" i="11"/>
  <c r="OB13" i="11"/>
  <c r="OB32" i="11"/>
  <c r="OB11" i="11"/>
  <c r="OB19" i="11"/>
  <c r="OB31" i="11"/>
  <c r="OB21" i="11"/>
  <c r="OB17" i="11"/>
  <c r="OB12" i="12"/>
  <c r="OB27" i="12"/>
  <c r="OB35" i="12"/>
  <c r="OB14" i="12"/>
  <c r="OB22" i="12"/>
  <c r="OB21" i="12"/>
  <c r="OB24" i="12"/>
  <c r="OB26" i="12"/>
  <c r="OB31" i="12"/>
  <c r="OB32" i="12"/>
  <c r="OB28" i="12"/>
  <c r="OB16" i="12"/>
  <c r="OB7" i="12"/>
  <c r="OB18" i="12"/>
  <c r="OB25" i="12"/>
  <c r="OB23" i="12"/>
  <c r="OB11" i="12"/>
  <c r="OB13" i="12"/>
  <c r="OB19" i="12"/>
  <c r="OB8" i="12"/>
  <c r="OB10" i="12"/>
  <c r="OB29" i="12"/>
  <c r="OB34" i="12"/>
  <c r="OB30" i="12"/>
  <c r="OB33" i="12"/>
  <c r="OB17" i="12"/>
  <c r="OB9" i="12"/>
  <c r="OB20" i="12"/>
  <c r="OB15" i="12"/>
  <c r="OB29" i="13"/>
  <c r="OB21" i="13"/>
  <c r="OB9" i="13"/>
  <c r="OB19" i="13"/>
  <c r="OB10" i="13"/>
  <c r="OB28" i="13"/>
  <c r="OB25" i="13"/>
  <c r="OB33" i="13"/>
  <c r="OB30" i="13"/>
  <c r="OB27" i="13"/>
  <c r="OB16" i="13"/>
  <c r="OB34" i="13"/>
  <c r="OB15" i="13"/>
  <c r="OB18" i="13"/>
  <c r="OB20" i="13"/>
  <c r="OB14" i="13"/>
  <c r="OB17" i="13"/>
  <c r="OB11" i="13"/>
  <c r="OB22" i="13"/>
  <c r="OB8" i="13"/>
  <c r="OB12" i="13"/>
  <c r="OB13" i="13"/>
  <c r="OB31" i="13"/>
  <c r="OB24" i="13"/>
  <c r="OB26" i="13"/>
  <c r="OB7" i="13"/>
  <c r="OB32" i="13"/>
  <c r="OB23" i="13"/>
  <c r="OB35" i="13"/>
  <c r="OB24" i="14"/>
  <c r="OB33" i="14"/>
  <c r="OB7" i="14"/>
  <c r="OB23" i="14"/>
  <c r="OB27" i="14"/>
  <c r="OB34" i="14"/>
  <c r="OB8" i="14"/>
  <c r="OB17" i="14"/>
  <c r="OB13" i="14"/>
  <c r="OB25" i="14"/>
  <c r="OB14" i="14"/>
  <c r="OB10" i="14"/>
  <c r="OB11" i="14"/>
  <c r="OB22" i="14"/>
  <c r="OB28" i="14"/>
  <c r="OB15" i="14"/>
  <c r="OB19" i="14"/>
  <c r="OB12" i="14"/>
  <c r="OB31" i="14"/>
  <c r="OB21" i="14"/>
  <c r="OB32" i="14"/>
  <c r="OB9" i="14"/>
  <c r="OB16" i="14"/>
  <c r="OB29" i="14"/>
  <c r="OB26" i="14"/>
  <c r="OB20" i="14"/>
  <c r="OB18" i="14"/>
  <c r="OB35" i="14"/>
  <c r="OB30" i="14"/>
  <c r="OB7" i="15"/>
  <c r="OB19" i="15"/>
  <c r="OB14" i="15"/>
  <c r="OB32" i="15"/>
  <c r="OB8" i="15"/>
  <c r="OB24" i="15"/>
  <c r="OB20" i="15"/>
  <c r="OB18" i="15"/>
  <c r="OB34" i="15"/>
  <c r="OB17" i="15"/>
  <c r="OB9" i="15"/>
  <c r="OB35" i="15"/>
  <c r="OB26" i="15"/>
  <c r="OB27" i="15"/>
  <c r="OB13" i="15"/>
  <c r="OB33" i="15"/>
  <c r="OB30" i="15"/>
  <c r="OB21" i="15"/>
  <c r="OB29" i="15"/>
  <c r="OB16" i="15"/>
  <c r="OB15" i="15"/>
  <c r="OB28" i="15"/>
  <c r="OB25" i="15"/>
  <c r="OB31" i="15"/>
  <c r="OB22" i="15"/>
  <c r="OB11" i="15"/>
  <c r="OB23" i="15"/>
  <c r="OB10" i="15"/>
  <c r="OB12" i="15"/>
  <c r="OB10" i="16"/>
  <c r="OB20" i="16"/>
  <c r="OB34" i="16"/>
  <c r="OB12" i="16"/>
  <c r="OB25" i="16"/>
  <c r="OB7" i="16"/>
  <c r="OB35" i="16"/>
  <c r="OB27" i="16"/>
  <c r="OB26" i="16"/>
  <c r="OB18" i="16"/>
  <c r="OB21" i="16"/>
  <c r="OB23" i="16"/>
  <c r="OB33" i="16"/>
  <c r="OB29" i="16"/>
  <c r="OB22" i="16"/>
  <c r="OB19" i="16"/>
  <c r="OB30" i="16"/>
  <c r="OB9" i="16"/>
  <c r="OB28" i="16"/>
  <c r="OB8" i="16"/>
  <c r="OB24" i="16"/>
  <c r="OB14" i="16"/>
  <c r="OB17" i="16"/>
  <c r="OB11" i="16"/>
  <c r="OB13" i="16"/>
  <c r="OB15" i="16"/>
  <c r="OB31" i="16"/>
  <c r="OB16" i="16"/>
  <c r="OB32" i="16"/>
  <c r="OB10" i="17"/>
  <c r="OB20" i="17"/>
  <c r="OB14" i="17"/>
  <c r="OB19" i="17"/>
  <c r="OB18" i="17"/>
  <c r="OB8" i="17"/>
  <c r="OB22" i="17"/>
  <c r="OB9" i="17"/>
  <c r="OB21" i="17"/>
  <c r="OB27" i="17"/>
  <c r="OB7" i="17"/>
  <c r="OB26" i="17"/>
  <c r="OB35" i="17"/>
  <c r="OB11" i="17"/>
  <c r="OB28" i="17"/>
  <c r="OB23" i="17"/>
  <c r="OB15" i="17"/>
  <c r="OB12" i="17"/>
  <c r="OB13" i="17"/>
  <c r="OB17" i="17"/>
  <c r="OB31" i="17"/>
  <c r="OB25" i="17"/>
  <c r="OB29" i="17"/>
  <c r="OB34" i="17"/>
  <c r="OB33" i="17"/>
  <c r="OB30" i="17"/>
  <c r="OB32" i="17"/>
  <c r="OB24" i="17"/>
  <c r="OB16" i="17"/>
  <c r="OB33" i="18"/>
  <c r="OB19" i="18"/>
  <c r="OB13" i="18"/>
  <c r="OB12" i="18"/>
  <c r="OB21" i="18"/>
  <c r="OB18" i="18"/>
  <c r="OB22" i="18"/>
  <c r="OB16" i="18"/>
  <c r="OB35" i="18"/>
  <c r="OB26" i="18"/>
  <c r="OB20" i="18"/>
  <c r="OB7" i="18"/>
  <c r="OB17" i="18"/>
  <c r="OB8" i="18"/>
  <c r="OB9" i="18"/>
  <c r="OB11" i="18"/>
  <c r="OB32" i="18"/>
  <c r="OB23" i="18"/>
  <c r="OB15" i="18"/>
  <c r="OB31" i="18"/>
  <c r="OB25" i="18"/>
  <c r="OB10" i="18"/>
  <c r="OB34" i="18"/>
  <c r="OB27" i="18"/>
  <c r="OB28" i="18"/>
  <c r="OB29" i="18"/>
  <c r="OB30" i="18"/>
  <c r="OB24" i="18"/>
  <c r="OB14" i="18"/>
  <c r="OB14" i="19"/>
  <c r="OB26" i="19"/>
  <c r="OB19" i="19"/>
  <c r="OB11" i="19"/>
  <c r="OB25" i="19"/>
  <c r="OB23" i="19"/>
  <c r="OB22" i="19"/>
  <c r="OB35" i="19"/>
  <c r="OB34" i="19"/>
  <c r="OB30" i="19"/>
  <c r="OB28" i="19"/>
  <c r="OB16" i="19"/>
  <c r="OB33" i="19"/>
  <c r="OB20" i="19"/>
  <c r="OB24" i="19"/>
  <c r="OB29" i="19"/>
  <c r="OB12" i="19"/>
  <c r="OB21" i="19"/>
  <c r="OB15" i="19"/>
  <c r="OB17" i="19"/>
  <c r="OB13" i="19"/>
  <c r="OB10" i="19"/>
  <c r="OB18" i="19"/>
  <c r="OB31" i="19"/>
  <c r="OB32" i="19"/>
  <c r="OB8" i="19"/>
  <c r="OB9" i="19"/>
  <c r="OB27" i="19"/>
  <c r="OB7" i="19"/>
  <c r="OB20" i="20"/>
  <c r="OB8" i="20"/>
  <c r="OB31" i="20"/>
  <c r="OB34" i="20"/>
  <c r="OB32" i="20"/>
  <c r="OB35" i="20"/>
  <c r="OB28" i="20"/>
  <c r="OB14" i="20"/>
  <c r="OB30" i="20"/>
  <c r="OB11" i="20"/>
  <c r="OB7" i="20"/>
  <c r="OB23" i="20"/>
  <c r="OB27" i="20"/>
  <c r="OB25" i="20"/>
  <c r="OB26" i="20"/>
  <c r="OB29" i="20"/>
  <c r="OB16" i="20"/>
  <c r="OB18" i="20"/>
  <c r="OB13" i="20"/>
  <c r="OB22" i="20"/>
  <c r="OB24" i="20"/>
  <c r="OB33" i="20"/>
  <c r="OB12" i="20"/>
  <c r="OB10" i="20"/>
  <c r="OB19" i="20"/>
  <c r="OB15" i="20"/>
  <c r="OB17" i="20"/>
  <c r="OB21" i="20"/>
  <c r="OB9" i="20"/>
  <c r="OB11" i="21"/>
  <c r="OB21" i="21"/>
  <c r="OB14" i="21"/>
  <c r="OB30" i="21"/>
  <c r="OB9" i="21"/>
  <c r="OB18" i="21"/>
  <c r="OB12" i="21"/>
  <c r="OB20" i="21"/>
  <c r="OB31" i="21"/>
  <c r="OB13" i="21"/>
  <c r="OB27" i="21"/>
  <c r="OB16" i="21"/>
  <c r="OB28" i="21"/>
  <c r="OB25" i="21"/>
  <c r="OB17" i="21"/>
  <c r="OB22" i="21"/>
  <c r="OB23" i="21"/>
  <c r="OB24" i="21"/>
  <c r="OB19" i="21"/>
  <c r="OB15" i="21"/>
  <c r="OB7" i="21"/>
  <c r="OB8" i="21"/>
  <c r="OB29" i="21"/>
  <c r="OB10" i="21"/>
  <c r="OB26" i="21"/>
  <c r="OB33" i="21"/>
  <c r="OB32" i="21"/>
  <c r="OB35" i="21"/>
  <c r="OB34" i="21"/>
  <c r="OB31" i="22"/>
  <c r="OB30" i="22"/>
  <c r="OB32" i="22"/>
  <c r="OB27" i="22"/>
  <c r="OB21" i="22"/>
  <c r="OB35" i="22"/>
  <c r="OB19" i="22"/>
  <c r="OB11" i="22"/>
  <c r="OB18" i="22"/>
  <c r="OB34" i="22"/>
  <c r="OB17" i="22"/>
  <c r="OB28" i="22"/>
  <c r="OB20" i="22"/>
  <c r="OB15" i="22"/>
  <c r="OB12" i="22"/>
  <c r="OB33" i="22"/>
  <c r="OB13" i="22"/>
  <c r="OB7" i="22"/>
  <c r="OB25" i="22"/>
  <c r="OB14" i="22"/>
  <c r="OB9" i="22"/>
  <c r="OB10" i="22"/>
  <c r="OB22" i="22"/>
  <c r="OB29" i="22"/>
  <c r="OB16" i="22"/>
  <c r="OB24" i="22"/>
  <c r="OB26" i="22"/>
  <c r="OB8" i="22"/>
  <c r="OB23" i="22"/>
  <c r="OB26" i="23"/>
  <c r="OB33" i="23"/>
  <c r="OB28" i="23"/>
  <c r="OB31" i="23"/>
  <c r="OB19" i="23"/>
  <c r="OB18" i="23"/>
  <c r="OB8" i="23"/>
  <c r="OB7" i="23"/>
  <c r="OB11" i="23"/>
  <c r="OB25" i="23"/>
  <c r="OB23" i="23"/>
  <c r="OB17" i="23"/>
  <c r="OB20" i="23"/>
  <c r="OB30" i="23"/>
  <c r="OB16" i="23"/>
  <c r="OB10" i="23"/>
  <c r="OB34" i="23"/>
  <c r="OB15" i="23"/>
  <c r="OB32" i="23"/>
  <c r="OB35" i="23"/>
  <c r="OB12" i="23"/>
  <c r="OB9" i="23"/>
  <c r="OB22" i="23"/>
  <c r="OB14" i="23"/>
  <c r="OB24" i="23"/>
  <c r="OB21" i="23"/>
  <c r="OB29" i="23"/>
  <c r="OB13" i="23"/>
  <c r="OB27" i="23"/>
  <c r="OB23" i="24"/>
  <c r="OB13" i="24"/>
  <c r="OB29" i="24"/>
  <c r="OB21" i="24"/>
  <c r="OB12" i="24"/>
  <c r="OB25" i="24"/>
  <c r="OB28" i="24"/>
  <c r="OB7" i="24"/>
  <c r="OB24" i="24"/>
  <c r="OB16" i="24"/>
  <c r="OB30" i="24"/>
  <c r="OB33" i="24"/>
  <c r="OB26" i="24"/>
  <c r="OB11" i="24"/>
  <c r="OB31" i="24"/>
  <c r="OB8" i="24"/>
  <c r="OB14" i="24"/>
  <c r="OB20" i="24"/>
  <c r="OB9" i="24"/>
  <c r="OB22" i="24"/>
  <c r="OB15" i="24"/>
  <c r="OB10" i="24"/>
  <c r="OB35" i="24"/>
  <c r="OB32" i="24"/>
  <c r="OB34" i="24"/>
  <c r="OB18" i="24"/>
  <c r="OB27" i="24"/>
  <c r="OB19" i="24"/>
  <c r="OB17" i="24"/>
  <c r="OB11" i="25"/>
  <c r="OB17" i="25"/>
  <c r="OB34" i="25"/>
  <c r="OB28" i="25"/>
  <c r="OB9" i="25"/>
  <c r="OB22" i="25"/>
  <c r="OB26" i="25"/>
  <c r="OB19" i="25"/>
  <c r="OB13" i="25"/>
  <c r="OB14" i="25"/>
  <c r="OB24" i="25"/>
  <c r="OB35" i="25"/>
  <c r="OB10" i="25"/>
  <c r="OB25" i="25"/>
  <c r="OB8" i="25"/>
  <c r="OB32" i="25"/>
  <c r="OB27" i="25"/>
  <c r="OB33" i="25"/>
  <c r="OB21" i="25"/>
  <c r="OB7" i="25"/>
  <c r="OB29" i="25"/>
  <c r="OB16" i="25"/>
  <c r="OB20" i="25"/>
  <c r="OB15" i="25"/>
  <c r="OB31" i="25"/>
  <c r="OB12" i="25"/>
  <c r="OB18" i="25"/>
  <c r="OB30" i="25"/>
  <c r="OB23" i="25"/>
  <c r="OB16" i="26"/>
  <c r="OB7" i="26"/>
  <c r="OB17" i="26"/>
  <c r="OB33" i="26"/>
  <c r="OB24" i="26"/>
  <c r="OB14" i="26"/>
  <c r="OB13" i="26"/>
  <c r="OB19" i="26"/>
  <c r="OB27" i="26"/>
  <c r="OB28" i="26"/>
  <c r="OB31" i="26"/>
  <c r="OB22" i="26"/>
  <c r="OB30" i="26"/>
  <c r="OB12" i="26"/>
  <c r="OB25" i="26"/>
  <c r="OB35" i="26"/>
  <c r="OB21" i="26"/>
  <c r="OB34" i="26"/>
  <c r="OB32" i="26"/>
  <c r="OB29" i="26"/>
  <c r="OB9" i="26"/>
  <c r="OB10" i="26"/>
  <c r="OB20" i="26"/>
  <c r="OB15" i="26"/>
  <c r="OB8" i="26"/>
  <c r="OB18" i="26"/>
  <c r="OB23" i="26"/>
  <c r="OB26" i="26"/>
  <c r="OB11" i="26"/>
  <c r="OB12" i="27"/>
  <c r="OB31" i="27"/>
  <c r="OB9" i="27"/>
  <c r="OB30" i="27"/>
  <c r="OB10" i="27"/>
  <c r="OB8" i="27"/>
  <c r="OB23" i="27"/>
  <c r="OB7" i="27"/>
  <c r="OB27" i="27"/>
  <c r="OB17" i="27"/>
  <c r="OB18" i="27"/>
  <c r="OB21" i="27"/>
  <c r="OB32" i="27"/>
  <c r="OB25" i="27"/>
  <c r="OB24" i="27"/>
  <c r="OB28" i="27"/>
  <c r="OB22" i="27"/>
  <c r="OB26" i="27"/>
  <c r="OB19" i="27"/>
  <c r="OB33" i="27"/>
  <c r="OB35" i="27"/>
  <c r="OB20" i="27"/>
  <c r="OB11" i="27"/>
  <c r="OB14" i="27"/>
  <c r="OB16" i="27"/>
  <c r="OB15" i="27"/>
  <c r="OB13" i="27"/>
  <c r="OB29" i="27"/>
  <c r="OB34" i="27"/>
  <c r="OB18" i="28"/>
  <c r="OB22" i="28"/>
  <c r="OB14" i="28"/>
  <c r="OB35" i="28"/>
  <c r="OB11" i="28"/>
  <c r="OB26" i="28"/>
  <c r="OB31" i="28"/>
  <c r="OB9" i="28"/>
  <c r="OB12" i="28"/>
  <c r="OB7" i="28"/>
  <c r="OB17" i="28"/>
  <c r="OB10" i="28"/>
  <c r="OB19" i="28"/>
  <c r="OB23" i="28"/>
  <c r="OB30" i="28"/>
  <c r="OB25" i="28"/>
  <c r="OB24" i="28"/>
  <c r="OB21" i="28"/>
  <c r="OB29" i="28"/>
  <c r="OB13" i="28"/>
  <c r="OB20" i="28"/>
  <c r="OB15" i="28"/>
  <c r="OB28" i="28"/>
  <c r="OB16" i="28"/>
  <c r="OB33" i="28"/>
  <c r="OB8" i="28"/>
  <c r="OB34" i="28"/>
  <c r="OB27" i="28"/>
  <c r="OB32" i="28"/>
  <c r="OB13" i="1"/>
  <c r="OB16" i="1"/>
  <c r="OB25" i="1"/>
  <c r="OB10" i="1"/>
  <c r="OB35" i="1"/>
  <c r="OB24" i="1"/>
  <c r="OB26" i="1"/>
  <c r="OB27" i="1"/>
  <c r="OB30" i="1"/>
  <c r="OB18" i="1"/>
  <c r="OB33" i="1"/>
  <c r="OB20" i="1"/>
  <c r="OB7" i="1"/>
  <c r="OB14" i="1"/>
  <c r="OB31" i="1"/>
  <c r="OB19" i="1"/>
  <c r="OB12" i="1"/>
  <c r="OB15" i="1"/>
  <c r="OB34" i="1"/>
  <c r="OB28" i="1"/>
  <c r="OB32" i="1"/>
  <c r="OB11" i="1"/>
  <c r="OB17" i="1"/>
  <c r="OB29" i="1"/>
  <c r="OB22" i="1"/>
  <c r="OB8" i="1"/>
  <c r="OB9" i="1"/>
  <c r="OB21" i="1"/>
  <c r="OB23" i="1"/>
  <c r="OB6" i="23"/>
  <c r="OB36" i="23" s="1"/>
  <c r="OB37" i="23" s="1"/>
  <c r="AV43" i="23" s="1"/>
  <c r="OB6" i="10"/>
  <c r="OB36" i="10" s="1"/>
  <c r="OB37" i="10" s="1"/>
  <c r="AU43" i="10" s="1"/>
  <c r="OB6" i="26"/>
  <c r="OB36" i="26" s="1"/>
  <c r="OB37" i="26" s="1"/>
  <c r="AV43" i="26" s="1"/>
  <c r="OB6" i="11"/>
  <c r="OB36" i="11" s="1"/>
  <c r="OB37" i="11" s="1"/>
  <c r="AU43" i="11" s="1"/>
  <c r="OB6" i="12"/>
  <c r="OB36" i="12" s="1"/>
  <c r="OB37" i="12" s="1"/>
  <c r="AU43" i="12" s="1"/>
  <c r="OB6" i="21"/>
  <c r="OB36" i="21" s="1"/>
  <c r="OB37" i="21" s="1"/>
  <c r="AU43" i="21" s="1"/>
  <c r="OB6" i="20"/>
  <c r="OB36" i="20" s="1"/>
  <c r="OB37" i="20" s="1"/>
  <c r="AU43" i="20" s="1"/>
  <c r="OB6" i="2"/>
  <c r="OB36" i="2" s="1"/>
  <c r="OB37" i="2" s="1"/>
  <c r="AU43" i="2" s="1"/>
  <c r="OB6" i="15"/>
  <c r="OB36" i="15" s="1"/>
  <c r="OB37" i="15" s="1"/>
  <c r="AV43" i="15" s="1"/>
  <c r="OB6" i="24"/>
  <c r="OB36" i="24" s="1"/>
  <c r="OB37" i="24" s="1"/>
  <c r="AV43" i="24" s="1"/>
  <c r="OB6" i="1"/>
  <c r="OB36" i="1" s="1"/>
  <c r="OB37" i="1" s="1"/>
  <c r="AU43" i="1" s="1"/>
  <c r="OB6" i="19"/>
  <c r="OB36" i="19" s="1"/>
  <c r="OB37" i="19" s="1"/>
  <c r="AU43" i="19" s="1"/>
  <c r="OB6" i="16"/>
  <c r="OB36" i="16" s="1"/>
  <c r="OB37" i="16" s="1"/>
  <c r="AV43" i="16" s="1"/>
  <c r="OB6" i="25"/>
  <c r="OB36" i="25" s="1"/>
  <c r="OB37" i="25" s="1"/>
  <c r="AV43" i="25" s="1"/>
  <c r="OB6" i="18"/>
  <c r="OB36" i="18" s="1"/>
  <c r="OB37" i="18" s="1"/>
  <c r="AV43" i="18" s="1"/>
  <c r="OB6" i="13"/>
  <c r="OB36" i="13" s="1"/>
  <c r="OB37" i="13" s="1"/>
  <c r="AU43" i="13" s="1"/>
  <c r="OB6" i="14"/>
  <c r="OB36" i="14" s="1"/>
  <c r="OB37" i="14" s="1"/>
  <c r="AU43" i="14" s="1"/>
  <c r="OB6" i="17"/>
  <c r="OB36" i="17" s="1"/>
  <c r="OB37" i="17" s="1"/>
  <c r="AV43" i="17" s="1"/>
  <c r="OB6" i="28"/>
  <c r="OB36" i="28" s="1"/>
  <c r="OB37" i="28" s="1"/>
  <c r="AV43" i="28" s="1"/>
  <c r="OB6" i="22"/>
  <c r="OB36" i="22" s="1"/>
  <c r="OB37" i="22" s="1"/>
  <c r="AU43" i="22" s="1"/>
  <c r="OB6" i="27"/>
  <c r="OB36" i="27" s="1"/>
  <c r="OB37" i="27" s="1"/>
  <c r="AV43" i="27" s="1"/>
  <c r="AH63" i="14" l="1"/>
  <c r="AD5" i="47"/>
  <c r="AI63" i="18"/>
  <c r="AD9" i="47"/>
  <c r="AD19" i="49" s="1"/>
  <c r="AH63" i="2"/>
  <c r="AD12" i="35"/>
  <c r="AD11" i="49" s="1"/>
  <c r="AH63" i="12"/>
  <c r="AC16" i="46"/>
  <c r="AD16" i="49" s="1"/>
  <c r="AH63" i="10"/>
  <c r="AC14" i="46"/>
  <c r="AD8" i="47"/>
  <c r="AD16" i="50" s="1"/>
  <c r="AI63" i="17"/>
  <c r="AD4" i="47"/>
  <c r="AH63" i="13"/>
  <c r="AI63" i="25"/>
  <c r="AI63" i="15"/>
  <c r="AD6" i="47"/>
  <c r="AD18" i="49" s="1"/>
  <c r="AD13" i="52"/>
  <c r="AD21" i="49" s="1"/>
  <c r="AH63" i="20"/>
  <c r="AD16" i="52"/>
  <c r="AD22" i="49" s="1"/>
  <c r="AH63" i="21"/>
  <c r="AI63" i="26"/>
  <c r="AI63" i="27"/>
  <c r="AD14" i="52"/>
  <c r="AD17" i="50" s="1"/>
  <c r="AH63" i="22"/>
  <c r="AI63" i="28"/>
  <c r="AI63" i="16"/>
  <c r="AD7" i="47"/>
  <c r="AD15" i="50" s="1"/>
  <c r="AH63" i="19"/>
  <c r="AD12" i="52"/>
  <c r="AD20" i="49" s="1"/>
  <c r="AD11" i="48"/>
  <c r="AH63" i="1"/>
  <c r="AD11" i="35"/>
  <c r="AI63" i="24"/>
  <c r="AH63" i="11"/>
  <c r="AC15" i="46"/>
  <c r="AD13" i="50" s="1"/>
  <c r="AI63" i="23"/>
  <c r="AD21" i="50" l="1"/>
  <c r="AD20" i="50" s="1"/>
  <c r="AD17" i="49"/>
  <c r="AD11" i="47"/>
  <c r="AD10" i="47" s="1"/>
  <c r="AD18" i="35"/>
  <c r="AC18" i="46"/>
  <c r="AD15" i="49"/>
  <c r="AD26" i="49" s="1"/>
  <c r="AD25" i="49" s="1"/>
  <c r="AC17" i="46"/>
  <c r="AD17" i="35"/>
  <c r="OO32" i="2"/>
  <c r="OO28" i="2"/>
  <c r="OO17" i="2"/>
  <c r="OO13" i="2"/>
  <c r="OO19" i="2"/>
  <c r="OO34" i="2"/>
  <c r="OO12" i="2"/>
  <c r="OO21" i="2"/>
  <c r="OO29" i="2"/>
  <c r="OO10" i="2"/>
  <c r="OO14" i="2"/>
  <c r="OO27" i="2"/>
  <c r="OO25" i="2"/>
  <c r="OO22" i="2"/>
  <c r="OO24" i="2"/>
  <c r="OO30" i="2"/>
  <c r="OO9" i="2"/>
  <c r="OO18" i="2"/>
  <c r="OO31" i="2"/>
  <c r="OO15" i="2"/>
  <c r="OO35" i="2"/>
  <c r="OO20" i="2"/>
  <c r="OO23" i="2"/>
  <c r="OO7" i="2"/>
  <c r="OO33" i="2"/>
  <c r="OO26" i="2"/>
  <c r="OO11" i="2"/>
  <c r="OO8" i="2"/>
  <c r="OO16" i="2"/>
  <c r="OO35" i="10"/>
  <c r="OO20" i="10"/>
  <c r="OO17" i="10"/>
  <c r="OO18" i="10"/>
  <c r="OO32" i="10"/>
  <c r="OO14" i="10"/>
  <c r="OO27" i="10"/>
  <c r="OO26" i="10"/>
  <c r="OO7" i="10"/>
  <c r="OO33" i="10"/>
  <c r="OO8" i="10"/>
  <c r="OO11" i="10"/>
  <c r="OO9" i="10"/>
  <c r="OO19" i="10"/>
  <c r="OO30" i="10"/>
  <c r="OO25" i="10"/>
  <c r="OO10" i="10"/>
  <c r="OO28" i="10"/>
  <c r="OO15" i="10"/>
  <c r="OO23" i="10"/>
  <c r="OO21" i="10"/>
  <c r="OO22" i="10"/>
  <c r="OO12" i="10"/>
  <c r="OO34" i="10"/>
  <c r="OO29" i="10"/>
  <c r="OO13" i="10"/>
  <c r="OO16" i="10"/>
  <c r="OO24" i="10"/>
  <c r="OO31" i="10"/>
  <c r="OO27" i="11"/>
  <c r="OO18" i="11"/>
  <c r="OO9" i="11"/>
  <c r="OO32" i="11"/>
  <c r="OO29" i="11"/>
  <c r="OO21" i="11"/>
  <c r="OO13" i="11"/>
  <c r="OO7" i="11"/>
  <c r="OO17" i="11"/>
  <c r="OO28" i="11"/>
  <c r="OO16" i="11"/>
  <c r="OO20" i="11"/>
  <c r="OO24" i="11"/>
  <c r="OO26" i="11"/>
  <c r="OO31" i="11"/>
  <c r="OO10" i="11"/>
  <c r="OO35" i="11"/>
  <c r="OO12" i="11"/>
  <c r="OO8" i="11"/>
  <c r="OO19" i="11"/>
  <c r="OO33" i="11"/>
  <c r="OO30" i="11"/>
  <c r="OO25" i="11"/>
  <c r="OO11" i="11"/>
  <c r="OO34" i="11"/>
  <c r="OO14" i="11"/>
  <c r="OO23" i="11"/>
  <c r="OO22" i="11"/>
  <c r="OO15" i="11"/>
  <c r="OO32" i="12"/>
  <c r="OO18" i="12"/>
  <c r="OO24" i="12"/>
  <c r="OO26" i="12"/>
  <c r="OO9" i="12"/>
  <c r="OO23" i="12"/>
  <c r="OO31" i="12"/>
  <c r="OO15" i="12"/>
  <c r="OO17" i="12"/>
  <c r="OO14" i="12"/>
  <c r="OO35" i="12"/>
  <c r="OO30" i="12"/>
  <c r="OO8" i="12"/>
  <c r="OO29" i="12"/>
  <c r="OO16" i="12"/>
  <c r="OO21" i="12"/>
  <c r="OO13" i="12"/>
  <c r="OO10" i="12"/>
  <c r="OO12" i="12"/>
  <c r="OO22" i="12"/>
  <c r="OO34" i="12"/>
  <c r="OO25" i="12"/>
  <c r="OO20" i="12"/>
  <c r="OO11" i="12"/>
  <c r="OO28" i="12"/>
  <c r="OO19" i="12"/>
  <c r="OO33" i="12"/>
  <c r="OO27" i="12"/>
  <c r="OO7" i="12"/>
  <c r="OO16" i="13"/>
  <c r="OO8" i="13"/>
  <c r="OO32" i="13"/>
  <c r="OO26" i="13"/>
  <c r="OO28" i="13"/>
  <c r="OO25" i="13"/>
  <c r="OO10" i="13"/>
  <c r="OO22" i="13"/>
  <c r="OO18" i="13"/>
  <c r="OO7" i="13"/>
  <c r="OO31" i="13"/>
  <c r="OO35" i="13"/>
  <c r="OO17" i="13"/>
  <c r="OO23" i="13"/>
  <c r="OO15" i="13"/>
  <c r="OO34" i="13"/>
  <c r="OO14" i="13"/>
  <c r="OO29" i="13"/>
  <c r="OO24" i="13"/>
  <c r="OO21" i="13"/>
  <c r="OO19" i="13"/>
  <c r="OO27" i="13"/>
  <c r="OO9" i="13"/>
  <c r="OO12" i="13"/>
  <c r="OO33" i="13"/>
  <c r="OO13" i="13"/>
  <c r="OO30" i="13"/>
  <c r="OO20" i="13"/>
  <c r="OO11" i="13"/>
  <c r="OO11" i="14"/>
  <c r="OO25" i="14"/>
  <c r="OO34" i="14"/>
  <c r="OO24" i="14"/>
  <c r="OO8" i="14"/>
  <c r="OO31" i="14"/>
  <c r="OO22" i="14"/>
  <c r="OO9" i="14"/>
  <c r="OO17" i="14"/>
  <c r="OO15" i="14"/>
  <c r="OO29" i="14"/>
  <c r="OO30" i="14"/>
  <c r="OO18" i="14"/>
  <c r="OO23" i="14"/>
  <c r="OO19" i="14"/>
  <c r="OO27" i="14"/>
  <c r="OO21" i="14"/>
  <c r="OO14" i="14"/>
  <c r="OO12" i="14"/>
  <c r="OO16" i="14"/>
  <c r="OO13" i="14"/>
  <c r="OO20" i="14"/>
  <c r="OO32" i="14"/>
  <c r="OO33" i="14"/>
  <c r="OO10" i="14"/>
  <c r="OO35" i="14"/>
  <c r="OO26" i="14"/>
  <c r="OO28" i="14"/>
  <c r="OO7" i="14"/>
  <c r="OO19" i="15"/>
  <c r="OO12" i="15"/>
  <c r="OO24" i="15"/>
  <c r="OO7" i="15"/>
  <c r="OO35" i="15"/>
  <c r="OO26" i="15"/>
  <c r="OO11" i="15"/>
  <c r="OO10" i="15"/>
  <c r="OO32" i="15"/>
  <c r="OO15" i="15"/>
  <c r="OO20" i="15"/>
  <c r="OO27" i="15"/>
  <c r="OO9" i="15"/>
  <c r="OO23" i="15"/>
  <c r="OO14" i="15"/>
  <c r="OO17" i="15"/>
  <c r="OO22" i="15"/>
  <c r="OO30" i="15"/>
  <c r="OO18" i="15"/>
  <c r="OO13" i="15"/>
  <c r="OO28" i="15"/>
  <c r="OO31" i="15"/>
  <c r="OO25" i="15"/>
  <c r="OO21" i="15"/>
  <c r="OO8" i="15"/>
  <c r="OO34" i="15"/>
  <c r="OO16" i="15"/>
  <c r="OO29" i="15"/>
  <c r="OO33" i="15"/>
  <c r="OO30" i="16"/>
  <c r="OO23" i="16"/>
  <c r="OO10" i="16"/>
  <c r="OO26" i="16"/>
  <c r="OO24" i="16"/>
  <c r="OO15" i="16"/>
  <c r="OO33" i="16"/>
  <c r="OO13" i="16"/>
  <c r="OO31" i="16"/>
  <c r="OO22" i="16"/>
  <c r="OO27" i="16"/>
  <c r="OO20" i="16"/>
  <c r="OO28" i="16"/>
  <c r="OO21" i="16"/>
  <c r="OO34" i="16"/>
  <c r="OO25" i="16"/>
  <c r="OO19" i="16"/>
  <c r="OO32" i="16"/>
  <c r="OO18" i="16"/>
  <c r="OO29" i="16"/>
  <c r="OO12" i="16"/>
  <c r="OO8" i="16"/>
  <c r="OO17" i="16"/>
  <c r="OO14" i="16"/>
  <c r="OO16" i="16"/>
  <c r="OO9" i="16"/>
  <c r="OO7" i="16"/>
  <c r="OO35" i="16"/>
  <c r="OO11" i="16"/>
  <c r="OO30" i="17"/>
  <c r="OO19" i="17"/>
  <c r="OO33" i="17"/>
  <c r="OO31" i="17"/>
  <c r="OO12" i="17"/>
  <c r="OO10" i="17"/>
  <c r="OO15" i="17"/>
  <c r="OO16" i="17"/>
  <c r="OO29" i="17"/>
  <c r="OO23" i="17"/>
  <c r="OO22" i="17"/>
  <c r="OO26" i="17"/>
  <c r="OO9" i="17"/>
  <c r="OO11" i="17"/>
  <c r="OO14" i="17"/>
  <c r="OO25" i="17"/>
  <c r="OO8" i="17"/>
  <c r="OO13" i="17"/>
  <c r="OO34" i="17"/>
  <c r="OO20" i="17"/>
  <c r="OO21" i="17"/>
  <c r="OO18" i="17"/>
  <c r="OO35" i="17"/>
  <c r="OO28" i="17"/>
  <c r="OO27" i="17"/>
  <c r="OO24" i="17"/>
  <c r="OO32" i="17"/>
  <c r="OO17" i="17"/>
  <c r="OO7" i="17"/>
  <c r="OO33" i="18"/>
  <c r="OO20" i="18"/>
  <c r="OO7" i="18"/>
  <c r="OO30" i="18"/>
  <c r="OO10" i="18"/>
  <c r="OO19" i="18"/>
  <c r="OO22" i="18"/>
  <c r="OO31" i="18"/>
  <c r="OO14" i="18"/>
  <c r="OO9" i="18"/>
  <c r="OO28" i="18"/>
  <c r="OO27" i="18"/>
  <c r="OO8" i="18"/>
  <c r="OO23" i="18"/>
  <c r="OO32" i="18"/>
  <c r="OO21" i="18"/>
  <c r="OO12" i="18"/>
  <c r="OO24" i="18"/>
  <c r="OO26" i="18"/>
  <c r="OO18" i="18"/>
  <c r="OO29" i="18"/>
  <c r="OO11" i="18"/>
  <c r="OO25" i="18"/>
  <c r="OO34" i="18"/>
  <c r="OO16" i="18"/>
  <c r="OO13" i="18"/>
  <c r="OO15" i="18"/>
  <c r="OO17" i="18"/>
  <c r="OO35" i="18"/>
  <c r="OO19" i="19"/>
  <c r="OO35" i="19"/>
  <c r="OO28" i="19"/>
  <c r="OO17" i="19"/>
  <c r="OO15" i="19"/>
  <c r="OO26" i="19"/>
  <c r="OO18" i="19"/>
  <c r="OO16" i="19"/>
  <c r="OO23" i="19"/>
  <c r="OO9" i="19"/>
  <c r="OO29" i="19"/>
  <c r="OO31" i="19"/>
  <c r="OO33" i="19"/>
  <c r="OO34" i="19"/>
  <c r="OO10" i="19"/>
  <c r="OO7" i="19"/>
  <c r="OO22" i="19"/>
  <c r="OO21" i="19"/>
  <c r="OO25" i="19"/>
  <c r="OO12" i="19"/>
  <c r="OO13" i="19"/>
  <c r="OO14" i="19"/>
  <c r="OO24" i="19"/>
  <c r="OO27" i="19"/>
  <c r="OO30" i="19"/>
  <c r="OO8" i="19"/>
  <c r="OO11" i="19"/>
  <c r="OO20" i="19"/>
  <c r="OO32" i="19"/>
  <c r="OO14" i="20"/>
  <c r="OO30" i="20"/>
  <c r="OO15" i="20"/>
  <c r="OO13" i="20"/>
  <c r="OO26" i="20"/>
  <c r="OO11" i="20"/>
  <c r="OO16" i="20"/>
  <c r="OO18" i="20"/>
  <c r="OO28" i="20"/>
  <c r="OO23" i="20"/>
  <c r="OO7" i="20"/>
  <c r="OO32" i="20"/>
  <c r="OO10" i="20"/>
  <c r="OO20" i="20"/>
  <c r="OO27" i="20"/>
  <c r="OO19" i="20"/>
  <c r="OO33" i="20"/>
  <c r="OO22" i="20"/>
  <c r="OO34" i="20"/>
  <c r="OO35" i="20"/>
  <c r="OO31" i="20"/>
  <c r="OO9" i="20"/>
  <c r="OO24" i="20"/>
  <c r="OO12" i="20"/>
  <c r="OO21" i="20"/>
  <c r="OO8" i="20"/>
  <c r="OO25" i="20"/>
  <c r="OO29" i="20"/>
  <c r="OO17" i="20"/>
  <c r="OO9" i="21"/>
  <c r="OO20" i="21"/>
  <c r="OO11" i="21"/>
  <c r="OO26" i="21"/>
  <c r="OO21" i="21"/>
  <c r="OO33" i="21"/>
  <c r="OO14" i="21"/>
  <c r="OO27" i="21"/>
  <c r="OO23" i="21"/>
  <c r="OO10" i="21"/>
  <c r="OO18" i="21"/>
  <c r="OO15" i="21"/>
  <c r="OO17" i="21"/>
  <c r="OO32" i="21"/>
  <c r="OO22" i="21"/>
  <c r="OO25" i="21"/>
  <c r="OO8" i="21"/>
  <c r="OO35" i="21"/>
  <c r="OO12" i="21"/>
  <c r="OO31" i="21"/>
  <c r="OO7" i="21"/>
  <c r="OO34" i="21"/>
  <c r="OO29" i="21"/>
  <c r="OO16" i="21"/>
  <c r="OO19" i="21"/>
  <c r="OO28" i="21"/>
  <c r="OO13" i="21"/>
  <c r="OO30" i="21"/>
  <c r="OO24" i="21"/>
  <c r="OO27" i="22"/>
  <c r="OO35" i="22"/>
  <c r="OO17" i="22"/>
  <c r="OO23" i="22"/>
  <c r="OO16" i="22"/>
  <c r="OO30" i="22"/>
  <c r="OO22" i="22"/>
  <c r="OO33" i="22"/>
  <c r="OO24" i="22"/>
  <c r="OO15" i="22"/>
  <c r="OO29" i="22"/>
  <c r="OO10" i="22"/>
  <c r="OO19" i="22"/>
  <c r="OO25" i="22"/>
  <c r="OO28" i="22"/>
  <c r="OO34" i="22"/>
  <c r="OO9" i="22"/>
  <c r="OO14" i="22"/>
  <c r="OO21" i="22"/>
  <c r="OO11" i="22"/>
  <c r="OO20" i="22"/>
  <c r="OO32" i="22"/>
  <c r="OO13" i="22"/>
  <c r="OO18" i="22"/>
  <c r="OO8" i="22"/>
  <c r="OO12" i="22"/>
  <c r="OO26" i="22"/>
  <c r="OO31" i="22"/>
  <c r="OO7" i="22"/>
  <c r="OO9" i="23"/>
  <c r="OO16" i="23"/>
  <c r="OO20" i="23"/>
  <c r="OO15" i="23"/>
  <c r="OO21" i="23"/>
  <c r="OO8" i="23"/>
  <c r="OO19" i="23"/>
  <c r="OO34" i="23"/>
  <c r="OO24" i="23"/>
  <c r="OO7" i="23"/>
  <c r="OO18" i="23"/>
  <c r="OO13" i="23"/>
  <c r="OO26" i="23"/>
  <c r="OO30" i="23"/>
  <c r="OO25" i="23"/>
  <c r="OO23" i="23"/>
  <c r="OO10" i="23"/>
  <c r="OO32" i="23"/>
  <c r="OO14" i="23"/>
  <c r="OO33" i="23"/>
  <c r="OO17" i="23"/>
  <c r="OO35" i="23"/>
  <c r="OO11" i="23"/>
  <c r="OO27" i="23"/>
  <c r="OO31" i="23"/>
  <c r="OO28" i="23"/>
  <c r="OO22" i="23"/>
  <c r="OO29" i="23"/>
  <c r="OO12" i="23"/>
  <c r="OO30" i="24"/>
  <c r="OO9" i="24"/>
  <c r="OO12" i="24"/>
  <c r="OO20" i="24"/>
  <c r="OO31" i="24"/>
  <c r="OO27" i="24"/>
  <c r="OO29" i="24"/>
  <c r="OO7" i="24"/>
  <c r="OO33" i="24"/>
  <c r="OO19" i="24"/>
  <c r="OO28" i="24"/>
  <c r="OO16" i="24"/>
  <c r="OO10" i="24"/>
  <c r="OO18" i="24"/>
  <c r="OO35" i="24"/>
  <c r="OO8" i="24"/>
  <c r="OO21" i="24"/>
  <c r="OO23" i="24"/>
  <c r="OO25" i="24"/>
  <c r="OO17" i="24"/>
  <c r="OO34" i="24"/>
  <c r="OO14" i="24"/>
  <c r="OO26" i="24"/>
  <c r="OO32" i="24"/>
  <c r="OO15" i="24"/>
  <c r="OO11" i="24"/>
  <c r="OO22" i="24"/>
  <c r="OO13" i="24"/>
  <c r="OO24" i="24"/>
  <c r="OO12" i="25"/>
  <c r="OO33" i="25"/>
  <c r="OO9" i="25"/>
  <c r="OO29" i="25"/>
  <c r="OO20" i="25"/>
  <c r="OO26" i="25"/>
  <c r="OO34" i="25"/>
  <c r="OO30" i="25"/>
  <c r="OO32" i="25"/>
  <c r="OO17" i="25"/>
  <c r="OO25" i="25"/>
  <c r="OO31" i="25"/>
  <c r="OO28" i="25"/>
  <c r="OO18" i="25"/>
  <c r="OO16" i="25"/>
  <c r="OO27" i="25"/>
  <c r="OO23" i="25"/>
  <c r="OO15" i="25"/>
  <c r="OO7" i="25"/>
  <c r="OO8" i="25"/>
  <c r="OO19" i="25"/>
  <c r="OO14" i="25"/>
  <c r="OO11" i="25"/>
  <c r="OO21" i="25"/>
  <c r="OO35" i="25"/>
  <c r="OO13" i="25"/>
  <c r="OO10" i="25"/>
  <c r="OO24" i="25"/>
  <c r="OO22" i="25"/>
  <c r="OO9" i="26"/>
  <c r="OO10" i="26"/>
  <c r="OO25" i="26"/>
  <c r="OO31" i="26"/>
  <c r="OO15" i="26"/>
  <c r="OO13" i="26"/>
  <c r="OO24" i="26"/>
  <c r="OO8" i="26"/>
  <c r="OO17" i="26"/>
  <c r="OO7" i="26"/>
  <c r="OO21" i="26"/>
  <c r="OO26" i="26"/>
  <c r="OO16" i="26"/>
  <c r="OO33" i="26"/>
  <c r="OO12" i="26"/>
  <c r="OO28" i="26"/>
  <c r="OO34" i="26"/>
  <c r="OO29" i="26"/>
  <c r="OO30" i="26"/>
  <c r="OO19" i="26"/>
  <c r="OO18" i="26"/>
  <c r="OO32" i="26"/>
  <c r="OO20" i="26"/>
  <c r="OO27" i="26"/>
  <c r="OO14" i="26"/>
  <c r="OO22" i="26"/>
  <c r="OO23" i="26"/>
  <c r="OO11" i="26"/>
  <c r="OO35" i="26"/>
  <c r="OO15" i="27"/>
  <c r="OO26" i="27"/>
  <c r="OO10" i="27"/>
  <c r="OO24" i="27"/>
  <c r="OO13" i="27"/>
  <c r="OO14" i="27"/>
  <c r="OO35" i="27"/>
  <c r="OO18" i="27"/>
  <c r="OO21" i="27"/>
  <c r="OO8" i="27"/>
  <c r="OO12" i="27"/>
  <c r="OO19" i="27"/>
  <c r="OO31" i="27"/>
  <c r="OO27" i="27"/>
  <c r="OO29" i="27"/>
  <c r="OO17" i="27"/>
  <c r="OO16" i="27"/>
  <c r="OO22" i="27"/>
  <c r="OO9" i="27"/>
  <c r="OO25" i="27"/>
  <c r="OO7" i="27"/>
  <c r="OO23" i="27"/>
  <c r="OO30" i="27"/>
  <c r="OO28" i="27"/>
  <c r="OO32" i="27"/>
  <c r="OO11" i="27"/>
  <c r="OO20" i="27"/>
  <c r="OO34" i="27"/>
  <c r="OO33" i="27"/>
  <c r="OO12" i="28"/>
  <c r="OO29" i="28"/>
  <c r="OO13" i="28"/>
  <c r="OO32" i="28"/>
  <c r="OO34" i="28"/>
  <c r="OO21" i="28"/>
  <c r="OO23" i="28"/>
  <c r="OO9" i="28"/>
  <c r="OO18" i="28"/>
  <c r="OO17" i="28"/>
  <c r="OO25" i="28"/>
  <c r="OO28" i="28"/>
  <c r="OO19" i="28"/>
  <c r="OO33" i="28"/>
  <c r="OO8" i="28"/>
  <c r="OO16" i="28"/>
  <c r="OO14" i="28"/>
  <c r="OO15" i="28"/>
  <c r="OO11" i="28"/>
  <c r="OO20" i="28"/>
  <c r="OO31" i="28"/>
  <c r="OO24" i="28"/>
  <c r="OO30" i="28"/>
  <c r="OO27" i="28"/>
  <c r="OO26" i="28"/>
  <c r="OO10" i="28"/>
  <c r="OO7" i="28"/>
  <c r="OO22" i="28"/>
  <c r="OO35" i="28"/>
  <c r="OO23" i="1"/>
  <c r="OO34" i="1"/>
  <c r="OO22" i="1"/>
  <c r="OO24" i="1"/>
  <c r="OO32" i="1"/>
  <c r="OO31" i="1"/>
  <c r="OO19" i="1"/>
  <c r="OO29" i="1"/>
  <c r="OO18" i="1"/>
  <c r="OO7" i="1"/>
  <c r="OO9" i="1"/>
  <c r="OO25" i="1"/>
  <c r="OO21" i="1"/>
  <c r="OO15" i="1"/>
  <c r="OO10" i="1"/>
  <c r="OO28" i="1"/>
  <c r="OO30" i="1"/>
  <c r="OO13" i="1"/>
  <c r="OO33" i="1"/>
  <c r="OO27" i="1"/>
  <c r="OO14" i="1"/>
  <c r="OO12" i="1"/>
  <c r="OO20" i="1"/>
  <c r="OO8" i="1"/>
  <c r="OO35" i="1"/>
  <c r="OO16" i="1"/>
  <c r="OO26" i="1"/>
  <c r="OO17" i="1"/>
  <c r="OO11" i="1"/>
  <c r="OO6" i="22"/>
  <c r="OO36" i="22" s="1"/>
  <c r="OO37" i="22" s="1"/>
  <c r="AV43" i="22" s="1"/>
  <c r="OO6" i="20"/>
  <c r="OO36" i="20" s="1"/>
  <c r="OO37" i="20" s="1"/>
  <c r="AV43" i="20" s="1"/>
  <c r="OO6" i="10"/>
  <c r="OO36" i="10" s="1"/>
  <c r="OO37" i="10" s="1"/>
  <c r="AV43" i="10" s="1"/>
  <c r="OO6" i="13"/>
  <c r="OO36" i="13" s="1"/>
  <c r="OO37" i="13" s="1"/>
  <c r="AV43" i="13" s="1"/>
  <c r="OO6" i="19"/>
  <c r="OO36" i="19" s="1"/>
  <c r="OO37" i="19" s="1"/>
  <c r="AV43" i="19" s="1"/>
  <c r="OO6" i="2"/>
  <c r="OO36" i="2" s="1"/>
  <c r="OO37" i="2" s="1"/>
  <c r="AV43" i="2" s="1"/>
  <c r="OO6" i="21"/>
  <c r="OO36" i="21" s="1"/>
  <c r="OO37" i="21" s="1"/>
  <c r="AV43" i="21" s="1"/>
  <c r="OO6" i="12"/>
  <c r="OO36" i="12" s="1"/>
  <c r="OO37" i="12" s="1"/>
  <c r="AV43" i="12" s="1"/>
  <c r="OO6" i="25"/>
  <c r="OO36" i="25" s="1"/>
  <c r="OO37" i="25" s="1"/>
  <c r="AW43" i="25" s="1"/>
  <c r="OO6" i="18"/>
  <c r="OO36" i="18" s="1"/>
  <c r="OO37" i="18" s="1"/>
  <c r="AW43" i="18" s="1"/>
  <c r="OO6" i="14"/>
  <c r="OO36" i="14" s="1"/>
  <c r="OO37" i="14" s="1"/>
  <c r="AV43" i="14" s="1"/>
  <c r="OO6" i="26"/>
  <c r="OO36" i="26" s="1"/>
  <c r="OO37" i="26" s="1"/>
  <c r="AW43" i="26" s="1"/>
  <c r="OO6" i="17"/>
  <c r="OO36" i="17" s="1"/>
  <c r="OO37" i="17" s="1"/>
  <c r="AW43" i="17" s="1"/>
  <c r="OO6" i="16"/>
  <c r="OO36" i="16" s="1"/>
  <c r="OO37" i="16" s="1"/>
  <c r="AW43" i="16" s="1"/>
  <c r="OO6" i="24"/>
  <c r="OO36" i="24" s="1"/>
  <c r="OO37" i="24" s="1"/>
  <c r="AW43" i="24" s="1"/>
  <c r="OO6" i="11"/>
  <c r="OO36" i="11" s="1"/>
  <c r="OO37" i="11" s="1"/>
  <c r="AV43" i="11" s="1"/>
  <c r="OO6" i="28"/>
  <c r="OO36" i="28" s="1"/>
  <c r="OO37" i="28" s="1"/>
  <c r="AW43" i="28" s="1"/>
  <c r="OO6" i="1"/>
  <c r="OO36" i="1" s="1"/>
  <c r="OO37" i="1" s="1"/>
  <c r="AV43" i="1" s="1"/>
  <c r="OO6" i="15"/>
  <c r="OO36" i="15" s="1"/>
  <c r="OO37" i="15" s="1"/>
  <c r="AW43" i="15" s="1"/>
  <c r="OO6" i="27"/>
  <c r="OO36" i="27" s="1"/>
  <c r="OO37" i="27" s="1"/>
  <c r="AW43" i="27" s="1"/>
  <c r="OO6" i="23"/>
  <c r="OO36" i="23" s="1"/>
  <c r="OO37" i="23" s="1"/>
  <c r="AW43" i="23" s="1"/>
  <c r="AN11" i="35" l="1"/>
  <c r="AN11" i="48"/>
  <c r="AQ63" i="1"/>
  <c r="AQ63" i="11"/>
  <c r="AL15" i="46"/>
  <c r="AN13" i="50" s="1"/>
  <c r="AR63" i="24"/>
  <c r="AR63" i="16"/>
  <c r="AN7" i="47"/>
  <c r="AN15" i="50" s="1"/>
  <c r="AN8" i="47"/>
  <c r="AN16" i="50" s="1"/>
  <c r="AR63" i="17"/>
  <c r="AQ63" i="2"/>
  <c r="AN12" i="35"/>
  <c r="AN11" i="49" s="1"/>
  <c r="AN4" i="47"/>
  <c r="AQ63" i="13"/>
  <c r="AR63" i="23"/>
  <c r="AR63" i="27"/>
  <c r="AR63" i="26"/>
  <c r="AQ63" i="14"/>
  <c r="AN5" i="47"/>
  <c r="AN9" i="47"/>
  <c r="AN19" i="49" s="1"/>
  <c r="AR63" i="18"/>
  <c r="AQ63" i="12"/>
  <c r="AL16" i="46"/>
  <c r="AN16" i="49" s="1"/>
  <c r="AN16" i="52"/>
  <c r="AN22" i="49" s="1"/>
  <c r="AQ63" i="21"/>
  <c r="AN6" i="47"/>
  <c r="AN18" i="49" s="1"/>
  <c r="AR63" i="15"/>
  <c r="AR63" i="28"/>
  <c r="AR63" i="25"/>
  <c r="AQ63" i="19"/>
  <c r="AN12" i="52"/>
  <c r="AN20" i="49" s="1"/>
  <c r="AQ63" i="10"/>
  <c r="AL14" i="46"/>
  <c r="AL18" i="46" s="1"/>
  <c r="AQ63" i="20"/>
  <c r="AN13" i="52"/>
  <c r="AN21" i="49" s="1"/>
  <c r="AQ63" i="22"/>
  <c r="AN14" i="52"/>
  <c r="AN17" i="50" s="1"/>
  <c r="AN21" i="50" s="1"/>
  <c r="AN20" i="50" l="1"/>
  <c r="AN17" i="49"/>
  <c r="AN11" i="47"/>
  <c r="AN10" i="47" s="1"/>
  <c r="AN18" i="35"/>
  <c r="AN17" i="35" s="1"/>
  <c r="AN15" i="49"/>
  <c r="AL17" i="46"/>
  <c r="OS16" i="17"/>
  <c r="OS33" i="17"/>
  <c r="OS26" i="17"/>
  <c r="OS10" i="17"/>
  <c r="OS15" i="17"/>
  <c r="OS12" i="17"/>
  <c r="OS28" i="17"/>
  <c r="OS35" i="17"/>
  <c r="OS25" i="17"/>
  <c r="OS30" i="17"/>
  <c r="OS20" i="17"/>
  <c r="OS24" i="17"/>
  <c r="OS19" i="17"/>
  <c r="OS21" i="17"/>
  <c r="OS22" i="17"/>
  <c r="OS8" i="17"/>
  <c r="OS9" i="17"/>
  <c r="OS31" i="17"/>
  <c r="OS14" i="17"/>
  <c r="OS29" i="17"/>
  <c r="OS32" i="17"/>
  <c r="OS27" i="17"/>
  <c r="OS34" i="17"/>
  <c r="OS13" i="17"/>
  <c r="OS7" i="17"/>
  <c r="OS23" i="17"/>
  <c r="OS11" i="17"/>
  <c r="OS18" i="17"/>
  <c r="OS17" i="17"/>
  <c r="OS21" i="25"/>
  <c r="OS22" i="25"/>
  <c r="OS13" i="25"/>
  <c r="OS16" i="25"/>
  <c r="OS20" i="25"/>
  <c r="OS12" i="25"/>
  <c r="OS10" i="25"/>
  <c r="OS32" i="25"/>
  <c r="OS17" i="25"/>
  <c r="OS24" i="25"/>
  <c r="OS27" i="25"/>
  <c r="OS23" i="25"/>
  <c r="OS14" i="25"/>
  <c r="OS33" i="25"/>
  <c r="OS25" i="25"/>
  <c r="OS8" i="25"/>
  <c r="OS35" i="25"/>
  <c r="OS26" i="25"/>
  <c r="OS9" i="25"/>
  <c r="OS28" i="25"/>
  <c r="OS29" i="25"/>
  <c r="OS15" i="25"/>
  <c r="OS11" i="25"/>
  <c r="OS30" i="25"/>
  <c r="OS34" i="25"/>
  <c r="OS31" i="25"/>
  <c r="OS18" i="25"/>
  <c r="OS7" i="25"/>
  <c r="OS19" i="25"/>
  <c r="OS13" i="1"/>
  <c r="OS22" i="1"/>
  <c r="OS12" i="1"/>
  <c r="OS17" i="1"/>
  <c r="OS9" i="1"/>
  <c r="OS26" i="1"/>
  <c r="OS32" i="1"/>
  <c r="OS24" i="1"/>
  <c r="OS7" i="1"/>
  <c r="OS34" i="1"/>
  <c r="OS15" i="1"/>
  <c r="OS16" i="1"/>
  <c r="OS11" i="1"/>
  <c r="OS27" i="1"/>
  <c r="OS33" i="1"/>
  <c r="OS18" i="1"/>
  <c r="OS8" i="1"/>
  <c r="OS31" i="1"/>
  <c r="OS14" i="1"/>
  <c r="OS10" i="1"/>
  <c r="OS35" i="1"/>
  <c r="OS19" i="1"/>
  <c r="OS25" i="1"/>
  <c r="OS20" i="1"/>
  <c r="OS21" i="1"/>
  <c r="OS30" i="1"/>
  <c r="OS28" i="1"/>
  <c r="OS29" i="1"/>
  <c r="OS23" i="1"/>
  <c r="OS24" i="27"/>
  <c r="OS12" i="27"/>
  <c r="OS29" i="27"/>
  <c r="OS23" i="27"/>
  <c r="OS25" i="27"/>
  <c r="OS26" i="27"/>
  <c r="OS28" i="27"/>
  <c r="OS17" i="27"/>
  <c r="OS19" i="27"/>
  <c r="OS11" i="27"/>
  <c r="OS7" i="27"/>
  <c r="OS32" i="27"/>
  <c r="OS18" i="27"/>
  <c r="OS33" i="27"/>
  <c r="OS14" i="27"/>
  <c r="OS21" i="27"/>
  <c r="OS15" i="27"/>
  <c r="OS31" i="27"/>
  <c r="OS9" i="27"/>
  <c r="OS16" i="27"/>
  <c r="OS22" i="27"/>
  <c r="OS27" i="27"/>
  <c r="OS35" i="27"/>
  <c r="OS10" i="27"/>
  <c r="OS34" i="27"/>
  <c r="OS20" i="27"/>
  <c r="OS8" i="27"/>
  <c r="OS13" i="27"/>
  <c r="OS30" i="27"/>
  <c r="OS15" i="21"/>
  <c r="OS32" i="21"/>
  <c r="OS26" i="21"/>
  <c r="OS31" i="21"/>
  <c r="OS13" i="21"/>
  <c r="OS29" i="21"/>
  <c r="OS8" i="21"/>
  <c r="OS25" i="21"/>
  <c r="OS35" i="21"/>
  <c r="OS24" i="21"/>
  <c r="OS16" i="21"/>
  <c r="OS11" i="21"/>
  <c r="OS10" i="21"/>
  <c r="OS20" i="21"/>
  <c r="OS17" i="21"/>
  <c r="OS7" i="21"/>
  <c r="OS9" i="21"/>
  <c r="OS22" i="21"/>
  <c r="OS28" i="21"/>
  <c r="OS18" i="21"/>
  <c r="OS34" i="21"/>
  <c r="OS27" i="21"/>
  <c r="OS19" i="21"/>
  <c r="OS12" i="21"/>
  <c r="OS23" i="21"/>
  <c r="OS30" i="21"/>
  <c r="OS21" i="21"/>
  <c r="OS14" i="21"/>
  <c r="OS33" i="21"/>
  <c r="OS13" i="11"/>
  <c r="OS12" i="11"/>
  <c r="OS11" i="11"/>
  <c r="OS34" i="11"/>
  <c r="OS16" i="11"/>
  <c r="OS25" i="11"/>
  <c r="OS35" i="11"/>
  <c r="OS9" i="11"/>
  <c r="OS14" i="11"/>
  <c r="OS29" i="11"/>
  <c r="OS18" i="11"/>
  <c r="OS21" i="11"/>
  <c r="OS32" i="11"/>
  <c r="OS27" i="11"/>
  <c r="OS33" i="11"/>
  <c r="OS20" i="11"/>
  <c r="OS8" i="11"/>
  <c r="OS17" i="11"/>
  <c r="OS15" i="11"/>
  <c r="OS23" i="11"/>
  <c r="OS22" i="11"/>
  <c r="OS28" i="11"/>
  <c r="OS26" i="11"/>
  <c r="OS31" i="11"/>
  <c r="OS30" i="11"/>
  <c r="OS24" i="11"/>
  <c r="OS10" i="11"/>
  <c r="OS19" i="11"/>
  <c r="OS7" i="11"/>
  <c r="OS14" i="13"/>
  <c r="OS20" i="13"/>
  <c r="OS34" i="13"/>
  <c r="OS21" i="13"/>
  <c r="OS30" i="13"/>
  <c r="OS27" i="13"/>
  <c r="OS12" i="13"/>
  <c r="OS16" i="13"/>
  <c r="OS18" i="13"/>
  <c r="OS17" i="13"/>
  <c r="OS31" i="13"/>
  <c r="OS10" i="13"/>
  <c r="OS19" i="13"/>
  <c r="OS28" i="13"/>
  <c r="OS32" i="13"/>
  <c r="OS35" i="13"/>
  <c r="OS11" i="13"/>
  <c r="OS9" i="13"/>
  <c r="OS22" i="13"/>
  <c r="OS13" i="13"/>
  <c r="OS15" i="13"/>
  <c r="OS26" i="13"/>
  <c r="OS25" i="13"/>
  <c r="OS29" i="13"/>
  <c r="OS24" i="13"/>
  <c r="OS8" i="13"/>
  <c r="OS33" i="13"/>
  <c r="OS23" i="13"/>
  <c r="OS7" i="13"/>
  <c r="OS11" i="28"/>
  <c r="OS9" i="28"/>
  <c r="OS32" i="28"/>
  <c r="OS18" i="28"/>
  <c r="OS24" i="28"/>
  <c r="OS26" i="28"/>
  <c r="OS19" i="28"/>
  <c r="OS10" i="28"/>
  <c r="OS33" i="28"/>
  <c r="OS17" i="28"/>
  <c r="OS8" i="28"/>
  <c r="OS16" i="28"/>
  <c r="OS30" i="28"/>
  <c r="OS31" i="28"/>
  <c r="OS21" i="28"/>
  <c r="OS25" i="28"/>
  <c r="OS13" i="28"/>
  <c r="OS29" i="28"/>
  <c r="OS12" i="28"/>
  <c r="OS14" i="28"/>
  <c r="OS27" i="28"/>
  <c r="OS34" i="28"/>
  <c r="OS35" i="28"/>
  <c r="OS15" i="28"/>
  <c r="OS22" i="28"/>
  <c r="OS20" i="28"/>
  <c r="OS23" i="28"/>
  <c r="OS28" i="28"/>
  <c r="OS7" i="28"/>
  <c r="OS34" i="26"/>
  <c r="OS16" i="26"/>
  <c r="OS17" i="26"/>
  <c r="OS15" i="26"/>
  <c r="OS25" i="26"/>
  <c r="OS24" i="26"/>
  <c r="OS14" i="26"/>
  <c r="OS35" i="26"/>
  <c r="OS8" i="26"/>
  <c r="OS22" i="26"/>
  <c r="OS32" i="26"/>
  <c r="OS30" i="26"/>
  <c r="OS26" i="26"/>
  <c r="OS28" i="26"/>
  <c r="OS9" i="26"/>
  <c r="OS11" i="26"/>
  <c r="OS19" i="26"/>
  <c r="OS33" i="26"/>
  <c r="OS29" i="26"/>
  <c r="OS18" i="26"/>
  <c r="OS7" i="26"/>
  <c r="OS20" i="26"/>
  <c r="OS10" i="26"/>
  <c r="OS12" i="26"/>
  <c r="OS23" i="26"/>
  <c r="OS13" i="26"/>
  <c r="OS31" i="26"/>
  <c r="OS27" i="26"/>
  <c r="OS21" i="26"/>
  <c r="OS26" i="23"/>
  <c r="OS31" i="23"/>
  <c r="OS30" i="23"/>
  <c r="OS11" i="23"/>
  <c r="OS20" i="23"/>
  <c r="OS35" i="23"/>
  <c r="OS25" i="23"/>
  <c r="OS24" i="23"/>
  <c r="OS23" i="23"/>
  <c r="OS29" i="23"/>
  <c r="OS13" i="23"/>
  <c r="OS28" i="23"/>
  <c r="OS18" i="23"/>
  <c r="OS16" i="23"/>
  <c r="OS32" i="23"/>
  <c r="OS8" i="23"/>
  <c r="OS27" i="23"/>
  <c r="OS7" i="23"/>
  <c r="OS21" i="23"/>
  <c r="OS10" i="23"/>
  <c r="OS22" i="23"/>
  <c r="OS15" i="23"/>
  <c r="OS17" i="23"/>
  <c r="OS33" i="23"/>
  <c r="OS14" i="23"/>
  <c r="OS34" i="23"/>
  <c r="OS9" i="23"/>
  <c r="OS12" i="23"/>
  <c r="OS19" i="23"/>
  <c r="OS19" i="19"/>
  <c r="OS26" i="19"/>
  <c r="OS15" i="19"/>
  <c r="OS34" i="19"/>
  <c r="OS31" i="19"/>
  <c r="OS32" i="19"/>
  <c r="OS16" i="19"/>
  <c r="OS27" i="19"/>
  <c r="OS22" i="19"/>
  <c r="OS7" i="19"/>
  <c r="OS23" i="19"/>
  <c r="OS29" i="19"/>
  <c r="OS11" i="19"/>
  <c r="OS21" i="19"/>
  <c r="OS25" i="19"/>
  <c r="OS13" i="19"/>
  <c r="OS8" i="19"/>
  <c r="OS20" i="19"/>
  <c r="OS12" i="19"/>
  <c r="OS33" i="19"/>
  <c r="OS18" i="19"/>
  <c r="OS24" i="19"/>
  <c r="OS10" i="19"/>
  <c r="OS14" i="19"/>
  <c r="OS35" i="19"/>
  <c r="OS9" i="19"/>
  <c r="OS28" i="19"/>
  <c r="OS30" i="19"/>
  <c r="OS17" i="19"/>
  <c r="OS7" i="15"/>
  <c r="OS22" i="15"/>
  <c r="OS12" i="15"/>
  <c r="OS23" i="15"/>
  <c r="OS8" i="15"/>
  <c r="OS20" i="15"/>
  <c r="OS32" i="15"/>
  <c r="OS29" i="15"/>
  <c r="OS24" i="15"/>
  <c r="OS15" i="15"/>
  <c r="OS17" i="15"/>
  <c r="OS35" i="15"/>
  <c r="OS10" i="15"/>
  <c r="OS28" i="15"/>
  <c r="OS31" i="15"/>
  <c r="OS33" i="15"/>
  <c r="OS27" i="15"/>
  <c r="OS11" i="15"/>
  <c r="OS19" i="15"/>
  <c r="OS16" i="15"/>
  <c r="OS25" i="15"/>
  <c r="OS18" i="15"/>
  <c r="OS9" i="15"/>
  <c r="OS26" i="15"/>
  <c r="OS14" i="15"/>
  <c r="OS21" i="15"/>
  <c r="OS34" i="15"/>
  <c r="OS30" i="15"/>
  <c r="OS13" i="15"/>
  <c r="OS21" i="2"/>
  <c r="OS19" i="2"/>
  <c r="OS10" i="2"/>
  <c r="OS30" i="2"/>
  <c r="OS28" i="2"/>
  <c r="OS9" i="2"/>
  <c r="OS18" i="2"/>
  <c r="OS33" i="2"/>
  <c r="OS34" i="2"/>
  <c r="OS24" i="2"/>
  <c r="OS29" i="2"/>
  <c r="OS26" i="2"/>
  <c r="OS8" i="2"/>
  <c r="OS15" i="2"/>
  <c r="OS35" i="2"/>
  <c r="OS16" i="2"/>
  <c r="OS27" i="2"/>
  <c r="OS20" i="2"/>
  <c r="OS22" i="2"/>
  <c r="OS11" i="2"/>
  <c r="OS25" i="2"/>
  <c r="OS32" i="2"/>
  <c r="OS14" i="2"/>
  <c r="OS7" i="2"/>
  <c r="OS31" i="2"/>
  <c r="OS17" i="2"/>
  <c r="OS23" i="2"/>
  <c r="OS12" i="2"/>
  <c r="OS13" i="2"/>
  <c r="OS27" i="10"/>
  <c r="OS16" i="10"/>
  <c r="OS13" i="10"/>
  <c r="OS34" i="10"/>
  <c r="OS28" i="10"/>
  <c r="OS17" i="10"/>
  <c r="OS25" i="10"/>
  <c r="OS19" i="10"/>
  <c r="OS11" i="10"/>
  <c r="OS8" i="10"/>
  <c r="OS23" i="10"/>
  <c r="OS22" i="10"/>
  <c r="OS21" i="10"/>
  <c r="OS15" i="10"/>
  <c r="OS20" i="10"/>
  <c r="OS10" i="10"/>
  <c r="OS12" i="10"/>
  <c r="OS29" i="10"/>
  <c r="OS14" i="10"/>
  <c r="OS30" i="10"/>
  <c r="OS31" i="10"/>
  <c r="OS35" i="10"/>
  <c r="OS7" i="10"/>
  <c r="OS32" i="10"/>
  <c r="OS18" i="10"/>
  <c r="OS24" i="10"/>
  <c r="OS33" i="10"/>
  <c r="OS9" i="10"/>
  <c r="OS26" i="10"/>
  <c r="OS13" i="12"/>
  <c r="OS28" i="12"/>
  <c r="OS27" i="12"/>
  <c r="OS32" i="12"/>
  <c r="OS10" i="12"/>
  <c r="OS19" i="12"/>
  <c r="OS23" i="12"/>
  <c r="OS16" i="12"/>
  <c r="OS18" i="12"/>
  <c r="OS29" i="12"/>
  <c r="OS33" i="12"/>
  <c r="OS15" i="12"/>
  <c r="OS22" i="12"/>
  <c r="OS12" i="12"/>
  <c r="OS26" i="12"/>
  <c r="OS8" i="12"/>
  <c r="OS17" i="12"/>
  <c r="OS25" i="12"/>
  <c r="OS7" i="12"/>
  <c r="OS11" i="12"/>
  <c r="OS14" i="12"/>
  <c r="OS9" i="12"/>
  <c r="OS21" i="12"/>
  <c r="OS20" i="12"/>
  <c r="OS35" i="12"/>
  <c r="OS24" i="12"/>
  <c r="OS30" i="12"/>
  <c r="OS31" i="12"/>
  <c r="OS34" i="12"/>
  <c r="OS23" i="14"/>
  <c r="OS12" i="14"/>
  <c r="OS24" i="14"/>
  <c r="OS30" i="14"/>
  <c r="OS15" i="14"/>
  <c r="OS10" i="14"/>
  <c r="OS35" i="14"/>
  <c r="OS28" i="14"/>
  <c r="OS14" i="14"/>
  <c r="OS11" i="14"/>
  <c r="OS13" i="14"/>
  <c r="OS29" i="14"/>
  <c r="OS17" i="14"/>
  <c r="OS7" i="14"/>
  <c r="OS31" i="14"/>
  <c r="OS8" i="14"/>
  <c r="OS21" i="14"/>
  <c r="OS19" i="14"/>
  <c r="OS25" i="14"/>
  <c r="OS27" i="14"/>
  <c r="OS33" i="14"/>
  <c r="OS18" i="14"/>
  <c r="OS34" i="14"/>
  <c r="OS16" i="14"/>
  <c r="OS20" i="14"/>
  <c r="OS9" i="14"/>
  <c r="OS26" i="14"/>
  <c r="OS22" i="14"/>
  <c r="OS32" i="14"/>
  <c r="OS27" i="16"/>
  <c r="OS14" i="16"/>
  <c r="OS12" i="16"/>
  <c r="OS26" i="16"/>
  <c r="OS29" i="16"/>
  <c r="OS7" i="16"/>
  <c r="OS30" i="16"/>
  <c r="OS21" i="16"/>
  <c r="OS23" i="16"/>
  <c r="OS8" i="16"/>
  <c r="OS31" i="16"/>
  <c r="OS16" i="16"/>
  <c r="OS17" i="16"/>
  <c r="OS22" i="16"/>
  <c r="OS19" i="16"/>
  <c r="OS13" i="16"/>
  <c r="OS25" i="16"/>
  <c r="OS35" i="16"/>
  <c r="OS34" i="16"/>
  <c r="OS24" i="16"/>
  <c r="OS20" i="16"/>
  <c r="OS10" i="16"/>
  <c r="OS9" i="16"/>
  <c r="OS33" i="16"/>
  <c r="OS18" i="16"/>
  <c r="OS28" i="16"/>
  <c r="OS11" i="16"/>
  <c r="OS32" i="16"/>
  <c r="OS15" i="16"/>
  <c r="OS28" i="18"/>
  <c r="OS31" i="18"/>
  <c r="OS7" i="18"/>
  <c r="OS21" i="18"/>
  <c r="OS24" i="18"/>
  <c r="OS19" i="18"/>
  <c r="OS8" i="18"/>
  <c r="OS32" i="18"/>
  <c r="OS14" i="18"/>
  <c r="OS29" i="18"/>
  <c r="OS22" i="18"/>
  <c r="OS30" i="18"/>
  <c r="OS20" i="18"/>
  <c r="OS11" i="18"/>
  <c r="OS33" i="18"/>
  <c r="OS27" i="18"/>
  <c r="OS18" i="18"/>
  <c r="OS17" i="18"/>
  <c r="OS26" i="18"/>
  <c r="OS12" i="18"/>
  <c r="OS23" i="18"/>
  <c r="OS10" i="18"/>
  <c r="OS15" i="18"/>
  <c r="OS25" i="18"/>
  <c r="OS35" i="18"/>
  <c r="OS9" i="18"/>
  <c r="OS13" i="18"/>
  <c r="OS16" i="18"/>
  <c r="OS34" i="18"/>
  <c r="OS16" i="20"/>
  <c r="OS34" i="20"/>
  <c r="OS22" i="20"/>
  <c r="OS28" i="20"/>
  <c r="OS33" i="20"/>
  <c r="OS35" i="20"/>
  <c r="OS26" i="20"/>
  <c r="OS13" i="20"/>
  <c r="OS17" i="20"/>
  <c r="OS20" i="20"/>
  <c r="OS10" i="20"/>
  <c r="OS29" i="20"/>
  <c r="OS18" i="20"/>
  <c r="OS8" i="20"/>
  <c r="OS24" i="20"/>
  <c r="OS21" i="20"/>
  <c r="OS23" i="20"/>
  <c r="OS15" i="20"/>
  <c r="OS14" i="20"/>
  <c r="OS30" i="20"/>
  <c r="OS27" i="20"/>
  <c r="OS31" i="20"/>
  <c r="OS11" i="20"/>
  <c r="OS7" i="20"/>
  <c r="OS19" i="20"/>
  <c r="OS25" i="20"/>
  <c r="OS9" i="20"/>
  <c r="OS12" i="20"/>
  <c r="OS32" i="20"/>
  <c r="OS29" i="22"/>
  <c r="OS13" i="22"/>
  <c r="OS8" i="22"/>
  <c r="OS23" i="22"/>
  <c r="OS22" i="22"/>
  <c r="OS7" i="22"/>
  <c r="OS17" i="22"/>
  <c r="OS21" i="22"/>
  <c r="OS30" i="22"/>
  <c r="OS16" i="22"/>
  <c r="OS34" i="22"/>
  <c r="OS33" i="22"/>
  <c r="OS11" i="22"/>
  <c r="OS19" i="22"/>
  <c r="OS26" i="22"/>
  <c r="OS35" i="22"/>
  <c r="OS20" i="22"/>
  <c r="OS32" i="22"/>
  <c r="OS10" i="22"/>
  <c r="OS14" i="22"/>
  <c r="OS27" i="22"/>
  <c r="OS25" i="22"/>
  <c r="OS9" i="22"/>
  <c r="OS15" i="22"/>
  <c r="OS28" i="22"/>
  <c r="OS18" i="22"/>
  <c r="OS12" i="22"/>
  <c r="OS31" i="22"/>
  <c r="OS24" i="22"/>
  <c r="OS31" i="24"/>
  <c r="OS9" i="24"/>
  <c r="OS24" i="24"/>
  <c r="OS7" i="24"/>
  <c r="OS29" i="24"/>
  <c r="OS26" i="24"/>
  <c r="OS12" i="24"/>
  <c r="OS28" i="24"/>
  <c r="OS15" i="24"/>
  <c r="OS22" i="24"/>
  <c r="OS11" i="24"/>
  <c r="OS34" i="24"/>
  <c r="OS30" i="24"/>
  <c r="OS32" i="24"/>
  <c r="OS33" i="24"/>
  <c r="OS21" i="24"/>
  <c r="OS20" i="24"/>
  <c r="OS8" i="24"/>
  <c r="OS16" i="24"/>
  <c r="OS14" i="24"/>
  <c r="OS13" i="24"/>
  <c r="OS17" i="24"/>
  <c r="OS25" i="24"/>
  <c r="OS10" i="24"/>
  <c r="OS18" i="24"/>
  <c r="OS23" i="24"/>
  <c r="OS27" i="24"/>
  <c r="OS35" i="24"/>
  <c r="OS19" i="24"/>
  <c r="OS6" i="10"/>
  <c r="OS36" i="10" s="1"/>
  <c r="OS37" i="10" s="1"/>
  <c r="AW43" i="10" s="1"/>
  <c r="OS6" i="16"/>
  <c r="OS36" i="16"/>
  <c r="OS37" i="16" s="1"/>
  <c r="AX43" i="16" s="1"/>
  <c r="OS6" i="24"/>
  <c r="OS36" i="24"/>
  <c r="OS37" i="24" s="1"/>
  <c r="AX43" i="24" s="1"/>
  <c r="OS6" i="21"/>
  <c r="OS36" i="21" s="1"/>
  <c r="OS37" i="21" s="1"/>
  <c r="AW43" i="21" s="1"/>
  <c r="OS6" i="17"/>
  <c r="OS36" i="17" s="1"/>
  <c r="OS37" i="17" s="1"/>
  <c r="AX43" i="17" s="1"/>
  <c r="OS6" i="12"/>
  <c r="OS36" i="12" s="1"/>
  <c r="OS37" i="12" s="1"/>
  <c r="AW43" i="12" s="1"/>
  <c r="OS6" i="18"/>
  <c r="OS36" i="18" s="1"/>
  <c r="OS37" i="18" s="1"/>
  <c r="AX43" i="18" s="1"/>
  <c r="OS6" i="1"/>
  <c r="OS36" i="1" s="1"/>
  <c r="OS37" i="1" s="1"/>
  <c r="AW43" i="1" s="1"/>
  <c r="OS6" i="20"/>
  <c r="OS36" i="20" s="1"/>
  <c r="OS37" i="20" s="1"/>
  <c r="AW43" i="20" s="1"/>
  <c r="OS6" i="19"/>
  <c r="OS36" i="19" s="1"/>
  <c r="OS37" i="19" s="1"/>
  <c r="AW43" i="19" s="1"/>
  <c r="OS6" i="2"/>
  <c r="OS36" i="2" s="1"/>
  <c r="OS37" i="2" s="1"/>
  <c r="AW43" i="2" s="1"/>
  <c r="OS6" i="13"/>
  <c r="OS36" i="13" s="1"/>
  <c r="OS37" i="13" s="1"/>
  <c r="AW43" i="13" s="1"/>
  <c r="OS6" i="26"/>
  <c r="OS36" i="26" s="1"/>
  <c r="OS37" i="26" s="1"/>
  <c r="AX43" i="26" s="1"/>
  <c r="OS6" i="27"/>
  <c r="OS36" i="27" s="1"/>
  <c r="OS37" i="27" s="1"/>
  <c r="AX43" i="27" s="1"/>
  <c r="OS6" i="23"/>
  <c r="OS36" i="23" s="1"/>
  <c r="OS37" i="23" s="1"/>
  <c r="AX43" i="23" s="1"/>
  <c r="OS6" i="22"/>
  <c r="OS36" i="22" s="1"/>
  <c r="OS37" i="22" s="1"/>
  <c r="AW43" i="22" s="1"/>
  <c r="OS6" i="25"/>
  <c r="OS36" i="25" s="1"/>
  <c r="OS37" i="25" s="1"/>
  <c r="AX43" i="25" s="1"/>
  <c r="OS6" i="11"/>
  <c r="OS36" i="11" s="1"/>
  <c r="OS37" i="11" s="1"/>
  <c r="AW43" i="11" s="1"/>
  <c r="OS6" i="15"/>
  <c r="OS36" i="15" s="1"/>
  <c r="OS37" i="15" s="1"/>
  <c r="AX43" i="15" s="1"/>
  <c r="OS6" i="28"/>
  <c r="OS36" i="28"/>
  <c r="OS37" i="28" s="1"/>
  <c r="AX43" i="28" s="1"/>
  <c r="OS6" i="14"/>
  <c r="OS36" i="14" l="1"/>
  <c r="OS37" i="14" s="1"/>
  <c r="AW43" i="14" s="1"/>
  <c r="AX5" i="47" s="1"/>
  <c r="AN26" i="49"/>
  <c r="AN25" i="49" s="1"/>
  <c r="BA63" i="25"/>
  <c r="AT44" i="25"/>
  <c r="AS44" i="14"/>
  <c r="AZ63" i="11"/>
  <c r="AS44" i="11"/>
  <c r="AU15" i="46"/>
  <c r="AX13" i="50" s="1"/>
  <c r="BA63" i="27"/>
  <c r="AT44" i="27"/>
  <c r="AX6" i="47"/>
  <c r="AX18" i="49" s="1"/>
  <c r="BA63" i="15"/>
  <c r="AT44" i="15"/>
  <c r="AZ63" i="22"/>
  <c r="AS44" i="22"/>
  <c r="AX14" i="52"/>
  <c r="AX17" i="50" s="1"/>
  <c r="BA63" i="23"/>
  <c r="AT44" i="23"/>
  <c r="AT44" i="26"/>
  <c r="BA63" i="26"/>
  <c r="AX4" i="47"/>
  <c r="AZ63" i="13"/>
  <c r="AS44" i="13"/>
  <c r="BA63" i="28"/>
  <c r="AT44" i="28"/>
  <c r="AS44" i="2"/>
  <c r="AX12" i="35"/>
  <c r="AX11" i="49" s="1"/>
  <c r="AZ63" i="2"/>
  <c r="AZ63" i="19"/>
  <c r="AS44" i="19"/>
  <c r="AX12" i="52"/>
  <c r="AX20" i="49" s="1"/>
  <c r="AZ63" i="1"/>
  <c r="AX11" i="48"/>
  <c r="AS44" i="1"/>
  <c r="AX11" i="35"/>
  <c r="AX18" i="35" s="1"/>
  <c r="AT44" i="18"/>
  <c r="AX9" i="47"/>
  <c r="AX19" i="49" s="1"/>
  <c r="BA63" i="18"/>
  <c r="BA63" i="17"/>
  <c r="AT44" i="17"/>
  <c r="AX8" i="47"/>
  <c r="AX16" i="50" s="1"/>
  <c r="AZ63" i="21"/>
  <c r="AS44" i="21"/>
  <c r="AX16" i="52"/>
  <c r="AX22" i="49" s="1"/>
  <c r="AS44" i="20"/>
  <c r="AZ63" i="20"/>
  <c r="AX13" i="52"/>
  <c r="AX21" i="49" s="1"/>
  <c r="AZ63" i="12"/>
  <c r="AU16" i="46"/>
  <c r="AX16" i="49" s="1"/>
  <c r="AS44" i="12"/>
  <c r="BA63" i="24"/>
  <c r="AT44" i="24"/>
  <c r="BA63" i="16"/>
  <c r="AT44" i="16"/>
  <c r="AX7" i="47"/>
  <c r="AX15" i="50" s="1"/>
  <c r="AZ63" i="10"/>
  <c r="AU14" i="46"/>
  <c r="AS44" i="10"/>
  <c r="AU18" i="46" l="1"/>
  <c r="AX21" i="50"/>
  <c r="AX20" i="50" s="1"/>
  <c r="AZ63" i="14"/>
  <c r="AX17" i="49"/>
  <c r="AX11" i="47"/>
  <c r="AX10" i="47" s="1"/>
  <c r="AX17" i="35"/>
  <c r="AX15" i="49"/>
  <c r="AX26" i="49" s="1"/>
  <c r="AX25" i="49" s="1"/>
  <c r="AU17" i="46"/>
  <c r="PF20" i="28"/>
  <c r="PF15" i="28"/>
  <c r="PF26" i="28"/>
  <c r="PF29" i="28"/>
  <c r="PF21" i="28"/>
  <c r="PF18" i="28"/>
  <c r="PF10" i="28"/>
  <c r="PF23" i="28"/>
  <c r="PF22" i="28"/>
  <c r="PF30" i="28"/>
  <c r="PF28" i="28"/>
  <c r="PF25" i="28"/>
  <c r="PF16" i="28"/>
  <c r="PF32" i="28"/>
  <c r="PF35" i="28"/>
  <c r="PF14" i="28"/>
  <c r="PF7" i="28"/>
  <c r="PF31" i="28"/>
  <c r="PF11" i="28"/>
  <c r="PF34" i="28"/>
  <c r="PF9" i="28"/>
  <c r="PF8" i="28"/>
  <c r="PF17" i="28"/>
  <c r="PF24" i="28"/>
  <c r="PF12" i="28"/>
  <c r="PF33" i="28"/>
  <c r="PF13" i="28"/>
  <c r="PF19" i="28"/>
  <c r="PF27" i="28"/>
  <c r="PF8" i="26"/>
  <c r="PF29" i="26"/>
  <c r="PF22" i="26"/>
  <c r="PF35" i="26"/>
  <c r="PF27" i="26"/>
  <c r="PF24" i="26"/>
  <c r="PF33" i="26"/>
  <c r="PF30" i="26"/>
  <c r="PF9" i="26"/>
  <c r="PF12" i="26"/>
  <c r="PF31" i="26"/>
  <c r="PF13" i="26"/>
  <c r="PF17" i="26"/>
  <c r="PF7" i="26"/>
  <c r="PF25" i="26"/>
  <c r="PF14" i="26"/>
  <c r="PF20" i="26"/>
  <c r="PF26" i="26"/>
  <c r="PF18" i="26"/>
  <c r="PF23" i="26"/>
  <c r="PF32" i="26"/>
  <c r="PF15" i="26"/>
  <c r="PF19" i="26"/>
  <c r="PF34" i="26"/>
  <c r="PF11" i="26"/>
  <c r="PF10" i="26"/>
  <c r="PF28" i="26"/>
  <c r="PF16" i="26"/>
  <c r="PF21" i="26"/>
  <c r="PF21" i="24"/>
  <c r="PF8" i="24"/>
  <c r="PF19" i="24"/>
  <c r="PF33" i="24"/>
  <c r="PF32" i="24"/>
  <c r="PF12" i="24"/>
  <c r="PF24" i="24"/>
  <c r="PF11" i="24"/>
  <c r="PF17" i="24"/>
  <c r="PF7" i="24"/>
  <c r="PF26" i="24"/>
  <c r="PF15" i="24"/>
  <c r="PF25" i="24"/>
  <c r="PF14" i="24"/>
  <c r="PF16" i="24"/>
  <c r="PF35" i="24"/>
  <c r="PF31" i="24"/>
  <c r="PF34" i="24"/>
  <c r="PF29" i="24"/>
  <c r="PF22" i="24"/>
  <c r="PF23" i="24"/>
  <c r="PF10" i="24"/>
  <c r="PF28" i="24"/>
  <c r="PF13" i="24"/>
  <c r="PF27" i="24"/>
  <c r="PF30" i="24"/>
  <c r="PF9" i="24"/>
  <c r="PF20" i="24"/>
  <c r="PF18" i="24"/>
  <c r="PF10" i="22"/>
  <c r="PF33" i="22"/>
  <c r="PF13" i="22"/>
  <c r="PF12" i="22"/>
  <c r="PF34" i="22"/>
  <c r="PF16" i="22"/>
  <c r="PF24" i="22"/>
  <c r="PF30" i="22"/>
  <c r="PF22" i="22"/>
  <c r="PF15" i="22"/>
  <c r="PF20" i="22"/>
  <c r="PF9" i="22"/>
  <c r="PF25" i="22"/>
  <c r="PF29" i="22"/>
  <c r="PF21" i="22"/>
  <c r="PF8" i="22"/>
  <c r="PF31" i="22"/>
  <c r="PF17" i="22"/>
  <c r="PF11" i="22"/>
  <c r="PF28" i="22"/>
  <c r="PF7" i="22"/>
  <c r="PF26" i="22"/>
  <c r="PF27" i="22"/>
  <c r="PF23" i="22"/>
  <c r="PF35" i="22"/>
  <c r="PF19" i="22"/>
  <c r="PF18" i="22"/>
  <c r="PF32" i="22"/>
  <c r="PF14" i="22"/>
  <c r="PF15" i="20"/>
  <c r="PF8" i="20"/>
  <c r="PF28" i="20"/>
  <c r="PF34" i="20"/>
  <c r="PF12" i="20"/>
  <c r="PF26" i="20"/>
  <c r="PF25" i="20"/>
  <c r="PF32" i="20"/>
  <c r="PF22" i="20"/>
  <c r="PF31" i="20"/>
  <c r="PF13" i="20"/>
  <c r="PF14" i="20"/>
  <c r="PF10" i="20"/>
  <c r="PF7" i="20"/>
  <c r="PF9" i="20"/>
  <c r="PF29" i="20"/>
  <c r="PF21" i="20"/>
  <c r="PF23" i="20"/>
  <c r="PF27" i="20"/>
  <c r="PF33" i="20"/>
  <c r="PF19" i="20"/>
  <c r="PF24" i="20"/>
  <c r="PF16" i="20"/>
  <c r="PF30" i="20"/>
  <c r="PF11" i="20"/>
  <c r="PF18" i="20"/>
  <c r="PF20" i="20"/>
  <c r="PF35" i="20"/>
  <c r="PF17" i="20"/>
  <c r="PF29" i="18"/>
  <c r="PF21" i="18"/>
  <c r="PF22" i="18"/>
  <c r="PF15" i="18"/>
  <c r="PF33" i="18"/>
  <c r="PF9" i="18"/>
  <c r="PF10" i="18"/>
  <c r="PF17" i="18"/>
  <c r="PF19" i="18"/>
  <c r="PF27" i="18"/>
  <c r="PF35" i="18"/>
  <c r="PF31" i="18"/>
  <c r="PF7" i="18"/>
  <c r="PF20" i="18"/>
  <c r="PF26" i="18"/>
  <c r="PF14" i="18"/>
  <c r="PF13" i="18"/>
  <c r="PF28" i="18"/>
  <c r="PF25" i="18"/>
  <c r="PF24" i="18"/>
  <c r="PF16" i="18"/>
  <c r="PF12" i="18"/>
  <c r="PF11" i="18"/>
  <c r="PF34" i="18"/>
  <c r="PF23" i="18"/>
  <c r="PF30" i="18"/>
  <c r="PF18" i="18"/>
  <c r="PF32" i="18"/>
  <c r="PF8" i="18"/>
  <c r="PF25" i="16"/>
  <c r="PF19" i="16"/>
  <c r="PF26" i="16"/>
  <c r="PF33" i="16"/>
  <c r="PF35" i="16"/>
  <c r="PF29" i="16"/>
  <c r="PF23" i="16"/>
  <c r="PF24" i="16"/>
  <c r="PF34" i="16"/>
  <c r="PF15" i="16"/>
  <c r="PF14" i="16"/>
  <c r="PF30" i="16"/>
  <c r="PF16" i="16"/>
  <c r="PF10" i="16"/>
  <c r="PF7" i="16"/>
  <c r="PF32" i="16"/>
  <c r="PF22" i="16"/>
  <c r="PF11" i="16"/>
  <c r="PF20" i="16"/>
  <c r="PF21" i="16"/>
  <c r="PF8" i="16"/>
  <c r="PF28" i="16"/>
  <c r="PF12" i="16"/>
  <c r="PF31" i="16"/>
  <c r="PF17" i="16"/>
  <c r="PF13" i="16"/>
  <c r="PF9" i="16"/>
  <c r="PF27" i="16"/>
  <c r="PF18" i="16"/>
  <c r="PF29" i="14"/>
  <c r="PF18" i="14"/>
  <c r="PF7" i="14"/>
  <c r="PF8" i="14"/>
  <c r="PF26" i="14"/>
  <c r="PF16" i="14"/>
  <c r="PF23" i="14"/>
  <c r="PF22" i="14"/>
  <c r="PF33" i="14"/>
  <c r="PF17" i="14"/>
  <c r="PF31" i="14"/>
  <c r="PF9" i="14"/>
  <c r="PF11" i="14"/>
  <c r="PF24" i="14"/>
  <c r="PF35" i="14"/>
  <c r="PF14" i="14"/>
  <c r="PF13" i="14"/>
  <c r="PF15" i="14"/>
  <c r="PF32" i="14"/>
  <c r="PF30" i="14"/>
  <c r="PF25" i="14"/>
  <c r="PF28" i="14"/>
  <c r="PF34" i="14"/>
  <c r="PF12" i="14"/>
  <c r="PF19" i="14"/>
  <c r="PF10" i="14"/>
  <c r="PF21" i="14"/>
  <c r="PF20" i="14"/>
  <c r="PF27" i="14"/>
  <c r="PF24" i="12"/>
  <c r="PF31" i="12"/>
  <c r="PF21" i="12"/>
  <c r="PF12" i="12"/>
  <c r="PF23" i="12"/>
  <c r="PF9" i="12"/>
  <c r="PF33" i="12"/>
  <c r="PF32" i="12"/>
  <c r="PF29" i="12"/>
  <c r="PF17" i="12"/>
  <c r="PF14" i="12"/>
  <c r="PF27" i="12"/>
  <c r="PF20" i="12"/>
  <c r="PF22" i="12"/>
  <c r="PF28" i="12"/>
  <c r="PF26" i="12"/>
  <c r="PF18" i="12"/>
  <c r="PF10" i="12"/>
  <c r="PF7" i="12"/>
  <c r="PF16" i="12"/>
  <c r="PF34" i="12"/>
  <c r="PF13" i="12"/>
  <c r="PF11" i="12"/>
  <c r="PF19" i="12"/>
  <c r="PF30" i="12"/>
  <c r="PF15" i="12"/>
  <c r="PF35" i="12"/>
  <c r="PF8" i="12"/>
  <c r="PF25" i="12"/>
  <c r="PF12" i="10"/>
  <c r="PF11" i="10"/>
  <c r="PF23" i="10"/>
  <c r="PF25" i="10"/>
  <c r="PF21" i="10"/>
  <c r="PF31" i="10"/>
  <c r="PF14" i="10"/>
  <c r="PF10" i="10"/>
  <c r="PF7" i="10"/>
  <c r="PF29" i="10"/>
  <c r="PF28" i="10"/>
  <c r="PF20" i="10"/>
  <c r="PF13" i="10"/>
  <c r="PF22" i="10"/>
  <c r="PF32" i="10"/>
  <c r="PF24" i="10"/>
  <c r="PF16" i="10"/>
  <c r="PF34" i="10"/>
  <c r="PF26" i="10"/>
  <c r="PF15" i="10"/>
  <c r="PF19" i="10"/>
  <c r="PF18" i="10"/>
  <c r="PF27" i="10"/>
  <c r="PF9" i="10"/>
  <c r="PF17" i="10"/>
  <c r="PF30" i="10"/>
  <c r="PF8" i="10"/>
  <c r="PF35" i="10"/>
  <c r="PF33" i="10"/>
  <c r="PF21" i="1"/>
  <c r="PF14" i="1"/>
  <c r="PF34" i="1"/>
  <c r="PF22" i="1"/>
  <c r="PF18" i="1"/>
  <c r="PF32" i="1"/>
  <c r="PF33" i="1"/>
  <c r="PF8" i="1"/>
  <c r="PF29" i="1"/>
  <c r="PF12" i="1"/>
  <c r="PF31" i="1"/>
  <c r="PF19" i="1"/>
  <c r="PF30" i="1"/>
  <c r="PF9" i="1"/>
  <c r="PF20" i="1"/>
  <c r="PF35" i="1"/>
  <c r="PF7" i="1"/>
  <c r="PF27" i="1"/>
  <c r="PF24" i="1"/>
  <c r="PF16" i="1"/>
  <c r="PF11" i="1"/>
  <c r="PF26" i="1"/>
  <c r="PF10" i="1"/>
  <c r="PF23" i="1"/>
  <c r="PF17" i="1"/>
  <c r="PF28" i="1"/>
  <c r="PF15" i="1"/>
  <c r="PF25" i="1"/>
  <c r="PF13" i="1"/>
  <c r="PF22" i="27"/>
  <c r="PF10" i="27"/>
  <c r="PF26" i="27"/>
  <c r="PF24" i="27"/>
  <c r="PF31" i="27"/>
  <c r="PF15" i="27"/>
  <c r="PF7" i="27"/>
  <c r="PF35" i="27"/>
  <c r="PF25" i="27"/>
  <c r="PF29" i="27"/>
  <c r="PF34" i="27"/>
  <c r="PF14" i="27"/>
  <c r="PF27" i="27"/>
  <c r="PF16" i="27"/>
  <c r="PF33" i="27"/>
  <c r="PF8" i="27"/>
  <c r="PF19" i="27"/>
  <c r="PF28" i="27"/>
  <c r="PF12" i="27"/>
  <c r="PF9" i="27"/>
  <c r="PF20" i="27"/>
  <c r="PF11" i="27"/>
  <c r="PF32" i="27"/>
  <c r="PF17" i="27"/>
  <c r="PF13" i="27"/>
  <c r="PF23" i="27"/>
  <c r="PF18" i="27"/>
  <c r="PF21" i="27"/>
  <c r="PF30" i="27"/>
  <c r="PF23" i="25"/>
  <c r="PF17" i="25"/>
  <c r="PF20" i="25"/>
  <c r="PF11" i="25"/>
  <c r="PF19" i="25"/>
  <c r="PF15" i="25"/>
  <c r="PF31" i="25"/>
  <c r="PF34" i="25"/>
  <c r="PF35" i="25"/>
  <c r="PF12" i="25"/>
  <c r="PF29" i="25"/>
  <c r="PF7" i="25"/>
  <c r="PF22" i="25"/>
  <c r="PF16" i="25"/>
  <c r="PF10" i="25"/>
  <c r="PF21" i="25"/>
  <c r="PF30" i="25"/>
  <c r="PF32" i="25"/>
  <c r="PF27" i="25"/>
  <c r="PF24" i="25"/>
  <c r="PF25" i="25"/>
  <c r="PF18" i="25"/>
  <c r="PF9" i="25"/>
  <c r="PF13" i="25"/>
  <c r="PF33" i="25"/>
  <c r="PF28" i="25"/>
  <c r="PF26" i="25"/>
  <c r="PF8" i="25"/>
  <c r="PF14" i="25"/>
  <c r="PF14" i="23"/>
  <c r="PF9" i="23"/>
  <c r="PF12" i="23"/>
  <c r="PF10" i="23"/>
  <c r="PF30" i="23"/>
  <c r="PF15" i="23"/>
  <c r="PF18" i="23"/>
  <c r="PF26" i="23"/>
  <c r="PF34" i="23"/>
  <c r="PF25" i="23"/>
  <c r="PF7" i="23"/>
  <c r="PF16" i="23"/>
  <c r="PF11" i="23"/>
  <c r="PF27" i="23"/>
  <c r="PF28" i="23"/>
  <c r="PF33" i="23"/>
  <c r="PF13" i="23"/>
  <c r="PF19" i="23"/>
  <c r="PF32" i="23"/>
  <c r="PF24" i="23"/>
  <c r="PF22" i="23"/>
  <c r="PF17" i="23"/>
  <c r="PF20" i="23"/>
  <c r="PF31" i="23"/>
  <c r="PF35" i="23"/>
  <c r="PF8" i="23"/>
  <c r="PF29" i="23"/>
  <c r="PF21" i="23"/>
  <c r="PF23" i="23"/>
  <c r="PF15" i="21"/>
  <c r="PF10" i="21"/>
  <c r="PF32" i="21"/>
  <c r="PF9" i="21"/>
  <c r="PF16" i="21"/>
  <c r="PF7" i="21"/>
  <c r="PF34" i="21"/>
  <c r="PF19" i="21"/>
  <c r="PF22" i="21"/>
  <c r="PF26" i="21"/>
  <c r="PF20" i="21"/>
  <c r="PF18" i="21"/>
  <c r="PF25" i="21"/>
  <c r="PF23" i="21"/>
  <c r="PF31" i="21"/>
  <c r="PF29" i="21"/>
  <c r="PF33" i="21"/>
  <c r="PF28" i="21"/>
  <c r="PF8" i="21"/>
  <c r="PF12" i="21"/>
  <c r="PF27" i="21"/>
  <c r="PF13" i="21"/>
  <c r="PF24" i="21"/>
  <c r="PF17" i="21"/>
  <c r="PF21" i="21"/>
  <c r="PF14" i="21"/>
  <c r="PF11" i="21"/>
  <c r="PF30" i="21"/>
  <c r="PF35" i="21"/>
  <c r="PF32" i="19"/>
  <c r="PF27" i="19"/>
  <c r="PF34" i="19"/>
  <c r="PF33" i="19"/>
  <c r="PF28" i="19"/>
  <c r="PF8" i="19"/>
  <c r="PF17" i="19"/>
  <c r="PF29" i="19"/>
  <c r="PF9" i="19"/>
  <c r="PF15" i="19"/>
  <c r="PF11" i="19"/>
  <c r="PF12" i="19"/>
  <c r="PF22" i="19"/>
  <c r="PF16" i="19"/>
  <c r="PF13" i="19"/>
  <c r="PF24" i="19"/>
  <c r="PF25" i="19"/>
  <c r="PF19" i="19"/>
  <c r="PF21" i="19"/>
  <c r="PF20" i="19"/>
  <c r="PF31" i="19"/>
  <c r="PF23" i="19"/>
  <c r="PF14" i="19"/>
  <c r="PF35" i="19"/>
  <c r="PF30" i="19"/>
  <c r="PF10" i="19"/>
  <c r="PF26" i="19"/>
  <c r="PF7" i="19"/>
  <c r="PF18" i="19"/>
  <c r="PF8" i="17"/>
  <c r="PF27" i="17"/>
  <c r="PF31" i="17"/>
  <c r="PF24" i="17"/>
  <c r="PF34" i="17"/>
  <c r="PF22" i="17"/>
  <c r="PF14" i="17"/>
  <c r="PF25" i="17"/>
  <c r="PF29" i="17"/>
  <c r="PF10" i="17"/>
  <c r="PF32" i="17"/>
  <c r="PF26" i="17"/>
  <c r="PF9" i="17"/>
  <c r="PF33" i="17"/>
  <c r="PF21" i="17"/>
  <c r="PF7" i="17"/>
  <c r="PF17" i="17"/>
  <c r="PF12" i="17"/>
  <c r="PF28" i="17"/>
  <c r="PF18" i="17"/>
  <c r="PF23" i="17"/>
  <c r="PF20" i="17"/>
  <c r="PF13" i="17"/>
  <c r="PF19" i="17"/>
  <c r="PF35" i="17"/>
  <c r="PF30" i="17"/>
  <c r="PF15" i="17"/>
  <c r="PF11" i="17"/>
  <c r="PF16" i="17"/>
  <c r="PF10" i="15"/>
  <c r="PF12" i="15"/>
  <c r="PF9" i="15"/>
  <c r="PF14" i="15"/>
  <c r="PF11" i="15"/>
  <c r="PF21" i="15"/>
  <c r="PF13" i="15"/>
  <c r="PF31" i="15"/>
  <c r="PF33" i="15"/>
  <c r="PF7" i="15"/>
  <c r="PF35" i="15"/>
  <c r="PF34" i="15"/>
  <c r="PF27" i="15"/>
  <c r="PF32" i="15"/>
  <c r="PF8" i="15"/>
  <c r="PF19" i="15"/>
  <c r="PF25" i="15"/>
  <c r="PF24" i="15"/>
  <c r="PF17" i="15"/>
  <c r="PF28" i="15"/>
  <c r="PF30" i="15"/>
  <c r="PF29" i="15"/>
  <c r="PF15" i="15"/>
  <c r="PF26" i="15"/>
  <c r="PF16" i="15"/>
  <c r="PF18" i="15"/>
  <c r="PF20" i="15"/>
  <c r="PF23" i="15"/>
  <c r="PF22" i="15"/>
  <c r="PF7" i="13"/>
  <c r="PF33" i="13"/>
  <c r="PF30" i="13"/>
  <c r="PF17" i="13"/>
  <c r="PF24" i="13"/>
  <c r="PF22" i="13"/>
  <c r="PF19" i="13"/>
  <c r="PF14" i="13"/>
  <c r="PF8" i="13"/>
  <c r="PF29" i="13"/>
  <c r="PF25" i="13"/>
  <c r="PF28" i="13"/>
  <c r="PF32" i="13"/>
  <c r="PF26" i="13"/>
  <c r="PF10" i="13"/>
  <c r="PF31" i="13"/>
  <c r="PF35" i="13"/>
  <c r="PF18" i="13"/>
  <c r="PF9" i="13"/>
  <c r="PF34" i="13"/>
  <c r="PF12" i="13"/>
  <c r="PF11" i="13"/>
  <c r="PF16" i="13"/>
  <c r="PF21" i="13"/>
  <c r="PF13" i="13"/>
  <c r="PF27" i="13"/>
  <c r="PF23" i="13"/>
  <c r="PF20" i="13"/>
  <c r="PF15" i="13"/>
  <c r="PF31" i="11"/>
  <c r="PF24" i="11"/>
  <c r="PF17" i="11"/>
  <c r="PF11" i="11"/>
  <c r="PF7" i="11"/>
  <c r="PF10" i="11"/>
  <c r="PF19" i="11"/>
  <c r="PF25" i="11"/>
  <c r="PF15" i="11"/>
  <c r="PF27" i="11"/>
  <c r="PF21" i="11"/>
  <c r="PF14" i="11"/>
  <c r="PF28" i="11"/>
  <c r="PF22" i="11"/>
  <c r="PF12" i="11"/>
  <c r="PF30" i="11"/>
  <c r="PF32" i="11"/>
  <c r="PF26" i="11"/>
  <c r="PF16" i="11"/>
  <c r="PF9" i="11"/>
  <c r="PF13" i="11"/>
  <c r="PF8" i="11"/>
  <c r="PF18" i="11"/>
  <c r="PF34" i="11"/>
  <c r="PF20" i="11"/>
  <c r="PF33" i="11"/>
  <c r="PF29" i="11"/>
  <c r="PF23" i="11"/>
  <c r="PF35" i="11"/>
  <c r="PF11" i="2"/>
  <c r="PF8" i="2"/>
  <c r="PF30" i="2"/>
  <c r="PF26" i="2"/>
  <c r="PF31" i="2"/>
  <c r="PF29" i="2"/>
  <c r="PF32" i="2"/>
  <c r="PF15" i="2"/>
  <c r="PF27" i="2"/>
  <c r="PF16" i="2"/>
  <c r="PF33" i="2"/>
  <c r="PF14" i="2"/>
  <c r="PF19" i="2"/>
  <c r="PF28" i="2"/>
  <c r="PF13" i="2"/>
  <c r="PF23" i="2"/>
  <c r="PF22" i="2"/>
  <c r="PF21" i="2"/>
  <c r="PF12" i="2"/>
  <c r="PF25" i="2"/>
  <c r="PF18" i="2"/>
  <c r="PF17" i="2"/>
  <c r="PF20" i="2"/>
  <c r="PF9" i="2"/>
  <c r="PF24" i="2"/>
  <c r="PF7" i="2"/>
  <c r="PF10" i="2"/>
  <c r="PF35" i="2"/>
  <c r="PF34" i="2"/>
  <c r="PF6" i="22"/>
  <c r="PF36" i="22" s="1"/>
  <c r="PF37" i="22" s="1"/>
  <c r="AX43" i="22" s="1"/>
  <c r="PF6" i="2"/>
  <c r="PF6" i="27"/>
  <c r="PF36" i="27" s="1"/>
  <c r="PF37" i="27" s="1"/>
  <c r="AY43" i="27" s="1"/>
  <c r="PF6" i="28"/>
  <c r="PF36" i="28" s="1"/>
  <c r="PF37" i="28" s="1"/>
  <c r="AY43" i="28" s="1"/>
  <c r="PF6" i="11"/>
  <c r="PF36" i="11" s="1"/>
  <c r="PF37" i="11" s="1"/>
  <c r="AX43" i="11" s="1"/>
  <c r="PF6" i="23"/>
  <c r="PF36" i="23" s="1"/>
  <c r="PF37" i="23" s="1"/>
  <c r="AY43" i="23" s="1"/>
  <c r="PF6" i="24"/>
  <c r="PF36" i="24" s="1"/>
  <c r="PF37" i="24" s="1"/>
  <c r="AY43" i="24" s="1"/>
  <c r="PF6" i="10"/>
  <c r="PF36" i="10" s="1"/>
  <c r="PF37" i="10" s="1"/>
  <c r="AX43" i="10" s="1"/>
  <c r="PF6" i="26"/>
  <c r="PF36" i="26" s="1"/>
  <c r="PF37" i="26" s="1"/>
  <c r="AY43" i="26" s="1"/>
  <c r="PF6" i="14"/>
  <c r="PF36" i="14" s="1"/>
  <c r="PF37" i="14" s="1"/>
  <c r="AX43" i="14" s="1"/>
  <c r="PF6" i="25"/>
  <c r="PF36" i="25" s="1"/>
  <c r="PF37" i="25" s="1"/>
  <c r="AY43" i="25" s="1"/>
  <c r="PF6" i="20"/>
  <c r="PF36" i="20" s="1"/>
  <c r="PF37" i="20" s="1"/>
  <c r="AX43" i="20" s="1"/>
  <c r="PF6" i="16"/>
  <c r="PF36" i="16" s="1"/>
  <c r="PF37" i="16" s="1"/>
  <c r="AY43" i="16" s="1"/>
  <c r="PF6" i="21"/>
  <c r="PF36" i="21" s="1"/>
  <c r="PF37" i="21" s="1"/>
  <c r="AX43" i="21" s="1"/>
  <c r="PF6" i="18"/>
  <c r="PF36" i="18" s="1"/>
  <c r="PF37" i="18" s="1"/>
  <c r="AY43" i="18" s="1"/>
  <c r="PF6" i="12"/>
  <c r="PF36" i="12" s="1"/>
  <c r="PF37" i="12" s="1"/>
  <c r="AX43" i="12" s="1"/>
  <c r="PF6" i="13"/>
  <c r="PF36" i="13" s="1"/>
  <c r="PF37" i="13" s="1"/>
  <c r="AX43" i="13" s="1"/>
  <c r="K13" i="48" s="1"/>
  <c r="PF6" i="17"/>
  <c r="PF36" i="17" s="1"/>
  <c r="PF37" i="17" s="1"/>
  <c r="AY43" i="17" s="1"/>
  <c r="PF6" i="15"/>
  <c r="PF36" i="15" s="1"/>
  <c r="PF37" i="15" s="1"/>
  <c r="AY43" i="15" s="1"/>
  <c r="PF6" i="1"/>
  <c r="PF36" i="1" s="1"/>
  <c r="PF37" i="1" s="1"/>
  <c r="AX43" i="1" s="1"/>
  <c r="PF6" i="19"/>
  <c r="PF36" i="19" s="1"/>
  <c r="PF37" i="19" s="1"/>
  <c r="AX43" i="19" s="1"/>
  <c r="PF36" i="2" l="1"/>
  <c r="PF37" i="2" s="1"/>
  <c r="AX43" i="2" s="1"/>
  <c r="K12" i="35" s="1"/>
  <c r="K11" i="49" s="1"/>
  <c r="Q63" i="1"/>
  <c r="K11" i="48"/>
  <c r="K11" i="35"/>
  <c r="Q63" i="17"/>
  <c r="K8" i="47"/>
  <c r="K16" i="50" s="1"/>
  <c r="Q63" i="13"/>
  <c r="K4" i="47"/>
  <c r="Q63" i="16"/>
  <c r="K7" i="47"/>
  <c r="K15" i="50" s="1"/>
  <c r="Q63" i="20"/>
  <c r="K13" i="52"/>
  <c r="K21" i="49" s="1"/>
  <c r="Q63" i="10"/>
  <c r="K14" i="46"/>
  <c r="Q63" i="24"/>
  <c r="Q63" i="23"/>
  <c r="Q63" i="27"/>
  <c r="Q63" i="19"/>
  <c r="K12" i="52"/>
  <c r="K20" i="49" s="1"/>
  <c r="Q63" i="15"/>
  <c r="K6" i="47"/>
  <c r="K18" i="49" s="1"/>
  <c r="Q63" i="12"/>
  <c r="K16" i="46"/>
  <c r="K16" i="49" s="1"/>
  <c r="K9" i="47"/>
  <c r="K19" i="49" s="1"/>
  <c r="Q63" i="18"/>
  <c r="Q63" i="21"/>
  <c r="K16" i="52"/>
  <c r="K22" i="49" s="1"/>
  <c r="Q63" i="25"/>
  <c r="K5" i="47"/>
  <c r="Q63" i="14"/>
  <c r="Q63" i="26"/>
  <c r="K15" i="46"/>
  <c r="K13" i="50" s="1"/>
  <c r="Q63" i="11"/>
  <c r="Q63" i="28"/>
  <c r="Q63" i="22"/>
  <c r="K14" i="52"/>
  <c r="K17" i="50" s="1"/>
  <c r="Q63" i="2" l="1"/>
  <c r="K21" i="50"/>
  <c r="K20" i="50" s="1"/>
  <c r="K17" i="49"/>
  <c r="K11" i="47"/>
  <c r="K10" i="47" s="1"/>
  <c r="K18" i="46"/>
  <c r="K17" i="46" s="1"/>
  <c r="K18" i="35"/>
  <c r="K17" i="35" s="1"/>
  <c r="K15" i="49"/>
  <c r="K26" i="49" s="1"/>
  <c r="K25" i="49" s="1"/>
  <c r="PR36" i="13" l="1"/>
  <c r="PR37" i="13" s="1"/>
  <c r="AY43" i="13" s="1"/>
  <c r="U13" i="48" s="1"/>
  <c r="PR36" i="16"/>
  <c r="PR37" i="16" s="1"/>
  <c r="AZ43" i="16" s="1"/>
  <c r="PR36" i="10"/>
  <c r="PR37" i="10" s="1"/>
  <c r="AY43" i="10" s="1"/>
  <c r="PR36" i="20"/>
  <c r="PR37" i="20" s="1"/>
  <c r="AY43" i="20" s="1"/>
  <c r="PR36" i="1"/>
  <c r="PR37" i="1" s="1"/>
  <c r="AY43" i="1" s="1"/>
  <c r="PR36" i="11"/>
  <c r="PR37" i="11" s="1"/>
  <c r="AY43" i="11" s="1"/>
  <c r="PR36" i="19"/>
  <c r="PR37" i="19" s="1"/>
  <c r="AY43" i="19" s="1"/>
  <c r="PR36" i="12"/>
  <c r="PR37" i="12" s="1"/>
  <c r="AY43" i="12" s="1"/>
  <c r="PR36" i="24"/>
  <c r="PR37" i="24" s="1"/>
  <c r="AZ43" i="24" s="1"/>
  <c r="PR36" i="2"/>
  <c r="PR37" i="2" s="1"/>
  <c r="AY43" i="2" s="1"/>
  <c r="PR36" i="22"/>
  <c r="PR37" i="22" s="1"/>
  <c r="AY43" i="22" s="1"/>
  <c r="PR36" i="18"/>
  <c r="PR37" i="18" s="1"/>
  <c r="AZ43" i="18" s="1"/>
  <c r="PR36" i="21"/>
  <c r="PR37" i="21" s="1"/>
  <c r="AY43" i="21" s="1"/>
  <c r="PR36" i="27"/>
  <c r="PR37" i="27" s="1"/>
  <c r="AZ43" i="27" s="1"/>
  <c r="PR36" i="23"/>
  <c r="PR37" i="23" s="1"/>
  <c r="AZ43" i="23" s="1"/>
  <c r="PR36" i="25"/>
  <c r="PR37" i="25" s="1"/>
  <c r="AZ43" i="25" s="1"/>
  <c r="PR36" i="17"/>
  <c r="PR37" i="17" s="1"/>
  <c r="AZ43" i="17" s="1"/>
  <c r="PR36" i="28"/>
  <c r="PR37" i="28" s="1"/>
  <c r="AZ43" i="28" s="1"/>
  <c r="PR36" i="26"/>
  <c r="PR37" i="26" s="1"/>
  <c r="AZ43" i="26" s="1"/>
  <c r="PR36" i="15"/>
  <c r="PR37" i="15" s="1"/>
  <c r="AZ43" i="15" s="1"/>
  <c r="PR36" i="14" l="1"/>
  <c r="PR37" i="14" s="1"/>
  <c r="AY43" i="14" s="1"/>
  <c r="Z63" i="14" s="1"/>
  <c r="Z63" i="21"/>
  <c r="U16" i="52"/>
  <c r="U22" i="49" s="1"/>
  <c r="U14" i="52"/>
  <c r="U17" i="50" s="1"/>
  <c r="Z63" i="22"/>
  <c r="Z63" i="2"/>
  <c r="U12" i="35"/>
  <c r="U11" i="49" s="1"/>
  <c r="AA63" i="24"/>
  <c r="Z63" i="12"/>
  <c r="U16" i="46"/>
  <c r="U16" i="49" s="1"/>
  <c r="Z63" i="19"/>
  <c r="U12" i="52"/>
  <c r="U20" i="49" s="1"/>
  <c r="U11" i="35"/>
  <c r="U11" i="48"/>
  <c r="Z63" i="1"/>
  <c r="Z63" i="10"/>
  <c r="U14" i="46"/>
  <c r="AA63" i="16"/>
  <c r="U7" i="47"/>
  <c r="U15" i="50" s="1"/>
  <c r="U4" i="47"/>
  <c r="Z63" i="13"/>
  <c r="AA63" i="26"/>
  <c r="AA63" i="18"/>
  <c r="U9" i="47"/>
  <c r="U19" i="49" s="1"/>
  <c r="AA63" i="15"/>
  <c r="U6" i="47"/>
  <c r="U18" i="49" s="1"/>
  <c r="AA63" i="28"/>
  <c r="AA63" i="17"/>
  <c r="U8" i="47"/>
  <c r="U16" i="50" s="1"/>
  <c r="AA63" i="25"/>
  <c r="AA63" i="23"/>
  <c r="AA63" i="27"/>
  <c r="U15" i="46"/>
  <c r="U13" i="50" s="1"/>
  <c r="Z63" i="11"/>
  <c r="U13" i="52"/>
  <c r="U21" i="49" s="1"/>
  <c r="Z63" i="20"/>
  <c r="U18" i="35" l="1"/>
  <c r="U17" i="35" s="1"/>
  <c r="U21" i="50"/>
  <c r="U20" i="50" s="1"/>
  <c r="U5" i="47"/>
  <c r="U17" i="49" s="1"/>
  <c r="U18" i="46"/>
  <c r="U17" i="46" s="1"/>
  <c r="U15" i="49"/>
  <c r="U26" i="49" l="1"/>
  <c r="U25" i="49" s="1"/>
  <c r="U11" i="47"/>
  <c r="U10" i="47" s="1"/>
  <c r="PY25" i="28"/>
  <c r="PY27" i="28"/>
  <c r="PY17" i="28"/>
  <c r="PY21" i="28"/>
  <c r="PY35" i="28"/>
  <c r="PY11" i="28"/>
  <c r="PY20" i="28"/>
  <c r="PY29" i="28"/>
  <c r="PY32" i="28"/>
  <c r="PY26" i="28"/>
  <c r="PY14" i="28"/>
  <c r="PY30" i="28"/>
  <c r="PY18" i="28"/>
  <c r="PY22" i="28"/>
  <c r="PY15" i="28"/>
  <c r="PY7" i="28"/>
  <c r="PY16" i="28"/>
  <c r="PY13" i="28"/>
  <c r="PY12" i="28"/>
  <c r="PY28" i="28"/>
  <c r="PY33" i="28"/>
  <c r="PY31" i="28"/>
  <c r="PY24" i="28"/>
  <c r="PY19" i="28"/>
  <c r="PY10" i="28"/>
  <c r="PY9" i="28"/>
  <c r="PY23" i="28"/>
  <c r="PY8" i="28"/>
  <c r="PY34" i="28"/>
  <c r="PY35" i="24"/>
  <c r="PY8" i="24"/>
  <c r="PY31" i="24"/>
  <c r="PY22" i="24"/>
  <c r="PY16" i="24"/>
  <c r="PY25" i="24"/>
  <c r="PY27" i="24"/>
  <c r="PY29" i="24"/>
  <c r="PY34" i="24"/>
  <c r="PY9" i="24"/>
  <c r="PY7" i="24"/>
  <c r="PY26" i="24"/>
  <c r="PY12" i="24"/>
  <c r="PY10" i="24"/>
  <c r="PY28" i="24"/>
  <c r="PY21" i="24"/>
  <c r="PY18" i="24"/>
  <c r="PY33" i="24"/>
  <c r="PY15" i="24"/>
  <c r="PY11" i="24"/>
  <c r="PY17" i="24"/>
  <c r="PY20" i="24"/>
  <c r="PY32" i="24"/>
  <c r="PY14" i="24"/>
  <c r="PY13" i="24"/>
  <c r="PY23" i="24"/>
  <c r="PY24" i="24"/>
  <c r="PY30" i="24"/>
  <c r="PY19" i="24"/>
  <c r="PY8" i="18"/>
  <c r="PY15" i="18"/>
  <c r="PY18" i="18"/>
  <c r="PY27" i="18"/>
  <c r="PY13" i="18"/>
  <c r="PY29" i="18"/>
  <c r="PY16" i="18"/>
  <c r="PY11" i="18"/>
  <c r="PY12" i="18"/>
  <c r="PY31" i="18"/>
  <c r="PY24" i="18"/>
  <c r="PY26" i="18"/>
  <c r="PY17" i="18"/>
  <c r="PY10" i="18"/>
  <c r="PY23" i="18"/>
  <c r="PY14" i="18"/>
  <c r="PY30" i="18"/>
  <c r="PY21" i="18"/>
  <c r="PY34" i="18"/>
  <c r="PY32" i="18"/>
  <c r="PY22" i="18"/>
  <c r="PY35" i="18"/>
  <c r="PY25" i="18"/>
  <c r="PY9" i="18"/>
  <c r="PY33" i="18"/>
  <c r="PY7" i="18"/>
  <c r="PY19" i="18"/>
  <c r="PY20" i="18"/>
  <c r="PY28" i="18"/>
  <c r="PY19" i="16"/>
  <c r="PY16" i="16"/>
  <c r="PY27" i="16"/>
  <c r="PY32" i="16"/>
  <c r="PY10" i="16"/>
  <c r="PY26" i="16"/>
  <c r="PY34" i="16"/>
  <c r="PY8" i="16"/>
  <c r="PY17" i="16"/>
  <c r="PY33" i="16"/>
  <c r="PY11" i="16"/>
  <c r="PY12" i="16"/>
  <c r="PY25" i="16"/>
  <c r="PY21" i="16"/>
  <c r="PY31" i="16"/>
  <c r="PY9" i="16"/>
  <c r="PY18" i="16"/>
  <c r="PY14" i="16"/>
  <c r="PY22" i="16"/>
  <c r="PY24" i="16"/>
  <c r="PY7" i="16"/>
  <c r="PY23" i="16"/>
  <c r="PY29" i="16"/>
  <c r="PY20" i="16"/>
  <c r="PY35" i="16"/>
  <c r="PY13" i="16"/>
  <c r="PY30" i="16"/>
  <c r="PY28" i="16"/>
  <c r="PY15" i="16"/>
  <c r="PY19" i="12"/>
  <c r="PY31" i="12"/>
  <c r="PY18" i="12"/>
  <c r="PY20" i="12"/>
  <c r="PY7" i="12"/>
  <c r="PY28" i="12"/>
  <c r="PY13" i="12"/>
  <c r="PY15" i="12"/>
  <c r="PY23" i="12"/>
  <c r="PY14" i="12"/>
  <c r="PY35" i="12"/>
  <c r="PY27" i="12"/>
  <c r="PY22" i="12"/>
  <c r="PY25" i="12"/>
  <c r="PY10" i="12"/>
  <c r="PY30" i="12"/>
  <c r="PY9" i="12"/>
  <c r="PY34" i="12"/>
  <c r="PY29" i="12"/>
  <c r="PY8" i="12"/>
  <c r="PY17" i="12"/>
  <c r="PY16" i="12"/>
  <c r="PY26" i="12"/>
  <c r="PY12" i="12"/>
  <c r="PY11" i="12"/>
  <c r="PY24" i="12"/>
  <c r="PY32" i="12"/>
  <c r="PY33" i="12"/>
  <c r="PY21" i="12"/>
  <c r="PY25" i="1"/>
  <c r="PY16" i="1"/>
  <c r="PY10" i="1"/>
  <c r="PY12" i="1"/>
  <c r="PY23" i="1"/>
  <c r="PY14" i="1"/>
  <c r="PY17" i="1"/>
  <c r="PY24" i="1"/>
  <c r="PY27" i="1"/>
  <c r="PY11" i="1"/>
  <c r="PY7" i="1"/>
  <c r="PY32" i="1"/>
  <c r="PY15" i="1"/>
  <c r="PY35" i="1"/>
  <c r="PY34" i="1"/>
  <c r="PY20" i="1"/>
  <c r="PY31" i="1"/>
  <c r="PY30" i="1"/>
  <c r="PY9" i="1"/>
  <c r="PY13" i="1"/>
  <c r="PY19" i="1"/>
  <c r="PY26" i="1"/>
  <c r="PY22" i="1"/>
  <c r="PY29" i="1"/>
  <c r="PY21" i="1"/>
  <c r="PY18" i="1"/>
  <c r="PY28" i="1"/>
  <c r="PY8" i="1"/>
  <c r="PY33" i="1"/>
  <c r="PY13" i="25"/>
  <c r="PY14" i="25"/>
  <c r="PY26" i="25"/>
  <c r="PY11" i="25"/>
  <c r="PY27" i="25"/>
  <c r="PY7" i="25"/>
  <c r="PY20" i="25"/>
  <c r="PY10" i="25"/>
  <c r="PY18" i="25"/>
  <c r="PY29" i="25"/>
  <c r="PY32" i="25"/>
  <c r="PY33" i="25"/>
  <c r="PY19" i="25"/>
  <c r="PY9" i="25"/>
  <c r="PY21" i="25"/>
  <c r="PY35" i="25"/>
  <c r="PY31" i="25"/>
  <c r="PY17" i="25"/>
  <c r="PY34" i="25"/>
  <c r="PY30" i="25"/>
  <c r="PY12" i="25"/>
  <c r="PY8" i="25"/>
  <c r="PY22" i="25"/>
  <c r="PY15" i="25"/>
  <c r="PY24" i="25"/>
  <c r="PY25" i="25"/>
  <c r="PY28" i="25"/>
  <c r="PY23" i="25"/>
  <c r="PY16" i="25"/>
  <c r="PY31" i="17"/>
  <c r="PY27" i="17"/>
  <c r="PY24" i="17"/>
  <c r="PY33" i="17"/>
  <c r="PY15" i="17"/>
  <c r="PY29" i="17"/>
  <c r="PY18" i="17"/>
  <c r="PY22" i="17"/>
  <c r="PY7" i="17"/>
  <c r="PY9" i="17"/>
  <c r="PY12" i="17"/>
  <c r="PY26" i="17"/>
  <c r="PY19" i="17"/>
  <c r="PY32" i="17"/>
  <c r="PY8" i="17"/>
  <c r="PY13" i="17"/>
  <c r="PY23" i="17"/>
  <c r="PY16" i="17"/>
  <c r="PY11" i="17"/>
  <c r="PY35" i="17"/>
  <c r="PY10" i="17"/>
  <c r="PY17" i="17"/>
  <c r="PY28" i="17"/>
  <c r="PY25" i="17"/>
  <c r="PY30" i="17"/>
  <c r="PY20" i="17"/>
  <c r="PY34" i="17"/>
  <c r="PY21" i="17"/>
  <c r="PY14" i="17"/>
  <c r="PY10" i="13"/>
  <c r="PY11" i="13"/>
  <c r="PY18" i="13"/>
  <c r="PY32" i="13"/>
  <c r="PY9" i="13"/>
  <c r="PY14" i="13"/>
  <c r="PY31" i="13"/>
  <c r="PY29" i="13"/>
  <c r="PY21" i="13"/>
  <c r="PY17" i="13"/>
  <c r="PY34" i="13"/>
  <c r="PY28" i="13"/>
  <c r="PY19" i="13"/>
  <c r="PY15" i="13"/>
  <c r="PY8" i="13"/>
  <c r="PY35" i="13"/>
  <c r="PY16" i="13"/>
  <c r="PY7" i="13"/>
  <c r="PY12" i="13"/>
  <c r="PY33" i="13"/>
  <c r="PY24" i="13"/>
  <c r="PY13" i="13"/>
  <c r="PY23" i="13"/>
  <c r="PY30" i="13"/>
  <c r="PY26" i="13"/>
  <c r="PY20" i="13"/>
  <c r="PY27" i="13"/>
  <c r="PY25" i="13"/>
  <c r="PY22" i="13"/>
  <c r="PY22" i="11"/>
  <c r="PY16" i="11"/>
  <c r="PY17" i="11"/>
  <c r="PY11" i="11"/>
  <c r="PY18" i="11"/>
  <c r="PY7" i="11"/>
  <c r="PY28" i="11"/>
  <c r="PY10" i="11"/>
  <c r="PY9" i="11"/>
  <c r="PY34" i="11"/>
  <c r="PY13" i="11"/>
  <c r="PY32" i="11"/>
  <c r="PY15" i="11"/>
  <c r="PY27" i="11"/>
  <c r="PY8" i="11"/>
  <c r="PY20" i="11"/>
  <c r="PY26" i="11"/>
  <c r="PY14" i="11"/>
  <c r="PY23" i="11"/>
  <c r="PY29" i="11"/>
  <c r="PY19" i="11"/>
  <c r="PY12" i="11"/>
  <c r="PY31" i="11"/>
  <c r="PY30" i="11"/>
  <c r="PY21" i="11"/>
  <c r="PY24" i="11"/>
  <c r="PY25" i="11"/>
  <c r="PY33" i="11"/>
  <c r="PY35" i="11"/>
  <c r="PY17" i="26"/>
  <c r="PY18" i="26"/>
  <c r="PY10" i="26"/>
  <c r="PY11" i="26"/>
  <c r="PY7" i="26"/>
  <c r="PY21" i="26"/>
  <c r="PY13" i="26"/>
  <c r="PY22" i="26"/>
  <c r="PY12" i="26"/>
  <c r="PY15" i="26"/>
  <c r="PY26" i="26"/>
  <c r="PY24" i="26"/>
  <c r="PY30" i="26"/>
  <c r="PY9" i="26"/>
  <c r="PY20" i="26"/>
  <c r="PY8" i="26"/>
  <c r="PY19" i="26"/>
  <c r="PY33" i="26"/>
  <c r="PY16" i="26"/>
  <c r="PY32" i="26"/>
  <c r="PY35" i="26"/>
  <c r="PY31" i="26"/>
  <c r="PY14" i="26"/>
  <c r="PY23" i="26"/>
  <c r="PY25" i="26"/>
  <c r="PY29" i="26"/>
  <c r="PY34" i="26"/>
  <c r="PY28" i="26"/>
  <c r="PY27" i="26"/>
  <c r="PY20" i="22"/>
  <c r="PY22" i="22"/>
  <c r="PY23" i="22"/>
  <c r="PY12" i="22"/>
  <c r="PY27" i="22"/>
  <c r="PY7" i="22"/>
  <c r="PY9" i="22"/>
  <c r="PY19" i="22"/>
  <c r="PY32" i="22"/>
  <c r="PY30" i="22"/>
  <c r="PY8" i="22"/>
  <c r="PY15" i="22"/>
  <c r="PY18" i="22"/>
  <c r="PY28" i="22"/>
  <c r="PY13" i="22"/>
  <c r="PY16" i="22"/>
  <c r="PY34" i="22"/>
  <c r="PY26" i="22"/>
  <c r="PY29" i="22"/>
  <c r="PY17" i="22"/>
  <c r="PY10" i="22"/>
  <c r="PY24" i="22"/>
  <c r="PY14" i="22"/>
  <c r="PY35" i="22"/>
  <c r="PY21" i="22"/>
  <c r="PY11" i="22"/>
  <c r="PY25" i="22"/>
  <c r="PY33" i="22"/>
  <c r="PY31" i="22"/>
  <c r="PY8" i="20"/>
  <c r="PY10" i="20"/>
  <c r="PY24" i="20"/>
  <c r="PY18" i="20"/>
  <c r="PY19" i="20"/>
  <c r="PY21" i="20"/>
  <c r="PY9" i="20"/>
  <c r="PY20" i="20"/>
  <c r="PY28" i="20"/>
  <c r="PY26" i="20"/>
  <c r="PY29" i="20"/>
  <c r="PY12" i="20"/>
  <c r="PY34" i="20"/>
  <c r="PY11" i="20"/>
  <c r="PY22" i="20"/>
  <c r="PY32" i="20"/>
  <c r="PY16" i="20"/>
  <c r="PY30" i="20"/>
  <c r="PY27" i="20"/>
  <c r="PY25" i="20"/>
  <c r="PY17" i="20"/>
  <c r="PY31" i="20"/>
  <c r="PY23" i="20"/>
  <c r="PY33" i="20"/>
  <c r="PY14" i="20"/>
  <c r="PY7" i="20"/>
  <c r="PY15" i="20"/>
  <c r="PY13" i="20"/>
  <c r="PY35" i="20"/>
  <c r="PY17" i="14"/>
  <c r="PY18" i="14"/>
  <c r="PY23" i="14"/>
  <c r="PY9" i="14"/>
  <c r="PY34" i="14"/>
  <c r="PY24" i="14"/>
  <c r="PY14" i="14"/>
  <c r="PY22" i="14"/>
  <c r="PY21" i="14"/>
  <c r="PY25" i="14"/>
  <c r="PY35" i="14"/>
  <c r="PY8" i="14"/>
  <c r="PY19" i="14"/>
  <c r="PY13" i="14"/>
  <c r="PY11" i="14"/>
  <c r="PY7" i="14"/>
  <c r="PY26" i="14"/>
  <c r="PY20" i="14"/>
  <c r="PY28" i="14"/>
  <c r="PY30" i="14"/>
  <c r="PY16" i="14"/>
  <c r="PY27" i="14"/>
  <c r="PY33" i="14"/>
  <c r="PY15" i="14"/>
  <c r="PY29" i="14"/>
  <c r="PY12" i="14"/>
  <c r="PY32" i="14"/>
  <c r="PY31" i="14"/>
  <c r="PY10" i="14"/>
  <c r="PY26" i="10"/>
  <c r="PY25" i="10"/>
  <c r="PY24" i="10"/>
  <c r="PY21" i="10"/>
  <c r="PY12" i="10"/>
  <c r="PY23" i="10"/>
  <c r="PY27" i="10"/>
  <c r="PY14" i="10"/>
  <c r="PY19" i="10"/>
  <c r="PY33" i="10"/>
  <c r="PY17" i="10"/>
  <c r="PY22" i="10"/>
  <c r="PY20" i="10"/>
  <c r="PY18" i="10"/>
  <c r="PY8" i="10"/>
  <c r="PY13" i="10"/>
  <c r="PY29" i="10"/>
  <c r="PY11" i="10"/>
  <c r="PY31" i="10"/>
  <c r="PY30" i="10"/>
  <c r="PY32" i="10"/>
  <c r="PY15" i="10"/>
  <c r="PY7" i="10"/>
  <c r="PY10" i="10"/>
  <c r="PY28" i="10"/>
  <c r="PY35" i="10"/>
  <c r="PY34" i="10"/>
  <c r="PY16" i="10"/>
  <c r="PY9" i="10"/>
  <c r="PY15" i="27"/>
  <c r="PY12" i="27"/>
  <c r="PY10" i="27"/>
  <c r="PY13" i="27"/>
  <c r="PY33" i="27"/>
  <c r="PY9" i="27"/>
  <c r="PY16" i="27"/>
  <c r="PY30" i="27"/>
  <c r="PY21" i="27"/>
  <c r="PY11" i="27"/>
  <c r="PY27" i="27"/>
  <c r="PY7" i="27"/>
  <c r="PY31" i="27"/>
  <c r="PY19" i="27"/>
  <c r="PY14" i="27"/>
  <c r="PY23" i="27"/>
  <c r="PY35" i="27"/>
  <c r="PY17" i="27"/>
  <c r="PY28" i="27"/>
  <c r="PY32" i="27"/>
  <c r="PY34" i="27"/>
  <c r="PY8" i="27"/>
  <c r="PY26" i="27"/>
  <c r="PY20" i="27"/>
  <c r="PY22" i="27"/>
  <c r="PY25" i="27"/>
  <c r="PY29" i="27"/>
  <c r="PY24" i="27"/>
  <c r="PY18" i="27"/>
  <c r="PY17" i="23"/>
  <c r="PY35" i="23"/>
  <c r="PY34" i="23"/>
  <c r="PY12" i="23"/>
  <c r="PY11" i="23"/>
  <c r="PY8" i="23"/>
  <c r="PY21" i="23"/>
  <c r="PY27" i="23"/>
  <c r="PY19" i="23"/>
  <c r="PY32" i="23"/>
  <c r="PY20" i="23"/>
  <c r="PY9" i="23"/>
  <c r="PY28" i="23"/>
  <c r="PY23" i="23"/>
  <c r="PY29" i="23"/>
  <c r="PY24" i="23"/>
  <c r="PY31" i="23"/>
  <c r="PY33" i="23"/>
  <c r="PY15" i="23"/>
  <c r="PY13" i="23"/>
  <c r="PY14" i="23"/>
  <c r="PY10" i="23"/>
  <c r="PY30" i="23"/>
  <c r="PY22" i="23"/>
  <c r="PY16" i="23"/>
  <c r="PY26" i="23"/>
  <c r="PY18" i="23"/>
  <c r="PY25" i="23"/>
  <c r="PY7" i="23"/>
  <c r="PY14" i="21"/>
  <c r="PY9" i="21"/>
  <c r="PY18" i="21"/>
  <c r="PY12" i="21"/>
  <c r="PY27" i="21"/>
  <c r="PY10" i="21"/>
  <c r="PY24" i="21"/>
  <c r="PY16" i="21"/>
  <c r="PY28" i="21"/>
  <c r="PY11" i="21"/>
  <c r="PY13" i="21"/>
  <c r="PY33" i="21"/>
  <c r="PY19" i="21"/>
  <c r="PY25" i="21"/>
  <c r="PY31" i="21"/>
  <c r="PY20" i="21"/>
  <c r="PY17" i="21"/>
  <c r="PY21" i="21"/>
  <c r="PY26" i="21"/>
  <c r="PY35" i="21"/>
  <c r="PY8" i="21"/>
  <c r="PY15" i="21"/>
  <c r="PY29" i="21"/>
  <c r="PY34" i="21"/>
  <c r="PY23" i="21"/>
  <c r="PY32" i="21"/>
  <c r="PY7" i="21"/>
  <c r="PY22" i="21"/>
  <c r="PY30" i="21"/>
  <c r="PY14" i="19"/>
  <c r="PY28" i="19"/>
  <c r="PY29" i="19"/>
  <c r="PY17" i="19"/>
  <c r="PY27" i="19"/>
  <c r="PY13" i="19"/>
  <c r="PY32" i="19"/>
  <c r="PY26" i="19"/>
  <c r="PY7" i="19"/>
  <c r="PY10" i="19"/>
  <c r="PY11" i="19"/>
  <c r="PY20" i="19"/>
  <c r="PY31" i="19"/>
  <c r="PY21" i="19"/>
  <c r="PY25" i="19"/>
  <c r="PY16" i="19"/>
  <c r="PY34" i="19"/>
  <c r="PY33" i="19"/>
  <c r="PY24" i="19"/>
  <c r="PY15" i="19"/>
  <c r="PY8" i="19"/>
  <c r="PY9" i="19"/>
  <c r="PY22" i="19"/>
  <c r="PY19" i="19"/>
  <c r="PY23" i="19"/>
  <c r="PY12" i="19"/>
  <c r="PY30" i="19"/>
  <c r="PY35" i="19"/>
  <c r="PY18" i="19"/>
  <c r="PY9" i="15"/>
  <c r="PY32" i="15"/>
  <c r="PY34" i="15"/>
  <c r="PY21" i="15"/>
  <c r="PY19" i="15"/>
  <c r="PY25" i="15"/>
  <c r="PY24" i="15"/>
  <c r="PY10" i="15"/>
  <c r="PY15" i="15"/>
  <c r="PY27" i="15"/>
  <c r="PY29" i="15"/>
  <c r="PY33" i="15"/>
  <c r="PY28" i="15"/>
  <c r="PY7" i="15"/>
  <c r="PY26" i="15"/>
  <c r="PY16" i="15"/>
  <c r="PY8" i="15"/>
  <c r="PY14" i="15"/>
  <c r="PY31" i="15"/>
  <c r="PY22" i="15"/>
  <c r="PY30" i="15"/>
  <c r="PY17" i="15"/>
  <c r="PY11" i="15"/>
  <c r="PY13" i="15"/>
  <c r="PY23" i="15"/>
  <c r="PY35" i="15"/>
  <c r="PY18" i="15"/>
  <c r="PY12" i="15"/>
  <c r="PY20" i="15"/>
  <c r="PY17" i="2"/>
  <c r="PY28" i="2"/>
  <c r="PY10" i="2"/>
  <c r="PY29" i="2"/>
  <c r="PY20" i="2"/>
  <c r="PY13" i="2"/>
  <c r="PY21" i="2"/>
  <c r="PY26" i="2"/>
  <c r="PY18" i="2"/>
  <c r="PY33" i="2"/>
  <c r="PY19" i="2"/>
  <c r="PY27" i="2"/>
  <c r="PY16" i="2"/>
  <c r="PY8" i="2"/>
  <c r="PY9" i="2"/>
  <c r="PY12" i="2"/>
  <c r="PY14" i="2"/>
  <c r="PY31" i="2"/>
  <c r="PY7" i="2"/>
  <c r="PY11" i="2"/>
  <c r="PY23" i="2"/>
  <c r="PY35" i="2"/>
  <c r="PY32" i="2"/>
  <c r="PY22" i="2"/>
  <c r="PY25" i="2"/>
  <c r="PY30" i="2"/>
  <c r="PY34" i="2"/>
  <c r="PY24" i="2"/>
  <c r="PY15" i="2"/>
  <c r="PY6" i="10"/>
  <c r="PY36" i="10" s="1"/>
  <c r="PY37" i="10" s="1"/>
  <c r="AZ43" i="10" s="1"/>
  <c r="PY6" i="25"/>
  <c r="PY36" i="25" s="1"/>
  <c r="PY37" i="25" s="1"/>
  <c r="BA43" i="25" s="1"/>
  <c r="PY6" i="14"/>
  <c r="PY36" i="14" s="1"/>
  <c r="PY37" i="14" s="1"/>
  <c r="AZ43" i="14" s="1"/>
  <c r="PY6" i="23"/>
  <c r="PY36" i="23" s="1"/>
  <c r="PY37" i="23" s="1"/>
  <c r="BA43" i="23" s="1"/>
  <c r="PY6" i="20"/>
  <c r="PY36" i="20" s="1"/>
  <c r="PY37" i="20" s="1"/>
  <c r="AZ43" i="20" s="1"/>
  <c r="PY6" i="16"/>
  <c r="PY36" i="16" s="1"/>
  <c r="PY37" i="16" s="1"/>
  <c r="BA43" i="16" s="1"/>
  <c r="PY6" i="2"/>
  <c r="PY6" i="15"/>
  <c r="PY6" i="22"/>
  <c r="PY36" i="22" s="1"/>
  <c r="PY37" i="22" s="1"/>
  <c r="AZ43" i="22" s="1"/>
  <c r="PY6" i="24"/>
  <c r="PY36" i="24" s="1"/>
  <c r="PY37" i="24" s="1"/>
  <c r="BA43" i="24" s="1"/>
  <c r="PY6" i="11"/>
  <c r="PY36" i="11" s="1"/>
  <c r="PY37" i="11" s="1"/>
  <c r="AZ43" i="11" s="1"/>
  <c r="PY6" i="12"/>
  <c r="PY36" i="12" s="1"/>
  <c r="PY37" i="12" s="1"/>
  <c r="AZ43" i="12" s="1"/>
  <c r="PY6" i="27"/>
  <c r="PY36" i="27" s="1"/>
  <c r="PY37" i="27" s="1"/>
  <c r="BA43" i="27" s="1"/>
  <c r="PY6" i="17"/>
  <c r="PY36" i="17" s="1"/>
  <c r="PY37" i="17" s="1"/>
  <c r="BA43" i="17" s="1"/>
  <c r="PY6" i="18"/>
  <c r="PY36" i="18" s="1"/>
  <c r="PY37" i="18" s="1"/>
  <c r="BA43" i="18" s="1"/>
  <c r="PY6" i="1"/>
  <c r="PY36" i="1" s="1"/>
  <c r="PY37" i="1" s="1"/>
  <c r="AZ43" i="1" s="1"/>
  <c r="PY6" i="21"/>
  <c r="PY36" i="21" s="1"/>
  <c r="PY37" i="21" s="1"/>
  <c r="AZ43" i="21" s="1"/>
  <c r="PY6" i="26"/>
  <c r="PY36" i="26" s="1"/>
  <c r="PY37" i="26" s="1"/>
  <c r="BA43" i="26" s="1"/>
  <c r="PY6" i="13"/>
  <c r="PY36" i="13" s="1"/>
  <c r="PY37" i="13" s="1"/>
  <c r="AZ43" i="13" s="1"/>
  <c r="AE13" i="48" s="1"/>
  <c r="PY6" i="28"/>
  <c r="PY36" i="28" s="1"/>
  <c r="PY37" i="28" s="1"/>
  <c r="BA43" i="28" s="1"/>
  <c r="PY6" i="19"/>
  <c r="PY36" i="19" s="1"/>
  <c r="PY37" i="19" s="1"/>
  <c r="AZ43" i="19" s="1"/>
  <c r="PY36" i="15" l="1"/>
  <c r="PY37" i="15" s="1"/>
  <c r="BA43" i="15" s="1"/>
  <c r="PY36" i="2"/>
  <c r="PY37" i="2" s="1"/>
  <c r="AZ43" i="2" s="1"/>
  <c r="AI63" i="2" s="1"/>
  <c r="AJ63" i="27"/>
  <c r="AJ63" i="24"/>
  <c r="AE11" i="48"/>
  <c r="AI63" i="1"/>
  <c r="AE11" i="35"/>
  <c r="AE9" i="47"/>
  <c r="AE19" i="49" s="1"/>
  <c r="AJ63" i="18"/>
  <c r="AI63" i="19"/>
  <c r="AE12" i="52"/>
  <c r="AE20" i="49" s="1"/>
  <c r="AE4" i="47"/>
  <c r="AI63" i="13"/>
  <c r="AJ63" i="26"/>
  <c r="AI63" i="21"/>
  <c r="AE16" i="52"/>
  <c r="AE22" i="49" s="1"/>
  <c r="AE8" i="47"/>
  <c r="AE16" i="50" s="1"/>
  <c r="AJ63" i="17"/>
  <c r="AI63" i="12"/>
  <c r="AD16" i="46"/>
  <c r="AE16" i="49" s="1"/>
  <c r="AD15" i="46"/>
  <c r="AE13" i="50" s="1"/>
  <c r="AI63" i="11"/>
  <c r="AI63" i="22"/>
  <c r="AE14" i="52"/>
  <c r="AE17" i="50" s="1"/>
  <c r="AJ63" i="15"/>
  <c r="AE6" i="47"/>
  <c r="AE18" i="49" s="1"/>
  <c r="AE12" i="35"/>
  <c r="AE11" i="49" s="1"/>
  <c r="AJ63" i="16"/>
  <c r="AE13" i="52"/>
  <c r="AE21" i="49" s="1"/>
  <c r="AI63" i="20"/>
  <c r="AE5" i="47"/>
  <c r="AI63" i="14"/>
  <c r="AJ63" i="28"/>
  <c r="AE7" i="47"/>
  <c r="AE15" i="50" s="1"/>
  <c r="AJ63" i="23"/>
  <c r="AJ63" i="25"/>
  <c r="AI63" i="10"/>
  <c r="AD14" i="46"/>
  <c r="AD18" i="46" s="1"/>
  <c r="AE21" i="50" l="1"/>
  <c r="AE20" i="50" s="1"/>
  <c r="AE17" i="49"/>
  <c r="AE11" i="47"/>
  <c r="AE18" i="35"/>
  <c r="AE17" i="35" s="1"/>
  <c r="AE15" i="49"/>
  <c r="AE26" i="49" s="1"/>
  <c r="AE25" i="49" s="1"/>
  <c r="AD17" i="46"/>
  <c r="AE10" i="47"/>
  <c r="QL7" i="28"/>
  <c r="QL25" i="28"/>
  <c r="QL22" i="28"/>
  <c r="QL26" i="28"/>
  <c r="QL20" i="28"/>
  <c r="QL14" i="28"/>
  <c r="QL24" i="28"/>
  <c r="QL9" i="28"/>
  <c r="QL30" i="28"/>
  <c r="QL12" i="28"/>
  <c r="QL19" i="28"/>
  <c r="QL35" i="28"/>
  <c r="QL16" i="28"/>
  <c r="QL15" i="28"/>
  <c r="QL32" i="28"/>
  <c r="QL21" i="28"/>
  <c r="QL29" i="28"/>
  <c r="QL18" i="28"/>
  <c r="QL10" i="28"/>
  <c r="QL17" i="28"/>
  <c r="QL11" i="28"/>
  <c r="QL28" i="28"/>
  <c r="QL8" i="28"/>
  <c r="QL13" i="28"/>
  <c r="QL27" i="28"/>
  <c r="QL23" i="28"/>
  <c r="QL34" i="28"/>
  <c r="QL33" i="28"/>
  <c r="QL31" i="28"/>
  <c r="QL13" i="24"/>
  <c r="QL20" i="24"/>
  <c r="QL10" i="24"/>
  <c r="QL16" i="24"/>
  <c r="QL29" i="24"/>
  <c r="QL23" i="24"/>
  <c r="QL35" i="24"/>
  <c r="QL19" i="24"/>
  <c r="QL18" i="24"/>
  <c r="QL11" i="24"/>
  <c r="QL12" i="24"/>
  <c r="QL28" i="24"/>
  <c r="QL27" i="24"/>
  <c r="QL17" i="24"/>
  <c r="QL15" i="24"/>
  <c r="QL32" i="24"/>
  <c r="QL14" i="24"/>
  <c r="QL21" i="24"/>
  <c r="QL7" i="24"/>
  <c r="QL26" i="24"/>
  <c r="QL33" i="24"/>
  <c r="QL31" i="24"/>
  <c r="QL30" i="24"/>
  <c r="QL9" i="24"/>
  <c r="QL24" i="24"/>
  <c r="QL8" i="24"/>
  <c r="QL25" i="24"/>
  <c r="QL34" i="24"/>
  <c r="QL22" i="24"/>
  <c r="QL14" i="18"/>
  <c r="QL8" i="18"/>
  <c r="QL18" i="18"/>
  <c r="QL35" i="18"/>
  <c r="QL30" i="18"/>
  <c r="QL22" i="18"/>
  <c r="QL24" i="18"/>
  <c r="QL12" i="18"/>
  <c r="QL26" i="18"/>
  <c r="QL16" i="18"/>
  <c r="QL7" i="18"/>
  <c r="QL32" i="18"/>
  <c r="QL25" i="18"/>
  <c r="QL17" i="18"/>
  <c r="QL10" i="18"/>
  <c r="QL15" i="18"/>
  <c r="QL31" i="18"/>
  <c r="QL19" i="18"/>
  <c r="QL13" i="18"/>
  <c r="QL28" i="18"/>
  <c r="QL20" i="18"/>
  <c r="QL23" i="18"/>
  <c r="QL29" i="18"/>
  <c r="QL33" i="18"/>
  <c r="QL21" i="18"/>
  <c r="QL11" i="18"/>
  <c r="QL34" i="18"/>
  <c r="QL9" i="18"/>
  <c r="QL27" i="18"/>
  <c r="QL31" i="16"/>
  <c r="QL30" i="16"/>
  <c r="QL10" i="16"/>
  <c r="QL27" i="16"/>
  <c r="QL35" i="16"/>
  <c r="QL7" i="16"/>
  <c r="QL26" i="16"/>
  <c r="QL20" i="16"/>
  <c r="QL11" i="16"/>
  <c r="QL29" i="16"/>
  <c r="QL32" i="16"/>
  <c r="QL34" i="16"/>
  <c r="QL15" i="16"/>
  <c r="QL22" i="16"/>
  <c r="QL14" i="16"/>
  <c r="QL16" i="16"/>
  <c r="QL23" i="16"/>
  <c r="QL25" i="16"/>
  <c r="QL8" i="16"/>
  <c r="QL13" i="16"/>
  <c r="QL19" i="16"/>
  <c r="QL33" i="16"/>
  <c r="QL12" i="16"/>
  <c r="QL18" i="16"/>
  <c r="QL28" i="16"/>
  <c r="QL17" i="16"/>
  <c r="QL24" i="16"/>
  <c r="QL9" i="16"/>
  <c r="QL21" i="16"/>
  <c r="QL7" i="12"/>
  <c r="QL16" i="12"/>
  <c r="QL14" i="12"/>
  <c r="QL28" i="12"/>
  <c r="QL24" i="12"/>
  <c r="QL10" i="12"/>
  <c r="QL22" i="12"/>
  <c r="QL12" i="12"/>
  <c r="QL26" i="12"/>
  <c r="QL25" i="12"/>
  <c r="QL35" i="12"/>
  <c r="QL15" i="12"/>
  <c r="QL30" i="12"/>
  <c r="QL20" i="12"/>
  <c r="QL23" i="12"/>
  <c r="QL11" i="12"/>
  <c r="QL13" i="12"/>
  <c r="QL21" i="12"/>
  <c r="QL19" i="12"/>
  <c r="QL32" i="12"/>
  <c r="QL29" i="12"/>
  <c r="QL31" i="12"/>
  <c r="QL9" i="12"/>
  <c r="QL27" i="12"/>
  <c r="QL17" i="12"/>
  <c r="QL33" i="12"/>
  <c r="QL34" i="12"/>
  <c r="QL18" i="12"/>
  <c r="QL8" i="12"/>
  <c r="QL14" i="1"/>
  <c r="QL13" i="1"/>
  <c r="QL9" i="1"/>
  <c r="QL27" i="1"/>
  <c r="QL17" i="1"/>
  <c r="QL11" i="1"/>
  <c r="QL30" i="1"/>
  <c r="QL31" i="1"/>
  <c r="QL34" i="1"/>
  <c r="QL28" i="1"/>
  <c r="QL29" i="1"/>
  <c r="QL26" i="1"/>
  <c r="QL19" i="1"/>
  <c r="QL20" i="1"/>
  <c r="QL15" i="1"/>
  <c r="QL25" i="1"/>
  <c r="QL35" i="1"/>
  <c r="QL7" i="1"/>
  <c r="QL18" i="1"/>
  <c r="QL8" i="1"/>
  <c r="QL12" i="1"/>
  <c r="QL33" i="1"/>
  <c r="QL23" i="1"/>
  <c r="QL10" i="1"/>
  <c r="QL16" i="1"/>
  <c r="QL32" i="1"/>
  <c r="QL21" i="1"/>
  <c r="QL22" i="1"/>
  <c r="QL24" i="1"/>
  <c r="QL10" i="25"/>
  <c r="QL13" i="25"/>
  <c r="QL29" i="25"/>
  <c r="QL32" i="25"/>
  <c r="QL21" i="25"/>
  <c r="QL26" i="25"/>
  <c r="QL31" i="25"/>
  <c r="QL16" i="25"/>
  <c r="QL20" i="25"/>
  <c r="QL7" i="25"/>
  <c r="QL9" i="25"/>
  <c r="QL28" i="25"/>
  <c r="QL17" i="25"/>
  <c r="QL24" i="25"/>
  <c r="QL33" i="25"/>
  <c r="QL15" i="25"/>
  <c r="QL30" i="25"/>
  <c r="QL8" i="25"/>
  <c r="QL34" i="25"/>
  <c r="QL27" i="25"/>
  <c r="QL14" i="25"/>
  <c r="QL23" i="25"/>
  <c r="QL19" i="25"/>
  <c r="QL35" i="25"/>
  <c r="QL22" i="25"/>
  <c r="QL11" i="25"/>
  <c r="QL18" i="25"/>
  <c r="QL25" i="25"/>
  <c r="QL12" i="25"/>
  <c r="QL34" i="17"/>
  <c r="QL33" i="17"/>
  <c r="QL16" i="17"/>
  <c r="QL13" i="17"/>
  <c r="QL31" i="17"/>
  <c r="QL12" i="17"/>
  <c r="QL30" i="17"/>
  <c r="QL23" i="17"/>
  <c r="QL29" i="17"/>
  <c r="QL9" i="17"/>
  <c r="QL10" i="17"/>
  <c r="QL7" i="17"/>
  <c r="QL19" i="17"/>
  <c r="QL27" i="17"/>
  <c r="QL14" i="17"/>
  <c r="QL20" i="17"/>
  <c r="QL18" i="17"/>
  <c r="QL35" i="17"/>
  <c r="QL25" i="17"/>
  <c r="QL15" i="17"/>
  <c r="QL21" i="17"/>
  <c r="QL8" i="17"/>
  <c r="QL24" i="17"/>
  <c r="QL26" i="17"/>
  <c r="QL28" i="17"/>
  <c r="QL22" i="17"/>
  <c r="QL11" i="17"/>
  <c r="QL32" i="17"/>
  <c r="QL17" i="17"/>
  <c r="QL34" i="11"/>
  <c r="QL16" i="11"/>
  <c r="QL18" i="11"/>
  <c r="QL19" i="11"/>
  <c r="QL17" i="11"/>
  <c r="QL8" i="11"/>
  <c r="QL12" i="11"/>
  <c r="QL21" i="11"/>
  <c r="QL15" i="11"/>
  <c r="QL10" i="11"/>
  <c r="QL27" i="11"/>
  <c r="QL35" i="11"/>
  <c r="QL28" i="11"/>
  <c r="QL33" i="11"/>
  <c r="QL11" i="11"/>
  <c r="QL14" i="11"/>
  <c r="QL13" i="11"/>
  <c r="QL25" i="11"/>
  <c r="QL30" i="11"/>
  <c r="QL26" i="11"/>
  <c r="QL24" i="11"/>
  <c r="QL22" i="11"/>
  <c r="QL9" i="11"/>
  <c r="QL29" i="11"/>
  <c r="QL32" i="11"/>
  <c r="QL23" i="11"/>
  <c r="QL20" i="11"/>
  <c r="QL7" i="11"/>
  <c r="QL31" i="11"/>
  <c r="QL16" i="26"/>
  <c r="QL19" i="26"/>
  <c r="QL29" i="26"/>
  <c r="QL11" i="26"/>
  <c r="QL25" i="26"/>
  <c r="QL35" i="26"/>
  <c r="QL10" i="26"/>
  <c r="QL23" i="26"/>
  <c r="QL20" i="26"/>
  <c r="QL8" i="26"/>
  <c r="QL26" i="26"/>
  <c r="QL12" i="26"/>
  <c r="QL14" i="26"/>
  <c r="QL28" i="26"/>
  <c r="QL30" i="26"/>
  <c r="QL17" i="26"/>
  <c r="QL9" i="26"/>
  <c r="QL33" i="26"/>
  <c r="QL18" i="26"/>
  <c r="QL32" i="26"/>
  <c r="QL31" i="26"/>
  <c r="QL22" i="26"/>
  <c r="QL24" i="26"/>
  <c r="QL13" i="26"/>
  <c r="QL7" i="26"/>
  <c r="QL21" i="26"/>
  <c r="QL27" i="26"/>
  <c r="QL15" i="26"/>
  <c r="QL34" i="26"/>
  <c r="QL23" i="22"/>
  <c r="QL12" i="22"/>
  <c r="QL8" i="22"/>
  <c r="QL31" i="22"/>
  <c r="QL13" i="22"/>
  <c r="QL24" i="22"/>
  <c r="QL26" i="22"/>
  <c r="QL18" i="22"/>
  <c r="QL7" i="22"/>
  <c r="QL11" i="22"/>
  <c r="QL34" i="22"/>
  <c r="QL19" i="22"/>
  <c r="QL14" i="22"/>
  <c r="QL33" i="22"/>
  <c r="QL30" i="22"/>
  <c r="QL10" i="22"/>
  <c r="QL28" i="22"/>
  <c r="QL15" i="22"/>
  <c r="QL20" i="22"/>
  <c r="QL16" i="22"/>
  <c r="QL27" i="22"/>
  <c r="QL21" i="22"/>
  <c r="QL29" i="22"/>
  <c r="QL9" i="22"/>
  <c r="QL35" i="22"/>
  <c r="QL17" i="22"/>
  <c r="QL32" i="22"/>
  <c r="QL25" i="22"/>
  <c r="QL22" i="22"/>
  <c r="QL32" i="20"/>
  <c r="QL15" i="20"/>
  <c r="QL11" i="20"/>
  <c r="QL19" i="20"/>
  <c r="QL21" i="20"/>
  <c r="QL35" i="20"/>
  <c r="QL10" i="20"/>
  <c r="QL27" i="20"/>
  <c r="QL8" i="20"/>
  <c r="QL17" i="20"/>
  <c r="QL28" i="20"/>
  <c r="QL22" i="20"/>
  <c r="QL29" i="20"/>
  <c r="QL26" i="20"/>
  <c r="QL9" i="20"/>
  <c r="QL18" i="20"/>
  <c r="QL7" i="20"/>
  <c r="QL30" i="20"/>
  <c r="QL16" i="20"/>
  <c r="QL13" i="20"/>
  <c r="QL12" i="20"/>
  <c r="QL31" i="20"/>
  <c r="QL23" i="20"/>
  <c r="QL34" i="20"/>
  <c r="QL14" i="20"/>
  <c r="QL24" i="20"/>
  <c r="QL33" i="20"/>
  <c r="QL25" i="20"/>
  <c r="QL20" i="20"/>
  <c r="QL18" i="14"/>
  <c r="QL34" i="14"/>
  <c r="QL10" i="14"/>
  <c r="QL25" i="14"/>
  <c r="QL32" i="14"/>
  <c r="QL21" i="14"/>
  <c r="QL19" i="14"/>
  <c r="QL33" i="14"/>
  <c r="QL26" i="14"/>
  <c r="QL15" i="14"/>
  <c r="QL20" i="14"/>
  <c r="QL27" i="14"/>
  <c r="QL35" i="14"/>
  <c r="QL24" i="14"/>
  <c r="QL30" i="14"/>
  <c r="QL31" i="14"/>
  <c r="QL23" i="14"/>
  <c r="QL28" i="14"/>
  <c r="QL8" i="14"/>
  <c r="QL12" i="14"/>
  <c r="QL13" i="14"/>
  <c r="QL14" i="14"/>
  <c r="QL11" i="14"/>
  <c r="QL29" i="14"/>
  <c r="QL22" i="14"/>
  <c r="QL9" i="14"/>
  <c r="QL7" i="14"/>
  <c r="QL17" i="14"/>
  <c r="QL16" i="14"/>
  <c r="QL32" i="10"/>
  <c r="QL17" i="10"/>
  <c r="QL7" i="10"/>
  <c r="QL19" i="10"/>
  <c r="QL10" i="10"/>
  <c r="QL35" i="10"/>
  <c r="QL30" i="10"/>
  <c r="QL11" i="10"/>
  <c r="QL9" i="10"/>
  <c r="QL13" i="10"/>
  <c r="QL22" i="10"/>
  <c r="QL25" i="10"/>
  <c r="QL23" i="10"/>
  <c r="QL16" i="10"/>
  <c r="QL24" i="10"/>
  <c r="QL33" i="10"/>
  <c r="QL34" i="10"/>
  <c r="QL28" i="10"/>
  <c r="QL14" i="10"/>
  <c r="QL26" i="10"/>
  <c r="QL31" i="10"/>
  <c r="QL27" i="10"/>
  <c r="QL12" i="10"/>
  <c r="QL21" i="10"/>
  <c r="QL18" i="10"/>
  <c r="QL20" i="10"/>
  <c r="QL15" i="10"/>
  <c r="QL29" i="10"/>
  <c r="QL8" i="10"/>
  <c r="QL26" i="27"/>
  <c r="QL33" i="27"/>
  <c r="QL25" i="27"/>
  <c r="QL22" i="27"/>
  <c r="QL16" i="27"/>
  <c r="QL18" i="27"/>
  <c r="QL9" i="27"/>
  <c r="QL11" i="27"/>
  <c r="QL34" i="27"/>
  <c r="QL31" i="27"/>
  <c r="QL35" i="27"/>
  <c r="QL29" i="27"/>
  <c r="QL7" i="27"/>
  <c r="QL15" i="27"/>
  <c r="QL13" i="27"/>
  <c r="QL12" i="27"/>
  <c r="QL32" i="27"/>
  <c r="QL23" i="27"/>
  <c r="QL21" i="27"/>
  <c r="QL27" i="27"/>
  <c r="QL17" i="27"/>
  <c r="QL28" i="27"/>
  <c r="QL19" i="27"/>
  <c r="QL8" i="27"/>
  <c r="QL20" i="27"/>
  <c r="QL24" i="27"/>
  <c r="QL30" i="27"/>
  <c r="QL10" i="27"/>
  <c r="QL14" i="27"/>
  <c r="QL10" i="23"/>
  <c r="QL15" i="23"/>
  <c r="QL29" i="23"/>
  <c r="QL30" i="23"/>
  <c r="QL7" i="23"/>
  <c r="QL14" i="23"/>
  <c r="QL8" i="23"/>
  <c r="QL18" i="23"/>
  <c r="QL16" i="23"/>
  <c r="QL32" i="23"/>
  <c r="QL24" i="23"/>
  <c r="QL9" i="23"/>
  <c r="QL34" i="23"/>
  <c r="QL20" i="23"/>
  <c r="QL31" i="23"/>
  <c r="QL17" i="23"/>
  <c r="QL23" i="23"/>
  <c r="QL33" i="23"/>
  <c r="QL19" i="23"/>
  <c r="QL11" i="23"/>
  <c r="QL28" i="23"/>
  <c r="QL25" i="23"/>
  <c r="QL13" i="23"/>
  <c r="QL22" i="23"/>
  <c r="QL27" i="23"/>
  <c r="QL26" i="23"/>
  <c r="QL21" i="23"/>
  <c r="QL12" i="23"/>
  <c r="QL35" i="23"/>
  <c r="QL7" i="21"/>
  <c r="QL12" i="21"/>
  <c r="QL25" i="21"/>
  <c r="QL24" i="21"/>
  <c r="QL17" i="21"/>
  <c r="QL16" i="21"/>
  <c r="QL27" i="21"/>
  <c r="QL20" i="21"/>
  <c r="QL10" i="21"/>
  <c r="QL8" i="21"/>
  <c r="QL33" i="21"/>
  <c r="QL30" i="21"/>
  <c r="QL35" i="21"/>
  <c r="QL19" i="21"/>
  <c r="QL26" i="21"/>
  <c r="QL32" i="21"/>
  <c r="QL29" i="21"/>
  <c r="QL31" i="21"/>
  <c r="QL14" i="21"/>
  <c r="QL13" i="21"/>
  <c r="QL28" i="21"/>
  <c r="QL23" i="21"/>
  <c r="QL22" i="21"/>
  <c r="QL11" i="21"/>
  <c r="QL9" i="21"/>
  <c r="QL18" i="21"/>
  <c r="QL21" i="21"/>
  <c r="QL15" i="21"/>
  <c r="QL34" i="21"/>
  <c r="QL35" i="19"/>
  <c r="QL27" i="19"/>
  <c r="QL28" i="19"/>
  <c r="QL29" i="19"/>
  <c r="QL11" i="19"/>
  <c r="QL21" i="19"/>
  <c r="QL16" i="19"/>
  <c r="QL22" i="19"/>
  <c r="QL14" i="19"/>
  <c r="QL9" i="19"/>
  <c r="QL25" i="19"/>
  <c r="QL34" i="19"/>
  <c r="QL8" i="19"/>
  <c r="QL10" i="19"/>
  <c r="QL24" i="19"/>
  <c r="QL7" i="19"/>
  <c r="QL15" i="19"/>
  <c r="QL18" i="19"/>
  <c r="QL32" i="19"/>
  <c r="QL17" i="19"/>
  <c r="QL31" i="19"/>
  <c r="QL26" i="19"/>
  <c r="QL23" i="19"/>
  <c r="QL12" i="19"/>
  <c r="QL20" i="19"/>
  <c r="QL33" i="19"/>
  <c r="QL19" i="19"/>
  <c r="QL30" i="19"/>
  <c r="QL13" i="19"/>
  <c r="QL10" i="15"/>
  <c r="QL27" i="15"/>
  <c r="QL28" i="15"/>
  <c r="QL12" i="15"/>
  <c r="QL13" i="15"/>
  <c r="QL24" i="15"/>
  <c r="QL30" i="15"/>
  <c r="QL11" i="15"/>
  <c r="QL35" i="15"/>
  <c r="QL17" i="15"/>
  <c r="QL15" i="15"/>
  <c r="QL8" i="15"/>
  <c r="QL32" i="15"/>
  <c r="QL31" i="15"/>
  <c r="QL21" i="15"/>
  <c r="QL18" i="15"/>
  <c r="QL14" i="15"/>
  <c r="QL22" i="15"/>
  <c r="QL9" i="15"/>
  <c r="QL20" i="15"/>
  <c r="QL7" i="15"/>
  <c r="QL23" i="15"/>
  <c r="QL26" i="15"/>
  <c r="QL34" i="15"/>
  <c r="QL16" i="15"/>
  <c r="QL25" i="15"/>
  <c r="QL33" i="15"/>
  <c r="QL29" i="15"/>
  <c r="QL19" i="15"/>
  <c r="QL35" i="13"/>
  <c r="QL32" i="13"/>
  <c r="QL22" i="13"/>
  <c r="QL12" i="13"/>
  <c r="QL18" i="13"/>
  <c r="QL8" i="13"/>
  <c r="QL19" i="13"/>
  <c r="QL31" i="13"/>
  <c r="QL30" i="13"/>
  <c r="QL9" i="13"/>
  <c r="QL17" i="13"/>
  <c r="QL13" i="13"/>
  <c r="QL23" i="13"/>
  <c r="QL28" i="13"/>
  <c r="QL21" i="13"/>
  <c r="QL10" i="13"/>
  <c r="QL15" i="13"/>
  <c r="QL7" i="13"/>
  <c r="QL26" i="13"/>
  <c r="QL33" i="13"/>
  <c r="QL20" i="13"/>
  <c r="QL29" i="13"/>
  <c r="QL27" i="13"/>
  <c r="QL34" i="13"/>
  <c r="QL11" i="13"/>
  <c r="QL14" i="13"/>
  <c r="QL25" i="13"/>
  <c r="QL16" i="13"/>
  <c r="QL24" i="13"/>
  <c r="QL12" i="2"/>
  <c r="QL18" i="2"/>
  <c r="QL21" i="2"/>
  <c r="QL11" i="2"/>
  <c r="QL24" i="2"/>
  <c r="QL13" i="2"/>
  <c r="QL19" i="2"/>
  <c r="QL27" i="2"/>
  <c r="QL30" i="2"/>
  <c r="QL31" i="2"/>
  <c r="QL20" i="2"/>
  <c r="QL10" i="2"/>
  <c r="QL23" i="2"/>
  <c r="QL17" i="2"/>
  <c r="QL26" i="2"/>
  <c r="QL22" i="2"/>
  <c r="QL29" i="2"/>
  <c r="QL34" i="2"/>
  <c r="QL33" i="2"/>
  <c r="QL15" i="2"/>
  <c r="QL35" i="2"/>
  <c r="QL8" i="2"/>
  <c r="QL7" i="2"/>
  <c r="QL32" i="2"/>
  <c r="QL14" i="2"/>
  <c r="QL28" i="2"/>
  <c r="QL16" i="2"/>
  <c r="QL9" i="2"/>
  <c r="QL25" i="2"/>
  <c r="QL6" i="13"/>
  <c r="QL6" i="16"/>
  <c r="QL36" i="16" s="1"/>
  <c r="QL37" i="16" s="1"/>
  <c r="BB43" i="16" s="1"/>
  <c r="QL6" i="10"/>
  <c r="QL36" i="10" s="1"/>
  <c r="QL37" i="10" s="1"/>
  <c r="BA43" i="10" s="1"/>
  <c r="QL6" i="14"/>
  <c r="QL6" i="11"/>
  <c r="QL36" i="11" s="1"/>
  <c r="QL37" i="11" s="1"/>
  <c r="BA43" i="11" s="1"/>
  <c r="QL6" i="25"/>
  <c r="QL36" i="25" s="1"/>
  <c r="QL37" i="25" s="1"/>
  <c r="BB43" i="25" s="1"/>
  <c r="QL6" i="15"/>
  <c r="QL36" i="15" s="1"/>
  <c r="QL37" i="15" s="1"/>
  <c r="BB43" i="15" s="1"/>
  <c r="QL6" i="27"/>
  <c r="QL36" i="27" s="1"/>
  <c r="QL37" i="27" s="1"/>
  <c r="BB43" i="27" s="1"/>
  <c r="QL6" i="24"/>
  <c r="QL36" i="24" s="1"/>
  <c r="QL37" i="24" s="1"/>
  <c r="BB43" i="24" s="1"/>
  <c r="QL6" i="18"/>
  <c r="QL36" i="18" s="1"/>
  <c r="QL37" i="18" s="1"/>
  <c r="BB43" i="18" s="1"/>
  <c r="QL6" i="19"/>
  <c r="QL36" i="19" s="1"/>
  <c r="QL37" i="19" s="1"/>
  <c r="BA43" i="19" s="1"/>
  <c r="QL6" i="17"/>
  <c r="QL36" i="17" s="1"/>
  <c r="QL37" i="17" s="1"/>
  <c r="BB43" i="17" s="1"/>
  <c r="QL6" i="22"/>
  <c r="QL36" i="22" s="1"/>
  <c r="QL37" i="22" s="1"/>
  <c r="BA43" i="22" s="1"/>
  <c r="QL6" i="2"/>
  <c r="QL36" i="2" s="1"/>
  <c r="QL37" i="2" s="1"/>
  <c r="BA43" i="2" s="1"/>
  <c r="QL6" i="21"/>
  <c r="QL36" i="21" s="1"/>
  <c r="QL37" i="21" s="1"/>
  <c r="BA43" i="21" s="1"/>
  <c r="QL6" i="20"/>
  <c r="QL36" i="20" s="1"/>
  <c r="QL37" i="20" s="1"/>
  <c r="BA43" i="20" s="1"/>
  <c r="QL6" i="12"/>
  <c r="QL36" i="12" s="1"/>
  <c r="QL37" i="12" s="1"/>
  <c r="BA43" i="12" s="1"/>
  <c r="QL6" i="23"/>
  <c r="QL36" i="23" s="1"/>
  <c r="QL37" i="23" s="1"/>
  <c r="BB43" i="23" s="1"/>
  <c r="QL6" i="26"/>
  <c r="QL36" i="26" s="1"/>
  <c r="QL37" i="26" s="1"/>
  <c r="BB43" i="26" s="1"/>
  <c r="QL6" i="28"/>
  <c r="QL36" i="28" s="1"/>
  <c r="QL37" i="28" s="1"/>
  <c r="BB43" i="28" s="1"/>
  <c r="QL6" i="1"/>
  <c r="QL36" i="1" s="1"/>
  <c r="QL37" i="1" s="1"/>
  <c r="BA43" i="1" s="1"/>
  <c r="QL36" i="13" l="1"/>
  <c r="QL37" i="13" s="1"/>
  <c r="BA43" i="13" s="1"/>
  <c r="AO13" i="48" s="1"/>
  <c r="QL36" i="14"/>
  <c r="QL37" i="14" s="1"/>
  <c r="BA43" i="14" s="1"/>
  <c r="AO5" i="47" s="1"/>
  <c r="AR63" i="1"/>
  <c r="AO11" i="35"/>
  <c r="AO11" i="48"/>
  <c r="AS63" i="26"/>
  <c r="AS63" i="23"/>
  <c r="AS63" i="28"/>
  <c r="AR63" i="12"/>
  <c r="AM16" i="46"/>
  <c r="AO16" i="49" s="1"/>
  <c r="AO13" i="52"/>
  <c r="AO21" i="49" s="1"/>
  <c r="AR63" i="20"/>
  <c r="AO14" i="52"/>
  <c r="AO17" i="50" s="1"/>
  <c r="AR63" i="22"/>
  <c r="AO12" i="52"/>
  <c r="AO20" i="49" s="1"/>
  <c r="AR63" i="19"/>
  <c r="AO6" i="47"/>
  <c r="AO18" i="49" s="1"/>
  <c r="AS63" i="15"/>
  <c r="AM15" i="46"/>
  <c r="AO13" i="50" s="1"/>
  <c r="AR63" i="11"/>
  <c r="AR63" i="21"/>
  <c r="AO16" i="52"/>
  <c r="AO22" i="49" s="1"/>
  <c r="AO12" i="35"/>
  <c r="AO11" i="49" s="1"/>
  <c r="AR63" i="2"/>
  <c r="AO8" i="47"/>
  <c r="AO16" i="50" s="1"/>
  <c r="AS63" i="17"/>
  <c r="AS63" i="18"/>
  <c r="AO9" i="47"/>
  <c r="AO19" i="49" s="1"/>
  <c r="AS63" i="24"/>
  <c r="AS63" i="27"/>
  <c r="AS63" i="25"/>
  <c r="AM14" i="46"/>
  <c r="AR63" i="10"/>
  <c r="AS63" i="16"/>
  <c r="AO7" i="47"/>
  <c r="AO15" i="50" s="1"/>
  <c r="AR63" i="13"/>
  <c r="AO4" i="47"/>
  <c r="AM18" i="46" l="1"/>
  <c r="AO21" i="50"/>
  <c r="AO20" i="50" s="1"/>
  <c r="AR63" i="14"/>
  <c r="AO17" i="49"/>
  <c r="AO11" i="47"/>
  <c r="AO10" i="47" s="1"/>
  <c r="AO18" i="35"/>
  <c r="AO17" i="35" s="1"/>
  <c r="AO15" i="49"/>
  <c r="AM17" i="46"/>
  <c r="QP8" i="28"/>
  <c r="QP24" i="28"/>
  <c r="QP20" i="28"/>
  <c r="QP23" i="28"/>
  <c r="QP15" i="28"/>
  <c r="QP17" i="28"/>
  <c r="QP22" i="28"/>
  <c r="QP18" i="28"/>
  <c r="QP14" i="28"/>
  <c r="QP11" i="28"/>
  <c r="QP7" i="28"/>
  <c r="QP13" i="28"/>
  <c r="QP32" i="28"/>
  <c r="QP25" i="28"/>
  <c r="QP16" i="28"/>
  <c r="QP29" i="28"/>
  <c r="QP21" i="28"/>
  <c r="QP28" i="28"/>
  <c r="QP26" i="28"/>
  <c r="QP35" i="28"/>
  <c r="QP19" i="28"/>
  <c r="QP33" i="28"/>
  <c r="QQ3" i="28"/>
  <c r="QP30" i="28"/>
  <c r="QP27" i="28"/>
  <c r="QP12" i="28"/>
  <c r="QP9" i="28"/>
  <c r="QP31" i="28"/>
  <c r="QP34" i="28"/>
  <c r="QP10" i="28"/>
  <c r="QP9" i="26"/>
  <c r="QP29" i="26"/>
  <c r="QP7" i="26"/>
  <c r="QP22" i="26"/>
  <c r="QP28" i="26"/>
  <c r="QP34" i="26"/>
  <c r="QP35" i="26"/>
  <c r="QQ3" i="26"/>
  <c r="QP21" i="26"/>
  <c r="QP19" i="26"/>
  <c r="QP16" i="26"/>
  <c r="QP14" i="26"/>
  <c r="QP23" i="26"/>
  <c r="QP18" i="26"/>
  <c r="QP13" i="26"/>
  <c r="QP10" i="26"/>
  <c r="QP8" i="26"/>
  <c r="QP32" i="26"/>
  <c r="QP31" i="26"/>
  <c r="QP15" i="26"/>
  <c r="QP12" i="26"/>
  <c r="QP26" i="26"/>
  <c r="QP24" i="26"/>
  <c r="QP27" i="26"/>
  <c r="QP25" i="26"/>
  <c r="QP20" i="26"/>
  <c r="QP11" i="26"/>
  <c r="QP17" i="26"/>
  <c r="QP33" i="26"/>
  <c r="QP30" i="26"/>
  <c r="QP27" i="24"/>
  <c r="QP10" i="24"/>
  <c r="QP31" i="24"/>
  <c r="QP23" i="24"/>
  <c r="QP32" i="24"/>
  <c r="QP15" i="24"/>
  <c r="QP8" i="24"/>
  <c r="QP14" i="24"/>
  <c r="QP22" i="24"/>
  <c r="QP9" i="24"/>
  <c r="QP19" i="24"/>
  <c r="QP30" i="24"/>
  <c r="QP16" i="24"/>
  <c r="QP29" i="24"/>
  <c r="QP13" i="24"/>
  <c r="QP35" i="24"/>
  <c r="QP21" i="24"/>
  <c r="QP25" i="24"/>
  <c r="QP28" i="24"/>
  <c r="QP12" i="24"/>
  <c r="QP17" i="24"/>
  <c r="QP34" i="24"/>
  <c r="QQ3" i="24"/>
  <c r="QP7" i="24"/>
  <c r="QP33" i="24"/>
  <c r="QP24" i="24"/>
  <c r="QP18" i="24"/>
  <c r="QP11" i="24"/>
  <c r="QP20" i="24"/>
  <c r="QP26" i="24"/>
  <c r="QP17" i="15"/>
  <c r="QP28" i="15"/>
  <c r="QP10" i="15"/>
  <c r="QP8" i="15"/>
  <c r="QP19" i="15"/>
  <c r="QP23" i="15"/>
  <c r="QP16" i="15"/>
  <c r="QP7" i="15"/>
  <c r="QP25" i="15"/>
  <c r="QP15" i="15"/>
  <c r="QP35" i="15"/>
  <c r="QP22" i="15"/>
  <c r="QP14" i="15"/>
  <c r="QP30" i="15"/>
  <c r="QP9" i="15"/>
  <c r="QQ3" i="15"/>
  <c r="QP27" i="15"/>
  <c r="QP12" i="15"/>
  <c r="QP31" i="15"/>
  <c r="QP11" i="15"/>
  <c r="QP34" i="15"/>
  <c r="QP18" i="15"/>
  <c r="QP29" i="15"/>
  <c r="QP20" i="15"/>
  <c r="QP32" i="15"/>
  <c r="QP26" i="15"/>
  <c r="QP13" i="15"/>
  <c r="QP21" i="15"/>
  <c r="QP33" i="15"/>
  <c r="QP24" i="15"/>
  <c r="QP35" i="22"/>
  <c r="QP32" i="22"/>
  <c r="QP15" i="22"/>
  <c r="QP13" i="22"/>
  <c r="QP7" i="22"/>
  <c r="QP17" i="22"/>
  <c r="QP21" i="22"/>
  <c r="QQ3" i="22"/>
  <c r="QP25" i="22"/>
  <c r="QP23" i="22"/>
  <c r="QP27" i="22"/>
  <c r="QP8" i="22"/>
  <c r="QP22" i="22"/>
  <c r="QP11" i="22"/>
  <c r="QP30" i="22"/>
  <c r="QP28" i="22"/>
  <c r="QP33" i="22"/>
  <c r="QP12" i="22"/>
  <c r="QP14" i="22"/>
  <c r="QP19" i="22"/>
  <c r="QP31" i="22"/>
  <c r="QP29" i="22"/>
  <c r="QP10" i="22"/>
  <c r="QP34" i="22"/>
  <c r="QP26" i="22"/>
  <c r="QP9" i="22"/>
  <c r="QP24" i="22"/>
  <c r="QP20" i="22"/>
  <c r="QP16" i="22"/>
  <c r="QP18" i="22"/>
  <c r="QP8" i="20"/>
  <c r="QP22" i="20"/>
  <c r="QP34" i="20"/>
  <c r="QP32" i="20"/>
  <c r="QP21" i="20"/>
  <c r="QP28" i="20"/>
  <c r="QP26" i="20"/>
  <c r="QP20" i="20"/>
  <c r="QP29" i="20"/>
  <c r="QP9" i="20"/>
  <c r="QP31" i="20"/>
  <c r="QP25" i="20"/>
  <c r="QP27" i="20"/>
  <c r="QP17" i="20"/>
  <c r="QP19" i="20"/>
  <c r="QP12" i="20"/>
  <c r="QP33" i="20"/>
  <c r="QP18" i="20"/>
  <c r="QP16" i="20"/>
  <c r="QP10" i="20"/>
  <c r="QP13" i="20"/>
  <c r="QP30" i="20"/>
  <c r="QQ3" i="20"/>
  <c r="QP15" i="20"/>
  <c r="QP24" i="20"/>
  <c r="QP14" i="20"/>
  <c r="QP11" i="20"/>
  <c r="QP23" i="20"/>
  <c r="QP35" i="20"/>
  <c r="QP7" i="20"/>
  <c r="QP11" i="18"/>
  <c r="QP17" i="18"/>
  <c r="QP9" i="18"/>
  <c r="QP7" i="18"/>
  <c r="QP8" i="18"/>
  <c r="QP16" i="18"/>
  <c r="QP15" i="18"/>
  <c r="QQ3" i="18"/>
  <c r="QP21" i="18"/>
  <c r="QP33" i="18"/>
  <c r="QP30" i="18"/>
  <c r="QP18" i="18"/>
  <c r="QP19" i="18"/>
  <c r="QP20" i="18"/>
  <c r="QP35" i="18"/>
  <c r="QP25" i="18"/>
  <c r="QP26" i="18"/>
  <c r="QP10" i="18"/>
  <c r="QP14" i="18"/>
  <c r="QP34" i="18"/>
  <c r="QP31" i="18"/>
  <c r="QP27" i="18"/>
  <c r="QP29" i="18"/>
  <c r="QP13" i="18"/>
  <c r="QP23" i="18"/>
  <c r="QP32" i="18"/>
  <c r="QP12" i="18"/>
  <c r="QP24" i="18"/>
  <c r="QP22" i="18"/>
  <c r="QP28" i="18"/>
  <c r="QP34" i="16"/>
  <c r="QP9" i="16"/>
  <c r="QP35" i="16"/>
  <c r="QP16" i="16"/>
  <c r="QP20" i="16"/>
  <c r="QP33" i="16"/>
  <c r="QP18" i="16"/>
  <c r="QP12" i="16"/>
  <c r="QP10" i="16"/>
  <c r="QP15" i="16"/>
  <c r="QP27" i="16"/>
  <c r="QP11" i="16"/>
  <c r="QP24" i="16"/>
  <c r="QP25" i="16"/>
  <c r="QP32" i="16"/>
  <c r="QP17" i="16"/>
  <c r="QP19" i="16"/>
  <c r="QP23" i="16"/>
  <c r="QP26" i="16"/>
  <c r="QP29" i="16"/>
  <c r="QP8" i="16"/>
  <c r="QP31" i="16"/>
  <c r="QQ3" i="16"/>
  <c r="QP13" i="16"/>
  <c r="QP7" i="16"/>
  <c r="QP30" i="16"/>
  <c r="QP21" i="16"/>
  <c r="QP22" i="16"/>
  <c r="QP28" i="16"/>
  <c r="QP14" i="16"/>
  <c r="QP22" i="14"/>
  <c r="QP21" i="14"/>
  <c r="QP25" i="14"/>
  <c r="QP23" i="14"/>
  <c r="QP33" i="14"/>
  <c r="QP27" i="14"/>
  <c r="QP14" i="14"/>
  <c r="QQ3" i="14"/>
  <c r="QP32" i="14"/>
  <c r="QP30" i="14"/>
  <c r="QP28" i="14"/>
  <c r="QP15" i="14"/>
  <c r="QP26" i="14"/>
  <c r="QP19" i="14"/>
  <c r="QP34" i="14"/>
  <c r="QP18" i="14"/>
  <c r="QP10" i="14"/>
  <c r="QP31" i="14"/>
  <c r="QP8" i="14"/>
  <c r="QP17" i="14"/>
  <c r="QP24" i="14"/>
  <c r="QP29" i="14"/>
  <c r="QP12" i="14"/>
  <c r="QP35" i="14"/>
  <c r="QP11" i="14"/>
  <c r="QP16" i="14"/>
  <c r="QP20" i="14"/>
  <c r="QP7" i="14"/>
  <c r="QP13" i="14"/>
  <c r="QP9" i="14"/>
  <c r="QP22" i="12"/>
  <c r="QP24" i="12"/>
  <c r="QP7" i="12"/>
  <c r="QP26" i="12"/>
  <c r="QP34" i="12"/>
  <c r="QP30" i="12"/>
  <c r="QP19" i="12"/>
  <c r="QP32" i="12"/>
  <c r="QP25" i="12"/>
  <c r="QP28" i="12"/>
  <c r="QP12" i="12"/>
  <c r="QP15" i="12"/>
  <c r="QP18" i="12"/>
  <c r="QP9" i="12"/>
  <c r="QP14" i="12"/>
  <c r="QP27" i="12"/>
  <c r="QP11" i="12"/>
  <c r="QP20" i="12"/>
  <c r="QP16" i="12"/>
  <c r="QP33" i="12"/>
  <c r="QP35" i="12"/>
  <c r="QP31" i="12"/>
  <c r="QQ3" i="12"/>
  <c r="QP13" i="12"/>
  <c r="QP10" i="12"/>
  <c r="QP21" i="12"/>
  <c r="QP23" i="12"/>
  <c r="QP17" i="12"/>
  <c r="QP8" i="12"/>
  <c r="QP29" i="12"/>
  <c r="QP26" i="10"/>
  <c r="QP25" i="10"/>
  <c r="QP11" i="10"/>
  <c r="QP7" i="10"/>
  <c r="QP19" i="10"/>
  <c r="QP14" i="10"/>
  <c r="QP8" i="10"/>
  <c r="QQ3" i="10"/>
  <c r="QP27" i="10"/>
  <c r="QP17" i="10"/>
  <c r="QP22" i="10"/>
  <c r="QP10" i="10"/>
  <c r="QP20" i="10"/>
  <c r="QP35" i="10"/>
  <c r="QP21" i="10"/>
  <c r="QP34" i="10"/>
  <c r="QP31" i="10"/>
  <c r="QP9" i="10"/>
  <c r="QP28" i="10"/>
  <c r="QP18" i="10"/>
  <c r="QP32" i="10"/>
  <c r="QP15" i="10"/>
  <c r="QP30" i="10"/>
  <c r="QP29" i="10"/>
  <c r="QP12" i="10"/>
  <c r="QP33" i="10"/>
  <c r="QP23" i="10"/>
  <c r="QP13" i="10"/>
  <c r="QP16" i="10"/>
  <c r="QP24" i="10"/>
  <c r="QP16" i="13"/>
  <c r="QP18" i="13"/>
  <c r="QP28" i="13"/>
  <c r="QP8" i="13"/>
  <c r="QP7" i="13"/>
  <c r="QP24" i="13"/>
  <c r="QP33" i="13"/>
  <c r="QP10" i="13"/>
  <c r="QP23" i="13"/>
  <c r="QP32" i="13"/>
  <c r="QP20" i="13"/>
  <c r="QP11" i="13"/>
  <c r="QP12" i="13"/>
  <c r="QP9" i="13"/>
  <c r="QP21" i="13"/>
  <c r="QP15" i="13"/>
  <c r="QP34" i="13"/>
  <c r="QP14" i="13"/>
  <c r="QP30" i="13"/>
  <c r="QP17" i="13"/>
  <c r="QP13" i="13"/>
  <c r="QP22" i="13"/>
  <c r="QP26" i="13"/>
  <c r="QP35" i="13"/>
  <c r="QP29" i="13"/>
  <c r="QP25" i="13"/>
  <c r="QP31" i="13"/>
  <c r="QP27" i="13"/>
  <c r="QP19" i="13"/>
  <c r="QP29" i="2"/>
  <c r="QP16" i="2"/>
  <c r="QP26" i="2"/>
  <c r="QP20" i="2"/>
  <c r="QP7" i="2"/>
  <c r="QP17" i="2"/>
  <c r="QP12" i="2"/>
  <c r="QP11" i="2"/>
  <c r="QP30" i="2"/>
  <c r="QP22" i="2"/>
  <c r="QP25" i="2"/>
  <c r="QP9" i="2"/>
  <c r="QQ3" i="2"/>
  <c r="QP18" i="2"/>
  <c r="QP23" i="2"/>
  <c r="QP15" i="2"/>
  <c r="QP33" i="2"/>
  <c r="QP24" i="2"/>
  <c r="QP19" i="2"/>
  <c r="QP32" i="2"/>
  <c r="QP10" i="2"/>
  <c r="QP28" i="2"/>
  <c r="QP13" i="2"/>
  <c r="QP31" i="2"/>
  <c r="QP35" i="2"/>
  <c r="QP27" i="2"/>
  <c r="QP34" i="2"/>
  <c r="QP21" i="2"/>
  <c r="QP8" i="2"/>
  <c r="QP14" i="2"/>
  <c r="QP10" i="1"/>
  <c r="QP19" i="1"/>
  <c r="QP27" i="1"/>
  <c r="QP26" i="1"/>
  <c r="QP29" i="1"/>
  <c r="QP33" i="1"/>
  <c r="QP23" i="1"/>
  <c r="QP17" i="1"/>
  <c r="QP35" i="1"/>
  <c r="QP11" i="1"/>
  <c r="QP8" i="1"/>
  <c r="QP15" i="1"/>
  <c r="QP34" i="1"/>
  <c r="QP32" i="1"/>
  <c r="QP13" i="1"/>
  <c r="QQ3" i="1"/>
  <c r="QP18" i="1"/>
  <c r="QP14" i="1"/>
  <c r="QP9" i="1"/>
  <c r="QP20" i="1"/>
  <c r="QP25" i="1"/>
  <c r="QP22" i="1"/>
  <c r="QP12" i="1"/>
  <c r="QP7" i="1"/>
  <c r="QP24" i="1"/>
  <c r="QP31" i="1"/>
  <c r="QP28" i="1"/>
  <c r="QP21" i="1"/>
  <c r="QP30" i="1"/>
  <c r="QP16" i="1"/>
  <c r="QP31" i="25"/>
  <c r="QP35" i="25"/>
  <c r="QP22" i="25"/>
  <c r="QP25" i="25"/>
  <c r="QP14" i="25"/>
  <c r="QP9" i="25"/>
  <c r="QP8" i="25"/>
  <c r="QP15" i="25"/>
  <c r="QP27" i="25"/>
  <c r="QP20" i="25"/>
  <c r="QP24" i="25"/>
  <c r="QP7" i="25"/>
  <c r="QP11" i="25"/>
  <c r="QP29" i="25"/>
  <c r="QP13" i="25"/>
  <c r="QQ3" i="25"/>
  <c r="QP19" i="25"/>
  <c r="QP30" i="25"/>
  <c r="QP21" i="25"/>
  <c r="QP10" i="25"/>
  <c r="QP12" i="25"/>
  <c r="QP32" i="25"/>
  <c r="QP28" i="25"/>
  <c r="QP26" i="25"/>
  <c r="QP34" i="25"/>
  <c r="QP16" i="25"/>
  <c r="QP18" i="25"/>
  <c r="QP33" i="25"/>
  <c r="QP23" i="25"/>
  <c r="QP17" i="25"/>
  <c r="QP15" i="17"/>
  <c r="QP20" i="17"/>
  <c r="QP26" i="17"/>
  <c r="QP7" i="17"/>
  <c r="QP33" i="17"/>
  <c r="QP19" i="17"/>
  <c r="QP24" i="17"/>
  <c r="QP8" i="17"/>
  <c r="QP23" i="17"/>
  <c r="QP30" i="17"/>
  <c r="QP10" i="17"/>
  <c r="QP35" i="17"/>
  <c r="QP27" i="17"/>
  <c r="QP31" i="17"/>
  <c r="QP11" i="17"/>
  <c r="QQ3" i="17"/>
  <c r="QP29" i="17"/>
  <c r="QP13" i="17"/>
  <c r="QP17" i="17"/>
  <c r="QP18" i="17"/>
  <c r="QP25" i="17"/>
  <c r="QP9" i="17"/>
  <c r="QP34" i="17"/>
  <c r="QP14" i="17"/>
  <c r="QP16" i="17"/>
  <c r="QP21" i="17"/>
  <c r="QP22" i="17"/>
  <c r="QP32" i="17"/>
  <c r="QP28" i="17"/>
  <c r="QP12" i="17"/>
  <c r="QP33" i="11"/>
  <c r="QP18" i="11"/>
  <c r="QP19" i="11"/>
  <c r="QP26" i="11"/>
  <c r="QP8" i="11"/>
  <c r="QP24" i="11"/>
  <c r="QP14" i="11"/>
  <c r="QP31" i="11"/>
  <c r="QP12" i="11"/>
  <c r="QP27" i="11"/>
  <c r="QP35" i="11"/>
  <c r="QP32" i="11"/>
  <c r="QP7" i="11"/>
  <c r="QP28" i="11"/>
  <c r="QP23" i="11"/>
  <c r="QQ3" i="11"/>
  <c r="QP34" i="11"/>
  <c r="QP22" i="11"/>
  <c r="QP9" i="11"/>
  <c r="QP30" i="11"/>
  <c r="QP29" i="11"/>
  <c r="QP11" i="11"/>
  <c r="QP13" i="11"/>
  <c r="QP16" i="11"/>
  <c r="QP10" i="11"/>
  <c r="QP15" i="11"/>
  <c r="QP20" i="11"/>
  <c r="QP25" i="11"/>
  <c r="QP21" i="11"/>
  <c r="QP17" i="11"/>
  <c r="QP26" i="27"/>
  <c r="QP23" i="27"/>
  <c r="QP7" i="27"/>
  <c r="QP33" i="27"/>
  <c r="QP15" i="27"/>
  <c r="QP13" i="27"/>
  <c r="QP18" i="27"/>
  <c r="QP28" i="27"/>
  <c r="QP31" i="27"/>
  <c r="QP27" i="27"/>
  <c r="QP16" i="27"/>
  <c r="QP30" i="27"/>
  <c r="QP21" i="27"/>
  <c r="QP12" i="27"/>
  <c r="QP8" i="27"/>
  <c r="QQ3" i="27"/>
  <c r="QP35" i="27"/>
  <c r="QP11" i="27"/>
  <c r="QP29" i="27"/>
  <c r="QP22" i="27"/>
  <c r="QP9" i="27"/>
  <c r="QP32" i="27"/>
  <c r="QP20" i="27"/>
  <c r="QP14" i="27"/>
  <c r="QP24" i="27"/>
  <c r="QP10" i="27"/>
  <c r="QP25" i="27"/>
  <c r="QP19" i="27"/>
  <c r="QP34" i="27"/>
  <c r="QP17" i="27"/>
  <c r="QP10" i="23"/>
  <c r="QP26" i="23"/>
  <c r="QP30" i="23"/>
  <c r="QP17" i="23"/>
  <c r="QP18" i="23"/>
  <c r="QP31" i="23"/>
  <c r="QP27" i="23"/>
  <c r="QP11" i="23"/>
  <c r="QP16" i="23"/>
  <c r="QP34" i="23"/>
  <c r="QP19" i="23"/>
  <c r="QP24" i="23"/>
  <c r="QP25" i="23"/>
  <c r="QP32" i="23"/>
  <c r="QP33" i="23"/>
  <c r="QQ3" i="23"/>
  <c r="QP29" i="23"/>
  <c r="QP12" i="23"/>
  <c r="QP35" i="23"/>
  <c r="QP8" i="23"/>
  <c r="QP14" i="23"/>
  <c r="QP13" i="23"/>
  <c r="QP7" i="23"/>
  <c r="QP9" i="23"/>
  <c r="QP21" i="23"/>
  <c r="QP20" i="23"/>
  <c r="QP23" i="23"/>
  <c r="QP22" i="23"/>
  <c r="QP28" i="23"/>
  <c r="QP15" i="23"/>
  <c r="QP15" i="21"/>
  <c r="QP14" i="21"/>
  <c r="QP27" i="21"/>
  <c r="QP31" i="21"/>
  <c r="QP10" i="21"/>
  <c r="QP26" i="21"/>
  <c r="QP32" i="21"/>
  <c r="QP34" i="21"/>
  <c r="QP20" i="21"/>
  <c r="QP11" i="21"/>
  <c r="QP12" i="21"/>
  <c r="QP30" i="21"/>
  <c r="QP23" i="21"/>
  <c r="QP28" i="21"/>
  <c r="QP33" i="21"/>
  <c r="QQ3" i="21"/>
  <c r="QP21" i="21"/>
  <c r="QP17" i="21"/>
  <c r="QP29" i="21"/>
  <c r="QP9" i="21"/>
  <c r="QP16" i="21"/>
  <c r="QP24" i="21"/>
  <c r="QP22" i="21"/>
  <c r="QP19" i="21"/>
  <c r="QP13" i="21"/>
  <c r="QP18" i="21"/>
  <c r="QP25" i="21"/>
  <c r="QP7" i="21"/>
  <c r="QP35" i="21"/>
  <c r="QP8" i="21"/>
  <c r="QP34" i="19"/>
  <c r="QP14" i="19"/>
  <c r="QP17" i="19"/>
  <c r="QP11" i="19"/>
  <c r="QP13" i="19"/>
  <c r="QP28" i="19"/>
  <c r="QP18" i="19"/>
  <c r="QP29" i="19"/>
  <c r="QP22" i="19"/>
  <c r="QP35" i="19"/>
  <c r="QP32" i="19"/>
  <c r="QP26" i="19"/>
  <c r="QP27" i="19"/>
  <c r="QP20" i="19"/>
  <c r="QP10" i="19"/>
  <c r="QQ3" i="19"/>
  <c r="QP8" i="19"/>
  <c r="QP7" i="19"/>
  <c r="QP12" i="19"/>
  <c r="QP25" i="19"/>
  <c r="QP15" i="19"/>
  <c r="QP24" i="19"/>
  <c r="QP30" i="19"/>
  <c r="QP19" i="19"/>
  <c r="QP21" i="19"/>
  <c r="QP33" i="19"/>
  <c r="QP9" i="19"/>
  <c r="QP16" i="19"/>
  <c r="QP31" i="19"/>
  <c r="QP23" i="19"/>
  <c r="QP6" i="17"/>
  <c r="QP36" i="17" s="1"/>
  <c r="QP37" i="17" s="1"/>
  <c r="BC43" i="17" s="1"/>
  <c r="QP6" i="1"/>
  <c r="QP36" i="1" s="1"/>
  <c r="QP37" i="1" s="1"/>
  <c r="BB43" i="1" s="1"/>
  <c r="QP6" i="15"/>
  <c r="QP36" i="15" s="1"/>
  <c r="QP37" i="15" s="1"/>
  <c r="BC43" i="15" s="1"/>
  <c r="QP6" i="13"/>
  <c r="QP36" i="13" s="1"/>
  <c r="QP37" i="13" s="1"/>
  <c r="BB43" i="13" s="1"/>
  <c r="AY13" i="48" s="1"/>
  <c r="QP6" i="10"/>
  <c r="QP36" i="10" s="1"/>
  <c r="QP37" i="10" s="1"/>
  <c r="BB43" i="10" s="1"/>
  <c r="QP6" i="16"/>
  <c r="QP36" i="16" s="1"/>
  <c r="QP37" i="16" s="1"/>
  <c r="BC43" i="16" s="1"/>
  <c r="QP6" i="25"/>
  <c r="QP36" i="25" s="1"/>
  <c r="QP37" i="25" s="1"/>
  <c r="BC43" i="25" s="1"/>
  <c r="QP6" i="22"/>
  <c r="QP36" i="22" s="1"/>
  <c r="QP37" i="22" s="1"/>
  <c r="BB43" i="22" s="1"/>
  <c r="QP6" i="21"/>
  <c r="QP36" i="21" s="1"/>
  <c r="QP37" i="21" s="1"/>
  <c r="BB43" i="21" s="1"/>
  <c r="QP6" i="20"/>
  <c r="QP36" i="20" s="1"/>
  <c r="QP37" i="20" s="1"/>
  <c r="BB43" i="20" s="1"/>
  <c r="QP6" i="27"/>
  <c r="QP36" i="27" s="1"/>
  <c r="QP37" i="27" s="1"/>
  <c r="BC43" i="27" s="1"/>
  <c r="QP6" i="2"/>
  <c r="QP36" i="2" s="1"/>
  <c r="QP37" i="2" s="1"/>
  <c r="BB43" i="2" s="1"/>
  <c r="QP6" i="23"/>
  <c r="QP36" i="23" s="1"/>
  <c r="QP37" i="23" s="1"/>
  <c r="BC43" i="23" s="1"/>
  <c r="QP6" i="18"/>
  <c r="QP36" i="18" s="1"/>
  <c r="QP37" i="18" s="1"/>
  <c r="BC43" i="18" s="1"/>
  <c r="QP6" i="24"/>
  <c r="QP36" i="24" s="1"/>
  <c r="QP37" i="24" s="1"/>
  <c r="BC43" i="24" s="1"/>
  <c r="QP6" i="12"/>
  <c r="QP36" i="12" s="1"/>
  <c r="QP37" i="12" s="1"/>
  <c r="BB43" i="12" s="1"/>
  <c r="QP6" i="28"/>
  <c r="QP36" i="28" s="1"/>
  <c r="QP37" i="28" s="1"/>
  <c r="BC43" i="28" s="1"/>
  <c r="QP6" i="11"/>
  <c r="QP6" i="14"/>
  <c r="QP36" i="14" s="1"/>
  <c r="QP37" i="14" s="1"/>
  <c r="BB43" i="14" s="1"/>
  <c r="QP6" i="19"/>
  <c r="QP6" i="26"/>
  <c r="QP36" i="26" s="1"/>
  <c r="QP37" i="26" s="1"/>
  <c r="BC43" i="26" s="1"/>
  <c r="AO26" i="49" l="1"/>
  <c r="AO25" i="49" s="1"/>
  <c r="QP36" i="19"/>
  <c r="QP37" i="19" s="1"/>
  <c r="BB43" i="19" s="1"/>
  <c r="QP36" i="11"/>
  <c r="QP37" i="11" s="1"/>
  <c r="BB43" i="11" s="1"/>
  <c r="BB63" i="26"/>
  <c r="AY44" i="26"/>
  <c r="AY44" i="18"/>
  <c r="BB63" i="18"/>
  <c r="AY9" i="47"/>
  <c r="AY19" i="49" s="1"/>
  <c r="AX44" i="14"/>
  <c r="BA63" i="14"/>
  <c r="AY5" i="47"/>
  <c r="BB63" i="24"/>
  <c r="AY44" i="24"/>
  <c r="BA63" i="2"/>
  <c r="AX44" i="2"/>
  <c r="AY12" i="35"/>
  <c r="AY11" i="49" s="1"/>
  <c r="BB63" i="27"/>
  <c r="AY44" i="27"/>
  <c r="BA63" i="20"/>
  <c r="AX44" i="20"/>
  <c r="AY13" i="52"/>
  <c r="AY21" i="49" s="1"/>
  <c r="AX44" i="21"/>
  <c r="BA63" i="21"/>
  <c r="AY16" i="52"/>
  <c r="AY22" i="49" s="1"/>
  <c r="AX44" i="22"/>
  <c r="BA63" i="22"/>
  <c r="AY14" i="52"/>
  <c r="AY17" i="50" s="1"/>
  <c r="BB63" i="25"/>
  <c r="AY44" i="25"/>
  <c r="AY44" i="16"/>
  <c r="AY7" i="47"/>
  <c r="AY15" i="50" s="1"/>
  <c r="BB63" i="16"/>
  <c r="AX44" i="13"/>
  <c r="BA63" i="13"/>
  <c r="AY4" i="47"/>
  <c r="BA63" i="1"/>
  <c r="AX44" i="1"/>
  <c r="AY11" i="35"/>
  <c r="AY11" i="48"/>
  <c r="AX44" i="19"/>
  <c r="BA63" i="19"/>
  <c r="AY12" i="52"/>
  <c r="AY20" i="49" s="1"/>
  <c r="AX44" i="11"/>
  <c r="BA63" i="11"/>
  <c r="AV15" i="46"/>
  <c r="AY13" i="50" s="1"/>
  <c r="AY44" i="28"/>
  <c r="BB63" i="28"/>
  <c r="BA63" i="12"/>
  <c r="AX44" i="12"/>
  <c r="AV16" i="46"/>
  <c r="AY16" i="49" s="1"/>
  <c r="BB63" i="23"/>
  <c r="AY44" i="23"/>
  <c r="AV14" i="46"/>
  <c r="AX44" i="10"/>
  <c r="BA63" i="10"/>
  <c r="AY44" i="15"/>
  <c r="AY6" i="47"/>
  <c r="AY18" i="49" s="1"/>
  <c r="BB63" i="15"/>
  <c r="AY8" i="47"/>
  <c r="AY16" i="50" s="1"/>
  <c r="BB63" i="17"/>
  <c r="AY44" i="17"/>
  <c r="AY18" i="35" l="1"/>
  <c r="AY17" i="35" s="1"/>
  <c r="AV18" i="46"/>
  <c r="AV17" i="46" s="1"/>
  <c r="AY21" i="50"/>
  <c r="AY20" i="50" s="1"/>
  <c r="AY17" i="49"/>
  <c r="AY11" i="47"/>
  <c r="AY10" i="47" s="1"/>
  <c r="AY15" i="49"/>
  <c r="AY26" i="49" s="1"/>
  <c r="AY25" i="49" s="1"/>
  <c r="HR16" i="12"/>
  <c r="HR7" i="12"/>
  <c r="HR17" i="12"/>
  <c r="HR23" i="12"/>
  <c r="HR34" i="12"/>
  <c r="HR18" i="12"/>
  <c r="HR32" i="12"/>
  <c r="HR8" i="12"/>
  <c r="HR28" i="12"/>
  <c r="HR27" i="12"/>
  <c r="HR11" i="12"/>
  <c r="HR14" i="12"/>
  <c r="HR35" i="12"/>
  <c r="HR10" i="12"/>
  <c r="HR31" i="12"/>
  <c r="HR25" i="12"/>
  <c r="HR21" i="12"/>
  <c r="HR13" i="12"/>
  <c r="HR12" i="12"/>
  <c r="HR26" i="12"/>
  <c r="HR24" i="12"/>
  <c r="HR15" i="12"/>
  <c r="HR20" i="12"/>
  <c r="HR29" i="12"/>
  <c r="HR22" i="12"/>
  <c r="HR30" i="12"/>
  <c r="HR9" i="12"/>
  <c r="HR19" i="12"/>
  <c r="HR33" i="12"/>
  <c r="HR6" i="12"/>
  <c r="HR36" i="12" s="1"/>
  <c r="HR37" i="12" s="1"/>
  <c r="AD43" i="12" s="1"/>
  <c r="M63" i="12" l="1"/>
  <c r="G16" i="46"/>
  <c r="G18" i="46" s="1"/>
  <c r="G16" i="49" l="1"/>
  <c r="G17" i="46"/>
  <c r="ID36" i="12" l="1"/>
  <c r="ID37" i="12" s="1"/>
  <c r="AE43" i="12" s="1"/>
  <c r="Q16" i="46" s="1"/>
  <c r="Q18" i="46" s="1"/>
  <c r="V63" i="12" l="1"/>
  <c r="Q16" i="49"/>
  <c r="Q17" i="46"/>
  <c r="IK26" i="12"/>
  <c r="IK10" i="12"/>
  <c r="IK29" i="12"/>
  <c r="IK21" i="12"/>
  <c r="IK19" i="12"/>
  <c r="IK11" i="12"/>
  <c r="IK20" i="12"/>
  <c r="IK31" i="12"/>
  <c r="IK7" i="12"/>
  <c r="IK32" i="12"/>
  <c r="IK30" i="12"/>
  <c r="IK25" i="12"/>
  <c r="IK16" i="12"/>
  <c r="IK13" i="12"/>
  <c r="IK34" i="12"/>
  <c r="IK35" i="12"/>
  <c r="IK23" i="12"/>
  <c r="IK24" i="12"/>
  <c r="IK17" i="12"/>
  <c r="IK18" i="12"/>
  <c r="IK12" i="12"/>
  <c r="IK33" i="12"/>
  <c r="IK22" i="12"/>
  <c r="IK27" i="12"/>
  <c r="IK14" i="12"/>
  <c r="IK9" i="12"/>
  <c r="IK15" i="12"/>
  <c r="IK28" i="12"/>
  <c r="IK8" i="12"/>
  <c r="IK6" i="12"/>
  <c r="IX34" i="12"/>
  <c r="IX19" i="12"/>
  <c r="IX24" i="12"/>
  <c r="IX32" i="12"/>
  <c r="IX22" i="12"/>
  <c r="IX33" i="12"/>
  <c r="IX28" i="12"/>
  <c r="IX30" i="12"/>
  <c r="IX17" i="12"/>
  <c r="IX13" i="12"/>
  <c r="IX25" i="12"/>
  <c r="IX31" i="12"/>
  <c r="IX14" i="12"/>
  <c r="IX27" i="12"/>
  <c r="IX20" i="12"/>
  <c r="IX29" i="12"/>
  <c r="IX12" i="12"/>
  <c r="IX8" i="12"/>
  <c r="IX10" i="12"/>
  <c r="IX21" i="12"/>
  <c r="IX23" i="12"/>
  <c r="IX11" i="12"/>
  <c r="IX15" i="12"/>
  <c r="IX18" i="12"/>
  <c r="IX16" i="12"/>
  <c r="IX9" i="12"/>
  <c r="IX7" i="12"/>
  <c r="IX26" i="12"/>
  <c r="IX35" i="12"/>
  <c r="IX6" i="12"/>
  <c r="IX36" i="12" l="1"/>
  <c r="IX37" i="12" s="1"/>
  <c r="AG43" i="12" s="1"/>
  <c r="AI16" i="46" s="1"/>
  <c r="AI18" i="46" s="1"/>
  <c r="IK36" i="12"/>
  <c r="IK37" i="12" s="1"/>
  <c r="AN63" i="12" l="1"/>
  <c r="AK16" i="49"/>
  <c r="AI17" i="46"/>
  <c r="JB34" i="12"/>
  <c r="JB22" i="12"/>
  <c r="JB21" i="12"/>
  <c r="JB11" i="12"/>
  <c r="JB7" i="12"/>
  <c r="JB35" i="12"/>
  <c r="JB13" i="12"/>
  <c r="JB33" i="12"/>
  <c r="JB15" i="12"/>
  <c r="JB28" i="12"/>
  <c r="JB19" i="12"/>
  <c r="JB24" i="12"/>
  <c r="JB18" i="12"/>
  <c r="JB27" i="12"/>
  <c r="JB32" i="12"/>
  <c r="JB20" i="12"/>
  <c r="JB17" i="12"/>
  <c r="JB29" i="12"/>
  <c r="JB31" i="12"/>
  <c r="JB26" i="12"/>
  <c r="JB8" i="12"/>
  <c r="JB25" i="12"/>
  <c r="JB10" i="12"/>
  <c r="JB14" i="12"/>
  <c r="JB23" i="12"/>
  <c r="JB30" i="12"/>
  <c r="JB16" i="12"/>
  <c r="JB12" i="12"/>
  <c r="JB9" i="12"/>
  <c r="JB6" i="12"/>
  <c r="JB36" i="12" l="1"/>
  <c r="JB37" i="12" s="1"/>
  <c r="AH43" i="12" s="1"/>
  <c r="AW63" i="12" s="1"/>
  <c r="AR16" i="46" l="1"/>
  <c r="AR18" i="46" s="1"/>
  <c r="JO7" i="12"/>
  <c r="JO9" i="12"/>
  <c r="JO27" i="12"/>
  <c r="JO30" i="12"/>
  <c r="JO22" i="12"/>
  <c r="JO28" i="12"/>
  <c r="JO31" i="12"/>
  <c r="JO8" i="12"/>
  <c r="JO23" i="12"/>
  <c r="JO21" i="12"/>
  <c r="JO14" i="12"/>
  <c r="JO15" i="12"/>
  <c r="JO10" i="12"/>
  <c r="JO35" i="12"/>
  <c r="JO25" i="12"/>
  <c r="JO13" i="12"/>
  <c r="JO20" i="12"/>
  <c r="JO29" i="12"/>
  <c r="JO11" i="12"/>
  <c r="JO19" i="12"/>
  <c r="JO17" i="12"/>
  <c r="JO32" i="12"/>
  <c r="JO24" i="12"/>
  <c r="JO34" i="12"/>
  <c r="JO33" i="12"/>
  <c r="JO16" i="12"/>
  <c r="JO26" i="12"/>
  <c r="JO12" i="12"/>
  <c r="JO18" i="12"/>
  <c r="JO6" i="12"/>
  <c r="JO36" i="12" l="1"/>
  <c r="JO37" i="12" s="1"/>
  <c r="AI43" i="12" s="1"/>
  <c r="N63" i="12" s="1"/>
  <c r="AU16" i="49"/>
  <c r="AR17" i="46"/>
  <c r="H16" i="46" l="1"/>
  <c r="H16" i="49" s="1"/>
  <c r="KA36" i="12"/>
  <c r="KA37" i="12" s="1"/>
  <c r="AJ43" i="12" s="1"/>
  <c r="R16" i="46" s="1"/>
  <c r="R16" i="49" s="1"/>
  <c r="KH22" i="12"/>
  <c r="KH7" i="12"/>
  <c r="KH16" i="12"/>
  <c r="KH11" i="12"/>
  <c r="KH26" i="12"/>
  <c r="KH33" i="12"/>
  <c r="KH30" i="12"/>
  <c r="KH18" i="12"/>
  <c r="KH25" i="12"/>
  <c r="KH15" i="12"/>
  <c r="KH20" i="12"/>
  <c r="KH24" i="12"/>
  <c r="KH8" i="12"/>
  <c r="KH10" i="12"/>
  <c r="KH19" i="12"/>
  <c r="KH28" i="12"/>
  <c r="KH34" i="12"/>
  <c r="KH32" i="12"/>
  <c r="KH29" i="12"/>
  <c r="KH17" i="12"/>
  <c r="KH13" i="12"/>
  <c r="KH12" i="12"/>
  <c r="KH23" i="12"/>
  <c r="KH21" i="12"/>
  <c r="KH14" i="12"/>
  <c r="KH9" i="12"/>
  <c r="KH31" i="12"/>
  <c r="KH27" i="12"/>
  <c r="KH35" i="12"/>
  <c r="KH6" i="12"/>
  <c r="KH36" i="12" s="1"/>
  <c r="KH37" i="12" s="1"/>
  <c r="W63" i="12" l="1"/>
  <c r="AK43" i="12"/>
  <c r="AF43" i="12"/>
  <c r="AD44" i="12" l="1"/>
  <c r="Z16" i="46"/>
  <c r="AA16" i="49" s="1"/>
  <c r="AE63" i="12"/>
  <c r="AA16" i="46"/>
  <c r="AB16" i="49" s="1"/>
  <c r="AF63" i="12"/>
  <c r="KU21" i="12"/>
  <c r="KU27" i="12"/>
  <c r="KU33" i="12"/>
  <c r="KU28" i="12"/>
  <c r="KU10" i="12"/>
  <c r="KU7" i="12"/>
  <c r="KU25" i="12"/>
  <c r="KU8" i="12"/>
  <c r="KU14" i="12"/>
  <c r="KU26" i="12"/>
  <c r="KU17" i="12"/>
  <c r="KU18" i="12"/>
  <c r="KU22" i="12"/>
  <c r="KU19" i="12"/>
  <c r="KU24" i="12"/>
  <c r="KU9" i="12"/>
  <c r="KU23" i="12"/>
  <c r="KU13" i="12"/>
  <c r="KU16" i="12"/>
  <c r="KU12" i="12"/>
  <c r="KU15" i="12"/>
  <c r="KU34" i="12"/>
  <c r="KU11" i="12"/>
  <c r="KU29" i="12"/>
  <c r="KU32" i="12"/>
  <c r="KU35" i="12"/>
  <c r="KU30" i="12"/>
  <c r="KU31" i="12"/>
  <c r="KU20" i="12"/>
  <c r="KU6" i="12"/>
  <c r="KU36" i="12" l="1"/>
  <c r="KU37" i="12" s="1"/>
  <c r="AL43" i="12" s="1"/>
  <c r="AO63" i="12" s="1"/>
  <c r="KY12" i="12"/>
  <c r="KY28" i="12"/>
  <c r="KY22" i="12"/>
  <c r="KY32" i="12"/>
  <c r="KY21" i="12"/>
  <c r="KY10" i="12"/>
  <c r="KY7" i="12"/>
  <c r="KY24" i="12"/>
  <c r="KY11" i="12"/>
  <c r="KY26" i="12"/>
  <c r="KY27" i="12"/>
  <c r="KY9" i="12"/>
  <c r="KY8" i="12"/>
  <c r="KY16" i="12"/>
  <c r="KY19" i="12"/>
  <c r="KY20" i="12"/>
  <c r="KY17" i="12"/>
  <c r="KY35" i="12"/>
  <c r="KY13" i="12"/>
  <c r="KY33" i="12"/>
  <c r="KY14" i="12"/>
  <c r="KY15" i="12"/>
  <c r="KY31" i="12"/>
  <c r="KY34" i="12"/>
  <c r="KY30" i="12"/>
  <c r="KY25" i="12"/>
  <c r="KY18" i="12"/>
  <c r="KY23" i="12"/>
  <c r="KY29" i="12"/>
  <c r="KY6" i="12"/>
  <c r="KY36" i="12" l="1"/>
  <c r="KY37" i="12" s="1"/>
  <c r="AM43" i="12" s="1"/>
  <c r="AS16" i="46" s="1"/>
  <c r="AV16" i="49" s="1"/>
  <c r="AJ16" i="46"/>
  <c r="AL16" i="49" s="1"/>
  <c r="HR15" i="13"/>
  <c r="HR13" i="13"/>
  <c r="HR16" i="13"/>
  <c r="HR18" i="13"/>
  <c r="HR31" i="13"/>
  <c r="HR27" i="13"/>
  <c r="HR35" i="13"/>
  <c r="HR7" i="13"/>
  <c r="HR19" i="13"/>
  <c r="HR30" i="13"/>
  <c r="HR22" i="13"/>
  <c r="HR23" i="13"/>
  <c r="HR21" i="13"/>
  <c r="HR29" i="13"/>
  <c r="HR14" i="13"/>
  <c r="HR17" i="13"/>
  <c r="HR32" i="13"/>
  <c r="HR34" i="13"/>
  <c r="HR20" i="13"/>
  <c r="HR8" i="13"/>
  <c r="HR28" i="13"/>
  <c r="HR10" i="13"/>
  <c r="HR26" i="13"/>
  <c r="HR24" i="13"/>
  <c r="HR12" i="13"/>
  <c r="HR25" i="13"/>
  <c r="HR33" i="13"/>
  <c r="HR9" i="13"/>
  <c r="HR11" i="13"/>
  <c r="HR6" i="13"/>
  <c r="AI44" i="12" l="1"/>
  <c r="HR36" i="13"/>
  <c r="HR37" i="13" s="1"/>
  <c r="AD43" i="13" s="1"/>
  <c r="G13" i="48" s="1"/>
  <c r="AX63" i="12"/>
  <c r="ID36" i="13"/>
  <c r="ID37" i="13" s="1"/>
  <c r="AE43" i="13" s="1"/>
  <c r="Q13" i="48" s="1"/>
  <c r="M63" i="13" l="1"/>
  <c r="G4" i="47"/>
  <c r="V63" i="13"/>
  <c r="Q4" i="47"/>
  <c r="IK23" i="13"/>
  <c r="IK14" i="13"/>
  <c r="IK35" i="13"/>
  <c r="IK26" i="13"/>
  <c r="IK32" i="13"/>
  <c r="IK18" i="13"/>
  <c r="IK8" i="13"/>
  <c r="IK11" i="13"/>
  <c r="IK27" i="13"/>
  <c r="IK10" i="13"/>
  <c r="IK28" i="13"/>
  <c r="IK24" i="13"/>
  <c r="IK15" i="13"/>
  <c r="IK9" i="13"/>
  <c r="IK30" i="13"/>
  <c r="IK29" i="13"/>
  <c r="IK25" i="13"/>
  <c r="IK22" i="13"/>
  <c r="IK7" i="13"/>
  <c r="IK34" i="13"/>
  <c r="IK21" i="13"/>
  <c r="IK13" i="13"/>
  <c r="IK19" i="13"/>
  <c r="IK16" i="13"/>
  <c r="IK33" i="13"/>
  <c r="IK31" i="13"/>
  <c r="IK17" i="13"/>
  <c r="IK12" i="13"/>
  <c r="IK20" i="13"/>
  <c r="IK6" i="13"/>
  <c r="IX32" i="13"/>
  <c r="IX18" i="13"/>
  <c r="IX22" i="13"/>
  <c r="IX26" i="13"/>
  <c r="IX30" i="13"/>
  <c r="IX8" i="13"/>
  <c r="IX20" i="13"/>
  <c r="IX12" i="13"/>
  <c r="IX31" i="13"/>
  <c r="IX34" i="13"/>
  <c r="IX25" i="13"/>
  <c r="IX24" i="13"/>
  <c r="IX11" i="13"/>
  <c r="IX33" i="13"/>
  <c r="IX13" i="13"/>
  <c r="IX10" i="13"/>
  <c r="IX17" i="13"/>
  <c r="IX27" i="13"/>
  <c r="IX28" i="13"/>
  <c r="IX14" i="13"/>
  <c r="IX16" i="13"/>
  <c r="IX21" i="13"/>
  <c r="IX23" i="13"/>
  <c r="IX35" i="13"/>
  <c r="IX29" i="13"/>
  <c r="IX9" i="13"/>
  <c r="IX15" i="13"/>
  <c r="IX7" i="13"/>
  <c r="IX19" i="13"/>
  <c r="IX6" i="13"/>
  <c r="JB12" i="13"/>
  <c r="JB33" i="13"/>
  <c r="JB28" i="13"/>
  <c r="JB24" i="13"/>
  <c r="JB29" i="13"/>
  <c r="JB26" i="13"/>
  <c r="JB31" i="13"/>
  <c r="JB7" i="13"/>
  <c r="JB21" i="13"/>
  <c r="JB32" i="13"/>
  <c r="JB13" i="13"/>
  <c r="JB30" i="13"/>
  <c r="JB16" i="13"/>
  <c r="JB25" i="13"/>
  <c r="JB18" i="13"/>
  <c r="JB23" i="13"/>
  <c r="JB8" i="13"/>
  <c r="JB11" i="13"/>
  <c r="JB34" i="13"/>
  <c r="JB10" i="13"/>
  <c r="JB27" i="13"/>
  <c r="JB17" i="13"/>
  <c r="JB19" i="13"/>
  <c r="JB22" i="13"/>
  <c r="JB20" i="13"/>
  <c r="JB9" i="13"/>
  <c r="JB35" i="13"/>
  <c r="JB15" i="13"/>
  <c r="JB14" i="13"/>
  <c r="JB6" i="13"/>
  <c r="IK36" i="13" l="1"/>
  <c r="IK37" i="13" s="1"/>
  <c r="JB36" i="13"/>
  <c r="JB37" i="13" s="1"/>
  <c r="AH43" i="13" s="1"/>
  <c r="IX36" i="13"/>
  <c r="IX37" i="13" s="1"/>
  <c r="JO22" i="13"/>
  <c r="JO26" i="13"/>
  <c r="JO31" i="13"/>
  <c r="JO23" i="13"/>
  <c r="JO8" i="13"/>
  <c r="JO19" i="13"/>
  <c r="JO29" i="13"/>
  <c r="JO24" i="13"/>
  <c r="JO9" i="13"/>
  <c r="JO20" i="13"/>
  <c r="JO34" i="13"/>
  <c r="JO33" i="13"/>
  <c r="JO10" i="13"/>
  <c r="JO16" i="13"/>
  <c r="JO7" i="13"/>
  <c r="JO32" i="13"/>
  <c r="JO27" i="13"/>
  <c r="JO11" i="13"/>
  <c r="JO25" i="13"/>
  <c r="JO30" i="13"/>
  <c r="JO17" i="13"/>
  <c r="JO15" i="13"/>
  <c r="JO12" i="13"/>
  <c r="JO35" i="13"/>
  <c r="JO28" i="13"/>
  <c r="JO14" i="13"/>
  <c r="JO18" i="13"/>
  <c r="JO13" i="13"/>
  <c r="JO21" i="13"/>
  <c r="JO6" i="13"/>
  <c r="JO36" i="13" s="1"/>
  <c r="JO37" i="13" s="1"/>
  <c r="AI43" i="13" s="1"/>
  <c r="H13" i="48" s="1"/>
  <c r="AU4" i="47" l="1"/>
  <c r="AU13" i="48"/>
  <c r="AW63" i="13"/>
  <c r="H4" i="47"/>
  <c r="N63" i="13"/>
  <c r="KA36" i="13" l="1"/>
  <c r="KA37" i="13" s="1"/>
  <c r="AJ43" i="13" s="1"/>
  <c r="KH27" i="13"/>
  <c r="KH19" i="13"/>
  <c r="KH18" i="13"/>
  <c r="KH16" i="13"/>
  <c r="KH7" i="13"/>
  <c r="KH29" i="13"/>
  <c r="KH31" i="13"/>
  <c r="KH34" i="13"/>
  <c r="KH9" i="13"/>
  <c r="KH28" i="13"/>
  <c r="KH24" i="13"/>
  <c r="KH21" i="13"/>
  <c r="KH14" i="13"/>
  <c r="KH30" i="13"/>
  <c r="KH10" i="13"/>
  <c r="KH35" i="13"/>
  <c r="KH32" i="13"/>
  <c r="KH33" i="13"/>
  <c r="KH20" i="13"/>
  <c r="KH17" i="13"/>
  <c r="KH22" i="13"/>
  <c r="KH12" i="13"/>
  <c r="KH23" i="13"/>
  <c r="KH11" i="13"/>
  <c r="KH25" i="13"/>
  <c r="KH8" i="13"/>
  <c r="KH26" i="13"/>
  <c r="KH13" i="13"/>
  <c r="KH15" i="13"/>
  <c r="KH6" i="13"/>
  <c r="R4" i="47" l="1"/>
  <c r="R13" i="48"/>
  <c r="W63" i="13"/>
  <c r="KH36" i="13"/>
  <c r="KH37" i="13" s="1"/>
  <c r="AK43" i="13" s="1"/>
  <c r="AB13" i="48" s="1"/>
  <c r="AF43" i="13" l="1"/>
  <c r="AB4" i="47"/>
  <c r="AF63" i="13"/>
  <c r="KU25" i="13"/>
  <c r="KU26" i="13"/>
  <c r="KU8" i="13"/>
  <c r="KU10" i="13"/>
  <c r="KU14" i="13"/>
  <c r="KU29" i="13"/>
  <c r="KU34" i="13"/>
  <c r="KU18" i="13"/>
  <c r="KU7" i="13"/>
  <c r="KU15" i="13"/>
  <c r="KU31" i="13"/>
  <c r="KU17" i="13"/>
  <c r="KU32" i="13"/>
  <c r="KU12" i="13"/>
  <c r="KU27" i="13"/>
  <c r="KU21" i="13"/>
  <c r="KU20" i="13"/>
  <c r="KU9" i="13"/>
  <c r="KU13" i="13"/>
  <c r="KU35" i="13"/>
  <c r="KU24" i="13"/>
  <c r="KU28" i="13"/>
  <c r="KU22" i="13"/>
  <c r="KU19" i="13"/>
  <c r="KU33" i="13"/>
  <c r="KU30" i="13"/>
  <c r="KU23" i="13"/>
  <c r="KU11" i="13"/>
  <c r="KU16" i="13"/>
  <c r="KU6" i="13"/>
  <c r="KU36" i="13" l="1"/>
  <c r="KU37" i="13" s="1"/>
  <c r="AL43" i="13" s="1"/>
  <c r="AL13" i="48" s="1"/>
  <c r="AA4" i="47"/>
  <c r="AA13" i="48"/>
  <c r="AE63" i="13"/>
  <c r="AK13" i="48" l="1"/>
  <c r="AL4" i="47"/>
  <c r="AO63" i="13"/>
  <c r="KY15" i="13"/>
  <c r="KY9" i="13"/>
  <c r="KY34" i="13"/>
  <c r="KY33" i="13"/>
  <c r="KY21" i="13"/>
  <c r="KY20" i="13"/>
  <c r="KY17" i="13"/>
  <c r="KY30" i="13"/>
  <c r="KY7" i="13"/>
  <c r="KY14" i="13"/>
  <c r="KY18" i="13"/>
  <c r="KY16" i="13"/>
  <c r="KY23" i="13"/>
  <c r="KY31" i="13"/>
  <c r="KY27" i="13"/>
  <c r="KY28" i="13"/>
  <c r="KY19" i="13"/>
  <c r="KY24" i="13"/>
  <c r="KY35" i="13"/>
  <c r="KY11" i="13"/>
  <c r="KY25" i="13"/>
  <c r="KY26" i="13"/>
  <c r="KY12" i="13"/>
  <c r="KY13" i="13"/>
  <c r="KY8" i="13"/>
  <c r="KY22" i="13"/>
  <c r="KY29" i="13"/>
  <c r="KY32" i="13"/>
  <c r="KY10" i="13"/>
  <c r="KY6" i="13"/>
  <c r="AN63" i="13" l="1"/>
  <c r="AD44" i="13"/>
  <c r="KY36" i="13"/>
  <c r="KY37" i="13" s="1"/>
  <c r="AM43" i="13" s="1"/>
  <c r="AV13" i="48" s="1"/>
  <c r="AK4" i="47"/>
  <c r="AI44" i="13"/>
  <c r="HR9" i="14"/>
  <c r="HR7" i="14"/>
  <c r="HR29" i="14"/>
  <c r="HR12" i="14"/>
  <c r="HR24" i="14"/>
  <c r="HR13" i="14"/>
  <c r="HR31" i="14"/>
  <c r="HR16" i="14"/>
  <c r="HR14" i="14"/>
  <c r="HR32" i="14"/>
  <c r="HR18" i="14"/>
  <c r="HR26" i="14"/>
  <c r="HR27" i="14"/>
  <c r="HR30" i="14"/>
  <c r="HR21" i="14"/>
  <c r="HR19" i="14"/>
  <c r="HR8" i="14"/>
  <c r="HR15" i="14"/>
  <c r="HR25" i="14"/>
  <c r="HR34" i="14"/>
  <c r="HR10" i="14"/>
  <c r="HR28" i="14"/>
  <c r="HR23" i="14"/>
  <c r="HR22" i="14"/>
  <c r="HR35" i="14"/>
  <c r="HR11" i="14"/>
  <c r="HR20" i="14"/>
  <c r="HR33" i="14"/>
  <c r="HR17" i="14"/>
  <c r="HR6" i="14"/>
  <c r="HR36" i="14" l="1"/>
  <c r="HR37" i="14" s="1"/>
  <c r="AD43" i="14" s="1"/>
  <c r="M63" i="14" s="1"/>
  <c r="AX63" i="13"/>
  <c r="AV4" i="47"/>
  <c r="G5" i="47" l="1"/>
  <c r="G17" i="49" s="1"/>
  <c r="ID36" i="14" l="1"/>
  <c r="ID37" i="14" s="1"/>
  <c r="AE43" i="14" s="1"/>
  <c r="Q5" i="47" s="1"/>
  <c r="V63" i="14" l="1"/>
  <c r="Q17" i="49"/>
  <c r="IK7" i="14"/>
  <c r="IK9" i="14"/>
  <c r="IK22" i="14"/>
  <c r="IK28" i="14"/>
  <c r="IK10" i="14"/>
  <c r="IK26" i="14"/>
  <c r="IK33" i="14"/>
  <c r="IK16" i="14"/>
  <c r="IK20" i="14"/>
  <c r="IK29" i="14"/>
  <c r="IK17" i="14"/>
  <c r="IK25" i="14"/>
  <c r="IK30" i="14"/>
  <c r="IK31" i="14"/>
  <c r="IK11" i="14"/>
  <c r="IK35" i="14"/>
  <c r="IK18" i="14"/>
  <c r="IK21" i="14"/>
  <c r="IK13" i="14"/>
  <c r="IK32" i="14"/>
  <c r="IK27" i="14"/>
  <c r="IK14" i="14"/>
  <c r="IK15" i="14"/>
  <c r="IK23" i="14"/>
  <c r="IK12" i="14"/>
  <c r="IK34" i="14"/>
  <c r="IK8" i="14"/>
  <c r="IK19" i="14"/>
  <c r="IK24" i="14"/>
  <c r="IK6" i="14"/>
  <c r="IX27" i="14"/>
  <c r="IX32" i="14"/>
  <c r="IX31" i="14"/>
  <c r="IX25" i="14"/>
  <c r="IX7" i="14"/>
  <c r="IX12" i="14"/>
  <c r="IX28" i="14"/>
  <c r="IX16" i="14"/>
  <c r="IX17" i="14"/>
  <c r="IX18" i="14"/>
  <c r="IX14" i="14"/>
  <c r="IX8" i="14"/>
  <c r="IX19" i="14"/>
  <c r="IX9" i="14"/>
  <c r="IX29" i="14"/>
  <c r="IX26" i="14"/>
  <c r="IX15" i="14"/>
  <c r="IX24" i="14"/>
  <c r="IX20" i="14"/>
  <c r="IX23" i="14"/>
  <c r="IX34" i="14"/>
  <c r="IX35" i="14"/>
  <c r="IX22" i="14"/>
  <c r="IX30" i="14"/>
  <c r="IX11" i="14"/>
  <c r="IX10" i="14"/>
  <c r="IX21" i="14"/>
  <c r="IX13" i="14"/>
  <c r="IX33" i="14"/>
  <c r="IX6" i="14"/>
  <c r="JB9" i="14"/>
  <c r="JB35" i="14"/>
  <c r="JB14" i="14"/>
  <c r="JB27" i="14"/>
  <c r="JB21" i="14"/>
  <c r="JB30" i="14"/>
  <c r="JB19" i="14"/>
  <c r="JB32" i="14"/>
  <c r="JB34" i="14"/>
  <c r="JB8" i="14"/>
  <c r="JB20" i="14"/>
  <c r="JB11" i="14"/>
  <c r="JB26" i="14"/>
  <c r="JB10" i="14"/>
  <c r="JB28" i="14"/>
  <c r="JB24" i="14"/>
  <c r="JB29" i="14"/>
  <c r="JB22" i="14"/>
  <c r="JB31" i="14"/>
  <c r="JB15" i="14"/>
  <c r="JB25" i="14"/>
  <c r="JB17" i="14"/>
  <c r="JB16" i="14"/>
  <c r="JB13" i="14"/>
  <c r="JB18" i="14"/>
  <c r="JB7" i="14"/>
  <c r="JB23" i="14"/>
  <c r="JB12" i="14"/>
  <c r="JB33" i="14"/>
  <c r="JB6" i="14"/>
  <c r="IK36" i="14" l="1"/>
  <c r="IK37" i="14" s="1"/>
  <c r="JB36" i="14"/>
  <c r="JB37" i="14" s="1"/>
  <c r="AH43" i="14" s="1"/>
  <c r="AW63" i="14" s="1"/>
  <c r="IX36" i="14"/>
  <c r="IX37" i="14" s="1"/>
  <c r="AU5" i="47" l="1"/>
  <c r="AU17" i="49" s="1"/>
  <c r="JO32" i="14"/>
  <c r="JO30" i="14"/>
  <c r="JO17" i="14"/>
  <c r="JO14" i="14"/>
  <c r="JO21" i="14"/>
  <c r="JO19" i="14"/>
  <c r="JO34" i="14"/>
  <c r="JO12" i="14"/>
  <c r="JO28" i="14"/>
  <c r="JO11" i="14"/>
  <c r="JO25" i="14"/>
  <c r="JO27" i="14"/>
  <c r="JO29" i="14"/>
  <c r="JO33" i="14"/>
  <c r="JO18" i="14"/>
  <c r="JO9" i="14"/>
  <c r="JO23" i="14"/>
  <c r="JO31" i="14"/>
  <c r="JO24" i="14"/>
  <c r="JO35" i="14"/>
  <c r="JO15" i="14"/>
  <c r="JO20" i="14"/>
  <c r="JO8" i="14"/>
  <c r="JO10" i="14"/>
  <c r="JO13" i="14"/>
  <c r="JO16" i="14"/>
  <c r="JO26" i="14"/>
  <c r="JO22" i="14"/>
  <c r="JO7" i="14"/>
  <c r="JO6" i="14"/>
  <c r="JO36" i="14" l="1"/>
  <c r="JO37" i="14" s="1"/>
  <c r="AI43" i="14" s="1"/>
  <c r="H5" i="47" s="1"/>
  <c r="N63" i="14" l="1"/>
  <c r="H17" i="49"/>
  <c r="KA36" i="14" l="1"/>
  <c r="KA37" i="14" s="1"/>
  <c r="AJ43" i="14" s="1"/>
  <c r="W63" i="14" s="1"/>
  <c r="R5" i="47" l="1"/>
  <c r="R17" i="49" s="1"/>
  <c r="KH35" i="14"/>
  <c r="KH30" i="14"/>
  <c r="KH26" i="14"/>
  <c r="KH7" i="14"/>
  <c r="KH20" i="14"/>
  <c r="KH18" i="14"/>
  <c r="KH10" i="14"/>
  <c r="KH33" i="14"/>
  <c r="KH32" i="14"/>
  <c r="KH9" i="14"/>
  <c r="KH12" i="14"/>
  <c r="KH16" i="14"/>
  <c r="KH21" i="14"/>
  <c r="KH19" i="14"/>
  <c r="KH27" i="14"/>
  <c r="KH14" i="14"/>
  <c r="KH8" i="14"/>
  <c r="KH25" i="14"/>
  <c r="KH34" i="14"/>
  <c r="KH24" i="14"/>
  <c r="KH28" i="14"/>
  <c r="KH13" i="14"/>
  <c r="KH15" i="14"/>
  <c r="KH17" i="14"/>
  <c r="KH29" i="14"/>
  <c r="KH11" i="14"/>
  <c r="KH23" i="14"/>
  <c r="KH31" i="14"/>
  <c r="KH22" i="14"/>
  <c r="KH6" i="14"/>
  <c r="KH36" i="14" l="1"/>
  <c r="KH37" i="14" s="1"/>
  <c r="AF43" i="14" s="1"/>
  <c r="AK43" i="14" l="1"/>
  <c r="AB5" i="47" s="1"/>
  <c r="AE63" i="14"/>
  <c r="AA5" i="47"/>
  <c r="AF63" i="14" l="1"/>
  <c r="AA17" i="49"/>
  <c r="AB17" i="49"/>
  <c r="KU13" i="14"/>
  <c r="KU32" i="14"/>
  <c r="KU23" i="14"/>
  <c r="KU16" i="14"/>
  <c r="KU33" i="14"/>
  <c r="KU10" i="14"/>
  <c r="KU34" i="14"/>
  <c r="KU27" i="14"/>
  <c r="KU25" i="14"/>
  <c r="KU19" i="14"/>
  <c r="KU28" i="14"/>
  <c r="KU30" i="14"/>
  <c r="KU18" i="14"/>
  <c r="KU24" i="14"/>
  <c r="KU11" i="14"/>
  <c r="KU22" i="14"/>
  <c r="KU15" i="14"/>
  <c r="KU29" i="14"/>
  <c r="KU17" i="14"/>
  <c r="KU20" i="14"/>
  <c r="KU35" i="14"/>
  <c r="KU7" i="14"/>
  <c r="KU21" i="14"/>
  <c r="KU31" i="14"/>
  <c r="KU8" i="14"/>
  <c r="KU9" i="14"/>
  <c r="KU12" i="14"/>
  <c r="KU14" i="14"/>
  <c r="KU26" i="14"/>
  <c r="KU6" i="14"/>
  <c r="KU36" i="14" l="1"/>
  <c r="KU37" i="14" s="1"/>
  <c r="AL43" i="14" s="1"/>
  <c r="AL5" i="47" l="1"/>
  <c r="AO63" i="14"/>
  <c r="AD44" i="14" l="1"/>
  <c r="AK5" i="47"/>
  <c r="AN63" i="14"/>
  <c r="AK17" i="49"/>
  <c r="AL17" i="49"/>
  <c r="KY28" i="14"/>
  <c r="KY35" i="14"/>
  <c r="KY22" i="14"/>
  <c r="KY25" i="14"/>
  <c r="KY16" i="14"/>
  <c r="KY20" i="14"/>
  <c r="KY10" i="14"/>
  <c r="KY19" i="14"/>
  <c r="KY31" i="14"/>
  <c r="KY34" i="14"/>
  <c r="KY18" i="14"/>
  <c r="KY30" i="14"/>
  <c r="KY23" i="14"/>
  <c r="KY24" i="14"/>
  <c r="KY33" i="14"/>
  <c r="KY13" i="14"/>
  <c r="KY26" i="14"/>
  <c r="KY8" i="14"/>
  <c r="KY15" i="14"/>
  <c r="KY29" i="14"/>
  <c r="KY9" i="14"/>
  <c r="KY12" i="14"/>
  <c r="KY32" i="14"/>
  <c r="KY7" i="14"/>
  <c r="KY17" i="14"/>
  <c r="KY14" i="14"/>
  <c r="KY21" i="14"/>
  <c r="KY27" i="14"/>
  <c r="KY11" i="14"/>
  <c r="KY6" i="14"/>
  <c r="KY36" i="14" l="1"/>
  <c r="KY37" i="14" s="1"/>
  <c r="AM43" i="14" s="1"/>
  <c r="AI44" i="14" s="1"/>
  <c r="AV5" i="47" l="1"/>
  <c r="AV17" i="49" s="1"/>
  <c r="AX63" i="14"/>
  <c r="HR24" i="22" l="1"/>
  <c r="HR15" i="22"/>
  <c r="HR23" i="22"/>
  <c r="HR30" i="22"/>
  <c r="HR34" i="22"/>
  <c r="HR11" i="22"/>
  <c r="HR19" i="22"/>
  <c r="HR32" i="22"/>
  <c r="HR35" i="22"/>
  <c r="HR20" i="22"/>
  <c r="HR29" i="22"/>
  <c r="HR14" i="22"/>
  <c r="HR21" i="22"/>
  <c r="HR12" i="22"/>
  <c r="HR16" i="22"/>
  <c r="HR18" i="22"/>
  <c r="HR33" i="22"/>
  <c r="HR22" i="22"/>
  <c r="HR27" i="22"/>
  <c r="HR28" i="22"/>
  <c r="HR17" i="22"/>
  <c r="HR13" i="22"/>
  <c r="HR7" i="22"/>
  <c r="HR31" i="22"/>
  <c r="HR9" i="22"/>
  <c r="HR25" i="22"/>
  <c r="HR10" i="22"/>
  <c r="HR8" i="22"/>
  <c r="HR26" i="22"/>
  <c r="HR6" i="22"/>
  <c r="HR36" i="22"/>
  <c r="HR37" i="22" s="1"/>
  <c r="AD43" i="22" s="1"/>
  <c r="G14" i="52" s="1"/>
  <c r="G17" i="50" s="1"/>
  <c r="M63" i="22" l="1"/>
  <c r="ID36" i="22"/>
  <c r="ID37" i="22" s="1"/>
  <c r="AE43" i="22" s="1"/>
  <c r="V63" i="22" s="1"/>
  <c r="Q14" i="52" l="1"/>
  <c r="Q17" i="50" s="1"/>
  <c r="IK23" i="22"/>
  <c r="IK35" i="22"/>
  <c r="IK25" i="22"/>
  <c r="IK14" i="22"/>
  <c r="IK32" i="22"/>
  <c r="IK31" i="22"/>
  <c r="IK9" i="22"/>
  <c r="IK19" i="22"/>
  <c r="IK17" i="22"/>
  <c r="IK11" i="22"/>
  <c r="IK18" i="22"/>
  <c r="IK34" i="22"/>
  <c r="IK13" i="22"/>
  <c r="IK30" i="22"/>
  <c r="IK24" i="22"/>
  <c r="IK27" i="22"/>
  <c r="IK33" i="22"/>
  <c r="IK29" i="22"/>
  <c r="IK20" i="22"/>
  <c r="IK26" i="22"/>
  <c r="IK8" i="22"/>
  <c r="IK16" i="22"/>
  <c r="IK10" i="22"/>
  <c r="IK7" i="22"/>
  <c r="IK12" i="22"/>
  <c r="IK22" i="22"/>
  <c r="IK21" i="22"/>
  <c r="IK15" i="22"/>
  <c r="IK28" i="22"/>
  <c r="IK6" i="22"/>
  <c r="IK36" i="22" s="1"/>
  <c r="IK37" i="22" s="1"/>
  <c r="IX28" i="22"/>
  <c r="IX21" i="22"/>
  <c r="IX13" i="22"/>
  <c r="IX29" i="22"/>
  <c r="IX23" i="22"/>
  <c r="IX35" i="22"/>
  <c r="IX27" i="22"/>
  <c r="IX7" i="22"/>
  <c r="IX31" i="22"/>
  <c r="IX17" i="22"/>
  <c r="IX8" i="22"/>
  <c r="IX18" i="22"/>
  <c r="IX24" i="22"/>
  <c r="IX14" i="22"/>
  <c r="IX22" i="22"/>
  <c r="IX32" i="22"/>
  <c r="IX20" i="22"/>
  <c r="IX11" i="22"/>
  <c r="IX12" i="22"/>
  <c r="IX30" i="22"/>
  <c r="IX15" i="22"/>
  <c r="IX33" i="22"/>
  <c r="IX26" i="22"/>
  <c r="IX16" i="22"/>
  <c r="IX9" i="22"/>
  <c r="IX10" i="22"/>
  <c r="IX19" i="22"/>
  <c r="IX25" i="22"/>
  <c r="IX34" i="22"/>
  <c r="IX6" i="22"/>
  <c r="IX36" i="22" s="1"/>
  <c r="IX37" i="22" s="1"/>
  <c r="AG43" i="22" s="1"/>
  <c r="AK14" i="52" s="1"/>
  <c r="JB12" i="22"/>
  <c r="JB20" i="22"/>
  <c r="JB17" i="22"/>
  <c r="JB31" i="22"/>
  <c r="JB21" i="22"/>
  <c r="JB34" i="22"/>
  <c r="JB9" i="22"/>
  <c r="JB15" i="22"/>
  <c r="JB28" i="22"/>
  <c r="JB14" i="22"/>
  <c r="JB29" i="22"/>
  <c r="JB19" i="22"/>
  <c r="JB22" i="22"/>
  <c r="JB23" i="22"/>
  <c r="JB32" i="22"/>
  <c r="JB7" i="22"/>
  <c r="JB26" i="22"/>
  <c r="JB16" i="22"/>
  <c r="JB11" i="22"/>
  <c r="JB35" i="22"/>
  <c r="JB30" i="22"/>
  <c r="JB27" i="22"/>
  <c r="JB24" i="22"/>
  <c r="JB8" i="22"/>
  <c r="JB18" i="22"/>
  <c r="JB33" i="22"/>
  <c r="JB10" i="22"/>
  <c r="JB25" i="22"/>
  <c r="JB13" i="22"/>
  <c r="JB6" i="22"/>
  <c r="JB36" i="22" l="1"/>
  <c r="JB37" i="22" s="1"/>
  <c r="AH43" i="22" s="1"/>
  <c r="AW63" i="22" s="1"/>
  <c r="JO24" i="22"/>
  <c r="JO27" i="22"/>
  <c r="JO16" i="22"/>
  <c r="JO17" i="22"/>
  <c r="JO14" i="22"/>
  <c r="JO22" i="22"/>
  <c r="JO34" i="22"/>
  <c r="JO7" i="22"/>
  <c r="JO8" i="22"/>
  <c r="JO33" i="22"/>
  <c r="JO20" i="22"/>
  <c r="JO12" i="22"/>
  <c r="JO30" i="22"/>
  <c r="JO23" i="22"/>
  <c r="JO25" i="22"/>
  <c r="JO9" i="22"/>
  <c r="JO31" i="22"/>
  <c r="JO10" i="22"/>
  <c r="JO18" i="22"/>
  <c r="JO29" i="22"/>
  <c r="JO13" i="22"/>
  <c r="JO19" i="22"/>
  <c r="JO28" i="22"/>
  <c r="JO21" i="22"/>
  <c r="JO26" i="22"/>
  <c r="JO35" i="22"/>
  <c r="JO11" i="22"/>
  <c r="JO32" i="22"/>
  <c r="JO15" i="22"/>
  <c r="JO6" i="22"/>
  <c r="JO36" i="22" s="1"/>
  <c r="JO37" i="22" s="1"/>
  <c r="AI43" i="22" s="1"/>
  <c r="KA36" i="22"/>
  <c r="KA37" i="22" s="1"/>
  <c r="AJ43" i="22" s="1"/>
  <c r="KH19" i="22"/>
  <c r="KH23" i="22"/>
  <c r="KH25" i="22"/>
  <c r="KH12" i="22"/>
  <c r="KH7" i="22"/>
  <c r="KH28" i="22"/>
  <c r="KH14" i="22"/>
  <c r="KH17" i="22"/>
  <c r="KH31" i="22"/>
  <c r="KH11" i="22"/>
  <c r="KH15" i="22"/>
  <c r="KH27" i="22"/>
  <c r="KH34" i="22"/>
  <c r="KH22" i="22"/>
  <c r="KH26" i="22"/>
  <c r="KH33" i="22"/>
  <c r="KH8" i="22"/>
  <c r="KH35" i="22"/>
  <c r="KH9" i="22"/>
  <c r="KH10" i="22"/>
  <c r="KH24" i="22"/>
  <c r="KH29" i="22"/>
  <c r="KH13" i="22"/>
  <c r="KH30" i="22"/>
  <c r="KH16" i="22"/>
  <c r="KH32" i="22"/>
  <c r="KH21" i="22"/>
  <c r="KH18" i="22"/>
  <c r="KH20" i="22"/>
  <c r="KH6" i="22"/>
  <c r="KH36" i="22" l="1"/>
  <c r="KH37" i="22" s="1"/>
  <c r="AK43" i="22" s="1"/>
  <c r="AU14" i="52"/>
  <c r="AU17" i="50" s="1"/>
  <c r="W63" i="22"/>
  <c r="R14" i="52"/>
  <c r="R17" i="50" s="1"/>
  <c r="N63" i="22"/>
  <c r="H14" i="52"/>
  <c r="H17" i="50" s="1"/>
  <c r="AF43" i="22" l="1"/>
  <c r="AE63" i="22" s="1"/>
  <c r="AF63" i="22"/>
  <c r="AB14" i="52"/>
  <c r="AB17" i="50" s="1"/>
  <c r="AA14" i="52"/>
  <c r="AA17" i="50" s="1"/>
  <c r="KU25" i="22"/>
  <c r="KU16" i="22"/>
  <c r="KU33" i="22"/>
  <c r="KU12" i="22"/>
  <c r="KU24" i="22"/>
  <c r="KU15" i="22"/>
  <c r="KU18" i="22"/>
  <c r="KU21" i="22"/>
  <c r="KU29" i="22"/>
  <c r="KU20" i="22"/>
  <c r="KU34" i="22"/>
  <c r="KU10" i="22"/>
  <c r="KU17" i="22"/>
  <c r="KU27" i="22"/>
  <c r="KU30" i="22"/>
  <c r="KU9" i="22"/>
  <c r="KU23" i="22"/>
  <c r="KU22" i="22"/>
  <c r="KU13" i="22"/>
  <c r="KU26" i="22"/>
  <c r="KU8" i="22"/>
  <c r="KU7" i="22"/>
  <c r="KU11" i="22"/>
  <c r="KU14" i="22"/>
  <c r="KU32" i="22"/>
  <c r="KU31" i="22"/>
  <c r="KU35" i="22"/>
  <c r="KU28" i="22"/>
  <c r="KU19" i="22"/>
  <c r="KU6" i="22"/>
  <c r="KU36" i="22" l="1"/>
  <c r="KU37" i="22" s="1"/>
  <c r="AN63" i="22" s="1"/>
  <c r="KY24" i="22"/>
  <c r="KY9" i="22"/>
  <c r="KY21" i="22"/>
  <c r="KY22" i="22"/>
  <c r="KY35" i="22"/>
  <c r="KY13" i="22"/>
  <c r="KY15" i="22"/>
  <c r="KY26" i="22"/>
  <c r="KY8" i="22"/>
  <c r="KY23" i="22"/>
  <c r="KY32" i="22"/>
  <c r="KY11" i="22"/>
  <c r="KY10" i="22"/>
  <c r="KY27" i="22"/>
  <c r="KY18" i="22"/>
  <c r="KY31" i="22"/>
  <c r="KY34" i="22"/>
  <c r="KY16" i="22"/>
  <c r="KY7" i="22"/>
  <c r="KY20" i="22"/>
  <c r="KY29" i="22"/>
  <c r="KY17" i="22"/>
  <c r="KY30" i="22"/>
  <c r="KY12" i="22"/>
  <c r="KY14" i="22"/>
  <c r="KY28" i="22"/>
  <c r="KY19" i="22"/>
  <c r="KY25" i="22"/>
  <c r="KY33" i="22"/>
  <c r="KY6" i="22"/>
  <c r="KY36" i="22" s="1"/>
  <c r="KY37" i="22" s="1"/>
  <c r="AM43" i="22" s="1"/>
  <c r="AX63" i="22" s="1"/>
  <c r="AD44" i="22" l="1"/>
  <c r="AK17" i="50"/>
  <c r="AL43" i="22"/>
  <c r="AO63" i="22" s="1"/>
  <c r="AV14" i="52"/>
  <c r="AV17" i="50" s="1"/>
  <c r="AI44" i="22"/>
  <c r="HR25" i="16"/>
  <c r="HR13" i="16"/>
  <c r="HR28" i="16"/>
  <c r="HR35" i="16"/>
  <c r="HR15" i="16"/>
  <c r="HR32" i="16"/>
  <c r="HR12" i="16"/>
  <c r="HR18" i="16"/>
  <c r="HR21" i="16"/>
  <c r="HR27" i="16"/>
  <c r="HR33" i="16"/>
  <c r="HR24" i="16"/>
  <c r="HR29" i="16"/>
  <c r="HR26" i="16"/>
  <c r="HR16" i="16"/>
  <c r="HR30" i="16"/>
  <c r="HR14" i="16"/>
  <c r="HR9" i="16"/>
  <c r="HR34" i="16"/>
  <c r="HR17" i="16"/>
  <c r="HR22" i="16"/>
  <c r="HR11" i="16"/>
  <c r="HR8" i="16"/>
  <c r="HR23" i="16"/>
  <c r="HR10" i="16"/>
  <c r="HR7" i="16"/>
  <c r="HR19" i="16"/>
  <c r="HR20" i="16"/>
  <c r="HR31" i="16"/>
  <c r="HR6" i="16"/>
  <c r="HR36" i="16" s="1"/>
  <c r="HR37" i="16" s="1"/>
  <c r="AE43" i="16" s="1"/>
  <c r="AL14" i="52" l="1"/>
  <c r="AL17" i="50" s="1"/>
  <c r="M63" i="16"/>
  <c r="G7" i="47"/>
  <c r="G15" i="50" s="1"/>
  <c r="ID36" i="16"/>
  <c r="ID37" i="16" s="1"/>
  <c r="AF43" i="16" s="1"/>
  <c r="W63" i="16" s="1"/>
  <c r="Q7" i="47" l="1"/>
  <c r="Q15" i="50" s="1"/>
  <c r="IK19" i="16"/>
  <c r="IK23" i="16"/>
  <c r="IK26" i="16"/>
  <c r="IK29" i="16"/>
  <c r="IK13" i="16"/>
  <c r="IK18" i="16"/>
  <c r="IK8" i="16"/>
  <c r="IK25" i="16"/>
  <c r="IK28" i="16"/>
  <c r="IK31" i="16"/>
  <c r="IK11" i="16"/>
  <c r="IK22" i="16"/>
  <c r="IK12" i="16"/>
  <c r="IK27" i="16"/>
  <c r="IK20" i="16"/>
  <c r="IK24" i="16"/>
  <c r="IK21" i="16"/>
  <c r="IK32" i="16"/>
  <c r="IK14" i="16"/>
  <c r="IK10" i="16"/>
  <c r="IK7" i="16"/>
  <c r="IK16" i="16"/>
  <c r="IK17" i="16"/>
  <c r="IK35" i="16"/>
  <c r="IK9" i="16"/>
  <c r="IK33" i="16"/>
  <c r="IK15" i="16"/>
  <c r="IK30" i="16"/>
  <c r="IK34" i="16"/>
  <c r="IK6" i="16"/>
  <c r="IK36" i="16" s="1"/>
  <c r="IK37" i="16" s="1"/>
  <c r="IX20" i="16"/>
  <c r="IX21" i="16"/>
  <c r="IX26" i="16"/>
  <c r="IX17" i="16"/>
  <c r="IX30" i="16"/>
  <c r="IX35" i="16"/>
  <c r="IX31" i="16"/>
  <c r="IX15" i="16"/>
  <c r="IX22" i="16"/>
  <c r="IX34" i="16"/>
  <c r="IX27" i="16"/>
  <c r="IX29" i="16"/>
  <c r="IX18" i="16"/>
  <c r="IX33" i="16"/>
  <c r="IX7" i="16"/>
  <c r="IX12" i="16"/>
  <c r="IX13" i="16"/>
  <c r="IX11" i="16"/>
  <c r="IX32" i="16"/>
  <c r="IX19" i="16"/>
  <c r="IX25" i="16"/>
  <c r="IX9" i="16"/>
  <c r="IX28" i="16"/>
  <c r="IX16" i="16"/>
  <c r="IX8" i="16"/>
  <c r="IX10" i="16"/>
  <c r="IX23" i="16"/>
  <c r="IX24" i="16"/>
  <c r="IX14" i="16"/>
  <c r="IX6" i="16"/>
  <c r="IX36" i="16" s="1"/>
  <c r="IX37" i="16" s="1"/>
  <c r="JB11" i="16"/>
  <c r="JB24" i="16"/>
  <c r="JB32" i="16"/>
  <c r="JB28" i="16"/>
  <c r="JB29" i="16"/>
  <c r="JB22" i="16"/>
  <c r="JB15" i="16"/>
  <c r="JB9" i="16"/>
  <c r="JB25" i="16"/>
  <c r="JB14" i="16"/>
  <c r="JB20" i="16"/>
  <c r="JB34" i="16"/>
  <c r="JB18" i="16"/>
  <c r="JB30" i="16"/>
  <c r="JB21" i="16"/>
  <c r="JB26" i="16"/>
  <c r="JB16" i="16"/>
  <c r="JB19" i="16"/>
  <c r="JB13" i="16"/>
  <c r="JB33" i="16"/>
  <c r="JB27" i="16"/>
  <c r="JB10" i="16"/>
  <c r="JB31" i="16"/>
  <c r="JB17" i="16"/>
  <c r="JB8" i="16"/>
  <c r="JB23" i="16"/>
  <c r="JB7" i="16"/>
  <c r="JB12" i="16"/>
  <c r="JB35" i="16"/>
  <c r="JB6" i="16"/>
  <c r="JO13" i="16"/>
  <c r="JO31" i="16"/>
  <c r="JO7" i="16"/>
  <c r="JO16" i="16"/>
  <c r="JO35" i="16"/>
  <c r="JO22" i="16"/>
  <c r="JO18" i="16"/>
  <c r="JO28" i="16"/>
  <c r="JO33" i="16"/>
  <c r="JO17" i="16"/>
  <c r="JO10" i="16"/>
  <c r="JO26" i="16"/>
  <c r="JO25" i="16"/>
  <c r="JO20" i="16"/>
  <c r="JO19" i="16"/>
  <c r="JO24" i="16"/>
  <c r="JO21" i="16"/>
  <c r="JO32" i="16"/>
  <c r="JO12" i="16"/>
  <c r="JO23" i="16"/>
  <c r="JO8" i="16"/>
  <c r="JO14" i="16"/>
  <c r="JO27" i="16"/>
  <c r="JO9" i="16"/>
  <c r="JO29" i="16"/>
  <c r="JO30" i="16"/>
  <c r="JO15" i="16"/>
  <c r="JO11" i="16"/>
  <c r="JO34" i="16"/>
  <c r="JO6" i="16"/>
  <c r="JO36" i="16" s="1"/>
  <c r="JO37" i="16" s="1"/>
  <c r="AJ43" i="16" s="1"/>
  <c r="KA36" i="16"/>
  <c r="KA37" i="16" s="1"/>
  <c r="AK43" i="16" s="1"/>
  <c r="X63" i="16" s="1"/>
  <c r="JB36" i="16" l="1"/>
  <c r="JB37" i="16" s="1"/>
  <c r="AI43" i="16" s="1"/>
  <c r="AX63" i="16" s="1"/>
  <c r="N63" i="16"/>
  <c r="H7" i="47"/>
  <c r="H15" i="50" s="1"/>
  <c r="R7" i="47"/>
  <c r="R15" i="50" s="1"/>
  <c r="KH32" i="16"/>
  <c r="KH12" i="16"/>
  <c r="KH25" i="16"/>
  <c r="KH10" i="16"/>
  <c r="KH17" i="16"/>
  <c r="KH35" i="16"/>
  <c r="KH8" i="16"/>
  <c r="KH21" i="16"/>
  <c r="KH13" i="16"/>
  <c r="KH26" i="16"/>
  <c r="KH34" i="16"/>
  <c r="KH23" i="16"/>
  <c r="KH22" i="16"/>
  <c r="KH27" i="16"/>
  <c r="KH20" i="16"/>
  <c r="KH24" i="16"/>
  <c r="KH19" i="16"/>
  <c r="KH28" i="16"/>
  <c r="KH11" i="16"/>
  <c r="KH33" i="16"/>
  <c r="KH7" i="16"/>
  <c r="KH29" i="16"/>
  <c r="KH18" i="16"/>
  <c r="KH9" i="16"/>
  <c r="KH16" i="16"/>
  <c r="KH15" i="16"/>
  <c r="KH31" i="16"/>
  <c r="KH30" i="16"/>
  <c r="KH14" i="16"/>
  <c r="KH6" i="16"/>
  <c r="KH36" i="16" l="1"/>
  <c r="KH37" i="16" s="1"/>
  <c r="AL43" i="16" s="1"/>
  <c r="AU7" i="47"/>
  <c r="AU15" i="50" s="1"/>
  <c r="AG43" i="16" l="1"/>
  <c r="AG63" i="16"/>
  <c r="AB7" i="47"/>
  <c r="AB15" i="50" s="1"/>
  <c r="KU23" i="16"/>
  <c r="KU31" i="16"/>
  <c r="KU35" i="16"/>
  <c r="KU29" i="16"/>
  <c r="KU19" i="16"/>
  <c r="KU34" i="16"/>
  <c r="KU32" i="16"/>
  <c r="KU17" i="16"/>
  <c r="KU20" i="16"/>
  <c r="KU10" i="16"/>
  <c r="KU13" i="16"/>
  <c r="KU25" i="16"/>
  <c r="KU9" i="16"/>
  <c r="KU14" i="16"/>
  <c r="KU27" i="16"/>
  <c r="KU18" i="16"/>
  <c r="KU30" i="16"/>
  <c r="KU8" i="16"/>
  <c r="KU16" i="16"/>
  <c r="KU26" i="16"/>
  <c r="KU21" i="16"/>
  <c r="KU11" i="16"/>
  <c r="KU24" i="16"/>
  <c r="KU7" i="16"/>
  <c r="KU33" i="16"/>
  <c r="KU15" i="16"/>
  <c r="KU28" i="16"/>
  <c r="KU12" i="16"/>
  <c r="KU22" i="16"/>
  <c r="KU6" i="16"/>
  <c r="AF63" i="16" l="1"/>
  <c r="AA7" i="47"/>
  <c r="KU36" i="16"/>
  <c r="KU37" i="16" s="1"/>
  <c r="AM43" i="16" s="1"/>
  <c r="AA15" i="50"/>
  <c r="AO63" i="16" l="1"/>
  <c r="AP63" i="16"/>
  <c r="AL7" i="47"/>
  <c r="AL15" i="50" s="1"/>
  <c r="AE44" i="16"/>
  <c r="KY19" i="16"/>
  <c r="KY10" i="16"/>
  <c r="KY29" i="16"/>
  <c r="KY20" i="16"/>
  <c r="KY13" i="16"/>
  <c r="KY35" i="16"/>
  <c r="KY28" i="16"/>
  <c r="KY18" i="16"/>
  <c r="KY17" i="16"/>
  <c r="KY14" i="16"/>
  <c r="KY30" i="16"/>
  <c r="KY15" i="16"/>
  <c r="KY16" i="16"/>
  <c r="KY26" i="16"/>
  <c r="KY21" i="16"/>
  <c r="KY22" i="16"/>
  <c r="KY9" i="16"/>
  <c r="KY8" i="16"/>
  <c r="KY7" i="16"/>
  <c r="KY12" i="16"/>
  <c r="KY34" i="16"/>
  <c r="KY27" i="16"/>
  <c r="KY11" i="16"/>
  <c r="KY25" i="16"/>
  <c r="KY24" i="16"/>
  <c r="KY23" i="16"/>
  <c r="KY31" i="16"/>
  <c r="KY33" i="16"/>
  <c r="KY32" i="16"/>
  <c r="KY6" i="16"/>
  <c r="KY36" i="16" l="1"/>
  <c r="KY37" i="16" s="1"/>
  <c r="AN43" i="16" s="1"/>
  <c r="AY63" i="16" s="1"/>
  <c r="AK7" i="47"/>
  <c r="AK15" i="50" s="1"/>
  <c r="AV7" i="47"/>
  <c r="AV15" i="50" s="1"/>
  <c r="HR9" i="17"/>
  <c r="HR31" i="17"/>
  <c r="HR22" i="17"/>
  <c r="HR29" i="17"/>
  <c r="HR27" i="17"/>
  <c r="HR18" i="17"/>
  <c r="HR17" i="17"/>
  <c r="HR21" i="17"/>
  <c r="HR10" i="17"/>
  <c r="HR14" i="17"/>
  <c r="HR7" i="17"/>
  <c r="HR20" i="17"/>
  <c r="HR19" i="17"/>
  <c r="HR12" i="17"/>
  <c r="HR24" i="17"/>
  <c r="HR30" i="17"/>
  <c r="HR32" i="17"/>
  <c r="HR16" i="17"/>
  <c r="HR26" i="17"/>
  <c r="HR33" i="17"/>
  <c r="HR34" i="17"/>
  <c r="HR23" i="17"/>
  <c r="HR8" i="17"/>
  <c r="HR28" i="17"/>
  <c r="HR13" i="17"/>
  <c r="HR25" i="17"/>
  <c r="HR15" i="17"/>
  <c r="HR35" i="17"/>
  <c r="HR11" i="17"/>
  <c r="HR6" i="17"/>
  <c r="HR36" i="17" l="1"/>
  <c r="HR37" i="17" s="1"/>
  <c r="AE43" i="17" s="1"/>
  <c r="G8" i="47" s="1"/>
  <c r="G16" i="50" s="1"/>
  <c r="G21" i="50" s="1"/>
  <c r="G20" i="50" s="1"/>
  <c r="AJ44" i="16"/>
  <c r="M63" i="17"/>
  <c r="ID36" i="17"/>
  <c r="ID37" i="17" s="1"/>
  <c r="AF43" i="17" s="1"/>
  <c r="W63" i="17" l="1"/>
  <c r="Q8" i="47"/>
  <c r="Q16" i="50" s="1"/>
  <c r="Q21" i="50" s="1"/>
  <c r="Q20" i="50" s="1"/>
  <c r="IK31" i="17"/>
  <c r="IK21" i="17"/>
  <c r="IK13" i="17"/>
  <c r="IK30" i="17"/>
  <c r="IK17" i="17"/>
  <c r="IK20" i="17"/>
  <c r="IK10" i="17"/>
  <c r="IK34" i="17"/>
  <c r="IK16" i="17"/>
  <c r="IK11" i="17"/>
  <c r="IK14" i="17"/>
  <c r="IK22" i="17"/>
  <c r="IK9" i="17"/>
  <c r="IK35" i="17"/>
  <c r="IK19" i="17"/>
  <c r="IK28" i="17"/>
  <c r="IK26" i="17"/>
  <c r="IK32" i="17"/>
  <c r="IK25" i="17"/>
  <c r="IK18" i="17"/>
  <c r="IK8" i="17"/>
  <c r="IK27" i="17"/>
  <c r="IK33" i="17"/>
  <c r="IK12" i="17"/>
  <c r="IK15" i="17"/>
  <c r="IK24" i="17"/>
  <c r="IK23" i="17"/>
  <c r="IK7" i="17"/>
  <c r="IK29" i="17"/>
  <c r="IK6" i="17"/>
  <c r="IK36" i="17" s="1"/>
  <c r="IK37" i="17" s="1"/>
  <c r="IX21" i="17"/>
  <c r="IX23" i="17"/>
  <c r="IX10" i="17"/>
  <c r="IX24" i="17"/>
  <c r="IX13" i="17"/>
  <c r="IX8" i="17"/>
  <c r="IX27" i="17"/>
  <c r="IX18" i="17"/>
  <c r="IX26" i="17"/>
  <c r="IX15" i="17"/>
  <c r="IX25" i="17"/>
  <c r="IX30" i="17"/>
  <c r="IX19" i="17"/>
  <c r="IX28" i="17"/>
  <c r="IX32" i="17"/>
  <c r="IX17" i="17"/>
  <c r="IX34" i="17"/>
  <c r="IX31" i="17"/>
  <c r="IX16" i="17"/>
  <c r="IX7" i="17"/>
  <c r="IX12" i="17"/>
  <c r="IX22" i="17"/>
  <c r="IX14" i="17"/>
  <c r="IX29" i="17"/>
  <c r="IX33" i="17"/>
  <c r="IX9" i="17"/>
  <c r="IX35" i="17"/>
  <c r="IX20" i="17"/>
  <c r="IX11" i="17"/>
  <c r="IX6" i="17"/>
  <c r="IX36" i="17" s="1"/>
  <c r="IX37" i="17" s="1"/>
  <c r="JB16" i="17"/>
  <c r="JB18" i="17"/>
  <c r="JB28" i="17"/>
  <c r="JB8" i="17"/>
  <c r="JB29" i="17"/>
  <c r="JB26" i="17"/>
  <c r="JB20" i="17"/>
  <c r="JB22" i="17"/>
  <c r="JB12" i="17"/>
  <c r="JB10" i="17"/>
  <c r="JB25" i="17"/>
  <c r="JB14" i="17"/>
  <c r="JB21" i="17"/>
  <c r="JB19" i="17"/>
  <c r="JB24" i="17"/>
  <c r="JB31" i="17"/>
  <c r="JB13" i="17"/>
  <c r="JB27" i="17"/>
  <c r="JB11" i="17"/>
  <c r="JB17" i="17"/>
  <c r="JB30" i="17"/>
  <c r="JB34" i="17"/>
  <c r="JB32" i="17"/>
  <c r="JB23" i="17"/>
  <c r="JB35" i="17"/>
  <c r="JB7" i="17"/>
  <c r="JB15" i="17"/>
  <c r="JB9" i="17"/>
  <c r="JB33" i="17"/>
  <c r="JB6" i="17"/>
  <c r="JB36" i="17" l="1"/>
  <c r="JB37" i="17" s="1"/>
  <c r="AI43" i="17" s="1"/>
  <c r="AX63" i="17" s="1"/>
  <c r="JO11" i="17"/>
  <c r="JO13" i="17"/>
  <c r="JO16" i="17"/>
  <c r="JO7" i="17"/>
  <c r="JO15" i="17"/>
  <c r="JO23" i="17"/>
  <c r="JO34" i="17"/>
  <c r="JO18" i="17"/>
  <c r="JO22" i="17"/>
  <c r="JO35" i="17"/>
  <c r="JO32" i="17"/>
  <c r="JO30" i="17"/>
  <c r="JO12" i="17"/>
  <c r="JO33" i="17"/>
  <c r="JO28" i="17"/>
  <c r="JO24" i="17"/>
  <c r="JO27" i="17"/>
  <c r="JO14" i="17"/>
  <c r="JO21" i="17"/>
  <c r="JO29" i="17"/>
  <c r="JO25" i="17"/>
  <c r="JO17" i="17"/>
  <c r="JO26" i="17"/>
  <c r="JO8" i="17"/>
  <c r="JO19" i="17"/>
  <c r="JO20" i="17"/>
  <c r="JO10" i="17"/>
  <c r="JO9" i="17"/>
  <c r="JO31" i="17"/>
  <c r="JO6" i="17"/>
  <c r="JO36" i="17" s="1"/>
  <c r="JO37" i="17" s="1"/>
  <c r="AJ43" i="17" s="1"/>
  <c r="H8" i="47" s="1"/>
  <c r="H16" i="50" s="1"/>
  <c r="AU8" i="47" l="1"/>
  <c r="AU16" i="50" s="1"/>
  <c r="AU21" i="50" s="1"/>
  <c r="AU20" i="50" s="1"/>
  <c r="N63" i="17"/>
  <c r="KA36" i="17" l="1"/>
  <c r="KA37" i="17" s="1"/>
  <c r="AK43" i="17" s="1"/>
  <c r="X63" i="17" s="1"/>
  <c r="KH16" i="17"/>
  <c r="KH9" i="17"/>
  <c r="KH28" i="17"/>
  <c r="KH29" i="17"/>
  <c r="KH32" i="17"/>
  <c r="KH30" i="17"/>
  <c r="KH10" i="17"/>
  <c r="KH8" i="17"/>
  <c r="KH11" i="17"/>
  <c r="KH12" i="17"/>
  <c r="KH18" i="17"/>
  <c r="KH35" i="17"/>
  <c r="KH13" i="17"/>
  <c r="KH14" i="17"/>
  <c r="KH33" i="17"/>
  <c r="KH23" i="17"/>
  <c r="KH20" i="17"/>
  <c r="KH24" i="17"/>
  <c r="KH25" i="17"/>
  <c r="KH17" i="17"/>
  <c r="KH7" i="17"/>
  <c r="KH34" i="17"/>
  <c r="KH26" i="17"/>
  <c r="KH27" i="17"/>
  <c r="KH31" i="17"/>
  <c r="KH22" i="17"/>
  <c r="KH21" i="17"/>
  <c r="KH15" i="17"/>
  <c r="KH19" i="17"/>
  <c r="KH6" i="17"/>
  <c r="KH36" i="17" s="1"/>
  <c r="KH37" i="17" s="1"/>
  <c r="R8" i="47" l="1"/>
  <c r="R16" i="50" s="1"/>
  <c r="AL43" i="17"/>
  <c r="AG43" i="17"/>
  <c r="AF63" i="17" l="1"/>
  <c r="AA16" i="50"/>
  <c r="AG63" i="17"/>
  <c r="AB8" i="47"/>
  <c r="AB16" i="50" s="1"/>
  <c r="KU7" i="17"/>
  <c r="KU34" i="17"/>
  <c r="KU27" i="17"/>
  <c r="KU26" i="17"/>
  <c r="KU17" i="17"/>
  <c r="KU9" i="17"/>
  <c r="KU14" i="17"/>
  <c r="KU20" i="17"/>
  <c r="KU23" i="17"/>
  <c r="KU32" i="17"/>
  <c r="KU35" i="17"/>
  <c r="KU25" i="17"/>
  <c r="KU16" i="17"/>
  <c r="KU28" i="17"/>
  <c r="KU13" i="17"/>
  <c r="KU30" i="17"/>
  <c r="KU11" i="17"/>
  <c r="KU19" i="17"/>
  <c r="KU8" i="17"/>
  <c r="KU33" i="17"/>
  <c r="KU18" i="17"/>
  <c r="KU31" i="17"/>
  <c r="KU15" i="17"/>
  <c r="KU21" i="17"/>
  <c r="KU22" i="17"/>
  <c r="KU10" i="17"/>
  <c r="KU29" i="17"/>
  <c r="KU24" i="17"/>
  <c r="KU12" i="17"/>
  <c r="KU6" i="17"/>
  <c r="KU36" i="17" l="1"/>
  <c r="KU37" i="17" s="1"/>
  <c r="AM43" i="17" s="1"/>
  <c r="AH43" i="17"/>
  <c r="AE44" i="17"/>
  <c r="KY33" i="17"/>
  <c r="KY20" i="17"/>
  <c r="KY22" i="17"/>
  <c r="KY8" i="17"/>
  <c r="KY7" i="17"/>
  <c r="KY13" i="17"/>
  <c r="KY11" i="17"/>
  <c r="KY14" i="17"/>
  <c r="KY21" i="17"/>
  <c r="KY29" i="17"/>
  <c r="KY27" i="17"/>
  <c r="KY17" i="17"/>
  <c r="KY25" i="17"/>
  <c r="KY10" i="17"/>
  <c r="KY24" i="17"/>
  <c r="KY18" i="17"/>
  <c r="KY23" i="17"/>
  <c r="KY15" i="17"/>
  <c r="KY26" i="17"/>
  <c r="KY35" i="17"/>
  <c r="KY16" i="17"/>
  <c r="KY28" i="17"/>
  <c r="KY31" i="17"/>
  <c r="KY30" i="17"/>
  <c r="KY19" i="17"/>
  <c r="KY32" i="17"/>
  <c r="KY9" i="17"/>
  <c r="KY12" i="17"/>
  <c r="KY34" i="17"/>
  <c r="KY6" i="17"/>
  <c r="AL8" i="47" l="1"/>
  <c r="AL16" i="50" s="1"/>
  <c r="AP63" i="17"/>
  <c r="KY36" i="17"/>
  <c r="KY37" i="17" s="1"/>
  <c r="AN43" i="17" s="1"/>
  <c r="AY63" i="17" s="1"/>
  <c r="AO63" i="17"/>
  <c r="AK8" i="47"/>
  <c r="AK16" i="50" s="1"/>
  <c r="AK21" i="50" s="1"/>
  <c r="AK20" i="50" s="1"/>
  <c r="HR35" i="19"/>
  <c r="HR18" i="19"/>
  <c r="HR32" i="19"/>
  <c r="HR23" i="19"/>
  <c r="HR15" i="19"/>
  <c r="HR17" i="19"/>
  <c r="HR20" i="19"/>
  <c r="HR21" i="19"/>
  <c r="HR25" i="19"/>
  <c r="HR33" i="19"/>
  <c r="HR12" i="19"/>
  <c r="HR27" i="19"/>
  <c r="HR31" i="19"/>
  <c r="HR10" i="19"/>
  <c r="HR28" i="19"/>
  <c r="HR13" i="19"/>
  <c r="HR9" i="19"/>
  <c r="HR29" i="19"/>
  <c r="HR22" i="19"/>
  <c r="HR24" i="19"/>
  <c r="HR30" i="19"/>
  <c r="HR11" i="19"/>
  <c r="HR19" i="19"/>
  <c r="HR7" i="19"/>
  <c r="HR8" i="19"/>
  <c r="HR16" i="19"/>
  <c r="HR14" i="19"/>
  <c r="HR26" i="19"/>
  <c r="HR34" i="19"/>
  <c r="HR6" i="19"/>
  <c r="HR36" i="19" s="1"/>
  <c r="HR37" i="19" s="1"/>
  <c r="AD43" i="19" s="1"/>
  <c r="AV8" i="47" l="1"/>
  <c r="AV16" i="50" s="1"/>
  <c r="AJ44" i="17"/>
  <c r="G12" i="52"/>
  <c r="M63" i="19"/>
  <c r="G20" i="49" l="1"/>
  <c r="ID36" i="19"/>
  <c r="ID37" i="19" s="1"/>
  <c r="AE43" i="19" s="1"/>
  <c r="Q12" i="52" s="1"/>
  <c r="Q20" i="49" l="1"/>
  <c r="V63" i="19"/>
  <c r="IK31" i="19"/>
  <c r="IK18" i="19"/>
  <c r="IK34" i="19"/>
  <c r="IK20" i="19"/>
  <c r="IK33" i="19"/>
  <c r="IK32" i="19"/>
  <c r="IK24" i="19"/>
  <c r="IK14" i="19"/>
  <c r="IK22" i="19"/>
  <c r="IK17" i="19"/>
  <c r="IK8" i="19"/>
  <c r="IK35" i="19"/>
  <c r="IK26" i="19"/>
  <c r="IK16" i="19"/>
  <c r="IK27" i="19"/>
  <c r="IK12" i="19"/>
  <c r="IK23" i="19"/>
  <c r="IK21" i="19"/>
  <c r="IK13" i="19"/>
  <c r="IK10" i="19"/>
  <c r="IK9" i="19"/>
  <c r="IK28" i="19"/>
  <c r="IK30" i="19"/>
  <c r="IK11" i="19"/>
  <c r="IK19" i="19"/>
  <c r="IK15" i="19"/>
  <c r="IK25" i="19"/>
  <c r="IK7" i="19"/>
  <c r="IK29" i="19"/>
  <c r="IK6" i="19"/>
  <c r="IK36" i="19" s="1"/>
  <c r="IK37" i="19" s="1"/>
  <c r="IX25" i="19"/>
  <c r="IX8" i="19"/>
  <c r="IX24" i="19"/>
  <c r="IX29" i="19"/>
  <c r="IX18" i="19"/>
  <c r="IX22" i="19"/>
  <c r="IX26" i="19"/>
  <c r="IX23" i="19"/>
  <c r="IX14" i="19"/>
  <c r="IX15" i="19"/>
  <c r="IX10" i="19"/>
  <c r="IX21" i="19"/>
  <c r="IX33" i="19"/>
  <c r="IX31" i="19"/>
  <c r="IX13" i="19"/>
  <c r="IX7" i="19"/>
  <c r="IX16" i="19"/>
  <c r="IX9" i="19"/>
  <c r="IX17" i="19"/>
  <c r="IX27" i="19"/>
  <c r="IX12" i="19"/>
  <c r="IX30" i="19"/>
  <c r="IX11" i="19"/>
  <c r="IX32" i="19"/>
  <c r="IX34" i="19"/>
  <c r="IX19" i="19"/>
  <c r="IX28" i="19"/>
  <c r="IX35" i="19"/>
  <c r="IX20" i="19"/>
  <c r="IX6" i="19"/>
  <c r="IX36" i="19" s="1"/>
  <c r="IX37" i="19" s="1"/>
  <c r="JB13" i="19"/>
  <c r="JB24" i="19"/>
  <c r="JB23" i="19"/>
  <c r="JB11" i="19"/>
  <c r="JB15" i="19"/>
  <c r="JB9" i="19"/>
  <c r="JB16" i="19"/>
  <c r="JB32" i="19"/>
  <c r="JB19" i="19"/>
  <c r="JB7" i="19"/>
  <c r="JB12" i="19"/>
  <c r="JB10" i="19"/>
  <c r="JB34" i="19"/>
  <c r="JB35" i="19"/>
  <c r="JB30" i="19"/>
  <c r="JB20" i="19"/>
  <c r="JB17" i="19"/>
  <c r="JB27" i="19"/>
  <c r="JB14" i="19"/>
  <c r="JB29" i="19"/>
  <c r="JB33" i="19"/>
  <c r="JB26" i="19"/>
  <c r="JB8" i="19"/>
  <c r="JB22" i="19"/>
  <c r="JB18" i="19"/>
  <c r="JB21" i="19"/>
  <c r="JB31" i="19"/>
  <c r="JB28" i="19"/>
  <c r="JB25" i="19"/>
  <c r="JB6" i="19"/>
  <c r="JB36" i="19" s="1"/>
  <c r="JB37" i="19" s="1"/>
  <c r="AH43" i="19" s="1"/>
  <c r="AW63" i="19" s="1"/>
  <c r="AU12" i="52" l="1"/>
  <c r="AU20" i="49" l="1"/>
  <c r="JO13" i="19"/>
  <c r="JO33" i="19"/>
  <c r="JO24" i="19"/>
  <c r="JO20" i="19"/>
  <c r="JO29" i="19"/>
  <c r="JO25" i="19"/>
  <c r="JO19" i="19"/>
  <c r="JO16" i="19"/>
  <c r="JO30" i="19"/>
  <c r="JO31" i="19"/>
  <c r="JO17" i="19"/>
  <c r="JO22" i="19"/>
  <c r="JO14" i="19"/>
  <c r="JO7" i="19"/>
  <c r="JO35" i="19"/>
  <c r="JO9" i="19"/>
  <c r="JO8" i="19"/>
  <c r="JO10" i="19"/>
  <c r="JO32" i="19"/>
  <c r="JO11" i="19"/>
  <c r="JO26" i="19"/>
  <c r="JO27" i="19"/>
  <c r="JO23" i="19"/>
  <c r="JO18" i="19"/>
  <c r="JO12" i="19"/>
  <c r="JO28" i="19"/>
  <c r="JO34" i="19"/>
  <c r="JO15" i="19"/>
  <c r="JO21" i="19"/>
  <c r="JO6" i="19"/>
  <c r="JO36" i="19" s="1"/>
  <c r="JO37" i="19" s="1"/>
  <c r="AI43" i="19" s="1"/>
  <c r="H12" i="52" l="1"/>
  <c r="N63" i="19"/>
  <c r="H20" i="49" l="1"/>
  <c r="KA36" i="19" l="1"/>
  <c r="KA37" i="19" s="1"/>
  <c r="AJ43" i="19" s="1"/>
  <c r="R12" i="52" s="1"/>
  <c r="R20" i="49" s="1"/>
  <c r="KH27" i="19"/>
  <c r="KH33" i="19"/>
  <c r="KH22" i="19"/>
  <c r="KH29" i="19"/>
  <c r="KH19" i="19"/>
  <c r="KH35" i="19"/>
  <c r="KH11" i="19"/>
  <c r="KH15" i="19"/>
  <c r="KH17" i="19"/>
  <c r="KH32" i="19"/>
  <c r="KH10" i="19"/>
  <c r="KH31" i="19"/>
  <c r="KH23" i="19"/>
  <c r="KH34" i="19"/>
  <c r="KH16" i="19"/>
  <c r="KH7" i="19"/>
  <c r="KH30" i="19"/>
  <c r="KH13" i="19"/>
  <c r="KH12" i="19"/>
  <c r="KH9" i="19"/>
  <c r="KH18" i="19"/>
  <c r="KH21" i="19"/>
  <c r="KH8" i="19"/>
  <c r="KH24" i="19"/>
  <c r="KH25" i="19"/>
  <c r="KH14" i="19"/>
  <c r="KH20" i="19"/>
  <c r="KH28" i="19"/>
  <c r="KH26" i="19"/>
  <c r="KH6" i="19"/>
  <c r="W63" i="19" l="1"/>
  <c r="KH36" i="19"/>
  <c r="KH37" i="19" s="1"/>
  <c r="AK43" i="19" s="1"/>
  <c r="AF43" i="19" l="1"/>
  <c r="AA12" i="52" s="1"/>
  <c r="AF63" i="19"/>
  <c r="AB12" i="52"/>
  <c r="AE63" i="19" l="1"/>
  <c r="AB20" i="49"/>
  <c r="AA20" i="49"/>
  <c r="KU28" i="19"/>
  <c r="KU16" i="19"/>
  <c r="KU20" i="19"/>
  <c r="KU11" i="19"/>
  <c r="KU15" i="19"/>
  <c r="KU35" i="19"/>
  <c r="KU25" i="19"/>
  <c r="KU21" i="19"/>
  <c r="KU14" i="19"/>
  <c r="KU22" i="19"/>
  <c r="KU30" i="19"/>
  <c r="KU23" i="19"/>
  <c r="KU29" i="19"/>
  <c r="KU10" i="19"/>
  <c r="KU8" i="19"/>
  <c r="KU32" i="19"/>
  <c r="KU7" i="19"/>
  <c r="KU13" i="19"/>
  <c r="KU27" i="19"/>
  <c r="KU12" i="19"/>
  <c r="KU34" i="19"/>
  <c r="KU17" i="19"/>
  <c r="KU26" i="19"/>
  <c r="KU18" i="19"/>
  <c r="KU19" i="19"/>
  <c r="KU24" i="19"/>
  <c r="KU9" i="19"/>
  <c r="KU33" i="19"/>
  <c r="KU31" i="19"/>
  <c r="KU6" i="19"/>
  <c r="KU36" i="19" s="1"/>
  <c r="KU37" i="19" s="1"/>
  <c r="AL43" i="19" l="1"/>
  <c r="AO63" i="19" l="1"/>
  <c r="AL12" i="52"/>
  <c r="AK12" i="52"/>
  <c r="AN63" i="19"/>
  <c r="AD44" i="19"/>
  <c r="AK20" i="49" l="1"/>
  <c r="AL20" i="49"/>
  <c r="KY8" i="19"/>
  <c r="KY13" i="19"/>
  <c r="KY16" i="19"/>
  <c r="KY34" i="19"/>
  <c r="KY29" i="19"/>
  <c r="KY11" i="19"/>
  <c r="KY21" i="19"/>
  <c r="KY17" i="19"/>
  <c r="KY24" i="19"/>
  <c r="KY15" i="19"/>
  <c r="KY23" i="19"/>
  <c r="KY32" i="19"/>
  <c r="KY31" i="19"/>
  <c r="KY14" i="19"/>
  <c r="KY28" i="19"/>
  <c r="KY10" i="19"/>
  <c r="KY9" i="19"/>
  <c r="KY25" i="19"/>
  <c r="KY35" i="19"/>
  <c r="KY33" i="19"/>
  <c r="KY27" i="19"/>
  <c r="KY18" i="19"/>
  <c r="KY22" i="19"/>
  <c r="KY20" i="19"/>
  <c r="KY19" i="19"/>
  <c r="KY30" i="19"/>
  <c r="KY7" i="19"/>
  <c r="KY26" i="19"/>
  <c r="KY12" i="19"/>
  <c r="KY6" i="19"/>
  <c r="KY36" i="19"/>
  <c r="KY37" i="19" s="1"/>
  <c r="AM43" i="19" s="1"/>
  <c r="AX63" i="19" s="1"/>
  <c r="AI44" i="19" l="1"/>
  <c r="AV12" i="52"/>
  <c r="AV20" i="49" l="1"/>
  <c r="HR10" i="20"/>
  <c r="HR7" i="20"/>
  <c r="HR19" i="20"/>
  <c r="HR23" i="20"/>
  <c r="HR13" i="20"/>
  <c r="HR17" i="20"/>
  <c r="HR8" i="20"/>
  <c r="HR14" i="20"/>
  <c r="HR32" i="20"/>
  <c r="HR25" i="20"/>
  <c r="HR31" i="20"/>
  <c r="HR29" i="20"/>
  <c r="HR22" i="20"/>
  <c r="HR33" i="20"/>
  <c r="HR9" i="20"/>
  <c r="HR18" i="20"/>
  <c r="HR24" i="20"/>
  <c r="HR26" i="20"/>
  <c r="HR34" i="20"/>
  <c r="HR16" i="20"/>
  <c r="HR12" i="20"/>
  <c r="HR15" i="20"/>
  <c r="HR21" i="20"/>
  <c r="HR11" i="20"/>
  <c r="HR35" i="20"/>
  <c r="HR20" i="20"/>
  <c r="HR30" i="20"/>
  <c r="HR28" i="20"/>
  <c r="HR27" i="20"/>
  <c r="HR6" i="20"/>
  <c r="HR36" i="20" s="1"/>
  <c r="HR37" i="20" s="1"/>
  <c r="AD43" i="20" s="1"/>
  <c r="M63" i="20" l="1"/>
  <c r="G13" i="52"/>
  <c r="G21" i="49" l="1"/>
  <c r="ID36" i="20"/>
  <c r="ID37" i="20" s="1"/>
  <c r="AE43" i="20" s="1"/>
  <c r="V63" i="20" s="1"/>
  <c r="Q13" i="52" l="1"/>
  <c r="Q21" i="49" l="1"/>
  <c r="IK9" i="20"/>
  <c r="IK27" i="20"/>
  <c r="IK11" i="20"/>
  <c r="IK26" i="20"/>
  <c r="IK29" i="20"/>
  <c r="IK17" i="20"/>
  <c r="IK34" i="20"/>
  <c r="IK28" i="20"/>
  <c r="IK10" i="20"/>
  <c r="IK24" i="20"/>
  <c r="IK13" i="20"/>
  <c r="IK12" i="20"/>
  <c r="IK8" i="20"/>
  <c r="IK18" i="20"/>
  <c r="IK33" i="20"/>
  <c r="IK16" i="20"/>
  <c r="IK23" i="20"/>
  <c r="IK32" i="20"/>
  <c r="IK35" i="20"/>
  <c r="IK14" i="20"/>
  <c r="IK21" i="20"/>
  <c r="IK19" i="20"/>
  <c r="IK22" i="20"/>
  <c r="IK25" i="20"/>
  <c r="IK15" i="20"/>
  <c r="IK20" i="20"/>
  <c r="IK30" i="20"/>
  <c r="IK31" i="20"/>
  <c r="IK7" i="20"/>
  <c r="IK6" i="20"/>
  <c r="IK36" i="20" s="1"/>
  <c r="IK37" i="20" s="1"/>
  <c r="IX8" i="20"/>
  <c r="IX17" i="20"/>
  <c r="IX7" i="20"/>
  <c r="IX29" i="20"/>
  <c r="IX27" i="20"/>
  <c r="IX33" i="20"/>
  <c r="IX19" i="20"/>
  <c r="IX30" i="20"/>
  <c r="IX22" i="20"/>
  <c r="IX34" i="20"/>
  <c r="IX25" i="20"/>
  <c r="IX13" i="20"/>
  <c r="IX16" i="20"/>
  <c r="IX24" i="20"/>
  <c r="IX11" i="20"/>
  <c r="IX20" i="20"/>
  <c r="IX15" i="20"/>
  <c r="IX18" i="20"/>
  <c r="IX10" i="20"/>
  <c r="IX28" i="20"/>
  <c r="IX26" i="20"/>
  <c r="IX14" i="20"/>
  <c r="IX32" i="20"/>
  <c r="IX31" i="20"/>
  <c r="IX9" i="20"/>
  <c r="IX35" i="20"/>
  <c r="IX12" i="20"/>
  <c r="IX21" i="20"/>
  <c r="IX23" i="20"/>
  <c r="IX6" i="20"/>
  <c r="IX36" i="20" s="1"/>
  <c r="IX37" i="20" s="1"/>
  <c r="JB18" i="20"/>
  <c r="JB24" i="20"/>
  <c r="JB15" i="20"/>
  <c r="JB31" i="20"/>
  <c r="JB8" i="20"/>
  <c r="JB10" i="20"/>
  <c r="JB20" i="20"/>
  <c r="JB27" i="20"/>
  <c r="JB26" i="20"/>
  <c r="JB29" i="20"/>
  <c r="JB30" i="20"/>
  <c r="JB22" i="20"/>
  <c r="JB28" i="20"/>
  <c r="JB25" i="20"/>
  <c r="JB9" i="20"/>
  <c r="JB14" i="20"/>
  <c r="JB7" i="20"/>
  <c r="JB33" i="20"/>
  <c r="JB16" i="20"/>
  <c r="JB23" i="20"/>
  <c r="JB34" i="20"/>
  <c r="JB11" i="20"/>
  <c r="JB12" i="20"/>
  <c r="JB17" i="20"/>
  <c r="JB32" i="20"/>
  <c r="JB13" i="20"/>
  <c r="JB19" i="20"/>
  <c r="JB21" i="20"/>
  <c r="JB35" i="20"/>
  <c r="JB6" i="20"/>
  <c r="JB36" i="20" l="1"/>
  <c r="JB37" i="20" s="1"/>
  <c r="AH43" i="20" s="1"/>
  <c r="AW63" i="20" s="1"/>
  <c r="AU13" i="52" l="1"/>
  <c r="AU21" i="49" s="1"/>
  <c r="JO14" i="20"/>
  <c r="JO16" i="20"/>
  <c r="JO28" i="20"/>
  <c r="JO8" i="20"/>
  <c r="JO27" i="20"/>
  <c r="JO29" i="20"/>
  <c r="JO12" i="20"/>
  <c r="JO9" i="20"/>
  <c r="JO15" i="20"/>
  <c r="JO13" i="20"/>
  <c r="JO19" i="20"/>
  <c r="JO10" i="20"/>
  <c r="JO23" i="20"/>
  <c r="JO24" i="20"/>
  <c r="JO11" i="20"/>
  <c r="JO33" i="20"/>
  <c r="JO30" i="20"/>
  <c r="JO7" i="20"/>
  <c r="JO20" i="20"/>
  <c r="JO18" i="20"/>
  <c r="JO25" i="20"/>
  <c r="JO21" i="20"/>
  <c r="JO32" i="20"/>
  <c r="JO17" i="20"/>
  <c r="JO35" i="20"/>
  <c r="JO34" i="20"/>
  <c r="JO22" i="20"/>
  <c r="JO31" i="20"/>
  <c r="JO26" i="20"/>
  <c r="JO6" i="20"/>
  <c r="JO36" i="20" s="1"/>
  <c r="JO37" i="20" s="1"/>
  <c r="AI43" i="20" s="1"/>
  <c r="N63" i="20" l="1"/>
  <c r="H13" i="52"/>
  <c r="H21" i="49" l="1"/>
  <c r="KA36" i="20"/>
  <c r="KA37" i="20" s="1"/>
  <c r="AJ43" i="20" s="1"/>
  <c r="W63" i="20" s="1"/>
  <c r="R13" i="52" l="1"/>
  <c r="R21" i="49" l="1"/>
  <c r="KH14" i="20"/>
  <c r="KH13" i="20"/>
  <c r="KH23" i="20"/>
  <c r="KH34" i="20"/>
  <c r="KH35" i="20"/>
  <c r="KH24" i="20"/>
  <c r="KH32" i="20"/>
  <c r="KH18" i="20"/>
  <c r="KH10" i="20"/>
  <c r="KH28" i="20"/>
  <c r="KH27" i="20"/>
  <c r="KH29" i="20"/>
  <c r="KH21" i="20"/>
  <c r="KH26" i="20"/>
  <c r="KH15" i="20"/>
  <c r="KH25" i="20"/>
  <c r="KH8" i="20"/>
  <c r="KH30" i="20"/>
  <c r="KH7" i="20"/>
  <c r="KH22" i="20"/>
  <c r="KH33" i="20"/>
  <c r="KH16" i="20"/>
  <c r="KH20" i="20"/>
  <c r="KH17" i="20"/>
  <c r="KH19" i="20"/>
  <c r="KH9" i="20"/>
  <c r="KH31" i="20"/>
  <c r="KH11" i="20"/>
  <c r="KH12" i="20"/>
  <c r="KH6" i="20"/>
  <c r="KH36" i="20" s="1"/>
  <c r="KH37" i="20" s="1"/>
  <c r="AF43" i="20" l="1"/>
  <c r="AK43" i="20"/>
  <c r="AF63" i="20" l="1"/>
  <c r="AB13" i="52"/>
  <c r="AE63" i="20"/>
  <c r="AA13" i="52"/>
  <c r="AA21" i="49" l="1"/>
  <c r="AB21" i="49"/>
  <c r="KU27" i="20"/>
  <c r="KU8" i="20"/>
  <c r="KU10" i="20"/>
  <c r="KU34" i="20"/>
  <c r="KU23" i="20"/>
  <c r="KU14" i="20"/>
  <c r="KU29" i="20"/>
  <c r="KU21" i="20"/>
  <c r="KU15" i="20"/>
  <c r="KU9" i="20"/>
  <c r="KU28" i="20"/>
  <c r="KU30" i="20"/>
  <c r="KU32" i="20"/>
  <c r="KU35" i="20"/>
  <c r="KU17" i="20"/>
  <c r="KU24" i="20"/>
  <c r="KU12" i="20"/>
  <c r="KU11" i="20"/>
  <c r="KU33" i="20"/>
  <c r="KU25" i="20"/>
  <c r="KU13" i="20"/>
  <c r="KU20" i="20"/>
  <c r="KU19" i="20"/>
  <c r="KU16" i="20"/>
  <c r="KU18" i="20"/>
  <c r="KU7" i="20"/>
  <c r="KU22" i="20"/>
  <c r="KU31" i="20"/>
  <c r="KU26" i="20"/>
  <c r="KU6" i="20"/>
  <c r="KU36" i="20"/>
  <c r="KU37" i="20" s="1"/>
  <c r="AL43" i="20" l="1"/>
  <c r="AO63" i="20" l="1"/>
  <c r="AL13" i="52"/>
  <c r="AN63" i="20"/>
  <c r="AK13" i="52"/>
  <c r="AD44" i="20"/>
  <c r="AK21" i="49" l="1"/>
  <c r="AL21" i="49"/>
  <c r="KY29" i="20"/>
  <c r="KY19" i="20"/>
  <c r="KY17" i="20"/>
  <c r="KY23" i="20"/>
  <c r="KY26" i="20"/>
  <c r="KY24" i="20"/>
  <c r="KY8" i="20"/>
  <c r="KY10" i="20"/>
  <c r="KY21" i="20"/>
  <c r="KY30" i="20"/>
  <c r="KY13" i="20"/>
  <c r="KY33" i="20"/>
  <c r="KY32" i="20"/>
  <c r="KY7" i="20"/>
  <c r="KY9" i="20"/>
  <c r="KY11" i="20"/>
  <c r="KY18" i="20"/>
  <c r="KY14" i="20"/>
  <c r="KY27" i="20"/>
  <c r="KY35" i="20"/>
  <c r="KY15" i="20"/>
  <c r="KY25" i="20"/>
  <c r="KY12" i="20"/>
  <c r="KY28" i="20"/>
  <c r="KY20" i="20"/>
  <c r="KY16" i="20"/>
  <c r="KY31" i="20"/>
  <c r="KY22" i="20"/>
  <c r="KY34" i="20"/>
  <c r="KY6" i="20"/>
  <c r="KY36" i="20"/>
  <c r="KY37" i="20" s="1"/>
  <c r="AM43" i="20" s="1"/>
  <c r="AX63" i="20" l="1"/>
  <c r="AI44" i="20"/>
  <c r="AV13" i="52"/>
  <c r="AV21" i="49" l="1"/>
  <c r="HR9" i="21"/>
  <c r="HR31" i="21"/>
  <c r="HR8" i="21"/>
  <c r="HR13" i="21"/>
  <c r="HR29" i="21"/>
  <c r="HR33" i="21"/>
  <c r="HR25" i="21"/>
  <c r="HR20" i="21"/>
  <c r="HR35" i="21"/>
  <c r="HR27" i="21"/>
  <c r="HR16" i="21"/>
  <c r="HR15" i="21"/>
  <c r="HR7" i="21"/>
  <c r="HR18" i="21"/>
  <c r="HR22" i="21"/>
  <c r="HR32" i="21"/>
  <c r="HR26" i="21"/>
  <c r="HR17" i="21"/>
  <c r="HR14" i="21"/>
  <c r="HR12" i="21"/>
  <c r="HR34" i="21"/>
  <c r="HR21" i="21"/>
  <c r="HR10" i="21"/>
  <c r="HR24" i="21"/>
  <c r="HR23" i="21"/>
  <c r="HR11" i="21"/>
  <c r="HR30" i="21"/>
  <c r="HR28" i="21"/>
  <c r="HR19" i="21"/>
  <c r="HR6" i="21"/>
  <c r="HR36" i="21" s="1"/>
  <c r="HR37" i="21" s="1"/>
  <c r="AD43" i="21" s="1"/>
  <c r="M63" i="21" l="1"/>
  <c r="G16" i="52"/>
  <c r="G22" i="49" l="1"/>
  <c r="ID36" i="21"/>
  <c r="ID37" i="21" s="1"/>
  <c r="AE43" i="21" s="1"/>
  <c r="V63" i="21" s="1"/>
  <c r="Q16" i="52" l="1"/>
  <c r="Q22" i="49" l="1"/>
  <c r="IK16" i="21"/>
  <c r="IK25" i="21"/>
  <c r="IK27" i="21"/>
  <c r="IK20" i="21"/>
  <c r="IK24" i="21"/>
  <c r="IK34" i="21"/>
  <c r="IK33" i="21"/>
  <c r="IK18" i="21"/>
  <c r="IK17" i="21"/>
  <c r="IK10" i="21"/>
  <c r="IK30" i="21"/>
  <c r="IK32" i="21"/>
  <c r="IK28" i="21"/>
  <c r="IK31" i="21"/>
  <c r="IK11" i="21"/>
  <c r="IK21" i="21"/>
  <c r="IK8" i="21"/>
  <c r="IK15" i="21"/>
  <c r="IK26" i="21"/>
  <c r="IK7" i="21"/>
  <c r="IK23" i="21"/>
  <c r="IK29" i="21"/>
  <c r="IK9" i="21"/>
  <c r="IK13" i="21"/>
  <c r="IK19" i="21"/>
  <c r="IK35" i="21"/>
  <c r="IK22" i="21"/>
  <c r="IK14" i="21"/>
  <c r="IK12" i="21"/>
  <c r="IK6" i="21"/>
  <c r="IK36" i="21" s="1"/>
  <c r="IK37" i="21" s="1"/>
  <c r="IX26" i="21"/>
  <c r="IX21" i="21"/>
  <c r="IX12" i="21"/>
  <c r="IX25" i="21"/>
  <c r="IX23" i="21"/>
  <c r="IX8" i="21"/>
  <c r="IX24" i="21"/>
  <c r="IX14" i="21"/>
  <c r="IX10" i="21"/>
  <c r="IX15" i="21"/>
  <c r="IX30" i="21"/>
  <c r="IX22" i="21"/>
  <c r="IX7" i="21"/>
  <c r="IX9" i="21"/>
  <c r="IX28" i="21"/>
  <c r="IX13" i="21"/>
  <c r="IX33" i="21"/>
  <c r="IX18" i="21"/>
  <c r="IX20" i="21"/>
  <c r="IX17" i="21"/>
  <c r="IX27" i="21"/>
  <c r="IX11" i="21"/>
  <c r="IX34" i="21"/>
  <c r="IX16" i="21"/>
  <c r="IX32" i="21"/>
  <c r="IX19" i="21"/>
  <c r="IX35" i="21"/>
  <c r="IX31" i="21"/>
  <c r="IX29" i="21"/>
  <c r="IX6" i="21"/>
  <c r="IX36" i="21" s="1"/>
  <c r="IX37" i="21" s="1"/>
  <c r="AG43" i="21" s="1"/>
  <c r="JB23" i="21"/>
  <c r="JB26" i="21"/>
  <c r="JB29" i="21"/>
  <c r="JB11" i="21"/>
  <c r="JB20" i="21"/>
  <c r="JB8" i="21"/>
  <c r="JB12" i="21"/>
  <c r="JB33" i="21"/>
  <c r="JB19" i="21"/>
  <c r="JB24" i="21"/>
  <c r="JB34" i="21"/>
  <c r="JB14" i="21"/>
  <c r="JB32" i="21"/>
  <c r="JB22" i="21"/>
  <c r="JB9" i="21"/>
  <c r="JB28" i="21"/>
  <c r="JB15" i="21"/>
  <c r="JB30" i="21"/>
  <c r="JB10" i="21"/>
  <c r="JB27" i="21"/>
  <c r="JB25" i="21"/>
  <c r="JB21" i="21"/>
  <c r="JB16" i="21"/>
  <c r="JB17" i="21"/>
  <c r="JB13" i="21"/>
  <c r="JB35" i="21"/>
  <c r="JB31" i="21"/>
  <c r="JB18" i="21"/>
  <c r="JB7" i="21"/>
  <c r="JB6" i="21"/>
  <c r="JB36" i="21" l="1"/>
  <c r="JB37" i="21" s="1"/>
  <c r="AH43" i="21" s="1"/>
  <c r="AW63" i="21" s="1"/>
  <c r="AU16" i="52" l="1"/>
  <c r="AU22" i="49" s="1"/>
  <c r="JO28" i="21"/>
  <c r="JO29" i="21"/>
  <c r="JO10" i="21"/>
  <c r="JO13" i="21"/>
  <c r="JO27" i="21"/>
  <c r="JO7" i="21"/>
  <c r="JO19" i="21"/>
  <c r="JO33" i="21"/>
  <c r="JO20" i="21"/>
  <c r="JO32" i="21"/>
  <c r="JO8" i="21"/>
  <c r="JO34" i="21"/>
  <c r="JO22" i="21"/>
  <c r="JO35" i="21"/>
  <c r="JO21" i="21"/>
  <c r="JO15" i="21"/>
  <c r="JO24" i="21"/>
  <c r="JO12" i="21"/>
  <c r="JO25" i="21"/>
  <c r="JO30" i="21"/>
  <c r="JO31" i="21"/>
  <c r="JO23" i="21"/>
  <c r="JO9" i="21"/>
  <c r="JO16" i="21"/>
  <c r="JO26" i="21"/>
  <c r="JO18" i="21"/>
  <c r="JO17" i="21"/>
  <c r="JO14" i="21"/>
  <c r="JO11" i="21"/>
  <c r="JO6" i="21"/>
  <c r="JO36" i="21" l="1"/>
  <c r="JO37" i="21" s="1"/>
  <c r="AI43" i="21" s="1"/>
  <c r="N63" i="21" s="1"/>
  <c r="H16" i="52" l="1"/>
  <c r="H22" i="49" s="1"/>
  <c r="KA36" i="21"/>
  <c r="KA37" i="21" s="1"/>
  <c r="AJ43" i="21" s="1"/>
  <c r="W63" i="21" s="1"/>
  <c r="R16" i="52" l="1"/>
  <c r="R22" i="49" l="1"/>
  <c r="KH9" i="21"/>
  <c r="KH17" i="21"/>
  <c r="KH14" i="21"/>
  <c r="KH7" i="21"/>
  <c r="KH19" i="21"/>
  <c r="KH21" i="21"/>
  <c r="KH26" i="21"/>
  <c r="KH29" i="21"/>
  <c r="KH32" i="21"/>
  <c r="KH33" i="21"/>
  <c r="KH11" i="21"/>
  <c r="KH27" i="21"/>
  <c r="KH20" i="21"/>
  <c r="KH18" i="21"/>
  <c r="KH16" i="21"/>
  <c r="KH25" i="21"/>
  <c r="KH8" i="21"/>
  <c r="KH23" i="21"/>
  <c r="KH12" i="21"/>
  <c r="KH35" i="21"/>
  <c r="KH22" i="21"/>
  <c r="KH31" i="21"/>
  <c r="KH10" i="21"/>
  <c r="KH24" i="21"/>
  <c r="KH30" i="21"/>
  <c r="KH13" i="21"/>
  <c r="KH34" i="21"/>
  <c r="KH28" i="21"/>
  <c r="KH15" i="21"/>
  <c r="KH6" i="21"/>
  <c r="KH36" i="21" s="1"/>
  <c r="KH37" i="21" s="1"/>
  <c r="AF43" i="21" l="1"/>
  <c r="AK43" i="21"/>
  <c r="AF63" i="21" l="1"/>
  <c r="AB16" i="52"/>
  <c r="AE63" i="21"/>
  <c r="AA16" i="52"/>
  <c r="AA22" i="49" l="1"/>
  <c r="AB22" i="49"/>
  <c r="KU8" i="21"/>
  <c r="KU13" i="21"/>
  <c r="KU27" i="21"/>
  <c r="KU25" i="21"/>
  <c r="KU24" i="21"/>
  <c r="KU32" i="21"/>
  <c r="KU35" i="21"/>
  <c r="KU20" i="21"/>
  <c r="KU22" i="21"/>
  <c r="KU16" i="21"/>
  <c r="KU34" i="21"/>
  <c r="KU23" i="21"/>
  <c r="KU11" i="21"/>
  <c r="KU26" i="21"/>
  <c r="KU12" i="21"/>
  <c r="KU7" i="21"/>
  <c r="KU15" i="21"/>
  <c r="KU31" i="21"/>
  <c r="KU30" i="21"/>
  <c r="KU29" i="21"/>
  <c r="KU21" i="21"/>
  <c r="KU9" i="21"/>
  <c r="KU19" i="21"/>
  <c r="KU17" i="21"/>
  <c r="KU33" i="21"/>
  <c r="KU14" i="21"/>
  <c r="KU28" i="21"/>
  <c r="KU18" i="21"/>
  <c r="KU10" i="21"/>
  <c r="KU6" i="21"/>
  <c r="KU36" i="21" l="1"/>
  <c r="KU37" i="21" s="1"/>
  <c r="AL43" i="21" l="1"/>
  <c r="AO63" i="21" s="1"/>
  <c r="AN63" i="21"/>
  <c r="AK16" i="52"/>
  <c r="AD44" i="21"/>
  <c r="AL16" i="52" l="1"/>
  <c r="AK22" i="49"/>
  <c r="AL22" i="49"/>
  <c r="KY35" i="21"/>
  <c r="KY11" i="21"/>
  <c r="KY14" i="21"/>
  <c r="KY20" i="21"/>
  <c r="KY10" i="21"/>
  <c r="KY7" i="21"/>
  <c r="KY34" i="21"/>
  <c r="KY17" i="21"/>
  <c r="KY22" i="21"/>
  <c r="KY25" i="21"/>
  <c r="KY30" i="21"/>
  <c r="KY12" i="21"/>
  <c r="KY16" i="21"/>
  <c r="KY13" i="21"/>
  <c r="KY33" i="21"/>
  <c r="KY31" i="21"/>
  <c r="KY23" i="21"/>
  <c r="KY24" i="21"/>
  <c r="KY21" i="21"/>
  <c r="KY15" i="21"/>
  <c r="KY29" i="21"/>
  <c r="KY9" i="21"/>
  <c r="KY8" i="21"/>
  <c r="KY32" i="21"/>
  <c r="KY27" i="21"/>
  <c r="KY28" i="21"/>
  <c r="KY18" i="21"/>
  <c r="KY26" i="21"/>
  <c r="KY19" i="21"/>
  <c r="KY6" i="21"/>
  <c r="KY36" i="21" l="1"/>
  <c r="KY37" i="21" s="1"/>
  <c r="AM43" i="21" s="1"/>
  <c r="AX63" i="21" s="1"/>
  <c r="AI44" i="21" l="1"/>
  <c r="AV16" i="52"/>
  <c r="AV22" i="49"/>
  <c r="HR31" i="23"/>
  <c r="HR25" i="23"/>
  <c r="HR24" i="23"/>
  <c r="HR11" i="23"/>
  <c r="HR18" i="23"/>
  <c r="HR19" i="23"/>
  <c r="HR8" i="23"/>
  <c r="HR16" i="23"/>
  <c r="HR27" i="23"/>
  <c r="HR9" i="23"/>
  <c r="HR12" i="23"/>
  <c r="HR13" i="23"/>
  <c r="HR20" i="23"/>
  <c r="HR7" i="23"/>
  <c r="HR21" i="23"/>
  <c r="HR34" i="23"/>
  <c r="HR10" i="23"/>
  <c r="HR14" i="23"/>
  <c r="HR35" i="23"/>
  <c r="HR26" i="23"/>
  <c r="HR22" i="23"/>
  <c r="HR23" i="23"/>
  <c r="HR28" i="23"/>
  <c r="HR29" i="23"/>
  <c r="HR32" i="23"/>
  <c r="HR15" i="23"/>
  <c r="HR17" i="23"/>
  <c r="HR33" i="23"/>
  <c r="HR30" i="23"/>
  <c r="HR6" i="23"/>
  <c r="HR36" i="23" s="1"/>
  <c r="HR37" i="23" s="1"/>
  <c r="AE43" i="23" s="1"/>
  <c r="M63" i="23" l="1"/>
  <c r="ID36" i="23"/>
  <c r="ID37" i="23" s="1"/>
  <c r="AF43" i="23" s="1"/>
  <c r="W63" i="23" l="1"/>
  <c r="IK32" i="23"/>
  <c r="IK26" i="23"/>
  <c r="IK25" i="23"/>
  <c r="IK13" i="23"/>
  <c r="IK33" i="23"/>
  <c r="IK14" i="23"/>
  <c r="IK16" i="23"/>
  <c r="IK35" i="23"/>
  <c r="IK24" i="23"/>
  <c r="IK9" i="23"/>
  <c r="IK12" i="23"/>
  <c r="IK19" i="23"/>
  <c r="IK11" i="23"/>
  <c r="IK31" i="23"/>
  <c r="IK17" i="23"/>
  <c r="IK20" i="23"/>
  <c r="IK18" i="23"/>
  <c r="IK7" i="23"/>
  <c r="IK23" i="23"/>
  <c r="IK29" i="23"/>
  <c r="IK15" i="23"/>
  <c r="IK22" i="23"/>
  <c r="IK30" i="23"/>
  <c r="IK28" i="23"/>
  <c r="IK21" i="23"/>
  <c r="IK10" i="23"/>
  <c r="IK27" i="23"/>
  <c r="IK8" i="23"/>
  <c r="IK34" i="23"/>
  <c r="IK6" i="23"/>
  <c r="IK36" i="23" s="1"/>
  <c r="IK37" i="23" s="1"/>
  <c r="IX15" i="23"/>
  <c r="IX35" i="23"/>
  <c r="IX13" i="23"/>
  <c r="IX21" i="23"/>
  <c r="IX33" i="23"/>
  <c r="IX14" i="23"/>
  <c r="IX20" i="23"/>
  <c r="IX25" i="23"/>
  <c r="IX7" i="23"/>
  <c r="IX22" i="23"/>
  <c r="IX18" i="23"/>
  <c r="IX27" i="23"/>
  <c r="IX19" i="23"/>
  <c r="IX11" i="23"/>
  <c r="IX8" i="23"/>
  <c r="IX17" i="23"/>
  <c r="IX12" i="23"/>
  <c r="IX16" i="23"/>
  <c r="IX24" i="23"/>
  <c r="IX30" i="23"/>
  <c r="IX29" i="23"/>
  <c r="IX9" i="23"/>
  <c r="IX10" i="23"/>
  <c r="IX26" i="23"/>
  <c r="IX28" i="23"/>
  <c r="IX34" i="23"/>
  <c r="IX31" i="23"/>
  <c r="IX32" i="23"/>
  <c r="IX23" i="23"/>
  <c r="IX6" i="23"/>
  <c r="IX36" i="23" s="1"/>
  <c r="IX37" i="23" s="1"/>
  <c r="JB17" i="23"/>
  <c r="JB26" i="23"/>
  <c r="JB33" i="23"/>
  <c r="JB27" i="23"/>
  <c r="JB31" i="23"/>
  <c r="JB14" i="23"/>
  <c r="JB20" i="23"/>
  <c r="JB23" i="23"/>
  <c r="JB25" i="23"/>
  <c r="JB7" i="23"/>
  <c r="JB16" i="23"/>
  <c r="JB32" i="23"/>
  <c r="JB9" i="23"/>
  <c r="JB22" i="23"/>
  <c r="JB19" i="23"/>
  <c r="JB29" i="23"/>
  <c r="JB28" i="23"/>
  <c r="JB24" i="23"/>
  <c r="JB10" i="23"/>
  <c r="JB13" i="23"/>
  <c r="JB18" i="23"/>
  <c r="JB35" i="23"/>
  <c r="JB15" i="23"/>
  <c r="JB11" i="23"/>
  <c r="JB30" i="23"/>
  <c r="JB34" i="23"/>
  <c r="JB21" i="23"/>
  <c r="JB8" i="23"/>
  <c r="JB12" i="23"/>
  <c r="JB6" i="23"/>
  <c r="JB36" i="23" s="1"/>
  <c r="JB37" i="23" s="1"/>
  <c r="AI43" i="23" s="1"/>
  <c r="AX63" i="23" s="1"/>
  <c r="JO17" i="23"/>
  <c r="JO18" i="23"/>
  <c r="JO20" i="23"/>
  <c r="JO33" i="23"/>
  <c r="JO7" i="23"/>
  <c r="JO14" i="23"/>
  <c r="JO8" i="23"/>
  <c r="JO30" i="23"/>
  <c r="JO23" i="23"/>
  <c r="JO11" i="23"/>
  <c r="JO16" i="23"/>
  <c r="JO12" i="23"/>
  <c r="JO19" i="23"/>
  <c r="JO31" i="23"/>
  <c r="JO25" i="23"/>
  <c r="JO27" i="23"/>
  <c r="JO15" i="23"/>
  <c r="JO32" i="23"/>
  <c r="JO24" i="23"/>
  <c r="JO28" i="23"/>
  <c r="JO13" i="23"/>
  <c r="JO34" i="23"/>
  <c r="JO9" i="23"/>
  <c r="JO26" i="23"/>
  <c r="JO21" i="23"/>
  <c r="JO10" i="23"/>
  <c r="JO35" i="23"/>
  <c r="JO29" i="23"/>
  <c r="JO22" i="23"/>
  <c r="JO6" i="23"/>
  <c r="JO36" i="23" s="1"/>
  <c r="JO37" i="23" s="1"/>
  <c r="AJ43" i="23" s="1"/>
  <c r="N63" i="23" l="1"/>
  <c r="KA36" i="23" l="1"/>
  <c r="KA37" i="23" s="1"/>
  <c r="AK43" i="23" s="1"/>
  <c r="X63" i="23" s="1"/>
  <c r="KH12" i="23"/>
  <c r="KH11" i="23"/>
  <c r="KH20" i="23"/>
  <c r="KH7" i="23"/>
  <c r="KH21" i="23"/>
  <c r="KH27" i="23"/>
  <c r="KH22" i="23"/>
  <c r="KH32" i="23"/>
  <c r="KH30" i="23"/>
  <c r="KH28" i="23"/>
  <c r="KH9" i="23"/>
  <c r="KH17" i="23"/>
  <c r="KH34" i="23"/>
  <c r="KH23" i="23"/>
  <c r="KH14" i="23"/>
  <c r="KH8" i="23"/>
  <c r="KH13" i="23"/>
  <c r="KH24" i="23"/>
  <c r="KH18" i="23"/>
  <c r="KH31" i="23"/>
  <c r="KH26" i="23"/>
  <c r="KH33" i="23"/>
  <c r="KH35" i="23"/>
  <c r="KH10" i="23"/>
  <c r="KH29" i="23"/>
  <c r="KH19" i="23"/>
  <c r="KH16" i="23"/>
  <c r="KH25" i="23"/>
  <c r="KH15" i="23"/>
  <c r="KH6" i="23"/>
  <c r="KH36" i="23" l="1"/>
  <c r="KH37" i="23" s="1"/>
  <c r="AG43" i="23" s="1"/>
  <c r="AL43" i="23" l="1"/>
  <c r="AG63" i="23" s="1"/>
  <c r="AF63" i="23"/>
  <c r="KU10" i="23"/>
  <c r="KU13" i="23"/>
  <c r="KU29" i="23"/>
  <c r="KU23" i="23"/>
  <c r="KU7" i="23"/>
  <c r="KU34" i="23"/>
  <c r="KU15" i="23"/>
  <c r="KU8" i="23"/>
  <c r="KU19" i="23"/>
  <c r="KU27" i="23"/>
  <c r="KU30" i="23"/>
  <c r="KU9" i="23"/>
  <c r="KU16" i="23"/>
  <c r="KU26" i="23"/>
  <c r="KU33" i="23"/>
  <c r="KU12" i="23"/>
  <c r="KU25" i="23"/>
  <c r="KU11" i="23"/>
  <c r="KU32" i="23"/>
  <c r="KU17" i="23"/>
  <c r="KU20" i="23"/>
  <c r="KU28" i="23"/>
  <c r="KU31" i="23"/>
  <c r="KU14" i="23"/>
  <c r="KU35" i="23"/>
  <c r="KU21" i="23"/>
  <c r="KU18" i="23"/>
  <c r="KU22" i="23"/>
  <c r="KU24" i="23"/>
  <c r="KU6" i="23"/>
  <c r="KU36" i="23" l="1"/>
  <c r="KU37" i="23" s="1"/>
  <c r="AM43" i="23" s="1"/>
  <c r="AH43" i="23" l="1"/>
  <c r="AO63" i="23" s="1"/>
  <c r="AP63" i="23"/>
  <c r="KY32" i="23"/>
  <c r="KY19" i="23"/>
  <c r="KY24" i="23"/>
  <c r="KY13" i="23"/>
  <c r="KY28" i="23"/>
  <c r="KY9" i="23"/>
  <c r="KY27" i="23"/>
  <c r="KY31" i="23"/>
  <c r="KY10" i="23"/>
  <c r="KY34" i="23"/>
  <c r="KY30" i="23"/>
  <c r="KY16" i="23"/>
  <c r="KY17" i="23"/>
  <c r="KY7" i="23"/>
  <c r="KY11" i="23"/>
  <c r="KY26" i="23"/>
  <c r="KY12" i="23"/>
  <c r="KY25" i="23"/>
  <c r="KY22" i="23"/>
  <c r="KY14" i="23"/>
  <c r="KY23" i="23"/>
  <c r="KY8" i="23"/>
  <c r="KY33" i="23"/>
  <c r="KY15" i="23"/>
  <c r="KY18" i="23"/>
  <c r="KY29" i="23"/>
  <c r="KY21" i="23"/>
  <c r="KY35" i="23"/>
  <c r="KY20" i="23"/>
  <c r="KY6" i="23"/>
  <c r="AE44" i="23" l="1"/>
  <c r="KY36" i="23"/>
  <c r="KY37" i="23" s="1"/>
  <c r="AN43" i="23" s="1"/>
  <c r="AJ44" i="23" s="1"/>
  <c r="AY63" i="23"/>
  <c r="HR30" i="24"/>
  <c r="HR34" i="24"/>
  <c r="HR9" i="24"/>
  <c r="HR24" i="24"/>
  <c r="HR29" i="24"/>
  <c r="HR25" i="24"/>
  <c r="HR18" i="24"/>
  <c r="HR10" i="24"/>
  <c r="HR17" i="24"/>
  <c r="HR14" i="24"/>
  <c r="HR35" i="24"/>
  <c r="HR21" i="24"/>
  <c r="HR13" i="24"/>
  <c r="HR28" i="24"/>
  <c r="HR16" i="24"/>
  <c r="HR31" i="24"/>
  <c r="HR33" i="24"/>
  <c r="HR23" i="24"/>
  <c r="HR8" i="24"/>
  <c r="HR26" i="24"/>
  <c r="HR20" i="24"/>
  <c r="HR19" i="24"/>
  <c r="HR22" i="24"/>
  <c r="HR32" i="24"/>
  <c r="HR27" i="24"/>
  <c r="HR12" i="24"/>
  <c r="HR15" i="24"/>
  <c r="HR11" i="24"/>
  <c r="HR7" i="24"/>
  <c r="HR6" i="24"/>
  <c r="HR36" i="24" l="1"/>
  <c r="HR37" i="24" s="1"/>
  <c r="AE43" i="24" s="1"/>
  <c r="M63" i="24" s="1"/>
  <c r="ID36" i="24"/>
  <c r="ID37" i="24" s="1"/>
  <c r="AF43" i="24" s="1"/>
  <c r="W63" i="24" l="1"/>
  <c r="IK23" i="24"/>
  <c r="IK7" i="24"/>
  <c r="IK21" i="24"/>
  <c r="IK13" i="24"/>
  <c r="IK19" i="24"/>
  <c r="IK34" i="24"/>
  <c r="IK15" i="24"/>
  <c r="IK9" i="24"/>
  <c r="IK24" i="24"/>
  <c r="IK14" i="24"/>
  <c r="IK22" i="24"/>
  <c r="IK29" i="24"/>
  <c r="IK35" i="24"/>
  <c r="IK31" i="24"/>
  <c r="IK32" i="24"/>
  <c r="IK27" i="24"/>
  <c r="IK30" i="24"/>
  <c r="IK20" i="24"/>
  <c r="IK26" i="24"/>
  <c r="IK8" i="24"/>
  <c r="IK16" i="24"/>
  <c r="IK25" i="24"/>
  <c r="IK18" i="24"/>
  <c r="IK11" i="24"/>
  <c r="IK33" i="24"/>
  <c r="IK17" i="24"/>
  <c r="IK28" i="24"/>
  <c r="IK12" i="24"/>
  <c r="IK10" i="24"/>
  <c r="IK6" i="24"/>
  <c r="IX23" i="24"/>
  <c r="IX35" i="24"/>
  <c r="IX24" i="24"/>
  <c r="IX26" i="24"/>
  <c r="IX19" i="24"/>
  <c r="IX17" i="24"/>
  <c r="IX7" i="24"/>
  <c r="IX25" i="24"/>
  <c r="IX14" i="24"/>
  <c r="IX31" i="24"/>
  <c r="IX16" i="24"/>
  <c r="IX9" i="24"/>
  <c r="IX21" i="24"/>
  <c r="IX32" i="24"/>
  <c r="IX30" i="24"/>
  <c r="IX27" i="24"/>
  <c r="IX12" i="24"/>
  <c r="IX15" i="24"/>
  <c r="IX8" i="24"/>
  <c r="IX13" i="24"/>
  <c r="IX29" i="24"/>
  <c r="IX18" i="24"/>
  <c r="IX22" i="24"/>
  <c r="IX11" i="24"/>
  <c r="IX33" i="24"/>
  <c r="IX34" i="24"/>
  <c r="IX28" i="24"/>
  <c r="IX10" i="24"/>
  <c r="IX20" i="24"/>
  <c r="IX6" i="24"/>
  <c r="JB27" i="24"/>
  <c r="JB31" i="24"/>
  <c r="JB22" i="24"/>
  <c r="JB18" i="24"/>
  <c r="JB13" i="24"/>
  <c r="JB20" i="24"/>
  <c r="JB29" i="24"/>
  <c r="JB35" i="24"/>
  <c r="JB10" i="24"/>
  <c r="JB12" i="24"/>
  <c r="JB30" i="24"/>
  <c r="JB26" i="24"/>
  <c r="JB28" i="24"/>
  <c r="JB9" i="24"/>
  <c r="JB11" i="24"/>
  <c r="JB34" i="24"/>
  <c r="JB17" i="24"/>
  <c r="JB21" i="24"/>
  <c r="JB32" i="24"/>
  <c r="JB7" i="24"/>
  <c r="JB25" i="24"/>
  <c r="JB23" i="24"/>
  <c r="JB14" i="24"/>
  <c r="JB33" i="24"/>
  <c r="JB15" i="24"/>
  <c r="JB19" i="24"/>
  <c r="JB16" i="24"/>
  <c r="JB24" i="24"/>
  <c r="JB8" i="24"/>
  <c r="JB6" i="24"/>
  <c r="JO24" i="24"/>
  <c r="JO16" i="24"/>
  <c r="JO31" i="24"/>
  <c r="JO15" i="24"/>
  <c r="JO27" i="24"/>
  <c r="JO34" i="24"/>
  <c r="JO8" i="24"/>
  <c r="JO35" i="24"/>
  <c r="JO22" i="24"/>
  <c r="JO10" i="24"/>
  <c r="JO13" i="24"/>
  <c r="JO19" i="24"/>
  <c r="JO11" i="24"/>
  <c r="JO21" i="24"/>
  <c r="JO18" i="24"/>
  <c r="JO26" i="24"/>
  <c r="JO32" i="24"/>
  <c r="JO30" i="24"/>
  <c r="JO17" i="24"/>
  <c r="JO29" i="24"/>
  <c r="JO28" i="24"/>
  <c r="JO20" i="24"/>
  <c r="JO25" i="24"/>
  <c r="JO23" i="24"/>
  <c r="JO9" i="24"/>
  <c r="JO7" i="24"/>
  <c r="JO33" i="24"/>
  <c r="JO12" i="24"/>
  <c r="JO14" i="24"/>
  <c r="JO6" i="24"/>
  <c r="JO36" i="24" l="1"/>
  <c r="JO37" i="24" s="1"/>
  <c r="AJ43" i="24" s="1"/>
  <c r="IX36" i="24"/>
  <c r="IX37" i="24" s="1"/>
  <c r="JB36" i="24"/>
  <c r="JB37" i="24" s="1"/>
  <c r="AI43" i="24" s="1"/>
  <c r="AX63" i="24" s="1"/>
  <c r="IK36" i="24"/>
  <c r="IK37" i="24" s="1"/>
  <c r="N63" i="24"/>
  <c r="KA36" i="24"/>
  <c r="KA37" i="24" s="1"/>
  <c r="AK43" i="24" s="1"/>
  <c r="X63" i="24" l="1"/>
  <c r="KH11" i="24"/>
  <c r="KH15" i="24"/>
  <c r="KH18" i="24"/>
  <c r="KH33" i="24"/>
  <c r="KH17" i="24"/>
  <c r="KH25" i="24"/>
  <c r="KH8" i="24"/>
  <c r="KH22" i="24"/>
  <c r="KH13" i="24"/>
  <c r="KH19" i="24"/>
  <c r="KH31" i="24"/>
  <c r="KH14" i="24"/>
  <c r="KH34" i="24"/>
  <c r="KH30" i="24"/>
  <c r="KH23" i="24"/>
  <c r="KH27" i="24"/>
  <c r="KH21" i="24"/>
  <c r="KH9" i="24"/>
  <c r="KH20" i="24"/>
  <c r="KH24" i="24"/>
  <c r="KH29" i="24"/>
  <c r="KH7" i="24"/>
  <c r="KH10" i="24"/>
  <c r="KH28" i="24"/>
  <c r="KH16" i="24"/>
  <c r="KH12" i="24"/>
  <c r="KH26" i="24"/>
  <c r="KH32" i="24"/>
  <c r="KH35" i="24"/>
  <c r="KH6" i="24"/>
  <c r="KH36" i="24" s="1"/>
  <c r="KH37" i="24" s="1"/>
  <c r="AG43" i="24" l="1"/>
  <c r="AL43" i="24"/>
  <c r="AG63" i="24" l="1"/>
  <c r="AF63" i="24"/>
  <c r="KU20" i="24"/>
  <c r="KU15" i="24"/>
  <c r="KU22" i="24"/>
  <c r="KU18" i="24"/>
  <c r="KU34" i="24"/>
  <c r="KU11" i="24"/>
  <c r="KU35" i="24"/>
  <c r="KU14" i="24"/>
  <c r="KU33" i="24"/>
  <c r="KU12" i="24"/>
  <c r="KU10" i="24"/>
  <c r="KU29" i="24"/>
  <c r="KU21" i="24"/>
  <c r="KU27" i="24"/>
  <c r="KU16" i="24"/>
  <c r="KU19" i="24"/>
  <c r="KU32" i="24"/>
  <c r="KU25" i="24"/>
  <c r="KU23" i="24"/>
  <c r="KU13" i="24"/>
  <c r="KU30" i="24"/>
  <c r="KU7" i="24"/>
  <c r="KU31" i="24"/>
  <c r="KU28" i="24"/>
  <c r="KU8" i="24"/>
  <c r="KU17" i="24"/>
  <c r="KU24" i="24"/>
  <c r="KU26" i="24"/>
  <c r="KU9" i="24"/>
  <c r="KU6" i="24"/>
  <c r="KU36" i="24" l="1"/>
  <c r="KU37" i="24" s="1"/>
  <c r="AM43" i="24" s="1"/>
  <c r="AH43" i="24" l="1"/>
  <c r="AO63" i="24" s="1"/>
  <c r="AP63" i="24"/>
  <c r="KY32" i="24"/>
  <c r="KY24" i="24"/>
  <c r="KY18" i="24"/>
  <c r="KY8" i="24"/>
  <c r="KY7" i="24"/>
  <c r="KY35" i="24"/>
  <c r="KY31" i="24"/>
  <c r="KY22" i="24"/>
  <c r="KY16" i="24"/>
  <c r="KY20" i="24"/>
  <c r="KY15" i="24"/>
  <c r="KY28" i="24"/>
  <c r="KY12" i="24"/>
  <c r="KY34" i="24"/>
  <c r="KY19" i="24"/>
  <c r="KY33" i="24"/>
  <c r="KY11" i="24"/>
  <c r="KY26" i="24"/>
  <c r="KY17" i="24"/>
  <c r="KY14" i="24"/>
  <c r="KY13" i="24"/>
  <c r="KY27" i="24"/>
  <c r="KY9" i="24"/>
  <c r="KY10" i="24"/>
  <c r="KY23" i="24"/>
  <c r="KY29" i="24"/>
  <c r="KY25" i="24"/>
  <c r="KY30" i="24"/>
  <c r="KY21" i="24"/>
  <c r="KY6" i="24"/>
  <c r="KY36" i="24" l="1"/>
  <c r="KY37" i="24" s="1"/>
  <c r="AN43" i="24" s="1"/>
  <c r="AJ44" i="24" s="1"/>
  <c r="AE44" i="24"/>
  <c r="AY63" i="24"/>
  <c r="KY24" i="25"/>
  <c r="KY13" i="25"/>
  <c r="KY34" i="25"/>
  <c r="KY21" i="25"/>
  <c r="KY17" i="25"/>
  <c r="KY29" i="25"/>
  <c r="KY27" i="25"/>
  <c r="KY15" i="25"/>
  <c r="KY14" i="25"/>
  <c r="KY23" i="25"/>
  <c r="KY22" i="25"/>
  <c r="KY7" i="25"/>
  <c r="KY33" i="25"/>
  <c r="KY16" i="25"/>
  <c r="KY26" i="25"/>
  <c r="KY28" i="25"/>
  <c r="KY9" i="25"/>
  <c r="KY8" i="25"/>
  <c r="KY19" i="25"/>
  <c r="KY35" i="25"/>
  <c r="KY10" i="25"/>
  <c r="KY32" i="25"/>
  <c r="KY11" i="25"/>
  <c r="KY31" i="25"/>
  <c r="KY12" i="25"/>
  <c r="KY20" i="25"/>
  <c r="KY25" i="25"/>
  <c r="KY18" i="25"/>
  <c r="KY30" i="25"/>
  <c r="KY6" i="25"/>
  <c r="KU27" i="25"/>
  <c r="KU16" i="25"/>
  <c r="KU24" i="25"/>
  <c r="KU34" i="25"/>
  <c r="KU31" i="25"/>
  <c r="KU10" i="25"/>
  <c r="KU25" i="25"/>
  <c r="KU12" i="25"/>
  <c r="KU33" i="25"/>
  <c r="KU20" i="25"/>
  <c r="KU30" i="25"/>
  <c r="KU15" i="25"/>
  <c r="KU14" i="25"/>
  <c r="KU13" i="25"/>
  <c r="KU9" i="25"/>
  <c r="KU22" i="25"/>
  <c r="KU11" i="25"/>
  <c r="KU19" i="25"/>
  <c r="KU28" i="25"/>
  <c r="KU8" i="25"/>
  <c r="KU17" i="25"/>
  <c r="KU18" i="25"/>
  <c r="KU7" i="25"/>
  <c r="KU29" i="25"/>
  <c r="KU32" i="25"/>
  <c r="KU21" i="25"/>
  <c r="KU26" i="25"/>
  <c r="KU35" i="25"/>
  <c r="KU23" i="25"/>
  <c r="KU6" i="25"/>
  <c r="KU36" i="25" s="1"/>
  <c r="KU37" i="25" s="1"/>
  <c r="KY36" i="25" l="1"/>
  <c r="KY37" i="25" s="1"/>
  <c r="AN43" i="25" s="1"/>
  <c r="AY63" i="25" s="1"/>
  <c r="AM43" i="25"/>
  <c r="AP63" i="25" s="1"/>
  <c r="AH43" i="25"/>
  <c r="AO63" i="25" s="1"/>
  <c r="KH31" i="25"/>
  <c r="KH8" i="25"/>
  <c r="KH7" i="25"/>
  <c r="KH24" i="25"/>
  <c r="KH15" i="25"/>
  <c r="KH27" i="25"/>
  <c r="KH34" i="25"/>
  <c r="KH17" i="25"/>
  <c r="KH30" i="25"/>
  <c r="KH20" i="25"/>
  <c r="KH23" i="25"/>
  <c r="KH29" i="25"/>
  <c r="KH16" i="25"/>
  <c r="KH13" i="25"/>
  <c r="KH21" i="25"/>
  <c r="KH32" i="25"/>
  <c r="KH14" i="25"/>
  <c r="KH12" i="25"/>
  <c r="KH35" i="25"/>
  <c r="KH9" i="25"/>
  <c r="KH22" i="25"/>
  <c r="KH33" i="25"/>
  <c r="KH18" i="25"/>
  <c r="KH11" i="25"/>
  <c r="KH26" i="25"/>
  <c r="KH28" i="25"/>
  <c r="KH25" i="25"/>
  <c r="KH19" i="25"/>
  <c r="KH10" i="25"/>
  <c r="KH6" i="25"/>
  <c r="KH36" i="25" l="1"/>
  <c r="KH37" i="25" s="1"/>
  <c r="AG43" i="25" s="1"/>
  <c r="AF63" i="25" s="1"/>
  <c r="KA36" i="25"/>
  <c r="KA37" i="25" s="1"/>
  <c r="AK43" i="25" s="1"/>
  <c r="X63" i="25" s="1"/>
  <c r="JO19" i="25"/>
  <c r="JO7" i="25"/>
  <c r="JO23" i="25"/>
  <c r="JO25" i="25"/>
  <c r="JO35" i="25"/>
  <c r="JO14" i="25"/>
  <c r="JO32" i="25"/>
  <c r="JO16" i="25"/>
  <c r="JO11" i="25"/>
  <c r="JO20" i="25"/>
  <c r="JO26" i="25"/>
  <c r="JO31" i="25"/>
  <c r="JO33" i="25"/>
  <c r="JO28" i="25"/>
  <c r="JO34" i="25"/>
  <c r="JO27" i="25"/>
  <c r="JO21" i="25"/>
  <c r="JO15" i="25"/>
  <c r="JO13" i="25"/>
  <c r="JO18" i="25"/>
  <c r="JO10" i="25"/>
  <c r="JO17" i="25"/>
  <c r="JO22" i="25"/>
  <c r="JO29" i="25"/>
  <c r="JO24" i="25"/>
  <c r="JO8" i="25"/>
  <c r="JO12" i="25"/>
  <c r="JO30" i="25"/>
  <c r="JO9" i="25"/>
  <c r="JO6" i="25"/>
  <c r="JO36" i="25" l="1"/>
  <c r="JO37" i="25" s="1"/>
  <c r="AJ43" i="25" s="1"/>
  <c r="AL43" i="25"/>
  <c r="AG63" i="25" s="1"/>
  <c r="N63" i="25"/>
  <c r="JB14" i="25"/>
  <c r="JB7" i="25"/>
  <c r="JB32" i="25"/>
  <c r="JB10" i="25"/>
  <c r="JB9" i="25"/>
  <c r="JB26" i="25"/>
  <c r="JB23" i="25"/>
  <c r="JB22" i="25"/>
  <c r="JB35" i="25"/>
  <c r="JB15" i="25"/>
  <c r="JB16" i="25"/>
  <c r="JB27" i="25"/>
  <c r="JB12" i="25"/>
  <c r="JB24" i="25"/>
  <c r="JB20" i="25"/>
  <c r="JB8" i="25"/>
  <c r="JB18" i="25"/>
  <c r="JB25" i="25"/>
  <c r="JB19" i="25"/>
  <c r="JB13" i="25"/>
  <c r="JB11" i="25"/>
  <c r="JB34" i="25"/>
  <c r="JB33" i="25"/>
  <c r="JB31" i="25"/>
  <c r="JB17" i="25"/>
  <c r="JB28" i="25"/>
  <c r="JB30" i="25"/>
  <c r="JB21" i="25"/>
  <c r="JB29" i="25"/>
  <c r="JB6" i="25"/>
  <c r="JB36" i="25" s="1"/>
  <c r="JB37" i="25" s="1"/>
  <c r="AI43" i="25" s="1"/>
  <c r="AX63" i="25" s="1"/>
  <c r="IX27" i="25"/>
  <c r="IX25" i="25"/>
  <c r="IX13" i="25"/>
  <c r="IX18" i="25"/>
  <c r="IX28" i="25"/>
  <c r="IX26" i="25"/>
  <c r="IX32" i="25"/>
  <c r="IX23" i="25"/>
  <c r="IX20" i="25"/>
  <c r="IX34" i="25"/>
  <c r="IX8" i="25"/>
  <c r="IX30" i="25"/>
  <c r="IX17" i="25"/>
  <c r="IX21" i="25"/>
  <c r="IX22" i="25"/>
  <c r="IX10" i="25"/>
  <c r="IX15" i="25"/>
  <c r="IX35" i="25"/>
  <c r="IX33" i="25"/>
  <c r="IX9" i="25"/>
  <c r="IX14" i="25"/>
  <c r="IX24" i="25"/>
  <c r="IX19" i="25"/>
  <c r="IX11" i="25"/>
  <c r="IX31" i="25"/>
  <c r="IX16" i="25"/>
  <c r="IX12" i="25"/>
  <c r="IX7" i="25"/>
  <c r="IX29" i="25"/>
  <c r="IX6" i="25"/>
  <c r="IX36" i="25" s="1"/>
  <c r="IX37" i="25" s="1"/>
  <c r="IK35" i="25"/>
  <c r="IK17" i="25"/>
  <c r="IK18" i="25"/>
  <c r="IK31" i="25"/>
  <c r="IK28" i="25"/>
  <c r="IK25" i="25"/>
  <c r="IK32" i="25"/>
  <c r="IK26" i="25"/>
  <c r="IK27" i="25"/>
  <c r="IK11" i="25"/>
  <c r="IK13" i="25"/>
  <c r="IK12" i="25"/>
  <c r="IK7" i="25"/>
  <c r="IK34" i="25"/>
  <c r="IK21" i="25"/>
  <c r="IK20" i="25"/>
  <c r="IK30" i="25"/>
  <c r="IK15" i="25"/>
  <c r="IK29" i="25"/>
  <c r="IK33" i="25"/>
  <c r="IK24" i="25"/>
  <c r="IK19" i="25"/>
  <c r="IK9" i="25"/>
  <c r="IK10" i="25"/>
  <c r="IK22" i="25"/>
  <c r="IK8" i="25"/>
  <c r="IK16" i="25"/>
  <c r="IK23" i="25"/>
  <c r="IK14" i="25"/>
  <c r="IK6" i="25"/>
  <c r="IK36" i="25" s="1"/>
  <c r="IK37" i="25" s="1"/>
  <c r="ID36" i="25"/>
  <c r="ID37" i="25" s="1"/>
  <c r="AF43" i="25" s="1"/>
  <c r="W63" i="25" s="1"/>
  <c r="HR23" i="25"/>
  <c r="HR21" i="25"/>
  <c r="HR25" i="25"/>
  <c r="HR13" i="25"/>
  <c r="HR14" i="25"/>
  <c r="HR17" i="25"/>
  <c r="HR10" i="25"/>
  <c r="HR12" i="25"/>
  <c r="HR32" i="25"/>
  <c r="HR7" i="25"/>
  <c r="HR9" i="25"/>
  <c r="HR26" i="25"/>
  <c r="HR28" i="25"/>
  <c r="HR18" i="25"/>
  <c r="HR20" i="25"/>
  <c r="HR24" i="25"/>
  <c r="HR33" i="25"/>
  <c r="HR19" i="25"/>
  <c r="HR11" i="25"/>
  <c r="HR15" i="25"/>
  <c r="HR31" i="25"/>
  <c r="HR8" i="25"/>
  <c r="HR29" i="25"/>
  <c r="HR27" i="25"/>
  <c r="HR35" i="25"/>
  <c r="HR22" i="25"/>
  <c r="HR16" i="25"/>
  <c r="HR30" i="25"/>
  <c r="HR34" i="25"/>
  <c r="HR6" i="25"/>
  <c r="HR36" i="25" l="1"/>
  <c r="HR37" i="25" s="1"/>
  <c r="AE43" i="25" s="1"/>
  <c r="M63" i="25" s="1"/>
  <c r="AJ44" i="25"/>
  <c r="AE44" i="25"/>
  <c r="HR10" i="26"/>
  <c r="HR28" i="26"/>
  <c r="HR32" i="26"/>
  <c r="HR8" i="26"/>
  <c r="HR29" i="26"/>
  <c r="HR30" i="26"/>
  <c r="HR19" i="26"/>
  <c r="HR20" i="26"/>
  <c r="HR22" i="26"/>
  <c r="HR14" i="26"/>
  <c r="HR23" i="26"/>
  <c r="HR21" i="26"/>
  <c r="HR7" i="26"/>
  <c r="HR34" i="26"/>
  <c r="HR33" i="26"/>
  <c r="HR11" i="26"/>
  <c r="HR17" i="26"/>
  <c r="HR25" i="26"/>
  <c r="HR24" i="26"/>
  <c r="HR15" i="26"/>
  <c r="HR12" i="26"/>
  <c r="HR16" i="26"/>
  <c r="HR13" i="26"/>
  <c r="HR35" i="26"/>
  <c r="HR27" i="26"/>
  <c r="HR31" i="26"/>
  <c r="HR9" i="26"/>
  <c r="HR18" i="26"/>
  <c r="HR26" i="26"/>
  <c r="HR6" i="26"/>
  <c r="HR36" i="26" l="1"/>
  <c r="HR37" i="26" s="1"/>
  <c r="AE43" i="26" s="1"/>
  <c r="M63" i="26" s="1"/>
  <c r="ID36" i="26"/>
  <c r="ID37" i="26" s="1"/>
  <c r="AF43" i="26" s="1"/>
  <c r="W63" i="26" l="1"/>
  <c r="IK13" i="26"/>
  <c r="IK34" i="26"/>
  <c r="IK17" i="26"/>
  <c r="IK14" i="26"/>
  <c r="IK27" i="26"/>
  <c r="IK9" i="26"/>
  <c r="IK22" i="26"/>
  <c r="IK32" i="26"/>
  <c r="IK26" i="26"/>
  <c r="IK16" i="26"/>
  <c r="IK7" i="26"/>
  <c r="IK28" i="26"/>
  <c r="IK15" i="26"/>
  <c r="IK21" i="26"/>
  <c r="IK20" i="26"/>
  <c r="IK12" i="26"/>
  <c r="IK8" i="26"/>
  <c r="IK30" i="26"/>
  <c r="IK29" i="26"/>
  <c r="IK24" i="26"/>
  <c r="IK25" i="26"/>
  <c r="IK10" i="26"/>
  <c r="IK11" i="26"/>
  <c r="IK31" i="26"/>
  <c r="IK23" i="26"/>
  <c r="IK19" i="26"/>
  <c r="IK18" i="26"/>
  <c r="IK35" i="26"/>
  <c r="IK33" i="26"/>
  <c r="IK6" i="26"/>
  <c r="IK36" i="26" s="1"/>
  <c r="IK37" i="26" s="1"/>
  <c r="IX18" i="26"/>
  <c r="IX30" i="26"/>
  <c r="IX35" i="26"/>
  <c r="IX32" i="26"/>
  <c r="IX16" i="26"/>
  <c r="IX25" i="26"/>
  <c r="IX34" i="26"/>
  <c r="IX7" i="26"/>
  <c r="IX13" i="26"/>
  <c r="IX24" i="26"/>
  <c r="IX10" i="26"/>
  <c r="IX9" i="26"/>
  <c r="IX21" i="26"/>
  <c r="IX12" i="26"/>
  <c r="IX8" i="26"/>
  <c r="IX20" i="26"/>
  <c r="IX22" i="26"/>
  <c r="IX26" i="26"/>
  <c r="IX19" i="26"/>
  <c r="IX33" i="26"/>
  <c r="IX17" i="26"/>
  <c r="IX27" i="26"/>
  <c r="IX23" i="26"/>
  <c r="IX31" i="26"/>
  <c r="IX14" i="26"/>
  <c r="IX11" i="26"/>
  <c r="IX28" i="26"/>
  <c r="IX15" i="26"/>
  <c r="IX29" i="26"/>
  <c r="IX6" i="26"/>
  <c r="IX36" i="26" s="1"/>
  <c r="IX37" i="26" s="1"/>
  <c r="JB20" i="26"/>
  <c r="JB16" i="26"/>
  <c r="JB25" i="26"/>
  <c r="JB26" i="26"/>
  <c r="JB13" i="26"/>
  <c r="JB28" i="26"/>
  <c r="JB31" i="26"/>
  <c r="JB18" i="26"/>
  <c r="JB21" i="26"/>
  <c r="JB17" i="26"/>
  <c r="JB19" i="26"/>
  <c r="JB11" i="26"/>
  <c r="JB29" i="26"/>
  <c r="JB34" i="26"/>
  <c r="JB27" i="26"/>
  <c r="JB33" i="26"/>
  <c r="JB32" i="26"/>
  <c r="JB23" i="26"/>
  <c r="JB24" i="26"/>
  <c r="JB15" i="26"/>
  <c r="JB12" i="26"/>
  <c r="JB14" i="26"/>
  <c r="JB7" i="26"/>
  <c r="JB9" i="26"/>
  <c r="JB8" i="26"/>
  <c r="JB35" i="26"/>
  <c r="JB10" i="26"/>
  <c r="JB30" i="26"/>
  <c r="JB22" i="26"/>
  <c r="JB6" i="26"/>
  <c r="JB36" i="26" s="1"/>
  <c r="JB37" i="26" s="1"/>
  <c r="AI43" i="26" s="1"/>
  <c r="AX63" i="26" s="1"/>
  <c r="JO16" i="26"/>
  <c r="JO13" i="26"/>
  <c r="JO10" i="26"/>
  <c r="JO24" i="26"/>
  <c r="JO28" i="26"/>
  <c r="JO29" i="26"/>
  <c r="JO11" i="26"/>
  <c r="JO15" i="26"/>
  <c r="JO8" i="26"/>
  <c r="JO35" i="26"/>
  <c r="JO22" i="26"/>
  <c r="JO26" i="26"/>
  <c r="JO7" i="26"/>
  <c r="JO33" i="26"/>
  <c r="JO21" i="26"/>
  <c r="JO19" i="26"/>
  <c r="JO30" i="26"/>
  <c r="JO25" i="26"/>
  <c r="JO18" i="26"/>
  <c r="JO27" i="26"/>
  <c r="JO17" i="26"/>
  <c r="JO20" i="26"/>
  <c r="JO23" i="26"/>
  <c r="JO14" i="26"/>
  <c r="JO34" i="26"/>
  <c r="JO12" i="26"/>
  <c r="JO31" i="26"/>
  <c r="JO32" i="26"/>
  <c r="JO9" i="26"/>
  <c r="JO6" i="26"/>
  <c r="JO36" i="26" s="1"/>
  <c r="JO37" i="26" s="1"/>
  <c r="AJ43" i="26" s="1"/>
  <c r="N63" i="26" l="1"/>
  <c r="KA36" i="26"/>
  <c r="KA37" i="26" s="1"/>
  <c r="AK43" i="26" s="1"/>
  <c r="X63" i="26" l="1"/>
  <c r="KH29" i="26"/>
  <c r="KH33" i="26"/>
  <c r="KH12" i="26"/>
  <c r="KH34" i="26"/>
  <c r="KH18" i="26"/>
  <c r="KH30" i="26"/>
  <c r="KH23" i="26"/>
  <c r="KH21" i="26"/>
  <c r="KH35" i="26"/>
  <c r="KH20" i="26"/>
  <c r="KH16" i="26"/>
  <c r="KH11" i="26"/>
  <c r="KH28" i="26"/>
  <c r="KH10" i="26"/>
  <c r="KH31" i="26"/>
  <c r="KH8" i="26"/>
  <c r="KH15" i="26"/>
  <c r="KH19" i="26"/>
  <c r="KH14" i="26"/>
  <c r="KH7" i="26"/>
  <c r="KH25" i="26"/>
  <c r="KH9" i="26"/>
  <c r="KH32" i="26"/>
  <c r="KH22" i="26"/>
  <c r="KH13" i="26"/>
  <c r="KH27" i="26"/>
  <c r="KH17" i="26"/>
  <c r="KH26" i="26"/>
  <c r="KH24" i="26"/>
  <c r="KH6" i="26"/>
  <c r="KH36" i="26" l="1"/>
  <c r="KH37" i="26" s="1"/>
  <c r="AG43" i="26" s="1"/>
  <c r="AL43" i="26" l="1"/>
  <c r="AG63" i="26" s="1"/>
  <c r="AF63" i="26"/>
  <c r="KU17" i="26"/>
  <c r="KU13" i="26"/>
  <c r="KU18" i="26"/>
  <c r="KU20" i="26"/>
  <c r="KU7" i="26"/>
  <c r="KU28" i="26"/>
  <c r="KU30" i="26"/>
  <c r="KU15" i="26"/>
  <c r="KU14" i="26"/>
  <c r="KU22" i="26"/>
  <c r="KU19" i="26"/>
  <c r="KU10" i="26"/>
  <c r="KU32" i="26"/>
  <c r="KU33" i="26"/>
  <c r="KU26" i="26"/>
  <c r="KU35" i="26"/>
  <c r="KU8" i="26"/>
  <c r="KU27" i="26"/>
  <c r="KU25" i="26"/>
  <c r="KU9" i="26"/>
  <c r="KU24" i="26"/>
  <c r="KU16" i="26"/>
  <c r="KU29" i="26"/>
  <c r="KU12" i="26"/>
  <c r="KU34" i="26"/>
  <c r="KU23" i="26"/>
  <c r="KU31" i="26"/>
  <c r="KU11" i="26"/>
  <c r="KU21" i="26"/>
  <c r="KU6" i="26"/>
  <c r="KU36" i="26" l="1"/>
  <c r="KU37" i="26" s="1"/>
  <c r="AH43" i="26" s="1"/>
  <c r="AM43" i="26" l="1"/>
  <c r="AE44" i="26"/>
  <c r="AO63" i="26"/>
  <c r="AP63" i="26"/>
  <c r="KY11" i="26"/>
  <c r="KY13" i="26"/>
  <c r="KY25" i="26"/>
  <c r="KY33" i="26"/>
  <c r="KY19" i="26"/>
  <c r="KY31" i="26"/>
  <c r="KY20" i="26"/>
  <c r="KY23" i="26"/>
  <c r="KY14" i="26"/>
  <c r="KY15" i="26"/>
  <c r="KY12" i="26"/>
  <c r="KY9" i="26"/>
  <c r="KY29" i="26"/>
  <c r="KY18" i="26"/>
  <c r="KY26" i="26"/>
  <c r="KY30" i="26"/>
  <c r="KY8" i="26"/>
  <c r="KY32" i="26"/>
  <c r="KY7" i="26"/>
  <c r="KY17" i="26"/>
  <c r="KY35" i="26"/>
  <c r="KY34" i="26"/>
  <c r="KY27" i="26"/>
  <c r="KY28" i="26"/>
  <c r="KY21" i="26"/>
  <c r="KY16" i="26"/>
  <c r="KY24" i="26"/>
  <c r="KY10" i="26"/>
  <c r="KY22" i="26"/>
  <c r="KY6" i="26"/>
  <c r="KY36" i="26" s="1"/>
  <c r="KY37" i="26" s="1"/>
  <c r="AN43" i="26" s="1"/>
  <c r="AJ44" i="26" l="1"/>
  <c r="AY63" i="26"/>
  <c r="HR35" i="27"/>
  <c r="HR8" i="27"/>
  <c r="HR28" i="27"/>
  <c r="HR7" i="27"/>
  <c r="HR21" i="27"/>
  <c r="HR30" i="27"/>
  <c r="HR14" i="27"/>
  <c r="HR31" i="27"/>
  <c r="HR12" i="27"/>
  <c r="HR18" i="27"/>
  <c r="HR11" i="27"/>
  <c r="HR26" i="27"/>
  <c r="HR23" i="27"/>
  <c r="HR27" i="27"/>
  <c r="HR29" i="27"/>
  <c r="HR10" i="27"/>
  <c r="HR22" i="27"/>
  <c r="HR13" i="27"/>
  <c r="HR25" i="27"/>
  <c r="HR19" i="27"/>
  <c r="HR32" i="27"/>
  <c r="HR34" i="27"/>
  <c r="HR33" i="27"/>
  <c r="HR20" i="27"/>
  <c r="HR17" i="27"/>
  <c r="HR9" i="27"/>
  <c r="HR15" i="27"/>
  <c r="HR16" i="27"/>
  <c r="HR24" i="27"/>
  <c r="HR6" i="27"/>
  <c r="HR36" i="27" l="1"/>
  <c r="HR37" i="27" s="1"/>
  <c r="AE43" i="27" s="1"/>
  <c r="M63" i="27" s="1"/>
  <c r="ID36" i="27" l="1"/>
  <c r="ID37" i="27" s="1"/>
  <c r="AF43" i="27" s="1"/>
  <c r="W63" i="27" s="1"/>
  <c r="IK9" i="27"/>
  <c r="IK34" i="27"/>
  <c r="IK10" i="27"/>
  <c r="IK20" i="27"/>
  <c r="IK30" i="27"/>
  <c r="IK28" i="27"/>
  <c r="IK25" i="27"/>
  <c r="IK14" i="27"/>
  <c r="IK17" i="27"/>
  <c r="IK24" i="27"/>
  <c r="IK16" i="27"/>
  <c r="IK19" i="27"/>
  <c r="IK27" i="27"/>
  <c r="IK31" i="27"/>
  <c r="IK33" i="27"/>
  <c r="IK32" i="27"/>
  <c r="IK23" i="27"/>
  <c r="IK21" i="27"/>
  <c r="IK11" i="27"/>
  <c r="IK12" i="27"/>
  <c r="IK13" i="27"/>
  <c r="IK29" i="27"/>
  <c r="IK35" i="27"/>
  <c r="IK18" i="27"/>
  <c r="IK15" i="27"/>
  <c r="IK26" i="27"/>
  <c r="IK22" i="27"/>
  <c r="IK8" i="27"/>
  <c r="IK7" i="27"/>
  <c r="IK6" i="27"/>
  <c r="IX13" i="27"/>
  <c r="IX25" i="27"/>
  <c r="IX15" i="27"/>
  <c r="IX34" i="27"/>
  <c r="IX12" i="27"/>
  <c r="IX28" i="27"/>
  <c r="IX11" i="27"/>
  <c r="IX32" i="27"/>
  <c r="IX19" i="27"/>
  <c r="IX20" i="27"/>
  <c r="IX31" i="27"/>
  <c r="IX8" i="27"/>
  <c r="IX21" i="27"/>
  <c r="IX9" i="27"/>
  <c r="IX18" i="27"/>
  <c r="IX14" i="27"/>
  <c r="IX10" i="27"/>
  <c r="IX17" i="27"/>
  <c r="IX23" i="27"/>
  <c r="IX22" i="27"/>
  <c r="IX24" i="27"/>
  <c r="IX7" i="27"/>
  <c r="IX27" i="27"/>
  <c r="IX33" i="27"/>
  <c r="IX29" i="27"/>
  <c r="IX26" i="27"/>
  <c r="IX35" i="27"/>
  <c r="IX16" i="27"/>
  <c r="IX30" i="27"/>
  <c r="IX6" i="27"/>
  <c r="JB21" i="27"/>
  <c r="JB27" i="27"/>
  <c r="JB30" i="27"/>
  <c r="JB18" i="27"/>
  <c r="JB8" i="27"/>
  <c r="JB33" i="27"/>
  <c r="JB22" i="27"/>
  <c r="JB19" i="27"/>
  <c r="JB24" i="27"/>
  <c r="JB17" i="27"/>
  <c r="JB23" i="27"/>
  <c r="JB26" i="27"/>
  <c r="JB16" i="27"/>
  <c r="JB28" i="27"/>
  <c r="JB15" i="27"/>
  <c r="JB34" i="27"/>
  <c r="JB7" i="27"/>
  <c r="JB32" i="27"/>
  <c r="JB14" i="27"/>
  <c r="JB29" i="27"/>
  <c r="JB20" i="27"/>
  <c r="JB35" i="27"/>
  <c r="JB11" i="27"/>
  <c r="JB13" i="27"/>
  <c r="JB10" i="27"/>
  <c r="JB12" i="27"/>
  <c r="JB9" i="27"/>
  <c r="JB31" i="27"/>
  <c r="JB25" i="27"/>
  <c r="JB6" i="27"/>
  <c r="JB36" i="27" l="1"/>
  <c r="JB37" i="27" s="1"/>
  <c r="AI43" i="27" s="1"/>
  <c r="AX63" i="27" s="1"/>
  <c r="IX36" i="27"/>
  <c r="IX37" i="27" s="1"/>
  <c r="IK36" i="27"/>
  <c r="IK37" i="27" s="1"/>
  <c r="JO7" i="27"/>
  <c r="JO32" i="27"/>
  <c r="JO35" i="27"/>
  <c r="JO26" i="27"/>
  <c r="JO15" i="27"/>
  <c r="JO33" i="27"/>
  <c r="JO31" i="27"/>
  <c r="JO22" i="27"/>
  <c r="JO24" i="27"/>
  <c r="JO14" i="27"/>
  <c r="JO25" i="27"/>
  <c r="JO20" i="27"/>
  <c r="JO23" i="27"/>
  <c r="JO28" i="27"/>
  <c r="JO34" i="27"/>
  <c r="JO16" i="27"/>
  <c r="JO13" i="27"/>
  <c r="JO30" i="27"/>
  <c r="JO19" i="27"/>
  <c r="JO11" i="27"/>
  <c r="JO27" i="27"/>
  <c r="JO21" i="27"/>
  <c r="JO17" i="27"/>
  <c r="JO12" i="27"/>
  <c r="JO8" i="27"/>
  <c r="JO10" i="27"/>
  <c r="JO9" i="27"/>
  <c r="JO29" i="27"/>
  <c r="JO18" i="27"/>
  <c r="JO6" i="27"/>
  <c r="JO36" i="27" l="1"/>
  <c r="JO37" i="27" s="1"/>
  <c r="AJ43" i="27" s="1"/>
  <c r="N63" i="27" s="1"/>
  <c r="KA36" i="27" l="1"/>
  <c r="KA37" i="27" s="1"/>
  <c r="AK43" i="27" s="1"/>
  <c r="X63" i="27" s="1"/>
  <c r="KH10" i="27"/>
  <c r="KH27" i="27"/>
  <c r="KH24" i="27"/>
  <c r="KH30" i="27"/>
  <c r="KH15" i="27"/>
  <c r="KH28" i="27"/>
  <c r="KH7" i="27"/>
  <c r="KH29" i="27"/>
  <c r="KH12" i="27"/>
  <c r="KH21" i="27"/>
  <c r="KH17" i="27"/>
  <c r="KH19" i="27"/>
  <c r="KH18" i="27"/>
  <c r="KH8" i="27"/>
  <c r="KH23" i="27"/>
  <c r="KH31" i="27"/>
  <c r="KH33" i="27"/>
  <c r="KH22" i="27"/>
  <c r="KH34" i="27"/>
  <c r="KH25" i="27"/>
  <c r="KH20" i="27"/>
  <c r="KH11" i="27"/>
  <c r="KH35" i="27"/>
  <c r="KH16" i="27"/>
  <c r="KH32" i="27"/>
  <c r="KH13" i="27"/>
  <c r="KH14" i="27"/>
  <c r="KH26" i="27"/>
  <c r="KH9" i="27"/>
  <c r="KH6" i="27"/>
  <c r="KH36" i="27" l="1"/>
  <c r="KH37" i="27" s="1"/>
  <c r="AG43" i="27" s="1"/>
  <c r="AL43" i="27" l="1"/>
  <c r="AG63" i="27" s="1"/>
  <c r="AF63" i="27"/>
  <c r="KU8" i="27"/>
  <c r="KU15" i="27"/>
  <c r="KU14" i="27"/>
  <c r="KU10" i="27"/>
  <c r="KU11" i="27"/>
  <c r="KU20" i="27"/>
  <c r="KU9" i="27"/>
  <c r="KU16" i="27"/>
  <c r="KU7" i="27"/>
  <c r="KU22" i="27"/>
  <c r="KU23" i="27"/>
  <c r="KU21" i="27"/>
  <c r="KU32" i="27"/>
  <c r="KU19" i="27"/>
  <c r="KU33" i="27"/>
  <c r="KU30" i="27"/>
  <c r="KU34" i="27"/>
  <c r="KU27" i="27"/>
  <c r="KU18" i="27"/>
  <c r="KU26" i="27"/>
  <c r="KU29" i="27"/>
  <c r="KU12" i="27"/>
  <c r="KU25" i="27"/>
  <c r="KU31" i="27"/>
  <c r="KU24" i="27"/>
  <c r="KU28" i="27"/>
  <c r="KU35" i="27"/>
  <c r="KU13" i="27"/>
  <c r="KU17" i="27"/>
  <c r="KU6" i="27"/>
  <c r="KU36" i="27" l="1"/>
  <c r="KU37" i="27" s="1"/>
  <c r="AM43" i="27" s="1"/>
  <c r="AH43" i="27" l="1"/>
  <c r="AO63" i="27" s="1"/>
  <c r="AP63" i="27"/>
  <c r="KY23" i="27"/>
  <c r="KY25" i="27"/>
  <c r="KY20" i="27"/>
  <c r="KY17" i="27"/>
  <c r="KY35" i="27"/>
  <c r="KY32" i="27"/>
  <c r="KY30" i="27"/>
  <c r="KY15" i="27"/>
  <c r="KY29" i="27"/>
  <c r="KY28" i="27"/>
  <c r="KY14" i="27"/>
  <c r="KY22" i="27"/>
  <c r="KY16" i="27"/>
  <c r="KY12" i="27"/>
  <c r="KY11" i="27"/>
  <c r="KY34" i="27"/>
  <c r="KY21" i="27"/>
  <c r="KY7" i="27"/>
  <c r="KY18" i="27"/>
  <c r="KY31" i="27"/>
  <c r="KY24" i="27"/>
  <c r="KY33" i="27"/>
  <c r="KY19" i="27"/>
  <c r="KY9" i="27"/>
  <c r="KY27" i="27"/>
  <c r="KY10" i="27"/>
  <c r="KY13" i="27"/>
  <c r="KY8" i="27"/>
  <c r="KY26" i="27"/>
  <c r="KY6" i="27"/>
  <c r="AE44" i="27" l="1"/>
  <c r="KY36" i="27"/>
  <c r="KY37" i="27" s="1"/>
  <c r="AN43" i="27" s="1"/>
  <c r="AJ44" i="27" s="1"/>
  <c r="HR30" i="2"/>
  <c r="HR31" i="2"/>
  <c r="HR32" i="2"/>
  <c r="HR34" i="2"/>
  <c r="HR33" i="2"/>
  <c r="HR35" i="2"/>
  <c r="HR36" i="2" l="1"/>
  <c r="HR37" i="2" s="1"/>
  <c r="AD43" i="2" s="1"/>
  <c r="G12" i="35" s="1"/>
  <c r="AY63" i="27"/>
  <c r="M63" i="2" l="1"/>
  <c r="G18" i="35"/>
  <c r="G17" i="35" s="1"/>
  <c r="G11" i="49"/>
  <c r="ID36" i="2" l="1"/>
  <c r="ID37" i="2" s="1"/>
  <c r="AE43" i="2" s="1"/>
  <c r="Q12" i="35" s="1"/>
  <c r="V63" i="2" l="1"/>
  <c r="Q11" i="49"/>
  <c r="Q18" i="35"/>
  <c r="Q17" i="35" s="1"/>
  <c r="IK23" i="2"/>
  <c r="IK22" i="2"/>
  <c r="IK33" i="2"/>
  <c r="IK28" i="2"/>
  <c r="IK26" i="2"/>
  <c r="IK9" i="2"/>
  <c r="IK35" i="2"/>
  <c r="IK10" i="2"/>
  <c r="IK13" i="2"/>
  <c r="IK17" i="2"/>
  <c r="IK29" i="2"/>
  <c r="IK30" i="2"/>
  <c r="IK25" i="2"/>
  <c r="IK32" i="2"/>
  <c r="IK27" i="2"/>
  <c r="IK20" i="2"/>
  <c r="IK16" i="2"/>
  <c r="IK19" i="2"/>
  <c r="IK8" i="2"/>
  <c r="IK7" i="2"/>
  <c r="IK12" i="2"/>
  <c r="IK31" i="2"/>
  <c r="IK24" i="2"/>
  <c r="IK14" i="2"/>
  <c r="IK15" i="2"/>
  <c r="IK11" i="2"/>
  <c r="IK18" i="2"/>
  <c r="IK21" i="2"/>
  <c r="IK34" i="2"/>
  <c r="IK6" i="2"/>
  <c r="IX23" i="2"/>
  <c r="IX24" i="2"/>
  <c r="IX29" i="2"/>
  <c r="IX21" i="2"/>
  <c r="IX28" i="2"/>
  <c r="IX11" i="2"/>
  <c r="IX9" i="2"/>
  <c r="IX7" i="2"/>
  <c r="IX27" i="2"/>
  <c r="IX33" i="2"/>
  <c r="IX18" i="2"/>
  <c r="IX35" i="2"/>
  <c r="IX25" i="2"/>
  <c r="IX12" i="2"/>
  <c r="IX13" i="2"/>
  <c r="IX30" i="2"/>
  <c r="IX17" i="2"/>
  <c r="IX31" i="2"/>
  <c r="IX8" i="2"/>
  <c r="IX10" i="2"/>
  <c r="IX16" i="2"/>
  <c r="IX34" i="2"/>
  <c r="IX19" i="2"/>
  <c r="IX20" i="2"/>
  <c r="IX32" i="2"/>
  <c r="IX22" i="2"/>
  <c r="IX26" i="2"/>
  <c r="IX14" i="2"/>
  <c r="IX15" i="2"/>
  <c r="IX6" i="2"/>
  <c r="IK36" i="2" l="1"/>
  <c r="IK37" i="2" s="1"/>
  <c r="IX36" i="2"/>
  <c r="IX37" i="2" s="1"/>
  <c r="AG43" i="2" s="1"/>
  <c r="AN63" i="2" s="1"/>
  <c r="AK12" i="35" l="1"/>
  <c r="AK18" i="35" s="1"/>
  <c r="AK17" i="35" s="1"/>
  <c r="JB33" i="2"/>
  <c r="JB20" i="2"/>
  <c r="JB25" i="2"/>
  <c r="JB26" i="2"/>
  <c r="JB12" i="2"/>
  <c r="JB31" i="2"/>
  <c r="JB13" i="2"/>
  <c r="JB32" i="2"/>
  <c r="JB9" i="2"/>
  <c r="JB30" i="2"/>
  <c r="JB27" i="2"/>
  <c r="JB24" i="2"/>
  <c r="JB11" i="2"/>
  <c r="JB7" i="2"/>
  <c r="JB34" i="2"/>
  <c r="JB19" i="2"/>
  <c r="JB21" i="2"/>
  <c r="JB22" i="2"/>
  <c r="JB15" i="2"/>
  <c r="JB17" i="2"/>
  <c r="JB28" i="2"/>
  <c r="JB35" i="2"/>
  <c r="JB18" i="2"/>
  <c r="JB23" i="2"/>
  <c r="JB10" i="2"/>
  <c r="JB8" i="2"/>
  <c r="JB16" i="2"/>
  <c r="JB14" i="2"/>
  <c r="JB29" i="2"/>
  <c r="JB6" i="2"/>
  <c r="AK11" i="49" l="1"/>
  <c r="JB36" i="2"/>
  <c r="JB37" i="2" s="1"/>
  <c r="AH43" i="2" s="1"/>
  <c r="AD44" i="2" s="1"/>
  <c r="AW63" i="2" l="1"/>
  <c r="AU12" i="35"/>
  <c r="AU11" i="49" s="1"/>
  <c r="HR26" i="15"/>
  <c r="HR33" i="15"/>
  <c r="HR9" i="15"/>
  <c r="HR31" i="15"/>
  <c r="HR13" i="15"/>
  <c r="HR30" i="15"/>
  <c r="HR34" i="15"/>
  <c r="HR29" i="15"/>
  <c r="HR32" i="15"/>
  <c r="HR22" i="15"/>
  <c r="HR17" i="15"/>
  <c r="HR8" i="15"/>
  <c r="HR10" i="15"/>
  <c r="HR35" i="15"/>
  <c r="HR19" i="15"/>
  <c r="HR16" i="15"/>
  <c r="HR28" i="15"/>
  <c r="HR14" i="15"/>
  <c r="HR25" i="15"/>
  <c r="HR11" i="15"/>
  <c r="HR24" i="15"/>
  <c r="HR7" i="15"/>
  <c r="HR18" i="15"/>
  <c r="HR12" i="15"/>
  <c r="HR27" i="15"/>
  <c r="HR20" i="15"/>
  <c r="HR21" i="15"/>
  <c r="HR15" i="15"/>
  <c r="HR23" i="15"/>
  <c r="HR6" i="15"/>
  <c r="AU18" i="35" l="1"/>
  <c r="AU17" i="35" s="1"/>
  <c r="HR36" i="15"/>
  <c r="HR37" i="15" s="1"/>
  <c r="AE43" i="15" s="1"/>
  <c r="M63" i="15" s="1"/>
  <c r="G6" i="47" l="1"/>
  <c r="G18" i="49" s="1"/>
  <c r="ID36" i="15" l="1"/>
  <c r="ID37" i="15" s="1"/>
  <c r="AF43" i="15" s="1"/>
  <c r="W63" i="15" s="1"/>
  <c r="Q6" i="47" l="1"/>
  <c r="Q18" i="49" s="1"/>
  <c r="IK8" i="15"/>
  <c r="IK14" i="15"/>
  <c r="IK22" i="15"/>
  <c r="IK34" i="15"/>
  <c r="IK32" i="15"/>
  <c r="IK21" i="15"/>
  <c r="IK24" i="15"/>
  <c r="IK31" i="15"/>
  <c r="IK23" i="15"/>
  <c r="IK28" i="15"/>
  <c r="IK29" i="15"/>
  <c r="IK9" i="15"/>
  <c r="IK26" i="15"/>
  <c r="IK10" i="15"/>
  <c r="IK19" i="15"/>
  <c r="IK13" i="15"/>
  <c r="IK35" i="15"/>
  <c r="IK11" i="15"/>
  <c r="IK33" i="15"/>
  <c r="IK27" i="15"/>
  <c r="IK20" i="15"/>
  <c r="IK18" i="15"/>
  <c r="IK15" i="15"/>
  <c r="IK16" i="15"/>
  <c r="IK30" i="15"/>
  <c r="IK7" i="15"/>
  <c r="IK25" i="15"/>
  <c r="IK12" i="15"/>
  <c r="IK17" i="15"/>
  <c r="IK6" i="15"/>
  <c r="IK36" i="15" s="1"/>
  <c r="IK37" i="15" s="1"/>
  <c r="IX16" i="15"/>
  <c r="IX25" i="15"/>
  <c r="IX18" i="15"/>
  <c r="IX17" i="15"/>
  <c r="IX10" i="15"/>
  <c r="IX8" i="15"/>
  <c r="IX31" i="15"/>
  <c r="IX28" i="15"/>
  <c r="IX30" i="15"/>
  <c r="IX33" i="15"/>
  <c r="IX14" i="15"/>
  <c r="IX11" i="15"/>
  <c r="IX19" i="15"/>
  <c r="IX7" i="15"/>
  <c r="IX34" i="15"/>
  <c r="IX13" i="15"/>
  <c r="IX12" i="15"/>
  <c r="IX9" i="15"/>
  <c r="IX21" i="15"/>
  <c r="IX35" i="15"/>
  <c r="IX32" i="15"/>
  <c r="IX23" i="15"/>
  <c r="IX15" i="15"/>
  <c r="IX26" i="15"/>
  <c r="IX27" i="15"/>
  <c r="IX24" i="15"/>
  <c r="IX22" i="15"/>
  <c r="IX20" i="15"/>
  <c r="IX29" i="15"/>
  <c r="IX6" i="15"/>
  <c r="IX36" i="15" s="1"/>
  <c r="IX37" i="15" s="1"/>
  <c r="JB21" i="15"/>
  <c r="JB31" i="15"/>
  <c r="JB13" i="15"/>
  <c r="JB25" i="15"/>
  <c r="JB19" i="15"/>
  <c r="JB10" i="15"/>
  <c r="JB7" i="15"/>
  <c r="JB11" i="15"/>
  <c r="JB34" i="15"/>
  <c r="JB30" i="15"/>
  <c r="JB20" i="15"/>
  <c r="JB17" i="15"/>
  <c r="JB33" i="15"/>
  <c r="JB12" i="15"/>
  <c r="JB8" i="15"/>
  <c r="JB35" i="15"/>
  <c r="JB15" i="15"/>
  <c r="JB24" i="15"/>
  <c r="JB32" i="15"/>
  <c r="JB14" i="15"/>
  <c r="JB26" i="15"/>
  <c r="JB18" i="15"/>
  <c r="JB23" i="15"/>
  <c r="JB29" i="15"/>
  <c r="JB28" i="15"/>
  <c r="JB22" i="15"/>
  <c r="JB16" i="15"/>
  <c r="JB9" i="15"/>
  <c r="JB27" i="15"/>
  <c r="JB6" i="15"/>
  <c r="JB36" i="15" l="1"/>
  <c r="JB37" i="15" s="1"/>
  <c r="AI43" i="15" s="1"/>
  <c r="AU6" i="47" s="1"/>
  <c r="AX63" i="15" l="1"/>
  <c r="AU18" i="49"/>
  <c r="JO17" i="15"/>
  <c r="JO16" i="15"/>
  <c r="JO12" i="15"/>
  <c r="JO29" i="15"/>
  <c r="JO25" i="15"/>
  <c r="JO22" i="15"/>
  <c r="JO8" i="15"/>
  <c r="JO9" i="15"/>
  <c r="JO30" i="15"/>
  <c r="JO23" i="15"/>
  <c r="JO11" i="15"/>
  <c r="JO20" i="15"/>
  <c r="JO35" i="15"/>
  <c r="JO32" i="15"/>
  <c r="JO10" i="15"/>
  <c r="JO28" i="15"/>
  <c r="JO14" i="15"/>
  <c r="JO24" i="15"/>
  <c r="JO26" i="15"/>
  <c r="JO27" i="15"/>
  <c r="JO34" i="15"/>
  <c r="JO13" i="15"/>
  <c r="JO31" i="15"/>
  <c r="JO18" i="15"/>
  <c r="JO15" i="15"/>
  <c r="JO21" i="15"/>
  <c r="JO7" i="15"/>
  <c r="JO33" i="15"/>
  <c r="JO19" i="15"/>
  <c r="JO6" i="15"/>
  <c r="JO36" i="15" s="1"/>
  <c r="JO37" i="15" s="1"/>
  <c r="N63" i="15" l="1"/>
  <c r="H6" i="47"/>
  <c r="H18" i="49" l="1"/>
  <c r="KA36" i="15"/>
  <c r="KA37" i="15" s="1"/>
  <c r="AK43" i="15" s="1"/>
  <c r="R6" i="47" l="1"/>
  <c r="X63" i="15"/>
  <c r="R18" i="49" l="1"/>
  <c r="KH16" i="15"/>
  <c r="KH30" i="15"/>
  <c r="KH7" i="15"/>
  <c r="KH33" i="15"/>
  <c r="KH18" i="15"/>
  <c r="KH31" i="15"/>
  <c r="KH10" i="15"/>
  <c r="KH19" i="15"/>
  <c r="KH35" i="15"/>
  <c r="KH22" i="15"/>
  <c r="KH20" i="15"/>
  <c r="KH29" i="15"/>
  <c r="KH17" i="15"/>
  <c r="KH34" i="15"/>
  <c r="KH21" i="15"/>
  <c r="KH32" i="15"/>
  <c r="KH27" i="15"/>
  <c r="KH25" i="15"/>
  <c r="KH13" i="15"/>
  <c r="KH12" i="15"/>
  <c r="KH28" i="15"/>
  <c r="KH14" i="15"/>
  <c r="KH15" i="15"/>
  <c r="KH8" i="15"/>
  <c r="KH11" i="15"/>
  <c r="KH23" i="15"/>
  <c r="KH9" i="15"/>
  <c r="KH24" i="15"/>
  <c r="KH26" i="15"/>
  <c r="KH6" i="15"/>
  <c r="KH36" i="15" l="1"/>
  <c r="KH37" i="15" s="1"/>
  <c r="AL43" i="15" s="1"/>
  <c r="AG43" i="15" l="1"/>
  <c r="AG63" i="15"/>
  <c r="AB6" i="47"/>
  <c r="AF63" i="15" l="1"/>
  <c r="AA6" i="47"/>
  <c r="AA18" i="49" s="1"/>
  <c r="AB18" i="49"/>
  <c r="KU19" i="15"/>
  <c r="KU34" i="15"/>
  <c r="KU23" i="15"/>
  <c r="KU12" i="15"/>
  <c r="KU32" i="15"/>
  <c r="KU25" i="15"/>
  <c r="KU24" i="15"/>
  <c r="KU11" i="15"/>
  <c r="KU28" i="15"/>
  <c r="KU15" i="15"/>
  <c r="KU30" i="15"/>
  <c r="KU18" i="15"/>
  <c r="KU29" i="15"/>
  <c r="KU10" i="15"/>
  <c r="KU31" i="15"/>
  <c r="KU27" i="15"/>
  <c r="KU26" i="15"/>
  <c r="KU13" i="15"/>
  <c r="KU7" i="15"/>
  <c r="KU33" i="15"/>
  <c r="KU14" i="15"/>
  <c r="KU21" i="15"/>
  <c r="KU16" i="15"/>
  <c r="KU17" i="15"/>
  <c r="KU20" i="15"/>
  <c r="KU9" i="15"/>
  <c r="KU35" i="15"/>
  <c r="KU22" i="15"/>
  <c r="KU8" i="15"/>
  <c r="KU6" i="15"/>
  <c r="KU36" i="15" l="1"/>
  <c r="KU37" i="15" s="1"/>
  <c r="AM43" i="15" l="1"/>
  <c r="AP63" i="15" s="1"/>
  <c r="AK6" i="47"/>
  <c r="AE44" i="15"/>
  <c r="AO63" i="15"/>
  <c r="AK18" i="49" l="1"/>
  <c r="AL18" i="49"/>
  <c r="KY16" i="15"/>
  <c r="KY33" i="15"/>
  <c r="KY13" i="15"/>
  <c r="KY14" i="15"/>
  <c r="KY10" i="15"/>
  <c r="KY15" i="15"/>
  <c r="KY7" i="15"/>
  <c r="KY32" i="15"/>
  <c r="KY21" i="15"/>
  <c r="KY26" i="15"/>
  <c r="KY17" i="15"/>
  <c r="KY18" i="15"/>
  <c r="KY23" i="15"/>
  <c r="KY31" i="15"/>
  <c r="KY28" i="15"/>
  <c r="KY22" i="15"/>
  <c r="KY20" i="15"/>
  <c r="KY25" i="15"/>
  <c r="KY19" i="15"/>
  <c r="KY8" i="15"/>
  <c r="KY11" i="15"/>
  <c r="KY24" i="15"/>
  <c r="KY12" i="15"/>
  <c r="KY35" i="15"/>
  <c r="KY27" i="15"/>
  <c r="KY9" i="15"/>
  <c r="KY29" i="15"/>
  <c r="KY34" i="15"/>
  <c r="KY30" i="15"/>
  <c r="KY6" i="15"/>
  <c r="KY36" i="15" l="1"/>
  <c r="KY37" i="15" s="1"/>
  <c r="AN43" i="15" s="1"/>
  <c r="AV6" i="47" s="1"/>
  <c r="AY63" i="15" l="1"/>
  <c r="AJ44" i="15"/>
  <c r="AV18" i="49"/>
  <c r="KY23" i="18"/>
  <c r="KY20" i="18"/>
  <c r="KY11" i="18"/>
  <c r="KY13" i="18"/>
  <c r="KY21" i="18"/>
  <c r="KY16" i="18"/>
  <c r="KY24" i="18"/>
  <c r="KY28" i="18"/>
  <c r="KY34" i="18"/>
  <c r="KY17" i="18"/>
  <c r="KY19" i="18"/>
  <c r="KY30" i="18"/>
  <c r="KY26" i="18"/>
  <c r="KY22" i="18"/>
  <c r="KY33" i="18"/>
  <c r="KY15" i="18"/>
  <c r="KY9" i="18"/>
  <c r="KY35" i="18"/>
  <c r="KY10" i="18"/>
  <c r="KY29" i="18"/>
  <c r="KY32" i="18"/>
  <c r="KY7" i="18"/>
  <c r="KY18" i="18"/>
  <c r="KY8" i="18"/>
  <c r="KY14" i="18"/>
  <c r="KY27" i="18"/>
  <c r="KY12" i="18"/>
  <c r="KY25" i="18"/>
  <c r="KY31" i="18"/>
  <c r="KY6" i="18"/>
  <c r="KY36" i="18" s="1"/>
  <c r="KY37" i="18" s="1"/>
  <c r="AN43" i="18" s="1"/>
  <c r="AY63" i="18" l="1"/>
  <c r="AV9" i="47"/>
  <c r="AV11" i="47" l="1"/>
  <c r="AV10" i="47" s="1"/>
  <c r="AV19" i="49"/>
  <c r="AV26" i="49" l="1"/>
  <c r="AV25" i="49" s="1"/>
  <c r="KU21" i="18"/>
  <c r="KU11" i="18"/>
  <c r="KU33" i="18"/>
  <c r="KU30" i="18"/>
  <c r="KU8" i="18"/>
  <c r="KU34" i="18"/>
  <c r="KU32" i="18"/>
  <c r="KU25" i="18"/>
  <c r="KU13" i="18"/>
  <c r="KU26" i="18"/>
  <c r="KU18" i="18"/>
  <c r="KU22" i="18"/>
  <c r="KU9" i="18"/>
  <c r="KU19" i="18"/>
  <c r="KU29" i="18"/>
  <c r="KU23" i="18"/>
  <c r="KU28" i="18"/>
  <c r="KU10" i="18"/>
  <c r="KU16" i="18"/>
  <c r="KU20" i="18"/>
  <c r="KU14" i="18"/>
  <c r="KU15" i="18"/>
  <c r="KU27" i="18"/>
  <c r="KU7" i="18"/>
  <c r="KU31" i="18"/>
  <c r="KU12" i="18"/>
  <c r="KU17" i="18"/>
  <c r="KU35" i="18"/>
  <c r="KU24" i="18"/>
  <c r="KU6" i="18"/>
  <c r="KU36" i="18" s="1"/>
  <c r="KU37" i="18" s="1"/>
  <c r="AM43" i="18" l="1"/>
  <c r="AO63" i="18" l="1"/>
  <c r="AK9" i="47"/>
  <c r="AL9" i="47"/>
  <c r="AP63" i="18"/>
  <c r="AK11" i="47" l="1"/>
  <c r="AK10" i="47" s="1"/>
  <c r="AK19" i="49"/>
  <c r="AL11" i="47"/>
  <c r="AL10" i="47" s="1"/>
  <c r="AL19" i="49"/>
  <c r="AL26" i="49" l="1"/>
  <c r="AL25" i="49" s="1"/>
  <c r="AK26" i="49"/>
  <c r="AK25" i="49" s="1"/>
  <c r="KH17" i="18"/>
  <c r="KH8" i="18"/>
  <c r="KH34" i="18"/>
  <c r="KH23" i="18"/>
  <c r="KH26" i="18"/>
  <c r="KH27" i="18"/>
  <c r="KH21" i="18"/>
  <c r="KH18" i="18"/>
  <c r="KH32" i="18"/>
  <c r="KH22" i="18"/>
  <c r="KH30" i="18"/>
  <c r="KH9" i="18"/>
  <c r="KH15" i="18"/>
  <c r="KH35" i="18"/>
  <c r="KH14" i="18"/>
  <c r="KH25" i="18"/>
  <c r="KH29" i="18"/>
  <c r="KH11" i="18"/>
  <c r="KH20" i="18"/>
  <c r="KH12" i="18"/>
  <c r="KH10" i="18"/>
  <c r="KH33" i="18"/>
  <c r="KH24" i="18"/>
  <c r="KH19" i="18"/>
  <c r="KH31" i="18"/>
  <c r="KH13" i="18"/>
  <c r="KH16" i="18"/>
  <c r="KH28" i="18"/>
  <c r="KH7" i="18"/>
  <c r="KH6" i="18"/>
  <c r="KH36" i="18" l="1"/>
  <c r="KH37" i="18" s="1"/>
  <c r="AL43" i="18" s="1"/>
  <c r="AG43" i="18" l="1"/>
  <c r="AG63" i="18"/>
  <c r="AB9" i="47"/>
  <c r="AF63" i="18" l="1"/>
  <c r="AA9" i="47"/>
  <c r="AB11" i="47"/>
  <c r="AB10" i="47" s="1"/>
  <c r="AB19" i="49"/>
  <c r="AA11" i="47"/>
  <c r="AA10" i="47" s="1"/>
  <c r="AA19" i="49"/>
  <c r="AA26" i="49" l="1"/>
  <c r="AA25" i="49" s="1"/>
  <c r="AB26" i="49"/>
  <c r="AB25" i="49" s="1"/>
  <c r="KA36" i="18"/>
  <c r="KA37" i="18" s="1"/>
  <c r="AK43" i="18" s="1"/>
  <c r="X63" i="18" l="1"/>
  <c r="R9" i="47"/>
  <c r="R11" i="47" l="1"/>
  <c r="R10" i="47" s="1"/>
  <c r="R19" i="49"/>
  <c r="R26" i="49" l="1"/>
  <c r="R25" i="49" s="1"/>
  <c r="JO20" i="18"/>
  <c r="JO25" i="18"/>
  <c r="JO13" i="18"/>
  <c r="JO30" i="18"/>
  <c r="JO16" i="18"/>
  <c r="JO12" i="18"/>
  <c r="JO9" i="18"/>
  <c r="JO31" i="18"/>
  <c r="JO17" i="18"/>
  <c r="JO35" i="18"/>
  <c r="JO14" i="18"/>
  <c r="JO10" i="18"/>
  <c r="JO18" i="18"/>
  <c r="JO28" i="18"/>
  <c r="JO27" i="18"/>
  <c r="JO23" i="18"/>
  <c r="JO26" i="18"/>
  <c r="JO24" i="18"/>
  <c r="JO29" i="18"/>
  <c r="JO34" i="18"/>
  <c r="JO21" i="18"/>
  <c r="JO7" i="18"/>
  <c r="JO22" i="18"/>
  <c r="JO8" i="18"/>
  <c r="JO15" i="18"/>
  <c r="JO32" i="18"/>
  <c r="JO11" i="18"/>
  <c r="JO33" i="18"/>
  <c r="JO19" i="18"/>
  <c r="JO6" i="18"/>
  <c r="JO36" i="18" s="1"/>
  <c r="JO37" i="18" s="1"/>
  <c r="AJ43" i="18" s="1"/>
  <c r="AJ44" i="18" l="1"/>
  <c r="H9" i="47"/>
  <c r="N63" i="18"/>
  <c r="H11" i="47" l="1"/>
  <c r="H10" i="47" s="1"/>
  <c r="H19" i="49"/>
  <c r="H26" i="49" l="1"/>
  <c r="H25" i="49" s="1"/>
  <c r="JB10" i="18"/>
  <c r="JB31" i="18"/>
  <c r="JB28" i="18"/>
  <c r="JB21" i="18"/>
  <c r="JB35" i="18"/>
  <c r="JB34" i="18"/>
  <c r="JB16" i="18"/>
  <c r="JB30" i="18"/>
  <c r="JB12" i="18"/>
  <c r="JB20" i="18"/>
  <c r="JB19" i="18"/>
  <c r="JB23" i="18"/>
  <c r="JB18" i="18"/>
  <c r="JB15" i="18"/>
  <c r="JB11" i="18"/>
  <c r="JB25" i="18"/>
  <c r="JB26" i="18"/>
  <c r="JB27" i="18"/>
  <c r="JB14" i="18"/>
  <c r="JB13" i="18"/>
  <c r="JB22" i="18"/>
  <c r="JB24" i="18"/>
  <c r="JB33" i="18"/>
  <c r="JB29" i="18"/>
  <c r="JB9" i="18"/>
  <c r="JB17" i="18"/>
  <c r="JB32" i="18"/>
  <c r="JB8" i="18"/>
  <c r="JB7" i="18"/>
  <c r="JB6" i="18"/>
  <c r="JB36" i="18" s="1"/>
  <c r="JB37" i="18" s="1"/>
  <c r="AI43" i="18" s="1"/>
  <c r="AX63" i="18" l="1"/>
  <c r="AU9" i="47"/>
  <c r="AU11" i="47" l="1"/>
  <c r="AU10" i="47" s="1"/>
  <c r="AU19" i="49"/>
  <c r="AU26" i="49" l="1"/>
  <c r="AU25" i="49" s="1"/>
  <c r="IX34" i="18"/>
  <c r="IX22" i="18"/>
  <c r="IX31" i="18"/>
  <c r="IX35" i="18"/>
  <c r="IX11" i="18"/>
  <c r="IX27" i="18"/>
  <c r="IX33" i="18"/>
  <c r="IX24" i="18"/>
  <c r="IX14" i="18"/>
  <c r="IX17" i="18"/>
  <c r="IX19" i="18"/>
  <c r="IX26" i="18"/>
  <c r="IX25" i="18"/>
  <c r="IX32" i="18"/>
  <c r="IX8" i="18"/>
  <c r="IX16" i="18"/>
  <c r="IX28" i="18"/>
  <c r="IX23" i="18"/>
  <c r="IX12" i="18"/>
  <c r="IX13" i="18"/>
  <c r="IX21" i="18"/>
  <c r="IX9" i="18"/>
  <c r="IX18" i="18"/>
  <c r="IX10" i="18"/>
  <c r="IX15" i="18"/>
  <c r="IX7" i="18"/>
  <c r="IX29" i="18"/>
  <c r="IX30" i="18"/>
  <c r="IX20" i="18"/>
  <c r="IX6" i="18"/>
  <c r="IX36" i="18" s="1"/>
  <c r="IX37" i="18" s="1"/>
  <c r="IK29" i="18"/>
  <c r="IK31" i="18"/>
  <c r="IK16" i="18"/>
  <c r="IK30" i="18"/>
  <c r="IK18" i="18"/>
  <c r="IK7" i="18"/>
  <c r="IK22" i="18"/>
  <c r="IK32" i="18"/>
  <c r="IK28" i="18"/>
  <c r="IK19" i="18"/>
  <c r="IK13" i="18"/>
  <c r="IK25" i="18"/>
  <c r="IK35" i="18"/>
  <c r="IK17" i="18"/>
  <c r="IK12" i="18"/>
  <c r="IK21" i="18"/>
  <c r="IK14" i="18"/>
  <c r="IK34" i="18"/>
  <c r="IK33" i="18"/>
  <c r="IK15" i="18"/>
  <c r="IK8" i="18"/>
  <c r="IK23" i="18"/>
  <c r="IK26" i="18"/>
  <c r="IK27" i="18"/>
  <c r="IK9" i="18"/>
  <c r="IK20" i="18"/>
  <c r="IK24" i="18"/>
  <c r="IK10" i="18"/>
  <c r="IK11" i="18"/>
  <c r="IK6" i="18"/>
  <c r="IK36" i="18" s="1"/>
  <c r="IK37" i="18" s="1"/>
  <c r="ID36" i="18"/>
  <c r="ID37" i="18" s="1"/>
  <c r="AF43" i="18" s="1"/>
  <c r="W63" i="18" l="1"/>
  <c r="Q9" i="47"/>
  <c r="Q11" i="47" l="1"/>
  <c r="Q10" i="47" s="1"/>
  <c r="Q19" i="49"/>
  <c r="Q26" i="49" l="1"/>
  <c r="Q25" i="49" s="1"/>
  <c r="HR34" i="18"/>
  <c r="HR32" i="18"/>
  <c r="HR29" i="18"/>
  <c r="HR19" i="18"/>
  <c r="HR18" i="18"/>
  <c r="HR33" i="18"/>
  <c r="HR11" i="18"/>
  <c r="HR17" i="18"/>
  <c r="HR28" i="18"/>
  <c r="HR14" i="18"/>
  <c r="HR23" i="18"/>
  <c r="HR25" i="18"/>
  <c r="HR26" i="18"/>
  <c r="HR35" i="18"/>
  <c r="HR9" i="18"/>
  <c r="HR20" i="18"/>
  <c r="HR8" i="18"/>
  <c r="HR31" i="18"/>
  <c r="HR13" i="18"/>
  <c r="HR27" i="18"/>
  <c r="HR10" i="18"/>
  <c r="HR30" i="18"/>
  <c r="HR7" i="18"/>
  <c r="HR15" i="18"/>
  <c r="HR22" i="18"/>
  <c r="HR21" i="18"/>
  <c r="HR16" i="18"/>
  <c r="HR12" i="18"/>
  <c r="HR24" i="18"/>
  <c r="HR6" i="18"/>
  <c r="HR36" i="18" s="1"/>
  <c r="HR37" i="18" s="1"/>
  <c r="AE43" i="18" s="1"/>
  <c r="AE44" i="18" l="1"/>
  <c r="G9" i="47"/>
  <c r="M63" i="18"/>
  <c r="G11" i="47" l="1"/>
  <c r="G10" i="47" s="1"/>
  <c r="G19" i="49"/>
  <c r="G26" i="49" l="1"/>
  <c r="G25" i="49" s="1"/>
  <c r="KY26" i="28"/>
  <c r="KY23" i="28"/>
  <c r="KY33" i="28"/>
  <c r="KY11" i="28"/>
  <c r="KY21" i="28"/>
  <c r="KY14" i="28"/>
  <c r="KY7" i="28"/>
  <c r="KY20" i="28"/>
  <c r="KY10" i="28"/>
  <c r="KY8" i="28"/>
  <c r="KY25" i="28"/>
  <c r="KY34" i="28"/>
  <c r="KY9" i="28"/>
  <c r="KY32" i="28"/>
  <c r="KY18" i="28"/>
  <c r="KY31" i="28"/>
  <c r="KY29" i="28"/>
  <c r="KY30" i="28"/>
  <c r="KY16" i="28"/>
  <c r="KY35" i="28"/>
  <c r="KY28" i="28"/>
  <c r="KY15" i="28"/>
  <c r="KY19" i="28"/>
  <c r="KY24" i="28"/>
  <c r="KY13" i="28"/>
  <c r="KY22" i="28"/>
  <c r="KY27" i="28"/>
  <c r="KY12" i="28"/>
  <c r="KY17" i="28"/>
  <c r="KY6" i="28"/>
  <c r="KY36" i="28" s="1"/>
  <c r="KY37" i="28" s="1"/>
  <c r="AN43" i="28" s="1"/>
  <c r="AY63" i="28" s="1"/>
  <c r="KU19" i="28"/>
  <c r="KU32" i="28"/>
  <c r="KU21" i="28"/>
  <c r="KU27" i="28"/>
  <c r="KU11" i="28"/>
  <c r="KU28" i="28"/>
  <c r="KU22" i="28"/>
  <c r="KU30" i="28"/>
  <c r="KU29" i="28"/>
  <c r="KU25" i="28"/>
  <c r="KU24" i="28"/>
  <c r="KU8" i="28"/>
  <c r="KU23" i="28"/>
  <c r="KU16" i="28"/>
  <c r="KU18" i="28"/>
  <c r="KU13" i="28"/>
  <c r="KU17" i="28"/>
  <c r="KU12" i="28"/>
  <c r="KU10" i="28"/>
  <c r="KU7" i="28"/>
  <c r="KU14" i="28"/>
  <c r="KU9" i="28"/>
  <c r="KU34" i="28"/>
  <c r="KU35" i="28"/>
  <c r="KU15" i="28"/>
  <c r="KU26" i="28"/>
  <c r="KU31" i="28"/>
  <c r="KU20" i="28"/>
  <c r="KU33" i="28"/>
  <c r="KU6" i="28"/>
  <c r="KU36" i="28" s="1"/>
  <c r="KU37" i="28" s="1"/>
  <c r="AM43" i="28" l="1"/>
  <c r="AP63" i="28" s="1"/>
  <c r="AH43" i="28"/>
  <c r="AO63" i="28" s="1"/>
  <c r="KH11" i="28"/>
  <c r="KH18" i="28"/>
  <c r="KH31" i="28"/>
  <c r="KH30" i="28"/>
  <c r="KH28" i="28"/>
  <c r="KH32" i="28"/>
  <c r="KH33" i="28"/>
  <c r="KH34" i="28"/>
  <c r="KH25" i="28"/>
  <c r="KH24" i="28"/>
  <c r="KH10" i="28"/>
  <c r="KH19" i="28"/>
  <c r="KH20" i="28"/>
  <c r="KH27" i="28"/>
  <c r="KH21" i="28"/>
  <c r="KH8" i="28"/>
  <c r="KH23" i="28"/>
  <c r="KH14" i="28"/>
  <c r="KH22" i="28"/>
  <c r="KH7" i="28"/>
  <c r="KH35" i="28"/>
  <c r="KH29" i="28"/>
  <c r="KH9" i="28"/>
  <c r="KH13" i="28"/>
  <c r="KH17" i="28"/>
  <c r="KH16" i="28"/>
  <c r="KH12" i="28"/>
  <c r="KH26" i="28"/>
  <c r="KH15" i="28"/>
  <c r="KH6" i="28"/>
  <c r="KH36" i="28" l="1"/>
  <c r="KH37" i="28" s="1"/>
  <c r="AL43" i="28" s="1"/>
  <c r="AG63" i="28" s="1"/>
  <c r="AG43" i="28"/>
  <c r="AF63" i="28" s="1"/>
  <c r="KA36" i="28"/>
  <c r="KA37" i="28" s="1"/>
  <c r="AK43" i="28" s="1"/>
  <c r="X63" i="28" s="1"/>
  <c r="JO19" i="28"/>
  <c r="JO21" i="28"/>
  <c r="JO23" i="28"/>
  <c r="JO7" i="28"/>
  <c r="JO25" i="28"/>
  <c r="JO26" i="28"/>
  <c r="JO13" i="28"/>
  <c r="JO24" i="28"/>
  <c r="JO27" i="28"/>
  <c r="JO34" i="28"/>
  <c r="JO14" i="28"/>
  <c r="JO29" i="28"/>
  <c r="JO32" i="28"/>
  <c r="JO10" i="28"/>
  <c r="JO17" i="28"/>
  <c r="JO35" i="28"/>
  <c r="JO16" i="28"/>
  <c r="JO15" i="28"/>
  <c r="JO20" i="28"/>
  <c r="JO30" i="28"/>
  <c r="JO33" i="28"/>
  <c r="JO12" i="28"/>
  <c r="JO31" i="28"/>
  <c r="JO11" i="28"/>
  <c r="JO28" i="28"/>
  <c r="JO18" i="28"/>
  <c r="JO9" i="28"/>
  <c r="JO8" i="28"/>
  <c r="JO22" i="28"/>
  <c r="JO6" i="28"/>
  <c r="JO36" i="28" s="1"/>
  <c r="JO37" i="28" s="1"/>
  <c r="AJ43" i="28" s="1"/>
  <c r="N63" i="28" l="1"/>
  <c r="AJ44" i="28"/>
  <c r="JB21" i="28"/>
  <c r="JB15" i="28"/>
  <c r="JB22" i="28"/>
  <c r="JB28" i="28"/>
  <c r="JB9" i="28"/>
  <c r="JB23" i="28"/>
  <c r="JB7" i="28"/>
  <c r="JB16" i="28"/>
  <c r="JB35" i="28"/>
  <c r="JB29" i="28"/>
  <c r="JB8" i="28"/>
  <c r="JB14" i="28"/>
  <c r="JB12" i="28"/>
  <c r="JB25" i="28"/>
  <c r="JB33" i="28"/>
  <c r="JB30" i="28"/>
  <c r="JB24" i="28"/>
  <c r="JB17" i="28"/>
  <c r="JB11" i="28"/>
  <c r="JB19" i="28"/>
  <c r="JB27" i="28"/>
  <c r="JB20" i="28"/>
  <c r="JB34" i="28"/>
  <c r="JB31" i="28"/>
  <c r="JB18" i="28"/>
  <c r="JB13" i="28"/>
  <c r="JB10" i="28"/>
  <c r="JB32" i="28"/>
  <c r="JB26" i="28"/>
  <c r="JB6" i="28"/>
  <c r="IX27" i="28"/>
  <c r="IX32" i="28"/>
  <c r="IX24" i="28"/>
  <c r="IX26" i="28"/>
  <c r="IX17" i="28"/>
  <c r="IX33" i="28"/>
  <c r="IX16" i="28"/>
  <c r="IX34" i="28"/>
  <c r="IX35" i="28"/>
  <c r="IX23" i="28"/>
  <c r="IX9" i="28"/>
  <c r="IX25" i="28"/>
  <c r="IX8" i="28"/>
  <c r="IX31" i="28"/>
  <c r="IX18" i="28"/>
  <c r="IX22" i="28"/>
  <c r="IX11" i="28"/>
  <c r="IX19" i="28"/>
  <c r="IX28" i="28"/>
  <c r="IX15" i="28"/>
  <c r="IX21" i="28"/>
  <c r="IX20" i="28"/>
  <c r="IX29" i="28"/>
  <c r="IX14" i="28"/>
  <c r="IX12" i="28"/>
  <c r="IX30" i="28"/>
  <c r="IX7" i="28"/>
  <c r="IX13" i="28"/>
  <c r="IX10" i="28"/>
  <c r="IX6" i="28"/>
  <c r="IK10" i="28"/>
  <c r="IK29" i="28"/>
  <c r="IK25" i="28"/>
  <c r="IK24" i="28"/>
  <c r="IK13" i="28"/>
  <c r="IK18" i="28"/>
  <c r="IK28" i="28"/>
  <c r="IK12" i="28"/>
  <c r="IK32" i="28"/>
  <c r="IK23" i="28"/>
  <c r="IK7" i="28"/>
  <c r="IK20" i="28"/>
  <c r="IK22" i="28"/>
  <c r="IK16" i="28"/>
  <c r="IK21" i="28"/>
  <c r="IK34" i="28"/>
  <c r="IK27" i="28"/>
  <c r="IK31" i="28"/>
  <c r="IK14" i="28"/>
  <c r="IK26" i="28"/>
  <c r="IK9" i="28"/>
  <c r="IK30" i="28"/>
  <c r="IK19" i="28"/>
  <c r="IK15" i="28"/>
  <c r="IK35" i="28"/>
  <c r="IK33" i="28"/>
  <c r="IK11" i="28"/>
  <c r="IK8" i="28"/>
  <c r="IK17" i="28"/>
  <c r="IK6" i="28"/>
  <c r="IK36" i="28" s="1"/>
  <c r="IK37" i="28" s="1"/>
  <c r="ID36" i="28"/>
  <c r="ID37" i="28" s="1"/>
  <c r="AF43" i="28" s="1"/>
  <c r="W63" i="28" s="1"/>
  <c r="HR19" i="28"/>
  <c r="HR9" i="28"/>
  <c r="HR21" i="28"/>
  <c r="HR13" i="28"/>
  <c r="HR11" i="28"/>
  <c r="HR24" i="28"/>
  <c r="HR22" i="28"/>
  <c r="HR8" i="28"/>
  <c r="HR27" i="28"/>
  <c r="HR35" i="28"/>
  <c r="HR34" i="28"/>
  <c r="HR16" i="28"/>
  <c r="HR10" i="28"/>
  <c r="HR14" i="28"/>
  <c r="HR25" i="28"/>
  <c r="HR33" i="28"/>
  <c r="HR23" i="28"/>
  <c r="HR29" i="28"/>
  <c r="HR32" i="28"/>
  <c r="HR26" i="28"/>
  <c r="HR20" i="28"/>
  <c r="HR31" i="28"/>
  <c r="HR15" i="28"/>
  <c r="HR17" i="28"/>
  <c r="HR18" i="28"/>
  <c r="HR7" i="28"/>
  <c r="HR28" i="28"/>
  <c r="HR12" i="28"/>
  <c r="HR30" i="28"/>
  <c r="HR6" i="28"/>
  <c r="IX36" i="28" l="1"/>
  <c r="IX37" i="28" s="1"/>
  <c r="JB36" i="28"/>
  <c r="JB37" i="28" s="1"/>
  <c r="AI43" i="28" s="1"/>
  <c r="AX63" i="28" s="1"/>
  <c r="HR36" i="28"/>
  <c r="HR37" i="28" s="1"/>
  <c r="AE43" i="28" s="1"/>
  <c r="M63" i="28" s="1"/>
  <c r="KY34" i="11"/>
  <c r="KY30" i="11"/>
  <c r="KY33" i="11"/>
  <c r="KY9" i="11"/>
  <c r="KY7" i="11"/>
  <c r="KY25" i="11"/>
  <c r="KY21" i="11"/>
  <c r="KY11" i="11"/>
  <c r="KY26" i="11"/>
  <c r="KY23" i="11"/>
  <c r="KY18" i="11"/>
  <c r="KY27" i="11"/>
  <c r="KY15" i="11"/>
  <c r="KY8" i="11"/>
  <c r="KY29" i="11"/>
  <c r="KY20" i="11"/>
  <c r="KY12" i="11"/>
  <c r="KY35" i="11"/>
  <c r="KY22" i="11"/>
  <c r="KY14" i="11"/>
  <c r="KY19" i="11"/>
  <c r="KY31" i="11"/>
  <c r="KY10" i="11"/>
  <c r="KY24" i="11"/>
  <c r="KY28" i="11"/>
  <c r="KY16" i="11"/>
  <c r="KY32" i="11"/>
  <c r="KY17" i="11"/>
  <c r="KY13" i="11"/>
  <c r="KY6" i="11"/>
  <c r="KY36" i="11" l="1"/>
  <c r="KY37" i="11" s="1"/>
  <c r="AM43" i="11" s="1"/>
  <c r="AX63" i="11" s="1"/>
  <c r="AE44" i="28"/>
  <c r="AS15" i="46" l="1"/>
  <c r="AS18" i="46" s="1"/>
  <c r="AS17" i="46" s="1"/>
  <c r="AV13" i="50" l="1"/>
  <c r="AV21" i="50" s="1"/>
  <c r="AV20" i="50" s="1"/>
  <c r="KU35" i="11"/>
  <c r="KU16" i="11"/>
  <c r="KU22" i="11"/>
  <c r="KU12" i="11"/>
  <c r="KU27" i="11"/>
  <c r="KU30" i="11"/>
  <c r="KU8" i="11"/>
  <c r="KU17" i="11"/>
  <c r="KU15" i="11"/>
  <c r="KU24" i="11"/>
  <c r="KU34" i="11"/>
  <c r="KU21" i="11"/>
  <c r="KU33" i="11"/>
  <c r="KU26" i="11"/>
  <c r="KU32" i="11"/>
  <c r="KU18" i="11"/>
  <c r="KU28" i="11"/>
  <c r="KU20" i="11"/>
  <c r="KU29" i="11"/>
  <c r="KU14" i="11"/>
  <c r="KU9" i="11"/>
  <c r="KU23" i="11"/>
  <c r="KU10" i="11"/>
  <c r="KU19" i="11"/>
  <c r="KU7" i="11"/>
  <c r="KU13" i="11"/>
  <c r="KU31" i="11"/>
  <c r="KU11" i="11"/>
  <c r="KU25" i="11"/>
  <c r="KU6" i="11"/>
  <c r="KU36" i="11" s="1"/>
  <c r="KU37" i="11" s="1"/>
  <c r="AL43" i="11" s="1"/>
  <c r="AJ15" i="46" l="1"/>
  <c r="AO63" i="11"/>
  <c r="AL13" i="50" l="1"/>
  <c r="AJ18" i="46"/>
  <c r="AJ17" i="46" s="1"/>
  <c r="AL21" i="50" l="1"/>
  <c r="AL20" i="50" s="1"/>
  <c r="KH22" i="11"/>
  <c r="KH24" i="11"/>
  <c r="KH23" i="11"/>
  <c r="KH33" i="11"/>
  <c r="KH35" i="11"/>
  <c r="KH25" i="11"/>
  <c r="KH19" i="11"/>
  <c r="KH16" i="11"/>
  <c r="KH21" i="11"/>
  <c r="KH8" i="11"/>
  <c r="KH34" i="11"/>
  <c r="KH29" i="11"/>
  <c r="KH12" i="11"/>
  <c r="KH7" i="11"/>
  <c r="KH32" i="11"/>
  <c r="KH11" i="11"/>
  <c r="KH27" i="11"/>
  <c r="KH14" i="11"/>
  <c r="KH17" i="11"/>
  <c r="KH9" i="11"/>
  <c r="KH31" i="11"/>
  <c r="KH28" i="11"/>
  <c r="KH13" i="11"/>
  <c r="KH20" i="11"/>
  <c r="KH18" i="11"/>
  <c r="KH15" i="11"/>
  <c r="KH10" i="11"/>
  <c r="KH26" i="11"/>
  <c r="KH30" i="11"/>
  <c r="KH6" i="11"/>
  <c r="KH36" i="11" s="1"/>
  <c r="KH37" i="11" s="1"/>
  <c r="AK43" i="11" l="1"/>
  <c r="AF43" i="11"/>
  <c r="AE63" i="11" l="1"/>
  <c r="AD44" i="11"/>
  <c r="Z15" i="46"/>
  <c r="AF63" i="11"/>
  <c r="AA15" i="46"/>
  <c r="AA18" i="46" l="1"/>
  <c r="AA17" i="46" s="1"/>
  <c r="AB13" i="50"/>
  <c r="AA13" i="50"/>
  <c r="Z18" i="46"/>
  <c r="Z17" i="46" s="1"/>
  <c r="AA21" i="50" l="1"/>
  <c r="AA20" i="50" s="1"/>
  <c r="AB21" i="50"/>
  <c r="AB20" i="50" s="1"/>
  <c r="KA36" i="11" l="1"/>
  <c r="KA37" i="11" s="1"/>
  <c r="AJ43" i="11" s="1"/>
  <c r="W63" i="11" s="1"/>
  <c r="R15" i="46" l="1"/>
  <c r="R13" i="50" s="1"/>
  <c r="R18" i="46" l="1"/>
  <c r="R17" i="46" s="1"/>
  <c r="R21" i="50"/>
  <c r="R20" i="50" s="1"/>
  <c r="JO9" i="11"/>
  <c r="JO24" i="11"/>
  <c r="JO23" i="11"/>
  <c r="JO34" i="11"/>
  <c r="JO19" i="11"/>
  <c r="JO32" i="11"/>
  <c r="JO11" i="11"/>
  <c r="JO12" i="11"/>
  <c r="JO28" i="11"/>
  <c r="JO16" i="11"/>
  <c r="JO30" i="11"/>
  <c r="JO27" i="11"/>
  <c r="JO25" i="11"/>
  <c r="JO31" i="11"/>
  <c r="JO10" i="11"/>
  <c r="JO35" i="11"/>
  <c r="JO22" i="11"/>
  <c r="JO17" i="11"/>
  <c r="JO29" i="11"/>
  <c r="JO13" i="11"/>
  <c r="JO14" i="11"/>
  <c r="JO33" i="11"/>
  <c r="JO20" i="11"/>
  <c r="JO26" i="11"/>
  <c r="JO18" i="11"/>
  <c r="JO7" i="11"/>
  <c r="JO8" i="11"/>
  <c r="JO21" i="11"/>
  <c r="JO15" i="11"/>
  <c r="JO6" i="11"/>
  <c r="JO36" i="11" l="1"/>
  <c r="JO37" i="11" s="1"/>
  <c r="AI43" i="11" s="1"/>
  <c r="AI44" i="11" s="1"/>
  <c r="H15" i="46" l="1"/>
  <c r="H18" i="46" s="1"/>
  <c r="H17" i="46" s="1"/>
  <c r="N63" i="11"/>
  <c r="H13" i="50" l="1"/>
  <c r="H21" i="50" s="1"/>
  <c r="H20" i="50" s="1"/>
  <c r="II36" i="51"/>
  <c r="II37" i="51" s="1"/>
  <c r="II3" i="51"/>
  <c r="IK3" i="51" s="1"/>
  <c r="IV36" i="51"/>
  <c r="IV37" i="51" s="1"/>
  <c r="IV3" i="51"/>
  <c r="IX3" i="51" s="1"/>
  <c r="PD36" i="51"/>
  <c r="PD37" i="51" s="1"/>
  <c r="NS36" i="51"/>
  <c r="NS37" i="51" s="1"/>
  <c r="GE36" i="51"/>
  <c r="GE37" i="51" s="1"/>
  <c r="AB36" i="51"/>
  <c r="AB37" i="51" s="1"/>
  <c r="H36" i="51"/>
  <c r="H37" i="51" s="1"/>
  <c r="P36" i="51"/>
  <c r="P37" i="51" s="1"/>
  <c r="AN36" i="51"/>
  <c r="AN37" i="51" s="1"/>
  <c r="AU36" i="51"/>
  <c r="AU37" i="51" s="1"/>
  <c r="BL36" i="51"/>
  <c r="BL37" i="51" s="1"/>
  <c r="BY36" i="51"/>
  <c r="BY37" i="51" s="1"/>
  <c r="CK36" i="51"/>
  <c r="CK37" i="51" s="1"/>
  <c r="CR36" i="51"/>
  <c r="CR37" i="51" s="1"/>
  <c r="DE36" i="51"/>
  <c r="DE37" i="51" s="1"/>
  <c r="DI36" i="51"/>
  <c r="DI37" i="51" s="1"/>
  <c r="DV36" i="51"/>
  <c r="EH36" i="51"/>
  <c r="EO36" i="51"/>
  <c r="FB36" i="51"/>
  <c r="FF36" i="51"/>
  <c r="FS36" i="51"/>
  <c r="BH36" i="51"/>
  <c r="GL36" i="51"/>
  <c r="GY36" i="51"/>
  <c r="HC36" i="51"/>
  <c r="LJ36" i="51"/>
  <c r="LV36" i="51"/>
  <c r="MC36" i="51"/>
  <c r="MP36" i="51"/>
  <c r="MT36" i="51"/>
  <c r="NG36" i="51"/>
  <c r="NZ36" i="51"/>
  <c r="OM36" i="51"/>
  <c r="OQ36" i="51"/>
  <c r="PP36" i="51"/>
  <c r="PW36" i="51"/>
  <c r="QJ36" i="51"/>
  <c r="QN36" i="51"/>
  <c r="KW36" i="51"/>
  <c r="HP36" i="51"/>
  <c r="IB36" i="51"/>
  <c r="IZ36" i="51"/>
  <c r="JM36" i="51"/>
  <c r="JY36" i="51"/>
  <c r="JY37" i="51" s="1"/>
  <c r="KS36" i="51"/>
  <c r="KS37" i="51" s="1"/>
  <c r="KF36" i="51"/>
  <c r="KF37" i="51" s="1"/>
  <c r="IX23" i="51" l="1"/>
  <c r="IX6" i="51"/>
  <c r="JM37" i="51"/>
  <c r="JM3" i="51"/>
  <c r="JO3" i="51" s="1"/>
  <c r="IB37" i="51"/>
  <c r="IB3" i="51"/>
  <c r="ID3" i="51" s="1"/>
  <c r="KW37" i="51"/>
  <c r="KW3" i="51"/>
  <c r="KY3" i="51" s="1"/>
  <c r="QJ37" i="51"/>
  <c r="QJ3" i="51"/>
  <c r="QL3" i="51" s="1"/>
  <c r="PP37" i="51"/>
  <c r="PP3" i="51"/>
  <c r="PR3" i="51" s="1"/>
  <c r="OQ37" i="51"/>
  <c r="OQ3" i="51"/>
  <c r="OS3" i="51" s="1"/>
  <c r="NZ37" i="51"/>
  <c r="NZ3" i="51"/>
  <c r="OB3" i="51" s="1"/>
  <c r="MT37" i="51"/>
  <c r="MT3" i="51"/>
  <c r="MV3" i="51" s="1"/>
  <c r="MV6" i="51" s="1"/>
  <c r="MC37" i="51"/>
  <c r="MC3" i="51"/>
  <c r="ME3" i="51" s="1"/>
  <c r="ME6" i="51" s="1"/>
  <c r="KF3" i="51"/>
  <c r="KH3" i="51" s="1"/>
  <c r="KH6" i="51" s="1"/>
  <c r="KS3" i="51"/>
  <c r="KU3" i="51" s="1"/>
  <c r="KU6" i="51" s="1"/>
  <c r="JY3" i="51"/>
  <c r="IZ37" i="51"/>
  <c r="IZ3" i="51"/>
  <c r="JB3" i="51" s="1"/>
  <c r="HP37" i="51"/>
  <c r="HP3" i="51"/>
  <c r="HR3" i="51" s="1"/>
  <c r="QN37" i="51"/>
  <c r="QN3" i="51"/>
  <c r="QP3" i="51" s="1"/>
  <c r="PW37" i="51"/>
  <c r="PW3" i="51"/>
  <c r="PY3" i="51" s="1"/>
  <c r="OM37" i="51"/>
  <c r="OM3" i="51"/>
  <c r="OO3" i="51" s="1"/>
  <c r="NG37" i="51"/>
  <c r="NG3" i="51"/>
  <c r="NI3" i="51" s="1"/>
  <c r="NI6" i="51" s="1"/>
  <c r="MP37" i="51"/>
  <c r="MP3" i="51"/>
  <c r="MR3" i="51" s="1"/>
  <c r="MR6" i="51" s="1"/>
  <c r="LV37" i="51"/>
  <c r="LV3" i="51"/>
  <c r="LJ37" i="51"/>
  <c r="LJ3" i="51"/>
  <c r="LL3" i="51" s="1"/>
  <c r="LL6" i="51" s="1"/>
  <c r="HC37" i="51"/>
  <c r="HC3" i="51"/>
  <c r="HE3" i="51" s="1"/>
  <c r="HE6" i="51" s="1"/>
  <c r="GY37" i="51"/>
  <c r="GY3" i="51"/>
  <c r="HA3" i="51" s="1"/>
  <c r="HA6" i="51" s="1"/>
  <c r="GL37" i="51"/>
  <c r="GL3" i="51"/>
  <c r="GN3" i="51" s="1"/>
  <c r="GN6" i="51" s="1"/>
  <c r="BH37" i="51"/>
  <c r="BH3" i="51"/>
  <c r="BJ3" i="51" s="1"/>
  <c r="BJ6" i="51" s="1"/>
  <c r="FS37" i="51"/>
  <c r="FS3" i="51"/>
  <c r="FU3" i="51" s="1"/>
  <c r="FU6" i="51" s="1"/>
  <c r="FF37" i="51"/>
  <c r="FF3" i="51"/>
  <c r="FH3" i="51" s="1"/>
  <c r="FH6" i="51" s="1"/>
  <c r="FB37" i="51"/>
  <c r="FB3" i="51"/>
  <c r="FD3" i="51" s="1"/>
  <c r="FD6" i="51" s="1"/>
  <c r="EO37" i="51"/>
  <c r="EO3" i="51"/>
  <c r="EQ3" i="51" s="1"/>
  <c r="EQ6" i="51" s="1"/>
  <c r="EH37" i="51"/>
  <c r="EH3" i="51"/>
  <c r="DV37" i="51"/>
  <c r="DV3" i="51"/>
  <c r="DX3" i="51" s="1"/>
  <c r="DX6" i="51" s="1"/>
  <c r="IK23" i="51"/>
  <c r="IK6" i="51"/>
  <c r="I44" i="51"/>
  <c r="DI3" i="51"/>
  <c r="DK3" i="51" s="1"/>
  <c r="DK6" i="51" s="1"/>
  <c r="DE3" i="51"/>
  <c r="DG3" i="51" s="1"/>
  <c r="DG6" i="51" s="1"/>
  <c r="CR3" i="51"/>
  <c r="CT3" i="51" s="1"/>
  <c r="CT6" i="51" s="1"/>
  <c r="CK3" i="51"/>
  <c r="CM3" i="51" s="1"/>
  <c r="BY3" i="51"/>
  <c r="CA3" i="51" s="1"/>
  <c r="CA6" i="51" s="1"/>
  <c r="BL3" i="51"/>
  <c r="BN3" i="51" s="1"/>
  <c r="BN6" i="51" s="1"/>
  <c r="AU3" i="51"/>
  <c r="AW3" i="51" s="1"/>
  <c r="AW6" i="51" s="1"/>
  <c r="AN3" i="51"/>
  <c r="P3" i="51"/>
  <c r="R3" i="51" s="1"/>
  <c r="R6" i="51" s="1"/>
  <c r="H3" i="51"/>
  <c r="J3" i="51" s="1"/>
  <c r="J6" i="51" s="1"/>
  <c r="AB3" i="51"/>
  <c r="AD3" i="51" s="1"/>
  <c r="AD6" i="51" s="1"/>
  <c r="GE3" i="51"/>
  <c r="NS3" i="51"/>
  <c r="NU3" i="51" s="1"/>
  <c r="PD3" i="51"/>
  <c r="PF3" i="51" s="1"/>
  <c r="KH23" i="51"/>
  <c r="KH22" i="51"/>
  <c r="KH32" i="51"/>
  <c r="KH35" i="51"/>
  <c r="KH34" i="51"/>
  <c r="KH27" i="51"/>
  <c r="KH8" i="51"/>
  <c r="KH24" i="51"/>
  <c r="KH15" i="51"/>
  <c r="KH33" i="51"/>
  <c r="KH10" i="51"/>
  <c r="KH18" i="51"/>
  <c r="KH19" i="51"/>
  <c r="KH31" i="51"/>
  <c r="KH14" i="51"/>
  <c r="KH9" i="51"/>
  <c r="KH26" i="51"/>
  <c r="KH13" i="51"/>
  <c r="KH11" i="51"/>
  <c r="KH29" i="51"/>
  <c r="KH25" i="51"/>
  <c r="KH30" i="51"/>
  <c r="KH28" i="51"/>
  <c r="KH12" i="51"/>
  <c r="KH16" i="51"/>
  <c r="KH17" i="51"/>
  <c r="KH7" i="51"/>
  <c r="KH20" i="51"/>
  <c r="KU23" i="51"/>
  <c r="KU22" i="51"/>
  <c r="KU9" i="51"/>
  <c r="KU15" i="51"/>
  <c r="KU19" i="51"/>
  <c r="KU13" i="51"/>
  <c r="KU35" i="51"/>
  <c r="KU25" i="51"/>
  <c r="KU31" i="51"/>
  <c r="KU28" i="51"/>
  <c r="KU34" i="51"/>
  <c r="KU30" i="51"/>
  <c r="KU8" i="51"/>
  <c r="KU33" i="51"/>
  <c r="KU7" i="51"/>
  <c r="KU24" i="51"/>
  <c r="KU20" i="51"/>
  <c r="KU17" i="51"/>
  <c r="KU27" i="51"/>
  <c r="KU18" i="51"/>
  <c r="KU26" i="51"/>
  <c r="KU16" i="51"/>
  <c r="KU29" i="51"/>
  <c r="KU12" i="51"/>
  <c r="KU10" i="51"/>
  <c r="KU32" i="51"/>
  <c r="KU11" i="51"/>
  <c r="KU14" i="51"/>
  <c r="KH21" i="51"/>
  <c r="KU21" i="51"/>
  <c r="NI23" i="51"/>
  <c r="NI22" i="51"/>
  <c r="NI12" i="51"/>
  <c r="NI28" i="51"/>
  <c r="NI8" i="51"/>
  <c r="NI27" i="51"/>
  <c r="NI34" i="51"/>
  <c r="NI16" i="51"/>
  <c r="NI26" i="51"/>
  <c r="NI11" i="51"/>
  <c r="NI25" i="51"/>
  <c r="NI20" i="51"/>
  <c r="NI31" i="51"/>
  <c r="MV23" i="51"/>
  <c r="MV22" i="51"/>
  <c r="MV14" i="51"/>
  <c r="MV17" i="51"/>
  <c r="MV7" i="51"/>
  <c r="MV15" i="51"/>
  <c r="MV33" i="51"/>
  <c r="MV35" i="51"/>
  <c r="MV27" i="51"/>
  <c r="MV13" i="51"/>
  <c r="MV11" i="51"/>
  <c r="MV12" i="51"/>
  <c r="MV9" i="51"/>
  <c r="MV8" i="51"/>
  <c r="MV19" i="51"/>
  <c r="MV24" i="51"/>
  <c r="MV16" i="51"/>
  <c r="MV32" i="51"/>
  <c r="MV26" i="51"/>
  <c r="MV18" i="51"/>
  <c r="MV34" i="51"/>
  <c r="MV28" i="51"/>
  <c r="MV29" i="51"/>
  <c r="MV20" i="51"/>
  <c r="MV25" i="51"/>
  <c r="MV10" i="51"/>
  <c r="MV31" i="51"/>
  <c r="MV30" i="51"/>
  <c r="MR23" i="51"/>
  <c r="MR22" i="51"/>
  <c r="MR14" i="51"/>
  <c r="MR31" i="51"/>
  <c r="MR11" i="51"/>
  <c r="MR35" i="51"/>
  <c r="MR20" i="51"/>
  <c r="MR18" i="51"/>
  <c r="MR7" i="51"/>
  <c r="MR16" i="51"/>
  <c r="MR17" i="51"/>
  <c r="MR32" i="51"/>
  <c r="MR24" i="51"/>
  <c r="MR10" i="51"/>
  <c r="MR30" i="51"/>
  <c r="MR25" i="51"/>
  <c r="MR28" i="51"/>
  <c r="MR34" i="51"/>
  <c r="MR8" i="51"/>
  <c r="MR9" i="51"/>
  <c r="MR27" i="51"/>
  <c r="MR13" i="51"/>
  <c r="MR29" i="51"/>
  <c r="MR26" i="51"/>
  <c r="MR33" i="51"/>
  <c r="MR15" i="51"/>
  <c r="MR19" i="51"/>
  <c r="MR12" i="51"/>
  <c r="ME23" i="51"/>
  <c r="ME22" i="51"/>
  <c r="ME33" i="51"/>
  <c r="ME26" i="51"/>
  <c r="ME34" i="51"/>
  <c r="ME27" i="51"/>
  <c r="ME16" i="51"/>
  <c r="ME25" i="51"/>
  <c r="ME24" i="51"/>
  <c r="ME18" i="51"/>
  <c r="ME14" i="51"/>
  <c r="ME17" i="51"/>
  <c r="ME20" i="51"/>
  <c r="ME11" i="51"/>
  <c r="ME35" i="51"/>
  <c r="ME30" i="51"/>
  <c r="ME19" i="51"/>
  <c r="ME28" i="51"/>
  <c r="ME12" i="51"/>
  <c r="ME10" i="51"/>
  <c r="ME29" i="51"/>
  <c r="ME9" i="51"/>
  <c r="ME13" i="51"/>
  <c r="ME31" i="51"/>
  <c r="ME8" i="51"/>
  <c r="ME7" i="51"/>
  <c r="ME32" i="51"/>
  <c r="ME15" i="51"/>
  <c r="LL23" i="51"/>
  <c r="LL22" i="51"/>
  <c r="LL8" i="51"/>
  <c r="LL28" i="51"/>
  <c r="LL7" i="51"/>
  <c r="LL30" i="51"/>
  <c r="LL18" i="51"/>
  <c r="LL34" i="51"/>
  <c r="LL29" i="51"/>
  <c r="LL19" i="51"/>
  <c r="LL17" i="51"/>
  <c r="LL9" i="51"/>
  <c r="LL20" i="51"/>
  <c r="LL33" i="51"/>
  <c r="LL10" i="51"/>
  <c r="LL24" i="51"/>
  <c r="LL27" i="51"/>
  <c r="LL11" i="51"/>
  <c r="LL31" i="51"/>
  <c r="LL32" i="51"/>
  <c r="LL25" i="51"/>
  <c r="LL15" i="51"/>
  <c r="LL12" i="51"/>
  <c r="LL14" i="51"/>
  <c r="LL16" i="51"/>
  <c r="LL26" i="51"/>
  <c r="LL13" i="51"/>
  <c r="LL35" i="51"/>
  <c r="HE23" i="51"/>
  <c r="HE22" i="51"/>
  <c r="HE33" i="51"/>
  <c r="HE9" i="51"/>
  <c r="HE16" i="51"/>
  <c r="HE28" i="51"/>
  <c r="HE20" i="51"/>
  <c r="HE25" i="51"/>
  <c r="HE19" i="51"/>
  <c r="HE18" i="51"/>
  <c r="HE26" i="51"/>
  <c r="HE29" i="51"/>
  <c r="HE27" i="51"/>
  <c r="HE31" i="51"/>
  <c r="HE15" i="51"/>
  <c r="HE10" i="51"/>
  <c r="HE32" i="51"/>
  <c r="HE12" i="51"/>
  <c r="HE35" i="51"/>
  <c r="HE8" i="51"/>
  <c r="HE30" i="51"/>
  <c r="HE7" i="51"/>
  <c r="HE13" i="51"/>
  <c r="HE24" i="51"/>
  <c r="HE14" i="51"/>
  <c r="HE34" i="51"/>
  <c r="HE17" i="51"/>
  <c r="HE11" i="51"/>
  <c r="HA23" i="51"/>
  <c r="HA22" i="51"/>
  <c r="HA34" i="51"/>
  <c r="HA8" i="51"/>
  <c r="HA11" i="51"/>
  <c r="HA12" i="51"/>
  <c r="HA27" i="51"/>
  <c r="HA26" i="51"/>
  <c r="HA10" i="51"/>
  <c r="HA16" i="51"/>
  <c r="HA14" i="51"/>
  <c r="HA25" i="51"/>
  <c r="HA19" i="51"/>
  <c r="HA18" i="51"/>
  <c r="HA17" i="51"/>
  <c r="HA32" i="51"/>
  <c r="HA7" i="51"/>
  <c r="HA35" i="51"/>
  <c r="HA20" i="51"/>
  <c r="HA24" i="51"/>
  <c r="HA33" i="51"/>
  <c r="HA15" i="51"/>
  <c r="HA31" i="51"/>
  <c r="HA28" i="51"/>
  <c r="HA13" i="51"/>
  <c r="HA9" i="51"/>
  <c r="HA30" i="51"/>
  <c r="HA29" i="51"/>
  <c r="GN23" i="51"/>
  <c r="GN22" i="51"/>
  <c r="GN30" i="51"/>
  <c r="GN10" i="51"/>
  <c r="GN27" i="51"/>
  <c r="GN29" i="51"/>
  <c r="GN20" i="51"/>
  <c r="GN8" i="51"/>
  <c r="GN35" i="51"/>
  <c r="GN17" i="51"/>
  <c r="GN25" i="51"/>
  <c r="GN12" i="51"/>
  <c r="GN19" i="51"/>
  <c r="GN18" i="51"/>
  <c r="GN28" i="51"/>
  <c r="GN31" i="51"/>
  <c r="GN14" i="51"/>
  <c r="GN11" i="51"/>
  <c r="GN24" i="51"/>
  <c r="GN7" i="51"/>
  <c r="GN33" i="51"/>
  <c r="GN32" i="51"/>
  <c r="GN16" i="51"/>
  <c r="GN34" i="51"/>
  <c r="GN26" i="51"/>
  <c r="GN13" i="51"/>
  <c r="GN15" i="51"/>
  <c r="GN9" i="51"/>
  <c r="BJ23" i="51"/>
  <c r="BJ22" i="51"/>
  <c r="BJ34" i="51"/>
  <c r="BJ29" i="51"/>
  <c r="BJ15" i="51"/>
  <c r="BJ25" i="51"/>
  <c r="BJ26" i="51"/>
  <c r="BJ28" i="51"/>
  <c r="BJ20" i="51"/>
  <c r="BJ18" i="51"/>
  <c r="BJ7" i="51"/>
  <c r="BJ33" i="51"/>
  <c r="BJ12" i="51"/>
  <c r="BJ24" i="51"/>
  <c r="BJ17" i="51"/>
  <c r="BJ9" i="51"/>
  <c r="BJ16" i="51"/>
  <c r="BJ8" i="51"/>
  <c r="BJ30" i="51"/>
  <c r="BJ11" i="51"/>
  <c r="BJ10" i="51"/>
  <c r="BJ13" i="51"/>
  <c r="BJ14" i="51"/>
  <c r="BJ27" i="51"/>
  <c r="BJ35" i="51"/>
  <c r="BJ19" i="51"/>
  <c r="BJ31" i="51"/>
  <c r="BJ32" i="51"/>
  <c r="FU23" i="51"/>
  <c r="FU22" i="51"/>
  <c r="FU13" i="51"/>
  <c r="FU20" i="51"/>
  <c r="FU34" i="51"/>
  <c r="FU10" i="51"/>
  <c r="FU29" i="51"/>
  <c r="FU11" i="51"/>
  <c r="FU18" i="51"/>
  <c r="FU27" i="51"/>
  <c r="FU15" i="51"/>
  <c r="FU12" i="51"/>
  <c r="FU14" i="51"/>
  <c r="FU31" i="51"/>
  <c r="FU28" i="51"/>
  <c r="FU24" i="51"/>
  <c r="FU25" i="51"/>
  <c r="FU32" i="51"/>
  <c r="FU8" i="51"/>
  <c r="FU17" i="51"/>
  <c r="FU35" i="51"/>
  <c r="FU33" i="51"/>
  <c r="FU19" i="51"/>
  <c r="FU7" i="51"/>
  <c r="FU16" i="51"/>
  <c r="FU26" i="51"/>
  <c r="FU9" i="51"/>
  <c r="FU30" i="51"/>
  <c r="FH23" i="51"/>
  <c r="FD23" i="51"/>
  <c r="FD26" i="51"/>
  <c r="FD11" i="51"/>
  <c r="FD35" i="51"/>
  <c r="FD8" i="51"/>
  <c r="FD24" i="51"/>
  <c r="FD31" i="51"/>
  <c r="FD13" i="51"/>
  <c r="FD29" i="51"/>
  <c r="FD34" i="51"/>
  <c r="FD18" i="51"/>
  <c r="FD20" i="51"/>
  <c r="FD7" i="51"/>
  <c r="FD19" i="51"/>
  <c r="EQ23" i="51"/>
  <c r="EQ20" i="51"/>
  <c r="EQ7" i="51"/>
  <c r="EQ28" i="51"/>
  <c r="EQ8" i="51"/>
  <c r="EQ30" i="51"/>
  <c r="EQ15" i="51"/>
  <c r="EQ16" i="51"/>
  <c r="EQ29" i="51"/>
  <c r="EQ25" i="51"/>
  <c r="EQ27" i="51"/>
  <c r="EQ33" i="51"/>
  <c r="EQ24" i="51"/>
  <c r="EQ12" i="51"/>
  <c r="DX23" i="51"/>
  <c r="DX22" i="51"/>
  <c r="DX25" i="51"/>
  <c r="DX8" i="51"/>
  <c r="DX12" i="51"/>
  <c r="DX9" i="51"/>
  <c r="DX29" i="51"/>
  <c r="DX28" i="51"/>
  <c r="DX35" i="51"/>
  <c r="DX24" i="51"/>
  <c r="DX13" i="51"/>
  <c r="DX31" i="51"/>
  <c r="DX27" i="51"/>
  <c r="DX17" i="51"/>
  <c r="DX33" i="51"/>
  <c r="DX10" i="51"/>
  <c r="DX16" i="51"/>
  <c r="DX34" i="51"/>
  <c r="DX26" i="51"/>
  <c r="DX18" i="51"/>
  <c r="DX7" i="51"/>
  <c r="DX11" i="51"/>
  <c r="DX20" i="51"/>
  <c r="DX19" i="51"/>
  <c r="DX30" i="51"/>
  <c r="DX14" i="51"/>
  <c r="DX32" i="51"/>
  <c r="DX15" i="51"/>
  <c r="DK23" i="51"/>
  <c r="DK22" i="51"/>
  <c r="DK13" i="51"/>
  <c r="DK16" i="51"/>
  <c r="DK20" i="51"/>
  <c r="DK33" i="51"/>
  <c r="DK31" i="51"/>
  <c r="DK30" i="51"/>
  <c r="DK26" i="51"/>
  <c r="DK7" i="51"/>
  <c r="DK34" i="51"/>
  <c r="DK29" i="51"/>
  <c r="DK28" i="51"/>
  <c r="DK27" i="51"/>
  <c r="DK32" i="51"/>
  <c r="DK24" i="51"/>
  <c r="DK10" i="51"/>
  <c r="DK18" i="51"/>
  <c r="DK9" i="51"/>
  <c r="DK17" i="51"/>
  <c r="DK14" i="51"/>
  <c r="DK15" i="51"/>
  <c r="DK35" i="51"/>
  <c r="DK25" i="51"/>
  <c r="DK12" i="51"/>
  <c r="DK19" i="51"/>
  <c r="DK8" i="51"/>
  <c r="DK11" i="51"/>
  <c r="DG23" i="51"/>
  <c r="DG22" i="51"/>
  <c r="DG26" i="51"/>
  <c r="DG9" i="51"/>
  <c r="DG34" i="51"/>
  <c r="DG25" i="51"/>
  <c r="DG13" i="51"/>
  <c r="DG12" i="51"/>
  <c r="DG28" i="51"/>
  <c r="DG29" i="51"/>
  <c r="DG15" i="51"/>
  <c r="DG8" i="51"/>
  <c r="DG31" i="51"/>
  <c r="DG16" i="51"/>
  <c r="DG14" i="51"/>
  <c r="DG24" i="51"/>
  <c r="DG30" i="51"/>
  <c r="DG32" i="51"/>
  <c r="DG17" i="51"/>
  <c r="DG11" i="51"/>
  <c r="DG33" i="51"/>
  <c r="DG19" i="51"/>
  <c r="DG20" i="51"/>
  <c r="DG27" i="51"/>
  <c r="DG7" i="51"/>
  <c r="DG35" i="51"/>
  <c r="DG10" i="51"/>
  <c r="DG18" i="51"/>
  <c r="CT23" i="51"/>
  <c r="CT22" i="51"/>
  <c r="CT17" i="51"/>
  <c r="CT18" i="51"/>
  <c r="CT10" i="51"/>
  <c r="CT15" i="51"/>
  <c r="CT14" i="51"/>
  <c r="CT32" i="51"/>
  <c r="CT8" i="51"/>
  <c r="CT13" i="51"/>
  <c r="CT35" i="51"/>
  <c r="CT12" i="51"/>
  <c r="CT9" i="51"/>
  <c r="CT31" i="51"/>
  <c r="CT20" i="51"/>
  <c r="CT11" i="51"/>
  <c r="CT7" i="51"/>
  <c r="CT19" i="51"/>
  <c r="CT16" i="51"/>
  <c r="CT27" i="51"/>
  <c r="CT28" i="51"/>
  <c r="CT34" i="51"/>
  <c r="CT26" i="51"/>
  <c r="CT25" i="51"/>
  <c r="CT24" i="51"/>
  <c r="CT33" i="51"/>
  <c r="CT29" i="51"/>
  <c r="CT30" i="51"/>
  <c r="CA23" i="51"/>
  <c r="CA22" i="51"/>
  <c r="CA14" i="51"/>
  <c r="CA33" i="51"/>
  <c r="CA7" i="51"/>
  <c r="CA10" i="51"/>
  <c r="CA12" i="51"/>
  <c r="CA26" i="51"/>
  <c r="CA31" i="51"/>
  <c r="CA8" i="51"/>
  <c r="CA9" i="51"/>
  <c r="CA24" i="51"/>
  <c r="CA30" i="51"/>
  <c r="CA35" i="51"/>
  <c r="CA19" i="51"/>
  <c r="CA20" i="51"/>
  <c r="CA28" i="51"/>
  <c r="CA34" i="51"/>
  <c r="CA16" i="51"/>
  <c r="CA17" i="51"/>
  <c r="CA27" i="51"/>
  <c r="CA18" i="51"/>
  <c r="CA32" i="51"/>
  <c r="CA29" i="51"/>
  <c r="CA25" i="51"/>
  <c r="CA11" i="51"/>
  <c r="CA13" i="51"/>
  <c r="CA15" i="51"/>
  <c r="BN23" i="51"/>
  <c r="BN22" i="51"/>
  <c r="BN20" i="51"/>
  <c r="BN32" i="51"/>
  <c r="BN33" i="51"/>
  <c r="BN31" i="51"/>
  <c r="BN34" i="51"/>
  <c r="BN29" i="51"/>
  <c r="BN9" i="51"/>
  <c r="BN7" i="51"/>
  <c r="BN19" i="51"/>
  <c r="BN10" i="51"/>
  <c r="BN14" i="51"/>
  <c r="BN8" i="51"/>
  <c r="BN24" i="51"/>
  <c r="BN25" i="51"/>
  <c r="BN18" i="51"/>
  <c r="BN13" i="51"/>
  <c r="BN30" i="51"/>
  <c r="BN28" i="51"/>
  <c r="BN11" i="51"/>
  <c r="BN12" i="51"/>
  <c r="BN35" i="51"/>
  <c r="BN16" i="51"/>
  <c r="BN17" i="51"/>
  <c r="BN15" i="51"/>
  <c r="BN27" i="51"/>
  <c r="BN26" i="51"/>
  <c r="AW23" i="51"/>
  <c r="AW22" i="51"/>
  <c r="AW12" i="51"/>
  <c r="AW18" i="51"/>
  <c r="AW24" i="51"/>
  <c r="AW30" i="51"/>
  <c r="AW7" i="51"/>
  <c r="AW13" i="51"/>
  <c r="AW19" i="51"/>
  <c r="AW25" i="51"/>
  <c r="AW31" i="51"/>
  <c r="AW8" i="51"/>
  <c r="AW14" i="51"/>
  <c r="AW20" i="51"/>
  <c r="AW26" i="51"/>
  <c r="AW32" i="51"/>
  <c r="AW9" i="51"/>
  <c r="AW15" i="51"/>
  <c r="AW27" i="51"/>
  <c r="AW33" i="51"/>
  <c r="AW10" i="51"/>
  <c r="AW16" i="51"/>
  <c r="AW28" i="51"/>
  <c r="AW34" i="51"/>
  <c r="AW11" i="51"/>
  <c r="AW17" i="51"/>
  <c r="AW29" i="51"/>
  <c r="AW35" i="51"/>
  <c r="R23" i="51"/>
  <c r="R22" i="51"/>
  <c r="R34" i="51"/>
  <c r="R10" i="51"/>
  <c r="R15" i="51"/>
  <c r="R20" i="51"/>
  <c r="R25" i="51"/>
  <c r="R30" i="51"/>
  <c r="R35" i="51"/>
  <c r="R17" i="51"/>
  <c r="R16" i="51"/>
  <c r="R26" i="51"/>
  <c r="R31" i="51"/>
  <c r="R7" i="51"/>
  <c r="R12" i="51"/>
  <c r="R11" i="51"/>
  <c r="R27" i="51"/>
  <c r="R32" i="51"/>
  <c r="R8" i="51"/>
  <c r="R13" i="51"/>
  <c r="R18" i="51"/>
  <c r="R28" i="51"/>
  <c r="R33" i="51"/>
  <c r="R9" i="51"/>
  <c r="R14" i="51"/>
  <c r="R19" i="51"/>
  <c r="R24" i="51"/>
  <c r="R29" i="51"/>
  <c r="J23" i="51"/>
  <c r="J22" i="51"/>
  <c r="J26" i="51"/>
  <c r="J17" i="51"/>
  <c r="J25" i="51"/>
  <c r="J8" i="51"/>
  <c r="J32" i="51"/>
  <c r="J10" i="51"/>
  <c r="J31" i="51"/>
  <c r="J14" i="51"/>
  <c r="J35" i="51"/>
  <c r="J7" i="51"/>
  <c r="J16" i="51"/>
  <c r="J28" i="51"/>
  <c r="J34" i="51"/>
  <c r="J11" i="51"/>
  <c r="J20" i="51"/>
  <c r="J19" i="51"/>
  <c r="J33" i="51"/>
  <c r="J13" i="51"/>
  <c r="J12" i="51"/>
  <c r="J18" i="51"/>
  <c r="J24" i="51"/>
  <c r="J30" i="51"/>
  <c r="J29" i="51"/>
  <c r="J9" i="51"/>
  <c r="J15" i="51"/>
  <c r="J27" i="51"/>
  <c r="AD23" i="51"/>
  <c r="AD22" i="51"/>
  <c r="AD35" i="51"/>
  <c r="AD34" i="51"/>
  <c r="AD33" i="51"/>
  <c r="AD31" i="51"/>
  <c r="AD29" i="51"/>
  <c r="AD27" i="51"/>
  <c r="AD25" i="51"/>
  <c r="AD19" i="51"/>
  <c r="AD17" i="51"/>
  <c r="AD15" i="51"/>
  <c r="AD13" i="51"/>
  <c r="AD11" i="51"/>
  <c r="AD9" i="51"/>
  <c r="AD7" i="51"/>
  <c r="AD32" i="51"/>
  <c r="AD30" i="51"/>
  <c r="AD28" i="51"/>
  <c r="AD26" i="51"/>
  <c r="AD24" i="51"/>
  <c r="AD20" i="51"/>
  <c r="AD18" i="51"/>
  <c r="AD16" i="51"/>
  <c r="AD14" i="51"/>
  <c r="AD12" i="51"/>
  <c r="AD10" i="51"/>
  <c r="AD8" i="51"/>
  <c r="JO21" i="51"/>
  <c r="JB21" i="51"/>
  <c r="HR21" i="51"/>
  <c r="KY21" i="51"/>
  <c r="QP21" i="51"/>
  <c r="QL21" i="51"/>
  <c r="PY21" i="51"/>
  <c r="OS21" i="51"/>
  <c r="OO21" i="51"/>
  <c r="OB21" i="51"/>
  <c r="NI21" i="51"/>
  <c r="MV21" i="51"/>
  <c r="MR21" i="51"/>
  <c r="ME21" i="51"/>
  <c r="LL21" i="51"/>
  <c r="HE21" i="51"/>
  <c r="HA21" i="51"/>
  <c r="GN21" i="51"/>
  <c r="BJ21" i="51"/>
  <c r="FU21" i="51"/>
  <c r="FD21" i="51"/>
  <c r="DX21" i="51"/>
  <c r="DK21" i="51"/>
  <c r="DG21" i="51"/>
  <c r="CT21" i="51"/>
  <c r="CA21" i="51"/>
  <c r="BN21" i="51"/>
  <c r="AW21" i="51"/>
  <c r="R21" i="51"/>
  <c r="J21" i="51"/>
  <c r="AD21" i="51"/>
  <c r="PF21" i="51"/>
  <c r="IX21" i="51"/>
  <c r="IK21" i="51"/>
  <c r="KY14" i="51"/>
  <c r="KY16" i="51"/>
  <c r="KY18" i="51"/>
  <c r="KY11" i="51"/>
  <c r="KY33" i="51"/>
  <c r="KY13" i="51"/>
  <c r="KY29" i="51"/>
  <c r="KY32" i="51"/>
  <c r="KY19" i="51"/>
  <c r="KY10" i="51"/>
  <c r="KY26" i="51"/>
  <c r="KY12" i="51"/>
  <c r="KY17" i="51"/>
  <c r="KY35" i="51"/>
  <c r="KY7" i="51"/>
  <c r="KY34" i="51"/>
  <c r="KY24" i="51"/>
  <c r="KY31" i="51"/>
  <c r="KY20" i="51"/>
  <c r="KY27" i="51"/>
  <c r="KY15" i="51"/>
  <c r="KY28" i="51"/>
  <c r="KY8" i="51"/>
  <c r="KY9" i="51"/>
  <c r="KY25" i="51"/>
  <c r="KY30" i="51"/>
  <c r="KY22" i="51"/>
  <c r="JO31" i="51"/>
  <c r="JO16" i="51"/>
  <c r="JO28" i="51"/>
  <c r="JO33" i="51"/>
  <c r="JO10" i="51"/>
  <c r="JO25" i="51"/>
  <c r="JO27" i="51"/>
  <c r="JO7" i="51"/>
  <c r="JO8" i="51"/>
  <c r="JO30" i="51"/>
  <c r="JO24" i="51"/>
  <c r="JO11" i="51"/>
  <c r="JO15" i="51"/>
  <c r="JO20" i="51"/>
  <c r="JO32" i="51"/>
  <c r="JO17" i="51"/>
  <c r="JO34" i="51"/>
  <c r="JO18" i="51"/>
  <c r="JO29" i="51"/>
  <c r="JO9" i="51"/>
  <c r="JO12" i="51"/>
  <c r="JO13" i="51"/>
  <c r="JO14" i="51"/>
  <c r="JO19" i="51"/>
  <c r="JO35" i="51"/>
  <c r="JO26" i="51"/>
  <c r="JO22" i="51"/>
  <c r="JB29" i="51"/>
  <c r="JB25" i="51"/>
  <c r="JB34" i="51"/>
  <c r="JB19" i="51"/>
  <c r="JB30" i="51"/>
  <c r="JB15" i="51"/>
  <c r="JB24" i="51"/>
  <c r="JB31" i="51"/>
  <c r="JB20" i="51"/>
  <c r="JB7" i="51"/>
  <c r="JB18" i="51"/>
  <c r="JB26" i="51"/>
  <c r="JB33" i="51"/>
  <c r="JB8" i="51"/>
  <c r="JB28" i="51"/>
  <c r="JB27" i="51"/>
  <c r="JB9" i="51"/>
  <c r="JB14" i="51"/>
  <c r="JB16" i="51"/>
  <c r="JB13" i="51"/>
  <c r="JB12" i="51"/>
  <c r="JB11" i="51"/>
  <c r="JB10" i="51"/>
  <c r="JB17" i="51"/>
  <c r="JB35" i="51"/>
  <c r="JB32" i="51"/>
  <c r="JB22" i="51"/>
  <c r="HR25" i="51"/>
  <c r="HR35" i="51"/>
  <c r="HR13" i="51"/>
  <c r="HR34" i="51"/>
  <c r="HR16" i="51"/>
  <c r="HR18" i="51"/>
  <c r="HR30" i="51"/>
  <c r="HR33" i="51"/>
  <c r="HR27" i="51"/>
  <c r="HR17" i="51"/>
  <c r="HR12" i="51"/>
  <c r="HR7" i="51"/>
  <c r="HR28" i="51"/>
  <c r="HR24" i="51"/>
  <c r="HR20" i="51"/>
  <c r="HR15" i="51"/>
  <c r="HR26" i="51"/>
  <c r="HR19" i="51"/>
  <c r="HR31" i="51"/>
  <c r="HR9" i="51"/>
  <c r="HR14" i="51"/>
  <c r="HR32" i="51"/>
  <c r="HR10" i="51"/>
  <c r="HR8" i="51"/>
  <c r="HR11" i="51"/>
  <c r="HR29" i="51"/>
  <c r="HR22" i="51"/>
  <c r="IK16" i="51"/>
  <c r="IK35" i="51"/>
  <c r="IK32" i="51"/>
  <c r="IK19" i="51"/>
  <c r="IK34" i="51"/>
  <c r="IK8" i="51"/>
  <c r="IK12" i="51"/>
  <c r="IK11" i="51"/>
  <c r="IK33" i="51"/>
  <c r="IK13" i="51"/>
  <c r="IK15" i="51"/>
  <c r="IK27" i="51"/>
  <c r="IK24" i="51"/>
  <c r="IK25" i="51"/>
  <c r="IK10" i="51"/>
  <c r="IK28" i="51"/>
  <c r="IK31" i="51"/>
  <c r="IK26" i="51"/>
  <c r="IK18" i="51"/>
  <c r="IK29" i="51"/>
  <c r="IK20" i="51"/>
  <c r="IK7" i="51"/>
  <c r="IK30" i="51"/>
  <c r="IK9" i="51"/>
  <c r="IK17" i="51"/>
  <c r="IK14" i="51"/>
  <c r="IK22" i="51"/>
  <c r="IX30" i="51"/>
  <c r="IX35" i="51"/>
  <c r="IX34" i="51"/>
  <c r="IX19" i="51"/>
  <c r="IX13" i="51"/>
  <c r="IX20" i="51"/>
  <c r="IX27" i="51"/>
  <c r="IX16" i="51"/>
  <c r="IX26" i="51"/>
  <c r="IX11" i="51"/>
  <c r="IX9" i="51"/>
  <c r="IX31" i="51"/>
  <c r="IX29" i="51"/>
  <c r="IX33" i="51"/>
  <c r="IX28" i="51"/>
  <c r="IX7" i="51"/>
  <c r="IX10" i="51"/>
  <c r="IX18" i="51"/>
  <c r="IX25" i="51"/>
  <c r="IX14" i="51"/>
  <c r="IX32" i="51"/>
  <c r="IX15" i="51"/>
  <c r="IX8" i="51"/>
  <c r="IX17" i="51"/>
  <c r="IX24" i="51"/>
  <c r="IX12" i="51"/>
  <c r="IX22" i="51"/>
  <c r="QP12" i="51"/>
  <c r="QP7" i="51"/>
  <c r="QP25" i="51"/>
  <c r="QP32" i="51"/>
  <c r="QP10" i="51"/>
  <c r="QP15" i="51"/>
  <c r="QP28" i="51"/>
  <c r="QP8" i="51"/>
  <c r="QP33" i="51"/>
  <c r="QP35" i="51"/>
  <c r="QP31" i="51"/>
  <c r="QP29" i="51"/>
  <c r="QP14" i="51"/>
  <c r="QP24" i="51"/>
  <c r="QP17" i="51"/>
  <c r="QP34" i="51"/>
  <c r="QP23" i="51"/>
  <c r="QP16" i="51"/>
  <c r="QP18" i="51"/>
  <c r="QP13" i="51"/>
  <c r="QP27" i="51"/>
  <c r="QP19" i="51"/>
  <c r="QP30" i="51"/>
  <c r="QP26" i="51"/>
  <c r="QP9" i="51"/>
  <c r="QP20" i="51"/>
  <c r="QP11" i="51"/>
  <c r="QL20" i="51"/>
  <c r="QL25" i="51"/>
  <c r="QL11" i="51"/>
  <c r="QL28" i="51"/>
  <c r="QL29" i="51"/>
  <c r="QL16" i="51"/>
  <c r="QL27" i="51"/>
  <c r="QL34" i="51"/>
  <c r="QL32" i="51"/>
  <c r="QL17" i="51"/>
  <c r="QL13" i="51"/>
  <c r="QL18" i="51"/>
  <c r="QL31" i="51"/>
  <c r="QL10" i="51"/>
  <c r="QL19" i="51"/>
  <c r="QL33" i="51"/>
  <c r="QL35" i="51"/>
  <c r="QL26" i="51"/>
  <c r="QL30" i="51"/>
  <c r="QL12" i="51"/>
  <c r="QL9" i="51"/>
  <c r="QL8" i="51"/>
  <c r="QL24" i="51"/>
  <c r="QL7" i="51"/>
  <c r="QL15" i="51"/>
  <c r="QL14" i="51"/>
  <c r="QL22" i="51"/>
  <c r="PY9" i="51"/>
  <c r="PY31" i="51"/>
  <c r="PY25" i="51"/>
  <c r="PY30" i="51"/>
  <c r="PY11" i="51"/>
  <c r="PY14" i="51"/>
  <c r="PY17" i="51"/>
  <c r="PY10" i="51"/>
  <c r="PY26" i="51"/>
  <c r="PY16" i="51"/>
  <c r="PY13" i="51"/>
  <c r="PY35" i="51"/>
  <c r="PY15" i="51"/>
  <c r="PY7" i="51"/>
  <c r="PY34" i="51"/>
  <c r="PY8" i="51"/>
  <c r="PY24" i="51"/>
  <c r="PY28" i="51"/>
  <c r="PY19" i="51"/>
  <c r="PY32" i="51"/>
  <c r="PY33" i="51"/>
  <c r="PY27" i="51"/>
  <c r="PY18" i="51"/>
  <c r="PY12" i="51"/>
  <c r="PY29" i="51"/>
  <c r="PY20" i="51"/>
  <c r="PY22" i="51"/>
  <c r="PF7" i="51"/>
  <c r="PF20" i="51"/>
  <c r="PF8" i="51"/>
  <c r="PF19" i="51"/>
  <c r="PF34" i="51"/>
  <c r="PF13" i="51"/>
  <c r="PF35" i="51"/>
  <c r="PF9" i="51"/>
  <c r="PF14" i="51"/>
  <c r="PF31" i="51"/>
  <c r="PF25" i="51"/>
  <c r="PF24" i="51"/>
  <c r="PF32" i="51"/>
  <c r="PF28" i="51"/>
  <c r="PF10" i="51"/>
  <c r="PF17" i="51"/>
  <c r="PF11" i="51"/>
  <c r="PF12" i="51"/>
  <c r="PF16" i="51"/>
  <c r="PF30" i="51"/>
  <c r="PF29" i="51"/>
  <c r="PF27" i="51"/>
  <c r="PF33" i="51"/>
  <c r="PF15" i="51"/>
  <c r="PF18" i="51"/>
  <c r="PF26" i="51"/>
  <c r="QQ3" i="51"/>
  <c r="PF22" i="51"/>
  <c r="OS10" i="51"/>
  <c r="OS20" i="51"/>
  <c r="OS28" i="51"/>
  <c r="OS11" i="51"/>
  <c r="OS9" i="51"/>
  <c r="OS27" i="51"/>
  <c r="OS7" i="51"/>
  <c r="OS33" i="51"/>
  <c r="OS31" i="51"/>
  <c r="OS25" i="51"/>
  <c r="OS34" i="51"/>
  <c r="OS32" i="51"/>
  <c r="OS16" i="51"/>
  <c r="OS12" i="51"/>
  <c r="OS30" i="51"/>
  <c r="OS29" i="51"/>
  <c r="OS24" i="51"/>
  <c r="OS19" i="51"/>
  <c r="OS35" i="51"/>
  <c r="OS8" i="51"/>
  <c r="OS13" i="51"/>
  <c r="OS26" i="51"/>
  <c r="OS17" i="51"/>
  <c r="OS18" i="51"/>
  <c r="OS14" i="51"/>
  <c r="OS15" i="51"/>
  <c r="OS22" i="51"/>
  <c r="OO10" i="51"/>
  <c r="OO25" i="51"/>
  <c r="OO35" i="51"/>
  <c r="OO7" i="51"/>
  <c r="OO14" i="51"/>
  <c r="OO12" i="51"/>
  <c r="OO13" i="51"/>
  <c r="OO24" i="51"/>
  <c r="OO34" i="51"/>
  <c r="OO31" i="51"/>
  <c r="OO20" i="51"/>
  <c r="OO26" i="51"/>
  <c r="OO9" i="51"/>
  <c r="OO27" i="51"/>
  <c r="OO29" i="51"/>
  <c r="OO15" i="51"/>
  <c r="OO19" i="51"/>
  <c r="OO17" i="51"/>
  <c r="OO30" i="51"/>
  <c r="OO32" i="51"/>
  <c r="OO16" i="51"/>
  <c r="OO33" i="51"/>
  <c r="OO28" i="51"/>
  <c r="OO11" i="51"/>
  <c r="OO18" i="51"/>
  <c r="OO8" i="51"/>
  <c r="OO22" i="51"/>
  <c r="OB35" i="51"/>
  <c r="OB27" i="51"/>
  <c r="OB12" i="51"/>
  <c r="OB8" i="51"/>
  <c r="OB26" i="51"/>
  <c r="OB31" i="51"/>
  <c r="OB7" i="51"/>
  <c r="OB28" i="51"/>
  <c r="OB25" i="51"/>
  <c r="OB17" i="51"/>
  <c r="OB20" i="51"/>
  <c r="OB19" i="51"/>
  <c r="OB32" i="51"/>
  <c r="OB10" i="51"/>
  <c r="OB11" i="51"/>
  <c r="OB33" i="51"/>
  <c r="OB15" i="51"/>
  <c r="OB9" i="51"/>
  <c r="OB18" i="51"/>
  <c r="OB34" i="51"/>
  <c r="OB13" i="51"/>
  <c r="OB14" i="51"/>
  <c r="OB24" i="51"/>
  <c r="OB30" i="51"/>
  <c r="OB16" i="51"/>
  <c r="OB29" i="51"/>
  <c r="OB22" i="51"/>
  <c r="NI14" i="51"/>
  <c r="NI33" i="51"/>
  <c r="NI9" i="51"/>
  <c r="NI35" i="51"/>
  <c r="NI24" i="51"/>
  <c r="NI19" i="51"/>
  <c r="NI10" i="51"/>
  <c r="NI32" i="51"/>
  <c r="NI7" i="51"/>
  <c r="NI29" i="51"/>
  <c r="NI17" i="51"/>
  <c r="NI18" i="51"/>
  <c r="NI15" i="51"/>
  <c r="NI13" i="51"/>
  <c r="NI30" i="51"/>
  <c r="NU7" i="51" l="1"/>
  <c r="NU8" i="51"/>
  <c r="NU9" i="51"/>
  <c r="NU10" i="51"/>
  <c r="NU11" i="51"/>
  <c r="NU12" i="51"/>
  <c r="NU13" i="51"/>
  <c r="NU14" i="51"/>
  <c r="NU15" i="51"/>
  <c r="NU16" i="51"/>
  <c r="NU17" i="51"/>
  <c r="NU18" i="51"/>
  <c r="NU19" i="51"/>
  <c r="NU20" i="51"/>
  <c r="NU21" i="51"/>
  <c r="NU22" i="51"/>
  <c r="NU23" i="51"/>
  <c r="NU24" i="51"/>
  <c r="NU25" i="51"/>
  <c r="NU26" i="51"/>
  <c r="NU27" i="51"/>
  <c r="NU28" i="51"/>
  <c r="NU29" i="51"/>
  <c r="NU30" i="51"/>
  <c r="NU31" i="51"/>
  <c r="NU32" i="51"/>
  <c r="NU33" i="51"/>
  <c r="NU34" i="51"/>
  <c r="NU35" i="51"/>
  <c r="NU6" i="51"/>
  <c r="CM7" i="51"/>
  <c r="CM8" i="51"/>
  <c r="CM9" i="51"/>
  <c r="CM10" i="51"/>
  <c r="CM11" i="51"/>
  <c r="CM12" i="51"/>
  <c r="CM13" i="51"/>
  <c r="CM14" i="51"/>
  <c r="CM15" i="51"/>
  <c r="CM16" i="51"/>
  <c r="CM17" i="51"/>
  <c r="CM18" i="51"/>
  <c r="CM19" i="51"/>
  <c r="CM20" i="51"/>
  <c r="CM21" i="51"/>
  <c r="CM22" i="51"/>
  <c r="CM23" i="51"/>
  <c r="CM24" i="51"/>
  <c r="CM25" i="51"/>
  <c r="CM26" i="51"/>
  <c r="CM27" i="51"/>
  <c r="CM28" i="51"/>
  <c r="CM29" i="51"/>
  <c r="CM30" i="51"/>
  <c r="CM31" i="51"/>
  <c r="CM32" i="51"/>
  <c r="CM33" i="51"/>
  <c r="CM34" i="51"/>
  <c r="CM35" i="51"/>
  <c r="CM6" i="51"/>
  <c r="PR7" i="51"/>
  <c r="PR8" i="51"/>
  <c r="PR9" i="51"/>
  <c r="PR10" i="51"/>
  <c r="PR11" i="51"/>
  <c r="PR12" i="51"/>
  <c r="PR13" i="51"/>
  <c r="PR14" i="51"/>
  <c r="PR15" i="51"/>
  <c r="PR16" i="51"/>
  <c r="PR17" i="51"/>
  <c r="PR18" i="51"/>
  <c r="PR19" i="51"/>
  <c r="PR20" i="51"/>
  <c r="PR21" i="51"/>
  <c r="PR22" i="51"/>
  <c r="PR23" i="51"/>
  <c r="PR24" i="51"/>
  <c r="PR25" i="51"/>
  <c r="PR26" i="51"/>
  <c r="PR27" i="51"/>
  <c r="PR28" i="51"/>
  <c r="PR29" i="51"/>
  <c r="PR30" i="51"/>
  <c r="PR31" i="51"/>
  <c r="PR32" i="51"/>
  <c r="PR33" i="51"/>
  <c r="PR34" i="51"/>
  <c r="PR35" i="51"/>
  <c r="PR6" i="51"/>
  <c r="ID7" i="51"/>
  <c r="ID8" i="51"/>
  <c r="ID9" i="51"/>
  <c r="ID10" i="51"/>
  <c r="ID11" i="51"/>
  <c r="ID12" i="51"/>
  <c r="ID13" i="51"/>
  <c r="ID14" i="51"/>
  <c r="ID15" i="51"/>
  <c r="ID16" i="51"/>
  <c r="ID17" i="51"/>
  <c r="ID18" i="51"/>
  <c r="ID19" i="51"/>
  <c r="ID20" i="51"/>
  <c r="ID21" i="51"/>
  <c r="ID22" i="51"/>
  <c r="ID23" i="51"/>
  <c r="ID24" i="51"/>
  <c r="ID25" i="51"/>
  <c r="ID26" i="51"/>
  <c r="ID27" i="51"/>
  <c r="ID28" i="51"/>
  <c r="ID29" i="51"/>
  <c r="ID30" i="51"/>
  <c r="ID31" i="51"/>
  <c r="ID32" i="51"/>
  <c r="ID33" i="51"/>
  <c r="ID34" i="51"/>
  <c r="ID35" i="51"/>
  <c r="ID6" i="51"/>
  <c r="GG3" i="51"/>
  <c r="AP3" i="51"/>
  <c r="EJ3" i="51"/>
  <c r="LX3" i="51"/>
  <c r="KA3" i="51"/>
  <c r="FH18" i="51"/>
  <c r="FH28" i="51"/>
  <c r="FH31" i="51"/>
  <c r="FH29" i="51"/>
  <c r="FH16" i="51"/>
  <c r="FH24" i="51"/>
  <c r="FH26" i="51"/>
  <c r="FH11" i="51"/>
  <c r="FH17" i="51"/>
  <c r="FH9" i="51"/>
  <c r="FH33" i="51"/>
  <c r="FH25" i="51"/>
  <c r="FH15" i="51"/>
  <c r="FH21" i="51"/>
  <c r="FH30" i="51"/>
  <c r="FH35" i="51"/>
  <c r="FH20" i="51"/>
  <c r="FH12" i="51"/>
  <c r="FH27" i="51"/>
  <c r="FH19" i="51"/>
  <c r="FH32" i="51"/>
  <c r="FH8" i="51"/>
  <c r="FH7" i="51"/>
  <c r="FH34" i="51"/>
  <c r="FH14" i="51"/>
  <c r="FH10" i="51"/>
  <c r="FH13" i="51"/>
  <c r="FH22" i="51"/>
  <c r="FD16" i="51"/>
  <c r="FD28" i="51"/>
  <c r="FD27" i="51"/>
  <c r="FD9" i="51"/>
  <c r="FD15" i="51"/>
  <c r="FD30" i="51"/>
  <c r="FD14" i="51"/>
  <c r="FD12" i="51"/>
  <c r="FD10" i="51"/>
  <c r="FD17" i="51"/>
  <c r="FD32" i="51"/>
  <c r="FD25" i="51"/>
  <c r="FD33" i="51"/>
  <c r="FD22" i="51"/>
  <c r="EQ21" i="51"/>
  <c r="EQ32" i="51"/>
  <c r="EQ10" i="51"/>
  <c r="EQ19" i="51"/>
  <c r="EQ34" i="51"/>
  <c r="EQ18" i="51"/>
  <c r="EQ11" i="51"/>
  <c r="EQ35" i="51"/>
  <c r="EQ13" i="51"/>
  <c r="EQ14" i="51"/>
  <c r="EQ26" i="51"/>
  <c r="EQ17" i="51"/>
  <c r="EQ9" i="51"/>
  <c r="EQ31" i="51"/>
  <c r="EQ22" i="51"/>
  <c r="PF23" i="51"/>
  <c r="PF6" i="51"/>
  <c r="OB23" i="51"/>
  <c r="OB6" i="51"/>
  <c r="OS23" i="51"/>
  <c r="OS6" i="51"/>
  <c r="QL23" i="51"/>
  <c r="QL6" i="51"/>
  <c r="KY23" i="51"/>
  <c r="KY6" i="51"/>
  <c r="JO23" i="51"/>
  <c r="JO6" i="51"/>
  <c r="OO23" i="51"/>
  <c r="OO6" i="51"/>
  <c r="PY23" i="51"/>
  <c r="PY6" i="51"/>
  <c r="QP22" i="51"/>
  <c r="QP6" i="51"/>
  <c r="HR23" i="51"/>
  <c r="HR6" i="51"/>
  <c r="JB23" i="51"/>
  <c r="JB6" i="51"/>
  <c r="NI36" i="51"/>
  <c r="NI37" i="51" s="1"/>
  <c r="AS43" i="51" s="1"/>
  <c r="NU36" i="51"/>
  <c r="NU37" i="51" s="1"/>
  <c r="AT43" i="51" s="1"/>
  <c r="OB36" i="51"/>
  <c r="OB37" i="51" s="1"/>
  <c r="AU43" i="51" s="1"/>
  <c r="OO36" i="51"/>
  <c r="OO37" i="51" s="1"/>
  <c r="AV43" i="51" s="1"/>
  <c r="OS36" i="51"/>
  <c r="OS37" i="51" s="1"/>
  <c r="AW43" i="51" s="1"/>
  <c r="PF36" i="51"/>
  <c r="PF37" i="51" s="1"/>
  <c r="AX43" i="51" s="1"/>
  <c r="PR36" i="51"/>
  <c r="PR37" i="51" s="1"/>
  <c r="AY43" i="51" s="1"/>
  <c r="PY36" i="51"/>
  <c r="PY37" i="51" s="1"/>
  <c r="AZ43" i="51" s="1"/>
  <c r="QL36" i="51"/>
  <c r="QL37" i="51" s="1"/>
  <c r="BA43" i="51" s="1"/>
  <c r="QP36" i="51"/>
  <c r="QP37" i="51" s="1"/>
  <c r="BB43" i="51" s="1"/>
  <c r="IX36" i="51"/>
  <c r="IX37" i="51" s="1"/>
  <c r="AG43" i="51" s="1"/>
  <c r="IK36" i="51"/>
  <c r="IK37" i="51" s="1"/>
  <c r="HR36" i="51"/>
  <c r="HR37" i="51" s="1"/>
  <c r="AD43" i="51" s="1"/>
  <c r="ID36" i="51"/>
  <c r="ID37" i="51" s="1"/>
  <c r="AE43" i="51" s="1"/>
  <c r="JB36" i="51"/>
  <c r="JB37" i="51" s="1"/>
  <c r="AH43" i="51" s="1"/>
  <c r="JO36" i="51"/>
  <c r="JO37" i="51" s="1"/>
  <c r="AI43" i="51" s="1"/>
  <c r="KY36" i="51"/>
  <c r="KY37" i="51" s="1"/>
  <c r="AM43" i="51" s="1"/>
  <c r="AD36" i="51"/>
  <c r="AD37" i="51" s="1"/>
  <c r="J43" i="51" s="1"/>
  <c r="J36" i="51"/>
  <c r="J37" i="51" s="1"/>
  <c r="R36" i="51"/>
  <c r="R37" i="51" s="1"/>
  <c r="AW36" i="51"/>
  <c r="AW37" i="51" s="1"/>
  <c r="L43" i="51" s="1"/>
  <c r="BN36" i="51"/>
  <c r="BN37" i="51" s="1"/>
  <c r="N43" i="51" s="1"/>
  <c r="CA36" i="51"/>
  <c r="CA37" i="51" s="1"/>
  <c r="O43" i="51" s="1"/>
  <c r="CM36" i="51"/>
  <c r="CM37" i="51" s="1"/>
  <c r="P43" i="51" s="1"/>
  <c r="CT36" i="51"/>
  <c r="CT37" i="51" s="1"/>
  <c r="Q43" i="51" s="1"/>
  <c r="DG36" i="51"/>
  <c r="DG37" i="51" s="1"/>
  <c r="R43" i="51" s="1"/>
  <c r="DK36" i="51"/>
  <c r="DK37" i="51" s="1"/>
  <c r="S43" i="51" s="1"/>
  <c r="DX36" i="51"/>
  <c r="DX37" i="51" s="1"/>
  <c r="T43" i="51" s="1"/>
  <c r="EQ36" i="51"/>
  <c r="EQ37" i="51" s="1"/>
  <c r="V43" i="51" s="1"/>
  <c r="FD36" i="51"/>
  <c r="FD37" i="51" s="1"/>
  <c r="W43" i="51" s="1"/>
  <c r="FU36" i="51"/>
  <c r="FU37" i="51" s="1"/>
  <c r="Y43" i="51" s="1"/>
  <c r="BJ36" i="51"/>
  <c r="BJ37" i="51" s="1"/>
  <c r="M43" i="51" s="1"/>
  <c r="GN36" i="51"/>
  <c r="GN37" i="51" s="1"/>
  <c r="AA43" i="51" s="1"/>
  <c r="HA36" i="51"/>
  <c r="HA37" i="51" s="1"/>
  <c r="AB43" i="51" s="1"/>
  <c r="HE36" i="51"/>
  <c r="HE37" i="51" s="1"/>
  <c r="AC43" i="51" s="1"/>
  <c r="LL36" i="51"/>
  <c r="LL37" i="51" s="1"/>
  <c r="AN43" i="51" s="1"/>
  <c r="ME36" i="51"/>
  <c r="ME37" i="51" s="1"/>
  <c r="AP43" i="51" s="1"/>
  <c r="MR36" i="51"/>
  <c r="MR37" i="51" s="1"/>
  <c r="AQ43" i="51" s="1"/>
  <c r="MV36" i="51"/>
  <c r="MV37" i="51" s="1"/>
  <c r="AR43" i="51" s="1"/>
  <c r="KU36" i="51"/>
  <c r="KU37" i="51" s="1"/>
  <c r="KH36" i="51"/>
  <c r="KH37" i="51" s="1"/>
  <c r="KA7" i="51" l="1"/>
  <c r="KA8" i="51"/>
  <c r="KA9" i="51"/>
  <c r="KA10" i="51"/>
  <c r="KA11" i="51"/>
  <c r="KA12" i="51"/>
  <c r="KA13" i="51"/>
  <c r="KA14" i="51"/>
  <c r="KA15" i="51"/>
  <c r="KA16" i="51"/>
  <c r="KA17" i="51"/>
  <c r="KA18" i="51"/>
  <c r="KA19" i="51"/>
  <c r="KA20" i="51"/>
  <c r="KA21" i="51"/>
  <c r="KA22" i="51"/>
  <c r="KA23" i="51"/>
  <c r="KA24" i="51"/>
  <c r="KA25" i="51"/>
  <c r="KA26" i="51"/>
  <c r="KA27" i="51"/>
  <c r="KA28" i="51"/>
  <c r="KA29" i="51"/>
  <c r="KA30" i="51"/>
  <c r="KA31" i="51"/>
  <c r="KA32" i="51"/>
  <c r="KA33" i="51"/>
  <c r="KA34" i="51"/>
  <c r="KA35" i="51"/>
  <c r="KA6" i="51"/>
  <c r="LX7" i="51"/>
  <c r="LX8" i="51"/>
  <c r="LX9" i="51"/>
  <c r="LX10" i="51"/>
  <c r="LX11" i="51"/>
  <c r="LX12" i="51"/>
  <c r="LX13" i="51"/>
  <c r="LX14" i="51"/>
  <c r="LX15" i="51"/>
  <c r="LX16" i="51"/>
  <c r="LX17" i="51"/>
  <c r="LX18" i="51"/>
  <c r="LX19" i="51"/>
  <c r="LX20" i="51"/>
  <c r="LX21" i="51"/>
  <c r="LX22" i="51"/>
  <c r="LX23" i="51"/>
  <c r="LX24" i="51"/>
  <c r="LX25" i="51"/>
  <c r="LX26" i="51"/>
  <c r="LX27" i="51"/>
  <c r="LX28" i="51"/>
  <c r="LX29" i="51"/>
  <c r="LX30" i="51"/>
  <c r="LX31" i="51"/>
  <c r="LX32" i="51"/>
  <c r="LX33" i="51"/>
  <c r="LX34" i="51"/>
  <c r="LX35" i="51"/>
  <c r="LX6" i="51"/>
  <c r="EJ7" i="51"/>
  <c r="EJ8" i="51"/>
  <c r="EJ9" i="51"/>
  <c r="EJ10" i="51"/>
  <c r="EJ11" i="51"/>
  <c r="EJ12" i="51"/>
  <c r="EJ13" i="51"/>
  <c r="EJ14" i="51"/>
  <c r="EJ15" i="51"/>
  <c r="EJ16" i="51"/>
  <c r="EJ17" i="51"/>
  <c r="EJ18" i="51"/>
  <c r="EJ19" i="51"/>
  <c r="EJ20" i="51"/>
  <c r="EJ21" i="51"/>
  <c r="EJ22" i="51"/>
  <c r="EJ23" i="51"/>
  <c r="EJ24" i="51"/>
  <c r="EJ25" i="51"/>
  <c r="EJ26" i="51"/>
  <c r="EJ27" i="51"/>
  <c r="EJ28" i="51"/>
  <c r="EJ29" i="51"/>
  <c r="EJ30" i="51"/>
  <c r="EJ31" i="51"/>
  <c r="EJ32" i="51"/>
  <c r="EJ33" i="51"/>
  <c r="EJ34" i="51"/>
  <c r="EJ35" i="51"/>
  <c r="EJ6" i="51"/>
  <c r="AP6" i="51"/>
  <c r="AP7" i="51"/>
  <c r="AP8" i="51"/>
  <c r="AP9" i="51"/>
  <c r="AP10" i="51"/>
  <c r="AP11" i="51"/>
  <c r="AP12" i="51"/>
  <c r="AP13" i="51"/>
  <c r="AP14" i="51"/>
  <c r="AP15" i="51"/>
  <c r="AP16" i="51"/>
  <c r="AP17" i="51"/>
  <c r="AP18" i="51"/>
  <c r="AP19" i="51"/>
  <c r="AP20" i="51"/>
  <c r="AP21" i="51"/>
  <c r="AP22" i="51"/>
  <c r="AP23" i="51"/>
  <c r="AP24" i="51"/>
  <c r="AP25" i="51"/>
  <c r="AP26" i="51"/>
  <c r="AP27" i="51"/>
  <c r="AP28" i="51"/>
  <c r="AP29" i="51"/>
  <c r="AP30" i="51"/>
  <c r="AP31" i="51"/>
  <c r="AP32" i="51"/>
  <c r="AP33" i="51"/>
  <c r="AP34" i="51"/>
  <c r="AP35" i="51"/>
  <c r="GG7" i="51"/>
  <c r="GG8" i="51"/>
  <c r="GG9" i="51"/>
  <c r="GG10" i="51"/>
  <c r="GG11" i="51"/>
  <c r="GG12" i="51"/>
  <c r="GG13" i="51"/>
  <c r="GG14" i="51"/>
  <c r="GG15" i="51"/>
  <c r="GG16" i="51"/>
  <c r="GG17" i="51"/>
  <c r="GG18" i="51"/>
  <c r="GG19" i="51"/>
  <c r="GG20" i="51"/>
  <c r="GG21" i="51"/>
  <c r="GG22" i="51"/>
  <c r="GG23" i="51"/>
  <c r="GG24" i="51"/>
  <c r="GG25" i="51"/>
  <c r="GG26" i="51"/>
  <c r="GG27" i="51"/>
  <c r="GG28" i="51"/>
  <c r="GG29" i="51"/>
  <c r="GG30" i="51"/>
  <c r="GG31" i="51"/>
  <c r="GG32" i="51"/>
  <c r="GG33" i="51"/>
  <c r="GG34" i="51"/>
  <c r="GG35" i="51"/>
  <c r="GG6" i="51"/>
  <c r="KA36" i="51"/>
  <c r="KA37" i="51" s="1"/>
  <c r="AJ43" i="51" s="1"/>
  <c r="W63" i="51" s="1"/>
  <c r="LX36" i="51"/>
  <c r="LX37" i="51" s="1"/>
  <c r="AO43" i="51" s="1"/>
  <c r="S11" i="52" s="1"/>
  <c r="EJ36" i="51"/>
  <c r="EJ37" i="51" s="1"/>
  <c r="U43" i="51" s="1"/>
  <c r="O14" i="48" s="1"/>
  <c r="AP36" i="51"/>
  <c r="AP37" i="51" s="1"/>
  <c r="K43" i="51" s="1"/>
  <c r="R63" i="51" s="1"/>
  <c r="GG36" i="51"/>
  <c r="GG37" i="51" s="1"/>
  <c r="Z43" i="51" s="1"/>
  <c r="U63" i="51" s="1"/>
  <c r="FH36" i="51"/>
  <c r="FH37" i="51" s="1"/>
  <c r="X43" i="51" s="1"/>
  <c r="AS14" i="48" s="1"/>
  <c r="AF43" i="51"/>
  <c r="AK43" i="51"/>
  <c r="AL43" i="51"/>
  <c r="R14" i="48"/>
  <c r="AY63" i="51"/>
  <c r="AW11" i="52"/>
  <c r="AW14" i="48"/>
  <c r="AP63" i="51"/>
  <c r="AM11" i="52"/>
  <c r="AM14" i="48"/>
  <c r="AG63" i="51"/>
  <c r="AC11" i="52"/>
  <c r="AC14" i="48"/>
  <c r="X63" i="51"/>
  <c r="O63" i="51"/>
  <c r="AN44" i="51"/>
  <c r="I11" i="52"/>
  <c r="I14" i="48"/>
  <c r="AV63" i="51"/>
  <c r="AT14" i="48"/>
  <c r="AT11" i="52"/>
  <c r="AM63" i="51"/>
  <c r="AJ14" i="48"/>
  <c r="AJ11" i="52"/>
  <c r="AD63" i="51"/>
  <c r="Z11" i="52"/>
  <c r="Z14" i="48"/>
  <c r="AJ63" i="51"/>
  <c r="AG11" i="52"/>
  <c r="AG14" i="48"/>
  <c r="L63" i="51"/>
  <c r="Y44" i="51"/>
  <c r="F11" i="52"/>
  <c r="F14" i="48"/>
  <c r="AL63" i="51"/>
  <c r="AI11" i="52"/>
  <c r="AI14" i="48"/>
  <c r="AC63" i="51"/>
  <c r="Y14" i="48"/>
  <c r="Y11" i="52"/>
  <c r="T63" i="51"/>
  <c r="O11" i="52"/>
  <c r="K63" i="51"/>
  <c r="E14" i="48"/>
  <c r="E11" i="52"/>
  <c r="AT63" i="51"/>
  <c r="AR14" i="48"/>
  <c r="AR11" i="52"/>
  <c r="AK63" i="51"/>
  <c r="AH14" i="48"/>
  <c r="AH11" i="52"/>
  <c r="AB63" i="51"/>
  <c r="X11" i="52"/>
  <c r="X14" i="48"/>
  <c r="S63" i="51"/>
  <c r="N14" i="48"/>
  <c r="N11" i="52"/>
  <c r="J63" i="51"/>
  <c r="O44" i="51"/>
  <c r="D11" i="52"/>
  <c r="D14" i="48"/>
  <c r="AS63" i="51"/>
  <c r="AQ14" i="48"/>
  <c r="AQ11" i="52"/>
  <c r="AA63" i="51"/>
  <c r="W14" i="48"/>
  <c r="W11" i="52"/>
  <c r="I43" i="51"/>
  <c r="B14" i="48"/>
  <c r="B11" i="52"/>
  <c r="L11" i="52"/>
  <c r="L14" i="48"/>
  <c r="I63" i="51"/>
  <c r="C11" i="52"/>
  <c r="C14" i="48"/>
  <c r="P11" i="52"/>
  <c r="AX63" i="51"/>
  <c r="AV11" i="52"/>
  <c r="AV14" i="48"/>
  <c r="N63" i="51"/>
  <c r="AI44" i="51"/>
  <c r="H11" i="52"/>
  <c r="H14" i="48"/>
  <c r="AW63" i="51"/>
  <c r="AU11" i="52"/>
  <c r="AU14" i="48"/>
  <c r="V63" i="51"/>
  <c r="Q11" i="52"/>
  <c r="Q14" i="48"/>
  <c r="M63" i="51"/>
  <c r="AD44" i="51"/>
  <c r="G11" i="52"/>
  <c r="G14" i="48"/>
  <c r="BA63" i="51"/>
  <c r="AY11" i="52"/>
  <c r="AY14" i="48"/>
  <c r="AR63" i="51"/>
  <c r="AO11" i="52"/>
  <c r="AO14" i="48"/>
  <c r="AI63" i="51"/>
  <c r="AE11" i="52"/>
  <c r="AE14" i="48"/>
  <c r="Z63" i="51"/>
  <c r="U11" i="52"/>
  <c r="U14" i="48"/>
  <c r="Q63" i="51"/>
  <c r="AX44" i="51"/>
  <c r="K14" i="48"/>
  <c r="K11" i="52"/>
  <c r="AZ63" i="51"/>
  <c r="AX11" i="52"/>
  <c r="AX14" i="48"/>
  <c r="AQ63" i="51"/>
  <c r="AN14" i="48"/>
  <c r="AN11" i="52"/>
  <c r="AH63" i="51"/>
  <c r="AD14" i="48"/>
  <c r="AD11" i="52"/>
  <c r="Y63" i="51"/>
  <c r="T11" i="52"/>
  <c r="T14" i="48"/>
  <c r="P63" i="51"/>
  <c r="AS44" i="51"/>
  <c r="J11" i="52"/>
  <c r="J14" i="48"/>
  <c r="J44" i="51" l="1"/>
  <c r="M14" i="48"/>
  <c r="M11" i="52"/>
  <c r="M18" i="52" s="1"/>
  <c r="M17" i="52" s="1"/>
  <c r="P14" i="48"/>
  <c r="R11" i="52"/>
  <c r="S14" i="48"/>
  <c r="AU63" i="51"/>
  <c r="AS11" i="52"/>
  <c r="T44" i="51"/>
  <c r="J18" i="48"/>
  <c r="J17" i="48" s="1"/>
  <c r="J18" i="52"/>
  <c r="J17" i="52" s="1"/>
  <c r="T18" i="48"/>
  <c r="T17" i="48" s="1"/>
  <c r="T18" i="52"/>
  <c r="T17" i="52" s="1"/>
  <c r="AD18" i="52"/>
  <c r="AD17" i="52" s="1"/>
  <c r="AD18" i="48"/>
  <c r="AD17" i="48" s="1"/>
  <c r="AN18" i="52"/>
  <c r="AN17" i="52" s="1"/>
  <c r="AN18" i="48"/>
  <c r="AN17" i="48" s="1"/>
  <c r="AX18" i="48"/>
  <c r="AX17" i="48" s="1"/>
  <c r="AX18" i="52"/>
  <c r="AX17" i="52" s="1"/>
  <c r="K18" i="52"/>
  <c r="K17" i="52" s="1"/>
  <c r="K18" i="48"/>
  <c r="K17" i="48" s="1"/>
  <c r="U18" i="48"/>
  <c r="U17" i="48" s="1"/>
  <c r="U18" i="52"/>
  <c r="U17" i="52" s="1"/>
  <c r="AE18" i="48"/>
  <c r="AE17" i="48" s="1"/>
  <c r="AE18" i="52"/>
  <c r="AE17" i="52" s="1"/>
  <c r="AO18" i="48"/>
  <c r="AO17" i="48" s="1"/>
  <c r="AO18" i="52"/>
  <c r="AO17" i="52" s="1"/>
  <c r="AY18" i="48"/>
  <c r="AY17" i="48" s="1"/>
  <c r="AY18" i="52"/>
  <c r="AY17" i="52" s="1"/>
  <c r="G18" i="48"/>
  <c r="G17" i="48" s="1"/>
  <c r="G18" i="52"/>
  <c r="G17" i="52" s="1"/>
  <c r="Q18" i="48"/>
  <c r="Q17" i="48" s="1"/>
  <c r="Q18" i="52"/>
  <c r="Q17" i="52" s="1"/>
  <c r="AU18" i="48"/>
  <c r="AU17" i="48" s="1"/>
  <c r="AU18" i="52"/>
  <c r="AU17" i="52" s="1"/>
  <c r="H18" i="48"/>
  <c r="H17" i="48" s="1"/>
  <c r="H18" i="52"/>
  <c r="H17" i="52" s="1"/>
  <c r="AV18" i="48"/>
  <c r="AV17" i="48" s="1"/>
  <c r="AV18" i="52"/>
  <c r="AV17" i="52" s="1"/>
  <c r="P18" i="52"/>
  <c r="P17" i="52" s="1"/>
  <c r="P18" i="48"/>
  <c r="P17" i="48" s="1"/>
  <c r="C18" i="48"/>
  <c r="C17" i="48" s="1"/>
  <c r="C18" i="52"/>
  <c r="C17" i="52" s="1"/>
  <c r="L18" i="48"/>
  <c r="L17" i="48" s="1"/>
  <c r="L18" i="52"/>
  <c r="L17" i="52" s="1"/>
  <c r="B18" i="52"/>
  <c r="B17" i="52" s="1"/>
  <c r="B18" i="48"/>
  <c r="B17" i="48" s="1"/>
  <c r="M18" i="48"/>
  <c r="M17" i="48" s="1"/>
  <c r="W18" i="52"/>
  <c r="W17" i="52" s="1"/>
  <c r="W18" i="48"/>
  <c r="W17" i="48" s="1"/>
  <c r="AQ18" i="52"/>
  <c r="AQ17" i="52" s="1"/>
  <c r="AQ18" i="48"/>
  <c r="AQ17" i="48" s="1"/>
  <c r="D18" i="48"/>
  <c r="D17" i="48" s="1"/>
  <c r="D18" i="52"/>
  <c r="D17" i="52" s="1"/>
  <c r="N18" i="52"/>
  <c r="N17" i="52" s="1"/>
  <c r="N18" i="48"/>
  <c r="N17" i="48" s="1"/>
  <c r="X18" i="48"/>
  <c r="X17" i="48" s="1"/>
  <c r="X18" i="52"/>
  <c r="X17" i="52" s="1"/>
  <c r="AH18" i="52"/>
  <c r="AH17" i="52"/>
  <c r="AH18" i="48"/>
  <c r="AH17" i="48" s="1"/>
  <c r="AR18" i="52"/>
  <c r="AR17" i="52" s="1"/>
  <c r="AR18" i="48"/>
  <c r="AR17" i="48" s="1"/>
  <c r="E18" i="52"/>
  <c r="E17" i="52" s="1"/>
  <c r="E18" i="48"/>
  <c r="E17" i="48" s="1"/>
  <c r="O18" i="52"/>
  <c r="O17" i="52" s="1"/>
  <c r="O18" i="48"/>
  <c r="O17" i="48" s="1"/>
  <c r="Y18" i="52"/>
  <c r="Y17" i="52" s="1"/>
  <c r="Y18" i="48"/>
  <c r="Y17" i="48" s="1"/>
  <c r="AI18" i="48"/>
  <c r="AI17" i="48" s="1"/>
  <c r="AI18" i="52"/>
  <c r="AI17" i="52" s="1"/>
  <c r="AS18" i="52"/>
  <c r="AS17" i="52" s="1"/>
  <c r="AS18" i="48"/>
  <c r="AS17" i="48" s="1"/>
  <c r="F18" i="48"/>
  <c r="F17" i="48" s="1"/>
  <c r="F18" i="52"/>
  <c r="F17" i="52" s="1"/>
  <c r="AG18" i="48"/>
  <c r="AG17" i="48" s="1"/>
  <c r="AG18" i="52"/>
  <c r="AG17" i="52" s="1"/>
  <c r="Z18" i="48"/>
  <c r="Z17" i="48" s="1"/>
  <c r="Z18" i="52"/>
  <c r="Z17" i="52" s="1"/>
  <c r="AJ18" i="52"/>
  <c r="AJ17" i="52" s="1"/>
  <c r="AJ18" i="48"/>
  <c r="AJ17" i="48" s="1"/>
  <c r="AT18" i="52"/>
  <c r="AT17" i="52" s="1"/>
  <c r="AT18" i="48"/>
  <c r="AT17" i="48" s="1"/>
  <c r="I18" i="48"/>
  <c r="I17" i="48" s="1"/>
  <c r="I18" i="52"/>
  <c r="I17" i="52" s="1"/>
  <c r="S18" i="48"/>
  <c r="S17" i="48" s="1"/>
  <c r="S18" i="52"/>
  <c r="S17" i="52" s="1"/>
  <c r="AC18" i="48"/>
  <c r="AC17" i="48" s="1"/>
  <c r="AC18" i="52"/>
  <c r="AC17" i="52" s="1"/>
  <c r="AM18" i="48"/>
  <c r="AM17" i="48" s="1"/>
  <c r="AM18" i="52"/>
  <c r="AM17" i="52" s="1"/>
  <c r="AW18" i="48"/>
  <c r="AW17" i="48" s="1"/>
  <c r="AW18" i="52"/>
  <c r="AW17" i="52" s="1"/>
  <c r="R18" i="48"/>
  <c r="R17" i="48" s="1"/>
  <c r="R18" i="52"/>
  <c r="R17" i="52" s="1"/>
  <c r="AO63" i="51"/>
  <c r="AL11" i="52"/>
  <c r="AL14" i="48"/>
  <c r="AN63" i="51"/>
  <c r="AK11" i="52"/>
  <c r="AK14" i="48"/>
  <c r="AF63" i="51"/>
  <c r="AB11" i="52"/>
  <c r="AB14" i="48"/>
  <c r="AE63" i="51"/>
  <c r="AA11" i="52"/>
  <c r="AA14" i="48"/>
  <c r="AA18" i="48" l="1"/>
  <c r="AA17" i="48" s="1"/>
  <c r="AA18" i="52"/>
  <c r="AA17" i="52" s="1"/>
  <c r="AB18" i="48"/>
  <c r="AB17" i="48" s="1"/>
  <c r="AB18" i="52"/>
  <c r="AB17" i="52" s="1"/>
  <c r="AK18" i="48"/>
  <c r="AK17" i="48" s="1"/>
  <c r="AK18" i="52"/>
  <c r="AK17" i="52" s="1"/>
  <c r="AL18" i="48"/>
  <c r="AL17" i="48" s="1"/>
  <c r="AL18" i="52"/>
  <c r="AL17" i="52" s="1"/>
</calcChain>
</file>

<file path=xl/comments1.xml><?xml version="1.0" encoding="utf-8"?>
<comments xmlns="http://schemas.openxmlformats.org/spreadsheetml/2006/main">
  <authors>
    <author>Customer</author>
  </authors>
  <commentList>
    <comment ref="GO5" authorId="0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<sst xmlns="http://schemas.openxmlformats.org/spreadsheetml/2006/main" count="15828" uniqueCount="977">
  <si>
    <t>Моніторинг успішності групи №</t>
  </si>
  <si>
    <t>№     з/п</t>
  </si>
  <si>
    <t>Прізвище, ініціали учня</t>
  </si>
  <si>
    <t>суспільно-гуманітарна</t>
  </si>
  <si>
    <t>природничо-математична</t>
  </si>
  <si>
    <t>Фіз культура</t>
  </si>
  <si>
    <t>Захист Вітчизни</t>
  </si>
  <si>
    <t>загальнопроф</t>
  </si>
  <si>
    <t>професійно-теоретична</t>
  </si>
  <si>
    <t>Предмет, який ВО</t>
  </si>
  <si>
    <t>Професійно-практична 1</t>
  </si>
  <si>
    <t>Професійно-практична 2</t>
  </si>
  <si>
    <t>Українська мова</t>
  </si>
  <si>
    <t>Українська л-ра</t>
  </si>
  <si>
    <t>Світова л-ра</t>
  </si>
  <si>
    <t>Іноземна мова</t>
  </si>
  <si>
    <t>Історія України</t>
  </si>
  <si>
    <t>Всесвітня історія</t>
  </si>
  <si>
    <t>Правознавство</t>
  </si>
  <si>
    <t>економіка</t>
  </si>
  <si>
    <t>Людина і світ</t>
  </si>
  <si>
    <t>Художня культура</t>
  </si>
  <si>
    <t>Алгебра</t>
  </si>
  <si>
    <t xml:space="preserve">геометрія </t>
  </si>
  <si>
    <t>Астрономія</t>
  </si>
  <si>
    <t>Біологія</t>
  </si>
  <si>
    <t xml:space="preserve">Геограція </t>
  </si>
  <si>
    <t>Фізика</t>
  </si>
  <si>
    <t>Хімія</t>
  </si>
  <si>
    <t>Екологія</t>
  </si>
  <si>
    <t>Технології</t>
  </si>
  <si>
    <t>Інформатика</t>
  </si>
  <si>
    <t>Інф технології</t>
  </si>
  <si>
    <t>Осн правових знань</t>
  </si>
  <si>
    <t>ПДР</t>
  </si>
  <si>
    <t>Основи галузевої економіки</t>
  </si>
  <si>
    <t>Техн пошуку роботи</t>
  </si>
  <si>
    <t>Технологія пригот їжі</t>
  </si>
  <si>
    <t>Устаткування підпр-в харч</t>
  </si>
  <si>
    <t>Гігієна та санітарія</t>
  </si>
  <si>
    <t>Організація виробництва та обслуговування</t>
  </si>
  <si>
    <t>Облік, калькуляція і звітність</t>
  </si>
  <si>
    <t>Охорона праці</t>
  </si>
  <si>
    <t>Технологія приготування борошняних кондитерських виробів</t>
  </si>
  <si>
    <t>Малювання та ліплення</t>
  </si>
  <si>
    <t>Технологія приготування кондитерських виробів</t>
  </si>
  <si>
    <t>Фізіологія харчування</t>
  </si>
  <si>
    <t>Атестат</t>
  </si>
  <si>
    <t>1 курс 1 семестр</t>
  </si>
  <si>
    <t>1 курс 2 семестр</t>
  </si>
  <si>
    <t>2 курс 1 семестр</t>
  </si>
  <si>
    <t>2 курс 2 серестр</t>
  </si>
  <si>
    <t>3 курс 1 семестр</t>
  </si>
  <si>
    <t>3 курс 2 семестр</t>
  </si>
  <si>
    <t>4 курс 1 семестр</t>
  </si>
  <si>
    <t>4 курс 2 семестр</t>
  </si>
  <si>
    <t>ПІДСУМКОВА</t>
  </si>
  <si>
    <t>Сер бал</t>
  </si>
  <si>
    <t>атестат</t>
  </si>
  <si>
    <t>1 курс</t>
  </si>
  <si>
    <t>2 курс</t>
  </si>
  <si>
    <t>3 курс</t>
  </si>
  <si>
    <t>4 курс</t>
  </si>
  <si>
    <t>Зведена</t>
  </si>
  <si>
    <t>Динаміка</t>
  </si>
  <si>
    <t>1.1.</t>
  </si>
  <si>
    <t>1.2.</t>
  </si>
  <si>
    <t>2.1.</t>
  </si>
  <si>
    <t>2.2.</t>
  </si>
  <si>
    <t>3.1.</t>
  </si>
  <si>
    <t>3.2.</t>
  </si>
  <si>
    <t>.4.1.</t>
  </si>
  <si>
    <t>4.2.</t>
  </si>
  <si>
    <t>підс</t>
  </si>
  <si>
    <t>суспільно-гуманітарна підготовка</t>
  </si>
  <si>
    <t>природничо-математична підготовка</t>
  </si>
  <si>
    <t>загальнопрофесійна підготовка</t>
  </si>
  <si>
    <t>професійно-теоретична підготовка</t>
  </si>
  <si>
    <t>професійно  практична підготовка</t>
  </si>
  <si>
    <t>1 к. 1 сем</t>
  </si>
  <si>
    <t>1 к. 2 сем</t>
  </si>
  <si>
    <t>2к. 1 сем</t>
  </si>
  <si>
    <t>2к. 2 сем</t>
  </si>
  <si>
    <t>3к. 1 сем</t>
  </si>
  <si>
    <t>3к. 2 сем</t>
  </si>
  <si>
    <t>4к. 1 сем</t>
  </si>
  <si>
    <t>4к. 2 сем</t>
  </si>
  <si>
    <t>зведена</t>
  </si>
  <si>
    <t>атест</t>
  </si>
  <si>
    <t>Бардаков Олег Володимирович</t>
  </si>
  <si>
    <t>Бацій Іван Іванович</t>
  </si>
  <si>
    <t>Болох Іван Володимирович</t>
  </si>
  <si>
    <t>Волков Олександр Романович</t>
  </si>
  <si>
    <t>Дятлов Дмитро Сергійович</t>
  </si>
  <si>
    <t>Заярський Дмитро Ігоревич</t>
  </si>
  <si>
    <t>Каркач Олексій Сергійович</t>
  </si>
  <si>
    <t>Козлов Олександр Віталійович</t>
  </si>
  <si>
    <t>Крамаренко Олексій Вікторович</t>
  </si>
  <si>
    <t>Ляшенко Богдан Валерійович</t>
  </si>
  <si>
    <t>Мірошніченко Андрій Олександрович</t>
  </si>
  <si>
    <t>Нестеренко Антон Ігоревич</t>
  </si>
  <si>
    <t>Петров Михайло Олександрович</t>
  </si>
  <si>
    <t>Перевозник Максим Олександрович</t>
  </si>
  <si>
    <t>Прокопенко Владислав Володимирович</t>
  </si>
  <si>
    <t>Прощенко Олег Володимирович</t>
  </si>
  <si>
    <t>Романченко Руслан Юрійович</t>
  </si>
  <si>
    <t>Суббота Валерій Олександрович</t>
  </si>
  <si>
    <t>Сухина Іван Миколайович</t>
  </si>
  <si>
    <t>Тімченко Іван Миколайович</t>
  </si>
  <si>
    <t>Фомівка Віталій Юрійович</t>
  </si>
  <si>
    <t>Непочатов Олександр Сергійович</t>
  </si>
  <si>
    <t>Економіка</t>
  </si>
  <si>
    <t>АТ-311</t>
  </si>
  <si>
    <t>СЕ-311</t>
  </si>
  <si>
    <t>Cередній бал</t>
  </si>
  <si>
    <t>Технологія токарної обробки</t>
  </si>
  <si>
    <t>Спецтехнологія</t>
  </si>
  <si>
    <t>Креслення</t>
  </si>
  <si>
    <t>Електротехніка</t>
  </si>
  <si>
    <t>Допуски та техп вимірювання</t>
  </si>
  <si>
    <t xml:space="preserve">Географія </t>
  </si>
  <si>
    <t>Основи пыдприэмницькоъ дыяльносты</t>
  </si>
  <si>
    <t>Допуски та технічні вимірювання</t>
  </si>
  <si>
    <t>Матеріалознавство</t>
  </si>
  <si>
    <t>Основи підприємницької діяльності</t>
  </si>
  <si>
    <t>Зарубіжна література</t>
  </si>
  <si>
    <t>Інформаційні технології</t>
  </si>
  <si>
    <t>Основи ринкової економіки</t>
  </si>
  <si>
    <t>Технологія кам робіт</t>
  </si>
  <si>
    <t>Технологія штукатурних робіт</t>
  </si>
  <si>
    <t xml:space="preserve">Геометрія </t>
  </si>
  <si>
    <t>Будова експлуатація та ремонт електроустаткування</t>
  </si>
  <si>
    <t>Охорна праці</t>
  </si>
  <si>
    <t>Допуски і технічні вимірювання</t>
  </si>
  <si>
    <t>Будова, експлуатацыя та ремонт електроустаткування</t>
  </si>
  <si>
    <t>Географія</t>
  </si>
  <si>
    <t>Технологія торгівлі</t>
  </si>
  <si>
    <t>Інф.системиі тех</t>
  </si>
  <si>
    <t>Бух.облік</t>
  </si>
  <si>
    <t>креслення</t>
  </si>
  <si>
    <t>спец техрологія</t>
  </si>
  <si>
    <t>креслуння</t>
  </si>
  <si>
    <t>Зварювання</t>
  </si>
  <si>
    <t>Читання креслень</t>
  </si>
  <si>
    <t>Обладнання та технологія зварювання</t>
  </si>
  <si>
    <t>Технологія зварювання</t>
  </si>
  <si>
    <t>спецтехнол</t>
  </si>
  <si>
    <t>Спецтехнол</t>
  </si>
  <si>
    <t xml:space="preserve">технічне креслення </t>
  </si>
  <si>
    <t>допуски та технічне вимірювання</t>
  </si>
  <si>
    <t>матеріалознавство</t>
  </si>
  <si>
    <t>технічне креслення</t>
  </si>
  <si>
    <t>Контингент учнів ліцею</t>
  </si>
  <si>
    <t>всього учнів ліцею</t>
  </si>
  <si>
    <t>разом на базі ПЗСО</t>
  </si>
  <si>
    <t>Разом на курсі</t>
  </si>
  <si>
    <t>електротехніка</t>
  </si>
  <si>
    <t xml:space="preserve">Електротехніка </t>
  </si>
  <si>
    <t>Технологі камяних робіт</t>
  </si>
  <si>
    <t xml:space="preserve">Матеріалознавство </t>
  </si>
  <si>
    <t>технол. Кам.роб</t>
  </si>
  <si>
    <t>спецтехнологія</t>
  </si>
  <si>
    <t>допуски</t>
  </si>
  <si>
    <t>ат</t>
  </si>
  <si>
    <t>4.1.</t>
  </si>
  <si>
    <t>технологія штукатурних робіт</t>
  </si>
  <si>
    <t>охорона праці</t>
  </si>
  <si>
    <t>технол. Камян робіт</t>
  </si>
  <si>
    <t>матеріалознав</t>
  </si>
  <si>
    <t>материалознавство</t>
  </si>
  <si>
    <t>технологія зварювальних робіт</t>
  </si>
  <si>
    <t>технологія  зварювальних робіт</t>
  </si>
  <si>
    <t>Технологія кам. Робіт</t>
  </si>
  <si>
    <t>М-312</t>
  </si>
  <si>
    <t xml:space="preserve">алгебра </t>
  </si>
  <si>
    <t>геометрія</t>
  </si>
  <si>
    <t>інформатика</t>
  </si>
  <si>
    <t>фізика</t>
  </si>
  <si>
    <t>хімія</t>
  </si>
  <si>
    <t>біологія</t>
  </si>
  <si>
    <t>АТ-312</t>
  </si>
  <si>
    <t>АЗ-312</t>
  </si>
  <si>
    <t>К-312</t>
  </si>
  <si>
    <t>СЕ-312</t>
  </si>
  <si>
    <t xml:space="preserve">українська мова </t>
  </si>
  <si>
    <t>українська література</t>
  </si>
  <si>
    <t>світова література</t>
  </si>
  <si>
    <t>іноземна мова</t>
  </si>
  <si>
    <t>історія України</t>
  </si>
  <si>
    <t>всесвітня історія</t>
  </si>
  <si>
    <t>правознавство</t>
  </si>
  <si>
    <t>КОНТИНГЕНТ</t>
  </si>
  <si>
    <t>Свідоцтво про базову загальну середню освіту</t>
  </si>
  <si>
    <t>Бережна Анастасія</t>
  </si>
  <si>
    <t>Бражка Любов</t>
  </si>
  <si>
    <t>Бутенко Владислав</t>
  </si>
  <si>
    <t>Гомоненко Єлізавета</t>
  </si>
  <si>
    <t>Голоха Тетяна</t>
  </si>
  <si>
    <t>Горбань Катерина</t>
  </si>
  <si>
    <t>Давиденко Міша</t>
  </si>
  <si>
    <t>Давиденко Петро</t>
  </si>
  <si>
    <t>Кінаш Юлія</t>
  </si>
  <si>
    <t>Коломієць Максим</t>
  </si>
  <si>
    <t>Ковалевська Юлія</t>
  </si>
  <si>
    <t>Лазарєва Катерина</t>
  </si>
  <si>
    <t>Лисенко Оксана</t>
  </si>
  <si>
    <t>Маркова Людмила</t>
  </si>
  <si>
    <t>Мамрич Олексій</t>
  </si>
  <si>
    <t>Пальчик Максим</t>
  </si>
  <si>
    <t>Руденко Вікторія</t>
  </si>
  <si>
    <t>Самодуров Дмитро</t>
  </si>
  <si>
    <t>Скляров Євгеній</t>
  </si>
  <si>
    <t>Таранов Владислав</t>
  </si>
  <si>
    <t>Тимофій Тетяна</t>
  </si>
  <si>
    <t>Орда Вікторія</t>
  </si>
  <si>
    <t>Шавкун Наталія</t>
  </si>
  <si>
    <t>Яковенко Сергій</t>
  </si>
  <si>
    <r>
      <t>Зінов</t>
    </r>
    <r>
      <rPr>
        <sz val="12"/>
        <color indexed="8"/>
        <rFont val="Arial Cyr"/>
        <charset val="204"/>
      </rPr>
      <t>'</t>
    </r>
    <r>
      <rPr>
        <sz val="12"/>
        <color indexed="8"/>
        <rFont val="Times New Roman"/>
        <family val="1"/>
        <charset val="204"/>
      </rPr>
      <t>єв Олексій</t>
    </r>
  </si>
  <si>
    <t>Андрейченко Кирило Олександрович</t>
  </si>
  <si>
    <t>Баталко Віталій Русланович</t>
  </si>
  <si>
    <t>Бойко Вячеслав Сергійович</t>
  </si>
  <si>
    <t>Бойченко Сергій Володимирович</t>
  </si>
  <si>
    <t>Брушко Данило В’ячеславович</t>
  </si>
  <si>
    <t>Бук Владислав Васильович</t>
  </si>
  <si>
    <t>Горькавенко Максим Юрійович</t>
  </si>
  <si>
    <t>Грудень Ярослав Сергійович.</t>
  </si>
  <si>
    <t>Дятлов Денис Олегович</t>
  </si>
  <si>
    <t>Зейбель Сергій Сергійович</t>
  </si>
  <si>
    <t>Іванов В’ячеслав Миколайович</t>
  </si>
  <si>
    <t>Копійко Ліна Сергіївна</t>
  </si>
  <si>
    <t>Копосов Богдан Олександрович</t>
  </si>
  <si>
    <t>Лакотош Данило Миколайович</t>
  </si>
  <si>
    <t>Максименко Сергій Сергійович</t>
  </si>
  <si>
    <t>Ноженко Олексій Валерійович</t>
  </si>
  <si>
    <t>Павленко Денис Олегович</t>
  </si>
  <si>
    <t>Папірний Вадим Олександрович</t>
  </si>
  <si>
    <t>Парафієнко Владислав Володимирович</t>
  </si>
  <si>
    <t>Перевозник Владислав Володимирович</t>
  </si>
  <si>
    <t>Петрі Артем Костянтинович</t>
  </si>
  <si>
    <t>Слаута Олексій Юрійович</t>
  </si>
  <si>
    <t>Тихоненков Олександр Олександрович</t>
  </si>
  <si>
    <t>Царицанський Денис Романович</t>
  </si>
  <si>
    <t>Шалаєв Ігор Анатолійович</t>
  </si>
  <si>
    <t>Ярема Ростислав Романович</t>
  </si>
  <si>
    <t>Аліфьоров Артур Владиславович</t>
  </si>
  <si>
    <t>Батченко Вікторія Олександрівна</t>
  </si>
  <si>
    <t>Бугайова Елла Едуардівна</t>
  </si>
  <si>
    <t>Ведмідєва Карина Едуардівна</t>
  </si>
  <si>
    <t>Ведмідєва Кристина Едуардівна</t>
  </si>
  <si>
    <t>Вовк Анастасія Сергіївна</t>
  </si>
  <si>
    <t>Гордєєва Катерина Сергіївна</t>
  </si>
  <si>
    <t>Діденко Інна Миколаївна</t>
  </si>
  <si>
    <t>Дідко Анастасія Сергіївна</t>
  </si>
  <si>
    <t>Жернова Катерина Дмитрівна</t>
  </si>
  <si>
    <t>Задорожня Ірина Юріївна</t>
  </si>
  <si>
    <t>Купрієнко Віталій Андрійович</t>
  </si>
  <si>
    <t>Кучеренко Владислав Володимирович</t>
  </si>
  <si>
    <t>Максимова Юлія Леонідівна</t>
  </si>
  <si>
    <t>Молчанов Олексанр Володимирович</t>
  </si>
  <si>
    <t>Нагорний Борис Олегович</t>
  </si>
  <si>
    <t>Понеділко Олена Олександрівна</t>
  </si>
  <si>
    <t>Прокопенко Аліна Володимирівна</t>
  </si>
  <si>
    <t>Ромащенко Каріна Володимирівна</t>
  </si>
  <si>
    <t>Станкевич Наталія Олександрівна</t>
  </si>
  <si>
    <t>Ткаченко Богдан Сергійович</t>
  </si>
  <si>
    <t>Триполко Вікторія Русланівна</t>
  </si>
  <si>
    <t>Турко Ірина Олександрівна</t>
  </si>
  <si>
    <t>Фоміна Анна Юріївна</t>
  </si>
  <si>
    <t>Цокота Юлія Володимирівна</t>
  </si>
  <si>
    <t>Бабіч Олексій Олексійович</t>
  </si>
  <si>
    <t>Баранник Владислав Васильович</t>
  </si>
  <si>
    <t>Бережной Павло Юрійович</t>
  </si>
  <si>
    <t>Бєлоусов Кирило Романович</t>
  </si>
  <si>
    <t>Величко Станіслав Едуардович</t>
  </si>
  <si>
    <t>Венжега Олександр Володимирович</t>
  </si>
  <si>
    <t>Виноградов Роман Віталійович</t>
  </si>
  <si>
    <t>Волосянський Микита Володимирович</t>
  </si>
  <si>
    <t>Данков Максим Володимирович</t>
  </si>
  <si>
    <t>Дворніченко Андрій Сергійович</t>
  </si>
  <si>
    <t>Дмитрієв Дмитро Олексійович</t>
  </si>
  <si>
    <t>Довгополий Віктор Петрович</t>
  </si>
  <si>
    <t>Дубина Віталій Ігорович</t>
  </si>
  <si>
    <t>Ільченко Михайло Сергійович</t>
  </si>
  <si>
    <t>Ляшенко Євгеній Олександрович</t>
  </si>
  <si>
    <t>Морозов Денис Андрійович</t>
  </si>
  <si>
    <t>Ошурко Валерій Григорович</t>
  </si>
  <si>
    <t>Панченко Дмитро Вікторович</t>
  </si>
  <si>
    <t>Перевозник Владислав Сергійович</t>
  </si>
  <si>
    <t>Пирлик Сергій Вячеславович</t>
  </si>
  <si>
    <t>Полтавець Олександр Миколайович</t>
  </si>
  <si>
    <t>Пятаков Андрій Олександрович</t>
  </si>
  <si>
    <t>Стерхов Андрій Ігорович</t>
  </si>
  <si>
    <t>Стрельцов Павло Олександрович</t>
  </si>
  <si>
    <t>Третяк Владислав Олексійович</t>
  </si>
  <si>
    <t>Швецов Олександр Вікторович</t>
  </si>
  <si>
    <t>Боєв К.О.</t>
  </si>
  <si>
    <t>Бойко А.С.</t>
  </si>
  <si>
    <t>Бондарєв А.М.</t>
  </si>
  <si>
    <t>Бук Ю.В.</t>
  </si>
  <si>
    <t>Васильєва В.В.</t>
  </si>
  <si>
    <t>Васюков М.М.</t>
  </si>
  <si>
    <t>Вашковець Е.В.</t>
  </si>
  <si>
    <t>Голіков Б.С.</t>
  </si>
  <si>
    <t>Гриво Д.О.</t>
  </si>
  <si>
    <t>Дерев’янченко А.С.</t>
  </si>
  <si>
    <t>Довгоспинний А.В.</t>
  </si>
  <si>
    <t>Дубина Я.Ю.</t>
  </si>
  <si>
    <t>Жирний О.Р.</t>
  </si>
  <si>
    <t>Запорожченко М.В.</t>
  </si>
  <si>
    <t>Котелевський Д.О.</t>
  </si>
  <si>
    <t>Лисенко Д.С.</t>
  </si>
  <si>
    <t>Мелікян Г.М.</t>
  </si>
  <si>
    <t>Пещеров В.О.</t>
  </si>
  <si>
    <t>Радченко М.В.</t>
  </si>
  <si>
    <t>Суботін І.С.</t>
  </si>
  <si>
    <t>Філіпчук А.В.</t>
  </si>
  <si>
    <t>Шоста І.П.</t>
  </si>
  <si>
    <t>Юдін І.О</t>
  </si>
  <si>
    <t>Поломаний Є.О.</t>
  </si>
  <si>
    <t>Пасько К.П.</t>
  </si>
  <si>
    <t>Спец. технологія токарна справа</t>
  </si>
  <si>
    <t>Допускт та тех. вимірювання</t>
  </si>
  <si>
    <t>Будова автомобіля</t>
  </si>
  <si>
    <t>обладнання,технологія зварювальних робіт</t>
  </si>
  <si>
    <t>Технологія зварювальних робіт</t>
  </si>
  <si>
    <t>матеріали та технології машинобудування</t>
  </si>
  <si>
    <t>спецтехнологыя(авто)</t>
  </si>
  <si>
    <t>спецтехнологыя(зварка)</t>
  </si>
  <si>
    <t>електротехныка</t>
  </si>
  <si>
    <t xml:space="preserve">Наливайко Єлизавета Олександрівна </t>
  </si>
  <si>
    <t>технологія зварювальних  робіт</t>
  </si>
  <si>
    <t xml:space="preserve">читання креслень </t>
  </si>
  <si>
    <t>техн. Кам. Роб</t>
  </si>
  <si>
    <t>техн. Штук. Роб</t>
  </si>
  <si>
    <t>матеріалозн.</t>
  </si>
  <si>
    <t>читання креслень</t>
  </si>
  <si>
    <t>зв</t>
  </si>
  <si>
    <t xml:space="preserve">Обладнання та технологія зварювальних робіт </t>
  </si>
  <si>
    <t>спец.технологія штук.робіт</t>
  </si>
  <si>
    <t>матеріалознавство шт.робіт</t>
  </si>
  <si>
    <t>Техн. Кам. Роб.</t>
  </si>
  <si>
    <t>Авілов Іван</t>
  </si>
  <si>
    <t>Гришкова Світлана</t>
  </si>
  <si>
    <t>Гур,ев Володимир</t>
  </si>
  <si>
    <t>Ісаєва Аліна</t>
  </si>
  <si>
    <t>Кисловський Дени</t>
  </si>
  <si>
    <t>Круль Микола</t>
  </si>
  <si>
    <t>Ластович Вікторія</t>
  </si>
  <si>
    <t>Марковець Анжела</t>
  </si>
  <si>
    <t>Мовчан Сергій</t>
  </si>
  <si>
    <t xml:space="preserve">Недайвода Олена  </t>
  </si>
  <si>
    <t>Петрушок Дмитро</t>
  </si>
  <si>
    <t>Петрушов Роман</t>
  </si>
  <si>
    <t>Савчук Ол-дра</t>
  </si>
  <si>
    <t>Севумян Артур</t>
  </si>
  <si>
    <t>Сухомлин Олена</t>
  </si>
  <si>
    <t>Тертишна Оксана</t>
  </si>
  <si>
    <t>Трубчанін Влад</t>
  </si>
  <si>
    <t>Хміль Олександр</t>
  </si>
  <si>
    <t>Черкасов Денис</t>
  </si>
  <si>
    <t>Черніков Сергій</t>
  </si>
  <si>
    <t>Шутков Владислав</t>
  </si>
  <si>
    <t>Шило Микола</t>
  </si>
  <si>
    <t>Технологія столярних робіт</t>
  </si>
  <si>
    <t>Будівельне креслення</t>
  </si>
  <si>
    <t>Скрипник Владислав</t>
  </si>
  <si>
    <t>спецтехнологія токарної обробки</t>
  </si>
  <si>
    <t>допуски та технічні вимірювання</t>
  </si>
  <si>
    <t>спецтехнологія авто</t>
  </si>
  <si>
    <t>матеріали маш буд</t>
  </si>
  <si>
    <t xml:space="preserve">Спецехнологія </t>
  </si>
  <si>
    <t>Докова  А.І.</t>
  </si>
  <si>
    <t>коеслення</t>
  </si>
  <si>
    <t xml:space="preserve">організація </t>
  </si>
  <si>
    <t>обладнання</t>
  </si>
  <si>
    <t>англ мова</t>
  </si>
  <si>
    <t>допуски і технічні вимірювання</t>
  </si>
  <si>
    <t xml:space="preserve">електротехніка </t>
  </si>
  <si>
    <t xml:space="preserve">охорона праці </t>
  </si>
  <si>
    <t>електроматеріалтзнавство</t>
  </si>
  <si>
    <t>Електроматеріалознавство</t>
  </si>
  <si>
    <t>Буд.  рем.  та експл.  електроустат.</t>
  </si>
  <si>
    <t>Матеріалознавствво</t>
  </si>
  <si>
    <t>Спеціальна технологія</t>
  </si>
  <si>
    <t>Матеріали та технологія машинобудування</t>
  </si>
  <si>
    <t xml:space="preserve">Допуски та технічні вимірювання </t>
  </si>
  <si>
    <t>Товарознавство</t>
  </si>
  <si>
    <t>спец Технологія</t>
  </si>
  <si>
    <t>електротехнка</t>
  </si>
  <si>
    <t>допуски  і виміри</t>
  </si>
  <si>
    <t>спец. Тех. Мулярів</t>
  </si>
  <si>
    <t>матеролознавство</t>
  </si>
  <si>
    <t>Технологія камяних робіт</t>
  </si>
  <si>
    <t>Матеріалознвство</t>
  </si>
  <si>
    <t>технол. Кам. Робіт</t>
  </si>
  <si>
    <t>технол. Штук. Робіт</t>
  </si>
  <si>
    <t>матеріалознавств</t>
  </si>
  <si>
    <t>будівельне креслення</t>
  </si>
  <si>
    <t>Спец технологія</t>
  </si>
  <si>
    <t xml:space="preserve">Креслення </t>
  </si>
  <si>
    <t>товарознавство</t>
  </si>
  <si>
    <t>Техніка обчислень</t>
  </si>
  <si>
    <t>Технологія  звар робіт</t>
  </si>
  <si>
    <t xml:space="preserve">л и п а </t>
  </si>
  <si>
    <t>Спецтехнології</t>
  </si>
  <si>
    <t>Матеріали та технології машинобуд.</t>
  </si>
  <si>
    <t>Електротех.</t>
  </si>
  <si>
    <t>Допуски і тех. Вимірування</t>
  </si>
  <si>
    <t>Технологія кам.робіт</t>
  </si>
  <si>
    <t>Технолог.камяних робыт</t>
  </si>
  <si>
    <t>Обладнання з техн. зв.робіт</t>
  </si>
  <si>
    <t>Комп'ютерні системи та мережі</t>
  </si>
  <si>
    <t>Організація товарознавства</t>
  </si>
  <si>
    <t>Основи бух.обліку</t>
  </si>
  <si>
    <t>Основи технічного редагування тек</t>
  </si>
  <si>
    <t>Інформаційні сист. і технології</t>
  </si>
  <si>
    <t>Основи техн.редагування та оформлення тексту</t>
  </si>
  <si>
    <t>М-313</t>
  </si>
  <si>
    <t>АТ-313</t>
  </si>
  <si>
    <t>АЗ-313</t>
  </si>
  <si>
    <t>К-313</t>
  </si>
  <si>
    <t>СЕ-313</t>
  </si>
  <si>
    <t>Акобян Е. А.</t>
  </si>
  <si>
    <t>Бондаренко В. В.</t>
  </si>
  <si>
    <t>Власов С. О.</t>
  </si>
  <si>
    <t>Драйцова К. С.</t>
  </si>
  <si>
    <t>Дученко Г. Я.</t>
  </si>
  <si>
    <t>Житник М. С.</t>
  </si>
  <si>
    <t>Жунін Р. А.</t>
  </si>
  <si>
    <t>Капустій А. А.</t>
  </si>
  <si>
    <t>Кисельнікова Д.М.</t>
  </si>
  <si>
    <t>Колінько Я. О.</t>
  </si>
  <si>
    <t>Колісник В.Є.</t>
  </si>
  <si>
    <t>Крайніченко С.С.</t>
  </si>
  <si>
    <t>Красюк А. О.</t>
  </si>
  <si>
    <t>Литвиненко С. В.</t>
  </si>
  <si>
    <t>Мамаєв І. О.</t>
  </si>
  <si>
    <t>Медведєв А.С.</t>
  </si>
  <si>
    <t>Мучкіна А. В.</t>
  </si>
  <si>
    <t>Павленко В. О.</t>
  </si>
  <si>
    <t>Рижков П. В.</t>
  </si>
  <si>
    <t>Руденко М.М.</t>
  </si>
  <si>
    <t>Соколовський А.</t>
  </si>
  <si>
    <t>Станкевич О. О.</t>
  </si>
  <si>
    <t>Стукова Д. Г.</t>
  </si>
  <si>
    <t>Токарева Я.П.</t>
  </si>
  <si>
    <t>Цибенко В. О.</t>
  </si>
  <si>
    <t>Цяцька Б. Р.</t>
  </si>
  <si>
    <t>технологія штукатур. робіт</t>
  </si>
  <si>
    <t>технологія камян. Робіт</t>
  </si>
  <si>
    <t>Будакова Б.В.</t>
  </si>
  <si>
    <t>Гомоненко О. В.</t>
  </si>
  <si>
    <t>Дегтярьова Г.О.</t>
  </si>
  <si>
    <t>Доков І. І.</t>
  </si>
  <si>
    <t>Жерновий О.Б.</t>
  </si>
  <si>
    <t>Живолуп Д. А.</t>
  </si>
  <si>
    <t>Жидков Ю. В.</t>
  </si>
  <si>
    <t>Зімін О.О.</t>
  </si>
  <si>
    <t>Зубов В. Ю.</t>
  </si>
  <si>
    <t>Керча Я. Д.</t>
  </si>
  <si>
    <t>Лисенко Д. С.</t>
  </si>
  <si>
    <t>Михайлова О.В.</t>
  </si>
  <si>
    <t>Пасько О. В.</t>
  </si>
  <si>
    <t>Пузик О.О.</t>
  </si>
  <si>
    <t>Симоненко О.М.</t>
  </si>
  <si>
    <t>Сисоєва А.І.</t>
  </si>
  <si>
    <t>Сіволап А. А.</t>
  </si>
  <si>
    <t>Сідаш С. В.</t>
  </si>
  <si>
    <t>Турко І.О.</t>
  </si>
  <si>
    <t>Чикало К.В.</t>
  </si>
  <si>
    <t>Янченко Д.А.</t>
  </si>
  <si>
    <t>Спец. Технологія</t>
  </si>
  <si>
    <t>допуски та тех вимір.</t>
  </si>
  <si>
    <t>Галушка Микола</t>
  </si>
  <si>
    <t>спец-тех Муляр</t>
  </si>
  <si>
    <t>матерелозн - Мулярів</t>
  </si>
  <si>
    <t>Бурильов Костянтин Володимирович</t>
  </si>
  <si>
    <t>Горбачик Ігор Анатолійович</t>
  </si>
  <si>
    <t>Григор’ев Микола Сергійович</t>
  </si>
  <si>
    <t>Єрмола Артем Павлович</t>
  </si>
  <si>
    <t>Євменов Андрій Олегович</t>
  </si>
  <si>
    <t>Жерновий Владислав Миколайович</t>
  </si>
  <si>
    <t>Задорожний Юрій Володимирович</t>
  </si>
  <si>
    <t>Кардашов Євгеній Максимович</t>
  </si>
  <si>
    <t>Коновалов Сергій Валерійович</t>
  </si>
  <si>
    <t>Літвінов Ігор Віталійович</t>
  </si>
  <si>
    <t>Петрушов Вадим Олександрович</t>
  </si>
  <si>
    <t>Рябченко Данило Олегович</t>
  </si>
  <si>
    <t>Сізов Ярослав Володимирович</t>
  </si>
  <si>
    <t>Скляров Дмитро В’ячеславович</t>
  </si>
  <si>
    <t>Хохотва Андрій Сергійович</t>
  </si>
  <si>
    <t>Чарахчян Лев Аркадійович</t>
  </si>
  <si>
    <t>Шулга Сергій Анатолійович</t>
  </si>
  <si>
    <t>Щиковський Денис Сергійович</t>
  </si>
  <si>
    <t>Перепелиця Сергій Віталійович</t>
  </si>
  <si>
    <t>Сироватський Антон Сергійович</t>
  </si>
  <si>
    <t>Водолазська Оксана Ігорівна</t>
  </si>
  <si>
    <t>Тихоненков Максим Олександрович</t>
  </si>
  <si>
    <t>Люкевич Оксана Сергіївна</t>
  </si>
  <si>
    <t>Доморацький Олег Володимирович</t>
  </si>
  <si>
    <t>Пархоменко Олексій Олексійович</t>
  </si>
  <si>
    <t>технологія камяних робіт</t>
  </si>
  <si>
    <t>Основи бух.обл.</t>
  </si>
  <si>
    <t>Організація торгівлі</t>
  </si>
  <si>
    <t>Інформаційні системи і технол.</t>
  </si>
  <si>
    <t>Етика ділових відносин</t>
  </si>
  <si>
    <t>Буд.ре.та експл.електроустаткування</t>
  </si>
  <si>
    <t>Електротетехніка</t>
  </si>
  <si>
    <t>Допуски і тех.вимірювання</t>
  </si>
  <si>
    <t>Обладнання та технологіязварювальних робіт</t>
  </si>
  <si>
    <t>Електро Матеріалознавство</t>
  </si>
  <si>
    <t xml:space="preserve">Допуски та тех. вимірювання </t>
  </si>
  <si>
    <t>Матеріали та техн. Машинобудування</t>
  </si>
  <si>
    <t>автосправа</t>
  </si>
  <si>
    <t>Допуски</t>
  </si>
  <si>
    <t>Допуски і техн. Вимір.</t>
  </si>
  <si>
    <t>Матеріалознгавство</t>
  </si>
  <si>
    <t>електротехніка з осн.промтехн.</t>
  </si>
  <si>
    <t>допуски і технічні виміри</t>
  </si>
  <si>
    <t>спецтехнологія буд. Авто.</t>
  </si>
  <si>
    <t>Алексейцев Ю.О.</t>
  </si>
  <si>
    <t>Балакірєв Р.А.</t>
  </si>
  <si>
    <t>Бєлєвцов К.В.</t>
  </si>
  <si>
    <t>Беляков А.В.</t>
  </si>
  <si>
    <t>Бутко О.Д.</t>
  </si>
  <si>
    <t>Волков А.В.</t>
  </si>
  <si>
    <t>Глущенко С.С.</t>
  </si>
  <si>
    <t>Живолуп А.С.</t>
  </si>
  <si>
    <t>Ємельянов М.В.</t>
  </si>
  <si>
    <t>Ісупов В.Е.</t>
  </si>
  <si>
    <t>Кліпаков В.О.</t>
  </si>
  <si>
    <t>Кравцов І.В.</t>
  </si>
  <si>
    <t>Кондор А.С.</t>
  </si>
  <si>
    <t>Копитоненко А.М.</t>
  </si>
  <si>
    <t>Курмаз В.П.</t>
  </si>
  <si>
    <t>Монастирський А.В.</t>
  </si>
  <si>
    <t>Падалка А.С.</t>
  </si>
  <si>
    <t>Перевозник О.Р.</t>
  </si>
  <si>
    <t>Слабунов М.С.</t>
  </si>
  <si>
    <t>Солодовник В.Р.</t>
  </si>
  <si>
    <t>Стегура В.В.</t>
  </si>
  <si>
    <t>Трофіменков Д.О.</t>
  </si>
  <si>
    <t>Хіленко С.А.</t>
  </si>
  <si>
    <t>Шевченко М.І.</t>
  </si>
  <si>
    <t>Шилов Ю.А.</t>
  </si>
  <si>
    <t>допуски і тех вим</t>
  </si>
  <si>
    <t>правила дор руху</t>
  </si>
  <si>
    <t>ОТЗР</t>
  </si>
  <si>
    <t>Біловодська К. В.</t>
  </si>
  <si>
    <t>Бурдейна А.В.</t>
  </si>
  <si>
    <t>Бурцева О.І.</t>
  </si>
  <si>
    <t>Вєтрова А. В.</t>
  </si>
  <si>
    <t>Власенко Н.А.</t>
  </si>
  <si>
    <t>Водолазська С.О.</t>
  </si>
  <si>
    <t>Волчкова Д. А.</t>
  </si>
  <si>
    <t>Ворона В.О.</t>
  </si>
  <si>
    <t>Глазенко О. В.</t>
  </si>
  <si>
    <t>Денисенко Т.В.</t>
  </si>
  <si>
    <t>Дубина А.О.</t>
  </si>
  <si>
    <t>Ємець Я.О.</t>
  </si>
  <si>
    <t>Кравченко О.О.</t>
  </si>
  <si>
    <t>Кречетніков П.Р.</t>
  </si>
  <si>
    <t>Мінко А.Р.</t>
  </si>
  <si>
    <t>Морозова І.І.</t>
  </si>
  <si>
    <t>Панченко М.М.</t>
  </si>
  <si>
    <t>Полеонова Є.О.</t>
  </si>
  <si>
    <t>Славгородська В.О.</t>
  </si>
  <si>
    <t>Старченко К.С.</t>
  </si>
  <si>
    <t>Тарасова А.О.</t>
  </si>
  <si>
    <t>Троян М.А.</t>
  </si>
  <si>
    <t>Федорченко М.С.</t>
  </si>
  <si>
    <t>Хіжняк К.С.</t>
  </si>
  <si>
    <t>Чуб Т.В.</t>
  </si>
  <si>
    <t>Шевцова О.Ю.</t>
  </si>
  <si>
    <t>Організація обслуговування</t>
  </si>
  <si>
    <t>Технологія приготування напоїв та коктейлів</t>
  </si>
  <si>
    <t>Основи калькуляції і облік</t>
  </si>
  <si>
    <t>Англійська мова</t>
  </si>
  <si>
    <t>Будова авто</t>
  </si>
  <si>
    <t>охорона праци</t>
  </si>
  <si>
    <t>електро техника</t>
  </si>
  <si>
    <t>кресленя</t>
  </si>
  <si>
    <t>материялознавство</t>
  </si>
  <si>
    <t>М-1</t>
  </si>
  <si>
    <t>Бакалова Ольга Олександрівна</t>
  </si>
  <si>
    <t>Бєланцкі Олена Андріївна</t>
  </si>
  <si>
    <t>Виборова Анастасія Сергіївна</t>
  </si>
  <si>
    <t>Воронова Марина Юріївна</t>
  </si>
  <si>
    <t>Галицький Антон Сергійович</t>
  </si>
  <si>
    <t>Дубина Наталія Анатоліївна</t>
  </si>
  <si>
    <t>Євменов Дмитро Ігорович</t>
  </si>
  <si>
    <t>Жукова Анастасія Володимирівна</t>
  </si>
  <si>
    <t>Запорожченко Олександр Володимирович</t>
  </si>
  <si>
    <t>Ільїна Катерина Сергіївна</t>
  </si>
  <si>
    <t>Медведева Дарія Сергіївна</t>
  </si>
  <si>
    <t>Мар`єнко Жанна Олександрівна</t>
  </si>
  <si>
    <t>Мілент’єва Ірина Олексанрівна</t>
  </si>
  <si>
    <t>Мінакова Наталія Миколаївна</t>
  </si>
  <si>
    <t>Нога Оксана Олександрівна</t>
  </si>
  <si>
    <t>Нарушева Анастасія Володимирівна</t>
  </si>
  <si>
    <t>Непочатов Сергій Сергійович</t>
  </si>
  <si>
    <t>Полохова Ольга Юріївна</t>
  </si>
  <si>
    <t>Потапенко Віктор Олександрович</t>
  </si>
  <si>
    <t>Соломко Віталій Миколайович</t>
  </si>
  <si>
    <t>Черняк Світлана Олександрівна</t>
  </si>
  <si>
    <t>Шевченко Аліна Олексіївна</t>
  </si>
  <si>
    <t>Шпичак Тетяна Ігорівна</t>
  </si>
  <si>
    <t>Зенченко Ксенія Миколаївна</t>
  </si>
  <si>
    <t>Прокопчук Антон Валентинович</t>
  </si>
  <si>
    <t>технологія виготовлення борошняних</t>
  </si>
  <si>
    <t>Чит креслень</t>
  </si>
  <si>
    <t>електроматеріалознавство</t>
  </si>
  <si>
    <t>Технологія приготування боролшняних конд.</t>
  </si>
  <si>
    <t>Організація вир-ва та обслугов</t>
  </si>
  <si>
    <t>Технологія конд. Борош виробів</t>
  </si>
  <si>
    <t>Технологія приг конд виробів</t>
  </si>
  <si>
    <t>Українська національна кухня</t>
  </si>
  <si>
    <t>Допуски та тех виміри</t>
  </si>
  <si>
    <t>Обладн. і технологія звар. робіт</t>
  </si>
  <si>
    <t>Будова та рем. Ел. устаткування</t>
  </si>
  <si>
    <t>Спецтехнологія ( автосправа)</t>
  </si>
  <si>
    <t>Спецтехнологія ( зварювання)</t>
  </si>
  <si>
    <t>організація виробництва</t>
  </si>
  <si>
    <t>спец технологія</t>
  </si>
  <si>
    <t>Основи бух. Обліку</t>
  </si>
  <si>
    <t>Бухгалтерський облік</t>
  </si>
  <si>
    <t>Основи економічного аналізу</t>
  </si>
  <si>
    <t>Інформаційні системи і тех.</t>
  </si>
  <si>
    <t>Економіка підприємництва</t>
  </si>
  <si>
    <t>виробниче навчання</t>
  </si>
  <si>
    <t>практика на підпр.</t>
  </si>
  <si>
    <t>Технічне креслення</t>
  </si>
  <si>
    <t>Правила ДР</t>
  </si>
  <si>
    <t>технол камя робіт</t>
  </si>
  <si>
    <t>технолог штукат робіт</t>
  </si>
  <si>
    <t>будівельн креслен</t>
  </si>
  <si>
    <t>Технологія камяних роб.</t>
  </si>
  <si>
    <t>Технологія штукатурних роб.</t>
  </si>
  <si>
    <t>Матеріалозавство</t>
  </si>
  <si>
    <t>АТ-314</t>
  </si>
  <si>
    <t>К-314</t>
  </si>
  <si>
    <t>КС-314</t>
  </si>
  <si>
    <t>св</t>
  </si>
  <si>
    <t>АЗ-314</t>
  </si>
  <si>
    <t>СЕ-314</t>
  </si>
  <si>
    <t>зар</t>
  </si>
  <si>
    <t xml:space="preserve">Д опуски </t>
  </si>
  <si>
    <t>технологія кам робіт</t>
  </si>
  <si>
    <t>Допуски  і техн. Виміри</t>
  </si>
  <si>
    <t>Алгінін Володимир Олександрович</t>
  </si>
  <si>
    <t>Антонов Руслан Валерійович</t>
  </si>
  <si>
    <t>Бережний Вадим Вадимович</t>
  </si>
  <si>
    <t>Білоус Сергій Олександрович</t>
  </si>
  <si>
    <t>Бондаренко Володимир Сергійович</t>
  </si>
  <si>
    <t>Бублій Роман Олександрович</t>
  </si>
  <si>
    <t>Ващенко Олег Сергійович</t>
  </si>
  <si>
    <t>Демченко Богдан Сергійович</t>
  </si>
  <si>
    <t>Житник Геннадій Віталійович</t>
  </si>
  <si>
    <t>Запорожченко Андрій Русланович</t>
  </si>
  <si>
    <t xml:space="preserve">Золотоверхий Володимир Миколайович  </t>
  </si>
  <si>
    <t>Ібрагімов Микола Мохдінович</t>
  </si>
  <si>
    <t>Ігонькін Сегрій Ігорович</t>
  </si>
  <si>
    <t>Ільїнський Руслан Сергійович</t>
  </si>
  <si>
    <t>Кочегаров Микита Сергійович</t>
  </si>
  <si>
    <t>Кривуля Володимир Олександрович</t>
  </si>
  <si>
    <t>Наливайко Віктор Романович</t>
  </si>
  <si>
    <t>Піддубний Олександр Павлович</t>
  </si>
  <si>
    <t>Прокопенко Олександр Олександрович</t>
  </si>
  <si>
    <t>Редько Іван Олександрович</t>
  </si>
  <si>
    <t>Сагуров Дмитро Ігорович</t>
  </si>
  <si>
    <t>Сторчай Кирило Едуардович</t>
  </si>
  <si>
    <t>Тихонов Дмитро Сергійович</t>
  </si>
  <si>
    <t>Ткачук Владислав Олександрович</t>
  </si>
  <si>
    <t>Циганков Владислав Вікторович</t>
  </si>
  <si>
    <t>Чекал Дмитро Андрійович</t>
  </si>
  <si>
    <t>Барська А.І.</t>
  </si>
  <si>
    <t>Бондарева В.Ю.</t>
  </si>
  <si>
    <t>Булавенко В.В.</t>
  </si>
  <si>
    <t>Бондаренко А.В.</t>
  </si>
  <si>
    <t>Верещака М.М.</t>
  </si>
  <si>
    <t>Гівчук І.М.</t>
  </si>
  <si>
    <t>Головченко І.В.</t>
  </si>
  <si>
    <t>Головченко М.В.</t>
  </si>
  <si>
    <t>Запорожченко Б.О.</t>
  </si>
  <si>
    <t>Іванська А.С.</t>
  </si>
  <si>
    <t>Ісамухамедова А.В.</t>
  </si>
  <si>
    <t>Каранда К.О.</t>
  </si>
  <si>
    <t>Коваленко В.Ю.</t>
  </si>
  <si>
    <t>Купріянова К.О.</t>
  </si>
  <si>
    <t>Левченко А.В.</t>
  </si>
  <si>
    <t xml:space="preserve"> Малик О.Р.</t>
  </si>
  <si>
    <t>Непочатов В.О.</t>
  </si>
  <si>
    <t>Пєнзєв Д.В.</t>
  </si>
  <si>
    <t>Полеонова Н.О.</t>
  </si>
  <si>
    <t>Риженко Є.Р.</t>
  </si>
  <si>
    <t>Ромащенко І.В.</t>
  </si>
  <si>
    <t>Рарог А.Є</t>
  </si>
  <si>
    <t>Сегіда А.В.</t>
  </si>
  <si>
    <t>Сивоконь А.Г.</t>
  </si>
  <si>
    <t>Ситник А.С.</t>
  </si>
  <si>
    <t>Степенкова К.С.</t>
  </si>
  <si>
    <t>Тіщенкова О.Є</t>
  </si>
  <si>
    <t>Юрченко А.С.</t>
  </si>
  <si>
    <t>Цокота К.О.</t>
  </si>
  <si>
    <t>Ващенко В. С.</t>
  </si>
  <si>
    <t>Денщик А.О.</t>
  </si>
  <si>
    <t>Зараховано</t>
  </si>
  <si>
    <t>Калькуляція</t>
  </si>
  <si>
    <t>М-314</t>
  </si>
  <si>
    <t>Дудукало Микола</t>
  </si>
  <si>
    <t>Спецтехнол автоспр</t>
  </si>
  <si>
    <t>Долуски і техн виміри</t>
  </si>
  <si>
    <t>Допуски і техн. виміри</t>
  </si>
  <si>
    <t>Андросов Павло Сергійович</t>
  </si>
  <si>
    <t>Білоус Дар'я Вадимівна</t>
  </si>
  <si>
    <t>Борисенко Лілія Євгеніївна</t>
  </si>
  <si>
    <t>Воронцов Олександр Юрійович</t>
  </si>
  <si>
    <t>Гафнер Катерина Євгеніївна</t>
  </si>
  <si>
    <t>Головенко Валерія Віталіївна</t>
  </si>
  <si>
    <t>Дендеберов Олександр Артемович</t>
  </si>
  <si>
    <t>Жалдак Максим Олександрович</t>
  </si>
  <si>
    <t>Ізвозчикова Людмила Олександрівна</t>
  </si>
  <si>
    <t>Карпович Анастасія Андріївна</t>
  </si>
  <si>
    <t>Лозова Марина Віталіївна</t>
  </si>
  <si>
    <t>Лозова Оксана Віталіївна</t>
  </si>
  <si>
    <t>Мимря Анастасія Володимирівна</t>
  </si>
  <si>
    <t>Мирошниченко Ілля Володимирович</t>
  </si>
  <si>
    <t>Московченко Оксана Володимирівна</t>
  </si>
  <si>
    <t>Насовицька Катерина Юріївна</t>
  </si>
  <si>
    <t>Орел Олена Юріївна</t>
  </si>
  <si>
    <t>Перегон Марія Євгеніївна</t>
  </si>
  <si>
    <t>Пирлик Олена Ігорівна</t>
  </si>
  <si>
    <t>Пишна Олена Сергіївна</t>
  </si>
  <si>
    <t>Разваляєва Анастасія Сергіївна</t>
  </si>
  <si>
    <t>Руфіна Надія Олександрівна</t>
  </si>
  <si>
    <t>Садовніченко Владислав Миколайович</t>
  </si>
  <si>
    <t>Сидорова Валерія Вячеславівна</t>
  </si>
  <si>
    <t>Сьомочкіна Анастасія Олександріївна</t>
  </si>
  <si>
    <t>Ткаченко Артем Романович</t>
  </si>
  <si>
    <t>Фоменко Каріна Євгеніївна</t>
  </si>
  <si>
    <t>Хатнянський Сергій Сергійович</t>
  </si>
  <si>
    <t>Чистов Микола Олексійович</t>
  </si>
  <si>
    <t>Ярцева Мар'яна Сергіївна</t>
  </si>
  <si>
    <t>9</t>
  </si>
  <si>
    <t>Основи роб на ПК</t>
  </si>
  <si>
    <t>Прав.дор.руху</t>
  </si>
  <si>
    <t>зар.</t>
  </si>
  <si>
    <t>Технологія звар робіт</t>
  </si>
  <si>
    <t>С-114</t>
  </si>
  <si>
    <t>Афонін Валерій</t>
  </si>
  <si>
    <t>Бондар Ол-др</t>
  </si>
  <si>
    <t>Бринюк Роман</t>
  </si>
  <si>
    <t>ВабельБогдан</t>
  </si>
  <si>
    <t xml:space="preserve">Гаргай Богдан </t>
  </si>
  <si>
    <t>Гордієнко Денис</t>
  </si>
  <si>
    <t>ДегтярьовАндрій</t>
  </si>
  <si>
    <t xml:space="preserve">ДімовАндрій </t>
  </si>
  <si>
    <t>ЗеленськийАртур</t>
  </si>
  <si>
    <t>Іскандаров Расім</t>
  </si>
  <si>
    <t xml:space="preserve">Клименко Сергій </t>
  </si>
  <si>
    <t xml:space="preserve">Ковальов Ігор </t>
  </si>
  <si>
    <t>Лазарева Ілона</t>
  </si>
  <si>
    <t xml:space="preserve">Моісєєв Євген </t>
  </si>
  <si>
    <t>Найденко Станіс</t>
  </si>
  <si>
    <t>ПлішаньМикола</t>
  </si>
  <si>
    <t>Полежака Владисл</t>
  </si>
  <si>
    <t>Присухін Владис</t>
  </si>
  <si>
    <t>Руденко Руслан</t>
  </si>
  <si>
    <t>Таранов Владисла</t>
  </si>
  <si>
    <t xml:space="preserve">Тесленко Юрій </t>
  </si>
  <si>
    <t xml:space="preserve">Тичина Артур </t>
  </si>
  <si>
    <t>Товстокора Ірина</t>
  </si>
  <si>
    <t>ТуренкоРуслан</t>
  </si>
  <si>
    <t>Тихоненко Ол-др</t>
  </si>
  <si>
    <t>Штонда Дмитро</t>
  </si>
  <si>
    <t>осв</t>
  </si>
  <si>
    <t>технологія штукат робіт</t>
  </si>
  <si>
    <t>спец. Технологія -Авто</t>
  </si>
  <si>
    <t>спец. Технологія-зварювання</t>
  </si>
  <si>
    <t>Безкоровайна Анастасія Сергіївна</t>
  </si>
  <si>
    <t>Білоус Ганна Олександрівна</t>
  </si>
  <si>
    <t>Бойко Вікторія Андріївна</t>
  </si>
  <si>
    <t>Богунова Дар'я Сергіївна</t>
  </si>
  <si>
    <t>Величко Аліна Андріївна</t>
  </si>
  <si>
    <t>Водоріз Оксана Юріївна</t>
  </si>
  <si>
    <t>Гончар Лілія Таріелівна</t>
  </si>
  <si>
    <t>Данілова Татьяна Юрівна</t>
  </si>
  <si>
    <t>Дробишева Юлія Володимирівна</t>
  </si>
  <si>
    <t>Загребельна Олена Сергіївна</t>
  </si>
  <si>
    <t>Капуснік Галина Сергіївна</t>
  </si>
  <si>
    <t>Коваленко Лаура Олегівна</t>
  </si>
  <si>
    <t>Ковальова Валентина Ігорівна</t>
  </si>
  <si>
    <t>Ковальов Владислав Володимирович</t>
  </si>
  <si>
    <t>Козлова Олеся Євгеніївна</t>
  </si>
  <si>
    <t>Лисенко Дарья Романівна</t>
  </si>
  <si>
    <t>Літвіненко Анастасія Констянтинівна</t>
  </si>
  <si>
    <t>Масалітін Євген Миколайович</t>
  </si>
  <si>
    <t>Мирошниченко Ганна Володимирівна</t>
  </si>
  <si>
    <t>Новак Дмитро Петрович</t>
  </si>
  <si>
    <t>Пудло Дмитро Олегович</t>
  </si>
  <si>
    <t>Роменська Оксана Володимирівна</t>
  </si>
  <si>
    <t>Сегіда Владислав Вадимович</t>
  </si>
  <si>
    <t>Соломка Валерія Едуардівна</t>
  </si>
  <si>
    <t>Соляник Лідія Юріївна</t>
  </si>
  <si>
    <t>Сядро Ірина Іванівна</t>
  </si>
  <si>
    <t>Табурчак Ельвіра Володимирівна</t>
  </si>
  <si>
    <t>Чупрін Володимир Михайлович</t>
  </si>
  <si>
    <t>Яцків Ксенія Олександрівна</t>
  </si>
  <si>
    <t>КО-114</t>
  </si>
  <si>
    <t>Будова. Експлуатація та ремонт електроустаткування</t>
  </si>
  <si>
    <t>Електротехніка з основами промислової електроніки</t>
  </si>
  <si>
    <t>Обладнання і технології зварювальних робіт</t>
  </si>
  <si>
    <t>Мамаєв Віталій Олександрович</t>
  </si>
  <si>
    <t>Хачикян Артур Елізарович</t>
  </si>
  <si>
    <t xml:space="preserve">Пасько Карина Павлівна </t>
  </si>
  <si>
    <t>Ромащенко Аліна Павлівна</t>
  </si>
  <si>
    <t>Мелікян Гаяне Макічевна</t>
  </si>
  <si>
    <t>Бухгалтерський облык</t>
  </si>
  <si>
    <t>Основи економ.аналізу</t>
  </si>
  <si>
    <t>економіка підприємства</t>
  </si>
  <si>
    <t>Діловодство та упр.документ.</t>
  </si>
  <si>
    <t>Основи кредит., фінанс.</t>
  </si>
  <si>
    <t>Бубенко Руслан Миколайович</t>
  </si>
  <si>
    <t>Токар Едуард Геннадійович</t>
  </si>
  <si>
    <t>Стрельцов Сергій Сергійович</t>
  </si>
  <si>
    <t>Малик Владислав Дмитрович</t>
  </si>
  <si>
    <t>Мірошник А.І.</t>
  </si>
  <si>
    <t>Енергозбереження</t>
  </si>
  <si>
    <t>Допуски та технічні виміри</t>
  </si>
  <si>
    <t>звіл</t>
  </si>
  <si>
    <t>зарах</t>
  </si>
  <si>
    <t>технологія штукат.  робіт</t>
  </si>
  <si>
    <t>допуски та техн. Вимір.</t>
  </si>
  <si>
    <t>Технологія приготування їжі</t>
  </si>
  <si>
    <t>Гігіена та санітарія</t>
  </si>
  <si>
    <t>Організіція виробництва ПГХ</t>
  </si>
  <si>
    <t>Іноземна мова (анг. Мова)</t>
  </si>
  <si>
    <t>Кубах М.О.</t>
  </si>
  <si>
    <t>токарна справа</t>
  </si>
  <si>
    <t>ЗАР</t>
  </si>
  <si>
    <t>Основи діловодства</t>
  </si>
  <si>
    <t>Основи роб. в інтернет</t>
  </si>
  <si>
    <t>ТКОІ</t>
  </si>
  <si>
    <t>Машинопис</t>
  </si>
  <si>
    <t>спец. Технологія-зварюванн</t>
  </si>
  <si>
    <t>виробниче навчання-АВТО</t>
  </si>
  <si>
    <t>практика на підпр.ЗВАР.- 2 РОЗРЯД</t>
  </si>
  <si>
    <t>технологія кам'яних робіт</t>
  </si>
  <si>
    <t xml:space="preserve">матеріалознавство </t>
  </si>
  <si>
    <r>
      <rPr>
        <b/>
        <sz val="11"/>
        <rFont val="Arial Cyr"/>
        <charset val="204"/>
      </rPr>
      <t>Бу</t>
    </r>
    <r>
      <rPr>
        <sz val="11"/>
        <rFont val="Arial Cyr"/>
        <charset val="204"/>
      </rPr>
      <t xml:space="preserve">дівельне креслення </t>
    </r>
  </si>
  <si>
    <t>313   кух</t>
  </si>
  <si>
    <t>М-315</t>
  </si>
  <si>
    <t>АЗ-315</t>
  </si>
  <si>
    <t>К-315</t>
  </si>
  <si>
    <t>КС-315</t>
  </si>
  <si>
    <t>Басова О.В.</t>
  </si>
  <si>
    <t>Белинський В.Д.</t>
  </si>
  <si>
    <t>Водоріз М.К.</t>
  </si>
  <si>
    <t>Гонтар Д.О.</t>
  </si>
  <si>
    <t>Діденко М.Р.</t>
  </si>
  <si>
    <t>Денисенко Н.О.</t>
  </si>
  <si>
    <t>Жернова А.М.</t>
  </si>
  <si>
    <t>Завалішин О.О</t>
  </si>
  <si>
    <t>Іванчук Є.К.</t>
  </si>
  <si>
    <t>Ільчук К.О.</t>
  </si>
  <si>
    <t>Крамаренко Б.В.</t>
  </si>
  <si>
    <t>Краснова Ю.В.</t>
  </si>
  <si>
    <t>Кузькова Г.В.</t>
  </si>
  <si>
    <t>Номировський В.</t>
  </si>
  <si>
    <t>Олізаренко А.В.</t>
  </si>
  <si>
    <t>Пелех Д.Я.</t>
  </si>
  <si>
    <t>Польська Є.М.</t>
  </si>
  <si>
    <t>Рогожина Є.Р.</t>
  </si>
  <si>
    <t>Роменський А.В.</t>
  </si>
  <si>
    <t>Симоненко В.В.</t>
  </si>
  <si>
    <t>Таранова С.В.</t>
  </si>
  <si>
    <t>Ткаченко Д.Г.</t>
  </si>
  <si>
    <t>Хазай А.І.</t>
  </si>
  <si>
    <t>Чегринець Ю.М.</t>
  </si>
  <si>
    <t>Щербак В.Р.</t>
  </si>
  <si>
    <t>Антонов О.В.</t>
  </si>
  <si>
    <t>Бондаренко В.Ю.</t>
  </si>
  <si>
    <t>Бондаренко П.О.</t>
  </si>
  <si>
    <t>Гребенюк Д.Д.</t>
  </si>
  <si>
    <t>Гречка О.В.</t>
  </si>
  <si>
    <t>Гутник С.О.</t>
  </si>
  <si>
    <t>Денисенко С.О.</t>
  </si>
  <si>
    <t>Дубровин Б.О.</t>
  </si>
  <si>
    <t>Дудник А.С.</t>
  </si>
  <si>
    <t>Іванчук В.О.</t>
  </si>
  <si>
    <t>Клименко К.А.</t>
  </si>
  <si>
    <t>Колісник С.А.</t>
  </si>
  <si>
    <t>Котов Д.В.</t>
  </si>
  <si>
    <t>Лемента В.Р.</t>
  </si>
  <si>
    <t>Мещеряков О.О.</t>
  </si>
  <si>
    <t>Недвига В.І.</t>
  </si>
  <si>
    <t>Раєвський М.А.</t>
  </si>
  <si>
    <t>Симоненко А.А.</t>
  </si>
  <si>
    <t>Талалай С.С.</t>
  </si>
  <si>
    <t>Терещенко О.С.</t>
  </si>
  <si>
    <t>Хільченко В.О.</t>
  </si>
  <si>
    <t>Ховбоша Є.В.</t>
  </si>
  <si>
    <t>Чернобай М.В.</t>
  </si>
  <si>
    <t>Шевченко Є.О.</t>
  </si>
  <si>
    <t>Щербак І.О.</t>
  </si>
  <si>
    <t>Панченко Р.Ю.</t>
  </si>
  <si>
    <t>Артем’єва Анжела Леонідівна</t>
  </si>
  <si>
    <t>Гарнат  Олександр Олександрович</t>
  </si>
  <si>
    <t>Горбань Дар’я Ігорівна</t>
  </si>
  <si>
    <t>Гапон Денис Сергійович</t>
  </si>
  <si>
    <t>ДендебероваТомара Артемівна</t>
  </si>
  <si>
    <t>Дімова Ірина Володимирівна</t>
  </si>
  <si>
    <t>Дігтярьова Юлія Сергіївна</t>
  </si>
  <si>
    <t>Дубина Дмитро Юрійович</t>
  </si>
  <si>
    <t>Забийворота Владислав Володимирович</t>
  </si>
  <si>
    <t>Колеснік Віталій Олександрович</t>
  </si>
  <si>
    <t>Коловоротна Вікторія Василівна</t>
  </si>
  <si>
    <t>Конечук  Дмитро Олегович</t>
  </si>
  <si>
    <t>Короткий Артем Юрійович</t>
  </si>
  <si>
    <t>Кошман Віталій Васиьович</t>
  </si>
  <si>
    <t>Кравченко Захарій Геннадійович</t>
  </si>
  <si>
    <t>Кравцов Степан Вівкторович</t>
  </si>
  <si>
    <t xml:space="preserve">Пайзо Сабрина Сергіївна </t>
  </si>
  <si>
    <t xml:space="preserve">Перевозник Валентина Анатоліївна </t>
  </si>
  <si>
    <t>Погребняк Вікторія Вікторівна</t>
  </si>
  <si>
    <t>Савченко Захар Володимирович</t>
  </si>
  <si>
    <t>Стрільцов Максим Сергійович</t>
  </si>
  <si>
    <t>Сябро Анна</t>
  </si>
  <si>
    <t>Шевченко Максим Миколойович</t>
  </si>
  <si>
    <t>Хвостик Володимир Валентинович</t>
  </si>
  <si>
    <t>Хомякова Юлія Сергіївна</t>
  </si>
  <si>
    <t>Безкорса Поліна Віталіївна</t>
  </si>
  <si>
    <t>Ворошило Кирило Андрійович</t>
  </si>
  <si>
    <t>Вєтрова Марія Олександрівна</t>
  </si>
  <si>
    <t>Виноградова Марія Євгеніївна</t>
  </si>
  <si>
    <t>Горбачова Вероніка Вадимівна</t>
  </si>
  <si>
    <t>Дворник Олександра Михайлівна</t>
  </si>
  <si>
    <t>Котяш Катерина Валеріївна</t>
  </si>
  <si>
    <t>Лисенко Анна Олександрівна</t>
  </si>
  <si>
    <t>Мєшкова Єлизавета Володимирівна</t>
  </si>
  <si>
    <t>Миргородська Ірина Олегівна</t>
  </si>
  <si>
    <t>Олійник Євгенія Сергіївна</t>
  </si>
  <si>
    <t>Павленко Марія Вікторівна</t>
  </si>
  <si>
    <t>Перевозник Павло Олегович</t>
  </si>
  <si>
    <t>Перевозник Юлія Сергіївна</t>
  </si>
  <si>
    <t>Перцев Даніїл Олександрович</t>
  </si>
  <si>
    <t>Подвиженко Анна Олександрівна</t>
  </si>
  <si>
    <t>Павлінська Вікторія Миколаївна</t>
  </si>
  <si>
    <t>Рябуха Оксана Василівна</t>
  </si>
  <si>
    <t xml:space="preserve">Сікун Катерина Сергіївна </t>
  </si>
  <si>
    <t>Сидоренко Поліна Петрівна</t>
  </si>
  <si>
    <t>Скрипник Ярослава Романівна</t>
  </si>
  <si>
    <t>Сотник Артем Віталійович</t>
  </si>
  <si>
    <t>Стуков Гліб Геннадійович</t>
  </si>
  <si>
    <t>Татарінова Марина Олександрівна</t>
  </si>
  <si>
    <t>Черкашина Ангеліна Володимирівна</t>
  </si>
  <si>
    <t>Спецтехнологія (ток. Справа)</t>
  </si>
  <si>
    <t>Допуски та тех. вимір.</t>
  </si>
  <si>
    <t>Спецтехнологія ОКН</t>
  </si>
  <si>
    <t>Основи енергоефективності</t>
  </si>
  <si>
    <t>калькуляція</t>
  </si>
  <si>
    <t>Залік</t>
  </si>
  <si>
    <t>спецтехнологія     авто</t>
  </si>
  <si>
    <t>допуски та посадки</t>
  </si>
  <si>
    <t>Спецтехнологія (автосправа)</t>
  </si>
  <si>
    <t>Допуски і технічні виміри</t>
  </si>
  <si>
    <t>Технологія машинобудування</t>
  </si>
  <si>
    <t>Бєліков Павло Сергійович</t>
  </si>
  <si>
    <t>зал</t>
  </si>
  <si>
    <t>Матеріали та технол. маш. буд.</t>
  </si>
  <si>
    <t xml:space="preserve">Технологія зварювання </t>
  </si>
  <si>
    <t xml:space="preserve">Матеріальзнавство </t>
  </si>
  <si>
    <t>основи підприємницької діяльності</t>
  </si>
  <si>
    <t>Е-115</t>
  </si>
  <si>
    <t>КО-115</t>
  </si>
  <si>
    <t>Основи технічного редагування та оформлення тексту</t>
  </si>
  <si>
    <t>Комп"ютерні мережі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</si>
</sst>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59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Arial Cyr"/>
      <charset val="204"/>
    </font>
    <font>
      <sz val="14"/>
      <name val="Arial Cyr"/>
      <charset val="204"/>
    </font>
    <font>
      <sz val="9"/>
      <name val="Arial Cyr"/>
      <charset val="204"/>
    </font>
    <font>
      <sz val="11"/>
      <name val="Arial Cyr"/>
      <charset val="204"/>
    </font>
    <font>
      <sz val="2"/>
      <name val="Arial Cyr"/>
      <charset val="204"/>
    </font>
    <font>
      <sz val="12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Arial Cyr"/>
      <charset val="204"/>
    </font>
    <font>
      <b/>
      <sz val="10"/>
      <name val="Arial Cyr"/>
      <charset val="204"/>
    </font>
    <font>
      <sz val="9"/>
      <color rgb="FFFF0000"/>
      <name val="Arial Cyr"/>
      <charset val="204"/>
    </font>
    <font>
      <sz val="9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2"/>
      <color theme="1"/>
      <name val="Times New Roman"/>
      <family val="1"/>
      <charset val="204"/>
    </font>
    <font>
      <b/>
      <sz val="20"/>
      <name val="Arial Cyr"/>
      <charset val="204"/>
    </font>
    <font>
      <b/>
      <sz val="20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2"/>
      <name val="Arial Cyr"/>
      <charset val="204"/>
    </font>
    <font>
      <sz val="12"/>
      <color indexed="8"/>
      <name val="Arial Cyr"/>
      <charset val="204"/>
    </font>
    <font>
      <sz val="10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0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name val="Arial"/>
      <family val="2"/>
      <charset val="204"/>
    </font>
    <font>
      <strike/>
      <sz val="11"/>
      <color indexed="8"/>
      <name val="Calibri"/>
      <family val="2"/>
      <charset val="204"/>
    </font>
    <font>
      <sz val="14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6"/>
      <name val="Arial Cyr"/>
      <charset val="204"/>
    </font>
    <font>
      <sz val="12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4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11"/>
      <color indexed="8"/>
      <name val="Arial"/>
      <family val="2"/>
      <charset val="204"/>
    </font>
    <font>
      <sz val="16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Arial Cyr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FBFBF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517">
    <xf numFmtId="0" fontId="0" fillId="0" borderId="0" xfId="0"/>
    <xf numFmtId="0" fontId="1" fillId="0" borderId="0" xfId="1"/>
    <xf numFmtId="0" fontId="1" fillId="0" borderId="1" xfId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5" fillId="2" borderId="2" xfId="1" applyFont="1" applyFill="1" applyBorder="1" applyAlignment="1">
      <alignment horizontal="center" wrapText="1"/>
    </xf>
    <xf numFmtId="0" fontId="5" fillId="2" borderId="3" xfId="1" applyFont="1" applyFill="1" applyBorder="1" applyAlignment="1">
      <alignment horizontal="center" textRotation="90" wrapText="1"/>
    </xf>
    <xf numFmtId="0" fontId="5" fillId="2" borderId="5" xfId="1" applyFont="1" applyFill="1" applyBorder="1" applyAlignment="1">
      <alignment horizontal="center" wrapText="1"/>
    </xf>
    <xf numFmtId="0" fontId="5" fillId="2" borderId="6" xfId="1" applyFont="1" applyFill="1" applyBorder="1" applyAlignment="1">
      <alignment horizontal="center" wrapText="1"/>
    </xf>
    <xf numFmtId="0" fontId="5" fillId="2" borderId="1" xfId="1" applyFont="1" applyFill="1" applyBorder="1" applyAlignment="1">
      <alignment wrapText="1"/>
    </xf>
    <xf numFmtId="0" fontId="5" fillId="0" borderId="1" xfId="1" applyFont="1" applyBorder="1" applyAlignment="1">
      <alignment textRotation="90" wrapText="1"/>
    </xf>
    <xf numFmtId="0" fontId="5" fillId="2" borderId="1" xfId="1" applyFont="1" applyFill="1" applyBorder="1" applyAlignment="1">
      <alignment textRotation="90" wrapText="1"/>
    </xf>
    <xf numFmtId="0" fontId="5" fillId="2" borderId="4" xfId="1" applyFont="1" applyFill="1" applyBorder="1" applyAlignment="1">
      <alignment horizontal="center" textRotation="90" wrapText="1"/>
    </xf>
    <xf numFmtId="0" fontId="3" fillId="0" borderId="0" xfId="1" applyFont="1" applyBorder="1" applyAlignment="1">
      <alignment vertical="center"/>
    </xf>
    <xf numFmtId="164" fontId="4" fillId="2" borderId="1" xfId="1" applyNumberFormat="1" applyFont="1" applyFill="1" applyBorder="1"/>
    <xf numFmtId="164" fontId="1" fillId="2" borderId="1" xfId="1" applyNumberFormat="1" applyFill="1" applyBorder="1"/>
    <xf numFmtId="0" fontId="1" fillId="9" borderId="1" xfId="1" applyFill="1" applyBorder="1"/>
    <xf numFmtId="2" fontId="1" fillId="9" borderId="1" xfId="1" applyNumberFormat="1" applyFill="1" applyBorder="1"/>
    <xf numFmtId="165" fontId="4" fillId="2" borderId="1" xfId="1" applyNumberFormat="1" applyFont="1" applyFill="1" applyBorder="1"/>
    <xf numFmtId="0" fontId="1" fillId="3" borderId="4" xfId="1" applyFill="1" applyBorder="1" applyAlignment="1">
      <alignment horizontal="center" vertical="center" wrapText="1"/>
    </xf>
    <xf numFmtId="0" fontId="1" fillId="3" borderId="1" xfId="1" applyFill="1" applyBorder="1"/>
    <xf numFmtId="0" fontId="1" fillId="0" borderId="8" xfId="1" applyBorder="1"/>
    <xf numFmtId="0" fontId="1" fillId="0" borderId="4" xfId="1" applyBorder="1"/>
    <xf numFmtId="0" fontId="1" fillId="9" borderId="4" xfId="1" applyFill="1" applyBorder="1"/>
    <xf numFmtId="0" fontId="1" fillId="4" borderId="12" xfId="1" applyFill="1" applyBorder="1"/>
    <xf numFmtId="0" fontId="1" fillId="5" borderId="12" xfId="1" applyFill="1" applyBorder="1"/>
    <xf numFmtId="0" fontId="1" fillId="6" borderId="12" xfId="1" applyFill="1" applyBorder="1"/>
    <xf numFmtId="0" fontId="1" fillId="8" borderId="12" xfId="1" applyFill="1" applyBorder="1"/>
    <xf numFmtId="0" fontId="1" fillId="7" borderId="12" xfId="1" applyFill="1" applyBorder="1"/>
    <xf numFmtId="164" fontId="1" fillId="3" borderId="1" xfId="1" applyNumberFormat="1" applyFill="1" applyBorder="1"/>
    <xf numFmtId="0" fontId="6" fillId="3" borderId="1" xfId="1" applyFont="1" applyFill="1" applyBorder="1"/>
    <xf numFmtId="0" fontId="0" fillId="0" borderId="0" xfId="0" applyAlignment="1">
      <alignment textRotation="90"/>
    </xf>
    <xf numFmtId="164" fontId="7" fillId="0" borderId="1" xfId="0" applyNumberFormat="1" applyFont="1" applyBorder="1"/>
    <xf numFmtId="0" fontId="0" fillId="0" borderId="1" xfId="0" applyBorder="1"/>
    <xf numFmtId="0" fontId="8" fillId="0" borderId="0" xfId="0" applyFont="1" applyAlignment="1">
      <alignment horizontal="center" vertical="center"/>
    </xf>
    <xf numFmtId="0" fontId="1" fillId="0" borderId="4" xfId="1" applyBorder="1" applyAlignment="1">
      <alignment horizontal="center" vertical="center" wrapText="1"/>
    </xf>
    <xf numFmtId="0" fontId="8" fillId="3" borderId="0" xfId="0" applyFont="1" applyFill="1" applyAlignment="1">
      <alignment horizontal="center" vertical="center"/>
    </xf>
    <xf numFmtId="0" fontId="0" fillId="3" borderId="0" xfId="0" applyFill="1"/>
    <xf numFmtId="0" fontId="0" fillId="3" borderId="1" xfId="0" applyFill="1" applyBorder="1"/>
    <xf numFmtId="164" fontId="0" fillId="3" borderId="1" xfId="0" applyNumberFormat="1" applyFill="1" applyBorder="1"/>
    <xf numFmtId="0" fontId="7" fillId="3" borderId="1" xfId="0" applyFont="1" applyFill="1" applyBorder="1"/>
    <xf numFmtId="0" fontId="9" fillId="3" borderId="1" xfId="0" applyFont="1" applyFill="1" applyBorder="1" applyAlignment="1">
      <alignment textRotation="90" wrapText="1"/>
    </xf>
    <xf numFmtId="164" fontId="9" fillId="3" borderId="1" xfId="0" applyNumberFormat="1" applyFont="1" applyFill="1" applyBorder="1"/>
    <xf numFmtId="164" fontId="7" fillId="3" borderId="1" xfId="0" applyNumberFormat="1" applyFont="1" applyFill="1" applyBorder="1"/>
    <xf numFmtId="0" fontId="4" fillId="0" borderId="5" xfId="1" applyFont="1" applyBorder="1"/>
    <xf numFmtId="0" fontId="4" fillId="0" borderId="6" xfId="1" applyFont="1" applyBorder="1"/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justify" vertical="center" wrapText="1"/>
    </xf>
    <xf numFmtId="0" fontId="1" fillId="0" borderId="9" xfId="1" applyBorder="1" applyAlignment="1">
      <alignment horizontal="center" vertical="center" wrapText="1"/>
    </xf>
    <xf numFmtId="0" fontId="10" fillId="0" borderId="6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justify" vertical="center" wrapText="1"/>
    </xf>
    <xf numFmtId="0" fontId="1" fillId="0" borderId="6" xfId="1" applyBorder="1"/>
    <xf numFmtId="0" fontId="0" fillId="0" borderId="0" xfId="0" applyBorder="1"/>
    <xf numFmtId="0" fontId="0" fillId="3" borderId="6" xfId="0" applyFill="1" applyBorder="1"/>
    <xf numFmtId="164" fontId="0" fillId="3" borderId="6" xfId="0" applyNumberFormat="1" applyFill="1" applyBorder="1"/>
    <xf numFmtId="0" fontId="0" fillId="0" borderId="6" xfId="0" applyBorder="1"/>
    <xf numFmtId="0" fontId="0" fillId="3" borderId="1" xfId="0" applyFill="1" applyBorder="1" applyAlignment="1"/>
    <xf numFmtId="0" fontId="1" fillId="3" borderId="11" xfId="1" applyFont="1" applyFill="1" applyBorder="1" applyAlignment="1">
      <alignment horizontal="center" vertical="center" wrapText="1"/>
    </xf>
    <xf numFmtId="164" fontId="0" fillId="3" borderId="4" xfId="0" applyNumberFormat="1" applyFill="1" applyBorder="1"/>
    <xf numFmtId="0" fontId="4" fillId="0" borderId="1" xfId="1" applyFont="1" applyBorder="1" applyAlignment="1">
      <alignment horizontal="right"/>
    </xf>
    <xf numFmtId="0" fontId="11" fillId="0" borderId="1" xfId="1" applyFont="1" applyBorder="1"/>
    <xf numFmtId="0" fontId="1" fillId="0" borderId="1" xfId="1" applyFont="1" applyBorder="1" applyAlignment="1">
      <alignment textRotation="90" wrapText="1"/>
    </xf>
    <xf numFmtId="0" fontId="12" fillId="0" borderId="1" xfId="1" applyFont="1" applyBorder="1" applyAlignment="1">
      <alignment textRotation="90" wrapText="1"/>
    </xf>
    <xf numFmtId="0" fontId="13" fillId="0" borderId="1" xfId="1" applyFont="1" applyBorder="1" applyAlignment="1">
      <alignment textRotation="90" wrapText="1"/>
    </xf>
    <xf numFmtId="0" fontId="15" fillId="0" borderId="6" xfId="0" applyFont="1" applyBorder="1" applyAlignment="1">
      <alignment horizontal="center" vertical="center" wrapText="1"/>
    </xf>
    <xf numFmtId="0" fontId="5" fillId="0" borderId="9" xfId="1" applyFont="1" applyFill="1" applyBorder="1" applyAlignment="1">
      <alignment textRotation="90" wrapText="1"/>
    </xf>
    <xf numFmtId="0" fontId="4" fillId="9" borderId="1" xfId="1" applyFont="1" applyFill="1" applyBorder="1"/>
    <xf numFmtId="0" fontId="3" fillId="0" borderId="1" xfId="1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center" vertical="center"/>
    </xf>
    <xf numFmtId="0" fontId="0" fillId="11" borderId="1" xfId="0" applyFill="1" applyBorder="1" applyAlignment="1">
      <alignment horizontal="right"/>
    </xf>
    <xf numFmtId="0" fontId="0" fillId="12" borderId="1" xfId="0" applyFill="1" applyBorder="1" applyAlignment="1">
      <alignment horizontal="right"/>
    </xf>
    <xf numFmtId="0" fontId="0" fillId="8" borderId="1" xfId="0" applyFill="1" applyBorder="1" applyAlignment="1">
      <alignment horizontal="right"/>
    </xf>
    <xf numFmtId="0" fontId="0" fillId="13" borderId="1" xfId="0" applyFill="1" applyBorder="1" applyAlignment="1">
      <alignment horizontal="right"/>
    </xf>
    <xf numFmtId="0" fontId="0" fillId="9" borderId="1" xfId="0" applyFill="1" applyBorder="1" applyAlignment="1">
      <alignment horizontal="right"/>
    </xf>
    <xf numFmtId="0" fontId="16" fillId="0" borderId="1" xfId="0" applyFont="1" applyBorder="1" applyAlignment="1">
      <alignment horizontal="justify" vertical="center" wrapText="1"/>
    </xf>
    <xf numFmtId="0" fontId="5" fillId="0" borderId="1" xfId="1" applyFont="1" applyBorder="1"/>
    <xf numFmtId="0" fontId="5" fillId="0" borderId="1" xfId="1" applyFont="1" applyBorder="1" applyAlignment="1">
      <alignment textRotation="90"/>
    </xf>
    <xf numFmtId="0" fontId="4" fillId="0" borderId="1" xfId="1" applyFont="1" applyFill="1" applyBorder="1"/>
    <xf numFmtId="0" fontId="0" fillId="0" borderId="5" xfId="0" applyBorder="1" applyAlignment="1"/>
    <xf numFmtId="0" fontId="0" fillId="0" borderId="2" xfId="0" applyBorder="1" applyAlignment="1"/>
    <xf numFmtId="0" fontId="0" fillId="3" borderId="2" xfId="0" applyFill="1" applyBorder="1" applyAlignment="1"/>
    <xf numFmtId="0" fontId="0" fillId="3" borderId="1" xfId="0" applyFill="1" applyBorder="1" applyAlignment="1">
      <alignment horizontal="right"/>
    </xf>
    <xf numFmtId="2" fontId="1" fillId="9" borderId="5" xfId="1" applyNumberFormat="1" applyFill="1" applyBorder="1"/>
    <xf numFmtId="164" fontId="4" fillId="2" borderId="6" xfId="1" applyNumberFormat="1" applyFont="1" applyFill="1" applyBorder="1"/>
    <xf numFmtId="0" fontId="5" fillId="0" borderId="3" xfId="1" applyFont="1" applyBorder="1" applyAlignment="1">
      <alignment textRotation="90" wrapText="1"/>
    </xf>
    <xf numFmtId="0" fontId="19" fillId="14" borderId="1" xfId="0" applyFont="1" applyFill="1" applyBorder="1" applyAlignment="1">
      <alignment vertical="center" wrapText="1"/>
    </xf>
    <xf numFmtId="0" fontId="19" fillId="14" borderId="1" xfId="0" applyFont="1" applyFill="1" applyBorder="1" applyAlignment="1">
      <alignment horizontal="right" vertical="center" wrapText="1"/>
    </xf>
    <xf numFmtId="164" fontId="4" fillId="2" borderId="2" xfId="1" applyNumberFormat="1" applyFont="1" applyFill="1" applyBorder="1"/>
    <xf numFmtId="0" fontId="4" fillId="0" borderId="4" xfId="1" applyFont="1" applyBorder="1"/>
    <xf numFmtId="164" fontId="1" fillId="2" borderId="6" xfId="1" applyNumberFormat="1" applyFill="1" applyBorder="1"/>
    <xf numFmtId="0" fontId="25" fillId="0" borderId="1" xfId="0" applyFont="1" applyBorder="1" applyAlignment="1">
      <alignment vertical="top" wrapText="1"/>
    </xf>
    <xf numFmtId="0" fontId="26" fillId="0" borderId="1" xfId="0" applyFont="1" applyBorder="1" applyAlignment="1">
      <alignment vertical="top" wrapText="1"/>
    </xf>
    <xf numFmtId="0" fontId="5" fillId="2" borderId="9" xfId="1" applyFont="1" applyFill="1" applyBorder="1" applyAlignment="1">
      <alignment horizontal="center" textRotation="90" wrapText="1"/>
    </xf>
    <xf numFmtId="0" fontId="5" fillId="2" borderId="3" xfId="1" applyFont="1" applyFill="1" applyBorder="1" applyAlignment="1">
      <alignment textRotation="90" wrapText="1"/>
    </xf>
    <xf numFmtId="0" fontId="11" fillId="0" borderId="1" xfId="0" applyFont="1" applyBorder="1" applyAlignment="1">
      <alignment vertical="top" wrapText="1"/>
    </xf>
    <xf numFmtId="0" fontId="1" fillId="9" borderId="3" xfId="1" applyFill="1" applyBorder="1"/>
    <xf numFmtId="0" fontId="19" fillId="14" borderId="1" xfId="0" applyFont="1" applyFill="1" applyBorder="1" applyAlignment="1">
      <alignment horizontal="center" vertical="center" wrapText="1"/>
    </xf>
    <xf numFmtId="0" fontId="4" fillId="9" borderId="5" xfId="1" applyFont="1" applyFill="1" applyBorder="1"/>
    <xf numFmtId="0" fontId="19" fillId="10" borderId="1" xfId="0" applyFont="1" applyFill="1" applyBorder="1" applyAlignment="1">
      <alignment vertical="center" wrapText="1"/>
    </xf>
    <xf numFmtId="164" fontId="4" fillId="2" borderId="4" xfId="1" applyNumberFormat="1" applyFont="1" applyFill="1" applyBorder="1"/>
    <xf numFmtId="164" fontId="1" fillId="2" borderId="4" xfId="1" applyNumberFormat="1" applyFill="1" applyBorder="1"/>
    <xf numFmtId="2" fontId="1" fillId="9" borderId="14" xfId="1" applyNumberFormat="1" applyFill="1" applyBorder="1"/>
    <xf numFmtId="0" fontId="5" fillId="10" borderId="1" xfId="1" applyFont="1" applyFill="1" applyBorder="1" applyAlignment="1">
      <alignment textRotation="90" wrapText="1"/>
    </xf>
    <xf numFmtId="164" fontId="4" fillId="2" borderId="5" xfId="1" applyNumberFormat="1" applyFont="1" applyFill="1" applyBorder="1"/>
    <xf numFmtId="164" fontId="4" fillId="2" borderId="14" xfId="1" applyNumberFormat="1" applyFont="1" applyFill="1" applyBorder="1"/>
    <xf numFmtId="0" fontId="1" fillId="0" borderId="9" xfId="1" applyBorder="1" applyAlignment="1">
      <alignment horizontal="center" vertical="center" wrapText="1"/>
    </xf>
    <xf numFmtId="0" fontId="4" fillId="0" borderId="9" xfId="1" applyFont="1" applyFill="1" applyBorder="1"/>
    <xf numFmtId="0" fontId="0" fillId="0" borderId="1" xfId="0" applyBorder="1" applyAlignment="1">
      <alignment textRotation="90"/>
    </xf>
    <xf numFmtId="164" fontId="0" fillId="10" borderId="11" xfId="0" applyNumberFormat="1" applyFill="1" applyBorder="1"/>
    <xf numFmtId="164" fontId="0" fillId="10" borderId="0" xfId="0" applyNumberFormat="1" applyFill="1" applyBorder="1"/>
    <xf numFmtId="0" fontId="0" fillId="10" borderId="0" xfId="0" applyFill="1" applyBorder="1"/>
    <xf numFmtId="0" fontId="1" fillId="10" borderId="5" xfId="1" applyFill="1" applyBorder="1"/>
    <xf numFmtId="0" fontId="1" fillId="10" borderId="1" xfId="1" applyFill="1" applyBorder="1"/>
    <xf numFmtId="0" fontId="1" fillId="10" borderId="12" xfId="1" applyFill="1" applyBorder="1"/>
    <xf numFmtId="0" fontId="3" fillId="10" borderId="0" xfId="1" applyFont="1" applyFill="1" applyBorder="1" applyAlignment="1">
      <alignment horizontal="center" vertical="center"/>
    </xf>
    <xf numFmtId="0" fontId="1" fillId="10" borderId="11" xfId="1" applyFont="1" applyFill="1" applyBorder="1" applyAlignment="1">
      <alignment horizontal="center" vertical="center" wrapText="1"/>
    </xf>
    <xf numFmtId="0" fontId="3" fillId="15" borderId="4" xfId="1" applyFont="1" applyFill="1" applyBorder="1" applyAlignment="1">
      <alignment horizontal="center" vertical="center" textRotation="90" wrapText="1"/>
    </xf>
    <xf numFmtId="0" fontId="5" fillId="15" borderId="1" xfId="1" applyFont="1" applyFill="1" applyBorder="1"/>
    <xf numFmtId="0" fontId="5" fillId="10" borderId="1" xfId="1" applyFont="1" applyFill="1" applyBorder="1"/>
    <xf numFmtId="0" fontId="27" fillId="0" borderId="1" xfId="1" applyFont="1" applyBorder="1"/>
    <xf numFmtId="0" fontId="5" fillId="0" borderId="0" xfId="0" applyFont="1"/>
    <xf numFmtId="0" fontId="0" fillId="0" borderId="3" xfId="0" applyBorder="1" applyAlignment="1">
      <alignment textRotation="90"/>
    </xf>
    <xf numFmtId="0" fontId="4" fillId="0" borderId="8" xfId="1" applyFont="1" applyBorder="1"/>
    <xf numFmtId="0" fontId="0" fillId="0" borderId="1" xfId="0" applyBorder="1" applyAlignment="1"/>
    <xf numFmtId="164" fontId="4" fillId="3" borderId="2" xfId="1" applyNumberFormat="1" applyFont="1" applyFill="1" applyBorder="1"/>
    <xf numFmtId="164" fontId="4" fillId="3" borderId="1" xfId="1" applyNumberFormat="1" applyFont="1" applyFill="1" applyBorder="1"/>
    <xf numFmtId="164" fontId="0" fillId="0" borderId="0" xfId="0" applyNumberFormat="1"/>
    <xf numFmtId="164" fontId="1" fillId="3" borderId="6" xfId="1" applyNumberFormat="1" applyFill="1" applyBorder="1"/>
    <xf numFmtId="0" fontId="25" fillId="0" borderId="1" xfId="0" applyFont="1" applyBorder="1"/>
    <xf numFmtId="0" fontId="25" fillId="0" borderId="1" xfId="0" applyFont="1" applyFill="1" applyBorder="1" applyAlignment="1">
      <alignment vertical="top" wrapText="1"/>
    </xf>
    <xf numFmtId="0" fontId="27" fillId="0" borderId="4" xfId="1" applyFont="1" applyBorder="1"/>
    <xf numFmtId="0" fontId="29" fillId="0" borderId="1" xfId="0" applyFont="1" applyBorder="1" applyAlignment="1">
      <alignment wrapText="1"/>
    </xf>
    <xf numFmtId="164" fontId="4" fillId="3" borderId="5" xfId="1" applyNumberFormat="1" applyFont="1" applyFill="1" applyBorder="1"/>
    <xf numFmtId="0" fontId="1" fillId="3" borderId="9" xfId="1" applyFill="1" applyBorder="1" applyAlignment="1">
      <alignment horizontal="center" vertical="center" wrapText="1"/>
    </xf>
    <xf numFmtId="0" fontId="3" fillId="15" borderId="9" xfId="1" applyFont="1" applyFill="1" applyBorder="1" applyAlignment="1">
      <alignment horizontal="center" vertical="center" textRotation="90" wrapText="1"/>
    </xf>
    <xf numFmtId="0" fontId="25" fillId="0" borderId="1" xfId="0" applyFont="1" applyBorder="1" applyAlignment="1">
      <alignment wrapText="1"/>
    </xf>
    <xf numFmtId="0" fontId="30" fillId="0" borderId="1" xfId="0" applyFont="1" applyBorder="1"/>
    <xf numFmtId="164" fontId="4" fillId="3" borderId="6" xfId="1" applyNumberFormat="1" applyFont="1" applyFill="1" applyBorder="1"/>
    <xf numFmtId="0" fontId="0" fillId="10" borderId="1" xfId="0" applyFill="1" applyBorder="1" applyAlignment="1"/>
    <xf numFmtId="0" fontId="0" fillId="10" borderId="1" xfId="0" applyFill="1" applyBorder="1"/>
    <xf numFmtId="0" fontId="4" fillId="10" borderId="1" xfId="1" applyFont="1" applyFill="1" applyBorder="1"/>
    <xf numFmtId="0" fontId="0" fillId="0" borderId="1" xfId="0" applyBorder="1" applyAlignment="1">
      <alignment horizontal="center"/>
    </xf>
    <xf numFmtId="164" fontId="4" fillId="3" borderId="4" xfId="1" applyNumberFormat="1" applyFont="1" applyFill="1" applyBorder="1"/>
    <xf numFmtId="164" fontId="4" fillId="3" borderId="16" xfId="1" applyNumberFormat="1" applyFont="1" applyFill="1" applyBorder="1"/>
    <xf numFmtId="0" fontId="22" fillId="0" borderId="1" xfId="0" applyFont="1" applyBorder="1" applyAlignment="1">
      <alignment horizontal="justify" vertical="center" wrapText="1"/>
    </xf>
    <xf numFmtId="0" fontId="1" fillId="0" borderId="1" xfId="1" applyFont="1" applyBorder="1"/>
    <xf numFmtId="0" fontId="22" fillId="0" borderId="1" xfId="0" applyFont="1" applyBorder="1" applyAlignment="1">
      <alignment horizontal="left" vertical="center" wrapText="1"/>
    </xf>
    <xf numFmtId="0" fontId="0" fillId="0" borderId="3" xfId="0" applyBorder="1" applyAlignment="1"/>
    <xf numFmtId="0" fontId="0" fillId="0" borderId="3" xfId="0" applyBorder="1"/>
    <xf numFmtId="164" fontId="4" fillId="3" borderId="3" xfId="1" applyNumberFormat="1" applyFont="1" applyFill="1" applyBorder="1"/>
    <xf numFmtId="0" fontId="9" fillId="3" borderId="1" xfId="0" applyFont="1" applyFill="1" applyBorder="1"/>
    <xf numFmtId="0" fontId="0" fillId="16" borderId="1" xfId="0" applyFill="1" applyBorder="1" applyAlignment="1">
      <alignment horizontal="right"/>
    </xf>
    <xf numFmtId="0" fontId="0" fillId="16" borderId="5" xfId="0" applyFill="1" applyBorder="1" applyAlignment="1">
      <alignment horizontal="right"/>
    </xf>
    <xf numFmtId="164" fontId="32" fillId="3" borderId="4" xfId="0" applyNumberFormat="1" applyFont="1" applyFill="1" applyBorder="1"/>
    <xf numFmtId="164" fontId="32" fillId="3" borderId="1" xfId="0" applyNumberFormat="1" applyFont="1" applyFill="1" applyBorder="1"/>
    <xf numFmtId="0" fontId="0" fillId="0" borderId="1" xfId="0" applyFill="1" applyBorder="1" applyAlignment="1">
      <alignment textRotation="90" shrinkToFit="1"/>
    </xf>
    <xf numFmtId="0" fontId="4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center"/>
    </xf>
    <xf numFmtId="0" fontId="31" fillId="0" borderId="1" xfId="0" applyFont="1" applyBorder="1" applyAlignment="1">
      <alignment vertical="center" wrapText="1"/>
    </xf>
    <xf numFmtId="164" fontId="6" fillId="3" borderId="1" xfId="1" applyNumberFormat="1" applyFont="1" applyFill="1" applyBorder="1"/>
    <xf numFmtId="0" fontId="1" fillId="6" borderId="17" xfId="1" applyFill="1" applyBorder="1"/>
    <xf numFmtId="0" fontId="1" fillId="8" borderId="17" xfId="1" applyFill="1" applyBorder="1"/>
    <xf numFmtId="0" fontId="1" fillId="10" borderId="17" xfId="1" applyFill="1" applyBorder="1"/>
    <xf numFmtId="0" fontId="1" fillId="5" borderId="17" xfId="1" applyFill="1" applyBorder="1"/>
    <xf numFmtId="0" fontId="33" fillId="0" borderId="1" xfId="0" applyFont="1" applyBorder="1" applyAlignment="1">
      <alignment textRotation="90"/>
    </xf>
    <xf numFmtId="0" fontId="34" fillId="3" borderId="4" xfId="1" applyFont="1" applyFill="1" applyBorder="1" applyAlignment="1">
      <alignment horizontal="center" vertical="center" wrapText="1"/>
    </xf>
    <xf numFmtId="0" fontId="35" fillId="0" borderId="6" xfId="0" applyFont="1" applyBorder="1" applyAlignment="1">
      <alignment horizontal="justify" vertical="center" wrapText="1"/>
    </xf>
    <xf numFmtId="0" fontId="36" fillId="0" borderId="6" xfId="1" applyFont="1" applyBorder="1"/>
    <xf numFmtId="0" fontId="34" fillId="0" borderId="6" xfId="1" applyFont="1" applyBorder="1"/>
    <xf numFmtId="16" fontId="0" fillId="3" borderId="1" xfId="0" applyNumberFormat="1" applyFill="1" applyBorder="1" applyAlignment="1"/>
    <xf numFmtId="0" fontId="32" fillId="0" borderId="0" xfId="0" applyFont="1"/>
    <xf numFmtId="0" fontId="5" fillId="0" borderId="1" xfId="1" applyFont="1" applyFill="1" applyBorder="1" applyAlignment="1">
      <alignment textRotation="90" wrapText="1"/>
    </xf>
    <xf numFmtId="0" fontId="5" fillId="2" borderId="1" xfId="1" applyFont="1" applyFill="1" applyBorder="1" applyAlignment="1">
      <alignment horizontal="center" wrapText="1"/>
    </xf>
    <xf numFmtId="0" fontId="22" fillId="0" borderId="1" xfId="0" applyFont="1" applyBorder="1" applyAlignment="1">
      <alignment horizontal="center" vertical="center" wrapText="1"/>
    </xf>
    <xf numFmtId="0" fontId="5" fillId="2" borderId="10" xfId="1" applyFont="1" applyFill="1" applyBorder="1" applyAlignment="1">
      <alignment textRotation="90" wrapText="1"/>
    </xf>
    <xf numFmtId="164" fontId="7" fillId="3" borderId="5" xfId="0" applyNumberFormat="1" applyFont="1" applyFill="1" applyBorder="1" applyAlignment="1"/>
    <xf numFmtId="164" fontId="7" fillId="3" borderId="2" xfId="0" applyNumberFormat="1" applyFont="1" applyFill="1" applyBorder="1" applyAlignment="1"/>
    <xf numFmtId="164" fontId="7" fillId="3" borderId="6" xfId="0" applyNumberFormat="1" applyFont="1" applyFill="1" applyBorder="1" applyAlignment="1"/>
    <xf numFmtId="0" fontId="8" fillId="3" borderId="2" xfId="0" applyFont="1" applyFill="1" applyBorder="1" applyAlignment="1">
      <alignment vertical="center" wrapText="1"/>
    </xf>
    <xf numFmtId="0" fontId="0" fillId="3" borderId="0" xfId="0" applyFill="1" applyBorder="1"/>
    <xf numFmtId="0" fontId="0" fillId="3" borderId="7" xfId="0" applyFill="1" applyBorder="1"/>
    <xf numFmtId="0" fontId="0" fillId="0" borderId="7" xfId="0" applyBorder="1"/>
    <xf numFmtId="0" fontId="8" fillId="3" borderId="0" xfId="0" applyFont="1" applyFill="1" applyAlignment="1">
      <alignment vertical="center"/>
    </xf>
    <xf numFmtId="0" fontId="8" fillId="3" borderId="7" xfId="0" applyFont="1" applyFill="1" applyBorder="1" applyAlignment="1">
      <alignment vertical="center"/>
    </xf>
    <xf numFmtId="0" fontId="1" fillId="0" borderId="4" xfId="1" applyFont="1" applyBorder="1"/>
    <xf numFmtId="0" fontId="0" fillId="0" borderId="11" xfId="0" applyBorder="1"/>
    <xf numFmtId="0" fontId="38" fillId="0" borderId="0" xfId="0" applyFont="1"/>
    <xf numFmtId="0" fontId="39" fillId="0" borderId="6" xfId="0" applyFont="1" applyBorder="1" applyAlignment="1">
      <alignment horizontal="justify" vertical="center" wrapText="1"/>
    </xf>
    <xf numFmtId="0" fontId="1" fillId="0" borderId="5" xfId="1" applyBorder="1"/>
    <xf numFmtId="0" fontId="6" fillId="3" borderId="6" xfId="1" applyFont="1" applyFill="1" applyBorder="1"/>
    <xf numFmtId="0" fontId="40" fillId="0" borderId="1" xfId="0" applyFont="1" applyBorder="1" applyAlignment="1">
      <alignment vertical="center" wrapText="1"/>
    </xf>
    <xf numFmtId="0" fontId="41" fillId="0" borderId="1" xfId="0" applyFont="1" applyBorder="1" applyAlignment="1">
      <alignment vertical="center" wrapText="1"/>
    </xf>
    <xf numFmtId="0" fontId="42" fillId="0" borderId="1" xfId="0" applyFont="1" applyBorder="1" applyAlignment="1">
      <alignment vertical="center" wrapText="1"/>
    </xf>
    <xf numFmtId="0" fontId="7" fillId="3" borderId="5" xfId="0" applyFont="1" applyFill="1" applyBorder="1" applyAlignment="1"/>
    <xf numFmtId="0" fontId="7" fillId="3" borderId="2" xfId="0" applyFont="1" applyFill="1" applyBorder="1" applyAlignment="1"/>
    <xf numFmtId="0" fontId="7" fillId="3" borderId="6" xfId="0" applyFont="1" applyFill="1" applyBorder="1" applyAlignment="1"/>
    <xf numFmtId="49" fontId="5" fillId="0" borderId="1" xfId="1" applyNumberFormat="1" applyFont="1" applyBorder="1" applyAlignment="1">
      <alignment textRotation="90" wrapText="1"/>
    </xf>
    <xf numFmtId="0" fontId="18" fillId="0" borderId="6" xfId="0" applyFont="1" applyBorder="1" applyAlignment="1">
      <alignment horizontal="justify" vertical="center" wrapText="1"/>
    </xf>
    <xf numFmtId="0" fontId="22" fillId="10" borderId="1" xfId="0" applyFont="1" applyFill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18" fillId="0" borderId="0" xfId="0" applyFont="1" applyAlignment="1">
      <alignment vertical="center" wrapText="1"/>
    </xf>
    <xf numFmtId="0" fontId="19" fillId="14" borderId="0" xfId="0" applyFont="1" applyFill="1" applyBorder="1" applyAlignment="1">
      <alignment vertical="center" wrapText="1"/>
    </xf>
    <xf numFmtId="0" fontId="4" fillId="7" borderId="1" xfId="1" applyFont="1" applyFill="1" applyBorder="1"/>
    <xf numFmtId="0" fontId="17" fillId="0" borderId="0" xfId="0" applyFont="1"/>
    <xf numFmtId="0" fontId="0" fillId="11" borderId="1" xfId="0" applyFill="1" applyBorder="1"/>
    <xf numFmtId="0" fontId="4" fillId="11" borderId="1" xfId="1" applyFont="1" applyFill="1" applyBorder="1"/>
    <xf numFmtId="0" fontId="4" fillId="11" borderId="1" xfId="1" applyFont="1" applyFill="1" applyBorder="1" applyAlignment="1">
      <alignment horizontal="center"/>
    </xf>
    <xf numFmtId="0" fontId="5" fillId="10" borderId="3" xfId="1" applyFont="1" applyFill="1" applyBorder="1" applyAlignment="1">
      <alignment textRotation="90" wrapText="1"/>
    </xf>
    <xf numFmtId="0" fontId="25" fillId="10" borderId="1" xfId="0" applyFont="1" applyFill="1" applyBorder="1" applyAlignment="1">
      <alignment vertical="top" wrapText="1"/>
    </xf>
    <xf numFmtId="2" fontId="1" fillId="3" borderId="1" xfId="1" applyNumberFormat="1" applyFill="1" applyBorder="1"/>
    <xf numFmtId="0" fontId="5" fillId="0" borderId="4" xfId="1" applyFont="1" applyBorder="1"/>
    <xf numFmtId="0" fontId="22" fillId="0" borderId="1" xfId="0" applyFont="1" applyBorder="1" applyAlignment="1">
      <alignment vertical="top" wrapText="1"/>
    </xf>
    <xf numFmtId="0" fontId="22" fillId="0" borderId="1" xfId="0" applyFont="1" applyBorder="1" applyAlignment="1">
      <alignment horizontal="justify" vertical="top" wrapText="1"/>
    </xf>
    <xf numFmtId="0" fontId="14" fillId="0" borderId="1" xfId="1" applyFont="1" applyBorder="1"/>
    <xf numFmtId="0" fontId="43" fillId="0" borderId="1" xfId="1" applyFont="1" applyBorder="1"/>
    <xf numFmtId="0" fontId="0" fillId="3" borderId="1" xfId="0" applyFill="1" applyBorder="1" applyAlignment="1">
      <alignment horizontal="left"/>
    </xf>
    <xf numFmtId="0" fontId="27" fillId="11" borderId="1" xfId="1" applyFont="1" applyFill="1" applyBorder="1"/>
    <xf numFmtId="0" fontId="4" fillId="10" borderId="5" xfId="1" applyFont="1" applyFill="1" applyBorder="1"/>
    <xf numFmtId="0" fontId="0" fillId="10" borderId="1" xfId="0" applyFont="1" applyFill="1" applyBorder="1" applyAlignment="1">
      <alignment vertical="center" wrapText="1"/>
    </xf>
    <xf numFmtId="0" fontId="1" fillId="10" borderId="8" xfId="1" applyFill="1" applyBorder="1"/>
    <xf numFmtId="0" fontId="4" fillId="10" borderId="8" xfId="1" applyFont="1" applyFill="1" applyBorder="1"/>
    <xf numFmtId="0" fontId="4" fillId="10" borderId="6" xfId="1" applyFont="1" applyFill="1" applyBorder="1"/>
    <xf numFmtId="0" fontId="18" fillId="14" borderId="19" xfId="0" applyFont="1" applyFill="1" applyBorder="1" applyAlignment="1">
      <alignment vertical="center" wrapText="1"/>
    </xf>
    <xf numFmtId="0" fontId="18" fillId="14" borderId="1" xfId="0" applyFont="1" applyFill="1" applyBorder="1" applyAlignment="1">
      <alignment vertical="center" wrapText="1"/>
    </xf>
    <xf numFmtId="0" fontId="1" fillId="10" borderId="1" xfId="1" applyFill="1" applyBorder="1" applyAlignment="1">
      <alignment horizontal="center"/>
    </xf>
    <xf numFmtId="0" fontId="5" fillId="11" borderId="1" xfId="1" applyFont="1" applyFill="1" applyBorder="1"/>
    <xf numFmtId="0" fontId="14" fillId="10" borderId="1" xfId="1" applyFont="1" applyFill="1" applyBorder="1"/>
    <xf numFmtId="0" fontId="0" fillId="10" borderId="0" xfId="0" applyFill="1"/>
    <xf numFmtId="0" fontId="10" fillId="10" borderId="1" xfId="0" applyFont="1" applyFill="1" applyBorder="1" applyAlignment="1">
      <alignment horizontal="justify" vertical="center" wrapText="1"/>
    </xf>
    <xf numFmtId="0" fontId="0" fillId="10" borderId="3" xfId="0" applyFill="1" applyBorder="1" applyAlignment="1"/>
    <xf numFmtId="0" fontId="0" fillId="10" borderId="3" xfId="0" applyFill="1" applyBorder="1"/>
    <xf numFmtId="0" fontId="10" fillId="10" borderId="3" xfId="0" applyFont="1" applyFill="1" applyBorder="1" applyAlignment="1">
      <alignment horizontal="justify" vertical="center" wrapText="1"/>
    </xf>
    <xf numFmtId="0" fontId="4" fillId="10" borderId="3" xfId="1" applyFont="1" applyFill="1" applyBorder="1"/>
    <xf numFmtId="0" fontId="10" fillId="10" borderId="6" xfId="0" applyFont="1" applyFill="1" applyBorder="1" applyAlignment="1">
      <alignment horizontal="justify" vertical="center" wrapText="1"/>
    </xf>
    <xf numFmtId="0" fontId="12" fillId="10" borderId="1" xfId="1" applyFont="1" applyFill="1" applyBorder="1" applyAlignment="1">
      <alignment textRotation="90" wrapText="1"/>
    </xf>
    <xf numFmtId="0" fontId="46" fillId="0" borderId="1" xfId="0" applyFont="1" applyBorder="1" applyAlignment="1">
      <alignment horizontal="justify" vertical="center" wrapText="1"/>
    </xf>
    <xf numFmtId="0" fontId="46" fillId="10" borderId="1" xfId="0" applyFont="1" applyFill="1" applyBorder="1" applyAlignment="1">
      <alignment horizontal="justify" vertical="center" wrapText="1"/>
    </xf>
    <xf numFmtId="0" fontId="4" fillId="0" borderId="1" xfId="1" applyFont="1" applyBorder="1" applyAlignment="1">
      <alignment textRotation="90" wrapText="1"/>
    </xf>
    <xf numFmtId="2" fontId="1" fillId="17" borderId="1" xfId="1" applyNumberFormat="1" applyFill="1" applyBorder="1"/>
    <xf numFmtId="0" fontId="1" fillId="18" borderId="1" xfId="1" applyFill="1" applyBorder="1"/>
    <xf numFmtId="0" fontId="5" fillId="0" borderId="3" xfId="1" applyFont="1" applyBorder="1" applyAlignment="1">
      <alignment horizontal="center" textRotation="90" wrapText="1"/>
    </xf>
    <xf numFmtId="0" fontId="47" fillId="0" borderId="1" xfId="0" applyFont="1" applyBorder="1" applyAlignment="1">
      <alignment horizontal="center" wrapText="1"/>
    </xf>
    <xf numFmtId="0" fontId="47" fillId="11" borderId="1" xfId="0" applyFont="1" applyFill="1" applyBorder="1" applyAlignment="1">
      <alignment horizontal="center" wrapText="1"/>
    </xf>
    <xf numFmtId="0" fontId="48" fillId="3" borderId="1" xfId="0" applyFont="1" applyFill="1" applyBorder="1"/>
    <xf numFmtId="0" fontId="49" fillId="3" borderId="1" xfId="0" applyFont="1" applyFill="1" applyBorder="1"/>
    <xf numFmtId="0" fontId="25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justify" vertical="center" wrapText="1"/>
    </xf>
    <xf numFmtId="0" fontId="50" fillId="0" borderId="4" xfId="1" applyFont="1" applyBorder="1"/>
    <xf numFmtId="0" fontId="51" fillId="0" borderId="1" xfId="1" applyFont="1" applyBorder="1"/>
    <xf numFmtId="164" fontId="1" fillId="3" borderId="1" xfId="1" applyNumberFormat="1" applyFont="1" applyFill="1" applyBorder="1" applyAlignment="1">
      <alignment horizontal="center"/>
    </xf>
    <xf numFmtId="0" fontId="1" fillId="10" borderId="1" xfId="1" applyFont="1" applyFill="1" applyBorder="1" applyAlignment="1">
      <alignment horizontal="center"/>
    </xf>
    <xf numFmtId="0" fontId="29" fillId="10" borderId="6" xfId="0" applyFont="1" applyFill="1" applyBorder="1" applyAlignment="1">
      <alignment horizontal="center" vertical="center" wrapText="1"/>
    </xf>
    <xf numFmtId="0" fontId="11" fillId="0" borderId="1" xfId="1" applyFont="1" applyFill="1" applyBorder="1"/>
    <xf numFmtId="0" fontId="22" fillId="10" borderId="1" xfId="0" applyFont="1" applyFill="1" applyBorder="1" applyAlignment="1">
      <alignment horizontal="justify" vertical="center" wrapText="1"/>
    </xf>
    <xf numFmtId="0" fontId="0" fillId="11" borderId="1" xfId="0" applyFill="1" applyBorder="1" applyAlignment="1">
      <alignment horizontal="center"/>
    </xf>
    <xf numFmtId="0" fontId="6" fillId="3" borderId="4" xfId="1" applyFont="1" applyFill="1" applyBorder="1"/>
    <xf numFmtId="0" fontId="38" fillId="0" borderId="1" xfId="0" applyFont="1" applyBorder="1" applyAlignment="1">
      <alignment vertical="center" wrapText="1"/>
    </xf>
    <xf numFmtId="0" fontId="22" fillId="0" borderId="1" xfId="0" applyFont="1" applyBorder="1"/>
    <xf numFmtId="0" fontId="52" fillId="0" borderId="1" xfId="0" applyFont="1" applyBorder="1" applyAlignment="1">
      <alignment horizontal="center" wrapText="1"/>
    </xf>
    <xf numFmtId="0" fontId="45" fillId="0" borderId="1" xfId="0" applyFont="1" applyBorder="1"/>
    <xf numFmtId="0" fontId="22" fillId="0" borderId="5" xfId="0" applyFont="1" applyBorder="1"/>
    <xf numFmtId="0" fontId="22" fillId="0" borderId="1" xfId="0" applyFont="1" applyBorder="1" applyAlignment="1">
      <alignment textRotation="90"/>
    </xf>
    <xf numFmtId="0" fontId="22" fillId="0" borderId="5" xfId="0" applyFont="1" applyBorder="1" applyAlignment="1">
      <alignment textRotation="90"/>
    </xf>
    <xf numFmtId="164" fontId="5" fillId="3" borderId="1" xfId="1" applyNumberFormat="1" applyFont="1" applyFill="1" applyBorder="1"/>
    <xf numFmtId="0" fontId="11" fillId="11" borderId="1" xfId="1" applyFont="1" applyFill="1" applyBorder="1"/>
    <xf numFmtId="0" fontId="35" fillId="10" borderId="6" xfId="0" applyFont="1" applyFill="1" applyBorder="1" applyAlignment="1">
      <alignment horizontal="justify" vertical="center" wrapText="1"/>
    </xf>
    <xf numFmtId="0" fontId="9" fillId="0" borderId="0" xfId="0" applyFont="1"/>
    <xf numFmtId="0" fontId="9" fillId="0" borderId="0" xfId="0" applyFont="1" applyAlignment="1">
      <alignment horizontal="right" vertical="center"/>
    </xf>
    <xf numFmtId="0" fontId="9" fillId="3" borderId="1" xfId="0" applyFont="1" applyFill="1" applyBorder="1" applyAlignment="1"/>
    <xf numFmtId="164" fontId="9" fillId="10" borderId="0" xfId="0" applyNumberFormat="1" applyFont="1" applyFill="1" applyBorder="1"/>
    <xf numFmtId="164" fontId="9" fillId="0" borderId="0" xfId="0" applyNumberFormat="1" applyFont="1"/>
    <xf numFmtId="0" fontId="9" fillId="10" borderId="0" xfId="0" applyFont="1" applyFill="1" applyBorder="1"/>
    <xf numFmtId="0" fontId="0" fillId="9" borderId="1" xfId="0" applyFill="1" applyBorder="1"/>
    <xf numFmtId="0" fontId="22" fillId="10" borderId="1" xfId="0" applyFont="1" applyFill="1" applyBorder="1" applyAlignment="1">
      <alignment horizontal="center" vertical="center" wrapText="1"/>
    </xf>
    <xf numFmtId="0" fontId="27" fillId="10" borderId="1" xfId="1" applyFont="1" applyFill="1" applyBorder="1"/>
    <xf numFmtId="0" fontId="56" fillId="10" borderId="1" xfId="0" applyFont="1" applyFill="1" applyBorder="1" applyAlignment="1">
      <alignment horizontal="center" vertical="center" wrapText="1"/>
    </xf>
    <xf numFmtId="0" fontId="52" fillId="11" borderId="1" xfId="0" applyFont="1" applyFill="1" applyBorder="1" applyAlignment="1">
      <alignment horizontal="center" wrapText="1"/>
    </xf>
    <xf numFmtId="0" fontId="45" fillId="11" borderId="1" xfId="0" applyFont="1" applyFill="1" applyBorder="1"/>
    <xf numFmtId="0" fontId="22" fillId="11" borderId="1" xfId="0" applyFont="1" applyFill="1" applyBorder="1"/>
    <xf numFmtId="49" fontId="47" fillId="11" borderId="1" xfId="0" applyNumberFormat="1" applyFont="1" applyFill="1" applyBorder="1" applyAlignment="1">
      <alignment horizontal="center" wrapText="1"/>
    </xf>
    <xf numFmtId="0" fontId="47" fillId="10" borderId="1" xfId="0" applyFont="1" applyFill="1" applyBorder="1" applyAlignment="1">
      <alignment horizontal="center" wrapText="1"/>
    </xf>
    <xf numFmtId="0" fontId="41" fillId="10" borderId="1" xfId="0" applyFont="1" applyFill="1" applyBorder="1" applyAlignment="1">
      <alignment vertical="center" wrapText="1"/>
    </xf>
    <xf numFmtId="0" fontId="4" fillId="10" borderId="4" xfId="1" applyFont="1" applyFill="1" applyBorder="1"/>
    <xf numFmtId="0" fontId="46" fillId="0" borderId="4" xfId="1" applyFont="1" applyBorder="1"/>
    <xf numFmtId="0" fontId="46" fillId="0" borderId="1" xfId="1" applyFont="1" applyBorder="1"/>
    <xf numFmtId="0" fontId="44" fillId="10" borderId="1" xfId="0" applyFont="1" applyFill="1" applyBorder="1" applyAlignment="1">
      <alignment vertical="center" wrapText="1"/>
    </xf>
    <xf numFmtId="0" fontId="11" fillId="10" borderId="1" xfId="0" applyFont="1" applyFill="1" applyBorder="1" applyAlignment="1">
      <alignment vertical="center" wrapText="1"/>
    </xf>
    <xf numFmtId="0" fontId="22" fillId="10" borderId="16" xfId="0" applyFont="1" applyFill="1" applyBorder="1" applyAlignment="1">
      <alignment vertical="center" wrapText="1"/>
    </xf>
    <xf numFmtId="0" fontId="44" fillId="10" borderId="16" xfId="0" applyFont="1" applyFill="1" applyBorder="1" applyAlignment="1">
      <alignment vertical="center" wrapText="1"/>
    </xf>
    <xf numFmtId="0" fontId="11" fillId="10" borderId="16" xfId="0" applyFont="1" applyFill="1" applyBorder="1" applyAlignment="1">
      <alignment vertical="center" wrapText="1"/>
    </xf>
    <xf numFmtId="0" fontId="4" fillId="9" borderId="1" xfId="1" applyFont="1" applyFill="1" applyBorder="1" applyAlignment="1">
      <alignment horizontal="center"/>
    </xf>
    <xf numFmtId="0" fontId="1" fillId="0" borderId="6" xfId="1" applyFont="1" applyBorder="1"/>
    <xf numFmtId="164" fontId="1" fillId="3" borderId="1" xfId="1" applyNumberFormat="1" applyFont="1" applyFill="1" applyBorder="1"/>
    <xf numFmtId="164" fontId="1" fillId="3" borderId="2" xfId="1" applyNumberFormat="1" applyFont="1" applyFill="1" applyBorder="1"/>
    <xf numFmtId="164" fontId="1" fillId="3" borderId="6" xfId="1" applyNumberFormat="1" applyFont="1" applyFill="1" applyBorder="1"/>
    <xf numFmtId="0" fontId="9" fillId="10" borderId="1" xfId="0" applyFont="1" applyFill="1" applyBorder="1"/>
    <xf numFmtId="0" fontId="15" fillId="10" borderId="6" xfId="0" applyFont="1" applyFill="1" applyBorder="1" applyAlignment="1">
      <alignment horizontal="center" vertical="center" wrapText="1"/>
    </xf>
    <xf numFmtId="0" fontId="4" fillId="10" borderId="6" xfId="1" applyFont="1" applyFill="1" applyBorder="1" applyAlignment="1">
      <alignment horizontal="center"/>
    </xf>
    <xf numFmtId="0" fontId="1" fillId="10" borderId="6" xfId="1" applyFill="1" applyBorder="1"/>
    <xf numFmtId="0" fontId="1" fillId="10" borderId="6" xfId="1" applyFont="1" applyFill="1" applyBorder="1" applyAlignment="1">
      <alignment horizontal="center"/>
    </xf>
    <xf numFmtId="0" fontId="51" fillId="10" borderId="6" xfId="1" applyFont="1" applyFill="1" applyBorder="1" applyAlignment="1">
      <alignment horizontal="center"/>
    </xf>
    <xf numFmtId="0" fontId="51" fillId="10" borderId="1" xfId="1" applyFont="1" applyFill="1" applyBorder="1" applyAlignment="1">
      <alignment horizontal="center"/>
    </xf>
    <xf numFmtId="0" fontId="45" fillId="10" borderId="1" xfId="0" applyFont="1" applyFill="1" applyBorder="1" applyAlignment="1">
      <alignment horizontal="center" vertical="center" wrapText="1"/>
    </xf>
    <xf numFmtId="0" fontId="5" fillId="10" borderId="1" xfId="1" applyFont="1" applyFill="1" applyBorder="1" applyAlignment="1">
      <alignment horizontal="center" vertical="center"/>
    </xf>
    <xf numFmtId="164" fontId="5" fillId="3" borderId="1" xfId="1" applyNumberFormat="1" applyFont="1" applyFill="1" applyBorder="1" applyAlignment="1">
      <alignment horizontal="center" vertical="center"/>
    </xf>
    <xf numFmtId="0" fontId="22" fillId="11" borderId="5" xfId="0" applyFont="1" applyFill="1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 textRotation="90"/>
    </xf>
    <xf numFmtId="0" fontId="40" fillId="0" borderId="1" xfId="0" applyFont="1" applyBorder="1" applyAlignment="1">
      <alignment horizontal="justify" vertical="center" wrapText="1"/>
    </xf>
    <xf numFmtId="0" fontId="57" fillId="0" borderId="1" xfId="1" applyFont="1" applyBorder="1"/>
    <xf numFmtId="0" fontId="0" fillId="10" borderId="1" xfId="0" applyFill="1" applyBorder="1" applyAlignment="1">
      <alignment horizontal="center"/>
    </xf>
    <xf numFmtId="0" fontId="18" fillId="10" borderId="6" xfId="0" applyFont="1" applyFill="1" applyBorder="1" applyAlignment="1">
      <alignment horizontal="justify" vertical="center" wrapText="1"/>
    </xf>
    <xf numFmtId="0" fontId="1" fillId="10" borderId="6" xfId="1" applyFont="1" applyFill="1" applyBorder="1"/>
    <xf numFmtId="0" fontId="1" fillId="10" borderId="1" xfId="1" applyFont="1" applyFill="1" applyBorder="1"/>
    <xf numFmtId="0" fontId="36" fillId="10" borderId="6" xfId="1" applyFont="1" applyFill="1" applyBorder="1"/>
    <xf numFmtId="0" fontId="45" fillId="10" borderId="6" xfId="0" applyFont="1" applyFill="1" applyBorder="1" applyAlignment="1">
      <alignment horizontal="justify" vertical="center" wrapText="1"/>
    </xf>
    <xf numFmtId="0" fontId="5" fillId="10" borderId="6" xfId="1" applyFont="1" applyFill="1" applyBorder="1"/>
    <xf numFmtId="0" fontId="4" fillId="10" borderId="9" xfId="1" applyFont="1" applyFill="1" applyBorder="1"/>
    <xf numFmtId="0" fontId="11" fillId="10" borderId="1" xfId="1" applyFont="1" applyFill="1" applyBorder="1"/>
    <xf numFmtId="0" fontId="8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2" fontId="1" fillId="19" borderId="1" xfId="1" applyNumberFormat="1" applyFill="1" applyBorder="1"/>
    <xf numFmtId="0" fontId="19" fillId="10" borderId="6" xfId="0" applyFont="1" applyFill="1" applyBorder="1" applyAlignment="1">
      <alignment horizontal="justify" vertical="center" wrapText="1"/>
    </xf>
    <xf numFmtId="0" fontId="4" fillId="10" borderId="6" xfId="1" applyFont="1" applyFill="1" applyBorder="1" applyAlignment="1">
      <alignment horizontal="left"/>
    </xf>
    <xf numFmtId="0" fontId="54" fillId="10" borderId="6" xfId="0" applyFont="1" applyFill="1" applyBorder="1" applyAlignment="1">
      <alignment horizontal="center" vertical="center" wrapText="1"/>
    </xf>
    <xf numFmtId="0" fontId="5" fillId="10" borderId="6" xfId="1" applyFont="1" applyFill="1" applyBorder="1" applyAlignment="1">
      <alignment horizontal="center" vertical="center"/>
    </xf>
    <xf numFmtId="0" fontId="55" fillId="10" borderId="6" xfId="0" applyFont="1" applyFill="1" applyBorder="1" applyAlignment="1">
      <alignment horizontal="center" vertical="center" wrapText="1"/>
    </xf>
    <xf numFmtId="0" fontId="43" fillId="10" borderId="1" xfId="1" applyFont="1" applyFill="1" applyBorder="1"/>
    <xf numFmtId="0" fontId="8" fillId="10" borderId="1" xfId="0" applyFont="1" applyFill="1" applyBorder="1"/>
    <xf numFmtId="0" fontId="37" fillId="10" borderId="1" xfId="0" applyFont="1" applyFill="1" applyBorder="1"/>
    <xf numFmtId="0" fontId="1" fillId="10" borderId="4" xfId="1" applyFont="1" applyFill="1" applyBorder="1"/>
    <xf numFmtId="0" fontId="9" fillId="10" borderId="1" xfId="0" applyFont="1" applyFill="1" applyBorder="1" applyAlignment="1"/>
    <xf numFmtId="0" fontId="1" fillId="10" borderId="8" xfId="1" applyFont="1" applyFill="1" applyBorder="1"/>
    <xf numFmtId="0" fontId="5" fillId="10" borderId="1" xfId="1" applyFont="1" applyFill="1" applyBorder="1" applyAlignment="1">
      <alignment textRotation="90"/>
    </xf>
    <xf numFmtId="0" fontId="10" fillId="10" borderId="8" xfId="0" applyFont="1" applyFill="1" applyBorder="1" applyAlignment="1">
      <alignment horizontal="justify" vertical="center" wrapText="1"/>
    </xf>
    <xf numFmtId="0" fontId="38" fillId="10" borderId="1" xfId="0" applyFont="1" applyFill="1" applyBorder="1" applyAlignment="1">
      <alignment horizontal="center" vertical="center" wrapText="1"/>
    </xf>
    <xf numFmtId="0" fontId="38" fillId="10" borderId="5" xfId="0" applyFont="1" applyFill="1" applyBorder="1" applyAlignment="1">
      <alignment horizontal="center" vertical="center" wrapText="1"/>
    </xf>
    <xf numFmtId="0" fontId="22" fillId="10" borderId="1" xfId="0" applyFont="1" applyFill="1" applyBorder="1" applyAlignment="1">
      <alignment horizontal="center" wrapText="1"/>
    </xf>
    <xf numFmtId="0" fontId="4" fillId="10" borderId="2" xfId="1" applyFont="1" applyFill="1" applyBorder="1"/>
    <xf numFmtId="0" fontId="8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4" fillId="10" borderId="1" xfId="1" applyFont="1" applyFill="1" applyBorder="1" applyAlignment="1">
      <alignment horizontal="center"/>
    </xf>
    <xf numFmtId="0" fontId="22" fillId="0" borderId="6" xfId="0" applyFont="1" applyBorder="1" applyAlignment="1">
      <alignment horizontal="justify" vertical="center" wrapText="1"/>
    </xf>
    <xf numFmtId="0" fontId="27" fillId="0" borderId="6" xfId="1" applyFont="1" applyBorder="1"/>
    <xf numFmtId="0" fontId="38" fillId="0" borderId="1" xfId="0" applyFont="1" applyBorder="1" applyAlignment="1">
      <alignment horizontal="left" vertical="center" wrapText="1"/>
    </xf>
    <xf numFmtId="0" fontId="38" fillId="0" borderId="1" xfId="0" applyFont="1" applyBorder="1" applyAlignment="1">
      <alignment horizontal="justify" vertical="center" wrapText="1"/>
    </xf>
    <xf numFmtId="0" fontId="38" fillId="10" borderId="1" xfId="0" applyFont="1" applyFill="1" applyBorder="1" applyAlignment="1">
      <alignment horizontal="justify" vertical="center" wrapText="1"/>
    </xf>
    <xf numFmtId="0" fontId="3" fillId="0" borderId="1" xfId="1" applyFont="1" applyBorder="1"/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24" fillId="8" borderId="0" xfId="0" applyFont="1" applyFill="1" applyAlignment="1">
      <alignment horizontal="center" vertical="center"/>
    </xf>
    <xf numFmtId="0" fontId="24" fillId="10" borderId="15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53" fillId="10" borderId="15" xfId="0" applyFont="1" applyFill="1" applyBorder="1" applyAlignment="1">
      <alignment horizontal="center"/>
    </xf>
    <xf numFmtId="164" fontId="7" fillId="3" borderId="5" xfId="0" applyNumberFormat="1" applyFont="1" applyFill="1" applyBorder="1" applyAlignment="1">
      <alignment horizontal="center"/>
    </xf>
    <xf numFmtId="164" fontId="7" fillId="3" borderId="2" xfId="0" applyNumberFormat="1" applyFont="1" applyFill="1" applyBorder="1" applyAlignment="1">
      <alignment horizontal="center"/>
    </xf>
    <xf numFmtId="164" fontId="7" fillId="3" borderId="6" xfId="0" applyNumberFormat="1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/>
    </xf>
    <xf numFmtId="0" fontId="1" fillId="0" borderId="0" xfId="1" applyBorder="1" applyAlignment="1">
      <alignment horizontal="center"/>
    </xf>
    <xf numFmtId="0" fontId="5" fillId="0" borderId="3" xfId="1" applyFont="1" applyBorder="1" applyAlignment="1">
      <alignment horizontal="center" textRotation="90" wrapText="1"/>
    </xf>
    <xf numFmtId="0" fontId="5" fillId="0" borderId="4" xfId="1" applyFont="1" applyBorder="1" applyAlignment="1">
      <alignment horizontal="center" textRotation="90" wrapText="1"/>
    </xf>
    <xf numFmtId="0" fontId="5" fillId="10" borderId="3" xfId="1" applyFont="1" applyFill="1" applyBorder="1" applyAlignment="1">
      <alignment horizontal="center" textRotation="90" wrapText="1"/>
    </xf>
    <xf numFmtId="0" fontId="5" fillId="10" borderId="4" xfId="1" applyFont="1" applyFill="1" applyBorder="1" applyAlignment="1">
      <alignment horizontal="center" textRotation="90" wrapText="1"/>
    </xf>
    <xf numFmtId="0" fontId="5" fillId="10" borderId="1" xfId="1" applyFont="1" applyFill="1" applyBorder="1" applyAlignment="1">
      <alignment horizontal="center" wrapText="1"/>
    </xf>
    <xf numFmtId="0" fontId="5" fillId="0" borderId="5" xfId="1" applyFont="1" applyBorder="1" applyAlignment="1">
      <alignment horizontal="center" wrapText="1"/>
    </xf>
    <xf numFmtId="0" fontId="5" fillId="0" borderId="2" xfId="1" applyFont="1" applyBorder="1" applyAlignment="1">
      <alignment horizontal="center" wrapText="1"/>
    </xf>
    <xf numFmtId="0" fontId="5" fillId="0" borderId="6" xfId="1" applyFont="1" applyBorder="1" applyAlignment="1">
      <alignment horizontal="center" wrapText="1"/>
    </xf>
    <xf numFmtId="0" fontId="1" fillId="4" borderId="13" xfId="1" applyFill="1" applyBorder="1" applyAlignment="1">
      <alignment horizontal="center"/>
    </xf>
    <xf numFmtId="0" fontId="1" fillId="4" borderId="12" xfId="1" applyFill="1" applyBorder="1" applyAlignment="1">
      <alignment horizontal="center"/>
    </xf>
    <xf numFmtId="0" fontId="23" fillId="8" borderId="14" xfId="1" applyFont="1" applyFill="1" applyBorder="1" applyAlignment="1">
      <alignment horizontal="center" vertical="center"/>
    </xf>
    <xf numFmtId="0" fontId="23" fillId="8" borderId="15" xfId="1" applyFont="1" applyFill="1" applyBorder="1" applyAlignment="1">
      <alignment horizontal="center" vertical="center"/>
    </xf>
    <xf numFmtId="0" fontId="1" fillId="0" borderId="7" xfId="1" applyBorder="1" applyAlignment="1">
      <alignment horizontal="center"/>
    </xf>
    <xf numFmtId="0" fontId="1" fillId="0" borderId="8" xfId="1" applyBorder="1" applyAlignment="1">
      <alignment horizontal="center"/>
    </xf>
    <xf numFmtId="0" fontId="1" fillId="0" borderId="3" xfId="1" applyFont="1" applyBorder="1" applyAlignment="1">
      <alignment horizontal="center" vertical="center" wrapText="1"/>
    </xf>
    <xf numFmtId="0" fontId="1" fillId="0" borderId="9" xfId="1" applyFont="1" applyBorder="1" applyAlignment="1">
      <alignment horizontal="center" vertical="center" wrapText="1"/>
    </xf>
    <xf numFmtId="0" fontId="1" fillId="0" borderId="4" xfId="1" applyFont="1" applyBorder="1" applyAlignment="1">
      <alignment horizontal="center" vertical="center" wrapText="1"/>
    </xf>
    <xf numFmtId="0" fontId="1" fillId="0" borderId="10" xfId="1" applyFont="1" applyBorder="1" applyAlignment="1">
      <alignment horizontal="center" vertical="center" wrapText="1"/>
    </xf>
    <xf numFmtId="0" fontId="1" fillId="0" borderId="9" xfId="1" applyBorder="1" applyAlignment="1">
      <alignment horizontal="center" vertical="center" wrapText="1"/>
    </xf>
    <xf numFmtId="0" fontId="1" fillId="0" borderId="5" xfId="1" applyFont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/>
    </xf>
    <xf numFmtId="0" fontId="1" fillId="0" borderId="6" xfId="1" applyFont="1" applyBorder="1" applyAlignment="1">
      <alignment horizontal="center" vertical="center" wrapText="1"/>
    </xf>
    <xf numFmtId="0" fontId="3" fillId="3" borderId="5" xfId="1" applyFont="1" applyFill="1" applyBorder="1" applyAlignment="1">
      <alignment horizontal="center" vertical="center"/>
    </xf>
    <xf numFmtId="0" fontId="3" fillId="3" borderId="2" xfId="1" applyFont="1" applyFill="1" applyBorder="1" applyAlignment="1">
      <alignment horizontal="center" vertical="center"/>
    </xf>
    <xf numFmtId="0" fontId="3" fillId="3" borderId="6" xfId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center" wrapText="1"/>
    </xf>
    <xf numFmtId="0" fontId="1" fillId="5" borderId="12" xfId="1" applyFill="1" applyBorder="1" applyAlignment="1">
      <alignment horizontal="center"/>
    </xf>
    <xf numFmtId="0" fontId="1" fillId="6" borderId="12" xfId="1" applyFill="1" applyBorder="1" applyAlignment="1">
      <alignment horizontal="center"/>
    </xf>
    <xf numFmtId="0" fontId="1" fillId="8" borderId="12" xfId="1" applyFill="1" applyBorder="1" applyAlignment="1">
      <alignment horizontal="center"/>
    </xf>
    <xf numFmtId="0" fontId="1" fillId="7" borderId="12" xfId="1" applyFill="1" applyBorder="1" applyAlignment="1">
      <alignment horizontal="center"/>
    </xf>
    <xf numFmtId="0" fontId="1" fillId="6" borderId="18" xfId="1" applyFill="1" applyBorder="1" applyAlignment="1">
      <alignment horizontal="center"/>
    </xf>
    <xf numFmtId="0" fontId="1" fillId="6" borderId="13" xfId="1" applyFill="1" applyBorder="1" applyAlignment="1">
      <alignment horizontal="center"/>
    </xf>
    <xf numFmtId="0" fontId="1" fillId="8" borderId="18" xfId="1" applyFill="1" applyBorder="1" applyAlignment="1">
      <alignment horizontal="center"/>
    </xf>
    <xf numFmtId="0" fontId="1" fillId="7" borderId="13" xfId="1" applyFill="1" applyBorder="1" applyAlignment="1">
      <alignment horizontal="center"/>
    </xf>
    <xf numFmtId="0" fontId="1" fillId="5" borderId="18" xfId="1" applyFill="1" applyBorder="1" applyAlignment="1">
      <alignment horizontal="center"/>
    </xf>
    <xf numFmtId="0" fontId="3" fillId="0" borderId="0" xfId="1" applyFont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textRotation="90" wrapText="1"/>
    </xf>
    <xf numFmtId="0" fontId="1" fillId="8" borderId="13" xfId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5" fillId="0" borderId="1" xfId="1" applyFont="1" applyBorder="1" applyAlignment="1">
      <alignment horizontal="center" textRotation="90" wrapText="1"/>
    </xf>
  </cellXfs>
  <cellStyles count="2">
    <cellStyle name="Обычный" xfId="0" builtinId="0"/>
    <cellStyle name="Обычный 2" xfId="1"/>
  </cellStyles>
  <dxfs count="22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 tint="-9.9948118533890809E-2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 tint="-9.9948118533890809E-2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 tint="-9.9948118533890809E-2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 tint="-9.9948118533890809E-2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 tint="-9.9948118533890809E-2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 tint="-9.9948118533890809E-2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 tint="-9.9948118533890809E-2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 tint="-9.9948118533890809E-2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ill>
        <patternFill>
          <bgColor theme="2" tint="-9.9948118533890809E-2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BFBFBF"/>
      <color rgb="FFCCFF99"/>
      <color rgb="FFE26B0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'Звед. -315'!$B$9:$K$9</c:f>
              <c:strCache>
                <c:ptCount val="1"/>
                <c:pt idx="0">
                  <c:v>суспільно-гуманітарна підготовка</c:v>
                </c:pt>
              </c:strCache>
            </c:strRef>
          </c:tx>
          <c:cat>
            <c:strRef>
              <c:f>'Звед. -315'!$AP$10:$AY$10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-315'!$B$17:$J$17</c:f>
              <c:numCache>
                <c:formatCode>0.0</c:formatCode>
                <c:ptCount val="9"/>
                <c:pt idx="0">
                  <c:v>5.4825260266049742</c:v>
                </c:pt>
                <c:pt idx="1">
                  <c:v>5.7058244469346455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'Звед. -315'!$L$9:$U$9</c:f>
              <c:strCache>
                <c:ptCount val="1"/>
                <c:pt idx="0">
                  <c:v>природничо-математична підготовка</c:v>
                </c:pt>
              </c:strCache>
            </c:strRef>
          </c:tx>
          <c:cat>
            <c:strRef>
              <c:f>'Звед. -315'!$AP$10:$AY$10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-315'!$L$17:$T$17</c:f>
              <c:numCache>
                <c:formatCode>0.0</c:formatCode>
                <c:ptCount val="9"/>
                <c:pt idx="0">
                  <c:v>5.29610661268556</c:v>
                </c:pt>
                <c:pt idx="1">
                  <c:v>6.0978722313261784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'Звед. -315'!$W$9:$AE$9</c:f>
              <c:strCache>
                <c:ptCount val="1"/>
                <c:pt idx="0">
                  <c:v>загальнопрофесійна підготовка</c:v>
                </c:pt>
              </c:strCache>
            </c:strRef>
          </c:tx>
          <c:cat>
            <c:strRef>
              <c:f>'Звед. -315'!$AP$10:$AY$10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-315'!$V$17:$AD$17</c:f>
              <c:numCache>
                <c:formatCode>0.0</c:formatCode>
                <c:ptCount val="9"/>
                <c:pt idx="1">
                  <c:v>5.925316014394963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-315'!$AG$9:$AO$9</c:f>
              <c:strCache>
                <c:ptCount val="1"/>
                <c:pt idx="0">
                  <c:v>професійно-теоретична підготовка</c:v>
                </c:pt>
              </c:strCache>
            </c:strRef>
          </c:tx>
          <c:cat>
            <c:strRef>
              <c:f>'Звед. -315'!$AP$10:$AY$10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-315'!$AF$17:$AN$17</c:f>
              <c:numCache>
                <c:formatCode>0.0</c:formatCode>
                <c:ptCount val="9"/>
                <c:pt idx="1">
                  <c:v>6.3271643049932527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-315'!$AQ$9:$AY$9</c:f>
              <c:strCache>
                <c:ptCount val="1"/>
                <c:pt idx="0">
                  <c:v>професійно  практична підготовка</c:v>
                </c:pt>
              </c:strCache>
            </c:strRef>
          </c:tx>
          <c:cat>
            <c:strRef>
              <c:f>'Звед. -315'!$AP$10:$AY$10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-315'!$AP$17:$AX$17</c:f>
              <c:numCache>
                <c:formatCode>0.0</c:formatCode>
                <c:ptCount val="9"/>
                <c:pt idx="1">
                  <c:v>7.376106612685561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629440"/>
        <c:axId val="173631360"/>
      </c:lineChart>
      <c:catAx>
        <c:axId val="173629440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73631360"/>
        <c:crosses val="autoZero"/>
        <c:auto val="1"/>
        <c:lblAlgn val="ctr"/>
        <c:lblOffset val="100"/>
        <c:noMultiLvlLbl val="0"/>
      </c:catAx>
      <c:valAx>
        <c:axId val="17363136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3629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-314'!$A$11</c:f>
              <c:strCache>
                <c:ptCount val="1"/>
                <c:pt idx="0">
                  <c:v>М-314</c:v>
                </c:pt>
              </c:strCache>
            </c:strRef>
          </c:tx>
          <c:cat>
            <c:strRef>
              <c:f>'Звед. -314'!$AE$10:$AM$10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-314'!$AE$11:$AJ$11</c:f>
              <c:numCache>
                <c:formatCode>0.0</c:formatCode>
                <c:ptCount val="6"/>
                <c:pt idx="0">
                  <c:v>3.7037037037037035E-2</c:v>
                </c:pt>
                <c:pt idx="1">
                  <c:v>3.7037037037037035E-2</c:v>
                </c:pt>
                <c:pt idx="2">
                  <c:v>3.7037037037037035E-2</c:v>
                </c:pt>
                <c:pt idx="3">
                  <c:v>3.7037037037037035E-2</c:v>
                </c:pt>
                <c:pt idx="4">
                  <c:v>3.7037037037037035E-2</c:v>
                </c:pt>
                <c:pt idx="5">
                  <c:v>3.8461538461538464E-2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-314'!$A$12</c:f>
              <c:strCache>
                <c:ptCount val="1"/>
                <c:pt idx="0">
                  <c:v>КС-314</c:v>
                </c:pt>
              </c:strCache>
            </c:strRef>
          </c:tx>
          <c:cat>
            <c:strRef>
              <c:f>'Звед. -314'!$AE$10:$AM$10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-314'!$AE$12:$AG$12</c:f>
              <c:numCache>
                <c:formatCode>0.0</c:formatCode>
                <c:ptCount val="3"/>
                <c:pt idx="0">
                  <c:v>8.0500000000000007</c:v>
                </c:pt>
                <c:pt idx="1">
                  <c:v>8.9333333333333336</c:v>
                </c:pt>
                <c:pt idx="2">
                  <c:v>8.137931034482758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-314'!$A$13</c:f>
              <c:strCache>
                <c:ptCount val="1"/>
                <c:pt idx="0">
                  <c:v>АТ-314</c:v>
                </c:pt>
              </c:strCache>
            </c:strRef>
          </c:tx>
          <c:cat>
            <c:strRef>
              <c:f>'Звед. -314'!$AE$10:$AM$10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-314'!$AE$13:$AG$13</c:f>
              <c:numCache>
                <c:formatCode>0.0</c:formatCode>
                <c:ptCount val="3"/>
                <c:pt idx="0">
                  <c:v>6.3416666666666668</c:v>
                </c:pt>
                <c:pt idx="1">
                  <c:v>6.294444444444447</c:v>
                </c:pt>
                <c:pt idx="2">
                  <c:v>6.3392857142857144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-314'!$A$14</c:f>
              <c:strCache>
                <c:ptCount val="1"/>
                <c:pt idx="0">
                  <c:v>АЗ-314</c:v>
                </c:pt>
              </c:strCache>
            </c:strRef>
          </c:tx>
          <c:cat>
            <c:strRef>
              <c:f>'Звед. -314'!$AE$10:$AM$10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-314'!$AE$14:$AK$14</c:f>
              <c:numCache>
                <c:formatCode>0.0</c:formatCode>
                <c:ptCount val="7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3.8461538461538464E-2</c:v>
                </c:pt>
                <c:pt idx="6">
                  <c:v>3.8461538461538464E-2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-314'!$A$15</c:f>
              <c:strCache>
                <c:ptCount val="1"/>
                <c:pt idx="0">
                  <c:v>К-314</c:v>
                </c:pt>
              </c:strCache>
            </c:strRef>
          </c:tx>
          <c:cat>
            <c:strRef>
              <c:f>'Звед. -314'!$AE$10:$AM$10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-314'!$AE$15:$AG$15</c:f>
              <c:numCache>
                <c:formatCode>0.0</c:formatCode>
                <c:ptCount val="3"/>
                <c:pt idx="0">
                  <c:v>6.3103448275862073</c:v>
                </c:pt>
                <c:pt idx="1">
                  <c:v>6.9741379310344831</c:v>
                </c:pt>
                <c:pt idx="2">
                  <c:v>7.4404761904761898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-314'!$A$16</c:f>
              <c:strCache>
                <c:ptCount val="1"/>
                <c:pt idx="0">
                  <c:v>СЕ-314</c:v>
                </c:pt>
              </c:strCache>
            </c:strRef>
          </c:tx>
          <c:cat>
            <c:strRef>
              <c:f>'Звед. -314'!$AE$10:$AM$10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-314'!$AE$16:$AK$16</c:f>
              <c:numCache>
                <c:formatCode>0.0</c:formatCode>
                <c:ptCount val="7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3.5714285714285712E-2</c:v>
                </c:pt>
                <c:pt idx="6">
                  <c:v>3.7037037037037035E-2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71808"/>
        <c:axId val="139681792"/>
      </c:lineChart>
      <c:catAx>
        <c:axId val="139671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39681792"/>
        <c:crosses val="autoZero"/>
        <c:auto val="1"/>
        <c:lblAlgn val="ctr"/>
        <c:lblOffset val="100"/>
        <c:noMultiLvlLbl val="0"/>
      </c:catAx>
      <c:valAx>
        <c:axId val="1396817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396718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18419826952689397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М2-310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'КС-314'!$AA$63:$AI$63</c:f>
              <c:numCache>
                <c:formatCode>0.0</c:formatCode>
                <c:ptCount val="9"/>
                <c:pt idx="0">
                  <c:v>3.3333333333333333E-2</c:v>
                </c:pt>
                <c:pt idx="1">
                  <c:v>7.95</c:v>
                </c:pt>
                <c:pt idx="2">
                  <c:v>7.2068965517241379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3.5714285714285712E-2</c:v>
                </c:pt>
                <c:pt idx="6">
                  <c:v>3.5714285714285712E-2</c:v>
                </c:pt>
                <c:pt idx="7">
                  <c:v>3.5714285714285712E-2</c:v>
                </c:pt>
                <c:pt idx="8">
                  <c:v>3.5714285714285712E-2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69216"/>
        <c:axId val="140170752"/>
      </c:lineChart>
      <c:catAx>
        <c:axId val="140169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0170752"/>
        <c:crosses val="autoZero"/>
        <c:auto val="1"/>
        <c:lblAlgn val="ctr"/>
        <c:lblOffset val="100"/>
        <c:noMultiLvlLbl val="0"/>
      </c:catAx>
      <c:valAx>
        <c:axId val="14017075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0169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М2-310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'КС-314'!$AJ$63:$AR$63</c:f>
              <c:numCache>
                <c:formatCode>0.0</c:formatCode>
                <c:ptCount val="9"/>
                <c:pt idx="0">
                  <c:v>8.0500000000000007</c:v>
                </c:pt>
                <c:pt idx="1">
                  <c:v>8.9333333333333336</c:v>
                </c:pt>
                <c:pt idx="2">
                  <c:v>8.137931034482758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3.5714285714285712E-2</c:v>
                </c:pt>
                <c:pt idx="6">
                  <c:v>3.5714285714285712E-2</c:v>
                </c:pt>
                <c:pt idx="7">
                  <c:v>3.5714285714285712E-2</c:v>
                </c:pt>
                <c:pt idx="8">
                  <c:v>3.5714285714285712E-2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68608"/>
        <c:axId val="142470144"/>
      </c:lineChart>
      <c:catAx>
        <c:axId val="142468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2470144"/>
        <c:crosses val="autoZero"/>
        <c:auto val="1"/>
        <c:lblAlgn val="ctr"/>
        <c:lblOffset val="100"/>
        <c:noMultiLvlLbl val="0"/>
      </c:catAx>
      <c:valAx>
        <c:axId val="14247014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2468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М2-310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'КС-314'!$AS$63:$BA$63</c:f>
              <c:numCache>
                <c:formatCode>0.0</c:formatCode>
                <c:ptCount val="9"/>
                <c:pt idx="0">
                  <c:v>8.7333333333333325</c:v>
                </c:pt>
                <c:pt idx="1">
                  <c:v>9.1666666666666661</c:v>
                </c:pt>
                <c:pt idx="2">
                  <c:v>8.3448275862068968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3.5714285714285712E-2</c:v>
                </c:pt>
                <c:pt idx="6">
                  <c:v>3.5714285714285712E-2</c:v>
                </c:pt>
                <c:pt idx="7">
                  <c:v>3.5714285714285712E-2</c:v>
                </c:pt>
                <c:pt idx="8">
                  <c:v>3.5714285714285712E-2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234624"/>
        <c:axId val="142889728"/>
      </c:lineChart>
      <c:catAx>
        <c:axId val="174234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2889728"/>
        <c:crosses val="autoZero"/>
        <c:auto val="1"/>
        <c:lblAlgn val="ctr"/>
        <c:lblOffset val="100"/>
        <c:noMultiLvlLbl val="0"/>
      </c:catAx>
      <c:valAx>
        <c:axId val="14288972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4234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'М-315'!$I$41:$BB$41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'М-314'!$I$44:$BB$44</c:f>
              <c:numCache>
                <c:formatCode>0.0</c:formatCode>
                <c:ptCount val="46"/>
                <c:pt idx="0">
                  <c:v>5.6980056980056974E-3</c:v>
                </c:pt>
                <c:pt idx="1">
                  <c:v>3.7037037037037035E-2</c:v>
                </c:pt>
                <c:pt idx="6">
                  <c:v>3.7037037037037035E-2</c:v>
                </c:pt>
                <c:pt idx="11">
                  <c:v>3.7037037037037035E-2</c:v>
                </c:pt>
                <c:pt idx="16">
                  <c:v>3.7037037037037035E-2</c:v>
                </c:pt>
                <c:pt idx="21">
                  <c:v>5.9259259259259255E-2</c:v>
                </c:pt>
                <c:pt idx="26">
                  <c:v>3.8461538461538464E-2</c:v>
                </c:pt>
                <c:pt idx="31">
                  <c:v>3.8461538461538464E-2</c:v>
                </c:pt>
                <c:pt idx="36">
                  <c:v>3.8461538461538464E-2</c:v>
                </c:pt>
                <c:pt idx="41">
                  <c:v>3.8461538461538464E-2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087488"/>
        <c:axId val="143089024"/>
      </c:barChart>
      <c:catAx>
        <c:axId val="143087488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43089024"/>
        <c:crosses val="autoZero"/>
        <c:auto val="1"/>
        <c:lblAlgn val="ctr"/>
        <c:lblOffset val="100"/>
        <c:noMultiLvlLbl val="0"/>
      </c:catAx>
      <c:valAx>
        <c:axId val="1430890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3087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М1-310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'М-314'!$I$63:$Q$63</c:f>
              <c:numCache>
                <c:formatCode>0.0</c:formatCode>
                <c:ptCount val="9"/>
                <c:pt idx="0">
                  <c:v>3.7037037037037035E-2</c:v>
                </c:pt>
                <c:pt idx="1">
                  <c:v>3.7037037037037035E-2</c:v>
                </c:pt>
                <c:pt idx="2">
                  <c:v>3.7037037037037035E-2</c:v>
                </c:pt>
                <c:pt idx="3">
                  <c:v>3.7037037037037035E-2</c:v>
                </c:pt>
                <c:pt idx="4">
                  <c:v>3.7037037037037035E-2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05408"/>
        <c:axId val="143119488"/>
      </c:lineChart>
      <c:catAx>
        <c:axId val="143105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3119488"/>
        <c:crosses val="autoZero"/>
        <c:auto val="1"/>
        <c:lblAlgn val="ctr"/>
        <c:lblOffset val="100"/>
        <c:noMultiLvlLbl val="0"/>
      </c:catAx>
      <c:valAx>
        <c:axId val="1431194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3105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Природничо-математична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М1-310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'М-314'!$R$63:$AA$63</c:f>
              <c:numCache>
                <c:formatCode>0.0</c:formatCode>
                <c:ptCount val="10"/>
                <c:pt idx="0">
                  <c:v>3.7037037037037035E-2</c:v>
                </c:pt>
                <c:pt idx="2">
                  <c:v>3.7037037037037035E-2</c:v>
                </c:pt>
                <c:pt idx="3">
                  <c:v>3.7037037037037035E-2</c:v>
                </c:pt>
                <c:pt idx="4">
                  <c:v>3.7037037037037035E-2</c:v>
                </c:pt>
                <c:pt idx="5">
                  <c:v>3.7037037037037035E-2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  <c:pt idx="9">
                  <c:v>3.8461538461538464E-2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39968"/>
        <c:axId val="143141504"/>
      </c:lineChart>
      <c:catAx>
        <c:axId val="143139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3141504"/>
        <c:crosses val="autoZero"/>
        <c:auto val="1"/>
        <c:lblAlgn val="ctr"/>
        <c:lblOffset val="100"/>
        <c:noMultiLvlLbl val="0"/>
      </c:catAx>
      <c:valAx>
        <c:axId val="1431415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3139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М1-310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'М-314'!$AB$63:$AJ$63</c:f>
              <c:numCache>
                <c:formatCode>0.0</c:formatCode>
                <c:ptCount val="9"/>
                <c:pt idx="0">
                  <c:v>3.7037037037037035E-2</c:v>
                </c:pt>
                <c:pt idx="1">
                  <c:v>3.7037037037037035E-2</c:v>
                </c:pt>
                <c:pt idx="2">
                  <c:v>3.7037037037037035E-2</c:v>
                </c:pt>
                <c:pt idx="3">
                  <c:v>3.7037037037037035E-2</c:v>
                </c:pt>
                <c:pt idx="4">
                  <c:v>0.14814814814814814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78368"/>
        <c:axId val="143180160"/>
      </c:lineChart>
      <c:catAx>
        <c:axId val="143178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3180160"/>
        <c:crosses val="autoZero"/>
        <c:auto val="1"/>
        <c:lblAlgn val="ctr"/>
        <c:lblOffset val="100"/>
        <c:noMultiLvlLbl val="0"/>
      </c:catAx>
      <c:valAx>
        <c:axId val="14318016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3178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 М1-310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'М-314'!$AK$63:$AS$63</c:f>
              <c:numCache>
                <c:formatCode>0.0</c:formatCode>
                <c:ptCount val="9"/>
                <c:pt idx="0">
                  <c:v>3.7037037037037035E-2</c:v>
                </c:pt>
                <c:pt idx="1">
                  <c:v>3.7037037037037035E-2</c:v>
                </c:pt>
                <c:pt idx="2">
                  <c:v>3.7037037037037035E-2</c:v>
                </c:pt>
                <c:pt idx="3">
                  <c:v>3.7037037037037035E-2</c:v>
                </c:pt>
                <c:pt idx="4">
                  <c:v>3.7037037037037035E-2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00768"/>
        <c:axId val="144402304"/>
      </c:lineChart>
      <c:catAx>
        <c:axId val="144400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4402304"/>
        <c:crosses val="autoZero"/>
        <c:auto val="1"/>
        <c:lblAlgn val="ctr"/>
        <c:lblOffset val="100"/>
        <c:noMultiLvlLbl val="0"/>
      </c:catAx>
      <c:valAx>
        <c:axId val="1444023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4400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М1-310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'М-314'!$AT$63:$BB$63</c:f>
              <c:numCache>
                <c:formatCode>0.0</c:formatCode>
                <c:ptCount val="9"/>
                <c:pt idx="0">
                  <c:v>3.7037037037037035E-2</c:v>
                </c:pt>
                <c:pt idx="1">
                  <c:v>3.7037037037037035E-2</c:v>
                </c:pt>
                <c:pt idx="2">
                  <c:v>3.7037037037037035E-2</c:v>
                </c:pt>
                <c:pt idx="3">
                  <c:v>3.7037037037037035E-2</c:v>
                </c:pt>
                <c:pt idx="4">
                  <c:v>3.7037037037037035E-2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26880"/>
        <c:axId val="144428416"/>
      </c:lineChart>
      <c:catAx>
        <c:axId val="144426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44428416"/>
        <c:crosses val="autoZero"/>
        <c:auto val="1"/>
        <c:lblAlgn val="ctr"/>
        <c:lblOffset val="100"/>
        <c:noMultiLvlLbl val="0"/>
      </c:catAx>
      <c:valAx>
        <c:axId val="1444284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4426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'М-315'!$I$41:$BB$41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'АЗ-314'!$I$44:$BB$44</c:f>
              <c:numCache>
                <c:formatCode>0.0</c:formatCode>
                <c:ptCount val="46"/>
                <c:pt idx="0">
                  <c:v>5.4945054945054941E-3</c:v>
                </c:pt>
                <c:pt idx="1">
                  <c:v>3.5714285714285712E-2</c:v>
                </c:pt>
                <c:pt idx="6">
                  <c:v>3.5714285714285712E-2</c:v>
                </c:pt>
                <c:pt idx="11">
                  <c:v>3.5714285714285712E-2</c:v>
                </c:pt>
                <c:pt idx="16">
                  <c:v>3.5714285714285712E-2</c:v>
                </c:pt>
                <c:pt idx="21">
                  <c:v>3.626373626373626E-2</c:v>
                </c:pt>
                <c:pt idx="26">
                  <c:v>3.8461538461538464E-2</c:v>
                </c:pt>
                <c:pt idx="31">
                  <c:v>3.8461538461538464E-2</c:v>
                </c:pt>
                <c:pt idx="36">
                  <c:v>3.8461538461538464E-2</c:v>
                </c:pt>
                <c:pt idx="41">
                  <c:v>3.8461538461538464E-2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581376"/>
        <c:axId val="144582912"/>
      </c:barChart>
      <c:catAx>
        <c:axId val="144581376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44582912"/>
        <c:crosses val="autoZero"/>
        <c:auto val="1"/>
        <c:lblAlgn val="ctr"/>
        <c:lblOffset val="100"/>
        <c:noMultiLvlLbl val="0"/>
      </c:catAx>
      <c:valAx>
        <c:axId val="1445829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4581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-314'!$A$11</c:f>
              <c:strCache>
                <c:ptCount val="1"/>
                <c:pt idx="0">
                  <c:v>М-314</c:v>
                </c:pt>
              </c:strCache>
            </c:strRef>
          </c:tx>
          <c:cat>
            <c:strRef>
              <c:f>'Звед. -314'!$B$10:$K$10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-314'!$B$11:$H$11</c:f>
              <c:numCache>
                <c:formatCode>0.0</c:formatCode>
                <c:ptCount val="7"/>
                <c:pt idx="0">
                  <c:v>3.7037037037037035E-2</c:v>
                </c:pt>
                <c:pt idx="1">
                  <c:v>3.7037037037037035E-2</c:v>
                </c:pt>
                <c:pt idx="2">
                  <c:v>3.7037037037037035E-2</c:v>
                </c:pt>
                <c:pt idx="3">
                  <c:v>3.7037037037037035E-2</c:v>
                </c:pt>
                <c:pt idx="4">
                  <c:v>3.7037037037037035E-2</c:v>
                </c:pt>
                <c:pt idx="5">
                  <c:v>3.7037037037037035E-2</c:v>
                </c:pt>
                <c:pt idx="6">
                  <c:v>3.8461538461538464E-2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-314'!$A$12</c:f>
              <c:strCache>
                <c:ptCount val="1"/>
                <c:pt idx="0">
                  <c:v>КС-314</c:v>
                </c:pt>
              </c:strCache>
            </c:strRef>
          </c:tx>
          <c:cat>
            <c:strRef>
              <c:f>'Звед. -314'!$B$10:$K$10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-314'!$B$12:$E$12</c:f>
              <c:numCache>
                <c:formatCode>0.0</c:formatCode>
                <c:ptCount val="4"/>
                <c:pt idx="0">
                  <c:v>6.6619047619047613</c:v>
                </c:pt>
                <c:pt idx="1">
                  <c:v>7.9333333333333336</c:v>
                </c:pt>
                <c:pt idx="2">
                  <c:v>7.7208333333333332</c:v>
                </c:pt>
                <c:pt idx="3">
                  <c:v>7.3678160919540243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-314'!$A$13</c:f>
              <c:strCache>
                <c:ptCount val="1"/>
                <c:pt idx="0">
                  <c:v>АТ-314</c:v>
                </c:pt>
              </c:strCache>
            </c:strRef>
          </c:tx>
          <c:cat>
            <c:strRef>
              <c:f>'Звед. -314'!$B$10:$K$10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-314'!$B$13:$E$13</c:f>
              <c:numCache>
                <c:formatCode>0.0</c:formatCode>
                <c:ptCount val="4"/>
                <c:pt idx="0">
                  <c:v>4.9333333333333336</c:v>
                </c:pt>
                <c:pt idx="1">
                  <c:v>5.95</c:v>
                </c:pt>
                <c:pt idx="2">
                  <c:v>5.7777777777777777</c:v>
                </c:pt>
                <c:pt idx="3">
                  <c:v>5.3348214285714288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-314'!$A$14</c:f>
              <c:strCache>
                <c:ptCount val="1"/>
                <c:pt idx="0">
                  <c:v>АЗ-314</c:v>
                </c:pt>
              </c:strCache>
            </c:strRef>
          </c:tx>
          <c:cat>
            <c:strRef>
              <c:f>'Звед. -314'!$B$10:$K$10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-314'!$B$14:$I$14</c:f>
              <c:numCache>
                <c:formatCode>0.0</c:formatCode>
                <c:ptCount val="8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3.5714285714285712E-2</c:v>
                </c:pt>
                <c:pt idx="6">
                  <c:v>3.8461538461538464E-2</c:v>
                </c:pt>
                <c:pt idx="7">
                  <c:v>3.8461538461538464E-2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-314'!$A$15</c:f>
              <c:strCache>
                <c:ptCount val="1"/>
                <c:pt idx="0">
                  <c:v>К-314</c:v>
                </c:pt>
              </c:strCache>
            </c:strRef>
          </c:tx>
          <c:cat>
            <c:strRef>
              <c:f>'Звед. -314'!$B$10:$K$10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-314'!$B$15:$E$15</c:f>
              <c:numCache>
                <c:formatCode>0.0</c:formatCode>
                <c:ptCount val="4"/>
                <c:pt idx="0">
                  <c:v>5.0571428571428578</c:v>
                </c:pt>
                <c:pt idx="1">
                  <c:v>5.9211822660098514</c:v>
                </c:pt>
                <c:pt idx="2">
                  <c:v>6.333333333333333</c:v>
                </c:pt>
                <c:pt idx="3">
                  <c:v>6.4107142857142856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-314'!$A$16</c:f>
              <c:strCache>
                <c:ptCount val="1"/>
                <c:pt idx="0">
                  <c:v>СЕ-314</c:v>
                </c:pt>
              </c:strCache>
            </c:strRef>
          </c:tx>
          <c:cat>
            <c:strRef>
              <c:f>'Звед. -314'!$B$10:$K$10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-314'!$B$16:$I$16</c:f>
              <c:numCache>
                <c:formatCode>0.0</c:formatCode>
                <c:ptCount val="8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3.5714285714285712E-2</c:v>
                </c:pt>
                <c:pt idx="6">
                  <c:v>3.5714285714285712E-2</c:v>
                </c:pt>
                <c:pt idx="7">
                  <c:v>3.7037037037037035E-2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18656"/>
        <c:axId val="139720192"/>
      </c:lineChart>
      <c:catAx>
        <c:axId val="139718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39720192"/>
        <c:crosses val="autoZero"/>
        <c:auto val="1"/>
        <c:lblAlgn val="ctr"/>
        <c:lblOffset val="100"/>
        <c:noMultiLvlLbl val="0"/>
      </c:catAx>
      <c:valAx>
        <c:axId val="1397201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39718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19021460206428556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АЗ-310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'АЗ-314'!$I$63:$Q$63</c:f>
              <c:numCache>
                <c:formatCode>0.0</c:formatCode>
                <c:ptCount val="9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07488"/>
        <c:axId val="144613376"/>
      </c:lineChart>
      <c:catAx>
        <c:axId val="144607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4613376"/>
        <c:crosses val="autoZero"/>
        <c:auto val="1"/>
        <c:lblAlgn val="ctr"/>
        <c:lblOffset val="100"/>
        <c:noMultiLvlLbl val="0"/>
      </c:catAx>
      <c:valAx>
        <c:axId val="1446133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4607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АЗ-310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'АЗ-314'!$R$63:$Z$63</c:f>
              <c:numCache>
                <c:formatCode>0.0</c:formatCode>
                <c:ptCount val="9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57728"/>
        <c:axId val="144459264"/>
      </c:lineChart>
      <c:catAx>
        <c:axId val="144457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4459264"/>
        <c:crosses val="autoZero"/>
        <c:auto val="1"/>
        <c:lblAlgn val="ctr"/>
        <c:lblOffset val="100"/>
        <c:noMultiLvlLbl val="0"/>
      </c:catAx>
      <c:valAx>
        <c:axId val="1444592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4457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АЗ-310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'АЗ-314'!$AA$63:$AI$63</c:f>
              <c:numCache>
                <c:formatCode>0.0</c:formatCode>
                <c:ptCount val="9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67456"/>
        <c:axId val="144468992"/>
      </c:lineChart>
      <c:catAx>
        <c:axId val="144467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4468992"/>
        <c:crosses val="autoZero"/>
        <c:auto val="1"/>
        <c:lblAlgn val="ctr"/>
        <c:lblOffset val="100"/>
        <c:noMultiLvlLbl val="0"/>
      </c:catAx>
      <c:valAx>
        <c:axId val="1444689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4467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АЗ-310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'АЗ-314'!$AJ$63:$AR$63</c:f>
              <c:numCache>
                <c:formatCode>0.0</c:formatCode>
                <c:ptCount val="9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58816"/>
        <c:axId val="145076992"/>
      </c:lineChart>
      <c:catAx>
        <c:axId val="145058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076992"/>
        <c:crosses val="autoZero"/>
        <c:auto val="1"/>
        <c:lblAlgn val="ctr"/>
        <c:lblOffset val="100"/>
        <c:noMultiLvlLbl val="0"/>
      </c:catAx>
      <c:valAx>
        <c:axId val="1450769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5058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АЗ-310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'АЗ-314'!$AS$63:$BA$63</c:f>
              <c:numCache>
                <c:formatCode>0.0</c:formatCode>
                <c:ptCount val="9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298176"/>
        <c:axId val="145299712"/>
      </c:lineChart>
      <c:catAx>
        <c:axId val="145298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299712"/>
        <c:crosses val="autoZero"/>
        <c:auto val="1"/>
        <c:lblAlgn val="ctr"/>
        <c:lblOffset val="100"/>
        <c:noMultiLvlLbl val="0"/>
      </c:catAx>
      <c:valAx>
        <c:axId val="1452997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5298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'М-315'!$I$41:$BB$41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'СЕ-314'!$I$44:$BB$44</c:f>
              <c:numCache>
                <c:formatCode>0.0</c:formatCode>
                <c:ptCount val="46"/>
                <c:pt idx="0">
                  <c:v>5.4945054945054941E-3</c:v>
                </c:pt>
                <c:pt idx="1">
                  <c:v>3.5714285714285712E-2</c:v>
                </c:pt>
                <c:pt idx="6">
                  <c:v>3.5714285714285712E-2</c:v>
                </c:pt>
                <c:pt idx="11">
                  <c:v>3.5714285714285712E-2</c:v>
                </c:pt>
                <c:pt idx="16">
                  <c:v>3.5714285714285712E-2</c:v>
                </c:pt>
                <c:pt idx="21">
                  <c:v>3.5714285714285712E-2</c:v>
                </c:pt>
                <c:pt idx="26">
                  <c:v>3.5714285714285712E-2</c:v>
                </c:pt>
                <c:pt idx="31">
                  <c:v>3.7037037037037035E-2</c:v>
                </c:pt>
                <c:pt idx="36">
                  <c:v>3.7037037037037035E-2</c:v>
                </c:pt>
                <c:pt idx="41">
                  <c:v>3.7037037037037035E-2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366016"/>
        <c:axId val="145392384"/>
      </c:barChart>
      <c:catAx>
        <c:axId val="145366016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45392384"/>
        <c:crosses val="autoZero"/>
        <c:auto val="1"/>
        <c:lblAlgn val="ctr"/>
        <c:lblOffset val="100"/>
        <c:noMultiLvlLbl val="0"/>
      </c:catAx>
      <c:valAx>
        <c:axId val="1453923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5366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СЕ-310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'СЕ-314'!$I$63:$Q$63</c:f>
              <c:numCache>
                <c:formatCode>0.0</c:formatCode>
                <c:ptCount val="9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3.5714285714285712E-2</c:v>
                </c:pt>
                <c:pt idx="6">
                  <c:v>3.7037037037037035E-2</c:v>
                </c:pt>
                <c:pt idx="7">
                  <c:v>3.7037037037037035E-2</c:v>
                </c:pt>
                <c:pt idx="8">
                  <c:v>3.7037037037037035E-2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3344"/>
        <c:axId val="145434880"/>
      </c:lineChart>
      <c:catAx>
        <c:axId val="145433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434880"/>
        <c:crosses val="autoZero"/>
        <c:auto val="1"/>
        <c:lblAlgn val="ctr"/>
        <c:lblOffset val="100"/>
        <c:noMultiLvlLbl val="0"/>
      </c:catAx>
      <c:valAx>
        <c:axId val="14543488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5433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СЕ-310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'СЕ-314'!$R$63:$Z$63</c:f>
              <c:numCache>
                <c:formatCode>0.0</c:formatCode>
                <c:ptCount val="9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3.5714285714285712E-2</c:v>
                </c:pt>
                <c:pt idx="6">
                  <c:v>3.7037037037037035E-2</c:v>
                </c:pt>
                <c:pt idx="7">
                  <c:v>3.7037037037037035E-2</c:v>
                </c:pt>
                <c:pt idx="8">
                  <c:v>3.7037037037037035E-2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47168"/>
        <c:axId val="145461248"/>
      </c:lineChart>
      <c:catAx>
        <c:axId val="145447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5461248"/>
        <c:crosses val="autoZero"/>
        <c:auto val="1"/>
        <c:lblAlgn val="ctr"/>
        <c:lblOffset val="100"/>
        <c:noMultiLvlLbl val="0"/>
      </c:catAx>
      <c:valAx>
        <c:axId val="1454612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5447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СЕ-310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'СЕ-314'!$AA$63:$AI$63</c:f>
              <c:numCache>
                <c:formatCode>0.0</c:formatCode>
                <c:ptCount val="9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3.5714285714285712E-2</c:v>
                </c:pt>
                <c:pt idx="6">
                  <c:v>3.7037037037037035E-2</c:v>
                </c:pt>
                <c:pt idx="7">
                  <c:v>3.7037037037037035E-2</c:v>
                </c:pt>
                <c:pt idx="8">
                  <c:v>3.7037037037037035E-2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95424"/>
        <c:axId val="145896960"/>
      </c:lineChart>
      <c:catAx>
        <c:axId val="145895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896960"/>
        <c:crosses val="autoZero"/>
        <c:auto val="1"/>
        <c:lblAlgn val="ctr"/>
        <c:lblOffset val="100"/>
        <c:noMultiLvlLbl val="0"/>
      </c:catAx>
      <c:valAx>
        <c:axId val="14589696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5895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 СЕ-310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'СЕ-314'!$AJ$63:$AR$63</c:f>
              <c:numCache>
                <c:formatCode>0.0</c:formatCode>
                <c:ptCount val="9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3.5714285714285712E-2</c:v>
                </c:pt>
                <c:pt idx="6">
                  <c:v>3.7037037037037035E-2</c:v>
                </c:pt>
                <c:pt idx="7">
                  <c:v>3.7037037037037035E-2</c:v>
                </c:pt>
                <c:pt idx="8">
                  <c:v>3.7037037037037035E-2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29728"/>
        <c:axId val="145931264"/>
      </c:lineChart>
      <c:catAx>
        <c:axId val="145929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5931264"/>
        <c:crosses val="autoZero"/>
        <c:auto val="1"/>
        <c:lblAlgn val="ctr"/>
        <c:lblOffset val="100"/>
        <c:noMultiLvlLbl val="0"/>
      </c:catAx>
      <c:valAx>
        <c:axId val="1459312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5929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-314'!$A$11</c:f>
              <c:strCache>
                <c:ptCount val="1"/>
                <c:pt idx="0">
                  <c:v>М-314</c:v>
                </c:pt>
              </c:strCache>
            </c:strRef>
          </c:tx>
          <c:cat>
            <c:strRef>
              <c:f>'Звед. -314'!$AN$10:$AV$10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-314'!$V$11:$AD$11</c:f>
              <c:numCache>
                <c:formatCode>0.0</c:formatCode>
                <c:ptCount val="9"/>
                <c:pt idx="0">
                  <c:v>3.7037037037037035E-2</c:v>
                </c:pt>
                <c:pt idx="1">
                  <c:v>3.7037037037037035E-2</c:v>
                </c:pt>
                <c:pt idx="2">
                  <c:v>3.7037037037037035E-2</c:v>
                </c:pt>
                <c:pt idx="3">
                  <c:v>3.7037037037037035E-2</c:v>
                </c:pt>
                <c:pt idx="4">
                  <c:v>0.14814814814814814</c:v>
                </c:pt>
                <c:pt idx="5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-314'!$A$12</c:f>
              <c:strCache>
                <c:ptCount val="1"/>
                <c:pt idx="0">
                  <c:v>КС-314</c:v>
                </c:pt>
              </c:strCache>
            </c:strRef>
          </c:tx>
          <c:cat>
            <c:strRef>
              <c:f>'Звед. -314'!$AN$10:$AV$10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-314'!$V$12:$AD$12</c:f>
              <c:numCache>
                <c:formatCode>0.0</c:formatCode>
                <c:ptCount val="9"/>
                <c:pt idx="0">
                  <c:v>3.3333333333333333E-2</c:v>
                </c:pt>
                <c:pt idx="1">
                  <c:v>7.95</c:v>
                </c:pt>
                <c:pt idx="2">
                  <c:v>7.2068965517241379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3.5714285714285712E-2</c:v>
                </c:pt>
                <c:pt idx="8">
                  <c:v>3.5714285714285712E-2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-314'!$A$13</c:f>
              <c:strCache>
                <c:ptCount val="1"/>
                <c:pt idx="0">
                  <c:v>АТ-314</c:v>
                </c:pt>
              </c:strCache>
            </c:strRef>
          </c:tx>
          <c:cat>
            <c:strRef>
              <c:f>'Звед. -314'!$AN$10:$AV$10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-314'!$V$13:$AD$13</c:f>
              <c:numCache>
                <c:formatCode>0.0</c:formatCode>
                <c:ptCount val="9"/>
                <c:pt idx="0">
                  <c:v>3.3333333333333333E-2</c:v>
                </c:pt>
                <c:pt idx="1">
                  <c:v>6.3</c:v>
                </c:pt>
                <c:pt idx="2">
                  <c:v>4.5357142857142856</c:v>
                </c:pt>
                <c:pt idx="3">
                  <c:v>3.7037037037037035E-2</c:v>
                </c:pt>
                <c:pt idx="4">
                  <c:v>3.7037037037037035E-2</c:v>
                </c:pt>
                <c:pt idx="5">
                  <c:v>3.7037037037037035E-2</c:v>
                </c:pt>
                <c:pt idx="6">
                  <c:v>3.7037037037037035E-2</c:v>
                </c:pt>
                <c:pt idx="7">
                  <c:v>3.7037037037037035E-2</c:v>
                </c:pt>
                <c:pt idx="8">
                  <c:v>3.7037037037037035E-2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-314'!$A$14</c:f>
              <c:strCache>
                <c:ptCount val="1"/>
                <c:pt idx="0">
                  <c:v>АЗ-314</c:v>
                </c:pt>
              </c:strCache>
            </c:strRef>
          </c:tx>
          <c:cat>
            <c:strRef>
              <c:f>'Звед. -314'!$AN$10:$AV$10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-314'!$V$14:$AD$14</c:f>
              <c:numCache>
                <c:formatCode>0.0</c:formatCode>
                <c:ptCount val="9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-314'!$A$15</c:f>
              <c:strCache>
                <c:ptCount val="1"/>
                <c:pt idx="0">
                  <c:v>К-314</c:v>
                </c:pt>
              </c:strCache>
            </c:strRef>
          </c:tx>
          <c:cat>
            <c:strRef>
              <c:f>'Звед. -314'!$AN$10:$AV$10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-314'!$V$15:$AD$15</c:f>
              <c:numCache>
                <c:formatCode>0.0</c:formatCode>
                <c:ptCount val="9"/>
                <c:pt idx="0">
                  <c:v>6</c:v>
                </c:pt>
                <c:pt idx="1">
                  <c:v>7.5862068965517242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-314'!$A$16</c:f>
              <c:strCache>
                <c:ptCount val="1"/>
                <c:pt idx="0">
                  <c:v>СЕ-314</c:v>
                </c:pt>
              </c:strCache>
            </c:strRef>
          </c:tx>
          <c:cat>
            <c:strRef>
              <c:f>'Звед. -314'!$AN$10:$AV$10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-314'!$AN$16:$AV$16</c:f>
              <c:numCache>
                <c:formatCode>0.0</c:formatCode>
                <c:ptCount val="9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3.5714285714285712E-2</c:v>
                </c:pt>
                <c:pt idx="6">
                  <c:v>3.7037037037037035E-2</c:v>
                </c:pt>
                <c:pt idx="7">
                  <c:v>3.7037037037037035E-2</c:v>
                </c:pt>
                <c:pt idx="8">
                  <c:v>3.7037037037037035E-2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10304"/>
        <c:axId val="139811840"/>
      </c:lineChart>
      <c:catAx>
        <c:axId val="139810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39811840"/>
        <c:crosses val="autoZero"/>
        <c:auto val="1"/>
        <c:lblAlgn val="ctr"/>
        <c:lblOffset val="100"/>
        <c:noMultiLvlLbl val="0"/>
      </c:catAx>
      <c:valAx>
        <c:axId val="13981184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39810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19874085842961819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СЕ-310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'СЕ-314'!$AS$63:$BA$63</c:f>
              <c:numCache>
                <c:formatCode>0.0</c:formatCode>
                <c:ptCount val="9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3.5714285714285712E-2</c:v>
                </c:pt>
                <c:pt idx="6">
                  <c:v>3.7037037037037035E-2</c:v>
                </c:pt>
                <c:pt idx="7">
                  <c:v>3.7037037037037035E-2</c:v>
                </c:pt>
                <c:pt idx="8">
                  <c:v>3.7037037037037035E-2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39456"/>
        <c:axId val="145953536"/>
      </c:lineChart>
      <c:catAx>
        <c:axId val="145939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953536"/>
        <c:crosses val="autoZero"/>
        <c:auto val="1"/>
        <c:lblAlgn val="ctr"/>
        <c:lblOffset val="100"/>
        <c:noMultiLvlLbl val="0"/>
      </c:catAx>
      <c:valAx>
        <c:axId val="14595353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5939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'М-315'!$I$41:$BB$41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'М-313'!$I$44:$BB$44</c:f>
              <c:numCache>
                <c:formatCode>0.0</c:formatCode>
                <c:ptCount val="46"/>
                <c:pt idx="0">
                  <c:v>4.9644970414201177</c:v>
                </c:pt>
                <c:pt idx="1">
                  <c:v>6.8231043956043962</c:v>
                </c:pt>
                <c:pt idx="6">
                  <c:v>6.8184523809523796</c:v>
                </c:pt>
                <c:pt idx="11">
                  <c:v>6.5628663003663004</c:v>
                </c:pt>
                <c:pt idx="16">
                  <c:v>7.0226373626373633</c:v>
                </c:pt>
                <c:pt idx="21">
                  <c:v>5.6174358974358976</c:v>
                </c:pt>
                <c:pt idx="26">
                  <c:v>3.8461538461538464E-2</c:v>
                </c:pt>
                <c:pt idx="31">
                  <c:v>3.8461538461538464E-2</c:v>
                </c:pt>
                <c:pt idx="36">
                  <c:v>3.8461538461538464E-2</c:v>
                </c:pt>
                <c:pt idx="41">
                  <c:v>3.8461538461538464E-2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400768"/>
        <c:axId val="146402304"/>
      </c:barChart>
      <c:catAx>
        <c:axId val="146400768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46402304"/>
        <c:crosses val="autoZero"/>
        <c:auto val="1"/>
        <c:lblAlgn val="ctr"/>
        <c:lblOffset val="100"/>
        <c:noMultiLvlLbl val="0"/>
      </c:catAx>
      <c:valAx>
        <c:axId val="1464023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6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   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М-309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'М-313'!$I$63:$Q$63</c:f>
              <c:numCache>
                <c:formatCode>0.0</c:formatCode>
                <c:ptCount val="9"/>
                <c:pt idx="0">
                  <c:v>5.5913461538461542</c:v>
                </c:pt>
                <c:pt idx="1">
                  <c:v>5.6875</c:v>
                </c:pt>
                <c:pt idx="2">
                  <c:v>6.0432692307692308</c:v>
                </c:pt>
                <c:pt idx="3">
                  <c:v>6.4423076923076925</c:v>
                </c:pt>
                <c:pt idx="4">
                  <c:v>5.9423076923076925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15296"/>
        <c:axId val="146621184"/>
      </c:lineChart>
      <c:catAx>
        <c:axId val="146615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6621184"/>
        <c:crosses val="autoZero"/>
        <c:auto val="1"/>
        <c:lblAlgn val="ctr"/>
        <c:lblOffset val="100"/>
        <c:noMultiLvlLbl val="0"/>
      </c:catAx>
      <c:valAx>
        <c:axId val="1466211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6615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Природничо-математична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М-309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'М-313'!$R$63:$Z$63</c:f>
              <c:numCache>
                <c:formatCode>0.0</c:formatCode>
                <c:ptCount val="9"/>
                <c:pt idx="0">
                  <c:v>5.7857142857142865</c:v>
                </c:pt>
                <c:pt idx="1">
                  <c:v>6.1098901098901077</c:v>
                </c:pt>
                <c:pt idx="2">
                  <c:v>5.8736263736263741</c:v>
                </c:pt>
                <c:pt idx="3">
                  <c:v>6.197802197802198</c:v>
                </c:pt>
                <c:pt idx="4">
                  <c:v>5.7923076923076922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62144"/>
        <c:axId val="146663680"/>
      </c:lineChart>
      <c:catAx>
        <c:axId val="146662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663680"/>
        <c:crosses val="autoZero"/>
        <c:auto val="1"/>
        <c:lblAlgn val="ctr"/>
        <c:lblOffset val="100"/>
        <c:noMultiLvlLbl val="0"/>
      </c:catAx>
      <c:valAx>
        <c:axId val="14666368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6662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М-309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'М-313'!$AA$63:$AI$63</c:f>
              <c:numCache>
                <c:formatCode>0.0</c:formatCode>
                <c:ptCount val="9"/>
                <c:pt idx="0">
                  <c:v>5.1538461538461542</c:v>
                </c:pt>
                <c:pt idx="1">
                  <c:v>6.7564102564102546</c:v>
                </c:pt>
                <c:pt idx="2">
                  <c:v>5.5</c:v>
                </c:pt>
                <c:pt idx="3">
                  <c:v>6.634615384615385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80064"/>
        <c:axId val="146690048"/>
      </c:lineChart>
      <c:catAx>
        <c:axId val="146680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690048"/>
        <c:crosses val="autoZero"/>
        <c:auto val="1"/>
        <c:lblAlgn val="ctr"/>
        <c:lblOffset val="100"/>
        <c:noMultiLvlLbl val="0"/>
      </c:catAx>
      <c:valAx>
        <c:axId val="1466900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6680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М-309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'М-313'!$AJ$63:$AR$63</c:f>
              <c:numCache>
                <c:formatCode>0.0</c:formatCode>
                <c:ptCount val="9"/>
                <c:pt idx="0">
                  <c:v>6.5461538461538442</c:v>
                </c:pt>
                <c:pt idx="1">
                  <c:v>7.115384615384615</c:v>
                </c:pt>
                <c:pt idx="2">
                  <c:v>7.2820512820512828</c:v>
                </c:pt>
                <c:pt idx="3">
                  <c:v>7.7615384615384606</c:v>
                </c:pt>
                <c:pt idx="4">
                  <c:v>7.3910256410256396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10528"/>
        <c:axId val="146712064"/>
      </c:lineChart>
      <c:catAx>
        <c:axId val="146710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6712064"/>
        <c:crosses val="autoZero"/>
        <c:auto val="1"/>
        <c:lblAlgn val="ctr"/>
        <c:lblOffset val="100"/>
        <c:noMultiLvlLbl val="0"/>
      </c:catAx>
      <c:valAx>
        <c:axId val="1467120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6710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 М-309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'М-313'!$AS$63:$BA$63</c:f>
              <c:numCache>
                <c:formatCode>0.0</c:formatCode>
                <c:ptCount val="9"/>
                <c:pt idx="0">
                  <c:v>11.038461538461538</c:v>
                </c:pt>
                <c:pt idx="1">
                  <c:v>8.4230769230769234</c:v>
                </c:pt>
                <c:pt idx="2">
                  <c:v>8.115384615384615</c:v>
                </c:pt>
                <c:pt idx="3">
                  <c:v>8.0769230769230766</c:v>
                </c:pt>
                <c:pt idx="4">
                  <c:v>8.9230769230769234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06976"/>
        <c:axId val="147008512"/>
      </c:lineChart>
      <c:catAx>
        <c:axId val="147006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008512"/>
        <c:crosses val="autoZero"/>
        <c:auto val="1"/>
        <c:lblAlgn val="ctr"/>
        <c:lblOffset val="100"/>
        <c:noMultiLvlLbl val="0"/>
      </c:catAx>
      <c:valAx>
        <c:axId val="1470085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7006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'М-315'!$I$41:$BB$41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'АТ-313'!$I$44:$BB$44</c:f>
              <c:numCache>
                <c:formatCode>0.0</c:formatCode>
                <c:ptCount val="46"/>
                <c:pt idx="0">
                  <c:v>5.1904761904761907</c:v>
                </c:pt>
                <c:pt idx="1">
                  <c:v>4.4819047619047625</c:v>
                </c:pt>
                <c:pt idx="6">
                  <c:v>3.8652631578947365</c:v>
                </c:pt>
                <c:pt idx="11">
                  <c:v>5.9917582417582427</c:v>
                </c:pt>
                <c:pt idx="16">
                  <c:v>4.9580952380952379</c:v>
                </c:pt>
                <c:pt idx="21">
                  <c:v>4.9184523809523801</c:v>
                </c:pt>
                <c:pt idx="26">
                  <c:v>8.3333333333333329E-2</c:v>
                </c:pt>
                <c:pt idx="31">
                  <c:v>8.3333333333333329E-2</c:v>
                </c:pt>
                <c:pt idx="36">
                  <c:v>7.6923076923076927E-2</c:v>
                </c:pt>
                <c:pt idx="41">
                  <c:v>7.6923076923076927E-2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453632"/>
        <c:axId val="144455168"/>
      </c:barChart>
      <c:catAx>
        <c:axId val="144453632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44455168"/>
        <c:crosses val="autoZero"/>
        <c:auto val="1"/>
        <c:lblAlgn val="ctr"/>
        <c:lblOffset val="100"/>
        <c:noMultiLvlLbl val="0"/>
      </c:catAx>
      <c:valAx>
        <c:axId val="1444551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4453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АТ-309</c:v>
          </c:tx>
          <c:cat>
            <c:strRef>
              <c:f>'АТ-313'!$I$62:$Q$62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підс</c:v>
                </c:pt>
                <c:pt idx="8">
                  <c:v>підс</c:v>
                </c:pt>
              </c:strCache>
            </c:strRef>
          </c:cat>
          <c:val>
            <c:numRef>
              <c:f>'АТ-313'!$I$63:$Q$63</c:f>
              <c:numCache>
                <c:formatCode>0.0</c:formatCode>
                <c:ptCount val="9"/>
                <c:pt idx="0">
                  <c:v>5.2857142857142865</c:v>
                </c:pt>
                <c:pt idx="1">
                  <c:v>3.7807017543859653</c:v>
                </c:pt>
                <c:pt idx="2">
                  <c:v>5.5</c:v>
                </c:pt>
                <c:pt idx="3">
                  <c:v>5.7261904761904754</c:v>
                </c:pt>
                <c:pt idx="4">
                  <c:v>5.4375</c:v>
                </c:pt>
                <c:pt idx="5">
                  <c:v>8.3333333333333329E-2</c:v>
                </c:pt>
                <c:pt idx="6">
                  <c:v>8.3333333333333329E-2</c:v>
                </c:pt>
                <c:pt idx="7">
                  <c:v>7.6923076923076927E-2</c:v>
                </c:pt>
                <c:pt idx="8">
                  <c:v>7.6923076923076927E-2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43040"/>
        <c:axId val="142744576"/>
      </c:lineChart>
      <c:catAx>
        <c:axId val="142743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2744576"/>
        <c:crosses val="autoZero"/>
        <c:auto val="1"/>
        <c:lblAlgn val="ctr"/>
        <c:lblOffset val="100"/>
        <c:noMultiLvlLbl val="0"/>
      </c:catAx>
      <c:valAx>
        <c:axId val="1427445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2743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Природничо-математична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cat>
            <c:strRef>
              <c:f>'АТ-313'!$R$62:$Z$62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підс</c:v>
                </c:pt>
                <c:pt idx="8">
                  <c:v>підс</c:v>
                </c:pt>
              </c:strCache>
            </c:strRef>
          </c:cat>
          <c:val>
            <c:numRef>
              <c:f>'АТ-313'!$R$63:$Z$63</c:f>
              <c:numCache>
                <c:formatCode>0.0</c:formatCode>
                <c:ptCount val="9"/>
                <c:pt idx="0">
                  <c:v>5.333333333333333</c:v>
                </c:pt>
                <c:pt idx="1">
                  <c:v>5.0087719298245608</c:v>
                </c:pt>
                <c:pt idx="2">
                  <c:v>5.4395604395604398</c:v>
                </c:pt>
                <c:pt idx="3">
                  <c:v>5.6309523809523805</c:v>
                </c:pt>
                <c:pt idx="4">
                  <c:v>5.333333333333333</c:v>
                </c:pt>
                <c:pt idx="5">
                  <c:v>8.3333333333333329E-2</c:v>
                </c:pt>
                <c:pt idx="6">
                  <c:v>8.3333333333333329E-2</c:v>
                </c:pt>
                <c:pt idx="7">
                  <c:v>7.6923076923076927E-2</c:v>
                </c:pt>
                <c:pt idx="8">
                  <c:v>7.6923076923076927E-2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65056"/>
        <c:axId val="142770944"/>
      </c:lineChart>
      <c:catAx>
        <c:axId val="142765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2770944"/>
        <c:crosses val="autoZero"/>
        <c:auto val="1"/>
        <c:lblAlgn val="ctr"/>
        <c:lblOffset val="100"/>
        <c:noMultiLvlLbl val="0"/>
      </c:catAx>
      <c:valAx>
        <c:axId val="14277094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2765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'Звед. -313'!$B$2:$K$2</c:f>
              <c:strCache>
                <c:ptCount val="1"/>
                <c:pt idx="0">
                  <c:v>суспільно-гуманітарна підготовка</c:v>
                </c:pt>
              </c:strCache>
            </c:strRef>
          </c:tx>
          <c:cat>
            <c:strRef>
              <c:f>'Звед. -313'!$B$3:$K$3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4.1.</c:v>
                </c:pt>
                <c:pt idx="8">
                  <c:v>4.2.</c:v>
                </c:pt>
                <c:pt idx="9">
                  <c:v>зв</c:v>
                </c:pt>
              </c:strCache>
            </c:strRef>
          </c:cat>
          <c:val>
            <c:numRef>
              <c:f>'Звед. -313'!$B$10:$J$10</c:f>
              <c:numCache>
                <c:formatCode>0.0</c:formatCode>
                <c:ptCount val="9"/>
                <c:pt idx="0">
                  <c:v>5.2932914704343279</c:v>
                </c:pt>
                <c:pt idx="1">
                  <c:v>5.5347967032967045</c:v>
                </c:pt>
                <c:pt idx="2">
                  <c:v>5.3287404087140935</c:v>
                </c:pt>
                <c:pt idx="3">
                  <c:v>5.9293956043956033</c:v>
                </c:pt>
                <c:pt idx="4">
                  <c:v>6.1710109890109894</c:v>
                </c:pt>
                <c:pt idx="5">
                  <c:v>5.8551275303643733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'Звед. -313'!$L$2:$U$2</c:f>
              <c:strCache>
                <c:ptCount val="1"/>
                <c:pt idx="0">
                  <c:v>природничо-математична підготовка</c:v>
                </c:pt>
              </c:strCache>
            </c:strRef>
          </c:tx>
          <c:cat>
            <c:strRef>
              <c:f>'Звед. -313'!$B$3:$K$3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4.1.</c:v>
                </c:pt>
                <c:pt idx="8">
                  <c:v>4.2.</c:v>
                </c:pt>
                <c:pt idx="9">
                  <c:v>зв</c:v>
                </c:pt>
              </c:strCache>
            </c:strRef>
          </c:cat>
          <c:val>
            <c:numRef>
              <c:f>'Звед. -313'!$L$10:$T$10</c:f>
              <c:numCache>
                <c:formatCode>0.0</c:formatCode>
                <c:ptCount val="9"/>
                <c:pt idx="0">
                  <c:v>5.1042637362637366</c:v>
                </c:pt>
                <c:pt idx="1">
                  <c:v>5.5539926739926742</c:v>
                </c:pt>
                <c:pt idx="2">
                  <c:v>5.7580458839406212</c:v>
                </c:pt>
                <c:pt idx="3">
                  <c:v>5.5947527472527474</c:v>
                </c:pt>
                <c:pt idx="4">
                  <c:v>6.0324590964590969</c:v>
                </c:pt>
                <c:pt idx="5">
                  <c:v>5.7299433198380569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'Звед. -313'!$W$2:$AE$2</c:f>
              <c:strCache>
                <c:ptCount val="1"/>
                <c:pt idx="0">
                  <c:v>загальнопрофесійна підготовка</c:v>
                </c:pt>
              </c:strCache>
            </c:strRef>
          </c:tx>
          <c:cat>
            <c:strRef>
              <c:f>'Звед. -313'!$B$3:$K$3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4.1.</c:v>
                </c:pt>
                <c:pt idx="8">
                  <c:v>4.2.</c:v>
                </c:pt>
                <c:pt idx="9">
                  <c:v>зв</c:v>
                </c:pt>
              </c:strCache>
            </c:strRef>
          </c:cat>
          <c:val>
            <c:numRef>
              <c:f>'Звед. -313'!$V$10:$AD$10</c:f>
              <c:numCache>
                <c:formatCode>0.0</c:formatCode>
                <c:ptCount val="9"/>
                <c:pt idx="1">
                  <c:v>5.3583882783882784</c:v>
                </c:pt>
                <c:pt idx="2">
                  <c:v>6.3248872180451112</c:v>
                </c:pt>
                <c:pt idx="3">
                  <c:v>5.5897435897435885</c:v>
                </c:pt>
                <c:pt idx="4">
                  <c:v>6.7771367521367525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-313'!$AG$2:$AO$2</c:f>
              <c:strCache>
                <c:ptCount val="1"/>
                <c:pt idx="0">
                  <c:v>професійно-теоретична підготовка</c:v>
                </c:pt>
              </c:strCache>
            </c:strRef>
          </c:tx>
          <c:cat>
            <c:strRef>
              <c:f>'Звед. -313'!$B$3:$K$3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4.1.</c:v>
                </c:pt>
                <c:pt idx="8">
                  <c:v>4.2.</c:v>
                </c:pt>
                <c:pt idx="9">
                  <c:v>зв</c:v>
                </c:pt>
              </c:strCache>
            </c:strRef>
          </c:cat>
          <c:val>
            <c:numRef>
              <c:f>'Звед. -313'!$AF$10:$AN$10</c:f>
              <c:numCache>
                <c:formatCode>0.0</c:formatCode>
                <c:ptCount val="9"/>
                <c:pt idx="1">
                  <c:v>6.0760439560439563</c:v>
                </c:pt>
                <c:pt idx="2">
                  <c:v>6.1690917678812429</c:v>
                </c:pt>
                <c:pt idx="3">
                  <c:v>6.5883814102564102</c:v>
                </c:pt>
                <c:pt idx="4">
                  <c:v>7.0631944444444441</c:v>
                </c:pt>
                <c:pt idx="5">
                  <c:v>6.8577270098322725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-313'!$AQ$2:$AY$2</c:f>
              <c:strCache>
                <c:ptCount val="1"/>
                <c:pt idx="0">
                  <c:v>професійно  практична підготовка</c:v>
                </c:pt>
              </c:strCache>
            </c:strRef>
          </c:tx>
          <c:cat>
            <c:strRef>
              <c:f>'Звед. -313'!$B$3:$K$3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4.1.</c:v>
                </c:pt>
                <c:pt idx="8">
                  <c:v>4.2.</c:v>
                </c:pt>
                <c:pt idx="9">
                  <c:v>зв</c:v>
                </c:pt>
              </c:strCache>
            </c:strRef>
          </c:cat>
          <c:val>
            <c:numRef>
              <c:f>'Звед. -313'!$AP$10:$AX$10</c:f>
              <c:numCache>
                <c:formatCode>0.0</c:formatCode>
                <c:ptCount val="9"/>
                <c:pt idx="1">
                  <c:v>7.4909890109890114</c:v>
                </c:pt>
                <c:pt idx="2">
                  <c:v>6.848672064777328</c:v>
                </c:pt>
                <c:pt idx="3">
                  <c:v>7.0182692307692305</c:v>
                </c:pt>
                <c:pt idx="4">
                  <c:v>7.216743589743591</c:v>
                </c:pt>
                <c:pt idx="5">
                  <c:v>7.7124480431848852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48320"/>
        <c:axId val="140255616"/>
      </c:lineChart>
      <c:catAx>
        <c:axId val="139848320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40255616"/>
        <c:crosses val="autoZero"/>
        <c:auto val="1"/>
        <c:lblAlgn val="ctr"/>
        <c:lblOffset val="100"/>
        <c:noMultiLvlLbl val="0"/>
      </c:catAx>
      <c:valAx>
        <c:axId val="1402556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39848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cat>
            <c:strRef>
              <c:f>'АТ-313'!$AA$62:$AI$62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підс</c:v>
                </c:pt>
                <c:pt idx="8">
                  <c:v>підс</c:v>
                </c:pt>
              </c:strCache>
            </c:strRef>
          </c:cat>
          <c:val>
            <c:numRef>
              <c:f>'АТ-313'!$AA$63:$AI$63</c:f>
              <c:numCache>
                <c:formatCode>0.0</c:formatCode>
                <c:ptCount val="9"/>
                <c:pt idx="0">
                  <c:v>4.7619047619047616E-2</c:v>
                </c:pt>
                <c:pt idx="1">
                  <c:v>5.2631578947368418E-2</c:v>
                </c:pt>
                <c:pt idx="2">
                  <c:v>6.1538461538461542</c:v>
                </c:pt>
                <c:pt idx="3">
                  <c:v>8.3333333333333329E-2</c:v>
                </c:pt>
                <c:pt idx="4">
                  <c:v>8.3333333333333329E-2</c:v>
                </c:pt>
                <c:pt idx="5">
                  <c:v>8.3333333333333329E-2</c:v>
                </c:pt>
                <c:pt idx="6">
                  <c:v>8.3333333333333329E-2</c:v>
                </c:pt>
                <c:pt idx="7">
                  <c:v>7.6923076923076927E-2</c:v>
                </c:pt>
                <c:pt idx="8">
                  <c:v>7.6923076923076927E-2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84992"/>
        <c:axId val="149686528"/>
      </c:lineChart>
      <c:catAx>
        <c:axId val="149684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686528"/>
        <c:crosses val="autoZero"/>
        <c:auto val="1"/>
        <c:lblAlgn val="ctr"/>
        <c:lblOffset val="100"/>
        <c:noMultiLvlLbl val="0"/>
      </c:catAx>
      <c:valAx>
        <c:axId val="14968652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9684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cat>
            <c:strRef>
              <c:f>'АТ-313'!$AJ$62:$AR$62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підс</c:v>
                </c:pt>
                <c:pt idx="8">
                  <c:v>підс</c:v>
                </c:pt>
              </c:strCache>
            </c:strRef>
          </c:cat>
          <c:val>
            <c:numRef>
              <c:f>'АТ-313'!$AJ$63:$AR$63</c:f>
              <c:numCache>
                <c:formatCode>0.0</c:formatCode>
                <c:ptCount val="9"/>
                <c:pt idx="0">
                  <c:v>5.4571428571428573</c:v>
                </c:pt>
                <c:pt idx="1">
                  <c:v>5.1157894736842104</c:v>
                </c:pt>
                <c:pt idx="2">
                  <c:v>5.9423076923076925</c:v>
                </c:pt>
                <c:pt idx="3">
                  <c:v>6.3500000000000005</c:v>
                </c:pt>
                <c:pt idx="4">
                  <c:v>6.4047619047619051</c:v>
                </c:pt>
                <c:pt idx="5">
                  <c:v>8.3333333333333329E-2</c:v>
                </c:pt>
                <c:pt idx="6">
                  <c:v>8.3333333333333329E-2</c:v>
                </c:pt>
                <c:pt idx="7">
                  <c:v>7.6923076923076927E-2</c:v>
                </c:pt>
                <c:pt idx="8">
                  <c:v>7.6923076923076927E-2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11104"/>
        <c:axId val="149725184"/>
      </c:lineChart>
      <c:catAx>
        <c:axId val="149711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9725184"/>
        <c:crosses val="autoZero"/>
        <c:auto val="1"/>
        <c:lblAlgn val="ctr"/>
        <c:lblOffset val="100"/>
        <c:noMultiLvlLbl val="0"/>
      </c:catAx>
      <c:valAx>
        <c:axId val="1497251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9711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cat>
            <c:strRef>
              <c:f>'АТ-313'!$AS$62:$BA$62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підс</c:v>
                </c:pt>
                <c:pt idx="8">
                  <c:v>підс</c:v>
                </c:pt>
              </c:strCache>
            </c:strRef>
          </c:cat>
          <c:val>
            <c:numRef>
              <c:f>'АТ-313'!$AS$63:$BA$63</c:f>
              <c:numCache>
                <c:formatCode>0.0</c:formatCode>
                <c:ptCount val="9"/>
                <c:pt idx="0">
                  <c:v>6.2857142857142856</c:v>
                </c:pt>
                <c:pt idx="1">
                  <c:v>5.3684210526315788</c:v>
                </c:pt>
                <c:pt idx="2">
                  <c:v>6.9230769230769234</c:v>
                </c:pt>
                <c:pt idx="3">
                  <c:v>7</c:v>
                </c:pt>
                <c:pt idx="4">
                  <c:v>7.333333333333333</c:v>
                </c:pt>
                <c:pt idx="5">
                  <c:v>8.3333333333333329E-2</c:v>
                </c:pt>
                <c:pt idx="6">
                  <c:v>8.3333333333333329E-2</c:v>
                </c:pt>
                <c:pt idx="7">
                  <c:v>7.6923076923076927E-2</c:v>
                </c:pt>
                <c:pt idx="8">
                  <c:v>7.6923076923076927E-2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84928"/>
        <c:axId val="149886464"/>
      </c:lineChart>
      <c:catAx>
        <c:axId val="149884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886464"/>
        <c:crosses val="autoZero"/>
        <c:auto val="1"/>
        <c:lblAlgn val="ctr"/>
        <c:lblOffset val="100"/>
        <c:noMultiLvlLbl val="0"/>
      </c:catAx>
      <c:valAx>
        <c:axId val="1498864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9884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'М-315'!$I$41:$BB$41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'АЗ-313'!$I$44:$BC$44</c:f>
              <c:numCache>
                <c:formatCode>0.0</c:formatCode>
                <c:ptCount val="47"/>
                <c:pt idx="0">
                  <c:v>4.907692307692308</c:v>
                </c:pt>
                <c:pt idx="1">
                  <c:v>4.3976666666666668</c:v>
                </c:pt>
                <c:pt idx="6">
                  <c:v>4.3222527472527466</c:v>
                </c:pt>
                <c:pt idx="12">
                  <c:v>4.260531135531135</c:v>
                </c:pt>
                <c:pt idx="17">
                  <c:v>4.571130952380952</c:v>
                </c:pt>
                <c:pt idx="22">
                  <c:v>4.8194736842105268</c:v>
                </c:pt>
                <c:pt idx="27">
                  <c:v>5.2631578947368418E-2</c:v>
                </c:pt>
                <c:pt idx="32">
                  <c:v>5.2631578947368418E-2</c:v>
                </c:pt>
                <c:pt idx="37">
                  <c:v>5.2631578947368418E-2</c:v>
                </c:pt>
                <c:pt idx="42">
                  <c:v>5.2631578947368418E-2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145664"/>
        <c:axId val="150172032"/>
      </c:barChart>
      <c:catAx>
        <c:axId val="150145664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50172032"/>
        <c:crosses val="autoZero"/>
        <c:auto val="1"/>
        <c:lblAlgn val="ctr"/>
        <c:lblOffset val="100"/>
        <c:noMultiLvlLbl val="0"/>
      </c:catAx>
      <c:valAx>
        <c:axId val="15017203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0145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         АЗ-313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АЗ-309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'АЗ-313'!$I$63:$Q$63</c:f>
              <c:numCache>
                <c:formatCode>0.0</c:formatCode>
                <c:ptCount val="9"/>
                <c:pt idx="0">
                  <c:v>5.1150000000000002</c:v>
                </c:pt>
                <c:pt idx="1">
                  <c:v>5.115384615384615</c:v>
                </c:pt>
                <c:pt idx="2">
                  <c:v>5.126373626373625</c:v>
                </c:pt>
                <c:pt idx="3">
                  <c:v>5.25</c:v>
                </c:pt>
                <c:pt idx="4">
                  <c:v>5.1973684210526319</c:v>
                </c:pt>
                <c:pt idx="5">
                  <c:v>5.2631578947368418E-2</c:v>
                </c:pt>
                <c:pt idx="6">
                  <c:v>5.2631578947368418E-2</c:v>
                </c:pt>
                <c:pt idx="7">
                  <c:v>5.2631578947368418E-2</c:v>
                </c:pt>
                <c:pt idx="8">
                  <c:v>5.2631578947368418E-2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196992"/>
        <c:axId val="150198528"/>
      </c:lineChart>
      <c:catAx>
        <c:axId val="150196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198528"/>
        <c:crosses val="autoZero"/>
        <c:auto val="1"/>
        <c:lblAlgn val="ctr"/>
        <c:lblOffset val="100"/>
        <c:noMultiLvlLbl val="0"/>
      </c:catAx>
      <c:valAx>
        <c:axId val="15019852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0196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Природничо-математична підготовка АЗ-313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АЗ-309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'АЗ-313'!$S$63:$AA$63</c:f>
              <c:numCache>
                <c:formatCode>0.0</c:formatCode>
                <c:ptCount val="9"/>
                <c:pt idx="0">
                  <c:v>5.5333333333333323</c:v>
                </c:pt>
                <c:pt idx="1">
                  <c:v>5.7362637362637363</c:v>
                </c:pt>
                <c:pt idx="2">
                  <c:v>5.2051282051282053</c:v>
                </c:pt>
                <c:pt idx="3">
                  <c:v>5.6785714285714279</c:v>
                </c:pt>
                <c:pt idx="4">
                  <c:v>5.9789473684210535</c:v>
                </c:pt>
                <c:pt idx="5">
                  <c:v>5.2631578947368418E-2</c:v>
                </c:pt>
                <c:pt idx="6">
                  <c:v>5.2631578947368418E-2</c:v>
                </c:pt>
                <c:pt idx="7">
                  <c:v>5.2631578947368418E-2</c:v>
                </c:pt>
                <c:pt idx="8">
                  <c:v>5.2631578947368418E-2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76352"/>
        <c:axId val="150310912"/>
      </c:lineChart>
      <c:catAx>
        <c:axId val="150276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310912"/>
        <c:crosses val="autoZero"/>
        <c:auto val="1"/>
        <c:lblAlgn val="ctr"/>
        <c:lblOffset val="100"/>
        <c:noMultiLvlLbl val="0"/>
      </c:catAx>
      <c:valAx>
        <c:axId val="1503109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0276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  АЗ-313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 АЗ-309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'АЗ-313'!$AB$63:$AJ$63</c:f>
              <c:numCache>
                <c:formatCode>0.0</c:formatCode>
                <c:ptCount val="9"/>
                <c:pt idx="0">
                  <c:v>0.04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4.1666666666666664E-2</c:v>
                </c:pt>
                <c:pt idx="4">
                  <c:v>5.2631578947368418E-2</c:v>
                </c:pt>
                <c:pt idx="5">
                  <c:v>5.2631578947368418E-2</c:v>
                </c:pt>
                <c:pt idx="6">
                  <c:v>5.2631578947368418E-2</c:v>
                </c:pt>
                <c:pt idx="7">
                  <c:v>5.2631578947368418E-2</c:v>
                </c:pt>
                <c:pt idx="8">
                  <c:v>5.2631578947368418E-2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23200"/>
        <c:axId val="150324736"/>
      </c:lineChart>
      <c:catAx>
        <c:axId val="150323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324736"/>
        <c:crosses val="autoZero"/>
        <c:auto val="1"/>
        <c:lblAlgn val="ctr"/>
        <c:lblOffset val="100"/>
        <c:noMultiLvlLbl val="0"/>
      </c:catAx>
      <c:valAx>
        <c:axId val="15032473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0323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АЗ-313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АЗ-309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'АЗ-313'!$AK$63:$AS$63</c:f>
              <c:numCache>
                <c:formatCode>0.0</c:formatCode>
                <c:ptCount val="9"/>
                <c:pt idx="0">
                  <c:v>5.66</c:v>
                </c:pt>
                <c:pt idx="1">
                  <c:v>5.240384615384615</c:v>
                </c:pt>
                <c:pt idx="2">
                  <c:v>5.6634615384615383</c:v>
                </c:pt>
                <c:pt idx="3">
                  <c:v>6.010416666666667</c:v>
                </c:pt>
                <c:pt idx="4">
                  <c:v>5.9210526315789478</c:v>
                </c:pt>
                <c:pt idx="5">
                  <c:v>5.2631578947368418E-2</c:v>
                </c:pt>
                <c:pt idx="6">
                  <c:v>5.2631578947368418E-2</c:v>
                </c:pt>
                <c:pt idx="7">
                  <c:v>5.2631578947368418E-2</c:v>
                </c:pt>
                <c:pt idx="8">
                  <c:v>5.2631578947368418E-2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49312"/>
        <c:axId val="150350848"/>
      </c:lineChart>
      <c:catAx>
        <c:axId val="150349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350848"/>
        <c:crosses val="autoZero"/>
        <c:auto val="1"/>
        <c:lblAlgn val="ctr"/>
        <c:lblOffset val="100"/>
        <c:noMultiLvlLbl val="0"/>
      </c:catAx>
      <c:valAx>
        <c:axId val="1503508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0349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АЗ-313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АЗ-309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'АЗ-313'!$AT$63:$BB$63</c:f>
              <c:numCache>
                <c:formatCode>0.0</c:formatCode>
                <c:ptCount val="9"/>
                <c:pt idx="0">
                  <c:v>5.64</c:v>
                </c:pt>
                <c:pt idx="1">
                  <c:v>5.4807692307692308</c:v>
                </c:pt>
                <c:pt idx="2">
                  <c:v>5.2692307692307692</c:v>
                </c:pt>
                <c:pt idx="3">
                  <c:v>5.875</c:v>
                </c:pt>
                <c:pt idx="4">
                  <c:v>6.9473684210526319</c:v>
                </c:pt>
                <c:pt idx="5">
                  <c:v>5.2631578947368418E-2</c:v>
                </c:pt>
                <c:pt idx="6">
                  <c:v>5.2631578947368418E-2</c:v>
                </c:pt>
                <c:pt idx="7">
                  <c:v>5.2631578947368418E-2</c:v>
                </c:pt>
                <c:pt idx="8">
                  <c:v>5.2631578947368418E-2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67232"/>
        <c:axId val="150381312"/>
      </c:lineChart>
      <c:catAx>
        <c:axId val="150367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381312"/>
        <c:crosses val="autoZero"/>
        <c:auto val="1"/>
        <c:lblAlgn val="ctr"/>
        <c:lblOffset val="100"/>
        <c:noMultiLvlLbl val="0"/>
      </c:catAx>
      <c:valAx>
        <c:axId val="1503813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0367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'М-315'!$I$41:$BB$41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'К-313'!$I$44:$BC$44</c:f>
              <c:numCache>
                <c:formatCode>0.0</c:formatCode>
                <c:ptCount val="47"/>
                <c:pt idx="0">
                  <c:v>6.0976331360946734</c:v>
                </c:pt>
                <c:pt idx="1">
                  <c:v>5.648076923076923</c:v>
                </c:pt>
                <c:pt idx="6">
                  <c:v>5.7485714285714291</c:v>
                </c:pt>
                <c:pt idx="12">
                  <c:v>6.0094505494505484</c:v>
                </c:pt>
                <c:pt idx="17">
                  <c:v>7.7257142857142851</c:v>
                </c:pt>
                <c:pt idx="22">
                  <c:v>6.072000000000001</c:v>
                </c:pt>
                <c:pt idx="27">
                  <c:v>0.04</c:v>
                </c:pt>
                <c:pt idx="32">
                  <c:v>0.04</c:v>
                </c:pt>
                <c:pt idx="37">
                  <c:v>0.04</c:v>
                </c:pt>
                <c:pt idx="42">
                  <c:v>0.04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898176"/>
        <c:axId val="150899712"/>
      </c:barChart>
      <c:catAx>
        <c:axId val="150898176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50899712"/>
        <c:crosses val="autoZero"/>
        <c:auto val="1"/>
        <c:lblAlgn val="ctr"/>
        <c:lblOffset val="100"/>
        <c:noMultiLvlLbl val="0"/>
      </c:catAx>
      <c:valAx>
        <c:axId val="1508997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0898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Природничо-математична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-313'!$A$4</c:f>
              <c:strCache>
                <c:ptCount val="1"/>
                <c:pt idx="0">
                  <c:v>М-313</c:v>
                </c:pt>
              </c:strCache>
            </c:strRef>
          </c:tx>
          <c:cat>
            <c:strRef>
              <c:f>'Звед. -313'!$L$3:$U$3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4.1.</c:v>
                </c:pt>
                <c:pt idx="8">
                  <c:v>4.2.</c:v>
                </c:pt>
                <c:pt idx="9">
                  <c:v>зв</c:v>
                </c:pt>
              </c:strCache>
            </c:strRef>
          </c:cat>
          <c:val>
            <c:numRef>
              <c:f>'Звед. -313'!$L$4:$Q$4</c:f>
              <c:numCache>
                <c:formatCode>0.0</c:formatCode>
                <c:ptCount val="6"/>
                <c:pt idx="0">
                  <c:v>4.7756410256410247</c:v>
                </c:pt>
                <c:pt idx="1">
                  <c:v>5.7857142857142865</c:v>
                </c:pt>
                <c:pt idx="2">
                  <c:v>6.1098901098901077</c:v>
                </c:pt>
                <c:pt idx="3">
                  <c:v>5.8736263736263741</c:v>
                </c:pt>
                <c:pt idx="4">
                  <c:v>6.197802197802198</c:v>
                </c:pt>
                <c:pt idx="5">
                  <c:v>5.7923076923076922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-313'!$A$5</c:f>
              <c:strCache>
                <c:ptCount val="1"/>
                <c:pt idx="0">
                  <c:v>АТ-313</c:v>
                </c:pt>
              </c:strCache>
            </c:strRef>
          </c:tx>
          <c:cat>
            <c:strRef>
              <c:f>'Звед. -313'!$L$3:$U$3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4.1.</c:v>
                </c:pt>
                <c:pt idx="8">
                  <c:v>4.2.</c:v>
                </c:pt>
                <c:pt idx="9">
                  <c:v>зв</c:v>
                </c:pt>
              </c:strCache>
            </c:strRef>
          </c:cat>
          <c:val>
            <c:numRef>
              <c:f>'Звед. -313'!$L$5:$Q$5</c:f>
              <c:numCache>
                <c:formatCode>0.0</c:formatCode>
                <c:ptCount val="6"/>
                <c:pt idx="0">
                  <c:v>4.9761904761904754</c:v>
                </c:pt>
                <c:pt idx="1">
                  <c:v>5.333333333333333</c:v>
                </c:pt>
                <c:pt idx="2">
                  <c:v>5.0087719298245608</c:v>
                </c:pt>
                <c:pt idx="3">
                  <c:v>5.4395604395604398</c:v>
                </c:pt>
                <c:pt idx="4">
                  <c:v>5.6309523809523805</c:v>
                </c:pt>
                <c:pt idx="5">
                  <c:v>5.333333333333333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-313'!$A$6</c:f>
              <c:strCache>
                <c:ptCount val="1"/>
                <c:pt idx="0">
                  <c:v>АЗ-313</c:v>
                </c:pt>
              </c:strCache>
            </c:strRef>
          </c:tx>
          <c:cat>
            <c:strRef>
              <c:f>'Звед. -313'!$L$3:$U$3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4.1.</c:v>
                </c:pt>
                <c:pt idx="8">
                  <c:v>4.2.</c:v>
                </c:pt>
                <c:pt idx="9">
                  <c:v>зв</c:v>
                </c:pt>
              </c:strCache>
            </c:strRef>
          </c:cat>
          <c:val>
            <c:numRef>
              <c:f>'Звед. -313'!$L$6:$Q$6</c:f>
              <c:numCache>
                <c:formatCode>0.0</c:formatCode>
                <c:ptCount val="6"/>
                <c:pt idx="0">
                  <c:v>5.0199999999999996</c:v>
                </c:pt>
                <c:pt idx="1">
                  <c:v>5.5333333333333323</c:v>
                </c:pt>
                <c:pt idx="2">
                  <c:v>5.7362637362637363</c:v>
                </c:pt>
                <c:pt idx="3">
                  <c:v>5.2051282051282053</c:v>
                </c:pt>
                <c:pt idx="4">
                  <c:v>5.6785714285714279</c:v>
                </c:pt>
                <c:pt idx="5">
                  <c:v>5.9789473684210535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-313'!$A$7</c:f>
              <c:strCache>
                <c:ptCount val="1"/>
                <c:pt idx="0">
                  <c:v>К-313</c:v>
                </c:pt>
              </c:strCache>
            </c:strRef>
          </c:tx>
          <c:cat>
            <c:strRef>
              <c:f>'Звед. -313'!$L$3:$U$3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4.1.</c:v>
                </c:pt>
                <c:pt idx="8">
                  <c:v>4.2.</c:v>
                </c:pt>
                <c:pt idx="9">
                  <c:v>зв</c:v>
                </c:pt>
              </c:strCache>
            </c:strRef>
          </c:cat>
          <c:val>
            <c:numRef>
              <c:f>'Звед. -313'!$L$7:$Q$7</c:f>
              <c:numCache>
                <c:formatCode>0.0</c:formatCode>
                <c:ptCount val="6"/>
                <c:pt idx="0">
                  <c:v>5.9294871794871806</c:v>
                </c:pt>
                <c:pt idx="1">
                  <c:v>6.3076923076923066</c:v>
                </c:pt>
                <c:pt idx="2">
                  <c:v>6.493333333333335</c:v>
                </c:pt>
                <c:pt idx="3">
                  <c:v>6.1461538461538465</c:v>
                </c:pt>
                <c:pt idx="4">
                  <c:v>6.7942857142857145</c:v>
                </c:pt>
                <c:pt idx="5">
                  <c:v>6.64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-313'!$A$8</c:f>
              <c:strCache>
                <c:ptCount val="1"/>
                <c:pt idx="0">
                  <c:v>313   кух</c:v>
                </c:pt>
              </c:strCache>
            </c:strRef>
          </c:tx>
          <c:cat>
            <c:strRef>
              <c:f>'Звед. -313'!$L$3:$U$3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4.1.</c:v>
                </c:pt>
                <c:pt idx="8">
                  <c:v>4.2.</c:v>
                </c:pt>
                <c:pt idx="9">
                  <c:v>зв</c:v>
                </c:pt>
              </c:strCache>
            </c:strRef>
          </c:cat>
          <c:val>
            <c:numRef>
              <c:f>'Звед. -313'!$L$8:$U$8</c:f>
              <c:numCache>
                <c:formatCode>0.0</c:formatCode>
                <c:ptCount val="10"/>
                <c:pt idx="1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  <c:pt idx="9">
                  <c:v>3.8461538461538464E-2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-313'!$A$9</c:f>
              <c:strCache>
                <c:ptCount val="1"/>
                <c:pt idx="0">
                  <c:v>СЕ-313</c:v>
                </c:pt>
              </c:strCache>
            </c:strRef>
          </c:tx>
          <c:cat>
            <c:strRef>
              <c:f>'Звед. -313'!$L$3:$U$3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4.1.</c:v>
                </c:pt>
                <c:pt idx="8">
                  <c:v>4.2.</c:v>
                </c:pt>
                <c:pt idx="9">
                  <c:v>зв</c:v>
                </c:pt>
              </c:strCache>
            </c:strRef>
          </c:cat>
          <c:val>
            <c:numRef>
              <c:f>'Звед. -313'!$L$9:$Q$9</c:f>
              <c:numCache>
                <c:formatCode>0.0</c:formatCode>
                <c:ptCount val="6"/>
                <c:pt idx="0">
                  <c:v>4.8199999999999994</c:v>
                </c:pt>
                <c:pt idx="1">
                  <c:v>4.7714285714285705</c:v>
                </c:pt>
                <c:pt idx="2">
                  <c:v>5.4035087719298245</c:v>
                </c:pt>
                <c:pt idx="3">
                  <c:v>5.270833333333333</c:v>
                </c:pt>
                <c:pt idx="4">
                  <c:v>5.8222222222222229</c:v>
                </c:pt>
                <c:pt idx="5">
                  <c:v>4.8666666666666663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96192"/>
        <c:axId val="140297728"/>
      </c:lineChart>
      <c:catAx>
        <c:axId val="14029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0297728"/>
        <c:crosses val="autoZero"/>
        <c:auto val="1"/>
        <c:lblAlgn val="ctr"/>
        <c:lblOffset val="100"/>
        <c:noMultiLvlLbl val="0"/>
      </c:catAx>
      <c:valAx>
        <c:axId val="14029772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0296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13688115942028986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              К-313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К1-309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'К-313'!$I$63:$Q$63</c:f>
              <c:numCache>
                <c:formatCode>0.0</c:formatCode>
                <c:ptCount val="9"/>
                <c:pt idx="0">
                  <c:v>6.6634615384615383</c:v>
                </c:pt>
                <c:pt idx="1">
                  <c:v>6.5028571428571418</c:v>
                </c:pt>
                <c:pt idx="2">
                  <c:v>7.554945054945053</c:v>
                </c:pt>
                <c:pt idx="3">
                  <c:v>7.6742857142857144</c:v>
                </c:pt>
                <c:pt idx="4">
                  <c:v>7.5600000000000023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20192"/>
        <c:axId val="150921984"/>
      </c:lineChart>
      <c:catAx>
        <c:axId val="150920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921984"/>
        <c:crosses val="autoZero"/>
        <c:auto val="1"/>
        <c:lblAlgn val="ctr"/>
        <c:lblOffset val="100"/>
        <c:noMultiLvlLbl val="0"/>
      </c:catAx>
      <c:valAx>
        <c:axId val="1509219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0920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Природничо-математична підготовка К-313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К1-309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'К-313'!$S$63:$AA$63</c:f>
              <c:numCache>
                <c:formatCode>0.0</c:formatCode>
                <c:ptCount val="9"/>
                <c:pt idx="0">
                  <c:v>6.3076923076923066</c:v>
                </c:pt>
                <c:pt idx="1">
                  <c:v>6.493333333333335</c:v>
                </c:pt>
                <c:pt idx="2">
                  <c:v>6.1461538461538465</c:v>
                </c:pt>
                <c:pt idx="3">
                  <c:v>6.7942857142857145</c:v>
                </c:pt>
                <c:pt idx="4">
                  <c:v>6.64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20288"/>
        <c:axId val="151021824"/>
      </c:lineChart>
      <c:catAx>
        <c:axId val="151020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021824"/>
        <c:crosses val="autoZero"/>
        <c:auto val="1"/>
        <c:lblAlgn val="ctr"/>
        <c:lblOffset val="100"/>
        <c:noMultiLvlLbl val="0"/>
      </c:catAx>
      <c:valAx>
        <c:axId val="1510218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1020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      К-313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К1-309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'К-313'!$AB$63:$AJ$63</c:f>
              <c:numCache>
                <c:formatCode>0.0</c:formatCode>
                <c:ptCount val="9"/>
                <c:pt idx="0">
                  <c:v>3.8461538461538464E-2</c:v>
                </c:pt>
                <c:pt idx="1">
                  <c:v>0.04</c:v>
                </c:pt>
                <c:pt idx="2">
                  <c:v>3.8461538461538464E-2</c:v>
                </c:pt>
                <c:pt idx="3">
                  <c:v>8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50496"/>
        <c:axId val="151052288"/>
      </c:lineChart>
      <c:catAx>
        <c:axId val="151050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052288"/>
        <c:crosses val="autoZero"/>
        <c:auto val="1"/>
        <c:lblAlgn val="ctr"/>
        <c:lblOffset val="100"/>
        <c:noMultiLvlLbl val="0"/>
      </c:catAx>
      <c:valAx>
        <c:axId val="1510522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1050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К-313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К1-309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'К-313'!$AK$63:$AS$63</c:f>
              <c:numCache>
                <c:formatCode>0.0</c:formatCode>
                <c:ptCount val="9"/>
                <c:pt idx="0">
                  <c:v>7.5384615384615383</c:v>
                </c:pt>
                <c:pt idx="1">
                  <c:v>7.8266666666666671</c:v>
                </c:pt>
                <c:pt idx="2">
                  <c:v>8</c:v>
                </c:pt>
                <c:pt idx="3">
                  <c:v>8.1999999999999993</c:v>
                </c:pt>
                <c:pt idx="4">
                  <c:v>7.8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76864"/>
        <c:axId val="151078400"/>
      </c:lineChart>
      <c:catAx>
        <c:axId val="151076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078400"/>
        <c:crosses val="autoZero"/>
        <c:auto val="1"/>
        <c:lblAlgn val="ctr"/>
        <c:lblOffset val="100"/>
        <c:noMultiLvlLbl val="0"/>
      </c:catAx>
      <c:valAx>
        <c:axId val="15107840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1076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К1-309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'К-313'!$AT$63:$BB$63</c:f>
              <c:numCache>
                <c:formatCode>0.0</c:formatCode>
                <c:ptCount val="9"/>
                <c:pt idx="0">
                  <c:v>7.6923076923076925</c:v>
                </c:pt>
                <c:pt idx="1">
                  <c:v>7.88</c:v>
                </c:pt>
                <c:pt idx="2">
                  <c:v>8.3076923076923084</c:v>
                </c:pt>
                <c:pt idx="3">
                  <c:v>7.96</c:v>
                </c:pt>
                <c:pt idx="4">
                  <c:v>8.32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19360"/>
        <c:axId val="151120896"/>
      </c:lineChart>
      <c:catAx>
        <c:axId val="151119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120896"/>
        <c:crosses val="autoZero"/>
        <c:auto val="1"/>
        <c:lblAlgn val="ctr"/>
        <c:lblOffset val="100"/>
        <c:noMultiLvlLbl val="0"/>
      </c:catAx>
      <c:valAx>
        <c:axId val="15112089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1119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'М-315'!$I$41:$BB$41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'СЕ-313'!$I$44:$BC$44</c:f>
              <c:numCache>
                <c:formatCode>0.0</c:formatCode>
                <c:ptCount val="47"/>
                <c:pt idx="0">
                  <c:v>4.8492307692307692</c:v>
                </c:pt>
                <c:pt idx="1">
                  <c:v>4.3382857142857132</c:v>
                </c:pt>
                <c:pt idx="6">
                  <c:v>5.8651629072681697</c:v>
                </c:pt>
                <c:pt idx="12">
                  <c:v>5.621577380952381</c:v>
                </c:pt>
                <c:pt idx="17">
                  <c:v>6.233650793650793</c:v>
                </c:pt>
                <c:pt idx="22">
                  <c:v>4.753333333333333</c:v>
                </c:pt>
                <c:pt idx="27">
                  <c:v>6.6666666666666666E-2</c:v>
                </c:pt>
                <c:pt idx="32">
                  <c:v>6.6666666666666666E-2</c:v>
                </c:pt>
                <c:pt idx="37">
                  <c:v>6.6666666666666666E-2</c:v>
                </c:pt>
                <c:pt idx="42">
                  <c:v>6.6666666666666666E-2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543808"/>
        <c:axId val="151545344"/>
      </c:barChart>
      <c:catAx>
        <c:axId val="151543808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51545344"/>
        <c:crosses val="autoZero"/>
        <c:auto val="1"/>
        <c:lblAlgn val="ctr"/>
        <c:lblOffset val="100"/>
        <c:noMultiLvlLbl val="0"/>
      </c:catAx>
      <c:valAx>
        <c:axId val="15154534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1543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                СЕ-313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СЕ-309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'СЕ-313'!$I$63:$Q$63</c:f>
              <c:numCache>
                <c:formatCode>0.0</c:formatCode>
                <c:ptCount val="9"/>
                <c:pt idx="0">
                  <c:v>4.9800000000000004</c:v>
                </c:pt>
                <c:pt idx="1">
                  <c:v>5.5187969924812021</c:v>
                </c:pt>
                <c:pt idx="2">
                  <c:v>5.3839285714285712</c:v>
                </c:pt>
                <c:pt idx="3">
                  <c:v>5.723809523809523</c:v>
                </c:pt>
                <c:pt idx="4">
                  <c:v>5.0999999999999996</c:v>
                </c:pt>
                <c:pt idx="5">
                  <c:v>6.6666666666666666E-2</c:v>
                </c:pt>
                <c:pt idx="6">
                  <c:v>6.6666666666666666E-2</c:v>
                </c:pt>
                <c:pt idx="7">
                  <c:v>6.6666666666666666E-2</c:v>
                </c:pt>
                <c:pt idx="8">
                  <c:v>6.6666666666666666E-2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74016"/>
        <c:axId val="151575552"/>
      </c:lineChart>
      <c:catAx>
        <c:axId val="151574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575552"/>
        <c:crosses val="autoZero"/>
        <c:auto val="1"/>
        <c:lblAlgn val="ctr"/>
        <c:lblOffset val="100"/>
        <c:noMultiLvlLbl val="0"/>
      </c:catAx>
      <c:valAx>
        <c:axId val="15157555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1574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Природничо-математична підготовка СЕ-313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СЕ-309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'СЕ-313'!$S$63:$AA$63</c:f>
              <c:numCache>
                <c:formatCode>0.0</c:formatCode>
                <c:ptCount val="9"/>
                <c:pt idx="0">
                  <c:v>4.7714285714285705</c:v>
                </c:pt>
                <c:pt idx="1">
                  <c:v>5.4035087719298245</c:v>
                </c:pt>
                <c:pt idx="2">
                  <c:v>5.270833333333333</c:v>
                </c:pt>
                <c:pt idx="3">
                  <c:v>5.8222222222222229</c:v>
                </c:pt>
                <c:pt idx="4">
                  <c:v>4.8666666666666663</c:v>
                </c:pt>
                <c:pt idx="5">
                  <c:v>6.6666666666666666E-2</c:v>
                </c:pt>
                <c:pt idx="6">
                  <c:v>6.6666666666666666E-2</c:v>
                </c:pt>
                <c:pt idx="7">
                  <c:v>6.6666666666666666E-2</c:v>
                </c:pt>
                <c:pt idx="8">
                  <c:v>6.6666666666666666E-2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747584"/>
        <c:axId val="151757568"/>
      </c:lineChart>
      <c:catAx>
        <c:axId val="151747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757568"/>
        <c:crosses val="autoZero"/>
        <c:auto val="1"/>
        <c:lblAlgn val="ctr"/>
        <c:lblOffset val="100"/>
        <c:noMultiLvlLbl val="0"/>
      </c:catAx>
      <c:valAx>
        <c:axId val="1517575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1747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            СЕ-313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СЕ-309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'СЕ-313'!$AB$63:$AJ$63</c:f>
              <c:numCache>
                <c:formatCode>0.0</c:formatCode>
                <c:ptCount val="9"/>
                <c:pt idx="0">
                  <c:v>0.04</c:v>
                </c:pt>
                <c:pt idx="1">
                  <c:v>5.8421052631578947</c:v>
                </c:pt>
                <c:pt idx="2">
                  <c:v>5</c:v>
                </c:pt>
                <c:pt idx="3">
                  <c:v>5.5333333333333332</c:v>
                </c:pt>
                <c:pt idx="4">
                  <c:v>6.6666666666666666E-2</c:v>
                </c:pt>
                <c:pt idx="5">
                  <c:v>6.6666666666666666E-2</c:v>
                </c:pt>
                <c:pt idx="6">
                  <c:v>6.6666666666666666E-2</c:v>
                </c:pt>
                <c:pt idx="7">
                  <c:v>6.6666666666666666E-2</c:v>
                </c:pt>
                <c:pt idx="8">
                  <c:v>6.6666666666666666E-2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778048"/>
        <c:axId val="151779584"/>
      </c:lineChart>
      <c:catAx>
        <c:axId val="151778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779584"/>
        <c:crosses val="autoZero"/>
        <c:auto val="1"/>
        <c:lblAlgn val="ctr"/>
        <c:lblOffset val="100"/>
        <c:noMultiLvlLbl val="0"/>
      </c:catAx>
      <c:valAx>
        <c:axId val="1517795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1778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СЕ-313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СЕ-309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'СЕ-313'!$AK$63:$AS$63</c:f>
              <c:numCache>
                <c:formatCode>0.0</c:formatCode>
                <c:ptCount val="9"/>
                <c:pt idx="0">
                  <c:v>5.14</c:v>
                </c:pt>
                <c:pt idx="1">
                  <c:v>5.5087719298245617</c:v>
                </c:pt>
                <c:pt idx="2">
                  <c:v>6.015625</c:v>
                </c:pt>
                <c:pt idx="3">
                  <c:v>6.9555555555555539</c:v>
                </c:pt>
                <c:pt idx="4">
                  <c:v>6.7333333333333334</c:v>
                </c:pt>
                <c:pt idx="5">
                  <c:v>6.6666666666666666E-2</c:v>
                </c:pt>
                <c:pt idx="6">
                  <c:v>6.6666666666666666E-2</c:v>
                </c:pt>
                <c:pt idx="7">
                  <c:v>6.6666666666666666E-2</c:v>
                </c:pt>
                <c:pt idx="8">
                  <c:v>6.6666666666666666E-2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00448"/>
        <c:axId val="151802240"/>
      </c:lineChart>
      <c:catAx>
        <c:axId val="151800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802240"/>
        <c:crosses val="autoZero"/>
        <c:auto val="1"/>
        <c:lblAlgn val="ctr"/>
        <c:lblOffset val="100"/>
        <c:noMultiLvlLbl val="0"/>
      </c:catAx>
      <c:valAx>
        <c:axId val="15180224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1800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-313'!$A$4</c:f>
              <c:strCache>
                <c:ptCount val="1"/>
                <c:pt idx="0">
                  <c:v>М-313</c:v>
                </c:pt>
              </c:strCache>
            </c:strRef>
          </c:tx>
          <c:cat>
            <c:strRef>
              <c:f>'Звед. -313'!$AQ$3:$AY$3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-313'!$AQ$4:$AU$4</c:f>
              <c:numCache>
                <c:formatCode>0.0</c:formatCode>
                <c:ptCount val="5"/>
                <c:pt idx="0">
                  <c:v>11.038461538461538</c:v>
                </c:pt>
                <c:pt idx="1">
                  <c:v>8.4230769230769234</c:v>
                </c:pt>
                <c:pt idx="2">
                  <c:v>8.115384615384615</c:v>
                </c:pt>
                <c:pt idx="3">
                  <c:v>8.0769230769230766</c:v>
                </c:pt>
                <c:pt idx="4">
                  <c:v>8.9230769230769234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-313'!$A$5</c:f>
              <c:strCache>
                <c:ptCount val="1"/>
                <c:pt idx="0">
                  <c:v>АТ-313</c:v>
                </c:pt>
              </c:strCache>
            </c:strRef>
          </c:tx>
          <c:cat>
            <c:strRef>
              <c:f>'Звед. -313'!$AQ$3:$AY$3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-313'!$AQ$5:$AU$5</c:f>
              <c:numCache>
                <c:formatCode>0.0</c:formatCode>
                <c:ptCount val="5"/>
                <c:pt idx="0">
                  <c:v>6.2857142857142856</c:v>
                </c:pt>
                <c:pt idx="1">
                  <c:v>5.3684210526315788</c:v>
                </c:pt>
                <c:pt idx="2">
                  <c:v>6.9230769230769234</c:v>
                </c:pt>
                <c:pt idx="3">
                  <c:v>7</c:v>
                </c:pt>
                <c:pt idx="4">
                  <c:v>7.333333333333333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-313'!$A$6</c:f>
              <c:strCache>
                <c:ptCount val="1"/>
                <c:pt idx="0">
                  <c:v>АЗ-313</c:v>
                </c:pt>
              </c:strCache>
            </c:strRef>
          </c:tx>
          <c:cat>
            <c:strRef>
              <c:f>'Звед. -313'!$AQ$3:$AY$3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-313'!$AQ$6:$AU$6</c:f>
              <c:numCache>
                <c:formatCode>0.0</c:formatCode>
                <c:ptCount val="5"/>
                <c:pt idx="0">
                  <c:v>5.64</c:v>
                </c:pt>
                <c:pt idx="1">
                  <c:v>5.4807692307692308</c:v>
                </c:pt>
                <c:pt idx="2">
                  <c:v>5.2692307692307692</c:v>
                </c:pt>
                <c:pt idx="3">
                  <c:v>5.875</c:v>
                </c:pt>
                <c:pt idx="4">
                  <c:v>6.9473684210526319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-313'!$A$7</c:f>
              <c:strCache>
                <c:ptCount val="1"/>
                <c:pt idx="0">
                  <c:v>К-313</c:v>
                </c:pt>
              </c:strCache>
            </c:strRef>
          </c:tx>
          <c:cat>
            <c:strRef>
              <c:f>'Звед. -313'!$AQ$3:$AY$3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-313'!$AQ$7:$AU$7</c:f>
              <c:numCache>
                <c:formatCode>0.0</c:formatCode>
                <c:ptCount val="5"/>
                <c:pt idx="0">
                  <c:v>7.6923076923076925</c:v>
                </c:pt>
                <c:pt idx="1">
                  <c:v>7.88</c:v>
                </c:pt>
                <c:pt idx="2">
                  <c:v>8.3076923076923084</c:v>
                </c:pt>
                <c:pt idx="3">
                  <c:v>7.96</c:v>
                </c:pt>
                <c:pt idx="4">
                  <c:v>8.32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-313'!$A$8</c:f>
              <c:strCache>
                <c:ptCount val="1"/>
                <c:pt idx="0">
                  <c:v>313   кух</c:v>
                </c:pt>
              </c:strCache>
            </c:strRef>
          </c:tx>
          <c:cat>
            <c:strRef>
              <c:f>'Звед. -313'!$AQ$3:$AY$3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-313'!$AQ$8:$AV$8</c:f>
              <c:numCache>
                <c:formatCode>0.0</c:formatCode>
                <c:ptCount val="6"/>
                <c:pt idx="0">
                  <c:v>3.8461538461538464E-2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3.8461538461538464E-2</c:v>
                </c:pt>
                <c:pt idx="5">
                  <c:v>3.8461538461538464E-2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-313'!$A$9</c:f>
              <c:strCache>
                <c:ptCount val="1"/>
                <c:pt idx="0">
                  <c:v>СЕ-313</c:v>
                </c:pt>
              </c:strCache>
            </c:strRef>
          </c:tx>
          <c:cat>
            <c:strRef>
              <c:f>'Звед. -313'!$AQ$3:$AY$3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-313'!$AQ$9:$AU$9</c:f>
              <c:numCache>
                <c:formatCode>0.0</c:formatCode>
                <c:ptCount val="5"/>
                <c:pt idx="0">
                  <c:v>6.76</c:v>
                </c:pt>
                <c:pt idx="1">
                  <c:v>7.0526315789473681</c:v>
                </c:pt>
                <c:pt idx="2">
                  <c:v>6.4375</c:v>
                </c:pt>
                <c:pt idx="3">
                  <c:v>7.1333333333333337</c:v>
                </c:pt>
                <c:pt idx="4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39808"/>
        <c:axId val="141241344"/>
      </c:lineChart>
      <c:catAx>
        <c:axId val="14123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1241344"/>
        <c:crosses val="autoZero"/>
        <c:auto val="1"/>
        <c:lblAlgn val="ctr"/>
        <c:lblOffset val="100"/>
        <c:noMultiLvlLbl val="0"/>
      </c:catAx>
      <c:valAx>
        <c:axId val="14124134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12398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20144267472140939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СЕ-313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СЕ-309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'СЕ-313'!$AT$63:$BB$63</c:f>
              <c:numCache>
                <c:formatCode>0.0</c:formatCode>
                <c:ptCount val="9"/>
                <c:pt idx="0">
                  <c:v>6.76</c:v>
                </c:pt>
                <c:pt idx="1">
                  <c:v>7.0526315789473681</c:v>
                </c:pt>
                <c:pt idx="2">
                  <c:v>6.4375</c:v>
                </c:pt>
                <c:pt idx="3">
                  <c:v>7.1333333333333337</c:v>
                </c:pt>
                <c:pt idx="4">
                  <c:v>7</c:v>
                </c:pt>
                <c:pt idx="5">
                  <c:v>6.6666666666666666E-2</c:v>
                </c:pt>
                <c:pt idx="6">
                  <c:v>6.6666666666666666E-2</c:v>
                </c:pt>
                <c:pt idx="7">
                  <c:v>6.6666666666666666E-2</c:v>
                </c:pt>
                <c:pt idx="8">
                  <c:v>6.6666666666666666E-2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30912"/>
        <c:axId val="151832448"/>
      </c:lineChart>
      <c:catAx>
        <c:axId val="151830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1832448"/>
        <c:crosses val="autoZero"/>
        <c:auto val="1"/>
        <c:lblAlgn val="ctr"/>
        <c:lblOffset val="100"/>
        <c:noMultiLvlLbl val="0"/>
      </c:catAx>
      <c:valAx>
        <c:axId val="1518324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1830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'М-315'!$I$41:$BB$41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'313  К'!$I$44:$BC$44</c:f>
              <c:numCache>
                <c:formatCode>0.0</c:formatCode>
                <c:ptCount val="47"/>
                <c:pt idx="0">
                  <c:v>5.9171597633136102E-3</c:v>
                </c:pt>
                <c:pt idx="1">
                  <c:v>3.8461538461538464E-2</c:v>
                </c:pt>
                <c:pt idx="6">
                  <c:v>3.8461538461538464E-2</c:v>
                </c:pt>
                <c:pt idx="12">
                  <c:v>3.8461538461538464E-2</c:v>
                </c:pt>
                <c:pt idx="17">
                  <c:v>3.8461538461538464E-2</c:v>
                </c:pt>
                <c:pt idx="22">
                  <c:v>3.8461538461538464E-2</c:v>
                </c:pt>
                <c:pt idx="27">
                  <c:v>3.8461538461538464E-2</c:v>
                </c:pt>
                <c:pt idx="32">
                  <c:v>3.8461538461538464E-2</c:v>
                </c:pt>
                <c:pt idx="37">
                  <c:v>3.8461538461538464E-2</c:v>
                </c:pt>
                <c:pt idx="42">
                  <c:v>3.8461538461538464E-2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251008"/>
        <c:axId val="152281472"/>
      </c:barChart>
      <c:catAx>
        <c:axId val="152251008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52281472"/>
        <c:crosses val="autoZero"/>
        <c:auto val="1"/>
        <c:lblAlgn val="ctr"/>
        <c:lblOffset val="100"/>
        <c:noMultiLvlLbl val="0"/>
      </c:catAx>
      <c:valAx>
        <c:axId val="15228147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2251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К2-309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'313  К'!$I$63:$Q$63</c:f>
              <c:numCache>
                <c:formatCode>0.0</c:formatCode>
                <c:ptCount val="9"/>
                <c:pt idx="0">
                  <c:v>3.8461538461538464E-2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75680"/>
        <c:axId val="152377216"/>
      </c:lineChart>
      <c:catAx>
        <c:axId val="152375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377216"/>
        <c:crosses val="autoZero"/>
        <c:auto val="1"/>
        <c:lblAlgn val="ctr"/>
        <c:lblOffset val="100"/>
        <c:noMultiLvlLbl val="0"/>
      </c:catAx>
      <c:valAx>
        <c:axId val="1523772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2375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К2-309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'313  К'!$R$63:$AA$63</c:f>
              <c:numCache>
                <c:formatCode>0.0</c:formatCode>
                <c:ptCount val="10"/>
                <c:pt idx="0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  <c:pt idx="9">
                  <c:v>3.8461538461538464E-2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3600"/>
        <c:axId val="152395136"/>
      </c:lineChart>
      <c:catAx>
        <c:axId val="152393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395136"/>
        <c:crosses val="autoZero"/>
        <c:auto val="1"/>
        <c:lblAlgn val="ctr"/>
        <c:lblOffset val="100"/>
        <c:noMultiLvlLbl val="0"/>
      </c:catAx>
      <c:valAx>
        <c:axId val="15239513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2393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К2-309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'313  К'!$AB$63:$AJ$63</c:f>
              <c:numCache>
                <c:formatCode>0.0</c:formatCode>
                <c:ptCount val="9"/>
                <c:pt idx="0">
                  <c:v>3.8461538461538464E-2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411520"/>
        <c:axId val="152425600"/>
      </c:lineChart>
      <c:catAx>
        <c:axId val="152411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425600"/>
        <c:crosses val="autoZero"/>
        <c:auto val="1"/>
        <c:lblAlgn val="ctr"/>
        <c:lblOffset val="100"/>
        <c:noMultiLvlLbl val="0"/>
      </c:catAx>
      <c:valAx>
        <c:axId val="15242560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2411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 К2-309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'313  К'!$AK$63:$AS$63</c:f>
              <c:numCache>
                <c:formatCode>0.0</c:formatCode>
                <c:ptCount val="9"/>
                <c:pt idx="0">
                  <c:v>3.8461538461538464E-2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458368"/>
        <c:axId val="152459904"/>
      </c:lineChart>
      <c:catAx>
        <c:axId val="152458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2459904"/>
        <c:crosses val="autoZero"/>
        <c:auto val="1"/>
        <c:lblAlgn val="ctr"/>
        <c:lblOffset val="100"/>
        <c:noMultiLvlLbl val="0"/>
      </c:catAx>
      <c:valAx>
        <c:axId val="1524599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2458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К2-309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'313  К'!$AT$63:$BB$63</c:f>
              <c:numCache>
                <c:formatCode>0.0</c:formatCode>
                <c:ptCount val="9"/>
                <c:pt idx="0">
                  <c:v>3.8461538461538464E-2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472192"/>
        <c:axId val="152478080"/>
      </c:lineChart>
      <c:catAx>
        <c:axId val="152472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2478080"/>
        <c:crosses val="autoZero"/>
        <c:auto val="1"/>
        <c:lblAlgn val="ctr"/>
        <c:lblOffset val="100"/>
        <c:noMultiLvlLbl val="0"/>
      </c:catAx>
      <c:valAx>
        <c:axId val="15247808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2472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'М-315'!$I$41:$BB$41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'М-312'!$I$44:$BB$44</c:f>
              <c:numCache>
                <c:formatCode>0.0</c:formatCode>
                <c:ptCount val="46"/>
                <c:pt idx="0">
                  <c:v>4.5680473372781067</c:v>
                </c:pt>
                <c:pt idx="1">
                  <c:v>4.5991758241758252</c:v>
                </c:pt>
                <c:pt idx="6">
                  <c:v>5.3578095238095242</c:v>
                </c:pt>
                <c:pt idx="11">
                  <c:v>5.5777142857142854</c:v>
                </c:pt>
                <c:pt idx="16">
                  <c:v>5.8828571428571426</c:v>
                </c:pt>
                <c:pt idx="21">
                  <c:v>5.9990277777777781</c:v>
                </c:pt>
                <c:pt idx="26">
                  <c:v>6.3327380952380947</c:v>
                </c:pt>
                <c:pt idx="31">
                  <c:v>4.1666666666666664E-2</c:v>
                </c:pt>
                <c:pt idx="36">
                  <c:v>4.1666666666666664E-2</c:v>
                </c:pt>
                <c:pt idx="41">
                  <c:v>4.1666666666666664E-2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893504"/>
        <c:axId val="151895040"/>
      </c:barChart>
      <c:catAx>
        <c:axId val="151893504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51895040"/>
        <c:crosses val="autoZero"/>
        <c:auto val="1"/>
        <c:lblAlgn val="ctr"/>
        <c:lblOffset val="100"/>
        <c:noMultiLvlLbl val="0"/>
      </c:catAx>
      <c:valAx>
        <c:axId val="15189504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1893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гр 43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'М-312'!$I$63:$Q$63</c:f>
              <c:numCache>
                <c:formatCode>0.0</c:formatCode>
                <c:ptCount val="9"/>
                <c:pt idx="0">
                  <c:v>4.6208791208791213</c:v>
                </c:pt>
                <c:pt idx="1">
                  <c:v>4.88</c:v>
                </c:pt>
                <c:pt idx="2">
                  <c:v>5.1485714285714286</c:v>
                </c:pt>
                <c:pt idx="3">
                  <c:v>5.3125</c:v>
                </c:pt>
                <c:pt idx="4">
                  <c:v>5.2416666666666663</c:v>
                </c:pt>
                <c:pt idx="5">
                  <c:v>5.3125</c:v>
                </c:pt>
                <c:pt idx="6">
                  <c:v>4.1666666666666664E-2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74944"/>
        <c:axId val="142734080"/>
      </c:lineChart>
      <c:catAx>
        <c:axId val="142674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2734080"/>
        <c:crosses val="autoZero"/>
        <c:auto val="1"/>
        <c:lblAlgn val="ctr"/>
        <c:lblOffset val="100"/>
        <c:noMultiLvlLbl val="0"/>
      </c:catAx>
      <c:valAx>
        <c:axId val="14273408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2674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Природничо-математична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гр 43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'М-312'!$R$63:$Z$63</c:f>
              <c:numCache>
                <c:formatCode>0.0</c:formatCode>
                <c:ptCount val="9"/>
                <c:pt idx="0">
                  <c:v>5.7692307692307692</c:v>
                </c:pt>
                <c:pt idx="1">
                  <c:v>5.0057142857142871</c:v>
                </c:pt>
                <c:pt idx="2">
                  <c:v>5.0599999999999996</c:v>
                </c:pt>
                <c:pt idx="3">
                  <c:v>5.7142857142857144</c:v>
                </c:pt>
                <c:pt idx="4">
                  <c:v>4.9375</c:v>
                </c:pt>
                <c:pt idx="5">
                  <c:v>5.8095238095238093</c:v>
                </c:pt>
                <c:pt idx="6">
                  <c:v>4.1666666666666664E-2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18432"/>
        <c:axId val="152819968"/>
      </c:lineChart>
      <c:catAx>
        <c:axId val="152818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2819968"/>
        <c:crosses val="autoZero"/>
        <c:auto val="1"/>
        <c:lblAlgn val="ctr"/>
        <c:lblOffset val="100"/>
        <c:noMultiLvlLbl val="0"/>
      </c:catAx>
      <c:valAx>
        <c:axId val="1528199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2818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-313'!$A$4</c:f>
              <c:strCache>
                <c:ptCount val="1"/>
                <c:pt idx="0">
                  <c:v>М-313</c:v>
                </c:pt>
              </c:strCache>
            </c:strRef>
          </c:tx>
          <c:cat>
            <c:strRef>
              <c:f>'Звед. -313'!$AG$3:$AO$3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-313'!$AG$4:$AK$4</c:f>
              <c:numCache>
                <c:formatCode>0.0</c:formatCode>
                <c:ptCount val="5"/>
                <c:pt idx="0">
                  <c:v>6.5461538461538442</c:v>
                </c:pt>
                <c:pt idx="1">
                  <c:v>7.115384615384615</c:v>
                </c:pt>
                <c:pt idx="2">
                  <c:v>7.2820512820512828</c:v>
                </c:pt>
                <c:pt idx="3">
                  <c:v>7.7615384615384606</c:v>
                </c:pt>
                <c:pt idx="4">
                  <c:v>7.3910256410256396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-313'!$A$5</c:f>
              <c:strCache>
                <c:ptCount val="1"/>
                <c:pt idx="0">
                  <c:v>АТ-313</c:v>
                </c:pt>
              </c:strCache>
            </c:strRef>
          </c:tx>
          <c:cat>
            <c:strRef>
              <c:f>'Звед. -313'!$AG$3:$AO$3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-313'!$AG$5:$AK$5</c:f>
              <c:numCache>
                <c:formatCode>0.0</c:formatCode>
                <c:ptCount val="5"/>
                <c:pt idx="0">
                  <c:v>5.4571428571428573</c:v>
                </c:pt>
                <c:pt idx="1">
                  <c:v>5.1157894736842104</c:v>
                </c:pt>
                <c:pt idx="2">
                  <c:v>5.9423076923076925</c:v>
                </c:pt>
                <c:pt idx="3">
                  <c:v>6.3500000000000005</c:v>
                </c:pt>
                <c:pt idx="4">
                  <c:v>6.4047619047619051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-313'!$A$6</c:f>
              <c:strCache>
                <c:ptCount val="1"/>
                <c:pt idx="0">
                  <c:v>АЗ-313</c:v>
                </c:pt>
              </c:strCache>
            </c:strRef>
          </c:tx>
          <c:cat>
            <c:strRef>
              <c:f>'Звед. -313'!$AG$3:$AO$3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-313'!$AG$6:$AK$6</c:f>
              <c:numCache>
                <c:formatCode>0.0</c:formatCode>
                <c:ptCount val="5"/>
                <c:pt idx="0">
                  <c:v>5.66</c:v>
                </c:pt>
                <c:pt idx="1">
                  <c:v>5.240384615384615</c:v>
                </c:pt>
                <c:pt idx="2">
                  <c:v>5.6634615384615383</c:v>
                </c:pt>
                <c:pt idx="3">
                  <c:v>6.010416666666667</c:v>
                </c:pt>
                <c:pt idx="4">
                  <c:v>5.9210526315789478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-313'!$A$7</c:f>
              <c:strCache>
                <c:ptCount val="1"/>
                <c:pt idx="0">
                  <c:v>К-313</c:v>
                </c:pt>
              </c:strCache>
            </c:strRef>
          </c:tx>
          <c:cat>
            <c:strRef>
              <c:f>'Звед. -313'!$AG$3:$AO$3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-313'!$AG$7:$AK$7</c:f>
              <c:numCache>
                <c:formatCode>0.0</c:formatCode>
                <c:ptCount val="5"/>
                <c:pt idx="0">
                  <c:v>7.5384615384615383</c:v>
                </c:pt>
                <c:pt idx="1">
                  <c:v>7.8266666666666671</c:v>
                </c:pt>
                <c:pt idx="2">
                  <c:v>8</c:v>
                </c:pt>
                <c:pt idx="3">
                  <c:v>8.1999999999999993</c:v>
                </c:pt>
                <c:pt idx="4">
                  <c:v>7.8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-313'!$A$8</c:f>
              <c:strCache>
                <c:ptCount val="1"/>
                <c:pt idx="0">
                  <c:v>313   кух</c:v>
                </c:pt>
              </c:strCache>
            </c:strRef>
          </c:tx>
          <c:cat>
            <c:strRef>
              <c:f>'Звед. -313'!$AG$3:$AO$3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-313'!$AG$8:$AO$8</c:f>
              <c:numCache>
                <c:formatCode>0.0</c:formatCode>
                <c:ptCount val="9"/>
                <c:pt idx="0">
                  <c:v>3.8461538461538464E-2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-313'!$A$9</c:f>
              <c:strCache>
                <c:ptCount val="1"/>
                <c:pt idx="0">
                  <c:v>СЕ-313</c:v>
                </c:pt>
              </c:strCache>
            </c:strRef>
          </c:tx>
          <c:cat>
            <c:strRef>
              <c:f>'Звед. -313'!$AG$3:$AO$3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-313'!$AG$9:$AK$9</c:f>
              <c:numCache>
                <c:formatCode>0.0</c:formatCode>
                <c:ptCount val="5"/>
                <c:pt idx="0">
                  <c:v>5.14</c:v>
                </c:pt>
                <c:pt idx="1">
                  <c:v>5.5087719298245617</c:v>
                </c:pt>
                <c:pt idx="2">
                  <c:v>6.015625</c:v>
                </c:pt>
                <c:pt idx="3">
                  <c:v>6.9555555555555539</c:v>
                </c:pt>
                <c:pt idx="4">
                  <c:v>6.7333333333333334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86400"/>
        <c:axId val="141288192"/>
      </c:lineChart>
      <c:catAx>
        <c:axId val="14128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1288192"/>
        <c:crosses val="autoZero"/>
        <c:auto val="1"/>
        <c:lblAlgn val="ctr"/>
        <c:lblOffset val="100"/>
        <c:noMultiLvlLbl val="0"/>
      </c:catAx>
      <c:valAx>
        <c:axId val="1412881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1286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13688118441286087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гр 43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'М-312'!$AA$63:$AI$63</c:f>
              <c:numCache>
                <c:formatCode>0.0</c:formatCode>
                <c:ptCount val="9"/>
                <c:pt idx="0">
                  <c:v>3.8461538461538464E-2</c:v>
                </c:pt>
                <c:pt idx="1">
                  <c:v>4.2533333333333347</c:v>
                </c:pt>
                <c:pt idx="2">
                  <c:v>5</c:v>
                </c:pt>
                <c:pt idx="3">
                  <c:v>5.333333333333333</c:v>
                </c:pt>
                <c:pt idx="4">
                  <c:v>6.010416666666667</c:v>
                </c:pt>
                <c:pt idx="5">
                  <c:v>6.010416666666667</c:v>
                </c:pt>
                <c:pt idx="6">
                  <c:v>4.1666666666666664E-2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29184"/>
        <c:axId val="149635072"/>
      </c:lineChart>
      <c:catAx>
        <c:axId val="149629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9635072"/>
        <c:crosses val="autoZero"/>
        <c:auto val="1"/>
        <c:lblAlgn val="ctr"/>
        <c:lblOffset val="100"/>
        <c:noMultiLvlLbl val="0"/>
      </c:catAx>
      <c:valAx>
        <c:axId val="14963507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9629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гр 43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'М-312'!$AJ$63:$AR$63</c:f>
              <c:numCache>
                <c:formatCode>0.0</c:formatCode>
                <c:ptCount val="9"/>
                <c:pt idx="0">
                  <c:v>5.6057692307692308</c:v>
                </c:pt>
                <c:pt idx="1">
                  <c:v>5.73</c:v>
                </c:pt>
                <c:pt idx="2">
                  <c:v>5.9999999999999991</c:v>
                </c:pt>
                <c:pt idx="3">
                  <c:v>5.8250000000000002</c:v>
                </c:pt>
                <c:pt idx="4">
                  <c:v>6.1388888888888884</c:v>
                </c:pt>
                <c:pt idx="5">
                  <c:v>6.364583333333333</c:v>
                </c:pt>
                <c:pt idx="6">
                  <c:v>4.1666666666666664E-2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71936"/>
        <c:axId val="149673472"/>
      </c:lineChart>
      <c:catAx>
        <c:axId val="149671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49673472"/>
        <c:crosses val="autoZero"/>
        <c:auto val="1"/>
        <c:lblAlgn val="ctr"/>
        <c:lblOffset val="100"/>
        <c:noMultiLvlLbl val="0"/>
      </c:catAx>
      <c:valAx>
        <c:axId val="14967347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9671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гр 43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'М-312'!$AS$63:$BA$63</c:f>
              <c:numCache>
                <c:formatCode>0.0</c:formatCode>
                <c:ptCount val="9"/>
                <c:pt idx="0">
                  <c:v>6.9615384615384617</c:v>
                </c:pt>
                <c:pt idx="1">
                  <c:v>6.92</c:v>
                </c:pt>
                <c:pt idx="2">
                  <c:v>6.68</c:v>
                </c:pt>
                <c:pt idx="3">
                  <c:v>7.229166666666667</c:v>
                </c:pt>
                <c:pt idx="4">
                  <c:v>7.666666666666667</c:v>
                </c:pt>
                <c:pt idx="5">
                  <c:v>8.1666666666666661</c:v>
                </c:pt>
                <c:pt idx="6">
                  <c:v>4.1666666666666664E-2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48960"/>
        <c:axId val="153050496"/>
      </c:lineChart>
      <c:catAx>
        <c:axId val="153048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3050496"/>
        <c:crosses val="autoZero"/>
        <c:auto val="1"/>
        <c:lblAlgn val="ctr"/>
        <c:lblOffset val="100"/>
        <c:noMultiLvlLbl val="0"/>
      </c:catAx>
      <c:valAx>
        <c:axId val="15305049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3048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'М-315'!$I$41:$BB$41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'АТ-312'!$I$44:$BB$44</c:f>
              <c:numCache>
                <c:formatCode>0.0</c:formatCode>
                <c:ptCount val="46"/>
                <c:pt idx="0">
                  <c:v>4.4349112426035493</c:v>
                </c:pt>
                <c:pt idx="1">
                  <c:v>3.9670138888888884</c:v>
                </c:pt>
                <c:pt idx="6">
                  <c:v>5.4287878787878787</c:v>
                </c:pt>
                <c:pt idx="11">
                  <c:v>4.4986666666666668</c:v>
                </c:pt>
                <c:pt idx="16">
                  <c:v>5.8086834733893564</c:v>
                </c:pt>
                <c:pt idx="21">
                  <c:v>5.606041666666667</c:v>
                </c:pt>
                <c:pt idx="26">
                  <c:v>5.9157777777777776</c:v>
                </c:pt>
                <c:pt idx="31">
                  <c:v>6.0791111111111116</c:v>
                </c:pt>
                <c:pt idx="36">
                  <c:v>6.6666666666666666E-2</c:v>
                </c:pt>
                <c:pt idx="41">
                  <c:v>6.6666666666666666E-2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80000"/>
        <c:axId val="157681536"/>
      </c:barChart>
      <c:catAx>
        <c:axId val="157680000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57681536"/>
        <c:crosses val="autoZero"/>
        <c:auto val="1"/>
        <c:lblAlgn val="ctr"/>
        <c:lblOffset val="100"/>
        <c:noMultiLvlLbl val="0"/>
      </c:catAx>
      <c:valAx>
        <c:axId val="15768153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7680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гр 43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'АТ-312'!$I$63:$Q$63</c:f>
              <c:numCache>
                <c:formatCode>0.0</c:formatCode>
                <c:ptCount val="9"/>
                <c:pt idx="0">
                  <c:v>4.765625</c:v>
                </c:pt>
                <c:pt idx="1">
                  <c:v>5.0568181818181817</c:v>
                </c:pt>
                <c:pt idx="2">
                  <c:v>5.583333333333333</c:v>
                </c:pt>
                <c:pt idx="3">
                  <c:v>5.6806722689075633</c:v>
                </c:pt>
                <c:pt idx="4">
                  <c:v>5.234375</c:v>
                </c:pt>
                <c:pt idx="5">
                  <c:v>5.5066666666666668</c:v>
                </c:pt>
                <c:pt idx="6">
                  <c:v>5.4222222222222225</c:v>
                </c:pt>
                <c:pt idx="7">
                  <c:v>6.6666666666666666E-2</c:v>
                </c:pt>
                <c:pt idx="8">
                  <c:v>6.6666666666666666E-2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697920"/>
        <c:axId val="157699456"/>
      </c:lineChart>
      <c:catAx>
        <c:axId val="157697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7699456"/>
        <c:crosses val="autoZero"/>
        <c:auto val="1"/>
        <c:lblAlgn val="ctr"/>
        <c:lblOffset val="100"/>
        <c:noMultiLvlLbl val="0"/>
      </c:catAx>
      <c:valAx>
        <c:axId val="15769945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7697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Природничо-математична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гр 43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'АТ-312'!$R$63:$Z$63</c:f>
              <c:numCache>
                <c:formatCode>0.0</c:formatCode>
                <c:ptCount val="9"/>
                <c:pt idx="0">
                  <c:v>4.8888888888888875</c:v>
                </c:pt>
                <c:pt idx="1">
                  <c:v>4.9621212121212119</c:v>
                </c:pt>
                <c:pt idx="2">
                  <c:v>4.9400000000000004</c:v>
                </c:pt>
                <c:pt idx="3">
                  <c:v>5.4215686274509798</c:v>
                </c:pt>
                <c:pt idx="4">
                  <c:v>4.8999999999999986</c:v>
                </c:pt>
                <c:pt idx="5">
                  <c:v>5.05</c:v>
                </c:pt>
                <c:pt idx="6">
                  <c:v>6.1333333333333337</c:v>
                </c:pt>
                <c:pt idx="7">
                  <c:v>6.6666666666666666E-2</c:v>
                </c:pt>
                <c:pt idx="8">
                  <c:v>6.6666666666666666E-2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19936"/>
        <c:axId val="157725824"/>
      </c:lineChart>
      <c:catAx>
        <c:axId val="157719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7725824"/>
        <c:crosses val="autoZero"/>
        <c:auto val="1"/>
        <c:lblAlgn val="ctr"/>
        <c:lblOffset val="100"/>
        <c:noMultiLvlLbl val="0"/>
      </c:catAx>
      <c:valAx>
        <c:axId val="1577258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7719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гр 43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'АТ-312'!$AA$63:$AI$63</c:f>
              <c:numCache>
                <c:formatCode>0.0</c:formatCode>
                <c:ptCount val="9"/>
                <c:pt idx="0">
                  <c:v>4.1666666666666664E-2</c:v>
                </c:pt>
                <c:pt idx="1">
                  <c:v>7.0681818181818183</c:v>
                </c:pt>
                <c:pt idx="2">
                  <c:v>0.05</c:v>
                </c:pt>
                <c:pt idx="3">
                  <c:v>5.1764705882352944</c:v>
                </c:pt>
                <c:pt idx="4">
                  <c:v>5.7333333333333334</c:v>
                </c:pt>
                <c:pt idx="5">
                  <c:v>5.7333333333333334</c:v>
                </c:pt>
                <c:pt idx="6">
                  <c:v>6.6</c:v>
                </c:pt>
                <c:pt idx="7">
                  <c:v>6.6666666666666666E-2</c:v>
                </c:pt>
                <c:pt idx="8">
                  <c:v>6.6666666666666666E-2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47008"/>
        <c:axId val="157948544"/>
      </c:lineChart>
      <c:catAx>
        <c:axId val="157947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7948544"/>
        <c:crosses val="autoZero"/>
        <c:auto val="1"/>
        <c:lblAlgn val="ctr"/>
        <c:lblOffset val="100"/>
        <c:noMultiLvlLbl val="0"/>
      </c:catAx>
      <c:valAx>
        <c:axId val="15794854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7947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гр 43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'АТ-312'!$AJ$63:$AR$63</c:f>
              <c:numCache>
                <c:formatCode>0.0</c:formatCode>
                <c:ptCount val="9"/>
                <c:pt idx="0">
                  <c:v>5.5555555555555562</c:v>
                </c:pt>
                <c:pt idx="1">
                  <c:v>5.9204545454545459</c:v>
                </c:pt>
                <c:pt idx="2">
                  <c:v>5.67</c:v>
                </c:pt>
                <c:pt idx="3">
                  <c:v>5.882352941176471</c:v>
                </c:pt>
                <c:pt idx="4">
                  <c:v>5.6000000000000014</c:v>
                </c:pt>
                <c:pt idx="5">
                  <c:v>6.4888888888888889</c:v>
                </c:pt>
                <c:pt idx="6">
                  <c:v>6.2399999999999993</c:v>
                </c:pt>
                <c:pt idx="7">
                  <c:v>6.6666666666666666E-2</c:v>
                </c:pt>
                <c:pt idx="8">
                  <c:v>6.6666666666666666E-2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69024"/>
        <c:axId val="157970816"/>
      </c:lineChart>
      <c:catAx>
        <c:axId val="157969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7970816"/>
        <c:crosses val="autoZero"/>
        <c:auto val="1"/>
        <c:lblAlgn val="ctr"/>
        <c:lblOffset val="100"/>
        <c:noMultiLvlLbl val="0"/>
      </c:catAx>
      <c:valAx>
        <c:axId val="1579708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7969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гр 43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'АТ-312'!$AS$63:$BA$63</c:f>
              <c:numCache>
                <c:formatCode>0.0</c:formatCode>
                <c:ptCount val="9"/>
                <c:pt idx="0">
                  <c:v>4.583333333333333</c:v>
                </c:pt>
                <c:pt idx="1">
                  <c:v>4.1363636363636367</c:v>
                </c:pt>
                <c:pt idx="2">
                  <c:v>6.25</c:v>
                </c:pt>
                <c:pt idx="3">
                  <c:v>6.882352941176471</c:v>
                </c:pt>
                <c:pt idx="4">
                  <c:v>6.5625</c:v>
                </c:pt>
                <c:pt idx="5">
                  <c:v>6.8</c:v>
                </c:pt>
                <c:pt idx="6">
                  <c:v>6</c:v>
                </c:pt>
                <c:pt idx="7">
                  <c:v>6.6666666666666666E-2</c:v>
                </c:pt>
                <c:pt idx="8">
                  <c:v>6.6666666666666666E-2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07680"/>
        <c:axId val="158009216"/>
      </c:lineChart>
      <c:catAx>
        <c:axId val="158007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009216"/>
        <c:crosses val="autoZero"/>
        <c:auto val="1"/>
        <c:lblAlgn val="ctr"/>
        <c:lblOffset val="100"/>
        <c:noMultiLvlLbl val="0"/>
      </c:catAx>
      <c:valAx>
        <c:axId val="1580092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8007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'М-315'!$I$41:$BB$41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'АЗ-312'!$I$44:$BB$44</c:f>
              <c:numCache>
                <c:formatCode>0.0</c:formatCode>
                <c:ptCount val="46"/>
                <c:pt idx="0">
                  <c:v>4.7777777777777786</c:v>
                </c:pt>
                <c:pt idx="1">
                  <c:v>4.2187142857142863</c:v>
                </c:pt>
                <c:pt idx="6">
                  <c:v>5.5903333333333327</c:v>
                </c:pt>
                <c:pt idx="11">
                  <c:v>5.7160714285714285</c:v>
                </c:pt>
                <c:pt idx="16">
                  <c:v>5.0241666666666669</c:v>
                </c:pt>
                <c:pt idx="21">
                  <c:v>5.7949999999999999</c:v>
                </c:pt>
                <c:pt idx="26">
                  <c:v>6.5286111111111111</c:v>
                </c:pt>
                <c:pt idx="31">
                  <c:v>6.5444444444444443</c:v>
                </c:pt>
                <c:pt idx="36">
                  <c:v>4.1666666666666664E-2</c:v>
                </c:pt>
                <c:pt idx="41">
                  <c:v>4.1666666666666664E-2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096384"/>
        <c:axId val="158110464"/>
      </c:barChart>
      <c:catAx>
        <c:axId val="158096384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58110464"/>
        <c:crosses val="autoZero"/>
        <c:auto val="1"/>
        <c:lblAlgn val="ctr"/>
        <c:lblOffset val="100"/>
        <c:noMultiLvlLbl val="0"/>
      </c:catAx>
      <c:valAx>
        <c:axId val="1581104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8096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-313'!$A$4</c:f>
              <c:strCache>
                <c:ptCount val="1"/>
                <c:pt idx="0">
                  <c:v>М-313</c:v>
                </c:pt>
              </c:strCache>
            </c:strRef>
          </c:tx>
          <c:cat>
            <c:strRef>
              <c:f>'Звед. -313'!$B$3:$K$3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4.1.</c:v>
                </c:pt>
                <c:pt idx="8">
                  <c:v>4.2.</c:v>
                </c:pt>
                <c:pt idx="9">
                  <c:v>зв</c:v>
                </c:pt>
              </c:strCache>
            </c:strRef>
          </c:cat>
          <c:val>
            <c:numRef>
              <c:f>'Звед. -313'!$B$4:$G$4</c:f>
              <c:numCache>
                <c:formatCode>0.0</c:formatCode>
                <c:ptCount val="6"/>
                <c:pt idx="0">
                  <c:v>5.1263736263736259</c:v>
                </c:pt>
                <c:pt idx="1">
                  <c:v>5.5913461538461542</c:v>
                </c:pt>
                <c:pt idx="2">
                  <c:v>5.6875</c:v>
                </c:pt>
                <c:pt idx="3">
                  <c:v>6.0432692307692308</c:v>
                </c:pt>
                <c:pt idx="4">
                  <c:v>6.4423076923076925</c:v>
                </c:pt>
                <c:pt idx="5">
                  <c:v>5.9423076923076925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-313'!$A$5</c:f>
              <c:strCache>
                <c:ptCount val="1"/>
                <c:pt idx="0">
                  <c:v>АТ-313</c:v>
                </c:pt>
              </c:strCache>
            </c:strRef>
          </c:tx>
          <c:cat>
            <c:strRef>
              <c:f>'Звед. -313'!$B$3:$K$3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4.1.</c:v>
                </c:pt>
                <c:pt idx="8">
                  <c:v>4.2.</c:v>
                </c:pt>
                <c:pt idx="9">
                  <c:v>зв</c:v>
                </c:pt>
              </c:strCache>
            </c:strRef>
          </c:cat>
          <c:val>
            <c:numRef>
              <c:f>'Звед. -313'!$B$5:$G$5</c:f>
              <c:numCache>
                <c:formatCode>0.0</c:formatCode>
                <c:ptCount val="6"/>
                <c:pt idx="0">
                  <c:v>5.3741496598639449</c:v>
                </c:pt>
                <c:pt idx="1">
                  <c:v>5.2857142857142865</c:v>
                </c:pt>
                <c:pt idx="2">
                  <c:v>3.7807017543859653</c:v>
                </c:pt>
                <c:pt idx="3">
                  <c:v>5.5</c:v>
                </c:pt>
                <c:pt idx="4">
                  <c:v>5.7261904761904754</c:v>
                </c:pt>
                <c:pt idx="5">
                  <c:v>5.4375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-313'!$A$6</c:f>
              <c:strCache>
                <c:ptCount val="1"/>
                <c:pt idx="0">
                  <c:v>АЗ-313</c:v>
                </c:pt>
              </c:strCache>
            </c:strRef>
          </c:tx>
          <c:cat>
            <c:strRef>
              <c:f>'Звед. -313'!$B$3:$K$3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4.1.</c:v>
                </c:pt>
                <c:pt idx="8">
                  <c:v>4.2.</c:v>
                </c:pt>
                <c:pt idx="9">
                  <c:v>зв</c:v>
                </c:pt>
              </c:strCache>
            </c:strRef>
          </c:cat>
          <c:val>
            <c:numRef>
              <c:f>'Звед. -313'!$B$6:$G$6</c:f>
              <c:numCache>
                <c:formatCode>0.0</c:formatCode>
                <c:ptCount val="6"/>
                <c:pt idx="0">
                  <c:v>4.8114285714285714</c:v>
                </c:pt>
                <c:pt idx="1">
                  <c:v>5.1150000000000002</c:v>
                </c:pt>
                <c:pt idx="2">
                  <c:v>5.115384615384615</c:v>
                </c:pt>
                <c:pt idx="3">
                  <c:v>5.126373626373625</c:v>
                </c:pt>
                <c:pt idx="4">
                  <c:v>5.25</c:v>
                </c:pt>
                <c:pt idx="5">
                  <c:v>5.1973684210526319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-313'!$A$7</c:f>
              <c:strCache>
                <c:ptCount val="1"/>
                <c:pt idx="0">
                  <c:v>К-313</c:v>
                </c:pt>
              </c:strCache>
            </c:strRef>
          </c:tx>
          <c:cat>
            <c:strRef>
              <c:f>'Звед. -313'!$B$3:$K$3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4.1.</c:v>
                </c:pt>
                <c:pt idx="8">
                  <c:v>4.2.</c:v>
                </c:pt>
                <c:pt idx="9">
                  <c:v>зв</c:v>
                </c:pt>
              </c:strCache>
            </c:strRef>
          </c:cat>
          <c:val>
            <c:numRef>
              <c:f>'Звед. -313'!$B$7:$G$7</c:f>
              <c:numCache>
                <c:formatCode>0.0</c:formatCode>
                <c:ptCount val="6"/>
                <c:pt idx="0">
                  <c:v>6.2417582417582418</c:v>
                </c:pt>
                <c:pt idx="1">
                  <c:v>6.6634615384615383</c:v>
                </c:pt>
                <c:pt idx="2">
                  <c:v>6.5028571428571418</c:v>
                </c:pt>
                <c:pt idx="3">
                  <c:v>7.554945054945053</c:v>
                </c:pt>
                <c:pt idx="4">
                  <c:v>7.6742857142857144</c:v>
                </c:pt>
                <c:pt idx="5">
                  <c:v>7.5600000000000023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-313'!$A$8</c:f>
              <c:strCache>
                <c:ptCount val="1"/>
                <c:pt idx="0">
                  <c:v>313   кух</c:v>
                </c:pt>
              </c:strCache>
            </c:strRef>
          </c:tx>
          <c:cat>
            <c:strRef>
              <c:f>'Звед. -313'!$B$3:$K$3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4.1.</c:v>
                </c:pt>
                <c:pt idx="8">
                  <c:v>4.2.</c:v>
                </c:pt>
                <c:pt idx="9">
                  <c:v>зв</c:v>
                </c:pt>
              </c:strCache>
            </c:strRef>
          </c:cat>
          <c:val>
            <c:numRef>
              <c:f>'Звед. -313'!$B$8:$K$8</c:f>
              <c:numCache>
                <c:formatCode>0.0</c:formatCode>
                <c:ptCount val="10"/>
                <c:pt idx="0">
                  <c:v>3.8461538461538464E-2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  <c:pt idx="9">
                  <c:v>3.8461538461538464E-2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-313'!$A$9</c:f>
              <c:strCache>
                <c:ptCount val="1"/>
                <c:pt idx="0">
                  <c:v>СЕ-313</c:v>
                </c:pt>
              </c:strCache>
            </c:strRef>
          </c:tx>
          <c:cat>
            <c:strRef>
              <c:f>'Звед. -313'!$B$3:$K$3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4.1.</c:v>
                </c:pt>
                <c:pt idx="8">
                  <c:v>4.2.</c:v>
                </c:pt>
                <c:pt idx="9">
                  <c:v>зв</c:v>
                </c:pt>
              </c:strCache>
            </c:strRef>
          </c:cat>
          <c:val>
            <c:numRef>
              <c:f>'Звед. -313'!$B$9:$G$9</c:f>
              <c:numCache>
                <c:formatCode>0.0</c:formatCode>
                <c:ptCount val="6"/>
                <c:pt idx="0">
                  <c:v>4.8742857142857137</c:v>
                </c:pt>
                <c:pt idx="1">
                  <c:v>4.9800000000000004</c:v>
                </c:pt>
                <c:pt idx="2">
                  <c:v>5.5187969924812021</c:v>
                </c:pt>
                <c:pt idx="3">
                  <c:v>5.3839285714285712</c:v>
                </c:pt>
                <c:pt idx="4">
                  <c:v>5.723809523809523</c:v>
                </c:pt>
                <c:pt idx="5">
                  <c:v>5.0999999999999996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335616"/>
        <c:axId val="144337152"/>
      </c:lineChart>
      <c:catAx>
        <c:axId val="144335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4337152"/>
        <c:crosses val="autoZero"/>
        <c:auto val="1"/>
        <c:lblAlgn val="ctr"/>
        <c:lblOffset val="100"/>
        <c:noMultiLvlLbl val="0"/>
      </c:catAx>
      <c:valAx>
        <c:axId val="14433715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4335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21267074737853217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гр 44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'АЗ-312'!$I$63:$Q$63</c:f>
              <c:numCache>
                <c:formatCode>0.0</c:formatCode>
                <c:ptCount val="9"/>
                <c:pt idx="0">
                  <c:v>4.7450000000000001</c:v>
                </c:pt>
                <c:pt idx="1">
                  <c:v>4.8650000000000002</c:v>
                </c:pt>
                <c:pt idx="2">
                  <c:v>5.5595238095238093</c:v>
                </c:pt>
                <c:pt idx="3">
                  <c:v>5.6833333333333327</c:v>
                </c:pt>
                <c:pt idx="4">
                  <c:v>5.4666666666666677</c:v>
                </c:pt>
                <c:pt idx="5">
                  <c:v>5.9249999999999998</c:v>
                </c:pt>
                <c:pt idx="6">
                  <c:v>5.8472222222222223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90688"/>
        <c:axId val="158292224"/>
      </c:lineChart>
      <c:catAx>
        <c:axId val="158290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292224"/>
        <c:crosses val="autoZero"/>
        <c:auto val="1"/>
        <c:lblAlgn val="ctr"/>
        <c:lblOffset val="100"/>
        <c:noMultiLvlLbl val="0"/>
      </c:catAx>
      <c:valAx>
        <c:axId val="1582922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8290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Природничо-математична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гр 44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'АЗ-312'!$R$63:$Z$63</c:f>
              <c:numCache>
                <c:formatCode>0.0</c:formatCode>
                <c:ptCount val="9"/>
                <c:pt idx="0">
                  <c:v>5.1885714285714286</c:v>
                </c:pt>
                <c:pt idx="1">
                  <c:v>5.3133333333333326</c:v>
                </c:pt>
                <c:pt idx="2">
                  <c:v>5.541666666666667</c:v>
                </c:pt>
                <c:pt idx="3">
                  <c:v>5.6736111111111107</c:v>
                </c:pt>
                <c:pt idx="4">
                  <c:v>5.3833333333333337</c:v>
                </c:pt>
                <c:pt idx="5">
                  <c:v>6.0763888888888893</c:v>
                </c:pt>
                <c:pt idx="6">
                  <c:v>5.875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00416"/>
        <c:axId val="158314496"/>
      </c:lineChart>
      <c:catAx>
        <c:axId val="158300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314496"/>
        <c:crosses val="autoZero"/>
        <c:auto val="1"/>
        <c:lblAlgn val="ctr"/>
        <c:lblOffset val="100"/>
        <c:noMultiLvlLbl val="0"/>
      </c:catAx>
      <c:valAx>
        <c:axId val="15831449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8300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гр 44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'АЗ-312'!$AA$63:$AI$63</c:f>
              <c:numCache>
                <c:formatCode>0.0</c:formatCode>
                <c:ptCount val="9"/>
                <c:pt idx="0">
                  <c:v>0.04</c:v>
                </c:pt>
                <c:pt idx="1">
                  <c:v>5.4799999999999986</c:v>
                </c:pt>
                <c:pt idx="2">
                  <c:v>4.875</c:v>
                </c:pt>
                <c:pt idx="3">
                  <c:v>4.1666666666666664E-2</c:v>
                </c:pt>
                <c:pt idx="4">
                  <c:v>6.208333333333333</c:v>
                </c:pt>
                <c:pt idx="5">
                  <c:v>6.208333333333333</c:v>
                </c:pt>
                <c:pt idx="6">
                  <c:v>6.0833333333333321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35680"/>
        <c:axId val="158537216"/>
      </c:lineChart>
      <c:catAx>
        <c:axId val="158535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537216"/>
        <c:crosses val="autoZero"/>
        <c:auto val="1"/>
        <c:lblAlgn val="ctr"/>
        <c:lblOffset val="100"/>
        <c:noMultiLvlLbl val="0"/>
      </c:catAx>
      <c:valAx>
        <c:axId val="1585372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8535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гр 44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'АЗ-312'!$AJ$63:$AR$63</c:f>
              <c:numCache>
                <c:formatCode>0.0</c:formatCode>
                <c:ptCount val="9"/>
                <c:pt idx="0">
                  <c:v>6.16</c:v>
                </c:pt>
                <c:pt idx="1">
                  <c:v>6.1333333333333337</c:v>
                </c:pt>
                <c:pt idx="2">
                  <c:v>6.354166666666667</c:v>
                </c:pt>
                <c:pt idx="3">
                  <c:v>6.5555555555555571</c:v>
                </c:pt>
                <c:pt idx="4">
                  <c:v>6.583333333333333</c:v>
                </c:pt>
                <c:pt idx="5">
                  <c:v>6.8083333333333327</c:v>
                </c:pt>
                <c:pt idx="6">
                  <c:v>7.333333333333333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65888"/>
        <c:axId val="158567424"/>
      </c:lineChart>
      <c:catAx>
        <c:axId val="158565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567424"/>
        <c:crosses val="autoZero"/>
        <c:auto val="1"/>
        <c:lblAlgn val="ctr"/>
        <c:lblOffset val="100"/>
        <c:noMultiLvlLbl val="0"/>
      </c:catAx>
      <c:valAx>
        <c:axId val="1585674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8565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гр 44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'АЗ-312'!$AS$63:$BA$63</c:f>
              <c:numCache>
                <c:formatCode>0.0</c:formatCode>
                <c:ptCount val="9"/>
                <c:pt idx="0">
                  <c:v>4.96</c:v>
                </c:pt>
                <c:pt idx="1">
                  <c:v>6.16</c:v>
                </c:pt>
                <c:pt idx="2">
                  <c:v>6.25</c:v>
                </c:pt>
                <c:pt idx="3">
                  <c:v>7.166666666666667</c:v>
                </c:pt>
                <c:pt idx="4">
                  <c:v>5.333333333333333</c:v>
                </c:pt>
                <c:pt idx="5">
                  <c:v>7.625</c:v>
                </c:pt>
                <c:pt idx="6">
                  <c:v>7.583333333333333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75616"/>
        <c:axId val="158585600"/>
      </c:lineChart>
      <c:catAx>
        <c:axId val="158575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585600"/>
        <c:crosses val="autoZero"/>
        <c:auto val="1"/>
        <c:lblAlgn val="ctr"/>
        <c:lblOffset val="100"/>
        <c:noMultiLvlLbl val="0"/>
      </c:catAx>
      <c:valAx>
        <c:axId val="15858560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8575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'М-315'!$I$41:$BB$41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'К-312'!$I$44:$BB$44</c:f>
              <c:numCache>
                <c:formatCode>0.0</c:formatCode>
                <c:ptCount val="46"/>
                <c:pt idx="0">
                  <c:v>5.9661538461538459</c:v>
                </c:pt>
                <c:pt idx="1">
                  <c:v>5.2442857142857147</c:v>
                </c:pt>
                <c:pt idx="6">
                  <c:v>6.7129999999999992</c:v>
                </c:pt>
                <c:pt idx="11">
                  <c:v>7.2255555555555544</c:v>
                </c:pt>
                <c:pt idx="16">
                  <c:v>7.0594202898550718</c:v>
                </c:pt>
                <c:pt idx="21">
                  <c:v>6.9560000000000004</c:v>
                </c:pt>
                <c:pt idx="26">
                  <c:v>7.0546666666666651</c:v>
                </c:pt>
                <c:pt idx="31">
                  <c:v>4.3875000000000002</c:v>
                </c:pt>
                <c:pt idx="36">
                  <c:v>4.1666666666666664E-2</c:v>
                </c:pt>
                <c:pt idx="41">
                  <c:v>4.1666666666666664E-2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947200"/>
        <c:axId val="158948736"/>
      </c:barChart>
      <c:catAx>
        <c:axId val="158947200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58948736"/>
        <c:crosses val="autoZero"/>
        <c:auto val="1"/>
        <c:lblAlgn val="ctr"/>
        <c:lblOffset val="100"/>
        <c:noMultiLvlLbl val="0"/>
      </c:catAx>
      <c:valAx>
        <c:axId val="15894873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8947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К-31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'К-312'!$I$63:$Q$63</c:f>
              <c:numCache>
                <c:formatCode>0.0</c:formatCode>
                <c:ptCount val="9"/>
                <c:pt idx="0">
                  <c:v>6.21</c:v>
                </c:pt>
                <c:pt idx="1">
                  <c:v>6.2249999999999996</c:v>
                </c:pt>
                <c:pt idx="2">
                  <c:v>6.6805555555555536</c:v>
                </c:pt>
                <c:pt idx="3">
                  <c:v>6.5652173913043477</c:v>
                </c:pt>
                <c:pt idx="4">
                  <c:v>6.09</c:v>
                </c:pt>
                <c:pt idx="5">
                  <c:v>6.3199999999999985</c:v>
                </c:pt>
                <c:pt idx="6">
                  <c:v>4.1666666666666664E-2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73952"/>
        <c:axId val="158975488"/>
      </c:lineChart>
      <c:catAx>
        <c:axId val="158973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8975488"/>
        <c:crosses val="autoZero"/>
        <c:auto val="1"/>
        <c:lblAlgn val="ctr"/>
        <c:lblOffset val="100"/>
        <c:noMultiLvlLbl val="0"/>
      </c:catAx>
      <c:valAx>
        <c:axId val="1589754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8973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Природничо-математична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К-31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'К-312'!$R$63:$Z$63</c:f>
              <c:numCache>
                <c:formatCode>0.0</c:formatCode>
                <c:ptCount val="9"/>
                <c:pt idx="0">
                  <c:v>5.4514285714285711</c:v>
                </c:pt>
                <c:pt idx="1">
                  <c:v>5.8800000000000008</c:v>
                </c:pt>
                <c:pt idx="2">
                  <c:v>6.6833333333333327</c:v>
                </c:pt>
                <c:pt idx="3">
                  <c:v>6.7318840579710137</c:v>
                </c:pt>
                <c:pt idx="4">
                  <c:v>6.6400000000000015</c:v>
                </c:pt>
                <c:pt idx="5">
                  <c:v>6.7666666666666666</c:v>
                </c:pt>
                <c:pt idx="6">
                  <c:v>4.1666666666666664E-2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69696"/>
        <c:axId val="159071232"/>
      </c:lineChart>
      <c:catAx>
        <c:axId val="159069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071232"/>
        <c:crosses val="autoZero"/>
        <c:auto val="1"/>
        <c:lblAlgn val="ctr"/>
        <c:lblOffset val="100"/>
        <c:noMultiLvlLbl val="0"/>
      </c:catAx>
      <c:valAx>
        <c:axId val="15907123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9069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К-31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'К-312'!$AA$63:$AI$63</c:f>
              <c:numCache>
                <c:formatCode>0.0</c:formatCode>
                <c:ptCount val="9"/>
                <c:pt idx="0">
                  <c:v>0.04</c:v>
                </c:pt>
                <c:pt idx="1">
                  <c:v>6.9466666666666663</c:v>
                </c:pt>
                <c:pt idx="2">
                  <c:v>7.041666666666667</c:v>
                </c:pt>
                <c:pt idx="3">
                  <c:v>6.7826086956521738</c:v>
                </c:pt>
                <c:pt idx="4">
                  <c:v>7.16</c:v>
                </c:pt>
                <c:pt idx="5">
                  <c:v>7.16</c:v>
                </c:pt>
                <c:pt idx="6">
                  <c:v>6.645833333333333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99904"/>
        <c:axId val="159101696"/>
      </c:lineChart>
      <c:catAx>
        <c:axId val="159099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101696"/>
        <c:crosses val="autoZero"/>
        <c:auto val="1"/>
        <c:lblAlgn val="ctr"/>
        <c:lblOffset val="100"/>
        <c:noMultiLvlLbl val="0"/>
      </c:catAx>
      <c:valAx>
        <c:axId val="15910169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9099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К-31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'К-312'!$AJ$63:$AR$63</c:f>
              <c:numCache>
                <c:formatCode>0.0</c:formatCode>
                <c:ptCount val="9"/>
                <c:pt idx="0">
                  <c:v>6.88</c:v>
                </c:pt>
                <c:pt idx="1">
                  <c:v>6.793333333333333</c:v>
                </c:pt>
                <c:pt idx="2">
                  <c:v>7.4305555555555545</c:v>
                </c:pt>
                <c:pt idx="3">
                  <c:v>7.3043478260869561</c:v>
                </c:pt>
                <c:pt idx="4">
                  <c:v>7.05</c:v>
                </c:pt>
                <c:pt idx="5">
                  <c:v>7.5466666666666651</c:v>
                </c:pt>
                <c:pt idx="6">
                  <c:v>7.583333333333333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22176"/>
        <c:axId val="159123712"/>
      </c:lineChart>
      <c:catAx>
        <c:axId val="159122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123712"/>
        <c:crosses val="autoZero"/>
        <c:auto val="1"/>
        <c:lblAlgn val="ctr"/>
        <c:lblOffset val="100"/>
        <c:noMultiLvlLbl val="0"/>
      </c:catAx>
      <c:valAx>
        <c:axId val="1591237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9122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-313'!$A$4</c:f>
              <c:strCache>
                <c:ptCount val="1"/>
                <c:pt idx="0">
                  <c:v>М-313</c:v>
                </c:pt>
              </c:strCache>
            </c:strRef>
          </c:tx>
          <c:cat>
            <c:strRef>
              <c:f>'Звед. -313'!$AQ$3:$AY$3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-313'!$W$4:$AE$4</c:f>
              <c:numCache>
                <c:formatCode>0.0</c:formatCode>
                <c:ptCount val="9"/>
                <c:pt idx="0">
                  <c:v>5.1538461538461542</c:v>
                </c:pt>
                <c:pt idx="1">
                  <c:v>6.7564102564102546</c:v>
                </c:pt>
                <c:pt idx="2">
                  <c:v>5.5</c:v>
                </c:pt>
                <c:pt idx="3">
                  <c:v>6.634615384615385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-313'!$A$5</c:f>
              <c:strCache>
                <c:ptCount val="1"/>
                <c:pt idx="0">
                  <c:v>АТ-313</c:v>
                </c:pt>
              </c:strCache>
            </c:strRef>
          </c:tx>
          <c:cat>
            <c:strRef>
              <c:f>'Звед. -313'!$AQ$3:$AY$3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-313'!$W$5:$AD$5</c:f>
              <c:numCache>
                <c:formatCode>0.0</c:formatCode>
                <c:ptCount val="8"/>
                <c:pt idx="0">
                  <c:v>4.7619047619047616E-2</c:v>
                </c:pt>
                <c:pt idx="1">
                  <c:v>5.2631578947368418E-2</c:v>
                </c:pt>
                <c:pt idx="2">
                  <c:v>6.1538461538461542</c:v>
                </c:pt>
                <c:pt idx="3">
                  <c:v>8.3333333333333329E-2</c:v>
                </c:pt>
                <c:pt idx="4">
                  <c:v>8.3333333333333329E-2</c:v>
                </c:pt>
                <c:pt idx="5">
                  <c:v>8.3333333333333329E-2</c:v>
                </c:pt>
                <c:pt idx="6">
                  <c:v>8.3333333333333329E-2</c:v>
                </c:pt>
                <c:pt idx="7">
                  <c:v>7.6923076923076927E-2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-313'!$A$6</c:f>
              <c:strCache>
                <c:ptCount val="1"/>
                <c:pt idx="0">
                  <c:v>АЗ-313</c:v>
                </c:pt>
              </c:strCache>
            </c:strRef>
          </c:tx>
          <c:cat>
            <c:strRef>
              <c:f>'Звед. -313'!$AQ$3:$AY$3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-313'!$W$6:$AE$6</c:f>
              <c:numCache>
                <c:formatCode>0.0</c:formatCode>
                <c:ptCount val="9"/>
                <c:pt idx="0">
                  <c:v>0.04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4.1666666666666664E-2</c:v>
                </c:pt>
                <c:pt idx="4">
                  <c:v>5.2631578947368418E-2</c:v>
                </c:pt>
                <c:pt idx="5">
                  <c:v>5.2631578947368418E-2</c:v>
                </c:pt>
                <c:pt idx="6">
                  <c:v>5.2631578947368418E-2</c:v>
                </c:pt>
                <c:pt idx="7">
                  <c:v>5.2631578947368418E-2</c:v>
                </c:pt>
                <c:pt idx="8">
                  <c:v>5.2631578947368418E-2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-313'!$A$7</c:f>
              <c:strCache>
                <c:ptCount val="1"/>
                <c:pt idx="0">
                  <c:v>К-313</c:v>
                </c:pt>
              </c:strCache>
            </c:strRef>
          </c:tx>
          <c:cat>
            <c:strRef>
              <c:f>'Звед. -313'!$AQ$3:$AY$3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-313'!$AQ$7:$AY$7</c:f>
              <c:numCache>
                <c:formatCode>0.0</c:formatCode>
                <c:ptCount val="9"/>
                <c:pt idx="0">
                  <c:v>7.6923076923076925</c:v>
                </c:pt>
                <c:pt idx="1">
                  <c:v>7.88</c:v>
                </c:pt>
                <c:pt idx="2">
                  <c:v>8.3076923076923084</c:v>
                </c:pt>
                <c:pt idx="3">
                  <c:v>7.96</c:v>
                </c:pt>
                <c:pt idx="4">
                  <c:v>8.32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-313'!$A$8</c:f>
              <c:strCache>
                <c:ptCount val="1"/>
                <c:pt idx="0">
                  <c:v>313   кух</c:v>
                </c:pt>
              </c:strCache>
            </c:strRef>
          </c:tx>
          <c:cat>
            <c:strRef>
              <c:f>'Звед. -313'!$AQ$3:$AY$3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-313'!$W$8:$AE$8</c:f>
              <c:numCache>
                <c:formatCode>0.0</c:formatCode>
                <c:ptCount val="9"/>
                <c:pt idx="0">
                  <c:v>3.8461538461538464E-2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-313'!$A$9</c:f>
              <c:strCache>
                <c:ptCount val="1"/>
                <c:pt idx="0">
                  <c:v>СЕ-313</c:v>
                </c:pt>
              </c:strCache>
            </c:strRef>
          </c:tx>
          <c:cat>
            <c:strRef>
              <c:f>'Звед. -313'!$AQ$3:$AY$3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-313'!$AQ$9:$AX$9</c:f>
              <c:numCache>
                <c:formatCode>0.0</c:formatCode>
                <c:ptCount val="8"/>
                <c:pt idx="0">
                  <c:v>6.76</c:v>
                </c:pt>
                <c:pt idx="1">
                  <c:v>7.0526315789473681</c:v>
                </c:pt>
                <c:pt idx="2">
                  <c:v>6.4375</c:v>
                </c:pt>
                <c:pt idx="3">
                  <c:v>7.1333333333333337</c:v>
                </c:pt>
                <c:pt idx="4">
                  <c:v>7</c:v>
                </c:pt>
                <c:pt idx="5">
                  <c:v>6.6666666666666666E-2</c:v>
                </c:pt>
                <c:pt idx="6">
                  <c:v>6.6666666666666666E-2</c:v>
                </c:pt>
                <c:pt idx="7">
                  <c:v>6.6666666666666666E-2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29664"/>
        <c:axId val="144535552"/>
      </c:lineChart>
      <c:catAx>
        <c:axId val="14452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4535552"/>
        <c:crosses val="autoZero"/>
        <c:auto val="1"/>
        <c:lblAlgn val="ctr"/>
        <c:lblOffset val="100"/>
        <c:noMultiLvlLbl val="0"/>
      </c:catAx>
      <c:valAx>
        <c:axId val="14453555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4529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21559310623639394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К-31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'К-312'!$AS$63:$BA$63</c:f>
              <c:numCache>
                <c:formatCode>0.0</c:formatCode>
                <c:ptCount val="9"/>
                <c:pt idx="0">
                  <c:v>7.64</c:v>
                </c:pt>
                <c:pt idx="1">
                  <c:v>7.72</c:v>
                </c:pt>
                <c:pt idx="2">
                  <c:v>8.2916666666666661</c:v>
                </c:pt>
                <c:pt idx="3">
                  <c:v>7.9130434782608692</c:v>
                </c:pt>
                <c:pt idx="4">
                  <c:v>7.84</c:v>
                </c:pt>
                <c:pt idx="5">
                  <c:v>7.48</c:v>
                </c:pt>
                <c:pt idx="6">
                  <c:v>7.625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60576"/>
        <c:axId val="159162368"/>
      </c:lineChart>
      <c:catAx>
        <c:axId val="159160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162368"/>
        <c:crosses val="autoZero"/>
        <c:auto val="1"/>
        <c:lblAlgn val="ctr"/>
        <c:lblOffset val="100"/>
        <c:noMultiLvlLbl val="0"/>
      </c:catAx>
      <c:valAx>
        <c:axId val="1591623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9160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'М-315'!$I$41:$BB$41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'СЕ-312'!$I$44:$BB$44</c:f>
              <c:numCache>
                <c:formatCode>0.0</c:formatCode>
                <c:ptCount val="46"/>
                <c:pt idx="0">
                  <c:v>4.8402366863905328</c:v>
                </c:pt>
                <c:pt idx="1">
                  <c:v>4.3710622710622706</c:v>
                </c:pt>
                <c:pt idx="6">
                  <c:v>5.6493589743589752</c:v>
                </c:pt>
                <c:pt idx="11">
                  <c:v>4.5198412698412698</c:v>
                </c:pt>
                <c:pt idx="16">
                  <c:v>4.4260000000000002</c:v>
                </c:pt>
                <c:pt idx="21">
                  <c:v>5.7364898989898991</c:v>
                </c:pt>
                <c:pt idx="26">
                  <c:v>5.8903030303030306</c:v>
                </c:pt>
                <c:pt idx="31">
                  <c:v>4.8563333333333336</c:v>
                </c:pt>
                <c:pt idx="36">
                  <c:v>0.05</c:v>
                </c:pt>
                <c:pt idx="41">
                  <c:v>0.05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781632"/>
        <c:axId val="159783168"/>
      </c:barChart>
      <c:catAx>
        <c:axId val="159781632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59783168"/>
        <c:crosses val="autoZero"/>
        <c:auto val="1"/>
        <c:lblAlgn val="ctr"/>
        <c:lblOffset val="100"/>
        <c:noMultiLvlLbl val="0"/>
      </c:catAx>
      <c:valAx>
        <c:axId val="1597831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9781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гр 44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'АЗ-312'!$I$63:$Q$63</c:f>
              <c:numCache>
                <c:formatCode>0.0</c:formatCode>
                <c:ptCount val="9"/>
                <c:pt idx="0">
                  <c:v>4.7450000000000001</c:v>
                </c:pt>
                <c:pt idx="1">
                  <c:v>4.8650000000000002</c:v>
                </c:pt>
                <c:pt idx="2">
                  <c:v>5.5595238095238093</c:v>
                </c:pt>
                <c:pt idx="3">
                  <c:v>5.6833333333333327</c:v>
                </c:pt>
                <c:pt idx="4">
                  <c:v>5.4666666666666677</c:v>
                </c:pt>
                <c:pt idx="5">
                  <c:v>5.9249999999999998</c:v>
                </c:pt>
                <c:pt idx="6">
                  <c:v>5.8472222222222223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811456"/>
        <c:axId val="159812992"/>
      </c:lineChart>
      <c:catAx>
        <c:axId val="159811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812992"/>
        <c:crosses val="autoZero"/>
        <c:auto val="1"/>
        <c:lblAlgn val="ctr"/>
        <c:lblOffset val="100"/>
        <c:noMultiLvlLbl val="0"/>
      </c:catAx>
      <c:valAx>
        <c:axId val="1598129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9811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Природничо-математична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гр 48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'СЕ-312'!$R$63:$Z$63</c:f>
              <c:numCache>
                <c:formatCode>0.0</c:formatCode>
                <c:ptCount val="9"/>
                <c:pt idx="0">
                  <c:v>5.0989010989010985</c:v>
                </c:pt>
                <c:pt idx="1">
                  <c:v>5.384615384615385</c:v>
                </c:pt>
                <c:pt idx="2">
                  <c:v>4.9444444444444455</c:v>
                </c:pt>
                <c:pt idx="3">
                  <c:v>5.0600000000000005</c:v>
                </c:pt>
                <c:pt idx="4">
                  <c:v>4.59375</c:v>
                </c:pt>
                <c:pt idx="5">
                  <c:v>5.8106060606060614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841664"/>
        <c:axId val="159978624"/>
      </c:lineChart>
      <c:catAx>
        <c:axId val="159841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978624"/>
        <c:crosses val="autoZero"/>
        <c:auto val="1"/>
        <c:lblAlgn val="ctr"/>
        <c:lblOffset val="100"/>
        <c:noMultiLvlLbl val="0"/>
      </c:catAx>
      <c:valAx>
        <c:axId val="1599786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9841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гр 48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'СЕ-312'!$AA$63:$AI$63</c:f>
              <c:numCache>
                <c:formatCode>0.0</c:formatCode>
                <c:ptCount val="9"/>
                <c:pt idx="0">
                  <c:v>3.8461538461538464E-2</c:v>
                </c:pt>
                <c:pt idx="1">
                  <c:v>5.6025641025641022</c:v>
                </c:pt>
                <c:pt idx="2">
                  <c:v>4.1666666666666664E-2</c:v>
                </c:pt>
                <c:pt idx="3">
                  <c:v>0.04</c:v>
                </c:pt>
                <c:pt idx="4">
                  <c:v>6.0227272727272725</c:v>
                </c:pt>
                <c:pt idx="5">
                  <c:v>6.0227272727272725</c:v>
                </c:pt>
                <c:pt idx="6">
                  <c:v>5.6749999999999998</c:v>
                </c:pt>
                <c:pt idx="7">
                  <c:v>0.05</c:v>
                </c:pt>
                <c:pt idx="8">
                  <c:v>0.05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03200"/>
        <c:axId val="160004736"/>
      </c:lineChart>
      <c:catAx>
        <c:axId val="160003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004736"/>
        <c:crosses val="autoZero"/>
        <c:auto val="1"/>
        <c:lblAlgn val="ctr"/>
        <c:lblOffset val="100"/>
        <c:noMultiLvlLbl val="0"/>
      </c:catAx>
      <c:valAx>
        <c:axId val="16000473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0003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гр 48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'СЕ-312'!$AJ$63:$AR$63</c:f>
              <c:numCache>
                <c:formatCode>0.0</c:formatCode>
                <c:ptCount val="9"/>
                <c:pt idx="0">
                  <c:v>5.1025641025641022</c:v>
                </c:pt>
                <c:pt idx="1">
                  <c:v>5.2692307692307701</c:v>
                </c:pt>
                <c:pt idx="2">
                  <c:v>5.541666666666667</c:v>
                </c:pt>
                <c:pt idx="3">
                  <c:v>5.54</c:v>
                </c:pt>
                <c:pt idx="4">
                  <c:v>6.1388888888888884</c:v>
                </c:pt>
                <c:pt idx="5">
                  <c:v>6.3818181818181809</c:v>
                </c:pt>
                <c:pt idx="6">
                  <c:v>6.14</c:v>
                </c:pt>
                <c:pt idx="7">
                  <c:v>0.05</c:v>
                </c:pt>
                <c:pt idx="8">
                  <c:v>0.05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21120"/>
        <c:axId val="160031104"/>
      </c:lineChart>
      <c:catAx>
        <c:axId val="160021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031104"/>
        <c:crosses val="autoZero"/>
        <c:auto val="1"/>
        <c:lblAlgn val="ctr"/>
        <c:lblOffset val="100"/>
        <c:noMultiLvlLbl val="0"/>
      </c:catAx>
      <c:valAx>
        <c:axId val="1600311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0021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48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'СЕ-312'!$AS$63:$BA$63</c:f>
              <c:numCache>
                <c:formatCode>0.0</c:formatCode>
                <c:ptCount val="9"/>
                <c:pt idx="0">
                  <c:v>6.6923076923076925</c:v>
                </c:pt>
                <c:pt idx="1">
                  <c:v>7.0384615384615383</c:v>
                </c:pt>
                <c:pt idx="2">
                  <c:v>6.833333333333333</c:v>
                </c:pt>
                <c:pt idx="3">
                  <c:v>6.56</c:v>
                </c:pt>
                <c:pt idx="4">
                  <c:v>6.875</c:v>
                </c:pt>
                <c:pt idx="5">
                  <c:v>6.0454545454545459</c:v>
                </c:pt>
                <c:pt idx="6">
                  <c:v>6.9</c:v>
                </c:pt>
                <c:pt idx="7">
                  <c:v>0.05</c:v>
                </c:pt>
                <c:pt idx="8">
                  <c:v>0.05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72064"/>
        <c:axId val="160073600"/>
      </c:lineChart>
      <c:catAx>
        <c:axId val="160072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0073600"/>
        <c:crosses val="autoZero"/>
        <c:auto val="1"/>
        <c:lblAlgn val="ctr"/>
        <c:lblOffset val="100"/>
        <c:noMultiLvlLbl val="0"/>
      </c:catAx>
      <c:valAx>
        <c:axId val="16007360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0072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'АТ-311'!$I$41:$BB$41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'АТ-311'!$I$44:$BB$44</c:f>
              <c:numCache>
                <c:formatCode>0.0</c:formatCode>
                <c:ptCount val="46"/>
                <c:pt idx="0">
                  <c:v>7.6923076923076927E-3</c:v>
                </c:pt>
                <c:pt idx="1">
                  <c:v>0.05</c:v>
                </c:pt>
                <c:pt idx="6">
                  <c:v>4.1666666666666664E-2</c:v>
                </c:pt>
                <c:pt idx="11">
                  <c:v>4.1666666666666664E-2</c:v>
                </c:pt>
                <c:pt idx="16">
                  <c:v>4.1666666666666664E-2</c:v>
                </c:pt>
                <c:pt idx="21">
                  <c:v>4.1666666666666664E-2</c:v>
                </c:pt>
                <c:pt idx="26">
                  <c:v>4.1666666666666664E-2</c:v>
                </c:pt>
                <c:pt idx="31">
                  <c:v>4.1666666666666664E-2</c:v>
                </c:pt>
                <c:pt idx="36">
                  <c:v>4.1666666666666664E-2</c:v>
                </c:pt>
                <c:pt idx="41">
                  <c:v>4.1666666666666664E-2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69280"/>
        <c:axId val="160407936"/>
      </c:barChart>
      <c:catAx>
        <c:axId val="160369280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60407936"/>
        <c:crosses val="autoZero"/>
        <c:auto val="1"/>
        <c:lblAlgn val="ctr"/>
        <c:lblOffset val="100"/>
        <c:noMultiLvlLbl val="0"/>
      </c:catAx>
      <c:valAx>
        <c:axId val="16040793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036928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АТ-311</c:v>
          </c:tx>
          <c:cat>
            <c:strRef>
              <c:f>'АТ-311'!$I$62:$Q$62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'АТ-311'!$I$63:$Q$63</c:f>
              <c:numCache>
                <c:formatCode>0.0</c:formatCode>
                <c:ptCount val="9"/>
                <c:pt idx="0">
                  <c:v>0.05</c:v>
                </c:pt>
                <c:pt idx="1">
                  <c:v>4.1666666666666664E-2</c:v>
                </c:pt>
                <c:pt idx="2">
                  <c:v>4.1666666666666664E-2</c:v>
                </c:pt>
                <c:pt idx="3">
                  <c:v>4.1666666666666664E-2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4.1666666666666664E-2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99968"/>
        <c:axId val="152901504"/>
      </c:lineChart>
      <c:catAx>
        <c:axId val="152899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2901504"/>
        <c:crosses val="autoZero"/>
        <c:auto val="1"/>
        <c:lblAlgn val="ctr"/>
        <c:lblOffset val="100"/>
        <c:noMultiLvlLbl val="0"/>
      </c:catAx>
      <c:valAx>
        <c:axId val="1529015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2899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Природничо-математична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АТ-311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'АТ-311'!$R$63:$Z$63</c:f>
              <c:numCache>
                <c:formatCode>0.0</c:formatCode>
                <c:ptCount val="9"/>
                <c:pt idx="0">
                  <c:v>0.05</c:v>
                </c:pt>
                <c:pt idx="1">
                  <c:v>4.1666666666666664E-2</c:v>
                </c:pt>
                <c:pt idx="2">
                  <c:v>4.1666666666666664E-2</c:v>
                </c:pt>
                <c:pt idx="3">
                  <c:v>4.1666666666666664E-2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4.1666666666666664E-2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909696"/>
        <c:axId val="152911232"/>
      </c:lineChart>
      <c:catAx>
        <c:axId val="152909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2911232"/>
        <c:crosses val="autoZero"/>
        <c:auto val="1"/>
        <c:lblAlgn val="ctr"/>
        <c:lblOffset val="100"/>
        <c:noMultiLvlLbl val="0"/>
      </c:catAx>
      <c:valAx>
        <c:axId val="15291123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2909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'Звед. -312'!$B$9:$K$9</c:f>
              <c:strCache>
                <c:ptCount val="1"/>
                <c:pt idx="0">
                  <c:v>суспільно-гуманітарна підготовка</c:v>
                </c:pt>
              </c:strCache>
            </c:strRef>
          </c:tx>
          <c:cat>
            <c:strRef>
              <c:f>'Звед. -312'!$B$10:$K$10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-312'!$C$17:$K$17</c:f>
              <c:numCache>
                <c:formatCode>0.0</c:formatCode>
                <c:ptCount val="9"/>
                <c:pt idx="0">
                  <c:v>5.052916208791209</c:v>
                </c:pt>
                <c:pt idx="1">
                  <c:v>5.1957482517482516</c:v>
                </c:pt>
                <c:pt idx="2">
                  <c:v>5.6420158730158727</c:v>
                </c:pt>
                <c:pt idx="3">
                  <c:v>5.634344598709049</c:v>
                </c:pt>
                <c:pt idx="4">
                  <c:v>5.4169583333333335</c:v>
                </c:pt>
                <c:pt idx="5">
                  <c:v>5.6510151515151517</c:v>
                </c:pt>
                <c:pt idx="6">
                  <c:v>5.6231481481481476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'Звед. -312'!$L$9:$U$9</c:f>
              <c:strCache>
                <c:ptCount val="1"/>
                <c:pt idx="0">
                  <c:v>природничо-математична підготовка</c:v>
                </c:pt>
              </c:strCache>
            </c:strRef>
          </c:tx>
          <c:cat>
            <c:strRef>
              <c:f>'Звед. -312'!$B$10:$K$10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-312'!$M$17:$U$17</c:f>
              <c:numCache>
                <c:formatCode>0.0</c:formatCode>
                <c:ptCount val="9"/>
                <c:pt idx="0">
                  <c:v>5.279404151404151</c:v>
                </c:pt>
                <c:pt idx="1">
                  <c:v>5.3091568431568437</c:v>
                </c:pt>
                <c:pt idx="2">
                  <c:v>5.4338888888888892</c:v>
                </c:pt>
                <c:pt idx="3">
                  <c:v>5.7202699021637642</c:v>
                </c:pt>
                <c:pt idx="4">
                  <c:v>5.290916666666666</c:v>
                </c:pt>
                <c:pt idx="5">
                  <c:v>5.9026370851370853</c:v>
                </c:pt>
                <c:pt idx="6">
                  <c:v>6.0708333333333337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'Звед. -312'!$V$9:$AE$9</c:f>
              <c:strCache>
                <c:ptCount val="1"/>
                <c:pt idx="0">
                  <c:v>загальнопрофесійна підготовка</c:v>
                </c:pt>
              </c:strCache>
            </c:strRef>
          </c:tx>
          <c:cat>
            <c:strRef>
              <c:f>'Звед. -312'!$B$10:$K$10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-312'!$V$17:$AE$17</c:f>
              <c:numCache>
                <c:formatCode>0.0</c:formatCode>
                <c:ptCount val="10"/>
                <c:pt idx="1">
                  <c:v>0</c:v>
                </c:pt>
                <c:pt idx="2">
                  <c:v>5.7356363636363641</c:v>
                </c:pt>
                <c:pt idx="3">
                  <c:v>5.6694444444444452</c:v>
                </c:pt>
                <c:pt idx="4">
                  <c:v>5.7913597612958228</c:v>
                </c:pt>
                <c:pt idx="5">
                  <c:v>6.2269621212121216</c:v>
                </c:pt>
                <c:pt idx="6">
                  <c:v>6.2269621212121216</c:v>
                </c:pt>
                <c:pt idx="7">
                  <c:v>6.2614583333333327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-312'!$AF$9:$AO$9</c:f>
              <c:strCache>
                <c:ptCount val="1"/>
                <c:pt idx="0">
                  <c:v>професійно-теоретична підготовка</c:v>
                </c:pt>
              </c:strCache>
            </c:strRef>
          </c:tx>
          <c:cat>
            <c:strRef>
              <c:f>'Звед. -312'!$B$10:$K$10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-312'!$AF$17:$AO$17</c:f>
              <c:numCache>
                <c:formatCode>0.0</c:formatCode>
                <c:ptCount val="10"/>
                <c:pt idx="1">
                  <c:v>5.8607777777777779</c:v>
                </c:pt>
                <c:pt idx="2">
                  <c:v>5.9692703962703968</c:v>
                </c:pt>
                <c:pt idx="3">
                  <c:v>6.1992777777777777</c:v>
                </c:pt>
                <c:pt idx="4">
                  <c:v>6.2214512645637967</c:v>
                </c:pt>
                <c:pt idx="5">
                  <c:v>6.3022222222222224</c:v>
                </c:pt>
                <c:pt idx="6">
                  <c:v>6.7180580808080803</c:v>
                </c:pt>
                <c:pt idx="7">
                  <c:v>6.8345833333333328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-312'!$AP$9:$AY$9</c:f>
              <c:strCache>
                <c:ptCount val="1"/>
                <c:pt idx="0">
                  <c:v>професійно  практична підготовка</c:v>
                </c:pt>
              </c:strCache>
            </c:strRef>
          </c:tx>
          <c:cat>
            <c:strRef>
              <c:f>'Звед. -312'!$B$10:$K$10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-312'!$AP$17:$AY$17</c:f>
              <c:numCache>
                <c:formatCode>0.0</c:formatCode>
                <c:ptCount val="10"/>
                <c:pt idx="1">
                  <c:v>6.1674358974358983</c:v>
                </c:pt>
                <c:pt idx="2">
                  <c:v>6.3949650349650353</c:v>
                </c:pt>
                <c:pt idx="3">
                  <c:v>6.8609999999999998</c:v>
                </c:pt>
                <c:pt idx="4">
                  <c:v>7.1502459505541349</c:v>
                </c:pt>
                <c:pt idx="5">
                  <c:v>6.855500000000001</c:v>
                </c:pt>
                <c:pt idx="6">
                  <c:v>7.2234242424242421</c:v>
                </c:pt>
                <c:pt idx="7">
                  <c:v>7.0374999999999996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43808"/>
        <c:axId val="144757888"/>
      </c:lineChart>
      <c:catAx>
        <c:axId val="144743808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44757888"/>
        <c:crosses val="autoZero"/>
        <c:auto val="1"/>
        <c:lblAlgn val="ctr"/>
        <c:lblOffset val="100"/>
        <c:noMultiLvlLbl val="0"/>
      </c:catAx>
      <c:valAx>
        <c:axId val="1447578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4743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            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            АТ-311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'АТ-311'!$AA$63:$AI$63</c:f>
              <c:numCache>
                <c:formatCode>0.0</c:formatCode>
                <c:ptCount val="9"/>
                <c:pt idx="0">
                  <c:v>0.05</c:v>
                </c:pt>
                <c:pt idx="1">
                  <c:v>4.1666666666666664E-2</c:v>
                </c:pt>
                <c:pt idx="2">
                  <c:v>4.1666666666666664E-2</c:v>
                </c:pt>
                <c:pt idx="3">
                  <c:v>4.1666666666666664E-2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4.1666666666666664E-2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919424"/>
        <c:axId val="152937600"/>
      </c:lineChart>
      <c:catAx>
        <c:axId val="152919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937600"/>
        <c:crosses val="autoZero"/>
        <c:auto val="1"/>
        <c:lblAlgn val="ctr"/>
        <c:lblOffset val="100"/>
        <c:noMultiLvlLbl val="0"/>
      </c:catAx>
      <c:valAx>
        <c:axId val="15293760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2919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АТ-311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'АТ-311'!$AJ$63:$AR$63</c:f>
              <c:numCache>
                <c:formatCode>0.0</c:formatCode>
                <c:ptCount val="9"/>
                <c:pt idx="0">
                  <c:v>0.05</c:v>
                </c:pt>
                <c:pt idx="1">
                  <c:v>4.1666666666666664E-2</c:v>
                </c:pt>
                <c:pt idx="2">
                  <c:v>4.1666666666666664E-2</c:v>
                </c:pt>
                <c:pt idx="3">
                  <c:v>4.1666666666666664E-2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4.1666666666666664E-2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15584"/>
        <c:axId val="160517120"/>
      </c:lineChart>
      <c:catAx>
        <c:axId val="160515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0517120"/>
        <c:crosses val="autoZero"/>
        <c:auto val="1"/>
        <c:lblAlgn val="ctr"/>
        <c:lblOffset val="100"/>
        <c:noMultiLvlLbl val="0"/>
      </c:catAx>
      <c:valAx>
        <c:axId val="16051712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0515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АТ-311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'АТ-311'!$AS$63:$BA$63</c:f>
              <c:numCache>
                <c:formatCode>0.0</c:formatCode>
                <c:ptCount val="9"/>
                <c:pt idx="0">
                  <c:v>0.05</c:v>
                </c:pt>
                <c:pt idx="1">
                  <c:v>4.1666666666666664E-2</c:v>
                </c:pt>
                <c:pt idx="2">
                  <c:v>4.1666666666666664E-2</c:v>
                </c:pt>
                <c:pt idx="3">
                  <c:v>4.1666666666666664E-2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4.1666666666666664E-2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33504"/>
        <c:axId val="160826112"/>
      </c:lineChart>
      <c:catAx>
        <c:axId val="160533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0826112"/>
        <c:crosses val="autoZero"/>
        <c:auto val="1"/>
        <c:lblAlgn val="ctr"/>
        <c:lblOffset val="100"/>
        <c:noMultiLvlLbl val="0"/>
      </c:catAx>
      <c:valAx>
        <c:axId val="1608261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0533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'М-315'!$I$41:$BB$41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'СЕ-311'!$I$44:$BB$44</c:f>
              <c:numCache>
                <c:formatCode>0.0</c:formatCode>
                <c:ptCount val="46"/>
                <c:pt idx="0">
                  <c:v>8.0971659919028341E-3</c:v>
                </c:pt>
                <c:pt idx="1">
                  <c:v>5.2631578947368418E-2</c:v>
                </c:pt>
                <c:pt idx="6">
                  <c:v>5.2631578947368418E-2</c:v>
                </c:pt>
                <c:pt idx="11">
                  <c:v>5.2631578947368418E-2</c:v>
                </c:pt>
                <c:pt idx="16">
                  <c:v>5.2631578947368418E-2</c:v>
                </c:pt>
                <c:pt idx="21">
                  <c:v>5.2631578947368418E-2</c:v>
                </c:pt>
                <c:pt idx="26">
                  <c:v>5.2631578947368418E-2</c:v>
                </c:pt>
                <c:pt idx="31">
                  <c:v>5.2631578947368418E-2</c:v>
                </c:pt>
                <c:pt idx="36">
                  <c:v>5.2631578947368418E-2</c:v>
                </c:pt>
                <c:pt idx="41">
                  <c:v>5.2631578947368418E-2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978048"/>
        <c:axId val="160979584"/>
      </c:barChart>
      <c:catAx>
        <c:axId val="160978048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60979584"/>
        <c:crosses val="autoZero"/>
        <c:auto val="1"/>
        <c:lblAlgn val="ctr"/>
        <c:lblOffset val="100"/>
        <c:noMultiLvlLbl val="0"/>
      </c:catAx>
      <c:valAx>
        <c:axId val="1609795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0978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СЕ-311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'СЕ-311'!$I$63:$Q$63</c:f>
              <c:numCache>
                <c:formatCode>0.0</c:formatCode>
                <c:ptCount val="9"/>
                <c:pt idx="0">
                  <c:v>5.2631578947368418E-2</c:v>
                </c:pt>
                <c:pt idx="1">
                  <c:v>5.2631578947368418E-2</c:v>
                </c:pt>
                <c:pt idx="2">
                  <c:v>5.2631578947368418E-2</c:v>
                </c:pt>
                <c:pt idx="3">
                  <c:v>5.2631578947368418E-2</c:v>
                </c:pt>
                <c:pt idx="4">
                  <c:v>5.2631578947368418E-2</c:v>
                </c:pt>
                <c:pt idx="5">
                  <c:v>5.2631578947368418E-2</c:v>
                </c:pt>
                <c:pt idx="6">
                  <c:v>5.2631578947368418E-2</c:v>
                </c:pt>
                <c:pt idx="7">
                  <c:v>5.2631578947368418E-2</c:v>
                </c:pt>
                <c:pt idx="8">
                  <c:v>5.2631578947368418E-2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95968"/>
        <c:axId val="161010048"/>
      </c:lineChart>
      <c:catAx>
        <c:axId val="160995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1010048"/>
        <c:crosses val="autoZero"/>
        <c:auto val="1"/>
        <c:lblAlgn val="ctr"/>
        <c:lblOffset val="100"/>
        <c:noMultiLvlLbl val="0"/>
      </c:catAx>
      <c:valAx>
        <c:axId val="1610100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0995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Природничо-математична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СЕ-311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'СЕ-311'!$R$63:$Z$63</c:f>
              <c:numCache>
                <c:formatCode>0.0</c:formatCode>
                <c:ptCount val="9"/>
                <c:pt idx="0">
                  <c:v>5.2631578947368418E-2</c:v>
                </c:pt>
                <c:pt idx="1">
                  <c:v>5.2631578947368418E-2</c:v>
                </c:pt>
                <c:pt idx="2">
                  <c:v>5.2631578947368418E-2</c:v>
                </c:pt>
                <c:pt idx="3">
                  <c:v>5.2631578947368418E-2</c:v>
                </c:pt>
                <c:pt idx="4">
                  <c:v>5.2631578947368418E-2</c:v>
                </c:pt>
                <c:pt idx="5">
                  <c:v>5.2631578947368418E-2</c:v>
                </c:pt>
                <c:pt idx="6">
                  <c:v>5.2631578947368418E-2</c:v>
                </c:pt>
                <c:pt idx="7">
                  <c:v>5.2631578947368418E-2</c:v>
                </c:pt>
                <c:pt idx="8">
                  <c:v>5.2631578947368418E-2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5152"/>
        <c:axId val="161826688"/>
      </c:lineChart>
      <c:catAx>
        <c:axId val="161825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826688"/>
        <c:crosses val="autoZero"/>
        <c:auto val="1"/>
        <c:lblAlgn val="ctr"/>
        <c:lblOffset val="100"/>
        <c:noMultiLvlLbl val="0"/>
      </c:catAx>
      <c:valAx>
        <c:axId val="1618266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1825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СЕ-311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'СЕ-311'!$AA$63:$AI$63</c:f>
              <c:numCache>
                <c:formatCode>0.0</c:formatCode>
                <c:ptCount val="9"/>
                <c:pt idx="0">
                  <c:v>5.2631578947368418E-2</c:v>
                </c:pt>
                <c:pt idx="1">
                  <c:v>5.2631578947368418E-2</c:v>
                </c:pt>
                <c:pt idx="2">
                  <c:v>5.2631578947368418E-2</c:v>
                </c:pt>
                <c:pt idx="3">
                  <c:v>5.2631578947368418E-2</c:v>
                </c:pt>
                <c:pt idx="4">
                  <c:v>5.2631578947368418E-2</c:v>
                </c:pt>
                <c:pt idx="5">
                  <c:v>5.2631578947368418E-2</c:v>
                </c:pt>
                <c:pt idx="6">
                  <c:v>5.2631578947368418E-2</c:v>
                </c:pt>
                <c:pt idx="7">
                  <c:v>5.2631578947368418E-2</c:v>
                </c:pt>
                <c:pt idx="8">
                  <c:v>5.2631578947368418E-2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51264"/>
        <c:axId val="161852800"/>
      </c:lineChart>
      <c:catAx>
        <c:axId val="161851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1852800"/>
        <c:crosses val="autoZero"/>
        <c:auto val="1"/>
        <c:lblAlgn val="ctr"/>
        <c:lblOffset val="100"/>
        <c:noMultiLvlLbl val="0"/>
      </c:catAx>
      <c:valAx>
        <c:axId val="16185280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1851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СЕ-311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'СЕ-311'!$AJ$63:$AR$63</c:f>
              <c:numCache>
                <c:formatCode>0.0</c:formatCode>
                <c:ptCount val="9"/>
                <c:pt idx="0">
                  <c:v>5.2631578947368418E-2</c:v>
                </c:pt>
                <c:pt idx="1">
                  <c:v>5.2631578947368418E-2</c:v>
                </c:pt>
                <c:pt idx="2">
                  <c:v>5.2631578947368418E-2</c:v>
                </c:pt>
                <c:pt idx="3">
                  <c:v>5.2631578947368418E-2</c:v>
                </c:pt>
                <c:pt idx="4">
                  <c:v>5.2631578947368418E-2</c:v>
                </c:pt>
                <c:pt idx="5">
                  <c:v>5.2631578947368418E-2</c:v>
                </c:pt>
                <c:pt idx="6">
                  <c:v>5.2631578947368418E-2</c:v>
                </c:pt>
                <c:pt idx="7">
                  <c:v>5.2631578947368418E-2</c:v>
                </c:pt>
                <c:pt idx="8">
                  <c:v>5.2631578947368418E-2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69184"/>
        <c:axId val="161875072"/>
      </c:lineChart>
      <c:catAx>
        <c:axId val="161869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1875072"/>
        <c:crosses val="autoZero"/>
        <c:auto val="1"/>
        <c:lblAlgn val="ctr"/>
        <c:lblOffset val="100"/>
        <c:noMultiLvlLbl val="0"/>
      </c:catAx>
      <c:valAx>
        <c:axId val="16187507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1869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СЕ-311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'СЕ-311'!$AS$63:$BA$63</c:f>
              <c:numCache>
                <c:formatCode>0.0</c:formatCode>
                <c:ptCount val="9"/>
                <c:pt idx="0">
                  <c:v>5.2631578947368418E-2</c:v>
                </c:pt>
                <c:pt idx="1">
                  <c:v>5.2631578947368418E-2</c:v>
                </c:pt>
                <c:pt idx="2">
                  <c:v>5.2631578947368418E-2</c:v>
                </c:pt>
                <c:pt idx="3">
                  <c:v>5.2631578947368418E-2</c:v>
                </c:pt>
                <c:pt idx="4">
                  <c:v>5.2631578947368418E-2</c:v>
                </c:pt>
                <c:pt idx="5">
                  <c:v>5.2631578947368418E-2</c:v>
                </c:pt>
                <c:pt idx="6">
                  <c:v>5.2631578947368418E-2</c:v>
                </c:pt>
                <c:pt idx="7">
                  <c:v>5.2631578947368418E-2</c:v>
                </c:pt>
                <c:pt idx="8">
                  <c:v>5.2631578947368418E-2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911936"/>
        <c:axId val="161913472"/>
      </c:lineChart>
      <c:catAx>
        <c:axId val="161911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1913472"/>
        <c:crosses val="autoZero"/>
        <c:auto val="1"/>
        <c:lblAlgn val="ctr"/>
        <c:lblOffset val="100"/>
        <c:noMultiLvlLbl val="0"/>
      </c:catAx>
      <c:valAx>
        <c:axId val="16191347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1911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'С-114'!$J$41:$AD$41</c:f>
              <c:strCache>
                <c:ptCount val="17"/>
                <c:pt idx="0">
                  <c:v>1 к. 1 сем</c:v>
                </c:pt>
                <c:pt idx="5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</c:strCache>
            </c:strRef>
          </c:cat>
          <c:val>
            <c:numRef>
              <c:f>'С-114'!$I$44:$BC$44</c:f>
              <c:numCache>
                <c:formatCode>0.0</c:formatCode>
                <c:ptCount val="47"/>
                <c:pt idx="0">
                  <c:v>5.9171597633136102E-3</c:v>
                </c:pt>
                <c:pt idx="1">
                  <c:v>3.7980769230769234</c:v>
                </c:pt>
                <c:pt idx="6">
                  <c:v>4.2</c:v>
                </c:pt>
                <c:pt idx="12">
                  <c:v>3.8461538461538464E-2</c:v>
                </c:pt>
                <c:pt idx="17">
                  <c:v>3.8461538461538464E-2</c:v>
                </c:pt>
                <c:pt idx="22">
                  <c:v>3.8461538461538464E-2</c:v>
                </c:pt>
                <c:pt idx="27">
                  <c:v>3.8461538461538464E-2</c:v>
                </c:pt>
                <c:pt idx="32">
                  <c:v>3.8461538461538464E-2</c:v>
                </c:pt>
                <c:pt idx="37">
                  <c:v>3.8461538461538464E-2</c:v>
                </c:pt>
                <c:pt idx="42">
                  <c:v>3.8461538461538464E-2</c:v>
                </c:pt>
              </c:numCache>
            </c:numRef>
          </c:val>
        </c:ser>
        <c:ser>
          <c:idx val="1"/>
          <c:order val="1"/>
          <c:tx>
            <c:strRef>
              <c:f>'С-114'!$C$42</c:f>
              <c:strCache>
                <c:ptCount val="1"/>
                <c:pt idx="0">
                  <c:v>Сер бал</c:v>
                </c:pt>
              </c:strCache>
            </c:strRef>
          </c:tx>
          <c:invertIfNegative val="0"/>
          <c:cat>
            <c:strRef>
              <c:f>'С-114'!$J$41:$AD$41</c:f>
              <c:strCache>
                <c:ptCount val="17"/>
                <c:pt idx="0">
                  <c:v>1 к. 1 сем</c:v>
                </c:pt>
                <c:pt idx="5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</c:strCache>
            </c:strRef>
          </c:cat>
          <c:val>
            <c:numRef>
              <c:f>'С-114'!$J$44:$AD$44</c:f>
              <c:numCache>
                <c:formatCode>0.0</c:formatCode>
                <c:ptCount val="21"/>
                <c:pt idx="0">
                  <c:v>3.7980769230769234</c:v>
                </c:pt>
                <c:pt idx="5">
                  <c:v>4.2</c:v>
                </c:pt>
                <c:pt idx="11">
                  <c:v>3.8461538461538464E-2</c:v>
                </c:pt>
                <c:pt idx="16">
                  <c:v>3.8461538461538464E-2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38784"/>
        <c:axId val="160840320"/>
      </c:barChart>
      <c:catAx>
        <c:axId val="160838784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60840320"/>
        <c:crosses val="autoZero"/>
        <c:auto val="1"/>
        <c:lblAlgn val="ctr"/>
        <c:lblOffset val="100"/>
        <c:noMultiLvlLbl val="0"/>
      </c:catAx>
      <c:valAx>
        <c:axId val="16084032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0838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Природничо-математична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-315'!$A$11</c:f>
              <c:strCache>
                <c:ptCount val="1"/>
                <c:pt idx="0">
                  <c:v>М-315</c:v>
                </c:pt>
              </c:strCache>
            </c:strRef>
          </c:tx>
          <c:cat>
            <c:strRef>
              <c:f>'Звед. -315'!$L$10:$U$10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-315'!$L$11:$M$11</c:f>
              <c:numCache>
                <c:formatCode>0.0</c:formatCode>
                <c:ptCount val="2"/>
                <c:pt idx="0">
                  <c:v>4.5199999999999996</c:v>
                </c:pt>
                <c:pt idx="1">
                  <c:v>5.3518518518518503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-315'!$A$12</c:f>
              <c:strCache>
                <c:ptCount val="1"/>
                <c:pt idx="0">
                  <c:v>АТ-311</c:v>
                </c:pt>
              </c:strCache>
            </c:strRef>
          </c:tx>
          <c:cat>
            <c:strRef>
              <c:f>'Звед. -315'!$L$10:$U$10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-315'!$L$12:$S$12</c:f>
              <c:numCache>
                <c:formatCode>0.0</c:formatCode>
                <c:ptCount val="8"/>
                <c:pt idx="0">
                  <c:v>0.05</c:v>
                </c:pt>
                <c:pt idx="1">
                  <c:v>0.05</c:v>
                </c:pt>
                <c:pt idx="2">
                  <c:v>4.1666666666666664E-2</c:v>
                </c:pt>
                <c:pt idx="3">
                  <c:v>4.1666666666666664E-2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4.1666666666666664E-2</c:v>
                </c:pt>
                <c:pt idx="7">
                  <c:v>4.1666666666666664E-2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-315'!$A$13</c:f>
              <c:strCache>
                <c:ptCount val="1"/>
                <c:pt idx="0">
                  <c:v>АЗ-315</c:v>
                </c:pt>
              </c:strCache>
            </c:strRef>
          </c:tx>
          <c:cat>
            <c:strRef>
              <c:f>'Звед. -315'!$L$10:$U$10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-315'!$L$13:$M$13</c:f>
              <c:numCache>
                <c:formatCode>0.0</c:formatCode>
                <c:ptCount val="2"/>
                <c:pt idx="0">
                  <c:v>4.9551282051282044</c:v>
                </c:pt>
                <c:pt idx="1">
                  <c:v>5.3605769230769234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-315'!$A$14</c:f>
              <c:strCache>
                <c:ptCount val="1"/>
                <c:pt idx="0">
                  <c:v>К-315</c:v>
                </c:pt>
              </c:strCache>
            </c:strRef>
          </c:tx>
          <c:cat>
            <c:strRef>
              <c:f>'Звед. -315'!$L$10:$U$10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-315'!$L$14:$M$14</c:f>
              <c:numCache>
                <c:formatCode>0.0</c:formatCode>
                <c:ptCount val="2"/>
                <c:pt idx="0">
                  <c:v>6.0666666666666664</c:v>
                </c:pt>
                <c:pt idx="1">
                  <c:v>7.0914285714285707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-315'!$A$15</c:f>
              <c:strCache>
                <c:ptCount val="1"/>
                <c:pt idx="0">
                  <c:v>КС-315</c:v>
                </c:pt>
              </c:strCache>
            </c:strRef>
          </c:tx>
          <c:cat>
            <c:strRef>
              <c:f>'Звед. -315'!$L$10:$U$10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-315'!$L$15:$M$15</c:f>
              <c:numCache>
                <c:formatCode>0.0</c:formatCode>
                <c:ptCount val="2"/>
                <c:pt idx="0">
                  <c:v>5.54</c:v>
                </c:pt>
                <c:pt idx="1">
                  <c:v>6.4850000000000003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-315'!$A$16</c:f>
              <c:strCache>
                <c:ptCount val="1"/>
                <c:pt idx="0">
                  <c:v>СЕ-311</c:v>
                </c:pt>
              </c:strCache>
            </c:strRef>
          </c:tx>
          <c:cat>
            <c:strRef>
              <c:f>'Звед. -315'!$L$10:$U$10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-315'!$L$16:$S$16</c:f>
              <c:numCache>
                <c:formatCode>0.0</c:formatCode>
                <c:ptCount val="8"/>
                <c:pt idx="0">
                  <c:v>5.2631578947368418E-2</c:v>
                </c:pt>
                <c:pt idx="1">
                  <c:v>5.2631578947368418E-2</c:v>
                </c:pt>
                <c:pt idx="2">
                  <c:v>5.2631578947368418E-2</c:v>
                </c:pt>
                <c:pt idx="3">
                  <c:v>5.2631578947368418E-2</c:v>
                </c:pt>
                <c:pt idx="4">
                  <c:v>5.2631578947368418E-2</c:v>
                </c:pt>
                <c:pt idx="5">
                  <c:v>5.2631578947368418E-2</c:v>
                </c:pt>
                <c:pt idx="6">
                  <c:v>5.2631578947368418E-2</c:v>
                </c:pt>
                <c:pt idx="7">
                  <c:v>5.2631578947368418E-2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090752"/>
        <c:axId val="138092544"/>
      </c:lineChart>
      <c:catAx>
        <c:axId val="138090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8092544"/>
        <c:crosses val="autoZero"/>
        <c:auto val="1"/>
        <c:lblAlgn val="ctr"/>
        <c:lblOffset val="100"/>
        <c:noMultiLvlLbl val="0"/>
      </c:catAx>
      <c:valAx>
        <c:axId val="13809254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38090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13688115942028986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Природничо-математична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-312'!$A$11</c:f>
              <c:strCache>
                <c:ptCount val="1"/>
                <c:pt idx="0">
                  <c:v>М-312</c:v>
                </c:pt>
              </c:strCache>
            </c:strRef>
          </c:tx>
          <c:cat>
            <c:strRef>
              <c:f>'Звед. -312'!$L$10:$U$10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-312'!$L$11:$R$11</c:f>
              <c:numCache>
                <c:formatCode>0.0</c:formatCode>
                <c:ptCount val="7"/>
                <c:pt idx="0">
                  <c:v>4.3461538461538458</c:v>
                </c:pt>
                <c:pt idx="1">
                  <c:v>5.7692307692307692</c:v>
                </c:pt>
                <c:pt idx="2">
                  <c:v>5.0057142857142871</c:v>
                </c:pt>
                <c:pt idx="3">
                  <c:v>5.0599999999999996</c:v>
                </c:pt>
                <c:pt idx="4">
                  <c:v>5.7142857142857144</c:v>
                </c:pt>
                <c:pt idx="5">
                  <c:v>4.9375</c:v>
                </c:pt>
                <c:pt idx="6">
                  <c:v>5.8095238095238093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-312'!$A$12</c:f>
              <c:strCache>
                <c:ptCount val="1"/>
                <c:pt idx="0">
                  <c:v>АТ-312</c:v>
                </c:pt>
              </c:strCache>
            </c:strRef>
          </c:tx>
          <c:cat>
            <c:strRef>
              <c:f>'Звед. -312'!$L$10:$U$10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-312'!$L$12:$S$12</c:f>
              <c:numCache>
                <c:formatCode>0.0</c:formatCode>
                <c:ptCount val="8"/>
                <c:pt idx="0">
                  <c:v>4.448717948717948</c:v>
                </c:pt>
                <c:pt idx="1">
                  <c:v>4.8888888888888875</c:v>
                </c:pt>
                <c:pt idx="2">
                  <c:v>4.9621212121212119</c:v>
                </c:pt>
                <c:pt idx="3">
                  <c:v>4.9400000000000004</c:v>
                </c:pt>
                <c:pt idx="4">
                  <c:v>5.4215686274509798</c:v>
                </c:pt>
                <c:pt idx="5">
                  <c:v>4.8999999999999986</c:v>
                </c:pt>
                <c:pt idx="6">
                  <c:v>5.05</c:v>
                </c:pt>
                <c:pt idx="7">
                  <c:v>6.1333333333333337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-312'!$A$13</c:f>
              <c:strCache>
                <c:ptCount val="1"/>
                <c:pt idx="0">
                  <c:v>АЗ-312</c:v>
                </c:pt>
              </c:strCache>
            </c:strRef>
          </c:tx>
          <c:cat>
            <c:strRef>
              <c:f>'Звед. -312'!$L$10:$U$10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-312'!$L$13:$S$13</c:f>
              <c:numCache>
                <c:formatCode>0.0</c:formatCode>
                <c:ptCount val="8"/>
                <c:pt idx="0">
                  <c:v>4.8580246913580245</c:v>
                </c:pt>
                <c:pt idx="1">
                  <c:v>5.1885714285714286</c:v>
                </c:pt>
                <c:pt idx="2">
                  <c:v>5.3133333333333326</c:v>
                </c:pt>
                <c:pt idx="3">
                  <c:v>5.541666666666667</c:v>
                </c:pt>
                <c:pt idx="4">
                  <c:v>5.6736111111111107</c:v>
                </c:pt>
                <c:pt idx="5">
                  <c:v>5.3833333333333337</c:v>
                </c:pt>
                <c:pt idx="6">
                  <c:v>6.0763888888888893</c:v>
                </c:pt>
                <c:pt idx="7">
                  <c:v>5.875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-312'!$A$14</c:f>
              <c:strCache>
                <c:ptCount val="1"/>
                <c:pt idx="0">
                  <c:v>К-312</c:v>
                </c:pt>
              </c:strCache>
            </c:strRef>
          </c:tx>
          <c:cat>
            <c:strRef>
              <c:f>'Звед. -312'!$L$10:$U$10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-312'!$L$14:$R$14</c:f>
              <c:numCache>
                <c:formatCode>0.0</c:formatCode>
                <c:ptCount val="7"/>
                <c:pt idx="0">
                  <c:v>5.8933333333333335</c:v>
                </c:pt>
                <c:pt idx="1">
                  <c:v>5.4514285714285711</c:v>
                </c:pt>
                <c:pt idx="2">
                  <c:v>5.8800000000000008</c:v>
                </c:pt>
                <c:pt idx="3">
                  <c:v>6.6833333333333327</c:v>
                </c:pt>
                <c:pt idx="4">
                  <c:v>6.7318840579710137</c:v>
                </c:pt>
                <c:pt idx="5">
                  <c:v>6.6400000000000015</c:v>
                </c:pt>
                <c:pt idx="6">
                  <c:v>6.7666666666666666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-312'!$A$15</c:f>
              <c:strCache>
                <c:ptCount val="1"/>
              </c:strCache>
            </c:strRef>
          </c:tx>
          <c:cat>
            <c:strRef>
              <c:f>'Звед. -312'!$L$10:$U$10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-312'!$L$15:$U$15</c:f>
              <c:numCache>
                <c:formatCode>0.0</c:formatCode>
                <c:ptCount val="10"/>
              </c:numCache>
            </c:numRef>
          </c:val>
          <c:smooth val="0"/>
        </c:ser>
        <c:ser>
          <c:idx val="5"/>
          <c:order val="5"/>
          <c:tx>
            <c:strRef>
              <c:f>'Звед. -312'!$A$16</c:f>
              <c:strCache>
                <c:ptCount val="1"/>
                <c:pt idx="0">
                  <c:v>СЕ-312</c:v>
                </c:pt>
              </c:strCache>
            </c:strRef>
          </c:tx>
          <c:cat>
            <c:strRef>
              <c:f>'Звед. -312'!$L$10:$U$10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-312'!$L$16:$R$16</c:f>
              <c:numCache>
                <c:formatCode>0.0</c:formatCode>
                <c:ptCount val="7"/>
                <c:pt idx="0">
                  <c:v>4.8461538461538458</c:v>
                </c:pt>
                <c:pt idx="1">
                  <c:v>5.0989010989010985</c:v>
                </c:pt>
                <c:pt idx="2">
                  <c:v>5.384615384615385</c:v>
                </c:pt>
                <c:pt idx="3">
                  <c:v>4.9444444444444455</c:v>
                </c:pt>
                <c:pt idx="4">
                  <c:v>5.0600000000000005</c:v>
                </c:pt>
                <c:pt idx="5">
                  <c:v>4.59375</c:v>
                </c:pt>
                <c:pt idx="6">
                  <c:v>5.8106060606060614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64000"/>
        <c:axId val="144865536"/>
      </c:lineChart>
      <c:catAx>
        <c:axId val="144864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4865536"/>
        <c:crosses val="autoZero"/>
        <c:auto val="1"/>
        <c:lblAlgn val="ctr"/>
        <c:lblOffset val="100"/>
        <c:noMultiLvlLbl val="0"/>
      </c:catAx>
      <c:valAx>
        <c:axId val="14486553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4864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13688115942028986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'М-315'!$I$41:$BB$41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'Е-115'!$I$44:$BC$44</c:f>
              <c:numCache>
                <c:formatCode>0.0</c:formatCode>
                <c:ptCount val="47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12">
                  <c:v>0</c:v>
                </c:pt>
                <c:pt idx="17">
                  <c:v>0</c:v>
                </c:pt>
                <c:pt idx="22">
                  <c:v>0</c:v>
                </c:pt>
                <c:pt idx="27">
                  <c:v>0</c:v>
                </c:pt>
                <c:pt idx="32">
                  <c:v>0</c:v>
                </c:pt>
                <c:pt idx="37">
                  <c:v>0</c:v>
                </c:pt>
                <c:pt idx="4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335360"/>
        <c:axId val="162345344"/>
      </c:barChart>
      <c:catAx>
        <c:axId val="162335360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62345344"/>
        <c:crosses val="autoZero"/>
        <c:auto val="1"/>
        <c:lblAlgn val="ctr"/>
        <c:lblOffset val="100"/>
        <c:noMultiLvlLbl val="0"/>
      </c:catAx>
      <c:valAx>
        <c:axId val="16234534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2335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'М-315'!$I$41:$BB$41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'М-112'!$I$44:$BC$44</c:f>
              <c:numCache>
                <c:formatCode>0.0</c:formatCode>
                <c:ptCount val="47"/>
                <c:pt idx="0">
                  <c:v>6.41025641025641E-3</c:v>
                </c:pt>
                <c:pt idx="1">
                  <c:v>4.5454545454545456E-2</c:v>
                </c:pt>
                <c:pt idx="6">
                  <c:v>0.05</c:v>
                </c:pt>
                <c:pt idx="12">
                  <c:v>0.05</c:v>
                </c:pt>
                <c:pt idx="17">
                  <c:v>0.05</c:v>
                </c:pt>
                <c:pt idx="22">
                  <c:v>0.05</c:v>
                </c:pt>
                <c:pt idx="27">
                  <c:v>0.05</c:v>
                </c:pt>
                <c:pt idx="32">
                  <c:v>0.05</c:v>
                </c:pt>
                <c:pt idx="37">
                  <c:v>0.05</c:v>
                </c:pt>
                <c:pt idx="42">
                  <c:v>0.05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999104"/>
        <c:axId val="96000640"/>
      </c:barChart>
      <c:catAx>
        <c:axId val="95999104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96000640"/>
        <c:crosses val="autoZero"/>
        <c:auto val="1"/>
        <c:lblAlgn val="ctr"/>
        <c:lblOffset val="100"/>
        <c:noMultiLvlLbl val="0"/>
      </c:catAx>
      <c:valAx>
        <c:axId val="9600064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95999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'М-315'!$I$41:$BB$41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'КO-115'!$I$44:$BC$44</c:f>
              <c:numCache>
                <c:formatCode>0.0</c:formatCode>
                <c:ptCount val="47"/>
                <c:pt idx="0">
                  <c:v>5.9171597633136102E-3</c:v>
                </c:pt>
                <c:pt idx="1">
                  <c:v>4.8639999999999999</c:v>
                </c:pt>
                <c:pt idx="6">
                  <c:v>5.1840000000000002</c:v>
                </c:pt>
                <c:pt idx="12">
                  <c:v>3.7455999999999996</c:v>
                </c:pt>
                <c:pt idx="17">
                  <c:v>0.04</c:v>
                </c:pt>
                <c:pt idx="22">
                  <c:v>0.04</c:v>
                </c:pt>
                <c:pt idx="27">
                  <c:v>0.04</c:v>
                </c:pt>
                <c:pt idx="32">
                  <c:v>0.04</c:v>
                </c:pt>
                <c:pt idx="37">
                  <c:v>0.04</c:v>
                </c:pt>
                <c:pt idx="42">
                  <c:v>0.04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034176"/>
        <c:axId val="96101504"/>
      </c:barChart>
      <c:catAx>
        <c:axId val="96034176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96101504"/>
        <c:crosses val="autoZero"/>
        <c:auto val="1"/>
        <c:lblAlgn val="ctr"/>
        <c:lblOffset val="100"/>
        <c:noMultiLvlLbl val="0"/>
      </c:catAx>
      <c:valAx>
        <c:axId val="961015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96034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'М-315'!$I$41:$BB$41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'КО-114'!$I$44:$BC$44</c:f>
              <c:numCache>
                <c:formatCode>0.0</c:formatCode>
                <c:ptCount val="47"/>
                <c:pt idx="0">
                  <c:v>6.41025641025641E-3</c:v>
                </c:pt>
                <c:pt idx="1">
                  <c:v>0</c:v>
                </c:pt>
                <c:pt idx="6">
                  <c:v>4.9175308641975306</c:v>
                </c:pt>
                <c:pt idx="12">
                  <c:v>3.7037037037037035E-2</c:v>
                </c:pt>
                <c:pt idx="17">
                  <c:v>3.7037037037037035E-2</c:v>
                </c:pt>
                <c:pt idx="22">
                  <c:v>3.7037037037037035E-2</c:v>
                </c:pt>
                <c:pt idx="27">
                  <c:v>3.7037037037037035E-2</c:v>
                </c:pt>
                <c:pt idx="32">
                  <c:v>3.7037037037037035E-2</c:v>
                </c:pt>
                <c:pt idx="37">
                  <c:v>3.7037037037037035E-2</c:v>
                </c:pt>
                <c:pt idx="42">
                  <c:v>3.7037037037037035E-2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022528"/>
        <c:axId val="96024064"/>
      </c:barChart>
      <c:catAx>
        <c:axId val="96022528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96024064"/>
        <c:crosses val="autoZero"/>
        <c:auto val="1"/>
        <c:lblAlgn val="ctr"/>
        <c:lblOffset val="100"/>
        <c:noMultiLvlLbl val="0"/>
      </c:catAx>
      <c:valAx>
        <c:axId val="960240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96022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'М-315'!$I$41:$BB$41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'М-315'!$I$44:$BB$44</c:f>
              <c:numCache>
                <c:formatCode>0.0</c:formatCode>
                <c:ptCount val="46"/>
                <c:pt idx="0">
                  <c:v>4.5846153846153843</c:v>
                </c:pt>
                <c:pt idx="1">
                  <c:v>5.8116898148148142</c:v>
                </c:pt>
                <c:pt idx="6">
                  <c:v>4.1666666666666664E-2</c:v>
                </c:pt>
                <c:pt idx="11">
                  <c:v>4.5454545454545456E-2</c:v>
                </c:pt>
                <c:pt idx="16">
                  <c:v>4.5454545454545456E-2</c:v>
                </c:pt>
                <c:pt idx="21">
                  <c:v>4.5454545454545456E-2</c:v>
                </c:pt>
                <c:pt idx="26">
                  <c:v>4.5454545454545456E-2</c:v>
                </c:pt>
                <c:pt idx="31">
                  <c:v>4.5454545454545456E-2</c:v>
                </c:pt>
                <c:pt idx="36">
                  <c:v>4.5454545454545456E-2</c:v>
                </c:pt>
                <c:pt idx="41">
                  <c:v>4.5454545454545456E-2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663808"/>
        <c:axId val="96534528"/>
      </c:barChart>
      <c:catAx>
        <c:axId val="96663808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96534528"/>
        <c:crosses val="autoZero"/>
        <c:auto val="1"/>
        <c:lblAlgn val="ctr"/>
        <c:lblOffset val="100"/>
        <c:noMultiLvlLbl val="0"/>
      </c:catAx>
      <c:valAx>
        <c:axId val="9653452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96663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-312'!$A$11</c:f>
              <c:strCache>
                <c:ptCount val="1"/>
                <c:pt idx="0">
                  <c:v>М-312</c:v>
                </c:pt>
              </c:strCache>
            </c:strRef>
          </c:tx>
          <c:cat>
            <c:strRef>
              <c:f>'Звед. -312'!$AQ$10:$AY$10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-312'!$AQ$11:$AV$11</c:f>
              <c:numCache>
                <c:formatCode>0.0</c:formatCode>
                <c:ptCount val="6"/>
                <c:pt idx="0">
                  <c:v>6.9615384615384617</c:v>
                </c:pt>
                <c:pt idx="1">
                  <c:v>6.92</c:v>
                </c:pt>
                <c:pt idx="2">
                  <c:v>6.68</c:v>
                </c:pt>
                <c:pt idx="3">
                  <c:v>7.229166666666667</c:v>
                </c:pt>
                <c:pt idx="4">
                  <c:v>7.666666666666667</c:v>
                </c:pt>
                <c:pt idx="5">
                  <c:v>8.1666666666666661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-312'!$A$12</c:f>
              <c:strCache>
                <c:ptCount val="1"/>
                <c:pt idx="0">
                  <c:v>АТ-312</c:v>
                </c:pt>
              </c:strCache>
            </c:strRef>
          </c:tx>
          <c:cat>
            <c:strRef>
              <c:f>'Звед. -312'!$AQ$10:$AY$10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-312'!$AQ$12:$AW$12</c:f>
              <c:numCache>
                <c:formatCode>0.0</c:formatCode>
                <c:ptCount val="7"/>
                <c:pt idx="0">
                  <c:v>4.583333333333333</c:v>
                </c:pt>
                <c:pt idx="1">
                  <c:v>4.1363636363636367</c:v>
                </c:pt>
                <c:pt idx="2">
                  <c:v>6.25</c:v>
                </c:pt>
                <c:pt idx="3">
                  <c:v>6.882352941176471</c:v>
                </c:pt>
                <c:pt idx="4">
                  <c:v>6.5625</c:v>
                </c:pt>
                <c:pt idx="5">
                  <c:v>6.8</c:v>
                </c:pt>
                <c:pt idx="6">
                  <c:v>6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-312'!$A$13</c:f>
              <c:strCache>
                <c:ptCount val="1"/>
                <c:pt idx="0">
                  <c:v>АЗ-312</c:v>
                </c:pt>
              </c:strCache>
            </c:strRef>
          </c:tx>
          <c:cat>
            <c:strRef>
              <c:f>'Звед. -312'!$AQ$10:$AY$10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-312'!$AQ$13:$AW$13</c:f>
              <c:numCache>
                <c:formatCode>0.0</c:formatCode>
                <c:ptCount val="7"/>
                <c:pt idx="0">
                  <c:v>4.96</c:v>
                </c:pt>
                <c:pt idx="1">
                  <c:v>6.16</c:v>
                </c:pt>
                <c:pt idx="2">
                  <c:v>6.25</c:v>
                </c:pt>
                <c:pt idx="3">
                  <c:v>7.166666666666667</c:v>
                </c:pt>
                <c:pt idx="4">
                  <c:v>5.333333333333333</c:v>
                </c:pt>
                <c:pt idx="5">
                  <c:v>7.625</c:v>
                </c:pt>
                <c:pt idx="6">
                  <c:v>7.583333333333333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-312'!$A$14</c:f>
              <c:strCache>
                <c:ptCount val="1"/>
                <c:pt idx="0">
                  <c:v>К-312</c:v>
                </c:pt>
              </c:strCache>
            </c:strRef>
          </c:tx>
          <c:cat>
            <c:strRef>
              <c:f>'Звед. -312'!$AQ$10:$AY$10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-312'!$AQ$14:$AW$14</c:f>
              <c:numCache>
                <c:formatCode>0.0</c:formatCode>
                <c:ptCount val="7"/>
                <c:pt idx="0">
                  <c:v>7.64</c:v>
                </c:pt>
                <c:pt idx="1">
                  <c:v>7.72</c:v>
                </c:pt>
                <c:pt idx="2">
                  <c:v>8.2916666666666661</c:v>
                </c:pt>
                <c:pt idx="3">
                  <c:v>7.9130434782608692</c:v>
                </c:pt>
                <c:pt idx="4">
                  <c:v>7.84</c:v>
                </c:pt>
                <c:pt idx="5">
                  <c:v>7.48</c:v>
                </c:pt>
                <c:pt idx="6">
                  <c:v>7.625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-312'!$A$15</c:f>
              <c:strCache>
                <c:ptCount val="1"/>
              </c:strCache>
            </c:strRef>
          </c:tx>
          <c:cat>
            <c:strRef>
              <c:f>'Звед. -312'!$AQ$10:$AY$10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-312'!$AQ$15:$AY$15</c:f>
              <c:numCache>
                <c:formatCode>0.0</c:formatCode>
                <c:ptCount val="9"/>
              </c:numCache>
            </c:numRef>
          </c:val>
          <c:smooth val="0"/>
        </c:ser>
        <c:ser>
          <c:idx val="5"/>
          <c:order val="5"/>
          <c:tx>
            <c:strRef>
              <c:f>'Звед. -312'!$A$16</c:f>
              <c:strCache>
                <c:ptCount val="1"/>
                <c:pt idx="0">
                  <c:v>СЕ-312</c:v>
                </c:pt>
              </c:strCache>
            </c:strRef>
          </c:tx>
          <c:cat>
            <c:strRef>
              <c:f>'Звед. -312'!$AQ$10:$AY$10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-312'!$AQ$16:$AW$16</c:f>
              <c:numCache>
                <c:formatCode>0.0</c:formatCode>
                <c:ptCount val="7"/>
                <c:pt idx="0">
                  <c:v>6.6923076923076925</c:v>
                </c:pt>
                <c:pt idx="1">
                  <c:v>7.0384615384615383</c:v>
                </c:pt>
                <c:pt idx="2">
                  <c:v>6.833333333333333</c:v>
                </c:pt>
                <c:pt idx="3">
                  <c:v>6.56</c:v>
                </c:pt>
                <c:pt idx="4">
                  <c:v>6.875</c:v>
                </c:pt>
                <c:pt idx="5">
                  <c:v>6.0454545454545459</c:v>
                </c:pt>
                <c:pt idx="6">
                  <c:v>6.9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557760"/>
        <c:axId val="145567744"/>
      </c:lineChart>
      <c:catAx>
        <c:axId val="145557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5567744"/>
        <c:crosses val="autoZero"/>
        <c:auto val="1"/>
        <c:lblAlgn val="ctr"/>
        <c:lblOffset val="100"/>
        <c:noMultiLvlLbl val="0"/>
      </c:catAx>
      <c:valAx>
        <c:axId val="14556774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5557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19180110514439624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-312'!$A$11</c:f>
              <c:strCache>
                <c:ptCount val="1"/>
                <c:pt idx="0">
                  <c:v>М-312</c:v>
                </c:pt>
              </c:strCache>
            </c:strRef>
          </c:tx>
          <c:cat>
            <c:strRef>
              <c:f>'Звед. -312'!$AG$10:$AO$10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-312'!$AG$11:$AL$11</c:f>
              <c:numCache>
                <c:formatCode>0.0</c:formatCode>
                <c:ptCount val="6"/>
                <c:pt idx="0">
                  <c:v>5.6057692307692308</c:v>
                </c:pt>
                <c:pt idx="1">
                  <c:v>5.73</c:v>
                </c:pt>
                <c:pt idx="2">
                  <c:v>5.9999999999999991</c:v>
                </c:pt>
                <c:pt idx="3">
                  <c:v>5.8250000000000002</c:v>
                </c:pt>
                <c:pt idx="4">
                  <c:v>6.1388888888888884</c:v>
                </c:pt>
                <c:pt idx="5">
                  <c:v>6.364583333333333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-312'!$A$12</c:f>
              <c:strCache>
                <c:ptCount val="1"/>
                <c:pt idx="0">
                  <c:v>АТ-312</c:v>
                </c:pt>
              </c:strCache>
            </c:strRef>
          </c:tx>
          <c:cat>
            <c:strRef>
              <c:f>'Звед. -312'!$AG$10:$AO$10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-312'!$AG$12:$AM$12</c:f>
              <c:numCache>
                <c:formatCode>0.0</c:formatCode>
                <c:ptCount val="7"/>
                <c:pt idx="0">
                  <c:v>5.5555555555555562</c:v>
                </c:pt>
                <c:pt idx="1">
                  <c:v>5.9204545454545459</c:v>
                </c:pt>
                <c:pt idx="2">
                  <c:v>5.67</c:v>
                </c:pt>
                <c:pt idx="3">
                  <c:v>5.882352941176471</c:v>
                </c:pt>
                <c:pt idx="4">
                  <c:v>5.6000000000000014</c:v>
                </c:pt>
                <c:pt idx="5">
                  <c:v>6.4888888888888889</c:v>
                </c:pt>
                <c:pt idx="6">
                  <c:v>6.2399999999999993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-312'!$A$13</c:f>
              <c:strCache>
                <c:ptCount val="1"/>
                <c:pt idx="0">
                  <c:v>АЗ-312</c:v>
                </c:pt>
              </c:strCache>
            </c:strRef>
          </c:tx>
          <c:cat>
            <c:strRef>
              <c:f>'Звед. -312'!$AG$10:$AO$10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-312'!$AG$13:$AM$13</c:f>
              <c:numCache>
                <c:formatCode>0.0</c:formatCode>
                <c:ptCount val="7"/>
                <c:pt idx="0">
                  <c:v>6.16</c:v>
                </c:pt>
                <c:pt idx="1">
                  <c:v>6.1333333333333337</c:v>
                </c:pt>
                <c:pt idx="2">
                  <c:v>6.354166666666667</c:v>
                </c:pt>
                <c:pt idx="3">
                  <c:v>6.5555555555555571</c:v>
                </c:pt>
                <c:pt idx="4">
                  <c:v>6.583333333333333</c:v>
                </c:pt>
                <c:pt idx="5">
                  <c:v>6.8083333333333327</c:v>
                </c:pt>
                <c:pt idx="6">
                  <c:v>7.333333333333333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-312'!$A$14</c:f>
              <c:strCache>
                <c:ptCount val="1"/>
                <c:pt idx="0">
                  <c:v>К-312</c:v>
                </c:pt>
              </c:strCache>
            </c:strRef>
          </c:tx>
          <c:cat>
            <c:strRef>
              <c:f>'Звед. -312'!$AG$10:$AO$10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-312'!$AG$14:$AM$14</c:f>
              <c:numCache>
                <c:formatCode>0.0</c:formatCode>
                <c:ptCount val="7"/>
                <c:pt idx="0">
                  <c:v>6.88</c:v>
                </c:pt>
                <c:pt idx="1">
                  <c:v>6.793333333333333</c:v>
                </c:pt>
                <c:pt idx="2">
                  <c:v>7.4305555555555545</c:v>
                </c:pt>
                <c:pt idx="3">
                  <c:v>7.3043478260869561</c:v>
                </c:pt>
                <c:pt idx="4">
                  <c:v>7.05</c:v>
                </c:pt>
                <c:pt idx="5">
                  <c:v>7.5466666666666651</c:v>
                </c:pt>
                <c:pt idx="6">
                  <c:v>7.583333333333333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-312'!$A$15</c:f>
              <c:strCache>
                <c:ptCount val="1"/>
              </c:strCache>
            </c:strRef>
          </c:tx>
          <c:cat>
            <c:strRef>
              <c:f>'Звед. -312'!$AG$10:$AO$10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-312'!$AG$15:$AO$15</c:f>
              <c:numCache>
                <c:formatCode>0.0</c:formatCode>
                <c:ptCount val="9"/>
              </c:numCache>
            </c:numRef>
          </c:val>
          <c:smooth val="0"/>
        </c:ser>
        <c:ser>
          <c:idx val="5"/>
          <c:order val="5"/>
          <c:tx>
            <c:strRef>
              <c:f>'Звед. -312'!$A$16</c:f>
              <c:strCache>
                <c:ptCount val="1"/>
                <c:pt idx="0">
                  <c:v>СЕ-312</c:v>
                </c:pt>
              </c:strCache>
            </c:strRef>
          </c:tx>
          <c:cat>
            <c:strRef>
              <c:f>'Звед. -312'!$AG$10:$AO$10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-312'!$AG$16:$AM$16</c:f>
              <c:numCache>
                <c:formatCode>0.0</c:formatCode>
                <c:ptCount val="7"/>
                <c:pt idx="0">
                  <c:v>5.1025641025641022</c:v>
                </c:pt>
                <c:pt idx="1">
                  <c:v>5.2692307692307701</c:v>
                </c:pt>
                <c:pt idx="2">
                  <c:v>5.541666666666667</c:v>
                </c:pt>
                <c:pt idx="3">
                  <c:v>5.54</c:v>
                </c:pt>
                <c:pt idx="4">
                  <c:v>6.1388888888888884</c:v>
                </c:pt>
                <c:pt idx="5">
                  <c:v>6.3818181818181809</c:v>
                </c:pt>
                <c:pt idx="6">
                  <c:v>6.14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00512"/>
        <c:axId val="145602048"/>
      </c:lineChart>
      <c:catAx>
        <c:axId val="145600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5602048"/>
        <c:crosses val="autoZero"/>
        <c:auto val="1"/>
        <c:lblAlgn val="ctr"/>
        <c:lblOffset val="100"/>
        <c:noMultiLvlLbl val="0"/>
      </c:catAx>
      <c:valAx>
        <c:axId val="1456020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56005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17627921222866769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-312'!$A$11</c:f>
              <c:strCache>
                <c:ptCount val="1"/>
                <c:pt idx="0">
                  <c:v>М-312</c:v>
                </c:pt>
              </c:strCache>
            </c:strRef>
          </c:tx>
          <c:cat>
            <c:strRef>
              <c:f>'Звед. -312'!$B$10:$K$10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-312'!$B$11:$H$11</c:f>
              <c:numCache>
                <c:formatCode>0.0</c:formatCode>
                <c:ptCount val="7"/>
                <c:pt idx="0">
                  <c:v>4.7582417582417582</c:v>
                </c:pt>
                <c:pt idx="1">
                  <c:v>4.6208791208791213</c:v>
                </c:pt>
                <c:pt idx="2">
                  <c:v>4.88</c:v>
                </c:pt>
                <c:pt idx="3">
                  <c:v>5.1485714285714286</c:v>
                </c:pt>
                <c:pt idx="4">
                  <c:v>5.3125</c:v>
                </c:pt>
                <c:pt idx="5">
                  <c:v>5.2416666666666663</c:v>
                </c:pt>
                <c:pt idx="6">
                  <c:v>5.3125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-312'!$A$12</c:f>
              <c:strCache>
                <c:ptCount val="1"/>
                <c:pt idx="0">
                  <c:v>АТ-312</c:v>
                </c:pt>
              </c:strCache>
            </c:strRef>
          </c:tx>
          <c:cat>
            <c:strRef>
              <c:f>'Звед. -312'!$B$10:$K$10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-312'!$B$12:$I$12</c:f>
              <c:numCache>
                <c:formatCode>0.0</c:formatCode>
                <c:ptCount val="8"/>
                <c:pt idx="0">
                  <c:v>4.4230769230769225</c:v>
                </c:pt>
                <c:pt idx="1">
                  <c:v>4.765625</c:v>
                </c:pt>
                <c:pt idx="2">
                  <c:v>5.0568181818181817</c:v>
                </c:pt>
                <c:pt idx="3">
                  <c:v>5.583333333333333</c:v>
                </c:pt>
                <c:pt idx="4">
                  <c:v>5.6806722689075633</c:v>
                </c:pt>
                <c:pt idx="5">
                  <c:v>5.234375</c:v>
                </c:pt>
                <c:pt idx="6">
                  <c:v>5.5066666666666668</c:v>
                </c:pt>
                <c:pt idx="7">
                  <c:v>5.4222222222222225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-312'!$A$13</c:f>
              <c:strCache>
                <c:ptCount val="1"/>
                <c:pt idx="0">
                  <c:v>АЗ-312</c:v>
                </c:pt>
              </c:strCache>
            </c:strRef>
          </c:tx>
          <c:cat>
            <c:strRef>
              <c:f>'Звед. -312'!$B$10:$K$10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-312'!$B$13:$I$13</c:f>
              <c:numCache>
                <c:formatCode>0.0</c:formatCode>
                <c:ptCount val="8"/>
                <c:pt idx="0">
                  <c:v>4.7089947089947088</c:v>
                </c:pt>
                <c:pt idx="1">
                  <c:v>4.7450000000000001</c:v>
                </c:pt>
                <c:pt idx="2">
                  <c:v>4.8650000000000002</c:v>
                </c:pt>
                <c:pt idx="3">
                  <c:v>5.5595238095238093</c:v>
                </c:pt>
                <c:pt idx="4">
                  <c:v>5.6833333333333327</c:v>
                </c:pt>
                <c:pt idx="5">
                  <c:v>5.4666666666666677</c:v>
                </c:pt>
                <c:pt idx="6">
                  <c:v>5.9249999999999998</c:v>
                </c:pt>
                <c:pt idx="7">
                  <c:v>5.8472222222222223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-312'!$A$14</c:f>
              <c:strCache>
                <c:ptCount val="1"/>
                <c:pt idx="0">
                  <c:v>К-312</c:v>
                </c:pt>
              </c:strCache>
            </c:strRef>
          </c:tx>
          <c:cat>
            <c:strRef>
              <c:f>'Звед. -312'!$B$10:$K$10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-312'!$B$14:$H$14</c:f>
              <c:numCache>
                <c:formatCode>0.0</c:formatCode>
                <c:ptCount val="7"/>
                <c:pt idx="0">
                  <c:v>6.0285714285714276</c:v>
                </c:pt>
                <c:pt idx="1">
                  <c:v>6.21</c:v>
                </c:pt>
                <c:pt idx="2">
                  <c:v>6.2249999999999996</c:v>
                </c:pt>
                <c:pt idx="3">
                  <c:v>6.6805555555555536</c:v>
                </c:pt>
                <c:pt idx="4">
                  <c:v>6.5652173913043477</c:v>
                </c:pt>
                <c:pt idx="5">
                  <c:v>6.09</c:v>
                </c:pt>
                <c:pt idx="6">
                  <c:v>6.3199999999999985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-312'!$A$15</c:f>
              <c:strCache>
                <c:ptCount val="1"/>
              </c:strCache>
            </c:strRef>
          </c:tx>
          <c:cat>
            <c:strRef>
              <c:f>'Звед. -312'!$B$10:$K$10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-312'!$B$15:$K$15</c:f>
              <c:numCache>
                <c:formatCode>0.0</c:formatCode>
                <c:ptCount val="10"/>
              </c:numCache>
            </c:numRef>
          </c:val>
          <c:smooth val="0"/>
        </c:ser>
        <c:ser>
          <c:idx val="5"/>
          <c:order val="5"/>
          <c:tx>
            <c:strRef>
              <c:f>'Звед. -312'!$A$16</c:f>
              <c:strCache>
                <c:ptCount val="1"/>
                <c:pt idx="0">
                  <c:v>СЕ-312</c:v>
                </c:pt>
              </c:strCache>
            </c:strRef>
          </c:tx>
          <c:cat>
            <c:strRef>
              <c:f>'Звед. -312'!$B$10:$K$10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-312'!$B$16:$I$16</c:f>
              <c:numCache>
                <c:formatCode>0.0</c:formatCode>
                <c:ptCount val="8"/>
                <c:pt idx="0">
                  <c:v>4.8351648351648358</c:v>
                </c:pt>
                <c:pt idx="1">
                  <c:v>4.9230769230769225</c:v>
                </c:pt>
                <c:pt idx="2">
                  <c:v>4.9519230769230766</c:v>
                </c:pt>
                <c:pt idx="3">
                  <c:v>5.2380952380952372</c:v>
                </c:pt>
                <c:pt idx="4">
                  <c:v>4.93</c:v>
                </c:pt>
                <c:pt idx="5">
                  <c:v>5.052083333333333</c:v>
                </c:pt>
                <c:pt idx="6">
                  <c:v>5.1909090909090905</c:v>
                </c:pt>
                <c:pt idx="7">
                  <c:v>5.5166666666666666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38912"/>
        <c:axId val="145640448"/>
      </c:lineChart>
      <c:catAx>
        <c:axId val="145638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5640448"/>
        <c:crosses val="autoZero"/>
        <c:auto val="1"/>
        <c:lblAlgn val="ctr"/>
        <c:lblOffset val="100"/>
        <c:noMultiLvlLbl val="0"/>
      </c:catAx>
      <c:valAx>
        <c:axId val="1456404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5638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19454710096356345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-312'!$A$11</c:f>
              <c:strCache>
                <c:ptCount val="1"/>
                <c:pt idx="0">
                  <c:v>М-312</c:v>
                </c:pt>
              </c:strCache>
            </c:strRef>
          </c:tx>
          <c:cat>
            <c:strRef>
              <c:f>'Звед. -312'!$AQ$10:$AY$10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-312'!$W$11:$AE$11</c:f>
              <c:numCache>
                <c:formatCode>0.0</c:formatCode>
                <c:ptCount val="9"/>
                <c:pt idx="0">
                  <c:v>3.8461538461538464E-2</c:v>
                </c:pt>
                <c:pt idx="1">
                  <c:v>4.2533333333333347</c:v>
                </c:pt>
                <c:pt idx="2">
                  <c:v>5</c:v>
                </c:pt>
                <c:pt idx="3">
                  <c:v>5.333333333333333</c:v>
                </c:pt>
                <c:pt idx="4">
                  <c:v>6.010416666666667</c:v>
                </c:pt>
                <c:pt idx="5">
                  <c:v>6.010416666666667</c:v>
                </c:pt>
                <c:pt idx="6">
                  <c:v>4.1666666666666664E-2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-312'!$A$12</c:f>
              <c:strCache>
                <c:ptCount val="1"/>
                <c:pt idx="0">
                  <c:v>АТ-312</c:v>
                </c:pt>
              </c:strCache>
            </c:strRef>
          </c:tx>
          <c:cat>
            <c:strRef>
              <c:f>'Звед. -312'!$AQ$10:$AY$10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-312'!$W$12:$AE$12</c:f>
              <c:numCache>
                <c:formatCode>0.0</c:formatCode>
                <c:ptCount val="9"/>
                <c:pt idx="0">
                  <c:v>4.1666666666666664E-2</c:v>
                </c:pt>
                <c:pt idx="1">
                  <c:v>7.0681818181818183</c:v>
                </c:pt>
                <c:pt idx="2">
                  <c:v>0.05</c:v>
                </c:pt>
                <c:pt idx="3">
                  <c:v>5.1764705882352944</c:v>
                </c:pt>
                <c:pt idx="4">
                  <c:v>5.7333333333333334</c:v>
                </c:pt>
                <c:pt idx="5">
                  <c:v>5.7333333333333334</c:v>
                </c:pt>
                <c:pt idx="6">
                  <c:v>6.6</c:v>
                </c:pt>
                <c:pt idx="7">
                  <c:v>6.6666666666666666E-2</c:v>
                </c:pt>
                <c:pt idx="8">
                  <c:v>6.6666666666666666E-2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-312'!$A$13</c:f>
              <c:strCache>
                <c:ptCount val="1"/>
                <c:pt idx="0">
                  <c:v>АЗ-312</c:v>
                </c:pt>
              </c:strCache>
            </c:strRef>
          </c:tx>
          <c:cat>
            <c:strRef>
              <c:f>'Звед. -312'!$AQ$10:$AY$10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-312'!$W$13:$AE$13</c:f>
              <c:numCache>
                <c:formatCode>0.0</c:formatCode>
                <c:ptCount val="9"/>
                <c:pt idx="0">
                  <c:v>0.04</c:v>
                </c:pt>
                <c:pt idx="1">
                  <c:v>5.4799999999999986</c:v>
                </c:pt>
                <c:pt idx="2">
                  <c:v>4.875</c:v>
                </c:pt>
                <c:pt idx="3">
                  <c:v>4.1666666666666664E-2</c:v>
                </c:pt>
                <c:pt idx="4">
                  <c:v>6.208333333333333</c:v>
                </c:pt>
                <c:pt idx="5">
                  <c:v>6.208333333333333</c:v>
                </c:pt>
                <c:pt idx="6">
                  <c:v>6.0833333333333321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-312'!$A$14</c:f>
              <c:strCache>
                <c:ptCount val="1"/>
                <c:pt idx="0">
                  <c:v>К-312</c:v>
                </c:pt>
              </c:strCache>
            </c:strRef>
          </c:tx>
          <c:cat>
            <c:strRef>
              <c:f>'Звед. -312'!$AQ$10:$AY$10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-312'!$W$14:$AE$14</c:f>
              <c:numCache>
                <c:formatCode>0.0</c:formatCode>
                <c:ptCount val="9"/>
                <c:pt idx="0">
                  <c:v>0.04</c:v>
                </c:pt>
                <c:pt idx="1">
                  <c:v>6.9466666666666663</c:v>
                </c:pt>
                <c:pt idx="2">
                  <c:v>7.041666666666667</c:v>
                </c:pt>
                <c:pt idx="3">
                  <c:v>6.7826086956521738</c:v>
                </c:pt>
                <c:pt idx="4">
                  <c:v>7.16</c:v>
                </c:pt>
                <c:pt idx="5">
                  <c:v>7.16</c:v>
                </c:pt>
                <c:pt idx="6">
                  <c:v>6.645833333333333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-312'!$A$15</c:f>
              <c:strCache>
                <c:ptCount val="1"/>
              </c:strCache>
            </c:strRef>
          </c:tx>
          <c:cat>
            <c:strRef>
              <c:f>'Звед. -312'!$AQ$10:$AY$10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-312'!$W$15:$AE$15</c:f>
              <c:numCache>
                <c:formatCode>0.0</c:formatCode>
                <c:ptCount val="9"/>
              </c:numCache>
            </c:numRef>
          </c:val>
          <c:smooth val="0"/>
        </c:ser>
        <c:ser>
          <c:idx val="5"/>
          <c:order val="5"/>
          <c:tx>
            <c:strRef>
              <c:f>'Звед. -312'!$A$16</c:f>
              <c:strCache>
                <c:ptCount val="1"/>
                <c:pt idx="0">
                  <c:v>СЕ-312</c:v>
                </c:pt>
              </c:strCache>
            </c:strRef>
          </c:tx>
          <c:cat>
            <c:strRef>
              <c:f>'Звед. -312'!$AQ$10:$AY$10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-312'!$W$16:$AE$16</c:f>
              <c:numCache>
                <c:formatCode>0.0</c:formatCode>
                <c:ptCount val="9"/>
                <c:pt idx="0">
                  <c:v>3.8461538461538464E-2</c:v>
                </c:pt>
                <c:pt idx="1">
                  <c:v>4.93</c:v>
                </c:pt>
                <c:pt idx="2">
                  <c:v>4.1666666666666664E-2</c:v>
                </c:pt>
                <c:pt idx="3">
                  <c:v>0.04</c:v>
                </c:pt>
                <c:pt idx="4">
                  <c:v>6.0227272727272725</c:v>
                </c:pt>
                <c:pt idx="5">
                  <c:v>6.0227272727272725</c:v>
                </c:pt>
                <c:pt idx="6">
                  <c:v>5.6749999999999998</c:v>
                </c:pt>
                <c:pt idx="7">
                  <c:v>0.05</c:v>
                </c:pt>
                <c:pt idx="8">
                  <c:v>0.05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85504"/>
        <c:axId val="146014976"/>
      </c:lineChart>
      <c:catAx>
        <c:axId val="145685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014976"/>
        <c:crosses val="autoZero"/>
        <c:auto val="1"/>
        <c:lblAlgn val="ctr"/>
        <c:lblOffset val="100"/>
        <c:noMultiLvlLbl val="0"/>
      </c:catAx>
      <c:valAx>
        <c:axId val="1460149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5685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19471520079915094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-ТУ'!$A$4</c:f>
              <c:strCache>
                <c:ptCount val="1"/>
                <c:pt idx="0">
                  <c:v>Е-115</c:v>
                </c:pt>
              </c:strCache>
            </c:strRef>
          </c:tx>
          <c:cat>
            <c:strRef>
              <c:f>'Звед. -312'!$AQ$10:$AY$10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-ТУ'!$V$4:$AD$4</c:f>
              <c:numCache>
                <c:formatCode>0.0</c:formatCode>
                <c:ptCount val="9"/>
              </c:numCache>
            </c:numRef>
          </c:val>
          <c:smooth val="0"/>
        </c:ser>
        <c:ser>
          <c:idx val="2"/>
          <c:order val="1"/>
          <c:tx>
            <c:strRef>
              <c:f>'Звед. -ТУ'!$A$5</c:f>
              <c:strCache>
                <c:ptCount val="1"/>
                <c:pt idx="0">
                  <c:v>М-1</c:v>
                </c:pt>
              </c:strCache>
            </c:strRef>
          </c:tx>
          <c:cat>
            <c:strRef>
              <c:f>'Звед. -312'!$AQ$10:$AY$10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-ТУ'!$V$5:$AD$5</c:f>
              <c:numCache>
                <c:formatCode>0.0</c:formatCode>
                <c:ptCount val="9"/>
                <c:pt idx="0">
                  <c:v>4.5454545454545456E-2</c:v>
                </c:pt>
                <c:pt idx="1">
                  <c:v>0.05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-ТУ'!$A$6</c:f>
              <c:strCache>
                <c:ptCount val="1"/>
                <c:pt idx="0">
                  <c:v>КО-115</c:v>
                </c:pt>
              </c:strCache>
            </c:strRef>
          </c:tx>
          <c:cat>
            <c:strRef>
              <c:f>'Звед. -312'!$AQ$10:$AY$10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-ТУ'!$V$6:$AD$6</c:f>
              <c:numCache>
                <c:formatCode>0.0</c:formatCode>
                <c:ptCount val="9"/>
                <c:pt idx="0">
                  <c:v>7.6666666666666687</c:v>
                </c:pt>
                <c:pt idx="1">
                  <c:v>8.36</c:v>
                </c:pt>
                <c:pt idx="2">
                  <c:v>0.04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-ТУ'!$A$7</c:f>
              <c:strCache>
                <c:ptCount val="1"/>
                <c:pt idx="0">
                  <c:v>С-114</c:v>
                </c:pt>
              </c:strCache>
            </c:strRef>
          </c:tx>
          <c:cat>
            <c:strRef>
              <c:f>'Звед. -312'!$AQ$10:$AY$10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-ТУ'!$V$7:$AD$7</c:f>
              <c:numCache>
                <c:formatCode>0.0</c:formatCode>
                <c:ptCount val="9"/>
                <c:pt idx="0">
                  <c:v>5.6923076923076925</c:v>
                </c:pt>
                <c:pt idx="1">
                  <c:v>6.7307692307692308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-ТУ'!$A$8</c:f>
              <c:strCache>
                <c:ptCount val="1"/>
                <c:pt idx="0">
                  <c:v>КО-114</c:v>
                </c:pt>
              </c:strCache>
            </c:strRef>
          </c:tx>
          <c:cat>
            <c:strRef>
              <c:f>'Звед. -312'!$AQ$10:$AY$10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-ТУ'!$V$8:$AD$8</c:f>
              <c:numCache>
                <c:formatCode>0.0</c:formatCode>
                <c:ptCount val="9"/>
                <c:pt idx="0">
                  <c:v>7.7333333333333334</c:v>
                </c:pt>
                <c:pt idx="1">
                  <c:v>8.0617283950617278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-ТУ'!$A$9</c:f>
              <c:strCache>
                <c:ptCount val="1"/>
              </c:strCache>
            </c:strRef>
          </c:tx>
          <c:cat>
            <c:strRef>
              <c:f>'Звед. -312'!$AQ$10:$AY$10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-ТУ'!$V$9:$AD$9</c:f>
              <c:numCache>
                <c:formatCode>0.0</c:formatCode>
                <c:ptCount val="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080896"/>
        <c:axId val="146082432"/>
      </c:lineChart>
      <c:catAx>
        <c:axId val="146080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6082432"/>
        <c:crosses val="autoZero"/>
        <c:auto val="1"/>
        <c:lblAlgn val="ctr"/>
        <c:lblOffset val="100"/>
        <c:noMultiLvlLbl val="0"/>
      </c:catAx>
      <c:valAx>
        <c:axId val="14608243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6080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19471520079915094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-ТУ'!$A$4</c:f>
              <c:strCache>
                <c:ptCount val="1"/>
                <c:pt idx="0">
                  <c:v>Е-115</c:v>
                </c:pt>
              </c:strCache>
            </c:strRef>
          </c:tx>
          <c:cat>
            <c:strRef>
              <c:f>'Звед. -313'!$AG$3:$AO$3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-ТУ'!$AE$4:$AM$4</c:f>
              <c:numCache>
                <c:formatCode>0.0</c:formatCode>
                <c:ptCount val="9"/>
              </c:numCache>
            </c:numRef>
          </c:val>
          <c:smooth val="0"/>
        </c:ser>
        <c:ser>
          <c:idx val="2"/>
          <c:order val="1"/>
          <c:tx>
            <c:strRef>
              <c:f>'Звед. -ТУ'!$A$5</c:f>
              <c:strCache>
                <c:ptCount val="1"/>
                <c:pt idx="0">
                  <c:v>М-1</c:v>
                </c:pt>
              </c:strCache>
            </c:strRef>
          </c:tx>
          <c:cat>
            <c:strRef>
              <c:f>'Звед. -313'!$AG$3:$AO$3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-ТУ'!$AE$5:$AM$5</c:f>
              <c:numCache>
                <c:formatCode>0.0</c:formatCode>
                <c:ptCount val="9"/>
                <c:pt idx="0">
                  <c:v>4.5454545454545456E-2</c:v>
                </c:pt>
                <c:pt idx="1">
                  <c:v>0.05</c:v>
                </c:pt>
                <c:pt idx="4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-ТУ'!$A$6</c:f>
              <c:strCache>
                <c:ptCount val="1"/>
                <c:pt idx="0">
                  <c:v>КО-115</c:v>
                </c:pt>
              </c:strCache>
            </c:strRef>
          </c:tx>
          <c:cat>
            <c:strRef>
              <c:f>'Звед. -313'!$AG$3:$AO$3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-ТУ'!$AE$6:$AF$6</c:f>
              <c:numCache>
                <c:formatCode>0.0</c:formatCode>
                <c:ptCount val="2"/>
                <c:pt idx="0">
                  <c:v>7.9733333333333336</c:v>
                </c:pt>
                <c:pt idx="1">
                  <c:v>8.24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-ТУ'!$A$7</c:f>
              <c:strCache>
                <c:ptCount val="1"/>
                <c:pt idx="0">
                  <c:v>С-114</c:v>
                </c:pt>
              </c:strCache>
            </c:strRef>
          </c:tx>
          <c:cat>
            <c:strRef>
              <c:f>'Звед. -313'!$AG$3:$AO$3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-ТУ'!$AE$7:$AF$7</c:f>
              <c:numCache>
                <c:formatCode>0.0</c:formatCode>
                <c:ptCount val="2"/>
                <c:pt idx="0">
                  <c:v>6.0288461538461542</c:v>
                </c:pt>
                <c:pt idx="1">
                  <c:v>6.8076923076923084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-ТУ'!$A$8</c:f>
              <c:strCache>
                <c:ptCount val="1"/>
                <c:pt idx="0">
                  <c:v>КО-114</c:v>
                </c:pt>
              </c:strCache>
            </c:strRef>
          </c:tx>
          <c:cat>
            <c:strRef>
              <c:f>'Звед. -313'!$AG$3:$AO$3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-ТУ'!$AE$8:$AG$8</c:f>
              <c:numCache>
                <c:formatCode>0.0</c:formatCode>
                <c:ptCount val="3"/>
                <c:pt idx="0">
                  <c:v>6.6444444444444457</c:v>
                </c:pt>
                <c:pt idx="1">
                  <c:v>8.0814814814814806</c:v>
                </c:pt>
                <c:pt idx="2">
                  <c:v>3.7037037037037035E-2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-ТУ'!$A$9</c:f>
              <c:strCache>
                <c:ptCount val="1"/>
              </c:strCache>
            </c:strRef>
          </c:tx>
          <c:cat>
            <c:strRef>
              <c:f>'Звед. -313'!$AG$3:$AO$3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-ТУ'!$AE$9:$AM$9</c:f>
              <c:numCache>
                <c:formatCode>0.0</c:formatCode>
                <c:ptCount val="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8256"/>
        <c:axId val="146134144"/>
      </c:lineChart>
      <c:catAx>
        <c:axId val="14612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6134144"/>
        <c:crosses val="autoZero"/>
        <c:auto val="1"/>
        <c:lblAlgn val="ctr"/>
        <c:lblOffset val="100"/>
        <c:noMultiLvlLbl val="0"/>
      </c:catAx>
      <c:valAx>
        <c:axId val="14613414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61282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13688118441286087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-ТУ'!$A$4</c:f>
              <c:strCache>
                <c:ptCount val="1"/>
                <c:pt idx="0">
                  <c:v>Е-115</c:v>
                </c:pt>
              </c:strCache>
            </c:strRef>
          </c:tx>
          <c:cat>
            <c:strRef>
              <c:f>'Звед. -313'!$AQ$3:$AY$3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-ТУ'!$AN$4:$AV$4</c:f>
              <c:numCache>
                <c:formatCode>0.0</c:formatCode>
                <c:ptCount val="9"/>
              </c:numCache>
            </c:numRef>
          </c:val>
          <c:smooth val="0"/>
        </c:ser>
        <c:ser>
          <c:idx val="2"/>
          <c:order val="1"/>
          <c:tx>
            <c:strRef>
              <c:f>'Звед. -ТУ'!$A$5</c:f>
              <c:strCache>
                <c:ptCount val="1"/>
                <c:pt idx="0">
                  <c:v>М-1</c:v>
                </c:pt>
              </c:strCache>
            </c:strRef>
          </c:tx>
          <c:cat>
            <c:strRef>
              <c:f>'Звед. -313'!$AQ$3:$AY$3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-ТУ'!$AN$5:$AV$5</c:f>
              <c:numCache>
                <c:formatCode>0.0</c:formatCode>
                <c:ptCount val="9"/>
                <c:pt idx="0">
                  <c:v>4.5454545454545456E-2</c:v>
                </c:pt>
                <c:pt idx="1">
                  <c:v>0.05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-ТУ'!$A$6</c:f>
              <c:strCache>
                <c:ptCount val="1"/>
                <c:pt idx="0">
                  <c:v>КО-115</c:v>
                </c:pt>
              </c:strCache>
            </c:strRef>
          </c:tx>
          <c:cat>
            <c:strRef>
              <c:f>'Звед. -313'!$AQ$3:$AY$3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-ТУ'!$AN$6:$AO$6</c:f>
              <c:numCache>
                <c:formatCode>0.0</c:formatCode>
                <c:ptCount val="2"/>
                <c:pt idx="0">
                  <c:v>8.6</c:v>
                </c:pt>
                <c:pt idx="1">
                  <c:v>9.24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-ТУ'!$A$7</c:f>
              <c:strCache>
                <c:ptCount val="1"/>
                <c:pt idx="0">
                  <c:v>С-114</c:v>
                </c:pt>
              </c:strCache>
            </c:strRef>
          </c:tx>
          <c:cat>
            <c:strRef>
              <c:f>'Звед. -313'!$AQ$3:$AY$3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-ТУ'!$AN$7:$AO$7</c:f>
              <c:numCache>
                <c:formatCode>0.0</c:formatCode>
                <c:ptCount val="2"/>
                <c:pt idx="0">
                  <c:v>7.1923076923076925</c:v>
                </c:pt>
                <c:pt idx="1">
                  <c:v>7.384615384615385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-ТУ'!$A$8</c:f>
              <c:strCache>
                <c:ptCount val="1"/>
                <c:pt idx="0">
                  <c:v>КО-114</c:v>
                </c:pt>
              </c:strCache>
            </c:strRef>
          </c:tx>
          <c:cat>
            <c:strRef>
              <c:f>'Звед. -313'!$AQ$3:$AY$3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-ТУ'!$AN$8:$AP$8</c:f>
              <c:numCache>
                <c:formatCode>0.0</c:formatCode>
                <c:ptCount val="3"/>
                <c:pt idx="0">
                  <c:v>8.5</c:v>
                </c:pt>
                <c:pt idx="1">
                  <c:v>8.3703703703703702</c:v>
                </c:pt>
                <c:pt idx="2">
                  <c:v>3.7037037037037035E-2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-ТУ'!$A$9</c:f>
              <c:strCache>
                <c:ptCount val="1"/>
              </c:strCache>
            </c:strRef>
          </c:tx>
          <c:cat>
            <c:strRef>
              <c:f>'Звед. -313'!$AQ$3:$AY$3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зв</c:v>
                </c:pt>
              </c:strCache>
            </c:strRef>
          </c:cat>
          <c:val>
            <c:numRef>
              <c:f>'Звед. -ТУ'!$AN$9:$AV$9</c:f>
              <c:numCache>
                <c:formatCode>0.0</c:formatCode>
                <c:ptCount val="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28672"/>
        <c:axId val="146430208"/>
      </c:lineChart>
      <c:catAx>
        <c:axId val="14642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6430208"/>
        <c:crosses val="autoZero"/>
        <c:auto val="1"/>
        <c:lblAlgn val="ctr"/>
        <c:lblOffset val="100"/>
        <c:noMultiLvlLbl val="0"/>
      </c:catAx>
      <c:valAx>
        <c:axId val="14643020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6428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20144267472140939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'Звед. М'!$B$9:$K$9</c:f>
              <c:strCache>
                <c:ptCount val="1"/>
                <c:pt idx="0">
                  <c:v>суспільно-гуманітарна підготовка</c:v>
                </c:pt>
              </c:strCache>
            </c:strRef>
          </c:tx>
          <c:cat>
            <c:strRef>
              <c:f>'Звед. М'!$B$10:$I$10</c:f>
              <c:strCache>
                <c:ptCount val="8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</c:strCache>
            </c:strRef>
          </c:cat>
          <c:val>
            <c:numRef>
              <c:f>'Звед. М'!$B$17:$H$17</c:f>
              <c:numCache>
                <c:formatCode>0.0</c:formatCode>
                <c:ptCount val="7"/>
                <c:pt idx="0">
                  <c:v>4.8538841405508073</c:v>
                </c:pt>
                <c:pt idx="1">
                  <c:v>5.0362124372541039</c:v>
                </c:pt>
                <c:pt idx="2">
                  <c:v>5.3231018518518516</c:v>
                </c:pt>
                <c:pt idx="3">
                  <c:v>5.6371661209161203</c:v>
                </c:pt>
                <c:pt idx="4">
                  <c:v>5.9186496373996373</c:v>
                </c:pt>
                <c:pt idx="5">
                  <c:v>5.6332329707329709</c:v>
                </c:pt>
                <c:pt idx="6">
                  <c:v>5.4348776223776225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'Звед. М'!$L$9:$U$9</c:f>
              <c:strCache>
                <c:ptCount val="1"/>
                <c:pt idx="0">
                  <c:v>природничо-математична підготовка</c:v>
                </c:pt>
              </c:strCache>
            </c:strRef>
          </c:tx>
          <c:cat>
            <c:strRef>
              <c:f>'Звед. М'!$B$10:$I$10</c:f>
              <c:strCache>
                <c:ptCount val="8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</c:strCache>
            </c:strRef>
          </c:cat>
          <c:val>
            <c:numRef>
              <c:f>'Звед. М'!$L$17:$R$17</c:f>
              <c:numCache>
                <c:formatCode>0.0</c:formatCode>
                <c:ptCount val="7"/>
                <c:pt idx="0">
                  <c:v>4.5596106362773021</c:v>
                </c:pt>
                <c:pt idx="1">
                  <c:v>5.647944647944648</c:v>
                </c:pt>
                <c:pt idx="2">
                  <c:v>5.5971540496540495</c:v>
                </c:pt>
                <c:pt idx="3">
                  <c:v>5.5080589780589779</c:v>
                </c:pt>
                <c:pt idx="4">
                  <c:v>5.9972897472897468</c:v>
                </c:pt>
                <c:pt idx="5">
                  <c:v>5.4061496373996372</c:v>
                </c:pt>
                <c:pt idx="6">
                  <c:v>5.9319014319014318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'Звед. М'!$W$9:$AE$9</c:f>
              <c:strCache>
                <c:ptCount val="1"/>
                <c:pt idx="0">
                  <c:v>загальнопрофесійна підготовка</c:v>
                </c:pt>
              </c:strCache>
            </c:strRef>
          </c:tx>
          <c:cat>
            <c:strRef>
              <c:f>'Звед. М'!$B$10:$I$10</c:f>
              <c:strCache>
                <c:ptCount val="8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</c:strCache>
            </c:strRef>
          </c:cat>
          <c:val>
            <c:numRef>
              <c:f>'Звед. М'!$V$17:$AB$17</c:f>
              <c:numCache>
                <c:formatCode>0.0</c:formatCode>
                <c:ptCount val="7"/>
                <c:pt idx="1">
                  <c:v>5.3924501424501434</c:v>
                </c:pt>
                <c:pt idx="2">
                  <c:v>5.5442236467236459</c:v>
                </c:pt>
                <c:pt idx="3">
                  <c:v>5.2912457912457906</c:v>
                </c:pt>
                <c:pt idx="4">
                  <c:v>6.0252201502201501</c:v>
                </c:pt>
                <c:pt idx="5">
                  <c:v>6.2424808987308991</c:v>
                </c:pt>
                <c:pt idx="6">
                  <c:v>6.1327942890442895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М'!$AG$9:$AO$9</c:f>
              <c:strCache>
                <c:ptCount val="1"/>
                <c:pt idx="0">
                  <c:v>професійно-теоретична підготовка</c:v>
                </c:pt>
              </c:strCache>
            </c:strRef>
          </c:tx>
          <c:cat>
            <c:strRef>
              <c:f>'Звед. М'!$B$10:$I$10</c:f>
              <c:strCache>
                <c:ptCount val="8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</c:strCache>
            </c:strRef>
          </c:cat>
          <c:val>
            <c:numRef>
              <c:f>'Звед. М'!$AF$17:$AL$17</c:f>
              <c:numCache>
                <c:formatCode>0.0</c:formatCode>
                <c:ptCount val="7"/>
                <c:pt idx="1">
                  <c:v>5.9657644824311484</c:v>
                </c:pt>
                <c:pt idx="2">
                  <c:v>6.4620441595441598</c:v>
                </c:pt>
                <c:pt idx="3">
                  <c:v>6.6822714322714321</c:v>
                </c:pt>
                <c:pt idx="4">
                  <c:v>6.8345150220150215</c:v>
                </c:pt>
                <c:pt idx="5">
                  <c:v>6.8062030562030547</c:v>
                </c:pt>
                <c:pt idx="6">
                  <c:v>6.4869609557109555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М'!$AQ$9:$AY$9</c:f>
              <c:strCache>
                <c:ptCount val="1"/>
                <c:pt idx="0">
                  <c:v>професійно  практична підготовка</c:v>
                </c:pt>
              </c:strCache>
            </c:strRef>
          </c:tx>
          <c:cat>
            <c:strRef>
              <c:f>'Звед. М'!$B$10:$I$10</c:f>
              <c:strCache>
                <c:ptCount val="8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</c:strCache>
            </c:strRef>
          </c:cat>
          <c:val>
            <c:numRef>
              <c:f>'Звед. М'!$AP$17:$AV$17</c:f>
              <c:numCache>
                <c:formatCode>0.0</c:formatCode>
                <c:ptCount val="7"/>
                <c:pt idx="1">
                  <c:v>8.5401234567901216</c:v>
                </c:pt>
                <c:pt idx="2">
                  <c:v>7.7108903133903137</c:v>
                </c:pt>
                <c:pt idx="3">
                  <c:v>7.4389380989380989</c:v>
                </c:pt>
                <c:pt idx="4">
                  <c:v>7.6942906630406629</c:v>
                </c:pt>
                <c:pt idx="5">
                  <c:v>8.3361175861175862</c:v>
                </c:pt>
                <c:pt idx="6">
                  <c:v>8.2890442890442877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98144"/>
        <c:axId val="158203904"/>
      </c:lineChart>
      <c:catAx>
        <c:axId val="146598144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58203904"/>
        <c:crosses val="autoZero"/>
        <c:auto val="1"/>
        <c:lblAlgn val="ctr"/>
        <c:lblOffset val="100"/>
        <c:noMultiLvlLbl val="0"/>
      </c:catAx>
      <c:valAx>
        <c:axId val="1582039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6598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Природничо-математична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М'!$A$11</c:f>
              <c:strCache>
                <c:ptCount val="1"/>
                <c:pt idx="0">
                  <c:v>М-315</c:v>
                </c:pt>
              </c:strCache>
            </c:strRef>
          </c:tx>
          <c:cat>
            <c:strRef>
              <c:f>'Звед. М'!$L$10:$U$10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М'!$L$11:$R$11</c:f>
              <c:numCache>
                <c:formatCode>0.0</c:formatCode>
                <c:ptCount val="7"/>
                <c:pt idx="0">
                  <c:v>4.5199999999999996</c:v>
                </c:pt>
                <c:pt idx="1">
                  <c:v>5.3518518518518503</c:v>
                </c:pt>
                <c:pt idx="2">
                  <c:v>4.1666666666666664E-2</c:v>
                </c:pt>
                <c:pt idx="3">
                  <c:v>4.5454545454545456E-2</c:v>
                </c:pt>
                <c:pt idx="4">
                  <c:v>4.5454545454545456E-2</c:v>
                </c:pt>
                <c:pt idx="5">
                  <c:v>4.5454545454545456E-2</c:v>
                </c:pt>
                <c:pt idx="6">
                  <c:v>4.5454545454545456E-2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М'!$A$12</c:f>
              <c:strCache>
                <c:ptCount val="1"/>
                <c:pt idx="0">
                  <c:v>М-314</c:v>
                </c:pt>
              </c:strCache>
            </c:strRef>
          </c:tx>
          <c:cat>
            <c:strRef>
              <c:f>'Звед. М'!$L$10:$U$10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М'!$L$12:$R$12</c:f>
              <c:numCache>
                <c:formatCode>0.0</c:formatCode>
                <c:ptCount val="7"/>
                <c:pt idx="0">
                  <c:v>3.7037037037037035E-2</c:v>
                </c:pt>
                <c:pt idx="1">
                  <c:v>3.7037037037037035E-2</c:v>
                </c:pt>
                <c:pt idx="2">
                  <c:v>3.7037037037037035E-2</c:v>
                </c:pt>
                <c:pt idx="3">
                  <c:v>3.7037037037037035E-2</c:v>
                </c:pt>
                <c:pt idx="4">
                  <c:v>3.7037037037037035E-2</c:v>
                </c:pt>
                <c:pt idx="5">
                  <c:v>3.7037037037037035E-2</c:v>
                </c:pt>
                <c:pt idx="6">
                  <c:v>3.8461538461538464E-2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М'!$A$13</c:f>
              <c:strCache>
                <c:ptCount val="1"/>
                <c:pt idx="0">
                  <c:v>М-313</c:v>
                </c:pt>
              </c:strCache>
            </c:strRef>
          </c:tx>
          <c:cat>
            <c:strRef>
              <c:f>'Звед. М'!$L$10:$U$10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М'!$L$13:$Q$13</c:f>
              <c:numCache>
                <c:formatCode>0.0</c:formatCode>
                <c:ptCount val="6"/>
                <c:pt idx="0">
                  <c:v>4.7756410256410247</c:v>
                </c:pt>
                <c:pt idx="1">
                  <c:v>5.7857142857142865</c:v>
                </c:pt>
                <c:pt idx="2">
                  <c:v>6.1098901098901077</c:v>
                </c:pt>
                <c:pt idx="3">
                  <c:v>5.8736263736263741</c:v>
                </c:pt>
                <c:pt idx="4">
                  <c:v>6.197802197802198</c:v>
                </c:pt>
                <c:pt idx="5">
                  <c:v>5.7923076923076922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М'!$A$14</c:f>
              <c:strCache>
                <c:ptCount val="1"/>
                <c:pt idx="0">
                  <c:v>М-312</c:v>
                </c:pt>
              </c:strCache>
            </c:strRef>
          </c:tx>
          <c:cat>
            <c:strRef>
              <c:f>'Звед. М'!$L$10:$U$10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М'!$L$14:$R$14</c:f>
              <c:numCache>
                <c:formatCode>0.0</c:formatCode>
                <c:ptCount val="7"/>
                <c:pt idx="0">
                  <c:v>4.3461538461538458</c:v>
                </c:pt>
                <c:pt idx="1">
                  <c:v>5.7692307692307692</c:v>
                </c:pt>
                <c:pt idx="2">
                  <c:v>5.0057142857142871</c:v>
                </c:pt>
                <c:pt idx="3">
                  <c:v>5.0599999999999996</c:v>
                </c:pt>
                <c:pt idx="4">
                  <c:v>5.7142857142857144</c:v>
                </c:pt>
                <c:pt idx="5">
                  <c:v>4.9375</c:v>
                </c:pt>
                <c:pt idx="6">
                  <c:v>5.8095238095238093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42688"/>
        <c:axId val="158244224"/>
      </c:lineChart>
      <c:catAx>
        <c:axId val="158242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244224"/>
        <c:crosses val="autoZero"/>
        <c:auto val="1"/>
        <c:lblAlgn val="ctr"/>
        <c:lblOffset val="100"/>
        <c:noMultiLvlLbl val="0"/>
      </c:catAx>
      <c:valAx>
        <c:axId val="1582442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8242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13688115942028986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-315'!$A$11</c:f>
              <c:strCache>
                <c:ptCount val="1"/>
                <c:pt idx="0">
                  <c:v>М-315</c:v>
                </c:pt>
              </c:strCache>
            </c:strRef>
          </c:tx>
          <c:cat>
            <c:strRef>
              <c:f>'Звед. -315'!$AQ$10:$AY$10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-315'!$AQ$11:$AR$11</c:f>
              <c:numCache>
                <c:formatCode>0.0</c:formatCode>
                <c:ptCount val="2"/>
                <c:pt idx="0">
                  <c:v>7.583333333333333</c:v>
                </c:pt>
                <c:pt idx="1">
                  <c:v>4.1666666666666664E-2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-315'!$A$12</c:f>
              <c:strCache>
                <c:ptCount val="1"/>
                <c:pt idx="0">
                  <c:v>АТ-311</c:v>
                </c:pt>
              </c:strCache>
            </c:strRef>
          </c:tx>
          <c:cat>
            <c:strRef>
              <c:f>'Звед. -315'!$AQ$10:$AY$10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-315'!$AQ$12:$AW$12</c:f>
              <c:numCache>
                <c:formatCode>0.0</c:formatCode>
                <c:ptCount val="7"/>
                <c:pt idx="0">
                  <c:v>0.05</c:v>
                </c:pt>
                <c:pt idx="1">
                  <c:v>4.1666666666666664E-2</c:v>
                </c:pt>
                <c:pt idx="2">
                  <c:v>4.1666666666666664E-2</c:v>
                </c:pt>
                <c:pt idx="3">
                  <c:v>4.1666666666666664E-2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4.1666666666666664E-2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-315'!$A$13</c:f>
              <c:strCache>
                <c:ptCount val="1"/>
                <c:pt idx="0">
                  <c:v>АЗ-315</c:v>
                </c:pt>
              </c:strCache>
            </c:strRef>
          </c:tx>
          <c:cat>
            <c:strRef>
              <c:f>'Звед. -315'!$AQ$10:$AY$10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-315'!$AQ$13:$AW$13</c:f>
              <c:numCache>
                <c:formatCode>0.0</c:formatCode>
                <c:ptCount val="7"/>
                <c:pt idx="0">
                  <c:v>4.5384615384615383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4.5454545454545456E-2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-315'!$A$14</c:f>
              <c:strCache>
                <c:ptCount val="1"/>
                <c:pt idx="0">
                  <c:v>К-315</c:v>
                </c:pt>
              </c:strCache>
            </c:strRef>
          </c:tx>
          <c:cat>
            <c:strRef>
              <c:f>'Звед. -315'!$AQ$10:$AY$10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-315'!$AQ$14:$AX$14</c:f>
              <c:numCache>
                <c:formatCode>0.0</c:formatCode>
                <c:ptCount val="8"/>
                <c:pt idx="0">
                  <c:v>8.36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-315'!$A$15</c:f>
              <c:strCache>
                <c:ptCount val="1"/>
                <c:pt idx="0">
                  <c:v>КС-315</c:v>
                </c:pt>
              </c:strCache>
            </c:strRef>
          </c:tx>
          <c:cat>
            <c:strRef>
              <c:f>'Звед. -315'!$AQ$10:$AY$10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-315'!$AQ$15:$AX$15</c:f>
              <c:numCache>
                <c:formatCode>0.0</c:formatCode>
                <c:ptCount val="8"/>
                <c:pt idx="0">
                  <c:v>8.92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4.3478260869565216E-2</c:v>
                </c:pt>
                <c:pt idx="7">
                  <c:v>4.1666666666666664E-2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-315'!$A$16</c:f>
              <c:strCache>
                <c:ptCount val="1"/>
                <c:pt idx="0">
                  <c:v>СЕ-311</c:v>
                </c:pt>
              </c:strCache>
            </c:strRef>
          </c:tx>
          <c:cat>
            <c:strRef>
              <c:f>'Звед. -315'!$AQ$10:$AY$10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-315'!$AQ$16:$AW$16</c:f>
              <c:numCache>
                <c:formatCode>0.0</c:formatCode>
                <c:ptCount val="7"/>
                <c:pt idx="0">
                  <c:v>5.2631578947368418E-2</c:v>
                </c:pt>
                <c:pt idx="1">
                  <c:v>5.2631578947368418E-2</c:v>
                </c:pt>
                <c:pt idx="2">
                  <c:v>5.2631578947368418E-2</c:v>
                </c:pt>
                <c:pt idx="3">
                  <c:v>5.2631578947368418E-2</c:v>
                </c:pt>
                <c:pt idx="4">
                  <c:v>5.2631578947368418E-2</c:v>
                </c:pt>
                <c:pt idx="5">
                  <c:v>5.2631578947368418E-2</c:v>
                </c:pt>
                <c:pt idx="6">
                  <c:v>5.2631578947368418E-2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117120"/>
        <c:axId val="138118656"/>
      </c:lineChart>
      <c:catAx>
        <c:axId val="138117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38118656"/>
        <c:crosses val="autoZero"/>
        <c:auto val="1"/>
        <c:lblAlgn val="ctr"/>
        <c:lblOffset val="100"/>
        <c:noMultiLvlLbl val="0"/>
      </c:catAx>
      <c:valAx>
        <c:axId val="13811865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38117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19582863839284725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М'!$A$11</c:f>
              <c:strCache>
                <c:ptCount val="1"/>
                <c:pt idx="0">
                  <c:v>М-315</c:v>
                </c:pt>
              </c:strCache>
            </c:strRef>
          </c:tx>
          <c:cat>
            <c:strRef>
              <c:f>'Звед. М'!$AQ$10:$AY$10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М'!$AQ$11:$AV$11</c:f>
              <c:numCache>
                <c:formatCode>0.0</c:formatCode>
                <c:ptCount val="6"/>
                <c:pt idx="0">
                  <c:v>7.583333333333333</c:v>
                </c:pt>
                <c:pt idx="1">
                  <c:v>4.1666666666666664E-2</c:v>
                </c:pt>
                <c:pt idx="2">
                  <c:v>4.5454545454545456E-2</c:v>
                </c:pt>
                <c:pt idx="3">
                  <c:v>4.5454545454545456E-2</c:v>
                </c:pt>
                <c:pt idx="4">
                  <c:v>4.5454545454545456E-2</c:v>
                </c:pt>
                <c:pt idx="5">
                  <c:v>4.5454545454545456E-2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М'!$A$12</c:f>
              <c:strCache>
                <c:ptCount val="1"/>
                <c:pt idx="0">
                  <c:v>М-314</c:v>
                </c:pt>
              </c:strCache>
            </c:strRef>
          </c:tx>
          <c:cat>
            <c:strRef>
              <c:f>'Звед. М'!$AQ$10:$AY$10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М'!$AQ$12:$AV$12</c:f>
              <c:numCache>
                <c:formatCode>0.0</c:formatCode>
                <c:ptCount val="6"/>
                <c:pt idx="0">
                  <c:v>3.7037037037037035E-2</c:v>
                </c:pt>
                <c:pt idx="1">
                  <c:v>3.7037037037037035E-2</c:v>
                </c:pt>
                <c:pt idx="2">
                  <c:v>3.7037037037037035E-2</c:v>
                </c:pt>
                <c:pt idx="3">
                  <c:v>3.7037037037037035E-2</c:v>
                </c:pt>
                <c:pt idx="4">
                  <c:v>3.7037037037037035E-2</c:v>
                </c:pt>
                <c:pt idx="5">
                  <c:v>3.8461538461538464E-2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М'!$A$13</c:f>
              <c:strCache>
                <c:ptCount val="1"/>
                <c:pt idx="0">
                  <c:v>М-313</c:v>
                </c:pt>
              </c:strCache>
            </c:strRef>
          </c:tx>
          <c:cat>
            <c:strRef>
              <c:f>'Звед. М'!$AQ$10:$AY$10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М'!$AQ$13:$AU$13</c:f>
              <c:numCache>
                <c:formatCode>0.0</c:formatCode>
                <c:ptCount val="5"/>
                <c:pt idx="0">
                  <c:v>11.038461538461538</c:v>
                </c:pt>
                <c:pt idx="1">
                  <c:v>8.4230769230769234</c:v>
                </c:pt>
                <c:pt idx="2">
                  <c:v>8.115384615384615</c:v>
                </c:pt>
                <c:pt idx="3">
                  <c:v>8.0769230769230766</c:v>
                </c:pt>
                <c:pt idx="4">
                  <c:v>8.9230769230769234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М'!$A$14</c:f>
              <c:strCache>
                <c:ptCount val="1"/>
                <c:pt idx="0">
                  <c:v>М-312</c:v>
                </c:pt>
              </c:strCache>
            </c:strRef>
          </c:tx>
          <c:cat>
            <c:strRef>
              <c:f>'Звед. М'!$AQ$10:$AY$10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М'!$AQ$14:$AV$14</c:f>
              <c:numCache>
                <c:formatCode>0.0</c:formatCode>
                <c:ptCount val="6"/>
                <c:pt idx="0">
                  <c:v>6.9615384615384617</c:v>
                </c:pt>
                <c:pt idx="1">
                  <c:v>6.92</c:v>
                </c:pt>
                <c:pt idx="2">
                  <c:v>6.68</c:v>
                </c:pt>
                <c:pt idx="3">
                  <c:v>7.229166666666667</c:v>
                </c:pt>
                <c:pt idx="4">
                  <c:v>7.666666666666667</c:v>
                </c:pt>
                <c:pt idx="5">
                  <c:v>8.1666666666666661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58496"/>
        <c:axId val="159260032"/>
      </c:lineChart>
      <c:catAx>
        <c:axId val="159258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260032"/>
        <c:crosses val="autoZero"/>
        <c:auto val="1"/>
        <c:lblAlgn val="ctr"/>
        <c:lblOffset val="100"/>
        <c:noMultiLvlLbl val="0"/>
      </c:catAx>
      <c:valAx>
        <c:axId val="15926003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9258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18179354757144381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Прфесійно-теоретична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М'!$A$11</c:f>
              <c:strCache>
                <c:ptCount val="1"/>
                <c:pt idx="0">
                  <c:v>М-315</c:v>
                </c:pt>
              </c:strCache>
            </c:strRef>
          </c:tx>
          <c:cat>
            <c:strRef>
              <c:f>'Звед. М'!$AG$10:$AO$10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М'!$AG$11:$AL$11</c:f>
              <c:numCache>
                <c:formatCode>0.0</c:formatCode>
                <c:ptCount val="6"/>
                <c:pt idx="0">
                  <c:v>5.708333333333333</c:v>
                </c:pt>
                <c:pt idx="1">
                  <c:v>4.1666666666666664E-2</c:v>
                </c:pt>
                <c:pt idx="2">
                  <c:v>4.5454545454545456E-2</c:v>
                </c:pt>
                <c:pt idx="3">
                  <c:v>4.5454545454545456E-2</c:v>
                </c:pt>
                <c:pt idx="4">
                  <c:v>4.5454545454545456E-2</c:v>
                </c:pt>
                <c:pt idx="5">
                  <c:v>4.5454545454545456E-2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М'!$A$12</c:f>
              <c:strCache>
                <c:ptCount val="1"/>
                <c:pt idx="0">
                  <c:v>М-314</c:v>
                </c:pt>
              </c:strCache>
            </c:strRef>
          </c:tx>
          <c:cat>
            <c:strRef>
              <c:f>'Звед. М'!$AG$10:$AO$10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М'!$AQ$12:$AV$12</c:f>
              <c:numCache>
                <c:formatCode>0.0</c:formatCode>
                <c:ptCount val="6"/>
                <c:pt idx="0">
                  <c:v>3.7037037037037035E-2</c:v>
                </c:pt>
                <c:pt idx="1">
                  <c:v>3.7037037037037035E-2</c:v>
                </c:pt>
                <c:pt idx="2">
                  <c:v>3.7037037037037035E-2</c:v>
                </c:pt>
                <c:pt idx="3">
                  <c:v>3.7037037037037035E-2</c:v>
                </c:pt>
                <c:pt idx="4">
                  <c:v>3.7037037037037035E-2</c:v>
                </c:pt>
                <c:pt idx="5">
                  <c:v>3.8461538461538464E-2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М'!$A$13</c:f>
              <c:strCache>
                <c:ptCount val="1"/>
                <c:pt idx="0">
                  <c:v>М-313</c:v>
                </c:pt>
              </c:strCache>
            </c:strRef>
          </c:tx>
          <c:cat>
            <c:strRef>
              <c:f>'Звед. М'!$AG$10:$AO$10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М'!$AG$13:$AK$13</c:f>
              <c:numCache>
                <c:formatCode>0.0</c:formatCode>
                <c:ptCount val="5"/>
                <c:pt idx="0">
                  <c:v>6.5461538461538442</c:v>
                </c:pt>
                <c:pt idx="1">
                  <c:v>7.115384615384615</c:v>
                </c:pt>
                <c:pt idx="2">
                  <c:v>7.2820512820512828</c:v>
                </c:pt>
                <c:pt idx="3">
                  <c:v>7.7615384615384606</c:v>
                </c:pt>
                <c:pt idx="4">
                  <c:v>7.3910256410256396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М'!$A$14</c:f>
              <c:strCache>
                <c:ptCount val="1"/>
                <c:pt idx="0">
                  <c:v>М-312</c:v>
                </c:pt>
              </c:strCache>
            </c:strRef>
          </c:tx>
          <c:cat>
            <c:strRef>
              <c:f>'Звед. М'!$AG$10:$AO$10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М'!$AG$14:$AL$14</c:f>
              <c:numCache>
                <c:formatCode>0.0</c:formatCode>
                <c:ptCount val="6"/>
                <c:pt idx="0">
                  <c:v>5.6057692307692308</c:v>
                </c:pt>
                <c:pt idx="1">
                  <c:v>5.73</c:v>
                </c:pt>
                <c:pt idx="2">
                  <c:v>5.9999999999999991</c:v>
                </c:pt>
                <c:pt idx="3">
                  <c:v>5.8250000000000002</c:v>
                </c:pt>
                <c:pt idx="4">
                  <c:v>6.1388888888888884</c:v>
                </c:pt>
                <c:pt idx="5">
                  <c:v>6.364583333333333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95360"/>
        <c:axId val="159296896"/>
      </c:lineChart>
      <c:catAx>
        <c:axId val="159295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296896"/>
        <c:crosses val="autoZero"/>
        <c:auto val="1"/>
        <c:lblAlgn val="ctr"/>
        <c:lblOffset val="100"/>
        <c:noMultiLvlLbl val="0"/>
      </c:catAx>
      <c:valAx>
        <c:axId val="15929689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9295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17617951124288117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М'!$A$11</c:f>
              <c:strCache>
                <c:ptCount val="1"/>
                <c:pt idx="0">
                  <c:v>М-315</c:v>
                </c:pt>
              </c:strCache>
            </c:strRef>
          </c:tx>
          <c:cat>
            <c:strRef>
              <c:f>'Звед. М'!$B$10:$K$10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М'!$B$11:$H$11</c:f>
              <c:numCache>
                <c:formatCode>0.0</c:formatCode>
                <c:ptCount val="7"/>
                <c:pt idx="0">
                  <c:v>4.6399999999999997</c:v>
                </c:pt>
                <c:pt idx="1">
                  <c:v>4.859375</c:v>
                </c:pt>
                <c:pt idx="2">
                  <c:v>4.1666666666666664E-2</c:v>
                </c:pt>
                <c:pt idx="3">
                  <c:v>4.5454545454545456E-2</c:v>
                </c:pt>
                <c:pt idx="4">
                  <c:v>4.5454545454545456E-2</c:v>
                </c:pt>
                <c:pt idx="5">
                  <c:v>4.5454545454545456E-2</c:v>
                </c:pt>
                <c:pt idx="6">
                  <c:v>4.5454545454545456E-2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М'!$A$12</c:f>
              <c:strCache>
                <c:ptCount val="1"/>
                <c:pt idx="0">
                  <c:v>М-314</c:v>
                </c:pt>
              </c:strCache>
            </c:strRef>
          </c:tx>
          <c:cat>
            <c:strRef>
              <c:f>'Звед. М'!$B$10:$K$10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М'!$C$12:$H$12</c:f>
              <c:numCache>
                <c:formatCode>0.0</c:formatCode>
                <c:ptCount val="6"/>
                <c:pt idx="0">
                  <c:v>3.7037037037037035E-2</c:v>
                </c:pt>
                <c:pt idx="1">
                  <c:v>3.7037037037037035E-2</c:v>
                </c:pt>
                <c:pt idx="2">
                  <c:v>3.7037037037037035E-2</c:v>
                </c:pt>
                <c:pt idx="3">
                  <c:v>3.7037037037037035E-2</c:v>
                </c:pt>
                <c:pt idx="4">
                  <c:v>3.7037037037037035E-2</c:v>
                </c:pt>
                <c:pt idx="5">
                  <c:v>3.8461538461538464E-2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М'!$A$13</c:f>
              <c:strCache>
                <c:ptCount val="1"/>
                <c:pt idx="0">
                  <c:v>М-313</c:v>
                </c:pt>
              </c:strCache>
            </c:strRef>
          </c:tx>
          <c:cat>
            <c:strRef>
              <c:f>'Звед. М'!$B$10:$K$10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М'!$B$13:$G$13</c:f>
              <c:numCache>
                <c:formatCode>0.0</c:formatCode>
                <c:ptCount val="6"/>
                <c:pt idx="0">
                  <c:v>5.1263736263736259</c:v>
                </c:pt>
                <c:pt idx="1">
                  <c:v>5.5913461538461542</c:v>
                </c:pt>
                <c:pt idx="2">
                  <c:v>5.6875</c:v>
                </c:pt>
                <c:pt idx="3">
                  <c:v>6.0432692307692308</c:v>
                </c:pt>
                <c:pt idx="4">
                  <c:v>6.4423076923076925</c:v>
                </c:pt>
                <c:pt idx="5">
                  <c:v>5.9423076923076925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М'!$A$14</c:f>
              <c:strCache>
                <c:ptCount val="1"/>
                <c:pt idx="0">
                  <c:v>М-312</c:v>
                </c:pt>
              </c:strCache>
            </c:strRef>
          </c:tx>
          <c:cat>
            <c:strRef>
              <c:f>'Звед. М'!$B$10:$K$10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М'!$B$14:$H$14</c:f>
              <c:numCache>
                <c:formatCode>0.0</c:formatCode>
                <c:ptCount val="7"/>
                <c:pt idx="0">
                  <c:v>4.7582417582417582</c:v>
                </c:pt>
                <c:pt idx="1">
                  <c:v>4.6208791208791213</c:v>
                </c:pt>
                <c:pt idx="2">
                  <c:v>4.88</c:v>
                </c:pt>
                <c:pt idx="3">
                  <c:v>5.1485714285714286</c:v>
                </c:pt>
                <c:pt idx="4">
                  <c:v>5.3125</c:v>
                </c:pt>
                <c:pt idx="5">
                  <c:v>5.2416666666666663</c:v>
                </c:pt>
                <c:pt idx="6">
                  <c:v>5.3125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606656"/>
        <c:axId val="159608192"/>
      </c:lineChart>
      <c:catAx>
        <c:axId val="159606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608192"/>
        <c:crosses val="autoZero"/>
        <c:auto val="1"/>
        <c:lblAlgn val="ctr"/>
        <c:lblOffset val="100"/>
        <c:noMultiLvlLbl val="0"/>
      </c:catAx>
      <c:valAx>
        <c:axId val="1596081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9606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18179354757144381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М'!$A$11</c:f>
              <c:strCache>
                <c:ptCount val="1"/>
                <c:pt idx="0">
                  <c:v>М-315</c:v>
                </c:pt>
              </c:strCache>
            </c:strRef>
          </c:tx>
          <c:cat>
            <c:strRef>
              <c:f>'Звед. М'!$AQ$10:$AY$10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М'!$W$11:$AE$11</c:f>
              <c:numCache>
                <c:formatCode>0.0</c:formatCode>
                <c:ptCount val="9"/>
                <c:pt idx="0">
                  <c:v>5.5555555555555571</c:v>
                </c:pt>
                <c:pt idx="1">
                  <c:v>4.1666666666666664E-2</c:v>
                </c:pt>
                <c:pt idx="2">
                  <c:v>4.5454545454545456E-2</c:v>
                </c:pt>
                <c:pt idx="3">
                  <c:v>4.5454545454545456E-2</c:v>
                </c:pt>
                <c:pt idx="4">
                  <c:v>4.5454545454545456E-2</c:v>
                </c:pt>
                <c:pt idx="5">
                  <c:v>4.5454545454545456E-2</c:v>
                </c:pt>
                <c:pt idx="6">
                  <c:v>4.5454545454545456E-2</c:v>
                </c:pt>
                <c:pt idx="7">
                  <c:v>4.5454545454545456E-2</c:v>
                </c:pt>
                <c:pt idx="8">
                  <c:v>4.5454545454545456E-2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М'!$A$12</c:f>
              <c:strCache>
                <c:ptCount val="1"/>
                <c:pt idx="0">
                  <c:v>М-314</c:v>
                </c:pt>
              </c:strCache>
            </c:strRef>
          </c:tx>
          <c:cat>
            <c:strRef>
              <c:f>'Звед. М'!$AQ$10:$AY$10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М'!$W$12:$AE$12</c:f>
              <c:numCache>
                <c:formatCode>0.0</c:formatCode>
                <c:ptCount val="9"/>
                <c:pt idx="0">
                  <c:v>3.7037037037037035E-2</c:v>
                </c:pt>
                <c:pt idx="1">
                  <c:v>3.7037037037037035E-2</c:v>
                </c:pt>
                <c:pt idx="2">
                  <c:v>3.7037037037037035E-2</c:v>
                </c:pt>
                <c:pt idx="3">
                  <c:v>3.7037037037037035E-2</c:v>
                </c:pt>
                <c:pt idx="4">
                  <c:v>0.14814814814814814</c:v>
                </c:pt>
                <c:pt idx="5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М'!$A$13</c:f>
              <c:strCache>
                <c:ptCount val="1"/>
                <c:pt idx="0">
                  <c:v>М-313</c:v>
                </c:pt>
              </c:strCache>
            </c:strRef>
          </c:tx>
          <c:cat>
            <c:strRef>
              <c:f>'Звед. М'!$AQ$10:$AY$10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М'!$W$13:$AE$13</c:f>
              <c:numCache>
                <c:formatCode>0.0</c:formatCode>
                <c:ptCount val="9"/>
                <c:pt idx="0">
                  <c:v>5.1538461538461542</c:v>
                </c:pt>
                <c:pt idx="1">
                  <c:v>6.7564102564102546</c:v>
                </c:pt>
                <c:pt idx="2">
                  <c:v>5.5</c:v>
                </c:pt>
                <c:pt idx="3">
                  <c:v>6.634615384615385</c:v>
                </c:pt>
                <c:pt idx="4">
                  <c:v>3.8461538461538464E-2</c:v>
                </c:pt>
                <c:pt idx="5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М'!$A$14</c:f>
              <c:strCache>
                <c:ptCount val="1"/>
                <c:pt idx="0">
                  <c:v>М-312</c:v>
                </c:pt>
              </c:strCache>
            </c:strRef>
          </c:tx>
          <c:cat>
            <c:strRef>
              <c:f>'Звед. М'!$AQ$10:$AY$10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М'!$W$14:$AE$14</c:f>
              <c:numCache>
                <c:formatCode>0.0</c:formatCode>
                <c:ptCount val="9"/>
                <c:pt idx="0">
                  <c:v>3.8461538461538464E-2</c:v>
                </c:pt>
                <c:pt idx="1">
                  <c:v>4.2533333333333347</c:v>
                </c:pt>
                <c:pt idx="2">
                  <c:v>5</c:v>
                </c:pt>
                <c:pt idx="3">
                  <c:v>5.333333333333333</c:v>
                </c:pt>
                <c:pt idx="4">
                  <c:v>6.010416666666667</c:v>
                </c:pt>
                <c:pt idx="5">
                  <c:v>6.010416666666667</c:v>
                </c:pt>
                <c:pt idx="6">
                  <c:v>4.1666666666666664E-2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643520"/>
        <c:axId val="159645056"/>
      </c:lineChart>
      <c:catAx>
        <c:axId val="159643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645056"/>
        <c:crosses val="autoZero"/>
        <c:auto val="1"/>
        <c:lblAlgn val="ctr"/>
        <c:lblOffset val="100"/>
        <c:noMultiLvlLbl val="0"/>
      </c:catAx>
      <c:valAx>
        <c:axId val="15964505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9643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17627119468725186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4"/>
          <c:order val="0"/>
          <c:tx>
            <c:strRef>
              <c:f>'Звед. М'!$A$15</c:f>
              <c:strCache>
                <c:ptCount val="1"/>
                <c:pt idx="0">
                  <c:v>М-1</c:v>
                </c:pt>
              </c:strCache>
            </c:strRef>
          </c:tx>
          <c:cat>
            <c:strRef>
              <c:f>'Звед. М'!$W$10:$AE$10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М'!$W$15:$AE$15</c:f>
              <c:numCache>
                <c:formatCode>0.0</c:formatCode>
                <c:ptCount val="9"/>
                <c:pt idx="0">
                  <c:v>4.5454545454545456E-2</c:v>
                </c:pt>
                <c:pt idx="1">
                  <c:v>0.05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5"/>
          <c:order val="1"/>
          <c:tx>
            <c:strRef>
              <c:f>'Звед. М'!$A$16</c:f>
              <c:strCache>
                <c:ptCount val="1"/>
                <c:pt idx="0">
                  <c:v>С-114</c:v>
                </c:pt>
              </c:strCache>
            </c:strRef>
          </c:tx>
          <c:cat>
            <c:strRef>
              <c:f>'Звед. М'!$W$10:$AE$10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М'!$W$16:$AE$16</c:f>
              <c:numCache>
                <c:formatCode>0.0</c:formatCode>
                <c:ptCount val="9"/>
                <c:pt idx="0">
                  <c:v>5.6923076923076925</c:v>
                </c:pt>
                <c:pt idx="1">
                  <c:v>6.7307692307692308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752576"/>
        <c:axId val="159754112"/>
      </c:lineChart>
      <c:catAx>
        <c:axId val="159752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754112"/>
        <c:crosses val="autoZero"/>
        <c:auto val="1"/>
        <c:lblAlgn val="ctr"/>
        <c:lblOffset val="100"/>
        <c:noMultiLvlLbl val="0"/>
      </c:catAx>
      <c:valAx>
        <c:axId val="1597541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9752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13694924802964958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4"/>
          <c:order val="0"/>
          <c:tx>
            <c:strRef>
              <c:f>'Звед. М'!$A$15</c:f>
              <c:strCache>
                <c:ptCount val="1"/>
                <c:pt idx="0">
                  <c:v>М-1</c:v>
                </c:pt>
              </c:strCache>
            </c:strRef>
          </c:tx>
          <c:cat>
            <c:strRef>
              <c:f>'Звед. М'!$AG$10:$AO$10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М'!$AG$15:$AO$15</c:f>
              <c:numCache>
                <c:formatCode>0.0</c:formatCode>
                <c:ptCount val="9"/>
                <c:pt idx="0">
                  <c:v>4.5454545454545456E-2</c:v>
                </c:pt>
                <c:pt idx="1">
                  <c:v>0.05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5"/>
          <c:order val="1"/>
          <c:tx>
            <c:strRef>
              <c:f>'Звед. М'!$A$16</c:f>
              <c:strCache>
                <c:ptCount val="1"/>
                <c:pt idx="0">
                  <c:v>С-114</c:v>
                </c:pt>
              </c:strCache>
            </c:strRef>
          </c:tx>
          <c:cat>
            <c:strRef>
              <c:f>'Звед. М'!$AG$10:$AO$10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М'!$AG$16:$AO$16</c:f>
              <c:numCache>
                <c:formatCode>0.0</c:formatCode>
                <c:ptCount val="9"/>
                <c:pt idx="0">
                  <c:v>6.0288461538461542</c:v>
                </c:pt>
                <c:pt idx="1">
                  <c:v>6.8076923076923084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352320"/>
        <c:axId val="161354112"/>
      </c:lineChart>
      <c:catAx>
        <c:axId val="161352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1354112"/>
        <c:crosses val="autoZero"/>
        <c:auto val="1"/>
        <c:lblAlgn val="ctr"/>
        <c:lblOffset val="100"/>
        <c:noMultiLvlLbl val="0"/>
      </c:catAx>
      <c:valAx>
        <c:axId val="1613541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1352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13688118441286087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4"/>
          <c:order val="0"/>
          <c:tx>
            <c:strRef>
              <c:f>'Звед. М'!$A$15</c:f>
              <c:strCache>
                <c:ptCount val="1"/>
                <c:pt idx="0">
                  <c:v>М-1</c:v>
                </c:pt>
              </c:strCache>
            </c:strRef>
          </c:tx>
          <c:cat>
            <c:strRef>
              <c:f>'Звед. М'!$AQ$10:$AY$10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М'!$AQ$15:$AY$15</c:f>
              <c:numCache>
                <c:formatCode>0.0</c:formatCode>
                <c:ptCount val="9"/>
                <c:pt idx="0">
                  <c:v>4.5454545454545456E-2</c:v>
                </c:pt>
                <c:pt idx="1">
                  <c:v>0.05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5"/>
          <c:order val="1"/>
          <c:tx>
            <c:strRef>
              <c:f>'Звед. М'!$A$16</c:f>
              <c:strCache>
                <c:ptCount val="1"/>
                <c:pt idx="0">
                  <c:v>С-114</c:v>
                </c:pt>
              </c:strCache>
            </c:strRef>
          </c:tx>
          <c:cat>
            <c:strRef>
              <c:f>'Звед. М'!$AQ$10:$AY$10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М'!$AQ$16:$AY$16</c:f>
              <c:numCache>
                <c:formatCode>0.0</c:formatCode>
                <c:ptCount val="9"/>
                <c:pt idx="0">
                  <c:v>7.1923076923076925</c:v>
                </c:pt>
                <c:pt idx="1">
                  <c:v>7.384615384615385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399936"/>
        <c:axId val="161401472"/>
      </c:lineChart>
      <c:catAx>
        <c:axId val="161399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1401472"/>
        <c:crosses val="autoZero"/>
        <c:auto val="1"/>
        <c:lblAlgn val="ctr"/>
        <c:lblOffset val="100"/>
        <c:noMultiLvlLbl val="0"/>
      </c:catAx>
      <c:valAx>
        <c:axId val="16140147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1399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13688118441286087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'Звед. АТ,АЗ,СЕ'!$B$9:$K$9</c:f>
              <c:strCache>
                <c:ptCount val="1"/>
                <c:pt idx="0">
                  <c:v>суспільно-гуманітарна підготовка</c:v>
                </c:pt>
              </c:strCache>
            </c:strRef>
          </c:tx>
          <c:cat>
            <c:strRef>
              <c:f>'Звед. АТ,АЗ,СЕ'!$L$10:$T$10</c:f>
              <c:strCache>
                <c:ptCount val="9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</c:strCache>
            </c:strRef>
          </c:cat>
          <c:val>
            <c:numRef>
              <c:f>'Звед. АТ,АЗ,СЕ'!$B$25:$I$25</c:f>
              <c:numCache>
                <c:formatCode>0.0</c:formatCode>
                <c:ptCount val="8"/>
                <c:pt idx="0">
                  <c:v>4.8773886601424188</c:v>
                </c:pt>
                <c:pt idx="1">
                  <c:v>5.0998816602805093</c:v>
                </c:pt>
                <c:pt idx="2">
                  <c:v>5.0386558220392805</c:v>
                </c:pt>
                <c:pt idx="3">
                  <c:v>5.4186091946900206</c:v>
                </c:pt>
                <c:pt idx="4">
                  <c:v>5.5370999026391177</c:v>
                </c:pt>
                <c:pt idx="5">
                  <c:v>5.2887373236331578</c:v>
                </c:pt>
                <c:pt idx="6">
                  <c:v>5.6907950366722302</c:v>
                </c:pt>
                <c:pt idx="7">
                  <c:v>5.7470103645542245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'Звед. АТ,АЗ,СЕ'!$L$9:$U$9</c:f>
              <c:strCache>
                <c:ptCount val="1"/>
                <c:pt idx="0">
                  <c:v>природничо-математична підготовка</c:v>
                </c:pt>
              </c:strCache>
            </c:strRef>
          </c:tx>
          <c:cat>
            <c:strRef>
              <c:f>'Звед. АТ,АЗ,СЕ'!$L$10:$T$10</c:f>
              <c:strCache>
                <c:ptCount val="9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</c:strCache>
            </c:strRef>
          </c:cat>
          <c:val>
            <c:numRef>
              <c:f>'Звед. АТ,АЗ,СЕ'!$L$25:$S$25</c:f>
              <c:numCache>
                <c:formatCode>0.0</c:formatCode>
                <c:ptCount val="8"/>
                <c:pt idx="0">
                  <c:v>4.8796455258516662</c:v>
                </c:pt>
                <c:pt idx="1">
                  <c:v>5.275407549322022</c:v>
                </c:pt>
                <c:pt idx="2">
                  <c:v>5.4363527700369811</c:v>
                </c:pt>
                <c:pt idx="3">
                  <c:v>5.2849715766391379</c:v>
                </c:pt>
                <c:pt idx="4">
                  <c:v>5.5880251938082175</c:v>
                </c:pt>
                <c:pt idx="5">
                  <c:v>5.216743537083449</c:v>
                </c:pt>
                <c:pt idx="6">
                  <c:v>5.7956014339786277</c:v>
                </c:pt>
                <c:pt idx="7">
                  <c:v>6.2566266579424479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'Звед. АТ,АЗ,СЕ'!$W$9:$AE$9</c:f>
              <c:strCache>
                <c:ptCount val="1"/>
                <c:pt idx="0">
                  <c:v>загальнопрофесійна підготовка</c:v>
                </c:pt>
              </c:strCache>
            </c:strRef>
          </c:tx>
          <c:cat>
            <c:strRef>
              <c:f>'Звед. АТ,АЗ,СЕ'!$L$10:$T$10</c:f>
              <c:strCache>
                <c:ptCount val="9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</c:strCache>
            </c:strRef>
          </c:cat>
          <c:val>
            <c:numRef>
              <c:f>'Звед. АТ,АЗ,СЕ'!$V$25:$AC$25</c:f>
              <c:numCache>
                <c:formatCode>0.0</c:formatCode>
                <c:ptCount val="8"/>
                <c:pt idx="1">
                  <c:v>5.3782176595334485</c:v>
                </c:pt>
                <c:pt idx="2">
                  <c:v>5.9594545629808779</c:v>
                </c:pt>
                <c:pt idx="3">
                  <c:v>5.2247192500481985</c:v>
                </c:pt>
                <c:pt idx="4">
                  <c:v>5.5788479903882378</c:v>
                </c:pt>
                <c:pt idx="5">
                  <c:v>6.1380677639449566</c:v>
                </c:pt>
                <c:pt idx="6">
                  <c:v>6.1380677639449566</c:v>
                </c:pt>
                <c:pt idx="7">
                  <c:v>6.2559329234767835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АТ,АЗ,СЕ'!$AG$9:$AO$9</c:f>
              <c:strCache>
                <c:ptCount val="1"/>
                <c:pt idx="0">
                  <c:v>професійно-теоретична підготовка</c:v>
                </c:pt>
              </c:strCache>
            </c:strRef>
          </c:tx>
          <c:cat>
            <c:strRef>
              <c:f>'Звед. АТ,АЗ,СЕ'!$L$10:$T$10</c:f>
              <c:strCache>
                <c:ptCount val="9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</c:strCache>
            </c:strRef>
          </c:cat>
          <c:val>
            <c:numRef>
              <c:f>'Звед. АТ,АЗ,СЕ'!$AF$25:$AM$25</c:f>
              <c:numCache>
                <c:formatCode>0.0</c:formatCode>
                <c:ptCount val="8"/>
                <c:pt idx="1">
                  <c:v>5.5748352049996779</c:v>
                </c:pt>
                <c:pt idx="2">
                  <c:v>5.6695139238372336</c:v>
                </c:pt>
                <c:pt idx="3">
                  <c:v>5.9615288048417749</c:v>
                </c:pt>
                <c:pt idx="4">
                  <c:v>6.2558510185825718</c:v>
                </c:pt>
                <c:pt idx="5">
                  <c:v>6.2709667687737864</c:v>
                </c:pt>
                <c:pt idx="6">
                  <c:v>6.7096165854937793</c:v>
                </c:pt>
                <c:pt idx="7">
                  <c:v>6.7227511052949644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АТ,АЗ,СЕ'!$AQ$9:$AY$9</c:f>
              <c:strCache>
                <c:ptCount val="1"/>
                <c:pt idx="0">
                  <c:v>професійно  практична підготовка</c:v>
                </c:pt>
              </c:strCache>
            </c:strRef>
          </c:tx>
          <c:cat>
            <c:strRef>
              <c:f>'Звед. АТ,АЗ,СЕ'!$L$10:$T$10</c:f>
              <c:strCache>
                <c:ptCount val="9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</c:strCache>
            </c:strRef>
          </c:cat>
          <c:val>
            <c:numRef>
              <c:f>'Звед. АТ,АЗ,СЕ'!$AP$25:$AW$25</c:f>
              <c:numCache>
                <c:formatCode>0.0</c:formatCode>
                <c:ptCount val="8"/>
                <c:pt idx="1">
                  <c:v>5.6292346250240994</c:v>
                </c:pt>
                <c:pt idx="2">
                  <c:v>5.858214579906309</c:v>
                </c:pt>
                <c:pt idx="3">
                  <c:v>6.574924605469719</c:v>
                </c:pt>
                <c:pt idx="4">
                  <c:v>6.8097630556196087</c:v>
                </c:pt>
                <c:pt idx="5">
                  <c:v>6.7159942680776012</c:v>
                </c:pt>
                <c:pt idx="6">
                  <c:v>6.9734212992984927</c:v>
                </c:pt>
                <c:pt idx="7">
                  <c:v>6.9794177719616313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437952"/>
        <c:axId val="161447936"/>
      </c:lineChart>
      <c:catAx>
        <c:axId val="161437952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61447936"/>
        <c:crosses val="autoZero"/>
        <c:auto val="1"/>
        <c:lblAlgn val="ctr"/>
        <c:lblOffset val="100"/>
        <c:noMultiLvlLbl val="0"/>
      </c:catAx>
      <c:valAx>
        <c:axId val="16144793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1437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АТ,АЗ,СЕ'!$A$11</c:f>
              <c:strCache>
                <c:ptCount val="1"/>
                <c:pt idx="0">
                  <c:v>АТ-311</c:v>
                </c:pt>
              </c:strCache>
            </c:strRef>
          </c:tx>
          <c:cat>
            <c:strRef>
              <c:f>'Звед. АТ,АЗ,СЕ'!$B$10:$K$10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АТ,АЗ,СЕ'!$B$11:$I$11</c:f>
              <c:numCache>
                <c:formatCode>0.0</c:formatCode>
                <c:ptCount val="8"/>
                <c:pt idx="0">
                  <c:v>0.05</c:v>
                </c:pt>
                <c:pt idx="1">
                  <c:v>0.05</c:v>
                </c:pt>
                <c:pt idx="2">
                  <c:v>4.1666666666666664E-2</c:v>
                </c:pt>
                <c:pt idx="3">
                  <c:v>4.1666666666666664E-2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4.1666666666666664E-2</c:v>
                </c:pt>
                <c:pt idx="7">
                  <c:v>4.1666666666666664E-2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АТ,АЗ,СЕ'!$A$12</c:f>
              <c:strCache>
                <c:ptCount val="1"/>
                <c:pt idx="0">
                  <c:v>АЗ-315</c:v>
                </c:pt>
              </c:strCache>
            </c:strRef>
          </c:tx>
          <c:cat>
            <c:strRef>
              <c:f>'Звед. АТ,АЗ,СЕ'!$B$10:$K$10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АТ,АЗ,СЕ'!$B$12:$I$12</c:f>
              <c:numCache>
                <c:formatCode>0.0</c:formatCode>
                <c:ptCount val="8"/>
                <c:pt idx="0">
                  <c:v>4.8846153846153832</c:v>
                </c:pt>
                <c:pt idx="1">
                  <c:v>4.8605769230769234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3.8461538461538464E-2</c:v>
                </c:pt>
                <c:pt idx="5">
                  <c:v>4.1666666666666664E-2</c:v>
                </c:pt>
                <c:pt idx="6">
                  <c:v>4.1666666666666664E-2</c:v>
                </c:pt>
                <c:pt idx="7">
                  <c:v>4.5454545454545456E-2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'Звед. АТ,АЗ,СЕ'!$A$14</c:f>
              <c:strCache>
                <c:ptCount val="1"/>
                <c:pt idx="0">
                  <c:v>АТ-314</c:v>
                </c:pt>
              </c:strCache>
            </c:strRef>
          </c:tx>
          <c:cat>
            <c:strRef>
              <c:f>'Звед. АТ,АЗ,СЕ'!$B$10:$K$10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АТ,АЗ,СЕ'!$B$14:$E$14</c:f>
              <c:numCache>
                <c:formatCode>0.0</c:formatCode>
                <c:ptCount val="4"/>
                <c:pt idx="0">
                  <c:v>4.9333333333333336</c:v>
                </c:pt>
                <c:pt idx="1">
                  <c:v>5.95</c:v>
                </c:pt>
                <c:pt idx="2">
                  <c:v>5.7777777777777777</c:v>
                </c:pt>
                <c:pt idx="3">
                  <c:v>5.3348214285714288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'Звед. АТ,АЗ,СЕ'!$A$15</c:f>
              <c:strCache>
                <c:ptCount val="1"/>
                <c:pt idx="0">
                  <c:v>АЗ-314</c:v>
                </c:pt>
              </c:strCache>
            </c:strRef>
          </c:tx>
          <c:cat>
            <c:strRef>
              <c:f>'Звед. АТ,АЗ,СЕ'!$B$10:$K$10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АТ,АЗ,СЕ'!$B$15:$I$15</c:f>
              <c:numCache>
                <c:formatCode>0.0</c:formatCode>
                <c:ptCount val="8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3.5714285714285712E-2</c:v>
                </c:pt>
                <c:pt idx="6">
                  <c:v>3.8461538461538464E-2</c:v>
                </c:pt>
                <c:pt idx="7">
                  <c:v>3.8461538461538464E-2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АТ,АЗ,СЕ'!$A$17</c:f>
              <c:strCache>
                <c:ptCount val="1"/>
                <c:pt idx="0">
                  <c:v>АТ-313</c:v>
                </c:pt>
              </c:strCache>
            </c:strRef>
          </c:tx>
          <c:cat>
            <c:strRef>
              <c:f>'Звед. АТ,АЗ,СЕ'!$B$10:$K$10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АТ,АЗ,СЕ'!$B$17:$G$17</c:f>
              <c:numCache>
                <c:formatCode>0.0</c:formatCode>
                <c:ptCount val="6"/>
                <c:pt idx="0">
                  <c:v>5.3741496598639449</c:v>
                </c:pt>
                <c:pt idx="1">
                  <c:v>5.2857142857142865</c:v>
                </c:pt>
                <c:pt idx="2">
                  <c:v>3.7807017543859653</c:v>
                </c:pt>
                <c:pt idx="3">
                  <c:v>5.5</c:v>
                </c:pt>
                <c:pt idx="4">
                  <c:v>5.7261904761904754</c:v>
                </c:pt>
                <c:pt idx="5">
                  <c:v>5.4375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АТ,АЗ,СЕ'!$A$18</c:f>
              <c:strCache>
                <c:ptCount val="1"/>
                <c:pt idx="0">
                  <c:v>АЗ-313</c:v>
                </c:pt>
              </c:strCache>
            </c:strRef>
          </c:tx>
          <c:cat>
            <c:strRef>
              <c:f>'Звед. АТ,АЗ,СЕ'!$B$10:$K$10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АТ,АЗ,СЕ'!$B$18:$G$18</c:f>
              <c:numCache>
                <c:formatCode>0.0</c:formatCode>
                <c:ptCount val="6"/>
                <c:pt idx="0">
                  <c:v>4.8114285714285714</c:v>
                </c:pt>
                <c:pt idx="1">
                  <c:v>5.1150000000000002</c:v>
                </c:pt>
                <c:pt idx="2">
                  <c:v>5.115384615384615</c:v>
                </c:pt>
                <c:pt idx="3">
                  <c:v>5.126373626373625</c:v>
                </c:pt>
                <c:pt idx="4">
                  <c:v>5.25</c:v>
                </c:pt>
                <c:pt idx="5">
                  <c:v>5.1973684210526319</c:v>
                </c:pt>
              </c:numCache>
            </c:numRef>
          </c:val>
          <c:smooth val="0"/>
        </c:ser>
        <c:ser>
          <c:idx val="9"/>
          <c:order val="6"/>
          <c:tx>
            <c:strRef>
              <c:f>'Звед. АТ,АЗ,СЕ'!$A$20</c:f>
              <c:strCache>
                <c:ptCount val="1"/>
                <c:pt idx="0">
                  <c:v>АТ-312</c:v>
                </c:pt>
              </c:strCache>
            </c:strRef>
          </c:tx>
          <c:cat>
            <c:strRef>
              <c:f>'Звед. АТ,АЗ,СЕ'!$B$10:$K$10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АТ,АЗ,СЕ'!$B$20:$I$20</c:f>
              <c:numCache>
                <c:formatCode>0.0</c:formatCode>
                <c:ptCount val="8"/>
                <c:pt idx="0">
                  <c:v>4.4230769230769225</c:v>
                </c:pt>
                <c:pt idx="1">
                  <c:v>4.765625</c:v>
                </c:pt>
                <c:pt idx="2">
                  <c:v>5.0568181818181817</c:v>
                </c:pt>
                <c:pt idx="3">
                  <c:v>5.583333333333333</c:v>
                </c:pt>
                <c:pt idx="4">
                  <c:v>5.6806722689075633</c:v>
                </c:pt>
                <c:pt idx="5">
                  <c:v>5.234375</c:v>
                </c:pt>
                <c:pt idx="6">
                  <c:v>5.5066666666666668</c:v>
                </c:pt>
                <c:pt idx="7">
                  <c:v>5.4222222222222225</c:v>
                </c:pt>
              </c:numCache>
            </c:numRef>
          </c:val>
          <c:smooth val="0"/>
        </c:ser>
        <c:ser>
          <c:idx val="10"/>
          <c:order val="7"/>
          <c:tx>
            <c:strRef>
              <c:f>'Звед. АТ,АЗ,СЕ'!$A$21</c:f>
              <c:strCache>
                <c:ptCount val="1"/>
                <c:pt idx="0">
                  <c:v>АЗ-312</c:v>
                </c:pt>
              </c:strCache>
            </c:strRef>
          </c:tx>
          <c:cat>
            <c:strRef>
              <c:f>'Звед. АТ,АЗ,СЕ'!$B$10:$K$10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АТ,АЗ,СЕ'!$B$21:$I$21</c:f>
              <c:numCache>
                <c:formatCode>0.0</c:formatCode>
                <c:ptCount val="8"/>
                <c:pt idx="0">
                  <c:v>4.7089947089947088</c:v>
                </c:pt>
                <c:pt idx="1">
                  <c:v>4.7450000000000001</c:v>
                </c:pt>
                <c:pt idx="2">
                  <c:v>4.8650000000000002</c:v>
                </c:pt>
                <c:pt idx="3">
                  <c:v>5.5595238095238093</c:v>
                </c:pt>
                <c:pt idx="4">
                  <c:v>5.6833333333333327</c:v>
                </c:pt>
                <c:pt idx="5">
                  <c:v>5.4666666666666677</c:v>
                </c:pt>
                <c:pt idx="6">
                  <c:v>5.9249999999999998</c:v>
                </c:pt>
                <c:pt idx="7">
                  <c:v>5.8472222222222223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301056"/>
        <c:axId val="162302592"/>
      </c:lineChart>
      <c:catAx>
        <c:axId val="162301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2302592"/>
        <c:crosses val="autoZero"/>
        <c:auto val="1"/>
        <c:lblAlgn val="ctr"/>
        <c:lblOffset val="100"/>
        <c:noMultiLvlLbl val="0"/>
      </c:catAx>
      <c:valAx>
        <c:axId val="1623025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2301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784412922236489"/>
          <c:y val="0.18063288231626659"/>
          <c:w val="0.20683875505205543"/>
          <c:h val="0.7057752835719676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АТ,АЗ,СЕ'!$A$11</c:f>
              <c:strCache>
                <c:ptCount val="1"/>
                <c:pt idx="0">
                  <c:v>АТ-311</c:v>
                </c:pt>
              </c:strCache>
            </c:strRef>
          </c:tx>
          <c:cat>
            <c:strRef>
              <c:f>'Звед. АТ,АЗ,СЕ'!$AQ$10:$AY$10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АТ,АЗ,СЕ'!$W$11:$AE$11</c:f>
              <c:numCache>
                <c:formatCode>0.0</c:formatCode>
                <c:ptCount val="9"/>
                <c:pt idx="0">
                  <c:v>0.05</c:v>
                </c:pt>
                <c:pt idx="1">
                  <c:v>4.1666666666666664E-2</c:v>
                </c:pt>
                <c:pt idx="2">
                  <c:v>4.1666666666666664E-2</c:v>
                </c:pt>
                <c:pt idx="3">
                  <c:v>4.1666666666666664E-2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4.1666666666666664E-2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АТ,АЗ,СЕ'!$A$12</c:f>
              <c:strCache>
                <c:ptCount val="1"/>
                <c:pt idx="0">
                  <c:v>АЗ-315</c:v>
                </c:pt>
              </c:strCache>
            </c:strRef>
          </c:tx>
          <c:cat>
            <c:strRef>
              <c:f>'Звед. АТ,АЗ,СЕ'!$AQ$10:$AY$10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АТ,АЗ,СЕ'!$W$12:$AE$12</c:f>
              <c:numCache>
                <c:formatCode>0.0</c:formatCode>
                <c:ptCount val="9"/>
                <c:pt idx="0">
                  <c:v>4.9230769230769234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АТ,АЗ,СЕ'!$A$13</c:f>
              <c:strCache>
                <c:ptCount val="1"/>
                <c:pt idx="0">
                  <c:v>СЕ-311</c:v>
                </c:pt>
              </c:strCache>
            </c:strRef>
          </c:tx>
          <c:cat>
            <c:strRef>
              <c:f>'Звед. АТ,АЗ,СЕ'!$AQ$10:$AY$10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АТ,АЗ,СЕ'!$W$13:$AE$13</c:f>
              <c:numCache>
                <c:formatCode>0.0</c:formatCode>
                <c:ptCount val="9"/>
                <c:pt idx="0">
                  <c:v>5.2631578947368418E-2</c:v>
                </c:pt>
                <c:pt idx="1">
                  <c:v>5.2631578947368418E-2</c:v>
                </c:pt>
                <c:pt idx="2">
                  <c:v>5.2631578947368418E-2</c:v>
                </c:pt>
                <c:pt idx="3">
                  <c:v>5.2631578947368418E-2</c:v>
                </c:pt>
                <c:pt idx="4">
                  <c:v>5.2631578947368418E-2</c:v>
                </c:pt>
                <c:pt idx="5">
                  <c:v>5.2631578947368418E-2</c:v>
                </c:pt>
                <c:pt idx="6">
                  <c:v>5.2631578947368418E-2</c:v>
                </c:pt>
                <c:pt idx="7">
                  <c:v>5.2631578947368418E-2</c:v>
                </c:pt>
                <c:pt idx="8">
                  <c:v>5.2631578947368418E-2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АТ,АЗ,СЕ'!$A$14</c:f>
              <c:strCache>
                <c:ptCount val="1"/>
                <c:pt idx="0">
                  <c:v>АТ-314</c:v>
                </c:pt>
              </c:strCache>
            </c:strRef>
          </c:tx>
          <c:cat>
            <c:strRef>
              <c:f>'Звед. АТ,АЗ,СЕ'!$AQ$10:$AY$10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АТ,АЗ,СЕ'!$W$14:$AE$14</c:f>
              <c:numCache>
                <c:formatCode>0.0</c:formatCode>
                <c:ptCount val="9"/>
                <c:pt idx="0">
                  <c:v>3.3333333333333333E-2</c:v>
                </c:pt>
                <c:pt idx="1">
                  <c:v>6.3</c:v>
                </c:pt>
                <c:pt idx="2">
                  <c:v>4.5357142857142856</c:v>
                </c:pt>
                <c:pt idx="3">
                  <c:v>3.7037037037037035E-2</c:v>
                </c:pt>
                <c:pt idx="4">
                  <c:v>3.7037037037037035E-2</c:v>
                </c:pt>
                <c:pt idx="5">
                  <c:v>3.7037037037037035E-2</c:v>
                </c:pt>
                <c:pt idx="6">
                  <c:v>3.7037037037037035E-2</c:v>
                </c:pt>
                <c:pt idx="7">
                  <c:v>3.7037037037037035E-2</c:v>
                </c:pt>
                <c:pt idx="8">
                  <c:v>3.7037037037037035E-2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АТ,АЗ,СЕ'!$A$23</c:f>
              <c:strCache>
                <c:ptCount val="1"/>
                <c:pt idx="0">
                  <c:v>Е-115</c:v>
                </c:pt>
              </c:strCache>
            </c:strRef>
          </c:tx>
          <c:cat>
            <c:strRef>
              <c:f>'Звед. АТ,АЗ,СЕ'!$AQ$10:$AY$10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АТ,АЗ,СЕ'!$W$23:$AE$23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АТ,АЗ,СЕ'!$A$24</c:f>
              <c:strCache>
                <c:ptCount val="1"/>
                <c:pt idx="0">
                  <c:v>С-114</c:v>
                </c:pt>
              </c:strCache>
            </c:strRef>
          </c:tx>
          <c:cat>
            <c:strRef>
              <c:f>'Звед. АТ,АЗ,СЕ'!$AQ$10:$AY$10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АТ,АЗ,СЕ'!$AQ$24:$AY$24</c:f>
              <c:numCache>
                <c:formatCode>0.0</c:formatCode>
                <c:ptCount val="9"/>
                <c:pt idx="0">
                  <c:v>7.1923076923076925</c:v>
                </c:pt>
                <c:pt idx="1">
                  <c:v>7.384615384615385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474624"/>
        <c:axId val="162488704"/>
      </c:lineChart>
      <c:catAx>
        <c:axId val="162474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2488704"/>
        <c:crosses val="autoZero"/>
        <c:auto val="1"/>
        <c:lblAlgn val="ctr"/>
        <c:lblOffset val="100"/>
        <c:noMultiLvlLbl val="0"/>
      </c:catAx>
      <c:valAx>
        <c:axId val="1624887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2474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13694924802964958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9643201522430787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-315'!$A$11</c:f>
              <c:strCache>
                <c:ptCount val="1"/>
                <c:pt idx="0">
                  <c:v>М-315</c:v>
                </c:pt>
              </c:strCache>
            </c:strRef>
          </c:tx>
          <c:cat>
            <c:strRef>
              <c:f>'Звед. -315'!$AG$10:$AO$10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-315'!$AG$11:$AO$11</c:f>
              <c:numCache>
                <c:formatCode>0.0</c:formatCode>
                <c:ptCount val="9"/>
                <c:pt idx="0">
                  <c:v>5.708333333333333</c:v>
                </c:pt>
                <c:pt idx="1">
                  <c:v>4.1666666666666664E-2</c:v>
                </c:pt>
                <c:pt idx="2">
                  <c:v>4.5454545454545456E-2</c:v>
                </c:pt>
                <c:pt idx="3">
                  <c:v>4.5454545454545456E-2</c:v>
                </c:pt>
                <c:pt idx="4">
                  <c:v>4.5454545454545456E-2</c:v>
                </c:pt>
                <c:pt idx="5">
                  <c:v>4.5454545454545456E-2</c:v>
                </c:pt>
                <c:pt idx="6">
                  <c:v>4.5454545454545456E-2</c:v>
                </c:pt>
                <c:pt idx="7">
                  <c:v>4.5454545454545456E-2</c:v>
                </c:pt>
                <c:pt idx="8">
                  <c:v>4.5454545454545456E-2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-315'!$A$12</c:f>
              <c:strCache>
                <c:ptCount val="1"/>
                <c:pt idx="0">
                  <c:v>АТ-311</c:v>
                </c:pt>
              </c:strCache>
            </c:strRef>
          </c:tx>
          <c:cat>
            <c:strRef>
              <c:f>'Звед. -315'!$AG$10:$AO$10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-315'!$AG$12:$AM$12</c:f>
              <c:numCache>
                <c:formatCode>0.0</c:formatCode>
                <c:ptCount val="7"/>
                <c:pt idx="0">
                  <c:v>0.05</c:v>
                </c:pt>
                <c:pt idx="1">
                  <c:v>4.1666666666666664E-2</c:v>
                </c:pt>
                <c:pt idx="2">
                  <c:v>4.1666666666666664E-2</c:v>
                </c:pt>
                <c:pt idx="3">
                  <c:v>4.1666666666666664E-2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4.1666666666666664E-2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-315'!$A$13</c:f>
              <c:strCache>
                <c:ptCount val="1"/>
                <c:pt idx="0">
                  <c:v>АЗ-315</c:v>
                </c:pt>
              </c:strCache>
            </c:strRef>
          </c:tx>
          <c:cat>
            <c:strRef>
              <c:f>'Звед. -315'!$AG$10:$AO$10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-315'!$AG$13:$AM$13</c:f>
              <c:numCache>
                <c:formatCode>0.0</c:formatCode>
                <c:ptCount val="7"/>
                <c:pt idx="0">
                  <c:v>5.0076923076923077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4.5454545454545456E-2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-315'!$A$14</c:f>
              <c:strCache>
                <c:ptCount val="1"/>
                <c:pt idx="0">
                  <c:v>К-315</c:v>
                </c:pt>
              </c:strCache>
            </c:strRef>
          </c:tx>
          <c:cat>
            <c:strRef>
              <c:f>'Звед. -315'!$AG$10:$AO$10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-315'!$AG$14:$AN$14</c:f>
              <c:numCache>
                <c:formatCode>0.0</c:formatCode>
                <c:ptCount val="8"/>
                <c:pt idx="0">
                  <c:v>7.45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-315'!$A$15</c:f>
              <c:strCache>
                <c:ptCount val="1"/>
                <c:pt idx="0">
                  <c:v>КС-315</c:v>
                </c:pt>
              </c:strCache>
            </c:strRef>
          </c:tx>
          <c:cat>
            <c:strRef>
              <c:f>'Звед. -315'!$AG$10:$AO$10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-315'!$AG$15:$AN$15</c:f>
              <c:numCache>
                <c:formatCode>0.0</c:formatCode>
                <c:ptCount val="8"/>
                <c:pt idx="0">
                  <c:v>7.04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4.3478260869565216E-2</c:v>
                </c:pt>
                <c:pt idx="7">
                  <c:v>4.1666666666666664E-2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-315'!$A$16</c:f>
              <c:strCache>
                <c:ptCount val="1"/>
                <c:pt idx="0">
                  <c:v>СЕ-311</c:v>
                </c:pt>
              </c:strCache>
            </c:strRef>
          </c:tx>
          <c:cat>
            <c:strRef>
              <c:f>'Звед. -315'!$AG$10:$AO$10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-315'!$AG$16:$AM$16</c:f>
              <c:numCache>
                <c:formatCode>0.0</c:formatCode>
                <c:ptCount val="7"/>
                <c:pt idx="0">
                  <c:v>5.2631578947368418E-2</c:v>
                </c:pt>
                <c:pt idx="1">
                  <c:v>5.2631578947368418E-2</c:v>
                </c:pt>
                <c:pt idx="2">
                  <c:v>5.2631578947368418E-2</c:v>
                </c:pt>
                <c:pt idx="3">
                  <c:v>5.2631578947368418E-2</c:v>
                </c:pt>
                <c:pt idx="4">
                  <c:v>5.2631578947368418E-2</c:v>
                </c:pt>
                <c:pt idx="5">
                  <c:v>5.2631578947368418E-2</c:v>
                </c:pt>
                <c:pt idx="6">
                  <c:v>5.2631578947368418E-2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294784"/>
        <c:axId val="138296320"/>
      </c:lineChart>
      <c:catAx>
        <c:axId val="138294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38296320"/>
        <c:crosses val="autoZero"/>
        <c:auto val="1"/>
        <c:lblAlgn val="ctr"/>
        <c:lblOffset val="100"/>
        <c:noMultiLvlLbl val="0"/>
      </c:catAx>
      <c:valAx>
        <c:axId val="13829632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38294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18114484313372581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0"/>
          <c:order val="0"/>
          <c:tx>
            <c:strRef>
              <c:f>'Звед. АТ,АЗ,СЕ'!$A$13</c:f>
              <c:strCache>
                <c:ptCount val="1"/>
                <c:pt idx="0">
                  <c:v>СЕ-311</c:v>
                </c:pt>
              </c:strCache>
            </c:strRef>
          </c:tx>
          <c:cat>
            <c:strRef>
              <c:f>'Звед. АТ,АЗ,СЕ'!$B$10:$K$10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АТ,АЗ,СЕ'!$B$13:$I$13</c:f>
              <c:numCache>
                <c:formatCode>0.0</c:formatCode>
                <c:ptCount val="8"/>
                <c:pt idx="0">
                  <c:v>5.2631578947368418E-2</c:v>
                </c:pt>
                <c:pt idx="1">
                  <c:v>5.2631578947368418E-2</c:v>
                </c:pt>
                <c:pt idx="2">
                  <c:v>5.2631578947368418E-2</c:v>
                </c:pt>
                <c:pt idx="3">
                  <c:v>5.2631578947368418E-2</c:v>
                </c:pt>
                <c:pt idx="4">
                  <c:v>0.04</c:v>
                </c:pt>
                <c:pt idx="5">
                  <c:v>5.2631578947368418E-2</c:v>
                </c:pt>
                <c:pt idx="6">
                  <c:v>5.2631578947368418E-2</c:v>
                </c:pt>
                <c:pt idx="7">
                  <c:v>5.2631578947368418E-2</c:v>
                </c:pt>
              </c:numCache>
            </c:numRef>
          </c:val>
          <c:smooth val="0"/>
        </c:ser>
        <c:ser>
          <c:idx val="7"/>
          <c:order val="1"/>
          <c:tx>
            <c:strRef>
              <c:f>'Звед. АТ,АЗ,СЕ'!$A$16</c:f>
              <c:strCache>
                <c:ptCount val="1"/>
                <c:pt idx="0">
                  <c:v>СЕ-314</c:v>
                </c:pt>
              </c:strCache>
            </c:strRef>
          </c:tx>
          <c:cat>
            <c:strRef>
              <c:f>'Звед. АТ,АЗ,СЕ'!$B$10:$K$10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АТ,АЗ,СЕ'!$B$16:$I$16</c:f>
              <c:numCache>
                <c:formatCode>0.0</c:formatCode>
                <c:ptCount val="8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3.5714285714285712E-2</c:v>
                </c:pt>
                <c:pt idx="6">
                  <c:v>3.5714285714285712E-2</c:v>
                </c:pt>
                <c:pt idx="7">
                  <c:v>3.7037037037037035E-2</c:v>
                </c:pt>
              </c:numCache>
            </c:numRef>
          </c:val>
          <c:smooth val="0"/>
        </c:ser>
        <c:ser>
          <c:idx val="8"/>
          <c:order val="2"/>
          <c:tx>
            <c:strRef>
              <c:f>'Звед. АТ,АЗ,СЕ'!$A$19</c:f>
              <c:strCache>
                <c:ptCount val="1"/>
                <c:pt idx="0">
                  <c:v>СЕ-313</c:v>
                </c:pt>
              </c:strCache>
            </c:strRef>
          </c:tx>
          <c:cat>
            <c:strRef>
              <c:f>'Звед. АТ,АЗ,СЕ'!$B$10:$K$10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АТ,АЗ,СЕ'!$B$19:$G$19</c:f>
              <c:numCache>
                <c:formatCode>0.0</c:formatCode>
                <c:ptCount val="6"/>
                <c:pt idx="0">
                  <c:v>4.8742857142857137</c:v>
                </c:pt>
                <c:pt idx="1">
                  <c:v>4.9800000000000004</c:v>
                </c:pt>
                <c:pt idx="2">
                  <c:v>5.5187969924812021</c:v>
                </c:pt>
                <c:pt idx="3">
                  <c:v>5.3839285714285712</c:v>
                </c:pt>
                <c:pt idx="4">
                  <c:v>5.723809523809523</c:v>
                </c:pt>
                <c:pt idx="5">
                  <c:v>5.0999999999999996</c:v>
                </c:pt>
              </c:numCache>
            </c:numRef>
          </c:val>
          <c:smooth val="0"/>
        </c:ser>
        <c:ser>
          <c:idx val="11"/>
          <c:order val="3"/>
          <c:tx>
            <c:strRef>
              <c:f>'Звед. АТ,АЗ,СЕ'!$A$22</c:f>
              <c:strCache>
                <c:ptCount val="1"/>
                <c:pt idx="0">
                  <c:v>СЕ-312</c:v>
                </c:pt>
              </c:strCache>
            </c:strRef>
          </c:tx>
          <c:cat>
            <c:strRef>
              <c:f>'Звед. АТ,АЗ,СЕ'!$B$10:$K$10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АТ,АЗ,СЕ'!$B$22:$I$22</c:f>
              <c:numCache>
                <c:formatCode>0.0</c:formatCode>
                <c:ptCount val="8"/>
                <c:pt idx="0">
                  <c:v>4.8351648351648358</c:v>
                </c:pt>
                <c:pt idx="1">
                  <c:v>4.9230769230769225</c:v>
                </c:pt>
                <c:pt idx="2">
                  <c:v>4.9519230769230766</c:v>
                </c:pt>
                <c:pt idx="3">
                  <c:v>5.2380952380952372</c:v>
                </c:pt>
                <c:pt idx="4">
                  <c:v>4.93</c:v>
                </c:pt>
                <c:pt idx="5">
                  <c:v>5.052083333333333</c:v>
                </c:pt>
                <c:pt idx="6">
                  <c:v>5.1909090909090905</c:v>
                </c:pt>
                <c:pt idx="7">
                  <c:v>5.5166666666666666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318400"/>
        <c:axId val="163324288"/>
      </c:lineChart>
      <c:catAx>
        <c:axId val="163318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3324288"/>
        <c:crosses val="autoZero"/>
        <c:auto val="1"/>
        <c:lblAlgn val="ctr"/>
        <c:lblOffset val="100"/>
        <c:noMultiLvlLbl val="0"/>
      </c:catAx>
      <c:valAx>
        <c:axId val="1633242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3318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020761112999862"/>
          <c:y val="0.12419877930061407"/>
          <c:w val="0.16447539234972391"/>
          <c:h val="0.82298457445063067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Природничо-математична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АТ,АЗ,СЕ'!$A$11</c:f>
              <c:strCache>
                <c:ptCount val="1"/>
                <c:pt idx="0">
                  <c:v>АТ-311</c:v>
                </c:pt>
              </c:strCache>
            </c:strRef>
          </c:tx>
          <c:cat>
            <c:strRef>
              <c:f>'Звед. АТ,АЗ,СЕ'!$L$10:$U$10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АТ,АЗ,СЕ'!$L$11:$S$11</c:f>
              <c:numCache>
                <c:formatCode>0.0</c:formatCode>
                <c:ptCount val="8"/>
                <c:pt idx="0">
                  <c:v>0.05</c:v>
                </c:pt>
                <c:pt idx="1">
                  <c:v>0.05</c:v>
                </c:pt>
                <c:pt idx="2">
                  <c:v>4.1666666666666664E-2</c:v>
                </c:pt>
                <c:pt idx="3">
                  <c:v>4.1666666666666664E-2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4.1666666666666664E-2</c:v>
                </c:pt>
                <c:pt idx="7">
                  <c:v>4.1666666666666664E-2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АТ,АЗ,СЕ'!$A$12</c:f>
              <c:strCache>
                <c:ptCount val="1"/>
                <c:pt idx="0">
                  <c:v>АЗ-315</c:v>
                </c:pt>
              </c:strCache>
            </c:strRef>
          </c:tx>
          <c:cat>
            <c:strRef>
              <c:f>'Звед. АТ,АЗ,СЕ'!$L$10:$U$10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АТ,АЗ,СЕ'!$L$12:$M$12</c:f>
              <c:numCache>
                <c:formatCode>0.0</c:formatCode>
                <c:ptCount val="2"/>
                <c:pt idx="0">
                  <c:v>4.9551282051282044</c:v>
                </c:pt>
                <c:pt idx="1">
                  <c:v>5.3605769230769234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'Звед. АТ,АЗ,СЕ'!$A$14</c:f>
              <c:strCache>
                <c:ptCount val="1"/>
                <c:pt idx="0">
                  <c:v>АТ-314</c:v>
                </c:pt>
              </c:strCache>
            </c:strRef>
          </c:tx>
          <c:cat>
            <c:strRef>
              <c:f>'Звед. АТ,АЗ,СЕ'!$L$10:$U$10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АТ,АЗ,СЕ'!$L$14:$O$14</c:f>
              <c:numCache>
                <c:formatCode>0.0</c:formatCode>
                <c:ptCount val="4"/>
                <c:pt idx="0">
                  <c:v>4.9388888888888882</c:v>
                </c:pt>
                <c:pt idx="1">
                  <c:v>5.854166666666667</c:v>
                </c:pt>
                <c:pt idx="2">
                  <c:v>6.041666666666667</c:v>
                </c:pt>
                <c:pt idx="3">
                  <c:v>5.448979591836733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'Звед. АТ,АЗ,СЕ'!$A$15</c:f>
              <c:strCache>
                <c:ptCount val="1"/>
                <c:pt idx="0">
                  <c:v>АЗ-314</c:v>
                </c:pt>
              </c:strCache>
            </c:strRef>
          </c:tx>
          <c:cat>
            <c:strRef>
              <c:f>'Звед. АТ,АЗ,СЕ'!$L$10:$U$10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АТ,АЗ,СЕ'!$B$15:$I$15</c:f>
              <c:numCache>
                <c:formatCode>0.0</c:formatCode>
                <c:ptCount val="8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3.5714285714285712E-2</c:v>
                </c:pt>
                <c:pt idx="6">
                  <c:v>3.8461538461538464E-2</c:v>
                </c:pt>
                <c:pt idx="7">
                  <c:v>3.8461538461538464E-2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АТ,АЗ,СЕ'!$A$17</c:f>
              <c:strCache>
                <c:ptCount val="1"/>
                <c:pt idx="0">
                  <c:v>АТ-313</c:v>
                </c:pt>
              </c:strCache>
            </c:strRef>
          </c:tx>
          <c:cat>
            <c:strRef>
              <c:f>'Звед. АТ,АЗ,СЕ'!$L$10:$U$10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АТ,АЗ,СЕ'!$L$17:$Q$17</c:f>
              <c:numCache>
                <c:formatCode>0.0</c:formatCode>
                <c:ptCount val="6"/>
                <c:pt idx="0">
                  <c:v>4.9761904761904754</c:v>
                </c:pt>
                <c:pt idx="1">
                  <c:v>5.333333333333333</c:v>
                </c:pt>
                <c:pt idx="2">
                  <c:v>5.0087719298245608</c:v>
                </c:pt>
                <c:pt idx="3">
                  <c:v>5.4395604395604398</c:v>
                </c:pt>
                <c:pt idx="4">
                  <c:v>5.6309523809523805</c:v>
                </c:pt>
                <c:pt idx="5">
                  <c:v>5.333333333333333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АТ,АЗ,СЕ'!$A$18</c:f>
              <c:strCache>
                <c:ptCount val="1"/>
                <c:pt idx="0">
                  <c:v>АЗ-313</c:v>
                </c:pt>
              </c:strCache>
            </c:strRef>
          </c:tx>
          <c:cat>
            <c:strRef>
              <c:f>'Звед. АТ,АЗ,СЕ'!$L$10:$U$10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АТ,АЗ,СЕ'!$L$18:$Q$18</c:f>
              <c:numCache>
                <c:formatCode>0.0</c:formatCode>
                <c:ptCount val="6"/>
                <c:pt idx="0">
                  <c:v>5.0199999999999996</c:v>
                </c:pt>
                <c:pt idx="1">
                  <c:v>5.5333333333333323</c:v>
                </c:pt>
                <c:pt idx="2">
                  <c:v>5.7362637362637363</c:v>
                </c:pt>
                <c:pt idx="3">
                  <c:v>5.2051282051282053</c:v>
                </c:pt>
                <c:pt idx="4">
                  <c:v>5.6785714285714279</c:v>
                </c:pt>
                <c:pt idx="5">
                  <c:v>5.9789473684210535</c:v>
                </c:pt>
              </c:numCache>
            </c:numRef>
          </c:val>
          <c:smooth val="0"/>
        </c:ser>
        <c:ser>
          <c:idx val="9"/>
          <c:order val="6"/>
          <c:tx>
            <c:strRef>
              <c:f>'Звед. АТ,АЗ,СЕ'!$A$20</c:f>
              <c:strCache>
                <c:ptCount val="1"/>
                <c:pt idx="0">
                  <c:v>АТ-312</c:v>
                </c:pt>
              </c:strCache>
            </c:strRef>
          </c:tx>
          <c:cat>
            <c:strRef>
              <c:f>'Звед. АТ,АЗ,СЕ'!$L$10:$U$10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АТ,АЗ,СЕ'!$B$21:$I$21</c:f>
              <c:numCache>
                <c:formatCode>0.0</c:formatCode>
                <c:ptCount val="8"/>
                <c:pt idx="0">
                  <c:v>4.7089947089947088</c:v>
                </c:pt>
                <c:pt idx="1">
                  <c:v>4.7450000000000001</c:v>
                </c:pt>
                <c:pt idx="2">
                  <c:v>4.8650000000000002</c:v>
                </c:pt>
                <c:pt idx="3">
                  <c:v>5.5595238095238093</c:v>
                </c:pt>
                <c:pt idx="4">
                  <c:v>5.6833333333333327</c:v>
                </c:pt>
                <c:pt idx="5">
                  <c:v>5.4666666666666677</c:v>
                </c:pt>
                <c:pt idx="6">
                  <c:v>5.9249999999999998</c:v>
                </c:pt>
                <c:pt idx="7">
                  <c:v>5.8472222222222223</c:v>
                </c:pt>
              </c:numCache>
            </c:numRef>
          </c:val>
          <c:smooth val="0"/>
        </c:ser>
        <c:ser>
          <c:idx val="10"/>
          <c:order val="7"/>
          <c:tx>
            <c:strRef>
              <c:f>'Звед. АТ,АЗ,СЕ'!$A$21</c:f>
              <c:strCache>
                <c:ptCount val="1"/>
                <c:pt idx="0">
                  <c:v>АЗ-312</c:v>
                </c:pt>
              </c:strCache>
            </c:strRef>
          </c:tx>
          <c:cat>
            <c:strRef>
              <c:f>'Звед. АТ,АЗ,СЕ'!$L$10:$U$10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АТ,АЗ,СЕ'!$L$21:$S$21</c:f>
              <c:numCache>
                <c:formatCode>0.0</c:formatCode>
                <c:ptCount val="8"/>
                <c:pt idx="0">
                  <c:v>4.8580246913580245</c:v>
                </c:pt>
                <c:pt idx="1">
                  <c:v>5.1885714285714286</c:v>
                </c:pt>
                <c:pt idx="2">
                  <c:v>5.3133333333333326</c:v>
                </c:pt>
                <c:pt idx="3">
                  <c:v>5.541666666666667</c:v>
                </c:pt>
                <c:pt idx="4">
                  <c:v>5.6736111111111107</c:v>
                </c:pt>
                <c:pt idx="5">
                  <c:v>5.3833333333333337</c:v>
                </c:pt>
                <c:pt idx="6">
                  <c:v>6.0763888888888893</c:v>
                </c:pt>
                <c:pt idx="7">
                  <c:v>5.875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379072"/>
        <c:axId val="163380608"/>
      </c:lineChart>
      <c:catAx>
        <c:axId val="163379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3380608"/>
        <c:crosses val="autoZero"/>
        <c:auto val="1"/>
        <c:lblAlgn val="ctr"/>
        <c:lblOffset val="100"/>
        <c:noMultiLvlLbl val="0"/>
      </c:catAx>
      <c:valAx>
        <c:axId val="16338060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3379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784412922236489"/>
          <c:y val="0.18063288231626659"/>
          <c:w val="0.20683875505205543"/>
          <c:h val="0.7057752835719676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Природничо-математична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0"/>
          <c:order val="0"/>
          <c:tx>
            <c:strRef>
              <c:f>'Звед. АТ,АЗ,СЕ'!$A$13</c:f>
              <c:strCache>
                <c:ptCount val="1"/>
                <c:pt idx="0">
                  <c:v>СЕ-311</c:v>
                </c:pt>
              </c:strCache>
            </c:strRef>
          </c:tx>
          <c:cat>
            <c:strRef>
              <c:f>'Звед. АТ,АЗ,СЕ'!$L$10:$U$10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АТ,АЗ,СЕ'!$L$13:$S$13</c:f>
              <c:numCache>
                <c:formatCode>0.0</c:formatCode>
                <c:ptCount val="8"/>
                <c:pt idx="0">
                  <c:v>5.2631578947368418E-2</c:v>
                </c:pt>
                <c:pt idx="1">
                  <c:v>5.2631578947368418E-2</c:v>
                </c:pt>
                <c:pt idx="2">
                  <c:v>5.2631578947368418E-2</c:v>
                </c:pt>
                <c:pt idx="3">
                  <c:v>5.2631578947368418E-2</c:v>
                </c:pt>
                <c:pt idx="4">
                  <c:v>5.2631578947368418E-2</c:v>
                </c:pt>
                <c:pt idx="5">
                  <c:v>5.2631578947368418E-2</c:v>
                </c:pt>
                <c:pt idx="6">
                  <c:v>5.2631578947368418E-2</c:v>
                </c:pt>
                <c:pt idx="7">
                  <c:v>5.2631578947368418E-2</c:v>
                </c:pt>
              </c:numCache>
            </c:numRef>
          </c:val>
          <c:smooth val="0"/>
        </c:ser>
        <c:ser>
          <c:idx val="7"/>
          <c:order val="1"/>
          <c:tx>
            <c:strRef>
              <c:f>'Звед. АТ,АЗ,СЕ'!$A$16</c:f>
              <c:strCache>
                <c:ptCount val="1"/>
                <c:pt idx="0">
                  <c:v>СЕ-314</c:v>
                </c:pt>
              </c:strCache>
            </c:strRef>
          </c:tx>
          <c:cat>
            <c:strRef>
              <c:f>'Звед. АТ,АЗ,СЕ'!$L$10:$U$10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АТ,АЗ,СЕ'!$L$16:$S$16</c:f>
              <c:numCache>
                <c:formatCode>0.0</c:formatCode>
                <c:ptCount val="8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3.5714285714285712E-2</c:v>
                </c:pt>
                <c:pt idx="6">
                  <c:v>3.5714285714285712E-2</c:v>
                </c:pt>
                <c:pt idx="7">
                  <c:v>3.7037037037037035E-2</c:v>
                </c:pt>
              </c:numCache>
            </c:numRef>
          </c:val>
          <c:smooth val="0"/>
        </c:ser>
        <c:ser>
          <c:idx val="8"/>
          <c:order val="2"/>
          <c:tx>
            <c:strRef>
              <c:f>'Звед. АТ,АЗ,СЕ'!$A$19</c:f>
              <c:strCache>
                <c:ptCount val="1"/>
                <c:pt idx="0">
                  <c:v>СЕ-313</c:v>
                </c:pt>
              </c:strCache>
            </c:strRef>
          </c:tx>
          <c:cat>
            <c:strRef>
              <c:f>'Звед. АТ,АЗ,СЕ'!$L$10:$U$10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АТ,АЗ,СЕ'!$L$19:$Q$19</c:f>
              <c:numCache>
                <c:formatCode>0.0</c:formatCode>
                <c:ptCount val="6"/>
                <c:pt idx="0">
                  <c:v>4.8199999999999994</c:v>
                </c:pt>
                <c:pt idx="1">
                  <c:v>4.7714285714285705</c:v>
                </c:pt>
                <c:pt idx="2">
                  <c:v>5.4035087719298245</c:v>
                </c:pt>
                <c:pt idx="3">
                  <c:v>5.270833333333333</c:v>
                </c:pt>
                <c:pt idx="4">
                  <c:v>5.8222222222222229</c:v>
                </c:pt>
                <c:pt idx="5">
                  <c:v>4.8666666666666663</c:v>
                </c:pt>
              </c:numCache>
            </c:numRef>
          </c:val>
          <c:smooth val="0"/>
        </c:ser>
        <c:ser>
          <c:idx val="11"/>
          <c:order val="3"/>
          <c:tx>
            <c:strRef>
              <c:f>'Звед. АТ,АЗ,СЕ'!$A$22</c:f>
              <c:strCache>
                <c:ptCount val="1"/>
                <c:pt idx="0">
                  <c:v>СЕ-312</c:v>
                </c:pt>
              </c:strCache>
            </c:strRef>
          </c:tx>
          <c:cat>
            <c:strRef>
              <c:f>'Звед. АТ,АЗ,СЕ'!$L$10:$U$10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АТ,АЗ,СЕ'!$L$22:$R$22</c:f>
              <c:numCache>
                <c:formatCode>0.0</c:formatCode>
                <c:ptCount val="7"/>
                <c:pt idx="0">
                  <c:v>4.8461538461538458</c:v>
                </c:pt>
                <c:pt idx="1">
                  <c:v>5.0989010989010985</c:v>
                </c:pt>
                <c:pt idx="2">
                  <c:v>5.384615384615385</c:v>
                </c:pt>
                <c:pt idx="3">
                  <c:v>4.9444444444444455</c:v>
                </c:pt>
                <c:pt idx="4">
                  <c:v>5.0600000000000005</c:v>
                </c:pt>
                <c:pt idx="5">
                  <c:v>4.59375</c:v>
                </c:pt>
                <c:pt idx="6">
                  <c:v>5.8106060606060614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97856"/>
        <c:axId val="163499392"/>
      </c:lineChart>
      <c:catAx>
        <c:axId val="163497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3499392"/>
        <c:crosses val="autoZero"/>
        <c:auto val="1"/>
        <c:lblAlgn val="ctr"/>
        <c:lblOffset val="100"/>
        <c:noMultiLvlLbl val="0"/>
      </c:catAx>
      <c:valAx>
        <c:axId val="1634993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3497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020761112999862"/>
          <c:y val="0.12419877930061407"/>
          <c:w val="0.16447539234972391"/>
          <c:h val="0.82298457445063067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АТ,АЗ,СЕ'!$A$11</c:f>
              <c:strCache>
                <c:ptCount val="1"/>
                <c:pt idx="0">
                  <c:v>АТ-311</c:v>
                </c:pt>
              </c:strCache>
            </c:strRef>
          </c:tx>
          <c:cat>
            <c:strRef>
              <c:f>'Звед. АТ,АЗ,СЕ'!$W$10:$AE$10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АТ,АЗ,СЕ'!$W$11:$AE$11</c:f>
              <c:numCache>
                <c:formatCode>0.0</c:formatCode>
                <c:ptCount val="9"/>
                <c:pt idx="0">
                  <c:v>0.05</c:v>
                </c:pt>
                <c:pt idx="1">
                  <c:v>4.1666666666666664E-2</c:v>
                </c:pt>
                <c:pt idx="2">
                  <c:v>4.1666666666666664E-2</c:v>
                </c:pt>
                <c:pt idx="3">
                  <c:v>4.1666666666666664E-2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4.1666666666666664E-2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АТ,АЗ,СЕ'!$A$12</c:f>
              <c:strCache>
                <c:ptCount val="1"/>
                <c:pt idx="0">
                  <c:v>АЗ-315</c:v>
                </c:pt>
              </c:strCache>
            </c:strRef>
          </c:tx>
          <c:cat>
            <c:strRef>
              <c:f>'Звед. АТ,АЗ,СЕ'!$W$10:$AE$10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АТ,АЗ,СЕ'!$W$12:$AE$12</c:f>
              <c:numCache>
                <c:formatCode>0.0</c:formatCode>
                <c:ptCount val="9"/>
                <c:pt idx="0">
                  <c:v>4.9230769230769234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'Звед. АТ,АЗ,СЕ'!$A$14</c:f>
              <c:strCache>
                <c:ptCount val="1"/>
                <c:pt idx="0">
                  <c:v>АТ-314</c:v>
                </c:pt>
              </c:strCache>
            </c:strRef>
          </c:tx>
          <c:cat>
            <c:strRef>
              <c:f>'Звед. АТ,АЗ,СЕ'!$W$10:$AE$10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АТ,АЗ,СЕ'!$W$14:$AE$14</c:f>
              <c:numCache>
                <c:formatCode>0.0</c:formatCode>
                <c:ptCount val="9"/>
                <c:pt idx="0">
                  <c:v>3.3333333333333333E-2</c:v>
                </c:pt>
                <c:pt idx="1">
                  <c:v>6.3</c:v>
                </c:pt>
                <c:pt idx="2">
                  <c:v>4.5357142857142856</c:v>
                </c:pt>
                <c:pt idx="3">
                  <c:v>3.7037037037037035E-2</c:v>
                </c:pt>
                <c:pt idx="4">
                  <c:v>3.7037037037037035E-2</c:v>
                </c:pt>
                <c:pt idx="5">
                  <c:v>3.7037037037037035E-2</c:v>
                </c:pt>
                <c:pt idx="6">
                  <c:v>3.7037037037037035E-2</c:v>
                </c:pt>
                <c:pt idx="7">
                  <c:v>3.7037037037037035E-2</c:v>
                </c:pt>
                <c:pt idx="8">
                  <c:v>3.7037037037037035E-2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'Звед. АТ,АЗ,СЕ'!$A$15</c:f>
              <c:strCache>
                <c:ptCount val="1"/>
                <c:pt idx="0">
                  <c:v>АЗ-314</c:v>
                </c:pt>
              </c:strCache>
            </c:strRef>
          </c:tx>
          <c:cat>
            <c:strRef>
              <c:f>'Звед. АТ,АЗ,СЕ'!$W$10:$AE$10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АТ,АЗ,СЕ'!$W$15:$AE$15</c:f>
              <c:numCache>
                <c:formatCode>0.0</c:formatCode>
                <c:ptCount val="9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АТ,АЗ,СЕ'!$A$17</c:f>
              <c:strCache>
                <c:ptCount val="1"/>
                <c:pt idx="0">
                  <c:v>АТ-313</c:v>
                </c:pt>
              </c:strCache>
            </c:strRef>
          </c:tx>
          <c:cat>
            <c:strRef>
              <c:f>'Звед. АТ,АЗ,СЕ'!$W$10:$AE$10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АТ,АЗ,СЕ'!$W$19:$AE$19</c:f>
              <c:numCache>
                <c:formatCode>0.0</c:formatCode>
                <c:ptCount val="9"/>
                <c:pt idx="0">
                  <c:v>0.04</c:v>
                </c:pt>
                <c:pt idx="1">
                  <c:v>5.723809523809523</c:v>
                </c:pt>
                <c:pt idx="2">
                  <c:v>5</c:v>
                </c:pt>
                <c:pt idx="3">
                  <c:v>5.5333333333333332</c:v>
                </c:pt>
                <c:pt idx="4">
                  <c:v>6.6666666666666666E-2</c:v>
                </c:pt>
                <c:pt idx="5">
                  <c:v>6.6666666666666666E-2</c:v>
                </c:pt>
                <c:pt idx="6">
                  <c:v>6.6666666666666666E-2</c:v>
                </c:pt>
                <c:pt idx="7">
                  <c:v>6.6666666666666666E-2</c:v>
                </c:pt>
                <c:pt idx="8">
                  <c:v>6.6666666666666666E-2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АТ,АЗ,СЕ'!$A$18</c:f>
              <c:strCache>
                <c:ptCount val="1"/>
                <c:pt idx="0">
                  <c:v>АЗ-313</c:v>
                </c:pt>
              </c:strCache>
            </c:strRef>
          </c:tx>
          <c:cat>
            <c:strRef>
              <c:f>'Звед. АТ,АЗ,СЕ'!$W$10:$AE$10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АТ,АЗ,СЕ'!$W$19:$AE$19</c:f>
              <c:numCache>
                <c:formatCode>0.0</c:formatCode>
                <c:ptCount val="9"/>
                <c:pt idx="0">
                  <c:v>0.04</c:v>
                </c:pt>
                <c:pt idx="1">
                  <c:v>5.723809523809523</c:v>
                </c:pt>
                <c:pt idx="2">
                  <c:v>5</c:v>
                </c:pt>
                <c:pt idx="3">
                  <c:v>5.5333333333333332</c:v>
                </c:pt>
                <c:pt idx="4">
                  <c:v>6.6666666666666666E-2</c:v>
                </c:pt>
                <c:pt idx="5">
                  <c:v>6.6666666666666666E-2</c:v>
                </c:pt>
                <c:pt idx="6">
                  <c:v>6.6666666666666666E-2</c:v>
                </c:pt>
                <c:pt idx="7">
                  <c:v>6.6666666666666666E-2</c:v>
                </c:pt>
                <c:pt idx="8">
                  <c:v>6.6666666666666666E-2</c:v>
                </c:pt>
              </c:numCache>
            </c:numRef>
          </c:val>
          <c:smooth val="0"/>
        </c:ser>
        <c:ser>
          <c:idx val="9"/>
          <c:order val="6"/>
          <c:tx>
            <c:strRef>
              <c:f>'Звед. АТ,АЗ,СЕ'!$A$20</c:f>
              <c:strCache>
                <c:ptCount val="1"/>
                <c:pt idx="0">
                  <c:v>АТ-312</c:v>
                </c:pt>
              </c:strCache>
            </c:strRef>
          </c:tx>
          <c:cat>
            <c:strRef>
              <c:f>'Звед. АТ,АЗ,СЕ'!$W$10:$AE$10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АТ,АЗ,СЕ'!$W$20:$AE$20</c:f>
              <c:numCache>
                <c:formatCode>0.0</c:formatCode>
                <c:ptCount val="9"/>
                <c:pt idx="0">
                  <c:v>4.1666666666666664E-2</c:v>
                </c:pt>
                <c:pt idx="1">
                  <c:v>7.0681818181818183</c:v>
                </c:pt>
                <c:pt idx="2">
                  <c:v>0.05</c:v>
                </c:pt>
                <c:pt idx="3">
                  <c:v>5.1764705882352944</c:v>
                </c:pt>
                <c:pt idx="4">
                  <c:v>5.7333333333333334</c:v>
                </c:pt>
                <c:pt idx="5">
                  <c:v>5.7333333333333334</c:v>
                </c:pt>
                <c:pt idx="6">
                  <c:v>6.6</c:v>
                </c:pt>
                <c:pt idx="7">
                  <c:v>6.6666666666666666E-2</c:v>
                </c:pt>
                <c:pt idx="8">
                  <c:v>6.6666666666666666E-2</c:v>
                </c:pt>
              </c:numCache>
            </c:numRef>
          </c:val>
          <c:smooth val="0"/>
        </c:ser>
        <c:ser>
          <c:idx val="10"/>
          <c:order val="7"/>
          <c:tx>
            <c:strRef>
              <c:f>'Звед. АТ,АЗ,СЕ'!$A$21</c:f>
              <c:strCache>
                <c:ptCount val="1"/>
                <c:pt idx="0">
                  <c:v>АЗ-312</c:v>
                </c:pt>
              </c:strCache>
            </c:strRef>
          </c:tx>
          <c:cat>
            <c:strRef>
              <c:f>'Звед. АТ,АЗ,СЕ'!$W$10:$AE$10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АТ,АЗ,СЕ'!$W$21:$AE$21</c:f>
              <c:numCache>
                <c:formatCode>0.0</c:formatCode>
                <c:ptCount val="9"/>
                <c:pt idx="0">
                  <c:v>0.04</c:v>
                </c:pt>
                <c:pt idx="1">
                  <c:v>5.4799999999999986</c:v>
                </c:pt>
                <c:pt idx="2">
                  <c:v>4.875</c:v>
                </c:pt>
                <c:pt idx="3">
                  <c:v>4.1666666666666664E-2</c:v>
                </c:pt>
                <c:pt idx="4">
                  <c:v>6.208333333333333</c:v>
                </c:pt>
                <c:pt idx="5">
                  <c:v>6.208333333333333</c:v>
                </c:pt>
                <c:pt idx="6">
                  <c:v>6.0833333333333321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546240"/>
        <c:axId val="163547776"/>
      </c:lineChart>
      <c:catAx>
        <c:axId val="163546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3547776"/>
        <c:crosses val="autoZero"/>
        <c:auto val="1"/>
        <c:lblAlgn val="ctr"/>
        <c:lblOffset val="100"/>
        <c:noMultiLvlLbl val="0"/>
      </c:catAx>
      <c:valAx>
        <c:axId val="1635477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3546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784412922236489"/>
          <c:y val="0.18063288231626659"/>
          <c:w val="0.20683875505205543"/>
          <c:h val="0.7057752835719676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0"/>
          <c:order val="0"/>
          <c:tx>
            <c:strRef>
              <c:f>'Звед. АТ,АЗ,СЕ'!$A$13</c:f>
              <c:strCache>
                <c:ptCount val="1"/>
                <c:pt idx="0">
                  <c:v>СЕ-311</c:v>
                </c:pt>
              </c:strCache>
            </c:strRef>
          </c:tx>
          <c:cat>
            <c:strRef>
              <c:f>'Звед. АТ,АЗ,СЕ'!$W$10:$AE$10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АТ,АЗ,СЕ'!$W$13:$AE$13</c:f>
              <c:numCache>
                <c:formatCode>0.0</c:formatCode>
                <c:ptCount val="9"/>
                <c:pt idx="0">
                  <c:v>5.2631578947368418E-2</c:v>
                </c:pt>
                <c:pt idx="1">
                  <c:v>5.2631578947368418E-2</c:v>
                </c:pt>
                <c:pt idx="2">
                  <c:v>5.2631578947368418E-2</c:v>
                </c:pt>
                <c:pt idx="3">
                  <c:v>5.2631578947368418E-2</c:v>
                </c:pt>
                <c:pt idx="4">
                  <c:v>5.2631578947368418E-2</c:v>
                </c:pt>
                <c:pt idx="5">
                  <c:v>5.2631578947368418E-2</c:v>
                </c:pt>
                <c:pt idx="6">
                  <c:v>5.2631578947368418E-2</c:v>
                </c:pt>
                <c:pt idx="7">
                  <c:v>5.2631578947368418E-2</c:v>
                </c:pt>
                <c:pt idx="8">
                  <c:v>5.2631578947368418E-2</c:v>
                </c:pt>
              </c:numCache>
            </c:numRef>
          </c:val>
          <c:smooth val="0"/>
        </c:ser>
        <c:ser>
          <c:idx val="7"/>
          <c:order val="1"/>
          <c:tx>
            <c:strRef>
              <c:f>'Звед. АТ,АЗ,СЕ'!$A$16</c:f>
              <c:strCache>
                <c:ptCount val="1"/>
                <c:pt idx="0">
                  <c:v>СЕ-314</c:v>
                </c:pt>
              </c:strCache>
            </c:strRef>
          </c:tx>
          <c:cat>
            <c:strRef>
              <c:f>'Звед. АТ,АЗ,СЕ'!$W$10:$AE$10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АТ,АЗ,СЕ'!$W$16:$AE$16</c:f>
              <c:numCache>
                <c:formatCode>0.0</c:formatCode>
                <c:ptCount val="9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3.5714285714285712E-2</c:v>
                </c:pt>
                <c:pt idx="6">
                  <c:v>3.7037037037037035E-2</c:v>
                </c:pt>
                <c:pt idx="7">
                  <c:v>3.7037037037037035E-2</c:v>
                </c:pt>
                <c:pt idx="8">
                  <c:v>3.7037037037037035E-2</c:v>
                </c:pt>
              </c:numCache>
            </c:numRef>
          </c:val>
          <c:smooth val="0"/>
        </c:ser>
        <c:ser>
          <c:idx val="8"/>
          <c:order val="2"/>
          <c:tx>
            <c:strRef>
              <c:f>'Звед. АТ,АЗ,СЕ'!$A$19</c:f>
              <c:strCache>
                <c:ptCount val="1"/>
                <c:pt idx="0">
                  <c:v>СЕ-313</c:v>
                </c:pt>
              </c:strCache>
            </c:strRef>
          </c:tx>
          <c:cat>
            <c:strRef>
              <c:f>'Звед. АТ,АЗ,СЕ'!$W$10:$AE$10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АТ,АЗ,СЕ'!$W$19:$AE$19</c:f>
              <c:numCache>
                <c:formatCode>0.0</c:formatCode>
                <c:ptCount val="9"/>
                <c:pt idx="0">
                  <c:v>0.04</c:v>
                </c:pt>
                <c:pt idx="1">
                  <c:v>5.723809523809523</c:v>
                </c:pt>
                <c:pt idx="2">
                  <c:v>5</c:v>
                </c:pt>
                <c:pt idx="3">
                  <c:v>5.5333333333333332</c:v>
                </c:pt>
                <c:pt idx="4">
                  <c:v>6.6666666666666666E-2</c:v>
                </c:pt>
                <c:pt idx="5">
                  <c:v>6.6666666666666666E-2</c:v>
                </c:pt>
                <c:pt idx="6">
                  <c:v>6.6666666666666666E-2</c:v>
                </c:pt>
                <c:pt idx="7">
                  <c:v>6.6666666666666666E-2</c:v>
                </c:pt>
                <c:pt idx="8">
                  <c:v>6.6666666666666666E-2</c:v>
                </c:pt>
              </c:numCache>
            </c:numRef>
          </c:val>
          <c:smooth val="0"/>
        </c:ser>
        <c:ser>
          <c:idx val="11"/>
          <c:order val="3"/>
          <c:tx>
            <c:strRef>
              <c:f>'Звед. АТ,АЗ,СЕ'!$A$22</c:f>
              <c:strCache>
                <c:ptCount val="1"/>
                <c:pt idx="0">
                  <c:v>СЕ-312</c:v>
                </c:pt>
              </c:strCache>
            </c:strRef>
          </c:tx>
          <c:cat>
            <c:strRef>
              <c:f>'Звед. АТ,АЗ,СЕ'!$W$10:$AE$10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АТ,АЗ,СЕ'!$W$22:$AE$22</c:f>
              <c:numCache>
                <c:formatCode>0.0</c:formatCode>
                <c:ptCount val="9"/>
                <c:pt idx="0">
                  <c:v>3.8461538461538464E-2</c:v>
                </c:pt>
                <c:pt idx="1">
                  <c:v>4.93</c:v>
                </c:pt>
                <c:pt idx="2">
                  <c:v>4.1666666666666664E-2</c:v>
                </c:pt>
                <c:pt idx="3">
                  <c:v>0.04</c:v>
                </c:pt>
                <c:pt idx="4">
                  <c:v>6.0227272727272725</c:v>
                </c:pt>
                <c:pt idx="5">
                  <c:v>6.0227272727272725</c:v>
                </c:pt>
                <c:pt idx="6">
                  <c:v>5.6749999999999998</c:v>
                </c:pt>
                <c:pt idx="7">
                  <c:v>0.05</c:v>
                </c:pt>
                <c:pt idx="8">
                  <c:v>0.05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00192"/>
        <c:axId val="163801728"/>
      </c:lineChart>
      <c:catAx>
        <c:axId val="163800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3801728"/>
        <c:crosses val="autoZero"/>
        <c:auto val="1"/>
        <c:lblAlgn val="ctr"/>
        <c:lblOffset val="100"/>
        <c:noMultiLvlLbl val="0"/>
      </c:catAx>
      <c:valAx>
        <c:axId val="16380172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3800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020761112999862"/>
          <c:y val="0.12419877930061407"/>
          <c:w val="0.16447539234972391"/>
          <c:h val="0.82298457445063067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АТ,АЗ,СЕ'!$A$11</c:f>
              <c:strCache>
                <c:ptCount val="1"/>
                <c:pt idx="0">
                  <c:v>АТ-311</c:v>
                </c:pt>
              </c:strCache>
            </c:strRef>
          </c:tx>
          <c:cat>
            <c:strRef>
              <c:f>'Звед. АТ,АЗ,СЕ'!$AG$10:$AO$10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АТ,АЗ,СЕ'!$AG$11:$AM$11</c:f>
              <c:numCache>
                <c:formatCode>0.0</c:formatCode>
                <c:ptCount val="7"/>
                <c:pt idx="0">
                  <c:v>0.05</c:v>
                </c:pt>
                <c:pt idx="1">
                  <c:v>4.1666666666666664E-2</c:v>
                </c:pt>
                <c:pt idx="2">
                  <c:v>4.1666666666666664E-2</c:v>
                </c:pt>
                <c:pt idx="3">
                  <c:v>4.1666666666666664E-2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4.1666666666666664E-2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АТ,АЗ,СЕ'!$A$12</c:f>
              <c:strCache>
                <c:ptCount val="1"/>
                <c:pt idx="0">
                  <c:v>АЗ-315</c:v>
                </c:pt>
              </c:strCache>
            </c:strRef>
          </c:tx>
          <c:cat>
            <c:strRef>
              <c:f>'Звед. АТ,АЗ,СЕ'!$AG$10:$AO$10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АТ,АЗ,СЕ'!$AG$12:$AM$12</c:f>
              <c:numCache>
                <c:formatCode>0.0</c:formatCode>
                <c:ptCount val="7"/>
                <c:pt idx="0">
                  <c:v>5.0076923076923077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4.5454545454545456E-2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'Звед. АТ,АЗ,СЕ'!$A$14</c:f>
              <c:strCache>
                <c:ptCount val="1"/>
                <c:pt idx="0">
                  <c:v>АТ-314</c:v>
                </c:pt>
              </c:strCache>
            </c:strRef>
          </c:tx>
          <c:cat>
            <c:strRef>
              <c:f>'Звед. АТ,АЗ,СЕ'!$AG$10:$AO$10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АТ,АЗ,СЕ'!$AG$14:$AI$14</c:f>
              <c:numCache>
                <c:formatCode>0.0</c:formatCode>
                <c:ptCount val="3"/>
                <c:pt idx="0">
                  <c:v>6.3416666666666668</c:v>
                </c:pt>
                <c:pt idx="1">
                  <c:v>6.294444444444447</c:v>
                </c:pt>
                <c:pt idx="2">
                  <c:v>6.3392857142857144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'Звед. АТ,АЗ,СЕ'!$A$15</c:f>
              <c:strCache>
                <c:ptCount val="1"/>
                <c:pt idx="0">
                  <c:v>АЗ-314</c:v>
                </c:pt>
              </c:strCache>
            </c:strRef>
          </c:tx>
          <c:cat>
            <c:strRef>
              <c:f>'Звед. АТ,АЗ,СЕ'!$AG$10:$AO$10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АТ,АЗ,СЕ'!$AG$15:$AM$15</c:f>
              <c:numCache>
                <c:formatCode>0.0</c:formatCode>
                <c:ptCount val="7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3.8461538461538464E-2</c:v>
                </c:pt>
                <c:pt idx="6">
                  <c:v>3.8461538461538464E-2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АТ,АЗ,СЕ'!$A$17</c:f>
              <c:strCache>
                <c:ptCount val="1"/>
                <c:pt idx="0">
                  <c:v>АТ-313</c:v>
                </c:pt>
              </c:strCache>
            </c:strRef>
          </c:tx>
          <c:cat>
            <c:strRef>
              <c:f>'Звед. АТ,АЗ,СЕ'!$AG$10:$AO$10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АТ,АЗ,СЕ'!$AG$17:$AK$17</c:f>
              <c:numCache>
                <c:formatCode>0.0</c:formatCode>
                <c:ptCount val="5"/>
                <c:pt idx="0">
                  <c:v>5.4571428571428573</c:v>
                </c:pt>
                <c:pt idx="1">
                  <c:v>5.1157894736842104</c:v>
                </c:pt>
                <c:pt idx="2">
                  <c:v>5.9423076923076925</c:v>
                </c:pt>
                <c:pt idx="3">
                  <c:v>6.3500000000000005</c:v>
                </c:pt>
                <c:pt idx="4">
                  <c:v>6.4047619047619051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АТ,АЗ,СЕ'!$A$18</c:f>
              <c:strCache>
                <c:ptCount val="1"/>
                <c:pt idx="0">
                  <c:v>АЗ-313</c:v>
                </c:pt>
              </c:strCache>
            </c:strRef>
          </c:tx>
          <c:cat>
            <c:strRef>
              <c:f>'Звед. АТ,АЗ,СЕ'!$AG$10:$AO$10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АТ,АЗ,СЕ'!$AG$18:$AK$18</c:f>
              <c:numCache>
                <c:formatCode>0.0</c:formatCode>
                <c:ptCount val="5"/>
                <c:pt idx="0">
                  <c:v>5.66</c:v>
                </c:pt>
                <c:pt idx="1">
                  <c:v>5.240384615384615</c:v>
                </c:pt>
                <c:pt idx="2">
                  <c:v>5.6634615384615383</c:v>
                </c:pt>
                <c:pt idx="3">
                  <c:v>6.010416666666667</c:v>
                </c:pt>
                <c:pt idx="4">
                  <c:v>5.9210526315789478</c:v>
                </c:pt>
              </c:numCache>
            </c:numRef>
          </c:val>
          <c:smooth val="0"/>
        </c:ser>
        <c:ser>
          <c:idx val="9"/>
          <c:order val="6"/>
          <c:tx>
            <c:strRef>
              <c:f>'Звед. АТ,АЗ,СЕ'!$A$20</c:f>
              <c:strCache>
                <c:ptCount val="1"/>
                <c:pt idx="0">
                  <c:v>АТ-312</c:v>
                </c:pt>
              </c:strCache>
            </c:strRef>
          </c:tx>
          <c:cat>
            <c:strRef>
              <c:f>'Звед. АТ,АЗ,СЕ'!$AG$10:$AO$10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АТ,АЗ,СЕ'!$AG$20:$AM$20</c:f>
              <c:numCache>
                <c:formatCode>0.0</c:formatCode>
                <c:ptCount val="7"/>
                <c:pt idx="0">
                  <c:v>5.5555555555555562</c:v>
                </c:pt>
                <c:pt idx="1">
                  <c:v>5.9204545454545459</c:v>
                </c:pt>
                <c:pt idx="2">
                  <c:v>5.67</c:v>
                </c:pt>
                <c:pt idx="3">
                  <c:v>5.882352941176471</c:v>
                </c:pt>
                <c:pt idx="4">
                  <c:v>5.6000000000000014</c:v>
                </c:pt>
                <c:pt idx="5">
                  <c:v>6.4888888888888889</c:v>
                </c:pt>
                <c:pt idx="6">
                  <c:v>6.2399999999999993</c:v>
                </c:pt>
              </c:numCache>
            </c:numRef>
          </c:val>
          <c:smooth val="0"/>
        </c:ser>
        <c:ser>
          <c:idx val="10"/>
          <c:order val="7"/>
          <c:tx>
            <c:strRef>
              <c:f>'Звед. АТ,АЗ,СЕ'!$A$21</c:f>
              <c:strCache>
                <c:ptCount val="1"/>
                <c:pt idx="0">
                  <c:v>АЗ-312</c:v>
                </c:pt>
              </c:strCache>
            </c:strRef>
          </c:tx>
          <c:cat>
            <c:strRef>
              <c:f>'Звед. АТ,АЗ,СЕ'!$AG$10:$AO$10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АТ,АЗ,СЕ'!$AG$21:$AM$21</c:f>
              <c:numCache>
                <c:formatCode>0.0</c:formatCode>
                <c:ptCount val="7"/>
                <c:pt idx="0">
                  <c:v>6.16</c:v>
                </c:pt>
                <c:pt idx="1">
                  <c:v>6.1333333333333337</c:v>
                </c:pt>
                <c:pt idx="2">
                  <c:v>6.354166666666667</c:v>
                </c:pt>
                <c:pt idx="3">
                  <c:v>6.5555555555555571</c:v>
                </c:pt>
                <c:pt idx="4">
                  <c:v>6.583333333333333</c:v>
                </c:pt>
                <c:pt idx="5">
                  <c:v>6.8083333333333327</c:v>
                </c:pt>
                <c:pt idx="6">
                  <c:v>7.333333333333333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159872"/>
        <c:axId val="164161408"/>
      </c:lineChart>
      <c:catAx>
        <c:axId val="164159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4161408"/>
        <c:crosses val="autoZero"/>
        <c:auto val="1"/>
        <c:lblAlgn val="ctr"/>
        <c:lblOffset val="100"/>
        <c:noMultiLvlLbl val="0"/>
      </c:catAx>
      <c:valAx>
        <c:axId val="16416140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4159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784412922236489"/>
          <c:y val="0.18063288231626659"/>
          <c:w val="0.20683875505205543"/>
          <c:h val="0.7057752835719676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0"/>
          <c:order val="0"/>
          <c:tx>
            <c:strRef>
              <c:f>'Звед. АТ,АЗ,СЕ'!$A$13</c:f>
              <c:strCache>
                <c:ptCount val="1"/>
                <c:pt idx="0">
                  <c:v>СЕ-311</c:v>
                </c:pt>
              </c:strCache>
            </c:strRef>
          </c:tx>
          <c:cat>
            <c:strRef>
              <c:f>'Звед. АТ,АЗ,СЕ'!$AG$10:$AO$10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АТ,АЗ,СЕ'!$AG$13:$AM$13</c:f>
              <c:numCache>
                <c:formatCode>0.0</c:formatCode>
                <c:ptCount val="7"/>
                <c:pt idx="0">
                  <c:v>5.2631578947368418E-2</c:v>
                </c:pt>
                <c:pt idx="1">
                  <c:v>5.2631578947368418E-2</c:v>
                </c:pt>
                <c:pt idx="2">
                  <c:v>5.2631578947368418E-2</c:v>
                </c:pt>
                <c:pt idx="3">
                  <c:v>5.2631578947368418E-2</c:v>
                </c:pt>
                <c:pt idx="4">
                  <c:v>5.2631578947368418E-2</c:v>
                </c:pt>
                <c:pt idx="5">
                  <c:v>5.2631578947368418E-2</c:v>
                </c:pt>
                <c:pt idx="6">
                  <c:v>5.2631578947368418E-2</c:v>
                </c:pt>
              </c:numCache>
            </c:numRef>
          </c:val>
          <c:smooth val="0"/>
        </c:ser>
        <c:ser>
          <c:idx val="7"/>
          <c:order val="1"/>
          <c:tx>
            <c:strRef>
              <c:f>'Звед. АТ,АЗ,СЕ'!$A$16</c:f>
              <c:strCache>
                <c:ptCount val="1"/>
                <c:pt idx="0">
                  <c:v>СЕ-314</c:v>
                </c:pt>
              </c:strCache>
            </c:strRef>
          </c:tx>
          <c:cat>
            <c:strRef>
              <c:f>'Звед. АТ,АЗ,СЕ'!$AG$10:$AO$10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АТ,АЗ,СЕ'!$AG$16:$AM$16</c:f>
              <c:numCache>
                <c:formatCode>0.0</c:formatCode>
                <c:ptCount val="7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3.5714285714285712E-2</c:v>
                </c:pt>
                <c:pt idx="6">
                  <c:v>3.7037037037037035E-2</c:v>
                </c:pt>
              </c:numCache>
            </c:numRef>
          </c:val>
          <c:smooth val="0"/>
        </c:ser>
        <c:ser>
          <c:idx val="8"/>
          <c:order val="2"/>
          <c:tx>
            <c:strRef>
              <c:f>'Звед. АТ,АЗ,СЕ'!$A$19</c:f>
              <c:strCache>
                <c:ptCount val="1"/>
                <c:pt idx="0">
                  <c:v>СЕ-313</c:v>
                </c:pt>
              </c:strCache>
            </c:strRef>
          </c:tx>
          <c:cat>
            <c:strRef>
              <c:f>'Звед. АТ,АЗ,СЕ'!$AG$10:$AO$10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АТ,АЗ,СЕ'!$AG$19:$AK$19</c:f>
              <c:numCache>
                <c:formatCode>0.0</c:formatCode>
                <c:ptCount val="5"/>
                <c:pt idx="0">
                  <c:v>5.14</c:v>
                </c:pt>
                <c:pt idx="1">
                  <c:v>5.5087719298245617</c:v>
                </c:pt>
                <c:pt idx="2">
                  <c:v>6.015625</c:v>
                </c:pt>
                <c:pt idx="3">
                  <c:v>6.9555555555555539</c:v>
                </c:pt>
                <c:pt idx="4">
                  <c:v>6.7333333333333334</c:v>
                </c:pt>
              </c:numCache>
            </c:numRef>
          </c:val>
          <c:smooth val="0"/>
        </c:ser>
        <c:ser>
          <c:idx val="11"/>
          <c:order val="3"/>
          <c:tx>
            <c:strRef>
              <c:f>'Звед. АТ,АЗ,СЕ'!$A$22</c:f>
              <c:strCache>
                <c:ptCount val="1"/>
                <c:pt idx="0">
                  <c:v>СЕ-312</c:v>
                </c:pt>
              </c:strCache>
            </c:strRef>
          </c:tx>
          <c:cat>
            <c:strRef>
              <c:f>'Звед. АТ,АЗ,СЕ'!$AG$10:$AO$10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АТ,АЗ,СЕ'!$AG$22:$AM$22</c:f>
              <c:numCache>
                <c:formatCode>0.0</c:formatCode>
                <c:ptCount val="7"/>
                <c:pt idx="0">
                  <c:v>5.1025641025641022</c:v>
                </c:pt>
                <c:pt idx="1">
                  <c:v>5.2692307692307701</c:v>
                </c:pt>
                <c:pt idx="2">
                  <c:v>5.541666666666667</c:v>
                </c:pt>
                <c:pt idx="3">
                  <c:v>5.54</c:v>
                </c:pt>
                <c:pt idx="4">
                  <c:v>6.1388888888888884</c:v>
                </c:pt>
                <c:pt idx="5">
                  <c:v>6.3818181818181809</c:v>
                </c:pt>
                <c:pt idx="6">
                  <c:v>6.14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262656"/>
        <c:axId val="164264192"/>
      </c:lineChart>
      <c:catAx>
        <c:axId val="164262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4264192"/>
        <c:crosses val="autoZero"/>
        <c:auto val="1"/>
        <c:lblAlgn val="ctr"/>
        <c:lblOffset val="100"/>
        <c:noMultiLvlLbl val="0"/>
      </c:catAx>
      <c:valAx>
        <c:axId val="1642641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4262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020761112999862"/>
          <c:y val="0.12419877930061407"/>
          <c:w val="0.18039652807800327"/>
          <c:h val="0.82298457445063067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АТ,АЗ,СЕ'!$A$11</c:f>
              <c:strCache>
                <c:ptCount val="1"/>
                <c:pt idx="0">
                  <c:v>АТ-311</c:v>
                </c:pt>
              </c:strCache>
            </c:strRef>
          </c:tx>
          <c:cat>
            <c:strRef>
              <c:f>'Звед. АТ,АЗ,СЕ'!$AQ$10:$AY$10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АТ,АЗ,СЕ'!$AQ$11:$AW$11</c:f>
              <c:numCache>
                <c:formatCode>0.0</c:formatCode>
                <c:ptCount val="7"/>
                <c:pt idx="0">
                  <c:v>0.05</c:v>
                </c:pt>
                <c:pt idx="1">
                  <c:v>4.1666666666666664E-2</c:v>
                </c:pt>
                <c:pt idx="2">
                  <c:v>4.1666666666666664E-2</c:v>
                </c:pt>
                <c:pt idx="3">
                  <c:v>4.1666666666666664E-2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4.1666666666666664E-2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АТ,АЗ,СЕ'!$A$12</c:f>
              <c:strCache>
                <c:ptCount val="1"/>
                <c:pt idx="0">
                  <c:v>АЗ-315</c:v>
                </c:pt>
              </c:strCache>
            </c:strRef>
          </c:tx>
          <c:cat>
            <c:strRef>
              <c:f>'Звед. АТ,АЗ,СЕ'!$AQ$10:$AY$10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АТ,АЗ,СЕ'!$AQ$12:$AW$12</c:f>
              <c:numCache>
                <c:formatCode>0.0</c:formatCode>
                <c:ptCount val="7"/>
                <c:pt idx="0">
                  <c:v>4.5384615384615383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4.5454545454545456E-2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'Звед. АТ,АЗ,СЕ'!$A$14</c:f>
              <c:strCache>
                <c:ptCount val="1"/>
                <c:pt idx="0">
                  <c:v>АТ-314</c:v>
                </c:pt>
              </c:strCache>
            </c:strRef>
          </c:tx>
          <c:cat>
            <c:strRef>
              <c:f>'Звед. АТ,АЗ,СЕ'!$AQ$10:$AY$10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АТ,АЗ,СЕ'!$AQ$14:$AS$14</c:f>
              <c:numCache>
                <c:formatCode>0.0</c:formatCode>
                <c:ptCount val="3"/>
                <c:pt idx="0">
                  <c:v>5.4</c:v>
                </c:pt>
                <c:pt idx="1">
                  <c:v>5.5666666666666664</c:v>
                </c:pt>
                <c:pt idx="2">
                  <c:v>7.8571428571428568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'Звед. АТ,АЗ,СЕ'!$A$15</c:f>
              <c:strCache>
                <c:ptCount val="1"/>
                <c:pt idx="0">
                  <c:v>АЗ-314</c:v>
                </c:pt>
              </c:strCache>
            </c:strRef>
          </c:tx>
          <c:cat>
            <c:strRef>
              <c:f>'Звед. АТ,АЗ,СЕ'!$AQ$10:$AY$10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АТ,АЗ,СЕ'!$AQ$15:$AW$15</c:f>
              <c:numCache>
                <c:formatCode>0.0</c:formatCode>
                <c:ptCount val="7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3.8461538461538464E-2</c:v>
                </c:pt>
                <c:pt idx="6">
                  <c:v>3.8461538461538464E-2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АТ,АЗ,СЕ'!$A$17</c:f>
              <c:strCache>
                <c:ptCount val="1"/>
                <c:pt idx="0">
                  <c:v>АТ-313</c:v>
                </c:pt>
              </c:strCache>
            </c:strRef>
          </c:tx>
          <c:cat>
            <c:strRef>
              <c:f>'Звед. АТ,АЗ,СЕ'!$AQ$10:$AY$10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АТ,АЗ,СЕ'!$AQ$17:$AU$17</c:f>
              <c:numCache>
                <c:formatCode>0.0</c:formatCode>
                <c:ptCount val="5"/>
                <c:pt idx="0">
                  <c:v>6.2857142857142856</c:v>
                </c:pt>
                <c:pt idx="1">
                  <c:v>5.3684210526315788</c:v>
                </c:pt>
                <c:pt idx="2">
                  <c:v>6.9230769230769234</c:v>
                </c:pt>
                <c:pt idx="3">
                  <c:v>7</c:v>
                </c:pt>
                <c:pt idx="4">
                  <c:v>7.333333333333333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АТ,АЗ,СЕ'!$A$18</c:f>
              <c:strCache>
                <c:ptCount val="1"/>
                <c:pt idx="0">
                  <c:v>АЗ-313</c:v>
                </c:pt>
              </c:strCache>
            </c:strRef>
          </c:tx>
          <c:cat>
            <c:strRef>
              <c:f>'Звед. АТ,АЗ,СЕ'!$AQ$10:$AY$10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АТ,АЗ,СЕ'!$AQ$18:$AU$18</c:f>
              <c:numCache>
                <c:formatCode>0.0</c:formatCode>
                <c:ptCount val="5"/>
                <c:pt idx="0">
                  <c:v>5.64</c:v>
                </c:pt>
                <c:pt idx="1">
                  <c:v>5.4807692307692308</c:v>
                </c:pt>
                <c:pt idx="2">
                  <c:v>5.2692307692307692</c:v>
                </c:pt>
                <c:pt idx="3">
                  <c:v>5.875</c:v>
                </c:pt>
                <c:pt idx="4">
                  <c:v>6.9473684210526319</c:v>
                </c:pt>
              </c:numCache>
            </c:numRef>
          </c:val>
          <c:smooth val="0"/>
        </c:ser>
        <c:ser>
          <c:idx val="9"/>
          <c:order val="6"/>
          <c:tx>
            <c:strRef>
              <c:f>'Звед. АТ,АЗ,СЕ'!$A$20</c:f>
              <c:strCache>
                <c:ptCount val="1"/>
                <c:pt idx="0">
                  <c:v>АТ-312</c:v>
                </c:pt>
              </c:strCache>
            </c:strRef>
          </c:tx>
          <c:cat>
            <c:strRef>
              <c:f>'Звед. АТ,АЗ,СЕ'!$AQ$10:$AY$10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АТ,АЗ,СЕ'!$AQ$20:$AW$20</c:f>
              <c:numCache>
                <c:formatCode>0.0</c:formatCode>
                <c:ptCount val="7"/>
                <c:pt idx="0">
                  <c:v>4.583333333333333</c:v>
                </c:pt>
                <c:pt idx="1">
                  <c:v>4.1363636363636367</c:v>
                </c:pt>
                <c:pt idx="2">
                  <c:v>6.25</c:v>
                </c:pt>
                <c:pt idx="3">
                  <c:v>6.882352941176471</c:v>
                </c:pt>
                <c:pt idx="4">
                  <c:v>6.5625</c:v>
                </c:pt>
                <c:pt idx="5">
                  <c:v>6.8</c:v>
                </c:pt>
                <c:pt idx="6">
                  <c:v>6</c:v>
                </c:pt>
              </c:numCache>
            </c:numRef>
          </c:val>
          <c:smooth val="0"/>
        </c:ser>
        <c:ser>
          <c:idx val="10"/>
          <c:order val="7"/>
          <c:tx>
            <c:strRef>
              <c:f>'Звед. АТ,АЗ,СЕ'!$A$21</c:f>
              <c:strCache>
                <c:ptCount val="1"/>
                <c:pt idx="0">
                  <c:v>АЗ-312</c:v>
                </c:pt>
              </c:strCache>
            </c:strRef>
          </c:tx>
          <c:cat>
            <c:strRef>
              <c:f>'Звед. АТ,АЗ,СЕ'!$AQ$10:$AY$10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АТ,АЗ,СЕ'!$AQ$21:$AW$21</c:f>
              <c:numCache>
                <c:formatCode>0.0</c:formatCode>
                <c:ptCount val="7"/>
                <c:pt idx="0">
                  <c:v>4.96</c:v>
                </c:pt>
                <c:pt idx="1">
                  <c:v>6.16</c:v>
                </c:pt>
                <c:pt idx="2">
                  <c:v>6.25</c:v>
                </c:pt>
                <c:pt idx="3">
                  <c:v>7.166666666666667</c:v>
                </c:pt>
                <c:pt idx="4">
                  <c:v>5.333333333333333</c:v>
                </c:pt>
                <c:pt idx="5">
                  <c:v>7.625</c:v>
                </c:pt>
                <c:pt idx="6">
                  <c:v>7.583333333333333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524032"/>
        <c:axId val="164525568"/>
      </c:lineChart>
      <c:catAx>
        <c:axId val="164524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4525568"/>
        <c:crosses val="autoZero"/>
        <c:auto val="1"/>
        <c:lblAlgn val="ctr"/>
        <c:lblOffset val="100"/>
        <c:noMultiLvlLbl val="0"/>
      </c:catAx>
      <c:valAx>
        <c:axId val="1645255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4524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784412922236489"/>
          <c:y val="0.18063288231626659"/>
          <c:w val="0.20683875505205543"/>
          <c:h val="0.7057752835719676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АТ,АЗ,СЕ'!$A$23</c:f>
              <c:strCache>
                <c:ptCount val="1"/>
                <c:pt idx="0">
                  <c:v>Е-115</c:v>
                </c:pt>
              </c:strCache>
            </c:strRef>
          </c:tx>
          <c:cat>
            <c:strRef>
              <c:f>'Звед. АТ,АЗ,СЕ'!$AG$10:$AJ$10</c:f>
              <c:strCache>
                <c:ptCount val="4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</c:strCache>
            </c:strRef>
          </c:cat>
          <c:val>
            <c:numRef>
              <c:f>'Звед. АТ,АЗ,СЕ'!$AG$23:$AO$23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'Звед. АТ,АЗ,СЕ'!$A$24</c:f>
              <c:strCache>
                <c:ptCount val="1"/>
                <c:pt idx="0">
                  <c:v>С-114</c:v>
                </c:pt>
              </c:strCache>
            </c:strRef>
          </c:tx>
          <c:cat>
            <c:strRef>
              <c:f>'Звед. АТ,АЗ,СЕ'!$AG$10:$AJ$10</c:f>
              <c:strCache>
                <c:ptCount val="4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</c:strCache>
            </c:strRef>
          </c:cat>
          <c:val>
            <c:numRef>
              <c:f>'Звед. АТ,АЗ,СЕ'!$AG$24:$AO$24</c:f>
              <c:numCache>
                <c:formatCode>0.0</c:formatCode>
                <c:ptCount val="9"/>
                <c:pt idx="0">
                  <c:v>6.0288461538461542</c:v>
                </c:pt>
                <c:pt idx="1">
                  <c:v>6.8076923076923084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694656"/>
        <c:axId val="164721024"/>
      </c:lineChart>
      <c:catAx>
        <c:axId val="164694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4721024"/>
        <c:crosses val="autoZero"/>
        <c:auto val="1"/>
        <c:lblAlgn val="ctr"/>
        <c:lblOffset val="100"/>
        <c:noMultiLvlLbl val="0"/>
      </c:catAx>
      <c:valAx>
        <c:axId val="1647210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4694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784412922236489"/>
          <c:y val="0.18063288231626659"/>
          <c:w val="0.20683875505205543"/>
          <c:h val="0.7057752835719676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АТ,АЗ,СЕ'!$A$11</c:f>
              <c:strCache>
                <c:ptCount val="1"/>
                <c:pt idx="0">
                  <c:v>АТ-311</c:v>
                </c:pt>
              </c:strCache>
            </c:strRef>
          </c:tx>
          <c:cat>
            <c:strRef>
              <c:f>'Звед. АТ,АЗ,СЕ'!$AG$10:$AO$10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АТ,АЗ,СЕ'!$AG$11:$AO$11</c:f>
              <c:numCache>
                <c:formatCode>0.0</c:formatCode>
                <c:ptCount val="9"/>
                <c:pt idx="0">
                  <c:v>0.05</c:v>
                </c:pt>
                <c:pt idx="1">
                  <c:v>4.1666666666666664E-2</c:v>
                </c:pt>
                <c:pt idx="2">
                  <c:v>4.1666666666666664E-2</c:v>
                </c:pt>
                <c:pt idx="3">
                  <c:v>4.1666666666666664E-2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4.1666666666666664E-2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АТ,АЗ,СЕ'!$A$12</c:f>
              <c:strCache>
                <c:ptCount val="1"/>
                <c:pt idx="0">
                  <c:v>АЗ-315</c:v>
                </c:pt>
              </c:strCache>
            </c:strRef>
          </c:tx>
          <c:cat>
            <c:strRef>
              <c:f>'Звед. АТ,АЗ,СЕ'!$AG$10:$AO$10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АТ,АЗ,СЕ'!$AG$12:$AO$12</c:f>
              <c:numCache>
                <c:formatCode>0.0</c:formatCode>
                <c:ptCount val="9"/>
                <c:pt idx="0">
                  <c:v>5.0076923076923077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4.5454545454545456E-2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'Звед. АТ,АЗ,СЕ'!$A$14</c:f>
              <c:strCache>
                <c:ptCount val="1"/>
                <c:pt idx="0">
                  <c:v>АТ-314</c:v>
                </c:pt>
              </c:strCache>
            </c:strRef>
          </c:tx>
          <c:cat>
            <c:strRef>
              <c:f>'Звед. АТ,АЗ,СЕ'!$AG$10:$AO$10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АТ,АЗ,СЕ'!$AG$14:$AO$14</c:f>
              <c:numCache>
                <c:formatCode>0.0</c:formatCode>
                <c:ptCount val="9"/>
                <c:pt idx="0">
                  <c:v>6.3416666666666668</c:v>
                </c:pt>
                <c:pt idx="1">
                  <c:v>6.294444444444447</c:v>
                </c:pt>
                <c:pt idx="2">
                  <c:v>6.3392857142857144</c:v>
                </c:pt>
                <c:pt idx="3">
                  <c:v>3.7037037037037035E-2</c:v>
                </c:pt>
                <c:pt idx="4">
                  <c:v>3.7037037037037035E-2</c:v>
                </c:pt>
                <c:pt idx="5">
                  <c:v>3.7037037037037035E-2</c:v>
                </c:pt>
                <c:pt idx="6">
                  <c:v>3.7037037037037035E-2</c:v>
                </c:pt>
                <c:pt idx="7">
                  <c:v>3.7037037037037035E-2</c:v>
                </c:pt>
                <c:pt idx="8">
                  <c:v>3.7037037037037035E-2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'Звед. АТ,АЗ,СЕ'!$A$15</c:f>
              <c:strCache>
                <c:ptCount val="1"/>
                <c:pt idx="0">
                  <c:v>АЗ-314</c:v>
                </c:pt>
              </c:strCache>
            </c:strRef>
          </c:tx>
          <c:cat>
            <c:strRef>
              <c:f>'Звед. АТ,АЗ,СЕ'!$AG$10:$AO$10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АТ,АЗ,СЕ'!$C$15:$K$15</c:f>
              <c:numCache>
                <c:formatCode>0.0</c:formatCode>
                <c:ptCount val="9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АТ,АЗ,СЕ'!$A$17</c:f>
              <c:strCache>
                <c:ptCount val="1"/>
                <c:pt idx="0">
                  <c:v>АТ-313</c:v>
                </c:pt>
              </c:strCache>
            </c:strRef>
          </c:tx>
          <c:cat>
            <c:strRef>
              <c:f>'Звед. АТ,АЗ,СЕ'!$AG$10:$AO$10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АТ,АЗ,СЕ'!$W$19:$AE$19</c:f>
              <c:numCache>
                <c:formatCode>0.0</c:formatCode>
                <c:ptCount val="9"/>
                <c:pt idx="0">
                  <c:v>0.04</c:v>
                </c:pt>
                <c:pt idx="1">
                  <c:v>5.723809523809523</c:v>
                </c:pt>
                <c:pt idx="2">
                  <c:v>5</c:v>
                </c:pt>
                <c:pt idx="3">
                  <c:v>5.5333333333333332</c:v>
                </c:pt>
                <c:pt idx="4">
                  <c:v>6.6666666666666666E-2</c:v>
                </c:pt>
                <c:pt idx="5">
                  <c:v>6.6666666666666666E-2</c:v>
                </c:pt>
                <c:pt idx="6">
                  <c:v>6.6666666666666666E-2</c:v>
                </c:pt>
                <c:pt idx="7">
                  <c:v>6.6666666666666666E-2</c:v>
                </c:pt>
                <c:pt idx="8">
                  <c:v>6.6666666666666666E-2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АТ,АЗ,СЕ'!$A$18</c:f>
              <c:strCache>
                <c:ptCount val="1"/>
                <c:pt idx="0">
                  <c:v>АЗ-313</c:v>
                </c:pt>
              </c:strCache>
            </c:strRef>
          </c:tx>
          <c:cat>
            <c:strRef>
              <c:f>'Звед. АТ,АЗ,СЕ'!$AG$10:$AO$10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АТ,АЗ,СЕ'!$AG$19:$AO$19</c:f>
              <c:numCache>
                <c:formatCode>0.0</c:formatCode>
                <c:ptCount val="9"/>
                <c:pt idx="0">
                  <c:v>5.14</c:v>
                </c:pt>
                <c:pt idx="1">
                  <c:v>5.5087719298245617</c:v>
                </c:pt>
                <c:pt idx="2">
                  <c:v>6.015625</c:v>
                </c:pt>
                <c:pt idx="3">
                  <c:v>6.9555555555555539</c:v>
                </c:pt>
                <c:pt idx="4">
                  <c:v>6.7333333333333334</c:v>
                </c:pt>
                <c:pt idx="5">
                  <c:v>6.6666666666666666E-2</c:v>
                </c:pt>
                <c:pt idx="6">
                  <c:v>6.6666666666666666E-2</c:v>
                </c:pt>
                <c:pt idx="7">
                  <c:v>6.6666666666666666E-2</c:v>
                </c:pt>
                <c:pt idx="8">
                  <c:v>6.6666666666666666E-2</c:v>
                </c:pt>
              </c:numCache>
            </c:numRef>
          </c:val>
          <c:smooth val="0"/>
        </c:ser>
        <c:ser>
          <c:idx val="9"/>
          <c:order val="6"/>
          <c:tx>
            <c:strRef>
              <c:f>'Звед. АТ,АЗ,СЕ'!$A$20</c:f>
              <c:strCache>
                <c:ptCount val="1"/>
                <c:pt idx="0">
                  <c:v>АТ-312</c:v>
                </c:pt>
              </c:strCache>
            </c:strRef>
          </c:tx>
          <c:cat>
            <c:strRef>
              <c:f>'Звед. АТ,АЗ,СЕ'!$AG$10:$AO$10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АТ,АЗ,СЕ'!$C$20:$K$20</c:f>
              <c:numCache>
                <c:formatCode>0.0</c:formatCode>
                <c:ptCount val="9"/>
                <c:pt idx="0">
                  <c:v>4.765625</c:v>
                </c:pt>
                <c:pt idx="1">
                  <c:v>5.0568181818181817</c:v>
                </c:pt>
                <c:pt idx="2">
                  <c:v>5.583333333333333</c:v>
                </c:pt>
                <c:pt idx="3">
                  <c:v>5.6806722689075633</c:v>
                </c:pt>
                <c:pt idx="4">
                  <c:v>5.234375</c:v>
                </c:pt>
                <c:pt idx="5">
                  <c:v>5.5066666666666668</c:v>
                </c:pt>
                <c:pt idx="6">
                  <c:v>5.4222222222222225</c:v>
                </c:pt>
                <c:pt idx="7">
                  <c:v>6.6666666666666666E-2</c:v>
                </c:pt>
                <c:pt idx="8">
                  <c:v>6.6666666666666666E-2</c:v>
                </c:pt>
              </c:numCache>
            </c:numRef>
          </c:val>
          <c:smooth val="0"/>
        </c:ser>
        <c:ser>
          <c:idx val="10"/>
          <c:order val="7"/>
          <c:tx>
            <c:strRef>
              <c:f>'Звед. АТ,АЗ,СЕ'!$A$21</c:f>
              <c:strCache>
                <c:ptCount val="1"/>
                <c:pt idx="0">
                  <c:v>АЗ-312</c:v>
                </c:pt>
              </c:strCache>
            </c:strRef>
          </c:tx>
          <c:cat>
            <c:strRef>
              <c:f>'Звед. АТ,АЗ,СЕ'!$AG$10:$AO$10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АТ,АЗ,СЕ'!$C$21:$K$21</c:f>
              <c:numCache>
                <c:formatCode>0.0</c:formatCode>
                <c:ptCount val="9"/>
                <c:pt idx="0">
                  <c:v>4.7450000000000001</c:v>
                </c:pt>
                <c:pt idx="1">
                  <c:v>4.8650000000000002</c:v>
                </c:pt>
                <c:pt idx="2">
                  <c:v>5.5595238095238093</c:v>
                </c:pt>
                <c:pt idx="3">
                  <c:v>5.6833333333333327</c:v>
                </c:pt>
                <c:pt idx="4">
                  <c:v>5.4666666666666677</c:v>
                </c:pt>
                <c:pt idx="5">
                  <c:v>5.9249999999999998</c:v>
                </c:pt>
                <c:pt idx="6">
                  <c:v>5.8472222222222223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857728"/>
        <c:axId val="164859264"/>
      </c:lineChart>
      <c:catAx>
        <c:axId val="164857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4859264"/>
        <c:crosses val="autoZero"/>
        <c:auto val="1"/>
        <c:lblAlgn val="ctr"/>
        <c:lblOffset val="100"/>
        <c:noMultiLvlLbl val="0"/>
      </c:catAx>
      <c:valAx>
        <c:axId val="1648592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48577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784412922236489"/>
          <c:y val="0.18063288231626659"/>
          <c:w val="0.20683875505205543"/>
          <c:h val="0.7057752835719676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-315'!$A$11</c:f>
              <c:strCache>
                <c:ptCount val="1"/>
                <c:pt idx="0">
                  <c:v>М-315</c:v>
                </c:pt>
              </c:strCache>
            </c:strRef>
          </c:tx>
          <c:cat>
            <c:strRef>
              <c:f>'Звед. -315'!$B$10:$K$10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-315'!$B$11:$C$11</c:f>
              <c:numCache>
                <c:formatCode>0.0</c:formatCode>
                <c:ptCount val="2"/>
                <c:pt idx="0">
                  <c:v>4.6399999999999997</c:v>
                </c:pt>
                <c:pt idx="1">
                  <c:v>4.859375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-315'!$A$12</c:f>
              <c:strCache>
                <c:ptCount val="1"/>
                <c:pt idx="0">
                  <c:v>АТ-311</c:v>
                </c:pt>
              </c:strCache>
            </c:strRef>
          </c:tx>
          <c:cat>
            <c:strRef>
              <c:f>'Звед. -315'!$B$10:$K$10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-315'!$B$12:$I$12</c:f>
              <c:numCache>
                <c:formatCode>0.0</c:formatCode>
                <c:ptCount val="8"/>
                <c:pt idx="0">
                  <c:v>0.05</c:v>
                </c:pt>
                <c:pt idx="1">
                  <c:v>0.05</c:v>
                </c:pt>
                <c:pt idx="2">
                  <c:v>4.1666666666666664E-2</c:v>
                </c:pt>
                <c:pt idx="3">
                  <c:v>4.1666666666666664E-2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4.1666666666666664E-2</c:v>
                </c:pt>
                <c:pt idx="7">
                  <c:v>4.1666666666666664E-2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-315'!$A$13</c:f>
              <c:strCache>
                <c:ptCount val="1"/>
                <c:pt idx="0">
                  <c:v>АЗ-315</c:v>
                </c:pt>
              </c:strCache>
            </c:strRef>
          </c:tx>
          <c:cat>
            <c:strRef>
              <c:f>'Звед. -315'!$B$10:$K$10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-315'!$B$13:$C$13</c:f>
              <c:numCache>
                <c:formatCode>0.0</c:formatCode>
                <c:ptCount val="2"/>
                <c:pt idx="0">
                  <c:v>4.8846153846153832</c:v>
                </c:pt>
                <c:pt idx="1">
                  <c:v>4.8605769230769234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-315'!$A$14</c:f>
              <c:strCache>
                <c:ptCount val="1"/>
                <c:pt idx="0">
                  <c:v>К-315</c:v>
                </c:pt>
              </c:strCache>
            </c:strRef>
          </c:tx>
          <c:cat>
            <c:strRef>
              <c:f>'Звед. -315'!$B$10:$K$10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-315'!$B$14:$C$14</c:f>
              <c:numCache>
                <c:formatCode>0.0</c:formatCode>
                <c:ptCount val="2"/>
                <c:pt idx="0">
                  <c:v>6.5714285714285703</c:v>
                </c:pt>
                <c:pt idx="1">
                  <c:v>6.8057142857142869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-315'!$A$15</c:f>
              <c:strCache>
                <c:ptCount val="1"/>
                <c:pt idx="0">
                  <c:v>КС-315</c:v>
                </c:pt>
              </c:strCache>
            </c:strRef>
          </c:tx>
          <c:cat>
            <c:strRef>
              <c:f>'Звед. -315'!$B$10:$K$10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-315'!$B$15:$C$15</c:f>
              <c:numCache>
                <c:formatCode>0.0</c:formatCode>
                <c:ptCount val="2"/>
                <c:pt idx="0">
                  <c:v>5.7314285714285713</c:v>
                </c:pt>
                <c:pt idx="1">
                  <c:v>6.1950000000000003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-315'!$A$16</c:f>
              <c:strCache>
                <c:ptCount val="1"/>
                <c:pt idx="0">
                  <c:v>СЕ-311</c:v>
                </c:pt>
              </c:strCache>
            </c:strRef>
          </c:tx>
          <c:cat>
            <c:strRef>
              <c:f>'Звед. -315'!$B$10:$K$10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-315'!$B$16:$I$16</c:f>
              <c:numCache>
                <c:formatCode>0.0</c:formatCode>
                <c:ptCount val="8"/>
                <c:pt idx="0">
                  <c:v>5.2631578947368418E-2</c:v>
                </c:pt>
                <c:pt idx="1">
                  <c:v>5.2631578947368418E-2</c:v>
                </c:pt>
                <c:pt idx="2">
                  <c:v>5.2631578947368418E-2</c:v>
                </c:pt>
                <c:pt idx="3">
                  <c:v>5.2631578947368418E-2</c:v>
                </c:pt>
                <c:pt idx="4">
                  <c:v>5.2631578947368418E-2</c:v>
                </c:pt>
                <c:pt idx="5">
                  <c:v>5.2631578947368418E-2</c:v>
                </c:pt>
                <c:pt idx="6">
                  <c:v>5.2631578947368418E-2</c:v>
                </c:pt>
                <c:pt idx="7">
                  <c:v>5.2631578947368418E-2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29088"/>
        <c:axId val="138420992"/>
      </c:lineChart>
      <c:catAx>
        <c:axId val="138329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38420992"/>
        <c:crosses val="autoZero"/>
        <c:auto val="1"/>
        <c:lblAlgn val="ctr"/>
        <c:lblOffset val="100"/>
        <c:noMultiLvlLbl val="0"/>
      </c:catAx>
      <c:valAx>
        <c:axId val="1384209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38329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19582863839284725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0"/>
          <c:order val="0"/>
          <c:tx>
            <c:strRef>
              <c:f>'Звед. АТ,АЗ,СЕ'!$A$13</c:f>
              <c:strCache>
                <c:ptCount val="1"/>
                <c:pt idx="0">
                  <c:v>СЕ-311</c:v>
                </c:pt>
              </c:strCache>
            </c:strRef>
          </c:tx>
          <c:cat>
            <c:strRef>
              <c:f>'Звед. АТ,АЗ,СЕ'!$AQ$10:$AY$10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АТ,АЗ,СЕ'!$AQ$13:$AW$13</c:f>
              <c:numCache>
                <c:formatCode>0.0</c:formatCode>
                <c:ptCount val="7"/>
                <c:pt idx="0">
                  <c:v>5.2631578947368418E-2</c:v>
                </c:pt>
                <c:pt idx="1">
                  <c:v>5.2631578947368418E-2</c:v>
                </c:pt>
                <c:pt idx="2">
                  <c:v>5.2631578947368418E-2</c:v>
                </c:pt>
                <c:pt idx="3">
                  <c:v>5.2631578947368418E-2</c:v>
                </c:pt>
                <c:pt idx="4">
                  <c:v>5.2631578947368418E-2</c:v>
                </c:pt>
                <c:pt idx="5">
                  <c:v>5.2631578947368418E-2</c:v>
                </c:pt>
                <c:pt idx="6">
                  <c:v>5.2631578947368418E-2</c:v>
                </c:pt>
              </c:numCache>
            </c:numRef>
          </c:val>
          <c:smooth val="0"/>
        </c:ser>
        <c:ser>
          <c:idx val="7"/>
          <c:order val="1"/>
          <c:tx>
            <c:strRef>
              <c:f>'Звед. АТ,АЗ,СЕ'!$A$16</c:f>
              <c:strCache>
                <c:ptCount val="1"/>
                <c:pt idx="0">
                  <c:v>СЕ-314</c:v>
                </c:pt>
              </c:strCache>
            </c:strRef>
          </c:tx>
          <c:cat>
            <c:strRef>
              <c:f>'Звед. АТ,АЗ,СЕ'!$AQ$10:$AY$10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АТ,АЗ,СЕ'!$AQ$16:$AW$16</c:f>
              <c:numCache>
                <c:formatCode>0.0</c:formatCode>
                <c:ptCount val="7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3.5714285714285712E-2</c:v>
                </c:pt>
                <c:pt idx="6">
                  <c:v>3.7037037037037035E-2</c:v>
                </c:pt>
              </c:numCache>
            </c:numRef>
          </c:val>
          <c:smooth val="0"/>
        </c:ser>
        <c:ser>
          <c:idx val="8"/>
          <c:order val="2"/>
          <c:tx>
            <c:strRef>
              <c:f>'Звед. АТ,АЗ,СЕ'!$A$19</c:f>
              <c:strCache>
                <c:ptCount val="1"/>
                <c:pt idx="0">
                  <c:v>СЕ-313</c:v>
                </c:pt>
              </c:strCache>
            </c:strRef>
          </c:tx>
          <c:cat>
            <c:strRef>
              <c:f>'Звед. АТ,АЗ,СЕ'!$AQ$10:$AY$10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АТ,АЗ,СЕ'!$AQ$19:$AU$19</c:f>
              <c:numCache>
                <c:formatCode>0.0</c:formatCode>
                <c:ptCount val="5"/>
                <c:pt idx="0">
                  <c:v>6.76</c:v>
                </c:pt>
                <c:pt idx="1">
                  <c:v>7.0526315789473681</c:v>
                </c:pt>
                <c:pt idx="2">
                  <c:v>6.4375</c:v>
                </c:pt>
                <c:pt idx="3">
                  <c:v>7.1333333333333337</c:v>
                </c:pt>
                <c:pt idx="4">
                  <c:v>7</c:v>
                </c:pt>
              </c:numCache>
            </c:numRef>
          </c:val>
          <c:smooth val="0"/>
        </c:ser>
        <c:ser>
          <c:idx val="11"/>
          <c:order val="3"/>
          <c:tx>
            <c:strRef>
              <c:f>'Звед. АТ,АЗ,СЕ'!$A$22</c:f>
              <c:strCache>
                <c:ptCount val="1"/>
                <c:pt idx="0">
                  <c:v>СЕ-312</c:v>
                </c:pt>
              </c:strCache>
            </c:strRef>
          </c:tx>
          <c:cat>
            <c:strRef>
              <c:f>'Звед. АТ,АЗ,СЕ'!$AQ$10:$AY$10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АТ,АЗ,СЕ'!$AQ$22:$AW$22</c:f>
              <c:numCache>
                <c:formatCode>0.0</c:formatCode>
                <c:ptCount val="7"/>
                <c:pt idx="0">
                  <c:v>6.6923076923076925</c:v>
                </c:pt>
                <c:pt idx="1">
                  <c:v>7.0384615384615383</c:v>
                </c:pt>
                <c:pt idx="2">
                  <c:v>6.833333333333333</c:v>
                </c:pt>
                <c:pt idx="3">
                  <c:v>6.56</c:v>
                </c:pt>
                <c:pt idx="4">
                  <c:v>6.875</c:v>
                </c:pt>
                <c:pt idx="5">
                  <c:v>6.0454545454545459</c:v>
                </c:pt>
                <c:pt idx="6">
                  <c:v>6.9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61920"/>
        <c:axId val="165363712"/>
      </c:lineChart>
      <c:catAx>
        <c:axId val="165361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5363712"/>
        <c:crosses val="autoZero"/>
        <c:auto val="1"/>
        <c:lblAlgn val="ctr"/>
        <c:lblOffset val="100"/>
        <c:noMultiLvlLbl val="0"/>
      </c:catAx>
      <c:valAx>
        <c:axId val="1653637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5361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201205781187822"/>
          <c:y val="0.12419877930061407"/>
          <c:w val="0.1985921329797847"/>
          <c:h val="0.82298457445063067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'Звед. К. КС'!$B$9:$K$9</c:f>
              <c:strCache>
                <c:ptCount val="1"/>
                <c:pt idx="0">
                  <c:v>суспільно-гуманітарна підготовка</c:v>
                </c:pt>
              </c:strCache>
            </c:strRef>
          </c:tx>
          <c:cat>
            <c:strRef>
              <c:f>'Звед. К. КС'!$B$10:$K$10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К. КС'!$B$20:$J$20</c:f>
              <c:numCache>
                <c:formatCode>0.0</c:formatCode>
                <c:ptCount val="9"/>
                <c:pt idx="0">
                  <c:v>7.2661391941391944</c:v>
                </c:pt>
                <c:pt idx="1">
                  <c:v>7.9534305923961099</c:v>
                </c:pt>
                <c:pt idx="2">
                  <c:v>8.9668284493284478</c:v>
                </c:pt>
                <c:pt idx="3">
                  <c:v>9.377497508876818</c:v>
                </c:pt>
                <c:pt idx="4">
                  <c:v>7.2146966077400858</c:v>
                </c:pt>
                <c:pt idx="5">
                  <c:v>6.920009157509158</c:v>
                </c:pt>
                <c:pt idx="6">
                  <c:v>6.5543040293040278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'Звед. К. КС'!$L$9:$U$9</c:f>
              <c:strCache>
                <c:ptCount val="1"/>
                <c:pt idx="0">
                  <c:v>природничо-математична підготовка</c:v>
                </c:pt>
              </c:strCache>
            </c:strRef>
          </c:tx>
          <c:cat>
            <c:strRef>
              <c:f>'Звед. К. КС'!$B$10:$K$10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К. КС'!$L$20:$T$20</c:f>
              <c:numCache>
                <c:formatCode>0.0</c:formatCode>
                <c:ptCount val="9"/>
                <c:pt idx="0">
                  <c:v>6.9636752136752138</c:v>
                </c:pt>
                <c:pt idx="1">
                  <c:v>7.689777567260327</c:v>
                </c:pt>
                <c:pt idx="2">
                  <c:v>8.7451576775714717</c:v>
                </c:pt>
                <c:pt idx="3">
                  <c:v>8.8689972151548506</c:v>
                </c:pt>
                <c:pt idx="4">
                  <c:v>6.8580299410734185</c:v>
                </c:pt>
                <c:pt idx="5">
                  <c:v>6.7350091575091575</c:v>
                </c:pt>
                <c:pt idx="6">
                  <c:v>7.0009706959706959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'Звед. К. КС'!$W$9:$AE$9</c:f>
              <c:strCache>
                <c:ptCount val="1"/>
                <c:pt idx="0">
                  <c:v>загальнопрофесійна підготовка</c:v>
                </c:pt>
              </c:strCache>
            </c:strRef>
          </c:tx>
          <c:cat>
            <c:strRef>
              <c:f>'Звед. К. КС'!$B$10:$K$10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К. КС'!$V$20:$AD$20</c:f>
              <c:numCache>
                <c:formatCode>0.0</c:formatCode>
                <c:ptCount val="9"/>
                <c:pt idx="1">
                  <c:v>6.4234188034188051</c:v>
                </c:pt>
                <c:pt idx="2">
                  <c:v>11.320667550839964</c:v>
                </c:pt>
                <c:pt idx="3">
                  <c:v>14.441200581028166</c:v>
                </c:pt>
                <c:pt idx="4">
                  <c:v>7.4862494027711417</c:v>
                </c:pt>
                <c:pt idx="5">
                  <c:v>7.3943040293040294</c:v>
                </c:pt>
                <c:pt idx="6">
                  <c:v>7.3943040293040294</c:v>
                </c:pt>
                <c:pt idx="7">
                  <c:v>6.8462346711259752</c:v>
                </c:pt>
                <c:pt idx="8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К. КС'!$AG$9:$AO$9</c:f>
              <c:strCache>
                <c:ptCount val="1"/>
                <c:pt idx="0">
                  <c:v>професійно-теоретична підготовка</c:v>
                </c:pt>
              </c:strCache>
            </c:strRef>
          </c:tx>
          <c:cat>
            <c:strRef>
              <c:f>'Звед. К. КС'!$B$10:$K$10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К. КС'!$AF$20:$AN$20</c:f>
              <c:numCache>
                <c:formatCode>0.0</c:formatCode>
                <c:ptCount val="9"/>
                <c:pt idx="1">
                  <c:v>8.661453580901858</c:v>
                </c:pt>
                <c:pt idx="2">
                  <c:v>10.215310934276452</c:v>
                </c:pt>
                <c:pt idx="3">
                  <c:v>10.375808106325348</c:v>
                </c:pt>
                <c:pt idx="4">
                  <c:v>7.847118967988532</c:v>
                </c:pt>
                <c:pt idx="5">
                  <c:v>7.5200091575091577</c:v>
                </c:pt>
                <c:pt idx="6">
                  <c:v>7.7809706959706944</c:v>
                </c:pt>
                <c:pt idx="7">
                  <c:v>7.7837346711259752</c:v>
                </c:pt>
                <c:pt idx="8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К. КС'!$AQ$9:$AY$9</c:f>
              <c:strCache>
                <c:ptCount val="1"/>
                <c:pt idx="0">
                  <c:v>професійно  практична підготовка</c:v>
                </c:pt>
              </c:strCache>
            </c:strRef>
          </c:tx>
          <c:cat>
            <c:strRef>
              <c:f>'Звед. К. КС'!$B$10:$K$10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К. КС'!$AP$20:$AX$20</c:f>
              <c:numCache>
                <c:formatCode>0.0</c:formatCode>
                <c:ptCount val="9"/>
                <c:pt idx="1">
                  <c:v>9.9388894783377548</c:v>
                </c:pt>
                <c:pt idx="2">
                  <c:v>11.06515767757147</c:v>
                </c:pt>
                <c:pt idx="3">
                  <c:v>11.163739842532946</c:v>
                </c:pt>
                <c:pt idx="4">
                  <c:v>8.0314667940754898</c:v>
                </c:pt>
                <c:pt idx="5">
                  <c:v>8.1750091575091588</c:v>
                </c:pt>
                <c:pt idx="6">
                  <c:v>7.7143040293040297</c:v>
                </c:pt>
                <c:pt idx="7">
                  <c:v>7.8254013377926421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348672"/>
        <c:axId val="170001152"/>
      </c:lineChart>
      <c:catAx>
        <c:axId val="168348672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70001152"/>
        <c:crosses val="autoZero"/>
        <c:auto val="1"/>
        <c:lblAlgn val="ctr"/>
        <c:lblOffset val="100"/>
        <c:noMultiLvlLbl val="0"/>
      </c:catAx>
      <c:valAx>
        <c:axId val="17000115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8348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5"/>
          <c:order val="0"/>
          <c:tx>
            <c:strRef>
              <c:f>'Звед. К. КС'!$A$12</c:f>
              <c:strCache>
                <c:ptCount val="1"/>
                <c:pt idx="0">
                  <c:v>КС-315</c:v>
                </c:pt>
              </c:strCache>
            </c:strRef>
          </c:tx>
          <c:cat>
            <c:strRef>
              <c:f>'Звед. К. КС'!$B$10:$K$10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К. КС'!$B$12:$C$12</c:f>
              <c:numCache>
                <c:formatCode>0.0</c:formatCode>
                <c:ptCount val="2"/>
                <c:pt idx="0">
                  <c:v>5.7314285714285713</c:v>
                </c:pt>
                <c:pt idx="1">
                  <c:v>6.1950000000000003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'Звед. К. КС'!$A$11</c:f>
              <c:strCache>
                <c:ptCount val="1"/>
                <c:pt idx="0">
                  <c:v>К-315</c:v>
                </c:pt>
              </c:strCache>
            </c:strRef>
          </c:tx>
          <c:cat>
            <c:strRef>
              <c:f>'Звед. К. КС'!$B$10:$K$10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К. КС'!$B$11:$C$11</c:f>
              <c:numCache>
                <c:formatCode>0.0</c:formatCode>
                <c:ptCount val="2"/>
                <c:pt idx="0">
                  <c:v>6.5714285714285703</c:v>
                </c:pt>
                <c:pt idx="1">
                  <c:v>6.8057142857142869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'Звед. К. КС'!$A$13</c:f>
              <c:strCache>
                <c:ptCount val="1"/>
                <c:pt idx="0">
                  <c:v>К-314</c:v>
                </c:pt>
              </c:strCache>
            </c:strRef>
          </c:tx>
          <c:cat>
            <c:strRef>
              <c:f>'Звед. К. КС'!$B$10:$K$10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К. КС'!$B$13:$E$13</c:f>
              <c:numCache>
                <c:formatCode>0.0</c:formatCode>
                <c:ptCount val="4"/>
                <c:pt idx="0">
                  <c:v>5.0571428571428578</c:v>
                </c:pt>
                <c:pt idx="1">
                  <c:v>5.9211822660098514</c:v>
                </c:pt>
                <c:pt idx="2">
                  <c:v>6.333333333333333</c:v>
                </c:pt>
                <c:pt idx="3">
                  <c:v>6.4107142857142856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'Звед. К. КС'!$A$15</c:f>
              <c:strCache>
                <c:ptCount val="1"/>
                <c:pt idx="0">
                  <c:v>К-313</c:v>
                </c:pt>
              </c:strCache>
            </c:strRef>
          </c:tx>
          <c:cat>
            <c:strRef>
              <c:f>'Звед. К. КС'!$B$10:$K$10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К. КС'!$B$15:$G$15</c:f>
              <c:numCache>
                <c:formatCode>0.0</c:formatCode>
                <c:ptCount val="6"/>
                <c:pt idx="0">
                  <c:v>6.2417582417582418</c:v>
                </c:pt>
                <c:pt idx="1">
                  <c:v>6.6634615384615383</c:v>
                </c:pt>
                <c:pt idx="2">
                  <c:v>6.5028571428571418</c:v>
                </c:pt>
                <c:pt idx="3">
                  <c:v>7.554945054945053</c:v>
                </c:pt>
                <c:pt idx="4">
                  <c:v>7.6742857142857144</c:v>
                </c:pt>
                <c:pt idx="5">
                  <c:v>7.5600000000000023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'Звед. К. КС'!$A$16</c:f>
              <c:strCache>
                <c:ptCount val="1"/>
                <c:pt idx="0">
                  <c:v>313   кух</c:v>
                </c:pt>
              </c:strCache>
            </c:strRef>
          </c:tx>
          <c:cat>
            <c:strRef>
              <c:f>'Звед. К. КС'!$B$10:$K$10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К. КС'!$B$16:$K$16</c:f>
              <c:numCache>
                <c:formatCode>0.0</c:formatCode>
                <c:ptCount val="10"/>
                <c:pt idx="0">
                  <c:v>3.8461538461538464E-2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  <c:pt idx="9">
                  <c:v>3.8461538461538464E-2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'Звед. К. КС'!$A$17</c:f>
              <c:strCache>
                <c:ptCount val="1"/>
                <c:pt idx="0">
                  <c:v>К-312</c:v>
                </c:pt>
              </c:strCache>
            </c:strRef>
          </c:tx>
          <c:cat>
            <c:strRef>
              <c:f>'Звед. К. КС'!$B$10:$K$10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К. КС'!$B$17:$H$17</c:f>
              <c:numCache>
                <c:formatCode>0.0</c:formatCode>
                <c:ptCount val="7"/>
                <c:pt idx="0">
                  <c:v>6.0285714285714276</c:v>
                </c:pt>
                <c:pt idx="1">
                  <c:v>6.21</c:v>
                </c:pt>
                <c:pt idx="2">
                  <c:v>6.2249999999999996</c:v>
                </c:pt>
                <c:pt idx="3">
                  <c:v>6.6805555555555536</c:v>
                </c:pt>
                <c:pt idx="4">
                  <c:v>6.5652173913043477</c:v>
                </c:pt>
                <c:pt idx="5">
                  <c:v>6.09</c:v>
                </c:pt>
                <c:pt idx="6">
                  <c:v>6.3199999999999985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'Звед. К. КС'!$A$14</c:f>
              <c:strCache>
                <c:ptCount val="1"/>
                <c:pt idx="0">
                  <c:v>КС-314</c:v>
                </c:pt>
              </c:strCache>
            </c:strRef>
          </c:tx>
          <c:val>
            <c:numRef>
              <c:f>'Звед. К. КС'!$B$14:$D$14</c:f>
              <c:numCache>
                <c:formatCode>0.0</c:formatCode>
                <c:ptCount val="3"/>
                <c:pt idx="0">
                  <c:v>6.6619047619047613</c:v>
                </c:pt>
                <c:pt idx="1">
                  <c:v>7.9333333333333336</c:v>
                </c:pt>
                <c:pt idx="2">
                  <c:v>7.7208333333333332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062976"/>
        <c:axId val="170064512"/>
      </c:lineChart>
      <c:catAx>
        <c:axId val="170062976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70064512"/>
        <c:crosses val="autoZero"/>
        <c:auto val="1"/>
        <c:lblAlgn val="ctr"/>
        <c:lblOffset val="100"/>
        <c:noMultiLvlLbl val="0"/>
      </c:catAx>
      <c:valAx>
        <c:axId val="1700645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0062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784413752486269"/>
          <c:y val="0.18063288231626615"/>
          <c:w val="0.1324391125912916"/>
          <c:h val="0.54949622906708373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Природничо-математична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4"/>
          <c:order val="0"/>
          <c:tx>
            <c:strRef>
              <c:f>'Звед. К. КС'!$A$17</c:f>
              <c:strCache>
                <c:ptCount val="1"/>
                <c:pt idx="0">
                  <c:v>К-312</c:v>
                </c:pt>
              </c:strCache>
            </c:strRef>
          </c:tx>
          <c:cat>
            <c:strRef>
              <c:f>'Звед. К. КС'!$L$10:$U$10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К. КС'!$L$17:$R$17</c:f>
              <c:numCache>
                <c:formatCode>0.0</c:formatCode>
                <c:ptCount val="7"/>
                <c:pt idx="0">
                  <c:v>5.8933333333333335</c:v>
                </c:pt>
                <c:pt idx="1">
                  <c:v>5.4514285714285711</c:v>
                </c:pt>
                <c:pt idx="2">
                  <c:v>5.8800000000000008</c:v>
                </c:pt>
                <c:pt idx="3">
                  <c:v>6.6833333333333327</c:v>
                </c:pt>
                <c:pt idx="4">
                  <c:v>6.7318840579710137</c:v>
                </c:pt>
                <c:pt idx="5">
                  <c:v>6.6400000000000015</c:v>
                </c:pt>
                <c:pt idx="6">
                  <c:v>6.7666666666666666</c:v>
                </c:pt>
              </c:numCache>
            </c:numRef>
          </c:val>
          <c:smooth val="0"/>
        </c:ser>
        <c:ser>
          <c:idx val="5"/>
          <c:order val="1"/>
          <c:tx>
            <c:strRef>
              <c:f>'Звед. К. КС'!$A$12</c:f>
              <c:strCache>
                <c:ptCount val="1"/>
                <c:pt idx="0">
                  <c:v>КС-315</c:v>
                </c:pt>
              </c:strCache>
            </c:strRef>
          </c:tx>
          <c:cat>
            <c:strRef>
              <c:f>'Звед. К. КС'!$L$10:$U$10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К. КС'!$L$12:$M$12</c:f>
              <c:numCache>
                <c:formatCode>0.0</c:formatCode>
                <c:ptCount val="2"/>
                <c:pt idx="0">
                  <c:v>5.54</c:v>
                </c:pt>
                <c:pt idx="1">
                  <c:v>6.4850000000000003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К. КС'!$A$11</c:f>
              <c:strCache>
                <c:ptCount val="1"/>
                <c:pt idx="0">
                  <c:v>К-315</c:v>
                </c:pt>
              </c:strCache>
            </c:strRef>
          </c:tx>
          <c:cat>
            <c:strRef>
              <c:f>'Звед. К. КС'!$L$10:$U$10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К. КС'!$L$11:$M$11</c:f>
              <c:numCache>
                <c:formatCode>0.0</c:formatCode>
                <c:ptCount val="2"/>
                <c:pt idx="0">
                  <c:v>6.0666666666666664</c:v>
                </c:pt>
                <c:pt idx="1">
                  <c:v>7.0914285714285707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'Звед. К. КС'!$A$13</c:f>
              <c:strCache>
                <c:ptCount val="1"/>
                <c:pt idx="0">
                  <c:v>К-314</c:v>
                </c:pt>
              </c:strCache>
            </c:strRef>
          </c:tx>
          <c:cat>
            <c:strRef>
              <c:f>'Звед. К. КС'!$L$10:$U$10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К. КС'!$L$13:$O$13</c:f>
              <c:numCache>
                <c:formatCode>0.0</c:formatCode>
                <c:ptCount val="4"/>
                <c:pt idx="0">
                  <c:v>5.1444444444444448</c:v>
                </c:pt>
                <c:pt idx="1">
                  <c:v>5.8177339901477829</c:v>
                </c:pt>
                <c:pt idx="2">
                  <c:v>6.3103448275862055</c:v>
                </c:pt>
                <c:pt idx="3">
                  <c:v>6.4693877551020407</c:v>
                </c:pt>
              </c:numCache>
            </c:numRef>
          </c:val>
          <c:smooth val="0"/>
        </c:ser>
        <c:ser>
          <c:idx val="2"/>
          <c:order val="4"/>
          <c:tx>
            <c:strRef>
              <c:f>'Звед. К. КС'!$A$15</c:f>
              <c:strCache>
                <c:ptCount val="1"/>
                <c:pt idx="0">
                  <c:v>К-313</c:v>
                </c:pt>
              </c:strCache>
            </c:strRef>
          </c:tx>
          <c:cat>
            <c:strRef>
              <c:f>'Звед. К. КС'!$L$10:$U$10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К. КС'!$L$15:$Q$15</c:f>
              <c:numCache>
                <c:formatCode>0.0</c:formatCode>
                <c:ptCount val="6"/>
                <c:pt idx="0">
                  <c:v>5.9294871794871806</c:v>
                </c:pt>
                <c:pt idx="1">
                  <c:v>6.3076923076923066</c:v>
                </c:pt>
                <c:pt idx="2">
                  <c:v>6.493333333333335</c:v>
                </c:pt>
                <c:pt idx="3">
                  <c:v>6.1461538461538465</c:v>
                </c:pt>
                <c:pt idx="4">
                  <c:v>6.7942857142857145</c:v>
                </c:pt>
                <c:pt idx="5">
                  <c:v>6.64</c:v>
                </c:pt>
              </c:numCache>
            </c:numRef>
          </c:val>
          <c:smooth val="0"/>
        </c:ser>
        <c:ser>
          <c:idx val="3"/>
          <c:order val="5"/>
          <c:tx>
            <c:strRef>
              <c:f>'Звед. К. КС'!$A$16</c:f>
              <c:strCache>
                <c:ptCount val="1"/>
                <c:pt idx="0">
                  <c:v>313   кух</c:v>
                </c:pt>
              </c:strCache>
            </c:strRef>
          </c:tx>
          <c:cat>
            <c:strRef>
              <c:f>'Звед. К. КС'!$L$10:$U$10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К. КС'!$M$16:$U$16</c:f>
              <c:numCache>
                <c:formatCode>0.0</c:formatCode>
                <c:ptCount val="9"/>
                <c:pt idx="0">
                  <c:v>3.8461538461538464E-2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'Звед. К. КС'!$A$14</c:f>
              <c:strCache>
                <c:ptCount val="1"/>
                <c:pt idx="0">
                  <c:v>КС-314</c:v>
                </c:pt>
              </c:strCache>
            </c:strRef>
          </c:tx>
          <c:val>
            <c:numRef>
              <c:f>'Звед. К. КС'!$L$14:$N$14</c:f>
              <c:numCache>
                <c:formatCode>0.0</c:formatCode>
                <c:ptCount val="3"/>
                <c:pt idx="0">
                  <c:v>6.2444444444444445</c:v>
                </c:pt>
                <c:pt idx="1">
                  <c:v>7.2571428571428589</c:v>
                </c:pt>
                <c:pt idx="2">
                  <c:v>7.4333333333333336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188160"/>
        <c:axId val="170218624"/>
      </c:lineChart>
      <c:catAx>
        <c:axId val="170188160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70218624"/>
        <c:crosses val="autoZero"/>
        <c:auto val="1"/>
        <c:lblAlgn val="ctr"/>
        <c:lblOffset val="100"/>
        <c:noMultiLvlLbl val="0"/>
      </c:catAx>
      <c:valAx>
        <c:axId val="1702186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01881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13219044930575"/>
          <c:y val="2.8694912658740142E-2"/>
          <c:w val="0.19324832452416238"/>
          <c:h val="0.97130508734125987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Загальноосвітня підготовка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0"/>
          <c:order val="0"/>
          <c:tx>
            <c:strRef>
              <c:f>'Звед. К. КС'!$A$18</c:f>
              <c:strCache>
                <c:ptCount val="1"/>
                <c:pt idx="0">
                  <c:v>КО-115</c:v>
                </c:pt>
              </c:strCache>
            </c:strRef>
          </c:tx>
          <c:cat>
            <c:strRef>
              <c:f>'Звед. К. КС'!$M$10:$U$10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К. КС'!$M$18:$U$18</c:f>
              <c:numCache>
                <c:formatCode>0.0</c:formatCode>
                <c:ptCount val="9"/>
                <c:pt idx="0">
                  <c:v>0.04</c:v>
                </c:pt>
                <c:pt idx="1">
                  <c:v>0.04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59584"/>
        <c:axId val="170261120"/>
      </c:lineChart>
      <c:catAx>
        <c:axId val="170259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261120"/>
        <c:crosses val="autoZero"/>
        <c:auto val="1"/>
        <c:lblAlgn val="ctr"/>
        <c:lblOffset val="100"/>
        <c:noMultiLvlLbl val="0"/>
      </c:catAx>
      <c:valAx>
        <c:axId val="17026112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02595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020761112999862"/>
          <c:y val="0.12419877930061407"/>
          <c:w val="0.12481117914619849"/>
          <c:h val="7.8499461295297723E-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0"/>
          <c:order val="0"/>
          <c:tx>
            <c:strRef>
              <c:f>'Звед. К. КС'!$A$11</c:f>
              <c:strCache>
                <c:ptCount val="1"/>
                <c:pt idx="0">
                  <c:v>К-315</c:v>
                </c:pt>
              </c:strCache>
            </c:strRef>
          </c:tx>
          <c:cat>
            <c:strRef>
              <c:f>'Звед. К. КС'!$AG$10:$AO$10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К. КС'!$AG$11:$AO$11</c:f>
              <c:numCache>
                <c:formatCode>0.0</c:formatCode>
                <c:ptCount val="9"/>
                <c:pt idx="0">
                  <c:v>7.45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'Звед. К. КС'!$A$13</c:f>
              <c:strCache>
                <c:ptCount val="1"/>
                <c:pt idx="0">
                  <c:v>К-314</c:v>
                </c:pt>
              </c:strCache>
            </c:strRef>
          </c:tx>
          <c:cat>
            <c:strRef>
              <c:f>'Звед. К. КС'!$AG$10:$AO$10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К. КС'!$W$13:$AE$13</c:f>
              <c:numCache>
                <c:formatCode>0.0</c:formatCode>
                <c:ptCount val="9"/>
                <c:pt idx="0">
                  <c:v>6</c:v>
                </c:pt>
                <c:pt idx="1">
                  <c:v>7.5862068965517242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'Звед. К. КС'!$A$15</c:f>
              <c:strCache>
                <c:ptCount val="1"/>
                <c:pt idx="0">
                  <c:v>К-313</c:v>
                </c:pt>
              </c:strCache>
            </c:strRef>
          </c:tx>
          <c:cat>
            <c:strRef>
              <c:f>'Звед. К. КС'!$AG$10:$AO$10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К. КС'!$W$15:$AE$15</c:f>
              <c:numCache>
                <c:formatCode>0.0</c:formatCode>
                <c:ptCount val="9"/>
                <c:pt idx="0">
                  <c:v>3.8461538461538464E-2</c:v>
                </c:pt>
                <c:pt idx="1">
                  <c:v>0.04</c:v>
                </c:pt>
                <c:pt idx="2">
                  <c:v>3.8461538461538464E-2</c:v>
                </c:pt>
                <c:pt idx="3">
                  <c:v>8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К. КС'!$A$16</c:f>
              <c:strCache>
                <c:ptCount val="1"/>
                <c:pt idx="0">
                  <c:v>313   кух</c:v>
                </c:pt>
              </c:strCache>
            </c:strRef>
          </c:tx>
          <c:cat>
            <c:strRef>
              <c:f>'Звед. К. КС'!$AG$10:$AO$10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К. КС'!$W$16:$AE$16</c:f>
              <c:numCache>
                <c:formatCode>0.0</c:formatCode>
                <c:ptCount val="9"/>
                <c:pt idx="0">
                  <c:v>3.8461538461538464E-2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ser>
          <c:idx val="4"/>
          <c:order val="4"/>
          <c:tx>
            <c:v>К-312</c:v>
          </c:tx>
          <c:val>
            <c:numRef>
              <c:f>'Звед. К. КС'!$W$17:$AE$17</c:f>
              <c:numCache>
                <c:formatCode>0.0</c:formatCode>
                <c:ptCount val="9"/>
                <c:pt idx="0">
                  <c:v>0.04</c:v>
                </c:pt>
                <c:pt idx="1">
                  <c:v>6.9466666666666663</c:v>
                </c:pt>
                <c:pt idx="2">
                  <c:v>7.041666666666667</c:v>
                </c:pt>
                <c:pt idx="3">
                  <c:v>6.7826086956521738</c:v>
                </c:pt>
                <c:pt idx="4">
                  <c:v>7.16</c:v>
                </c:pt>
                <c:pt idx="5">
                  <c:v>7.16</c:v>
                </c:pt>
                <c:pt idx="6">
                  <c:v>6.645833333333333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К. КС'!$A$12</c:f>
              <c:strCache>
                <c:ptCount val="1"/>
                <c:pt idx="0">
                  <c:v>КС-315</c:v>
                </c:pt>
              </c:strCache>
            </c:strRef>
          </c:tx>
          <c:val>
            <c:numRef>
              <c:f>'Звед. К. КС'!$W$12:$AE$12</c:f>
              <c:numCache>
                <c:formatCode>0.0</c:formatCode>
                <c:ptCount val="9"/>
                <c:pt idx="0">
                  <c:v>6.48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4.3478260869565216E-2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'Звед. К. КС'!$A$14</c:f>
              <c:strCache>
                <c:ptCount val="1"/>
                <c:pt idx="0">
                  <c:v>КС-314</c:v>
                </c:pt>
              </c:strCache>
            </c:strRef>
          </c:tx>
          <c:val>
            <c:numRef>
              <c:f>'Звед. К. КС'!$W$14:$AE$14</c:f>
              <c:numCache>
                <c:formatCode>0.0</c:formatCode>
                <c:ptCount val="9"/>
                <c:pt idx="0">
                  <c:v>3.3333333333333333E-2</c:v>
                </c:pt>
                <c:pt idx="1">
                  <c:v>7.95</c:v>
                </c:pt>
                <c:pt idx="2">
                  <c:v>7.2068965517241379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3.5714285714285712E-2</c:v>
                </c:pt>
                <c:pt idx="6">
                  <c:v>0</c:v>
                </c:pt>
                <c:pt idx="7">
                  <c:v>0</c:v>
                </c:pt>
                <c:pt idx="8">
                  <c:v>3.5714285714285712E-2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202816"/>
        <c:axId val="173208704"/>
      </c:lineChart>
      <c:catAx>
        <c:axId val="173202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73208704"/>
        <c:crosses val="autoZero"/>
        <c:auto val="1"/>
        <c:lblAlgn val="ctr"/>
        <c:lblOffset val="100"/>
        <c:noMultiLvlLbl val="0"/>
      </c:catAx>
      <c:valAx>
        <c:axId val="1732087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3202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784412922236489"/>
          <c:y val="0.18063288231626659"/>
          <c:w val="0.132598495834724"/>
          <c:h val="0.54949622906708373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0"/>
          <c:order val="0"/>
          <c:tx>
            <c:strRef>
              <c:f>'Звед. К. КС'!$A$18</c:f>
              <c:strCache>
                <c:ptCount val="1"/>
                <c:pt idx="0">
                  <c:v>КО-115</c:v>
                </c:pt>
              </c:strCache>
            </c:strRef>
          </c:tx>
          <c:cat>
            <c:strRef>
              <c:f>'Звед. К. КС'!$W$10:$AE$10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К. КС'!$W$18:$AE$18</c:f>
              <c:numCache>
                <c:formatCode>0.0</c:formatCode>
                <c:ptCount val="9"/>
                <c:pt idx="0">
                  <c:v>7.6666666666666687</c:v>
                </c:pt>
                <c:pt idx="1">
                  <c:v>8.36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233280"/>
        <c:axId val="173234816"/>
      </c:lineChart>
      <c:catAx>
        <c:axId val="173233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73234816"/>
        <c:crosses val="autoZero"/>
        <c:auto val="1"/>
        <c:lblAlgn val="ctr"/>
        <c:lblOffset val="100"/>
        <c:noMultiLvlLbl val="0"/>
      </c:catAx>
      <c:valAx>
        <c:axId val="1732348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3233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020761112999862"/>
          <c:y val="0.12419877930061407"/>
          <c:w val="0.14340502333930091"/>
          <c:h val="7.8499461295297723E-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0"/>
          <c:order val="0"/>
          <c:tx>
            <c:strRef>
              <c:f>'Звед. К. КС'!$A$11</c:f>
              <c:strCache>
                <c:ptCount val="1"/>
                <c:pt idx="0">
                  <c:v>К-315</c:v>
                </c:pt>
              </c:strCache>
            </c:strRef>
          </c:tx>
          <c:cat>
            <c:strRef>
              <c:f>'Звед. К. КС'!$AG$10:$AO$10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К. КС'!$AG$11:$AN$11</c:f>
              <c:numCache>
                <c:formatCode>0.0</c:formatCode>
                <c:ptCount val="8"/>
                <c:pt idx="0">
                  <c:v>7.45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'Звед. К. КС'!$A$13</c:f>
              <c:strCache>
                <c:ptCount val="1"/>
                <c:pt idx="0">
                  <c:v>К-314</c:v>
                </c:pt>
              </c:strCache>
            </c:strRef>
          </c:tx>
          <c:cat>
            <c:strRef>
              <c:f>'Звед. К. КС'!$AG$10:$AO$10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К. КС'!$AG$13:$AI$13</c:f>
              <c:numCache>
                <c:formatCode>0.0</c:formatCode>
                <c:ptCount val="3"/>
                <c:pt idx="0">
                  <c:v>6.3103448275862073</c:v>
                </c:pt>
                <c:pt idx="1">
                  <c:v>6.9741379310344831</c:v>
                </c:pt>
                <c:pt idx="2">
                  <c:v>7.4404761904761898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'Звед. К. КС'!$A$15</c:f>
              <c:strCache>
                <c:ptCount val="1"/>
                <c:pt idx="0">
                  <c:v>К-313</c:v>
                </c:pt>
              </c:strCache>
            </c:strRef>
          </c:tx>
          <c:cat>
            <c:strRef>
              <c:f>'Звед. К. КС'!$AG$10:$AO$10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К. КС'!$AG$15:$AK$15</c:f>
              <c:numCache>
                <c:formatCode>0.0</c:formatCode>
                <c:ptCount val="5"/>
                <c:pt idx="0">
                  <c:v>7.5384615384615383</c:v>
                </c:pt>
                <c:pt idx="1">
                  <c:v>7.8266666666666671</c:v>
                </c:pt>
                <c:pt idx="2">
                  <c:v>8</c:v>
                </c:pt>
                <c:pt idx="3">
                  <c:v>8.1999999999999993</c:v>
                </c:pt>
                <c:pt idx="4">
                  <c:v>7.8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К. КС'!$A$16</c:f>
              <c:strCache>
                <c:ptCount val="1"/>
                <c:pt idx="0">
                  <c:v>313   кух</c:v>
                </c:pt>
              </c:strCache>
            </c:strRef>
          </c:tx>
          <c:cat>
            <c:strRef>
              <c:f>'Звед. К. КС'!$AG$10:$AO$10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К. КС'!$AG$16:$AO$16</c:f>
              <c:numCache>
                <c:formatCode>0.0</c:formatCode>
                <c:ptCount val="9"/>
                <c:pt idx="0">
                  <c:v>3.8461538461538464E-2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К. КС'!$A$17</c:f>
              <c:strCache>
                <c:ptCount val="1"/>
                <c:pt idx="0">
                  <c:v>К-312</c:v>
                </c:pt>
              </c:strCache>
            </c:strRef>
          </c:tx>
          <c:cat>
            <c:strRef>
              <c:f>'Звед. К. КС'!$AG$10:$AO$10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К. КС'!$AG$17:$AL$17</c:f>
              <c:numCache>
                <c:formatCode>0.0</c:formatCode>
                <c:ptCount val="6"/>
                <c:pt idx="0">
                  <c:v>6.88</c:v>
                </c:pt>
                <c:pt idx="1">
                  <c:v>6.793333333333333</c:v>
                </c:pt>
                <c:pt idx="2">
                  <c:v>7.4305555555555545</c:v>
                </c:pt>
                <c:pt idx="3">
                  <c:v>7.3043478260869561</c:v>
                </c:pt>
                <c:pt idx="4">
                  <c:v>7.05</c:v>
                </c:pt>
                <c:pt idx="5">
                  <c:v>7.5466666666666651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К. КС'!$A$12</c:f>
              <c:strCache>
                <c:ptCount val="1"/>
                <c:pt idx="0">
                  <c:v>КС-315</c:v>
                </c:pt>
              </c:strCache>
            </c:strRef>
          </c:tx>
          <c:cat>
            <c:strRef>
              <c:f>'Звед. К. КС'!$AG$10:$AO$10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К. КС'!$AG$12:$AM$12</c:f>
              <c:numCache>
                <c:formatCode>0.0</c:formatCode>
                <c:ptCount val="7"/>
                <c:pt idx="0">
                  <c:v>7.04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4.3478260869565216E-2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'Звед. К. КС'!$A$14</c:f>
              <c:strCache>
                <c:ptCount val="1"/>
                <c:pt idx="0">
                  <c:v>КС-314</c:v>
                </c:pt>
              </c:strCache>
            </c:strRef>
          </c:tx>
          <c:val>
            <c:numRef>
              <c:f>'Звед. К. КС'!$AG$14:$AI$14</c:f>
              <c:numCache>
                <c:formatCode>0.0</c:formatCode>
                <c:ptCount val="3"/>
                <c:pt idx="0">
                  <c:v>8.0500000000000007</c:v>
                </c:pt>
                <c:pt idx="1">
                  <c:v>8.9333333333333336</c:v>
                </c:pt>
                <c:pt idx="2">
                  <c:v>8.137931034482758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284736"/>
        <c:axId val="173294720"/>
      </c:lineChart>
      <c:catAx>
        <c:axId val="173284736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73294720"/>
        <c:crosses val="autoZero"/>
        <c:auto val="1"/>
        <c:lblAlgn val="ctr"/>
        <c:lblOffset val="100"/>
        <c:noMultiLvlLbl val="0"/>
      </c:catAx>
      <c:valAx>
        <c:axId val="17329472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3284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784412922236489"/>
          <c:y val="0.18063288231626659"/>
          <c:w val="0.132598495834724"/>
          <c:h val="0.54949622906708373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К. КС'!$A$19</c:f>
              <c:strCache>
                <c:ptCount val="1"/>
                <c:pt idx="0">
                  <c:v>КО-114</c:v>
                </c:pt>
              </c:strCache>
            </c:strRef>
          </c:tx>
          <c:cat>
            <c:strRef>
              <c:f>'Звед. К. КС'!$AG$10:$AO$10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К. КС'!$AG$19:$AI$19</c:f>
              <c:numCache>
                <c:formatCode>0.0</c:formatCode>
                <c:ptCount val="3"/>
                <c:pt idx="0">
                  <c:v>6.6444444444444457</c:v>
                </c:pt>
                <c:pt idx="1">
                  <c:v>8.0814814814814806</c:v>
                </c:pt>
                <c:pt idx="2">
                  <c:v>3.7037037037037035E-2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'Звед. К. КС'!$A$18</c:f>
              <c:strCache>
                <c:ptCount val="1"/>
                <c:pt idx="0">
                  <c:v>КО-115</c:v>
                </c:pt>
              </c:strCache>
            </c:strRef>
          </c:tx>
          <c:cat>
            <c:strRef>
              <c:f>'Звед. К. КС'!$AG$10:$AO$10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К. КС'!$AG$18:$AI$18</c:f>
              <c:numCache>
                <c:formatCode>0.0</c:formatCode>
                <c:ptCount val="3"/>
                <c:pt idx="0">
                  <c:v>7.9733333333333336</c:v>
                </c:pt>
                <c:pt idx="1">
                  <c:v>8.24</c:v>
                </c:pt>
                <c:pt idx="2">
                  <c:v>9.1279999999999983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332352"/>
        <c:axId val="173333888"/>
      </c:lineChart>
      <c:catAx>
        <c:axId val="173332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73333888"/>
        <c:crosses val="autoZero"/>
        <c:auto val="1"/>
        <c:lblAlgn val="ctr"/>
        <c:lblOffset val="100"/>
        <c:noMultiLvlLbl val="0"/>
      </c:catAx>
      <c:valAx>
        <c:axId val="1733338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3332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020761112999862"/>
          <c:y val="0.12419877930061407"/>
          <c:w val="0.14019758521599071"/>
          <c:h val="0.15699892259059614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0"/>
          <c:order val="0"/>
          <c:tx>
            <c:strRef>
              <c:f>'Звед. К. КС'!$A$11</c:f>
              <c:strCache>
                <c:ptCount val="1"/>
                <c:pt idx="0">
                  <c:v>К-315</c:v>
                </c:pt>
              </c:strCache>
            </c:strRef>
          </c:tx>
          <c:cat>
            <c:strRef>
              <c:f>'Звед. К. КС'!$AQ$10:$AY$10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К. КС'!$AQ$11:$AX$11</c:f>
              <c:numCache>
                <c:formatCode>0.0</c:formatCode>
                <c:ptCount val="8"/>
                <c:pt idx="0">
                  <c:v>8.36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'Звед. К. КС'!$A$13</c:f>
              <c:strCache>
                <c:ptCount val="1"/>
                <c:pt idx="0">
                  <c:v>К-314</c:v>
                </c:pt>
              </c:strCache>
            </c:strRef>
          </c:tx>
          <c:cat>
            <c:strRef>
              <c:f>'Звед. К. КС'!$AQ$10:$AY$10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К. КС'!$AQ$13:$AS$13</c:f>
              <c:numCache>
                <c:formatCode>0.0</c:formatCode>
                <c:ptCount val="3"/>
                <c:pt idx="0">
                  <c:v>8.3103448275862064</c:v>
                </c:pt>
                <c:pt idx="1">
                  <c:v>8.3103448275862064</c:v>
                </c:pt>
                <c:pt idx="2">
                  <c:v>8.4285714285714288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'Звед. К. КС'!$A$15</c:f>
              <c:strCache>
                <c:ptCount val="1"/>
                <c:pt idx="0">
                  <c:v>К-313</c:v>
                </c:pt>
              </c:strCache>
            </c:strRef>
          </c:tx>
          <c:cat>
            <c:strRef>
              <c:f>'Звед. К. КС'!$AQ$10:$AY$10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К. КС'!$AQ$15:$AU$15</c:f>
              <c:numCache>
                <c:formatCode>0.0</c:formatCode>
                <c:ptCount val="5"/>
                <c:pt idx="0">
                  <c:v>7.6923076923076925</c:v>
                </c:pt>
                <c:pt idx="1">
                  <c:v>7.88</c:v>
                </c:pt>
                <c:pt idx="2">
                  <c:v>8.3076923076923084</c:v>
                </c:pt>
                <c:pt idx="3">
                  <c:v>7.96</c:v>
                </c:pt>
                <c:pt idx="4">
                  <c:v>8.32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К. КС'!$A$16</c:f>
              <c:strCache>
                <c:ptCount val="1"/>
                <c:pt idx="0">
                  <c:v>313   кух</c:v>
                </c:pt>
              </c:strCache>
            </c:strRef>
          </c:tx>
          <c:cat>
            <c:strRef>
              <c:f>'Звед. К. КС'!$AQ$10:$AY$10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К. КС'!$AQ$16:$AY$16</c:f>
              <c:numCache>
                <c:formatCode>0.0</c:formatCode>
                <c:ptCount val="9"/>
                <c:pt idx="0">
                  <c:v>3.8461538461538464E-2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К. КС'!$A$17</c:f>
              <c:strCache>
                <c:ptCount val="1"/>
                <c:pt idx="0">
                  <c:v>К-312</c:v>
                </c:pt>
              </c:strCache>
            </c:strRef>
          </c:tx>
          <c:cat>
            <c:strRef>
              <c:f>'Звед. К. КС'!$AQ$10:$AY$10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К. КС'!$AQ$17:$AV$17</c:f>
              <c:numCache>
                <c:formatCode>0.0</c:formatCode>
                <c:ptCount val="6"/>
                <c:pt idx="0">
                  <c:v>7.64</c:v>
                </c:pt>
                <c:pt idx="1">
                  <c:v>7.72</c:v>
                </c:pt>
                <c:pt idx="2">
                  <c:v>8.2916666666666661</c:v>
                </c:pt>
                <c:pt idx="3">
                  <c:v>7.9130434782608692</c:v>
                </c:pt>
                <c:pt idx="4">
                  <c:v>7.84</c:v>
                </c:pt>
                <c:pt idx="5">
                  <c:v>7.48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К. КС'!$A$12</c:f>
              <c:strCache>
                <c:ptCount val="1"/>
                <c:pt idx="0">
                  <c:v>КС-315</c:v>
                </c:pt>
              </c:strCache>
            </c:strRef>
          </c:tx>
          <c:cat>
            <c:strRef>
              <c:f>'Звед. К. КС'!$AQ$10:$AY$10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К. КС'!$AQ$12:$AX$12</c:f>
              <c:numCache>
                <c:formatCode>0.0</c:formatCode>
                <c:ptCount val="8"/>
                <c:pt idx="0">
                  <c:v>8.92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4.3478260869565216E-2</c:v>
                </c:pt>
                <c:pt idx="7">
                  <c:v>4.1666666666666664E-2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'Звед. К. КС'!$A$14</c:f>
              <c:strCache>
                <c:ptCount val="1"/>
                <c:pt idx="0">
                  <c:v>КС-314</c:v>
                </c:pt>
              </c:strCache>
            </c:strRef>
          </c:tx>
          <c:val>
            <c:numRef>
              <c:f>'Звед. К. КС'!$AQ$14:$AS$14</c:f>
              <c:numCache>
                <c:formatCode>0.0</c:formatCode>
                <c:ptCount val="3"/>
                <c:pt idx="0">
                  <c:v>8.7333333333333325</c:v>
                </c:pt>
                <c:pt idx="1">
                  <c:v>9.1666666666666661</c:v>
                </c:pt>
                <c:pt idx="2">
                  <c:v>8.3448275862068968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396352"/>
        <c:axId val="173397888"/>
      </c:lineChart>
      <c:catAx>
        <c:axId val="173396352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73397888"/>
        <c:crosses val="autoZero"/>
        <c:auto val="1"/>
        <c:lblAlgn val="ctr"/>
        <c:lblOffset val="100"/>
        <c:noMultiLvlLbl val="0"/>
      </c:catAx>
      <c:valAx>
        <c:axId val="1733978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3396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784412922236489"/>
          <c:y val="0.18063288231626659"/>
          <c:w val="0.132598495834724"/>
          <c:h val="0.54949622906708373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-315'!$A$11</c:f>
              <c:strCache>
                <c:ptCount val="1"/>
                <c:pt idx="0">
                  <c:v>М-315</c:v>
                </c:pt>
              </c:strCache>
            </c:strRef>
          </c:tx>
          <c:cat>
            <c:strRef>
              <c:f>'Звед. -315'!$AQ$10:$AY$10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-315'!$W$11:$AE$11</c:f>
              <c:numCache>
                <c:formatCode>0.0</c:formatCode>
                <c:ptCount val="9"/>
                <c:pt idx="0">
                  <c:v>5.5555555555555571</c:v>
                </c:pt>
                <c:pt idx="1">
                  <c:v>4.1666666666666664E-2</c:v>
                </c:pt>
                <c:pt idx="2">
                  <c:v>4.5454545454545456E-2</c:v>
                </c:pt>
                <c:pt idx="3">
                  <c:v>4.5454545454545456E-2</c:v>
                </c:pt>
                <c:pt idx="4">
                  <c:v>4.5454545454545456E-2</c:v>
                </c:pt>
                <c:pt idx="5">
                  <c:v>4.5454545454545456E-2</c:v>
                </c:pt>
                <c:pt idx="6">
                  <c:v>4.5454545454545456E-2</c:v>
                </c:pt>
                <c:pt idx="7">
                  <c:v>4.5454545454545456E-2</c:v>
                </c:pt>
                <c:pt idx="8">
                  <c:v>4.5454545454545456E-2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-315'!$A$12</c:f>
              <c:strCache>
                <c:ptCount val="1"/>
                <c:pt idx="0">
                  <c:v>АТ-311</c:v>
                </c:pt>
              </c:strCache>
            </c:strRef>
          </c:tx>
          <c:cat>
            <c:strRef>
              <c:f>'Звед. -315'!$AQ$10:$AY$10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-315'!$W$12:$AE$12</c:f>
              <c:numCache>
                <c:formatCode>0.0</c:formatCode>
                <c:ptCount val="9"/>
                <c:pt idx="0">
                  <c:v>0.05</c:v>
                </c:pt>
                <c:pt idx="1">
                  <c:v>4.1666666666666664E-2</c:v>
                </c:pt>
                <c:pt idx="2">
                  <c:v>4.1666666666666664E-2</c:v>
                </c:pt>
                <c:pt idx="3">
                  <c:v>4.1666666666666664E-2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4.1666666666666664E-2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-315'!$A$13</c:f>
              <c:strCache>
                <c:ptCount val="1"/>
                <c:pt idx="0">
                  <c:v>АЗ-315</c:v>
                </c:pt>
              </c:strCache>
            </c:strRef>
          </c:tx>
          <c:cat>
            <c:strRef>
              <c:f>'Звед. -315'!$AQ$10:$AY$10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-315'!$W$13:$AE$13</c:f>
              <c:numCache>
                <c:formatCode>0.0</c:formatCode>
                <c:ptCount val="9"/>
                <c:pt idx="0">
                  <c:v>4.9230769230769234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4.1666666666666664E-2</c:v>
                </c:pt>
                <c:pt idx="5">
                  <c:v>4.1666666666666664E-2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-315'!$A$14</c:f>
              <c:strCache>
                <c:ptCount val="1"/>
                <c:pt idx="0">
                  <c:v>К-315</c:v>
                </c:pt>
              </c:strCache>
            </c:strRef>
          </c:tx>
          <c:cat>
            <c:strRef>
              <c:f>'Звед. -315'!$AQ$10:$AY$10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-315'!$W$14:$AE$14</c:f>
              <c:numCache>
                <c:formatCode>0.0</c:formatCode>
                <c:ptCount val="9"/>
                <c:pt idx="0">
                  <c:v>6.64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-315'!$A$15</c:f>
              <c:strCache>
                <c:ptCount val="1"/>
                <c:pt idx="0">
                  <c:v>КС-315</c:v>
                </c:pt>
              </c:strCache>
            </c:strRef>
          </c:tx>
          <c:cat>
            <c:strRef>
              <c:f>'Звед. -315'!$AQ$10:$AY$10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-315'!$W$15:$AE$15</c:f>
              <c:numCache>
                <c:formatCode>0.0</c:formatCode>
                <c:ptCount val="9"/>
                <c:pt idx="0">
                  <c:v>6.48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4.3478260869565216E-2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-315'!$A$16</c:f>
              <c:strCache>
                <c:ptCount val="1"/>
                <c:pt idx="0">
                  <c:v>СЕ-311</c:v>
                </c:pt>
              </c:strCache>
            </c:strRef>
          </c:tx>
          <c:cat>
            <c:strRef>
              <c:f>'Звед. -315'!$AQ$10:$AY$10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-315'!$AQ$16:$AY$16</c:f>
              <c:numCache>
                <c:formatCode>0.0</c:formatCode>
                <c:ptCount val="9"/>
                <c:pt idx="0">
                  <c:v>5.2631578947368418E-2</c:v>
                </c:pt>
                <c:pt idx="1">
                  <c:v>5.2631578947368418E-2</c:v>
                </c:pt>
                <c:pt idx="2">
                  <c:v>5.2631578947368418E-2</c:v>
                </c:pt>
                <c:pt idx="3">
                  <c:v>5.2631578947368418E-2</c:v>
                </c:pt>
                <c:pt idx="4">
                  <c:v>5.2631578947368418E-2</c:v>
                </c:pt>
                <c:pt idx="5">
                  <c:v>5.2631578947368418E-2</c:v>
                </c:pt>
                <c:pt idx="6">
                  <c:v>5.2631578947368418E-2</c:v>
                </c:pt>
                <c:pt idx="7">
                  <c:v>5.2631578947368418E-2</c:v>
                </c:pt>
                <c:pt idx="8">
                  <c:v>5.2631578947368418E-2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450048"/>
        <c:axId val="138451584"/>
      </c:lineChart>
      <c:catAx>
        <c:axId val="138450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38451584"/>
        <c:crosses val="autoZero"/>
        <c:auto val="1"/>
        <c:lblAlgn val="ctr"/>
        <c:lblOffset val="100"/>
        <c:noMultiLvlLbl val="0"/>
      </c:catAx>
      <c:valAx>
        <c:axId val="1384515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38450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18469731859063948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К. КС'!$A$19</c:f>
              <c:strCache>
                <c:ptCount val="1"/>
                <c:pt idx="0">
                  <c:v>КО-114</c:v>
                </c:pt>
              </c:strCache>
            </c:strRef>
          </c:tx>
          <c:cat>
            <c:strRef>
              <c:f>'Звед. К. КС'!$AQ$10:$AY$10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К. КС'!$AQ$19:$AS$19</c:f>
              <c:numCache>
                <c:formatCode>0.0</c:formatCode>
                <c:ptCount val="3"/>
                <c:pt idx="0">
                  <c:v>8.5</c:v>
                </c:pt>
                <c:pt idx="1">
                  <c:v>8.3703703703703702</c:v>
                </c:pt>
                <c:pt idx="2">
                  <c:v>3.7037037037037035E-2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'Звед. К. КС'!$A$18</c:f>
              <c:strCache>
                <c:ptCount val="1"/>
                <c:pt idx="0">
                  <c:v>КО-115</c:v>
                </c:pt>
              </c:strCache>
            </c:strRef>
          </c:tx>
          <c:cat>
            <c:strRef>
              <c:f>'Звед. К. КС'!$AQ$10:$AY$10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К. КС'!$AQ$18:$AS$18</c:f>
              <c:numCache>
                <c:formatCode>0.0</c:formatCode>
                <c:ptCount val="3"/>
                <c:pt idx="0">
                  <c:v>8.6</c:v>
                </c:pt>
                <c:pt idx="1">
                  <c:v>9.24</c:v>
                </c:pt>
                <c:pt idx="2">
                  <c:v>9.48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423616"/>
        <c:axId val="173449984"/>
      </c:lineChart>
      <c:catAx>
        <c:axId val="173423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73449984"/>
        <c:crosses val="autoZero"/>
        <c:auto val="1"/>
        <c:lblAlgn val="ctr"/>
        <c:lblOffset val="100"/>
        <c:noMultiLvlLbl val="0"/>
      </c:catAx>
      <c:valAx>
        <c:axId val="1734499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342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020761112999862"/>
          <c:y val="0.12419877930061407"/>
          <c:w val="0.14019758521599071"/>
          <c:h val="0.15699892259059614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'М-315'!$I$41:$BB$41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'М-315'!$I$44:$BB$44</c:f>
              <c:numCache>
                <c:formatCode>0.0</c:formatCode>
                <c:ptCount val="46"/>
                <c:pt idx="0">
                  <c:v>4.5846153846153843</c:v>
                </c:pt>
                <c:pt idx="1">
                  <c:v>5.8116898148148142</c:v>
                </c:pt>
                <c:pt idx="6">
                  <c:v>4.1666666666666664E-2</c:v>
                </c:pt>
                <c:pt idx="11">
                  <c:v>4.5454545454545456E-2</c:v>
                </c:pt>
                <c:pt idx="16">
                  <c:v>4.5454545454545456E-2</c:v>
                </c:pt>
                <c:pt idx="21">
                  <c:v>4.5454545454545456E-2</c:v>
                </c:pt>
                <c:pt idx="26">
                  <c:v>4.5454545454545456E-2</c:v>
                </c:pt>
                <c:pt idx="31">
                  <c:v>4.5454545454545456E-2</c:v>
                </c:pt>
                <c:pt idx="36">
                  <c:v>4.5454545454545456E-2</c:v>
                </c:pt>
                <c:pt idx="41">
                  <c:v>4.5454545454545456E-2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626880"/>
        <c:axId val="173628416"/>
      </c:barChart>
      <c:catAx>
        <c:axId val="173626880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73628416"/>
        <c:crosses val="autoZero"/>
        <c:auto val="1"/>
        <c:lblAlgn val="ctr"/>
        <c:lblOffset val="100"/>
        <c:noMultiLvlLbl val="0"/>
      </c:catAx>
      <c:valAx>
        <c:axId val="1736284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3626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М-311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'М-315'!$I$63:$Q$63</c:f>
              <c:numCache>
                <c:formatCode>0.0</c:formatCode>
                <c:ptCount val="9"/>
                <c:pt idx="0">
                  <c:v>4.859375</c:v>
                </c:pt>
                <c:pt idx="1">
                  <c:v>4.1666666666666664E-2</c:v>
                </c:pt>
                <c:pt idx="2">
                  <c:v>4.5454545454545456E-2</c:v>
                </c:pt>
                <c:pt idx="3">
                  <c:v>4.5454545454545456E-2</c:v>
                </c:pt>
                <c:pt idx="4">
                  <c:v>4.5454545454545456E-2</c:v>
                </c:pt>
                <c:pt idx="5">
                  <c:v>4.5454545454545456E-2</c:v>
                </c:pt>
                <c:pt idx="6">
                  <c:v>4.5454545454545456E-2</c:v>
                </c:pt>
                <c:pt idx="7">
                  <c:v>4.5454545454545456E-2</c:v>
                </c:pt>
                <c:pt idx="8">
                  <c:v>4.5454545454545456E-2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657088"/>
        <c:axId val="173662976"/>
      </c:lineChart>
      <c:catAx>
        <c:axId val="173657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73662976"/>
        <c:crosses val="autoZero"/>
        <c:auto val="1"/>
        <c:lblAlgn val="ctr"/>
        <c:lblOffset val="100"/>
        <c:noMultiLvlLbl val="0"/>
      </c:catAx>
      <c:valAx>
        <c:axId val="1736629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3657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Природничо-математична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М-311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'М-315'!$R$63:$Z$63</c:f>
              <c:numCache>
                <c:formatCode>0.0</c:formatCode>
                <c:ptCount val="9"/>
                <c:pt idx="0">
                  <c:v>5.3518518518518503</c:v>
                </c:pt>
                <c:pt idx="1">
                  <c:v>4.1666666666666664E-2</c:v>
                </c:pt>
                <c:pt idx="2">
                  <c:v>4.5454545454545456E-2</c:v>
                </c:pt>
                <c:pt idx="3">
                  <c:v>4.5454545454545456E-2</c:v>
                </c:pt>
                <c:pt idx="4">
                  <c:v>4.5454545454545456E-2</c:v>
                </c:pt>
                <c:pt idx="5">
                  <c:v>4.5454545454545456E-2</c:v>
                </c:pt>
                <c:pt idx="6">
                  <c:v>4.5454545454545456E-2</c:v>
                </c:pt>
                <c:pt idx="7">
                  <c:v>4.5454545454545456E-2</c:v>
                </c:pt>
                <c:pt idx="8">
                  <c:v>4.5454545454545456E-2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683456"/>
        <c:axId val="173684992"/>
      </c:lineChart>
      <c:catAx>
        <c:axId val="173683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3684992"/>
        <c:crosses val="autoZero"/>
        <c:auto val="1"/>
        <c:lblAlgn val="ctr"/>
        <c:lblOffset val="100"/>
        <c:noMultiLvlLbl val="0"/>
      </c:catAx>
      <c:valAx>
        <c:axId val="1736849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3683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М-311</c:v>
          </c:tx>
          <c:cat>
            <c:strRef>
              <c:f>'М-315'!$AA$62:$AI$62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'М-315'!$AA$63:$AI$63</c:f>
              <c:numCache>
                <c:formatCode>0.0</c:formatCode>
                <c:ptCount val="9"/>
                <c:pt idx="0">
                  <c:v>5.5555555555555571</c:v>
                </c:pt>
                <c:pt idx="1">
                  <c:v>4.1666666666666664E-2</c:v>
                </c:pt>
                <c:pt idx="2">
                  <c:v>4.5454545454545456E-2</c:v>
                </c:pt>
                <c:pt idx="3">
                  <c:v>4.5454545454545456E-2</c:v>
                </c:pt>
                <c:pt idx="4">
                  <c:v>4.5454545454545456E-2</c:v>
                </c:pt>
                <c:pt idx="5">
                  <c:v>4.5454545454545456E-2</c:v>
                </c:pt>
                <c:pt idx="6">
                  <c:v>4.5454545454545456E-2</c:v>
                </c:pt>
                <c:pt idx="7">
                  <c:v>4.5454545454545456E-2</c:v>
                </c:pt>
                <c:pt idx="8">
                  <c:v>4.5454545454545456E-2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30432"/>
        <c:axId val="173736320"/>
      </c:lineChart>
      <c:catAx>
        <c:axId val="173730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3736320"/>
        <c:crosses val="autoZero"/>
        <c:auto val="1"/>
        <c:lblAlgn val="ctr"/>
        <c:lblOffset val="100"/>
        <c:noMultiLvlLbl val="0"/>
      </c:catAx>
      <c:valAx>
        <c:axId val="17373632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3730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М-311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'М-315'!$AJ$63:$AR$63</c:f>
              <c:numCache>
                <c:formatCode>0.0</c:formatCode>
                <c:ptCount val="9"/>
                <c:pt idx="0">
                  <c:v>5.708333333333333</c:v>
                </c:pt>
                <c:pt idx="1">
                  <c:v>4.1666666666666664E-2</c:v>
                </c:pt>
                <c:pt idx="2">
                  <c:v>4.5454545454545456E-2</c:v>
                </c:pt>
                <c:pt idx="3">
                  <c:v>4.5454545454545456E-2</c:v>
                </c:pt>
                <c:pt idx="4">
                  <c:v>4.5454545454545456E-2</c:v>
                </c:pt>
                <c:pt idx="5">
                  <c:v>4.5454545454545456E-2</c:v>
                </c:pt>
                <c:pt idx="6">
                  <c:v>4.5454545454545456E-2</c:v>
                </c:pt>
                <c:pt idx="7">
                  <c:v>4.5454545454545456E-2</c:v>
                </c:pt>
                <c:pt idx="8">
                  <c:v>4.5454545454545456E-2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56800"/>
        <c:axId val="173758336"/>
      </c:lineChart>
      <c:catAx>
        <c:axId val="173756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3758336"/>
        <c:crosses val="autoZero"/>
        <c:auto val="1"/>
        <c:lblAlgn val="ctr"/>
        <c:lblOffset val="100"/>
        <c:noMultiLvlLbl val="0"/>
      </c:catAx>
      <c:valAx>
        <c:axId val="17375833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3756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М-311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'М-315'!$AS$63:$BA$63</c:f>
              <c:numCache>
                <c:formatCode>0.0</c:formatCode>
                <c:ptCount val="9"/>
                <c:pt idx="0">
                  <c:v>7.583333333333333</c:v>
                </c:pt>
                <c:pt idx="1">
                  <c:v>4.1666666666666664E-2</c:v>
                </c:pt>
                <c:pt idx="2">
                  <c:v>4.5454545454545456E-2</c:v>
                </c:pt>
                <c:pt idx="3">
                  <c:v>4.5454545454545456E-2</c:v>
                </c:pt>
                <c:pt idx="4">
                  <c:v>4.5454545454545456E-2</c:v>
                </c:pt>
                <c:pt idx="5">
                  <c:v>4.5454545454545456E-2</c:v>
                </c:pt>
                <c:pt idx="6">
                  <c:v>4.5454545454545456E-2</c:v>
                </c:pt>
                <c:pt idx="7">
                  <c:v>4.5454545454545456E-2</c:v>
                </c:pt>
                <c:pt idx="8">
                  <c:v>4.5454545454545456E-2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74720"/>
        <c:axId val="173776256"/>
      </c:lineChart>
      <c:catAx>
        <c:axId val="173774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73776256"/>
        <c:crosses val="autoZero"/>
        <c:auto val="1"/>
        <c:lblAlgn val="ctr"/>
        <c:lblOffset val="100"/>
        <c:noMultiLvlLbl val="0"/>
      </c:catAx>
      <c:valAx>
        <c:axId val="17377625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3774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'М-315'!$I$41:$BB$41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'АЗ-315'!$I$44:$BB$44</c:f>
              <c:numCache>
                <c:formatCode>0.0</c:formatCode>
                <c:ptCount val="46"/>
                <c:pt idx="0">
                  <c:v>4.9171597633136095</c:v>
                </c:pt>
                <c:pt idx="1">
                  <c:v>4.938076923076923</c:v>
                </c:pt>
                <c:pt idx="6">
                  <c:v>3.8461538461538464E-2</c:v>
                </c:pt>
                <c:pt idx="11">
                  <c:v>3.8461538461538464E-2</c:v>
                </c:pt>
                <c:pt idx="16">
                  <c:v>3.8461538461538464E-2</c:v>
                </c:pt>
                <c:pt idx="21">
                  <c:v>4.1666666666666664E-2</c:v>
                </c:pt>
                <c:pt idx="26">
                  <c:v>4.1666666666666664E-2</c:v>
                </c:pt>
                <c:pt idx="31">
                  <c:v>4.5454545454545456E-2</c:v>
                </c:pt>
                <c:pt idx="36">
                  <c:v>4.5454545454545456E-2</c:v>
                </c:pt>
                <c:pt idx="41">
                  <c:v>4.5454545454545456E-2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027136"/>
        <c:axId val="174028672"/>
      </c:barChart>
      <c:catAx>
        <c:axId val="174027136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74028672"/>
        <c:crosses val="autoZero"/>
        <c:auto val="1"/>
        <c:lblAlgn val="ctr"/>
        <c:lblOffset val="100"/>
        <c:noMultiLvlLbl val="0"/>
      </c:catAx>
      <c:valAx>
        <c:axId val="17402867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4027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cat>
            <c:strRef>
              <c:f>'АЗ-315'!$I$62:$Q$62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'АЗ-315'!$I$63:$Q$63</c:f>
              <c:numCache>
                <c:formatCode>0.0</c:formatCode>
                <c:ptCount val="9"/>
                <c:pt idx="0">
                  <c:v>4.8605769230769234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4.5454545454545456E-2</c:v>
                </c:pt>
                <c:pt idx="7">
                  <c:v>4.5454545454545456E-2</c:v>
                </c:pt>
                <c:pt idx="8">
                  <c:v>4.5454545454545456E-2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045056"/>
        <c:axId val="174046592"/>
      </c:lineChart>
      <c:catAx>
        <c:axId val="174045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4046592"/>
        <c:crosses val="autoZero"/>
        <c:auto val="1"/>
        <c:lblAlgn val="ctr"/>
        <c:lblOffset val="100"/>
        <c:noMultiLvlLbl val="0"/>
      </c:catAx>
      <c:valAx>
        <c:axId val="1740465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4045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Природничо-математична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АЗ-311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'АЗ-315'!$R$63:$Z$63</c:f>
              <c:numCache>
                <c:formatCode>0.0</c:formatCode>
                <c:ptCount val="9"/>
                <c:pt idx="0">
                  <c:v>5.3605769230769234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4.5454545454545456E-2</c:v>
                </c:pt>
                <c:pt idx="7">
                  <c:v>4.5454545454545456E-2</c:v>
                </c:pt>
                <c:pt idx="8">
                  <c:v>4.5454545454545456E-2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067072"/>
        <c:axId val="174085248"/>
      </c:lineChart>
      <c:catAx>
        <c:axId val="174067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4085248"/>
        <c:crosses val="autoZero"/>
        <c:auto val="1"/>
        <c:lblAlgn val="ctr"/>
        <c:lblOffset val="100"/>
        <c:noMultiLvlLbl val="0"/>
      </c:catAx>
      <c:valAx>
        <c:axId val="1740852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4067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'Звед. -314'!$B$9:$K$9</c:f>
              <c:strCache>
                <c:ptCount val="1"/>
                <c:pt idx="0">
                  <c:v>суспільно-гуманітарна підготовка</c:v>
                </c:pt>
              </c:strCache>
            </c:strRef>
          </c:tx>
          <c:cat>
            <c:strRef>
              <c:f>'Звед. -314'!$C$10:$K$10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-314'!$C$17:$K$17</c:f>
              <c:numCache>
                <c:formatCode>0.0</c:formatCode>
                <c:ptCount val="9"/>
                <c:pt idx="0">
                  <c:v>6.6376604026029318</c:v>
                </c:pt>
                <c:pt idx="1">
                  <c:v>6.6468033509700177</c:v>
                </c:pt>
                <c:pt idx="2">
                  <c:v>6.4072724715684499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'Звед. -314'!$L$9:$U$9</c:f>
              <c:strCache>
                <c:ptCount val="1"/>
                <c:pt idx="0">
                  <c:v>природничо-математична підготовка</c:v>
                </c:pt>
              </c:strCache>
            </c:strRef>
          </c:tx>
          <c:cat>
            <c:strRef>
              <c:f>'Звед. -314'!$C$10:$K$10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-314'!$M$17:$U$17</c:f>
              <c:numCache>
                <c:formatCode>0.0</c:formatCode>
                <c:ptCount val="9"/>
                <c:pt idx="0">
                  <c:v>6.3458363741409727</c:v>
                </c:pt>
                <c:pt idx="1">
                  <c:v>6.6312701453506051</c:v>
                </c:pt>
                <c:pt idx="2">
                  <c:v>6.4054960426060576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'Звед. -314'!$V$9:$AD$9</c:f>
              <c:strCache>
                <c:ptCount val="1"/>
                <c:pt idx="0">
                  <c:v>загальнопрофесійна підготовка</c:v>
                </c:pt>
              </c:strCache>
            </c:strRef>
          </c:tx>
          <c:cat>
            <c:strRef>
              <c:f>'Звед. -314'!$C$10:$K$10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-314'!$V$17:$AD$17</c:f>
              <c:numCache>
                <c:formatCode>0.0</c:formatCode>
                <c:ptCount val="9"/>
                <c:pt idx="0">
                  <c:v>6.1751322751322748</c:v>
                </c:pt>
                <c:pt idx="1">
                  <c:v>7.3148908350057775</c:v>
                </c:pt>
                <c:pt idx="2">
                  <c:v>5.9433953658091605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-314'!$AE$9:$AM$9</c:f>
              <c:strCache>
                <c:ptCount val="1"/>
                <c:pt idx="0">
                  <c:v>професійно-теоретична підготовка</c:v>
                </c:pt>
              </c:strCache>
            </c:strRef>
          </c:tx>
          <c:cat>
            <c:strRef>
              <c:f>'Звед. -314'!$C$10:$K$10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-314'!$AE$17:$AM$17</c:f>
              <c:numCache>
                <c:formatCode>0.0</c:formatCode>
                <c:ptCount val="9"/>
                <c:pt idx="0">
                  <c:v>6.9368257009061614</c:v>
                </c:pt>
                <c:pt idx="1">
                  <c:v>7.4367937724259567</c:v>
                </c:pt>
                <c:pt idx="2">
                  <c:v>7.3420528492367554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-314'!$AN$9:$AV$9</c:f>
              <c:strCache>
                <c:ptCount val="1"/>
                <c:pt idx="0">
                  <c:v>професійно  практична підготовка</c:v>
                </c:pt>
              </c:strCache>
            </c:strRef>
          </c:tx>
          <c:cat>
            <c:strRef>
              <c:f>'Звед. -314'!$C$10:$K$10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-314'!$AN$17:$AV$17</c:f>
              <c:numCache>
                <c:formatCode>0.0</c:formatCode>
                <c:ptCount val="9"/>
                <c:pt idx="0">
                  <c:v>7.5173812564617153</c:v>
                </c:pt>
                <c:pt idx="1">
                  <c:v>7.7173812564617164</c:v>
                </c:pt>
                <c:pt idx="2">
                  <c:v>8.2463358267955957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37920"/>
        <c:axId val="138760192"/>
      </c:lineChart>
      <c:catAx>
        <c:axId val="138737920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38760192"/>
        <c:crosses val="autoZero"/>
        <c:auto val="1"/>
        <c:lblAlgn val="ctr"/>
        <c:lblOffset val="100"/>
        <c:noMultiLvlLbl val="0"/>
      </c:catAx>
      <c:valAx>
        <c:axId val="1387601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38737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            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            АЗ-311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'АЗ-315'!$AA$63:$AI$63</c:f>
              <c:numCache>
                <c:formatCode>0.0</c:formatCode>
                <c:ptCount val="9"/>
                <c:pt idx="0">
                  <c:v>4.9230769230769234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4.5454545454545456E-2</c:v>
                </c:pt>
                <c:pt idx="7">
                  <c:v>4.5454545454545456E-2</c:v>
                </c:pt>
                <c:pt idx="8">
                  <c:v>4.5454545454545456E-2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113920"/>
        <c:axId val="174115456"/>
      </c:lineChart>
      <c:catAx>
        <c:axId val="174113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74115456"/>
        <c:crosses val="autoZero"/>
        <c:auto val="1"/>
        <c:lblAlgn val="ctr"/>
        <c:lblOffset val="100"/>
        <c:noMultiLvlLbl val="0"/>
      </c:catAx>
      <c:valAx>
        <c:axId val="17411545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4113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АЗ-311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'АЗ-315'!$AJ$63:$AR$63</c:f>
              <c:numCache>
                <c:formatCode>0.0</c:formatCode>
                <c:ptCount val="9"/>
                <c:pt idx="0">
                  <c:v>5.0076923076923077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4.5454545454545456E-2</c:v>
                </c:pt>
                <c:pt idx="7">
                  <c:v>4.5454545454545456E-2</c:v>
                </c:pt>
                <c:pt idx="8">
                  <c:v>4.5454545454545456E-2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148608"/>
        <c:axId val="174158592"/>
      </c:lineChart>
      <c:catAx>
        <c:axId val="174148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74158592"/>
        <c:crosses val="autoZero"/>
        <c:auto val="1"/>
        <c:lblAlgn val="ctr"/>
        <c:lblOffset val="100"/>
        <c:noMultiLvlLbl val="0"/>
      </c:catAx>
      <c:valAx>
        <c:axId val="1741585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4148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АЗ-311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'АЗ-315'!$AS$63:$BA$63</c:f>
              <c:numCache>
                <c:formatCode>0.0</c:formatCode>
                <c:ptCount val="9"/>
                <c:pt idx="0">
                  <c:v>4.5384615384615383</c:v>
                </c:pt>
                <c:pt idx="1">
                  <c:v>3.8461538461538464E-2</c:v>
                </c:pt>
                <c:pt idx="2">
                  <c:v>3.8461538461538464E-2</c:v>
                </c:pt>
                <c:pt idx="3">
                  <c:v>3.8461538461538464E-2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4.5454545454545456E-2</c:v>
                </c:pt>
                <c:pt idx="7">
                  <c:v>4.5454545454545456E-2</c:v>
                </c:pt>
                <c:pt idx="8">
                  <c:v>4.5454545454545456E-2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215936"/>
        <c:axId val="174217472"/>
      </c:lineChart>
      <c:catAx>
        <c:axId val="174215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74217472"/>
        <c:crosses val="autoZero"/>
        <c:auto val="1"/>
        <c:lblAlgn val="ctr"/>
        <c:lblOffset val="100"/>
        <c:noMultiLvlLbl val="0"/>
      </c:catAx>
      <c:valAx>
        <c:axId val="17421747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4215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'М-315'!$I$41:$BB$41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'К-315'!$I$44:$BB$44</c:f>
              <c:numCache>
                <c:formatCode>0.0</c:formatCode>
                <c:ptCount val="46"/>
                <c:pt idx="0">
                  <c:v>6.338461538461539</c:v>
                </c:pt>
                <c:pt idx="1">
                  <c:v>7.2694285714285716</c:v>
                </c:pt>
                <c:pt idx="6">
                  <c:v>0.04</c:v>
                </c:pt>
                <c:pt idx="11">
                  <c:v>0.04</c:v>
                </c:pt>
                <c:pt idx="16">
                  <c:v>0.04</c:v>
                </c:pt>
                <c:pt idx="21">
                  <c:v>3.8461538461538464E-2</c:v>
                </c:pt>
                <c:pt idx="26">
                  <c:v>3.8461538461538464E-2</c:v>
                </c:pt>
                <c:pt idx="31">
                  <c:v>3.8461538461538464E-2</c:v>
                </c:pt>
                <c:pt idx="36">
                  <c:v>3.8461538461538464E-2</c:v>
                </c:pt>
                <c:pt idx="41">
                  <c:v>3.8461538461538464E-2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451712"/>
        <c:axId val="174531328"/>
      </c:barChart>
      <c:catAx>
        <c:axId val="174451712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74531328"/>
        <c:crosses val="autoZero"/>
        <c:auto val="1"/>
        <c:lblAlgn val="ctr"/>
        <c:lblOffset val="100"/>
        <c:noMultiLvlLbl val="0"/>
      </c:catAx>
      <c:valAx>
        <c:axId val="17453132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4451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cat>
            <c:strRef>
              <c:f>'К-315'!$I$62:$Q$62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'К-315'!$I$63:$Q$63</c:f>
              <c:numCache>
                <c:formatCode>0.0</c:formatCode>
                <c:ptCount val="9"/>
                <c:pt idx="0">
                  <c:v>6.8057142857142869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564096"/>
        <c:axId val="174565632"/>
      </c:lineChart>
      <c:catAx>
        <c:axId val="174564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74565632"/>
        <c:crosses val="autoZero"/>
        <c:auto val="1"/>
        <c:lblAlgn val="ctr"/>
        <c:lblOffset val="100"/>
        <c:noMultiLvlLbl val="0"/>
      </c:catAx>
      <c:valAx>
        <c:axId val="17456563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4564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Природничо-математична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К-311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'К-315'!$R$63:$Z$63</c:f>
              <c:numCache>
                <c:formatCode>0.0</c:formatCode>
                <c:ptCount val="9"/>
                <c:pt idx="0">
                  <c:v>7.0914285714285707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622976"/>
        <c:axId val="174624768"/>
      </c:lineChart>
      <c:catAx>
        <c:axId val="174622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74624768"/>
        <c:crosses val="autoZero"/>
        <c:auto val="1"/>
        <c:lblAlgn val="ctr"/>
        <c:lblOffset val="100"/>
        <c:noMultiLvlLbl val="0"/>
      </c:catAx>
      <c:valAx>
        <c:axId val="1746247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4622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      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      К-311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'К-315'!$AA$63:$AI$63</c:f>
              <c:numCache>
                <c:formatCode>0.0</c:formatCode>
                <c:ptCount val="9"/>
                <c:pt idx="0">
                  <c:v>6.64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673920"/>
        <c:axId val="174675456"/>
      </c:lineChart>
      <c:catAx>
        <c:axId val="174673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74675456"/>
        <c:crosses val="autoZero"/>
        <c:auto val="1"/>
        <c:lblAlgn val="ctr"/>
        <c:lblOffset val="100"/>
        <c:noMultiLvlLbl val="0"/>
      </c:catAx>
      <c:valAx>
        <c:axId val="17467545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4673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К-311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'К-315'!$AJ$63:$AR$63</c:f>
              <c:numCache>
                <c:formatCode>0.0</c:formatCode>
                <c:ptCount val="9"/>
                <c:pt idx="0">
                  <c:v>7.45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700032"/>
        <c:axId val="174701568"/>
      </c:lineChart>
      <c:catAx>
        <c:axId val="174700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4701568"/>
        <c:crosses val="autoZero"/>
        <c:auto val="1"/>
        <c:lblAlgn val="ctr"/>
        <c:lblOffset val="100"/>
        <c:noMultiLvlLbl val="0"/>
      </c:catAx>
      <c:valAx>
        <c:axId val="1747015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4700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К-311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'К-315'!$AS$63:$BA$63</c:f>
              <c:numCache>
                <c:formatCode>0.0</c:formatCode>
                <c:ptCount val="9"/>
                <c:pt idx="0">
                  <c:v>8.36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3.8461538461538464E-2</c:v>
                </c:pt>
                <c:pt idx="5">
                  <c:v>3.8461538461538464E-2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3.8461538461538464E-2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742912"/>
        <c:axId val="174785664"/>
      </c:lineChart>
      <c:catAx>
        <c:axId val="174742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4785664"/>
        <c:crosses val="autoZero"/>
        <c:auto val="1"/>
        <c:lblAlgn val="ctr"/>
        <c:lblOffset val="100"/>
        <c:noMultiLvlLbl val="0"/>
      </c:catAx>
      <c:valAx>
        <c:axId val="1747856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4742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'М-315'!$I$41:$BB$41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'КС-315'!$I$44:$BB$44</c:f>
              <c:numCache>
                <c:formatCode>0.0</c:formatCode>
                <c:ptCount val="46"/>
                <c:pt idx="0">
                  <c:v>5.6430769230769231</c:v>
                </c:pt>
                <c:pt idx="1">
                  <c:v>7.0239999999999991</c:v>
                </c:pt>
                <c:pt idx="6">
                  <c:v>0.04</c:v>
                </c:pt>
                <c:pt idx="11">
                  <c:v>0.04</c:v>
                </c:pt>
                <c:pt idx="16">
                  <c:v>0.04</c:v>
                </c:pt>
                <c:pt idx="21">
                  <c:v>4.1666666666666664E-2</c:v>
                </c:pt>
                <c:pt idx="26">
                  <c:v>4.1666666666666664E-2</c:v>
                </c:pt>
                <c:pt idx="31">
                  <c:v>4.3478260869565216E-2</c:v>
                </c:pt>
                <c:pt idx="36">
                  <c:v>4.1666666666666664E-2</c:v>
                </c:pt>
                <c:pt idx="41">
                  <c:v>4.1666666666666664E-2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323008"/>
        <c:axId val="175324544"/>
      </c:barChart>
      <c:catAx>
        <c:axId val="175323008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75324544"/>
        <c:crosses val="autoZero"/>
        <c:auto val="1"/>
        <c:lblAlgn val="ctr"/>
        <c:lblOffset val="100"/>
        <c:noMultiLvlLbl val="0"/>
      </c:catAx>
      <c:valAx>
        <c:axId val="17532454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5323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Природничо-математична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-314'!$A$11</c:f>
              <c:strCache>
                <c:ptCount val="1"/>
                <c:pt idx="0">
                  <c:v>М-314</c:v>
                </c:pt>
              </c:strCache>
            </c:strRef>
          </c:tx>
          <c:cat>
            <c:strRef>
              <c:f>'Звед. -314'!$L$10:$U$10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-314'!$L$11:$R$11</c:f>
              <c:numCache>
                <c:formatCode>0.0</c:formatCode>
                <c:ptCount val="7"/>
                <c:pt idx="0">
                  <c:v>3.7037037037037035E-2</c:v>
                </c:pt>
                <c:pt idx="1">
                  <c:v>3.7037037037037035E-2</c:v>
                </c:pt>
                <c:pt idx="2">
                  <c:v>3.7037037037037035E-2</c:v>
                </c:pt>
                <c:pt idx="3">
                  <c:v>3.7037037037037035E-2</c:v>
                </c:pt>
                <c:pt idx="4">
                  <c:v>3.7037037037037035E-2</c:v>
                </c:pt>
                <c:pt idx="5">
                  <c:v>3.7037037037037035E-2</c:v>
                </c:pt>
                <c:pt idx="6">
                  <c:v>3.8461538461538464E-2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-314'!$A$12</c:f>
              <c:strCache>
                <c:ptCount val="1"/>
                <c:pt idx="0">
                  <c:v>КС-314</c:v>
                </c:pt>
              </c:strCache>
            </c:strRef>
          </c:tx>
          <c:cat>
            <c:strRef>
              <c:f>'Звед. -314'!$L$10:$U$10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-314'!$L$12:$O$12</c:f>
              <c:numCache>
                <c:formatCode>0.0</c:formatCode>
                <c:ptCount val="4"/>
                <c:pt idx="0">
                  <c:v>6.2444444444444445</c:v>
                </c:pt>
                <c:pt idx="1">
                  <c:v>7.2571428571428589</c:v>
                </c:pt>
                <c:pt idx="2">
                  <c:v>7.4333333333333336</c:v>
                </c:pt>
                <c:pt idx="3">
                  <c:v>7.1896551724137918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-314'!$A$13</c:f>
              <c:strCache>
                <c:ptCount val="1"/>
                <c:pt idx="0">
                  <c:v>АТ-314</c:v>
                </c:pt>
              </c:strCache>
            </c:strRef>
          </c:tx>
          <c:cat>
            <c:strRef>
              <c:f>'Звед. -314'!$L$10:$U$10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-314'!$L$13:$O$13</c:f>
              <c:numCache>
                <c:formatCode>0.0</c:formatCode>
                <c:ptCount val="4"/>
                <c:pt idx="0">
                  <c:v>4.9388888888888882</c:v>
                </c:pt>
                <c:pt idx="1">
                  <c:v>5.854166666666667</c:v>
                </c:pt>
                <c:pt idx="2">
                  <c:v>6.041666666666667</c:v>
                </c:pt>
                <c:pt idx="3">
                  <c:v>5.448979591836733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-314'!$A$14</c:f>
              <c:strCache>
                <c:ptCount val="1"/>
                <c:pt idx="0">
                  <c:v>АЗ-314</c:v>
                </c:pt>
              </c:strCache>
            </c:strRef>
          </c:tx>
          <c:cat>
            <c:strRef>
              <c:f>'Звед. -314'!$L$10:$U$10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-314'!$L$14:$S$14</c:f>
              <c:numCache>
                <c:formatCode>0.0</c:formatCode>
                <c:ptCount val="8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3.5714285714285712E-2</c:v>
                </c:pt>
                <c:pt idx="6">
                  <c:v>3.8461538461538464E-2</c:v>
                </c:pt>
                <c:pt idx="7">
                  <c:v>3.8461538461538464E-2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-314'!$A$15</c:f>
              <c:strCache>
                <c:ptCount val="1"/>
                <c:pt idx="0">
                  <c:v>К-314</c:v>
                </c:pt>
              </c:strCache>
            </c:strRef>
          </c:tx>
          <c:cat>
            <c:strRef>
              <c:f>'Звед. -314'!$L$10:$U$10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-314'!$L$15:$O$15</c:f>
              <c:numCache>
                <c:formatCode>0.0</c:formatCode>
                <c:ptCount val="4"/>
                <c:pt idx="0">
                  <c:v>5.1444444444444448</c:v>
                </c:pt>
                <c:pt idx="1">
                  <c:v>5.8177339901477829</c:v>
                </c:pt>
                <c:pt idx="2">
                  <c:v>6.3103448275862055</c:v>
                </c:pt>
                <c:pt idx="3">
                  <c:v>6.4693877551020407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-314'!$A$16</c:f>
              <c:strCache>
                <c:ptCount val="1"/>
                <c:pt idx="0">
                  <c:v>СЕ-314</c:v>
                </c:pt>
              </c:strCache>
            </c:strRef>
          </c:tx>
          <c:cat>
            <c:strRef>
              <c:f>'Звед. -314'!$L$10:$U$10</c:f>
              <c:strCache>
                <c:ptCount val="10"/>
                <c:pt idx="0">
                  <c:v>св</c:v>
                </c:pt>
                <c:pt idx="1">
                  <c:v>1.1.</c:v>
                </c:pt>
                <c:pt idx="2">
                  <c:v>1.2.</c:v>
                </c:pt>
                <c:pt idx="3">
                  <c:v>2.1.</c:v>
                </c:pt>
                <c:pt idx="4">
                  <c:v>2.2.</c:v>
                </c:pt>
                <c:pt idx="5">
                  <c:v>3.1.</c:v>
                </c:pt>
                <c:pt idx="6">
                  <c:v>3.2.</c:v>
                </c:pt>
                <c:pt idx="7">
                  <c:v>.4.1.</c:v>
                </c:pt>
                <c:pt idx="8">
                  <c:v>4.2.</c:v>
                </c:pt>
                <c:pt idx="9">
                  <c:v>підс</c:v>
                </c:pt>
              </c:strCache>
            </c:strRef>
          </c:cat>
          <c:val>
            <c:numRef>
              <c:f>'Звед. -314'!$L$16:$S$16</c:f>
              <c:numCache>
                <c:formatCode>0.0</c:formatCode>
                <c:ptCount val="8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3.5714285714285712E-2</c:v>
                </c:pt>
                <c:pt idx="6">
                  <c:v>3.5714285714285712E-2</c:v>
                </c:pt>
                <c:pt idx="7">
                  <c:v>3.7037037037037035E-2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800512"/>
        <c:axId val="139543680"/>
      </c:lineChart>
      <c:catAx>
        <c:axId val="138800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39543680"/>
        <c:crosses val="autoZero"/>
        <c:auto val="1"/>
        <c:lblAlgn val="ctr"/>
        <c:lblOffset val="100"/>
        <c:noMultiLvlLbl val="0"/>
      </c:catAx>
      <c:valAx>
        <c:axId val="13954368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388005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13688115942028986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Суспілоно-гуманітарна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Суспілоно-гуманітарна підготовка КС-311</c:v>
          </c:tx>
          <c:cat>
            <c:strRef>
              <c:f>'КС-315'!$I$62:$Q$62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'КС-315'!$I$63:$Q$63</c:f>
              <c:numCache>
                <c:formatCode>0.0</c:formatCode>
                <c:ptCount val="9"/>
                <c:pt idx="0">
                  <c:v>6.1950000000000003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4.3478260869565216E-2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345024"/>
        <c:axId val="175346816"/>
      </c:lineChart>
      <c:catAx>
        <c:axId val="175345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75346816"/>
        <c:crosses val="autoZero"/>
        <c:auto val="1"/>
        <c:lblAlgn val="ctr"/>
        <c:lblOffset val="100"/>
        <c:noMultiLvlLbl val="0"/>
      </c:catAx>
      <c:valAx>
        <c:axId val="1753468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5345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Природничо-математична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КС-311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'КС-315'!$R$63:$Z$63</c:f>
              <c:numCache>
                <c:formatCode>0.0</c:formatCode>
                <c:ptCount val="9"/>
                <c:pt idx="0">
                  <c:v>6.4850000000000003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4.3478260869565216E-2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579968"/>
        <c:axId val="140581504"/>
      </c:lineChart>
      <c:catAx>
        <c:axId val="140579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0581504"/>
        <c:crosses val="autoZero"/>
        <c:auto val="1"/>
        <c:lblAlgn val="ctr"/>
        <c:lblOffset val="100"/>
        <c:noMultiLvlLbl val="0"/>
      </c:catAx>
      <c:valAx>
        <c:axId val="1405815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0579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КС-311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'КС-315'!$AA$63:$AI$63</c:f>
              <c:numCache>
                <c:formatCode>0.0</c:formatCode>
                <c:ptCount val="9"/>
                <c:pt idx="0">
                  <c:v>6.48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4.3478260869565216E-2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598272"/>
        <c:axId val="140616448"/>
      </c:lineChart>
      <c:catAx>
        <c:axId val="140598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40616448"/>
        <c:crosses val="autoZero"/>
        <c:auto val="1"/>
        <c:lblAlgn val="ctr"/>
        <c:lblOffset val="100"/>
        <c:noMultiLvlLbl val="0"/>
      </c:catAx>
      <c:valAx>
        <c:axId val="1406164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0598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Професійно-теоретична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КС-311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'КС-315'!$AJ$63:$AR$63</c:f>
              <c:numCache>
                <c:formatCode>0.0</c:formatCode>
                <c:ptCount val="9"/>
                <c:pt idx="0">
                  <c:v>7.04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4.3478260869565216E-2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236416"/>
        <c:axId val="174237952"/>
      </c:lineChart>
      <c:catAx>
        <c:axId val="174236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74237952"/>
        <c:crosses val="autoZero"/>
        <c:auto val="1"/>
        <c:lblAlgn val="ctr"/>
        <c:lblOffset val="100"/>
        <c:noMultiLvlLbl val="0"/>
      </c:catAx>
      <c:valAx>
        <c:axId val="17423795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4236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КС-311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'КС-315'!$AS$63:$BA$63</c:f>
              <c:numCache>
                <c:formatCode>0.0</c:formatCode>
                <c:ptCount val="9"/>
                <c:pt idx="0">
                  <c:v>8.92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4.3478260869565216E-2</c:v>
                </c:pt>
                <c:pt idx="7">
                  <c:v>4.1666666666666664E-2</c:v>
                </c:pt>
                <c:pt idx="8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816256"/>
        <c:axId val="141046528"/>
      </c:lineChart>
      <c:catAx>
        <c:axId val="17481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1046528"/>
        <c:crosses val="autoZero"/>
        <c:auto val="1"/>
        <c:lblAlgn val="ctr"/>
        <c:lblOffset val="100"/>
        <c:noMultiLvlLbl val="0"/>
      </c:catAx>
      <c:valAx>
        <c:axId val="14104652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4816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'М-315'!$I$41:$BB$41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'АТ-314'!$I$44:$BB$44</c:f>
              <c:numCache>
                <c:formatCode>0.0</c:formatCode>
                <c:ptCount val="36"/>
                <c:pt idx="0">
                  <c:v>4.9358974358974361</c:v>
                </c:pt>
                <c:pt idx="1">
                  <c:v>4.7158333333333333</c:v>
                </c:pt>
                <c:pt idx="6">
                  <c:v>5.9961111111111114</c:v>
                </c:pt>
                <c:pt idx="11">
                  <c:v>5.9031887755102037</c:v>
                </c:pt>
                <c:pt idx="16">
                  <c:v>3.7037037037037035E-2</c:v>
                </c:pt>
                <c:pt idx="21">
                  <c:v>3.7037037037037035E-2</c:v>
                </c:pt>
                <c:pt idx="25">
                  <c:v>3.7037037037037035E-2</c:v>
                </c:pt>
                <c:pt idx="29">
                  <c:v>3.7037037037037035E-2</c:v>
                </c:pt>
                <c:pt idx="32">
                  <c:v>3.7037037037037035E-2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744384"/>
        <c:axId val="141750272"/>
      </c:barChart>
      <c:catAx>
        <c:axId val="141744384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41750272"/>
        <c:crosses val="autoZero"/>
        <c:auto val="1"/>
        <c:lblAlgn val="ctr"/>
        <c:lblOffset val="100"/>
        <c:noMultiLvlLbl val="0"/>
      </c:catAx>
      <c:valAx>
        <c:axId val="14175027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1744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АТ-310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'АТ-314'!$I$63:$Q$63</c:f>
              <c:numCache>
                <c:formatCode>0.0</c:formatCode>
                <c:ptCount val="9"/>
                <c:pt idx="0">
                  <c:v>5.95</c:v>
                </c:pt>
                <c:pt idx="1">
                  <c:v>5.7777777777777777</c:v>
                </c:pt>
                <c:pt idx="2">
                  <c:v>5.3348214285714288</c:v>
                </c:pt>
                <c:pt idx="3">
                  <c:v>3.7037037037037035E-2</c:v>
                </c:pt>
                <c:pt idx="4">
                  <c:v>3.7037037037037035E-2</c:v>
                </c:pt>
                <c:pt idx="5">
                  <c:v>3.7037037037037035E-2</c:v>
                </c:pt>
                <c:pt idx="6">
                  <c:v>3.7037037037037035E-2</c:v>
                </c:pt>
                <c:pt idx="7">
                  <c:v>3.7037037037037035E-2</c:v>
                </c:pt>
                <c:pt idx="8">
                  <c:v>3.7037037037037035E-2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74848"/>
        <c:axId val="141776384"/>
      </c:lineChart>
      <c:catAx>
        <c:axId val="141774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1776384"/>
        <c:crosses val="autoZero"/>
        <c:auto val="1"/>
        <c:lblAlgn val="ctr"/>
        <c:lblOffset val="100"/>
        <c:noMultiLvlLbl val="0"/>
      </c:catAx>
      <c:valAx>
        <c:axId val="1417763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1774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АТ-310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'АТ-314'!$R$63:$Z$63</c:f>
              <c:numCache>
                <c:formatCode>0.0</c:formatCode>
                <c:ptCount val="9"/>
                <c:pt idx="0">
                  <c:v>5.854166666666667</c:v>
                </c:pt>
                <c:pt idx="1">
                  <c:v>6.041666666666667</c:v>
                </c:pt>
                <c:pt idx="2">
                  <c:v>5.448979591836733</c:v>
                </c:pt>
                <c:pt idx="3">
                  <c:v>3.7037037037037035E-2</c:v>
                </c:pt>
                <c:pt idx="4">
                  <c:v>3.7037037037037035E-2</c:v>
                </c:pt>
                <c:pt idx="5">
                  <c:v>3.7037037037037035E-2</c:v>
                </c:pt>
                <c:pt idx="6">
                  <c:v>3.7037037037037035E-2</c:v>
                </c:pt>
                <c:pt idx="7">
                  <c:v>3.7037037037037035E-2</c:v>
                </c:pt>
                <c:pt idx="8">
                  <c:v>3.7037037037037035E-2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05056"/>
        <c:axId val="141806592"/>
      </c:lineChart>
      <c:catAx>
        <c:axId val="141805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1806592"/>
        <c:crosses val="autoZero"/>
        <c:auto val="1"/>
        <c:lblAlgn val="ctr"/>
        <c:lblOffset val="100"/>
        <c:noMultiLvlLbl val="0"/>
      </c:catAx>
      <c:valAx>
        <c:axId val="1418065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1805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 АТ-310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'АТ-314'!$AA$63:$AI$63</c:f>
              <c:numCache>
                <c:formatCode>0.0</c:formatCode>
                <c:ptCount val="8"/>
                <c:pt idx="0">
                  <c:v>3.3333333333333333E-2</c:v>
                </c:pt>
                <c:pt idx="1">
                  <c:v>6.3</c:v>
                </c:pt>
                <c:pt idx="2">
                  <c:v>4.5357142857142856</c:v>
                </c:pt>
                <c:pt idx="3">
                  <c:v>3.7037037037037035E-2</c:v>
                </c:pt>
                <c:pt idx="4">
                  <c:v>3.7037037037037035E-2</c:v>
                </c:pt>
                <c:pt idx="5">
                  <c:v>3.7037037037037035E-2</c:v>
                </c:pt>
                <c:pt idx="6">
                  <c:v>3.7037037037037035E-2</c:v>
                </c:pt>
                <c:pt idx="7">
                  <c:v>3.7037037037037035E-2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26688"/>
        <c:axId val="141832576"/>
      </c:lineChart>
      <c:catAx>
        <c:axId val="141826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1832576"/>
        <c:crosses val="autoZero"/>
        <c:auto val="1"/>
        <c:lblAlgn val="ctr"/>
        <c:lblOffset val="100"/>
        <c:noMultiLvlLbl val="0"/>
      </c:catAx>
      <c:valAx>
        <c:axId val="1418325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1826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 АТ-310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'АТ-314'!$AJ$63:$AR$63</c:f>
              <c:numCache>
                <c:formatCode>0.0</c:formatCode>
                <c:ptCount val="6"/>
                <c:pt idx="0">
                  <c:v>6.3416666666666668</c:v>
                </c:pt>
                <c:pt idx="1">
                  <c:v>6.294444444444447</c:v>
                </c:pt>
                <c:pt idx="2">
                  <c:v>6.3392857142857144</c:v>
                </c:pt>
                <c:pt idx="3">
                  <c:v>3.7037037037037035E-2</c:v>
                </c:pt>
                <c:pt idx="4">
                  <c:v>3.7037037037037035E-2</c:v>
                </c:pt>
                <c:pt idx="5">
                  <c:v>3.7037037037037035E-2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65344"/>
        <c:axId val="141866880"/>
      </c:lineChart>
      <c:catAx>
        <c:axId val="141865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1866880"/>
        <c:crosses val="autoZero"/>
        <c:auto val="1"/>
        <c:lblAlgn val="ctr"/>
        <c:lblOffset val="100"/>
        <c:noMultiLvlLbl val="0"/>
      </c:catAx>
      <c:valAx>
        <c:axId val="14186688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1865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Професійно-практична підготовка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050263457473139E-2"/>
          <c:y val="0.19480351414406533"/>
          <c:w val="0.67485302280682891"/>
          <c:h val="0.68921660834062359"/>
        </c:manualLayout>
      </c:layout>
      <c:lineChart>
        <c:grouping val="standard"/>
        <c:varyColors val="0"/>
        <c:ser>
          <c:idx val="1"/>
          <c:order val="0"/>
          <c:tx>
            <c:strRef>
              <c:f>'Звед. -314'!$A$11</c:f>
              <c:strCache>
                <c:ptCount val="1"/>
                <c:pt idx="0">
                  <c:v>М-314</c:v>
                </c:pt>
              </c:strCache>
            </c:strRef>
          </c:tx>
          <c:cat>
            <c:strRef>
              <c:f>'Звед. -314'!$AN$10:$AV$10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-314'!$AN$11:$AS$11</c:f>
              <c:numCache>
                <c:formatCode>0.0</c:formatCode>
                <c:ptCount val="6"/>
                <c:pt idx="0">
                  <c:v>3.7037037037037035E-2</c:v>
                </c:pt>
                <c:pt idx="1">
                  <c:v>3.7037037037037035E-2</c:v>
                </c:pt>
                <c:pt idx="2">
                  <c:v>3.7037037037037035E-2</c:v>
                </c:pt>
                <c:pt idx="3">
                  <c:v>3.7037037037037035E-2</c:v>
                </c:pt>
                <c:pt idx="4">
                  <c:v>3.7037037037037035E-2</c:v>
                </c:pt>
                <c:pt idx="5">
                  <c:v>3.8461538461538464E-2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'Звед. -314'!$A$12</c:f>
              <c:strCache>
                <c:ptCount val="1"/>
                <c:pt idx="0">
                  <c:v>КС-314</c:v>
                </c:pt>
              </c:strCache>
            </c:strRef>
          </c:tx>
          <c:cat>
            <c:strRef>
              <c:f>'Звед. -314'!$AN$10:$AV$10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-314'!$AN$12:$AP$12</c:f>
              <c:numCache>
                <c:formatCode>0.0</c:formatCode>
                <c:ptCount val="3"/>
                <c:pt idx="0">
                  <c:v>8.7333333333333325</c:v>
                </c:pt>
                <c:pt idx="1">
                  <c:v>9.1666666666666661</c:v>
                </c:pt>
                <c:pt idx="2">
                  <c:v>8.3448275862068968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'Звед. -314'!$A$13</c:f>
              <c:strCache>
                <c:ptCount val="1"/>
                <c:pt idx="0">
                  <c:v>АТ-314</c:v>
                </c:pt>
              </c:strCache>
            </c:strRef>
          </c:tx>
          <c:cat>
            <c:strRef>
              <c:f>'Звед. -314'!$AN$10:$AV$10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-314'!$AN$13:$AP$13</c:f>
              <c:numCache>
                <c:formatCode>0.0</c:formatCode>
                <c:ptCount val="3"/>
                <c:pt idx="0">
                  <c:v>5.4</c:v>
                </c:pt>
                <c:pt idx="1">
                  <c:v>5.5666666666666664</c:v>
                </c:pt>
                <c:pt idx="2">
                  <c:v>7.8571428571428568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'Звед. -314'!$A$14</c:f>
              <c:strCache>
                <c:ptCount val="1"/>
                <c:pt idx="0">
                  <c:v>АЗ-314</c:v>
                </c:pt>
              </c:strCache>
            </c:strRef>
          </c:tx>
          <c:cat>
            <c:strRef>
              <c:f>'Звед. -314'!$AN$10:$AV$10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-314'!$AN$14:$AT$14</c:f>
              <c:numCache>
                <c:formatCode>0.0</c:formatCode>
                <c:ptCount val="7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3.8461538461538464E-2</c:v>
                </c:pt>
                <c:pt idx="6">
                  <c:v>3.8461538461538464E-2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'Звед. -314'!$A$15</c:f>
              <c:strCache>
                <c:ptCount val="1"/>
                <c:pt idx="0">
                  <c:v>К-314</c:v>
                </c:pt>
              </c:strCache>
            </c:strRef>
          </c:tx>
          <c:cat>
            <c:strRef>
              <c:f>'Звед. -314'!$AN$10:$AV$10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-314'!$AN$15:$AP$15</c:f>
              <c:numCache>
                <c:formatCode>0.0</c:formatCode>
                <c:ptCount val="3"/>
                <c:pt idx="0">
                  <c:v>8.3103448275862064</c:v>
                </c:pt>
                <c:pt idx="1">
                  <c:v>8.3103448275862064</c:v>
                </c:pt>
                <c:pt idx="2">
                  <c:v>8.4285714285714288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'Звед. -314'!$A$16</c:f>
              <c:strCache>
                <c:ptCount val="1"/>
                <c:pt idx="0">
                  <c:v>СЕ-314</c:v>
                </c:pt>
              </c:strCache>
            </c:strRef>
          </c:tx>
          <c:cat>
            <c:strRef>
              <c:f>'Звед. -314'!$AN$10:$AV$10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'Звед. -314'!$AN$16:$AT$16</c:f>
              <c:numCache>
                <c:formatCode>0.0</c:formatCode>
                <c:ptCount val="7"/>
                <c:pt idx="0">
                  <c:v>3.5714285714285712E-2</c:v>
                </c:pt>
                <c:pt idx="1">
                  <c:v>3.5714285714285712E-2</c:v>
                </c:pt>
                <c:pt idx="2">
                  <c:v>3.5714285714285712E-2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3.5714285714285712E-2</c:v>
                </c:pt>
                <c:pt idx="6">
                  <c:v>3.7037037037037035E-2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76064"/>
        <c:axId val="139577600"/>
      </c:lineChart>
      <c:catAx>
        <c:axId val="139576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9577600"/>
        <c:crosses val="autoZero"/>
        <c:auto val="1"/>
        <c:lblAlgn val="ctr"/>
        <c:lblOffset val="100"/>
        <c:noMultiLvlLbl val="0"/>
      </c:catAx>
      <c:valAx>
        <c:axId val="13957760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39576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19314185129749"/>
          <c:y val="0.18931505201098237"/>
          <c:w val="0.20144267472140939"/>
          <c:h val="0.470996767771787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АТ-310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'АТ-314'!$AS$63:$BA$63</c:f>
              <c:numCache>
                <c:formatCode>0.0</c:formatCode>
                <c:ptCount val="4"/>
                <c:pt idx="0">
                  <c:v>3.7037037037037035E-2</c:v>
                </c:pt>
                <c:pt idx="1">
                  <c:v>3.7037037037037035E-2</c:v>
                </c:pt>
                <c:pt idx="2">
                  <c:v>3.7037037037037035E-2</c:v>
                </c:pt>
                <c:pt idx="3">
                  <c:v>3.7037037037037035E-2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56992"/>
        <c:axId val="141958528"/>
      </c:lineChart>
      <c:catAx>
        <c:axId val="141956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1958528"/>
        <c:crosses val="autoZero"/>
        <c:auto val="1"/>
        <c:lblAlgn val="ctr"/>
        <c:lblOffset val="100"/>
        <c:noMultiLvlLbl val="0"/>
      </c:catAx>
      <c:valAx>
        <c:axId val="14195852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1956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'М-315'!$I$41:$BB$41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'К-314'!$I$44:$BB$44</c:f>
              <c:numCache>
                <c:formatCode>0.0</c:formatCode>
                <c:ptCount val="34"/>
                <c:pt idx="0">
                  <c:v>5.0974358974358971</c:v>
                </c:pt>
                <c:pt idx="1">
                  <c:v>6.4719211822660103</c:v>
                </c:pt>
                <c:pt idx="6">
                  <c:v>7.1028735632183908</c:v>
                </c:pt>
                <c:pt idx="11">
                  <c:v>5.7569727891156459</c:v>
                </c:pt>
                <c:pt idx="16">
                  <c:v>3.5714285714285712E-2</c:v>
                </c:pt>
                <c:pt idx="18">
                  <c:v>3.6571428571428567E-2</c:v>
                </c:pt>
                <c:pt idx="23">
                  <c:v>0.04</c:v>
                </c:pt>
                <c:pt idx="30">
                  <c:v>0.04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160256"/>
        <c:axId val="142161792"/>
      </c:barChart>
      <c:catAx>
        <c:axId val="142160256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42161792"/>
        <c:crosses val="autoZero"/>
        <c:auto val="1"/>
        <c:lblAlgn val="ctr"/>
        <c:lblOffset val="100"/>
        <c:noMultiLvlLbl val="0"/>
      </c:catAx>
      <c:valAx>
        <c:axId val="1421617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2160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К-310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'К-314'!$I$63:$Q$63</c:f>
              <c:numCache>
                <c:formatCode>0.0</c:formatCode>
                <c:ptCount val="9"/>
                <c:pt idx="0">
                  <c:v>5.9211822660098514</c:v>
                </c:pt>
                <c:pt idx="1">
                  <c:v>6.333333333333333</c:v>
                </c:pt>
                <c:pt idx="2">
                  <c:v>6.4107142857142856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186368"/>
        <c:axId val="142187904"/>
      </c:lineChart>
      <c:catAx>
        <c:axId val="142186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2187904"/>
        <c:crosses val="autoZero"/>
        <c:auto val="1"/>
        <c:lblAlgn val="ctr"/>
        <c:lblOffset val="100"/>
        <c:noMultiLvlLbl val="0"/>
      </c:catAx>
      <c:valAx>
        <c:axId val="1421879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2186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К-310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'К-314'!$R$63:$Z$63</c:f>
              <c:numCache>
                <c:formatCode>0.0</c:formatCode>
                <c:ptCount val="9"/>
                <c:pt idx="0">
                  <c:v>5.8177339901477829</c:v>
                </c:pt>
                <c:pt idx="1">
                  <c:v>6.3103448275862055</c:v>
                </c:pt>
                <c:pt idx="2">
                  <c:v>6.4693877551020407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216576"/>
        <c:axId val="142218368"/>
      </c:lineChart>
      <c:catAx>
        <c:axId val="142216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2218368"/>
        <c:crosses val="autoZero"/>
        <c:auto val="1"/>
        <c:lblAlgn val="ctr"/>
        <c:lblOffset val="100"/>
        <c:noMultiLvlLbl val="0"/>
      </c:catAx>
      <c:valAx>
        <c:axId val="1422183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2216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К-310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'К-314'!$AA$63:$AI$63</c:f>
              <c:numCache>
                <c:formatCode>0.0</c:formatCode>
                <c:ptCount val="6"/>
                <c:pt idx="0">
                  <c:v>3.5714285714285712E-2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234752"/>
        <c:axId val="142236288"/>
      </c:lineChart>
      <c:catAx>
        <c:axId val="142234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2236288"/>
        <c:crosses val="autoZero"/>
        <c:auto val="1"/>
        <c:lblAlgn val="ctr"/>
        <c:lblOffset val="100"/>
        <c:noMultiLvlLbl val="0"/>
      </c:catAx>
      <c:valAx>
        <c:axId val="1422362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2234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К-310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'К-314'!$AJ$63:$AR$63</c:f>
              <c:numCache>
                <c:formatCode>0.0</c:formatCode>
                <c:ptCount val="4"/>
                <c:pt idx="0">
                  <c:v>6.3103448275862073</c:v>
                </c:pt>
                <c:pt idx="1">
                  <c:v>6.9741379310344831</c:v>
                </c:pt>
                <c:pt idx="2">
                  <c:v>0.04</c:v>
                </c:pt>
                <c:pt idx="3">
                  <c:v>0.04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269056"/>
        <c:axId val="142274944"/>
      </c:lineChart>
      <c:catAx>
        <c:axId val="142269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2274944"/>
        <c:crosses val="autoZero"/>
        <c:auto val="1"/>
        <c:lblAlgn val="ctr"/>
        <c:lblOffset val="100"/>
        <c:noMultiLvlLbl val="0"/>
      </c:catAx>
      <c:valAx>
        <c:axId val="14227494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2269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К-310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'К-314'!$AS$63:$BA$63</c:f>
              <c:numCache>
                <c:formatCode>0.0</c:formatCode>
                <c:ptCount val="6"/>
                <c:pt idx="0">
                  <c:v>8.4285714285714288</c:v>
                </c:pt>
                <c:pt idx="1">
                  <c:v>3.5714285714285712E-2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30592"/>
        <c:axId val="142432128"/>
      </c:lineChart>
      <c:catAx>
        <c:axId val="142430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2432128"/>
        <c:crosses val="autoZero"/>
        <c:auto val="1"/>
        <c:lblAlgn val="ctr"/>
        <c:lblOffset val="100"/>
        <c:noMultiLvlLbl val="0"/>
      </c:catAx>
      <c:valAx>
        <c:axId val="14243212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2430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'М-315'!$I$41:$BB$41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'КС-314'!$I$44:$BB$44</c:f>
              <c:numCache>
                <c:formatCode>0.0</c:formatCode>
                <c:ptCount val="46"/>
                <c:pt idx="0">
                  <c:v>6.4692307692307702</c:v>
                </c:pt>
                <c:pt idx="1">
                  <c:v>6.4014285714285721</c:v>
                </c:pt>
                <c:pt idx="6">
                  <c:v>8.2408333333333328</c:v>
                </c:pt>
                <c:pt idx="11">
                  <c:v>7.6494252873563227</c:v>
                </c:pt>
                <c:pt idx="16">
                  <c:v>3.5714285714285712E-2</c:v>
                </c:pt>
                <c:pt idx="21">
                  <c:v>3.5714285714285712E-2</c:v>
                </c:pt>
                <c:pt idx="26">
                  <c:v>3.5714285714285712E-2</c:v>
                </c:pt>
                <c:pt idx="31">
                  <c:v>3.5714285714285712E-2</c:v>
                </c:pt>
                <c:pt idx="36">
                  <c:v>3.5714285714285712E-2</c:v>
                </c:pt>
                <c:pt idx="41">
                  <c:v>3.5714285714285712E-2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621696"/>
        <c:axId val="142623488"/>
      </c:barChart>
      <c:catAx>
        <c:axId val="142621696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42623488"/>
        <c:crosses val="autoZero"/>
        <c:auto val="1"/>
        <c:lblAlgn val="ctr"/>
        <c:lblOffset val="100"/>
        <c:noMultiLvlLbl val="0"/>
      </c:catAx>
      <c:valAx>
        <c:axId val="1426234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2621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М2-310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'КС-314'!$I$63:$Q$63</c:f>
              <c:numCache>
                <c:formatCode>0.0</c:formatCode>
                <c:ptCount val="9"/>
                <c:pt idx="0">
                  <c:v>7.9333333333333336</c:v>
                </c:pt>
                <c:pt idx="1">
                  <c:v>7.7208333333333332</c:v>
                </c:pt>
                <c:pt idx="2">
                  <c:v>7.3678160919540243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3.5714285714285712E-2</c:v>
                </c:pt>
                <c:pt idx="6">
                  <c:v>3.5714285714285712E-2</c:v>
                </c:pt>
                <c:pt idx="7">
                  <c:v>3.5714285714285712E-2</c:v>
                </c:pt>
                <c:pt idx="8">
                  <c:v>3.5714285714285712E-2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60352"/>
        <c:axId val="142661888"/>
      </c:lineChart>
      <c:catAx>
        <c:axId val="142660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2661888"/>
        <c:crosses val="autoZero"/>
        <c:auto val="1"/>
        <c:lblAlgn val="ctr"/>
        <c:lblOffset val="100"/>
        <c:noMultiLvlLbl val="0"/>
      </c:catAx>
      <c:valAx>
        <c:axId val="1426618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2660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Природничо-математична підготовка 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М2-310</c:v>
          </c:tx>
          <c:cat>
            <c:strRef>
              <c:f>'М-315'!$I$62:$Q$62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'КС-314'!$R$63:$Z$63</c:f>
              <c:numCache>
                <c:formatCode>0.0</c:formatCode>
                <c:ptCount val="9"/>
                <c:pt idx="0">
                  <c:v>7.2571428571428589</c:v>
                </c:pt>
                <c:pt idx="1">
                  <c:v>7.4333333333333336</c:v>
                </c:pt>
                <c:pt idx="2">
                  <c:v>7.1896551724137918</c:v>
                </c:pt>
                <c:pt idx="3">
                  <c:v>3.5714285714285712E-2</c:v>
                </c:pt>
                <c:pt idx="4">
                  <c:v>3.5714285714285712E-2</c:v>
                </c:pt>
                <c:pt idx="5">
                  <c:v>3.5714285714285712E-2</c:v>
                </c:pt>
                <c:pt idx="6">
                  <c:v>3.5714285714285712E-2</c:v>
                </c:pt>
                <c:pt idx="7">
                  <c:v>3.5714285714285712E-2</c:v>
                </c:pt>
                <c:pt idx="8">
                  <c:v>3.5714285714285712E-2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70080"/>
        <c:axId val="140132352"/>
      </c:lineChart>
      <c:catAx>
        <c:axId val="142670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40132352"/>
        <c:crosses val="autoZero"/>
        <c:auto val="1"/>
        <c:lblAlgn val="ctr"/>
        <c:lblOffset val="100"/>
        <c:noMultiLvlLbl val="0"/>
      </c:catAx>
      <c:valAx>
        <c:axId val="14013235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2670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5" Type="http://schemas.openxmlformats.org/officeDocument/2006/relationships/chart" Target="../charts/chart71.xml"/><Relationship Id="rId4" Type="http://schemas.openxmlformats.org/officeDocument/2006/relationships/chart" Target="../charts/chart7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5" Type="http://schemas.openxmlformats.org/officeDocument/2006/relationships/chart" Target="../charts/chart77.xml"/><Relationship Id="rId4" Type="http://schemas.openxmlformats.org/officeDocument/2006/relationships/chart" Target="../charts/chart76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6" Type="http://schemas.openxmlformats.org/officeDocument/2006/relationships/chart" Target="../charts/chart84.xml"/><Relationship Id="rId5" Type="http://schemas.openxmlformats.org/officeDocument/2006/relationships/chart" Target="../charts/chart83.xml"/><Relationship Id="rId4" Type="http://schemas.openxmlformats.org/officeDocument/2006/relationships/chart" Target="../charts/chart82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chart" Target="../charts/chart96.xml"/><Relationship Id="rId5" Type="http://schemas.openxmlformats.org/officeDocument/2006/relationships/chart" Target="../charts/chart95.xml"/><Relationship Id="rId4" Type="http://schemas.openxmlformats.org/officeDocument/2006/relationships/chart" Target="../charts/chart9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6" Type="http://schemas.openxmlformats.org/officeDocument/2006/relationships/chart" Target="../charts/chart102.xml"/><Relationship Id="rId5" Type="http://schemas.openxmlformats.org/officeDocument/2006/relationships/chart" Target="../charts/chart101.xml"/><Relationship Id="rId4" Type="http://schemas.openxmlformats.org/officeDocument/2006/relationships/chart" Target="../charts/chart100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Relationship Id="rId6" Type="http://schemas.openxmlformats.org/officeDocument/2006/relationships/chart" Target="../charts/chart108.xml"/><Relationship Id="rId5" Type="http://schemas.openxmlformats.org/officeDocument/2006/relationships/chart" Target="../charts/chart107.xml"/><Relationship Id="rId4" Type="http://schemas.openxmlformats.org/officeDocument/2006/relationships/chart" Target="../charts/chart10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6" Type="http://schemas.openxmlformats.org/officeDocument/2006/relationships/chart" Target="../charts/chart114.xml"/><Relationship Id="rId5" Type="http://schemas.openxmlformats.org/officeDocument/2006/relationships/chart" Target="../charts/chart113.xml"/><Relationship Id="rId4" Type="http://schemas.openxmlformats.org/officeDocument/2006/relationships/chart" Target="../charts/chart112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Relationship Id="rId6" Type="http://schemas.openxmlformats.org/officeDocument/2006/relationships/chart" Target="../charts/chart120.xml"/><Relationship Id="rId5" Type="http://schemas.openxmlformats.org/officeDocument/2006/relationships/chart" Target="../charts/chart119.xml"/><Relationship Id="rId4" Type="http://schemas.openxmlformats.org/officeDocument/2006/relationships/chart" Target="../charts/chart11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chart" Target="../charts/chart126.xml"/><Relationship Id="rId5" Type="http://schemas.openxmlformats.org/officeDocument/2006/relationships/chart" Target="../charts/chart125.xml"/><Relationship Id="rId4" Type="http://schemas.openxmlformats.org/officeDocument/2006/relationships/chart" Target="../charts/chart12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Relationship Id="rId6" Type="http://schemas.openxmlformats.org/officeDocument/2006/relationships/chart" Target="../charts/chart132.xml"/><Relationship Id="rId5" Type="http://schemas.openxmlformats.org/officeDocument/2006/relationships/chart" Target="../charts/chart131.xml"/><Relationship Id="rId4" Type="http://schemas.openxmlformats.org/officeDocument/2006/relationships/chart" Target="../charts/chart130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Relationship Id="rId6" Type="http://schemas.openxmlformats.org/officeDocument/2006/relationships/chart" Target="../charts/chart138.xml"/><Relationship Id="rId5" Type="http://schemas.openxmlformats.org/officeDocument/2006/relationships/chart" Target="../charts/chart137.xml"/><Relationship Id="rId4" Type="http://schemas.openxmlformats.org/officeDocument/2006/relationships/chart" Target="../charts/chart136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1.xml"/><Relationship Id="rId2" Type="http://schemas.openxmlformats.org/officeDocument/2006/relationships/chart" Target="../charts/chart140.xml"/><Relationship Id="rId1" Type="http://schemas.openxmlformats.org/officeDocument/2006/relationships/chart" Target="../charts/chart139.xml"/><Relationship Id="rId6" Type="http://schemas.openxmlformats.org/officeDocument/2006/relationships/chart" Target="../charts/chart144.xml"/><Relationship Id="rId5" Type="http://schemas.openxmlformats.org/officeDocument/2006/relationships/chart" Target="../charts/chart143.xml"/><Relationship Id="rId4" Type="http://schemas.openxmlformats.org/officeDocument/2006/relationships/chart" Target="../charts/chart142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Relationship Id="rId6" Type="http://schemas.openxmlformats.org/officeDocument/2006/relationships/chart" Target="../charts/chart150.xml"/><Relationship Id="rId5" Type="http://schemas.openxmlformats.org/officeDocument/2006/relationships/chart" Target="../charts/chart149.xml"/><Relationship Id="rId4" Type="http://schemas.openxmlformats.org/officeDocument/2006/relationships/chart" Target="../charts/chart148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chart" Target="../charts/chart156.xml"/><Relationship Id="rId5" Type="http://schemas.openxmlformats.org/officeDocument/2006/relationships/chart" Target="../charts/chart155.xml"/><Relationship Id="rId4" Type="http://schemas.openxmlformats.org/officeDocument/2006/relationships/chart" Target="../charts/chart15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9.xml"/><Relationship Id="rId2" Type="http://schemas.openxmlformats.org/officeDocument/2006/relationships/chart" Target="../charts/chart158.xml"/><Relationship Id="rId1" Type="http://schemas.openxmlformats.org/officeDocument/2006/relationships/chart" Target="../charts/chart157.xml"/><Relationship Id="rId6" Type="http://schemas.openxmlformats.org/officeDocument/2006/relationships/chart" Target="../charts/chart162.xml"/><Relationship Id="rId5" Type="http://schemas.openxmlformats.org/officeDocument/2006/relationships/chart" Target="../charts/chart161.xml"/><Relationship Id="rId4" Type="http://schemas.openxmlformats.org/officeDocument/2006/relationships/chart" Target="../charts/chart160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5.xml"/><Relationship Id="rId2" Type="http://schemas.openxmlformats.org/officeDocument/2006/relationships/chart" Target="../charts/chart164.xml"/><Relationship Id="rId1" Type="http://schemas.openxmlformats.org/officeDocument/2006/relationships/chart" Target="../charts/chart163.xml"/><Relationship Id="rId6" Type="http://schemas.openxmlformats.org/officeDocument/2006/relationships/chart" Target="../charts/chart168.xml"/><Relationship Id="rId5" Type="http://schemas.openxmlformats.org/officeDocument/2006/relationships/chart" Target="../charts/chart167.xml"/><Relationship Id="rId4" Type="http://schemas.openxmlformats.org/officeDocument/2006/relationships/chart" Target="../charts/chart166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1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5" Type="http://schemas.openxmlformats.org/officeDocument/2006/relationships/chart" Target="../charts/chart173.xml"/><Relationship Id="rId4" Type="http://schemas.openxmlformats.org/officeDocument/2006/relationships/chart" Target="../charts/chart172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7.xml"/><Relationship Id="rId2" Type="http://schemas.openxmlformats.org/officeDocument/2006/relationships/chart" Target="../charts/chart176.xml"/><Relationship Id="rId1" Type="http://schemas.openxmlformats.org/officeDocument/2006/relationships/chart" Target="../charts/chart175.xml"/><Relationship Id="rId6" Type="http://schemas.openxmlformats.org/officeDocument/2006/relationships/chart" Target="../charts/chart180.xml"/><Relationship Id="rId5" Type="http://schemas.openxmlformats.org/officeDocument/2006/relationships/chart" Target="../charts/chart179.xml"/><Relationship Id="rId4" Type="http://schemas.openxmlformats.org/officeDocument/2006/relationships/chart" Target="../charts/chart178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3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chart" Target="../charts/chart186.xml"/><Relationship Id="rId5" Type="http://schemas.openxmlformats.org/officeDocument/2006/relationships/chart" Target="../charts/chart185.xml"/><Relationship Id="rId4" Type="http://schemas.openxmlformats.org/officeDocument/2006/relationships/chart" Target="../charts/chart18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9.xml"/><Relationship Id="rId2" Type="http://schemas.openxmlformats.org/officeDocument/2006/relationships/chart" Target="../charts/chart188.xml"/><Relationship Id="rId1" Type="http://schemas.openxmlformats.org/officeDocument/2006/relationships/chart" Target="../charts/chart187.xml"/><Relationship Id="rId6" Type="http://schemas.openxmlformats.org/officeDocument/2006/relationships/chart" Target="../charts/chart192.xml"/><Relationship Id="rId5" Type="http://schemas.openxmlformats.org/officeDocument/2006/relationships/chart" Target="../charts/chart191.xml"/><Relationship Id="rId4" Type="http://schemas.openxmlformats.org/officeDocument/2006/relationships/chart" Target="../charts/chart190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5.xml"/><Relationship Id="rId2" Type="http://schemas.openxmlformats.org/officeDocument/2006/relationships/chart" Target="../charts/chart194.xml"/><Relationship Id="rId1" Type="http://schemas.openxmlformats.org/officeDocument/2006/relationships/chart" Target="../charts/chart193.xml"/><Relationship Id="rId6" Type="http://schemas.openxmlformats.org/officeDocument/2006/relationships/chart" Target="../charts/chart198.xml"/><Relationship Id="rId5" Type="http://schemas.openxmlformats.org/officeDocument/2006/relationships/chart" Target="../charts/chart197.xml"/><Relationship Id="rId4" Type="http://schemas.openxmlformats.org/officeDocument/2006/relationships/chart" Target="../charts/chart19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chart" Target="../charts/chart49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11" Type="http://schemas.openxmlformats.org/officeDocument/2006/relationships/chart" Target="../charts/chart47.xml"/><Relationship Id="rId5" Type="http://schemas.openxmlformats.org/officeDocument/2006/relationships/chart" Target="../charts/chart41.xml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Relationship Id="rId14" Type="http://schemas.openxmlformats.org/officeDocument/2006/relationships/chart" Target="../charts/chart5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3" Type="http://schemas.openxmlformats.org/officeDocument/2006/relationships/chart" Target="../charts/chart53.xml"/><Relationship Id="rId7" Type="http://schemas.openxmlformats.org/officeDocument/2006/relationships/chart" Target="../charts/chart57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5" Type="http://schemas.openxmlformats.org/officeDocument/2006/relationships/chart" Target="../charts/chart55.xml"/><Relationship Id="rId10" Type="http://schemas.openxmlformats.org/officeDocument/2006/relationships/chart" Target="../charts/chart60.xml"/><Relationship Id="rId4" Type="http://schemas.openxmlformats.org/officeDocument/2006/relationships/chart" Target="../charts/chart54.xml"/><Relationship Id="rId9" Type="http://schemas.openxmlformats.org/officeDocument/2006/relationships/chart" Target="../charts/chart5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24</xdr:col>
      <xdr:colOff>0</xdr:colOff>
      <xdr:row>36</xdr:row>
      <xdr:rowOff>40652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235402</xdr:colOff>
      <xdr:row>38</xdr:row>
      <xdr:rowOff>0</xdr:rowOff>
    </xdr:from>
    <xdr:to>
      <xdr:col>46</xdr:col>
      <xdr:colOff>235402</xdr:colOff>
      <xdr:row>53</xdr:row>
      <xdr:rowOff>68036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31750</xdr:colOff>
      <xdr:row>69</xdr:row>
      <xdr:rowOff>179915</xdr:rowOff>
    </xdr:from>
    <xdr:to>
      <xdr:col>43</xdr:col>
      <xdr:colOff>31750</xdr:colOff>
      <xdr:row>87</xdr:row>
      <xdr:rowOff>57150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932657</xdr:colOff>
      <xdr:row>71</xdr:row>
      <xdr:rowOff>9525</xdr:rowOff>
    </xdr:from>
    <xdr:to>
      <xdr:col>20</xdr:col>
      <xdr:colOff>21167</xdr:colOff>
      <xdr:row>87</xdr:row>
      <xdr:rowOff>28574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19050</xdr:colOff>
      <xdr:row>39</xdr:row>
      <xdr:rowOff>76199</xdr:rowOff>
    </xdr:from>
    <xdr:to>
      <xdr:col>20</xdr:col>
      <xdr:colOff>19049</xdr:colOff>
      <xdr:row>53</xdr:row>
      <xdr:rowOff>57150</xdr:rowOff>
    </xdr:to>
    <xdr:graphicFrame macro="">
      <xdr:nvGraphicFramePr>
        <xdr:cNvPr id="10" name="Диаграмма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54</xdr:row>
      <xdr:rowOff>0</xdr:rowOff>
    </xdr:from>
    <xdr:to>
      <xdr:col>19</xdr:col>
      <xdr:colOff>244927</xdr:colOff>
      <xdr:row>69</xdr:row>
      <xdr:rowOff>68036</xdr:rowOff>
    </xdr:to>
    <xdr:graphicFrame macro="">
      <xdr:nvGraphicFramePr>
        <xdr:cNvPr id="11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46</xdr:row>
      <xdr:rowOff>0</xdr:rowOff>
    </xdr:from>
    <xdr:to>
      <xdr:col>26</xdr:col>
      <xdr:colOff>265339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66</xdr:row>
      <xdr:rowOff>0</xdr:rowOff>
    </xdr:from>
    <xdr:to>
      <xdr:col>24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82</xdr:row>
      <xdr:rowOff>0</xdr:rowOff>
    </xdr:from>
    <xdr:to>
      <xdr:col>33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66</xdr:row>
      <xdr:rowOff>0</xdr:rowOff>
    </xdr:from>
    <xdr:to>
      <xdr:col>42</xdr:col>
      <xdr:colOff>0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0</xdr:colOff>
      <xdr:row>82</xdr:row>
      <xdr:rowOff>0</xdr:rowOff>
    </xdr:from>
    <xdr:to>
      <xdr:col>51</xdr:col>
      <xdr:colOff>18143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66</xdr:row>
      <xdr:rowOff>0</xdr:rowOff>
    </xdr:from>
    <xdr:to>
      <xdr:col>60</xdr:col>
      <xdr:colOff>27214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36</xdr:col>
      <xdr:colOff>11905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66</xdr:row>
      <xdr:rowOff>0</xdr:rowOff>
    </xdr:from>
    <xdr:to>
      <xdr:col>24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82</xdr:row>
      <xdr:rowOff>0</xdr:rowOff>
    </xdr:from>
    <xdr:to>
      <xdr:col>33</xdr:col>
      <xdr:colOff>0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66</xdr:row>
      <xdr:rowOff>0</xdr:rowOff>
    </xdr:from>
    <xdr:to>
      <xdr:col>42</xdr:col>
      <xdr:colOff>0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0</xdr:colOff>
      <xdr:row>82</xdr:row>
      <xdr:rowOff>0</xdr:rowOff>
    </xdr:from>
    <xdr:to>
      <xdr:col>51</xdr:col>
      <xdr:colOff>18143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66</xdr:row>
      <xdr:rowOff>0</xdr:rowOff>
    </xdr:from>
    <xdr:to>
      <xdr:col>60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36</xdr:col>
      <xdr:colOff>-1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66</xdr:row>
      <xdr:rowOff>0</xdr:rowOff>
    </xdr:from>
    <xdr:to>
      <xdr:col>24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82</xdr:row>
      <xdr:rowOff>0</xdr:rowOff>
    </xdr:from>
    <xdr:to>
      <xdr:col>33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66</xdr:row>
      <xdr:rowOff>0</xdr:rowOff>
    </xdr:from>
    <xdr:to>
      <xdr:col>42</xdr:col>
      <xdr:colOff>0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0</xdr:colOff>
      <xdr:row>82</xdr:row>
      <xdr:rowOff>0</xdr:rowOff>
    </xdr:from>
    <xdr:to>
      <xdr:col>51</xdr:col>
      <xdr:colOff>18143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66</xdr:row>
      <xdr:rowOff>0</xdr:rowOff>
    </xdr:from>
    <xdr:to>
      <xdr:col>60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46</xdr:row>
      <xdr:rowOff>0</xdr:rowOff>
    </xdr:from>
    <xdr:to>
      <xdr:col>35</xdr:col>
      <xdr:colOff>285750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66</xdr:row>
      <xdr:rowOff>0</xdr:rowOff>
    </xdr:from>
    <xdr:to>
      <xdr:col>24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82</xdr:row>
      <xdr:rowOff>0</xdr:rowOff>
    </xdr:from>
    <xdr:to>
      <xdr:col>33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66</xdr:row>
      <xdr:rowOff>0</xdr:rowOff>
    </xdr:from>
    <xdr:to>
      <xdr:col>42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0</xdr:colOff>
      <xdr:row>82</xdr:row>
      <xdr:rowOff>0</xdr:rowOff>
    </xdr:from>
    <xdr:to>
      <xdr:col>51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66</xdr:row>
      <xdr:rowOff>0</xdr:rowOff>
    </xdr:from>
    <xdr:to>
      <xdr:col>60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32</xdr:col>
      <xdr:colOff>-1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66</xdr:row>
      <xdr:rowOff>0</xdr:rowOff>
    </xdr:from>
    <xdr:to>
      <xdr:col>20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82</xdr:row>
      <xdr:rowOff>0</xdr:rowOff>
    </xdr:from>
    <xdr:to>
      <xdr:col>29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0</xdr:colOff>
      <xdr:row>66</xdr:row>
      <xdr:rowOff>0</xdr:rowOff>
    </xdr:from>
    <xdr:to>
      <xdr:col>38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32</xdr:col>
      <xdr:colOff>0</xdr:colOff>
      <xdr:row>82</xdr:row>
      <xdr:rowOff>0</xdr:rowOff>
    </xdr:from>
    <xdr:to>
      <xdr:col>47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0</xdr:colOff>
      <xdr:row>66</xdr:row>
      <xdr:rowOff>0</xdr:rowOff>
    </xdr:from>
    <xdr:to>
      <xdr:col>56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46</xdr:row>
      <xdr:rowOff>0</xdr:rowOff>
    </xdr:from>
    <xdr:to>
      <xdr:col>31</xdr:col>
      <xdr:colOff>285750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66</xdr:row>
      <xdr:rowOff>0</xdr:rowOff>
    </xdr:from>
    <xdr:to>
      <xdr:col>20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82</xdr:row>
      <xdr:rowOff>0</xdr:rowOff>
    </xdr:from>
    <xdr:to>
      <xdr:col>29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0</xdr:colOff>
      <xdr:row>66</xdr:row>
      <xdr:rowOff>0</xdr:rowOff>
    </xdr:from>
    <xdr:to>
      <xdr:col>38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32</xdr:col>
      <xdr:colOff>0</xdr:colOff>
      <xdr:row>82</xdr:row>
      <xdr:rowOff>0</xdr:rowOff>
    </xdr:from>
    <xdr:to>
      <xdr:col>47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0</xdr:colOff>
      <xdr:row>66</xdr:row>
      <xdr:rowOff>0</xdr:rowOff>
    </xdr:from>
    <xdr:to>
      <xdr:col>56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36</xdr:col>
      <xdr:colOff>11905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66</xdr:row>
      <xdr:rowOff>0</xdr:rowOff>
    </xdr:from>
    <xdr:to>
      <xdr:col>24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82</xdr:row>
      <xdr:rowOff>0</xdr:rowOff>
    </xdr:from>
    <xdr:to>
      <xdr:col>33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66</xdr:row>
      <xdr:rowOff>0</xdr:rowOff>
    </xdr:from>
    <xdr:to>
      <xdr:col>42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0</xdr:colOff>
      <xdr:row>82</xdr:row>
      <xdr:rowOff>0</xdr:rowOff>
    </xdr:from>
    <xdr:to>
      <xdr:col>51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66</xdr:row>
      <xdr:rowOff>0</xdr:rowOff>
    </xdr:from>
    <xdr:to>
      <xdr:col>60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46</xdr:row>
      <xdr:rowOff>0</xdr:rowOff>
    </xdr:from>
    <xdr:to>
      <xdr:col>35</xdr:col>
      <xdr:colOff>285750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66</xdr:row>
      <xdr:rowOff>0</xdr:rowOff>
    </xdr:from>
    <xdr:to>
      <xdr:col>24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82</xdr:row>
      <xdr:rowOff>0</xdr:rowOff>
    </xdr:from>
    <xdr:to>
      <xdr:col>33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66</xdr:row>
      <xdr:rowOff>0</xdr:rowOff>
    </xdr:from>
    <xdr:to>
      <xdr:col>42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0</xdr:colOff>
      <xdr:row>82</xdr:row>
      <xdr:rowOff>0</xdr:rowOff>
    </xdr:from>
    <xdr:to>
      <xdr:col>51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66</xdr:row>
      <xdr:rowOff>0</xdr:rowOff>
    </xdr:from>
    <xdr:to>
      <xdr:col>60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36</xdr:col>
      <xdr:colOff>-1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66</xdr:row>
      <xdr:rowOff>0</xdr:rowOff>
    </xdr:from>
    <xdr:to>
      <xdr:col>24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82</xdr:row>
      <xdr:rowOff>0</xdr:rowOff>
    </xdr:from>
    <xdr:to>
      <xdr:col>33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66</xdr:row>
      <xdr:rowOff>0</xdr:rowOff>
    </xdr:from>
    <xdr:to>
      <xdr:col>42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0</xdr:colOff>
      <xdr:row>82</xdr:row>
      <xdr:rowOff>0</xdr:rowOff>
    </xdr:from>
    <xdr:to>
      <xdr:col>51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66</xdr:row>
      <xdr:rowOff>0</xdr:rowOff>
    </xdr:from>
    <xdr:to>
      <xdr:col>60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36</xdr:col>
      <xdr:colOff>-1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66</xdr:row>
      <xdr:rowOff>0</xdr:rowOff>
    </xdr:from>
    <xdr:to>
      <xdr:col>24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82</xdr:row>
      <xdr:rowOff>0</xdr:rowOff>
    </xdr:from>
    <xdr:to>
      <xdr:col>33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66</xdr:row>
      <xdr:rowOff>0</xdr:rowOff>
    </xdr:from>
    <xdr:to>
      <xdr:col>42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0</xdr:colOff>
      <xdr:row>82</xdr:row>
      <xdr:rowOff>0</xdr:rowOff>
    </xdr:from>
    <xdr:to>
      <xdr:col>51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66</xdr:row>
      <xdr:rowOff>0</xdr:rowOff>
    </xdr:from>
    <xdr:to>
      <xdr:col>60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23</xdr:col>
      <xdr:colOff>0</xdr:colOff>
      <xdr:row>36</xdr:row>
      <xdr:rowOff>40652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235402</xdr:colOff>
      <xdr:row>37</xdr:row>
      <xdr:rowOff>8504</xdr:rowOff>
    </xdr:from>
    <xdr:to>
      <xdr:col>43</xdr:col>
      <xdr:colOff>235402</xdr:colOff>
      <xdr:row>53</xdr:row>
      <xdr:rowOff>68035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63500</xdr:colOff>
      <xdr:row>70</xdr:row>
      <xdr:rowOff>10583</xdr:rowOff>
    </xdr:from>
    <xdr:to>
      <xdr:col>41</xdr:col>
      <xdr:colOff>63499</xdr:colOff>
      <xdr:row>85</xdr:row>
      <xdr:rowOff>166310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974991</xdr:colOff>
      <xdr:row>70</xdr:row>
      <xdr:rowOff>8504</xdr:rowOff>
    </xdr:from>
    <xdr:to>
      <xdr:col>21</xdr:col>
      <xdr:colOff>105834</xdr:colOff>
      <xdr:row>85</xdr:row>
      <xdr:rowOff>176513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37</xdr:row>
      <xdr:rowOff>0</xdr:rowOff>
    </xdr:from>
    <xdr:to>
      <xdr:col>19</xdr:col>
      <xdr:colOff>243416</xdr:colOff>
      <xdr:row>53</xdr:row>
      <xdr:rowOff>68036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54</xdr:row>
      <xdr:rowOff>0</xdr:rowOff>
    </xdr:from>
    <xdr:to>
      <xdr:col>19</xdr:col>
      <xdr:colOff>244927</xdr:colOff>
      <xdr:row>69</xdr:row>
      <xdr:rowOff>68036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36</xdr:col>
      <xdr:colOff>11905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66</xdr:row>
      <xdr:rowOff>0</xdr:rowOff>
    </xdr:from>
    <xdr:to>
      <xdr:col>24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82</xdr:row>
      <xdr:rowOff>0</xdr:rowOff>
    </xdr:from>
    <xdr:to>
      <xdr:col>33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66</xdr:row>
      <xdr:rowOff>0</xdr:rowOff>
    </xdr:from>
    <xdr:to>
      <xdr:col>42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0</xdr:colOff>
      <xdr:row>83</xdr:row>
      <xdr:rowOff>0</xdr:rowOff>
    </xdr:from>
    <xdr:to>
      <xdr:col>51</xdr:col>
      <xdr:colOff>31750</xdr:colOff>
      <xdr:row>97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66</xdr:row>
      <xdr:rowOff>0</xdr:rowOff>
    </xdr:from>
    <xdr:to>
      <xdr:col>60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46</xdr:row>
      <xdr:rowOff>0</xdr:rowOff>
    </xdr:from>
    <xdr:to>
      <xdr:col>35</xdr:col>
      <xdr:colOff>285750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66</xdr:row>
      <xdr:rowOff>0</xdr:rowOff>
    </xdr:from>
    <xdr:to>
      <xdr:col>24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82</xdr:row>
      <xdr:rowOff>0</xdr:rowOff>
    </xdr:from>
    <xdr:to>
      <xdr:col>33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66</xdr:row>
      <xdr:rowOff>0</xdr:rowOff>
    </xdr:from>
    <xdr:to>
      <xdr:col>42</xdr:col>
      <xdr:colOff>0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0</xdr:colOff>
      <xdr:row>82</xdr:row>
      <xdr:rowOff>0</xdr:rowOff>
    </xdr:from>
    <xdr:to>
      <xdr:col>51</xdr:col>
      <xdr:colOff>18143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66</xdr:row>
      <xdr:rowOff>0</xdr:rowOff>
    </xdr:from>
    <xdr:to>
      <xdr:col>60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46</xdr:row>
      <xdr:rowOff>0</xdr:rowOff>
    </xdr:from>
    <xdr:to>
      <xdr:col>35</xdr:col>
      <xdr:colOff>285750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66</xdr:row>
      <xdr:rowOff>0</xdr:rowOff>
    </xdr:from>
    <xdr:to>
      <xdr:col>24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82</xdr:row>
      <xdr:rowOff>0</xdr:rowOff>
    </xdr:from>
    <xdr:to>
      <xdr:col>33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66</xdr:row>
      <xdr:rowOff>0</xdr:rowOff>
    </xdr:from>
    <xdr:to>
      <xdr:col>42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0</xdr:colOff>
      <xdr:row>82</xdr:row>
      <xdr:rowOff>0</xdr:rowOff>
    </xdr:from>
    <xdr:to>
      <xdr:col>51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66</xdr:row>
      <xdr:rowOff>0</xdr:rowOff>
    </xdr:from>
    <xdr:to>
      <xdr:col>60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36</xdr:col>
      <xdr:colOff>-1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66</xdr:row>
      <xdr:rowOff>0</xdr:rowOff>
    </xdr:from>
    <xdr:to>
      <xdr:col>24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82</xdr:row>
      <xdr:rowOff>0</xdr:rowOff>
    </xdr:from>
    <xdr:to>
      <xdr:col>33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66</xdr:row>
      <xdr:rowOff>0</xdr:rowOff>
    </xdr:from>
    <xdr:to>
      <xdr:col>41</xdr:col>
      <xdr:colOff>301625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0</xdr:colOff>
      <xdr:row>82</xdr:row>
      <xdr:rowOff>0</xdr:rowOff>
    </xdr:from>
    <xdr:to>
      <xdr:col>50</xdr:col>
      <xdr:colOff>285750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66</xdr:row>
      <xdr:rowOff>0</xdr:rowOff>
    </xdr:from>
    <xdr:to>
      <xdr:col>60</xdr:col>
      <xdr:colOff>27214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36</xdr:col>
      <xdr:colOff>-1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66</xdr:row>
      <xdr:rowOff>0</xdr:rowOff>
    </xdr:from>
    <xdr:to>
      <xdr:col>24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82</xdr:row>
      <xdr:rowOff>0</xdr:rowOff>
    </xdr:from>
    <xdr:to>
      <xdr:col>33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66</xdr:row>
      <xdr:rowOff>0</xdr:rowOff>
    </xdr:from>
    <xdr:to>
      <xdr:col>42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0</xdr:colOff>
      <xdr:row>82</xdr:row>
      <xdr:rowOff>0</xdr:rowOff>
    </xdr:from>
    <xdr:to>
      <xdr:col>51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66</xdr:row>
      <xdr:rowOff>0</xdr:rowOff>
    </xdr:from>
    <xdr:to>
      <xdr:col>60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46</xdr:row>
      <xdr:rowOff>0</xdr:rowOff>
    </xdr:from>
    <xdr:to>
      <xdr:col>35</xdr:col>
      <xdr:colOff>285750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66</xdr:row>
      <xdr:rowOff>0</xdr:rowOff>
    </xdr:from>
    <xdr:to>
      <xdr:col>24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82</xdr:row>
      <xdr:rowOff>0</xdr:rowOff>
    </xdr:from>
    <xdr:to>
      <xdr:col>33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66</xdr:row>
      <xdr:rowOff>0</xdr:rowOff>
    </xdr:from>
    <xdr:to>
      <xdr:col>42</xdr:col>
      <xdr:colOff>11906</xdr:colOff>
      <xdr:row>80</xdr:row>
      <xdr:rowOff>76200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0</xdr:colOff>
      <xdr:row>82</xdr:row>
      <xdr:rowOff>0</xdr:rowOff>
    </xdr:from>
    <xdr:to>
      <xdr:col>51</xdr:col>
      <xdr:colOff>31750</xdr:colOff>
      <xdr:row>96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66</xdr:row>
      <xdr:rowOff>0</xdr:rowOff>
    </xdr:from>
    <xdr:to>
      <xdr:col>60</xdr:col>
      <xdr:colOff>54428</xdr:colOff>
      <xdr:row>80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46</xdr:row>
      <xdr:rowOff>0</xdr:rowOff>
    </xdr:from>
    <xdr:to>
      <xdr:col>35</xdr:col>
      <xdr:colOff>285750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66</xdr:row>
      <xdr:rowOff>0</xdr:rowOff>
    </xdr:from>
    <xdr:to>
      <xdr:col>24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82</xdr:row>
      <xdr:rowOff>0</xdr:rowOff>
    </xdr:from>
    <xdr:to>
      <xdr:col>33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66</xdr:row>
      <xdr:rowOff>0</xdr:rowOff>
    </xdr:from>
    <xdr:to>
      <xdr:col>42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0</xdr:colOff>
      <xdr:row>82</xdr:row>
      <xdr:rowOff>0</xdr:rowOff>
    </xdr:from>
    <xdr:to>
      <xdr:col>51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66</xdr:row>
      <xdr:rowOff>0</xdr:rowOff>
    </xdr:from>
    <xdr:to>
      <xdr:col>60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46</xdr:row>
      <xdr:rowOff>0</xdr:rowOff>
    </xdr:from>
    <xdr:to>
      <xdr:col>35</xdr:col>
      <xdr:colOff>285750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66</xdr:row>
      <xdr:rowOff>0</xdr:rowOff>
    </xdr:from>
    <xdr:to>
      <xdr:col>24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82</xdr:row>
      <xdr:rowOff>0</xdr:rowOff>
    </xdr:from>
    <xdr:to>
      <xdr:col>33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66</xdr:row>
      <xdr:rowOff>0</xdr:rowOff>
    </xdr:from>
    <xdr:to>
      <xdr:col>42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0</xdr:colOff>
      <xdr:row>82</xdr:row>
      <xdr:rowOff>0</xdr:rowOff>
    </xdr:from>
    <xdr:to>
      <xdr:col>51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66</xdr:row>
      <xdr:rowOff>0</xdr:rowOff>
    </xdr:from>
    <xdr:to>
      <xdr:col>60</xdr:col>
      <xdr:colOff>74839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36</xdr:col>
      <xdr:colOff>0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66</xdr:row>
      <xdr:rowOff>0</xdr:rowOff>
    </xdr:from>
    <xdr:to>
      <xdr:col>24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82</xdr:row>
      <xdr:rowOff>0</xdr:rowOff>
    </xdr:from>
    <xdr:to>
      <xdr:col>33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66</xdr:row>
      <xdr:rowOff>0</xdr:rowOff>
    </xdr:from>
    <xdr:to>
      <xdr:col>42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0</xdr:colOff>
      <xdr:row>82</xdr:row>
      <xdr:rowOff>0</xdr:rowOff>
    </xdr:from>
    <xdr:to>
      <xdr:col>51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66</xdr:row>
      <xdr:rowOff>0</xdr:rowOff>
    </xdr:from>
    <xdr:to>
      <xdr:col>60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46</xdr:row>
      <xdr:rowOff>0</xdr:rowOff>
    </xdr:from>
    <xdr:to>
      <xdr:col>35</xdr:col>
      <xdr:colOff>285750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66</xdr:row>
      <xdr:rowOff>0</xdr:rowOff>
    </xdr:from>
    <xdr:to>
      <xdr:col>24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82</xdr:row>
      <xdr:rowOff>0</xdr:rowOff>
    </xdr:from>
    <xdr:to>
      <xdr:col>33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66</xdr:row>
      <xdr:rowOff>0</xdr:rowOff>
    </xdr:from>
    <xdr:to>
      <xdr:col>42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0</xdr:colOff>
      <xdr:row>82</xdr:row>
      <xdr:rowOff>0</xdr:rowOff>
    </xdr:from>
    <xdr:to>
      <xdr:col>51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66</xdr:row>
      <xdr:rowOff>0</xdr:rowOff>
    </xdr:from>
    <xdr:to>
      <xdr:col>60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24</xdr:col>
      <xdr:colOff>0</xdr:colOff>
      <xdr:row>29</xdr:row>
      <xdr:rowOff>40652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235402</xdr:colOff>
      <xdr:row>31</xdr:row>
      <xdr:rowOff>155864</xdr:rowOff>
    </xdr:from>
    <xdr:to>
      <xdr:col>46</xdr:col>
      <xdr:colOff>235402</xdr:colOff>
      <xdr:row>46</xdr:row>
      <xdr:rowOff>68035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211667</xdr:colOff>
      <xdr:row>64</xdr:row>
      <xdr:rowOff>24190</xdr:rowOff>
    </xdr:from>
    <xdr:to>
      <xdr:col>50</xdr:col>
      <xdr:colOff>211666</xdr:colOff>
      <xdr:row>84</xdr:row>
      <xdr:rowOff>87312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96573</xdr:colOff>
      <xdr:row>68</xdr:row>
      <xdr:rowOff>137582</xdr:rowOff>
    </xdr:from>
    <xdr:to>
      <xdr:col>29</xdr:col>
      <xdr:colOff>96572</xdr:colOff>
      <xdr:row>84</xdr:row>
      <xdr:rowOff>23811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29</xdr:row>
      <xdr:rowOff>173182</xdr:rowOff>
    </xdr:from>
    <xdr:to>
      <xdr:col>19</xdr:col>
      <xdr:colOff>233459</xdr:colOff>
      <xdr:row>46</xdr:row>
      <xdr:rowOff>77753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48</xdr:row>
      <xdr:rowOff>77755</xdr:rowOff>
    </xdr:from>
    <xdr:to>
      <xdr:col>19</xdr:col>
      <xdr:colOff>235402</xdr:colOff>
      <xdr:row>62</xdr:row>
      <xdr:rowOff>68034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46</xdr:row>
      <xdr:rowOff>0</xdr:rowOff>
    </xdr:from>
    <xdr:to>
      <xdr:col>35</xdr:col>
      <xdr:colOff>285750</xdr:colOff>
      <xdr:row>58</xdr:row>
      <xdr:rowOff>163116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66</xdr:row>
      <xdr:rowOff>0</xdr:rowOff>
    </xdr:from>
    <xdr:to>
      <xdr:col>24</xdr:col>
      <xdr:colOff>0</xdr:colOff>
      <xdr:row>80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82</xdr:row>
      <xdr:rowOff>0</xdr:rowOff>
    </xdr:from>
    <xdr:to>
      <xdr:col>32</xdr:col>
      <xdr:colOff>254000</xdr:colOff>
      <xdr:row>96</xdr:row>
      <xdr:rowOff>76200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66</xdr:row>
      <xdr:rowOff>0</xdr:rowOff>
    </xdr:from>
    <xdr:to>
      <xdr:col>41</xdr:col>
      <xdr:colOff>301625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0</xdr:colOff>
      <xdr:row>82</xdr:row>
      <xdr:rowOff>0</xdr:rowOff>
    </xdr:from>
    <xdr:to>
      <xdr:col>50</xdr:col>
      <xdr:colOff>285750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66</xdr:row>
      <xdr:rowOff>0</xdr:rowOff>
    </xdr:from>
    <xdr:to>
      <xdr:col>60</xdr:col>
      <xdr:colOff>27214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46</xdr:row>
      <xdr:rowOff>0</xdr:rowOff>
    </xdr:from>
    <xdr:to>
      <xdr:col>35</xdr:col>
      <xdr:colOff>285750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66</xdr:row>
      <xdr:rowOff>0</xdr:rowOff>
    </xdr:from>
    <xdr:to>
      <xdr:col>24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82</xdr:row>
      <xdr:rowOff>0</xdr:rowOff>
    </xdr:from>
    <xdr:to>
      <xdr:col>33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66</xdr:row>
      <xdr:rowOff>0</xdr:rowOff>
    </xdr:from>
    <xdr:to>
      <xdr:col>42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0</xdr:colOff>
      <xdr:row>82</xdr:row>
      <xdr:rowOff>0</xdr:rowOff>
    </xdr:from>
    <xdr:to>
      <xdr:col>51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66</xdr:row>
      <xdr:rowOff>0</xdr:rowOff>
    </xdr:from>
    <xdr:to>
      <xdr:col>60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32</xdr:col>
      <xdr:colOff>-1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36</xdr:col>
      <xdr:colOff>11905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36</xdr:col>
      <xdr:colOff>11905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32</xdr:col>
      <xdr:colOff>-1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32</xdr:col>
      <xdr:colOff>11905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32</xdr:col>
      <xdr:colOff>11906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24</xdr:col>
      <xdr:colOff>0</xdr:colOff>
      <xdr:row>36</xdr:row>
      <xdr:rowOff>40652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235402</xdr:colOff>
      <xdr:row>38</xdr:row>
      <xdr:rowOff>0</xdr:rowOff>
    </xdr:from>
    <xdr:to>
      <xdr:col>46</xdr:col>
      <xdr:colOff>235402</xdr:colOff>
      <xdr:row>53</xdr:row>
      <xdr:rowOff>68036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31751</xdr:colOff>
      <xdr:row>69</xdr:row>
      <xdr:rowOff>63501</xdr:rowOff>
    </xdr:from>
    <xdr:to>
      <xdr:col>44</xdr:col>
      <xdr:colOff>31750</xdr:colOff>
      <xdr:row>86</xdr:row>
      <xdr:rowOff>49893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1324</xdr:colOff>
      <xdr:row>70</xdr:row>
      <xdr:rowOff>161395</xdr:rowOff>
    </xdr:from>
    <xdr:to>
      <xdr:col>20</xdr:col>
      <xdr:colOff>31751</xdr:colOff>
      <xdr:row>86</xdr:row>
      <xdr:rowOff>38931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38</xdr:row>
      <xdr:rowOff>0</xdr:rowOff>
    </xdr:from>
    <xdr:to>
      <xdr:col>20</xdr:col>
      <xdr:colOff>-1</xdr:colOff>
      <xdr:row>53</xdr:row>
      <xdr:rowOff>68036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54</xdr:row>
      <xdr:rowOff>0</xdr:rowOff>
    </xdr:from>
    <xdr:to>
      <xdr:col>20</xdr:col>
      <xdr:colOff>1510</xdr:colOff>
      <xdr:row>68</xdr:row>
      <xdr:rowOff>10583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15</xdr:row>
      <xdr:rowOff>0</xdr:rowOff>
    </xdr:from>
    <xdr:to>
      <xdr:col>21</xdr:col>
      <xdr:colOff>92527</xdr:colOff>
      <xdr:row>30</xdr:row>
      <xdr:rowOff>97802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0</xdr:colOff>
      <xdr:row>15</xdr:row>
      <xdr:rowOff>0</xdr:rowOff>
    </xdr:from>
    <xdr:to>
      <xdr:col>48</xdr:col>
      <xdr:colOff>349897</xdr:colOff>
      <xdr:row>30</xdr:row>
      <xdr:rowOff>156118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33</xdr:row>
      <xdr:rowOff>0</xdr:rowOff>
    </xdr:from>
    <xdr:to>
      <xdr:col>21</xdr:col>
      <xdr:colOff>92333</xdr:colOff>
      <xdr:row>48</xdr:row>
      <xdr:rowOff>156118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24</xdr:col>
      <xdr:colOff>0</xdr:colOff>
      <xdr:row>36</xdr:row>
      <xdr:rowOff>40652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235402</xdr:colOff>
      <xdr:row>38</xdr:row>
      <xdr:rowOff>0</xdr:rowOff>
    </xdr:from>
    <xdr:to>
      <xdr:col>46</xdr:col>
      <xdr:colOff>235402</xdr:colOff>
      <xdr:row>53</xdr:row>
      <xdr:rowOff>68036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11452</xdr:colOff>
      <xdr:row>74</xdr:row>
      <xdr:rowOff>142875</xdr:rowOff>
    </xdr:from>
    <xdr:to>
      <xdr:col>43</xdr:col>
      <xdr:colOff>177458</xdr:colOff>
      <xdr:row>94</xdr:row>
      <xdr:rowOff>111125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914514</xdr:colOff>
      <xdr:row>78</xdr:row>
      <xdr:rowOff>161925</xdr:rowOff>
    </xdr:from>
    <xdr:to>
      <xdr:col>19</xdr:col>
      <xdr:colOff>184263</xdr:colOff>
      <xdr:row>94</xdr:row>
      <xdr:rowOff>112259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38</xdr:row>
      <xdr:rowOff>0</xdr:rowOff>
    </xdr:from>
    <xdr:to>
      <xdr:col>20</xdr:col>
      <xdr:colOff>-1</xdr:colOff>
      <xdr:row>53</xdr:row>
      <xdr:rowOff>68036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54</xdr:row>
      <xdr:rowOff>0</xdr:rowOff>
    </xdr:from>
    <xdr:to>
      <xdr:col>19</xdr:col>
      <xdr:colOff>244927</xdr:colOff>
      <xdr:row>69</xdr:row>
      <xdr:rowOff>68036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0</xdr:colOff>
      <xdr:row>54</xdr:row>
      <xdr:rowOff>0</xdr:rowOff>
    </xdr:from>
    <xdr:to>
      <xdr:col>46</xdr:col>
      <xdr:colOff>235402</xdr:colOff>
      <xdr:row>69</xdr:row>
      <xdr:rowOff>68036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142876</xdr:colOff>
      <xdr:row>109</xdr:row>
      <xdr:rowOff>25104</xdr:rowOff>
    </xdr:from>
    <xdr:to>
      <xdr:col>19</xdr:col>
      <xdr:colOff>201838</xdr:colOff>
      <xdr:row>123</xdr:row>
      <xdr:rowOff>72571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</xdr:col>
      <xdr:colOff>190501</xdr:colOff>
      <xdr:row>109</xdr:row>
      <xdr:rowOff>33225</xdr:rowOff>
    </xdr:from>
    <xdr:to>
      <xdr:col>45</xdr:col>
      <xdr:colOff>201838</xdr:colOff>
      <xdr:row>123</xdr:row>
      <xdr:rowOff>143982</xdr:rowOff>
    </xdr:to>
    <xdr:graphicFrame macro="">
      <xdr:nvGraphicFramePr>
        <xdr:cNvPr id="10" name="Диаграмма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27</xdr:row>
      <xdr:rowOff>0</xdr:rowOff>
    </xdr:from>
    <xdr:to>
      <xdr:col>28</xdr:col>
      <xdr:colOff>0</xdr:colOff>
      <xdr:row>44</xdr:row>
      <xdr:rowOff>40652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46</xdr:row>
      <xdr:rowOff>0</xdr:rowOff>
    </xdr:from>
    <xdr:to>
      <xdr:col>25</xdr:col>
      <xdr:colOff>-1</xdr:colOff>
      <xdr:row>61</xdr:row>
      <xdr:rowOff>68036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571500</xdr:colOff>
      <xdr:row>80</xdr:row>
      <xdr:rowOff>134937</xdr:rowOff>
    </xdr:from>
    <xdr:to>
      <xdr:col>54</xdr:col>
      <xdr:colOff>0</xdr:colOff>
      <xdr:row>96</xdr:row>
      <xdr:rowOff>12473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244475</xdr:colOff>
      <xdr:row>46</xdr:row>
      <xdr:rowOff>25400</xdr:rowOff>
    </xdr:from>
    <xdr:to>
      <xdr:col>50</xdr:col>
      <xdr:colOff>222249</xdr:colOff>
      <xdr:row>61</xdr:row>
      <xdr:rowOff>93436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65</xdr:row>
      <xdr:rowOff>27215</xdr:rowOff>
    </xdr:from>
    <xdr:to>
      <xdr:col>25</xdr:col>
      <xdr:colOff>3174</xdr:colOff>
      <xdr:row>78</xdr:row>
      <xdr:rowOff>68033</xdr:rowOff>
    </xdr:to>
    <xdr:graphicFrame macro="">
      <xdr:nvGraphicFramePr>
        <xdr:cNvPr id="13" name="Диаграмма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13608</xdr:colOff>
      <xdr:row>63</xdr:row>
      <xdr:rowOff>81643</xdr:rowOff>
    </xdr:from>
    <xdr:to>
      <xdr:col>50</xdr:col>
      <xdr:colOff>242207</xdr:colOff>
      <xdr:row>78</xdr:row>
      <xdr:rowOff>149679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80</xdr:row>
      <xdr:rowOff>0</xdr:rowOff>
    </xdr:from>
    <xdr:to>
      <xdr:col>24</xdr:col>
      <xdr:colOff>241299</xdr:colOff>
      <xdr:row>95</xdr:row>
      <xdr:rowOff>68036</xdr:rowOff>
    </xdr:to>
    <xdr:graphicFrame macro="">
      <xdr:nvGraphicFramePr>
        <xdr:cNvPr id="15" name="Диаграмма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0</xdr:colOff>
      <xdr:row>81</xdr:row>
      <xdr:rowOff>95250</xdr:rowOff>
    </xdr:from>
    <xdr:to>
      <xdr:col>50</xdr:col>
      <xdr:colOff>228599</xdr:colOff>
      <xdr:row>95</xdr:row>
      <xdr:rowOff>68036</xdr:rowOff>
    </xdr:to>
    <xdr:graphicFrame macro="">
      <xdr:nvGraphicFramePr>
        <xdr:cNvPr id="16" name="Диаграмма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25</xdr:col>
      <xdr:colOff>3174</xdr:colOff>
      <xdr:row>112</xdr:row>
      <xdr:rowOff>68036</xdr:rowOff>
    </xdr:to>
    <xdr:graphicFrame macro="">
      <xdr:nvGraphicFramePr>
        <xdr:cNvPr id="17" name="Диаграмма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0</xdr:colOff>
      <xdr:row>96</xdr:row>
      <xdr:rowOff>182671</xdr:rowOff>
    </xdr:from>
    <xdr:to>
      <xdr:col>50</xdr:col>
      <xdr:colOff>228599</xdr:colOff>
      <xdr:row>112</xdr:row>
      <xdr:rowOff>52191</xdr:rowOff>
    </xdr:to>
    <xdr:graphicFrame macro="">
      <xdr:nvGraphicFramePr>
        <xdr:cNvPr id="18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114</xdr:row>
      <xdr:rowOff>10583</xdr:rowOff>
    </xdr:from>
    <xdr:to>
      <xdr:col>25</xdr:col>
      <xdr:colOff>3174</xdr:colOff>
      <xdr:row>129</xdr:row>
      <xdr:rowOff>68036</xdr:rowOff>
    </xdr:to>
    <xdr:graphicFrame macro="">
      <xdr:nvGraphicFramePr>
        <xdr:cNvPr id="19" name="Диаграмма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52</xdr:col>
      <xdr:colOff>0</xdr:colOff>
      <xdr:row>97</xdr:row>
      <xdr:rowOff>0</xdr:rowOff>
    </xdr:from>
    <xdr:to>
      <xdr:col>54</xdr:col>
      <xdr:colOff>0</xdr:colOff>
      <xdr:row>112</xdr:row>
      <xdr:rowOff>68036</xdr:rowOff>
    </xdr:to>
    <xdr:graphicFrame macro="">
      <xdr:nvGraphicFramePr>
        <xdr:cNvPr id="21" name="Диаграмма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52</xdr:col>
      <xdr:colOff>0</xdr:colOff>
      <xdr:row>114</xdr:row>
      <xdr:rowOff>0</xdr:rowOff>
    </xdr:from>
    <xdr:to>
      <xdr:col>54</xdr:col>
      <xdr:colOff>0</xdr:colOff>
      <xdr:row>129</xdr:row>
      <xdr:rowOff>68036</xdr:rowOff>
    </xdr:to>
    <xdr:graphicFrame macro="">
      <xdr:nvGraphicFramePr>
        <xdr:cNvPr id="22" name="Диаграмма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0</xdr:colOff>
      <xdr:row>115</xdr:row>
      <xdr:rowOff>81642</xdr:rowOff>
    </xdr:from>
    <xdr:to>
      <xdr:col>50</xdr:col>
      <xdr:colOff>228599</xdr:colOff>
      <xdr:row>129</xdr:row>
      <xdr:rowOff>57149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22</xdr:row>
      <xdr:rowOff>0</xdr:rowOff>
    </xdr:from>
    <xdr:to>
      <xdr:col>25</xdr:col>
      <xdr:colOff>0</xdr:colOff>
      <xdr:row>39</xdr:row>
      <xdr:rowOff>40652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41</xdr:row>
      <xdr:rowOff>0</xdr:rowOff>
    </xdr:from>
    <xdr:to>
      <xdr:col>25</xdr:col>
      <xdr:colOff>-1</xdr:colOff>
      <xdr:row>56</xdr:row>
      <xdr:rowOff>68036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24</xdr:col>
      <xdr:colOff>238124</xdr:colOff>
      <xdr:row>73</xdr:row>
      <xdr:rowOff>68036</xdr:rowOff>
    </xdr:to>
    <xdr:graphicFrame macro="">
      <xdr:nvGraphicFramePr>
        <xdr:cNvPr id="16" name="Диаграмма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0</xdr:colOff>
      <xdr:row>58</xdr:row>
      <xdr:rowOff>0</xdr:rowOff>
    </xdr:from>
    <xdr:to>
      <xdr:col>50</xdr:col>
      <xdr:colOff>225424</xdr:colOff>
      <xdr:row>73</xdr:row>
      <xdr:rowOff>68036</xdr:rowOff>
    </xdr:to>
    <xdr:graphicFrame macro="">
      <xdr:nvGraphicFramePr>
        <xdr:cNvPr id="17" name="Диаграмма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24</xdr:col>
      <xdr:colOff>238124</xdr:colOff>
      <xdr:row>90</xdr:row>
      <xdr:rowOff>68036</xdr:rowOff>
    </xdr:to>
    <xdr:graphicFrame macro="">
      <xdr:nvGraphicFramePr>
        <xdr:cNvPr id="18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0</xdr:colOff>
      <xdr:row>75</xdr:row>
      <xdr:rowOff>0</xdr:rowOff>
    </xdr:from>
    <xdr:to>
      <xdr:col>50</xdr:col>
      <xdr:colOff>225424</xdr:colOff>
      <xdr:row>90</xdr:row>
      <xdr:rowOff>68036</xdr:rowOff>
    </xdr:to>
    <xdr:graphicFrame macro="">
      <xdr:nvGraphicFramePr>
        <xdr:cNvPr id="19" name="Диаграмма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92</xdr:row>
      <xdr:rowOff>0</xdr:rowOff>
    </xdr:from>
    <xdr:to>
      <xdr:col>24</xdr:col>
      <xdr:colOff>238124</xdr:colOff>
      <xdr:row>107</xdr:row>
      <xdr:rowOff>68036</xdr:rowOff>
    </xdr:to>
    <xdr:graphicFrame macro="">
      <xdr:nvGraphicFramePr>
        <xdr:cNvPr id="20" name="Диаграмма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0</xdr:colOff>
      <xdr:row>92</xdr:row>
      <xdr:rowOff>0</xdr:rowOff>
    </xdr:from>
    <xdr:to>
      <xdr:col>50</xdr:col>
      <xdr:colOff>225424</xdr:colOff>
      <xdr:row>107</xdr:row>
      <xdr:rowOff>68036</xdr:rowOff>
    </xdr:to>
    <xdr:graphicFrame macro="">
      <xdr:nvGraphicFramePr>
        <xdr:cNvPr id="21" name="Диаграмма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109</xdr:row>
      <xdr:rowOff>0</xdr:rowOff>
    </xdr:from>
    <xdr:to>
      <xdr:col>24</xdr:col>
      <xdr:colOff>238124</xdr:colOff>
      <xdr:row>124</xdr:row>
      <xdr:rowOff>68036</xdr:rowOff>
    </xdr:to>
    <xdr:graphicFrame macro="">
      <xdr:nvGraphicFramePr>
        <xdr:cNvPr id="22" name="Диаграмма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0</xdr:colOff>
      <xdr:row>109</xdr:row>
      <xdr:rowOff>0</xdr:rowOff>
    </xdr:from>
    <xdr:to>
      <xdr:col>50</xdr:col>
      <xdr:colOff>225424</xdr:colOff>
      <xdr:row>124</xdr:row>
      <xdr:rowOff>68036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15308</xdr:colOff>
      <xdr:row>46</xdr:row>
      <xdr:rowOff>40991</xdr:rowOff>
    </xdr:from>
    <xdr:to>
      <xdr:col>36</xdr:col>
      <xdr:colOff>-1</xdr:colOff>
      <xdr:row>58</xdr:row>
      <xdr:rowOff>176893</xdr:rowOff>
    </xdr:to>
    <xdr:graphicFrame macro="">
      <xdr:nvGraphicFramePr>
        <xdr:cNvPr id="3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27214</xdr:colOff>
      <xdr:row>65</xdr:row>
      <xdr:rowOff>186417</xdr:rowOff>
    </xdr:from>
    <xdr:to>
      <xdr:col>24</xdr:col>
      <xdr:colOff>40821</xdr:colOff>
      <xdr:row>80</xdr:row>
      <xdr:rowOff>72117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82</xdr:row>
      <xdr:rowOff>0</xdr:rowOff>
    </xdr:from>
    <xdr:to>
      <xdr:col>33</xdr:col>
      <xdr:colOff>0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66</xdr:row>
      <xdr:rowOff>0</xdr:rowOff>
    </xdr:from>
    <xdr:to>
      <xdr:col>42</xdr:col>
      <xdr:colOff>0</xdr:colOff>
      <xdr:row>80</xdr:row>
      <xdr:rowOff>76200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0</xdr:colOff>
      <xdr:row>82</xdr:row>
      <xdr:rowOff>0</xdr:rowOff>
    </xdr:from>
    <xdr:to>
      <xdr:col>50</xdr:col>
      <xdr:colOff>285750</xdr:colOff>
      <xdr:row>96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66</xdr:row>
      <xdr:rowOff>0</xdr:rowOff>
    </xdr:from>
    <xdr:to>
      <xdr:col>60</xdr:col>
      <xdr:colOff>27214</xdr:colOff>
      <xdr:row>80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P50"/>
  <sheetViews>
    <sheetView zoomScale="70" zoomScaleNormal="70" workbookViewId="0">
      <selection activeCell="K27" sqref="K27"/>
    </sheetView>
  </sheetViews>
  <sheetFormatPr defaultRowHeight="15" x14ac:dyDescent="0.25"/>
  <cols>
    <col min="3" max="3" width="10.42578125" customWidth="1"/>
    <col min="4" max="8" width="8.28515625" customWidth="1"/>
  </cols>
  <sheetData>
    <row r="1" spans="2:458" ht="26.25" x14ac:dyDescent="0.25">
      <c r="C1" s="460" t="s">
        <v>152</v>
      </c>
      <c r="D1" s="461"/>
      <c r="E1" s="461"/>
      <c r="F1" s="461"/>
      <c r="G1" s="461"/>
      <c r="H1" s="461"/>
    </row>
    <row r="2" spans="2:458" x14ac:dyDescent="0.25">
      <c r="C2" s="173"/>
      <c r="D2" s="173"/>
      <c r="E2" s="173"/>
      <c r="F2" s="173"/>
      <c r="G2" s="173"/>
      <c r="H2" s="173"/>
    </row>
    <row r="3" spans="2:458" x14ac:dyDescent="0.25">
      <c r="D3">
        <f>IF(D36&gt;0,1,0)</f>
        <v>0</v>
      </c>
      <c r="E3">
        <f t="shared" ref="E3:BO3" si="0">IF(E36&gt;0,1,0)</f>
        <v>0</v>
      </c>
      <c r="F3">
        <f t="shared" si="0"/>
        <v>0</v>
      </c>
      <c r="G3">
        <f t="shared" si="0"/>
        <v>0</v>
      </c>
      <c r="H3">
        <f t="shared" si="0"/>
        <v>0</v>
      </c>
      <c r="I3">
        <f t="shared" si="0"/>
        <v>0</v>
      </c>
      <c r="J3">
        <f>SUM(D3:I3)</f>
        <v>0</v>
      </c>
      <c r="K3">
        <f t="shared" si="0"/>
        <v>0</v>
      </c>
      <c r="L3">
        <f t="shared" si="0"/>
        <v>0</v>
      </c>
      <c r="M3">
        <f t="shared" si="0"/>
        <v>0</v>
      </c>
      <c r="N3">
        <f t="shared" si="0"/>
        <v>0</v>
      </c>
      <c r="O3">
        <f t="shared" si="0"/>
        <v>0</v>
      </c>
      <c r="P3">
        <f t="shared" si="0"/>
        <v>0</v>
      </c>
      <c r="Q3">
        <f t="shared" si="0"/>
        <v>0</v>
      </c>
      <c r="R3">
        <f>SUM(K3:Q3)</f>
        <v>0</v>
      </c>
      <c r="S3">
        <f t="shared" si="0"/>
        <v>0</v>
      </c>
      <c r="T3">
        <f t="shared" si="0"/>
        <v>0</v>
      </c>
      <c r="U3">
        <f t="shared" si="0"/>
        <v>0</v>
      </c>
      <c r="V3">
        <f t="shared" si="0"/>
        <v>0</v>
      </c>
      <c r="W3">
        <f t="shared" si="0"/>
        <v>0</v>
      </c>
      <c r="X3">
        <f t="shared" si="0"/>
        <v>0</v>
      </c>
      <c r="Y3">
        <f t="shared" si="0"/>
        <v>0</v>
      </c>
      <c r="Z3">
        <f t="shared" si="0"/>
        <v>0</v>
      </c>
      <c r="AA3">
        <f t="shared" si="0"/>
        <v>0</v>
      </c>
      <c r="AB3">
        <f t="shared" si="0"/>
        <v>0</v>
      </c>
      <c r="AC3">
        <f t="shared" si="0"/>
        <v>0</v>
      </c>
      <c r="AD3">
        <f>SUM(T3:AC3)</f>
        <v>0</v>
      </c>
      <c r="AE3">
        <f t="shared" si="0"/>
        <v>0</v>
      </c>
      <c r="AF3">
        <f t="shared" si="0"/>
        <v>0</v>
      </c>
      <c r="AG3">
        <f t="shared" si="0"/>
        <v>0</v>
      </c>
      <c r="AH3">
        <f t="shared" si="0"/>
        <v>0</v>
      </c>
      <c r="AI3">
        <f t="shared" si="0"/>
        <v>0</v>
      </c>
      <c r="AJ3">
        <f t="shared" si="0"/>
        <v>0</v>
      </c>
      <c r="AK3">
        <f t="shared" si="0"/>
        <v>0</v>
      </c>
      <c r="AL3">
        <f t="shared" si="0"/>
        <v>0</v>
      </c>
      <c r="AM3">
        <f t="shared" si="0"/>
        <v>0</v>
      </c>
      <c r="AN3">
        <f t="shared" si="0"/>
        <v>0</v>
      </c>
      <c r="AO3">
        <f t="shared" si="0"/>
        <v>0</v>
      </c>
      <c r="AP3">
        <f>SUM(AE3:AN3)</f>
        <v>0</v>
      </c>
      <c r="AQ3">
        <f t="shared" si="0"/>
        <v>0</v>
      </c>
      <c r="AR3">
        <f t="shared" si="0"/>
        <v>0</v>
      </c>
      <c r="AS3">
        <f t="shared" si="0"/>
        <v>0</v>
      </c>
      <c r="AT3">
        <f t="shared" si="0"/>
        <v>0</v>
      </c>
      <c r="AU3">
        <f t="shared" si="0"/>
        <v>0</v>
      </c>
      <c r="AV3">
        <f t="shared" si="0"/>
        <v>0</v>
      </c>
      <c r="AW3">
        <f>AQ3+AR3+AS3+AT3+AU3+AV3</f>
        <v>0</v>
      </c>
      <c r="AX3">
        <f t="shared" si="0"/>
        <v>0</v>
      </c>
      <c r="AY3">
        <f t="shared" si="0"/>
        <v>0</v>
      </c>
      <c r="AZ3">
        <f t="shared" si="0"/>
        <v>0</v>
      </c>
      <c r="BA3">
        <f t="shared" si="0"/>
        <v>0</v>
      </c>
      <c r="BB3">
        <f t="shared" si="0"/>
        <v>0</v>
      </c>
      <c r="BC3">
        <f t="shared" si="0"/>
        <v>0</v>
      </c>
      <c r="BD3">
        <f t="shared" si="0"/>
        <v>0</v>
      </c>
      <c r="BE3">
        <f t="shared" si="0"/>
        <v>0</v>
      </c>
      <c r="BF3">
        <f t="shared" si="0"/>
        <v>0</v>
      </c>
      <c r="BG3">
        <f t="shared" si="0"/>
        <v>0</v>
      </c>
      <c r="BH3">
        <f t="shared" si="0"/>
        <v>0</v>
      </c>
      <c r="BI3">
        <f t="shared" si="0"/>
        <v>0</v>
      </c>
      <c r="BJ3">
        <f>AX3+AY3+AZ3+BA3+BB3+BC3+BD3+BE3+BF3+BG3+BH3+BI3</f>
        <v>0</v>
      </c>
      <c r="BK3">
        <f t="shared" si="0"/>
        <v>0</v>
      </c>
      <c r="BL3">
        <f t="shared" si="0"/>
        <v>0</v>
      </c>
      <c r="BM3">
        <f t="shared" si="0"/>
        <v>0</v>
      </c>
      <c r="BN3">
        <f>BK3+BL3+BM3</f>
        <v>0</v>
      </c>
      <c r="BO3">
        <f t="shared" si="0"/>
        <v>0</v>
      </c>
      <c r="BQ3">
        <f t="shared" ref="BQ3:EB3" si="1">IF(BQ36&gt;0,1,0)</f>
        <v>0</v>
      </c>
      <c r="BR3">
        <f t="shared" si="1"/>
        <v>0</v>
      </c>
      <c r="BS3">
        <f t="shared" si="1"/>
        <v>0</v>
      </c>
      <c r="BT3">
        <f t="shared" si="1"/>
        <v>0</v>
      </c>
      <c r="BU3">
        <f t="shared" si="1"/>
        <v>0</v>
      </c>
      <c r="BV3">
        <f t="shared" si="1"/>
        <v>0</v>
      </c>
      <c r="BW3">
        <f t="shared" si="1"/>
        <v>0</v>
      </c>
      <c r="BX3">
        <f t="shared" si="1"/>
        <v>0</v>
      </c>
      <c r="BY3">
        <f t="shared" si="1"/>
        <v>0</v>
      </c>
      <c r="BZ3">
        <f t="shared" si="1"/>
        <v>0</v>
      </c>
      <c r="CA3">
        <f>BQ3+BR3+BS3+BT3+BU3+BV3+BW3+BX3+BY3+BZ3</f>
        <v>0</v>
      </c>
      <c r="CB3">
        <f t="shared" si="1"/>
        <v>0</v>
      </c>
      <c r="CC3">
        <f t="shared" si="1"/>
        <v>0</v>
      </c>
      <c r="CD3">
        <f t="shared" si="1"/>
        <v>0</v>
      </c>
      <c r="CE3">
        <f t="shared" si="1"/>
        <v>0</v>
      </c>
      <c r="CF3">
        <f t="shared" si="1"/>
        <v>0</v>
      </c>
      <c r="CG3">
        <f t="shared" si="1"/>
        <v>0</v>
      </c>
      <c r="CH3">
        <f t="shared" si="1"/>
        <v>0</v>
      </c>
      <c r="CI3">
        <f t="shared" si="1"/>
        <v>0</v>
      </c>
      <c r="CJ3">
        <f t="shared" si="1"/>
        <v>0</v>
      </c>
      <c r="CK3">
        <f t="shared" si="1"/>
        <v>0</v>
      </c>
      <c r="CL3">
        <f t="shared" si="1"/>
        <v>0</v>
      </c>
      <c r="CM3">
        <f>CB3+CC3+CD3+CE3+CF3+CG3+CH3+CI3+CJ3+CK3</f>
        <v>0</v>
      </c>
      <c r="CN3">
        <f t="shared" si="1"/>
        <v>0</v>
      </c>
      <c r="CO3">
        <f t="shared" si="1"/>
        <v>0</v>
      </c>
      <c r="CP3">
        <f t="shared" si="1"/>
        <v>0</v>
      </c>
      <c r="CQ3">
        <f t="shared" si="1"/>
        <v>0</v>
      </c>
      <c r="CR3">
        <f t="shared" si="1"/>
        <v>0</v>
      </c>
      <c r="CS3">
        <f t="shared" si="1"/>
        <v>0</v>
      </c>
      <c r="CT3">
        <f>CN3+CO3+CP3+CQ3+CR3+CS3</f>
        <v>0</v>
      </c>
      <c r="CU3">
        <f t="shared" si="1"/>
        <v>0</v>
      </c>
      <c r="CV3">
        <f t="shared" si="1"/>
        <v>0</v>
      </c>
      <c r="CW3">
        <f t="shared" si="1"/>
        <v>0</v>
      </c>
      <c r="CX3">
        <f t="shared" si="1"/>
        <v>0</v>
      </c>
      <c r="CY3">
        <f t="shared" si="1"/>
        <v>0</v>
      </c>
      <c r="CZ3">
        <f t="shared" si="1"/>
        <v>0</v>
      </c>
      <c r="DA3">
        <f t="shared" si="1"/>
        <v>0</v>
      </c>
      <c r="DB3">
        <f t="shared" si="1"/>
        <v>0</v>
      </c>
      <c r="DC3">
        <f t="shared" si="1"/>
        <v>0</v>
      </c>
      <c r="DD3">
        <f t="shared" si="1"/>
        <v>0</v>
      </c>
      <c r="DE3">
        <f t="shared" si="1"/>
        <v>0</v>
      </c>
      <c r="DF3">
        <f t="shared" si="1"/>
        <v>0</v>
      </c>
      <c r="DG3">
        <f>CU3+CV3++CW3+CX3+CY3+CZ3+DA3+DB3+DC3+DD3++DE3+DF3</f>
        <v>0</v>
      </c>
      <c r="DH3">
        <f t="shared" si="1"/>
        <v>0</v>
      </c>
      <c r="DI3">
        <f t="shared" si="1"/>
        <v>0</v>
      </c>
      <c r="DJ3">
        <f t="shared" si="1"/>
        <v>0</v>
      </c>
      <c r="DK3">
        <f>DH3+DI3++DJ3</f>
        <v>0</v>
      </c>
      <c r="DL3">
        <f t="shared" si="1"/>
        <v>0</v>
      </c>
      <c r="DM3">
        <f t="shared" si="1"/>
        <v>0</v>
      </c>
      <c r="DN3">
        <f t="shared" si="1"/>
        <v>0</v>
      </c>
      <c r="DO3">
        <f t="shared" si="1"/>
        <v>0</v>
      </c>
      <c r="DP3">
        <f t="shared" si="1"/>
        <v>0</v>
      </c>
      <c r="DQ3">
        <f t="shared" si="1"/>
        <v>0</v>
      </c>
      <c r="DR3">
        <f t="shared" si="1"/>
        <v>0</v>
      </c>
      <c r="DS3">
        <f t="shared" si="1"/>
        <v>0</v>
      </c>
      <c r="DT3">
        <f t="shared" si="1"/>
        <v>0</v>
      </c>
      <c r="DU3">
        <f t="shared" si="1"/>
        <v>0</v>
      </c>
      <c r="DV3">
        <f t="shared" si="1"/>
        <v>0</v>
      </c>
      <c r="DW3">
        <f t="shared" si="1"/>
        <v>0</v>
      </c>
      <c r="DX3">
        <f>DN3+DO3+DP3+DQ3+DR3+DS3+DT3++DU3+DV3+DW3</f>
        <v>0</v>
      </c>
      <c r="DY3">
        <f t="shared" si="1"/>
        <v>0</v>
      </c>
      <c r="DZ3">
        <f t="shared" si="1"/>
        <v>0</v>
      </c>
      <c r="EA3">
        <f t="shared" si="1"/>
        <v>0</v>
      </c>
      <c r="EB3">
        <f t="shared" si="1"/>
        <v>0</v>
      </c>
      <c r="EC3">
        <f t="shared" ref="EC3:GM3" si="2">IF(EC36&gt;0,1,0)</f>
        <v>0</v>
      </c>
      <c r="ED3">
        <f t="shared" si="2"/>
        <v>0</v>
      </c>
      <c r="EE3">
        <f t="shared" si="2"/>
        <v>0</v>
      </c>
      <c r="EF3">
        <f t="shared" si="2"/>
        <v>0</v>
      </c>
      <c r="EG3">
        <f t="shared" si="2"/>
        <v>0</v>
      </c>
      <c r="EH3">
        <f t="shared" si="2"/>
        <v>0</v>
      </c>
      <c r="EI3">
        <f t="shared" si="2"/>
        <v>0</v>
      </c>
      <c r="EJ3">
        <f>DY3+DZ3+EA3+EB3+EC3+ED3+EE3+EF3+EG3+EH3</f>
        <v>0</v>
      </c>
      <c r="EK3">
        <f t="shared" si="2"/>
        <v>0</v>
      </c>
      <c r="EL3">
        <f t="shared" si="2"/>
        <v>0</v>
      </c>
      <c r="EM3">
        <f t="shared" si="2"/>
        <v>0</v>
      </c>
      <c r="EN3">
        <f t="shared" si="2"/>
        <v>0</v>
      </c>
      <c r="EO3">
        <f t="shared" si="2"/>
        <v>0</v>
      </c>
      <c r="EP3">
        <f t="shared" si="2"/>
        <v>0</v>
      </c>
      <c r="EQ3">
        <f>EK3+EL3+EM3+EN3+EO3+EP3</f>
        <v>0</v>
      </c>
      <c r="ER3">
        <f t="shared" si="2"/>
        <v>0</v>
      </c>
      <c r="ES3">
        <f t="shared" si="2"/>
        <v>0</v>
      </c>
      <c r="ET3">
        <f t="shared" si="2"/>
        <v>0</v>
      </c>
      <c r="EU3">
        <f t="shared" si="2"/>
        <v>0</v>
      </c>
      <c r="EV3">
        <f t="shared" si="2"/>
        <v>0</v>
      </c>
      <c r="EW3">
        <f t="shared" si="2"/>
        <v>0</v>
      </c>
      <c r="EX3">
        <f t="shared" si="2"/>
        <v>0</v>
      </c>
      <c r="EY3">
        <f t="shared" si="2"/>
        <v>0</v>
      </c>
      <c r="EZ3">
        <f t="shared" si="2"/>
        <v>0</v>
      </c>
      <c r="FA3">
        <f t="shared" si="2"/>
        <v>0</v>
      </c>
      <c r="FB3">
        <f t="shared" si="2"/>
        <v>0</v>
      </c>
      <c r="FC3">
        <f t="shared" si="2"/>
        <v>0</v>
      </c>
      <c r="FD3">
        <f>ER3+ES3+ET3+EU3++EV3+EW3+EX3+EY3++EZ3++FA3+FB3+FC3</f>
        <v>0</v>
      </c>
      <c r="FE3">
        <f t="shared" si="2"/>
        <v>0</v>
      </c>
      <c r="FF3">
        <f t="shared" si="2"/>
        <v>0</v>
      </c>
      <c r="FG3">
        <f t="shared" si="2"/>
        <v>0</v>
      </c>
      <c r="FH3">
        <f>FE3+FF3++FG3</f>
        <v>0</v>
      </c>
      <c r="FI3">
        <f t="shared" si="2"/>
        <v>0</v>
      </c>
      <c r="FJ3">
        <f t="shared" si="2"/>
        <v>0</v>
      </c>
      <c r="FK3">
        <f t="shared" si="2"/>
        <v>0</v>
      </c>
      <c r="FL3">
        <f t="shared" si="2"/>
        <v>0</v>
      </c>
      <c r="FM3">
        <f t="shared" si="2"/>
        <v>0</v>
      </c>
      <c r="FN3">
        <f t="shared" si="2"/>
        <v>0</v>
      </c>
      <c r="FO3">
        <f t="shared" si="2"/>
        <v>0</v>
      </c>
      <c r="FP3">
        <f t="shared" si="2"/>
        <v>0</v>
      </c>
      <c r="FQ3">
        <f t="shared" si="2"/>
        <v>0</v>
      </c>
      <c r="FR3">
        <f t="shared" si="2"/>
        <v>0</v>
      </c>
      <c r="FS3">
        <f t="shared" si="2"/>
        <v>0</v>
      </c>
      <c r="FT3">
        <f t="shared" si="2"/>
        <v>0</v>
      </c>
      <c r="FU3">
        <f>FK3+FL3+FM3+FN3+FO3+FP3++FQ3+FR3+FS3+FT3</f>
        <v>0</v>
      </c>
      <c r="FV3">
        <f t="shared" si="2"/>
        <v>0</v>
      </c>
      <c r="FW3">
        <f t="shared" si="2"/>
        <v>0</v>
      </c>
      <c r="FX3">
        <f t="shared" si="2"/>
        <v>0</v>
      </c>
      <c r="FY3">
        <f t="shared" si="2"/>
        <v>0</v>
      </c>
      <c r="FZ3">
        <f t="shared" si="2"/>
        <v>0</v>
      </c>
      <c r="GA3">
        <f t="shared" si="2"/>
        <v>0</v>
      </c>
      <c r="GB3">
        <f t="shared" si="2"/>
        <v>0</v>
      </c>
      <c r="GC3">
        <f t="shared" si="2"/>
        <v>0</v>
      </c>
      <c r="GD3">
        <f t="shared" si="2"/>
        <v>0</v>
      </c>
      <c r="GE3">
        <f t="shared" si="2"/>
        <v>0</v>
      </c>
      <c r="GF3">
        <f t="shared" si="2"/>
        <v>0</v>
      </c>
      <c r="GG3">
        <f>FV3+FW3+FX3+FY3+FZ3+GA3+GB3+GC3+GD3+GE3</f>
        <v>0</v>
      </c>
      <c r="GH3">
        <f t="shared" si="2"/>
        <v>0</v>
      </c>
      <c r="GI3">
        <f t="shared" si="2"/>
        <v>0</v>
      </c>
      <c r="GJ3">
        <f t="shared" si="2"/>
        <v>0</v>
      </c>
      <c r="GK3">
        <f t="shared" si="2"/>
        <v>0</v>
      </c>
      <c r="GL3">
        <f t="shared" si="2"/>
        <v>0</v>
      </c>
      <c r="GM3">
        <f t="shared" si="2"/>
        <v>0</v>
      </c>
      <c r="GN3">
        <f>GH3+GI3+GJ3++GK3+GL3+GM3</f>
        <v>0</v>
      </c>
      <c r="GO3">
        <f t="shared" ref="GO3:IZ3" si="3">IF(GO36&gt;0,1,0)</f>
        <v>0</v>
      </c>
      <c r="GP3">
        <f t="shared" si="3"/>
        <v>0</v>
      </c>
      <c r="GQ3">
        <f t="shared" si="3"/>
        <v>0</v>
      </c>
      <c r="GR3">
        <f t="shared" si="3"/>
        <v>0</v>
      </c>
      <c r="GS3">
        <f t="shared" si="3"/>
        <v>0</v>
      </c>
      <c r="GT3">
        <f t="shared" si="3"/>
        <v>0</v>
      </c>
      <c r="GU3">
        <f t="shared" si="3"/>
        <v>0</v>
      </c>
      <c r="GV3">
        <f t="shared" si="3"/>
        <v>0</v>
      </c>
      <c r="GW3">
        <f t="shared" si="3"/>
        <v>0</v>
      </c>
      <c r="GX3">
        <f t="shared" si="3"/>
        <v>0</v>
      </c>
      <c r="GY3">
        <f t="shared" si="3"/>
        <v>0</v>
      </c>
      <c r="GZ3">
        <f t="shared" si="3"/>
        <v>0</v>
      </c>
      <c r="HA3">
        <f>GO3+GP3+GQ3+GR3+GS3+GT3+GU3+GV3+GW3++GX3+GY3+GZ3</f>
        <v>0</v>
      </c>
      <c r="HB3">
        <f t="shared" si="3"/>
        <v>0</v>
      </c>
      <c r="HC3">
        <f t="shared" si="3"/>
        <v>0</v>
      </c>
      <c r="HD3">
        <f t="shared" si="3"/>
        <v>0</v>
      </c>
      <c r="HE3">
        <f>HB3++HC3+HD3</f>
        <v>0</v>
      </c>
      <c r="HF3">
        <f t="shared" si="3"/>
        <v>0</v>
      </c>
      <c r="HG3">
        <f t="shared" si="3"/>
        <v>0</v>
      </c>
      <c r="HH3">
        <f t="shared" si="3"/>
        <v>0</v>
      </c>
      <c r="HI3">
        <f t="shared" si="3"/>
        <v>0</v>
      </c>
      <c r="HJ3">
        <f t="shared" si="3"/>
        <v>0</v>
      </c>
      <c r="HK3">
        <f t="shared" si="3"/>
        <v>0</v>
      </c>
      <c r="HL3">
        <f t="shared" si="3"/>
        <v>0</v>
      </c>
      <c r="HM3">
        <f t="shared" si="3"/>
        <v>0</v>
      </c>
      <c r="HN3">
        <f t="shared" si="3"/>
        <v>0</v>
      </c>
      <c r="HO3">
        <f t="shared" si="3"/>
        <v>0</v>
      </c>
      <c r="HP3">
        <f t="shared" si="3"/>
        <v>0</v>
      </c>
      <c r="HQ3">
        <f t="shared" si="3"/>
        <v>0</v>
      </c>
      <c r="HR3">
        <f t="shared" si="3"/>
        <v>0</v>
      </c>
      <c r="HS3">
        <f t="shared" si="3"/>
        <v>0</v>
      </c>
      <c r="HT3">
        <f t="shared" si="3"/>
        <v>0</v>
      </c>
      <c r="HU3">
        <f t="shared" si="3"/>
        <v>0</v>
      </c>
      <c r="HV3">
        <f t="shared" si="3"/>
        <v>0</v>
      </c>
      <c r="HW3">
        <f t="shared" si="3"/>
        <v>0</v>
      </c>
      <c r="HX3">
        <f t="shared" si="3"/>
        <v>0</v>
      </c>
      <c r="HY3">
        <f t="shared" si="3"/>
        <v>0</v>
      </c>
      <c r="HZ3">
        <f t="shared" si="3"/>
        <v>0</v>
      </c>
      <c r="IA3">
        <f t="shared" si="3"/>
        <v>0</v>
      </c>
      <c r="IB3">
        <f t="shared" si="3"/>
        <v>0</v>
      </c>
      <c r="IC3">
        <f t="shared" si="3"/>
        <v>0</v>
      </c>
      <c r="ID3">
        <f>SUM(HS3:IB3)</f>
        <v>0</v>
      </c>
      <c r="IE3">
        <f t="shared" si="3"/>
        <v>0</v>
      </c>
      <c r="IF3">
        <f t="shared" si="3"/>
        <v>0</v>
      </c>
      <c r="IG3">
        <f t="shared" si="3"/>
        <v>0</v>
      </c>
      <c r="IH3">
        <f t="shared" si="3"/>
        <v>0</v>
      </c>
      <c r="II3">
        <f t="shared" si="3"/>
        <v>0</v>
      </c>
      <c r="IJ3">
        <f t="shared" si="3"/>
        <v>0</v>
      </c>
      <c r="IK3">
        <f t="shared" si="3"/>
        <v>0</v>
      </c>
      <c r="IL3">
        <f t="shared" si="3"/>
        <v>0</v>
      </c>
      <c r="IM3">
        <f t="shared" si="3"/>
        <v>0</v>
      </c>
      <c r="IN3">
        <f t="shared" si="3"/>
        <v>0</v>
      </c>
      <c r="IO3">
        <f t="shared" si="3"/>
        <v>0</v>
      </c>
      <c r="IP3">
        <f t="shared" si="3"/>
        <v>0</v>
      </c>
      <c r="IQ3">
        <f t="shared" si="3"/>
        <v>0</v>
      </c>
      <c r="IR3">
        <f t="shared" si="3"/>
        <v>0</v>
      </c>
      <c r="IS3">
        <f t="shared" si="3"/>
        <v>0</v>
      </c>
      <c r="IT3">
        <f t="shared" si="3"/>
        <v>0</v>
      </c>
      <c r="IU3">
        <f t="shared" si="3"/>
        <v>0</v>
      </c>
      <c r="IV3">
        <f t="shared" si="3"/>
        <v>0</v>
      </c>
      <c r="IW3">
        <f t="shared" si="3"/>
        <v>0</v>
      </c>
      <c r="IX3">
        <f t="shared" si="3"/>
        <v>0</v>
      </c>
      <c r="IY3">
        <f t="shared" si="3"/>
        <v>0</v>
      </c>
      <c r="IZ3">
        <f t="shared" si="3"/>
        <v>0</v>
      </c>
      <c r="JA3">
        <f t="shared" ref="JA3:LK3" si="4">IF(JA36&gt;0,1,0)</f>
        <v>0</v>
      </c>
      <c r="JB3">
        <f t="shared" si="4"/>
        <v>0</v>
      </c>
      <c r="JC3">
        <f t="shared" si="4"/>
        <v>0</v>
      </c>
      <c r="JD3">
        <f t="shared" si="4"/>
        <v>0</v>
      </c>
      <c r="JE3">
        <f t="shared" si="4"/>
        <v>0</v>
      </c>
      <c r="JF3">
        <f t="shared" si="4"/>
        <v>0</v>
      </c>
      <c r="JG3">
        <f t="shared" si="4"/>
        <v>0</v>
      </c>
      <c r="JH3">
        <f t="shared" si="4"/>
        <v>0</v>
      </c>
      <c r="JI3">
        <f t="shared" si="4"/>
        <v>0</v>
      </c>
      <c r="JJ3">
        <f t="shared" si="4"/>
        <v>0</v>
      </c>
      <c r="JK3">
        <f t="shared" si="4"/>
        <v>0</v>
      </c>
      <c r="JL3">
        <f t="shared" si="4"/>
        <v>0</v>
      </c>
      <c r="JM3">
        <f t="shared" si="4"/>
        <v>0</v>
      </c>
      <c r="JN3">
        <f t="shared" si="4"/>
        <v>0</v>
      </c>
      <c r="JO3">
        <f t="shared" si="4"/>
        <v>0</v>
      </c>
      <c r="JP3">
        <f t="shared" si="4"/>
        <v>0</v>
      </c>
      <c r="JQ3">
        <f t="shared" si="4"/>
        <v>0</v>
      </c>
      <c r="JR3">
        <f t="shared" si="4"/>
        <v>0</v>
      </c>
      <c r="JS3">
        <f t="shared" si="4"/>
        <v>0</v>
      </c>
      <c r="JT3">
        <f t="shared" si="4"/>
        <v>0</v>
      </c>
      <c r="JU3">
        <f t="shared" si="4"/>
        <v>0</v>
      </c>
      <c r="JV3">
        <f t="shared" si="4"/>
        <v>0</v>
      </c>
      <c r="JW3">
        <f t="shared" si="4"/>
        <v>0</v>
      </c>
      <c r="JX3">
        <f t="shared" si="4"/>
        <v>0</v>
      </c>
      <c r="JY3">
        <f t="shared" si="4"/>
        <v>0</v>
      </c>
      <c r="JZ3">
        <f t="shared" si="4"/>
        <v>0</v>
      </c>
      <c r="KA3">
        <f>SUM(JP3:JY3)</f>
        <v>0</v>
      </c>
      <c r="KB3">
        <f t="shared" si="4"/>
        <v>0</v>
      </c>
      <c r="KC3">
        <f t="shared" si="4"/>
        <v>0</v>
      </c>
      <c r="KD3">
        <f t="shared" si="4"/>
        <v>0</v>
      </c>
      <c r="KE3">
        <f t="shared" si="4"/>
        <v>0</v>
      </c>
      <c r="KF3">
        <f t="shared" si="4"/>
        <v>0</v>
      </c>
      <c r="KG3">
        <f t="shared" si="4"/>
        <v>0</v>
      </c>
      <c r="KH3">
        <f t="shared" si="4"/>
        <v>0</v>
      </c>
      <c r="KI3">
        <f t="shared" si="4"/>
        <v>0</v>
      </c>
      <c r="KJ3">
        <f t="shared" si="4"/>
        <v>0</v>
      </c>
      <c r="KK3">
        <f t="shared" si="4"/>
        <v>0</v>
      </c>
      <c r="KL3">
        <f t="shared" si="4"/>
        <v>0</v>
      </c>
      <c r="KM3">
        <f t="shared" si="4"/>
        <v>0</v>
      </c>
      <c r="KN3">
        <f t="shared" si="4"/>
        <v>0</v>
      </c>
      <c r="KO3">
        <f t="shared" si="4"/>
        <v>0</v>
      </c>
      <c r="KP3">
        <f t="shared" si="4"/>
        <v>0</v>
      </c>
      <c r="KQ3">
        <f t="shared" si="4"/>
        <v>0</v>
      </c>
      <c r="KR3">
        <f t="shared" si="4"/>
        <v>0</v>
      </c>
      <c r="KS3">
        <f t="shared" si="4"/>
        <v>0</v>
      </c>
      <c r="KT3">
        <f t="shared" si="4"/>
        <v>0</v>
      </c>
      <c r="KU3">
        <f t="shared" si="4"/>
        <v>0</v>
      </c>
      <c r="KV3">
        <f t="shared" si="4"/>
        <v>0</v>
      </c>
      <c r="KW3">
        <f t="shared" si="4"/>
        <v>0</v>
      </c>
      <c r="KX3">
        <f t="shared" si="4"/>
        <v>0</v>
      </c>
      <c r="KY3">
        <f t="shared" si="4"/>
        <v>0</v>
      </c>
      <c r="KZ3">
        <f t="shared" si="4"/>
        <v>0</v>
      </c>
      <c r="LA3">
        <f t="shared" si="4"/>
        <v>0</v>
      </c>
      <c r="LB3">
        <f t="shared" si="4"/>
        <v>0</v>
      </c>
      <c r="LC3">
        <f t="shared" si="4"/>
        <v>0</v>
      </c>
      <c r="LD3">
        <f t="shared" si="4"/>
        <v>0</v>
      </c>
      <c r="LE3">
        <f t="shared" si="4"/>
        <v>0</v>
      </c>
      <c r="LF3">
        <f t="shared" si="4"/>
        <v>0</v>
      </c>
      <c r="LG3">
        <f t="shared" si="4"/>
        <v>0</v>
      </c>
      <c r="LH3">
        <f t="shared" si="4"/>
        <v>0</v>
      </c>
      <c r="LI3">
        <f t="shared" si="4"/>
        <v>0</v>
      </c>
      <c r="LJ3">
        <f t="shared" si="4"/>
        <v>0</v>
      </c>
      <c r="LK3">
        <f t="shared" si="4"/>
        <v>0</v>
      </c>
      <c r="LL3">
        <f>SUM(LB3:LK3)</f>
        <v>0</v>
      </c>
      <c r="LM3">
        <f t="shared" ref="LM3:NX3" si="5">IF(LM36&gt;0,1,0)</f>
        <v>0</v>
      </c>
      <c r="LN3">
        <f t="shared" si="5"/>
        <v>0</v>
      </c>
      <c r="LO3">
        <f t="shared" si="5"/>
        <v>0</v>
      </c>
      <c r="LP3">
        <f t="shared" si="5"/>
        <v>0</v>
      </c>
      <c r="LQ3">
        <f t="shared" si="5"/>
        <v>0</v>
      </c>
      <c r="LR3">
        <f t="shared" si="5"/>
        <v>0</v>
      </c>
      <c r="LS3">
        <f t="shared" si="5"/>
        <v>0</v>
      </c>
      <c r="LT3">
        <f t="shared" si="5"/>
        <v>0</v>
      </c>
      <c r="LU3">
        <f t="shared" si="5"/>
        <v>0</v>
      </c>
      <c r="LV3">
        <f t="shared" si="5"/>
        <v>0</v>
      </c>
      <c r="LW3">
        <f t="shared" si="5"/>
        <v>0</v>
      </c>
      <c r="LX3">
        <f>SUM(LM3:LV3)</f>
        <v>0</v>
      </c>
      <c r="LY3">
        <f t="shared" si="5"/>
        <v>0</v>
      </c>
      <c r="LZ3">
        <f t="shared" si="5"/>
        <v>0</v>
      </c>
      <c r="MA3">
        <f t="shared" si="5"/>
        <v>0</v>
      </c>
      <c r="MB3">
        <f t="shared" si="5"/>
        <v>0</v>
      </c>
      <c r="MC3">
        <f t="shared" si="5"/>
        <v>0</v>
      </c>
      <c r="MD3">
        <f t="shared" si="5"/>
        <v>0</v>
      </c>
      <c r="ME3">
        <f>SUM(LY3:MD3)</f>
        <v>0</v>
      </c>
      <c r="MF3">
        <f t="shared" si="5"/>
        <v>0</v>
      </c>
      <c r="MG3">
        <f t="shared" si="5"/>
        <v>0</v>
      </c>
      <c r="MH3">
        <f t="shared" si="5"/>
        <v>0</v>
      </c>
      <c r="MI3">
        <f t="shared" si="5"/>
        <v>0</v>
      </c>
      <c r="MJ3">
        <f t="shared" si="5"/>
        <v>0</v>
      </c>
      <c r="MK3">
        <f t="shared" si="5"/>
        <v>0</v>
      </c>
      <c r="ML3">
        <f t="shared" si="5"/>
        <v>0</v>
      </c>
      <c r="MM3">
        <f t="shared" si="5"/>
        <v>0</v>
      </c>
      <c r="MN3">
        <f t="shared" si="5"/>
        <v>0</v>
      </c>
      <c r="MO3">
        <f t="shared" si="5"/>
        <v>0</v>
      </c>
      <c r="MP3">
        <f t="shared" si="5"/>
        <v>0</v>
      </c>
      <c r="MQ3">
        <f t="shared" si="5"/>
        <v>0</v>
      </c>
      <c r="MR3">
        <f>SUM(MF3:MQ3)</f>
        <v>0</v>
      </c>
      <c r="MS3">
        <f t="shared" si="5"/>
        <v>0</v>
      </c>
      <c r="MT3">
        <f t="shared" si="5"/>
        <v>0</v>
      </c>
      <c r="MU3">
        <f t="shared" si="5"/>
        <v>0</v>
      </c>
      <c r="MV3">
        <f>SUM(MS3:MU3)</f>
        <v>0</v>
      </c>
      <c r="MW3">
        <f t="shared" si="5"/>
        <v>0</v>
      </c>
      <c r="MX3">
        <f t="shared" si="5"/>
        <v>0</v>
      </c>
      <c r="MY3">
        <f t="shared" si="5"/>
        <v>0</v>
      </c>
      <c r="MZ3">
        <f t="shared" si="5"/>
        <v>0</v>
      </c>
      <c r="NA3">
        <f t="shared" si="5"/>
        <v>0</v>
      </c>
      <c r="NB3">
        <f t="shared" si="5"/>
        <v>0</v>
      </c>
      <c r="NC3">
        <f t="shared" si="5"/>
        <v>0</v>
      </c>
      <c r="ND3">
        <f t="shared" si="5"/>
        <v>0</v>
      </c>
      <c r="NE3">
        <f t="shared" si="5"/>
        <v>0</v>
      </c>
      <c r="NF3">
        <f t="shared" si="5"/>
        <v>0</v>
      </c>
      <c r="NG3">
        <f t="shared" si="5"/>
        <v>0</v>
      </c>
      <c r="NH3">
        <f t="shared" si="5"/>
        <v>0</v>
      </c>
      <c r="NI3">
        <f>SUM(MY3:NH3)</f>
        <v>0</v>
      </c>
      <c r="NJ3">
        <f t="shared" si="5"/>
        <v>0</v>
      </c>
      <c r="NK3">
        <f t="shared" si="5"/>
        <v>0</v>
      </c>
      <c r="NL3">
        <f t="shared" si="5"/>
        <v>0</v>
      </c>
      <c r="NM3">
        <f t="shared" si="5"/>
        <v>0</v>
      </c>
      <c r="NN3">
        <f t="shared" si="5"/>
        <v>0</v>
      </c>
      <c r="NO3">
        <f t="shared" si="5"/>
        <v>0</v>
      </c>
      <c r="NP3">
        <f t="shared" si="5"/>
        <v>0</v>
      </c>
      <c r="NQ3">
        <f t="shared" si="5"/>
        <v>0</v>
      </c>
      <c r="NR3">
        <f t="shared" si="5"/>
        <v>0</v>
      </c>
      <c r="NS3">
        <f t="shared" si="5"/>
        <v>0</v>
      </c>
      <c r="NT3">
        <f t="shared" si="5"/>
        <v>0</v>
      </c>
      <c r="NU3">
        <f>SUM(NJ3:NS3)</f>
        <v>0</v>
      </c>
      <c r="NV3">
        <f t="shared" si="5"/>
        <v>0</v>
      </c>
      <c r="NW3">
        <f t="shared" si="5"/>
        <v>0</v>
      </c>
      <c r="NX3">
        <f t="shared" si="5"/>
        <v>0</v>
      </c>
      <c r="NY3">
        <f t="shared" ref="NY3:QJ3" si="6">IF(NY36&gt;0,1,0)</f>
        <v>0</v>
      </c>
      <c r="NZ3">
        <f t="shared" si="6"/>
        <v>0</v>
      </c>
      <c r="OA3">
        <f t="shared" si="6"/>
        <v>0</v>
      </c>
      <c r="OB3">
        <f>SUM(NV3:OA3)</f>
        <v>0</v>
      </c>
      <c r="OC3">
        <f t="shared" si="6"/>
        <v>0</v>
      </c>
      <c r="OD3">
        <f t="shared" si="6"/>
        <v>0</v>
      </c>
      <c r="OE3">
        <f t="shared" si="6"/>
        <v>0</v>
      </c>
      <c r="OF3">
        <f t="shared" si="6"/>
        <v>0</v>
      </c>
      <c r="OG3">
        <f t="shared" si="6"/>
        <v>0</v>
      </c>
      <c r="OH3">
        <f t="shared" si="6"/>
        <v>0</v>
      </c>
      <c r="OI3">
        <f t="shared" si="6"/>
        <v>0</v>
      </c>
      <c r="OJ3">
        <f t="shared" si="6"/>
        <v>0</v>
      </c>
      <c r="OK3">
        <f t="shared" si="6"/>
        <v>0</v>
      </c>
      <c r="OL3">
        <f t="shared" si="6"/>
        <v>0</v>
      </c>
      <c r="OM3">
        <f t="shared" si="6"/>
        <v>0</v>
      </c>
      <c r="ON3">
        <f t="shared" si="6"/>
        <v>0</v>
      </c>
      <c r="OO3">
        <f>SUM(OC3:ON3)</f>
        <v>0</v>
      </c>
      <c r="OP3">
        <f t="shared" si="6"/>
        <v>0</v>
      </c>
      <c r="OQ3">
        <f t="shared" si="6"/>
        <v>0</v>
      </c>
      <c r="OR3">
        <f t="shared" si="6"/>
        <v>0</v>
      </c>
      <c r="OS3">
        <f>SUM(OP3:OR3)</f>
        <v>0</v>
      </c>
      <c r="OT3">
        <f t="shared" si="6"/>
        <v>0</v>
      </c>
      <c r="OU3">
        <f t="shared" si="6"/>
        <v>0</v>
      </c>
      <c r="OV3">
        <f t="shared" si="6"/>
        <v>0</v>
      </c>
      <c r="OW3">
        <f t="shared" si="6"/>
        <v>0</v>
      </c>
      <c r="OX3">
        <f t="shared" si="6"/>
        <v>0</v>
      </c>
      <c r="OY3">
        <f t="shared" si="6"/>
        <v>0</v>
      </c>
      <c r="OZ3">
        <f t="shared" si="6"/>
        <v>0</v>
      </c>
      <c r="PA3">
        <f t="shared" si="6"/>
        <v>0</v>
      </c>
      <c r="PB3">
        <f t="shared" si="6"/>
        <v>0</v>
      </c>
      <c r="PC3">
        <f t="shared" si="6"/>
        <v>0</v>
      </c>
      <c r="PD3">
        <f t="shared" si="6"/>
        <v>0</v>
      </c>
      <c r="PE3">
        <f t="shared" si="6"/>
        <v>0</v>
      </c>
      <c r="PF3">
        <f>SUM(OV3:PE3)</f>
        <v>0</v>
      </c>
      <c r="PG3">
        <f t="shared" si="6"/>
        <v>0</v>
      </c>
      <c r="PH3">
        <f t="shared" si="6"/>
        <v>0</v>
      </c>
      <c r="PI3">
        <f t="shared" si="6"/>
        <v>0</v>
      </c>
      <c r="PJ3">
        <f t="shared" si="6"/>
        <v>0</v>
      </c>
      <c r="PK3">
        <f t="shared" si="6"/>
        <v>0</v>
      </c>
      <c r="PL3">
        <f t="shared" si="6"/>
        <v>0</v>
      </c>
      <c r="PM3">
        <f t="shared" si="6"/>
        <v>0</v>
      </c>
      <c r="PN3">
        <f t="shared" si="6"/>
        <v>0</v>
      </c>
      <c r="PO3">
        <f t="shared" si="6"/>
        <v>0</v>
      </c>
      <c r="PP3">
        <f t="shared" si="6"/>
        <v>0</v>
      </c>
      <c r="PQ3">
        <f t="shared" si="6"/>
        <v>0</v>
      </c>
      <c r="PR3">
        <f>SUM(PG3:PP3)</f>
        <v>0</v>
      </c>
      <c r="PS3">
        <f t="shared" si="6"/>
        <v>0</v>
      </c>
      <c r="PT3">
        <f t="shared" si="6"/>
        <v>0</v>
      </c>
      <c r="PU3">
        <f t="shared" si="6"/>
        <v>0</v>
      </c>
      <c r="PV3">
        <f t="shared" si="6"/>
        <v>0</v>
      </c>
      <c r="PW3">
        <f t="shared" si="6"/>
        <v>0</v>
      </c>
      <c r="PX3">
        <f t="shared" si="6"/>
        <v>0</v>
      </c>
      <c r="PY3">
        <f>SUM(PS3:PX3)</f>
        <v>0</v>
      </c>
      <c r="PZ3">
        <f t="shared" si="6"/>
        <v>0</v>
      </c>
      <c r="QA3">
        <f t="shared" si="6"/>
        <v>0</v>
      </c>
      <c r="QB3">
        <f t="shared" si="6"/>
        <v>0</v>
      </c>
      <c r="QC3">
        <f t="shared" si="6"/>
        <v>0</v>
      </c>
      <c r="QD3">
        <f t="shared" si="6"/>
        <v>0</v>
      </c>
      <c r="QE3">
        <f t="shared" si="6"/>
        <v>0</v>
      </c>
      <c r="QF3">
        <f t="shared" si="6"/>
        <v>0</v>
      </c>
      <c r="QG3">
        <f t="shared" si="6"/>
        <v>0</v>
      </c>
      <c r="QH3">
        <f t="shared" si="6"/>
        <v>0</v>
      </c>
      <c r="QI3">
        <f t="shared" si="6"/>
        <v>0</v>
      </c>
      <c r="QJ3">
        <f t="shared" si="6"/>
        <v>0</v>
      </c>
      <c r="QK3">
        <f t="shared" ref="QK3:QO3" si="7">IF(QK36&gt;0,1,0)</f>
        <v>0</v>
      </c>
      <c r="QL3">
        <f>SUM(PZ3:QK3)</f>
        <v>0</v>
      </c>
      <c r="QM3">
        <f t="shared" si="7"/>
        <v>0</v>
      </c>
      <c r="QN3">
        <f t="shared" si="7"/>
        <v>0</v>
      </c>
      <c r="QO3">
        <f t="shared" si="7"/>
        <v>0</v>
      </c>
      <c r="QP3">
        <f>SUM(QM3:QO3)</f>
        <v>0</v>
      </c>
    </row>
    <row r="4" spans="2:458" x14ac:dyDescent="0.25">
      <c r="C4" s="174" t="str">
        <f>'М-315'!D1</f>
        <v>М-315</v>
      </c>
      <c r="D4" s="136">
        <f>'М-315'!A36</f>
        <v>25</v>
      </c>
      <c r="E4" s="136"/>
      <c r="F4" s="136"/>
      <c r="G4" s="136"/>
      <c r="H4" s="136"/>
    </row>
    <row r="5" spans="2:458" x14ac:dyDescent="0.25">
      <c r="C5" s="174" t="str">
        <f>'АТ-311'!D1</f>
        <v>АТ-311</v>
      </c>
      <c r="D5" s="136">
        <f>'АТ-311'!A36</f>
        <v>20</v>
      </c>
      <c r="E5" s="136"/>
      <c r="F5" s="136"/>
      <c r="G5" s="136"/>
      <c r="H5" s="136"/>
      <c r="AI5" t="s">
        <v>120</v>
      </c>
      <c r="FZ5" t="s">
        <v>120</v>
      </c>
      <c r="HW5" t="s">
        <v>120</v>
      </c>
      <c r="JT5" t="s">
        <v>120</v>
      </c>
      <c r="LQ5" t="s">
        <v>120</v>
      </c>
      <c r="NN5" t="s">
        <v>120</v>
      </c>
      <c r="PK5" t="s">
        <v>120</v>
      </c>
    </row>
    <row r="6" spans="2:458" x14ac:dyDescent="0.25">
      <c r="C6" s="174" t="str">
        <f>'АЗ-315'!D1</f>
        <v>АЗ-315</v>
      </c>
      <c r="D6" s="136">
        <f>'АЗ-315'!A36</f>
        <v>26</v>
      </c>
      <c r="E6" s="136"/>
      <c r="F6" s="136"/>
      <c r="G6" s="136"/>
      <c r="H6" s="136"/>
      <c r="J6" s="231"/>
      <c r="R6" s="231"/>
      <c r="CM6" t="e">
        <f>(CB6+CC6+CD6+CE6+CF6+CG6+CH6+CI6+CJ6+CK6)/$CM$3</f>
        <v>#DIV/0!</v>
      </c>
      <c r="EJ6" t="e">
        <f>(DY6+DZ6+EA6+EB6+EC6+ED6+EE6+EF6+EG6+EH6)/$EJ$3</f>
        <v>#DIV/0!</v>
      </c>
      <c r="GG6" t="e">
        <f>(FV6+FW6+FX6+FY6+FZ6+GA6+GB6+GC6+GD6+GE6)/$GG$3</f>
        <v>#DIV/0!</v>
      </c>
      <c r="ID6" t="e">
        <f>(HS6+HT6+HU6+HV6+HW6+HX6+HY6+HZ6+IA6+IB6)/$ID$3</f>
        <v>#DIV/0!</v>
      </c>
      <c r="KA6" t="e">
        <f>(JP6+JQ6+JR6+JS6+JT6+JU6+JV6+JW6+JX6+JY6)/$KA$3</f>
        <v>#DIV/0!</v>
      </c>
      <c r="LJ6">
        <v>1</v>
      </c>
      <c r="LV6">
        <v>1</v>
      </c>
      <c r="LX6" t="e">
        <f>(LM6+LN6+LO6+LP6+LQ6+LR6+LS6+LT6+LU6+LV6)/$LX$3</f>
        <v>#DIV/0!</v>
      </c>
      <c r="MP6">
        <v>1</v>
      </c>
      <c r="MS6">
        <v>1</v>
      </c>
      <c r="NH6">
        <v>1</v>
      </c>
      <c r="NS6">
        <v>1</v>
      </c>
      <c r="NU6" t="e">
        <f>(NJ6+NK6+NL6+NM6+NN6+NO6+NP6+NQ6+NR6+NS6)/$NU$3</f>
        <v>#DIV/0!</v>
      </c>
      <c r="NZ6">
        <v>1</v>
      </c>
      <c r="OM6">
        <v>1</v>
      </c>
      <c r="OP6">
        <v>1</v>
      </c>
      <c r="PD6">
        <v>1</v>
      </c>
      <c r="PP6">
        <v>1</v>
      </c>
      <c r="PR6" t="e">
        <f>(PG6+PH6+PI6+PJ6+PK6+PL6+PM6+PN6+PO6+PP6)/$PR$3</f>
        <v>#DIV/0!</v>
      </c>
      <c r="PW6">
        <v>1</v>
      </c>
      <c r="QJ6">
        <v>1</v>
      </c>
      <c r="QM6">
        <v>1</v>
      </c>
    </row>
    <row r="7" spans="2:458" x14ac:dyDescent="0.25">
      <c r="C7" s="174" t="str">
        <f>'К-315'!D1</f>
        <v>К-315</v>
      </c>
      <c r="D7" s="136">
        <f>'К-315'!A36</f>
        <v>25</v>
      </c>
      <c r="E7" s="136"/>
      <c r="F7" s="136"/>
      <c r="G7" s="136"/>
      <c r="H7" s="136"/>
      <c r="J7" s="231"/>
      <c r="R7" s="231"/>
      <c r="CM7" t="e">
        <f t="shared" ref="CM7:CM35" si="8">(CB7+CC7+CD7+CE7+CF7+CG7+CH7+CI7+CJ7+CK7)/$CM$3</f>
        <v>#DIV/0!</v>
      </c>
      <c r="EJ7" t="e">
        <f t="shared" ref="EJ7:EJ35" si="9">(DY7+DZ7+EA7+EB7+EC7+ED7+EE7+EF7+EG7+EH7)/$EJ$3</f>
        <v>#DIV/0!</v>
      </c>
      <c r="GG7" t="e">
        <f t="shared" ref="GG7:GG35" si="10">(FV7+FW7+FX7+FY7+FZ7+GA7+GB7+GC7+GD7+GE7)/$GG$3</f>
        <v>#DIV/0!</v>
      </c>
      <c r="ID7" t="e">
        <f t="shared" ref="ID7:ID35" si="11">(HS7+HT7+HU7+HV7+HW7+HX7+HY7+HZ7+IA7+IB7)/$ID$3</f>
        <v>#DIV/0!</v>
      </c>
      <c r="KA7" t="e">
        <f t="shared" ref="KA7:KA35" si="12">(JP7+JQ7+JR7+JS7+JT7+JU7+JV7+JW7+JX7+JY7)/$KA$3</f>
        <v>#DIV/0!</v>
      </c>
      <c r="LX7" t="e">
        <f t="shared" ref="LX7:LX35" si="13">(LM7+LN7+LO7+LP7+LQ7+LR7+LS7+LT7+LU7+LV7)/$LX$3</f>
        <v>#DIV/0!</v>
      </c>
      <c r="NU7" t="e">
        <f t="shared" ref="NU7:NU35" si="14">(NJ7+NK7+NL7+NM7+NN7+NO7+NP7+NQ7+NR7+NS7)/$NU$3</f>
        <v>#DIV/0!</v>
      </c>
      <c r="PR7" t="e">
        <f t="shared" ref="PR7:PR35" si="15">(PG7+PH7+PI7+PJ7+PK7+PL7+PM7+PN7+PO7+PP7)/$PR$3</f>
        <v>#DIV/0!</v>
      </c>
    </row>
    <row r="8" spans="2:458" x14ac:dyDescent="0.25">
      <c r="C8" s="174" t="str">
        <f>'КС-315'!D1</f>
        <v>КС-315</v>
      </c>
      <c r="D8" s="136">
        <f>'КС-315'!A36</f>
        <v>25</v>
      </c>
      <c r="E8" s="136"/>
      <c r="F8" s="136"/>
      <c r="G8" s="136"/>
      <c r="H8" s="136"/>
      <c r="J8" s="231"/>
      <c r="R8" s="231"/>
      <c r="CM8" t="e">
        <f t="shared" si="8"/>
        <v>#DIV/0!</v>
      </c>
      <c r="EJ8" t="e">
        <f t="shared" si="9"/>
        <v>#DIV/0!</v>
      </c>
      <c r="GG8" t="e">
        <f t="shared" si="10"/>
        <v>#DIV/0!</v>
      </c>
      <c r="ID8" t="e">
        <f t="shared" si="11"/>
        <v>#DIV/0!</v>
      </c>
      <c r="KA8" t="e">
        <f t="shared" si="12"/>
        <v>#DIV/0!</v>
      </c>
      <c r="LX8" t="e">
        <f t="shared" si="13"/>
        <v>#DIV/0!</v>
      </c>
      <c r="NU8" t="e">
        <f t="shared" si="14"/>
        <v>#DIV/0!</v>
      </c>
      <c r="PR8" t="e">
        <f t="shared" si="15"/>
        <v>#DIV/0!</v>
      </c>
    </row>
    <row r="9" spans="2:458" x14ac:dyDescent="0.25">
      <c r="C9" s="174" t="str">
        <f>'СЕ-311'!D1</f>
        <v>СЕ-311</v>
      </c>
      <c r="D9" s="136">
        <f>'СЕ-311'!A36</f>
        <v>19</v>
      </c>
      <c r="E9" s="136"/>
      <c r="F9" s="136"/>
      <c r="G9" s="136"/>
      <c r="H9" s="136"/>
      <c r="J9" s="231"/>
      <c r="R9" s="231"/>
      <c r="CM9" t="e">
        <f t="shared" si="8"/>
        <v>#DIV/0!</v>
      </c>
      <c r="EJ9" t="e">
        <f t="shared" si="9"/>
        <v>#DIV/0!</v>
      </c>
      <c r="GG9" t="e">
        <f t="shared" si="10"/>
        <v>#DIV/0!</v>
      </c>
      <c r="ID9" t="e">
        <f t="shared" si="11"/>
        <v>#DIV/0!</v>
      </c>
      <c r="KA9" t="e">
        <f t="shared" si="12"/>
        <v>#DIV/0!</v>
      </c>
      <c r="LX9" t="e">
        <f t="shared" si="13"/>
        <v>#DIV/0!</v>
      </c>
      <c r="NU9" t="e">
        <f t="shared" si="14"/>
        <v>#DIV/0!</v>
      </c>
      <c r="PR9" t="e">
        <f t="shared" si="15"/>
        <v>#DIV/0!</v>
      </c>
    </row>
    <row r="10" spans="2:458" x14ac:dyDescent="0.25">
      <c r="B10" s="457" t="s">
        <v>155</v>
      </c>
      <c r="C10" s="457"/>
      <c r="D10" s="185">
        <f>SUM(D4:D9)</f>
        <v>140</v>
      </c>
      <c r="E10" s="185"/>
      <c r="F10" s="185"/>
      <c r="G10" s="185"/>
      <c r="H10" s="185"/>
      <c r="J10" s="231"/>
      <c r="R10" s="231"/>
      <c r="CM10" t="e">
        <f t="shared" si="8"/>
        <v>#DIV/0!</v>
      </c>
      <c r="EJ10" t="e">
        <f t="shared" si="9"/>
        <v>#DIV/0!</v>
      </c>
      <c r="GG10" t="e">
        <f t="shared" si="10"/>
        <v>#DIV/0!</v>
      </c>
      <c r="ID10" t="e">
        <f t="shared" si="11"/>
        <v>#DIV/0!</v>
      </c>
      <c r="KA10" t="e">
        <f t="shared" si="12"/>
        <v>#DIV/0!</v>
      </c>
      <c r="LX10" t="e">
        <f t="shared" si="13"/>
        <v>#DIV/0!</v>
      </c>
      <c r="NU10" t="e">
        <f t="shared" si="14"/>
        <v>#DIV/0!</v>
      </c>
      <c r="PR10" t="e">
        <f t="shared" si="15"/>
        <v>#DIV/0!</v>
      </c>
    </row>
    <row r="11" spans="2:458" x14ac:dyDescent="0.25">
      <c r="C11" s="183"/>
      <c r="D11" s="184"/>
      <c r="E11" s="184"/>
      <c r="F11" s="184"/>
      <c r="G11" s="184"/>
      <c r="H11" s="184"/>
      <c r="J11" s="231"/>
      <c r="R11" s="231"/>
      <c r="CM11" t="e">
        <f t="shared" si="8"/>
        <v>#DIV/0!</v>
      </c>
      <c r="EJ11" t="e">
        <f t="shared" si="9"/>
        <v>#DIV/0!</v>
      </c>
      <c r="GG11" t="e">
        <f t="shared" si="10"/>
        <v>#DIV/0!</v>
      </c>
      <c r="ID11" t="e">
        <f t="shared" si="11"/>
        <v>#DIV/0!</v>
      </c>
      <c r="KA11" t="e">
        <f t="shared" si="12"/>
        <v>#DIV/0!</v>
      </c>
      <c r="LX11" t="e">
        <f t="shared" si="13"/>
        <v>#DIV/0!</v>
      </c>
      <c r="NU11" t="e">
        <f t="shared" si="14"/>
        <v>#DIV/0!</v>
      </c>
      <c r="PR11" t="e">
        <f t="shared" si="15"/>
        <v>#DIV/0!</v>
      </c>
    </row>
    <row r="12" spans="2:458" x14ac:dyDescent="0.25">
      <c r="C12" s="175" t="str">
        <f>'М-314'!D1</f>
        <v>М-314</v>
      </c>
      <c r="D12" s="136">
        <f>'М-314'!A36</f>
        <v>27</v>
      </c>
      <c r="E12" s="136"/>
      <c r="F12" s="136"/>
      <c r="G12" s="136"/>
      <c r="H12" s="136"/>
      <c r="J12" s="231"/>
      <c r="R12" s="231"/>
      <c r="CM12" t="e">
        <f t="shared" si="8"/>
        <v>#DIV/0!</v>
      </c>
      <c r="EJ12" t="e">
        <f t="shared" si="9"/>
        <v>#DIV/0!</v>
      </c>
      <c r="GG12" t="e">
        <f t="shared" si="10"/>
        <v>#DIV/0!</v>
      </c>
      <c r="ID12" t="e">
        <f t="shared" si="11"/>
        <v>#DIV/0!</v>
      </c>
      <c r="KA12" t="e">
        <f t="shared" si="12"/>
        <v>#DIV/0!</v>
      </c>
      <c r="LX12" t="e">
        <f t="shared" si="13"/>
        <v>#DIV/0!</v>
      </c>
      <c r="NU12" t="e">
        <f t="shared" si="14"/>
        <v>#DIV/0!</v>
      </c>
      <c r="PR12" t="e">
        <f t="shared" si="15"/>
        <v>#DIV/0!</v>
      </c>
    </row>
    <row r="13" spans="2:458" x14ac:dyDescent="0.25">
      <c r="C13" s="175" t="str">
        <f>'КС-314'!D1</f>
        <v>КС-314</v>
      </c>
      <c r="D13" s="136">
        <f>'КС-314'!A36</f>
        <v>30</v>
      </c>
      <c r="E13" s="136"/>
      <c r="F13" s="136"/>
      <c r="G13" s="136"/>
      <c r="H13" s="136"/>
      <c r="J13" s="231"/>
      <c r="R13" s="231"/>
      <c r="CM13" t="e">
        <f t="shared" si="8"/>
        <v>#DIV/0!</v>
      </c>
      <c r="EJ13" t="e">
        <f t="shared" si="9"/>
        <v>#DIV/0!</v>
      </c>
      <c r="GG13" t="e">
        <f t="shared" si="10"/>
        <v>#DIV/0!</v>
      </c>
      <c r="ID13" t="e">
        <f t="shared" si="11"/>
        <v>#DIV/0!</v>
      </c>
      <c r="KA13" t="e">
        <f t="shared" si="12"/>
        <v>#DIV/0!</v>
      </c>
      <c r="LX13" t="e">
        <f t="shared" si="13"/>
        <v>#DIV/0!</v>
      </c>
      <c r="NU13" t="e">
        <f t="shared" si="14"/>
        <v>#DIV/0!</v>
      </c>
      <c r="PR13" t="e">
        <f t="shared" si="15"/>
        <v>#DIV/0!</v>
      </c>
    </row>
    <row r="14" spans="2:458" x14ac:dyDescent="0.25">
      <c r="C14" s="175" t="str">
        <f>'АТ-314'!D1</f>
        <v>АТ-314</v>
      </c>
      <c r="D14" s="136">
        <f>'АТ-314'!A36</f>
        <v>30</v>
      </c>
      <c r="E14" s="136"/>
      <c r="F14" s="136"/>
      <c r="G14" s="136"/>
      <c r="H14" s="136"/>
      <c r="J14" s="231"/>
      <c r="R14" s="231"/>
      <c r="CM14" t="e">
        <f t="shared" si="8"/>
        <v>#DIV/0!</v>
      </c>
      <c r="EJ14" t="e">
        <f t="shared" si="9"/>
        <v>#DIV/0!</v>
      </c>
      <c r="GG14" t="e">
        <f t="shared" si="10"/>
        <v>#DIV/0!</v>
      </c>
      <c r="ID14" t="e">
        <f t="shared" si="11"/>
        <v>#DIV/0!</v>
      </c>
      <c r="KA14" t="e">
        <f t="shared" si="12"/>
        <v>#DIV/0!</v>
      </c>
      <c r="LX14" t="e">
        <f t="shared" si="13"/>
        <v>#DIV/0!</v>
      </c>
      <c r="NU14" t="e">
        <f t="shared" si="14"/>
        <v>#DIV/0!</v>
      </c>
      <c r="PR14" t="e">
        <f t="shared" si="15"/>
        <v>#DIV/0!</v>
      </c>
    </row>
    <row r="15" spans="2:458" x14ac:dyDescent="0.25">
      <c r="C15" s="175" t="str">
        <f>'АЗ-314'!D1</f>
        <v>АЗ-314</v>
      </c>
      <c r="D15" s="136">
        <f>'АЗ-314'!A36</f>
        <v>28</v>
      </c>
      <c r="E15" s="136"/>
      <c r="F15" s="136"/>
      <c r="G15" s="136"/>
      <c r="H15" s="136"/>
      <c r="J15" s="231"/>
      <c r="R15" s="231"/>
      <c r="CM15" t="e">
        <f t="shared" si="8"/>
        <v>#DIV/0!</v>
      </c>
      <c r="EJ15" t="e">
        <f t="shared" si="9"/>
        <v>#DIV/0!</v>
      </c>
      <c r="GG15" t="e">
        <f t="shared" si="10"/>
        <v>#DIV/0!</v>
      </c>
      <c r="ID15" t="e">
        <f t="shared" si="11"/>
        <v>#DIV/0!</v>
      </c>
      <c r="KA15" t="e">
        <f t="shared" si="12"/>
        <v>#DIV/0!</v>
      </c>
      <c r="LX15" t="e">
        <f t="shared" si="13"/>
        <v>#DIV/0!</v>
      </c>
      <c r="NU15" t="e">
        <f t="shared" si="14"/>
        <v>#DIV/0!</v>
      </c>
      <c r="PR15" t="e">
        <f t="shared" si="15"/>
        <v>#DIV/0!</v>
      </c>
    </row>
    <row r="16" spans="2:458" x14ac:dyDescent="0.25">
      <c r="C16" s="175" t="str">
        <f>'К-314'!D1</f>
        <v>К-314</v>
      </c>
      <c r="D16" s="136">
        <f>'К-314'!A36</f>
        <v>30</v>
      </c>
      <c r="E16" s="136"/>
      <c r="F16" s="136"/>
      <c r="G16" s="136"/>
      <c r="H16" s="136"/>
      <c r="J16" s="231"/>
      <c r="R16" s="231"/>
      <c r="CM16" t="e">
        <f t="shared" si="8"/>
        <v>#DIV/0!</v>
      </c>
      <c r="EJ16" t="e">
        <f t="shared" si="9"/>
        <v>#DIV/0!</v>
      </c>
      <c r="GG16" t="e">
        <f t="shared" si="10"/>
        <v>#DIV/0!</v>
      </c>
      <c r="ID16" t="e">
        <f t="shared" si="11"/>
        <v>#DIV/0!</v>
      </c>
      <c r="KA16" t="e">
        <f t="shared" si="12"/>
        <v>#DIV/0!</v>
      </c>
      <c r="LX16" t="e">
        <f t="shared" si="13"/>
        <v>#DIV/0!</v>
      </c>
      <c r="NU16" t="e">
        <f t="shared" si="14"/>
        <v>#DIV/0!</v>
      </c>
      <c r="PR16" t="e">
        <f t="shared" si="15"/>
        <v>#DIV/0!</v>
      </c>
    </row>
    <row r="17" spans="2:434" x14ac:dyDescent="0.25">
      <c r="C17" s="175" t="str">
        <f>'СЕ-314'!D1</f>
        <v>СЕ-314</v>
      </c>
      <c r="D17" s="136">
        <f>'СЕ-314'!A36</f>
        <v>28</v>
      </c>
      <c r="E17" s="136"/>
      <c r="F17" s="136"/>
      <c r="G17" s="136"/>
      <c r="H17" s="136"/>
      <c r="J17" s="231"/>
      <c r="R17" s="231"/>
      <c r="CM17" t="e">
        <f t="shared" si="8"/>
        <v>#DIV/0!</v>
      </c>
      <c r="EJ17" t="e">
        <f t="shared" si="9"/>
        <v>#DIV/0!</v>
      </c>
      <c r="GG17" t="e">
        <f t="shared" si="10"/>
        <v>#DIV/0!</v>
      </c>
      <c r="ID17" t="e">
        <f t="shared" si="11"/>
        <v>#DIV/0!</v>
      </c>
      <c r="KA17" t="e">
        <f t="shared" si="12"/>
        <v>#DIV/0!</v>
      </c>
      <c r="LX17" t="e">
        <f t="shared" si="13"/>
        <v>#DIV/0!</v>
      </c>
      <c r="NU17" t="e">
        <f t="shared" si="14"/>
        <v>#DIV/0!</v>
      </c>
      <c r="PR17" t="e">
        <f t="shared" si="15"/>
        <v>#DIV/0!</v>
      </c>
    </row>
    <row r="18" spans="2:434" x14ac:dyDescent="0.25">
      <c r="B18" s="457" t="s">
        <v>155</v>
      </c>
      <c r="C18" s="457"/>
      <c r="D18" s="185">
        <f>SUM(D12:D17)</f>
        <v>173</v>
      </c>
      <c r="E18" s="185"/>
      <c r="F18" s="185"/>
      <c r="G18" s="185"/>
      <c r="H18" s="185"/>
      <c r="J18" s="231"/>
      <c r="R18" s="231"/>
      <c r="CM18" t="e">
        <f t="shared" si="8"/>
        <v>#DIV/0!</v>
      </c>
      <c r="EJ18" t="e">
        <f t="shared" si="9"/>
        <v>#DIV/0!</v>
      </c>
      <c r="GG18" t="e">
        <f t="shared" si="10"/>
        <v>#DIV/0!</v>
      </c>
      <c r="ID18" t="e">
        <f t="shared" si="11"/>
        <v>#DIV/0!</v>
      </c>
      <c r="KA18" t="e">
        <f t="shared" si="12"/>
        <v>#DIV/0!</v>
      </c>
      <c r="LX18" t="e">
        <f t="shared" si="13"/>
        <v>#DIV/0!</v>
      </c>
      <c r="NU18" t="e">
        <f t="shared" si="14"/>
        <v>#DIV/0!</v>
      </c>
      <c r="PR18" t="e">
        <f t="shared" si="15"/>
        <v>#DIV/0!</v>
      </c>
    </row>
    <row r="19" spans="2:434" x14ac:dyDescent="0.25">
      <c r="C19" s="183"/>
      <c r="D19" s="184"/>
      <c r="E19" s="184"/>
      <c r="F19" s="184"/>
      <c r="G19" s="184"/>
      <c r="H19" s="184"/>
      <c r="J19" s="231"/>
      <c r="R19" s="231"/>
      <c r="CM19" t="e">
        <f t="shared" si="8"/>
        <v>#DIV/0!</v>
      </c>
      <c r="EJ19" t="e">
        <f t="shared" si="9"/>
        <v>#DIV/0!</v>
      </c>
      <c r="GG19" t="e">
        <f t="shared" si="10"/>
        <v>#DIV/0!</v>
      </c>
      <c r="ID19" t="e">
        <f t="shared" si="11"/>
        <v>#DIV/0!</v>
      </c>
      <c r="KA19" t="e">
        <f t="shared" si="12"/>
        <v>#DIV/0!</v>
      </c>
      <c r="LX19" t="e">
        <f t="shared" si="13"/>
        <v>#DIV/0!</v>
      </c>
      <c r="NU19" t="e">
        <f t="shared" si="14"/>
        <v>#DIV/0!</v>
      </c>
      <c r="PR19" t="e">
        <f t="shared" si="15"/>
        <v>#DIV/0!</v>
      </c>
    </row>
    <row r="20" spans="2:434" x14ac:dyDescent="0.25">
      <c r="C20" s="176" t="str">
        <f>'М-313'!D1</f>
        <v>М-313</v>
      </c>
      <c r="D20" s="136">
        <f>'М-313'!A36</f>
        <v>26</v>
      </c>
      <c r="E20" s="136"/>
      <c r="F20" s="136"/>
      <c r="G20" s="136"/>
      <c r="H20" s="136"/>
      <c r="J20" s="231"/>
      <c r="R20" s="231"/>
      <c r="CM20" t="e">
        <f t="shared" si="8"/>
        <v>#DIV/0!</v>
      </c>
      <c r="EJ20" t="e">
        <f t="shared" si="9"/>
        <v>#DIV/0!</v>
      </c>
      <c r="GG20" t="e">
        <f t="shared" si="10"/>
        <v>#DIV/0!</v>
      </c>
      <c r="ID20" t="e">
        <f t="shared" si="11"/>
        <v>#DIV/0!</v>
      </c>
      <c r="KA20" t="e">
        <f t="shared" si="12"/>
        <v>#DIV/0!</v>
      </c>
      <c r="LX20" t="e">
        <f t="shared" si="13"/>
        <v>#DIV/0!</v>
      </c>
      <c r="NU20" t="e">
        <f t="shared" si="14"/>
        <v>#DIV/0!</v>
      </c>
      <c r="PR20" t="e">
        <f t="shared" si="15"/>
        <v>#DIV/0!</v>
      </c>
    </row>
    <row r="21" spans="2:434" x14ac:dyDescent="0.25">
      <c r="C21" s="176" t="str">
        <f>'АТ-313'!D1</f>
        <v>АТ-313</v>
      </c>
      <c r="D21" s="136">
        <f>'АТ-313'!A36</f>
        <v>21</v>
      </c>
      <c r="E21" s="136"/>
      <c r="F21" s="136"/>
      <c r="G21" s="136"/>
      <c r="H21" s="136"/>
      <c r="J21" s="231"/>
      <c r="R21" s="231"/>
      <c r="CM21" t="e">
        <f t="shared" si="8"/>
        <v>#DIV/0!</v>
      </c>
      <c r="EJ21" t="e">
        <f t="shared" si="9"/>
        <v>#DIV/0!</v>
      </c>
      <c r="GG21" t="e">
        <f t="shared" si="10"/>
        <v>#DIV/0!</v>
      </c>
      <c r="ID21" t="e">
        <f t="shared" si="11"/>
        <v>#DIV/0!</v>
      </c>
      <c r="KA21" t="e">
        <f t="shared" si="12"/>
        <v>#DIV/0!</v>
      </c>
      <c r="LX21" t="e">
        <f t="shared" si="13"/>
        <v>#DIV/0!</v>
      </c>
      <c r="NU21" t="e">
        <f t="shared" si="14"/>
        <v>#DIV/0!</v>
      </c>
      <c r="PR21" t="e">
        <f t="shared" si="15"/>
        <v>#DIV/0!</v>
      </c>
    </row>
    <row r="22" spans="2:434" x14ac:dyDescent="0.25">
      <c r="C22" s="176" t="str">
        <f>'АЗ-313'!D1</f>
        <v>АЗ-313</v>
      </c>
      <c r="D22" s="136">
        <f>'АЗ-313'!A36</f>
        <v>25</v>
      </c>
      <c r="E22" s="136"/>
      <c r="F22" s="136"/>
      <c r="G22" s="136"/>
      <c r="H22" s="136"/>
      <c r="J22" s="231"/>
      <c r="R22" s="231"/>
      <c r="CM22" t="e">
        <f t="shared" si="8"/>
        <v>#DIV/0!</v>
      </c>
      <c r="EJ22" t="e">
        <f t="shared" si="9"/>
        <v>#DIV/0!</v>
      </c>
      <c r="GG22" t="e">
        <f t="shared" si="10"/>
        <v>#DIV/0!</v>
      </c>
      <c r="ID22" t="e">
        <f t="shared" si="11"/>
        <v>#DIV/0!</v>
      </c>
      <c r="KA22" t="e">
        <f t="shared" si="12"/>
        <v>#DIV/0!</v>
      </c>
      <c r="LX22" t="e">
        <f t="shared" si="13"/>
        <v>#DIV/0!</v>
      </c>
      <c r="NU22" t="e">
        <f t="shared" si="14"/>
        <v>#DIV/0!</v>
      </c>
      <c r="PR22" t="e">
        <f t="shared" si="15"/>
        <v>#DIV/0!</v>
      </c>
    </row>
    <row r="23" spans="2:434" x14ac:dyDescent="0.25">
      <c r="C23" s="176" t="str">
        <f>'К-313'!D1</f>
        <v>К-313</v>
      </c>
      <c r="D23" s="136">
        <f>'К-313'!A36</f>
        <v>26</v>
      </c>
      <c r="E23" s="136"/>
      <c r="F23" s="136"/>
      <c r="G23" s="136"/>
      <c r="H23" s="136"/>
      <c r="J23" s="231"/>
      <c r="R23" s="231"/>
      <c r="CM23" t="e">
        <f t="shared" si="8"/>
        <v>#DIV/0!</v>
      </c>
      <c r="EJ23" t="e">
        <f t="shared" si="9"/>
        <v>#DIV/0!</v>
      </c>
      <c r="GG23" t="e">
        <f t="shared" si="10"/>
        <v>#DIV/0!</v>
      </c>
      <c r="ID23" t="e">
        <f t="shared" si="11"/>
        <v>#DIV/0!</v>
      </c>
      <c r="KA23" t="e">
        <f t="shared" si="12"/>
        <v>#DIV/0!</v>
      </c>
      <c r="LX23" t="e">
        <f t="shared" si="13"/>
        <v>#DIV/0!</v>
      </c>
      <c r="NU23" t="e">
        <f t="shared" si="14"/>
        <v>#DIV/0!</v>
      </c>
      <c r="PR23" t="e">
        <f t="shared" si="15"/>
        <v>#DIV/0!</v>
      </c>
    </row>
    <row r="24" spans="2:434" x14ac:dyDescent="0.25">
      <c r="C24" s="176" t="str">
        <f>'313  К'!D1</f>
        <v>313   кух</v>
      </c>
      <c r="D24" s="136">
        <f>'313  К'!A36</f>
        <v>26</v>
      </c>
      <c r="E24" s="136"/>
      <c r="F24" s="136"/>
      <c r="G24" s="136"/>
      <c r="H24" s="136"/>
      <c r="J24" s="231"/>
      <c r="R24" s="231"/>
      <c r="CM24" t="e">
        <f t="shared" si="8"/>
        <v>#DIV/0!</v>
      </c>
      <c r="EJ24" t="e">
        <f t="shared" si="9"/>
        <v>#DIV/0!</v>
      </c>
      <c r="GG24" t="e">
        <f t="shared" si="10"/>
        <v>#DIV/0!</v>
      </c>
      <c r="ID24" t="e">
        <f t="shared" si="11"/>
        <v>#DIV/0!</v>
      </c>
      <c r="KA24" t="e">
        <f t="shared" si="12"/>
        <v>#DIV/0!</v>
      </c>
      <c r="LX24" t="e">
        <f t="shared" si="13"/>
        <v>#DIV/0!</v>
      </c>
      <c r="NU24" t="e">
        <f t="shared" si="14"/>
        <v>#DIV/0!</v>
      </c>
      <c r="PR24" t="e">
        <f t="shared" si="15"/>
        <v>#DIV/0!</v>
      </c>
    </row>
    <row r="25" spans="2:434" x14ac:dyDescent="0.25">
      <c r="C25" s="176" t="str">
        <f>'СЕ-313'!D1</f>
        <v>СЕ-313</v>
      </c>
      <c r="D25" s="136">
        <f>'СЕ-313'!A36</f>
        <v>25</v>
      </c>
      <c r="E25" s="136"/>
      <c r="F25" s="136"/>
      <c r="G25" s="136"/>
      <c r="H25" s="136"/>
      <c r="J25" s="231"/>
      <c r="R25" s="231"/>
      <c r="CM25" t="e">
        <f t="shared" si="8"/>
        <v>#DIV/0!</v>
      </c>
      <c r="EJ25" t="e">
        <f t="shared" si="9"/>
        <v>#DIV/0!</v>
      </c>
      <c r="GG25" t="e">
        <f t="shared" si="10"/>
        <v>#DIV/0!</v>
      </c>
      <c r="ID25" t="e">
        <f t="shared" si="11"/>
        <v>#DIV/0!</v>
      </c>
      <c r="KA25" t="e">
        <f t="shared" si="12"/>
        <v>#DIV/0!</v>
      </c>
      <c r="LX25" t="e">
        <f t="shared" si="13"/>
        <v>#DIV/0!</v>
      </c>
      <c r="NU25" t="e">
        <f t="shared" si="14"/>
        <v>#DIV/0!</v>
      </c>
      <c r="PR25" t="e">
        <f t="shared" si="15"/>
        <v>#DIV/0!</v>
      </c>
    </row>
    <row r="26" spans="2:434" x14ac:dyDescent="0.25">
      <c r="B26" s="457" t="s">
        <v>155</v>
      </c>
      <c r="C26" s="457"/>
      <c r="D26" s="185">
        <f>SUM(D20:D25)</f>
        <v>149</v>
      </c>
      <c r="E26" s="185"/>
      <c r="F26" s="185"/>
      <c r="G26" s="185"/>
      <c r="H26" s="185"/>
      <c r="J26" s="231"/>
      <c r="R26" s="231"/>
      <c r="CM26" t="e">
        <f t="shared" si="8"/>
        <v>#DIV/0!</v>
      </c>
      <c r="EJ26" t="e">
        <f t="shared" si="9"/>
        <v>#DIV/0!</v>
      </c>
      <c r="GG26" t="e">
        <f t="shared" si="10"/>
        <v>#DIV/0!</v>
      </c>
      <c r="ID26" t="e">
        <f t="shared" si="11"/>
        <v>#DIV/0!</v>
      </c>
      <c r="KA26" t="e">
        <f t="shared" si="12"/>
        <v>#DIV/0!</v>
      </c>
      <c r="LX26" t="e">
        <f t="shared" si="13"/>
        <v>#DIV/0!</v>
      </c>
      <c r="NU26" t="e">
        <f t="shared" si="14"/>
        <v>#DIV/0!</v>
      </c>
      <c r="PR26" t="e">
        <f t="shared" si="15"/>
        <v>#DIV/0!</v>
      </c>
    </row>
    <row r="27" spans="2:434" x14ac:dyDescent="0.25">
      <c r="C27" s="183"/>
      <c r="D27" s="184"/>
      <c r="E27" s="184"/>
      <c r="F27" s="184"/>
      <c r="G27" s="184"/>
      <c r="H27" s="184"/>
      <c r="J27" s="231"/>
      <c r="R27" s="231"/>
      <c r="CM27" t="e">
        <f t="shared" si="8"/>
        <v>#DIV/0!</v>
      </c>
      <c r="EJ27" t="e">
        <f t="shared" si="9"/>
        <v>#DIV/0!</v>
      </c>
      <c r="GG27" t="e">
        <f t="shared" si="10"/>
        <v>#DIV/0!</v>
      </c>
      <c r="ID27" t="e">
        <f t="shared" si="11"/>
        <v>#DIV/0!</v>
      </c>
      <c r="KA27" t="e">
        <f t="shared" si="12"/>
        <v>#DIV/0!</v>
      </c>
      <c r="LX27" t="e">
        <f t="shared" si="13"/>
        <v>#DIV/0!</v>
      </c>
      <c r="NU27" t="e">
        <f t="shared" si="14"/>
        <v>#DIV/0!</v>
      </c>
      <c r="PR27" t="e">
        <f t="shared" si="15"/>
        <v>#DIV/0!</v>
      </c>
    </row>
    <row r="28" spans="2:434" x14ac:dyDescent="0.25">
      <c r="C28" s="257" t="str">
        <f>'М-312'!D1</f>
        <v>М-312</v>
      </c>
      <c r="D28" s="184">
        <f>'М-312'!A36</f>
        <v>26</v>
      </c>
      <c r="E28" s="184"/>
      <c r="F28" s="184"/>
      <c r="G28" s="184"/>
      <c r="H28" s="184"/>
      <c r="J28" s="231"/>
      <c r="R28" s="231"/>
      <c r="CM28" t="e">
        <f t="shared" si="8"/>
        <v>#DIV/0!</v>
      </c>
      <c r="EJ28" t="e">
        <f t="shared" si="9"/>
        <v>#DIV/0!</v>
      </c>
      <c r="GG28" t="e">
        <f t="shared" si="10"/>
        <v>#DIV/0!</v>
      </c>
      <c r="ID28" t="e">
        <f t="shared" si="11"/>
        <v>#DIV/0!</v>
      </c>
      <c r="KA28" t="e">
        <f t="shared" si="12"/>
        <v>#DIV/0!</v>
      </c>
      <c r="LX28" t="e">
        <f t="shared" si="13"/>
        <v>#DIV/0!</v>
      </c>
      <c r="NU28" t="e">
        <f t="shared" si="14"/>
        <v>#DIV/0!</v>
      </c>
      <c r="PR28" t="e">
        <f t="shared" si="15"/>
        <v>#DIV/0!</v>
      </c>
    </row>
    <row r="29" spans="2:434" x14ac:dyDescent="0.25">
      <c r="C29" s="256" t="str">
        <f>'АТ-312'!D1</f>
        <v>АТ-312</v>
      </c>
      <c r="D29" s="136">
        <f>'АТ-312'!A36</f>
        <v>26</v>
      </c>
      <c r="E29" s="136"/>
      <c r="F29" s="136"/>
      <c r="G29" s="136"/>
      <c r="H29" s="136"/>
      <c r="J29" s="231"/>
      <c r="R29" s="231"/>
      <c r="CM29" t="e">
        <f t="shared" si="8"/>
        <v>#DIV/0!</v>
      </c>
      <c r="EJ29" t="e">
        <f t="shared" si="9"/>
        <v>#DIV/0!</v>
      </c>
      <c r="GG29" t="e">
        <f t="shared" si="10"/>
        <v>#DIV/0!</v>
      </c>
      <c r="ID29" t="e">
        <f t="shared" si="11"/>
        <v>#DIV/0!</v>
      </c>
      <c r="KA29" t="e">
        <f t="shared" si="12"/>
        <v>#DIV/0!</v>
      </c>
      <c r="LX29" t="e">
        <f t="shared" si="13"/>
        <v>#DIV/0!</v>
      </c>
      <c r="NU29" t="e">
        <f t="shared" si="14"/>
        <v>#DIV/0!</v>
      </c>
      <c r="PR29" t="e">
        <f t="shared" si="15"/>
        <v>#DIV/0!</v>
      </c>
    </row>
    <row r="30" spans="2:434" x14ac:dyDescent="0.25">
      <c r="C30" s="177" t="str">
        <f>'АЗ-312'!D1</f>
        <v>АЗ-312</v>
      </c>
      <c r="D30" s="136">
        <f>'АЗ-312'!A36</f>
        <v>27</v>
      </c>
      <c r="E30" s="136"/>
      <c r="F30" s="136"/>
      <c r="G30" s="136"/>
      <c r="H30" s="136"/>
      <c r="J30" s="231"/>
      <c r="R30" s="231"/>
      <c r="CM30" t="e">
        <f t="shared" si="8"/>
        <v>#DIV/0!</v>
      </c>
      <c r="EJ30" t="e">
        <f t="shared" si="9"/>
        <v>#DIV/0!</v>
      </c>
      <c r="GG30" t="e">
        <f t="shared" si="10"/>
        <v>#DIV/0!</v>
      </c>
      <c r="ID30" t="e">
        <f t="shared" si="11"/>
        <v>#DIV/0!</v>
      </c>
      <c r="KA30" t="e">
        <f t="shared" si="12"/>
        <v>#DIV/0!</v>
      </c>
      <c r="LX30" t="e">
        <f t="shared" si="13"/>
        <v>#DIV/0!</v>
      </c>
      <c r="NU30" t="e">
        <f t="shared" si="14"/>
        <v>#DIV/0!</v>
      </c>
      <c r="PR30" t="e">
        <f t="shared" si="15"/>
        <v>#DIV/0!</v>
      </c>
    </row>
    <row r="31" spans="2:434" x14ac:dyDescent="0.25">
      <c r="C31" s="177" t="str">
        <f>'СЕ-312'!D1</f>
        <v>СЕ-312</v>
      </c>
      <c r="D31" s="136">
        <f>'СЕ-312'!A36</f>
        <v>26</v>
      </c>
      <c r="E31" s="136"/>
      <c r="F31" s="136"/>
      <c r="G31" s="136"/>
      <c r="H31" s="136"/>
      <c r="J31" s="231"/>
      <c r="R31" s="231"/>
      <c r="CM31" t="e">
        <f t="shared" si="8"/>
        <v>#DIV/0!</v>
      </c>
      <c r="EJ31" t="e">
        <f t="shared" si="9"/>
        <v>#DIV/0!</v>
      </c>
      <c r="GG31" t="e">
        <f t="shared" si="10"/>
        <v>#DIV/0!</v>
      </c>
      <c r="ID31" t="e">
        <f t="shared" si="11"/>
        <v>#DIV/0!</v>
      </c>
      <c r="KA31" t="e">
        <f t="shared" si="12"/>
        <v>#DIV/0!</v>
      </c>
      <c r="LX31" t="e">
        <f t="shared" si="13"/>
        <v>#DIV/0!</v>
      </c>
      <c r="NU31" t="e">
        <f t="shared" si="14"/>
        <v>#DIV/0!</v>
      </c>
      <c r="PR31" t="e">
        <f t="shared" si="15"/>
        <v>#DIV/0!</v>
      </c>
    </row>
    <row r="32" spans="2:434" x14ac:dyDescent="0.25">
      <c r="C32" s="177" t="str">
        <f>'К-312'!D1</f>
        <v>К-312</v>
      </c>
      <c r="D32" s="136">
        <f>'К-312'!A36</f>
        <v>25</v>
      </c>
      <c r="E32" s="136"/>
      <c r="F32" s="136"/>
      <c r="G32" s="136"/>
      <c r="H32" s="136"/>
      <c r="J32" s="231"/>
      <c r="R32" s="231"/>
      <c r="CM32" t="e">
        <f t="shared" si="8"/>
        <v>#DIV/0!</v>
      </c>
      <c r="EJ32" t="e">
        <f t="shared" si="9"/>
        <v>#DIV/0!</v>
      </c>
      <c r="GG32" t="e">
        <f t="shared" si="10"/>
        <v>#DIV/0!</v>
      </c>
      <c r="ID32" t="e">
        <f t="shared" si="11"/>
        <v>#DIV/0!</v>
      </c>
      <c r="KA32" t="e">
        <f t="shared" si="12"/>
        <v>#DIV/0!</v>
      </c>
      <c r="LX32" t="e">
        <f t="shared" si="13"/>
        <v>#DIV/0!</v>
      </c>
      <c r="NU32" t="e">
        <f t="shared" si="14"/>
        <v>#DIV/0!</v>
      </c>
      <c r="PR32" t="e">
        <f t="shared" si="15"/>
        <v>#DIV/0!</v>
      </c>
    </row>
    <row r="33" spans="1:434" x14ac:dyDescent="0.25">
      <c r="B33" s="457" t="s">
        <v>155</v>
      </c>
      <c r="C33" s="457"/>
      <c r="D33" s="185">
        <f>SUM(D28:D32)</f>
        <v>130</v>
      </c>
      <c r="E33" s="185"/>
      <c r="F33" s="185"/>
      <c r="G33" s="185"/>
      <c r="H33" s="185"/>
      <c r="J33" s="231"/>
      <c r="R33" s="231"/>
      <c r="CM33" t="e">
        <f t="shared" si="8"/>
        <v>#DIV/0!</v>
      </c>
      <c r="EJ33" t="e">
        <f t="shared" si="9"/>
        <v>#DIV/0!</v>
      </c>
      <c r="GG33" t="e">
        <f t="shared" si="10"/>
        <v>#DIV/0!</v>
      </c>
      <c r="ID33" t="e">
        <f t="shared" si="11"/>
        <v>#DIV/0!</v>
      </c>
      <c r="KA33" t="e">
        <f t="shared" si="12"/>
        <v>#DIV/0!</v>
      </c>
      <c r="LX33" t="e">
        <f t="shared" si="13"/>
        <v>#DIV/0!</v>
      </c>
      <c r="NU33" t="e">
        <f t="shared" si="14"/>
        <v>#DIV/0!</v>
      </c>
      <c r="PR33" t="e">
        <f t="shared" si="15"/>
        <v>#DIV/0!</v>
      </c>
    </row>
    <row r="34" spans="1:434" x14ac:dyDescent="0.25">
      <c r="C34" s="183"/>
      <c r="D34" s="185">
        <f>D10+D18+D26+D33</f>
        <v>592</v>
      </c>
      <c r="E34" s="185"/>
      <c r="F34" s="185"/>
      <c r="G34" s="185"/>
      <c r="H34" s="185"/>
      <c r="J34" s="231"/>
      <c r="CM34" t="e">
        <f t="shared" si="8"/>
        <v>#DIV/0!</v>
      </c>
      <c r="EJ34" t="e">
        <f t="shared" si="9"/>
        <v>#DIV/0!</v>
      </c>
      <c r="GG34" t="e">
        <f t="shared" si="10"/>
        <v>#DIV/0!</v>
      </c>
      <c r="ID34" t="e">
        <f t="shared" si="11"/>
        <v>#DIV/0!</v>
      </c>
      <c r="KA34" t="e">
        <f t="shared" si="12"/>
        <v>#DIV/0!</v>
      </c>
      <c r="LX34" t="e">
        <f t="shared" si="13"/>
        <v>#DIV/0!</v>
      </c>
      <c r="NU34" t="e">
        <f t="shared" si="14"/>
        <v>#DIV/0!</v>
      </c>
      <c r="PR34" t="e">
        <f t="shared" si="15"/>
        <v>#DIV/0!</v>
      </c>
    </row>
    <row r="35" spans="1:434" x14ac:dyDescent="0.25">
      <c r="C35" s="183"/>
      <c r="D35" s="184"/>
      <c r="E35" s="184"/>
      <c r="F35" s="184"/>
      <c r="G35" s="184"/>
      <c r="H35" s="184"/>
      <c r="J35" s="231"/>
      <c r="CM35" t="e">
        <f t="shared" si="8"/>
        <v>#DIV/0!</v>
      </c>
      <c r="EJ35" t="e">
        <f t="shared" si="9"/>
        <v>#DIV/0!</v>
      </c>
      <c r="GG35" t="e">
        <f t="shared" si="10"/>
        <v>#DIV/0!</v>
      </c>
      <c r="ID35" t="e">
        <f t="shared" si="11"/>
        <v>#DIV/0!</v>
      </c>
      <c r="KA35" t="e">
        <f t="shared" si="12"/>
        <v>#DIV/0!</v>
      </c>
      <c r="LX35" t="e">
        <f t="shared" si="13"/>
        <v>#DIV/0!</v>
      </c>
      <c r="NU35" t="e">
        <f t="shared" si="14"/>
        <v>#DIV/0!</v>
      </c>
      <c r="PR35" t="e">
        <f t="shared" si="15"/>
        <v>#DIV/0!</v>
      </c>
    </row>
    <row r="36" spans="1:434" x14ac:dyDescent="0.25">
      <c r="C36" s="178" t="str">
        <f>'Е-115'!D1</f>
        <v>Е-115</v>
      </c>
      <c r="D36" s="136">
        <f>'Е-115'!A36</f>
        <v>0</v>
      </c>
      <c r="E36" s="136"/>
      <c r="F36" s="136"/>
      <c r="G36" s="136"/>
      <c r="H36" s="136"/>
      <c r="J36" s="231"/>
    </row>
    <row r="37" spans="1:434" x14ac:dyDescent="0.25">
      <c r="A37" s="225"/>
      <c r="C37" s="178" t="str">
        <f>'М-112'!D1</f>
        <v>М-1</v>
      </c>
      <c r="D37" s="136">
        <f>'М-112'!A36</f>
        <v>24</v>
      </c>
      <c r="E37" s="136">
        <f>'М-112'!B36</f>
        <v>0</v>
      </c>
      <c r="F37" s="136">
        <f>'М-112'!C36</f>
        <v>0</v>
      </c>
      <c r="G37" s="136">
        <f>'М-112'!D36</f>
        <v>1</v>
      </c>
      <c r="H37" s="136">
        <f>'М-112'!E36</f>
        <v>0</v>
      </c>
      <c r="I37" s="136">
        <f>'М-112'!F36</f>
        <v>0</v>
      </c>
    </row>
    <row r="38" spans="1:434" x14ac:dyDescent="0.25">
      <c r="C38" s="178" t="str">
        <f>'КO-115'!D1</f>
        <v>КО-115</v>
      </c>
      <c r="D38" s="136">
        <f>'КO-115'!A36</f>
        <v>26</v>
      </c>
      <c r="E38" s="136">
        <f>'КO-115'!B36</f>
        <v>0</v>
      </c>
      <c r="F38" s="136">
        <f>'КO-115'!C36</f>
        <v>0</v>
      </c>
      <c r="G38" s="136">
        <f>'КO-115'!D36</f>
        <v>1</v>
      </c>
      <c r="H38" s="136">
        <f>'КO-115'!E36</f>
        <v>0</v>
      </c>
    </row>
    <row r="39" spans="1:434" x14ac:dyDescent="0.25">
      <c r="C39" s="178" t="str">
        <f>'С-114'!D1</f>
        <v>С-114</v>
      </c>
      <c r="D39" s="136">
        <f>'С-114'!A36</f>
        <v>26</v>
      </c>
      <c r="E39" s="136"/>
      <c r="F39" s="136"/>
      <c r="G39" s="136"/>
      <c r="H39" s="136"/>
    </row>
    <row r="40" spans="1:434" x14ac:dyDescent="0.25">
      <c r="C40" s="178" t="str">
        <f>'КО-114'!D1</f>
        <v>КО-114</v>
      </c>
      <c r="D40" s="136">
        <f>'КО-114'!A36</f>
        <v>24</v>
      </c>
      <c r="E40" s="136"/>
      <c r="F40" s="136"/>
      <c r="G40" s="136"/>
      <c r="H40" s="136"/>
    </row>
    <row r="41" spans="1:434" x14ac:dyDescent="0.25">
      <c r="B41" s="457" t="s">
        <v>154</v>
      </c>
      <c r="C41" s="457"/>
      <c r="D41" s="185">
        <f>SUM(D36:D40)</f>
        <v>100</v>
      </c>
      <c r="E41" s="185"/>
      <c r="F41" s="185"/>
      <c r="G41" s="185"/>
      <c r="H41" s="185"/>
    </row>
    <row r="42" spans="1:434" x14ac:dyDescent="0.25">
      <c r="C42" s="458"/>
      <c r="D42" s="459"/>
      <c r="E42" s="459"/>
      <c r="F42" s="459"/>
      <c r="G42" s="459"/>
      <c r="H42" s="459"/>
    </row>
    <row r="43" spans="1:434" x14ac:dyDescent="0.25">
      <c r="C43" s="183"/>
      <c r="D43" s="185">
        <f>D10+D18+D26+D33+D41</f>
        <v>692</v>
      </c>
      <c r="E43" s="185"/>
      <c r="F43" s="185"/>
      <c r="G43" s="185"/>
      <c r="H43" s="185"/>
    </row>
    <row r="44" spans="1:434" x14ac:dyDescent="0.25">
      <c r="C44" s="458" t="s">
        <v>153</v>
      </c>
      <c r="D44" s="459"/>
      <c r="E44" s="459"/>
      <c r="F44" s="459"/>
      <c r="G44" s="459"/>
      <c r="H44" s="459"/>
    </row>
    <row r="45" spans="1:434" x14ac:dyDescent="0.25">
      <c r="C45" s="172"/>
      <c r="I45">
        <f>(D38+E38+F38+G38+H38+I38+K38+L38+M38+N38+O38+P38+Q38)/13</f>
        <v>2.0769230769230771</v>
      </c>
    </row>
    <row r="46" spans="1:434" x14ac:dyDescent="0.25">
      <c r="C46" s="172"/>
    </row>
    <row r="47" spans="1:434" x14ac:dyDescent="0.25">
      <c r="C47" s="172"/>
    </row>
    <row r="48" spans="1:434" x14ac:dyDescent="0.25">
      <c r="C48" s="172"/>
    </row>
    <row r="49" spans="3:3" x14ac:dyDescent="0.25">
      <c r="C49" s="172"/>
    </row>
    <row r="50" spans="3:3" x14ac:dyDescent="0.25">
      <c r="C50" s="172"/>
    </row>
  </sheetData>
  <mergeCells count="8">
    <mergeCell ref="B26:C26"/>
    <mergeCell ref="B33:C33"/>
    <mergeCell ref="B41:C41"/>
    <mergeCell ref="C44:H44"/>
    <mergeCell ref="C1:H1"/>
    <mergeCell ref="C42:H42"/>
    <mergeCell ref="B10:C10"/>
    <mergeCell ref="B18:C18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R65"/>
  <sheetViews>
    <sheetView zoomScale="80" zoomScaleNormal="80" workbookViewId="0">
      <pane xSplit="3" topLeftCell="D1" activePane="topRight" state="frozen"/>
      <selection activeCell="M10" sqref="M10"/>
      <selection pane="topRight" activeCell="AJ14" sqref="AJ14"/>
    </sheetView>
  </sheetViews>
  <sheetFormatPr defaultRowHeight="15" x14ac:dyDescent="0.25"/>
  <cols>
    <col min="1" max="1" width="5.7109375" hidden="1" customWidth="1"/>
    <col min="2" max="2" width="6.140625" hidden="1" customWidth="1"/>
    <col min="3" max="3" width="51.42578125" customWidth="1"/>
    <col min="4" max="17" width="4.42578125" customWidth="1"/>
    <col min="18" max="19" width="5.140625" customWidth="1"/>
    <col min="20" max="29" width="4.42578125" customWidth="1"/>
    <col min="30" max="30" width="5.140625" customWidth="1"/>
    <col min="31" max="41" width="4.42578125" customWidth="1"/>
    <col min="42" max="42" width="5.140625" customWidth="1"/>
    <col min="43" max="48" width="4.42578125" customWidth="1"/>
    <col min="49" max="49" width="5.28515625" customWidth="1"/>
    <col min="50" max="61" width="4.42578125" customWidth="1"/>
    <col min="62" max="62" width="5.140625" customWidth="1"/>
    <col min="63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60" ht="27" thickBot="1" x14ac:dyDescent="0.3">
      <c r="A1" s="1"/>
      <c r="B1" s="1"/>
      <c r="C1" s="170" t="s">
        <v>0</v>
      </c>
      <c r="D1" s="486" t="s">
        <v>851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1"/>
      <c r="U1" s="1"/>
      <c r="V1" s="1"/>
      <c r="W1" s="1"/>
      <c r="X1" s="1"/>
      <c r="Y1" s="1"/>
      <c r="Z1" s="1"/>
      <c r="AA1" s="1"/>
      <c r="AB1" s="475"/>
      <c r="AC1" s="475"/>
      <c r="AD1" s="475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04"/>
      <c r="BQ1" s="1"/>
      <c r="BR1" s="1"/>
    </row>
    <row r="2" spans="1:460" ht="18.75" thickBot="1" x14ac:dyDescent="0.3">
      <c r="A2" s="104"/>
      <c r="B2" s="104"/>
      <c r="C2" s="116"/>
      <c r="D2" s="498" t="s">
        <v>192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60" x14ac:dyDescent="0.25">
      <c r="A3" s="488"/>
      <c r="B3" s="490" t="s">
        <v>1</v>
      </c>
      <c r="C3" s="1"/>
      <c r="D3" s="105">
        <f>IF(D36&gt;0,1,0)</f>
        <v>1</v>
      </c>
      <c r="E3" s="105">
        <f t="shared" ref="E3:BO3" si="0">IF(E36&gt;0,1,0)</f>
        <v>1</v>
      </c>
      <c r="F3" s="105">
        <f t="shared" si="0"/>
        <v>1</v>
      </c>
      <c r="G3" s="105">
        <f t="shared" si="0"/>
        <v>1</v>
      </c>
      <c r="H3" s="105">
        <f t="shared" si="0"/>
        <v>1</v>
      </c>
      <c r="I3" s="105">
        <f t="shared" si="0"/>
        <v>1</v>
      </c>
      <c r="J3" s="105">
        <f>SUM(D3:I3)</f>
        <v>6</v>
      </c>
      <c r="K3" s="105">
        <f t="shared" si="0"/>
        <v>1</v>
      </c>
      <c r="L3" s="105">
        <f t="shared" si="0"/>
        <v>1</v>
      </c>
      <c r="M3" s="105">
        <f t="shared" si="0"/>
        <v>1</v>
      </c>
      <c r="N3" s="105">
        <f t="shared" si="0"/>
        <v>1</v>
      </c>
      <c r="O3" s="105">
        <f t="shared" si="0"/>
        <v>1</v>
      </c>
      <c r="P3" s="105">
        <f t="shared" si="0"/>
        <v>1</v>
      </c>
      <c r="Q3" s="105">
        <f t="shared" si="0"/>
        <v>1</v>
      </c>
      <c r="R3" s="105">
        <f>SUM(K3:Q3)</f>
        <v>7</v>
      </c>
      <c r="S3" s="105">
        <f t="shared" si="0"/>
        <v>1</v>
      </c>
      <c r="T3" s="105">
        <f t="shared" si="0"/>
        <v>1</v>
      </c>
      <c r="U3" s="105">
        <f t="shared" si="0"/>
        <v>1</v>
      </c>
      <c r="V3" s="105">
        <f t="shared" si="0"/>
        <v>0</v>
      </c>
      <c r="W3" s="105">
        <f t="shared" si="0"/>
        <v>1</v>
      </c>
      <c r="X3" s="105">
        <f t="shared" si="0"/>
        <v>1</v>
      </c>
      <c r="Y3" s="105">
        <f t="shared" si="0"/>
        <v>1</v>
      </c>
      <c r="Z3" s="105">
        <f t="shared" si="0"/>
        <v>1</v>
      </c>
      <c r="AA3" s="105">
        <f t="shared" si="0"/>
        <v>1</v>
      </c>
      <c r="AB3" s="105">
        <f t="shared" si="0"/>
        <v>1</v>
      </c>
      <c r="AC3" s="105">
        <f t="shared" si="0"/>
        <v>0</v>
      </c>
      <c r="AD3" s="105">
        <f>SUM(T3:AC3)</f>
        <v>8</v>
      </c>
      <c r="AE3" s="105">
        <f t="shared" si="0"/>
        <v>1</v>
      </c>
      <c r="AF3" s="105">
        <f t="shared" si="0"/>
        <v>1</v>
      </c>
      <c r="AG3" s="105">
        <f t="shared" si="0"/>
        <v>1</v>
      </c>
      <c r="AH3" s="105">
        <f t="shared" si="0"/>
        <v>1</v>
      </c>
      <c r="AI3" s="105">
        <f t="shared" si="0"/>
        <v>1</v>
      </c>
      <c r="AJ3" s="105">
        <f t="shared" si="0"/>
        <v>1</v>
      </c>
      <c r="AK3" s="105">
        <f t="shared" si="0"/>
        <v>1</v>
      </c>
      <c r="AL3" s="105">
        <f t="shared" si="0"/>
        <v>1</v>
      </c>
      <c r="AM3" s="105">
        <f t="shared" si="0"/>
        <v>0</v>
      </c>
      <c r="AN3" s="105">
        <f t="shared" si="0"/>
        <v>1</v>
      </c>
      <c r="AO3" s="105">
        <f t="shared" si="0"/>
        <v>1</v>
      </c>
      <c r="AP3" s="105">
        <f>SUM(AE3:AN3)</f>
        <v>9</v>
      </c>
      <c r="AQ3" s="105">
        <f t="shared" si="0"/>
        <v>0</v>
      </c>
      <c r="AR3" s="105">
        <f t="shared" si="0"/>
        <v>1</v>
      </c>
      <c r="AS3" s="105">
        <f t="shared" si="0"/>
        <v>0</v>
      </c>
      <c r="AT3" s="105">
        <f t="shared" si="0"/>
        <v>1</v>
      </c>
      <c r="AU3" s="105">
        <f t="shared" si="0"/>
        <v>1</v>
      </c>
      <c r="AV3" s="105">
        <f t="shared" si="0"/>
        <v>0</v>
      </c>
      <c r="AW3" s="105">
        <f>AQ3+AR3+AS3+AT3+AU3+AV3</f>
        <v>3</v>
      </c>
      <c r="AX3" s="105">
        <f t="shared" si="0"/>
        <v>1</v>
      </c>
      <c r="AY3" s="105">
        <f t="shared" si="0"/>
        <v>1</v>
      </c>
      <c r="AZ3" s="105">
        <f t="shared" si="0"/>
        <v>1</v>
      </c>
      <c r="BA3" s="105">
        <f t="shared" si="0"/>
        <v>0</v>
      </c>
      <c r="BB3" s="105">
        <f t="shared" si="0"/>
        <v>0</v>
      </c>
      <c r="BC3" s="105">
        <f t="shared" si="0"/>
        <v>1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4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0</v>
      </c>
      <c r="BS3" s="105">
        <f t="shared" si="1"/>
        <v>0</v>
      </c>
      <c r="BT3" s="105">
        <f t="shared" si="1"/>
        <v>0</v>
      </c>
      <c r="BU3" s="105">
        <f t="shared" si="1"/>
        <v>0</v>
      </c>
      <c r="BV3" s="105">
        <f t="shared" si="1"/>
        <v>0</v>
      </c>
      <c r="BW3" s="105">
        <f t="shared" si="1"/>
        <v>0</v>
      </c>
      <c r="BX3" s="105">
        <f t="shared" si="1"/>
        <v>0</v>
      </c>
      <c r="BY3" s="105">
        <f t="shared" si="1"/>
        <v>0</v>
      </c>
      <c r="BZ3" s="105">
        <f t="shared" si="1"/>
        <v>0</v>
      </c>
      <c r="CA3" s="105">
        <f>BQ3+BR3+BS3+BT3+BU3+BV3+BW3+BX3+BY3+BZ3</f>
        <v>1</v>
      </c>
      <c r="CB3" s="105">
        <f t="shared" si="1"/>
        <v>1</v>
      </c>
      <c r="CC3" s="105">
        <f t="shared" si="1"/>
        <v>0</v>
      </c>
      <c r="CD3" s="105">
        <f t="shared" si="1"/>
        <v>0</v>
      </c>
      <c r="CE3" s="105">
        <f t="shared" si="1"/>
        <v>0</v>
      </c>
      <c r="CF3" s="105">
        <f t="shared" si="1"/>
        <v>0</v>
      </c>
      <c r="CG3" s="105">
        <f t="shared" si="1"/>
        <v>0</v>
      </c>
      <c r="CH3" s="105">
        <f t="shared" si="1"/>
        <v>0</v>
      </c>
      <c r="CI3" s="105">
        <f t="shared" si="1"/>
        <v>0</v>
      </c>
      <c r="CJ3" s="105">
        <f t="shared" si="1"/>
        <v>0</v>
      </c>
      <c r="CK3" s="105">
        <f t="shared" si="1"/>
        <v>0</v>
      </c>
      <c r="CL3" s="105">
        <f t="shared" si="1"/>
        <v>0</v>
      </c>
      <c r="CM3" s="105">
        <f>CB3+CC3+CD3+CE3+CF3+CG3+CH3+CI3+CJ3+CK3</f>
        <v>1</v>
      </c>
      <c r="CN3" s="105">
        <f t="shared" si="1"/>
        <v>0</v>
      </c>
      <c r="CO3" s="105">
        <f t="shared" si="1"/>
        <v>1</v>
      </c>
      <c r="CP3" s="105">
        <f t="shared" si="1"/>
        <v>0</v>
      </c>
      <c r="CQ3" s="105">
        <f t="shared" si="1"/>
        <v>0</v>
      </c>
      <c r="CR3" s="105">
        <f t="shared" si="1"/>
        <v>0</v>
      </c>
      <c r="CS3" s="105">
        <f t="shared" si="1"/>
        <v>0</v>
      </c>
      <c r="CT3" s="105">
        <f>CN3+CO3+CP3+CQ3+CR3+CS3</f>
        <v>1</v>
      </c>
      <c r="CU3" s="105">
        <f t="shared" si="1"/>
        <v>1</v>
      </c>
      <c r="CV3" s="105">
        <f t="shared" si="1"/>
        <v>0</v>
      </c>
      <c r="CW3" s="105">
        <f t="shared" si="1"/>
        <v>0</v>
      </c>
      <c r="CX3" s="105">
        <f t="shared" si="1"/>
        <v>0</v>
      </c>
      <c r="CY3" s="105">
        <f t="shared" si="1"/>
        <v>0</v>
      </c>
      <c r="CZ3" s="105">
        <f t="shared" si="1"/>
        <v>0</v>
      </c>
      <c r="DA3" s="105">
        <f t="shared" si="1"/>
        <v>0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CU3+CV3++CW3+CX3+CY3+CZ3+DA3+DB3+DC3+DD3++DE3+DF3</f>
        <v>1</v>
      </c>
      <c r="DH3" s="105">
        <f t="shared" si="1"/>
        <v>0</v>
      </c>
      <c r="DI3" s="105">
        <f t="shared" si="1"/>
        <v>0</v>
      </c>
      <c r="DJ3" s="105">
        <f t="shared" si="1"/>
        <v>1</v>
      </c>
      <c r="DK3" s="105">
        <f>DH3+DI3++DJ3</f>
        <v>1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0</v>
      </c>
      <c r="DP3" s="105">
        <f t="shared" si="1"/>
        <v>0</v>
      </c>
      <c r="DQ3" s="105">
        <f t="shared" si="1"/>
        <v>0</v>
      </c>
      <c r="DR3" s="105">
        <f t="shared" si="1"/>
        <v>0</v>
      </c>
      <c r="DS3" s="105">
        <f t="shared" si="1"/>
        <v>0</v>
      </c>
      <c r="DT3" s="105">
        <f t="shared" si="1"/>
        <v>0</v>
      </c>
      <c r="DU3" s="105">
        <f t="shared" si="1"/>
        <v>0</v>
      </c>
      <c r="DV3" s="105">
        <f t="shared" si="1"/>
        <v>0</v>
      </c>
      <c r="DW3" s="105">
        <f t="shared" si="1"/>
        <v>0</v>
      </c>
      <c r="DX3" s="105">
        <f>DN3+DO3+DP3+DQ3+DR3+DS3+DT3++DU3+DV3+DW3</f>
        <v>1</v>
      </c>
      <c r="DY3" s="105">
        <f t="shared" si="1"/>
        <v>1</v>
      </c>
      <c r="DZ3" s="105">
        <f t="shared" si="1"/>
        <v>0</v>
      </c>
      <c r="EA3" s="105">
        <f t="shared" si="1"/>
        <v>0</v>
      </c>
      <c r="EB3" s="105">
        <f t="shared" si="1"/>
        <v>0</v>
      </c>
      <c r="EC3" s="105">
        <f t="shared" ref="EC3:GM3" si="2">IF(EC36&gt;0,1,0)</f>
        <v>0</v>
      </c>
      <c r="ED3" s="105">
        <f t="shared" si="2"/>
        <v>0</v>
      </c>
      <c r="EE3" s="105">
        <f t="shared" si="2"/>
        <v>0</v>
      </c>
      <c r="EF3" s="105">
        <f t="shared" si="2"/>
        <v>0</v>
      </c>
      <c r="EG3" s="105">
        <f t="shared" si="2"/>
        <v>0</v>
      </c>
      <c r="EH3" s="105">
        <f t="shared" si="2"/>
        <v>0</v>
      </c>
      <c r="EI3" s="105">
        <f t="shared" si="2"/>
        <v>0</v>
      </c>
      <c r="EJ3" s="105">
        <f>DY3+DZ3+EA3+EB3+EC3+ED3+EE3+EF3+EG3+EH3</f>
        <v>1</v>
      </c>
      <c r="EK3" s="105">
        <f t="shared" si="2"/>
        <v>1</v>
      </c>
      <c r="EL3" s="105">
        <f t="shared" si="2"/>
        <v>0</v>
      </c>
      <c r="EM3" s="105">
        <f t="shared" si="2"/>
        <v>0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1</v>
      </c>
      <c r="ER3" s="105">
        <f t="shared" si="2"/>
        <v>1</v>
      </c>
      <c r="ES3" s="105">
        <f t="shared" si="2"/>
        <v>0</v>
      </c>
      <c r="ET3" s="105">
        <f t="shared" si="2"/>
        <v>0</v>
      </c>
      <c r="EU3" s="105">
        <f t="shared" si="2"/>
        <v>0</v>
      </c>
      <c r="EV3" s="105">
        <f t="shared" si="2"/>
        <v>0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ER3+ES3+ET3+EU3++EV3+EW3+EX3+EY3++EZ3++FA3+FB3+FC3</f>
        <v>1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FE3+FF3++FG3</f>
        <v>1</v>
      </c>
      <c r="FI3" s="105">
        <f t="shared" si="2"/>
        <v>0</v>
      </c>
      <c r="FJ3" s="105">
        <f t="shared" si="2"/>
        <v>1</v>
      </c>
      <c r="FK3" s="105">
        <f t="shared" si="2"/>
        <v>1</v>
      </c>
      <c r="FL3" s="105">
        <f t="shared" si="2"/>
        <v>0</v>
      </c>
      <c r="FM3" s="105">
        <f t="shared" si="2"/>
        <v>0</v>
      </c>
      <c r="FN3" s="105">
        <f t="shared" si="2"/>
        <v>0</v>
      </c>
      <c r="FO3" s="105">
        <f t="shared" si="2"/>
        <v>0</v>
      </c>
      <c r="FP3" s="105">
        <f t="shared" si="2"/>
        <v>0</v>
      </c>
      <c r="FQ3" s="105">
        <f t="shared" si="2"/>
        <v>0</v>
      </c>
      <c r="FR3" s="105">
        <f t="shared" si="2"/>
        <v>0</v>
      </c>
      <c r="FS3" s="105">
        <f t="shared" si="2"/>
        <v>0</v>
      </c>
      <c r="FT3" s="105">
        <f t="shared" si="2"/>
        <v>0</v>
      </c>
      <c r="FU3" s="105">
        <f>FK3+FL3+FM3+FN3+FO3+FP3++FQ3+FR3+FS3+FT3</f>
        <v>1</v>
      </c>
      <c r="FV3" s="105">
        <f t="shared" si="2"/>
        <v>1</v>
      </c>
      <c r="FW3" s="105">
        <f t="shared" si="2"/>
        <v>0</v>
      </c>
      <c r="FX3" s="105">
        <f t="shared" si="2"/>
        <v>0</v>
      </c>
      <c r="FY3" s="105">
        <f t="shared" si="2"/>
        <v>0</v>
      </c>
      <c r="FZ3" s="105">
        <f t="shared" si="2"/>
        <v>0</v>
      </c>
      <c r="GA3" s="105">
        <f t="shared" si="2"/>
        <v>0</v>
      </c>
      <c r="GB3" s="105">
        <f t="shared" si="2"/>
        <v>0</v>
      </c>
      <c r="GC3" s="105">
        <f t="shared" si="2"/>
        <v>0</v>
      </c>
      <c r="GD3" s="105">
        <f t="shared" si="2"/>
        <v>0</v>
      </c>
      <c r="GE3" s="105">
        <f t="shared" si="2"/>
        <v>0</v>
      </c>
      <c r="GF3" s="105">
        <f t="shared" si="2"/>
        <v>0</v>
      </c>
      <c r="GG3" s="105">
        <f>FV3+FW3+FX3+FY3+FZ3+GA3+GB3+GC3+GD3+GE3</f>
        <v>1</v>
      </c>
      <c r="GH3" s="105">
        <f t="shared" si="2"/>
        <v>1</v>
      </c>
      <c r="GI3" s="105">
        <f t="shared" si="2"/>
        <v>0</v>
      </c>
      <c r="GJ3" s="105">
        <f t="shared" si="2"/>
        <v>0</v>
      </c>
      <c r="GK3" s="105">
        <f t="shared" si="2"/>
        <v>0</v>
      </c>
      <c r="GL3" s="105">
        <f t="shared" si="2"/>
        <v>0</v>
      </c>
      <c r="GM3" s="105">
        <f t="shared" si="2"/>
        <v>0</v>
      </c>
      <c r="GN3" s="105">
        <f>GH3+GI3+GJ3++GK3+GL3+GM3</f>
        <v>1</v>
      </c>
      <c r="GO3" s="105">
        <f t="shared" ref="GO3:IZ3" si="3">IF(GO36&gt;0,1,0)</f>
        <v>1</v>
      </c>
      <c r="GP3" s="105">
        <f t="shared" si="3"/>
        <v>0</v>
      </c>
      <c r="GQ3" s="105">
        <f t="shared" si="3"/>
        <v>0</v>
      </c>
      <c r="GR3" s="105">
        <f t="shared" si="3"/>
        <v>0</v>
      </c>
      <c r="GS3" s="105">
        <f t="shared" si="3"/>
        <v>0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GO3+GP3+GQ3+GR3+GS3+GT3+GU3+GV3+GW3++GX3+GY3+GZ3</f>
        <v>1</v>
      </c>
      <c r="HB3" s="105">
        <f t="shared" si="3"/>
        <v>0</v>
      </c>
      <c r="HC3" s="105">
        <f t="shared" si="3"/>
        <v>1</v>
      </c>
      <c r="HD3" s="105">
        <f t="shared" si="3"/>
        <v>0</v>
      </c>
      <c r="HE3" s="105">
        <f>HB3+HC3+HD3</f>
        <v>1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0</v>
      </c>
      <c r="HJ3" s="105">
        <f t="shared" si="3"/>
        <v>0</v>
      </c>
      <c r="HK3" s="105">
        <f t="shared" si="3"/>
        <v>0</v>
      </c>
      <c r="HL3" s="105">
        <f t="shared" si="3"/>
        <v>0</v>
      </c>
      <c r="HM3" s="105">
        <f t="shared" si="3"/>
        <v>0</v>
      </c>
      <c r="HN3" s="105">
        <f t="shared" si="3"/>
        <v>0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1</v>
      </c>
      <c r="HS3" s="105">
        <f t="shared" si="3"/>
        <v>1</v>
      </c>
      <c r="HT3" s="105">
        <f t="shared" si="3"/>
        <v>0</v>
      </c>
      <c r="HU3" s="105">
        <f t="shared" si="3"/>
        <v>0</v>
      </c>
      <c r="HV3" s="105">
        <f t="shared" si="3"/>
        <v>0</v>
      </c>
      <c r="HW3" s="105">
        <f t="shared" si="3"/>
        <v>0</v>
      </c>
      <c r="HX3" s="105">
        <f t="shared" si="3"/>
        <v>0</v>
      </c>
      <c r="HY3" s="105">
        <f t="shared" si="3"/>
        <v>0</v>
      </c>
      <c r="HZ3" s="105">
        <f t="shared" si="3"/>
        <v>0</v>
      </c>
      <c r="IA3" s="105">
        <f t="shared" si="3"/>
        <v>0</v>
      </c>
      <c r="IB3" s="105">
        <f t="shared" si="3"/>
        <v>0</v>
      </c>
      <c r="IC3" s="105">
        <f t="shared" si="3"/>
        <v>0</v>
      </c>
      <c r="ID3" s="105">
        <f>SUM(HS3:IB3)</f>
        <v>1</v>
      </c>
      <c r="IE3" s="105">
        <f t="shared" si="3"/>
        <v>1</v>
      </c>
      <c r="IF3" s="105">
        <f t="shared" si="3"/>
        <v>0</v>
      </c>
      <c r="IG3" s="105">
        <f t="shared" si="3"/>
        <v>0</v>
      </c>
      <c r="IH3" s="105">
        <f t="shared" si="3"/>
        <v>0</v>
      </c>
      <c r="II3" s="105">
        <f t="shared" si="3"/>
        <v>0</v>
      </c>
      <c r="IJ3" s="105">
        <f t="shared" si="3"/>
        <v>0</v>
      </c>
      <c r="IK3" s="105">
        <f>SUM(IE3:IJ3)</f>
        <v>1</v>
      </c>
      <c r="IL3" s="105">
        <f t="shared" si="3"/>
        <v>1</v>
      </c>
      <c r="IM3" s="105">
        <f t="shared" si="3"/>
        <v>0</v>
      </c>
      <c r="IN3" s="105">
        <f t="shared" si="3"/>
        <v>0</v>
      </c>
      <c r="IO3" s="105">
        <f t="shared" si="3"/>
        <v>0</v>
      </c>
      <c r="IP3" s="105">
        <f t="shared" si="3"/>
        <v>0</v>
      </c>
      <c r="IQ3" s="105">
        <f t="shared" si="3"/>
        <v>0</v>
      </c>
      <c r="IR3" s="105">
        <f t="shared" si="3"/>
        <v>0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1</v>
      </c>
      <c r="IY3" s="105">
        <f t="shared" si="3"/>
        <v>0</v>
      </c>
      <c r="IZ3" s="105">
        <f t="shared" si="3"/>
        <v>1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1</v>
      </c>
      <c r="JF3" s="105">
        <f t="shared" si="4"/>
        <v>0</v>
      </c>
      <c r="JG3" s="105">
        <f t="shared" si="4"/>
        <v>0</v>
      </c>
      <c r="JH3" s="105">
        <f t="shared" si="4"/>
        <v>0</v>
      </c>
      <c r="JI3" s="105">
        <f t="shared" si="4"/>
        <v>0</v>
      </c>
      <c r="JJ3" s="105">
        <f t="shared" si="4"/>
        <v>0</v>
      </c>
      <c r="JK3" s="105">
        <f t="shared" si="4"/>
        <v>0</v>
      </c>
      <c r="JL3" s="105">
        <f t="shared" si="4"/>
        <v>0</v>
      </c>
      <c r="JM3" s="105">
        <f t="shared" si="4"/>
        <v>0</v>
      </c>
      <c r="JN3" s="105">
        <f t="shared" si="4"/>
        <v>0</v>
      </c>
      <c r="JO3" s="105">
        <f>SUM(JE3:JN3)</f>
        <v>1</v>
      </c>
      <c r="JP3" s="105">
        <f t="shared" si="4"/>
        <v>1</v>
      </c>
      <c r="JQ3" s="105">
        <f t="shared" si="4"/>
        <v>0</v>
      </c>
      <c r="JR3" s="105">
        <f t="shared" si="4"/>
        <v>0</v>
      </c>
      <c r="JS3" s="105">
        <f t="shared" si="4"/>
        <v>0</v>
      </c>
      <c r="JT3" s="105">
        <f t="shared" si="4"/>
        <v>0</v>
      </c>
      <c r="JU3" s="105">
        <f t="shared" si="4"/>
        <v>0</v>
      </c>
      <c r="JV3" s="105">
        <f t="shared" si="4"/>
        <v>0</v>
      </c>
      <c r="JW3" s="105">
        <f t="shared" si="4"/>
        <v>0</v>
      </c>
      <c r="JX3" s="105">
        <f t="shared" si="4"/>
        <v>0</v>
      </c>
      <c r="JY3" s="105">
        <f t="shared" si="4"/>
        <v>0</v>
      </c>
      <c r="JZ3" s="105">
        <f t="shared" si="4"/>
        <v>0</v>
      </c>
      <c r="KA3" s="105">
        <f>SUM(JP3:JY3)</f>
        <v>1</v>
      </c>
      <c r="KB3" s="105">
        <f t="shared" si="4"/>
        <v>1</v>
      </c>
      <c r="KC3" s="105">
        <f t="shared" si="4"/>
        <v>0</v>
      </c>
      <c r="KD3" s="105">
        <f t="shared" si="4"/>
        <v>0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1</v>
      </c>
      <c r="KI3" s="105">
        <f t="shared" si="4"/>
        <v>1</v>
      </c>
      <c r="KJ3" s="105">
        <f t="shared" si="4"/>
        <v>0</v>
      </c>
      <c r="KK3" s="105">
        <f t="shared" si="4"/>
        <v>0</v>
      </c>
      <c r="KL3" s="105">
        <f t="shared" si="4"/>
        <v>0</v>
      </c>
      <c r="KM3" s="105">
        <f t="shared" si="4"/>
        <v>0</v>
      </c>
      <c r="KN3" s="105">
        <f t="shared" si="4"/>
        <v>0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1</v>
      </c>
      <c r="KV3" s="105">
        <f t="shared" si="4"/>
        <v>0</v>
      </c>
      <c r="KW3" s="105">
        <f t="shared" si="4"/>
        <v>1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0</v>
      </c>
      <c r="LC3" s="105">
        <f t="shared" si="4"/>
        <v>0</v>
      </c>
      <c r="LD3" s="105">
        <f t="shared" si="4"/>
        <v>0</v>
      </c>
      <c r="LE3" s="105">
        <f t="shared" si="4"/>
        <v>0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0</v>
      </c>
      <c r="LJ3" s="105">
        <f t="shared" si="4"/>
        <v>1</v>
      </c>
      <c r="LK3" s="105">
        <f t="shared" si="4"/>
        <v>0</v>
      </c>
      <c r="LL3" s="105">
        <f>SUM(LB3:LK3)</f>
        <v>1</v>
      </c>
      <c r="LM3" s="105">
        <f t="shared" ref="LM3:NX3" si="5">IF(LM36&gt;0,1,0)</f>
        <v>0</v>
      </c>
      <c r="LN3" s="105">
        <f t="shared" si="5"/>
        <v>0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1</v>
      </c>
      <c r="LW3" s="105">
        <f t="shared" si="5"/>
        <v>0</v>
      </c>
      <c r="LX3" s="105">
        <f>SUM(LM3:LV3)</f>
        <v>1</v>
      </c>
      <c r="LY3" s="105">
        <f t="shared" si="5"/>
        <v>1</v>
      </c>
      <c r="LZ3" s="105">
        <f t="shared" si="5"/>
        <v>0</v>
      </c>
      <c r="MA3" s="105">
        <f t="shared" si="5"/>
        <v>0</v>
      </c>
      <c r="MB3" s="105">
        <f t="shared" si="5"/>
        <v>0</v>
      </c>
      <c r="MC3" s="105">
        <f t="shared" si="5"/>
        <v>0</v>
      </c>
      <c r="MD3" s="105">
        <f t="shared" si="5"/>
        <v>0</v>
      </c>
      <c r="ME3" s="105">
        <f>SUM(LY3:MD3)</f>
        <v>1</v>
      </c>
      <c r="MF3" s="105">
        <f t="shared" si="5"/>
        <v>0</v>
      </c>
      <c r="MG3" s="105">
        <f t="shared" si="5"/>
        <v>0</v>
      </c>
      <c r="MH3" s="105">
        <f t="shared" si="5"/>
        <v>0</v>
      </c>
      <c r="MI3" s="105">
        <f t="shared" si="5"/>
        <v>0</v>
      </c>
      <c r="MJ3" s="105">
        <f t="shared" si="5"/>
        <v>0</v>
      </c>
      <c r="MK3" s="105">
        <f t="shared" si="5"/>
        <v>0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1</v>
      </c>
      <c r="MQ3" s="105">
        <f t="shared" si="5"/>
        <v>0</v>
      </c>
      <c r="MR3" s="105">
        <f>SUM(MF3:MQ3)</f>
        <v>1</v>
      </c>
      <c r="MS3" s="105">
        <f t="shared" si="5"/>
        <v>1</v>
      </c>
      <c r="MT3" s="105">
        <f t="shared" si="5"/>
        <v>0</v>
      </c>
      <c r="MU3" s="105">
        <f t="shared" si="5"/>
        <v>0</v>
      </c>
      <c r="MV3" s="105">
        <f>SUM(MS3:MU3)</f>
        <v>1</v>
      </c>
      <c r="MW3" s="105">
        <f t="shared" si="5"/>
        <v>0</v>
      </c>
      <c r="MX3" s="105">
        <f t="shared" si="5"/>
        <v>1</v>
      </c>
      <c r="MY3" s="105">
        <f t="shared" si="5"/>
        <v>0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1</v>
      </c>
      <c r="NI3" s="105">
        <f>SUM(MY3:NH3)</f>
        <v>1</v>
      </c>
      <c r="NJ3" s="105">
        <f t="shared" si="5"/>
        <v>0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1</v>
      </c>
      <c r="NT3" s="105">
        <f t="shared" si="5"/>
        <v>0</v>
      </c>
      <c r="NU3" s="105">
        <f>SUM(NJ3:NS3)</f>
        <v>1</v>
      </c>
      <c r="NV3" s="105">
        <f t="shared" si="5"/>
        <v>0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1</v>
      </c>
      <c r="OA3" s="105">
        <f t="shared" si="6"/>
        <v>0</v>
      </c>
      <c r="OB3" s="105">
        <f>SUM(NV3:OA3)</f>
        <v>1</v>
      </c>
      <c r="OC3" s="105">
        <f t="shared" si="6"/>
        <v>0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1</v>
      </c>
      <c r="ON3" s="105">
        <f t="shared" si="6"/>
        <v>0</v>
      </c>
      <c r="OO3" s="105">
        <f>SUM(OC3:ON3)</f>
        <v>1</v>
      </c>
      <c r="OP3" s="105">
        <f t="shared" si="6"/>
        <v>1</v>
      </c>
      <c r="OQ3" s="105">
        <f t="shared" si="6"/>
        <v>0</v>
      </c>
      <c r="OR3" s="105">
        <f t="shared" si="6"/>
        <v>0</v>
      </c>
      <c r="OS3" s="105">
        <f>SUM(OP3:OR3)</f>
        <v>1</v>
      </c>
      <c r="OT3" s="105">
        <f t="shared" si="6"/>
        <v>0</v>
      </c>
      <c r="OU3" s="105">
        <f t="shared" si="6"/>
        <v>1</v>
      </c>
      <c r="OV3" s="105">
        <f t="shared" si="6"/>
        <v>0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1</v>
      </c>
      <c r="PE3" s="105">
        <f t="shared" si="6"/>
        <v>0</v>
      </c>
      <c r="PF3" s="105">
        <f>SUM(OV3:PE3)</f>
        <v>1</v>
      </c>
      <c r="PG3" s="105">
        <f t="shared" si="6"/>
        <v>0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1</v>
      </c>
      <c r="PQ3" s="105">
        <f t="shared" si="6"/>
        <v>0</v>
      </c>
      <c r="PR3" s="105">
        <f>SUM(PG3:PP3)</f>
        <v>1</v>
      </c>
      <c r="PS3" s="105">
        <f t="shared" si="6"/>
        <v>0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1</v>
      </c>
      <c r="PX3" s="105">
        <f t="shared" si="6"/>
        <v>0</v>
      </c>
      <c r="PY3" s="105">
        <f>SUM(PS3:PX3)</f>
        <v>1</v>
      </c>
      <c r="PZ3" s="105">
        <f t="shared" si="6"/>
        <v>0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1</v>
      </c>
      <c r="QK3" s="105">
        <f t="shared" ref="QK3:QO3" si="7">IF(QK36&gt;0,1,0)</f>
        <v>0</v>
      </c>
      <c r="QL3" s="105">
        <f>SUM(PZ3:QK3)</f>
        <v>1</v>
      </c>
      <c r="QM3" s="105">
        <f t="shared" si="7"/>
        <v>1</v>
      </c>
      <c r="QN3" s="105">
        <f t="shared" si="7"/>
        <v>0</v>
      </c>
      <c r="QO3" s="105">
        <f t="shared" si="7"/>
        <v>0</v>
      </c>
      <c r="QP3" s="105">
        <f>SUM(QM3:QO3)</f>
        <v>1</v>
      </c>
      <c r="QQ3" s="126">
        <f>PF3+PR3+PY3+QL3+QP3</f>
        <v>5</v>
      </c>
    </row>
    <row r="4" spans="1:460" ht="15" customHeight="1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8" t="s">
        <v>6</v>
      </c>
      <c r="AR4" s="480" t="s">
        <v>7</v>
      </c>
      <c r="AS4" s="480"/>
      <c r="AT4" s="480"/>
      <c r="AU4" s="480"/>
      <c r="AV4" s="480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 t="s">
        <v>9</v>
      </c>
      <c r="BL4" s="476" t="s">
        <v>10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10</v>
      </c>
      <c r="DJ4" s="476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60" ht="183" customHeight="1" x14ac:dyDescent="0.25">
      <c r="A5" s="489"/>
      <c r="B5" s="492"/>
      <c r="C5" s="494"/>
      <c r="D5" s="226" t="s">
        <v>174</v>
      </c>
      <c r="E5" s="226" t="s">
        <v>175</v>
      </c>
      <c r="F5" s="226" t="s">
        <v>176</v>
      </c>
      <c r="G5" s="226" t="s">
        <v>177</v>
      </c>
      <c r="H5" s="226" t="s">
        <v>178</v>
      </c>
      <c r="I5" s="226" t="s">
        <v>179</v>
      </c>
      <c r="J5" s="238"/>
      <c r="K5" s="226" t="s">
        <v>184</v>
      </c>
      <c r="L5" s="226" t="s">
        <v>185</v>
      </c>
      <c r="M5" s="226" t="s">
        <v>186</v>
      </c>
      <c r="N5" s="226" t="s">
        <v>187</v>
      </c>
      <c r="O5" s="226" t="s">
        <v>188</v>
      </c>
      <c r="P5" s="212" t="s">
        <v>189</v>
      </c>
      <c r="Q5" s="212" t="s">
        <v>190</v>
      </c>
      <c r="R5" s="122"/>
      <c r="S5" s="221" t="s">
        <v>191</v>
      </c>
      <c r="T5" s="113" t="s">
        <v>12</v>
      </c>
      <c r="U5" s="113" t="s">
        <v>13</v>
      </c>
      <c r="V5" s="113" t="s">
        <v>14</v>
      </c>
      <c r="W5" s="113" t="s">
        <v>15</v>
      </c>
      <c r="X5" s="113" t="s">
        <v>16</v>
      </c>
      <c r="Y5" s="113" t="s">
        <v>17</v>
      </c>
      <c r="Z5" s="113" t="s">
        <v>18</v>
      </c>
      <c r="AA5" s="113" t="s">
        <v>111</v>
      </c>
      <c r="AB5" s="113" t="s">
        <v>20</v>
      </c>
      <c r="AC5" s="113" t="s">
        <v>21</v>
      </c>
      <c r="AD5" s="114"/>
      <c r="AE5" s="113" t="s">
        <v>22</v>
      </c>
      <c r="AF5" s="113" t="s">
        <v>23</v>
      </c>
      <c r="AG5" s="113" t="s">
        <v>24</v>
      </c>
      <c r="AH5" s="113" t="s">
        <v>25</v>
      </c>
      <c r="AI5" s="113" t="s">
        <v>120</v>
      </c>
      <c r="AJ5" s="113" t="s">
        <v>27</v>
      </c>
      <c r="AK5" s="113" t="s">
        <v>28</v>
      </c>
      <c r="AL5" s="113" t="s">
        <v>29</v>
      </c>
      <c r="AM5" s="113" t="s">
        <v>30</v>
      </c>
      <c r="AN5" s="113" t="s">
        <v>31</v>
      </c>
      <c r="AO5" s="477"/>
      <c r="AP5" s="115"/>
      <c r="AQ5" s="479"/>
      <c r="AR5" s="207" t="s">
        <v>32</v>
      </c>
      <c r="AS5" s="207" t="s">
        <v>33</v>
      </c>
      <c r="AT5" s="207" t="s">
        <v>34</v>
      </c>
      <c r="AU5" s="207" t="s">
        <v>35</v>
      </c>
      <c r="AV5" s="207" t="s">
        <v>36</v>
      </c>
      <c r="AW5" s="114"/>
      <c r="AX5" s="113" t="s">
        <v>150</v>
      </c>
      <c r="AY5" s="113" t="s">
        <v>165</v>
      </c>
      <c r="AZ5" s="113" t="s">
        <v>166</v>
      </c>
      <c r="BA5" s="113"/>
      <c r="BB5" s="113"/>
      <c r="BC5" s="113" t="s">
        <v>117</v>
      </c>
      <c r="BD5" s="113"/>
      <c r="BE5" s="113"/>
      <c r="BF5" s="113"/>
      <c r="BG5" s="113"/>
      <c r="BH5" s="113"/>
      <c r="BI5" s="113"/>
      <c r="BJ5" s="114"/>
      <c r="BK5" s="477"/>
      <c r="BL5" s="477"/>
      <c r="BM5" s="477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17</v>
      </c>
      <c r="BW5" s="113" t="s">
        <v>18</v>
      </c>
      <c r="BX5" s="113" t="s">
        <v>19</v>
      </c>
      <c r="BY5" s="113" t="s">
        <v>20</v>
      </c>
      <c r="BZ5" s="113" t="s">
        <v>21</v>
      </c>
      <c r="CA5" s="114"/>
      <c r="CB5" s="113" t="s">
        <v>22</v>
      </c>
      <c r="CC5" s="113" t="s">
        <v>23</v>
      </c>
      <c r="CD5" s="113" t="s">
        <v>24</v>
      </c>
      <c r="CE5" s="113" t="s">
        <v>25</v>
      </c>
      <c r="CF5" s="113" t="s">
        <v>26</v>
      </c>
      <c r="CG5" s="113" t="s">
        <v>27</v>
      </c>
      <c r="CH5" s="113" t="s">
        <v>28</v>
      </c>
      <c r="CI5" s="113" t="s">
        <v>29</v>
      </c>
      <c r="CJ5" s="113" t="s">
        <v>30</v>
      </c>
      <c r="CK5" s="113" t="s">
        <v>31</v>
      </c>
      <c r="CL5" s="477"/>
      <c r="CM5" s="115"/>
      <c r="CN5" s="477"/>
      <c r="CO5" s="207" t="s">
        <v>32</v>
      </c>
      <c r="CP5" s="207" t="s">
        <v>33</v>
      </c>
      <c r="CQ5" s="207" t="s">
        <v>34</v>
      </c>
      <c r="CR5" s="207" t="s">
        <v>35</v>
      </c>
      <c r="CS5" s="113" t="s">
        <v>36</v>
      </c>
      <c r="CT5" s="114"/>
      <c r="CU5" s="113" t="s">
        <v>158</v>
      </c>
      <c r="CV5" s="113" t="s">
        <v>129</v>
      </c>
      <c r="CW5" s="113" t="s">
        <v>159</v>
      </c>
      <c r="CX5" s="113"/>
      <c r="CY5" s="113" t="s">
        <v>42</v>
      </c>
      <c r="CZ5" s="113" t="s">
        <v>117</v>
      </c>
      <c r="DA5" s="113"/>
      <c r="DB5" s="113"/>
      <c r="DC5" s="113"/>
      <c r="DD5" s="113"/>
      <c r="DE5" s="113"/>
      <c r="DF5" s="113"/>
      <c r="DG5" s="114"/>
      <c r="DH5" s="477"/>
      <c r="DI5" s="477"/>
      <c r="DJ5" s="477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 t="s">
        <v>18</v>
      </c>
      <c r="DU5" s="113" t="s">
        <v>19</v>
      </c>
      <c r="DV5" s="113" t="s">
        <v>20</v>
      </c>
      <c r="DW5" s="113" t="s">
        <v>21</v>
      </c>
      <c r="DX5" s="114"/>
      <c r="DY5" s="113" t="s">
        <v>22</v>
      </c>
      <c r="DZ5" s="113" t="s">
        <v>23</v>
      </c>
      <c r="EA5" s="113" t="s">
        <v>24</v>
      </c>
      <c r="EB5" s="113" t="s">
        <v>25</v>
      </c>
      <c r="EC5" s="113" t="s">
        <v>26</v>
      </c>
      <c r="ED5" s="113" t="s">
        <v>27</v>
      </c>
      <c r="EE5" s="113" t="s">
        <v>28</v>
      </c>
      <c r="EF5" s="113" t="s">
        <v>29</v>
      </c>
      <c r="EG5" s="113" t="s">
        <v>30</v>
      </c>
      <c r="EH5" s="113" t="s">
        <v>31</v>
      </c>
      <c r="EI5" s="477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13" t="s">
        <v>123</v>
      </c>
      <c r="ES5" s="113" t="s">
        <v>340</v>
      </c>
      <c r="ET5" s="113" t="s">
        <v>117</v>
      </c>
      <c r="EU5" s="113"/>
      <c r="EV5" s="113"/>
      <c r="EW5" s="113"/>
      <c r="EX5" s="113"/>
      <c r="EY5" s="113"/>
      <c r="EZ5" s="113"/>
      <c r="FA5" s="113"/>
      <c r="FB5" s="113"/>
      <c r="FC5" s="113"/>
      <c r="FD5" s="114"/>
      <c r="FE5" s="477"/>
      <c r="FF5" s="477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 t="s">
        <v>14</v>
      </c>
      <c r="FN5" s="113" t="s">
        <v>15</v>
      </c>
      <c r="FO5" s="113" t="s">
        <v>16</v>
      </c>
      <c r="FP5" s="113" t="s">
        <v>17</v>
      </c>
      <c r="FQ5" s="113" t="s">
        <v>18</v>
      </c>
      <c r="FR5" s="113" t="s">
        <v>19</v>
      </c>
      <c r="FS5" s="113" t="s">
        <v>20</v>
      </c>
      <c r="FT5" s="113" t="s">
        <v>21</v>
      </c>
      <c r="FU5" s="114"/>
      <c r="FV5" s="113" t="s">
        <v>22</v>
      </c>
      <c r="FW5" s="113" t="s">
        <v>23</v>
      </c>
      <c r="FX5" s="113" t="s">
        <v>24</v>
      </c>
      <c r="FY5" s="113" t="s">
        <v>25</v>
      </c>
      <c r="FZ5" s="113" t="s">
        <v>120</v>
      </c>
      <c r="GA5" s="113" t="s">
        <v>27</v>
      </c>
      <c r="GB5" s="113" t="s">
        <v>28</v>
      </c>
      <c r="GC5" s="113" t="s">
        <v>29</v>
      </c>
      <c r="GD5" s="113" t="s">
        <v>30</v>
      </c>
      <c r="GE5" s="113" t="s">
        <v>31</v>
      </c>
      <c r="GF5" s="477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13" t="s">
        <v>392</v>
      </c>
      <c r="GP5" s="113" t="s">
        <v>129</v>
      </c>
      <c r="GQ5" s="113" t="s">
        <v>393</v>
      </c>
      <c r="GR5" s="113" t="s">
        <v>117</v>
      </c>
      <c r="GS5" s="113"/>
      <c r="GT5" s="113"/>
      <c r="GU5" s="113"/>
      <c r="GV5" s="113"/>
      <c r="GW5" s="113"/>
      <c r="GX5" s="113"/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13" t="s">
        <v>12</v>
      </c>
      <c r="HI5" s="113" t="s">
        <v>13</v>
      </c>
      <c r="HJ5" s="113" t="s">
        <v>14</v>
      </c>
      <c r="HK5" s="113" t="s">
        <v>15</v>
      </c>
      <c r="HL5" s="113" t="s">
        <v>16</v>
      </c>
      <c r="HM5" s="113" t="s">
        <v>17</v>
      </c>
      <c r="HN5" s="113" t="s">
        <v>18</v>
      </c>
      <c r="HO5" s="113" t="s">
        <v>19</v>
      </c>
      <c r="HP5" s="113" t="s">
        <v>20</v>
      </c>
      <c r="HQ5" s="113" t="s">
        <v>21</v>
      </c>
      <c r="HR5" s="114"/>
      <c r="HS5" s="113" t="s">
        <v>22</v>
      </c>
      <c r="HT5" s="113" t="s">
        <v>23</v>
      </c>
      <c r="HU5" s="113" t="s">
        <v>24</v>
      </c>
      <c r="HV5" s="113" t="s">
        <v>25</v>
      </c>
      <c r="HW5" s="113" t="s">
        <v>120</v>
      </c>
      <c r="HX5" s="113" t="s">
        <v>27</v>
      </c>
      <c r="HY5" s="113" t="s">
        <v>28</v>
      </c>
      <c r="HZ5" s="113" t="s">
        <v>29</v>
      </c>
      <c r="IA5" s="113" t="s">
        <v>30</v>
      </c>
      <c r="IB5" s="113" t="s">
        <v>31</v>
      </c>
      <c r="IC5" s="477"/>
      <c r="ID5" s="115"/>
      <c r="IE5" s="477"/>
      <c r="IF5" s="113" t="s">
        <v>32</v>
      </c>
      <c r="IG5" s="113" t="s">
        <v>33</v>
      </c>
      <c r="IH5" s="113" t="s">
        <v>34</v>
      </c>
      <c r="II5" s="113" t="s">
        <v>35</v>
      </c>
      <c r="IJ5" s="113" t="s">
        <v>36</v>
      </c>
      <c r="IK5" s="114"/>
      <c r="IL5" s="113" t="s">
        <v>501</v>
      </c>
      <c r="IM5" s="113" t="s">
        <v>165</v>
      </c>
      <c r="IN5" s="113" t="s">
        <v>150</v>
      </c>
      <c r="IO5" s="113" t="s">
        <v>139</v>
      </c>
      <c r="IP5" s="113"/>
      <c r="IQ5" s="113"/>
      <c r="IR5" s="113"/>
      <c r="IS5" s="113"/>
      <c r="IT5" s="113"/>
      <c r="IU5" s="113"/>
      <c r="IV5" s="113"/>
      <c r="IW5" s="113"/>
      <c r="IX5" s="114"/>
      <c r="IY5" s="477"/>
      <c r="IZ5" s="477"/>
      <c r="JA5" s="477"/>
      <c r="JB5" s="114"/>
      <c r="JC5" s="119"/>
      <c r="JD5" s="221" t="s">
        <v>191</v>
      </c>
      <c r="JE5" s="113" t="s">
        <v>12</v>
      </c>
      <c r="JF5" s="113" t="s">
        <v>13</v>
      </c>
      <c r="JG5" s="113" t="s">
        <v>14</v>
      </c>
      <c r="JH5" s="113" t="s">
        <v>15</v>
      </c>
      <c r="JI5" s="113" t="s">
        <v>16</v>
      </c>
      <c r="JJ5" s="113" t="s">
        <v>17</v>
      </c>
      <c r="JK5" s="113" t="s">
        <v>18</v>
      </c>
      <c r="JL5" s="113" t="s">
        <v>19</v>
      </c>
      <c r="JM5" s="113" t="s">
        <v>20</v>
      </c>
      <c r="JN5" s="113" t="s">
        <v>21</v>
      </c>
      <c r="JO5" s="114"/>
      <c r="JP5" s="113" t="s">
        <v>22</v>
      </c>
      <c r="JQ5" s="113" t="s">
        <v>23</v>
      </c>
      <c r="JR5" s="113" t="s">
        <v>24</v>
      </c>
      <c r="JS5" s="113" t="s">
        <v>25</v>
      </c>
      <c r="JT5" s="113" t="s">
        <v>120</v>
      </c>
      <c r="JU5" s="113" t="s">
        <v>27</v>
      </c>
      <c r="JV5" s="113" t="s">
        <v>28</v>
      </c>
      <c r="JW5" s="113" t="s">
        <v>29</v>
      </c>
      <c r="JX5" s="113" t="s">
        <v>30</v>
      </c>
      <c r="JY5" s="113" t="s">
        <v>31</v>
      </c>
      <c r="JZ5" s="477"/>
      <c r="KA5" s="115"/>
      <c r="KB5" s="477"/>
      <c r="KC5" s="113" t="s">
        <v>32</v>
      </c>
      <c r="KD5" s="113" t="s">
        <v>33</v>
      </c>
      <c r="KE5" s="113" t="s">
        <v>34</v>
      </c>
      <c r="KF5" s="113" t="s">
        <v>35</v>
      </c>
      <c r="KG5" s="113" t="s">
        <v>36</v>
      </c>
      <c r="KH5" s="114"/>
      <c r="KI5" s="113" t="s">
        <v>636</v>
      </c>
      <c r="KJ5" s="113" t="s">
        <v>637</v>
      </c>
      <c r="KK5" s="113" t="s">
        <v>638</v>
      </c>
      <c r="KL5" s="113" t="s">
        <v>364</v>
      </c>
      <c r="KM5" s="113" t="s">
        <v>118</v>
      </c>
      <c r="KN5" s="113"/>
      <c r="KO5" s="113"/>
      <c r="KP5" s="113"/>
      <c r="KQ5" s="113"/>
      <c r="KR5" s="113"/>
      <c r="KS5" s="113"/>
      <c r="KT5" s="113"/>
      <c r="KU5" s="114"/>
      <c r="KV5" s="477"/>
      <c r="KW5" s="477"/>
      <c r="KX5" s="477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13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37</v>
      </c>
      <c r="MG5" s="113" t="s">
        <v>38</v>
      </c>
      <c r="MH5" s="113" t="s">
        <v>39</v>
      </c>
      <c r="MI5" s="113" t="s">
        <v>40</v>
      </c>
      <c r="MJ5" s="113" t="s">
        <v>41</v>
      </c>
      <c r="MK5" s="113" t="s">
        <v>42</v>
      </c>
      <c r="ML5" s="113" t="s">
        <v>43</v>
      </c>
      <c r="MM5" s="113" t="s">
        <v>44</v>
      </c>
      <c r="MN5" s="113" t="s">
        <v>45</v>
      </c>
      <c r="MO5" s="113" t="s">
        <v>46</v>
      </c>
      <c r="MP5" s="113"/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13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 t="s">
        <v>39</v>
      </c>
      <c r="OF5" s="113" t="s">
        <v>40</v>
      </c>
      <c r="OG5" s="113" t="s">
        <v>41</v>
      </c>
      <c r="OH5" s="113" t="s">
        <v>42</v>
      </c>
      <c r="OI5" s="113" t="s">
        <v>43</v>
      </c>
      <c r="OJ5" s="113" t="s">
        <v>44</v>
      </c>
      <c r="OK5" s="113" t="s">
        <v>45</v>
      </c>
      <c r="OL5" s="113" t="s">
        <v>46</v>
      </c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13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60" ht="18.75" x14ac:dyDescent="0.25">
      <c r="A6" s="3">
        <v>1</v>
      </c>
      <c r="B6" s="147">
        <v>1</v>
      </c>
      <c r="C6" s="453" t="s">
        <v>906</v>
      </c>
      <c r="D6" s="228">
        <v>3</v>
      </c>
      <c r="E6" s="136">
        <v>3</v>
      </c>
      <c r="F6" s="136">
        <v>6</v>
      </c>
      <c r="G6" s="136">
        <v>4</v>
      </c>
      <c r="H6" s="136">
        <v>7</v>
      </c>
      <c r="I6" s="136">
        <v>6</v>
      </c>
      <c r="J6" s="230">
        <f>(D6+E6+F6+G6+H6+I6)/$J$3</f>
        <v>4.833333333333333</v>
      </c>
      <c r="K6" s="136">
        <v>6</v>
      </c>
      <c r="L6" s="136">
        <v>6</v>
      </c>
      <c r="M6" s="136">
        <v>6</v>
      </c>
      <c r="N6" s="136">
        <v>5</v>
      </c>
      <c r="O6" s="136">
        <v>3</v>
      </c>
      <c r="P6" s="148">
        <v>4</v>
      </c>
      <c r="Q6" s="106">
        <v>4</v>
      </c>
      <c r="R6" s="132">
        <f>(K6+L6+M6+N6+O6+P6+Q6)/$R$3</f>
        <v>4.8571428571428568</v>
      </c>
      <c r="S6" s="217">
        <v>1</v>
      </c>
      <c r="T6" s="106">
        <v>5</v>
      </c>
      <c r="U6" s="106">
        <v>5</v>
      </c>
      <c r="V6" s="106"/>
      <c r="W6" s="106">
        <v>4</v>
      </c>
      <c r="X6" s="106">
        <v>3</v>
      </c>
      <c r="Y6" s="106">
        <v>3</v>
      </c>
      <c r="Z6" s="106">
        <v>4</v>
      </c>
      <c r="AA6" s="106">
        <v>5</v>
      </c>
      <c r="AB6" s="106">
        <v>3</v>
      </c>
      <c r="AC6" s="106"/>
      <c r="AD6" s="117">
        <f>(T6+U6+V6+W6+X6+Y6+Z6+AA6+AB6+AC6)/$AD$3</f>
        <v>4</v>
      </c>
      <c r="AE6" s="106">
        <v>4</v>
      </c>
      <c r="AF6" s="106">
        <v>4</v>
      </c>
      <c r="AG6" s="106">
        <v>4</v>
      </c>
      <c r="AH6" s="106">
        <v>5</v>
      </c>
      <c r="AI6" s="106">
        <v>5</v>
      </c>
      <c r="AJ6" s="106">
        <v>4</v>
      </c>
      <c r="AK6" s="106">
        <v>5</v>
      </c>
      <c r="AL6" s="106">
        <v>4</v>
      </c>
      <c r="AM6" s="106"/>
      <c r="AN6" s="106">
        <v>6</v>
      </c>
      <c r="AO6" s="106">
        <v>5</v>
      </c>
      <c r="AP6" s="117">
        <f>(AE6+AF6+AG6+AH6+AI6+AJ6+AK6+AL6+AM6+AN6)/$AP$3</f>
        <v>4.5555555555555554</v>
      </c>
      <c r="AQ6" s="245"/>
      <c r="AR6" s="245">
        <v>6</v>
      </c>
      <c r="AS6" s="245"/>
      <c r="AT6" s="245">
        <v>4</v>
      </c>
      <c r="AU6" s="245">
        <v>5</v>
      </c>
      <c r="AV6" s="245"/>
      <c r="AW6" s="117">
        <f>(AQ6+AR6+AS6+AT6+AU6+AV6)/$AW$3</f>
        <v>5</v>
      </c>
      <c r="AX6" s="106">
        <v>4</v>
      </c>
      <c r="AY6" s="106">
        <v>5</v>
      </c>
      <c r="AZ6" s="106">
        <v>4</v>
      </c>
      <c r="BA6" s="106"/>
      <c r="BB6" s="106"/>
      <c r="BC6" s="106">
        <v>4</v>
      </c>
      <c r="BD6" s="106"/>
      <c r="BE6" s="106"/>
      <c r="BF6" s="106"/>
      <c r="BG6" s="106"/>
      <c r="BH6" s="106"/>
      <c r="BI6" s="106"/>
      <c r="BJ6" s="117">
        <f>(AX6+AY6+AZ6+BA6+BB6+BC6+BD6+BE6+BF6+BG6+BH6+BI6)/$BJ$3</f>
        <v>4.25</v>
      </c>
      <c r="BK6" s="106"/>
      <c r="BL6" s="106">
        <v>6</v>
      </c>
      <c r="BM6" s="106"/>
      <c r="BN6" s="118">
        <f>(BK6+BL6+BM6)/$BN$3</f>
        <v>6</v>
      </c>
      <c r="BO6" s="120"/>
      <c r="BP6" s="217">
        <f>S6</f>
        <v>1</v>
      </c>
      <c r="BQ6" s="106">
        <v>1</v>
      </c>
      <c r="BR6" s="106"/>
      <c r="BS6" s="106"/>
      <c r="BT6" s="106"/>
      <c r="BU6" s="106"/>
      <c r="BV6" s="106"/>
      <c r="BW6" s="106"/>
      <c r="BX6" s="106"/>
      <c r="BY6" s="106"/>
      <c r="BZ6" s="106"/>
      <c r="CA6" s="117">
        <f>(BQ6+BR6+BS6+BT6+BU6+BV6+BW6+BX6+BY6+BZ6)/$CA$3</f>
        <v>1</v>
      </c>
      <c r="CB6" s="106">
        <v>1</v>
      </c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17">
        <f>(CB6+CC6+CD6+CE6+CF6+CG6+CH6+CI6+CJ6+CK6)/$CM$3</f>
        <v>1</v>
      </c>
      <c r="CN6" s="106"/>
      <c r="CO6" s="245">
        <v>1</v>
      </c>
      <c r="CP6" s="245"/>
      <c r="CQ6" s="245"/>
      <c r="CR6" s="245"/>
      <c r="CS6" s="106"/>
      <c r="CT6" s="117">
        <f>(CN6+CO6+CP6+CQ6+CR6+CS6)/$CT$3</f>
        <v>1</v>
      </c>
      <c r="CU6" s="106">
        <v>1</v>
      </c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17">
        <f>(CU6+CV6+CW6+CX6+CY6+CZ6+DA6+DB6+DC6+DD6+DE6+DF6)/$DG$3</f>
        <v>1</v>
      </c>
      <c r="DH6" s="106"/>
      <c r="DI6" s="106"/>
      <c r="DJ6" s="106">
        <v>1</v>
      </c>
      <c r="DK6" s="118">
        <f>(DH6+DI6+DJ6)/$DK$3</f>
        <v>1</v>
      </c>
      <c r="DL6" s="169"/>
      <c r="DM6" s="217">
        <f>BP6</f>
        <v>1</v>
      </c>
      <c r="DN6" s="106">
        <v>1</v>
      </c>
      <c r="DO6" s="106"/>
      <c r="DP6" s="106"/>
      <c r="DQ6" s="106"/>
      <c r="DR6" s="106"/>
      <c r="DS6" s="106"/>
      <c r="DT6" s="106"/>
      <c r="DU6" s="106"/>
      <c r="DV6" s="106"/>
      <c r="DW6" s="106"/>
      <c r="DX6" s="117">
        <f>(DN6+DO6+DP6+DQ6+DR6+DS6+DT6+DU6+DV6+DW6)/$DX$3</f>
        <v>1</v>
      </c>
      <c r="DY6" s="106">
        <v>1</v>
      </c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17">
        <f>(DY6+DZ6+EA6+EB6+EC6+ED6+EE6+EF6+EG6+EH6)/$EJ$3</f>
        <v>1</v>
      </c>
      <c r="EK6" s="106">
        <v>1</v>
      </c>
      <c r="EL6" s="106"/>
      <c r="EM6" s="106"/>
      <c r="EN6" s="106"/>
      <c r="EO6" s="106"/>
      <c r="EP6" s="106"/>
      <c r="EQ6" s="117">
        <f>(EK6+EL6+EM6+EN6+EO6+EP6)/$EQ$3</f>
        <v>1</v>
      </c>
      <c r="ER6" s="106">
        <v>1</v>
      </c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17">
        <f>(ER6+ES6+ET6+EU6+EV6+EW6+EX6+EY6+EZ6+FA6+FB6+FC6)/$FD$3</f>
        <v>1</v>
      </c>
      <c r="FE6" s="106"/>
      <c r="FF6" s="106">
        <v>1</v>
      </c>
      <c r="FG6" s="106"/>
      <c r="FH6" s="118">
        <f>(FE6+FF6+FG6)/$FH$3</f>
        <v>1</v>
      </c>
      <c r="FI6" s="120"/>
      <c r="FJ6" s="223">
        <f>DM6</f>
        <v>1</v>
      </c>
      <c r="FK6" s="106">
        <v>1</v>
      </c>
      <c r="FL6" s="106"/>
      <c r="FM6" s="106"/>
      <c r="FN6" s="106"/>
      <c r="FO6" s="106"/>
      <c r="FP6" s="106"/>
      <c r="FQ6" s="106"/>
      <c r="FR6" s="106"/>
      <c r="FS6" s="106"/>
      <c r="FT6" s="106"/>
      <c r="FU6" s="117">
        <f>(FK6+FL6+FM6+FN6+FO6+FP6+FQ6+FR6+FS6+FT6)/$FU$3</f>
        <v>1</v>
      </c>
      <c r="FV6" s="106">
        <v>1</v>
      </c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17">
        <f>(FV6+FW6+FX6+FY6+FZ6+GA6+GB6+GC6+GD6+GE6)/$GG$3</f>
        <v>1</v>
      </c>
      <c r="GH6" s="106">
        <v>1</v>
      </c>
      <c r="GI6" s="106"/>
      <c r="GJ6" s="106"/>
      <c r="GK6" s="106"/>
      <c r="GL6" s="106"/>
      <c r="GM6" s="106"/>
      <c r="GN6" s="117">
        <f>(GH6+GI6+GJ6+GK6+GL6+GM6)/$GN$3</f>
        <v>1</v>
      </c>
      <c r="GO6" s="106">
        <v>1</v>
      </c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17">
        <f>(GO6+GP6+GQ6+GR6+GS6+GT6+GU6+GV6+GW6+GX6+GY6+GZ6)/$HA$3</f>
        <v>1</v>
      </c>
      <c r="HB6" s="106"/>
      <c r="HC6" s="106">
        <v>1</v>
      </c>
      <c r="HD6" s="106"/>
      <c r="HE6" s="118">
        <f>(HB6+HC6+HD6)/$HE$3</f>
        <v>1</v>
      </c>
      <c r="HF6" s="120"/>
      <c r="HG6" s="217">
        <f>FJ6</f>
        <v>1</v>
      </c>
      <c r="HH6" s="106">
        <v>1</v>
      </c>
      <c r="HI6" s="106"/>
      <c r="HJ6" s="106"/>
      <c r="HK6" s="106"/>
      <c r="HL6" s="106"/>
      <c r="HM6" s="106"/>
      <c r="HN6" s="106"/>
      <c r="HO6" s="106"/>
      <c r="HP6" s="106"/>
      <c r="HQ6" s="106"/>
      <c r="HR6" s="117">
        <f>(HH6+HI6+HJ6+HK6+HL6+HM6+HN6+HO6+HP6+HQ6)/$HR$3</f>
        <v>1</v>
      </c>
      <c r="HS6" s="106">
        <v>1</v>
      </c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17">
        <f>(HS6+HT6+HU6+HV6+HW6+HX6+HY6+HZ6+IA6+IB6)/$ID$3</f>
        <v>1</v>
      </c>
      <c r="IE6" s="106">
        <v>1</v>
      </c>
      <c r="IF6" s="106"/>
      <c r="IG6" s="106"/>
      <c r="IH6" s="106"/>
      <c r="II6" s="106"/>
      <c r="IJ6" s="106"/>
      <c r="IK6" s="117">
        <f>(IE6+IF6+IG6+IH6+II6+IJ6)/$IK$3</f>
        <v>1</v>
      </c>
      <c r="IL6" s="245">
        <v>1</v>
      </c>
      <c r="IM6" s="245"/>
      <c r="IN6" s="245"/>
      <c r="IO6" s="245"/>
      <c r="IP6" s="245"/>
      <c r="IQ6" s="245"/>
      <c r="IR6" s="245"/>
      <c r="IS6" s="245"/>
      <c r="IT6" s="245"/>
      <c r="IU6" s="245"/>
      <c r="IV6" s="245"/>
      <c r="IW6" s="245"/>
      <c r="IX6" s="117">
        <f>(IL6+IM6+IN6+IO6+IP6+IQ6+IR6+IS6+IT6+IU6+IV6+IW6)/$IX$3</f>
        <v>1</v>
      </c>
      <c r="IY6" s="106"/>
      <c r="IZ6" s="245">
        <v>1</v>
      </c>
      <c r="JA6" s="245"/>
      <c r="JB6" s="118">
        <f>(IY6+IZ6+JA6)/$JB$3</f>
        <v>1</v>
      </c>
      <c r="JC6" s="120"/>
      <c r="JD6" s="217">
        <f>HG6</f>
        <v>1</v>
      </c>
      <c r="JE6" s="106">
        <v>1</v>
      </c>
      <c r="JG6" s="106"/>
      <c r="JH6" s="106"/>
      <c r="JI6" s="106"/>
      <c r="JJ6" s="106"/>
      <c r="JK6" s="106"/>
      <c r="JL6" s="106"/>
      <c r="JM6" s="106"/>
      <c r="JN6" s="106"/>
      <c r="JO6" s="117">
        <f>(JE6+JF6+JG6+JH6+JI6+JJ6+JK6+JL6+JM6+JN6)/$JO$3</f>
        <v>1</v>
      </c>
      <c r="JP6" s="106">
        <v>1</v>
      </c>
      <c r="JQ6" s="106"/>
      <c r="JR6" s="106"/>
      <c r="JS6" s="106"/>
      <c r="JT6" s="106"/>
      <c r="JU6" s="106"/>
      <c r="JV6" s="106"/>
      <c r="JW6" s="106"/>
      <c r="JX6" s="106"/>
      <c r="JY6" s="106"/>
      <c r="JZ6" s="106"/>
      <c r="KA6" s="121">
        <f>(JP6+JQ6+JR6+JS6+JT6+JU6+JV6+JW6+JX6+JY6)/$KA$3</f>
        <v>1</v>
      </c>
      <c r="KB6" s="106">
        <v>1</v>
      </c>
      <c r="KC6" s="106"/>
      <c r="KD6" s="106"/>
      <c r="KE6" s="106"/>
      <c r="KF6" s="106"/>
      <c r="KG6" s="106"/>
      <c r="KH6" s="117">
        <f>(KB6+KC6+KD6+KE6+KF6+KG6)/$KH$3</f>
        <v>1</v>
      </c>
      <c r="KI6" s="106">
        <v>1</v>
      </c>
      <c r="KJ6" s="106"/>
      <c r="KK6" s="106"/>
      <c r="KL6" s="106"/>
      <c r="KM6" s="106"/>
      <c r="KN6" s="106"/>
      <c r="KO6" s="106"/>
      <c r="KP6" s="106"/>
      <c r="KQ6" s="106"/>
      <c r="KR6" s="106"/>
      <c r="KS6" s="106"/>
      <c r="KT6" s="106"/>
      <c r="KU6" s="117">
        <f>(KI6+KJ6+KK6+KL6+KM6+KN6+KO6+KP6+KQ6+KR6+KS6+KT6)/$KU$3</f>
        <v>1</v>
      </c>
      <c r="KV6" s="106"/>
      <c r="KW6" s="106">
        <v>1</v>
      </c>
      <c r="KX6" s="106"/>
      <c r="KY6" s="118">
        <f>(KV6+KW6+KX6)/$KY$3</f>
        <v>1</v>
      </c>
      <c r="KZ6" s="120"/>
      <c r="LA6" s="217">
        <f>JD6</f>
        <v>1</v>
      </c>
      <c r="LB6" s="106"/>
      <c r="LC6" s="106"/>
      <c r="LD6" s="106"/>
      <c r="LE6" s="106"/>
      <c r="LF6" s="106"/>
      <c r="LG6" s="106"/>
      <c r="LH6" s="106"/>
      <c r="LI6" s="106"/>
      <c r="LJ6" s="106">
        <v>1</v>
      </c>
      <c r="LK6" s="106"/>
      <c r="LL6" s="117">
        <f>(LB6+LC6+LD6+LE6+LF6+LG6+LH6+LI6+LJ6+LK6)/$LL$3</f>
        <v>1</v>
      </c>
      <c r="LM6" s="106"/>
      <c r="LN6" s="106"/>
      <c r="LO6" s="106"/>
      <c r="LP6" s="106"/>
      <c r="LQ6" s="106"/>
      <c r="LR6" s="106"/>
      <c r="LS6" s="106"/>
      <c r="LT6" s="106"/>
      <c r="LU6" s="106"/>
      <c r="LV6" s="106">
        <v>1</v>
      </c>
      <c r="LW6" s="106"/>
      <c r="LX6" s="117">
        <f>(LM6+LN6+LO6+LP6+LQ6+LR6+LS6+LT6+LU6+LV6)/$LX$3</f>
        <v>1</v>
      </c>
      <c r="LY6" s="106">
        <v>1</v>
      </c>
      <c r="LZ6" s="106"/>
      <c r="MA6" s="106"/>
      <c r="MB6" s="106"/>
      <c r="MC6" s="106"/>
      <c r="MD6" s="106"/>
      <c r="ME6" s="117">
        <f>(LY6+LZ6+MA6+MB6+MC6+MD6)/$ME$3</f>
        <v>1</v>
      </c>
      <c r="MF6" s="106"/>
      <c r="MG6" s="106"/>
      <c r="MH6" s="106"/>
      <c r="MI6" s="106"/>
      <c r="MJ6" s="106"/>
      <c r="MK6" s="106"/>
      <c r="ML6" s="106"/>
      <c r="MM6" s="106"/>
      <c r="MN6" s="106"/>
      <c r="MO6" s="106"/>
      <c r="MP6" s="106">
        <v>1</v>
      </c>
      <c r="MQ6" s="106"/>
      <c r="MR6" s="117">
        <f>(MF6+MG6+MH6+MI6+MJ6+MK6+ML6+MM6+MN6+MO6+MP6+MQ6)/$MR$3</f>
        <v>1</v>
      </c>
      <c r="MS6" s="106">
        <v>1</v>
      </c>
      <c r="MT6" s="106"/>
      <c r="MU6" s="106"/>
      <c r="MV6" s="118">
        <f>(MS6+MT6+MU6)/$MV$3</f>
        <v>1</v>
      </c>
      <c r="MW6" s="120"/>
      <c r="MX6" s="217">
        <f>LA6</f>
        <v>1</v>
      </c>
      <c r="MY6" s="106"/>
      <c r="MZ6" s="106"/>
      <c r="NA6" s="106"/>
      <c r="NB6" s="106"/>
      <c r="NC6" s="106"/>
      <c r="ND6" s="106"/>
      <c r="NE6" s="106"/>
      <c r="NF6" s="106"/>
      <c r="NG6" s="106"/>
      <c r="NH6" s="106">
        <v>1</v>
      </c>
      <c r="NI6" s="117">
        <f>(MY6+MZ6+NA6+NB6+NC6+ND6+NE6+NF6+NG6+NH6)/$NI$3</f>
        <v>1</v>
      </c>
      <c r="NJ6" s="106"/>
      <c r="NK6" s="106"/>
      <c r="NL6" s="106"/>
      <c r="NM6" s="106"/>
      <c r="NN6" s="106"/>
      <c r="NO6" s="106"/>
      <c r="NP6" s="106"/>
      <c r="NQ6" s="106"/>
      <c r="NR6" s="106"/>
      <c r="NS6" s="106">
        <v>1</v>
      </c>
      <c r="NT6" s="106"/>
      <c r="NU6" s="117">
        <f>(NJ6+NK6+NL6+NM6+NN6+NO6+NP6+NQ6+NR6+NS6)/$NU$3</f>
        <v>1</v>
      </c>
      <c r="NV6" s="106"/>
      <c r="NW6" s="106"/>
      <c r="NX6" s="106"/>
      <c r="NY6" s="106"/>
      <c r="NZ6" s="106">
        <v>1</v>
      </c>
      <c r="OA6" s="106"/>
      <c r="OB6" s="117">
        <f>(NV6+NW6+NX6+NY6+NZ6+OA6)/$OB$3</f>
        <v>1</v>
      </c>
      <c r="OC6" s="106"/>
      <c r="OD6" s="106"/>
      <c r="OE6" s="106"/>
      <c r="OF6" s="106"/>
      <c r="OG6" s="106"/>
      <c r="OH6" s="106"/>
      <c r="OI6" s="106"/>
      <c r="OJ6" s="106"/>
      <c r="OK6" s="106"/>
      <c r="OL6" s="106"/>
      <c r="OM6" s="106">
        <v>1</v>
      </c>
      <c r="ON6" s="106"/>
      <c r="OO6" s="117">
        <f>(OC6+OD6+OE6+OF6+OG6+OH6+OI6+OJ6+OK6+OL6+OM6+ON6)/$OO$3</f>
        <v>1</v>
      </c>
      <c r="OP6" s="106">
        <v>1</v>
      </c>
      <c r="OQ6" s="106"/>
      <c r="OR6" s="106"/>
      <c r="OS6" s="118">
        <f>(OP6+OQ6+OR6)/$OS$3</f>
        <v>1</v>
      </c>
      <c r="OT6" s="120"/>
      <c r="OU6" s="217">
        <f>MX6</f>
        <v>1</v>
      </c>
      <c r="OV6" s="106"/>
      <c r="OW6" s="106"/>
      <c r="OX6" s="106"/>
      <c r="OY6" s="106"/>
      <c r="OZ6" s="106"/>
      <c r="PA6" s="106"/>
      <c r="PB6" s="106"/>
      <c r="PC6" s="106"/>
      <c r="PD6" s="106">
        <v>1</v>
      </c>
      <c r="PE6" s="106"/>
      <c r="PF6" s="117">
        <f>(OV6+OW6+OX6+OY6+OZ6+PA6+PB6+PC6+PD6+PE6)/$PF$3</f>
        <v>1</v>
      </c>
      <c r="PG6" s="106"/>
      <c r="PH6" s="106"/>
      <c r="PI6" s="106"/>
      <c r="PJ6" s="106"/>
      <c r="PK6" s="106"/>
      <c r="PL6" s="106"/>
      <c r="PM6" s="106"/>
      <c r="PN6" s="106"/>
      <c r="PO6" s="106"/>
      <c r="PP6" s="106">
        <v>1</v>
      </c>
      <c r="PQ6" s="106"/>
      <c r="PR6" s="117">
        <f>(PG6+PH6+PI6+PJ6+PK6+PL6+PM6+PN6+PO6+PP6)/$PR$3</f>
        <v>1</v>
      </c>
      <c r="PS6" s="106"/>
      <c r="PT6" s="106"/>
      <c r="PU6" s="106"/>
      <c r="PV6" s="106"/>
      <c r="PW6" s="106">
        <v>1</v>
      </c>
      <c r="PX6" s="106"/>
      <c r="PY6" s="117">
        <f>(PS6+PT6+PU6+PV6+PW6+PX6)/$PY$3</f>
        <v>1</v>
      </c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>
        <v>1</v>
      </c>
      <c r="QK6" s="106"/>
      <c r="QL6" s="117">
        <f>(PZ6+QA6+QB6+QC6+QD6+QE6+QF6+QG6+QH6+QI6+QJ6+QK6)/$QL$3</f>
        <v>1</v>
      </c>
      <c r="QM6" s="106">
        <v>1</v>
      </c>
      <c r="QN6" s="106"/>
      <c r="QO6" s="106"/>
      <c r="QP6" s="118">
        <f>(QM6+QN6+QO6)/$QP$3</f>
        <v>1</v>
      </c>
      <c r="QQ6" s="120"/>
    </row>
    <row r="7" spans="1:460" ht="18.75" x14ac:dyDescent="0.25">
      <c r="A7" s="3">
        <v>1</v>
      </c>
      <c r="B7" s="147">
        <v>2</v>
      </c>
      <c r="C7" s="454" t="s">
        <v>907</v>
      </c>
      <c r="D7" s="243">
        <v>4</v>
      </c>
      <c r="E7" s="244">
        <v>4</v>
      </c>
      <c r="F7" s="244">
        <v>4</v>
      </c>
      <c r="G7" s="244">
        <v>5</v>
      </c>
      <c r="H7" s="244">
        <v>4</v>
      </c>
      <c r="I7" s="244">
        <v>5</v>
      </c>
      <c r="J7" s="230">
        <f t="shared" ref="J7:J35" si="8">(D7+E7+F7+G7+H7+I7)/$J$3</f>
        <v>4.333333333333333</v>
      </c>
      <c r="K7" s="244">
        <v>4</v>
      </c>
      <c r="L7" s="244">
        <v>4</v>
      </c>
      <c r="M7" s="244">
        <v>4</v>
      </c>
      <c r="N7" s="244">
        <v>5</v>
      </c>
      <c r="O7" s="244">
        <v>5</v>
      </c>
      <c r="P7" s="326">
        <v>5</v>
      </c>
      <c r="Q7" s="245">
        <v>4</v>
      </c>
      <c r="R7" s="132">
        <f t="shared" ref="R7:R35" si="9">(K7+L7+M7+N7+O7+P7+Q7)/$R$3</f>
        <v>4.4285714285714288</v>
      </c>
      <c r="S7" s="217">
        <v>1</v>
      </c>
      <c r="T7" s="245">
        <v>4</v>
      </c>
      <c r="U7" s="245">
        <v>5</v>
      </c>
      <c r="V7" s="245"/>
      <c r="W7" s="245">
        <v>4</v>
      </c>
      <c r="X7" s="245">
        <v>2</v>
      </c>
      <c r="Y7" s="245">
        <v>3</v>
      </c>
      <c r="Z7" s="245">
        <v>4</v>
      </c>
      <c r="AA7" s="245">
        <v>4</v>
      </c>
      <c r="AB7" s="245">
        <v>4</v>
      </c>
      <c r="AC7" s="245"/>
      <c r="AD7" s="117">
        <f t="shared" ref="AD7:AD35" si="10">(T7+U7+V7+W7+X7+Y7+Z7+AA7+AB7+AC7)/$AD$3</f>
        <v>3.75</v>
      </c>
      <c r="AE7" s="245">
        <v>4</v>
      </c>
      <c r="AF7" s="245">
        <v>3</v>
      </c>
      <c r="AG7" s="245">
        <v>4</v>
      </c>
      <c r="AH7" s="245">
        <v>6</v>
      </c>
      <c r="AI7" s="245">
        <v>5</v>
      </c>
      <c r="AJ7" s="245">
        <v>4</v>
      </c>
      <c r="AK7" s="245">
        <v>4</v>
      </c>
      <c r="AL7" s="245">
        <v>4</v>
      </c>
      <c r="AM7" s="245"/>
      <c r="AN7" s="245">
        <v>6</v>
      </c>
      <c r="AO7" s="245">
        <v>7</v>
      </c>
      <c r="AP7" s="117">
        <f t="shared" ref="AP7:AP35" si="11">(AE7+AF7+AG7+AH7+AI7+AJ7+AK7+AL7+AM7+AN7)/$AP$3</f>
        <v>4.4444444444444446</v>
      </c>
      <c r="AQ7" s="245"/>
      <c r="AR7" s="245">
        <v>6</v>
      </c>
      <c r="AS7" s="245"/>
      <c r="AT7" s="245">
        <v>4</v>
      </c>
      <c r="AU7" s="245">
        <v>5</v>
      </c>
      <c r="AV7" s="245"/>
      <c r="AW7" s="117">
        <f t="shared" ref="AW7:AW35" si="12">(AQ7+AR7+AS7+AT7+AU7+AV7)/$AW$3</f>
        <v>5</v>
      </c>
      <c r="AX7" s="106">
        <v>5</v>
      </c>
      <c r="AY7" s="106">
        <v>6</v>
      </c>
      <c r="AZ7" s="106">
        <v>6</v>
      </c>
      <c r="BA7" s="106"/>
      <c r="BB7" s="106"/>
      <c r="BC7" s="106">
        <v>4</v>
      </c>
      <c r="BD7" s="106"/>
      <c r="BE7" s="106"/>
      <c r="BF7" s="106"/>
      <c r="BG7" s="106"/>
      <c r="BH7" s="106"/>
      <c r="BI7" s="106"/>
      <c r="BJ7" s="117">
        <f t="shared" ref="BJ7:BJ35" si="13">(AX7+AY7+AZ7+BA7+BB7+BC7+BD7+BE7+BF7+BG7+BH7+BI7)/$BJ$3</f>
        <v>5.25</v>
      </c>
      <c r="BK7" s="106"/>
      <c r="BL7" s="106">
        <v>6</v>
      </c>
      <c r="BM7" s="106"/>
      <c r="BN7" s="118">
        <f t="shared" ref="BN7:BN35" si="14">(BK7+BL7+BM7)/$BN$3</f>
        <v>6</v>
      </c>
      <c r="BO7" s="120"/>
      <c r="BP7" s="217">
        <f t="shared" ref="BP7:BP34" si="15">S7</f>
        <v>1</v>
      </c>
      <c r="BQ7" s="245"/>
      <c r="BR7" s="245"/>
      <c r="BS7" s="245"/>
      <c r="BT7" s="245"/>
      <c r="BU7" s="245"/>
      <c r="BV7" s="245"/>
      <c r="BW7" s="245"/>
      <c r="BX7" s="245"/>
      <c r="BY7" s="245"/>
      <c r="BZ7" s="245"/>
      <c r="CA7" s="117">
        <f t="shared" ref="CA7:CA35" si="16">(BQ7+BR7+BS7+BT7+BU7+BV7+BW7+BX7+BY7+BZ7)/$CA$3</f>
        <v>0</v>
      </c>
      <c r="CB7" s="106"/>
      <c r="CC7" s="245"/>
      <c r="CD7" s="245"/>
      <c r="CE7" s="245"/>
      <c r="CF7" s="245"/>
      <c r="CG7" s="245"/>
      <c r="CH7" s="245"/>
      <c r="CI7" s="245"/>
      <c r="CJ7" s="245"/>
      <c r="CK7" s="245"/>
      <c r="CL7" s="245"/>
      <c r="CM7" s="117">
        <f t="shared" ref="CM7:CM35" si="17">(CB7+CC7+CD7+CE7+CF7+CG7+CH7+CI7+CJ7+CK7)/$CM$3</f>
        <v>0</v>
      </c>
      <c r="CN7" s="106"/>
      <c r="CO7" s="245"/>
      <c r="CP7" s="245"/>
      <c r="CQ7" s="245"/>
      <c r="CR7" s="245"/>
      <c r="CS7" s="106"/>
      <c r="CT7" s="117">
        <f t="shared" ref="CT7:CT35" si="18">(CN7+CO7+CP7+CQ7+CR7+CS7)/$CT$3</f>
        <v>0</v>
      </c>
      <c r="CU7" s="245"/>
      <c r="CV7" s="245"/>
      <c r="CW7" s="245"/>
      <c r="CX7" s="245"/>
      <c r="CY7" s="245"/>
      <c r="CZ7" s="245"/>
      <c r="DA7" s="245"/>
      <c r="DB7" s="245"/>
      <c r="DC7" s="245"/>
      <c r="DD7" s="245"/>
      <c r="DE7" s="245"/>
      <c r="DF7" s="245"/>
      <c r="DG7" s="117">
        <f t="shared" ref="DG7:DG35" si="19">(CU7+CV7+CW7+CX7+CY7+CZ7+DA7+DB7+DC7+DD7+DE7+DF7)/$DG$3</f>
        <v>0</v>
      </c>
      <c r="DH7" s="106"/>
      <c r="DI7" s="245"/>
      <c r="DJ7" s="245"/>
      <c r="DK7" s="118">
        <f t="shared" ref="DK7:DK35" si="20">(DH7+DI7+DJ7)/$DK$3</f>
        <v>0</v>
      </c>
      <c r="DL7" s="169"/>
      <c r="DM7" s="217">
        <f t="shared" ref="DM7:DM34" si="21">BP7</f>
        <v>1</v>
      </c>
      <c r="DN7" s="245"/>
      <c r="DO7" s="245"/>
      <c r="DP7" s="245"/>
      <c r="DQ7" s="245"/>
      <c r="DR7" s="245"/>
      <c r="DS7" s="245"/>
      <c r="DT7" s="245"/>
      <c r="DU7" s="245"/>
      <c r="DV7" s="245"/>
      <c r="DW7" s="245"/>
      <c r="DX7" s="117">
        <f t="shared" ref="DX7:DX35" si="22">(DN7+DO7+DP7+DQ7+DR7+DS7+DT7+DU7+DV7+DW7)/$DX$3</f>
        <v>0</v>
      </c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17">
        <f t="shared" ref="EJ7:EJ35" si="23">(DY7+DZ7+EA7+EB7+EC7+ED7+EE7+EF7+EG7+EH7)/$EJ$3</f>
        <v>0</v>
      </c>
      <c r="EK7" s="106"/>
      <c r="EL7" s="106"/>
      <c r="EM7" s="106"/>
      <c r="EN7" s="106"/>
      <c r="EO7" s="106"/>
      <c r="EP7" s="106"/>
      <c r="EQ7" s="117">
        <f t="shared" ref="EQ7:EQ35" si="24">(EK7+EL7+EM7+EN7+EO7+EP7)/$EQ$3</f>
        <v>0</v>
      </c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17">
        <f t="shared" ref="FD7:FD35" si="25">(ER7+ES7+ET7+EU7+EV7+EW7+EX7+EY7+EZ7+FA7+FB7+FC7)/$FD$3</f>
        <v>0</v>
      </c>
      <c r="FE7" s="106"/>
      <c r="FF7" s="106"/>
      <c r="FG7" s="106"/>
      <c r="FH7" s="118">
        <f t="shared" ref="FH7:FH35" si="26">(FE7+FF7+FG7)/$FH$3</f>
        <v>0</v>
      </c>
      <c r="FI7" s="120"/>
      <c r="FJ7" s="223">
        <f t="shared" ref="FJ7:FJ34" si="27">DM7</f>
        <v>1</v>
      </c>
      <c r="FK7" s="245"/>
      <c r="FL7" s="245"/>
      <c r="FM7" s="245"/>
      <c r="FN7" s="245"/>
      <c r="FO7" s="245"/>
      <c r="FP7" s="245"/>
      <c r="FQ7" s="245"/>
      <c r="FR7" s="245"/>
      <c r="FS7" s="245"/>
      <c r="FT7" s="245"/>
      <c r="FU7" s="117">
        <f t="shared" ref="FU7:FU35" si="28">(FK7+FL7+FM7+FN7+FO7+FP7+FQ7+FR7+FS7+FT7)/$FU$3</f>
        <v>0</v>
      </c>
      <c r="FV7" s="106"/>
      <c r="FW7" s="106"/>
      <c r="FX7" s="106"/>
      <c r="FY7" s="106"/>
      <c r="FZ7" s="106"/>
      <c r="GA7" s="106"/>
      <c r="GB7" s="106"/>
      <c r="GC7" s="106"/>
      <c r="GD7" s="106"/>
      <c r="GE7" s="106"/>
      <c r="GF7" s="106"/>
      <c r="GG7" s="117">
        <f t="shared" ref="GG7:GG35" si="29">(FV7+FW7+FX7+FY7+FZ7+GA7+GB7+GC7+GD7+GE7)/$GG$3</f>
        <v>0</v>
      </c>
      <c r="GH7" s="106"/>
      <c r="GI7" s="106"/>
      <c r="GJ7" s="106"/>
      <c r="GK7" s="106"/>
      <c r="GL7" s="106"/>
      <c r="GM7" s="106"/>
      <c r="GN7" s="117">
        <f t="shared" ref="GN7:GN35" si="30">(GH7+GI7+GJ7+GK7+GL7+GM7)/$GN$3</f>
        <v>0</v>
      </c>
      <c r="GO7" s="245"/>
      <c r="GP7" s="245"/>
      <c r="GQ7" s="245"/>
      <c r="GR7" s="245"/>
      <c r="GS7" s="245"/>
      <c r="GT7" s="245"/>
      <c r="GU7" s="245"/>
      <c r="GV7" s="245"/>
      <c r="GW7" s="245"/>
      <c r="GX7" s="245"/>
      <c r="GY7" s="245"/>
      <c r="GZ7" s="245"/>
      <c r="HA7" s="117">
        <f t="shared" ref="HA7:HA35" si="31">(GO7+GP7+GQ7+GR7+GS7+GT7+GU7+GV7+GW7+GX7+GY7+GZ7)/$HA$3</f>
        <v>0</v>
      </c>
      <c r="HB7" s="106"/>
      <c r="HC7" s="245"/>
      <c r="HD7" s="106"/>
      <c r="HE7" s="118">
        <f t="shared" ref="HE7:HE35" si="32">(HB7+HC7+HD7)/$HE$3</f>
        <v>0</v>
      </c>
      <c r="HF7" s="120"/>
      <c r="HG7" s="217">
        <f t="shared" ref="HG7:HG34" si="33">FJ7</f>
        <v>1</v>
      </c>
      <c r="HH7" s="245"/>
      <c r="HI7" s="245"/>
      <c r="HJ7" s="245"/>
      <c r="HK7" s="245"/>
      <c r="HL7" s="245"/>
      <c r="HM7" s="245"/>
      <c r="HN7" s="245"/>
      <c r="HO7" s="245"/>
      <c r="HP7" s="245"/>
      <c r="HQ7" s="245"/>
      <c r="HR7" s="117">
        <f t="shared" ref="HR7:HR35" si="34">(HH7+HI7+HJ7+HK7+HL7+HM7+HN7+HO7+HP7+HQ7)/$HR$3</f>
        <v>0</v>
      </c>
      <c r="HS7" s="106"/>
      <c r="HT7" s="106"/>
      <c r="HU7" s="106"/>
      <c r="HV7" s="106"/>
      <c r="HW7" s="106"/>
      <c r="HX7" s="106"/>
      <c r="HY7" s="106"/>
      <c r="HZ7" s="106"/>
      <c r="IA7" s="106"/>
      <c r="IB7" s="106"/>
      <c r="IC7" s="106"/>
      <c r="ID7" s="117">
        <f t="shared" ref="ID7:ID35" si="35">(HS7+HT7+HU7+HV7+HW7+HX7+HY7+HZ7+IA7+IB7)/$ID$3</f>
        <v>0</v>
      </c>
      <c r="IE7" s="106"/>
      <c r="IF7" s="106"/>
      <c r="IG7" s="106"/>
      <c r="IH7" s="106"/>
      <c r="II7" s="106"/>
      <c r="IJ7" s="106"/>
      <c r="IK7" s="117">
        <f t="shared" ref="IK7:IK35" si="36">(IE7+IF7+IG7+IH7+II7+IJ7)/$IK$3</f>
        <v>0</v>
      </c>
      <c r="IL7" s="245"/>
      <c r="IM7" s="245"/>
      <c r="IN7" s="245"/>
      <c r="IO7" s="245"/>
      <c r="IP7" s="245"/>
      <c r="IQ7" s="245"/>
      <c r="IR7" s="245"/>
      <c r="IS7" s="245"/>
      <c r="IT7" s="245"/>
      <c r="IU7" s="245"/>
      <c r="IV7" s="245"/>
      <c r="IW7" s="245"/>
      <c r="IX7" s="117">
        <f t="shared" ref="IX7:IX35" si="37">(IL7+IM7+IN7+IO7+IP7+IQ7+IR7+IS7+IT7+IU7+IV7+IW7)/$IX$3</f>
        <v>0</v>
      </c>
      <c r="IY7" s="106"/>
      <c r="IZ7" s="245"/>
      <c r="JA7" s="245"/>
      <c r="JB7" s="118">
        <f t="shared" ref="JB7:JB35" si="38">(IY7+IZ7+JA7)/$JB$3</f>
        <v>0</v>
      </c>
      <c r="JC7" s="120"/>
      <c r="JD7" s="217">
        <f t="shared" ref="JD7:JD30" si="39">HG7</f>
        <v>1</v>
      </c>
      <c r="JE7" s="106"/>
      <c r="JF7" s="106"/>
      <c r="JG7" s="106"/>
      <c r="JH7" s="106"/>
      <c r="JI7" s="106"/>
      <c r="JJ7" s="106"/>
      <c r="JK7" s="106"/>
      <c r="JL7" s="106"/>
      <c r="JM7" s="106"/>
      <c r="JN7" s="106"/>
      <c r="JO7" s="117">
        <f t="shared" ref="JO7:JO35" si="40">(JE7+JF7+JG7+JH7+JI7+JJ7+JK7+JL7+JM7+JN7)/$JO$3</f>
        <v>0</v>
      </c>
      <c r="JP7" s="106"/>
      <c r="JQ7" s="106"/>
      <c r="JR7" s="106"/>
      <c r="JS7" s="106"/>
      <c r="JT7" s="106"/>
      <c r="JU7" s="106"/>
      <c r="JV7" s="106"/>
      <c r="JW7" s="106"/>
      <c r="JX7" s="106"/>
      <c r="JY7" s="106"/>
      <c r="JZ7" s="106"/>
      <c r="KA7" s="121">
        <f t="shared" ref="KA7:KA35" si="41">(JP7+JQ7+JR7+JS7+JT7+JU7+JV7+JW7+JX7+JY7)/$KA$3</f>
        <v>0</v>
      </c>
      <c r="KB7" s="106"/>
      <c r="KC7" s="106"/>
      <c r="KD7" s="106"/>
      <c r="KE7" s="106"/>
      <c r="KF7" s="106"/>
      <c r="KG7" s="106"/>
      <c r="KH7" s="117">
        <f t="shared" ref="KH7:KH35" si="42">(KB7+KC7+KD7+KE7+KF7+KG7)/$KH$3</f>
        <v>0</v>
      </c>
      <c r="KI7" s="245"/>
      <c r="KJ7" s="245"/>
      <c r="KK7" s="245"/>
      <c r="KL7" s="245"/>
      <c r="KM7" s="245"/>
      <c r="KN7" s="245"/>
      <c r="KO7" s="245"/>
      <c r="KP7" s="245"/>
      <c r="KQ7" s="245"/>
      <c r="KR7" s="245"/>
      <c r="KS7" s="245"/>
      <c r="KT7" s="245"/>
      <c r="KU7" s="117">
        <f t="shared" ref="KU7:KU35" si="43">(KI7+KJ7+KK7+KL7+KM7+KN7+KO7+KP7+KQ7+KR7+KS7+KT7)/$KU$3</f>
        <v>0</v>
      </c>
      <c r="KV7" s="106"/>
      <c r="KW7" s="106"/>
      <c r="KX7" s="106"/>
      <c r="KY7" s="118">
        <f t="shared" ref="KY7:KY35" si="44">(KV7+KW7+KX7)/$KY$3</f>
        <v>0</v>
      </c>
      <c r="KZ7" s="120"/>
      <c r="LA7" s="217">
        <f t="shared" ref="LA7:LA34" si="45">JD7</f>
        <v>1</v>
      </c>
      <c r="LB7" s="106"/>
      <c r="LC7" s="106"/>
      <c r="LD7" s="106"/>
      <c r="LE7" s="106"/>
      <c r="LF7" s="106"/>
      <c r="LG7" s="106"/>
      <c r="LH7" s="106"/>
      <c r="LI7" s="106"/>
      <c r="LJ7" s="106"/>
      <c r="LK7" s="106"/>
      <c r="LL7" s="117">
        <f t="shared" ref="LL7:LL35" si="46">(LB7+LC7+LD7+LE7+LF7+LG7+LH7+LI7+LJ7+LK7)/$LL$3</f>
        <v>0</v>
      </c>
      <c r="LM7" s="106"/>
      <c r="LN7" s="106"/>
      <c r="LO7" s="106"/>
      <c r="LP7" s="106"/>
      <c r="LQ7" s="106"/>
      <c r="LR7" s="106"/>
      <c r="LS7" s="106"/>
      <c r="LT7" s="106"/>
      <c r="LU7" s="106"/>
      <c r="LV7" s="106"/>
      <c r="LW7" s="106"/>
      <c r="LX7" s="117">
        <f t="shared" ref="LX7:LX35" si="47">(LM7+LN7+LO7+LP7+LQ7+LR7+LS7+LT7+LU7+LV7)/$LX$3</f>
        <v>0</v>
      </c>
      <c r="LY7" s="106"/>
      <c r="LZ7" s="106"/>
      <c r="MA7" s="106"/>
      <c r="MB7" s="106"/>
      <c r="MC7" s="106"/>
      <c r="MD7" s="106"/>
      <c r="ME7" s="117">
        <f t="shared" ref="ME7:ME35" si="48">(LY7+LZ7+MA7+MB7+MC7+MD7)/$ME$3</f>
        <v>0</v>
      </c>
      <c r="MF7" s="106"/>
      <c r="MG7" s="106"/>
      <c r="MH7" s="106"/>
      <c r="MI7" s="106"/>
      <c r="MJ7" s="106"/>
      <c r="MK7" s="106"/>
      <c r="ML7" s="106"/>
      <c r="MM7" s="106"/>
      <c r="MN7" s="106"/>
      <c r="MO7" s="106"/>
      <c r="MP7" s="106"/>
      <c r="MQ7" s="106"/>
      <c r="MR7" s="117">
        <f t="shared" ref="MR7:MR35" si="49">(MF7+MG7+MH7+MI7+MJ7+MK7+ML7+MM7+MN7+MO7+MP7+MQ7)/$MR$3</f>
        <v>0</v>
      </c>
      <c r="MS7" s="106"/>
      <c r="MT7" s="106"/>
      <c r="MU7" s="106"/>
      <c r="MV7" s="118">
        <f t="shared" ref="MV7:MV35" si="50">(MS7+MT7+MU7)/$MV$3</f>
        <v>0</v>
      </c>
      <c r="MW7" s="120"/>
      <c r="MX7" s="217">
        <f t="shared" ref="MX7:MX34" si="51">LA7</f>
        <v>1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2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3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4">(NV7+NW7+NX7+NY7+NZ7+OA7)/$OB$3</f>
        <v>0</v>
      </c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17">
        <f t="shared" ref="OO7:OO35" si="55">(OC7+OD7+OE7+OF7+OG7+OH7+OI7+OJ7+OK7+OL7+OM7+ON7)/$OO$3</f>
        <v>0</v>
      </c>
      <c r="OP7" s="106"/>
      <c r="OQ7" s="106"/>
      <c r="OR7" s="106"/>
      <c r="OS7" s="118">
        <f t="shared" ref="OS7:OS35" si="56">(OP7+OQ7+OR7)/$OS$3</f>
        <v>0</v>
      </c>
      <c r="OT7" s="120"/>
      <c r="OU7" s="217">
        <f t="shared" ref="OU7:OU34" si="57">MX7</f>
        <v>1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8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59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0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1">(PZ7+QA7+QB7+QC7+QD7+QE7+QF7+QG7+QH7+QI7+QJ7+QK7)/$QL$3</f>
        <v>0</v>
      </c>
      <c r="QM7" s="106"/>
      <c r="QN7" s="106"/>
      <c r="QO7" s="106"/>
      <c r="QP7" s="118">
        <f t="shared" ref="QP7:QP35" si="62">(QM7+QN7+QO7)/$QP$3</f>
        <v>0</v>
      </c>
      <c r="QQ7" s="120"/>
    </row>
    <row r="8" spans="1:460" ht="18.75" x14ac:dyDescent="0.25">
      <c r="A8" s="3">
        <v>1</v>
      </c>
      <c r="B8" s="147">
        <v>3</v>
      </c>
      <c r="C8" s="454" t="s">
        <v>908</v>
      </c>
      <c r="D8" s="243">
        <v>5</v>
      </c>
      <c r="E8" s="244">
        <v>5</v>
      </c>
      <c r="F8" s="244">
        <v>6</v>
      </c>
      <c r="G8" s="244">
        <v>5</v>
      </c>
      <c r="H8" s="244">
        <v>8</v>
      </c>
      <c r="I8" s="244">
        <v>5</v>
      </c>
      <c r="J8" s="230">
        <f t="shared" si="8"/>
        <v>5.666666666666667</v>
      </c>
      <c r="K8" s="244">
        <v>5</v>
      </c>
      <c r="L8" s="244">
        <v>5</v>
      </c>
      <c r="M8" s="244">
        <v>5</v>
      </c>
      <c r="N8" s="244">
        <v>5</v>
      </c>
      <c r="O8" s="244">
        <v>4</v>
      </c>
      <c r="P8" s="326">
        <v>4</v>
      </c>
      <c r="Q8" s="245">
        <v>5</v>
      </c>
      <c r="R8" s="132">
        <f t="shared" si="9"/>
        <v>4.7142857142857144</v>
      </c>
      <c r="S8" s="217">
        <v>1</v>
      </c>
      <c r="T8" s="245">
        <v>7</v>
      </c>
      <c r="U8" s="245">
        <v>6</v>
      </c>
      <c r="V8" s="245"/>
      <c r="W8" s="245">
        <v>5</v>
      </c>
      <c r="X8" s="245">
        <v>4</v>
      </c>
      <c r="Y8" s="245">
        <v>4</v>
      </c>
      <c r="Z8" s="245">
        <v>4</v>
      </c>
      <c r="AA8" s="245">
        <v>6</v>
      </c>
      <c r="AB8" s="245">
        <v>4</v>
      </c>
      <c r="AC8" s="245"/>
      <c r="AD8" s="117">
        <f t="shared" si="10"/>
        <v>5</v>
      </c>
      <c r="AE8" s="245">
        <v>5</v>
      </c>
      <c r="AF8" s="245">
        <v>4</v>
      </c>
      <c r="AG8" s="245">
        <v>4</v>
      </c>
      <c r="AH8" s="245">
        <v>7</v>
      </c>
      <c r="AI8" s="245">
        <v>6</v>
      </c>
      <c r="AJ8" s="245">
        <v>4</v>
      </c>
      <c r="AK8" s="245">
        <v>4</v>
      </c>
      <c r="AL8" s="245">
        <v>6</v>
      </c>
      <c r="AM8" s="245"/>
      <c r="AN8" s="245">
        <v>7</v>
      </c>
      <c r="AO8" s="245">
        <v>6</v>
      </c>
      <c r="AP8" s="117">
        <f t="shared" si="11"/>
        <v>5.2222222222222223</v>
      </c>
      <c r="AQ8" s="245"/>
      <c r="AR8" s="245">
        <v>7</v>
      </c>
      <c r="AS8" s="245"/>
      <c r="AT8" s="245">
        <v>4</v>
      </c>
      <c r="AU8" s="245">
        <v>5</v>
      </c>
      <c r="AV8" s="245"/>
      <c r="AW8" s="117">
        <f t="shared" si="12"/>
        <v>5.333333333333333</v>
      </c>
      <c r="AX8" s="245">
        <v>5</v>
      </c>
      <c r="AY8" s="245">
        <v>6</v>
      </c>
      <c r="AZ8" s="245">
        <v>5</v>
      </c>
      <c r="BA8" s="245"/>
      <c r="BB8" s="245"/>
      <c r="BC8" s="245">
        <v>6</v>
      </c>
      <c r="BD8" s="245"/>
      <c r="BE8" s="245"/>
      <c r="BF8" s="245"/>
      <c r="BG8" s="245"/>
      <c r="BH8" s="245"/>
      <c r="BI8" s="245"/>
      <c r="BJ8" s="117">
        <f t="shared" si="13"/>
        <v>5.5</v>
      </c>
      <c r="BK8" s="106"/>
      <c r="BL8" s="245">
        <v>9</v>
      </c>
      <c r="BM8" s="245"/>
      <c r="BN8" s="118">
        <f t="shared" si="14"/>
        <v>9</v>
      </c>
      <c r="BO8" s="120"/>
      <c r="BP8" s="217">
        <f t="shared" si="15"/>
        <v>1</v>
      </c>
      <c r="BQ8" s="245"/>
      <c r="BR8" s="245"/>
      <c r="BS8" s="245"/>
      <c r="BT8" s="245"/>
      <c r="BU8" s="245"/>
      <c r="BV8" s="245"/>
      <c r="BW8" s="245"/>
      <c r="BX8" s="245"/>
      <c r="BY8" s="245"/>
      <c r="BZ8" s="245"/>
      <c r="CA8" s="117">
        <f t="shared" si="16"/>
        <v>0</v>
      </c>
      <c r="CB8" s="106"/>
      <c r="CC8" s="245"/>
      <c r="CD8" s="245"/>
      <c r="CE8" s="245"/>
      <c r="CF8" s="245"/>
      <c r="CG8" s="245"/>
      <c r="CH8" s="245"/>
      <c r="CI8" s="245"/>
      <c r="CJ8" s="245"/>
      <c r="CK8" s="245"/>
      <c r="CL8" s="245"/>
      <c r="CM8" s="117">
        <f t="shared" si="17"/>
        <v>0</v>
      </c>
      <c r="CN8" s="106"/>
      <c r="CO8" s="245"/>
      <c r="CP8" s="245"/>
      <c r="CQ8" s="245"/>
      <c r="CR8" s="245"/>
      <c r="CS8" s="106"/>
      <c r="CT8" s="117">
        <f t="shared" si="18"/>
        <v>0</v>
      </c>
      <c r="CU8" s="245"/>
      <c r="CV8" s="245"/>
      <c r="CW8" s="245"/>
      <c r="CX8" s="245"/>
      <c r="CY8" s="245"/>
      <c r="CZ8" s="245"/>
      <c r="DA8" s="245"/>
      <c r="DB8" s="245"/>
      <c r="DC8" s="245"/>
      <c r="DD8" s="245"/>
      <c r="DE8" s="245"/>
      <c r="DF8" s="245"/>
      <c r="DG8" s="117">
        <f t="shared" si="19"/>
        <v>0</v>
      </c>
      <c r="DH8" s="106"/>
      <c r="DI8" s="245"/>
      <c r="DJ8" s="245"/>
      <c r="DK8" s="118">
        <f t="shared" si="20"/>
        <v>0</v>
      </c>
      <c r="DL8" s="169"/>
      <c r="DM8" s="217">
        <f t="shared" si="21"/>
        <v>1</v>
      </c>
      <c r="DN8" s="245"/>
      <c r="DO8" s="245"/>
      <c r="DP8" s="245"/>
      <c r="DQ8" s="245"/>
      <c r="DR8" s="245"/>
      <c r="DS8" s="245"/>
      <c r="DT8" s="245"/>
      <c r="DU8" s="245"/>
      <c r="DV8" s="245"/>
      <c r="DW8" s="245"/>
      <c r="DX8" s="117">
        <f t="shared" si="22"/>
        <v>0</v>
      </c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17">
        <f t="shared" si="23"/>
        <v>0</v>
      </c>
      <c r="EK8" s="106"/>
      <c r="EL8" s="106"/>
      <c r="EM8" s="106"/>
      <c r="EN8" s="106"/>
      <c r="EO8" s="106"/>
      <c r="EP8" s="106"/>
      <c r="EQ8" s="117">
        <f t="shared" si="24"/>
        <v>0</v>
      </c>
      <c r="ER8" s="245"/>
      <c r="ES8" s="245"/>
      <c r="ET8" s="245"/>
      <c r="EU8" s="245"/>
      <c r="EV8" s="245"/>
      <c r="EW8" s="245"/>
      <c r="EX8" s="245"/>
      <c r="EY8" s="245"/>
      <c r="EZ8" s="245"/>
      <c r="FA8" s="245"/>
      <c r="FB8" s="245"/>
      <c r="FC8" s="245"/>
      <c r="FD8" s="117">
        <f t="shared" si="25"/>
        <v>0</v>
      </c>
      <c r="FE8" s="106"/>
      <c r="FF8" s="245"/>
      <c r="FG8" s="106"/>
      <c r="FH8" s="118">
        <f t="shared" si="26"/>
        <v>0</v>
      </c>
      <c r="FI8" s="120"/>
      <c r="FJ8" s="223">
        <f t="shared" si="27"/>
        <v>1</v>
      </c>
      <c r="FK8" s="245"/>
      <c r="FL8" s="245"/>
      <c r="FM8" s="245"/>
      <c r="FN8" s="245"/>
      <c r="FO8" s="245"/>
      <c r="FP8" s="245"/>
      <c r="FQ8" s="245"/>
      <c r="FR8" s="245"/>
      <c r="FS8" s="245"/>
      <c r="FT8" s="245"/>
      <c r="FU8" s="117">
        <f t="shared" si="28"/>
        <v>0</v>
      </c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17">
        <f t="shared" si="29"/>
        <v>0</v>
      </c>
      <c r="GH8" s="106"/>
      <c r="GI8" s="106"/>
      <c r="GJ8" s="106"/>
      <c r="GK8" s="106"/>
      <c r="GL8" s="106"/>
      <c r="GM8" s="106"/>
      <c r="GN8" s="117">
        <f t="shared" si="30"/>
        <v>0</v>
      </c>
      <c r="GO8" s="245"/>
      <c r="GP8" s="245"/>
      <c r="GQ8" s="245"/>
      <c r="GR8" s="245"/>
      <c r="GS8" s="245"/>
      <c r="GT8" s="245"/>
      <c r="GU8" s="245"/>
      <c r="GV8" s="245"/>
      <c r="GW8" s="245"/>
      <c r="GX8" s="245"/>
      <c r="GY8" s="245"/>
      <c r="GZ8" s="245"/>
      <c r="HA8" s="117">
        <f t="shared" si="31"/>
        <v>0</v>
      </c>
      <c r="HB8" s="106"/>
      <c r="HC8" s="245"/>
      <c r="HD8" s="106"/>
      <c r="HE8" s="118">
        <f t="shared" si="32"/>
        <v>0</v>
      </c>
      <c r="HF8" s="120"/>
      <c r="HG8" s="217">
        <f t="shared" si="33"/>
        <v>1</v>
      </c>
      <c r="HH8" s="245"/>
      <c r="HI8" s="245"/>
      <c r="HJ8" s="245"/>
      <c r="HK8" s="245"/>
      <c r="HL8" s="245"/>
      <c r="HM8" s="245"/>
      <c r="HN8" s="245"/>
      <c r="HO8" s="245"/>
      <c r="HP8" s="245"/>
      <c r="HQ8" s="245"/>
      <c r="HR8" s="117">
        <f t="shared" si="34"/>
        <v>0</v>
      </c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17">
        <f t="shared" si="35"/>
        <v>0</v>
      </c>
      <c r="IE8" s="106"/>
      <c r="IF8" s="106"/>
      <c r="IG8" s="106"/>
      <c r="IH8" s="106"/>
      <c r="II8" s="106"/>
      <c r="IJ8" s="106"/>
      <c r="IK8" s="117">
        <f t="shared" si="36"/>
        <v>0</v>
      </c>
      <c r="IL8" s="245"/>
      <c r="IM8" s="245"/>
      <c r="IN8" s="245"/>
      <c r="IO8" s="245"/>
      <c r="IP8" s="245"/>
      <c r="IQ8" s="245"/>
      <c r="IR8" s="245"/>
      <c r="IS8" s="245"/>
      <c r="IT8" s="245"/>
      <c r="IU8" s="245"/>
      <c r="IV8" s="245"/>
      <c r="IW8" s="245"/>
      <c r="IX8" s="117">
        <f t="shared" si="37"/>
        <v>0</v>
      </c>
      <c r="IY8" s="106"/>
      <c r="IZ8" s="245"/>
      <c r="JA8" s="245"/>
      <c r="JB8" s="118">
        <f t="shared" si="38"/>
        <v>0</v>
      </c>
      <c r="JC8" s="120"/>
      <c r="JD8" s="217">
        <f t="shared" si="39"/>
        <v>1</v>
      </c>
      <c r="JE8" s="106"/>
      <c r="JF8" s="106"/>
      <c r="JG8" s="106"/>
      <c r="JH8" s="245"/>
      <c r="JI8" s="106"/>
      <c r="JJ8" s="106"/>
      <c r="JK8" s="106"/>
      <c r="JL8" s="106"/>
      <c r="JM8" s="106"/>
      <c r="JN8" s="106"/>
      <c r="JO8" s="117">
        <f t="shared" si="40"/>
        <v>0</v>
      </c>
      <c r="JP8" s="106"/>
      <c r="JQ8" s="106"/>
      <c r="JR8" s="106"/>
      <c r="JS8" s="106"/>
      <c r="JT8" s="106"/>
      <c r="JU8" s="106"/>
      <c r="JV8" s="106"/>
      <c r="JW8" s="106"/>
      <c r="JX8" s="106"/>
      <c r="JY8" s="106"/>
      <c r="JZ8" s="106"/>
      <c r="KA8" s="121">
        <f t="shared" si="41"/>
        <v>0</v>
      </c>
      <c r="KB8" s="106"/>
      <c r="KC8" s="245"/>
      <c r="KD8" s="245"/>
      <c r="KE8" s="245"/>
      <c r="KF8" s="245"/>
      <c r="KG8" s="245"/>
      <c r="KH8" s="117">
        <f t="shared" si="42"/>
        <v>0</v>
      </c>
      <c r="KI8" s="245"/>
      <c r="KJ8" s="245"/>
      <c r="KK8" s="245"/>
      <c r="KL8" s="245"/>
      <c r="KM8" s="245"/>
      <c r="KN8" s="245"/>
      <c r="KO8" s="245"/>
      <c r="KP8" s="245"/>
      <c r="KQ8" s="245"/>
      <c r="KR8" s="245"/>
      <c r="KS8" s="245"/>
      <c r="KT8" s="245"/>
      <c r="KU8" s="117">
        <f t="shared" si="43"/>
        <v>0</v>
      </c>
      <c r="KV8" s="106"/>
      <c r="KW8" s="245"/>
      <c r="KX8" s="245"/>
      <c r="KY8" s="118">
        <f t="shared" si="44"/>
        <v>0</v>
      </c>
      <c r="KZ8" s="120"/>
      <c r="LA8" s="217">
        <f t="shared" si="45"/>
        <v>1</v>
      </c>
      <c r="LB8" s="106"/>
      <c r="LC8" s="106"/>
      <c r="LD8" s="106"/>
      <c r="LE8" s="106"/>
      <c r="LF8" s="106"/>
      <c r="LG8" s="106"/>
      <c r="LH8" s="106"/>
      <c r="LI8" s="106"/>
      <c r="LJ8" s="106"/>
      <c r="LK8" s="106"/>
      <c r="LL8" s="117">
        <f t="shared" si="46"/>
        <v>0</v>
      </c>
      <c r="LM8" s="106"/>
      <c r="LN8" s="106"/>
      <c r="LO8" s="106"/>
      <c r="LP8" s="106"/>
      <c r="LQ8" s="106"/>
      <c r="LR8" s="106"/>
      <c r="LS8" s="106"/>
      <c r="LT8" s="106"/>
      <c r="LU8" s="106"/>
      <c r="LV8" s="106"/>
      <c r="LW8" s="106"/>
      <c r="LX8" s="117">
        <f t="shared" si="47"/>
        <v>0</v>
      </c>
      <c r="LY8" s="106"/>
      <c r="LZ8" s="106"/>
      <c r="MA8" s="106"/>
      <c r="MB8" s="106"/>
      <c r="MC8" s="106"/>
      <c r="MD8" s="106"/>
      <c r="ME8" s="117">
        <f t="shared" si="48"/>
        <v>0</v>
      </c>
      <c r="MF8" s="106"/>
      <c r="MG8" s="106"/>
      <c r="MH8" s="106"/>
      <c r="MI8" s="106"/>
      <c r="MJ8" s="106"/>
      <c r="MK8" s="106"/>
      <c r="ML8" s="106"/>
      <c r="MM8" s="106"/>
      <c r="MN8" s="106"/>
      <c r="MO8" s="106"/>
      <c r="MP8" s="106"/>
      <c r="MQ8" s="106"/>
      <c r="MR8" s="117">
        <f t="shared" si="49"/>
        <v>0</v>
      </c>
      <c r="MS8" s="106"/>
      <c r="MT8" s="106"/>
      <c r="MU8" s="106"/>
      <c r="MV8" s="118">
        <f t="shared" si="50"/>
        <v>0</v>
      </c>
      <c r="MW8" s="120"/>
      <c r="MX8" s="217">
        <f t="shared" si="51"/>
        <v>1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2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3"/>
        <v>0</v>
      </c>
      <c r="NV8" s="106"/>
      <c r="NW8" s="106"/>
      <c r="NX8" s="106"/>
      <c r="NY8" s="106"/>
      <c r="NZ8" s="106"/>
      <c r="OA8" s="106"/>
      <c r="OB8" s="117">
        <f t="shared" si="54"/>
        <v>0</v>
      </c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17">
        <f t="shared" si="55"/>
        <v>0</v>
      </c>
      <c r="OP8" s="106"/>
      <c r="OQ8" s="106"/>
      <c r="OR8" s="106"/>
      <c r="OS8" s="118">
        <f t="shared" si="56"/>
        <v>0</v>
      </c>
      <c r="OT8" s="120"/>
      <c r="OU8" s="217">
        <f t="shared" si="57"/>
        <v>1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8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59"/>
        <v>0</v>
      </c>
      <c r="PS8" s="106"/>
      <c r="PT8" s="106"/>
      <c r="PU8" s="106"/>
      <c r="PV8" s="106"/>
      <c r="PW8" s="106"/>
      <c r="PX8" s="106"/>
      <c r="PY8" s="117">
        <f t="shared" si="60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1"/>
        <v>0</v>
      </c>
      <c r="QM8" s="106"/>
      <c r="QN8" s="106"/>
      <c r="QO8" s="106"/>
      <c r="QP8" s="118">
        <f t="shared" si="62"/>
        <v>0</v>
      </c>
      <c r="QQ8" s="120"/>
    </row>
    <row r="9" spans="1:460" ht="18.75" x14ac:dyDescent="0.25">
      <c r="A9" s="3">
        <v>1</v>
      </c>
      <c r="B9" s="147">
        <v>4</v>
      </c>
      <c r="C9" s="454" t="s">
        <v>909</v>
      </c>
      <c r="D9" s="243">
        <v>4</v>
      </c>
      <c r="E9" s="244">
        <v>4</v>
      </c>
      <c r="F9" s="244">
        <v>4</v>
      </c>
      <c r="G9" s="244">
        <v>4</v>
      </c>
      <c r="H9" s="244">
        <v>4</v>
      </c>
      <c r="I9" s="244">
        <v>5</v>
      </c>
      <c r="J9" s="230">
        <f t="shared" si="8"/>
        <v>4.166666666666667</v>
      </c>
      <c r="K9" s="244">
        <v>4</v>
      </c>
      <c r="L9" s="244">
        <v>3</v>
      </c>
      <c r="M9" s="244">
        <v>3</v>
      </c>
      <c r="N9" s="244">
        <v>4</v>
      </c>
      <c r="O9" s="244">
        <v>4</v>
      </c>
      <c r="P9" s="326">
        <v>4</v>
      </c>
      <c r="Q9" s="245">
        <v>4</v>
      </c>
      <c r="R9" s="132">
        <f t="shared" si="9"/>
        <v>3.7142857142857144</v>
      </c>
      <c r="S9" s="217">
        <v>1</v>
      </c>
      <c r="T9" s="245">
        <v>5</v>
      </c>
      <c r="U9" s="245">
        <v>5</v>
      </c>
      <c r="V9" s="245"/>
      <c r="W9" s="245">
        <v>5</v>
      </c>
      <c r="X9" s="245">
        <v>4</v>
      </c>
      <c r="Y9" s="245">
        <v>5</v>
      </c>
      <c r="Z9" s="245">
        <v>4</v>
      </c>
      <c r="AA9" s="245">
        <v>5</v>
      </c>
      <c r="AB9" s="245">
        <v>4</v>
      </c>
      <c r="AC9" s="245"/>
      <c r="AD9" s="117">
        <f t="shared" si="10"/>
        <v>4.625</v>
      </c>
      <c r="AE9" s="245">
        <v>5</v>
      </c>
      <c r="AF9" s="245">
        <v>5</v>
      </c>
      <c r="AG9" s="245">
        <v>4</v>
      </c>
      <c r="AH9" s="245">
        <v>6</v>
      </c>
      <c r="AI9" s="245">
        <v>6</v>
      </c>
      <c r="AJ9" s="245">
        <v>5</v>
      </c>
      <c r="AK9" s="245">
        <v>4</v>
      </c>
      <c r="AL9" s="245">
        <v>7</v>
      </c>
      <c r="AM9" s="245"/>
      <c r="AN9" s="245">
        <v>7</v>
      </c>
      <c r="AO9" s="245">
        <v>8</v>
      </c>
      <c r="AP9" s="117">
        <f t="shared" si="11"/>
        <v>5.4444444444444446</v>
      </c>
      <c r="AQ9" s="245"/>
      <c r="AR9" s="245">
        <v>7</v>
      </c>
      <c r="AS9" s="245"/>
      <c r="AT9" s="245">
        <v>4</v>
      </c>
      <c r="AU9" s="245">
        <v>5</v>
      </c>
      <c r="AV9" s="245"/>
      <c r="AW9" s="117">
        <f t="shared" si="12"/>
        <v>5.333333333333333</v>
      </c>
      <c r="AX9" s="245">
        <v>7</v>
      </c>
      <c r="AY9" s="245">
        <v>7</v>
      </c>
      <c r="AZ9" s="245">
        <v>8</v>
      </c>
      <c r="BA9" s="245"/>
      <c r="BB9" s="245"/>
      <c r="BC9" s="245">
        <v>7</v>
      </c>
      <c r="BD9" s="245"/>
      <c r="BE9" s="245"/>
      <c r="BF9" s="245"/>
      <c r="BG9" s="245"/>
      <c r="BH9" s="245"/>
      <c r="BI9" s="245"/>
      <c r="BJ9" s="117">
        <f t="shared" si="13"/>
        <v>7.25</v>
      </c>
      <c r="BK9" s="106"/>
      <c r="BL9" s="245">
        <v>8</v>
      </c>
      <c r="BM9" s="245"/>
      <c r="BN9" s="118">
        <f t="shared" si="14"/>
        <v>8</v>
      </c>
      <c r="BO9" s="120"/>
      <c r="BP9" s="217">
        <f t="shared" si="15"/>
        <v>1</v>
      </c>
      <c r="BQ9" s="245"/>
      <c r="BR9" s="245"/>
      <c r="BS9" s="245"/>
      <c r="BT9" s="245"/>
      <c r="BU9" s="245"/>
      <c r="BV9" s="245"/>
      <c r="BW9" s="245"/>
      <c r="BX9" s="245"/>
      <c r="BY9" s="245"/>
      <c r="BZ9" s="245"/>
      <c r="CA9" s="117">
        <f t="shared" si="16"/>
        <v>0</v>
      </c>
      <c r="CB9" s="106"/>
      <c r="CC9" s="245"/>
      <c r="CD9" s="245"/>
      <c r="CE9" s="245"/>
      <c r="CF9" s="245"/>
      <c r="CG9" s="245"/>
      <c r="CH9" s="245"/>
      <c r="CI9" s="245"/>
      <c r="CJ9" s="245"/>
      <c r="CK9" s="245"/>
      <c r="CL9" s="245"/>
      <c r="CM9" s="117">
        <f t="shared" si="17"/>
        <v>0</v>
      </c>
      <c r="CN9" s="106"/>
      <c r="CO9" s="245"/>
      <c r="CP9" s="245"/>
      <c r="CQ9" s="245"/>
      <c r="CR9" s="245"/>
      <c r="CS9" s="106"/>
      <c r="CT9" s="117">
        <f t="shared" si="18"/>
        <v>0</v>
      </c>
      <c r="CU9" s="245"/>
      <c r="CV9" s="245"/>
      <c r="CW9" s="245"/>
      <c r="CX9" s="245"/>
      <c r="CY9" s="245"/>
      <c r="CZ9" s="245"/>
      <c r="DA9" s="245"/>
      <c r="DB9" s="245"/>
      <c r="DC9" s="245"/>
      <c r="DD9" s="245"/>
      <c r="DE9" s="245"/>
      <c r="DF9" s="245"/>
      <c r="DG9" s="117">
        <f t="shared" si="19"/>
        <v>0</v>
      </c>
      <c r="DH9" s="106"/>
      <c r="DI9" s="245"/>
      <c r="DJ9" s="245"/>
      <c r="DK9" s="118">
        <f t="shared" si="20"/>
        <v>0</v>
      </c>
      <c r="DL9" s="169"/>
      <c r="DM9" s="217">
        <f t="shared" si="21"/>
        <v>1</v>
      </c>
      <c r="DN9" s="245"/>
      <c r="DO9" s="245"/>
      <c r="DP9" s="245"/>
      <c r="DQ9" s="245"/>
      <c r="DR9" s="245"/>
      <c r="DS9" s="245"/>
      <c r="DT9" s="245"/>
      <c r="DU9" s="245"/>
      <c r="DV9" s="245"/>
      <c r="DW9" s="245"/>
      <c r="DX9" s="117">
        <f t="shared" si="22"/>
        <v>0</v>
      </c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17">
        <f t="shared" si="23"/>
        <v>0</v>
      </c>
      <c r="EK9" s="106"/>
      <c r="EL9" s="106"/>
      <c r="EM9" s="106"/>
      <c r="EN9" s="106"/>
      <c r="EO9" s="106"/>
      <c r="EP9" s="106"/>
      <c r="EQ9" s="117">
        <f t="shared" si="24"/>
        <v>0</v>
      </c>
      <c r="ER9" s="245"/>
      <c r="ES9" s="245"/>
      <c r="ET9" s="245"/>
      <c r="EU9" s="245"/>
      <c r="EV9" s="245"/>
      <c r="EW9" s="245"/>
      <c r="EX9" s="245"/>
      <c r="EY9" s="245"/>
      <c r="EZ9" s="245"/>
      <c r="FA9" s="245"/>
      <c r="FB9" s="245"/>
      <c r="FC9" s="245"/>
      <c r="FD9" s="117">
        <f t="shared" si="25"/>
        <v>0</v>
      </c>
      <c r="FE9" s="106"/>
      <c r="FF9" s="245"/>
      <c r="FG9" s="106"/>
      <c r="FH9" s="118">
        <f t="shared" si="26"/>
        <v>0</v>
      </c>
      <c r="FI9" s="120"/>
      <c r="FJ9" s="223">
        <f t="shared" si="27"/>
        <v>1</v>
      </c>
      <c r="FK9" s="245"/>
      <c r="FL9" s="245"/>
      <c r="FM9" s="245"/>
      <c r="FN9" s="245"/>
      <c r="FO9" s="245"/>
      <c r="FP9" s="245"/>
      <c r="FQ9" s="245"/>
      <c r="FR9" s="245"/>
      <c r="FS9" s="245"/>
      <c r="FT9" s="245"/>
      <c r="FU9" s="117">
        <f t="shared" si="28"/>
        <v>0</v>
      </c>
      <c r="FV9" s="245"/>
      <c r="FW9" s="245"/>
      <c r="FX9" s="245"/>
      <c r="FY9" s="245"/>
      <c r="FZ9" s="245"/>
      <c r="GA9" s="245"/>
      <c r="GB9" s="245"/>
      <c r="GC9" s="245"/>
      <c r="GD9" s="245"/>
      <c r="GE9" s="245"/>
      <c r="GF9" s="245"/>
      <c r="GG9" s="117">
        <f t="shared" si="29"/>
        <v>0</v>
      </c>
      <c r="GH9" s="106"/>
      <c r="GI9" s="106"/>
      <c r="GJ9" s="106"/>
      <c r="GK9" s="106"/>
      <c r="GL9" s="106"/>
      <c r="GM9" s="106"/>
      <c r="GN9" s="117">
        <f t="shared" si="30"/>
        <v>0</v>
      </c>
      <c r="GO9" s="245"/>
      <c r="GP9" s="245"/>
      <c r="GQ9" s="245"/>
      <c r="GR9" s="245"/>
      <c r="GS9" s="245"/>
      <c r="GT9" s="245"/>
      <c r="GU9" s="245"/>
      <c r="GV9" s="245"/>
      <c r="GW9" s="245"/>
      <c r="GX9" s="245"/>
      <c r="GY9" s="245"/>
      <c r="GZ9" s="245"/>
      <c r="HA9" s="117">
        <f t="shared" si="31"/>
        <v>0</v>
      </c>
      <c r="HB9" s="106"/>
      <c r="HC9" s="245"/>
      <c r="HD9" s="106"/>
      <c r="HE9" s="118">
        <f t="shared" si="32"/>
        <v>0</v>
      </c>
      <c r="HF9" s="120"/>
      <c r="HG9" s="217">
        <f t="shared" si="33"/>
        <v>1</v>
      </c>
      <c r="HH9" s="245"/>
      <c r="HI9" s="245"/>
      <c r="HJ9" s="245"/>
      <c r="HK9" s="245"/>
      <c r="HL9" s="245"/>
      <c r="HM9" s="245"/>
      <c r="HN9" s="245"/>
      <c r="HO9" s="245"/>
      <c r="HP9" s="245"/>
      <c r="HQ9" s="245"/>
      <c r="HR9" s="117">
        <f t="shared" si="34"/>
        <v>0</v>
      </c>
      <c r="HS9" s="245"/>
      <c r="HT9" s="245"/>
      <c r="HU9" s="245"/>
      <c r="HV9" s="245"/>
      <c r="HW9" s="245"/>
      <c r="HX9" s="245"/>
      <c r="HY9" s="245"/>
      <c r="HZ9" s="245"/>
      <c r="IA9" s="245"/>
      <c r="IB9" s="245"/>
      <c r="IC9" s="245"/>
      <c r="ID9" s="117">
        <f t="shared" si="35"/>
        <v>0</v>
      </c>
      <c r="IE9" s="106"/>
      <c r="IF9" s="106"/>
      <c r="IG9" s="106"/>
      <c r="IH9" s="106"/>
      <c r="II9" s="106"/>
      <c r="IJ9" s="106"/>
      <c r="IK9" s="117">
        <f t="shared" si="36"/>
        <v>0</v>
      </c>
      <c r="IL9" s="245"/>
      <c r="IM9" s="245"/>
      <c r="IN9" s="245"/>
      <c r="IO9" s="245"/>
      <c r="IP9" s="245"/>
      <c r="IQ9" s="245"/>
      <c r="IR9" s="245"/>
      <c r="IS9" s="245"/>
      <c r="IT9" s="245"/>
      <c r="IU9" s="245"/>
      <c r="IV9" s="245"/>
      <c r="IW9" s="245"/>
      <c r="IX9" s="117">
        <f t="shared" si="37"/>
        <v>0</v>
      </c>
      <c r="IY9" s="106"/>
      <c r="IZ9" s="245"/>
      <c r="JA9" s="245"/>
      <c r="JB9" s="118">
        <f t="shared" si="38"/>
        <v>0</v>
      </c>
      <c r="JC9" s="120"/>
      <c r="JD9" s="217">
        <f t="shared" si="39"/>
        <v>1</v>
      </c>
      <c r="JE9" s="106"/>
      <c r="JF9" s="106"/>
      <c r="JG9" s="106"/>
      <c r="JH9" s="245"/>
      <c r="JI9" s="106"/>
      <c r="JJ9" s="106"/>
      <c r="JK9" s="106"/>
      <c r="JL9" s="106"/>
      <c r="JM9" s="106"/>
      <c r="JN9" s="106"/>
      <c r="JO9" s="117">
        <f t="shared" si="40"/>
        <v>0</v>
      </c>
      <c r="JP9" s="106"/>
      <c r="JQ9" s="106"/>
      <c r="JR9" s="106"/>
      <c r="JS9" s="106"/>
      <c r="JT9" s="106"/>
      <c r="JU9" s="106"/>
      <c r="JV9" s="106"/>
      <c r="JW9" s="106"/>
      <c r="JX9" s="106"/>
      <c r="JY9" s="106"/>
      <c r="JZ9" s="106"/>
      <c r="KA9" s="121">
        <f t="shared" si="41"/>
        <v>0</v>
      </c>
      <c r="KB9" s="106"/>
      <c r="KC9" s="245"/>
      <c r="KD9" s="245"/>
      <c r="KE9" s="245"/>
      <c r="KF9" s="245"/>
      <c r="KG9" s="245"/>
      <c r="KH9" s="117">
        <f t="shared" si="42"/>
        <v>0</v>
      </c>
      <c r="KI9" s="245"/>
      <c r="KJ9" s="245"/>
      <c r="KK9" s="245"/>
      <c r="KL9" s="245"/>
      <c r="KM9" s="245"/>
      <c r="KN9" s="245"/>
      <c r="KO9" s="245"/>
      <c r="KP9" s="245"/>
      <c r="KQ9" s="245"/>
      <c r="KR9" s="245"/>
      <c r="KS9" s="245"/>
      <c r="KT9" s="245"/>
      <c r="KU9" s="117">
        <f t="shared" si="43"/>
        <v>0</v>
      </c>
      <c r="KV9" s="106"/>
      <c r="KW9" s="245"/>
      <c r="KX9" s="245"/>
      <c r="KY9" s="118">
        <f t="shared" si="44"/>
        <v>0</v>
      </c>
      <c r="KZ9" s="120"/>
      <c r="LA9" s="217">
        <f t="shared" si="45"/>
        <v>1</v>
      </c>
      <c r="LB9" s="106"/>
      <c r="LC9" s="106"/>
      <c r="LD9" s="106"/>
      <c r="LE9" s="106"/>
      <c r="LF9" s="106"/>
      <c r="LG9" s="106"/>
      <c r="LH9" s="106"/>
      <c r="LI9" s="106"/>
      <c r="LJ9" s="106"/>
      <c r="LK9" s="106"/>
      <c r="LL9" s="117">
        <f t="shared" si="46"/>
        <v>0</v>
      </c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17">
        <f t="shared" si="47"/>
        <v>0</v>
      </c>
      <c r="LY9" s="106"/>
      <c r="LZ9" s="106"/>
      <c r="MA9" s="106"/>
      <c r="MB9" s="106"/>
      <c r="MC9" s="106"/>
      <c r="MD9" s="106"/>
      <c r="ME9" s="117">
        <f t="shared" si="48"/>
        <v>0</v>
      </c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17">
        <f t="shared" si="49"/>
        <v>0</v>
      </c>
      <c r="MS9" s="106"/>
      <c r="MT9" s="106"/>
      <c r="MU9" s="106"/>
      <c r="MV9" s="118">
        <f t="shared" si="50"/>
        <v>0</v>
      </c>
      <c r="MW9" s="120"/>
      <c r="MX9" s="217">
        <f t="shared" si="51"/>
        <v>1</v>
      </c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17">
        <f t="shared" si="52"/>
        <v>0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17">
        <f t="shared" si="53"/>
        <v>0</v>
      </c>
      <c r="NV9" s="106"/>
      <c r="NW9" s="106"/>
      <c r="NX9" s="106"/>
      <c r="NY9" s="106"/>
      <c r="NZ9" s="106"/>
      <c r="OA9" s="106"/>
      <c r="OB9" s="117">
        <f t="shared" si="54"/>
        <v>0</v>
      </c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17">
        <f t="shared" si="55"/>
        <v>0</v>
      </c>
      <c r="OP9" s="106"/>
      <c r="OQ9" s="106"/>
      <c r="OR9" s="106"/>
      <c r="OS9" s="118">
        <f t="shared" si="56"/>
        <v>0</v>
      </c>
      <c r="OT9" s="120"/>
      <c r="OU9" s="217">
        <f t="shared" si="57"/>
        <v>1</v>
      </c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17">
        <f t="shared" si="58"/>
        <v>0</v>
      </c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17">
        <f t="shared" si="59"/>
        <v>0</v>
      </c>
      <c r="PS9" s="106"/>
      <c r="PT9" s="106"/>
      <c r="PU9" s="106"/>
      <c r="PV9" s="106"/>
      <c r="PW9" s="106"/>
      <c r="PX9" s="106"/>
      <c r="PY9" s="117">
        <f t="shared" si="60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1"/>
        <v>0</v>
      </c>
      <c r="QM9" s="106"/>
      <c r="QN9" s="106"/>
      <c r="QO9" s="106"/>
      <c r="QP9" s="118">
        <f t="shared" si="62"/>
        <v>0</v>
      </c>
      <c r="QQ9" s="120"/>
    </row>
    <row r="10" spans="1:460" ht="18.75" x14ac:dyDescent="0.25">
      <c r="A10" s="3">
        <v>1</v>
      </c>
      <c r="B10" s="322">
        <v>5</v>
      </c>
      <c r="C10" s="455" t="s">
        <v>910</v>
      </c>
      <c r="D10" s="333">
        <v>3</v>
      </c>
      <c r="E10" s="333">
        <v>3</v>
      </c>
      <c r="F10" s="333">
        <v>5</v>
      </c>
      <c r="G10" s="333">
        <v>3</v>
      </c>
      <c r="H10" s="333">
        <v>2</v>
      </c>
      <c r="I10" s="245">
        <v>4</v>
      </c>
      <c r="J10" s="230">
        <f t="shared" si="8"/>
        <v>3.3333333333333335</v>
      </c>
      <c r="K10" s="245">
        <v>3</v>
      </c>
      <c r="L10" s="245">
        <v>3</v>
      </c>
      <c r="M10" s="245">
        <v>4</v>
      </c>
      <c r="N10" s="245">
        <v>4</v>
      </c>
      <c r="O10" s="245">
        <v>4</v>
      </c>
      <c r="P10" s="326">
        <v>4</v>
      </c>
      <c r="Q10" s="245">
        <v>4</v>
      </c>
      <c r="R10" s="132">
        <f t="shared" si="9"/>
        <v>3.7142857142857144</v>
      </c>
      <c r="S10" s="217">
        <v>1</v>
      </c>
      <c r="T10" s="245">
        <v>5</v>
      </c>
      <c r="U10" s="245">
        <v>5</v>
      </c>
      <c r="V10" s="245"/>
      <c r="W10" s="245">
        <v>6</v>
      </c>
      <c r="X10" s="245">
        <v>4</v>
      </c>
      <c r="Y10" s="245">
        <v>3</v>
      </c>
      <c r="Z10" s="245">
        <v>6</v>
      </c>
      <c r="AA10" s="245">
        <v>7</v>
      </c>
      <c r="AB10" s="245">
        <v>6</v>
      </c>
      <c r="AC10" s="245"/>
      <c r="AD10" s="230">
        <f t="shared" si="10"/>
        <v>5.25</v>
      </c>
      <c r="AE10" s="245">
        <v>4</v>
      </c>
      <c r="AF10" s="245">
        <v>4</v>
      </c>
      <c r="AG10" s="245">
        <v>6</v>
      </c>
      <c r="AH10" s="245">
        <v>7</v>
      </c>
      <c r="AI10" s="245">
        <v>7</v>
      </c>
      <c r="AJ10" s="245">
        <v>4</v>
      </c>
      <c r="AK10" s="245">
        <v>7</v>
      </c>
      <c r="AL10" s="245">
        <v>7</v>
      </c>
      <c r="AM10" s="245"/>
      <c r="AN10" s="245">
        <v>7</v>
      </c>
      <c r="AO10" s="245">
        <v>5</v>
      </c>
      <c r="AP10" s="117">
        <f t="shared" si="11"/>
        <v>5.8888888888888893</v>
      </c>
      <c r="AQ10" s="245"/>
      <c r="AR10" s="245">
        <v>7</v>
      </c>
      <c r="AS10" s="245"/>
      <c r="AT10" s="245">
        <v>6</v>
      </c>
      <c r="AU10" s="245">
        <v>7</v>
      </c>
      <c r="AV10" s="245"/>
      <c r="AW10" s="230">
        <f t="shared" si="12"/>
        <v>6.666666666666667</v>
      </c>
      <c r="AX10" s="245">
        <v>6</v>
      </c>
      <c r="AY10" s="245">
        <v>6</v>
      </c>
      <c r="AZ10" s="245">
        <v>7</v>
      </c>
      <c r="BA10" s="245"/>
      <c r="BB10" s="245"/>
      <c r="BC10" s="245">
        <v>7</v>
      </c>
      <c r="BD10" s="245"/>
      <c r="BE10" s="245"/>
      <c r="BF10" s="245"/>
      <c r="BG10" s="245"/>
      <c r="BH10" s="245"/>
      <c r="BI10" s="245"/>
      <c r="BJ10" s="230">
        <f t="shared" si="13"/>
        <v>6.5</v>
      </c>
      <c r="BK10" s="245"/>
      <c r="BL10" s="245">
        <v>7</v>
      </c>
      <c r="BM10" s="245"/>
      <c r="BN10" s="132">
        <f t="shared" si="14"/>
        <v>7</v>
      </c>
      <c r="BO10" s="120"/>
      <c r="BP10" s="217">
        <f t="shared" si="15"/>
        <v>1</v>
      </c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30">
        <f t="shared" si="16"/>
        <v>0</v>
      </c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117">
        <f t="shared" si="17"/>
        <v>0</v>
      </c>
      <c r="CN10" s="245"/>
      <c r="CO10" s="245"/>
      <c r="CP10" s="245"/>
      <c r="CQ10" s="245"/>
      <c r="CR10" s="245"/>
      <c r="CS10" s="245"/>
      <c r="CT10" s="230">
        <f t="shared" si="18"/>
        <v>0</v>
      </c>
      <c r="CU10" s="245"/>
      <c r="CV10" s="245"/>
      <c r="CW10" s="245"/>
      <c r="CX10" s="245"/>
      <c r="CY10" s="245"/>
      <c r="CZ10" s="245"/>
      <c r="DA10" s="245"/>
      <c r="DB10" s="245"/>
      <c r="DC10" s="245"/>
      <c r="DD10" s="245"/>
      <c r="DE10" s="245"/>
      <c r="DF10" s="245"/>
      <c r="DG10" s="230">
        <f t="shared" si="19"/>
        <v>0</v>
      </c>
      <c r="DH10" s="245"/>
      <c r="DI10" s="245"/>
      <c r="DJ10" s="245"/>
      <c r="DK10" s="132">
        <f t="shared" si="20"/>
        <v>0</v>
      </c>
      <c r="DL10" s="169"/>
      <c r="DM10" s="217">
        <v>0</v>
      </c>
      <c r="DN10" s="245"/>
      <c r="DO10" s="245"/>
      <c r="DP10" s="245"/>
      <c r="DQ10" s="245"/>
      <c r="DR10" s="245"/>
      <c r="DS10" s="245"/>
      <c r="DT10" s="245"/>
      <c r="DU10" s="245"/>
      <c r="DV10" s="245"/>
      <c r="DW10" s="245"/>
      <c r="DX10" s="230">
        <f t="shared" si="22"/>
        <v>0</v>
      </c>
      <c r="DY10" s="245"/>
      <c r="DZ10" s="245"/>
      <c r="EA10" s="245"/>
      <c r="EB10" s="245"/>
      <c r="EC10" s="245"/>
      <c r="ED10" s="245"/>
      <c r="EE10" s="245"/>
      <c r="EF10" s="245"/>
      <c r="EG10" s="245"/>
      <c r="EH10" s="245"/>
      <c r="EI10" s="245"/>
      <c r="EJ10" s="117">
        <f t="shared" si="23"/>
        <v>0</v>
      </c>
      <c r="EK10" s="245"/>
      <c r="EL10" s="245"/>
      <c r="EM10" s="245"/>
      <c r="EN10" s="245"/>
      <c r="EO10" s="245"/>
      <c r="EP10" s="245"/>
      <c r="EQ10" s="230">
        <f t="shared" si="24"/>
        <v>0</v>
      </c>
      <c r="ER10" s="245"/>
      <c r="ES10" s="245"/>
      <c r="ET10" s="245"/>
      <c r="EU10" s="245"/>
      <c r="EV10" s="245"/>
      <c r="EW10" s="245"/>
      <c r="EX10" s="245"/>
      <c r="EY10" s="245"/>
      <c r="EZ10" s="245"/>
      <c r="FA10" s="245"/>
      <c r="FB10" s="245"/>
      <c r="FC10" s="245"/>
      <c r="FD10" s="230">
        <f t="shared" si="25"/>
        <v>0</v>
      </c>
      <c r="FE10" s="245"/>
      <c r="FF10" s="245"/>
      <c r="FG10" s="245"/>
      <c r="FH10" s="132">
        <f t="shared" si="26"/>
        <v>0</v>
      </c>
      <c r="FI10" s="120"/>
      <c r="FJ10" s="223">
        <f t="shared" si="27"/>
        <v>0</v>
      </c>
      <c r="FK10" s="245"/>
      <c r="FL10" s="245"/>
      <c r="FM10" s="245"/>
      <c r="FN10" s="245"/>
      <c r="FO10" s="245"/>
      <c r="FP10" s="245"/>
      <c r="FQ10" s="245"/>
      <c r="FR10" s="245"/>
      <c r="FS10" s="245"/>
      <c r="FT10" s="245"/>
      <c r="FU10" s="230">
        <f t="shared" si="28"/>
        <v>0</v>
      </c>
      <c r="FV10" s="245"/>
      <c r="FW10" s="245"/>
      <c r="FX10" s="245"/>
      <c r="FY10" s="245"/>
      <c r="FZ10" s="245"/>
      <c r="GA10" s="245"/>
      <c r="GB10" s="245"/>
      <c r="GC10" s="245"/>
      <c r="GD10" s="245"/>
      <c r="GE10" s="245"/>
      <c r="GF10" s="245"/>
      <c r="GG10" s="117">
        <f t="shared" si="29"/>
        <v>0</v>
      </c>
      <c r="GH10" s="245"/>
      <c r="GI10" s="245"/>
      <c r="GJ10" s="245"/>
      <c r="GK10" s="245"/>
      <c r="GL10" s="245"/>
      <c r="GM10" s="245"/>
      <c r="GN10" s="230">
        <f t="shared" si="30"/>
        <v>0</v>
      </c>
      <c r="GO10" s="245"/>
      <c r="GP10" s="245"/>
      <c r="GQ10" s="245"/>
      <c r="GR10" s="245"/>
      <c r="GS10" s="245"/>
      <c r="GT10" s="245"/>
      <c r="GU10" s="245"/>
      <c r="GV10" s="245"/>
      <c r="GW10" s="245"/>
      <c r="GX10" s="245"/>
      <c r="GY10" s="245"/>
      <c r="GZ10" s="245"/>
      <c r="HA10" s="230">
        <f t="shared" si="31"/>
        <v>0</v>
      </c>
      <c r="HB10" s="245"/>
      <c r="HC10" s="245"/>
      <c r="HD10" s="245"/>
      <c r="HE10" s="132">
        <f t="shared" si="32"/>
        <v>0</v>
      </c>
      <c r="HF10" s="120"/>
      <c r="HG10" s="217">
        <f t="shared" si="33"/>
        <v>0</v>
      </c>
      <c r="HH10" s="245"/>
      <c r="HI10" s="245"/>
      <c r="HJ10" s="245"/>
      <c r="HK10" s="245"/>
      <c r="HL10" s="245"/>
      <c r="HM10" s="245"/>
      <c r="HN10" s="245"/>
      <c r="HO10" s="245"/>
      <c r="HP10" s="245"/>
      <c r="HQ10" s="245"/>
      <c r="HR10" s="230">
        <f t="shared" si="34"/>
        <v>0</v>
      </c>
      <c r="HS10" s="245"/>
      <c r="HT10" s="245"/>
      <c r="HU10" s="245"/>
      <c r="HV10" s="245"/>
      <c r="HW10" s="245"/>
      <c r="HX10" s="245"/>
      <c r="HY10" s="245"/>
      <c r="HZ10" s="245"/>
      <c r="IA10" s="245"/>
      <c r="IB10" s="245"/>
      <c r="IC10" s="245"/>
      <c r="ID10" s="117">
        <f t="shared" si="35"/>
        <v>0</v>
      </c>
      <c r="IE10" s="106"/>
      <c r="IF10" s="106"/>
      <c r="IG10" s="245"/>
      <c r="IH10" s="245"/>
      <c r="II10" s="245"/>
      <c r="IJ10" s="245"/>
      <c r="IK10" s="230">
        <f t="shared" si="36"/>
        <v>0</v>
      </c>
      <c r="IL10" s="245"/>
      <c r="IM10" s="245"/>
      <c r="IN10" s="245"/>
      <c r="IO10" s="245"/>
      <c r="IP10" s="245"/>
      <c r="IQ10" s="245"/>
      <c r="IR10" s="245"/>
      <c r="IS10" s="245"/>
      <c r="IT10" s="245"/>
      <c r="IU10" s="245"/>
      <c r="IV10" s="245"/>
      <c r="IW10" s="245"/>
      <c r="IX10" s="230">
        <f t="shared" si="37"/>
        <v>0</v>
      </c>
      <c r="IY10" s="245"/>
      <c r="IZ10" s="245"/>
      <c r="JA10" s="245"/>
      <c r="JB10" s="132">
        <f t="shared" si="38"/>
        <v>0</v>
      </c>
      <c r="JC10" s="120"/>
      <c r="JD10" s="217">
        <f t="shared" si="39"/>
        <v>0</v>
      </c>
      <c r="JE10" s="245"/>
      <c r="JF10" s="245"/>
      <c r="JG10" s="245"/>
      <c r="JH10" s="245"/>
      <c r="JI10" s="245"/>
      <c r="JJ10" s="245"/>
      <c r="JK10" s="245"/>
      <c r="JL10" s="245"/>
      <c r="JM10" s="245"/>
      <c r="JN10" s="245"/>
      <c r="JO10" s="230">
        <f t="shared" si="40"/>
        <v>0</v>
      </c>
      <c r="JP10" s="245"/>
      <c r="JQ10" s="245"/>
      <c r="JR10" s="245"/>
      <c r="JS10" s="245"/>
      <c r="JT10" s="245"/>
      <c r="JU10" s="245"/>
      <c r="JV10" s="245"/>
      <c r="JW10" s="245"/>
      <c r="JX10" s="245"/>
      <c r="JY10" s="245"/>
      <c r="JZ10" s="245"/>
      <c r="KA10" s="121">
        <f t="shared" si="41"/>
        <v>0</v>
      </c>
      <c r="KB10" s="245"/>
      <c r="KC10" s="245"/>
      <c r="KD10" s="245"/>
      <c r="KE10" s="245"/>
      <c r="KF10" s="245"/>
      <c r="KG10" s="245"/>
      <c r="KH10" s="230">
        <f t="shared" si="42"/>
        <v>0</v>
      </c>
      <c r="KI10" s="245"/>
      <c r="KJ10" s="245"/>
      <c r="KK10" s="245"/>
      <c r="KL10" s="245"/>
      <c r="KM10" s="245"/>
      <c r="KN10" s="245"/>
      <c r="KO10" s="245"/>
      <c r="KP10" s="245"/>
      <c r="KQ10" s="245"/>
      <c r="KR10" s="245"/>
      <c r="KS10" s="245"/>
      <c r="KT10" s="245"/>
      <c r="KU10" s="230">
        <f t="shared" si="43"/>
        <v>0</v>
      </c>
      <c r="KV10" s="245"/>
      <c r="KW10" s="245"/>
      <c r="KX10" s="245"/>
      <c r="KY10" s="132">
        <f t="shared" si="44"/>
        <v>0</v>
      </c>
      <c r="KZ10" s="120"/>
      <c r="LA10" s="217">
        <f t="shared" si="45"/>
        <v>0</v>
      </c>
      <c r="LB10" s="245"/>
      <c r="LC10" s="245"/>
      <c r="LD10" s="245"/>
      <c r="LE10" s="245"/>
      <c r="LF10" s="245"/>
      <c r="LG10" s="245"/>
      <c r="LH10" s="245"/>
      <c r="LI10" s="245"/>
      <c r="LJ10" s="245"/>
      <c r="LK10" s="245"/>
      <c r="LL10" s="230">
        <f t="shared" si="46"/>
        <v>0</v>
      </c>
      <c r="LM10" s="245"/>
      <c r="LN10" s="245"/>
      <c r="LO10" s="245"/>
      <c r="LP10" s="245"/>
      <c r="LQ10" s="245"/>
      <c r="LR10" s="245"/>
      <c r="LS10" s="245"/>
      <c r="LT10" s="245"/>
      <c r="LU10" s="245"/>
      <c r="LV10" s="245"/>
      <c r="LW10" s="245"/>
      <c r="LX10" s="117">
        <f t="shared" si="47"/>
        <v>0</v>
      </c>
      <c r="LY10" s="245"/>
      <c r="LZ10" s="245"/>
      <c r="MA10" s="245"/>
      <c r="MB10" s="245"/>
      <c r="MC10" s="245"/>
      <c r="MD10" s="245"/>
      <c r="ME10" s="230">
        <f t="shared" si="48"/>
        <v>0</v>
      </c>
      <c r="MF10" s="245"/>
      <c r="MG10" s="245"/>
      <c r="MH10" s="245"/>
      <c r="MI10" s="245"/>
      <c r="MJ10" s="245"/>
      <c r="MK10" s="245"/>
      <c r="ML10" s="245"/>
      <c r="MM10" s="245"/>
      <c r="MN10" s="245"/>
      <c r="MO10" s="245"/>
      <c r="MP10" s="245"/>
      <c r="MQ10" s="245"/>
      <c r="MR10" s="230">
        <f t="shared" si="49"/>
        <v>0</v>
      </c>
      <c r="MS10" s="245"/>
      <c r="MT10" s="245"/>
      <c r="MU10" s="245"/>
      <c r="MV10" s="132">
        <f t="shared" si="50"/>
        <v>0</v>
      </c>
      <c r="MW10" s="120"/>
      <c r="MX10" s="217">
        <f t="shared" si="51"/>
        <v>0</v>
      </c>
      <c r="MY10" s="245"/>
      <c r="MZ10" s="245"/>
      <c r="NA10" s="245"/>
      <c r="NB10" s="245"/>
      <c r="NC10" s="245"/>
      <c r="ND10" s="245"/>
      <c r="NE10" s="245"/>
      <c r="NF10" s="245"/>
      <c r="NG10" s="245"/>
      <c r="NH10" s="245"/>
      <c r="NI10" s="230">
        <f t="shared" si="52"/>
        <v>0</v>
      </c>
      <c r="NJ10" s="245"/>
      <c r="NK10" s="245"/>
      <c r="NL10" s="245"/>
      <c r="NM10" s="245"/>
      <c r="NN10" s="245"/>
      <c r="NO10" s="245"/>
      <c r="NP10" s="245"/>
      <c r="NQ10" s="245"/>
      <c r="NR10" s="245"/>
      <c r="NS10" s="245"/>
      <c r="NT10" s="245"/>
      <c r="NU10" s="117">
        <f t="shared" si="53"/>
        <v>0</v>
      </c>
      <c r="NV10" s="245"/>
      <c r="NW10" s="245"/>
      <c r="NX10" s="245"/>
      <c r="NY10" s="245"/>
      <c r="NZ10" s="245"/>
      <c r="OA10" s="245"/>
      <c r="OB10" s="230">
        <f t="shared" si="54"/>
        <v>0</v>
      </c>
      <c r="OC10" s="245"/>
      <c r="OD10" s="245"/>
      <c r="OE10" s="245"/>
      <c r="OF10" s="245"/>
      <c r="OG10" s="245"/>
      <c r="OH10" s="245"/>
      <c r="OI10" s="245"/>
      <c r="OJ10" s="245"/>
      <c r="OK10" s="245"/>
      <c r="OL10" s="245"/>
      <c r="OM10" s="245"/>
      <c r="ON10" s="245"/>
      <c r="OO10" s="230">
        <f t="shared" si="55"/>
        <v>0</v>
      </c>
      <c r="OP10" s="245"/>
      <c r="OQ10" s="245"/>
      <c r="OR10" s="245"/>
      <c r="OS10" s="132">
        <f t="shared" si="56"/>
        <v>0</v>
      </c>
      <c r="OT10" s="120"/>
      <c r="OU10" s="217">
        <f t="shared" si="57"/>
        <v>0</v>
      </c>
      <c r="OV10" s="245"/>
      <c r="OW10" s="245"/>
      <c r="OX10" s="245"/>
      <c r="OY10" s="245"/>
      <c r="OZ10" s="245"/>
      <c r="PA10" s="245"/>
      <c r="PB10" s="245"/>
      <c r="PC10" s="245"/>
      <c r="PD10" s="245"/>
      <c r="PE10" s="245"/>
      <c r="PF10" s="230">
        <f t="shared" si="58"/>
        <v>0</v>
      </c>
      <c r="PG10" s="245"/>
      <c r="PH10" s="245"/>
      <c r="PI10" s="245"/>
      <c r="PJ10" s="245"/>
      <c r="PK10" s="245"/>
      <c r="PL10" s="245"/>
      <c r="PM10" s="245"/>
      <c r="PN10" s="245"/>
      <c r="PO10" s="245"/>
      <c r="PP10" s="245"/>
      <c r="PQ10" s="245"/>
      <c r="PR10" s="117">
        <f t="shared" si="59"/>
        <v>0</v>
      </c>
      <c r="PS10" s="245"/>
      <c r="PT10" s="245"/>
      <c r="PU10" s="245"/>
      <c r="PV10" s="245"/>
      <c r="PW10" s="245"/>
      <c r="PX10" s="245"/>
      <c r="PY10" s="230">
        <f t="shared" si="60"/>
        <v>0</v>
      </c>
      <c r="PZ10" s="245"/>
      <c r="QA10" s="245"/>
      <c r="QB10" s="245"/>
      <c r="QC10" s="245"/>
      <c r="QD10" s="245"/>
      <c r="QE10" s="245"/>
      <c r="QF10" s="245"/>
      <c r="QG10" s="245"/>
      <c r="QH10" s="245"/>
      <c r="QI10" s="245"/>
      <c r="QJ10" s="245"/>
      <c r="QK10" s="245"/>
      <c r="QL10" s="230">
        <f t="shared" si="61"/>
        <v>0</v>
      </c>
      <c r="QM10" s="245"/>
      <c r="QN10" s="245"/>
      <c r="QO10" s="245"/>
      <c r="QP10" s="132">
        <f t="shared" si="62"/>
        <v>0</v>
      </c>
      <c r="QQ10" s="120"/>
      <c r="QR10" s="332"/>
    </row>
    <row r="11" spans="1:460" ht="18.75" x14ac:dyDescent="0.25">
      <c r="A11" s="3">
        <v>1</v>
      </c>
      <c r="B11" s="322">
        <v>6</v>
      </c>
      <c r="C11" s="455" t="s">
        <v>911</v>
      </c>
      <c r="D11" s="243">
        <v>2</v>
      </c>
      <c r="E11" s="244">
        <v>2</v>
      </c>
      <c r="F11" s="244">
        <v>5</v>
      </c>
      <c r="G11" s="244">
        <v>4</v>
      </c>
      <c r="H11" s="244">
        <v>3</v>
      </c>
      <c r="I11" s="244">
        <v>4</v>
      </c>
      <c r="J11" s="230">
        <f t="shared" si="8"/>
        <v>3.3333333333333335</v>
      </c>
      <c r="K11" s="244">
        <v>4</v>
      </c>
      <c r="L11" s="244">
        <v>4</v>
      </c>
      <c r="M11" s="244">
        <v>5</v>
      </c>
      <c r="N11" s="244">
        <v>4</v>
      </c>
      <c r="O11" s="244">
        <v>5</v>
      </c>
      <c r="P11" s="326">
        <v>4</v>
      </c>
      <c r="Q11" s="245">
        <v>6</v>
      </c>
      <c r="R11" s="132">
        <f t="shared" si="9"/>
        <v>4.5714285714285712</v>
      </c>
      <c r="S11" s="217">
        <v>1</v>
      </c>
      <c r="T11" s="245">
        <v>5</v>
      </c>
      <c r="U11" s="245">
        <v>4</v>
      </c>
      <c r="V11" s="245"/>
      <c r="W11" s="245">
        <v>6</v>
      </c>
      <c r="X11" s="245">
        <v>7</v>
      </c>
      <c r="Y11" s="245">
        <v>5</v>
      </c>
      <c r="Z11" s="245">
        <v>7</v>
      </c>
      <c r="AA11" s="245">
        <v>6</v>
      </c>
      <c r="AB11" s="245">
        <v>7</v>
      </c>
      <c r="AC11" s="245"/>
      <c r="AD11" s="117">
        <f t="shared" si="10"/>
        <v>5.875</v>
      </c>
      <c r="AE11" s="245">
        <v>4</v>
      </c>
      <c r="AF11" s="245">
        <v>4</v>
      </c>
      <c r="AG11" s="245">
        <v>7</v>
      </c>
      <c r="AH11" s="245">
        <v>6</v>
      </c>
      <c r="AI11" s="245">
        <v>6</v>
      </c>
      <c r="AJ11" s="245">
        <v>4</v>
      </c>
      <c r="AK11" s="245">
        <v>6</v>
      </c>
      <c r="AL11" s="245">
        <v>8</v>
      </c>
      <c r="AM11" s="245"/>
      <c r="AN11" s="245">
        <v>7</v>
      </c>
      <c r="AO11" s="245">
        <v>6</v>
      </c>
      <c r="AP11" s="117">
        <f t="shared" si="11"/>
        <v>5.7777777777777777</v>
      </c>
      <c r="AQ11" s="245"/>
      <c r="AR11" s="245">
        <v>7</v>
      </c>
      <c r="AS11" s="245"/>
      <c r="AT11" s="245">
        <v>6</v>
      </c>
      <c r="AU11" s="245">
        <v>7</v>
      </c>
      <c r="AV11" s="245"/>
      <c r="AW11" s="117">
        <f t="shared" si="12"/>
        <v>6.666666666666667</v>
      </c>
      <c r="AX11" s="245">
        <v>7</v>
      </c>
      <c r="AY11" s="245">
        <v>6</v>
      </c>
      <c r="AZ11" s="245">
        <v>8</v>
      </c>
      <c r="BA11" s="245"/>
      <c r="BB11" s="245"/>
      <c r="BC11" s="245">
        <v>8</v>
      </c>
      <c r="BD11" s="245"/>
      <c r="BE11" s="245"/>
      <c r="BF11" s="245"/>
      <c r="BG11" s="245"/>
      <c r="BH11" s="245"/>
      <c r="BI11" s="245"/>
      <c r="BJ11" s="117">
        <f t="shared" si="13"/>
        <v>7.25</v>
      </c>
      <c r="BK11" s="245"/>
      <c r="BL11" s="245">
        <v>10</v>
      </c>
      <c r="BM11" s="245"/>
      <c r="BN11" s="118">
        <f t="shared" si="14"/>
        <v>10</v>
      </c>
      <c r="BO11" s="120"/>
      <c r="BP11" s="217">
        <f t="shared" si="15"/>
        <v>1</v>
      </c>
      <c r="BQ11" s="245"/>
      <c r="BR11" s="245"/>
      <c r="BS11" s="245"/>
      <c r="BT11" s="245"/>
      <c r="BU11" s="245"/>
      <c r="BV11" s="245"/>
      <c r="BW11" s="245"/>
      <c r="BX11" s="245"/>
      <c r="BY11" s="245"/>
      <c r="BZ11" s="245"/>
      <c r="CA11" s="117">
        <f t="shared" si="16"/>
        <v>0</v>
      </c>
      <c r="CB11" s="106"/>
      <c r="CC11" s="245"/>
      <c r="CD11" s="245"/>
      <c r="CE11" s="245"/>
      <c r="CF11" s="245"/>
      <c r="CG11" s="245"/>
      <c r="CH11" s="245"/>
      <c r="CI11" s="245"/>
      <c r="CJ11" s="245"/>
      <c r="CK11" s="245"/>
      <c r="CL11" s="245"/>
      <c r="CM11" s="117">
        <f t="shared" si="17"/>
        <v>0</v>
      </c>
      <c r="CN11" s="106"/>
      <c r="CO11" s="245"/>
      <c r="CP11" s="245"/>
      <c r="CQ11" s="245"/>
      <c r="CR11" s="245"/>
      <c r="CS11" s="106"/>
      <c r="CT11" s="117">
        <f t="shared" si="18"/>
        <v>0</v>
      </c>
      <c r="CU11" s="245"/>
      <c r="CV11" s="245"/>
      <c r="CW11" s="245"/>
      <c r="CX11" s="245"/>
      <c r="CY11" s="245"/>
      <c r="CZ11" s="245"/>
      <c r="DA11" s="245"/>
      <c r="DB11" s="245"/>
      <c r="DC11" s="245"/>
      <c r="DD11" s="245"/>
      <c r="DE11" s="245"/>
      <c r="DF11" s="245"/>
      <c r="DG11" s="117">
        <f t="shared" si="19"/>
        <v>0</v>
      </c>
      <c r="DH11" s="106"/>
      <c r="DI11" s="245"/>
      <c r="DJ11" s="245"/>
      <c r="DK11" s="118">
        <f t="shared" si="20"/>
        <v>0</v>
      </c>
      <c r="DL11" s="169"/>
      <c r="DM11" s="217">
        <v>0</v>
      </c>
      <c r="DN11" s="245"/>
      <c r="DO11" s="245"/>
      <c r="DP11" s="245"/>
      <c r="DQ11" s="245"/>
      <c r="DR11" s="245"/>
      <c r="DS11" s="245"/>
      <c r="DT11" s="245"/>
      <c r="DU11" s="245"/>
      <c r="DV11" s="245"/>
      <c r="DW11" s="245"/>
      <c r="DX11" s="117">
        <f t="shared" si="22"/>
        <v>0</v>
      </c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17">
        <f t="shared" si="23"/>
        <v>0</v>
      </c>
      <c r="EK11" s="106"/>
      <c r="EL11" s="106"/>
      <c r="EM11" s="106"/>
      <c r="EN11" s="106"/>
      <c r="EO11" s="106"/>
      <c r="EP11" s="106"/>
      <c r="EQ11" s="117">
        <f t="shared" si="24"/>
        <v>0</v>
      </c>
      <c r="ER11" s="245"/>
      <c r="ES11" s="245"/>
      <c r="ET11" s="245"/>
      <c r="EU11" s="245"/>
      <c r="EV11" s="245"/>
      <c r="EW11" s="245"/>
      <c r="EX11" s="245"/>
      <c r="EY11" s="245"/>
      <c r="EZ11" s="245"/>
      <c r="FA11" s="245"/>
      <c r="FB11" s="245"/>
      <c r="FC11" s="245"/>
      <c r="FD11" s="117">
        <f t="shared" si="25"/>
        <v>0</v>
      </c>
      <c r="FE11" s="106"/>
      <c r="FF11" s="245"/>
      <c r="FG11" s="106"/>
      <c r="FH11" s="118">
        <f t="shared" si="26"/>
        <v>0</v>
      </c>
      <c r="FI11" s="120"/>
      <c r="FJ11" s="223">
        <f t="shared" si="27"/>
        <v>0</v>
      </c>
      <c r="FK11" s="245"/>
      <c r="FL11" s="245"/>
      <c r="FM11" s="245"/>
      <c r="FN11" s="245"/>
      <c r="FO11" s="245"/>
      <c r="FP11" s="245"/>
      <c r="FQ11" s="245"/>
      <c r="FR11" s="245"/>
      <c r="FS11" s="245"/>
      <c r="FT11" s="245"/>
      <c r="FU11" s="117">
        <f t="shared" si="28"/>
        <v>0</v>
      </c>
      <c r="FV11" s="245"/>
      <c r="FW11" s="245"/>
      <c r="FX11" s="245"/>
      <c r="FY11" s="245"/>
      <c r="FZ11" s="245"/>
      <c r="GA11" s="245"/>
      <c r="GB11" s="245"/>
      <c r="GC11" s="245"/>
      <c r="GD11" s="245"/>
      <c r="GE11" s="245"/>
      <c r="GF11" s="245"/>
      <c r="GG11" s="117">
        <f t="shared" si="29"/>
        <v>0</v>
      </c>
      <c r="GH11" s="106"/>
      <c r="GI11" s="106"/>
      <c r="GJ11" s="106"/>
      <c r="GK11" s="106"/>
      <c r="GL11" s="106"/>
      <c r="GM11" s="106"/>
      <c r="GN11" s="117">
        <f t="shared" si="30"/>
        <v>0</v>
      </c>
      <c r="GO11" s="245"/>
      <c r="GP11" s="245"/>
      <c r="GQ11" s="245"/>
      <c r="GR11" s="245"/>
      <c r="GS11" s="245"/>
      <c r="GT11" s="245"/>
      <c r="GU11" s="245"/>
      <c r="GV11" s="245"/>
      <c r="GW11" s="245"/>
      <c r="GX11" s="245"/>
      <c r="GY11" s="245"/>
      <c r="GZ11" s="245"/>
      <c r="HA11" s="117">
        <f t="shared" si="31"/>
        <v>0</v>
      </c>
      <c r="HB11" s="106"/>
      <c r="HC11" s="245"/>
      <c r="HD11" s="106"/>
      <c r="HE11" s="118">
        <f t="shared" si="32"/>
        <v>0</v>
      </c>
      <c r="HF11" s="120"/>
      <c r="HG11" s="217">
        <f t="shared" si="33"/>
        <v>0</v>
      </c>
      <c r="HH11" s="245"/>
      <c r="HI11" s="245"/>
      <c r="HJ11" s="245"/>
      <c r="HK11" s="245"/>
      <c r="HL11" s="245"/>
      <c r="HM11" s="245"/>
      <c r="HN11" s="245"/>
      <c r="HO11" s="245"/>
      <c r="HP11" s="245"/>
      <c r="HQ11" s="245"/>
      <c r="HR11" s="117">
        <f t="shared" si="34"/>
        <v>0</v>
      </c>
      <c r="HS11" s="245"/>
      <c r="HT11" s="245"/>
      <c r="HU11" s="245"/>
      <c r="HV11" s="245"/>
      <c r="HW11" s="245"/>
      <c r="HX11" s="245"/>
      <c r="HY11" s="245"/>
      <c r="HZ11" s="245"/>
      <c r="IA11" s="245"/>
      <c r="IB11" s="245"/>
      <c r="IC11" s="245"/>
      <c r="ID11" s="117">
        <f t="shared" si="35"/>
        <v>0</v>
      </c>
      <c r="IE11" s="106"/>
      <c r="IF11" s="106"/>
      <c r="IG11" s="106"/>
      <c r="IH11" s="106"/>
      <c r="II11" s="106"/>
      <c r="IJ11" s="106"/>
      <c r="IK11" s="117">
        <f t="shared" si="36"/>
        <v>0</v>
      </c>
      <c r="IL11" s="245"/>
      <c r="IM11" s="245"/>
      <c r="IN11" s="245"/>
      <c r="IO11" s="245"/>
      <c r="IP11" s="245"/>
      <c r="IQ11" s="245"/>
      <c r="IR11" s="245"/>
      <c r="IS11" s="245"/>
      <c r="IT11" s="245"/>
      <c r="IU11" s="245"/>
      <c r="IV11" s="245"/>
      <c r="IW11" s="245"/>
      <c r="IX11" s="117">
        <f t="shared" si="37"/>
        <v>0</v>
      </c>
      <c r="IY11" s="106"/>
      <c r="IZ11" s="245"/>
      <c r="JA11" s="245"/>
      <c r="JB11" s="118">
        <f t="shared" si="38"/>
        <v>0</v>
      </c>
      <c r="JC11" s="120"/>
      <c r="JD11" s="217">
        <f t="shared" si="39"/>
        <v>0</v>
      </c>
      <c r="JE11" s="245"/>
      <c r="JF11" s="245"/>
      <c r="JG11" s="245"/>
      <c r="JH11" s="245"/>
      <c r="JI11" s="245"/>
      <c r="JJ11" s="245"/>
      <c r="JK11" s="245"/>
      <c r="JL11" s="106"/>
      <c r="JM11" s="106"/>
      <c r="JN11" s="106"/>
      <c r="JO11" s="117">
        <f t="shared" si="40"/>
        <v>0</v>
      </c>
      <c r="JP11" s="245"/>
      <c r="JQ11" s="245"/>
      <c r="JR11" s="245"/>
      <c r="JS11" s="245"/>
      <c r="JT11" s="245"/>
      <c r="JU11" s="245"/>
      <c r="JV11" s="245"/>
      <c r="JW11" s="245"/>
      <c r="JX11" s="245"/>
      <c r="JY11" s="106"/>
      <c r="JZ11" s="106"/>
      <c r="KA11" s="121">
        <f t="shared" si="41"/>
        <v>0</v>
      </c>
      <c r="KB11" s="245"/>
      <c r="KC11" s="245"/>
      <c r="KD11" s="245"/>
      <c r="KE11" s="245"/>
      <c r="KF11" s="245"/>
      <c r="KG11" s="245"/>
      <c r="KH11" s="117">
        <f t="shared" si="42"/>
        <v>0</v>
      </c>
      <c r="KI11" s="245"/>
      <c r="KJ11" s="245"/>
      <c r="KK11" s="245"/>
      <c r="KL11" s="245"/>
      <c r="KM11" s="245"/>
      <c r="KN11" s="245"/>
      <c r="KO11" s="245"/>
      <c r="KP11" s="245"/>
      <c r="KQ11" s="245"/>
      <c r="KR11" s="245"/>
      <c r="KS11" s="245"/>
      <c r="KT11" s="245"/>
      <c r="KU11" s="117">
        <f t="shared" si="43"/>
        <v>0</v>
      </c>
      <c r="KV11" s="106"/>
      <c r="KW11" s="245"/>
      <c r="KX11" s="245"/>
      <c r="KY11" s="118">
        <f t="shared" si="44"/>
        <v>0</v>
      </c>
      <c r="KZ11" s="120"/>
      <c r="LA11" s="217">
        <f t="shared" si="45"/>
        <v>0</v>
      </c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17">
        <f t="shared" si="46"/>
        <v>0</v>
      </c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17">
        <f t="shared" si="47"/>
        <v>0</v>
      </c>
      <c r="LY11" s="106"/>
      <c r="LZ11" s="106"/>
      <c r="MA11" s="106"/>
      <c r="MB11" s="106"/>
      <c r="MC11" s="106"/>
      <c r="MD11" s="106"/>
      <c r="ME11" s="117">
        <f t="shared" si="48"/>
        <v>0</v>
      </c>
      <c r="MF11" s="245"/>
      <c r="MG11" s="245"/>
      <c r="MH11" s="245"/>
      <c r="MI11" s="245"/>
      <c r="MJ11" s="245"/>
      <c r="MK11" s="245"/>
      <c r="ML11" s="245"/>
      <c r="MM11" s="245"/>
      <c r="MN11" s="245"/>
      <c r="MO11" s="245"/>
      <c r="MP11" s="245"/>
      <c r="MQ11" s="245"/>
      <c r="MR11" s="117">
        <f t="shared" si="49"/>
        <v>0</v>
      </c>
      <c r="MS11" s="245"/>
      <c r="MT11" s="245"/>
      <c r="MU11" s="245"/>
      <c r="MV11" s="118">
        <f t="shared" si="50"/>
        <v>0</v>
      </c>
      <c r="MW11" s="120"/>
      <c r="MX11" s="217">
        <f t="shared" si="51"/>
        <v>0</v>
      </c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17">
        <f t="shared" si="52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3"/>
        <v>0</v>
      </c>
      <c r="NV11" s="245"/>
      <c r="NW11" s="245"/>
      <c r="NX11" s="245"/>
      <c r="NY11" s="245"/>
      <c r="NZ11" s="245"/>
      <c r="OA11" s="245"/>
      <c r="OB11" s="117">
        <f t="shared" si="54"/>
        <v>0</v>
      </c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17">
        <f t="shared" si="55"/>
        <v>0</v>
      </c>
      <c r="OP11" s="106"/>
      <c r="OQ11" s="106"/>
      <c r="OR11" s="106"/>
      <c r="OS11" s="118">
        <f t="shared" si="56"/>
        <v>0</v>
      </c>
      <c r="OT11" s="120"/>
      <c r="OU11" s="217">
        <f t="shared" si="57"/>
        <v>0</v>
      </c>
      <c r="OV11" s="245"/>
      <c r="OW11" s="245"/>
      <c r="OX11" s="245"/>
      <c r="OY11" s="245"/>
      <c r="OZ11" s="245"/>
      <c r="PA11" s="245"/>
      <c r="PB11" s="245"/>
      <c r="PC11" s="245"/>
      <c r="PD11" s="245"/>
      <c r="PE11" s="245"/>
      <c r="PF11" s="117">
        <f t="shared" si="58"/>
        <v>0</v>
      </c>
      <c r="PG11" s="245"/>
      <c r="PH11" s="245"/>
      <c r="PI11" s="245"/>
      <c r="PJ11" s="245"/>
      <c r="PK11" s="245"/>
      <c r="PL11" s="245"/>
      <c r="PM11" s="245"/>
      <c r="PN11" s="245"/>
      <c r="PO11" s="245"/>
      <c r="PP11" s="245"/>
      <c r="PQ11" s="245"/>
      <c r="PR11" s="117">
        <f t="shared" si="59"/>
        <v>0</v>
      </c>
      <c r="PS11" s="106"/>
      <c r="PT11" s="106"/>
      <c r="PU11" s="106"/>
      <c r="PV11" s="106"/>
      <c r="PW11" s="106"/>
      <c r="PX11" s="106"/>
      <c r="PY11" s="117">
        <f t="shared" si="60"/>
        <v>0</v>
      </c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17">
        <f t="shared" si="61"/>
        <v>0</v>
      </c>
      <c r="QM11" s="106"/>
      <c r="QN11" s="106"/>
      <c r="QO11" s="106"/>
      <c r="QP11" s="118">
        <f t="shared" si="62"/>
        <v>0</v>
      </c>
      <c r="QQ11" s="120"/>
    </row>
    <row r="12" spans="1:460" ht="18.75" x14ac:dyDescent="0.25">
      <c r="A12" s="3">
        <v>1</v>
      </c>
      <c r="B12" s="147">
        <v>7</v>
      </c>
      <c r="C12" s="454" t="s">
        <v>912</v>
      </c>
      <c r="D12" s="243">
        <v>2</v>
      </c>
      <c r="E12" s="244">
        <v>2</v>
      </c>
      <c r="F12" s="244">
        <v>5</v>
      </c>
      <c r="G12" s="244">
        <v>3</v>
      </c>
      <c r="H12" s="244">
        <v>2</v>
      </c>
      <c r="I12" s="244">
        <v>3</v>
      </c>
      <c r="J12" s="230">
        <f t="shared" si="8"/>
        <v>2.8333333333333335</v>
      </c>
      <c r="K12" s="244">
        <v>3</v>
      </c>
      <c r="L12" s="244">
        <v>3</v>
      </c>
      <c r="M12" s="244">
        <v>2</v>
      </c>
      <c r="N12" s="244">
        <v>2</v>
      </c>
      <c r="O12" s="244">
        <v>2</v>
      </c>
      <c r="P12" s="326">
        <v>2</v>
      </c>
      <c r="Q12" s="245">
        <v>2</v>
      </c>
      <c r="R12" s="132">
        <f t="shared" si="9"/>
        <v>2.2857142857142856</v>
      </c>
      <c r="S12" s="217">
        <v>1</v>
      </c>
      <c r="T12" s="245">
        <v>4</v>
      </c>
      <c r="U12" s="245">
        <v>4</v>
      </c>
      <c r="V12" s="245"/>
      <c r="W12" s="245">
        <v>6</v>
      </c>
      <c r="X12" s="245">
        <v>2</v>
      </c>
      <c r="Y12" s="245">
        <v>3</v>
      </c>
      <c r="Z12" s="245">
        <v>4</v>
      </c>
      <c r="AA12" s="245">
        <v>5</v>
      </c>
      <c r="AB12" s="245">
        <v>3</v>
      </c>
      <c r="AC12" s="245"/>
      <c r="AD12" s="117">
        <f t="shared" si="10"/>
        <v>3.875</v>
      </c>
      <c r="AE12" s="245">
        <v>5</v>
      </c>
      <c r="AF12" s="245">
        <v>5</v>
      </c>
      <c r="AG12" s="245">
        <v>4</v>
      </c>
      <c r="AH12" s="245">
        <v>5</v>
      </c>
      <c r="AI12" s="245">
        <v>5</v>
      </c>
      <c r="AJ12" s="245">
        <v>5</v>
      </c>
      <c r="AK12" s="245">
        <v>6</v>
      </c>
      <c r="AL12" s="245">
        <v>5</v>
      </c>
      <c r="AM12" s="245"/>
      <c r="AN12" s="245">
        <v>6</v>
      </c>
      <c r="AO12" s="245">
        <v>8</v>
      </c>
      <c r="AP12" s="117">
        <f t="shared" si="11"/>
        <v>5.1111111111111107</v>
      </c>
      <c r="AQ12" s="245"/>
      <c r="AR12" s="245">
        <v>6</v>
      </c>
      <c r="AS12" s="245"/>
      <c r="AT12" s="245">
        <v>4</v>
      </c>
      <c r="AU12" s="245">
        <v>5</v>
      </c>
      <c r="AV12" s="245"/>
      <c r="AW12" s="117">
        <f t="shared" si="12"/>
        <v>5</v>
      </c>
      <c r="AX12" s="245">
        <v>4</v>
      </c>
      <c r="AY12" s="245">
        <v>6</v>
      </c>
      <c r="AZ12" s="245">
        <v>7</v>
      </c>
      <c r="BA12" s="245"/>
      <c r="BB12" s="245"/>
      <c r="BC12" s="245">
        <v>5</v>
      </c>
      <c r="BD12" s="245"/>
      <c r="BE12" s="245"/>
      <c r="BF12" s="245"/>
      <c r="BG12" s="245"/>
      <c r="BH12" s="245"/>
      <c r="BI12" s="245"/>
      <c r="BJ12" s="117">
        <f t="shared" si="13"/>
        <v>5.5</v>
      </c>
      <c r="BK12" s="106"/>
      <c r="BL12" s="245">
        <v>8</v>
      </c>
      <c r="BM12" s="245"/>
      <c r="BN12" s="118">
        <f t="shared" si="14"/>
        <v>8</v>
      </c>
      <c r="BO12" s="120"/>
      <c r="BP12" s="217">
        <f t="shared" si="15"/>
        <v>1</v>
      </c>
      <c r="BQ12" s="245"/>
      <c r="BR12" s="245"/>
      <c r="BS12" s="245"/>
      <c r="BT12" s="245"/>
      <c r="BU12" s="245"/>
      <c r="BV12" s="245"/>
      <c r="BW12" s="245"/>
      <c r="BX12" s="245"/>
      <c r="BY12" s="245"/>
      <c r="BZ12" s="245"/>
      <c r="CA12" s="117">
        <f t="shared" si="16"/>
        <v>0</v>
      </c>
      <c r="CB12" s="106"/>
      <c r="CC12" s="245"/>
      <c r="CD12" s="245"/>
      <c r="CE12" s="245"/>
      <c r="CF12" s="245"/>
      <c r="CG12" s="245"/>
      <c r="CH12" s="245"/>
      <c r="CI12" s="245"/>
      <c r="CJ12" s="245"/>
      <c r="CK12" s="245"/>
      <c r="CL12" s="245"/>
      <c r="CM12" s="117">
        <f t="shared" si="17"/>
        <v>0</v>
      </c>
      <c r="CN12" s="106"/>
      <c r="CO12" s="245"/>
      <c r="CP12" s="245"/>
      <c r="CQ12" s="245"/>
      <c r="CR12" s="245"/>
      <c r="CS12" s="106"/>
      <c r="CT12" s="117">
        <f t="shared" si="18"/>
        <v>0</v>
      </c>
      <c r="CU12" s="245"/>
      <c r="CV12" s="245"/>
      <c r="CW12" s="245"/>
      <c r="CX12" s="245"/>
      <c r="CY12" s="245"/>
      <c r="CZ12" s="245"/>
      <c r="DA12" s="245"/>
      <c r="DB12" s="245"/>
      <c r="DC12" s="245"/>
      <c r="DD12" s="245"/>
      <c r="DE12" s="245"/>
      <c r="DF12" s="245"/>
      <c r="DG12" s="117">
        <f t="shared" si="19"/>
        <v>0</v>
      </c>
      <c r="DH12" s="106"/>
      <c r="DI12" s="245"/>
      <c r="DJ12" s="245"/>
      <c r="DK12" s="118">
        <f t="shared" si="20"/>
        <v>0</v>
      </c>
      <c r="DL12" s="169"/>
      <c r="DM12" s="217">
        <f t="shared" si="21"/>
        <v>1</v>
      </c>
      <c r="DN12" s="245"/>
      <c r="DO12" s="245"/>
      <c r="DP12" s="245"/>
      <c r="DQ12" s="245"/>
      <c r="DR12" s="245"/>
      <c r="DS12" s="245"/>
      <c r="DT12" s="245"/>
      <c r="DU12" s="245"/>
      <c r="DV12" s="245"/>
      <c r="DW12" s="245"/>
      <c r="DX12" s="117">
        <f t="shared" si="22"/>
        <v>0</v>
      </c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17">
        <f t="shared" si="23"/>
        <v>0</v>
      </c>
      <c r="EK12" s="106"/>
      <c r="EL12" s="106"/>
      <c r="EM12" s="106"/>
      <c r="EN12" s="106"/>
      <c r="EO12" s="106"/>
      <c r="EP12" s="106"/>
      <c r="EQ12" s="117">
        <f t="shared" si="24"/>
        <v>0</v>
      </c>
      <c r="ER12" s="245"/>
      <c r="ES12" s="245"/>
      <c r="ET12" s="245"/>
      <c r="EU12" s="245"/>
      <c r="EV12" s="245"/>
      <c r="EW12" s="245"/>
      <c r="EX12" s="245"/>
      <c r="EY12" s="245"/>
      <c r="EZ12" s="245"/>
      <c r="FA12" s="245"/>
      <c r="FB12" s="245"/>
      <c r="FC12" s="245"/>
      <c r="FD12" s="117">
        <f t="shared" si="25"/>
        <v>0</v>
      </c>
      <c r="FE12" s="106"/>
      <c r="FF12" s="245"/>
      <c r="FG12" s="106"/>
      <c r="FH12" s="118">
        <f t="shared" si="26"/>
        <v>0</v>
      </c>
      <c r="FI12" s="120"/>
      <c r="FJ12" s="223">
        <f t="shared" si="27"/>
        <v>1</v>
      </c>
      <c r="FK12" s="245"/>
      <c r="FL12" s="245"/>
      <c r="FM12" s="245"/>
      <c r="FN12" s="245"/>
      <c r="FO12" s="245"/>
      <c r="FP12" s="245"/>
      <c r="FQ12" s="245"/>
      <c r="FR12" s="245"/>
      <c r="FS12" s="245"/>
      <c r="FT12" s="245"/>
      <c r="FU12" s="117">
        <f t="shared" si="28"/>
        <v>0</v>
      </c>
      <c r="FV12" s="245"/>
      <c r="FW12" s="245"/>
      <c r="FX12" s="245"/>
      <c r="FY12" s="245"/>
      <c r="FZ12" s="245"/>
      <c r="GA12" s="245"/>
      <c r="GB12" s="245"/>
      <c r="GC12" s="245"/>
      <c r="GD12" s="245"/>
      <c r="GE12" s="245"/>
      <c r="GF12" s="245"/>
      <c r="GG12" s="117">
        <f t="shared" si="29"/>
        <v>0</v>
      </c>
      <c r="GH12" s="106"/>
      <c r="GI12" s="106"/>
      <c r="GJ12" s="106"/>
      <c r="GK12" s="106"/>
      <c r="GL12" s="106"/>
      <c r="GM12" s="106"/>
      <c r="GN12" s="117">
        <f t="shared" si="30"/>
        <v>0</v>
      </c>
      <c r="GO12" s="245"/>
      <c r="GP12" s="245"/>
      <c r="GQ12" s="245"/>
      <c r="GR12" s="245"/>
      <c r="GS12" s="245"/>
      <c r="GT12" s="245"/>
      <c r="GU12" s="245"/>
      <c r="GV12" s="245"/>
      <c r="GW12" s="245"/>
      <c r="GX12" s="245"/>
      <c r="GY12" s="245"/>
      <c r="GZ12" s="245"/>
      <c r="HA12" s="117">
        <f t="shared" si="31"/>
        <v>0</v>
      </c>
      <c r="HB12" s="106"/>
      <c r="HC12" s="245"/>
      <c r="HD12" s="106"/>
      <c r="HE12" s="118">
        <f t="shared" si="32"/>
        <v>0</v>
      </c>
      <c r="HF12" s="120"/>
      <c r="HG12" s="217">
        <f t="shared" si="33"/>
        <v>1</v>
      </c>
      <c r="HH12" s="245"/>
      <c r="HI12" s="245"/>
      <c r="HJ12" s="245"/>
      <c r="HK12" s="245"/>
      <c r="HL12" s="245"/>
      <c r="HM12" s="245"/>
      <c r="HN12" s="245"/>
      <c r="HO12" s="245"/>
      <c r="HP12" s="245"/>
      <c r="HQ12" s="245"/>
      <c r="HR12" s="117">
        <f t="shared" si="34"/>
        <v>0</v>
      </c>
      <c r="HS12" s="245"/>
      <c r="HT12" s="245"/>
      <c r="HU12" s="245"/>
      <c r="HV12" s="245"/>
      <c r="HW12" s="245"/>
      <c r="HX12" s="245"/>
      <c r="HY12" s="245"/>
      <c r="HZ12" s="245"/>
      <c r="IA12" s="245"/>
      <c r="IB12" s="245"/>
      <c r="IC12" s="245"/>
      <c r="ID12" s="117">
        <f t="shared" si="35"/>
        <v>0</v>
      </c>
      <c r="IE12" s="106"/>
      <c r="IF12" s="106"/>
      <c r="IG12" s="106"/>
      <c r="IH12" s="106"/>
      <c r="II12" s="106"/>
      <c r="IJ12" s="106"/>
      <c r="IK12" s="117">
        <f t="shared" si="36"/>
        <v>0</v>
      </c>
      <c r="IL12" s="245"/>
      <c r="IM12" s="245"/>
      <c r="IN12" s="245"/>
      <c r="IO12" s="245"/>
      <c r="IP12" s="245"/>
      <c r="IQ12" s="245"/>
      <c r="IR12" s="245"/>
      <c r="IS12" s="245"/>
      <c r="IT12" s="245"/>
      <c r="IU12" s="245"/>
      <c r="IV12" s="245"/>
      <c r="IW12" s="245"/>
      <c r="IX12" s="117">
        <f t="shared" si="37"/>
        <v>0</v>
      </c>
      <c r="IY12" s="106"/>
      <c r="IZ12" s="245"/>
      <c r="JA12" s="245"/>
      <c r="JB12" s="118">
        <f t="shared" si="38"/>
        <v>0</v>
      </c>
      <c r="JC12" s="120"/>
      <c r="JD12" s="217">
        <f t="shared" si="39"/>
        <v>1</v>
      </c>
      <c r="JE12" s="245"/>
      <c r="JF12" s="245"/>
      <c r="JG12" s="245"/>
      <c r="JH12" s="245"/>
      <c r="JI12" s="245"/>
      <c r="JJ12" s="245"/>
      <c r="JK12" s="245"/>
      <c r="JL12" s="106"/>
      <c r="JM12" s="106"/>
      <c r="JN12" s="106"/>
      <c r="JO12" s="117">
        <f t="shared" si="40"/>
        <v>0</v>
      </c>
      <c r="JP12" s="245"/>
      <c r="JQ12" s="245"/>
      <c r="JR12" s="245"/>
      <c r="JS12" s="245"/>
      <c r="JT12" s="245"/>
      <c r="JU12" s="245"/>
      <c r="JV12" s="245"/>
      <c r="JW12" s="245"/>
      <c r="JX12" s="245"/>
      <c r="JY12" s="106"/>
      <c r="JZ12" s="106"/>
      <c r="KA12" s="121">
        <f t="shared" si="41"/>
        <v>0</v>
      </c>
      <c r="KB12" s="245"/>
      <c r="KC12" s="245"/>
      <c r="KD12" s="245"/>
      <c r="KE12" s="245"/>
      <c r="KF12" s="245"/>
      <c r="KG12" s="245"/>
      <c r="KH12" s="117">
        <f t="shared" si="42"/>
        <v>0</v>
      </c>
      <c r="KI12" s="245"/>
      <c r="KJ12" s="245"/>
      <c r="KK12" s="245"/>
      <c r="KL12" s="245"/>
      <c r="KM12" s="245"/>
      <c r="KN12" s="245"/>
      <c r="KO12" s="245"/>
      <c r="KP12" s="245"/>
      <c r="KQ12" s="245"/>
      <c r="KR12" s="245"/>
      <c r="KS12" s="245"/>
      <c r="KT12" s="245"/>
      <c r="KU12" s="117">
        <f t="shared" si="43"/>
        <v>0</v>
      </c>
      <c r="KV12" s="106"/>
      <c r="KW12" s="245"/>
      <c r="KX12" s="245"/>
      <c r="KY12" s="118">
        <f t="shared" si="44"/>
        <v>0</v>
      </c>
      <c r="KZ12" s="120"/>
      <c r="LA12" s="217">
        <f t="shared" si="45"/>
        <v>1</v>
      </c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17">
        <f t="shared" si="46"/>
        <v>0</v>
      </c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17">
        <f t="shared" si="47"/>
        <v>0</v>
      </c>
      <c r="LY12" s="106"/>
      <c r="LZ12" s="106"/>
      <c r="MA12" s="106"/>
      <c r="MB12" s="106"/>
      <c r="MC12" s="106"/>
      <c r="MD12" s="106"/>
      <c r="ME12" s="117">
        <f t="shared" si="48"/>
        <v>0</v>
      </c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17">
        <f t="shared" si="49"/>
        <v>0</v>
      </c>
      <c r="MS12" s="106"/>
      <c r="MT12" s="106"/>
      <c r="MU12" s="106"/>
      <c r="MV12" s="118">
        <f t="shared" si="50"/>
        <v>0</v>
      </c>
      <c r="MW12" s="120"/>
      <c r="MX12" s="217">
        <f t="shared" si="51"/>
        <v>1</v>
      </c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17">
        <f t="shared" si="52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3"/>
        <v>0</v>
      </c>
      <c r="NV12" s="106"/>
      <c r="NW12" s="106"/>
      <c r="NX12" s="106"/>
      <c r="NY12" s="106"/>
      <c r="NZ12" s="106"/>
      <c r="OA12" s="106"/>
      <c r="OB12" s="117">
        <f t="shared" si="54"/>
        <v>0</v>
      </c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17">
        <f t="shared" si="55"/>
        <v>0</v>
      </c>
      <c r="OP12" s="106"/>
      <c r="OQ12" s="106"/>
      <c r="OR12" s="106"/>
      <c r="OS12" s="118">
        <f t="shared" si="56"/>
        <v>0</v>
      </c>
      <c r="OT12" s="120"/>
      <c r="OU12" s="217">
        <f t="shared" si="57"/>
        <v>1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8"/>
        <v>0</v>
      </c>
      <c r="PG12" s="245"/>
      <c r="PH12" s="245"/>
      <c r="PI12" s="245"/>
      <c r="PJ12" s="245"/>
      <c r="PK12" s="245"/>
      <c r="PL12" s="245"/>
      <c r="PM12" s="245"/>
      <c r="PN12" s="245"/>
      <c r="PO12" s="245"/>
      <c r="PP12" s="245"/>
      <c r="PQ12" s="245"/>
      <c r="PR12" s="117">
        <f t="shared" si="59"/>
        <v>0</v>
      </c>
      <c r="PS12" s="106"/>
      <c r="PT12" s="106"/>
      <c r="PU12" s="106"/>
      <c r="PV12" s="106"/>
      <c r="PW12" s="106"/>
      <c r="PX12" s="106"/>
      <c r="PY12" s="117">
        <f t="shared" si="60"/>
        <v>0</v>
      </c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17">
        <f t="shared" si="61"/>
        <v>0</v>
      </c>
      <c r="QM12" s="106"/>
      <c r="QN12" s="106"/>
      <c r="QO12" s="106"/>
      <c r="QP12" s="118">
        <f t="shared" si="62"/>
        <v>0</v>
      </c>
      <c r="QQ12" s="120"/>
    </row>
    <row r="13" spans="1:460" ht="18.75" x14ac:dyDescent="0.25">
      <c r="A13" s="3">
        <v>1</v>
      </c>
      <c r="B13" s="147">
        <v>8</v>
      </c>
      <c r="C13" s="454" t="s">
        <v>913</v>
      </c>
      <c r="D13" s="243">
        <v>4</v>
      </c>
      <c r="E13" s="244">
        <v>4</v>
      </c>
      <c r="F13" s="244">
        <v>6</v>
      </c>
      <c r="G13" s="244">
        <v>5</v>
      </c>
      <c r="H13" s="244">
        <v>5</v>
      </c>
      <c r="I13" s="244">
        <v>6</v>
      </c>
      <c r="J13" s="230">
        <f t="shared" si="8"/>
        <v>5</v>
      </c>
      <c r="K13" s="244">
        <v>5</v>
      </c>
      <c r="L13" s="244">
        <v>6</v>
      </c>
      <c r="M13" s="244">
        <v>6</v>
      </c>
      <c r="N13" s="244">
        <v>6</v>
      </c>
      <c r="O13" s="244">
        <v>6</v>
      </c>
      <c r="P13" s="326">
        <v>6</v>
      </c>
      <c r="Q13" s="245">
        <v>6</v>
      </c>
      <c r="R13" s="132">
        <f t="shared" si="9"/>
        <v>5.8571428571428568</v>
      </c>
      <c r="S13" s="217">
        <v>1</v>
      </c>
      <c r="T13" s="245">
        <v>4</v>
      </c>
      <c r="U13" s="245">
        <v>4</v>
      </c>
      <c r="V13" s="245"/>
      <c r="W13" s="245">
        <v>5</v>
      </c>
      <c r="X13" s="245">
        <v>4</v>
      </c>
      <c r="Y13" s="245">
        <v>4</v>
      </c>
      <c r="Z13" s="245">
        <v>4</v>
      </c>
      <c r="AA13" s="245">
        <v>4</v>
      </c>
      <c r="AB13" s="245">
        <v>3</v>
      </c>
      <c r="AC13" s="245"/>
      <c r="AD13" s="117">
        <f t="shared" si="10"/>
        <v>4</v>
      </c>
      <c r="AE13" s="245">
        <v>4</v>
      </c>
      <c r="AF13" s="245">
        <v>4</v>
      </c>
      <c r="AG13" s="245">
        <v>4</v>
      </c>
      <c r="AH13" s="245">
        <v>5</v>
      </c>
      <c r="AI13" s="245">
        <v>5</v>
      </c>
      <c r="AJ13" s="245">
        <v>4</v>
      </c>
      <c r="AK13" s="245">
        <v>5</v>
      </c>
      <c r="AL13" s="245">
        <v>6</v>
      </c>
      <c r="AM13" s="245"/>
      <c r="AN13" s="245">
        <v>6</v>
      </c>
      <c r="AO13" s="245">
        <v>5</v>
      </c>
      <c r="AP13" s="117">
        <f t="shared" si="11"/>
        <v>4.7777777777777777</v>
      </c>
      <c r="AQ13" s="245"/>
      <c r="AR13" s="245">
        <v>6</v>
      </c>
      <c r="AS13" s="245"/>
      <c r="AT13" s="245">
        <v>4</v>
      </c>
      <c r="AU13" s="245">
        <v>4</v>
      </c>
      <c r="AV13" s="245"/>
      <c r="AW13" s="117">
        <f t="shared" si="12"/>
        <v>4.666666666666667</v>
      </c>
      <c r="AX13" s="245">
        <v>5</v>
      </c>
      <c r="AY13" s="245">
        <v>5</v>
      </c>
      <c r="AZ13" s="245">
        <v>5</v>
      </c>
      <c r="BA13" s="245"/>
      <c r="BB13" s="245"/>
      <c r="BC13" s="245">
        <v>6</v>
      </c>
      <c r="BD13" s="245"/>
      <c r="BE13" s="245"/>
      <c r="BF13" s="245"/>
      <c r="BG13" s="245"/>
      <c r="BH13" s="245"/>
      <c r="BI13" s="245"/>
      <c r="BJ13" s="117">
        <f t="shared" si="13"/>
        <v>5.25</v>
      </c>
      <c r="BK13" s="106"/>
      <c r="BL13" s="245">
        <v>8</v>
      </c>
      <c r="BM13" s="245"/>
      <c r="BN13" s="118">
        <f t="shared" si="14"/>
        <v>8</v>
      </c>
      <c r="BO13" s="120"/>
      <c r="BP13" s="217">
        <f t="shared" si="15"/>
        <v>1</v>
      </c>
      <c r="BQ13" s="245"/>
      <c r="BR13" s="245"/>
      <c r="BS13" s="245"/>
      <c r="BT13" s="245"/>
      <c r="BU13" s="245"/>
      <c r="BV13" s="245"/>
      <c r="BW13" s="245"/>
      <c r="BX13" s="245"/>
      <c r="BY13" s="245"/>
      <c r="BZ13" s="245"/>
      <c r="CA13" s="117">
        <f t="shared" si="16"/>
        <v>0</v>
      </c>
      <c r="CB13" s="106"/>
      <c r="CC13" s="245"/>
      <c r="CD13" s="245"/>
      <c r="CE13" s="245"/>
      <c r="CF13" s="245"/>
      <c r="CG13" s="245"/>
      <c r="CH13" s="245"/>
      <c r="CI13" s="245"/>
      <c r="CJ13" s="245"/>
      <c r="CK13" s="245"/>
      <c r="CL13" s="245"/>
      <c r="CM13" s="117">
        <f t="shared" si="17"/>
        <v>0</v>
      </c>
      <c r="CN13" s="106"/>
      <c r="CO13" s="245"/>
      <c r="CP13" s="245"/>
      <c r="CQ13" s="245"/>
      <c r="CR13" s="245"/>
      <c r="CS13" s="106"/>
      <c r="CT13" s="117">
        <f t="shared" si="18"/>
        <v>0</v>
      </c>
      <c r="CU13" s="245"/>
      <c r="CV13" s="245"/>
      <c r="CW13" s="245"/>
      <c r="CX13" s="245"/>
      <c r="CY13" s="245"/>
      <c r="CZ13" s="245"/>
      <c r="DA13" s="245"/>
      <c r="DB13" s="245"/>
      <c r="DC13" s="245"/>
      <c r="DD13" s="245"/>
      <c r="DE13" s="245"/>
      <c r="DF13" s="245"/>
      <c r="DG13" s="117">
        <f t="shared" si="19"/>
        <v>0</v>
      </c>
      <c r="DH13" s="106"/>
      <c r="DI13" s="245"/>
      <c r="DJ13" s="245"/>
      <c r="DK13" s="118">
        <f t="shared" si="20"/>
        <v>0</v>
      </c>
      <c r="DL13" s="169"/>
      <c r="DM13" s="217">
        <f t="shared" si="21"/>
        <v>1</v>
      </c>
      <c r="DN13" s="245"/>
      <c r="DO13" s="245"/>
      <c r="DP13" s="245"/>
      <c r="DQ13" s="245"/>
      <c r="DR13" s="245"/>
      <c r="DS13" s="245"/>
      <c r="DT13" s="245"/>
      <c r="DU13" s="245"/>
      <c r="DV13" s="245"/>
      <c r="DW13" s="245"/>
      <c r="DX13" s="117">
        <f t="shared" si="22"/>
        <v>0</v>
      </c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17">
        <f t="shared" si="23"/>
        <v>0</v>
      </c>
      <c r="EK13" s="106"/>
      <c r="EL13" s="106"/>
      <c r="EM13" s="106"/>
      <c r="EN13" s="106"/>
      <c r="EO13" s="106"/>
      <c r="EP13" s="106"/>
      <c r="EQ13" s="117">
        <f t="shared" si="24"/>
        <v>0</v>
      </c>
      <c r="ER13" s="245"/>
      <c r="ES13" s="245"/>
      <c r="ET13" s="245"/>
      <c r="EU13" s="245"/>
      <c r="EV13" s="245"/>
      <c r="EW13" s="245"/>
      <c r="EX13" s="245"/>
      <c r="EY13" s="245"/>
      <c r="EZ13" s="245"/>
      <c r="FA13" s="245"/>
      <c r="FB13" s="245"/>
      <c r="FC13" s="245"/>
      <c r="FD13" s="117">
        <f t="shared" si="25"/>
        <v>0</v>
      </c>
      <c r="FE13" s="106"/>
      <c r="FF13" s="245"/>
      <c r="FG13" s="106"/>
      <c r="FH13" s="118">
        <f t="shared" si="26"/>
        <v>0</v>
      </c>
      <c r="FI13" s="120"/>
      <c r="FJ13" s="223">
        <f t="shared" si="27"/>
        <v>1</v>
      </c>
      <c r="FK13" s="245"/>
      <c r="FL13" s="245"/>
      <c r="FM13" s="245"/>
      <c r="FN13" s="245"/>
      <c r="FO13" s="245"/>
      <c r="FP13" s="245"/>
      <c r="FQ13" s="245"/>
      <c r="FR13" s="245"/>
      <c r="FS13" s="245"/>
      <c r="FT13" s="245"/>
      <c r="FU13" s="117">
        <f t="shared" si="28"/>
        <v>0</v>
      </c>
      <c r="FV13" s="245"/>
      <c r="FW13" s="245"/>
      <c r="FX13" s="245"/>
      <c r="FY13" s="245"/>
      <c r="FZ13" s="245"/>
      <c r="GA13" s="245"/>
      <c r="GB13" s="245"/>
      <c r="GC13" s="245"/>
      <c r="GD13" s="245"/>
      <c r="GE13" s="245"/>
      <c r="GF13" s="245"/>
      <c r="GG13" s="117">
        <f t="shared" si="29"/>
        <v>0</v>
      </c>
      <c r="GH13" s="106"/>
      <c r="GI13" s="106"/>
      <c r="GJ13" s="106"/>
      <c r="GK13" s="106"/>
      <c r="GL13" s="106"/>
      <c r="GM13" s="106"/>
      <c r="GN13" s="117">
        <f t="shared" si="30"/>
        <v>0</v>
      </c>
      <c r="GO13" s="245"/>
      <c r="GP13" s="245"/>
      <c r="GQ13" s="245"/>
      <c r="GR13" s="245"/>
      <c r="GS13" s="245"/>
      <c r="GT13" s="245"/>
      <c r="GU13" s="245"/>
      <c r="GV13" s="245"/>
      <c r="GW13" s="245"/>
      <c r="GX13" s="245"/>
      <c r="GY13" s="245"/>
      <c r="GZ13" s="245"/>
      <c r="HA13" s="117">
        <f t="shared" si="31"/>
        <v>0</v>
      </c>
      <c r="HB13" s="106"/>
      <c r="HC13" s="245"/>
      <c r="HD13" s="106"/>
      <c r="HE13" s="118">
        <f t="shared" si="32"/>
        <v>0</v>
      </c>
      <c r="HF13" s="120"/>
      <c r="HG13" s="217">
        <f t="shared" si="33"/>
        <v>1</v>
      </c>
      <c r="HH13" s="245"/>
      <c r="HI13" s="245"/>
      <c r="HJ13" s="245"/>
      <c r="HK13" s="245"/>
      <c r="HL13" s="245"/>
      <c r="HM13" s="245"/>
      <c r="HN13" s="245"/>
      <c r="HO13" s="245"/>
      <c r="HP13" s="245"/>
      <c r="HQ13" s="245"/>
      <c r="HR13" s="117">
        <f t="shared" si="34"/>
        <v>0</v>
      </c>
      <c r="HS13" s="245"/>
      <c r="HT13" s="245"/>
      <c r="HU13" s="245"/>
      <c r="HV13" s="245"/>
      <c r="HW13" s="245"/>
      <c r="HX13" s="245"/>
      <c r="HY13" s="245"/>
      <c r="HZ13" s="245"/>
      <c r="IA13" s="245"/>
      <c r="IB13" s="245"/>
      <c r="IC13" s="245"/>
      <c r="ID13" s="117">
        <f t="shared" si="35"/>
        <v>0</v>
      </c>
      <c r="IE13" s="106"/>
      <c r="IF13" s="106"/>
      <c r="IG13" s="106"/>
      <c r="IH13" s="106"/>
      <c r="II13" s="106"/>
      <c r="IJ13" s="106"/>
      <c r="IK13" s="117">
        <f t="shared" si="36"/>
        <v>0</v>
      </c>
      <c r="IL13" s="245"/>
      <c r="IM13" s="245"/>
      <c r="IN13" s="245"/>
      <c r="IO13" s="245"/>
      <c r="IP13" s="245"/>
      <c r="IQ13" s="245"/>
      <c r="IR13" s="245"/>
      <c r="IS13" s="245"/>
      <c r="IT13" s="245"/>
      <c r="IU13" s="245"/>
      <c r="IV13" s="245"/>
      <c r="IW13" s="245"/>
      <c r="IX13" s="117">
        <f t="shared" si="37"/>
        <v>0</v>
      </c>
      <c r="IY13" s="106"/>
      <c r="IZ13" s="245"/>
      <c r="JA13" s="245"/>
      <c r="JB13" s="118">
        <f t="shared" si="38"/>
        <v>0</v>
      </c>
      <c r="JC13" s="120"/>
      <c r="JD13" s="217">
        <f t="shared" si="39"/>
        <v>1</v>
      </c>
      <c r="JE13" s="245"/>
      <c r="JF13" s="245"/>
      <c r="JG13" s="245"/>
      <c r="JH13" s="245"/>
      <c r="JI13" s="245"/>
      <c r="JJ13" s="245"/>
      <c r="JK13" s="245"/>
      <c r="JL13" s="106"/>
      <c r="JM13" s="106"/>
      <c r="JN13" s="106"/>
      <c r="JO13" s="117">
        <f t="shared" si="40"/>
        <v>0</v>
      </c>
      <c r="JP13" s="245"/>
      <c r="JQ13" s="245"/>
      <c r="JR13" s="245"/>
      <c r="JS13" s="245"/>
      <c r="JT13" s="245"/>
      <c r="JU13" s="245"/>
      <c r="JV13" s="245"/>
      <c r="JW13" s="245"/>
      <c r="JX13" s="245"/>
      <c r="JY13" s="106"/>
      <c r="JZ13" s="106"/>
      <c r="KA13" s="121">
        <f t="shared" si="41"/>
        <v>0</v>
      </c>
      <c r="KB13" s="245"/>
      <c r="KC13" s="245"/>
      <c r="KD13" s="245"/>
      <c r="KE13" s="245"/>
      <c r="KF13" s="245"/>
      <c r="KG13" s="245"/>
      <c r="KH13" s="117">
        <f t="shared" si="42"/>
        <v>0</v>
      </c>
      <c r="KI13" s="245"/>
      <c r="KJ13" s="245"/>
      <c r="KK13" s="245"/>
      <c r="KL13" s="245"/>
      <c r="KM13" s="245"/>
      <c r="KN13" s="245"/>
      <c r="KO13" s="245"/>
      <c r="KP13" s="245"/>
      <c r="KQ13" s="245"/>
      <c r="KR13" s="245"/>
      <c r="KS13" s="245"/>
      <c r="KT13" s="245"/>
      <c r="KU13" s="117">
        <f t="shared" si="43"/>
        <v>0</v>
      </c>
      <c r="KV13" s="106"/>
      <c r="KW13" s="245"/>
      <c r="KX13" s="245"/>
      <c r="KY13" s="118">
        <f t="shared" si="44"/>
        <v>0</v>
      </c>
      <c r="KZ13" s="120"/>
      <c r="LA13" s="217">
        <f t="shared" si="45"/>
        <v>1</v>
      </c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17">
        <f t="shared" si="46"/>
        <v>0</v>
      </c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17">
        <f t="shared" si="47"/>
        <v>0</v>
      </c>
      <c r="LY13" s="106"/>
      <c r="LZ13" s="106"/>
      <c r="MA13" s="106"/>
      <c r="MB13" s="106"/>
      <c r="MC13" s="106"/>
      <c r="MD13" s="106"/>
      <c r="ME13" s="117">
        <f t="shared" si="48"/>
        <v>0</v>
      </c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17">
        <f t="shared" si="49"/>
        <v>0</v>
      </c>
      <c r="MS13" s="106"/>
      <c r="MT13" s="106"/>
      <c r="MU13" s="106"/>
      <c r="MV13" s="118">
        <f t="shared" si="50"/>
        <v>0</v>
      </c>
      <c r="MW13" s="120"/>
      <c r="MX13" s="217">
        <f t="shared" si="51"/>
        <v>1</v>
      </c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17">
        <f t="shared" si="52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3"/>
        <v>0</v>
      </c>
      <c r="NV13" s="106"/>
      <c r="NW13" s="106"/>
      <c r="NX13" s="106"/>
      <c r="NY13" s="106"/>
      <c r="NZ13" s="106"/>
      <c r="OA13" s="106"/>
      <c r="OB13" s="117">
        <f t="shared" si="54"/>
        <v>0</v>
      </c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17">
        <f t="shared" si="55"/>
        <v>0</v>
      </c>
      <c r="OP13" s="106"/>
      <c r="OQ13" s="106"/>
      <c r="OR13" s="106"/>
      <c r="OS13" s="118">
        <f t="shared" si="56"/>
        <v>0</v>
      </c>
      <c r="OT13" s="120"/>
      <c r="OU13" s="217">
        <f t="shared" si="57"/>
        <v>1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8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59"/>
        <v>0</v>
      </c>
      <c r="PS13" s="106"/>
      <c r="PT13" s="106"/>
      <c r="PU13" s="106"/>
      <c r="PV13" s="106"/>
      <c r="PW13" s="106"/>
      <c r="PX13" s="106"/>
      <c r="PY13" s="117">
        <f t="shared" si="60"/>
        <v>0</v>
      </c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17">
        <f t="shared" si="61"/>
        <v>0</v>
      </c>
      <c r="QM13" s="106"/>
      <c r="QN13" s="106"/>
      <c r="QO13" s="106"/>
      <c r="QP13" s="118">
        <f t="shared" si="62"/>
        <v>0</v>
      </c>
      <c r="QQ13" s="120"/>
    </row>
    <row r="14" spans="1:460" ht="18.75" x14ac:dyDescent="0.25">
      <c r="A14" s="3">
        <v>1</v>
      </c>
      <c r="B14" s="147">
        <v>9</v>
      </c>
      <c r="C14" s="454" t="s">
        <v>914</v>
      </c>
      <c r="D14" s="243">
        <v>3</v>
      </c>
      <c r="E14" s="244">
        <v>3</v>
      </c>
      <c r="F14" s="244">
        <v>5</v>
      </c>
      <c r="G14" s="244">
        <v>4</v>
      </c>
      <c r="H14" s="244">
        <v>4</v>
      </c>
      <c r="I14" s="244">
        <v>4</v>
      </c>
      <c r="J14" s="230">
        <f t="shared" si="8"/>
        <v>3.8333333333333335</v>
      </c>
      <c r="K14" s="244">
        <v>4</v>
      </c>
      <c r="L14" s="244">
        <v>4</v>
      </c>
      <c r="M14" s="244">
        <v>4</v>
      </c>
      <c r="N14" s="244">
        <v>3</v>
      </c>
      <c r="O14" s="244">
        <v>4</v>
      </c>
      <c r="P14" s="326">
        <v>4</v>
      </c>
      <c r="Q14" s="245">
        <v>4</v>
      </c>
      <c r="R14" s="132">
        <f t="shared" si="9"/>
        <v>3.8571428571428572</v>
      </c>
      <c r="S14" s="217">
        <v>0</v>
      </c>
      <c r="T14" s="245"/>
      <c r="U14" s="245"/>
      <c r="V14" s="245"/>
      <c r="W14" s="245"/>
      <c r="X14" s="245"/>
      <c r="Y14" s="245"/>
      <c r="Z14" s="245"/>
      <c r="AA14" s="245"/>
      <c r="AB14" s="245"/>
      <c r="AC14" s="245"/>
      <c r="AD14" s="117">
        <f t="shared" si="10"/>
        <v>0</v>
      </c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117">
        <f t="shared" si="11"/>
        <v>0</v>
      </c>
      <c r="AQ14" s="245"/>
      <c r="AR14" s="245"/>
      <c r="AS14" s="245"/>
      <c r="AT14" s="245"/>
      <c r="AU14" s="245"/>
      <c r="AV14" s="245"/>
      <c r="AW14" s="117">
        <f t="shared" si="12"/>
        <v>0</v>
      </c>
      <c r="AX14" s="245"/>
      <c r="AY14" s="245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117">
        <f t="shared" si="13"/>
        <v>0</v>
      </c>
      <c r="BK14" s="106"/>
      <c r="BL14" s="245"/>
      <c r="BM14" s="245"/>
      <c r="BN14" s="118">
        <f t="shared" si="14"/>
        <v>0</v>
      </c>
      <c r="BO14" s="120"/>
      <c r="BP14" s="217">
        <f t="shared" si="15"/>
        <v>0</v>
      </c>
      <c r="BQ14" s="245"/>
      <c r="BR14" s="245"/>
      <c r="BS14" s="245"/>
      <c r="BT14" s="245"/>
      <c r="BU14" s="245"/>
      <c r="BV14" s="245"/>
      <c r="BW14" s="245"/>
      <c r="BX14" s="245"/>
      <c r="BY14" s="245"/>
      <c r="BZ14" s="245"/>
      <c r="CA14" s="117">
        <f t="shared" si="16"/>
        <v>0</v>
      </c>
      <c r="CB14" s="106"/>
      <c r="CC14" s="245"/>
      <c r="CD14" s="245"/>
      <c r="CE14" s="245"/>
      <c r="CF14" s="245"/>
      <c r="CG14" s="245"/>
      <c r="CH14" s="245"/>
      <c r="CI14" s="245"/>
      <c r="CJ14" s="245"/>
      <c r="CK14" s="245"/>
      <c r="CL14" s="245"/>
      <c r="CM14" s="117">
        <f t="shared" si="17"/>
        <v>0</v>
      </c>
      <c r="CN14" s="106"/>
      <c r="CO14" s="245"/>
      <c r="CP14" s="245"/>
      <c r="CQ14" s="245"/>
      <c r="CR14" s="245"/>
      <c r="CS14" s="106"/>
      <c r="CT14" s="117">
        <f t="shared" si="18"/>
        <v>0</v>
      </c>
      <c r="CU14" s="245"/>
      <c r="CV14" s="245"/>
      <c r="CW14" s="245"/>
      <c r="CX14" s="245"/>
      <c r="CY14" s="245"/>
      <c r="CZ14" s="245"/>
      <c r="DA14" s="245"/>
      <c r="DB14" s="245"/>
      <c r="DC14" s="245"/>
      <c r="DD14" s="245"/>
      <c r="DE14" s="245"/>
      <c r="DF14" s="245"/>
      <c r="DG14" s="117">
        <f t="shared" si="19"/>
        <v>0</v>
      </c>
      <c r="DH14" s="106"/>
      <c r="DI14" s="245"/>
      <c r="DJ14" s="245"/>
      <c r="DK14" s="118">
        <f t="shared" si="20"/>
        <v>0</v>
      </c>
      <c r="DL14" s="169"/>
      <c r="DM14" s="217">
        <f t="shared" si="21"/>
        <v>0</v>
      </c>
      <c r="DN14" s="245"/>
      <c r="DO14" s="245"/>
      <c r="DP14" s="245"/>
      <c r="DQ14" s="245"/>
      <c r="DR14" s="245"/>
      <c r="DS14" s="245"/>
      <c r="DT14" s="245"/>
      <c r="DU14" s="245"/>
      <c r="DV14" s="245"/>
      <c r="DW14" s="245"/>
      <c r="DX14" s="117">
        <f t="shared" si="22"/>
        <v>0</v>
      </c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17">
        <f t="shared" si="23"/>
        <v>0</v>
      </c>
      <c r="EK14" s="106"/>
      <c r="EL14" s="106"/>
      <c r="EM14" s="106"/>
      <c r="EN14" s="106"/>
      <c r="EO14" s="106"/>
      <c r="EP14" s="106"/>
      <c r="EQ14" s="117">
        <f t="shared" si="24"/>
        <v>0</v>
      </c>
      <c r="ER14" s="245"/>
      <c r="ES14" s="245"/>
      <c r="ET14" s="245"/>
      <c r="EU14" s="245"/>
      <c r="EV14" s="245"/>
      <c r="EW14" s="245"/>
      <c r="EX14" s="245"/>
      <c r="EY14" s="245"/>
      <c r="EZ14" s="245"/>
      <c r="FA14" s="245"/>
      <c r="FB14" s="245"/>
      <c r="FC14" s="245"/>
      <c r="FD14" s="117">
        <f t="shared" si="25"/>
        <v>0</v>
      </c>
      <c r="FE14" s="106"/>
      <c r="FF14" s="245"/>
      <c r="FG14" s="106"/>
      <c r="FH14" s="118">
        <f t="shared" si="26"/>
        <v>0</v>
      </c>
      <c r="FI14" s="120"/>
      <c r="FJ14" s="223">
        <f t="shared" si="27"/>
        <v>0</v>
      </c>
      <c r="FK14" s="245"/>
      <c r="FL14" s="245"/>
      <c r="FM14" s="245"/>
      <c r="FN14" s="245"/>
      <c r="FO14" s="245"/>
      <c r="FP14" s="245"/>
      <c r="FQ14" s="245"/>
      <c r="FR14" s="245"/>
      <c r="FS14" s="245"/>
      <c r="FT14" s="245"/>
      <c r="FU14" s="117">
        <f t="shared" si="28"/>
        <v>0</v>
      </c>
      <c r="FV14" s="245"/>
      <c r="FW14" s="245"/>
      <c r="FX14" s="245"/>
      <c r="FY14" s="245"/>
      <c r="FZ14" s="245"/>
      <c r="GA14" s="245"/>
      <c r="GB14" s="245"/>
      <c r="GC14" s="245"/>
      <c r="GD14" s="245"/>
      <c r="GE14" s="245"/>
      <c r="GF14" s="245"/>
      <c r="GG14" s="117">
        <f t="shared" si="29"/>
        <v>0</v>
      </c>
      <c r="GH14" s="106"/>
      <c r="GI14" s="106"/>
      <c r="GJ14" s="106"/>
      <c r="GK14" s="106"/>
      <c r="GL14" s="106"/>
      <c r="GM14" s="106"/>
      <c r="GN14" s="117">
        <f t="shared" si="30"/>
        <v>0</v>
      </c>
      <c r="GO14" s="245"/>
      <c r="GP14" s="245"/>
      <c r="GQ14" s="245"/>
      <c r="GR14" s="245"/>
      <c r="GS14" s="245"/>
      <c r="GT14" s="245"/>
      <c r="GU14" s="245"/>
      <c r="GV14" s="245"/>
      <c r="GW14" s="245"/>
      <c r="GX14" s="245"/>
      <c r="GY14" s="245"/>
      <c r="GZ14" s="245"/>
      <c r="HA14" s="117">
        <f t="shared" si="31"/>
        <v>0</v>
      </c>
      <c r="HB14" s="106"/>
      <c r="HC14" s="245"/>
      <c r="HD14" s="106"/>
      <c r="HE14" s="118">
        <f t="shared" si="32"/>
        <v>0</v>
      </c>
      <c r="HF14" s="120"/>
      <c r="HG14" s="217">
        <f t="shared" si="33"/>
        <v>0</v>
      </c>
      <c r="HH14" s="245"/>
      <c r="HI14" s="245"/>
      <c r="HJ14" s="245"/>
      <c r="HK14" s="245"/>
      <c r="HL14" s="245"/>
      <c r="HM14" s="245"/>
      <c r="HN14" s="245"/>
      <c r="HO14" s="245"/>
      <c r="HP14" s="245"/>
      <c r="HQ14" s="245"/>
      <c r="HR14" s="117">
        <f t="shared" si="34"/>
        <v>0</v>
      </c>
      <c r="HS14" s="245"/>
      <c r="HT14" s="245"/>
      <c r="HU14" s="245"/>
      <c r="HV14" s="245"/>
      <c r="HW14" s="245"/>
      <c r="HX14" s="245"/>
      <c r="HY14" s="245"/>
      <c r="HZ14" s="245"/>
      <c r="IA14" s="245"/>
      <c r="IB14" s="245"/>
      <c r="IC14" s="245"/>
      <c r="ID14" s="117">
        <f t="shared" si="35"/>
        <v>0</v>
      </c>
      <c r="IE14" s="106"/>
      <c r="IF14" s="106"/>
      <c r="IG14" s="106"/>
      <c r="IH14" s="106"/>
      <c r="II14" s="106"/>
      <c r="IJ14" s="106"/>
      <c r="IK14" s="117">
        <f t="shared" si="36"/>
        <v>0</v>
      </c>
      <c r="IL14" s="245"/>
      <c r="IM14" s="245"/>
      <c r="IN14" s="245"/>
      <c r="IO14" s="245"/>
      <c r="IP14" s="245"/>
      <c r="IQ14" s="245"/>
      <c r="IR14" s="245"/>
      <c r="IS14" s="245"/>
      <c r="IT14" s="245"/>
      <c r="IU14" s="245"/>
      <c r="IV14" s="245"/>
      <c r="IW14" s="245"/>
      <c r="IX14" s="117">
        <f t="shared" si="37"/>
        <v>0</v>
      </c>
      <c r="IY14" s="106"/>
      <c r="IZ14" s="245"/>
      <c r="JA14" s="245"/>
      <c r="JB14" s="118">
        <f t="shared" si="38"/>
        <v>0</v>
      </c>
      <c r="JC14" s="120"/>
      <c r="JD14" s="217">
        <f t="shared" si="39"/>
        <v>0</v>
      </c>
      <c r="JE14" s="245"/>
      <c r="JF14" s="245"/>
      <c r="JG14" s="245"/>
      <c r="JH14" s="245"/>
      <c r="JI14" s="245"/>
      <c r="JJ14" s="245"/>
      <c r="JK14" s="245"/>
      <c r="JL14" s="106"/>
      <c r="JM14" s="106"/>
      <c r="JN14" s="106"/>
      <c r="JO14" s="117">
        <f t="shared" si="40"/>
        <v>0</v>
      </c>
      <c r="JP14" s="245"/>
      <c r="JQ14" s="245"/>
      <c r="JR14" s="245"/>
      <c r="JS14" s="245"/>
      <c r="JT14" s="245"/>
      <c r="JU14" s="245"/>
      <c r="JV14" s="245"/>
      <c r="JW14" s="245"/>
      <c r="JX14" s="245"/>
      <c r="JY14" s="106"/>
      <c r="JZ14" s="106"/>
      <c r="KA14" s="121">
        <f t="shared" si="41"/>
        <v>0</v>
      </c>
      <c r="KB14" s="245"/>
      <c r="KC14" s="245"/>
      <c r="KD14" s="245"/>
      <c r="KE14" s="245"/>
      <c r="KF14" s="245"/>
      <c r="KG14" s="245"/>
      <c r="KH14" s="117">
        <f t="shared" si="42"/>
        <v>0</v>
      </c>
      <c r="KI14" s="245"/>
      <c r="KJ14" s="245"/>
      <c r="KK14" s="245"/>
      <c r="KL14" s="245"/>
      <c r="KM14" s="245"/>
      <c r="KN14" s="245"/>
      <c r="KO14" s="245"/>
      <c r="KP14" s="245"/>
      <c r="KQ14" s="245"/>
      <c r="KR14" s="245"/>
      <c r="KS14" s="245"/>
      <c r="KT14" s="245"/>
      <c r="KU14" s="117">
        <f t="shared" si="43"/>
        <v>0</v>
      </c>
      <c r="KV14" s="106"/>
      <c r="KW14" s="245"/>
      <c r="KX14" s="245"/>
      <c r="KY14" s="118">
        <f t="shared" si="44"/>
        <v>0</v>
      </c>
      <c r="KZ14" s="120"/>
      <c r="LA14" s="217">
        <f t="shared" si="45"/>
        <v>0</v>
      </c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17">
        <f t="shared" si="46"/>
        <v>0</v>
      </c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17">
        <f t="shared" si="47"/>
        <v>0</v>
      </c>
      <c r="LY14" s="106"/>
      <c r="LZ14" s="106"/>
      <c r="MA14" s="106"/>
      <c r="MB14" s="106"/>
      <c r="MC14" s="106"/>
      <c r="MD14" s="106"/>
      <c r="ME14" s="117">
        <f t="shared" si="48"/>
        <v>0</v>
      </c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17">
        <f t="shared" si="49"/>
        <v>0</v>
      </c>
      <c r="MS14" s="106"/>
      <c r="MT14" s="106"/>
      <c r="MU14" s="106"/>
      <c r="MV14" s="118">
        <f t="shared" si="50"/>
        <v>0</v>
      </c>
      <c r="MW14" s="120"/>
      <c r="MX14" s="217">
        <f t="shared" si="51"/>
        <v>0</v>
      </c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17">
        <f t="shared" si="52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3"/>
        <v>0</v>
      </c>
      <c r="NV14" s="106"/>
      <c r="NW14" s="106"/>
      <c r="NX14" s="106"/>
      <c r="NY14" s="106"/>
      <c r="NZ14" s="106"/>
      <c r="OA14" s="106"/>
      <c r="OB14" s="117">
        <f t="shared" si="54"/>
        <v>0</v>
      </c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17">
        <f t="shared" si="55"/>
        <v>0</v>
      </c>
      <c r="OP14" s="106"/>
      <c r="OQ14" s="106"/>
      <c r="OR14" s="106"/>
      <c r="OS14" s="118">
        <f t="shared" si="56"/>
        <v>0</v>
      </c>
      <c r="OT14" s="120"/>
      <c r="OU14" s="217">
        <f t="shared" si="57"/>
        <v>0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8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59"/>
        <v>0</v>
      </c>
      <c r="PS14" s="106"/>
      <c r="PT14" s="106"/>
      <c r="PU14" s="106"/>
      <c r="PV14" s="106"/>
      <c r="PW14" s="106"/>
      <c r="PX14" s="106"/>
      <c r="PY14" s="117">
        <f t="shared" si="60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1"/>
        <v>0</v>
      </c>
      <c r="QM14" s="106"/>
      <c r="QN14" s="106"/>
      <c r="QO14" s="106"/>
      <c r="QP14" s="118">
        <f t="shared" si="62"/>
        <v>0</v>
      </c>
      <c r="QQ14" s="120"/>
    </row>
    <row r="15" spans="1:460" ht="18.75" x14ac:dyDescent="0.25">
      <c r="A15" s="3">
        <v>1</v>
      </c>
      <c r="B15" s="147">
        <v>10</v>
      </c>
      <c r="C15" s="454" t="s">
        <v>915</v>
      </c>
      <c r="D15" s="243">
        <v>4</v>
      </c>
      <c r="E15" s="244">
        <v>4</v>
      </c>
      <c r="F15" s="244">
        <v>6</v>
      </c>
      <c r="G15" s="244">
        <v>4</v>
      </c>
      <c r="H15" s="244">
        <v>3</v>
      </c>
      <c r="I15" s="244">
        <v>4</v>
      </c>
      <c r="J15" s="230">
        <f t="shared" si="8"/>
        <v>4.166666666666667</v>
      </c>
      <c r="K15" s="244">
        <v>4</v>
      </c>
      <c r="L15" s="244">
        <v>4</v>
      </c>
      <c r="M15" s="244">
        <v>4</v>
      </c>
      <c r="N15" s="244">
        <v>4</v>
      </c>
      <c r="O15" s="244">
        <v>4</v>
      </c>
      <c r="P15" s="326">
        <v>4</v>
      </c>
      <c r="Q15" s="245">
        <v>4</v>
      </c>
      <c r="R15" s="132">
        <f t="shared" si="9"/>
        <v>4</v>
      </c>
      <c r="S15" s="217">
        <v>1</v>
      </c>
      <c r="T15" s="245">
        <v>4</v>
      </c>
      <c r="U15" s="245">
        <v>4</v>
      </c>
      <c r="V15" s="245"/>
      <c r="W15" s="245">
        <v>6</v>
      </c>
      <c r="X15" s="245">
        <v>4</v>
      </c>
      <c r="Y15" s="245">
        <v>5</v>
      </c>
      <c r="Z15" s="245">
        <v>4</v>
      </c>
      <c r="AA15" s="245">
        <v>4</v>
      </c>
      <c r="AB15" s="245">
        <v>4</v>
      </c>
      <c r="AC15" s="245"/>
      <c r="AD15" s="117">
        <f t="shared" si="10"/>
        <v>4.375</v>
      </c>
      <c r="AE15" s="106">
        <v>4</v>
      </c>
      <c r="AF15" s="106">
        <v>3</v>
      </c>
      <c r="AG15" s="106">
        <v>4</v>
      </c>
      <c r="AH15" s="106">
        <v>6</v>
      </c>
      <c r="AI15" s="106">
        <v>6</v>
      </c>
      <c r="AJ15" s="106">
        <v>4</v>
      </c>
      <c r="AK15" s="106">
        <v>4</v>
      </c>
      <c r="AL15" s="106">
        <v>6</v>
      </c>
      <c r="AM15" s="106"/>
      <c r="AN15" s="106">
        <v>6</v>
      </c>
      <c r="AO15" s="106">
        <v>8</v>
      </c>
      <c r="AP15" s="117">
        <f t="shared" si="11"/>
        <v>4.7777777777777777</v>
      </c>
      <c r="AQ15" s="245"/>
      <c r="AR15" s="245">
        <v>6</v>
      </c>
      <c r="AS15" s="245"/>
      <c r="AT15" s="245">
        <v>4</v>
      </c>
      <c r="AU15" s="245">
        <v>4</v>
      </c>
      <c r="AV15" s="245"/>
      <c r="AW15" s="117">
        <f t="shared" si="12"/>
        <v>4.666666666666667</v>
      </c>
      <c r="AX15" s="245">
        <v>6</v>
      </c>
      <c r="AY15" s="245">
        <v>5</v>
      </c>
      <c r="AZ15" s="245">
        <v>4</v>
      </c>
      <c r="BA15" s="245"/>
      <c r="BB15" s="245"/>
      <c r="BC15" s="245">
        <v>6</v>
      </c>
      <c r="BD15" s="245"/>
      <c r="BE15" s="245"/>
      <c r="BF15" s="245"/>
      <c r="BG15" s="245"/>
      <c r="BH15" s="245"/>
      <c r="BI15" s="245"/>
      <c r="BJ15" s="117">
        <f t="shared" si="13"/>
        <v>5.25</v>
      </c>
      <c r="BK15" s="106"/>
      <c r="BL15" s="245">
        <v>6</v>
      </c>
      <c r="BM15" s="245"/>
      <c r="BN15" s="118">
        <f t="shared" si="14"/>
        <v>6</v>
      </c>
      <c r="BO15" s="120"/>
      <c r="BP15" s="217">
        <f t="shared" si="15"/>
        <v>1</v>
      </c>
      <c r="BQ15" s="245"/>
      <c r="BR15" s="245"/>
      <c r="BS15" s="245"/>
      <c r="BT15" s="245"/>
      <c r="BU15" s="245"/>
      <c r="BV15" s="245"/>
      <c r="BW15" s="245"/>
      <c r="BX15" s="245"/>
      <c r="BY15" s="245"/>
      <c r="BZ15" s="245"/>
      <c r="CA15" s="117">
        <f t="shared" si="16"/>
        <v>0</v>
      </c>
      <c r="CB15" s="106"/>
      <c r="CC15" s="245"/>
      <c r="CD15" s="245"/>
      <c r="CE15" s="245"/>
      <c r="CF15" s="245"/>
      <c r="CG15" s="245"/>
      <c r="CH15" s="245"/>
      <c r="CI15" s="245"/>
      <c r="CJ15" s="245"/>
      <c r="CK15" s="245"/>
      <c r="CL15" s="245"/>
      <c r="CM15" s="117">
        <f t="shared" si="17"/>
        <v>0</v>
      </c>
      <c r="CN15" s="106"/>
      <c r="CO15" s="245"/>
      <c r="CP15" s="245"/>
      <c r="CQ15" s="245"/>
      <c r="CR15" s="245"/>
      <c r="CS15" s="106"/>
      <c r="CT15" s="117">
        <f t="shared" si="18"/>
        <v>0</v>
      </c>
      <c r="CU15" s="245"/>
      <c r="CV15" s="245"/>
      <c r="CW15" s="245"/>
      <c r="CX15" s="245"/>
      <c r="CY15" s="245"/>
      <c r="CZ15" s="245"/>
      <c r="DA15" s="245"/>
      <c r="DB15" s="245"/>
      <c r="DC15" s="245"/>
      <c r="DD15" s="245"/>
      <c r="DE15" s="245"/>
      <c r="DF15" s="245"/>
      <c r="DG15" s="117">
        <f t="shared" si="19"/>
        <v>0</v>
      </c>
      <c r="DH15" s="106"/>
      <c r="DI15" s="245"/>
      <c r="DJ15" s="245"/>
      <c r="DK15" s="118">
        <f t="shared" si="20"/>
        <v>0</v>
      </c>
      <c r="DL15" s="169"/>
      <c r="DM15" s="217">
        <f t="shared" si="21"/>
        <v>1</v>
      </c>
      <c r="DN15" s="245"/>
      <c r="DO15" s="245"/>
      <c r="DP15" s="245"/>
      <c r="DQ15" s="245"/>
      <c r="DR15" s="245"/>
      <c r="DS15" s="245"/>
      <c r="DT15" s="245"/>
      <c r="DU15" s="245"/>
      <c r="DV15" s="245"/>
      <c r="DW15" s="245"/>
      <c r="DX15" s="117">
        <f t="shared" si="22"/>
        <v>0</v>
      </c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17">
        <f t="shared" si="23"/>
        <v>0</v>
      </c>
      <c r="EK15" s="106"/>
      <c r="EL15" s="106"/>
      <c r="EM15" s="106"/>
      <c r="EN15" s="106"/>
      <c r="EO15" s="106"/>
      <c r="EP15" s="106"/>
      <c r="EQ15" s="117">
        <f t="shared" si="24"/>
        <v>0</v>
      </c>
      <c r="ER15" s="245"/>
      <c r="ES15" s="245"/>
      <c r="ET15" s="245"/>
      <c r="EU15" s="245"/>
      <c r="EV15" s="245"/>
      <c r="EW15" s="245"/>
      <c r="EX15" s="245"/>
      <c r="EY15" s="245"/>
      <c r="EZ15" s="245"/>
      <c r="FA15" s="245"/>
      <c r="FB15" s="245"/>
      <c r="FC15" s="245"/>
      <c r="FD15" s="117">
        <f t="shared" si="25"/>
        <v>0</v>
      </c>
      <c r="FE15" s="106"/>
      <c r="FF15" s="245"/>
      <c r="FG15" s="106"/>
      <c r="FH15" s="118">
        <f t="shared" si="26"/>
        <v>0</v>
      </c>
      <c r="FI15" s="120"/>
      <c r="FJ15" s="223">
        <f t="shared" si="27"/>
        <v>1</v>
      </c>
      <c r="FK15" s="245"/>
      <c r="FL15" s="245"/>
      <c r="FM15" s="245"/>
      <c r="FN15" s="245"/>
      <c r="FO15" s="245"/>
      <c r="FP15" s="245"/>
      <c r="FQ15" s="245"/>
      <c r="FR15" s="245"/>
      <c r="FS15" s="245"/>
      <c r="FT15" s="245"/>
      <c r="FU15" s="117">
        <f t="shared" si="28"/>
        <v>0</v>
      </c>
      <c r="FV15" s="245"/>
      <c r="FW15" s="245"/>
      <c r="FX15" s="245"/>
      <c r="FY15" s="245"/>
      <c r="FZ15" s="245"/>
      <c r="GA15" s="245"/>
      <c r="GB15" s="245"/>
      <c r="GC15" s="245"/>
      <c r="GD15" s="245"/>
      <c r="GE15" s="245"/>
      <c r="GF15" s="245"/>
      <c r="GG15" s="117">
        <f t="shared" si="29"/>
        <v>0</v>
      </c>
      <c r="GH15" s="106"/>
      <c r="GI15" s="106"/>
      <c r="GJ15" s="106"/>
      <c r="GK15" s="106"/>
      <c r="GL15" s="106"/>
      <c r="GM15" s="106"/>
      <c r="GN15" s="117">
        <f t="shared" si="30"/>
        <v>0</v>
      </c>
      <c r="GO15" s="245"/>
      <c r="GP15" s="245"/>
      <c r="GQ15" s="245"/>
      <c r="GR15" s="245"/>
      <c r="GS15" s="245"/>
      <c r="GT15" s="245"/>
      <c r="GU15" s="245"/>
      <c r="GV15" s="245"/>
      <c r="GW15" s="245"/>
      <c r="GX15" s="245"/>
      <c r="GY15" s="245"/>
      <c r="GZ15" s="245"/>
      <c r="HA15" s="117">
        <f t="shared" si="31"/>
        <v>0</v>
      </c>
      <c r="HB15" s="106"/>
      <c r="HC15" s="245"/>
      <c r="HD15" s="106"/>
      <c r="HE15" s="118">
        <f t="shared" si="32"/>
        <v>0</v>
      </c>
      <c r="HF15" s="120"/>
      <c r="HG15" s="217">
        <f t="shared" si="33"/>
        <v>1</v>
      </c>
      <c r="HH15" s="245"/>
      <c r="HI15" s="245"/>
      <c r="HJ15" s="245"/>
      <c r="HK15" s="245"/>
      <c r="HL15" s="245"/>
      <c r="HM15" s="245"/>
      <c r="HN15" s="245"/>
      <c r="HO15" s="245"/>
      <c r="HP15" s="245"/>
      <c r="HQ15" s="245"/>
      <c r="HR15" s="117">
        <f t="shared" si="34"/>
        <v>0</v>
      </c>
      <c r="HS15" s="245"/>
      <c r="HT15" s="245"/>
      <c r="HU15" s="245"/>
      <c r="HV15" s="245"/>
      <c r="HW15" s="245"/>
      <c r="HX15" s="245"/>
      <c r="HY15" s="245"/>
      <c r="HZ15" s="245"/>
      <c r="IA15" s="245"/>
      <c r="IB15" s="245"/>
      <c r="IC15" s="245"/>
      <c r="ID15" s="117">
        <f t="shared" si="35"/>
        <v>0</v>
      </c>
      <c r="IE15" s="106"/>
      <c r="IF15" s="106"/>
      <c r="IG15" s="106"/>
      <c r="IH15" s="106"/>
      <c r="II15" s="106"/>
      <c r="IJ15" s="106"/>
      <c r="IK15" s="117">
        <f t="shared" si="36"/>
        <v>0</v>
      </c>
      <c r="IL15" s="245"/>
      <c r="IM15" s="245"/>
      <c r="IN15" s="245"/>
      <c r="IO15" s="245"/>
      <c r="IP15" s="245"/>
      <c r="IQ15" s="245"/>
      <c r="IR15" s="245"/>
      <c r="IS15" s="245"/>
      <c r="IT15" s="245"/>
      <c r="IU15" s="245"/>
      <c r="IV15" s="245"/>
      <c r="IW15" s="245"/>
      <c r="IX15" s="117">
        <f t="shared" si="37"/>
        <v>0</v>
      </c>
      <c r="IY15" s="106"/>
      <c r="IZ15" s="245"/>
      <c r="JA15" s="245"/>
      <c r="JB15" s="118">
        <f t="shared" si="38"/>
        <v>0</v>
      </c>
      <c r="JC15" s="120"/>
      <c r="JD15" s="217">
        <f t="shared" si="39"/>
        <v>1</v>
      </c>
      <c r="JE15" s="245"/>
      <c r="JF15" s="245"/>
      <c r="JG15" s="245"/>
      <c r="JH15" s="245"/>
      <c r="JI15" s="245"/>
      <c r="JJ15" s="245"/>
      <c r="JK15" s="245"/>
      <c r="JL15" s="106"/>
      <c r="JM15" s="106"/>
      <c r="JN15" s="106"/>
      <c r="JO15" s="117">
        <f t="shared" si="40"/>
        <v>0</v>
      </c>
      <c r="JP15" s="245"/>
      <c r="JQ15" s="245"/>
      <c r="JR15" s="245"/>
      <c r="JS15" s="245"/>
      <c r="JT15" s="245"/>
      <c r="JU15" s="245"/>
      <c r="JV15" s="245"/>
      <c r="JW15" s="245"/>
      <c r="JX15" s="245"/>
      <c r="JY15" s="106"/>
      <c r="JZ15" s="106"/>
      <c r="KA15" s="121">
        <f t="shared" si="41"/>
        <v>0</v>
      </c>
      <c r="KB15" s="245"/>
      <c r="KC15" s="245"/>
      <c r="KD15" s="245"/>
      <c r="KE15" s="245"/>
      <c r="KF15" s="245"/>
      <c r="KG15" s="245"/>
      <c r="KH15" s="117">
        <f t="shared" si="42"/>
        <v>0</v>
      </c>
      <c r="KI15" s="245"/>
      <c r="KJ15" s="245"/>
      <c r="KK15" s="245"/>
      <c r="KL15" s="245"/>
      <c r="KM15" s="245"/>
      <c r="KN15" s="245"/>
      <c r="KO15" s="245"/>
      <c r="KP15" s="245"/>
      <c r="KQ15" s="245"/>
      <c r="KR15" s="245"/>
      <c r="KS15" s="245"/>
      <c r="KT15" s="245"/>
      <c r="KU15" s="117">
        <f t="shared" si="43"/>
        <v>0</v>
      </c>
      <c r="KV15" s="106"/>
      <c r="KW15" s="245"/>
      <c r="KX15" s="245"/>
      <c r="KY15" s="118">
        <f t="shared" si="44"/>
        <v>0</v>
      </c>
      <c r="KZ15" s="120"/>
      <c r="LA15" s="217">
        <f t="shared" si="45"/>
        <v>1</v>
      </c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17">
        <f t="shared" si="46"/>
        <v>0</v>
      </c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17">
        <f t="shared" si="47"/>
        <v>0</v>
      </c>
      <c r="LY15" s="106"/>
      <c r="LZ15" s="106"/>
      <c r="MA15" s="106"/>
      <c r="MB15" s="106"/>
      <c r="MC15" s="106"/>
      <c r="MD15" s="106"/>
      <c r="ME15" s="117">
        <f t="shared" si="48"/>
        <v>0</v>
      </c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17">
        <f t="shared" si="49"/>
        <v>0</v>
      </c>
      <c r="MS15" s="106"/>
      <c r="MT15" s="106"/>
      <c r="MU15" s="106"/>
      <c r="MV15" s="118">
        <f t="shared" si="50"/>
        <v>0</v>
      </c>
      <c r="MW15" s="120"/>
      <c r="MX15" s="217">
        <f t="shared" si="51"/>
        <v>1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17">
        <f t="shared" si="52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3"/>
        <v>0</v>
      </c>
      <c r="NV15" s="106"/>
      <c r="NW15" s="106"/>
      <c r="NX15" s="106"/>
      <c r="NY15" s="106"/>
      <c r="NZ15" s="106"/>
      <c r="OA15" s="106"/>
      <c r="OB15" s="117">
        <f t="shared" si="54"/>
        <v>0</v>
      </c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17">
        <f t="shared" si="55"/>
        <v>0</v>
      </c>
      <c r="OP15" s="106"/>
      <c r="OQ15" s="106"/>
      <c r="OR15" s="106"/>
      <c r="OS15" s="118">
        <f t="shared" si="56"/>
        <v>0</v>
      </c>
      <c r="OT15" s="120"/>
      <c r="OU15" s="217">
        <f t="shared" si="57"/>
        <v>1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8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59"/>
        <v>0</v>
      </c>
      <c r="PS15" s="106"/>
      <c r="PT15" s="106"/>
      <c r="PU15" s="106"/>
      <c r="PV15" s="106"/>
      <c r="PW15" s="106"/>
      <c r="PX15" s="106"/>
      <c r="PY15" s="117">
        <f t="shared" si="60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1"/>
        <v>0</v>
      </c>
      <c r="QM15" s="106"/>
      <c r="QN15" s="106"/>
      <c r="QO15" s="106"/>
      <c r="QP15" s="118">
        <f t="shared" si="62"/>
        <v>0</v>
      </c>
      <c r="QQ15" s="120"/>
    </row>
    <row r="16" spans="1:460" ht="18.75" x14ac:dyDescent="0.25">
      <c r="A16" s="3">
        <v>1</v>
      </c>
      <c r="B16" s="147">
        <v>11</v>
      </c>
      <c r="C16" s="454" t="s">
        <v>916</v>
      </c>
      <c r="D16" s="243">
        <v>3</v>
      </c>
      <c r="E16" s="244">
        <v>3</v>
      </c>
      <c r="F16" s="244">
        <v>9</v>
      </c>
      <c r="G16" s="244">
        <v>4</v>
      </c>
      <c r="H16" s="244">
        <v>4</v>
      </c>
      <c r="I16" s="244">
        <v>4</v>
      </c>
      <c r="J16" s="230">
        <f t="shared" si="8"/>
        <v>4.5</v>
      </c>
      <c r="K16" s="244">
        <v>4</v>
      </c>
      <c r="L16" s="244">
        <v>4</v>
      </c>
      <c r="M16" s="244">
        <v>5</v>
      </c>
      <c r="N16" s="244">
        <v>2</v>
      </c>
      <c r="O16" s="244">
        <v>5</v>
      </c>
      <c r="P16" s="326">
        <v>5</v>
      </c>
      <c r="Q16" s="245">
        <v>6</v>
      </c>
      <c r="R16" s="132">
        <f t="shared" si="9"/>
        <v>4.4285714285714288</v>
      </c>
      <c r="S16" s="217">
        <v>1</v>
      </c>
      <c r="T16" s="245">
        <v>4</v>
      </c>
      <c r="U16" s="245">
        <v>4</v>
      </c>
      <c r="V16" s="245"/>
      <c r="W16" s="245">
        <v>5</v>
      </c>
      <c r="X16" s="245">
        <v>6</v>
      </c>
      <c r="Y16" s="245">
        <v>6</v>
      </c>
      <c r="Z16" s="245">
        <v>5</v>
      </c>
      <c r="AA16" s="245">
        <v>6</v>
      </c>
      <c r="AB16" s="245">
        <v>5</v>
      </c>
      <c r="AC16" s="245"/>
      <c r="AD16" s="117">
        <f t="shared" si="10"/>
        <v>5.125</v>
      </c>
      <c r="AE16" s="106">
        <v>5</v>
      </c>
      <c r="AF16" s="106">
        <v>5</v>
      </c>
      <c r="AG16" s="106">
        <v>5</v>
      </c>
      <c r="AH16" s="106">
        <v>6</v>
      </c>
      <c r="AI16" s="106">
        <v>6</v>
      </c>
      <c r="AJ16" s="106">
        <v>5</v>
      </c>
      <c r="AK16" s="106">
        <v>4</v>
      </c>
      <c r="AL16" s="106">
        <v>7</v>
      </c>
      <c r="AM16" s="106"/>
      <c r="AN16" s="106">
        <v>6</v>
      </c>
      <c r="AO16" s="106">
        <v>5</v>
      </c>
      <c r="AP16" s="117">
        <f t="shared" si="11"/>
        <v>5.4444444444444446</v>
      </c>
      <c r="AQ16" s="245"/>
      <c r="AR16" s="245">
        <v>6</v>
      </c>
      <c r="AS16" s="245"/>
      <c r="AT16" s="245">
        <v>5</v>
      </c>
      <c r="AU16" s="245">
        <v>6</v>
      </c>
      <c r="AV16" s="245"/>
      <c r="AW16" s="117">
        <f t="shared" si="12"/>
        <v>5.666666666666667</v>
      </c>
      <c r="AX16" s="245">
        <v>6</v>
      </c>
      <c r="AY16" s="245">
        <v>6</v>
      </c>
      <c r="AZ16" s="245">
        <v>5</v>
      </c>
      <c r="BA16" s="245"/>
      <c r="BB16" s="245"/>
      <c r="BC16" s="245">
        <v>7</v>
      </c>
      <c r="BD16" s="245"/>
      <c r="BE16" s="245"/>
      <c r="BF16" s="245"/>
      <c r="BG16" s="245"/>
      <c r="BH16" s="245"/>
      <c r="BI16" s="245"/>
      <c r="BJ16" s="117">
        <f t="shared" si="13"/>
        <v>6</v>
      </c>
      <c r="BK16" s="106"/>
      <c r="BL16" s="245">
        <v>8</v>
      </c>
      <c r="BM16" s="245"/>
      <c r="BN16" s="118">
        <f t="shared" si="14"/>
        <v>8</v>
      </c>
      <c r="BO16" s="120"/>
      <c r="BP16" s="217">
        <f t="shared" si="15"/>
        <v>1</v>
      </c>
      <c r="BQ16" s="245"/>
      <c r="BR16" s="245"/>
      <c r="BS16" s="245"/>
      <c r="BT16" s="245"/>
      <c r="BU16" s="245"/>
      <c r="BV16" s="245"/>
      <c r="BW16" s="245"/>
      <c r="BX16" s="245"/>
      <c r="BY16" s="245"/>
      <c r="BZ16" s="245"/>
      <c r="CA16" s="117">
        <f t="shared" si="16"/>
        <v>0</v>
      </c>
      <c r="CB16" s="106"/>
      <c r="CC16" s="245"/>
      <c r="CD16" s="245"/>
      <c r="CE16" s="245"/>
      <c r="CF16" s="245"/>
      <c r="CG16" s="245"/>
      <c r="CH16" s="245"/>
      <c r="CI16" s="245"/>
      <c r="CJ16" s="245"/>
      <c r="CK16" s="245"/>
      <c r="CL16" s="245"/>
      <c r="CM16" s="117">
        <f t="shared" si="17"/>
        <v>0</v>
      </c>
      <c r="CN16" s="106"/>
      <c r="CO16" s="245"/>
      <c r="CP16" s="245"/>
      <c r="CQ16" s="245"/>
      <c r="CR16" s="245"/>
      <c r="CS16" s="106"/>
      <c r="CT16" s="117">
        <f t="shared" si="18"/>
        <v>0</v>
      </c>
      <c r="CU16" s="245"/>
      <c r="CV16" s="245"/>
      <c r="CW16" s="245"/>
      <c r="CX16" s="245"/>
      <c r="CY16" s="245"/>
      <c r="CZ16" s="245"/>
      <c r="DA16" s="245"/>
      <c r="DB16" s="245"/>
      <c r="DC16" s="245"/>
      <c r="DD16" s="245"/>
      <c r="DE16" s="245"/>
      <c r="DF16" s="245"/>
      <c r="DG16" s="117">
        <f t="shared" si="19"/>
        <v>0</v>
      </c>
      <c r="DH16" s="106"/>
      <c r="DI16" s="245"/>
      <c r="DJ16" s="245"/>
      <c r="DK16" s="118">
        <f t="shared" si="20"/>
        <v>0</v>
      </c>
      <c r="DL16" s="169"/>
      <c r="DM16" s="217">
        <f t="shared" si="21"/>
        <v>1</v>
      </c>
      <c r="DN16" s="245"/>
      <c r="DO16" s="245"/>
      <c r="DP16" s="245"/>
      <c r="DQ16" s="245"/>
      <c r="DR16" s="245"/>
      <c r="DS16" s="245"/>
      <c r="DT16" s="245"/>
      <c r="DU16" s="245"/>
      <c r="DV16" s="245"/>
      <c r="DW16" s="245"/>
      <c r="DX16" s="117">
        <f t="shared" si="22"/>
        <v>0</v>
      </c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17">
        <f t="shared" si="23"/>
        <v>0</v>
      </c>
      <c r="EK16" s="106"/>
      <c r="EL16" s="106"/>
      <c r="EM16" s="106"/>
      <c r="EN16" s="106"/>
      <c r="EO16" s="106"/>
      <c r="EP16" s="106"/>
      <c r="EQ16" s="117">
        <f t="shared" si="24"/>
        <v>0</v>
      </c>
      <c r="ER16" s="245"/>
      <c r="ES16" s="245"/>
      <c r="ET16" s="245"/>
      <c r="EU16" s="245"/>
      <c r="EV16" s="245"/>
      <c r="EW16" s="245"/>
      <c r="EX16" s="245"/>
      <c r="EY16" s="245"/>
      <c r="EZ16" s="245"/>
      <c r="FA16" s="245"/>
      <c r="FB16" s="245"/>
      <c r="FC16" s="245"/>
      <c r="FD16" s="117">
        <f t="shared" si="25"/>
        <v>0</v>
      </c>
      <c r="FE16" s="106"/>
      <c r="FF16" s="245"/>
      <c r="FG16" s="106"/>
      <c r="FH16" s="118">
        <f t="shared" si="26"/>
        <v>0</v>
      </c>
      <c r="FI16" s="120"/>
      <c r="FJ16" s="223">
        <f t="shared" si="27"/>
        <v>1</v>
      </c>
      <c r="FK16" s="245"/>
      <c r="FL16" s="245"/>
      <c r="FM16" s="245"/>
      <c r="FN16" s="245"/>
      <c r="FO16" s="245"/>
      <c r="FP16" s="245"/>
      <c r="FQ16" s="245"/>
      <c r="FR16" s="245"/>
      <c r="FS16" s="245"/>
      <c r="FT16" s="245"/>
      <c r="FU16" s="117">
        <f t="shared" si="28"/>
        <v>0</v>
      </c>
      <c r="FV16" s="245"/>
      <c r="FW16" s="245"/>
      <c r="FX16" s="245"/>
      <c r="FY16" s="245"/>
      <c r="FZ16" s="245"/>
      <c r="GA16" s="245"/>
      <c r="GB16" s="245"/>
      <c r="GC16" s="245"/>
      <c r="GD16" s="245"/>
      <c r="GE16" s="245"/>
      <c r="GF16" s="245"/>
      <c r="GG16" s="117">
        <f t="shared" si="29"/>
        <v>0</v>
      </c>
      <c r="GH16" s="106"/>
      <c r="GI16" s="106"/>
      <c r="GJ16" s="106"/>
      <c r="GK16" s="106"/>
      <c r="GL16" s="106"/>
      <c r="GM16" s="106"/>
      <c r="GN16" s="117">
        <f t="shared" si="30"/>
        <v>0</v>
      </c>
      <c r="GO16" s="245"/>
      <c r="GP16" s="245"/>
      <c r="GQ16" s="245"/>
      <c r="GR16" s="245"/>
      <c r="GS16" s="245"/>
      <c r="GT16" s="245"/>
      <c r="GU16" s="245"/>
      <c r="GV16" s="245"/>
      <c r="GW16" s="245"/>
      <c r="GX16" s="245"/>
      <c r="GY16" s="245"/>
      <c r="GZ16" s="245"/>
      <c r="HA16" s="117">
        <f t="shared" si="31"/>
        <v>0</v>
      </c>
      <c r="HB16" s="106"/>
      <c r="HC16" s="245"/>
      <c r="HD16" s="106"/>
      <c r="HE16" s="118">
        <f t="shared" si="32"/>
        <v>0</v>
      </c>
      <c r="HF16" s="120"/>
      <c r="HG16" s="217">
        <f t="shared" si="33"/>
        <v>1</v>
      </c>
      <c r="HH16" s="245"/>
      <c r="HI16" s="245"/>
      <c r="HJ16" s="245"/>
      <c r="HK16" s="245"/>
      <c r="HL16" s="245"/>
      <c r="HM16" s="245"/>
      <c r="HN16" s="245"/>
      <c r="HO16" s="245"/>
      <c r="HP16" s="245"/>
      <c r="HQ16" s="245"/>
      <c r="HR16" s="117">
        <f t="shared" si="34"/>
        <v>0</v>
      </c>
      <c r="HS16" s="245"/>
      <c r="HT16" s="245"/>
      <c r="HU16" s="245"/>
      <c r="HV16" s="245"/>
      <c r="HW16" s="245"/>
      <c r="HX16" s="245"/>
      <c r="HY16" s="245"/>
      <c r="HZ16" s="245"/>
      <c r="IA16" s="245"/>
      <c r="IB16" s="245"/>
      <c r="IC16" s="245"/>
      <c r="ID16" s="117">
        <f t="shared" si="35"/>
        <v>0</v>
      </c>
      <c r="IE16" s="106"/>
      <c r="IF16" s="106"/>
      <c r="IG16" s="106"/>
      <c r="IH16" s="106"/>
      <c r="II16" s="106"/>
      <c r="IJ16" s="106"/>
      <c r="IK16" s="117">
        <f t="shared" si="36"/>
        <v>0</v>
      </c>
      <c r="IL16" s="245"/>
      <c r="IM16" s="245"/>
      <c r="IN16" s="245"/>
      <c r="IO16" s="245"/>
      <c r="IP16" s="245"/>
      <c r="IQ16" s="245"/>
      <c r="IR16" s="245"/>
      <c r="IS16" s="245"/>
      <c r="IT16" s="245"/>
      <c r="IU16" s="245"/>
      <c r="IV16" s="245"/>
      <c r="IW16" s="245"/>
      <c r="IX16" s="117">
        <f t="shared" si="37"/>
        <v>0</v>
      </c>
      <c r="IY16" s="106"/>
      <c r="IZ16" s="245"/>
      <c r="JA16" s="245"/>
      <c r="JB16" s="118">
        <f t="shared" si="38"/>
        <v>0</v>
      </c>
      <c r="JC16" s="120"/>
      <c r="JD16" s="217">
        <f t="shared" si="39"/>
        <v>1</v>
      </c>
      <c r="JE16" s="245"/>
      <c r="JF16" s="245"/>
      <c r="JG16" s="245"/>
      <c r="JH16" s="245"/>
      <c r="JI16" s="245"/>
      <c r="JJ16" s="245"/>
      <c r="JK16" s="245"/>
      <c r="JL16" s="106"/>
      <c r="JM16" s="106"/>
      <c r="JN16" s="106"/>
      <c r="JO16" s="117">
        <f t="shared" si="40"/>
        <v>0</v>
      </c>
      <c r="JP16" s="245"/>
      <c r="JQ16" s="245"/>
      <c r="JR16" s="245"/>
      <c r="JS16" s="245"/>
      <c r="JT16" s="245"/>
      <c r="JU16" s="245"/>
      <c r="JV16" s="245"/>
      <c r="JW16" s="245"/>
      <c r="JX16" s="245"/>
      <c r="JY16" s="106"/>
      <c r="JZ16" s="106"/>
      <c r="KA16" s="121">
        <f t="shared" si="41"/>
        <v>0</v>
      </c>
      <c r="KB16" s="245"/>
      <c r="KC16" s="245"/>
      <c r="KD16" s="245"/>
      <c r="KE16" s="245"/>
      <c r="KF16" s="245"/>
      <c r="KG16" s="245"/>
      <c r="KH16" s="117">
        <f t="shared" si="42"/>
        <v>0</v>
      </c>
      <c r="KI16" s="245"/>
      <c r="KJ16" s="245"/>
      <c r="KK16" s="245"/>
      <c r="KL16" s="245"/>
      <c r="KM16" s="245"/>
      <c r="KN16" s="245"/>
      <c r="KO16" s="245"/>
      <c r="KP16" s="245"/>
      <c r="KQ16" s="245"/>
      <c r="KR16" s="245"/>
      <c r="KS16" s="245"/>
      <c r="KT16" s="245"/>
      <c r="KU16" s="117">
        <f t="shared" si="43"/>
        <v>0</v>
      </c>
      <c r="KV16" s="106"/>
      <c r="KW16" s="245"/>
      <c r="KX16" s="245"/>
      <c r="KY16" s="118">
        <f t="shared" si="44"/>
        <v>0</v>
      </c>
      <c r="KZ16" s="120"/>
      <c r="LA16" s="217">
        <f t="shared" si="45"/>
        <v>1</v>
      </c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17">
        <f t="shared" si="46"/>
        <v>0</v>
      </c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17">
        <f t="shared" si="47"/>
        <v>0</v>
      </c>
      <c r="LY16" s="106"/>
      <c r="LZ16" s="106"/>
      <c r="MA16" s="106"/>
      <c r="MB16" s="106"/>
      <c r="MC16" s="106"/>
      <c r="MD16" s="106"/>
      <c r="ME16" s="117">
        <f t="shared" si="48"/>
        <v>0</v>
      </c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17">
        <f t="shared" si="49"/>
        <v>0</v>
      </c>
      <c r="MS16" s="106"/>
      <c r="MT16" s="106"/>
      <c r="MU16" s="106"/>
      <c r="MV16" s="118">
        <f t="shared" si="50"/>
        <v>0</v>
      </c>
      <c r="MW16" s="120"/>
      <c r="MX16" s="217">
        <f t="shared" si="51"/>
        <v>1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17">
        <f t="shared" si="52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3"/>
        <v>0</v>
      </c>
      <c r="NV16" s="106"/>
      <c r="NW16" s="106"/>
      <c r="NX16" s="106"/>
      <c r="NY16" s="106"/>
      <c r="NZ16" s="106"/>
      <c r="OA16" s="106"/>
      <c r="OB16" s="117">
        <f t="shared" si="54"/>
        <v>0</v>
      </c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17">
        <f t="shared" si="55"/>
        <v>0</v>
      </c>
      <c r="OP16" s="106"/>
      <c r="OQ16" s="106"/>
      <c r="OR16" s="106"/>
      <c r="OS16" s="118">
        <f t="shared" si="56"/>
        <v>0</v>
      </c>
      <c r="OT16" s="120"/>
      <c r="OU16" s="217">
        <f t="shared" si="57"/>
        <v>1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8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59"/>
        <v>0</v>
      </c>
      <c r="PS16" s="106"/>
      <c r="PT16" s="106"/>
      <c r="PU16" s="106"/>
      <c r="PV16" s="106"/>
      <c r="PW16" s="106"/>
      <c r="PX16" s="106"/>
      <c r="PY16" s="117">
        <f t="shared" si="60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1"/>
        <v>0</v>
      </c>
      <c r="QM16" s="106"/>
      <c r="QN16" s="106"/>
      <c r="QO16" s="106"/>
      <c r="QP16" s="118">
        <f t="shared" si="62"/>
        <v>0</v>
      </c>
      <c r="QQ16" s="120"/>
    </row>
    <row r="17" spans="1:459" ht="18.75" x14ac:dyDescent="0.25">
      <c r="A17" s="3">
        <v>1</v>
      </c>
      <c r="B17" s="147">
        <v>12</v>
      </c>
      <c r="C17" s="454" t="s">
        <v>917</v>
      </c>
      <c r="D17" s="243">
        <v>6</v>
      </c>
      <c r="E17" s="244">
        <v>6</v>
      </c>
      <c r="F17" s="244">
        <v>7</v>
      </c>
      <c r="G17" s="244">
        <v>4</v>
      </c>
      <c r="H17" s="244">
        <v>2</v>
      </c>
      <c r="I17" s="244">
        <v>6</v>
      </c>
      <c r="J17" s="230">
        <f t="shared" si="8"/>
        <v>5.166666666666667</v>
      </c>
      <c r="K17" s="244">
        <v>4</v>
      </c>
      <c r="L17" s="244">
        <v>4</v>
      </c>
      <c r="M17" s="244">
        <v>6</v>
      </c>
      <c r="N17" s="244">
        <v>6</v>
      </c>
      <c r="O17" s="244">
        <v>6</v>
      </c>
      <c r="P17" s="326">
        <v>6</v>
      </c>
      <c r="Q17" s="245">
        <v>6</v>
      </c>
      <c r="R17" s="132">
        <f t="shared" si="9"/>
        <v>5.4285714285714288</v>
      </c>
      <c r="S17" s="217">
        <v>1</v>
      </c>
      <c r="T17" s="106">
        <v>5</v>
      </c>
      <c r="U17" s="106">
        <v>4</v>
      </c>
      <c r="V17" s="106"/>
      <c r="W17" s="106">
        <v>7</v>
      </c>
      <c r="X17" s="106">
        <v>7</v>
      </c>
      <c r="Y17" s="106">
        <v>7</v>
      </c>
      <c r="Z17" s="106">
        <v>7</v>
      </c>
      <c r="AA17" s="106">
        <v>7</v>
      </c>
      <c r="AB17" s="106">
        <v>7</v>
      </c>
      <c r="AC17" s="106"/>
      <c r="AD17" s="117">
        <f t="shared" si="10"/>
        <v>6.375</v>
      </c>
      <c r="AE17" s="106">
        <v>6</v>
      </c>
      <c r="AF17" s="106">
        <v>6</v>
      </c>
      <c r="AG17" s="106">
        <v>7</v>
      </c>
      <c r="AH17" s="106">
        <v>7</v>
      </c>
      <c r="AI17" s="106">
        <v>7</v>
      </c>
      <c r="AJ17" s="106">
        <v>7</v>
      </c>
      <c r="AK17" s="106">
        <v>6</v>
      </c>
      <c r="AL17" s="106">
        <v>7</v>
      </c>
      <c r="AM17" s="106"/>
      <c r="AN17" s="106">
        <v>8</v>
      </c>
      <c r="AO17" s="106">
        <v>11</v>
      </c>
      <c r="AP17" s="117">
        <f t="shared" si="11"/>
        <v>6.7777777777777777</v>
      </c>
      <c r="AQ17" s="245"/>
      <c r="AR17" s="245">
        <v>8</v>
      </c>
      <c r="AS17" s="245"/>
      <c r="AT17" s="245">
        <v>6</v>
      </c>
      <c r="AU17" s="245">
        <v>8</v>
      </c>
      <c r="AV17" s="245"/>
      <c r="AW17" s="117">
        <f t="shared" si="12"/>
        <v>7.333333333333333</v>
      </c>
      <c r="AX17" s="245">
        <v>8</v>
      </c>
      <c r="AY17" s="245">
        <v>8</v>
      </c>
      <c r="AZ17" s="245">
        <v>10</v>
      </c>
      <c r="BA17" s="245"/>
      <c r="BB17" s="245"/>
      <c r="BC17" s="245">
        <v>7</v>
      </c>
      <c r="BD17" s="245"/>
      <c r="BE17" s="245"/>
      <c r="BF17" s="245"/>
      <c r="BG17" s="245"/>
      <c r="BH17" s="245"/>
      <c r="BI17" s="245"/>
      <c r="BJ17" s="117">
        <f t="shared" si="13"/>
        <v>8.25</v>
      </c>
      <c r="BK17" s="106"/>
      <c r="BL17" s="245">
        <v>9</v>
      </c>
      <c r="BM17" s="245"/>
      <c r="BN17" s="118">
        <f t="shared" si="14"/>
        <v>9</v>
      </c>
      <c r="BO17" s="120"/>
      <c r="BP17" s="217">
        <f t="shared" si="15"/>
        <v>1</v>
      </c>
      <c r="BQ17" s="245"/>
      <c r="BR17" s="245"/>
      <c r="BS17" s="245"/>
      <c r="BT17" s="245"/>
      <c r="BU17" s="245"/>
      <c r="BV17" s="245"/>
      <c r="BW17" s="245"/>
      <c r="BX17" s="245"/>
      <c r="BY17" s="245"/>
      <c r="BZ17" s="245"/>
      <c r="CA17" s="117">
        <f t="shared" si="16"/>
        <v>0</v>
      </c>
      <c r="CB17" s="106"/>
      <c r="CC17" s="245"/>
      <c r="CD17" s="245"/>
      <c r="CE17" s="245"/>
      <c r="CF17" s="245"/>
      <c r="CG17" s="245"/>
      <c r="CH17" s="245"/>
      <c r="CI17" s="245"/>
      <c r="CJ17" s="245"/>
      <c r="CK17" s="245"/>
      <c r="CL17" s="245"/>
      <c r="CM17" s="117">
        <f t="shared" si="17"/>
        <v>0</v>
      </c>
      <c r="CN17" s="106"/>
      <c r="CO17" s="245"/>
      <c r="CP17" s="245"/>
      <c r="CQ17" s="245"/>
      <c r="CR17" s="245"/>
      <c r="CS17" s="106"/>
      <c r="CT17" s="117">
        <f t="shared" si="18"/>
        <v>0</v>
      </c>
      <c r="CU17" s="245"/>
      <c r="CV17" s="245"/>
      <c r="CW17" s="245"/>
      <c r="CX17" s="245"/>
      <c r="CY17" s="245"/>
      <c r="CZ17" s="245"/>
      <c r="DA17" s="245"/>
      <c r="DB17" s="245"/>
      <c r="DC17" s="245"/>
      <c r="DD17" s="245"/>
      <c r="DE17" s="245"/>
      <c r="DF17" s="245"/>
      <c r="DG17" s="117">
        <f t="shared" si="19"/>
        <v>0</v>
      </c>
      <c r="DH17" s="106"/>
      <c r="DI17" s="245"/>
      <c r="DJ17" s="245"/>
      <c r="DK17" s="118">
        <f t="shared" si="20"/>
        <v>0</v>
      </c>
      <c r="DL17" s="169"/>
      <c r="DM17" s="217">
        <f t="shared" si="21"/>
        <v>1</v>
      </c>
      <c r="DN17" s="245"/>
      <c r="DO17" s="245"/>
      <c r="DP17" s="245"/>
      <c r="DQ17" s="245"/>
      <c r="DR17" s="245"/>
      <c r="DS17" s="245"/>
      <c r="DT17" s="245"/>
      <c r="DU17" s="245"/>
      <c r="DV17" s="245"/>
      <c r="DW17" s="245"/>
      <c r="DX17" s="117">
        <f t="shared" si="22"/>
        <v>0</v>
      </c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17">
        <f t="shared" si="23"/>
        <v>0</v>
      </c>
      <c r="EK17" s="106"/>
      <c r="EL17" s="106"/>
      <c r="EM17" s="106"/>
      <c r="EN17" s="106"/>
      <c r="EO17" s="106"/>
      <c r="EP17" s="106"/>
      <c r="EQ17" s="117">
        <f t="shared" si="24"/>
        <v>0</v>
      </c>
      <c r="ER17" s="245"/>
      <c r="ES17" s="245"/>
      <c r="ET17" s="245"/>
      <c r="EU17" s="245"/>
      <c r="EV17" s="245"/>
      <c r="EW17" s="245"/>
      <c r="EX17" s="245"/>
      <c r="EY17" s="245"/>
      <c r="EZ17" s="245"/>
      <c r="FA17" s="245"/>
      <c r="FB17" s="245"/>
      <c r="FC17" s="245"/>
      <c r="FD17" s="117">
        <f t="shared" si="25"/>
        <v>0</v>
      </c>
      <c r="FE17" s="106"/>
      <c r="FF17" s="245"/>
      <c r="FG17" s="106"/>
      <c r="FH17" s="118">
        <f t="shared" si="26"/>
        <v>0</v>
      </c>
      <c r="FI17" s="120"/>
      <c r="FJ17" s="223">
        <f t="shared" si="27"/>
        <v>1</v>
      </c>
      <c r="FK17" s="245"/>
      <c r="FL17" s="245"/>
      <c r="FM17" s="245"/>
      <c r="FN17" s="245"/>
      <c r="FO17" s="245"/>
      <c r="FP17" s="245"/>
      <c r="FQ17" s="245"/>
      <c r="FR17" s="245"/>
      <c r="FS17" s="245"/>
      <c r="FT17" s="245"/>
      <c r="FU17" s="117">
        <f t="shared" si="28"/>
        <v>0</v>
      </c>
      <c r="FV17" s="245"/>
      <c r="FW17" s="245"/>
      <c r="FX17" s="245"/>
      <c r="FY17" s="245"/>
      <c r="FZ17" s="245"/>
      <c r="GA17" s="245"/>
      <c r="GB17" s="245"/>
      <c r="GC17" s="245"/>
      <c r="GD17" s="245"/>
      <c r="GE17" s="245"/>
      <c r="GF17" s="245"/>
      <c r="GG17" s="117">
        <f t="shared" si="29"/>
        <v>0</v>
      </c>
      <c r="GH17" s="106"/>
      <c r="GI17" s="106"/>
      <c r="GJ17" s="106"/>
      <c r="GK17" s="106"/>
      <c r="GL17" s="106"/>
      <c r="GM17" s="106"/>
      <c r="GN17" s="117">
        <f t="shared" si="30"/>
        <v>0</v>
      </c>
      <c r="GO17" s="245"/>
      <c r="GP17" s="245"/>
      <c r="GQ17" s="245"/>
      <c r="GR17" s="245"/>
      <c r="GS17" s="245"/>
      <c r="GT17" s="245"/>
      <c r="GU17" s="245"/>
      <c r="GV17" s="245"/>
      <c r="GW17" s="245"/>
      <c r="GX17" s="245"/>
      <c r="GY17" s="245"/>
      <c r="GZ17" s="245"/>
      <c r="HA17" s="117">
        <f t="shared" si="31"/>
        <v>0</v>
      </c>
      <c r="HB17" s="106"/>
      <c r="HC17" s="245"/>
      <c r="HD17" s="106"/>
      <c r="HE17" s="118">
        <f t="shared" si="32"/>
        <v>0</v>
      </c>
      <c r="HF17" s="120"/>
      <c r="HG17" s="217">
        <f t="shared" si="33"/>
        <v>1</v>
      </c>
      <c r="HH17" s="245"/>
      <c r="HI17" s="245"/>
      <c r="HJ17" s="245"/>
      <c r="HK17" s="245"/>
      <c r="HL17" s="245"/>
      <c r="HM17" s="245"/>
      <c r="HN17" s="245"/>
      <c r="HO17" s="245"/>
      <c r="HP17" s="245"/>
      <c r="HQ17" s="245"/>
      <c r="HR17" s="117">
        <f t="shared" si="34"/>
        <v>0</v>
      </c>
      <c r="HS17" s="245"/>
      <c r="HT17" s="245"/>
      <c r="HU17" s="245"/>
      <c r="HV17" s="245"/>
      <c r="HW17" s="245"/>
      <c r="HX17" s="245"/>
      <c r="HY17" s="245"/>
      <c r="HZ17" s="245"/>
      <c r="IA17" s="245"/>
      <c r="IB17" s="245"/>
      <c r="IC17" s="245"/>
      <c r="ID17" s="117">
        <f t="shared" si="35"/>
        <v>0</v>
      </c>
      <c r="IE17" s="245"/>
      <c r="IF17" s="245"/>
      <c r="IG17" s="245"/>
      <c r="IH17" s="245"/>
      <c r="II17" s="245"/>
      <c r="IJ17" s="245"/>
      <c r="IK17" s="117">
        <f t="shared" si="36"/>
        <v>0</v>
      </c>
      <c r="IL17" s="245"/>
      <c r="IM17" s="245"/>
      <c r="IN17" s="245"/>
      <c r="IO17" s="245"/>
      <c r="IP17" s="245"/>
      <c r="IQ17" s="245"/>
      <c r="IR17" s="245"/>
      <c r="IS17" s="245"/>
      <c r="IT17" s="245"/>
      <c r="IU17" s="245"/>
      <c r="IV17" s="245"/>
      <c r="IW17" s="245"/>
      <c r="IX17" s="117">
        <f t="shared" si="37"/>
        <v>0</v>
      </c>
      <c r="IY17" s="106"/>
      <c r="IZ17" s="245"/>
      <c r="JA17" s="245"/>
      <c r="JB17" s="118">
        <f t="shared" si="38"/>
        <v>0</v>
      </c>
      <c r="JC17" s="120"/>
      <c r="JD17" s="217">
        <f t="shared" si="39"/>
        <v>1</v>
      </c>
      <c r="JE17" s="245"/>
      <c r="JF17" s="245"/>
      <c r="JG17" s="245"/>
      <c r="JH17" s="245"/>
      <c r="JI17" s="245"/>
      <c r="JJ17" s="245"/>
      <c r="JK17" s="245"/>
      <c r="JL17" s="106"/>
      <c r="JM17" s="106"/>
      <c r="JN17" s="106"/>
      <c r="JO17" s="117">
        <f t="shared" si="40"/>
        <v>0</v>
      </c>
      <c r="JP17" s="245"/>
      <c r="JQ17" s="245"/>
      <c r="JR17" s="245"/>
      <c r="JS17" s="245"/>
      <c r="JT17" s="245"/>
      <c r="JU17" s="245"/>
      <c r="JV17" s="245"/>
      <c r="JW17" s="245"/>
      <c r="JX17" s="245"/>
      <c r="JY17" s="106"/>
      <c r="JZ17" s="106"/>
      <c r="KA17" s="121">
        <f t="shared" si="41"/>
        <v>0</v>
      </c>
      <c r="KB17" s="245"/>
      <c r="KC17" s="245"/>
      <c r="KD17" s="245"/>
      <c r="KE17" s="245"/>
      <c r="KF17" s="245"/>
      <c r="KG17" s="245"/>
      <c r="KH17" s="117">
        <f t="shared" si="42"/>
        <v>0</v>
      </c>
      <c r="KI17" s="245"/>
      <c r="KJ17" s="245"/>
      <c r="KK17" s="245"/>
      <c r="KL17" s="245"/>
      <c r="KM17" s="245"/>
      <c r="KN17" s="245"/>
      <c r="KO17" s="245"/>
      <c r="KP17" s="245"/>
      <c r="KQ17" s="245"/>
      <c r="KR17" s="245"/>
      <c r="KS17" s="245"/>
      <c r="KT17" s="245"/>
      <c r="KU17" s="117">
        <f t="shared" si="43"/>
        <v>0</v>
      </c>
      <c r="KV17" s="106"/>
      <c r="KW17" s="245"/>
      <c r="KX17" s="245"/>
      <c r="KY17" s="118">
        <f t="shared" si="44"/>
        <v>0</v>
      </c>
      <c r="KZ17" s="120"/>
      <c r="LA17" s="217">
        <f t="shared" si="45"/>
        <v>1</v>
      </c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17">
        <f t="shared" si="46"/>
        <v>0</v>
      </c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17">
        <f t="shared" si="47"/>
        <v>0</v>
      </c>
      <c r="LY17" s="106"/>
      <c r="LZ17" s="106"/>
      <c r="MA17" s="106"/>
      <c r="MB17" s="106"/>
      <c r="MC17" s="106"/>
      <c r="MD17" s="106"/>
      <c r="ME17" s="117">
        <f t="shared" si="48"/>
        <v>0</v>
      </c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17">
        <f t="shared" si="49"/>
        <v>0</v>
      </c>
      <c r="MS17" s="106"/>
      <c r="MT17" s="106"/>
      <c r="MU17" s="106"/>
      <c r="MV17" s="118">
        <f t="shared" si="50"/>
        <v>0</v>
      </c>
      <c r="MW17" s="120"/>
      <c r="MX17" s="217">
        <f t="shared" si="51"/>
        <v>1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17">
        <f t="shared" si="52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3"/>
        <v>0</v>
      </c>
      <c r="NV17" s="106"/>
      <c r="NW17" s="106"/>
      <c r="NX17" s="106"/>
      <c r="NY17" s="106"/>
      <c r="NZ17" s="106"/>
      <c r="OA17" s="106"/>
      <c r="OB17" s="117">
        <f t="shared" si="54"/>
        <v>0</v>
      </c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17">
        <f t="shared" si="55"/>
        <v>0</v>
      </c>
      <c r="OP17" s="106"/>
      <c r="OQ17" s="106"/>
      <c r="OR17" s="106"/>
      <c r="OS17" s="118">
        <f t="shared" si="56"/>
        <v>0</v>
      </c>
      <c r="OT17" s="120"/>
      <c r="OU17" s="217">
        <f t="shared" si="57"/>
        <v>1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8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59"/>
        <v>0</v>
      </c>
      <c r="PS17" s="106"/>
      <c r="PT17" s="106"/>
      <c r="PU17" s="106"/>
      <c r="PV17" s="106"/>
      <c r="PW17" s="106"/>
      <c r="PX17" s="106"/>
      <c r="PY17" s="117">
        <f t="shared" si="60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1"/>
        <v>0</v>
      </c>
      <c r="QM17" s="106"/>
      <c r="QN17" s="106"/>
      <c r="QO17" s="106"/>
      <c r="QP17" s="118">
        <f t="shared" si="62"/>
        <v>0</v>
      </c>
      <c r="QQ17" s="120"/>
    </row>
    <row r="18" spans="1:459" ht="18.75" x14ac:dyDescent="0.25">
      <c r="A18" s="3">
        <v>1</v>
      </c>
      <c r="B18" s="147">
        <v>13</v>
      </c>
      <c r="C18" s="454" t="s">
        <v>918</v>
      </c>
      <c r="D18" s="243">
        <v>3</v>
      </c>
      <c r="E18" s="244">
        <v>3</v>
      </c>
      <c r="F18" s="244">
        <v>7</v>
      </c>
      <c r="G18" s="244">
        <v>3</v>
      </c>
      <c r="H18" s="244">
        <v>3</v>
      </c>
      <c r="I18" s="244">
        <v>3</v>
      </c>
      <c r="J18" s="230">
        <f t="shared" si="8"/>
        <v>3.6666666666666665</v>
      </c>
      <c r="K18" s="244">
        <v>4</v>
      </c>
      <c r="L18" s="244">
        <v>4</v>
      </c>
      <c r="M18" s="244">
        <v>4</v>
      </c>
      <c r="N18" s="244">
        <v>3</v>
      </c>
      <c r="O18" s="244">
        <v>5</v>
      </c>
      <c r="P18" s="326">
        <v>5</v>
      </c>
      <c r="Q18" s="245">
        <v>6</v>
      </c>
      <c r="R18" s="132">
        <f t="shared" si="9"/>
        <v>4.4285714285714288</v>
      </c>
      <c r="S18" s="217">
        <v>1</v>
      </c>
      <c r="T18" s="106">
        <v>7</v>
      </c>
      <c r="U18" s="106">
        <v>7</v>
      </c>
      <c r="V18" s="106"/>
      <c r="W18" s="106">
        <v>7</v>
      </c>
      <c r="X18" s="106">
        <v>7</v>
      </c>
      <c r="Y18" s="106">
        <v>7</v>
      </c>
      <c r="Z18" s="106">
        <v>7</v>
      </c>
      <c r="AA18" s="106">
        <v>6</v>
      </c>
      <c r="AB18" s="106">
        <v>7</v>
      </c>
      <c r="AC18" s="106"/>
      <c r="AD18" s="117">
        <f t="shared" si="10"/>
        <v>6.875</v>
      </c>
      <c r="AE18" s="106">
        <v>6</v>
      </c>
      <c r="AF18" s="106">
        <v>5</v>
      </c>
      <c r="AG18" s="106">
        <v>7</v>
      </c>
      <c r="AH18" s="106">
        <v>7</v>
      </c>
      <c r="AI18" s="106">
        <v>7</v>
      </c>
      <c r="AJ18" s="106">
        <v>7</v>
      </c>
      <c r="AK18" s="106">
        <v>7</v>
      </c>
      <c r="AL18" s="106">
        <v>7</v>
      </c>
      <c r="AM18" s="106"/>
      <c r="AN18" s="106">
        <v>8</v>
      </c>
      <c r="AO18" s="106">
        <v>10</v>
      </c>
      <c r="AP18" s="117">
        <f t="shared" si="11"/>
        <v>6.7777777777777777</v>
      </c>
      <c r="AQ18" s="245"/>
      <c r="AR18" s="245">
        <v>8</v>
      </c>
      <c r="AS18" s="245"/>
      <c r="AT18" s="245">
        <v>8</v>
      </c>
      <c r="AU18" s="245">
        <v>7</v>
      </c>
      <c r="AV18" s="245"/>
      <c r="AW18" s="117">
        <f t="shared" si="12"/>
        <v>7.666666666666667</v>
      </c>
      <c r="AX18" s="245">
        <v>8</v>
      </c>
      <c r="AY18" s="245">
        <v>8</v>
      </c>
      <c r="AZ18" s="245">
        <v>9</v>
      </c>
      <c r="BA18" s="245"/>
      <c r="BB18" s="245"/>
      <c r="BC18" s="245">
        <v>7</v>
      </c>
      <c r="BD18" s="245"/>
      <c r="BE18" s="245"/>
      <c r="BF18" s="245"/>
      <c r="BG18" s="245"/>
      <c r="BH18" s="245"/>
      <c r="BI18" s="245"/>
      <c r="BJ18" s="117">
        <f t="shared" si="13"/>
        <v>8</v>
      </c>
      <c r="BK18" s="106"/>
      <c r="BL18" s="245">
        <v>8</v>
      </c>
      <c r="BM18" s="245"/>
      <c r="BN18" s="118">
        <f t="shared" si="14"/>
        <v>8</v>
      </c>
      <c r="BO18" s="120"/>
      <c r="BP18" s="217">
        <f t="shared" si="15"/>
        <v>1</v>
      </c>
      <c r="BQ18" s="245"/>
      <c r="BR18" s="245"/>
      <c r="BS18" s="245"/>
      <c r="BT18" s="245"/>
      <c r="BU18" s="245"/>
      <c r="BV18" s="245"/>
      <c r="BW18" s="245"/>
      <c r="BX18" s="245"/>
      <c r="BY18" s="245"/>
      <c r="BZ18" s="245"/>
      <c r="CA18" s="117">
        <f t="shared" si="16"/>
        <v>0</v>
      </c>
      <c r="CB18" s="106"/>
      <c r="CC18" s="245"/>
      <c r="CD18" s="245"/>
      <c r="CE18" s="245"/>
      <c r="CF18" s="245"/>
      <c r="CG18" s="245"/>
      <c r="CH18" s="245"/>
      <c r="CI18" s="245"/>
      <c r="CJ18" s="245"/>
      <c r="CK18" s="245"/>
      <c r="CL18" s="245"/>
      <c r="CM18" s="117">
        <f t="shared" si="17"/>
        <v>0</v>
      </c>
      <c r="CN18" s="106"/>
      <c r="CO18" s="245"/>
      <c r="CP18" s="245"/>
      <c r="CQ18" s="245"/>
      <c r="CR18" s="245"/>
      <c r="CS18" s="106"/>
      <c r="CT18" s="117">
        <f t="shared" si="18"/>
        <v>0</v>
      </c>
      <c r="CU18" s="245"/>
      <c r="CV18" s="245"/>
      <c r="CW18" s="245"/>
      <c r="CX18" s="245"/>
      <c r="CY18" s="245"/>
      <c r="CZ18" s="245"/>
      <c r="DA18" s="245"/>
      <c r="DB18" s="245"/>
      <c r="DC18" s="245"/>
      <c r="DD18" s="245"/>
      <c r="DE18" s="245"/>
      <c r="DF18" s="245"/>
      <c r="DG18" s="117">
        <f t="shared" si="19"/>
        <v>0</v>
      </c>
      <c r="DH18" s="106"/>
      <c r="DI18" s="245"/>
      <c r="DJ18" s="245"/>
      <c r="DK18" s="118">
        <f t="shared" si="20"/>
        <v>0</v>
      </c>
      <c r="DL18" s="169"/>
      <c r="DM18" s="217">
        <f t="shared" si="21"/>
        <v>1</v>
      </c>
      <c r="DN18" s="245"/>
      <c r="DO18" s="245"/>
      <c r="DP18" s="245"/>
      <c r="DQ18" s="245"/>
      <c r="DR18" s="245"/>
      <c r="DS18" s="245"/>
      <c r="DT18" s="245"/>
      <c r="DU18" s="245"/>
      <c r="DV18" s="245"/>
      <c r="DW18" s="245"/>
      <c r="DX18" s="117">
        <f t="shared" si="22"/>
        <v>0</v>
      </c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17">
        <f t="shared" si="23"/>
        <v>0</v>
      </c>
      <c r="EK18" s="106"/>
      <c r="EL18" s="106"/>
      <c r="EM18" s="106"/>
      <c r="EN18" s="106"/>
      <c r="EO18" s="106"/>
      <c r="EP18" s="106"/>
      <c r="EQ18" s="117">
        <f t="shared" si="24"/>
        <v>0</v>
      </c>
      <c r="ER18" s="245"/>
      <c r="ES18" s="245"/>
      <c r="ET18" s="245"/>
      <c r="EU18" s="245"/>
      <c r="EV18" s="245"/>
      <c r="EW18" s="245"/>
      <c r="EX18" s="245"/>
      <c r="EY18" s="245"/>
      <c r="EZ18" s="245"/>
      <c r="FA18" s="245"/>
      <c r="FB18" s="245"/>
      <c r="FC18" s="245"/>
      <c r="FD18" s="117">
        <f t="shared" si="25"/>
        <v>0</v>
      </c>
      <c r="FE18" s="106"/>
      <c r="FF18" s="245"/>
      <c r="FG18" s="106"/>
      <c r="FH18" s="118">
        <f t="shared" si="26"/>
        <v>0</v>
      </c>
      <c r="FI18" s="120"/>
      <c r="FJ18" s="223">
        <f t="shared" si="27"/>
        <v>1</v>
      </c>
      <c r="FK18" s="245"/>
      <c r="FL18" s="245"/>
      <c r="FM18" s="245"/>
      <c r="FN18" s="245"/>
      <c r="FO18" s="245"/>
      <c r="FP18" s="245"/>
      <c r="FQ18" s="245"/>
      <c r="FR18" s="245"/>
      <c r="FS18" s="245"/>
      <c r="FT18" s="245"/>
      <c r="FU18" s="117">
        <f t="shared" si="28"/>
        <v>0</v>
      </c>
      <c r="FV18" s="245"/>
      <c r="FW18" s="245"/>
      <c r="FX18" s="245"/>
      <c r="FY18" s="245"/>
      <c r="FZ18" s="245"/>
      <c r="GA18" s="245"/>
      <c r="GB18" s="245"/>
      <c r="GC18" s="245"/>
      <c r="GD18" s="245"/>
      <c r="GE18" s="245"/>
      <c r="GF18" s="245"/>
      <c r="GG18" s="117">
        <f t="shared" si="29"/>
        <v>0</v>
      </c>
      <c r="GH18" s="106"/>
      <c r="GI18" s="106"/>
      <c r="GJ18" s="106"/>
      <c r="GK18" s="106"/>
      <c r="GL18" s="106"/>
      <c r="GM18" s="106"/>
      <c r="GN18" s="117">
        <f t="shared" si="30"/>
        <v>0</v>
      </c>
      <c r="GO18" s="245"/>
      <c r="GP18" s="245"/>
      <c r="GQ18" s="245"/>
      <c r="GR18" s="245"/>
      <c r="GS18" s="245"/>
      <c r="GT18" s="245"/>
      <c r="GU18" s="245"/>
      <c r="GV18" s="245"/>
      <c r="GW18" s="245"/>
      <c r="GX18" s="245"/>
      <c r="GY18" s="245"/>
      <c r="GZ18" s="245"/>
      <c r="HA18" s="117">
        <f t="shared" si="31"/>
        <v>0</v>
      </c>
      <c r="HB18" s="106"/>
      <c r="HC18" s="245"/>
      <c r="HD18" s="106"/>
      <c r="HE18" s="118">
        <f t="shared" si="32"/>
        <v>0</v>
      </c>
      <c r="HF18" s="120"/>
      <c r="HG18" s="217">
        <f t="shared" si="33"/>
        <v>1</v>
      </c>
      <c r="HH18" s="245"/>
      <c r="HI18" s="245"/>
      <c r="HJ18" s="245"/>
      <c r="HK18" s="245"/>
      <c r="HL18" s="245"/>
      <c r="HM18" s="245"/>
      <c r="HN18" s="245"/>
      <c r="HO18" s="245"/>
      <c r="HP18" s="245"/>
      <c r="HQ18" s="245"/>
      <c r="HR18" s="117">
        <f t="shared" si="34"/>
        <v>0</v>
      </c>
      <c r="HS18" s="245"/>
      <c r="HT18" s="245"/>
      <c r="HU18" s="245"/>
      <c r="HV18" s="245"/>
      <c r="HW18" s="245"/>
      <c r="HX18" s="245"/>
      <c r="HY18" s="245"/>
      <c r="HZ18" s="245"/>
      <c r="IA18" s="245"/>
      <c r="IB18" s="245"/>
      <c r="IC18" s="245"/>
      <c r="ID18" s="117">
        <f t="shared" si="35"/>
        <v>0</v>
      </c>
      <c r="IE18" s="245"/>
      <c r="IF18" s="245"/>
      <c r="IG18" s="245"/>
      <c r="IH18" s="245"/>
      <c r="II18" s="245"/>
      <c r="IJ18" s="245"/>
      <c r="IK18" s="117">
        <f t="shared" si="36"/>
        <v>0</v>
      </c>
      <c r="IL18" s="245"/>
      <c r="IM18" s="245"/>
      <c r="IN18" s="245"/>
      <c r="IO18" s="245"/>
      <c r="IP18" s="245"/>
      <c r="IQ18" s="245"/>
      <c r="IR18" s="245"/>
      <c r="IS18" s="245"/>
      <c r="IT18" s="245"/>
      <c r="IU18" s="245"/>
      <c r="IV18" s="245"/>
      <c r="IW18" s="245"/>
      <c r="IX18" s="117">
        <f t="shared" si="37"/>
        <v>0</v>
      </c>
      <c r="IY18" s="106"/>
      <c r="IZ18" s="245"/>
      <c r="JA18" s="245"/>
      <c r="JB18" s="118">
        <f t="shared" si="38"/>
        <v>0</v>
      </c>
      <c r="JC18" s="120"/>
      <c r="JD18" s="217">
        <f t="shared" si="39"/>
        <v>1</v>
      </c>
      <c r="JE18" s="245"/>
      <c r="JF18" s="245"/>
      <c r="JG18" s="245"/>
      <c r="JH18" s="245"/>
      <c r="JI18" s="245"/>
      <c r="JJ18" s="245"/>
      <c r="JK18" s="245"/>
      <c r="JL18" s="106"/>
      <c r="JM18" s="106"/>
      <c r="JN18" s="106"/>
      <c r="JO18" s="117">
        <f t="shared" si="40"/>
        <v>0</v>
      </c>
      <c r="JP18" s="245"/>
      <c r="JQ18" s="245"/>
      <c r="JR18" s="245"/>
      <c r="JS18" s="245"/>
      <c r="JT18" s="245"/>
      <c r="JU18" s="245"/>
      <c r="JV18" s="245"/>
      <c r="JW18" s="245"/>
      <c r="JX18" s="245"/>
      <c r="JY18" s="106"/>
      <c r="JZ18" s="106"/>
      <c r="KA18" s="121">
        <f t="shared" si="41"/>
        <v>0</v>
      </c>
      <c r="KB18" s="245"/>
      <c r="KC18" s="245"/>
      <c r="KD18" s="245"/>
      <c r="KE18" s="245"/>
      <c r="KF18" s="106"/>
      <c r="KG18" s="106"/>
      <c r="KH18" s="117">
        <f t="shared" si="42"/>
        <v>0</v>
      </c>
      <c r="KI18" s="245"/>
      <c r="KJ18" s="245"/>
      <c r="KK18" s="245"/>
      <c r="KL18" s="245"/>
      <c r="KM18" s="245"/>
      <c r="KN18" s="245"/>
      <c r="KO18" s="245"/>
      <c r="KP18" s="245"/>
      <c r="KQ18" s="245"/>
      <c r="KR18" s="245"/>
      <c r="KS18" s="245"/>
      <c r="KT18" s="245"/>
      <c r="KU18" s="117">
        <f t="shared" si="43"/>
        <v>0</v>
      </c>
      <c r="KV18" s="106"/>
      <c r="KW18" s="245"/>
      <c r="KX18" s="245"/>
      <c r="KY18" s="118">
        <f t="shared" si="44"/>
        <v>0</v>
      </c>
      <c r="KZ18" s="120"/>
      <c r="LA18" s="217">
        <f t="shared" si="45"/>
        <v>1</v>
      </c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17">
        <f t="shared" si="46"/>
        <v>0</v>
      </c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17">
        <f t="shared" si="47"/>
        <v>0</v>
      </c>
      <c r="LY18" s="106"/>
      <c r="LZ18" s="106"/>
      <c r="MA18" s="106"/>
      <c r="MB18" s="106"/>
      <c r="MC18" s="106"/>
      <c r="MD18" s="106"/>
      <c r="ME18" s="117">
        <f t="shared" si="48"/>
        <v>0</v>
      </c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17">
        <f t="shared" si="49"/>
        <v>0</v>
      </c>
      <c r="MS18" s="106"/>
      <c r="MT18" s="106"/>
      <c r="MU18" s="106"/>
      <c r="MV18" s="118">
        <f t="shared" si="50"/>
        <v>0</v>
      </c>
      <c r="MW18" s="120"/>
      <c r="MX18" s="217">
        <f t="shared" si="51"/>
        <v>1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17">
        <f t="shared" si="52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3"/>
        <v>0</v>
      </c>
      <c r="NV18" s="106"/>
      <c r="NW18" s="106"/>
      <c r="NX18" s="106"/>
      <c r="NY18" s="106"/>
      <c r="NZ18" s="106"/>
      <c r="OA18" s="106"/>
      <c r="OB18" s="117">
        <f t="shared" si="54"/>
        <v>0</v>
      </c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17">
        <f t="shared" si="55"/>
        <v>0</v>
      </c>
      <c r="OP18" s="106"/>
      <c r="OQ18" s="106"/>
      <c r="OR18" s="106"/>
      <c r="OS18" s="118">
        <f t="shared" si="56"/>
        <v>0</v>
      </c>
      <c r="OT18" s="120"/>
      <c r="OU18" s="217">
        <f t="shared" si="57"/>
        <v>1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8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59"/>
        <v>0</v>
      </c>
      <c r="PS18" s="106"/>
      <c r="PT18" s="106"/>
      <c r="PU18" s="106"/>
      <c r="PV18" s="106"/>
      <c r="PW18" s="106"/>
      <c r="PX18" s="106"/>
      <c r="PY18" s="117">
        <f t="shared" si="60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1"/>
        <v>0</v>
      </c>
      <c r="QM18" s="106"/>
      <c r="QN18" s="106"/>
      <c r="QO18" s="106"/>
      <c r="QP18" s="118">
        <f t="shared" si="62"/>
        <v>0</v>
      </c>
      <c r="QQ18" s="120"/>
    </row>
    <row r="19" spans="1:459" ht="18.75" x14ac:dyDescent="0.25">
      <c r="A19" s="3">
        <v>1</v>
      </c>
      <c r="B19" s="147">
        <v>14</v>
      </c>
      <c r="C19" s="454" t="s">
        <v>919</v>
      </c>
      <c r="D19" s="228">
        <v>4</v>
      </c>
      <c r="E19" s="136">
        <v>4</v>
      </c>
      <c r="F19" s="136">
        <v>4</v>
      </c>
      <c r="G19" s="136">
        <v>4</v>
      </c>
      <c r="H19" s="136">
        <v>4</v>
      </c>
      <c r="I19" s="136">
        <v>4</v>
      </c>
      <c r="J19" s="230">
        <f t="shared" si="8"/>
        <v>4</v>
      </c>
      <c r="K19" s="244">
        <v>3</v>
      </c>
      <c r="L19" s="244">
        <v>4</v>
      </c>
      <c r="M19" s="244">
        <v>3</v>
      </c>
      <c r="N19" s="244">
        <v>4</v>
      </c>
      <c r="O19" s="244">
        <v>5</v>
      </c>
      <c r="P19" s="326">
        <v>4</v>
      </c>
      <c r="Q19" s="245">
        <v>4</v>
      </c>
      <c r="R19" s="132">
        <f t="shared" si="9"/>
        <v>3.8571428571428572</v>
      </c>
      <c r="S19" s="217">
        <v>1</v>
      </c>
      <c r="T19" s="106">
        <v>4</v>
      </c>
      <c r="U19" s="106">
        <v>4</v>
      </c>
      <c r="V19" s="106"/>
      <c r="W19" s="106">
        <v>5</v>
      </c>
      <c r="X19" s="106">
        <v>2</v>
      </c>
      <c r="Y19" s="106">
        <v>1</v>
      </c>
      <c r="Z19" s="106">
        <v>4</v>
      </c>
      <c r="AA19" s="106">
        <v>4</v>
      </c>
      <c r="AB19" s="106">
        <v>1</v>
      </c>
      <c r="AC19" s="106"/>
      <c r="AD19" s="117">
        <f t="shared" si="10"/>
        <v>3.125</v>
      </c>
      <c r="AE19" s="106">
        <v>3</v>
      </c>
      <c r="AF19" s="106">
        <v>3</v>
      </c>
      <c r="AG19" s="106">
        <v>4</v>
      </c>
      <c r="AH19" s="106">
        <v>5</v>
      </c>
      <c r="AI19" s="106">
        <v>5</v>
      </c>
      <c r="AJ19" s="106">
        <v>4</v>
      </c>
      <c r="AK19" s="106">
        <v>7</v>
      </c>
      <c r="AL19" s="106">
        <v>6</v>
      </c>
      <c r="AM19" s="106"/>
      <c r="AN19" s="106">
        <v>6</v>
      </c>
      <c r="AO19" s="106">
        <v>5</v>
      </c>
      <c r="AP19" s="117">
        <f t="shared" si="11"/>
        <v>4.7777777777777777</v>
      </c>
      <c r="AQ19" s="245"/>
      <c r="AR19" s="245">
        <v>6</v>
      </c>
      <c r="AS19" s="245"/>
      <c r="AT19" s="245">
        <v>4</v>
      </c>
      <c r="AU19" s="245">
        <v>4</v>
      </c>
      <c r="AV19" s="245"/>
      <c r="AW19" s="117">
        <f t="shared" si="12"/>
        <v>4.666666666666667</v>
      </c>
      <c r="AX19" s="245">
        <v>6</v>
      </c>
      <c r="AY19" s="245">
        <v>6</v>
      </c>
      <c r="AZ19" s="245">
        <v>5</v>
      </c>
      <c r="BA19" s="245"/>
      <c r="BB19" s="245"/>
      <c r="BC19" s="245">
        <v>6</v>
      </c>
      <c r="BD19" s="245"/>
      <c r="BE19" s="245"/>
      <c r="BF19" s="245"/>
      <c r="BG19" s="245"/>
      <c r="BH19" s="245"/>
      <c r="BI19" s="245"/>
      <c r="BJ19" s="117">
        <f t="shared" si="13"/>
        <v>5.75</v>
      </c>
      <c r="BK19" s="106"/>
      <c r="BL19" s="245">
        <v>8</v>
      </c>
      <c r="BM19" s="245"/>
      <c r="BN19" s="118">
        <f t="shared" si="14"/>
        <v>8</v>
      </c>
      <c r="BO19" s="120"/>
      <c r="BP19" s="217">
        <f t="shared" si="15"/>
        <v>1</v>
      </c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117">
        <f t="shared" si="16"/>
        <v>0</v>
      </c>
      <c r="CB19" s="106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117">
        <f t="shared" si="17"/>
        <v>0</v>
      </c>
      <c r="CN19" s="106"/>
      <c r="CO19" s="245"/>
      <c r="CP19" s="245"/>
      <c r="CQ19" s="245"/>
      <c r="CR19" s="245"/>
      <c r="CS19" s="106"/>
      <c r="CT19" s="117">
        <f t="shared" si="18"/>
        <v>0</v>
      </c>
      <c r="CU19" s="245"/>
      <c r="CV19" s="245"/>
      <c r="CW19" s="245"/>
      <c r="CX19" s="245"/>
      <c r="CY19" s="245"/>
      <c r="CZ19" s="245"/>
      <c r="DA19" s="245"/>
      <c r="DB19" s="245"/>
      <c r="DC19" s="245"/>
      <c r="DD19" s="245"/>
      <c r="DE19" s="245"/>
      <c r="DF19" s="245"/>
      <c r="DG19" s="117">
        <f t="shared" si="19"/>
        <v>0</v>
      </c>
      <c r="DH19" s="106"/>
      <c r="DI19" s="245"/>
      <c r="DJ19" s="245"/>
      <c r="DK19" s="118">
        <f t="shared" si="20"/>
        <v>0</v>
      </c>
      <c r="DL19" s="169"/>
      <c r="DM19" s="217">
        <f t="shared" si="21"/>
        <v>1</v>
      </c>
      <c r="DN19" s="245"/>
      <c r="DO19" s="245"/>
      <c r="DP19" s="245"/>
      <c r="DQ19" s="245"/>
      <c r="DR19" s="245"/>
      <c r="DS19" s="245"/>
      <c r="DT19" s="245"/>
      <c r="DU19" s="245"/>
      <c r="DV19" s="245"/>
      <c r="DW19" s="245"/>
      <c r="DX19" s="117">
        <f t="shared" si="22"/>
        <v>0</v>
      </c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17">
        <f t="shared" si="23"/>
        <v>0</v>
      </c>
      <c r="EK19" s="106"/>
      <c r="EL19" s="106"/>
      <c r="EM19" s="106"/>
      <c r="EN19" s="106"/>
      <c r="EO19" s="106"/>
      <c r="EP19" s="106"/>
      <c r="EQ19" s="117">
        <f t="shared" si="24"/>
        <v>0</v>
      </c>
      <c r="ER19" s="245"/>
      <c r="ES19" s="245"/>
      <c r="ET19" s="245"/>
      <c r="EU19" s="245"/>
      <c r="EV19" s="245"/>
      <c r="EW19" s="245"/>
      <c r="EX19" s="245"/>
      <c r="EY19" s="245"/>
      <c r="EZ19" s="245"/>
      <c r="FA19" s="245"/>
      <c r="FB19" s="245"/>
      <c r="FC19" s="245"/>
      <c r="FD19" s="117">
        <f t="shared" si="25"/>
        <v>0</v>
      </c>
      <c r="FE19" s="106"/>
      <c r="FF19" s="245"/>
      <c r="FG19" s="106"/>
      <c r="FH19" s="118">
        <f t="shared" si="26"/>
        <v>0</v>
      </c>
      <c r="FI19" s="120"/>
      <c r="FJ19" s="223">
        <f t="shared" si="27"/>
        <v>1</v>
      </c>
      <c r="FK19" s="245"/>
      <c r="FL19" s="245"/>
      <c r="FM19" s="245"/>
      <c r="FN19" s="245"/>
      <c r="FO19" s="245"/>
      <c r="FP19" s="245"/>
      <c r="FQ19" s="245"/>
      <c r="FR19" s="245"/>
      <c r="FS19" s="245"/>
      <c r="FT19" s="245"/>
      <c r="FU19" s="117">
        <f t="shared" si="28"/>
        <v>0</v>
      </c>
      <c r="FV19" s="245"/>
      <c r="FW19" s="245"/>
      <c r="FX19" s="245"/>
      <c r="FY19" s="245"/>
      <c r="FZ19" s="245"/>
      <c r="GA19" s="245"/>
      <c r="GB19" s="245"/>
      <c r="GC19" s="245"/>
      <c r="GD19" s="245"/>
      <c r="GE19" s="245"/>
      <c r="GF19" s="245"/>
      <c r="GG19" s="117">
        <f t="shared" si="29"/>
        <v>0</v>
      </c>
      <c r="GH19" s="106"/>
      <c r="GI19" s="106"/>
      <c r="GJ19" s="106"/>
      <c r="GK19" s="106"/>
      <c r="GL19" s="106"/>
      <c r="GM19" s="106"/>
      <c r="GN19" s="117">
        <f t="shared" si="30"/>
        <v>0</v>
      </c>
      <c r="GO19" s="245"/>
      <c r="GP19" s="245"/>
      <c r="GQ19" s="245"/>
      <c r="GR19" s="245"/>
      <c r="GS19" s="245"/>
      <c r="GT19" s="245"/>
      <c r="GU19" s="245"/>
      <c r="GV19" s="245"/>
      <c r="GW19" s="245"/>
      <c r="GX19" s="245"/>
      <c r="GY19" s="245"/>
      <c r="GZ19" s="245"/>
      <c r="HA19" s="117">
        <f t="shared" si="31"/>
        <v>0</v>
      </c>
      <c r="HB19" s="106"/>
      <c r="HC19" s="245"/>
      <c r="HD19" s="106"/>
      <c r="HE19" s="118">
        <f t="shared" si="32"/>
        <v>0</v>
      </c>
      <c r="HF19" s="120"/>
      <c r="HG19" s="217">
        <f t="shared" si="33"/>
        <v>1</v>
      </c>
      <c r="HH19" s="245"/>
      <c r="HI19" s="245"/>
      <c r="HJ19" s="245"/>
      <c r="HK19" s="245"/>
      <c r="HL19" s="245"/>
      <c r="HM19" s="245"/>
      <c r="HN19" s="245"/>
      <c r="HO19" s="245"/>
      <c r="HP19" s="245"/>
      <c r="HQ19" s="245"/>
      <c r="HR19" s="117">
        <f t="shared" si="34"/>
        <v>0</v>
      </c>
      <c r="HS19" s="245"/>
      <c r="HT19" s="245"/>
      <c r="HU19" s="245"/>
      <c r="HV19" s="245"/>
      <c r="HW19" s="245"/>
      <c r="HX19" s="245"/>
      <c r="HY19" s="245"/>
      <c r="HZ19" s="245"/>
      <c r="IA19" s="245"/>
      <c r="IB19" s="245"/>
      <c r="IC19" s="245"/>
      <c r="ID19" s="117">
        <f t="shared" si="35"/>
        <v>0</v>
      </c>
      <c r="IE19" s="245"/>
      <c r="IF19" s="245"/>
      <c r="IG19" s="245"/>
      <c r="IH19" s="245"/>
      <c r="II19" s="245"/>
      <c r="IJ19" s="245"/>
      <c r="IK19" s="117">
        <f t="shared" si="36"/>
        <v>0</v>
      </c>
      <c r="IL19" s="245"/>
      <c r="IM19" s="245"/>
      <c r="IN19" s="245"/>
      <c r="IO19" s="245"/>
      <c r="IP19" s="245"/>
      <c r="IQ19" s="245"/>
      <c r="IR19" s="245"/>
      <c r="IS19" s="245"/>
      <c r="IT19" s="245"/>
      <c r="IU19" s="245"/>
      <c r="IV19" s="245"/>
      <c r="IW19" s="245"/>
      <c r="IX19" s="117">
        <f t="shared" si="37"/>
        <v>0</v>
      </c>
      <c r="IY19" s="106"/>
      <c r="IZ19" s="245"/>
      <c r="JA19" s="245"/>
      <c r="JB19" s="118">
        <f t="shared" si="38"/>
        <v>0</v>
      </c>
      <c r="JC19" s="120"/>
      <c r="JD19" s="217">
        <f t="shared" si="39"/>
        <v>1</v>
      </c>
      <c r="JE19" s="245"/>
      <c r="JF19" s="245"/>
      <c r="JG19" s="245"/>
      <c r="JH19" s="245"/>
      <c r="JI19" s="245"/>
      <c r="JJ19" s="245"/>
      <c r="JK19" s="245"/>
      <c r="JL19" s="106"/>
      <c r="JM19" s="106"/>
      <c r="JN19" s="106"/>
      <c r="JO19" s="117">
        <f t="shared" si="40"/>
        <v>0</v>
      </c>
      <c r="JP19" s="245"/>
      <c r="JQ19" s="245"/>
      <c r="JR19" s="245"/>
      <c r="JS19" s="245"/>
      <c r="JT19" s="245"/>
      <c r="JU19" s="245"/>
      <c r="JV19" s="245"/>
      <c r="JW19" s="245"/>
      <c r="JX19" s="245"/>
      <c r="JY19" s="106"/>
      <c r="JZ19" s="106"/>
      <c r="KA19" s="121">
        <f t="shared" si="41"/>
        <v>0</v>
      </c>
      <c r="KB19" s="245"/>
      <c r="KC19" s="245"/>
      <c r="KD19" s="245"/>
      <c r="KE19" s="245"/>
      <c r="KF19" s="106"/>
      <c r="KG19" s="106"/>
      <c r="KH19" s="117">
        <f t="shared" si="42"/>
        <v>0</v>
      </c>
      <c r="KI19" s="245"/>
      <c r="KJ19" s="245"/>
      <c r="KK19" s="245"/>
      <c r="KL19" s="245"/>
      <c r="KM19" s="245"/>
      <c r="KN19" s="106"/>
      <c r="KO19" s="106"/>
      <c r="KP19" s="106"/>
      <c r="KQ19" s="106"/>
      <c r="KR19" s="106"/>
      <c r="KS19" s="106"/>
      <c r="KT19" s="106"/>
      <c r="KU19" s="117">
        <f t="shared" si="43"/>
        <v>0</v>
      </c>
      <c r="KV19" s="106"/>
      <c r="KW19" s="245"/>
      <c r="KX19" s="245"/>
      <c r="KY19" s="118">
        <f t="shared" si="44"/>
        <v>0</v>
      </c>
      <c r="KZ19" s="120"/>
      <c r="LA19" s="217">
        <f t="shared" si="45"/>
        <v>1</v>
      </c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17">
        <f t="shared" si="46"/>
        <v>0</v>
      </c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17">
        <f t="shared" si="47"/>
        <v>0</v>
      </c>
      <c r="LY19" s="106"/>
      <c r="LZ19" s="106"/>
      <c r="MA19" s="106"/>
      <c r="MB19" s="106"/>
      <c r="MC19" s="106"/>
      <c r="MD19" s="106"/>
      <c r="ME19" s="117">
        <f t="shared" si="48"/>
        <v>0</v>
      </c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17">
        <f t="shared" si="49"/>
        <v>0</v>
      </c>
      <c r="MS19" s="106"/>
      <c r="MT19" s="106"/>
      <c r="MU19" s="106"/>
      <c r="MV19" s="118">
        <f t="shared" si="50"/>
        <v>0</v>
      </c>
      <c r="MW19" s="120"/>
      <c r="MX19" s="217">
        <f t="shared" si="51"/>
        <v>1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17">
        <f t="shared" si="52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3"/>
        <v>0</v>
      </c>
      <c r="NV19" s="106"/>
      <c r="NW19" s="106"/>
      <c r="NX19" s="106"/>
      <c r="NY19" s="106"/>
      <c r="NZ19" s="106"/>
      <c r="OA19" s="106"/>
      <c r="OB19" s="117">
        <f t="shared" si="54"/>
        <v>0</v>
      </c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17">
        <f t="shared" si="55"/>
        <v>0</v>
      </c>
      <c r="OP19" s="106"/>
      <c r="OQ19" s="106"/>
      <c r="OR19" s="106"/>
      <c r="OS19" s="118">
        <f t="shared" si="56"/>
        <v>0</v>
      </c>
      <c r="OT19" s="120"/>
      <c r="OU19" s="217">
        <f t="shared" si="57"/>
        <v>1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8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59"/>
        <v>0</v>
      </c>
      <c r="PS19" s="106"/>
      <c r="PT19" s="106"/>
      <c r="PU19" s="106"/>
      <c r="PV19" s="106"/>
      <c r="PW19" s="106"/>
      <c r="PX19" s="106"/>
      <c r="PY19" s="117">
        <f t="shared" si="60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1"/>
        <v>0</v>
      </c>
      <c r="QM19" s="106"/>
      <c r="QN19" s="106"/>
      <c r="QO19" s="106"/>
      <c r="QP19" s="118">
        <f t="shared" si="62"/>
        <v>0</v>
      </c>
      <c r="QQ19" s="120"/>
    </row>
    <row r="20" spans="1:459" ht="18.75" x14ac:dyDescent="0.25">
      <c r="A20" s="3">
        <v>1</v>
      </c>
      <c r="B20" s="147">
        <v>15</v>
      </c>
      <c r="C20" s="454" t="s">
        <v>920</v>
      </c>
      <c r="D20" s="228">
        <v>4</v>
      </c>
      <c r="E20" s="136">
        <v>4</v>
      </c>
      <c r="F20" s="136">
        <v>7</v>
      </c>
      <c r="G20" s="136">
        <v>4</v>
      </c>
      <c r="H20" s="136">
        <v>4</v>
      </c>
      <c r="I20" s="136">
        <v>6</v>
      </c>
      <c r="J20" s="230">
        <f t="shared" si="8"/>
        <v>4.833333333333333</v>
      </c>
      <c r="K20" s="244">
        <v>4</v>
      </c>
      <c r="L20" s="244">
        <v>4</v>
      </c>
      <c r="M20" s="244">
        <v>4</v>
      </c>
      <c r="N20" s="244">
        <v>4</v>
      </c>
      <c r="O20" s="244">
        <v>5</v>
      </c>
      <c r="P20" s="326">
        <v>5</v>
      </c>
      <c r="Q20" s="245">
        <v>6</v>
      </c>
      <c r="R20" s="132">
        <f t="shared" si="9"/>
        <v>4.5714285714285712</v>
      </c>
      <c r="S20" s="217">
        <v>1</v>
      </c>
      <c r="T20" s="106">
        <v>5</v>
      </c>
      <c r="U20" s="106">
        <v>4</v>
      </c>
      <c r="V20" s="106"/>
      <c r="W20" s="106">
        <v>5</v>
      </c>
      <c r="X20" s="106">
        <v>5</v>
      </c>
      <c r="Y20" s="106">
        <v>5</v>
      </c>
      <c r="Z20" s="106">
        <v>7</v>
      </c>
      <c r="AA20" s="106">
        <v>5</v>
      </c>
      <c r="AB20" s="106">
        <v>7</v>
      </c>
      <c r="AC20" s="106"/>
      <c r="AD20" s="117">
        <f t="shared" si="10"/>
        <v>5.375</v>
      </c>
      <c r="AE20" s="106">
        <v>5</v>
      </c>
      <c r="AF20" s="106">
        <v>5</v>
      </c>
      <c r="AG20" s="106">
        <v>7</v>
      </c>
      <c r="AH20" s="106">
        <v>5</v>
      </c>
      <c r="AI20" s="106">
        <v>5</v>
      </c>
      <c r="AJ20" s="106">
        <v>6</v>
      </c>
      <c r="AK20" s="106">
        <v>4</v>
      </c>
      <c r="AL20" s="106">
        <v>7</v>
      </c>
      <c r="AM20" s="106"/>
      <c r="AN20" s="106">
        <v>6</v>
      </c>
      <c r="AO20" s="106">
        <v>5</v>
      </c>
      <c r="AP20" s="117">
        <f t="shared" si="11"/>
        <v>5.5555555555555554</v>
      </c>
      <c r="AQ20" s="245"/>
      <c r="AR20" s="245">
        <v>6</v>
      </c>
      <c r="AS20" s="245"/>
      <c r="AT20" s="245">
        <v>5</v>
      </c>
      <c r="AU20" s="245">
        <v>4</v>
      </c>
      <c r="AV20" s="245"/>
      <c r="AW20" s="117">
        <f t="shared" si="12"/>
        <v>5</v>
      </c>
      <c r="AX20" s="245">
        <v>6</v>
      </c>
      <c r="AY20" s="245">
        <v>5</v>
      </c>
      <c r="AZ20" s="245">
        <v>6</v>
      </c>
      <c r="BA20" s="245"/>
      <c r="BB20" s="245"/>
      <c r="BC20" s="245">
        <v>7</v>
      </c>
      <c r="BD20" s="245"/>
      <c r="BE20" s="245"/>
      <c r="BF20" s="245"/>
      <c r="BG20" s="245"/>
      <c r="BH20" s="245"/>
      <c r="BI20" s="245"/>
      <c r="BJ20" s="117">
        <f t="shared" si="13"/>
        <v>6</v>
      </c>
      <c r="BK20" s="106"/>
      <c r="BL20" s="245">
        <v>7</v>
      </c>
      <c r="BM20" s="245"/>
      <c r="BN20" s="118">
        <f t="shared" si="14"/>
        <v>7</v>
      </c>
      <c r="BO20" s="120"/>
      <c r="BP20" s="217">
        <f t="shared" si="15"/>
        <v>1</v>
      </c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117">
        <f t="shared" si="16"/>
        <v>0</v>
      </c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17">
        <f t="shared" si="17"/>
        <v>0</v>
      </c>
      <c r="CN20" s="106"/>
      <c r="CO20" s="245"/>
      <c r="CP20" s="245"/>
      <c r="CQ20" s="245"/>
      <c r="CR20" s="245"/>
      <c r="CS20" s="106"/>
      <c r="CT20" s="117">
        <f t="shared" si="18"/>
        <v>0</v>
      </c>
      <c r="CU20" s="245"/>
      <c r="CV20" s="245"/>
      <c r="CW20" s="245"/>
      <c r="CX20" s="245"/>
      <c r="CY20" s="245"/>
      <c r="CZ20" s="245"/>
      <c r="DA20" s="245"/>
      <c r="DB20" s="245"/>
      <c r="DC20" s="245"/>
      <c r="DD20" s="245"/>
      <c r="DE20" s="245"/>
      <c r="DF20" s="245"/>
      <c r="DG20" s="117">
        <f t="shared" si="19"/>
        <v>0</v>
      </c>
      <c r="DH20" s="106"/>
      <c r="DI20" s="245"/>
      <c r="DJ20" s="245"/>
      <c r="DK20" s="118">
        <f t="shared" si="20"/>
        <v>0</v>
      </c>
      <c r="DL20" s="169"/>
      <c r="DM20" s="217">
        <f t="shared" si="21"/>
        <v>1</v>
      </c>
      <c r="DN20" s="245"/>
      <c r="DO20" s="245"/>
      <c r="DP20" s="245"/>
      <c r="DQ20" s="245"/>
      <c r="DR20" s="245"/>
      <c r="DS20" s="245"/>
      <c r="DT20" s="245"/>
      <c r="DU20" s="245"/>
      <c r="DV20" s="245"/>
      <c r="DW20" s="245"/>
      <c r="DX20" s="117">
        <f t="shared" si="22"/>
        <v>0</v>
      </c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17">
        <f t="shared" si="23"/>
        <v>0</v>
      </c>
      <c r="EK20" s="106"/>
      <c r="EL20" s="106"/>
      <c r="EM20" s="106"/>
      <c r="EN20" s="106"/>
      <c r="EO20" s="106"/>
      <c r="EP20" s="106"/>
      <c r="EQ20" s="117">
        <f t="shared" si="24"/>
        <v>0</v>
      </c>
      <c r="ER20" s="245"/>
      <c r="ES20" s="245"/>
      <c r="ET20" s="245"/>
      <c r="EU20" s="245"/>
      <c r="EV20" s="245"/>
      <c r="EW20" s="245"/>
      <c r="EX20" s="245"/>
      <c r="EY20" s="245"/>
      <c r="EZ20" s="245"/>
      <c r="FA20" s="245"/>
      <c r="FB20" s="245"/>
      <c r="FC20" s="245"/>
      <c r="FD20" s="117">
        <f t="shared" si="25"/>
        <v>0</v>
      </c>
      <c r="FE20" s="106"/>
      <c r="FF20" s="245"/>
      <c r="FG20" s="106"/>
      <c r="FH20" s="118">
        <f t="shared" si="26"/>
        <v>0</v>
      </c>
      <c r="FI20" s="120"/>
      <c r="FJ20" s="223">
        <f t="shared" si="27"/>
        <v>1</v>
      </c>
      <c r="FK20" s="245"/>
      <c r="FL20" s="245"/>
      <c r="FM20" s="245"/>
      <c r="FN20" s="245"/>
      <c r="FO20" s="245"/>
      <c r="FP20" s="245"/>
      <c r="FQ20" s="245"/>
      <c r="FR20" s="245"/>
      <c r="FS20" s="245"/>
      <c r="FT20" s="245"/>
      <c r="FU20" s="117">
        <f t="shared" si="28"/>
        <v>0</v>
      </c>
      <c r="FV20" s="245"/>
      <c r="FW20" s="245"/>
      <c r="FX20" s="245"/>
      <c r="FY20" s="245"/>
      <c r="FZ20" s="245"/>
      <c r="GA20" s="245"/>
      <c r="GB20" s="245"/>
      <c r="GC20" s="245"/>
      <c r="GD20" s="245"/>
      <c r="GE20" s="245"/>
      <c r="GF20" s="245"/>
      <c r="GG20" s="117">
        <f t="shared" si="29"/>
        <v>0</v>
      </c>
      <c r="GH20" s="106"/>
      <c r="GI20" s="106"/>
      <c r="GJ20" s="106"/>
      <c r="GK20" s="106"/>
      <c r="GL20" s="106"/>
      <c r="GM20" s="106"/>
      <c r="GN20" s="117">
        <f t="shared" si="30"/>
        <v>0</v>
      </c>
      <c r="GO20" s="245"/>
      <c r="GP20" s="245"/>
      <c r="GQ20" s="245"/>
      <c r="GR20" s="245"/>
      <c r="GS20" s="245"/>
      <c r="GT20" s="245"/>
      <c r="GU20" s="245"/>
      <c r="GV20" s="245"/>
      <c r="GW20" s="245"/>
      <c r="GX20" s="245"/>
      <c r="GY20" s="245"/>
      <c r="GZ20" s="245"/>
      <c r="HA20" s="117">
        <f t="shared" si="31"/>
        <v>0</v>
      </c>
      <c r="HB20" s="106"/>
      <c r="HC20" s="245"/>
      <c r="HD20" s="106"/>
      <c r="HE20" s="118">
        <f t="shared" si="32"/>
        <v>0</v>
      </c>
      <c r="HF20" s="120"/>
      <c r="HG20" s="217">
        <f t="shared" si="33"/>
        <v>1</v>
      </c>
      <c r="HH20" s="245"/>
      <c r="HI20" s="245"/>
      <c r="HJ20" s="245"/>
      <c r="HK20" s="245"/>
      <c r="HL20" s="245"/>
      <c r="HM20" s="245"/>
      <c r="HN20" s="245"/>
      <c r="HO20" s="245"/>
      <c r="HP20" s="245"/>
      <c r="HQ20" s="245"/>
      <c r="HR20" s="117">
        <f t="shared" si="34"/>
        <v>0</v>
      </c>
      <c r="HS20" s="245"/>
      <c r="HT20" s="245"/>
      <c r="HU20" s="245"/>
      <c r="HV20" s="245"/>
      <c r="HW20" s="245"/>
      <c r="HX20" s="245"/>
      <c r="HY20" s="245"/>
      <c r="HZ20" s="245"/>
      <c r="IA20" s="245"/>
      <c r="IB20" s="245"/>
      <c r="IC20" s="245"/>
      <c r="ID20" s="117">
        <f t="shared" si="35"/>
        <v>0</v>
      </c>
      <c r="IE20" s="245"/>
      <c r="IF20" s="245"/>
      <c r="IG20" s="245"/>
      <c r="IH20" s="245"/>
      <c r="II20" s="245"/>
      <c r="IJ20" s="245"/>
      <c r="IK20" s="117">
        <f t="shared" si="36"/>
        <v>0</v>
      </c>
      <c r="IL20" s="245"/>
      <c r="IM20" s="245"/>
      <c r="IN20" s="245"/>
      <c r="IO20" s="245"/>
      <c r="IP20" s="245"/>
      <c r="IQ20" s="245"/>
      <c r="IR20" s="245"/>
      <c r="IS20" s="245"/>
      <c r="IT20" s="245"/>
      <c r="IU20" s="245"/>
      <c r="IV20" s="245"/>
      <c r="IW20" s="245"/>
      <c r="IX20" s="117">
        <f t="shared" si="37"/>
        <v>0</v>
      </c>
      <c r="IY20" s="106"/>
      <c r="IZ20" s="245"/>
      <c r="JA20" s="245"/>
      <c r="JB20" s="118">
        <f t="shared" si="38"/>
        <v>0</v>
      </c>
      <c r="JC20" s="120"/>
      <c r="JD20" s="217">
        <f t="shared" si="39"/>
        <v>1</v>
      </c>
      <c r="JE20" s="245"/>
      <c r="JF20" s="245"/>
      <c r="JG20" s="245"/>
      <c r="JH20" s="245"/>
      <c r="JI20" s="245"/>
      <c r="JJ20" s="245"/>
      <c r="JK20" s="245"/>
      <c r="JL20" s="106"/>
      <c r="JM20" s="106"/>
      <c r="JN20" s="106"/>
      <c r="JO20" s="117">
        <f t="shared" si="40"/>
        <v>0</v>
      </c>
      <c r="JP20" s="245"/>
      <c r="JQ20" s="245"/>
      <c r="JR20" s="245"/>
      <c r="JS20" s="245"/>
      <c r="JT20" s="245"/>
      <c r="JU20" s="245"/>
      <c r="JV20" s="245"/>
      <c r="JW20" s="245"/>
      <c r="JX20" s="245"/>
      <c r="JY20" s="106"/>
      <c r="JZ20" s="106"/>
      <c r="KA20" s="121">
        <f t="shared" si="41"/>
        <v>0</v>
      </c>
      <c r="KB20" s="245"/>
      <c r="KC20" s="245"/>
      <c r="KD20" s="245"/>
      <c r="KE20" s="245"/>
      <c r="KF20" s="106"/>
      <c r="KG20" s="106"/>
      <c r="KH20" s="117">
        <f t="shared" si="42"/>
        <v>0</v>
      </c>
      <c r="KI20" s="245"/>
      <c r="KJ20" s="245"/>
      <c r="KK20" s="245"/>
      <c r="KL20" s="245"/>
      <c r="KM20" s="245"/>
      <c r="KN20" s="106"/>
      <c r="KO20" s="106"/>
      <c r="KP20" s="106"/>
      <c r="KQ20" s="106"/>
      <c r="KR20" s="106"/>
      <c r="KS20" s="106"/>
      <c r="KT20" s="106"/>
      <c r="KU20" s="117">
        <f t="shared" si="43"/>
        <v>0</v>
      </c>
      <c r="KV20" s="106"/>
      <c r="KW20" s="245"/>
      <c r="KX20" s="245"/>
      <c r="KY20" s="118">
        <f t="shared" si="44"/>
        <v>0</v>
      </c>
      <c r="KZ20" s="120"/>
      <c r="LA20" s="217">
        <f t="shared" si="45"/>
        <v>1</v>
      </c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17">
        <f t="shared" si="46"/>
        <v>0</v>
      </c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17">
        <f t="shared" si="47"/>
        <v>0</v>
      </c>
      <c r="LY20" s="106"/>
      <c r="LZ20" s="106"/>
      <c r="MA20" s="106"/>
      <c r="MB20" s="106"/>
      <c r="MC20" s="106"/>
      <c r="MD20" s="106"/>
      <c r="ME20" s="117">
        <f t="shared" si="48"/>
        <v>0</v>
      </c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17">
        <f t="shared" si="49"/>
        <v>0</v>
      </c>
      <c r="MS20" s="106"/>
      <c r="MT20" s="106"/>
      <c r="MU20" s="106"/>
      <c r="MV20" s="118">
        <f t="shared" si="50"/>
        <v>0</v>
      </c>
      <c r="MW20" s="120"/>
      <c r="MX20" s="217">
        <f t="shared" si="51"/>
        <v>1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17">
        <f t="shared" si="52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3"/>
        <v>0</v>
      </c>
      <c r="NV20" s="106"/>
      <c r="NW20" s="106"/>
      <c r="NX20" s="106"/>
      <c r="NY20" s="106"/>
      <c r="NZ20" s="106"/>
      <c r="OA20" s="106"/>
      <c r="OB20" s="117">
        <f t="shared" si="54"/>
        <v>0</v>
      </c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17">
        <f t="shared" si="55"/>
        <v>0</v>
      </c>
      <c r="OP20" s="106"/>
      <c r="OQ20" s="106"/>
      <c r="OR20" s="106"/>
      <c r="OS20" s="118">
        <f t="shared" si="56"/>
        <v>0</v>
      </c>
      <c r="OT20" s="120"/>
      <c r="OU20" s="217">
        <f t="shared" si="57"/>
        <v>1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8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59"/>
        <v>0</v>
      </c>
      <c r="PS20" s="106"/>
      <c r="PT20" s="106"/>
      <c r="PU20" s="106"/>
      <c r="PV20" s="106"/>
      <c r="PW20" s="106"/>
      <c r="PX20" s="106"/>
      <c r="PY20" s="117">
        <f t="shared" si="60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1"/>
        <v>0</v>
      </c>
      <c r="QM20" s="106"/>
      <c r="QN20" s="106"/>
      <c r="QO20" s="106"/>
      <c r="QP20" s="118">
        <f t="shared" si="62"/>
        <v>0</v>
      </c>
      <c r="QQ20" s="120"/>
    </row>
    <row r="21" spans="1:459" ht="18.75" x14ac:dyDescent="0.25">
      <c r="A21" s="3">
        <v>1</v>
      </c>
      <c r="B21" s="147">
        <v>16</v>
      </c>
      <c r="C21" s="454" t="s">
        <v>921</v>
      </c>
      <c r="D21" s="228">
        <v>3</v>
      </c>
      <c r="E21" s="136">
        <v>3</v>
      </c>
      <c r="F21" s="136">
        <v>4</v>
      </c>
      <c r="G21" s="136">
        <v>4</v>
      </c>
      <c r="H21" s="136">
        <v>4</v>
      </c>
      <c r="I21" s="136">
        <v>5</v>
      </c>
      <c r="J21" s="230">
        <f t="shared" si="8"/>
        <v>3.8333333333333335</v>
      </c>
      <c r="K21" s="244">
        <v>4</v>
      </c>
      <c r="L21" s="244">
        <v>4</v>
      </c>
      <c r="M21" s="244">
        <v>4</v>
      </c>
      <c r="N21" s="244">
        <v>4</v>
      </c>
      <c r="O21" s="244">
        <v>4</v>
      </c>
      <c r="P21" s="326">
        <v>4</v>
      </c>
      <c r="Q21" s="245">
        <v>5</v>
      </c>
      <c r="R21" s="132">
        <f t="shared" si="9"/>
        <v>4.1428571428571432</v>
      </c>
      <c r="S21" s="217">
        <v>0</v>
      </c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17">
        <f t="shared" si="10"/>
        <v>0</v>
      </c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17">
        <f t="shared" si="11"/>
        <v>0</v>
      </c>
      <c r="AQ21" s="245"/>
      <c r="AR21" s="245"/>
      <c r="AS21" s="245"/>
      <c r="AT21" s="245"/>
      <c r="AU21" s="245"/>
      <c r="AV21" s="245"/>
      <c r="AW21" s="117">
        <f t="shared" si="12"/>
        <v>0</v>
      </c>
      <c r="AX21" s="245"/>
      <c r="AY21" s="245"/>
      <c r="AZ21" s="245"/>
      <c r="BA21" s="245"/>
      <c r="BB21" s="245"/>
      <c r="BC21" s="245"/>
      <c r="BD21" s="245"/>
      <c r="BE21" s="245"/>
      <c r="BF21" s="245"/>
      <c r="BG21" s="245"/>
      <c r="BH21" s="245"/>
      <c r="BI21" s="245"/>
      <c r="BJ21" s="117">
        <f t="shared" si="13"/>
        <v>0</v>
      </c>
      <c r="BK21" s="106"/>
      <c r="BL21" s="245"/>
      <c r="BM21" s="245"/>
      <c r="BN21" s="118">
        <f t="shared" si="14"/>
        <v>0</v>
      </c>
      <c r="BO21" s="120"/>
      <c r="BP21" s="217">
        <f t="shared" si="15"/>
        <v>0</v>
      </c>
      <c r="BQ21" s="245"/>
      <c r="BR21" s="245"/>
      <c r="BS21" s="245"/>
      <c r="BT21" s="245"/>
      <c r="BU21" s="245"/>
      <c r="BV21" s="245"/>
      <c r="BW21" s="245"/>
      <c r="BX21" s="245"/>
      <c r="BY21" s="245"/>
      <c r="BZ21" s="245"/>
      <c r="CA21" s="117">
        <f t="shared" si="16"/>
        <v>0</v>
      </c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17">
        <f t="shared" si="17"/>
        <v>0</v>
      </c>
      <c r="CN21" s="106"/>
      <c r="CO21" s="245"/>
      <c r="CP21" s="245"/>
      <c r="CQ21" s="245"/>
      <c r="CR21" s="245"/>
      <c r="CS21" s="106"/>
      <c r="CT21" s="117">
        <f t="shared" si="18"/>
        <v>0</v>
      </c>
      <c r="CU21" s="245"/>
      <c r="CV21" s="245"/>
      <c r="CW21" s="245"/>
      <c r="CX21" s="245"/>
      <c r="CY21" s="245"/>
      <c r="CZ21" s="245"/>
      <c r="DA21" s="245"/>
      <c r="DB21" s="245"/>
      <c r="DC21" s="245"/>
      <c r="DD21" s="245"/>
      <c r="DE21" s="245"/>
      <c r="DF21" s="245"/>
      <c r="DG21" s="117">
        <f t="shared" si="19"/>
        <v>0</v>
      </c>
      <c r="DH21" s="106"/>
      <c r="DI21" s="245"/>
      <c r="DJ21" s="245"/>
      <c r="DK21" s="118">
        <f t="shared" si="20"/>
        <v>0</v>
      </c>
      <c r="DL21" s="169"/>
      <c r="DM21" s="217">
        <f t="shared" si="21"/>
        <v>0</v>
      </c>
      <c r="DN21" s="245"/>
      <c r="DO21" s="245"/>
      <c r="DP21" s="245"/>
      <c r="DQ21" s="245"/>
      <c r="DR21" s="245"/>
      <c r="DS21" s="245"/>
      <c r="DT21" s="245"/>
      <c r="DU21" s="245"/>
      <c r="DV21" s="245"/>
      <c r="DW21" s="245"/>
      <c r="DX21" s="117">
        <f t="shared" si="22"/>
        <v>0</v>
      </c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17">
        <f t="shared" si="23"/>
        <v>0</v>
      </c>
      <c r="EK21" s="106"/>
      <c r="EL21" s="106"/>
      <c r="EM21" s="106"/>
      <c r="EN21" s="106"/>
      <c r="EO21" s="106"/>
      <c r="EP21" s="106"/>
      <c r="EQ21" s="117">
        <f t="shared" si="24"/>
        <v>0</v>
      </c>
      <c r="ER21" s="245"/>
      <c r="ES21" s="245"/>
      <c r="ET21" s="245"/>
      <c r="EU21" s="245"/>
      <c r="EV21" s="245"/>
      <c r="EW21" s="245"/>
      <c r="EX21" s="245"/>
      <c r="EY21" s="245"/>
      <c r="EZ21" s="245"/>
      <c r="FA21" s="245"/>
      <c r="FB21" s="245"/>
      <c r="FC21" s="245"/>
      <c r="FD21" s="117">
        <f t="shared" si="25"/>
        <v>0</v>
      </c>
      <c r="FE21" s="106"/>
      <c r="FF21" s="245"/>
      <c r="FG21" s="106"/>
      <c r="FH21" s="118">
        <f t="shared" si="26"/>
        <v>0</v>
      </c>
      <c r="FI21" s="120"/>
      <c r="FJ21" s="223"/>
      <c r="FK21" s="245"/>
      <c r="FL21" s="245"/>
      <c r="FM21" s="245"/>
      <c r="FN21" s="245"/>
      <c r="FO21" s="245"/>
      <c r="FP21" s="245"/>
      <c r="FQ21" s="245"/>
      <c r="FR21" s="245"/>
      <c r="FS21" s="245"/>
      <c r="FT21" s="245"/>
      <c r="FU21" s="117">
        <f t="shared" si="28"/>
        <v>0</v>
      </c>
      <c r="FV21" s="245"/>
      <c r="FW21" s="245"/>
      <c r="FX21" s="245"/>
      <c r="FY21" s="245"/>
      <c r="FZ21" s="245"/>
      <c r="GA21" s="245"/>
      <c r="GB21" s="245"/>
      <c r="GC21" s="245"/>
      <c r="GD21" s="245"/>
      <c r="GE21" s="245"/>
      <c r="GF21" s="245"/>
      <c r="GG21" s="117">
        <f t="shared" si="29"/>
        <v>0</v>
      </c>
      <c r="GH21" s="106"/>
      <c r="GI21" s="106"/>
      <c r="GJ21" s="106"/>
      <c r="GK21" s="106"/>
      <c r="GL21" s="106"/>
      <c r="GM21" s="106"/>
      <c r="GN21" s="117">
        <f t="shared" si="30"/>
        <v>0</v>
      </c>
      <c r="GO21" s="245"/>
      <c r="GP21" s="245"/>
      <c r="GQ21" s="245"/>
      <c r="GR21" s="245"/>
      <c r="GS21" s="245"/>
      <c r="GT21" s="245"/>
      <c r="GU21" s="245"/>
      <c r="GV21" s="245"/>
      <c r="GW21" s="245"/>
      <c r="GX21" s="245"/>
      <c r="GY21" s="245"/>
      <c r="GZ21" s="245"/>
      <c r="HA21" s="117">
        <f t="shared" si="31"/>
        <v>0</v>
      </c>
      <c r="HB21" s="106"/>
      <c r="HC21" s="245"/>
      <c r="HD21" s="106"/>
      <c r="HE21" s="118">
        <f t="shared" si="32"/>
        <v>0</v>
      </c>
      <c r="HF21" s="120"/>
      <c r="HG21" s="217">
        <f t="shared" si="33"/>
        <v>0</v>
      </c>
      <c r="HH21" s="245"/>
      <c r="HI21" s="245"/>
      <c r="HJ21" s="245"/>
      <c r="HK21" s="245"/>
      <c r="HL21" s="245"/>
      <c r="HM21" s="245"/>
      <c r="HN21" s="245"/>
      <c r="HO21" s="245"/>
      <c r="HP21" s="245"/>
      <c r="HQ21" s="245"/>
      <c r="HR21" s="117">
        <f t="shared" si="34"/>
        <v>0</v>
      </c>
      <c r="HS21" s="245"/>
      <c r="HT21" s="245"/>
      <c r="HU21" s="245"/>
      <c r="HV21" s="245"/>
      <c r="HW21" s="245"/>
      <c r="HX21" s="245"/>
      <c r="HY21" s="245"/>
      <c r="HZ21" s="245"/>
      <c r="IA21" s="245"/>
      <c r="IB21" s="245"/>
      <c r="IC21" s="245"/>
      <c r="ID21" s="117">
        <f t="shared" si="35"/>
        <v>0</v>
      </c>
      <c r="IE21" s="245"/>
      <c r="IF21" s="245"/>
      <c r="IG21" s="245"/>
      <c r="IH21" s="245"/>
      <c r="II21" s="245"/>
      <c r="IJ21" s="245"/>
      <c r="IK21" s="117">
        <f t="shared" si="36"/>
        <v>0</v>
      </c>
      <c r="IL21" s="245"/>
      <c r="IM21" s="245"/>
      <c r="IN21" s="245"/>
      <c r="IO21" s="245"/>
      <c r="IP21" s="245"/>
      <c r="IQ21" s="245"/>
      <c r="IR21" s="245"/>
      <c r="IS21" s="245"/>
      <c r="IT21" s="245"/>
      <c r="IU21" s="245"/>
      <c r="IV21" s="245"/>
      <c r="IW21" s="245"/>
      <c r="IX21" s="117">
        <f t="shared" si="37"/>
        <v>0</v>
      </c>
      <c r="IY21" s="106"/>
      <c r="IZ21" s="245"/>
      <c r="JA21" s="245"/>
      <c r="JB21" s="118">
        <f t="shared" si="38"/>
        <v>0</v>
      </c>
      <c r="JC21" s="120"/>
      <c r="JD21" s="217">
        <f t="shared" si="39"/>
        <v>0</v>
      </c>
      <c r="JE21" s="245"/>
      <c r="JF21" s="245"/>
      <c r="JG21" s="245"/>
      <c r="JH21" s="245"/>
      <c r="JI21" s="245"/>
      <c r="JJ21" s="245"/>
      <c r="JK21" s="245"/>
      <c r="JL21" s="106"/>
      <c r="JM21" s="106"/>
      <c r="JN21" s="106"/>
      <c r="JO21" s="117">
        <f t="shared" si="40"/>
        <v>0</v>
      </c>
      <c r="JP21" s="245"/>
      <c r="JQ21" s="245"/>
      <c r="JR21" s="245"/>
      <c r="JS21" s="245"/>
      <c r="JT21" s="245"/>
      <c r="JU21" s="245"/>
      <c r="JV21" s="245"/>
      <c r="JW21" s="245"/>
      <c r="JX21" s="245"/>
      <c r="JY21" s="106"/>
      <c r="JZ21" s="106"/>
      <c r="KA21" s="121">
        <f t="shared" si="41"/>
        <v>0</v>
      </c>
      <c r="KB21" s="245"/>
      <c r="KC21" s="245"/>
      <c r="KD21" s="245"/>
      <c r="KE21" s="245"/>
      <c r="KF21" s="106"/>
      <c r="KG21" s="106"/>
      <c r="KH21" s="117">
        <f t="shared" si="42"/>
        <v>0</v>
      </c>
      <c r="KI21" s="245"/>
      <c r="KJ21" s="245"/>
      <c r="KK21" s="245"/>
      <c r="KL21" s="245"/>
      <c r="KM21" s="245"/>
      <c r="KN21" s="106"/>
      <c r="KO21" s="106"/>
      <c r="KP21" s="106"/>
      <c r="KQ21" s="106"/>
      <c r="KR21" s="106"/>
      <c r="KS21" s="106"/>
      <c r="KT21" s="106"/>
      <c r="KU21" s="117">
        <f t="shared" si="43"/>
        <v>0</v>
      </c>
      <c r="KV21" s="106"/>
      <c r="KW21" s="245"/>
      <c r="KX21" s="245"/>
      <c r="KY21" s="118">
        <f t="shared" si="44"/>
        <v>0</v>
      </c>
      <c r="KZ21" s="120"/>
      <c r="LA21" s="217">
        <f t="shared" si="45"/>
        <v>0</v>
      </c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17">
        <f t="shared" si="46"/>
        <v>0</v>
      </c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17">
        <f t="shared" si="47"/>
        <v>0</v>
      </c>
      <c r="LY21" s="106"/>
      <c r="LZ21" s="106"/>
      <c r="MA21" s="106"/>
      <c r="MB21" s="106"/>
      <c r="MC21" s="106"/>
      <c r="MD21" s="106"/>
      <c r="ME21" s="117">
        <f t="shared" si="48"/>
        <v>0</v>
      </c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17">
        <f t="shared" si="49"/>
        <v>0</v>
      </c>
      <c r="MS21" s="106"/>
      <c r="MT21" s="106"/>
      <c r="MU21" s="106"/>
      <c r="MV21" s="118">
        <f t="shared" si="50"/>
        <v>0</v>
      </c>
      <c r="MW21" s="120"/>
      <c r="MX21" s="217">
        <f t="shared" si="51"/>
        <v>0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17">
        <f t="shared" si="52"/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3"/>
        <v>0</v>
      </c>
      <c r="NV21" s="106"/>
      <c r="NW21" s="106"/>
      <c r="NX21" s="106"/>
      <c r="NY21" s="106"/>
      <c r="NZ21" s="106"/>
      <c r="OA21" s="106"/>
      <c r="OB21" s="117">
        <f t="shared" si="54"/>
        <v>0</v>
      </c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17">
        <f t="shared" si="55"/>
        <v>0</v>
      </c>
      <c r="OP21" s="106"/>
      <c r="OQ21" s="106"/>
      <c r="OR21" s="106"/>
      <c r="OS21" s="118">
        <f t="shared" si="56"/>
        <v>0</v>
      </c>
      <c r="OT21" s="120"/>
      <c r="OU21" s="217">
        <f t="shared" si="57"/>
        <v>0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 t="shared" si="58"/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59"/>
        <v>0</v>
      </c>
      <c r="PS21" s="106"/>
      <c r="PT21" s="106"/>
      <c r="PU21" s="106"/>
      <c r="PV21" s="106"/>
      <c r="PW21" s="106"/>
      <c r="PX21" s="106"/>
      <c r="PY21" s="117">
        <f t="shared" si="60"/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 t="shared" si="61"/>
        <v>0</v>
      </c>
      <c r="QM21" s="106"/>
      <c r="QN21" s="106"/>
      <c r="QO21" s="106"/>
      <c r="QP21" s="118">
        <f t="shared" si="62"/>
        <v>0</v>
      </c>
      <c r="QQ21" s="120"/>
    </row>
    <row r="22" spans="1:459" ht="18.75" x14ac:dyDescent="0.25">
      <c r="A22" s="3">
        <v>1</v>
      </c>
      <c r="B22" s="147">
        <v>17</v>
      </c>
      <c r="C22" s="454" t="s">
        <v>922</v>
      </c>
      <c r="D22" s="228">
        <v>3</v>
      </c>
      <c r="E22" s="136">
        <v>3</v>
      </c>
      <c r="F22" s="136">
        <v>7</v>
      </c>
      <c r="G22" s="136">
        <v>4</v>
      </c>
      <c r="H22" s="136">
        <v>3</v>
      </c>
      <c r="I22" s="136">
        <v>4</v>
      </c>
      <c r="J22" s="230">
        <f t="shared" si="8"/>
        <v>4</v>
      </c>
      <c r="K22" s="244">
        <v>4</v>
      </c>
      <c r="L22" s="244">
        <v>3</v>
      </c>
      <c r="M22" s="244">
        <v>4</v>
      </c>
      <c r="N22" s="244">
        <v>3</v>
      </c>
      <c r="O22" s="244">
        <v>4</v>
      </c>
      <c r="P22" s="326">
        <v>5</v>
      </c>
      <c r="Q22" s="245">
        <v>5</v>
      </c>
      <c r="R22" s="132">
        <f t="shared" si="9"/>
        <v>4</v>
      </c>
      <c r="S22" s="217">
        <v>1</v>
      </c>
      <c r="T22" s="106">
        <v>5</v>
      </c>
      <c r="U22" s="106">
        <v>4</v>
      </c>
      <c r="V22" s="106"/>
      <c r="W22" s="106">
        <v>6</v>
      </c>
      <c r="X22" s="106">
        <v>4</v>
      </c>
      <c r="Y22" s="106">
        <v>4</v>
      </c>
      <c r="Z22" s="106">
        <v>5</v>
      </c>
      <c r="AA22" s="106">
        <v>5</v>
      </c>
      <c r="AB22" s="106">
        <v>5</v>
      </c>
      <c r="AC22" s="106"/>
      <c r="AD22" s="117">
        <f t="shared" si="10"/>
        <v>4.75</v>
      </c>
      <c r="AE22" s="106">
        <v>6</v>
      </c>
      <c r="AF22" s="106">
        <v>7</v>
      </c>
      <c r="AG22" s="106">
        <v>5</v>
      </c>
      <c r="AH22" s="106">
        <v>6</v>
      </c>
      <c r="AI22" s="106">
        <v>6</v>
      </c>
      <c r="AJ22" s="106">
        <v>7</v>
      </c>
      <c r="AK22" s="106">
        <v>4</v>
      </c>
      <c r="AL22" s="106">
        <v>7</v>
      </c>
      <c r="AM22" s="106"/>
      <c r="AN22" s="106">
        <v>6</v>
      </c>
      <c r="AO22" s="106">
        <v>7</v>
      </c>
      <c r="AP22" s="117">
        <f t="shared" si="11"/>
        <v>6</v>
      </c>
      <c r="AQ22" s="245"/>
      <c r="AR22" s="245">
        <v>6</v>
      </c>
      <c r="AS22" s="245"/>
      <c r="AT22" s="245">
        <v>6</v>
      </c>
      <c r="AU22" s="245">
        <v>6</v>
      </c>
      <c r="AV22" s="245"/>
      <c r="AW22" s="117">
        <f t="shared" si="12"/>
        <v>6</v>
      </c>
      <c r="AX22" s="245">
        <v>6</v>
      </c>
      <c r="AY22" s="245">
        <v>6</v>
      </c>
      <c r="AZ22" s="245">
        <v>6</v>
      </c>
      <c r="BA22" s="245"/>
      <c r="BB22" s="245"/>
      <c r="BC22" s="245"/>
      <c r="BD22" s="245"/>
      <c r="BE22" s="245"/>
      <c r="BF22" s="245"/>
      <c r="BG22" s="245"/>
      <c r="BH22" s="245"/>
      <c r="BI22" s="245"/>
      <c r="BJ22" s="117">
        <f t="shared" si="13"/>
        <v>4.5</v>
      </c>
      <c r="BK22" s="106"/>
      <c r="BL22" s="245">
        <v>8</v>
      </c>
      <c r="BM22" s="245"/>
      <c r="BN22" s="118">
        <f t="shared" si="14"/>
        <v>8</v>
      </c>
      <c r="BO22" s="120"/>
      <c r="BP22" s="217">
        <f t="shared" si="15"/>
        <v>1</v>
      </c>
      <c r="BQ22" s="245"/>
      <c r="BR22" s="245"/>
      <c r="BS22" s="245"/>
      <c r="BT22" s="245"/>
      <c r="BU22" s="245"/>
      <c r="BV22" s="245"/>
      <c r="BW22" s="245"/>
      <c r="BX22" s="245"/>
      <c r="BY22" s="245"/>
      <c r="BZ22" s="245"/>
      <c r="CA22" s="117">
        <f t="shared" si="16"/>
        <v>0</v>
      </c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17">
        <f t="shared" si="17"/>
        <v>0</v>
      </c>
      <c r="CN22" s="106"/>
      <c r="CO22" s="245"/>
      <c r="CP22" s="245"/>
      <c r="CQ22" s="245"/>
      <c r="CR22" s="245"/>
      <c r="CS22" s="106"/>
      <c r="CT22" s="117">
        <f t="shared" si="18"/>
        <v>0</v>
      </c>
      <c r="CU22" s="245"/>
      <c r="CV22" s="245"/>
      <c r="CW22" s="245"/>
      <c r="CX22" s="245"/>
      <c r="CY22" s="245"/>
      <c r="CZ22" s="245"/>
      <c r="DA22" s="245"/>
      <c r="DB22" s="245"/>
      <c r="DC22" s="245"/>
      <c r="DD22" s="245"/>
      <c r="DE22" s="245"/>
      <c r="DF22" s="245"/>
      <c r="DG22" s="117">
        <f t="shared" si="19"/>
        <v>0</v>
      </c>
      <c r="DH22" s="106"/>
      <c r="DI22" s="245"/>
      <c r="DJ22" s="245"/>
      <c r="DK22" s="118">
        <f t="shared" si="20"/>
        <v>0</v>
      </c>
      <c r="DL22" s="169"/>
      <c r="DM22" s="217">
        <f t="shared" si="21"/>
        <v>1</v>
      </c>
      <c r="DN22" s="245"/>
      <c r="DO22" s="245"/>
      <c r="DP22" s="245"/>
      <c r="DQ22" s="245"/>
      <c r="DR22" s="245"/>
      <c r="DS22" s="245"/>
      <c r="DT22" s="245"/>
      <c r="DU22" s="245"/>
      <c r="DV22" s="245"/>
      <c r="DW22" s="245"/>
      <c r="DX22" s="117">
        <f t="shared" si="22"/>
        <v>0</v>
      </c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17">
        <f t="shared" si="23"/>
        <v>0</v>
      </c>
      <c r="EK22" s="106"/>
      <c r="EL22" s="106"/>
      <c r="EM22" s="106"/>
      <c r="EN22" s="106"/>
      <c r="EO22" s="106"/>
      <c r="EP22" s="106"/>
      <c r="EQ22" s="117">
        <f t="shared" si="24"/>
        <v>0</v>
      </c>
      <c r="ER22" s="245"/>
      <c r="ES22" s="245"/>
      <c r="ET22" s="245"/>
      <c r="EU22" s="245"/>
      <c r="EV22" s="245"/>
      <c r="EW22" s="245"/>
      <c r="EX22" s="245"/>
      <c r="EY22" s="245"/>
      <c r="EZ22" s="245"/>
      <c r="FA22" s="245"/>
      <c r="FB22" s="245"/>
      <c r="FC22" s="245"/>
      <c r="FD22" s="117">
        <f t="shared" si="25"/>
        <v>0</v>
      </c>
      <c r="FE22" s="106"/>
      <c r="FF22" s="245"/>
      <c r="FG22" s="106"/>
      <c r="FH22" s="118">
        <f t="shared" si="26"/>
        <v>0</v>
      </c>
      <c r="FI22" s="120"/>
      <c r="FJ22" s="223">
        <f t="shared" si="27"/>
        <v>1</v>
      </c>
      <c r="FK22" s="245"/>
      <c r="FL22" s="245"/>
      <c r="FM22" s="245"/>
      <c r="FN22" s="245"/>
      <c r="FO22" s="245"/>
      <c r="FP22" s="245"/>
      <c r="FQ22" s="245"/>
      <c r="FR22" s="245"/>
      <c r="FS22" s="245"/>
      <c r="FT22" s="245"/>
      <c r="FU22" s="117">
        <f t="shared" si="28"/>
        <v>0</v>
      </c>
      <c r="FV22" s="245"/>
      <c r="FW22" s="245"/>
      <c r="FX22" s="245"/>
      <c r="FY22" s="245"/>
      <c r="FZ22" s="245"/>
      <c r="GA22" s="245"/>
      <c r="GB22" s="245"/>
      <c r="GC22" s="245"/>
      <c r="GD22" s="245"/>
      <c r="GE22" s="245"/>
      <c r="GF22" s="245"/>
      <c r="GG22" s="117">
        <f t="shared" si="29"/>
        <v>0</v>
      </c>
      <c r="GH22" s="245"/>
      <c r="GI22" s="245"/>
      <c r="GJ22" s="106"/>
      <c r="GK22" s="106"/>
      <c r="GL22" s="106"/>
      <c r="GM22" s="106"/>
      <c r="GN22" s="117">
        <f t="shared" si="30"/>
        <v>0</v>
      </c>
      <c r="GO22" s="245"/>
      <c r="GP22" s="245"/>
      <c r="GQ22" s="245"/>
      <c r="GR22" s="245"/>
      <c r="GS22" s="245"/>
      <c r="GT22" s="245"/>
      <c r="GU22" s="245"/>
      <c r="GV22" s="245"/>
      <c r="GW22" s="245"/>
      <c r="GX22" s="245"/>
      <c r="GY22" s="245"/>
      <c r="GZ22" s="245"/>
      <c r="HA22" s="117">
        <f t="shared" si="31"/>
        <v>0</v>
      </c>
      <c r="HB22" s="106"/>
      <c r="HC22" s="245"/>
      <c r="HD22" s="106"/>
      <c r="HE22" s="118">
        <f t="shared" si="32"/>
        <v>0</v>
      </c>
      <c r="HF22" s="120"/>
      <c r="HG22" s="217">
        <f t="shared" si="33"/>
        <v>1</v>
      </c>
      <c r="HH22" s="245"/>
      <c r="HI22" s="245"/>
      <c r="HJ22" s="245"/>
      <c r="HK22" s="245"/>
      <c r="HL22" s="245"/>
      <c r="HM22" s="245"/>
      <c r="HN22" s="245"/>
      <c r="HO22" s="245"/>
      <c r="HP22" s="245"/>
      <c r="HQ22" s="245"/>
      <c r="HR22" s="117">
        <f t="shared" si="34"/>
        <v>0</v>
      </c>
      <c r="HS22" s="245"/>
      <c r="HT22" s="245"/>
      <c r="HU22" s="245"/>
      <c r="HV22" s="245"/>
      <c r="HW22" s="245"/>
      <c r="HX22" s="245"/>
      <c r="HY22" s="245"/>
      <c r="HZ22" s="245"/>
      <c r="IA22" s="245"/>
      <c r="IB22" s="245"/>
      <c r="IC22" s="245"/>
      <c r="ID22" s="117">
        <f t="shared" si="35"/>
        <v>0</v>
      </c>
      <c r="IE22" s="245"/>
      <c r="IF22" s="245"/>
      <c r="IG22" s="245"/>
      <c r="IH22" s="245"/>
      <c r="II22" s="245"/>
      <c r="IJ22" s="245"/>
      <c r="IK22" s="117">
        <f t="shared" si="36"/>
        <v>0</v>
      </c>
      <c r="IL22" s="245"/>
      <c r="IM22" s="245"/>
      <c r="IN22" s="245"/>
      <c r="IO22" s="245"/>
      <c r="IP22" s="245"/>
      <c r="IQ22" s="245"/>
      <c r="IR22" s="245"/>
      <c r="IS22" s="245"/>
      <c r="IT22" s="245"/>
      <c r="IU22" s="245"/>
      <c r="IV22" s="245"/>
      <c r="IW22" s="245"/>
      <c r="IX22" s="117">
        <f t="shared" si="37"/>
        <v>0</v>
      </c>
      <c r="IY22" s="106"/>
      <c r="IZ22" s="245"/>
      <c r="JA22" s="245"/>
      <c r="JB22" s="118">
        <f t="shared" si="38"/>
        <v>0</v>
      </c>
      <c r="JC22" s="120"/>
      <c r="JD22" s="217">
        <f t="shared" si="39"/>
        <v>1</v>
      </c>
      <c r="JE22" s="245"/>
      <c r="JF22" s="245"/>
      <c r="JG22" s="245"/>
      <c r="JH22" s="245"/>
      <c r="JI22" s="245"/>
      <c r="JJ22" s="245"/>
      <c r="JK22" s="245"/>
      <c r="JL22" s="106"/>
      <c r="JM22" s="106"/>
      <c r="JN22" s="106"/>
      <c r="JO22" s="117">
        <f t="shared" si="40"/>
        <v>0</v>
      </c>
      <c r="JP22" s="245"/>
      <c r="JQ22" s="245"/>
      <c r="JR22" s="245"/>
      <c r="JS22" s="245"/>
      <c r="JT22" s="245"/>
      <c r="JU22" s="245"/>
      <c r="JV22" s="245"/>
      <c r="JW22" s="245"/>
      <c r="JX22" s="245"/>
      <c r="JY22" s="106"/>
      <c r="JZ22" s="106"/>
      <c r="KA22" s="121">
        <f t="shared" si="41"/>
        <v>0</v>
      </c>
      <c r="KB22" s="245"/>
      <c r="KC22" s="245"/>
      <c r="KD22" s="245"/>
      <c r="KE22" s="245"/>
      <c r="KF22" s="106"/>
      <c r="KG22" s="106"/>
      <c r="KH22" s="117">
        <f t="shared" si="42"/>
        <v>0</v>
      </c>
      <c r="KI22" s="245"/>
      <c r="KJ22" s="245"/>
      <c r="KK22" s="245"/>
      <c r="KL22" s="245"/>
      <c r="KM22" s="245"/>
      <c r="KN22" s="106"/>
      <c r="KO22" s="106"/>
      <c r="KP22" s="106"/>
      <c r="KQ22" s="106"/>
      <c r="KR22" s="106"/>
      <c r="KS22" s="106"/>
      <c r="KT22" s="106"/>
      <c r="KU22" s="117">
        <f t="shared" si="43"/>
        <v>0</v>
      </c>
      <c r="KV22" s="106"/>
      <c r="KW22" s="245"/>
      <c r="KX22" s="245"/>
      <c r="KY22" s="118">
        <f t="shared" si="44"/>
        <v>0</v>
      </c>
      <c r="KZ22" s="120"/>
      <c r="LA22" s="217">
        <f t="shared" si="45"/>
        <v>1</v>
      </c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17">
        <f t="shared" si="46"/>
        <v>0</v>
      </c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17">
        <f t="shared" si="47"/>
        <v>0</v>
      </c>
      <c r="LY22" s="106"/>
      <c r="LZ22" s="106"/>
      <c r="MA22" s="106"/>
      <c r="MB22" s="106"/>
      <c r="MC22" s="106"/>
      <c r="MD22" s="106"/>
      <c r="ME22" s="117">
        <f t="shared" si="48"/>
        <v>0</v>
      </c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17">
        <f t="shared" si="49"/>
        <v>0</v>
      </c>
      <c r="MS22" s="106"/>
      <c r="MT22" s="106"/>
      <c r="MU22" s="106"/>
      <c r="MV22" s="118">
        <f t="shared" si="50"/>
        <v>0</v>
      </c>
      <c r="MW22" s="120"/>
      <c r="MX22" s="217">
        <f t="shared" si="51"/>
        <v>1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17">
        <f t="shared" si="52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3"/>
        <v>0</v>
      </c>
      <c r="NV22" s="106"/>
      <c r="NW22" s="106"/>
      <c r="NX22" s="106"/>
      <c r="NY22" s="106"/>
      <c r="NZ22" s="106"/>
      <c r="OA22" s="106"/>
      <c r="OB22" s="117">
        <f t="shared" si="54"/>
        <v>0</v>
      </c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17">
        <f t="shared" si="55"/>
        <v>0</v>
      </c>
      <c r="OP22" s="106"/>
      <c r="OQ22" s="106"/>
      <c r="OR22" s="106"/>
      <c r="OS22" s="118">
        <f t="shared" si="56"/>
        <v>0</v>
      </c>
      <c r="OT22" s="120"/>
      <c r="OU22" s="217">
        <f t="shared" si="57"/>
        <v>1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8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59"/>
        <v>0</v>
      </c>
      <c r="PS22" s="106"/>
      <c r="PT22" s="106"/>
      <c r="PU22" s="106"/>
      <c r="PV22" s="106"/>
      <c r="PW22" s="106"/>
      <c r="PX22" s="106"/>
      <c r="PY22" s="117">
        <f t="shared" si="60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1"/>
        <v>0</v>
      </c>
      <c r="QM22" s="106"/>
      <c r="QN22" s="106"/>
      <c r="QO22" s="106"/>
      <c r="QP22" s="118">
        <f t="shared" si="62"/>
        <v>0</v>
      </c>
      <c r="QQ22" s="120"/>
    </row>
    <row r="23" spans="1:459" ht="18.75" x14ac:dyDescent="0.25">
      <c r="A23" s="3">
        <v>1</v>
      </c>
      <c r="B23" s="147">
        <v>18</v>
      </c>
      <c r="C23" s="454" t="s">
        <v>923</v>
      </c>
      <c r="D23" s="228">
        <v>4</v>
      </c>
      <c r="E23" s="136">
        <v>4</v>
      </c>
      <c r="F23" s="136">
        <v>4</v>
      </c>
      <c r="G23" s="136">
        <v>5</v>
      </c>
      <c r="H23" s="136">
        <v>8</v>
      </c>
      <c r="I23" s="136">
        <v>7</v>
      </c>
      <c r="J23" s="230">
        <f t="shared" si="8"/>
        <v>5.333333333333333</v>
      </c>
      <c r="K23" s="244">
        <v>6</v>
      </c>
      <c r="L23" s="244">
        <v>5</v>
      </c>
      <c r="M23" s="244">
        <v>5</v>
      </c>
      <c r="N23" s="244">
        <v>5</v>
      </c>
      <c r="O23" s="244">
        <v>6</v>
      </c>
      <c r="P23" s="326">
        <v>6</v>
      </c>
      <c r="Q23" s="245">
        <v>6</v>
      </c>
      <c r="R23" s="132">
        <f t="shared" si="9"/>
        <v>5.5714285714285712</v>
      </c>
      <c r="S23" s="217">
        <v>1</v>
      </c>
      <c r="T23" s="106">
        <v>6</v>
      </c>
      <c r="U23" s="106">
        <v>4</v>
      </c>
      <c r="V23" s="106"/>
      <c r="W23" s="106">
        <v>5</v>
      </c>
      <c r="X23" s="106">
        <v>7</v>
      </c>
      <c r="Y23" s="106">
        <v>8</v>
      </c>
      <c r="Z23" s="106">
        <v>6</v>
      </c>
      <c r="AA23" s="106">
        <v>6</v>
      </c>
      <c r="AB23" s="106">
        <v>6</v>
      </c>
      <c r="AC23" s="106"/>
      <c r="AD23" s="117">
        <f t="shared" si="10"/>
        <v>6</v>
      </c>
      <c r="AE23" s="106">
        <v>6</v>
      </c>
      <c r="AF23" s="106">
        <v>5</v>
      </c>
      <c r="AG23" s="106">
        <v>6</v>
      </c>
      <c r="AH23" s="106">
        <v>5</v>
      </c>
      <c r="AI23" s="106">
        <v>5</v>
      </c>
      <c r="AJ23" s="106">
        <v>6</v>
      </c>
      <c r="AK23" s="106">
        <v>4</v>
      </c>
      <c r="AL23" s="106">
        <v>9</v>
      </c>
      <c r="AM23" s="106"/>
      <c r="AN23" s="106">
        <v>7</v>
      </c>
      <c r="AO23" s="106">
        <v>7</v>
      </c>
      <c r="AP23" s="117">
        <f t="shared" si="11"/>
        <v>5.8888888888888893</v>
      </c>
      <c r="AQ23" s="245"/>
      <c r="AR23" s="245">
        <v>7</v>
      </c>
      <c r="AS23" s="245"/>
      <c r="AT23" s="245">
        <v>5</v>
      </c>
      <c r="AU23" s="245">
        <v>5</v>
      </c>
      <c r="AV23" s="245"/>
      <c r="AW23" s="117">
        <f t="shared" si="12"/>
        <v>5.666666666666667</v>
      </c>
      <c r="AX23" s="245">
        <v>5</v>
      </c>
      <c r="AY23" s="245">
        <v>6</v>
      </c>
      <c r="AZ23" s="245">
        <v>7</v>
      </c>
      <c r="BA23" s="245"/>
      <c r="BB23" s="245"/>
      <c r="BC23" s="245"/>
      <c r="BD23" s="245"/>
      <c r="BE23" s="245"/>
      <c r="BF23" s="245"/>
      <c r="BG23" s="245"/>
      <c r="BH23" s="245"/>
      <c r="BI23" s="245"/>
      <c r="BJ23" s="117">
        <f t="shared" si="13"/>
        <v>4.5</v>
      </c>
      <c r="BK23" s="106"/>
      <c r="BL23" s="245">
        <v>8</v>
      </c>
      <c r="BM23" s="245"/>
      <c r="BN23" s="118">
        <f t="shared" si="14"/>
        <v>8</v>
      </c>
      <c r="BO23" s="120"/>
      <c r="BP23" s="217">
        <f t="shared" si="15"/>
        <v>1</v>
      </c>
      <c r="BQ23" s="245"/>
      <c r="BR23" s="245"/>
      <c r="BS23" s="245"/>
      <c r="BT23" s="245"/>
      <c r="BU23" s="245"/>
      <c r="BV23" s="245"/>
      <c r="BW23" s="245"/>
      <c r="BX23" s="245"/>
      <c r="BY23" s="245"/>
      <c r="BZ23" s="245"/>
      <c r="CA23" s="117">
        <f t="shared" si="16"/>
        <v>0</v>
      </c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17">
        <f t="shared" si="17"/>
        <v>0</v>
      </c>
      <c r="CN23" s="106"/>
      <c r="CO23" s="245"/>
      <c r="CP23" s="245"/>
      <c r="CQ23" s="245"/>
      <c r="CR23" s="245"/>
      <c r="CS23" s="106"/>
      <c r="CT23" s="117">
        <f t="shared" si="18"/>
        <v>0</v>
      </c>
      <c r="CU23" s="245"/>
      <c r="CV23" s="245"/>
      <c r="CW23" s="245"/>
      <c r="CX23" s="245"/>
      <c r="CY23" s="245"/>
      <c r="CZ23" s="245"/>
      <c r="DA23" s="245"/>
      <c r="DB23" s="245"/>
      <c r="DC23" s="245"/>
      <c r="DD23" s="245"/>
      <c r="DE23" s="245"/>
      <c r="DF23" s="245"/>
      <c r="DG23" s="117">
        <f t="shared" si="19"/>
        <v>0</v>
      </c>
      <c r="DH23" s="106"/>
      <c r="DI23" s="245"/>
      <c r="DJ23" s="245"/>
      <c r="DK23" s="118">
        <f t="shared" si="20"/>
        <v>0</v>
      </c>
      <c r="DL23" s="169"/>
      <c r="DM23" s="217">
        <f t="shared" si="21"/>
        <v>1</v>
      </c>
      <c r="DN23" s="245"/>
      <c r="DO23" s="245"/>
      <c r="DP23" s="245"/>
      <c r="DQ23" s="245"/>
      <c r="DR23" s="245"/>
      <c r="DS23" s="245"/>
      <c r="DT23" s="245"/>
      <c r="DU23" s="245"/>
      <c r="DV23" s="245"/>
      <c r="DW23" s="245"/>
      <c r="DX23" s="117">
        <f t="shared" si="22"/>
        <v>0</v>
      </c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17">
        <f t="shared" si="23"/>
        <v>0</v>
      </c>
      <c r="EK23" s="106"/>
      <c r="EL23" s="106"/>
      <c r="EM23" s="106"/>
      <c r="EN23" s="106"/>
      <c r="EO23" s="106"/>
      <c r="EP23" s="106"/>
      <c r="EQ23" s="117">
        <f t="shared" si="24"/>
        <v>0</v>
      </c>
      <c r="ER23" s="245"/>
      <c r="ES23" s="245"/>
      <c r="ET23" s="245"/>
      <c r="EU23" s="245"/>
      <c r="EV23" s="245"/>
      <c r="EW23" s="245"/>
      <c r="EX23" s="245"/>
      <c r="EY23" s="245"/>
      <c r="EZ23" s="245"/>
      <c r="FA23" s="245"/>
      <c r="FB23" s="245"/>
      <c r="FC23" s="245"/>
      <c r="FD23" s="117">
        <f t="shared" si="25"/>
        <v>0</v>
      </c>
      <c r="FE23" s="106"/>
      <c r="FF23" s="245"/>
      <c r="FG23" s="106"/>
      <c r="FH23" s="118">
        <f t="shared" si="26"/>
        <v>0</v>
      </c>
      <c r="FI23" s="120"/>
      <c r="FJ23" s="223">
        <f t="shared" si="27"/>
        <v>1</v>
      </c>
      <c r="FK23" s="245"/>
      <c r="FL23" s="245"/>
      <c r="FM23" s="245"/>
      <c r="FN23" s="245"/>
      <c r="FO23" s="245"/>
      <c r="FP23" s="245"/>
      <c r="FQ23" s="245"/>
      <c r="FR23" s="245"/>
      <c r="FS23" s="245"/>
      <c r="FT23" s="245"/>
      <c r="FU23" s="117">
        <f t="shared" si="28"/>
        <v>0</v>
      </c>
      <c r="FV23" s="245"/>
      <c r="FW23" s="245"/>
      <c r="FX23" s="245"/>
      <c r="FY23" s="245"/>
      <c r="FZ23" s="245"/>
      <c r="GA23" s="245"/>
      <c r="GB23" s="245"/>
      <c r="GC23" s="245"/>
      <c r="GD23" s="245"/>
      <c r="GE23" s="245"/>
      <c r="GF23" s="245"/>
      <c r="GG23" s="117">
        <f t="shared" si="29"/>
        <v>0</v>
      </c>
      <c r="GH23" s="245"/>
      <c r="GI23" s="245"/>
      <c r="GJ23" s="106"/>
      <c r="GK23" s="106"/>
      <c r="GL23" s="106"/>
      <c r="GM23" s="106"/>
      <c r="GN23" s="117">
        <f t="shared" si="30"/>
        <v>0</v>
      </c>
      <c r="GO23" s="245"/>
      <c r="GP23" s="245"/>
      <c r="GQ23" s="245"/>
      <c r="GR23" s="245"/>
      <c r="GS23" s="245"/>
      <c r="GT23" s="245"/>
      <c r="GU23" s="245"/>
      <c r="GV23" s="245"/>
      <c r="GW23" s="245"/>
      <c r="GX23" s="245"/>
      <c r="GY23" s="245"/>
      <c r="GZ23" s="245"/>
      <c r="HA23" s="117">
        <f t="shared" si="31"/>
        <v>0</v>
      </c>
      <c r="HB23" s="106"/>
      <c r="HC23" s="245"/>
      <c r="HD23" s="106"/>
      <c r="HE23" s="118">
        <f t="shared" si="32"/>
        <v>0</v>
      </c>
      <c r="HF23" s="120"/>
      <c r="HG23" s="217">
        <f t="shared" si="33"/>
        <v>1</v>
      </c>
      <c r="HH23" s="245"/>
      <c r="HI23" s="245"/>
      <c r="HJ23" s="245"/>
      <c r="HK23" s="245"/>
      <c r="HL23" s="245"/>
      <c r="HM23" s="245"/>
      <c r="HN23" s="245"/>
      <c r="HO23" s="245"/>
      <c r="HP23" s="245"/>
      <c r="HQ23" s="245"/>
      <c r="HR23" s="117">
        <f t="shared" si="34"/>
        <v>0</v>
      </c>
      <c r="HS23" s="245"/>
      <c r="HT23" s="245"/>
      <c r="HU23" s="245"/>
      <c r="HV23" s="245"/>
      <c r="HW23" s="245"/>
      <c r="HX23" s="245"/>
      <c r="HY23" s="245"/>
      <c r="HZ23" s="245"/>
      <c r="IA23" s="245"/>
      <c r="IB23" s="245"/>
      <c r="IC23" s="245"/>
      <c r="ID23" s="117">
        <f t="shared" si="35"/>
        <v>0</v>
      </c>
      <c r="IE23" s="245"/>
      <c r="IF23" s="245"/>
      <c r="IG23" s="245"/>
      <c r="IH23" s="245"/>
      <c r="II23" s="245"/>
      <c r="IJ23" s="245"/>
      <c r="IK23" s="117">
        <f t="shared" si="36"/>
        <v>0</v>
      </c>
      <c r="IL23" s="245"/>
      <c r="IM23" s="245"/>
      <c r="IN23" s="245"/>
      <c r="IO23" s="245"/>
      <c r="IP23" s="245"/>
      <c r="IQ23" s="245"/>
      <c r="IR23" s="245"/>
      <c r="IS23" s="245"/>
      <c r="IT23" s="245"/>
      <c r="IU23" s="245"/>
      <c r="IV23" s="245"/>
      <c r="IW23" s="245"/>
      <c r="IX23" s="117">
        <f t="shared" si="37"/>
        <v>0</v>
      </c>
      <c r="IY23" s="106"/>
      <c r="IZ23" s="245"/>
      <c r="JA23" s="245"/>
      <c r="JB23" s="118">
        <f t="shared" si="38"/>
        <v>0</v>
      </c>
      <c r="JC23" s="120"/>
      <c r="JD23" s="217">
        <f t="shared" si="39"/>
        <v>1</v>
      </c>
      <c r="JE23" s="106"/>
      <c r="JF23" s="106"/>
      <c r="JG23" s="106"/>
      <c r="JH23" s="245"/>
      <c r="JI23" s="106"/>
      <c r="JJ23" s="106"/>
      <c r="JK23" s="106"/>
      <c r="JL23" s="106"/>
      <c r="JM23" s="106"/>
      <c r="JN23" s="106"/>
      <c r="JO23" s="117">
        <f t="shared" si="40"/>
        <v>0</v>
      </c>
      <c r="JP23" s="106"/>
      <c r="JQ23" s="106"/>
      <c r="JR23" s="106"/>
      <c r="JS23" s="106"/>
      <c r="JT23" s="106"/>
      <c r="JU23" s="106"/>
      <c r="JV23" s="106"/>
      <c r="JW23" s="106"/>
      <c r="JX23" s="106"/>
      <c r="JY23" s="106"/>
      <c r="JZ23" s="106"/>
      <c r="KA23" s="121">
        <f t="shared" si="41"/>
        <v>0</v>
      </c>
      <c r="KB23" s="106"/>
      <c r="KC23" s="106"/>
      <c r="KD23" s="106"/>
      <c r="KE23" s="106"/>
      <c r="KF23" s="106"/>
      <c r="KG23" s="106"/>
      <c r="KH23" s="117">
        <f t="shared" si="42"/>
        <v>0</v>
      </c>
      <c r="KI23" s="106"/>
      <c r="KJ23" s="106"/>
      <c r="KK23" s="106"/>
      <c r="KL23" s="106"/>
      <c r="KM23" s="106"/>
      <c r="KN23" s="106"/>
      <c r="KO23" s="106"/>
      <c r="KP23" s="106"/>
      <c r="KQ23" s="106"/>
      <c r="KR23" s="106"/>
      <c r="KS23" s="106"/>
      <c r="KT23" s="106"/>
      <c r="KU23" s="117">
        <f t="shared" si="43"/>
        <v>0</v>
      </c>
      <c r="KV23" s="106"/>
      <c r="KW23" s="106"/>
      <c r="KX23" s="106"/>
      <c r="KY23" s="118">
        <f t="shared" si="44"/>
        <v>0</v>
      </c>
      <c r="KZ23" s="120"/>
      <c r="LA23" s="217">
        <f t="shared" si="45"/>
        <v>1</v>
      </c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17">
        <f t="shared" si="46"/>
        <v>0</v>
      </c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17">
        <f t="shared" si="47"/>
        <v>0</v>
      </c>
      <c r="LY23" s="106"/>
      <c r="LZ23" s="106"/>
      <c r="MA23" s="106"/>
      <c r="MB23" s="106"/>
      <c r="MC23" s="106"/>
      <c r="MD23" s="106"/>
      <c r="ME23" s="117">
        <f t="shared" si="48"/>
        <v>0</v>
      </c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17">
        <f t="shared" si="49"/>
        <v>0</v>
      </c>
      <c r="MS23" s="106"/>
      <c r="MT23" s="106"/>
      <c r="MU23" s="106"/>
      <c r="MV23" s="118">
        <f t="shared" si="50"/>
        <v>0</v>
      </c>
      <c r="MW23" s="120"/>
      <c r="MX23" s="217">
        <f t="shared" si="51"/>
        <v>1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17">
        <f t="shared" si="52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3"/>
        <v>0</v>
      </c>
      <c r="NV23" s="106"/>
      <c r="NW23" s="106"/>
      <c r="NX23" s="106"/>
      <c r="NY23" s="106"/>
      <c r="NZ23" s="106"/>
      <c r="OA23" s="106"/>
      <c r="OB23" s="117">
        <f t="shared" si="54"/>
        <v>0</v>
      </c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17">
        <f t="shared" si="55"/>
        <v>0</v>
      </c>
      <c r="OP23" s="106"/>
      <c r="OQ23" s="106"/>
      <c r="OR23" s="106"/>
      <c r="OS23" s="118">
        <f t="shared" si="56"/>
        <v>0</v>
      </c>
      <c r="OT23" s="120"/>
      <c r="OU23" s="217">
        <f t="shared" si="57"/>
        <v>1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8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59"/>
        <v>0</v>
      </c>
      <c r="PS23" s="106"/>
      <c r="PT23" s="106"/>
      <c r="PU23" s="106"/>
      <c r="PV23" s="106"/>
      <c r="PW23" s="106"/>
      <c r="PX23" s="106"/>
      <c r="PY23" s="117">
        <f t="shared" si="60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1"/>
        <v>0</v>
      </c>
      <c r="QM23" s="106"/>
      <c r="QN23" s="106"/>
      <c r="QO23" s="106"/>
      <c r="QP23" s="118">
        <f t="shared" si="62"/>
        <v>0</v>
      </c>
      <c r="QQ23" s="120"/>
    </row>
    <row r="24" spans="1:459" ht="18.75" x14ac:dyDescent="0.25">
      <c r="A24" s="3">
        <v>1</v>
      </c>
      <c r="B24" s="147">
        <v>19</v>
      </c>
      <c r="C24" s="454" t="s">
        <v>924</v>
      </c>
      <c r="D24" s="228">
        <v>6</v>
      </c>
      <c r="E24" s="136">
        <v>6</v>
      </c>
      <c r="F24" s="136">
        <v>7</v>
      </c>
      <c r="G24" s="136">
        <v>4</v>
      </c>
      <c r="H24" s="136">
        <v>6</v>
      </c>
      <c r="I24" s="136">
        <v>8</v>
      </c>
      <c r="J24" s="230">
        <f t="shared" si="8"/>
        <v>6.166666666666667</v>
      </c>
      <c r="K24" s="244">
        <v>6</v>
      </c>
      <c r="L24" s="244">
        <v>6</v>
      </c>
      <c r="M24" s="244">
        <v>7</v>
      </c>
      <c r="N24" s="244">
        <v>6</v>
      </c>
      <c r="O24" s="244">
        <v>6</v>
      </c>
      <c r="P24" s="326">
        <v>6</v>
      </c>
      <c r="Q24" s="245">
        <v>5</v>
      </c>
      <c r="R24" s="132">
        <f t="shared" si="9"/>
        <v>6</v>
      </c>
      <c r="S24" s="217">
        <v>1</v>
      </c>
      <c r="T24" s="106">
        <v>5</v>
      </c>
      <c r="U24" s="106">
        <v>4</v>
      </c>
      <c r="V24" s="106"/>
      <c r="W24" s="106">
        <v>5</v>
      </c>
      <c r="X24" s="106">
        <v>5</v>
      </c>
      <c r="Y24" s="106">
        <v>4</v>
      </c>
      <c r="Z24" s="106">
        <v>7</v>
      </c>
      <c r="AA24" s="106">
        <v>7</v>
      </c>
      <c r="AB24" s="106">
        <v>7</v>
      </c>
      <c r="AC24" s="106"/>
      <c r="AD24" s="117">
        <f t="shared" si="10"/>
        <v>5.5</v>
      </c>
      <c r="AE24" s="106">
        <v>5</v>
      </c>
      <c r="AF24" s="106">
        <v>5</v>
      </c>
      <c r="AG24" s="106">
        <v>7</v>
      </c>
      <c r="AH24" s="106">
        <v>5</v>
      </c>
      <c r="AI24" s="106">
        <v>5</v>
      </c>
      <c r="AJ24" s="106">
        <v>5</v>
      </c>
      <c r="AK24" s="106">
        <v>6</v>
      </c>
      <c r="AL24" s="106">
        <v>7</v>
      </c>
      <c r="AM24" s="106"/>
      <c r="AN24" s="106">
        <v>7</v>
      </c>
      <c r="AO24" s="106">
        <v>8</v>
      </c>
      <c r="AP24" s="117">
        <f t="shared" si="11"/>
        <v>5.7777777777777777</v>
      </c>
      <c r="AQ24" s="245"/>
      <c r="AR24" s="245">
        <v>7</v>
      </c>
      <c r="AS24" s="245"/>
      <c r="AT24" s="245">
        <v>4</v>
      </c>
      <c r="AU24" s="245">
        <v>6</v>
      </c>
      <c r="AV24" s="245"/>
      <c r="AW24" s="117">
        <f t="shared" si="12"/>
        <v>5.666666666666667</v>
      </c>
      <c r="AX24" s="245">
        <v>6</v>
      </c>
      <c r="AY24" s="245">
        <v>6</v>
      </c>
      <c r="AZ24" s="245">
        <v>6</v>
      </c>
      <c r="BA24" s="245"/>
      <c r="BB24" s="245"/>
      <c r="BC24" s="245"/>
      <c r="BD24" s="245"/>
      <c r="BE24" s="245"/>
      <c r="BF24" s="245"/>
      <c r="BG24" s="245"/>
      <c r="BH24" s="245"/>
      <c r="BI24" s="245"/>
      <c r="BJ24" s="117">
        <f t="shared" si="13"/>
        <v>4.5</v>
      </c>
      <c r="BK24" s="106"/>
      <c r="BL24" s="245">
        <v>9</v>
      </c>
      <c r="BM24" s="245"/>
      <c r="BN24" s="118">
        <f t="shared" si="14"/>
        <v>9</v>
      </c>
      <c r="BO24" s="120"/>
      <c r="BP24" s="217">
        <f t="shared" si="15"/>
        <v>1</v>
      </c>
      <c r="BQ24" s="245"/>
      <c r="BR24" s="245"/>
      <c r="BS24" s="245"/>
      <c r="BT24" s="245"/>
      <c r="BU24" s="245"/>
      <c r="BV24" s="245"/>
      <c r="BW24" s="245"/>
      <c r="BX24" s="245"/>
      <c r="BY24" s="245"/>
      <c r="BZ24" s="245"/>
      <c r="CA24" s="117">
        <f t="shared" si="16"/>
        <v>0</v>
      </c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17">
        <f t="shared" si="17"/>
        <v>0</v>
      </c>
      <c r="CN24" s="106"/>
      <c r="CO24" s="245"/>
      <c r="CP24" s="245"/>
      <c r="CQ24" s="245"/>
      <c r="CR24" s="245"/>
      <c r="CS24" s="106"/>
      <c r="CT24" s="117">
        <f t="shared" si="18"/>
        <v>0</v>
      </c>
      <c r="CU24" s="245"/>
      <c r="CV24" s="245"/>
      <c r="CW24" s="245"/>
      <c r="CX24" s="245"/>
      <c r="CY24" s="245"/>
      <c r="CZ24" s="245"/>
      <c r="DA24" s="245"/>
      <c r="DB24" s="245"/>
      <c r="DC24" s="245"/>
      <c r="DD24" s="245"/>
      <c r="DE24" s="245"/>
      <c r="DF24" s="245"/>
      <c r="DG24" s="117">
        <f t="shared" si="19"/>
        <v>0</v>
      </c>
      <c r="DH24" s="106"/>
      <c r="DI24" s="245"/>
      <c r="DJ24" s="245"/>
      <c r="DK24" s="118">
        <f t="shared" si="20"/>
        <v>0</v>
      </c>
      <c r="DL24" s="169"/>
      <c r="DM24" s="217">
        <f t="shared" si="21"/>
        <v>1</v>
      </c>
      <c r="DN24" s="245"/>
      <c r="DO24" s="245"/>
      <c r="DP24" s="245"/>
      <c r="DQ24" s="245"/>
      <c r="DR24" s="245"/>
      <c r="DS24" s="245"/>
      <c r="DT24" s="245"/>
      <c r="DU24" s="245"/>
      <c r="DV24" s="245"/>
      <c r="DW24" s="245"/>
      <c r="DX24" s="117">
        <f t="shared" si="22"/>
        <v>0</v>
      </c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17">
        <f t="shared" si="23"/>
        <v>0</v>
      </c>
      <c r="EK24" s="106"/>
      <c r="EL24" s="106"/>
      <c r="EM24" s="106"/>
      <c r="EN24" s="106"/>
      <c r="EO24" s="106"/>
      <c r="EP24" s="106"/>
      <c r="EQ24" s="117">
        <f t="shared" si="24"/>
        <v>0</v>
      </c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117">
        <f t="shared" si="25"/>
        <v>0</v>
      </c>
      <c r="FE24" s="106"/>
      <c r="FF24" s="245"/>
      <c r="FG24" s="106"/>
      <c r="FH24" s="118">
        <f t="shared" si="26"/>
        <v>0</v>
      </c>
      <c r="FI24" s="120"/>
      <c r="FJ24" s="223">
        <f t="shared" si="27"/>
        <v>1</v>
      </c>
      <c r="FK24" s="245"/>
      <c r="FL24" s="245"/>
      <c r="FM24" s="245"/>
      <c r="FN24" s="245"/>
      <c r="FO24" s="245"/>
      <c r="FP24" s="245"/>
      <c r="FQ24" s="245"/>
      <c r="FR24" s="245"/>
      <c r="FS24" s="245"/>
      <c r="FT24" s="245"/>
      <c r="FU24" s="117">
        <f t="shared" si="28"/>
        <v>0</v>
      </c>
      <c r="FV24" s="245"/>
      <c r="FW24" s="245"/>
      <c r="FX24" s="245"/>
      <c r="FY24" s="245"/>
      <c r="FZ24" s="245"/>
      <c r="GA24" s="245"/>
      <c r="GB24" s="245"/>
      <c r="GC24" s="245"/>
      <c r="GD24" s="245"/>
      <c r="GE24" s="245"/>
      <c r="GF24" s="245"/>
      <c r="GG24" s="117">
        <f t="shared" si="29"/>
        <v>0</v>
      </c>
      <c r="GH24" s="245"/>
      <c r="GI24" s="245"/>
      <c r="GJ24" s="106"/>
      <c r="GK24" s="106"/>
      <c r="GL24" s="106"/>
      <c r="GM24" s="106"/>
      <c r="GN24" s="117">
        <f t="shared" si="30"/>
        <v>0</v>
      </c>
      <c r="GO24" s="245"/>
      <c r="GP24" s="245"/>
      <c r="GQ24" s="245"/>
      <c r="GR24" s="245"/>
      <c r="GS24" s="245"/>
      <c r="GT24" s="245"/>
      <c r="GU24" s="245"/>
      <c r="GV24" s="245"/>
      <c r="GW24" s="245"/>
      <c r="GX24" s="245"/>
      <c r="GY24" s="245"/>
      <c r="GZ24" s="245"/>
      <c r="HA24" s="117">
        <f t="shared" si="31"/>
        <v>0</v>
      </c>
      <c r="HB24" s="106"/>
      <c r="HC24" s="245"/>
      <c r="HD24" s="106"/>
      <c r="HE24" s="118">
        <f t="shared" si="32"/>
        <v>0</v>
      </c>
      <c r="HF24" s="120"/>
      <c r="HG24" s="217">
        <f t="shared" si="33"/>
        <v>1</v>
      </c>
      <c r="HH24" s="245"/>
      <c r="HI24" s="245"/>
      <c r="HJ24" s="245"/>
      <c r="HK24" s="245"/>
      <c r="HL24" s="245"/>
      <c r="HM24" s="245"/>
      <c r="HN24" s="245"/>
      <c r="HO24" s="245"/>
      <c r="HP24" s="245"/>
      <c r="HQ24" s="245"/>
      <c r="HR24" s="117">
        <f t="shared" si="34"/>
        <v>0</v>
      </c>
      <c r="HS24" s="245"/>
      <c r="HT24" s="245"/>
      <c r="HU24" s="245"/>
      <c r="HV24" s="245"/>
      <c r="HW24" s="245"/>
      <c r="HX24" s="245"/>
      <c r="HY24" s="245"/>
      <c r="HZ24" s="245"/>
      <c r="IA24" s="245"/>
      <c r="IB24" s="245"/>
      <c r="IC24" s="245"/>
      <c r="ID24" s="117">
        <f t="shared" si="35"/>
        <v>0</v>
      </c>
      <c r="IE24" s="245"/>
      <c r="IF24" s="245"/>
      <c r="IG24" s="245"/>
      <c r="IH24" s="245"/>
      <c r="II24" s="245"/>
      <c r="IJ24" s="245"/>
      <c r="IK24" s="117">
        <f t="shared" si="36"/>
        <v>0</v>
      </c>
      <c r="IL24" s="245"/>
      <c r="IM24" s="245"/>
      <c r="IN24" s="245"/>
      <c r="IO24" s="245"/>
      <c r="IP24" s="245"/>
      <c r="IQ24" s="245"/>
      <c r="IR24" s="245"/>
      <c r="IS24" s="245"/>
      <c r="IT24" s="245"/>
      <c r="IU24" s="245"/>
      <c r="IV24" s="245"/>
      <c r="IW24" s="245"/>
      <c r="IX24" s="117">
        <f t="shared" si="37"/>
        <v>0</v>
      </c>
      <c r="IY24" s="106"/>
      <c r="IZ24" s="245"/>
      <c r="JA24" s="245"/>
      <c r="JB24" s="118">
        <f t="shared" si="38"/>
        <v>0</v>
      </c>
      <c r="JC24" s="120"/>
      <c r="JD24" s="217">
        <f t="shared" si="39"/>
        <v>1</v>
      </c>
      <c r="JE24" s="106"/>
      <c r="JF24" s="106"/>
      <c r="JG24" s="106"/>
      <c r="JH24" s="245"/>
      <c r="JI24" s="106"/>
      <c r="JJ24" s="106"/>
      <c r="JK24" s="106"/>
      <c r="JL24" s="106"/>
      <c r="JM24" s="106"/>
      <c r="JN24" s="106"/>
      <c r="JO24" s="117">
        <f t="shared" si="40"/>
        <v>0</v>
      </c>
      <c r="JP24" s="106"/>
      <c r="JQ24" s="106"/>
      <c r="JR24" s="106"/>
      <c r="JS24" s="106"/>
      <c r="JT24" s="106"/>
      <c r="JU24" s="106"/>
      <c r="JV24" s="106"/>
      <c r="JW24" s="106"/>
      <c r="JX24" s="106"/>
      <c r="JY24" s="106"/>
      <c r="JZ24" s="106"/>
      <c r="KA24" s="121">
        <f t="shared" si="41"/>
        <v>0</v>
      </c>
      <c r="KB24" s="106"/>
      <c r="KC24" s="106"/>
      <c r="KD24" s="106"/>
      <c r="KE24" s="106"/>
      <c r="KF24" s="106"/>
      <c r="KG24" s="106"/>
      <c r="KH24" s="117">
        <f t="shared" si="42"/>
        <v>0</v>
      </c>
      <c r="KI24" s="106"/>
      <c r="KJ24" s="106"/>
      <c r="KK24" s="106"/>
      <c r="KL24" s="106"/>
      <c r="KM24" s="106"/>
      <c r="KN24" s="106"/>
      <c r="KO24" s="106"/>
      <c r="KP24" s="106"/>
      <c r="KQ24" s="106"/>
      <c r="KR24" s="106"/>
      <c r="KS24" s="106"/>
      <c r="KT24" s="106"/>
      <c r="KU24" s="117">
        <f t="shared" si="43"/>
        <v>0</v>
      </c>
      <c r="KV24" s="106"/>
      <c r="KW24" s="106"/>
      <c r="KX24" s="106"/>
      <c r="KY24" s="118">
        <f t="shared" si="44"/>
        <v>0</v>
      </c>
      <c r="KZ24" s="120"/>
      <c r="LA24" s="217">
        <f t="shared" si="45"/>
        <v>1</v>
      </c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17">
        <f t="shared" si="46"/>
        <v>0</v>
      </c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17">
        <f t="shared" si="47"/>
        <v>0</v>
      </c>
      <c r="LY24" s="106"/>
      <c r="LZ24" s="106"/>
      <c r="MA24" s="106"/>
      <c r="MB24" s="106"/>
      <c r="MC24" s="106"/>
      <c r="MD24" s="106"/>
      <c r="ME24" s="117">
        <f t="shared" si="48"/>
        <v>0</v>
      </c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17">
        <f t="shared" si="49"/>
        <v>0</v>
      </c>
      <c r="MS24" s="106"/>
      <c r="MT24" s="106"/>
      <c r="MU24" s="106"/>
      <c r="MV24" s="118">
        <f t="shared" si="50"/>
        <v>0</v>
      </c>
      <c r="MW24" s="120"/>
      <c r="MX24" s="217">
        <f t="shared" si="51"/>
        <v>1</v>
      </c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17">
        <f t="shared" si="52"/>
        <v>0</v>
      </c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17">
        <f t="shared" si="53"/>
        <v>0</v>
      </c>
      <c r="NV24" s="106"/>
      <c r="NW24" s="106"/>
      <c r="NX24" s="106"/>
      <c r="NY24" s="106"/>
      <c r="NZ24" s="106"/>
      <c r="OA24" s="106"/>
      <c r="OB24" s="117">
        <f t="shared" si="54"/>
        <v>0</v>
      </c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17">
        <f t="shared" si="55"/>
        <v>0</v>
      </c>
      <c r="OP24" s="106"/>
      <c r="OQ24" s="106"/>
      <c r="OR24" s="106"/>
      <c r="OS24" s="118">
        <f t="shared" si="56"/>
        <v>0</v>
      </c>
      <c r="OT24" s="120"/>
      <c r="OU24" s="217">
        <f t="shared" si="57"/>
        <v>1</v>
      </c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17">
        <f t="shared" si="58"/>
        <v>0</v>
      </c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17">
        <f t="shared" si="59"/>
        <v>0</v>
      </c>
      <c r="PS24" s="106"/>
      <c r="PT24" s="106"/>
      <c r="PU24" s="106"/>
      <c r="PV24" s="106"/>
      <c r="PW24" s="106"/>
      <c r="PX24" s="106"/>
      <c r="PY24" s="117">
        <f t="shared" si="60"/>
        <v>0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17">
        <f t="shared" si="61"/>
        <v>0</v>
      </c>
      <c r="QM24" s="106"/>
      <c r="QN24" s="106"/>
      <c r="QO24" s="106"/>
      <c r="QP24" s="118">
        <f t="shared" si="62"/>
        <v>0</v>
      </c>
      <c r="QQ24" s="120"/>
    </row>
    <row r="25" spans="1:459" ht="18.75" x14ac:dyDescent="0.25">
      <c r="A25" s="3">
        <v>1</v>
      </c>
      <c r="B25" s="147">
        <v>20</v>
      </c>
      <c r="C25" s="454" t="s">
        <v>925</v>
      </c>
      <c r="D25" s="228">
        <v>3</v>
      </c>
      <c r="E25" s="136">
        <v>3</v>
      </c>
      <c r="F25" s="136">
        <v>4</v>
      </c>
      <c r="G25" s="136">
        <v>4</v>
      </c>
      <c r="H25" s="136">
        <v>2</v>
      </c>
      <c r="I25" s="136">
        <v>4</v>
      </c>
      <c r="J25" s="230">
        <f t="shared" si="8"/>
        <v>3.3333333333333335</v>
      </c>
      <c r="K25" s="244">
        <v>2</v>
      </c>
      <c r="L25" s="244">
        <v>2</v>
      </c>
      <c r="M25" s="244">
        <v>3</v>
      </c>
      <c r="N25" s="244">
        <v>4</v>
      </c>
      <c r="O25" s="244">
        <v>4</v>
      </c>
      <c r="P25" s="326">
        <v>3</v>
      </c>
      <c r="Q25" s="245">
        <v>4</v>
      </c>
      <c r="R25" s="132">
        <f t="shared" si="9"/>
        <v>3.1428571428571428</v>
      </c>
      <c r="S25" s="217">
        <v>1</v>
      </c>
      <c r="T25" s="106">
        <v>5</v>
      </c>
      <c r="U25" s="106">
        <v>4</v>
      </c>
      <c r="V25" s="106"/>
      <c r="W25" s="106">
        <v>4</v>
      </c>
      <c r="X25" s="106">
        <v>3</v>
      </c>
      <c r="Y25" s="106">
        <v>5</v>
      </c>
      <c r="Z25" s="106">
        <v>4</v>
      </c>
      <c r="AA25" s="106">
        <v>4</v>
      </c>
      <c r="AB25" s="106">
        <v>4</v>
      </c>
      <c r="AC25" s="106"/>
      <c r="AD25" s="117">
        <f t="shared" si="10"/>
        <v>4.125</v>
      </c>
      <c r="AE25" s="106">
        <v>4</v>
      </c>
      <c r="AF25" s="106">
        <v>4</v>
      </c>
      <c r="AG25" s="106">
        <v>4</v>
      </c>
      <c r="AH25" s="106">
        <v>6</v>
      </c>
      <c r="AI25" s="106">
        <v>6</v>
      </c>
      <c r="AJ25" s="106">
        <v>4</v>
      </c>
      <c r="AK25" s="106">
        <v>7</v>
      </c>
      <c r="AL25" s="106">
        <v>4</v>
      </c>
      <c r="AM25" s="106"/>
      <c r="AN25" s="106">
        <v>6</v>
      </c>
      <c r="AO25" s="106">
        <v>8</v>
      </c>
      <c r="AP25" s="117">
        <f t="shared" si="11"/>
        <v>5</v>
      </c>
      <c r="AQ25" s="245"/>
      <c r="AR25" s="245">
        <v>6</v>
      </c>
      <c r="AS25" s="245"/>
      <c r="AT25" s="245">
        <v>4</v>
      </c>
      <c r="AU25" s="245">
        <v>5</v>
      </c>
      <c r="AV25" s="245"/>
      <c r="AW25" s="117">
        <f t="shared" si="12"/>
        <v>5</v>
      </c>
      <c r="AX25" s="245">
        <v>5</v>
      </c>
      <c r="AY25" s="245">
        <v>5</v>
      </c>
      <c r="AZ25" s="245">
        <v>4</v>
      </c>
      <c r="BA25" s="245"/>
      <c r="BB25" s="245"/>
      <c r="BC25" s="245"/>
      <c r="BD25" s="245"/>
      <c r="BE25" s="245"/>
      <c r="BF25" s="245"/>
      <c r="BG25" s="245"/>
      <c r="BH25" s="245"/>
      <c r="BI25" s="245"/>
      <c r="BJ25" s="117">
        <f t="shared" si="13"/>
        <v>3.5</v>
      </c>
      <c r="BK25" s="106"/>
      <c r="BL25" s="245">
        <v>8</v>
      </c>
      <c r="BM25" s="245"/>
      <c r="BN25" s="118">
        <f t="shared" si="14"/>
        <v>8</v>
      </c>
      <c r="BO25" s="120"/>
      <c r="BP25" s="217">
        <f t="shared" si="15"/>
        <v>1</v>
      </c>
      <c r="BQ25" s="245"/>
      <c r="BR25" s="245"/>
      <c r="BS25" s="245"/>
      <c r="BT25" s="245"/>
      <c r="BU25" s="245"/>
      <c r="BV25" s="245"/>
      <c r="BW25" s="245"/>
      <c r="BX25" s="245"/>
      <c r="BY25" s="245"/>
      <c r="BZ25" s="245"/>
      <c r="CA25" s="117">
        <f t="shared" si="16"/>
        <v>0</v>
      </c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17">
        <f t="shared" si="17"/>
        <v>0</v>
      </c>
      <c r="CN25" s="106"/>
      <c r="CO25" s="245"/>
      <c r="CP25" s="245"/>
      <c r="CQ25" s="245"/>
      <c r="CR25" s="245"/>
      <c r="CS25" s="106"/>
      <c r="CT25" s="117">
        <f t="shared" si="18"/>
        <v>0</v>
      </c>
      <c r="CU25" s="245"/>
      <c r="CV25" s="245"/>
      <c r="CW25" s="245"/>
      <c r="CX25" s="245"/>
      <c r="CY25" s="245"/>
      <c r="CZ25" s="245"/>
      <c r="DA25" s="245"/>
      <c r="DB25" s="245"/>
      <c r="DC25" s="245"/>
      <c r="DD25" s="245"/>
      <c r="DE25" s="245"/>
      <c r="DF25" s="245"/>
      <c r="DG25" s="117">
        <f t="shared" si="19"/>
        <v>0</v>
      </c>
      <c r="DH25" s="106"/>
      <c r="DI25" s="245"/>
      <c r="DJ25" s="245"/>
      <c r="DK25" s="118">
        <f t="shared" si="20"/>
        <v>0</v>
      </c>
      <c r="DL25" s="169"/>
      <c r="DM25" s="217">
        <f t="shared" si="21"/>
        <v>1</v>
      </c>
      <c r="DN25" s="245"/>
      <c r="DO25" s="245"/>
      <c r="DP25" s="245"/>
      <c r="DQ25" s="245"/>
      <c r="DR25" s="245"/>
      <c r="DS25" s="245"/>
      <c r="DT25" s="245"/>
      <c r="DU25" s="245"/>
      <c r="DV25" s="245"/>
      <c r="DW25" s="245"/>
      <c r="DX25" s="117">
        <f t="shared" si="22"/>
        <v>0</v>
      </c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17">
        <f t="shared" si="23"/>
        <v>0</v>
      </c>
      <c r="EK25" s="106"/>
      <c r="EL25" s="106"/>
      <c r="EM25" s="106"/>
      <c r="EN25" s="106"/>
      <c r="EO25" s="106"/>
      <c r="EP25" s="106"/>
      <c r="EQ25" s="117">
        <f t="shared" si="24"/>
        <v>0</v>
      </c>
      <c r="ER25" s="245"/>
      <c r="ES25" s="245"/>
      <c r="ET25" s="245"/>
      <c r="EU25" s="245"/>
      <c r="EV25" s="245"/>
      <c r="EW25" s="245"/>
      <c r="EX25" s="245"/>
      <c r="EY25" s="245"/>
      <c r="EZ25" s="245"/>
      <c r="FA25" s="245"/>
      <c r="FB25" s="245"/>
      <c r="FC25" s="245"/>
      <c r="FD25" s="117">
        <f t="shared" si="25"/>
        <v>0</v>
      </c>
      <c r="FE25" s="106"/>
      <c r="FF25" s="245"/>
      <c r="FG25" s="106"/>
      <c r="FH25" s="118">
        <f t="shared" si="26"/>
        <v>0</v>
      </c>
      <c r="FI25" s="120"/>
      <c r="FJ25" s="223">
        <f t="shared" si="27"/>
        <v>1</v>
      </c>
      <c r="FK25" s="245"/>
      <c r="FL25" s="245"/>
      <c r="FM25" s="245"/>
      <c r="FN25" s="245"/>
      <c r="FO25" s="245"/>
      <c r="FP25" s="245"/>
      <c r="FQ25" s="245"/>
      <c r="FR25" s="245"/>
      <c r="FS25" s="245"/>
      <c r="FT25" s="245"/>
      <c r="FU25" s="117">
        <f t="shared" si="28"/>
        <v>0</v>
      </c>
      <c r="FV25" s="245"/>
      <c r="FW25" s="245"/>
      <c r="FX25" s="245"/>
      <c r="FY25" s="245"/>
      <c r="FZ25" s="245"/>
      <c r="GA25" s="245"/>
      <c r="GB25" s="245"/>
      <c r="GC25" s="245"/>
      <c r="GD25" s="245"/>
      <c r="GE25" s="245"/>
      <c r="GF25" s="245"/>
      <c r="GG25" s="117">
        <f t="shared" si="29"/>
        <v>0</v>
      </c>
      <c r="GH25" s="245"/>
      <c r="GI25" s="245"/>
      <c r="GJ25" s="106"/>
      <c r="GK25" s="106"/>
      <c r="GL25" s="106"/>
      <c r="GM25" s="106"/>
      <c r="GN25" s="117">
        <f t="shared" si="30"/>
        <v>0</v>
      </c>
      <c r="GO25" s="245"/>
      <c r="GP25" s="245"/>
      <c r="GQ25" s="245"/>
      <c r="GR25" s="245"/>
      <c r="GS25" s="245"/>
      <c r="GT25" s="245"/>
      <c r="GU25" s="245"/>
      <c r="GV25" s="245"/>
      <c r="GW25" s="245"/>
      <c r="GX25" s="245"/>
      <c r="GY25" s="245"/>
      <c r="GZ25" s="245"/>
      <c r="HA25" s="117">
        <f t="shared" si="31"/>
        <v>0</v>
      </c>
      <c r="HB25" s="106"/>
      <c r="HC25" s="245"/>
      <c r="HD25" s="106"/>
      <c r="HE25" s="118">
        <f t="shared" si="32"/>
        <v>0</v>
      </c>
      <c r="HF25" s="120"/>
      <c r="HG25" s="217">
        <f t="shared" si="33"/>
        <v>1</v>
      </c>
      <c r="HH25" s="245"/>
      <c r="HI25" s="245"/>
      <c r="HJ25" s="245"/>
      <c r="HK25" s="245"/>
      <c r="HL25" s="245"/>
      <c r="HM25" s="245"/>
      <c r="HN25" s="245"/>
      <c r="HO25" s="245"/>
      <c r="HP25" s="245"/>
      <c r="HQ25" s="245"/>
      <c r="HR25" s="117">
        <f t="shared" si="34"/>
        <v>0</v>
      </c>
      <c r="HS25" s="245"/>
      <c r="HT25" s="245"/>
      <c r="HU25" s="245"/>
      <c r="HV25" s="245"/>
      <c r="HW25" s="245"/>
      <c r="HX25" s="245"/>
      <c r="HY25" s="245"/>
      <c r="HZ25" s="245"/>
      <c r="IA25" s="245"/>
      <c r="IB25" s="245"/>
      <c r="IC25" s="245"/>
      <c r="ID25" s="117">
        <f t="shared" si="35"/>
        <v>0</v>
      </c>
      <c r="IE25" s="245"/>
      <c r="IF25" s="245"/>
      <c r="IG25" s="245"/>
      <c r="IH25" s="245"/>
      <c r="II25" s="245"/>
      <c r="IJ25" s="245"/>
      <c r="IK25" s="117">
        <f t="shared" si="36"/>
        <v>0</v>
      </c>
      <c r="IL25" s="245"/>
      <c r="IM25" s="245"/>
      <c r="IN25" s="245"/>
      <c r="IO25" s="245"/>
      <c r="IP25" s="245"/>
      <c r="IQ25" s="245"/>
      <c r="IR25" s="245"/>
      <c r="IS25" s="245"/>
      <c r="IT25" s="245"/>
      <c r="IU25" s="245"/>
      <c r="IV25" s="245"/>
      <c r="IW25" s="245"/>
      <c r="IX25" s="117">
        <f t="shared" si="37"/>
        <v>0</v>
      </c>
      <c r="IY25" s="106"/>
      <c r="IZ25" s="245"/>
      <c r="JA25" s="245"/>
      <c r="JB25" s="118">
        <f t="shared" si="38"/>
        <v>0</v>
      </c>
      <c r="JC25" s="120"/>
      <c r="JD25" s="217">
        <f t="shared" si="39"/>
        <v>1</v>
      </c>
      <c r="JE25" s="106"/>
      <c r="JF25" s="106"/>
      <c r="JG25" s="106"/>
      <c r="JH25" s="245"/>
      <c r="JI25" s="106"/>
      <c r="JJ25" s="106"/>
      <c r="JK25" s="106"/>
      <c r="JL25" s="106"/>
      <c r="JM25" s="106"/>
      <c r="JN25" s="106"/>
      <c r="JO25" s="117">
        <f t="shared" si="40"/>
        <v>0</v>
      </c>
      <c r="JP25" s="106"/>
      <c r="JQ25" s="106"/>
      <c r="JR25" s="106"/>
      <c r="JS25" s="106"/>
      <c r="JT25" s="106"/>
      <c r="JU25" s="106"/>
      <c r="JV25" s="106"/>
      <c r="JW25" s="106"/>
      <c r="JX25" s="106"/>
      <c r="JY25" s="106"/>
      <c r="JZ25" s="106"/>
      <c r="KA25" s="121">
        <f t="shared" si="41"/>
        <v>0</v>
      </c>
      <c r="KB25" s="106"/>
      <c r="KC25" s="106"/>
      <c r="KD25" s="106"/>
      <c r="KE25" s="106"/>
      <c r="KF25" s="106"/>
      <c r="KG25" s="106"/>
      <c r="KH25" s="117">
        <f t="shared" si="42"/>
        <v>0</v>
      </c>
      <c r="KI25" s="106"/>
      <c r="KJ25" s="106"/>
      <c r="KK25" s="106"/>
      <c r="KL25" s="106"/>
      <c r="KM25" s="106"/>
      <c r="KN25" s="106"/>
      <c r="KO25" s="106"/>
      <c r="KP25" s="106"/>
      <c r="KQ25" s="106"/>
      <c r="KR25" s="106"/>
      <c r="KS25" s="106"/>
      <c r="KT25" s="106"/>
      <c r="KU25" s="117">
        <f t="shared" si="43"/>
        <v>0</v>
      </c>
      <c r="KV25" s="106"/>
      <c r="KW25" s="106"/>
      <c r="KX25" s="106"/>
      <c r="KY25" s="118">
        <f t="shared" si="44"/>
        <v>0</v>
      </c>
      <c r="KZ25" s="120"/>
      <c r="LA25" s="217">
        <f t="shared" si="45"/>
        <v>1</v>
      </c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17">
        <f t="shared" si="46"/>
        <v>0</v>
      </c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17">
        <f t="shared" si="47"/>
        <v>0</v>
      </c>
      <c r="LY25" s="106"/>
      <c r="LZ25" s="106"/>
      <c r="MA25" s="106"/>
      <c r="MB25" s="106"/>
      <c r="MC25" s="106"/>
      <c r="MD25" s="106"/>
      <c r="ME25" s="117">
        <f t="shared" si="48"/>
        <v>0</v>
      </c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17">
        <f t="shared" si="49"/>
        <v>0</v>
      </c>
      <c r="MS25" s="106"/>
      <c r="MT25" s="106"/>
      <c r="MU25" s="106"/>
      <c r="MV25" s="118">
        <f t="shared" si="50"/>
        <v>0</v>
      </c>
      <c r="MW25" s="120"/>
      <c r="MX25" s="217">
        <f t="shared" si="51"/>
        <v>1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17">
        <f t="shared" si="52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3"/>
        <v>0</v>
      </c>
      <c r="NV25" s="106"/>
      <c r="NW25" s="106"/>
      <c r="NX25" s="106"/>
      <c r="NY25" s="106"/>
      <c r="NZ25" s="106"/>
      <c r="OA25" s="106"/>
      <c r="OB25" s="117">
        <f t="shared" si="54"/>
        <v>0</v>
      </c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17">
        <f t="shared" si="55"/>
        <v>0</v>
      </c>
      <c r="OP25" s="106"/>
      <c r="OQ25" s="106"/>
      <c r="OR25" s="106"/>
      <c r="OS25" s="118">
        <f t="shared" si="56"/>
        <v>0</v>
      </c>
      <c r="OT25" s="120"/>
      <c r="OU25" s="217">
        <f t="shared" si="57"/>
        <v>1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8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59"/>
        <v>0</v>
      </c>
      <c r="PS25" s="106"/>
      <c r="PT25" s="106"/>
      <c r="PU25" s="106"/>
      <c r="PV25" s="106"/>
      <c r="PW25" s="106"/>
      <c r="PX25" s="106"/>
      <c r="PY25" s="117">
        <f t="shared" si="60"/>
        <v>0</v>
      </c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17">
        <f t="shared" si="61"/>
        <v>0</v>
      </c>
      <c r="QM25" s="106"/>
      <c r="QN25" s="106"/>
      <c r="QO25" s="106"/>
      <c r="QP25" s="118">
        <f t="shared" si="62"/>
        <v>0</v>
      </c>
      <c r="QQ25" s="120"/>
    </row>
    <row r="26" spans="1:459" ht="18.75" x14ac:dyDescent="0.25">
      <c r="A26" s="3">
        <v>1</v>
      </c>
      <c r="B26" s="147">
        <v>21</v>
      </c>
      <c r="C26" s="454" t="s">
        <v>926</v>
      </c>
      <c r="D26" s="228">
        <v>3</v>
      </c>
      <c r="E26" s="136">
        <v>3</v>
      </c>
      <c r="F26" s="136">
        <v>6</v>
      </c>
      <c r="G26" s="136">
        <v>2</v>
      </c>
      <c r="H26" s="136">
        <v>2</v>
      </c>
      <c r="I26" s="136">
        <v>4</v>
      </c>
      <c r="J26" s="230">
        <f t="shared" si="8"/>
        <v>3.3333333333333335</v>
      </c>
      <c r="K26" s="244">
        <v>3</v>
      </c>
      <c r="L26" s="244">
        <v>2</v>
      </c>
      <c r="M26" s="244">
        <v>4</v>
      </c>
      <c r="N26" s="244">
        <v>4</v>
      </c>
      <c r="O26" s="244">
        <v>4</v>
      </c>
      <c r="P26" s="326">
        <v>4</v>
      </c>
      <c r="Q26" s="245">
        <v>4</v>
      </c>
      <c r="R26" s="132">
        <f t="shared" si="9"/>
        <v>3.5714285714285716</v>
      </c>
      <c r="S26" s="217">
        <v>1</v>
      </c>
      <c r="T26" s="106">
        <v>5</v>
      </c>
      <c r="U26" s="106">
        <v>5</v>
      </c>
      <c r="V26" s="106"/>
      <c r="W26" s="106">
        <v>6</v>
      </c>
      <c r="X26" s="106">
        <v>4</v>
      </c>
      <c r="Y26" s="106">
        <v>4</v>
      </c>
      <c r="Z26" s="106">
        <v>6</v>
      </c>
      <c r="AA26" s="106">
        <v>6</v>
      </c>
      <c r="AB26" s="106">
        <v>5</v>
      </c>
      <c r="AC26" s="106"/>
      <c r="AD26" s="117">
        <f t="shared" si="10"/>
        <v>5.125</v>
      </c>
      <c r="AE26" s="106">
        <v>4</v>
      </c>
      <c r="AF26" s="106">
        <v>4</v>
      </c>
      <c r="AG26" s="106">
        <v>6</v>
      </c>
      <c r="AH26" s="106">
        <v>5</v>
      </c>
      <c r="AI26" s="106">
        <v>5</v>
      </c>
      <c r="AJ26" s="106">
        <v>4</v>
      </c>
      <c r="AK26" s="106">
        <v>5</v>
      </c>
      <c r="AL26" s="106">
        <v>7</v>
      </c>
      <c r="AM26" s="106"/>
      <c r="AN26" s="106">
        <v>6</v>
      </c>
      <c r="AO26" s="106">
        <v>7</v>
      </c>
      <c r="AP26" s="117">
        <f t="shared" si="11"/>
        <v>5.1111111111111107</v>
      </c>
      <c r="AQ26" s="245"/>
      <c r="AR26" s="245">
        <v>6</v>
      </c>
      <c r="AS26" s="245"/>
      <c r="AT26" s="245">
        <v>5</v>
      </c>
      <c r="AU26" s="245">
        <v>6</v>
      </c>
      <c r="AV26" s="245"/>
      <c r="AW26" s="117">
        <f t="shared" si="12"/>
        <v>5.666666666666667</v>
      </c>
      <c r="AX26" s="245">
        <v>9</v>
      </c>
      <c r="AY26" s="245">
        <v>8</v>
      </c>
      <c r="AZ26" s="245">
        <v>8</v>
      </c>
      <c r="BA26" s="245"/>
      <c r="BB26" s="245"/>
      <c r="BC26" s="245"/>
      <c r="BD26" s="245"/>
      <c r="BE26" s="245"/>
      <c r="BF26" s="245"/>
      <c r="BG26" s="245"/>
      <c r="BH26" s="245"/>
      <c r="BI26" s="245"/>
      <c r="BJ26" s="117">
        <f t="shared" si="13"/>
        <v>6.25</v>
      </c>
      <c r="BK26" s="106"/>
      <c r="BL26" s="106">
        <v>8</v>
      </c>
      <c r="BM26" s="106"/>
      <c r="BN26" s="118">
        <f t="shared" si="14"/>
        <v>8</v>
      </c>
      <c r="BO26" s="120"/>
      <c r="BP26" s="217">
        <f t="shared" si="15"/>
        <v>1</v>
      </c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117">
        <f t="shared" si="16"/>
        <v>0</v>
      </c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17">
        <f t="shared" si="17"/>
        <v>0</v>
      </c>
      <c r="CN26" s="106"/>
      <c r="CO26" s="245"/>
      <c r="CP26" s="245"/>
      <c r="CQ26" s="245"/>
      <c r="CR26" s="245"/>
      <c r="CS26" s="106"/>
      <c r="CT26" s="117">
        <f t="shared" si="18"/>
        <v>0</v>
      </c>
      <c r="CU26" s="245"/>
      <c r="CV26" s="245"/>
      <c r="CW26" s="245"/>
      <c r="CX26" s="245"/>
      <c r="CY26" s="245"/>
      <c r="CZ26" s="245"/>
      <c r="DA26" s="245"/>
      <c r="DB26" s="245"/>
      <c r="DC26" s="245"/>
      <c r="DD26" s="245"/>
      <c r="DE26" s="245"/>
      <c r="DF26" s="245"/>
      <c r="DG26" s="117">
        <f t="shared" si="19"/>
        <v>0</v>
      </c>
      <c r="DH26" s="106"/>
      <c r="DI26" s="245"/>
      <c r="DJ26" s="245"/>
      <c r="DK26" s="118">
        <f t="shared" si="20"/>
        <v>0</v>
      </c>
      <c r="DL26" s="169"/>
      <c r="DM26" s="217">
        <f t="shared" si="21"/>
        <v>1</v>
      </c>
      <c r="DN26" s="245"/>
      <c r="DO26" s="245"/>
      <c r="DP26" s="245"/>
      <c r="DQ26" s="245"/>
      <c r="DR26" s="245"/>
      <c r="DS26" s="245"/>
      <c r="DT26" s="245"/>
      <c r="DU26" s="245"/>
      <c r="DV26" s="245"/>
      <c r="DW26" s="245"/>
      <c r="DX26" s="117">
        <f t="shared" si="22"/>
        <v>0</v>
      </c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17">
        <f t="shared" si="23"/>
        <v>0</v>
      </c>
      <c r="EK26" s="106"/>
      <c r="EL26" s="106"/>
      <c r="EM26" s="106"/>
      <c r="EN26" s="106"/>
      <c r="EO26" s="106"/>
      <c r="EP26" s="106"/>
      <c r="EQ26" s="117">
        <f t="shared" si="24"/>
        <v>0</v>
      </c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117">
        <f t="shared" si="25"/>
        <v>0</v>
      </c>
      <c r="FE26" s="106"/>
      <c r="FF26" s="245"/>
      <c r="FG26" s="106"/>
      <c r="FH26" s="118">
        <f t="shared" si="26"/>
        <v>0</v>
      </c>
      <c r="FI26" s="120"/>
      <c r="FJ26" s="223">
        <f t="shared" si="27"/>
        <v>1</v>
      </c>
      <c r="FK26" s="245"/>
      <c r="FL26" s="245"/>
      <c r="FM26" s="245"/>
      <c r="FN26" s="245"/>
      <c r="FO26" s="245"/>
      <c r="FP26" s="245"/>
      <c r="FQ26" s="245"/>
      <c r="FR26" s="245"/>
      <c r="FS26" s="245"/>
      <c r="FT26" s="245"/>
      <c r="FU26" s="117">
        <f t="shared" si="28"/>
        <v>0</v>
      </c>
      <c r="FV26" s="245"/>
      <c r="FW26" s="245"/>
      <c r="FX26" s="245"/>
      <c r="FY26" s="245"/>
      <c r="FZ26" s="245"/>
      <c r="GA26" s="245"/>
      <c r="GB26" s="245"/>
      <c r="GC26" s="245"/>
      <c r="GD26" s="245"/>
      <c r="GE26" s="245"/>
      <c r="GF26" s="245"/>
      <c r="GG26" s="117">
        <f t="shared" si="29"/>
        <v>0</v>
      </c>
      <c r="GH26" s="245"/>
      <c r="GI26" s="245"/>
      <c r="GJ26" s="106"/>
      <c r="GK26" s="106"/>
      <c r="GL26" s="106"/>
      <c r="GM26" s="106"/>
      <c r="GN26" s="117">
        <f t="shared" si="30"/>
        <v>0</v>
      </c>
      <c r="GO26" s="245"/>
      <c r="GP26" s="245"/>
      <c r="GQ26" s="245"/>
      <c r="GR26" s="245"/>
      <c r="GS26" s="245"/>
      <c r="GT26" s="245"/>
      <c r="GU26" s="245"/>
      <c r="GV26" s="245"/>
      <c r="GW26" s="245"/>
      <c r="GX26" s="245"/>
      <c r="GY26" s="245"/>
      <c r="GZ26" s="245"/>
      <c r="HA26" s="117">
        <f t="shared" si="31"/>
        <v>0</v>
      </c>
      <c r="HB26" s="106"/>
      <c r="HC26" s="245"/>
      <c r="HD26" s="106"/>
      <c r="HE26" s="118">
        <f t="shared" si="32"/>
        <v>0</v>
      </c>
      <c r="HF26" s="120"/>
      <c r="HG26" s="217">
        <f t="shared" si="33"/>
        <v>1</v>
      </c>
      <c r="HH26" s="245"/>
      <c r="HI26" s="245"/>
      <c r="HJ26" s="245"/>
      <c r="HK26" s="245"/>
      <c r="HL26" s="245"/>
      <c r="HM26" s="245"/>
      <c r="HN26" s="245"/>
      <c r="HO26" s="245"/>
      <c r="HP26" s="245"/>
      <c r="HQ26" s="245"/>
      <c r="HR26" s="117">
        <f t="shared" si="34"/>
        <v>0</v>
      </c>
      <c r="HS26" s="245"/>
      <c r="HT26" s="245"/>
      <c r="HU26" s="245"/>
      <c r="HV26" s="245"/>
      <c r="HW26" s="245"/>
      <c r="HX26" s="245"/>
      <c r="HY26" s="245"/>
      <c r="HZ26" s="245"/>
      <c r="IA26" s="245"/>
      <c r="IB26" s="245"/>
      <c r="IC26" s="245"/>
      <c r="ID26" s="117">
        <f t="shared" si="35"/>
        <v>0</v>
      </c>
      <c r="IE26" s="245"/>
      <c r="IF26" s="245"/>
      <c r="IG26" s="245"/>
      <c r="IH26" s="245"/>
      <c r="II26" s="245"/>
      <c r="IJ26" s="245"/>
      <c r="IK26" s="117">
        <f t="shared" si="36"/>
        <v>0</v>
      </c>
      <c r="IL26" s="245"/>
      <c r="IM26" s="245"/>
      <c r="IN26" s="245"/>
      <c r="IO26" s="245"/>
      <c r="IP26" s="245"/>
      <c r="IQ26" s="245"/>
      <c r="IR26" s="245"/>
      <c r="IS26" s="245"/>
      <c r="IT26" s="245"/>
      <c r="IU26" s="245"/>
      <c r="IV26" s="245"/>
      <c r="IW26" s="245"/>
      <c r="IX26" s="117">
        <f t="shared" si="37"/>
        <v>0</v>
      </c>
      <c r="IY26" s="106"/>
      <c r="IZ26" s="245"/>
      <c r="JA26" s="245"/>
      <c r="JB26" s="118">
        <f t="shared" si="38"/>
        <v>0</v>
      </c>
      <c r="JC26" s="120"/>
      <c r="JD26" s="217">
        <f t="shared" si="39"/>
        <v>1</v>
      </c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17">
        <f t="shared" si="40"/>
        <v>0</v>
      </c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21">
        <f t="shared" si="41"/>
        <v>0</v>
      </c>
      <c r="KB26" s="106"/>
      <c r="KC26" s="106"/>
      <c r="KD26" s="106"/>
      <c r="KE26" s="106"/>
      <c r="KF26" s="106"/>
      <c r="KG26" s="106"/>
      <c r="KH26" s="117">
        <f t="shared" si="42"/>
        <v>0</v>
      </c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17">
        <f t="shared" si="43"/>
        <v>0</v>
      </c>
      <c r="KV26" s="106"/>
      <c r="KW26" s="106"/>
      <c r="KX26" s="106"/>
      <c r="KY26" s="118">
        <f t="shared" si="44"/>
        <v>0</v>
      </c>
      <c r="KZ26" s="120"/>
      <c r="LA26" s="217">
        <f t="shared" si="45"/>
        <v>1</v>
      </c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17">
        <f t="shared" si="46"/>
        <v>0</v>
      </c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17">
        <f t="shared" si="47"/>
        <v>0</v>
      </c>
      <c r="LY26" s="106"/>
      <c r="LZ26" s="106"/>
      <c r="MA26" s="106"/>
      <c r="MB26" s="106"/>
      <c r="MC26" s="106"/>
      <c r="MD26" s="106"/>
      <c r="ME26" s="117">
        <f t="shared" si="48"/>
        <v>0</v>
      </c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17">
        <f t="shared" si="49"/>
        <v>0</v>
      </c>
      <c r="MS26" s="106"/>
      <c r="MT26" s="106"/>
      <c r="MU26" s="106"/>
      <c r="MV26" s="118">
        <f t="shared" si="50"/>
        <v>0</v>
      </c>
      <c r="MW26" s="120"/>
      <c r="MX26" s="217">
        <f t="shared" si="51"/>
        <v>1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17">
        <f t="shared" si="52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3"/>
        <v>0</v>
      </c>
      <c r="NV26" s="106"/>
      <c r="NW26" s="106"/>
      <c r="NX26" s="106"/>
      <c r="NY26" s="106"/>
      <c r="NZ26" s="106"/>
      <c r="OA26" s="106"/>
      <c r="OB26" s="117">
        <f t="shared" si="54"/>
        <v>0</v>
      </c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17">
        <f t="shared" si="55"/>
        <v>0</v>
      </c>
      <c r="OP26" s="106"/>
      <c r="OQ26" s="106"/>
      <c r="OR26" s="106"/>
      <c r="OS26" s="118">
        <f t="shared" si="56"/>
        <v>0</v>
      </c>
      <c r="OT26" s="120"/>
      <c r="OU26" s="217">
        <f t="shared" si="57"/>
        <v>1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8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59"/>
        <v>0</v>
      </c>
      <c r="PS26" s="106"/>
      <c r="PT26" s="106"/>
      <c r="PU26" s="106"/>
      <c r="PV26" s="106"/>
      <c r="PW26" s="106"/>
      <c r="PX26" s="106"/>
      <c r="PY26" s="117">
        <f t="shared" si="60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1"/>
        <v>0</v>
      </c>
      <c r="QM26" s="106"/>
      <c r="QN26" s="106"/>
      <c r="QO26" s="106"/>
      <c r="QP26" s="118">
        <f t="shared" si="62"/>
        <v>0</v>
      </c>
      <c r="QQ26" s="120"/>
    </row>
    <row r="27" spans="1:459" ht="18.75" x14ac:dyDescent="0.25">
      <c r="A27" s="3">
        <v>1</v>
      </c>
      <c r="B27" s="147">
        <v>22</v>
      </c>
      <c r="C27" s="454" t="s">
        <v>927</v>
      </c>
      <c r="D27" s="228">
        <v>3</v>
      </c>
      <c r="E27" s="136">
        <v>3</v>
      </c>
      <c r="F27" s="136">
        <v>3</v>
      </c>
      <c r="G27" s="136">
        <v>4</v>
      </c>
      <c r="H27" s="136">
        <v>3</v>
      </c>
      <c r="I27" s="136">
        <v>4</v>
      </c>
      <c r="J27" s="230">
        <f t="shared" si="8"/>
        <v>3.3333333333333335</v>
      </c>
      <c r="K27" s="136">
        <v>3</v>
      </c>
      <c r="L27" s="136">
        <v>4</v>
      </c>
      <c r="M27" s="136">
        <v>4</v>
      </c>
      <c r="N27" s="136">
        <v>4</v>
      </c>
      <c r="O27" s="136">
        <v>4</v>
      </c>
      <c r="P27" s="148">
        <v>4</v>
      </c>
      <c r="Q27" s="106">
        <v>4</v>
      </c>
      <c r="R27" s="132">
        <f t="shared" si="9"/>
        <v>3.8571428571428572</v>
      </c>
      <c r="S27" s="217">
        <v>1</v>
      </c>
      <c r="T27" s="106">
        <v>5</v>
      </c>
      <c r="U27" s="106">
        <v>5</v>
      </c>
      <c r="V27" s="106"/>
      <c r="W27" s="106">
        <v>5</v>
      </c>
      <c r="X27" s="106">
        <v>3</v>
      </c>
      <c r="Y27" s="106">
        <v>3</v>
      </c>
      <c r="Z27" s="106">
        <v>4</v>
      </c>
      <c r="AA27" s="106">
        <v>4</v>
      </c>
      <c r="AB27" s="106">
        <v>3</v>
      </c>
      <c r="AC27" s="106"/>
      <c r="AD27" s="117">
        <f t="shared" si="10"/>
        <v>4</v>
      </c>
      <c r="AE27" s="106">
        <v>5</v>
      </c>
      <c r="AF27" s="106">
        <v>5</v>
      </c>
      <c r="AG27" s="106">
        <v>4</v>
      </c>
      <c r="AH27" s="106">
        <v>5</v>
      </c>
      <c r="AI27" s="106">
        <v>5</v>
      </c>
      <c r="AJ27" s="106">
        <v>5</v>
      </c>
      <c r="AK27" s="106">
        <v>4</v>
      </c>
      <c r="AL27" s="106">
        <v>4</v>
      </c>
      <c r="AM27" s="106"/>
      <c r="AN27" s="106">
        <v>6</v>
      </c>
      <c r="AO27" s="106">
        <v>9</v>
      </c>
      <c r="AP27" s="117">
        <f t="shared" si="11"/>
        <v>4.7777777777777777</v>
      </c>
      <c r="AQ27" s="245"/>
      <c r="AR27" s="245">
        <v>6</v>
      </c>
      <c r="AS27" s="245"/>
      <c r="AT27" s="245">
        <v>5</v>
      </c>
      <c r="AU27" s="245">
        <v>4</v>
      </c>
      <c r="AV27" s="245"/>
      <c r="AW27" s="117">
        <f t="shared" si="12"/>
        <v>5</v>
      </c>
      <c r="AX27" s="245">
        <v>5</v>
      </c>
      <c r="AY27" s="245">
        <v>4</v>
      </c>
      <c r="AZ27" s="245">
        <v>4</v>
      </c>
      <c r="BA27" s="245"/>
      <c r="BB27" s="245"/>
      <c r="BC27" s="245"/>
      <c r="BD27" s="245"/>
      <c r="BE27" s="245"/>
      <c r="BF27" s="245"/>
      <c r="BG27" s="245"/>
      <c r="BH27" s="245"/>
      <c r="BI27" s="245"/>
      <c r="BJ27" s="117">
        <f t="shared" si="13"/>
        <v>3.25</v>
      </c>
      <c r="BK27" s="106"/>
      <c r="BL27" s="106">
        <v>5</v>
      </c>
      <c r="BM27" s="106"/>
      <c r="BN27" s="118">
        <f t="shared" si="14"/>
        <v>5</v>
      </c>
      <c r="BO27" s="120"/>
      <c r="BP27" s="217">
        <f t="shared" si="15"/>
        <v>1</v>
      </c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17">
        <f t="shared" si="16"/>
        <v>0</v>
      </c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17">
        <f t="shared" si="17"/>
        <v>0</v>
      </c>
      <c r="CN27" s="106"/>
      <c r="CO27" s="245"/>
      <c r="CP27" s="245"/>
      <c r="CQ27" s="245"/>
      <c r="CR27" s="245"/>
      <c r="CS27" s="106"/>
      <c r="CT27" s="117">
        <f t="shared" si="18"/>
        <v>0</v>
      </c>
      <c r="CU27" s="245"/>
      <c r="CV27" s="245"/>
      <c r="CW27" s="245"/>
      <c r="CX27" s="245"/>
      <c r="CY27" s="245"/>
      <c r="CZ27" s="245"/>
      <c r="DA27" s="245"/>
      <c r="DB27" s="245"/>
      <c r="DC27" s="245"/>
      <c r="DD27" s="245"/>
      <c r="DE27" s="245"/>
      <c r="DF27" s="245"/>
      <c r="DG27" s="117">
        <f t="shared" si="19"/>
        <v>0</v>
      </c>
      <c r="DH27" s="106"/>
      <c r="DI27" s="245"/>
      <c r="DJ27" s="245"/>
      <c r="DK27" s="118">
        <f t="shared" si="20"/>
        <v>0</v>
      </c>
      <c r="DL27" s="169"/>
      <c r="DM27" s="217">
        <f t="shared" si="21"/>
        <v>1</v>
      </c>
      <c r="DN27" s="245"/>
      <c r="DO27" s="245"/>
      <c r="DP27" s="245"/>
      <c r="DQ27" s="245"/>
      <c r="DR27" s="245"/>
      <c r="DS27" s="245"/>
      <c r="DT27" s="245"/>
      <c r="DU27" s="245"/>
      <c r="DV27" s="245"/>
      <c r="DW27" s="245"/>
      <c r="DX27" s="117">
        <f t="shared" si="22"/>
        <v>0</v>
      </c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17">
        <f t="shared" si="23"/>
        <v>0</v>
      </c>
      <c r="EK27" s="106"/>
      <c r="EL27" s="106"/>
      <c r="EM27" s="106"/>
      <c r="EN27" s="106"/>
      <c r="EO27" s="106"/>
      <c r="EP27" s="106"/>
      <c r="EQ27" s="117">
        <f t="shared" si="24"/>
        <v>0</v>
      </c>
      <c r="ER27" s="245"/>
      <c r="ES27" s="245"/>
      <c r="ET27" s="245"/>
      <c r="EU27" s="245"/>
      <c r="EV27" s="245"/>
      <c r="EW27" s="245"/>
      <c r="EX27" s="245"/>
      <c r="EY27" s="245"/>
      <c r="EZ27" s="245"/>
      <c r="FA27" s="245"/>
      <c r="FB27" s="245"/>
      <c r="FC27" s="245"/>
      <c r="FD27" s="117">
        <f t="shared" si="25"/>
        <v>0</v>
      </c>
      <c r="FE27" s="106"/>
      <c r="FF27" s="245"/>
      <c r="FG27" s="106"/>
      <c r="FH27" s="118">
        <f t="shared" si="26"/>
        <v>0</v>
      </c>
      <c r="FI27" s="120"/>
      <c r="FJ27" s="223">
        <f t="shared" si="27"/>
        <v>1</v>
      </c>
      <c r="FK27" s="106"/>
      <c r="FL27" s="245"/>
      <c r="FM27" s="245"/>
      <c r="FN27" s="245"/>
      <c r="FO27" s="245"/>
      <c r="FP27" s="245"/>
      <c r="FQ27" s="245"/>
      <c r="FR27" s="245"/>
      <c r="FS27" s="245"/>
      <c r="FT27" s="106"/>
      <c r="FU27" s="117">
        <f t="shared" si="28"/>
        <v>0</v>
      </c>
      <c r="FV27" s="245"/>
      <c r="FW27" s="245"/>
      <c r="FX27" s="245"/>
      <c r="FY27" s="245"/>
      <c r="FZ27" s="245"/>
      <c r="GA27" s="245"/>
      <c r="GB27" s="245"/>
      <c r="GC27" s="245"/>
      <c r="GD27" s="245"/>
      <c r="GE27" s="245"/>
      <c r="GF27" s="245"/>
      <c r="GG27" s="117">
        <f t="shared" si="29"/>
        <v>0</v>
      </c>
      <c r="GH27" s="106"/>
      <c r="GI27" s="106"/>
      <c r="GJ27" s="106"/>
      <c r="GK27" s="106"/>
      <c r="GL27" s="106"/>
      <c r="GM27" s="106"/>
      <c r="GN27" s="117">
        <f t="shared" si="30"/>
        <v>0</v>
      </c>
      <c r="GO27" s="245"/>
      <c r="GP27" s="245"/>
      <c r="GQ27" s="245"/>
      <c r="GR27" s="245"/>
      <c r="GS27" s="245"/>
      <c r="GT27" s="245"/>
      <c r="GU27" s="245"/>
      <c r="GV27" s="245"/>
      <c r="GW27" s="245"/>
      <c r="GX27" s="245"/>
      <c r="GY27" s="245"/>
      <c r="GZ27" s="245"/>
      <c r="HA27" s="117">
        <f t="shared" si="31"/>
        <v>0</v>
      </c>
      <c r="HB27" s="106"/>
      <c r="HC27" s="245"/>
      <c r="HD27" s="106"/>
      <c r="HE27" s="118">
        <f t="shared" si="32"/>
        <v>0</v>
      </c>
      <c r="HF27" s="120"/>
      <c r="HG27" s="217">
        <f t="shared" si="33"/>
        <v>1</v>
      </c>
      <c r="HH27" s="245"/>
      <c r="HI27" s="245"/>
      <c r="HJ27" s="245"/>
      <c r="HK27" s="245"/>
      <c r="HL27" s="245"/>
      <c r="HM27" s="245"/>
      <c r="HN27" s="245"/>
      <c r="HO27" s="245"/>
      <c r="HP27" s="245"/>
      <c r="HQ27" s="245"/>
      <c r="HR27" s="117">
        <f t="shared" si="34"/>
        <v>0</v>
      </c>
      <c r="HS27" s="245"/>
      <c r="HT27" s="245"/>
      <c r="HU27" s="245"/>
      <c r="HV27" s="245"/>
      <c r="HW27" s="245"/>
      <c r="HX27" s="245"/>
      <c r="HY27" s="245"/>
      <c r="HZ27" s="245"/>
      <c r="IA27" s="245"/>
      <c r="IB27" s="245"/>
      <c r="IC27" s="245"/>
      <c r="ID27" s="117">
        <f t="shared" si="35"/>
        <v>0</v>
      </c>
      <c r="IE27" s="245"/>
      <c r="IF27" s="245"/>
      <c r="IG27" s="245"/>
      <c r="IH27" s="245"/>
      <c r="II27" s="245"/>
      <c r="IJ27" s="245"/>
      <c r="IK27" s="117">
        <f t="shared" si="36"/>
        <v>0</v>
      </c>
      <c r="IL27" s="245"/>
      <c r="IM27" s="245"/>
      <c r="IN27" s="245"/>
      <c r="IO27" s="245"/>
      <c r="IP27" s="245"/>
      <c r="IQ27" s="245"/>
      <c r="IR27" s="245"/>
      <c r="IS27" s="245"/>
      <c r="IT27" s="245"/>
      <c r="IU27" s="245"/>
      <c r="IV27" s="245"/>
      <c r="IW27" s="245"/>
      <c r="IX27" s="117">
        <f t="shared" si="37"/>
        <v>0</v>
      </c>
      <c r="IY27" s="106"/>
      <c r="IZ27" s="245"/>
      <c r="JA27" s="245"/>
      <c r="JB27" s="118">
        <f t="shared" si="38"/>
        <v>0</v>
      </c>
      <c r="JC27" s="120"/>
      <c r="JD27" s="217">
        <f t="shared" si="39"/>
        <v>1</v>
      </c>
      <c r="JE27" s="106"/>
      <c r="JF27" s="106"/>
      <c r="JG27" s="106"/>
      <c r="JH27" s="106"/>
      <c r="JI27" s="106"/>
      <c r="JJ27" s="106"/>
      <c r="JK27" s="106"/>
      <c r="JL27" s="106"/>
      <c r="JM27" s="106"/>
      <c r="JN27" s="106"/>
      <c r="JO27" s="117">
        <f t="shared" si="40"/>
        <v>0</v>
      </c>
      <c r="JP27" s="106"/>
      <c r="JQ27" s="106"/>
      <c r="JR27" s="106"/>
      <c r="JS27" s="106"/>
      <c r="JT27" s="106"/>
      <c r="JU27" s="106"/>
      <c r="JV27" s="106"/>
      <c r="JW27" s="106"/>
      <c r="JX27" s="106"/>
      <c r="JY27" s="106"/>
      <c r="JZ27" s="106"/>
      <c r="KA27" s="121">
        <f t="shared" si="41"/>
        <v>0</v>
      </c>
      <c r="KB27" s="106"/>
      <c r="KC27" s="106"/>
      <c r="KD27" s="106"/>
      <c r="KE27" s="106"/>
      <c r="KF27" s="106"/>
      <c r="KG27" s="106"/>
      <c r="KH27" s="117">
        <f t="shared" si="42"/>
        <v>0</v>
      </c>
      <c r="KI27" s="106"/>
      <c r="KJ27" s="106"/>
      <c r="KK27" s="106"/>
      <c r="KL27" s="106"/>
      <c r="KM27" s="106"/>
      <c r="KN27" s="106"/>
      <c r="KO27" s="106"/>
      <c r="KP27" s="106"/>
      <c r="KQ27" s="106"/>
      <c r="KR27" s="106"/>
      <c r="KS27" s="106"/>
      <c r="KT27" s="106"/>
      <c r="KU27" s="117">
        <f t="shared" si="43"/>
        <v>0</v>
      </c>
      <c r="KV27" s="106"/>
      <c r="KW27" s="106"/>
      <c r="KX27" s="106"/>
      <c r="KY27" s="118">
        <f t="shared" si="44"/>
        <v>0</v>
      </c>
      <c r="KZ27" s="120"/>
      <c r="LA27" s="217">
        <f t="shared" si="45"/>
        <v>1</v>
      </c>
      <c r="LB27" s="106"/>
      <c r="LC27" s="106"/>
      <c r="LD27" s="106"/>
      <c r="LE27" s="106"/>
      <c r="LF27" s="106"/>
      <c r="LG27" s="106"/>
      <c r="LH27" s="106"/>
      <c r="LI27" s="106"/>
      <c r="LJ27" s="106"/>
      <c r="LK27" s="106"/>
      <c r="LL27" s="117">
        <f t="shared" si="46"/>
        <v>0</v>
      </c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/>
      <c r="LX27" s="117">
        <f t="shared" si="47"/>
        <v>0</v>
      </c>
      <c r="LY27" s="106"/>
      <c r="LZ27" s="106"/>
      <c r="MA27" s="106"/>
      <c r="MB27" s="106"/>
      <c r="MC27" s="106"/>
      <c r="MD27" s="106"/>
      <c r="ME27" s="117">
        <f t="shared" si="48"/>
        <v>0</v>
      </c>
      <c r="MF27" s="106"/>
      <c r="MG27" s="106"/>
      <c r="MH27" s="106"/>
      <c r="MI27" s="106"/>
      <c r="MJ27" s="106"/>
      <c r="MK27" s="106"/>
      <c r="ML27" s="106"/>
      <c r="MM27" s="106"/>
      <c r="MN27" s="106"/>
      <c r="MO27" s="106"/>
      <c r="MP27" s="106"/>
      <c r="MQ27" s="106"/>
      <c r="MR27" s="117">
        <f t="shared" si="49"/>
        <v>0</v>
      </c>
      <c r="MS27" s="106"/>
      <c r="MT27" s="106"/>
      <c r="MU27" s="106"/>
      <c r="MV27" s="118">
        <f t="shared" si="50"/>
        <v>0</v>
      </c>
      <c r="MW27" s="120"/>
      <c r="MX27" s="217">
        <f t="shared" si="51"/>
        <v>1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17">
        <f t="shared" si="52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3"/>
        <v>0</v>
      </c>
      <c r="NV27" s="106"/>
      <c r="NW27" s="106"/>
      <c r="NX27" s="106"/>
      <c r="NY27" s="106"/>
      <c r="NZ27" s="106"/>
      <c r="OA27" s="106"/>
      <c r="OB27" s="117">
        <f t="shared" si="54"/>
        <v>0</v>
      </c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17">
        <f t="shared" si="55"/>
        <v>0</v>
      </c>
      <c r="OP27" s="106"/>
      <c r="OQ27" s="106"/>
      <c r="OR27" s="106"/>
      <c r="OS27" s="118">
        <f t="shared" si="56"/>
        <v>0</v>
      </c>
      <c r="OT27" s="120"/>
      <c r="OU27" s="217">
        <f t="shared" si="57"/>
        <v>1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8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59"/>
        <v>0</v>
      </c>
      <c r="PS27" s="106"/>
      <c r="PT27" s="106"/>
      <c r="PU27" s="106"/>
      <c r="PV27" s="106"/>
      <c r="PW27" s="106"/>
      <c r="PX27" s="106"/>
      <c r="PY27" s="117">
        <f t="shared" si="60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1"/>
        <v>0</v>
      </c>
      <c r="QM27" s="106"/>
      <c r="QN27" s="106"/>
      <c r="QO27" s="106"/>
      <c r="QP27" s="118">
        <f t="shared" si="62"/>
        <v>0</v>
      </c>
      <c r="QQ27" s="120"/>
    </row>
    <row r="28" spans="1:459" ht="18.75" x14ac:dyDescent="0.25">
      <c r="A28" s="3">
        <v>1</v>
      </c>
      <c r="B28" s="147">
        <v>23</v>
      </c>
      <c r="C28" s="454" t="s">
        <v>928</v>
      </c>
      <c r="D28" s="228">
        <v>4</v>
      </c>
      <c r="E28" s="136">
        <v>4</v>
      </c>
      <c r="F28" s="136">
        <v>5</v>
      </c>
      <c r="G28" s="136">
        <v>3</v>
      </c>
      <c r="H28" s="136">
        <v>3</v>
      </c>
      <c r="I28" s="136">
        <v>4</v>
      </c>
      <c r="J28" s="230">
        <f>(D28+E28+F28+G28+H28+I28)/$J$3</f>
        <v>3.8333333333333335</v>
      </c>
      <c r="K28" s="136">
        <v>3</v>
      </c>
      <c r="L28" s="136">
        <v>2</v>
      </c>
      <c r="M28" s="136">
        <v>4</v>
      </c>
      <c r="N28" s="136">
        <v>4</v>
      </c>
      <c r="O28" s="136">
        <v>4</v>
      </c>
      <c r="P28" s="148">
        <v>5</v>
      </c>
      <c r="Q28" s="106">
        <v>5</v>
      </c>
      <c r="R28" s="132">
        <f t="shared" si="9"/>
        <v>3.8571428571428572</v>
      </c>
      <c r="S28" s="217">
        <v>1</v>
      </c>
      <c r="T28" s="106">
        <v>5</v>
      </c>
      <c r="U28" s="106">
        <v>4</v>
      </c>
      <c r="V28" s="106"/>
      <c r="W28" s="106">
        <v>5</v>
      </c>
      <c r="X28" s="106"/>
      <c r="Y28" s="106">
        <v>4</v>
      </c>
      <c r="Z28" s="106">
        <v>5</v>
      </c>
      <c r="AA28" s="106">
        <v>4</v>
      </c>
      <c r="AB28" s="106">
        <v>5</v>
      </c>
      <c r="AC28" s="106"/>
      <c r="AD28" s="117">
        <f t="shared" si="10"/>
        <v>4</v>
      </c>
      <c r="AE28" s="106">
        <v>3</v>
      </c>
      <c r="AF28" s="106">
        <v>3</v>
      </c>
      <c r="AG28" s="106">
        <v>5</v>
      </c>
      <c r="AH28" s="106">
        <v>5</v>
      </c>
      <c r="AI28" s="106">
        <v>5</v>
      </c>
      <c r="AJ28" s="106">
        <v>4</v>
      </c>
      <c r="AK28" s="106">
        <v>4</v>
      </c>
      <c r="AL28" s="106">
        <v>5</v>
      </c>
      <c r="AM28" s="106"/>
      <c r="AN28" s="106">
        <v>6</v>
      </c>
      <c r="AO28" s="106" t="s">
        <v>968</v>
      </c>
      <c r="AP28" s="117">
        <f t="shared" si="11"/>
        <v>4.4444444444444446</v>
      </c>
      <c r="AQ28" s="245"/>
      <c r="AR28" s="245">
        <v>6</v>
      </c>
      <c r="AS28" s="245"/>
      <c r="AT28" s="245">
        <v>4</v>
      </c>
      <c r="AU28" s="245">
        <v>4</v>
      </c>
      <c r="AV28" s="245"/>
      <c r="AW28" s="117">
        <f t="shared" si="12"/>
        <v>4.666666666666667</v>
      </c>
      <c r="AX28" s="106">
        <v>6</v>
      </c>
      <c r="AY28" s="106">
        <v>6</v>
      </c>
      <c r="AZ28" s="106">
        <v>5</v>
      </c>
      <c r="BA28" s="106"/>
      <c r="BB28" s="106"/>
      <c r="BC28" s="106">
        <v>5</v>
      </c>
      <c r="BD28" s="106"/>
      <c r="BE28" s="106"/>
      <c r="BF28" s="106"/>
      <c r="BG28" s="106"/>
      <c r="BH28" s="106"/>
      <c r="BI28" s="106"/>
      <c r="BJ28" s="117">
        <f t="shared" si="13"/>
        <v>5.5</v>
      </c>
      <c r="BK28" s="106"/>
      <c r="BL28" s="106">
        <v>9</v>
      </c>
      <c r="BM28" s="106"/>
      <c r="BN28" s="118">
        <f t="shared" si="14"/>
        <v>9</v>
      </c>
      <c r="BO28" s="120"/>
      <c r="BP28" s="217">
        <f t="shared" si="15"/>
        <v>1</v>
      </c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17">
        <f t="shared" si="16"/>
        <v>0</v>
      </c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17">
        <f t="shared" si="17"/>
        <v>0</v>
      </c>
      <c r="CN28" s="106"/>
      <c r="CO28" s="245"/>
      <c r="CP28" s="245"/>
      <c r="CQ28" s="245"/>
      <c r="CR28" s="245"/>
      <c r="CS28" s="106"/>
      <c r="CT28" s="117">
        <f t="shared" si="18"/>
        <v>0</v>
      </c>
      <c r="CU28" s="245"/>
      <c r="CV28" s="245"/>
      <c r="CW28" s="245"/>
      <c r="CX28" s="245"/>
      <c r="CY28" s="245"/>
      <c r="CZ28" s="245"/>
      <c r="DA28" s="245"/>
      <c r="DB28" s="245"/>
      <c r="DC28" s="245"/>
      <c r="DD28" s="245"/>
      <c r="DE28" s="245"/>
      <c r="DF28" s="245"/>
      <c r="DG28" s="117">
        <f t="shared" si="19"/>
        <v>0</v>
      </c>
      <c r="DH28" s="106"/>
      <c r="DI28" s="245"/>
      <c r="DJ28" s="245"/>
      <c r="DK28" s="118">
        <f t="shared" si="20"/>
        <v>0</v>
      </c>
      <c r="DL28" s="169"/>
      <c r="DM28" s="217">
        <f t="shared" si="21"/>
        <v>1</v>
      </c>
      <c r="DN28" s="245"/>
      <c r="DO28" s="245"/>
      <c r="DP28" s="245"/>
      <c r="DQ28" s="245"/>
      <c r="DR28" s="245"/>
      <c r="DS28" s="245"/>
      <c r="DT28" s="245"/>
      <c r="DU28" s="245"/>
      <c r="DV28" s="245"/>
      <c r="DW28" s="245"/>
      <c r="DX28" s="117">
        <f t="shared" si="22"/>
        <v>0</v>
      </c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17">
        <f t="shared" si="23"/>
        <v>0</v>
      </c>
      <c r="EK28" s="106"/>
      <c r="EL28" s="106"/>
      <c r="EM28" s="106"/>
      <c r="EN28" s="106"/>
      <c r="EO28" s="106"/>
      <c r="EP28" s="106"/>
      <c r="EQ28" s="117">
        <f t="shared" si="24"/>
        <v>0</v>
      </c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117">
        <f t="shared" si="25"/>
        <v>0</v>
      </c>
      <c r="FE28" s="106"/>
      <c r="FF28" s="245"/>
      <c r="FG28" s="106"/>
      <c r="FH28" s="118">
        <f t="shared" si="26"/>
        <v>0</v>
      </c>
      <c r="FI28" s="120"/>
      <c r="FJ28" s="223">
        <f t="shared" si="27"/>
        <v>1</v>
      </c>
      <c r="FK28" s="106"/>
      <c r="FL28" s="245"/>
      <c r="FM28" s="245"/>
      <c r="FN28" s="245"/>
      <c r="FO28" s="245"/>
      <c r="FP28" s="245"/>
      <c r="FQ28" s="245"/>
      <c r="FR28" s="245"/>
      <c r="FS28" s="245"/>
      <c r="FT28" s="106"/>
      <c r="FU28" s="117">
        <f t="shared" si="28"/>
        <v>0</v>
      </c>
      <c r="FV28" s="245"/>
      <c r="FW28" s="245"/>
      <c r="FX28" s="245"/>
      <c r="FY28" s="245"/>
      <c r="FZ28" s="245"/>
      <c r="GA28" s="245"/>
      <c r="GB28" s="245"/>
      <c r="GC28" s="245"/>
      <c r="GD28" s="245"/>
      <c r="GE28" s="245"/>
      <c r="GF28" s="245"/>
      <c r="GG28" s="117">
        <f t="shared" si="29"/>
        <v>0</v>
      </c>
      <c r="GH28" s="106"/>
      <c r="GI28" s="106"/>
      <c r="GJ28" s="106"/>
      <c r="GK28" s="106"/>
      <c r="GL28" s="106"/>
      <c r="GM28" s="106"/>
      <c r="GN28" s="117">
        <f t="shared" si="30"/>
        <v>0</v>
      </c>
      <c r="GO28" s="245"/>
      <c r="GP28" s="245"/>
      <c r="GQ28" s="245"/>
      <c r="GR28" s="245"/>
      <c r="GS28" s="245"/>
      <c r="GT28" s="245"/>
      <c r="GU28" s="245"/>
      <c r="GV28" s="245"/>
      <c r="GW28" s="245"/>
      <c r="GX28" s="245"/>
      <c r="GY28" s="245"/>
      <c r="GZ28" s="245"/>
      <c r="HA28" s="117">
        <f t="shared" si="31"/>
        <v>0</v>
      </c>
      <c r="HB28" s="106"/>
      <c r="HC28" s="245"/>
      <c r="HD28" s="106"/>
      <c r="HE28" s="118">
        <f t="shared" si="32"/>
        <v>0</v>
      </c>
      <c r="HF28" s="120"/>
      <c r="HG28" s="217">
        <f t="shared" si="33"/>
        <v>1</v>
      </c>
      <c r="HH28" s="245"/>
      <c r="HI28" s="245"/>
      <c r="HJ28" s="245"/>
      <c r="HK28" s="245"/>
      <c r="HL28" s="245"/>
      <c r="HM28" s="245"/>
      <c r="HN28" s="245"/>
      <c r="HO28" s="245"/>
      <c r="HP28" s="245"/>
      <c r="HQ28" s="245"/>
      <c r="HR28" s="117">
        <f t="shared" si="34"/>
        <v>0</v>
      </c>
      <c r="HS28" s="245"/>
      <c r="HT28" s="245"/>
      <c r="HU28" s="245"/>
      <c r="HV28" s="245"/>
      <c r="HW28" s="245"/>
      <c r="HX28" s="245"/>
      <c r="HY28" s="245"/>
      <c r="HZ28" s="245"/>
      <c r="IA28" s="245"/>
      <c r="IB28" s="245"/>
      <c r="IC28" s="245"/>
      <c r="ID28" s="117">
        <f t="shared" si="35"/>
        <v>0</v>
      </c>
      <c r="IE28" s="245"/>
      <c r="IF28" s="245"/>
      <c r="IG28" s="245"/>
      <c r="IH28" s="245"/>
      <c r="II28" s="245"/>
      <c r="IJ28" s="245"/>
      <c r="IK28" s="117">
        <f t="shared" si="36"/>
        <v>0</v>
      </c>
      <c r="IL28" s="245"/>
      <c r="IM28" s="245"/>
      <c r="IN28" s="245"/>
      <c r="IO28" s="245"/>
      <c r="IP28" s="245"/>
      <c r="IQ28" s="245"/>
      <c r="IR28" s="245"/>
      <c r="IS28" s="245"/>
      <c r="IT28" s="245"/>
      <c r="IU28" s="245"/>
      <c r="IV28" s="245"/>
      <c r="IW28" s="245"/>
      <c r="IX28" s="117">
        <f t="shared" si="37"/>
        <v>0</v>
      </c>
      <c r="IY28" s="106"/>
      <c r="IZ28" s="245"/>
      <c r="JA28" s="245"/>
      <c r="JB28" s="118">
        <f t="shared" si="38"/>
        <v>0</v>
      </c>
      <c r="JC28" s="120"/>
      <c r="JD28" s="217">
        <f t="shared" si="39"/>
        <v>1</v>
      </c>
      <c r="JE28" s="106"/>
      <c r="JF28" s="106"/>
      <c r="JG28" s="106"/>
      <c r="JH28" s="106"/>
      <c r="JI28" s="106"/>
      <c r="JJ28" s="106"/>
      <c r="JK28" s="106"/>
      <c r="JL28" s="106"/>
      <c r="JM28" s="106"/>
      <c r="JN28" s="106"/>
      <c r="JO28" s="117">
        <f t="shared" si="40"/>
        <v>0</v>
      </c>
      <c r="JP28" s="106"/>
      <c r="JQ28" s="106"/>
      <c r="JR28" s="106"/>
      <c r="JS28" s="106"/>
      <c r="JT28" s="106"/>
      <c r="JU28" s="106"/>
      <c r="JV28" s="106"/>
      <c r="JW28" s="106"/>
      <c r="JX28" s="106"/>
      <c r="JY28" s="106"/>
      <c r="JZ28" s="106"/>
      <c r="KA28" s="121">
        <f t="shared" si="41"/>
        <v>0</v>
      </c>
      <c r="KB28" s="106"/>
      <c r="KC28" s="106"/>
      <c r="KD28" s="106"/>
      <c r="KE28" s="106"/>
      <c r="KF28" s="106"/>
      <c r="KG28" s="106"/>
      <c r="KH28" s="117">
        <f t="shared" si="42"/>
        <v>0</v>
      </c>
      <c r="KI28" s="106"/>
      <c r="KJ28" s="106"/>
      <c r="KK28" s="106"/>
      <c r="KL28" s="106"/>
      <c r="KM28" s="106"/>
      <c r="KN28" s="106"/>
      <c r="KO28" s="106"/>
      <c r="KP28" s="106"/>
      <c r="KQ28" s="106"/>
      <c r="KR28" s="106"/>
      <c r="KS28" s="106"/>
      <c r="KT28" s="106"/>
      <c r="KU28" s="117">
        <f t="shared" si="43"/>
        <v>0</v>
      </c>
      <c r="KV28" s="106"/>
      <c r="KW28" s="106"/>
      <c r="KX28" s="106"/>
      <c r="KY28" s="118">
        <f t="shared" si="44"/>
        <v>0</v>
      </c>
      <c r="KZ28" s="120"/>
      <c r="LA28" s="217">
        <f t="shared" si="45"/>
        <v>1</v>
      </c>
      <c r="LB28" s="106"/>
      <c r="LC28" s="106"/>
      <c r="LD28" s="106"/>
      <c r="LE28" s="106"/>
      <c r="LF28" s="106"/>
      <c r="LG28" s="106"/>
      <c r="LH28" s="106"/>
      <c r="LI28" s="106"/>
      <c r="LJ28" s="106"/>
      <c r="LK28" s="106"/>
      <c r="LL28" s="117">
        <f t="shared" si="46"/>
        <v>0</v>
      </c>
      <c r="LM28" s="106"/>
      <c r="LN28" s="106"/>
      <c r="LO28" s="106"/>
      <c r="LP28" s="106"/>
      <c r="LQ28" s="106"/>
      <c r="LR28" s="106"/>
      <c r="LS28" s="106"/>
      <c r="LT28" s="106"/>
      <c r="LU28" s="106"/>
      <c r="LV28" s="106"/>
      <c r="LW28" s="106"/>
      <c r="LX28" s="117">
        <f t="shared" si="47"/>
        <v>0</v>
      </c>
      <c r="LY28" s="106"/>
      <c r="LZ28" s="106"/>
      <c r="MA28" s="106"/>
      <c r="MB28" s="106"/>
      <c r="MC28" s="106"/>
      <c r="MD28" s="106"/>
      <c r="ME28" s="117">
        <f t="shared" si="48"/>
        <v>0</v>
      </c>
      <c r="MF28" s="106"/>
      <c r="MG28" s="106"/>
      <c r="MH28" s="106"/>
      <c r="MI28" s="106"/>
      <c r="MJ28" s="106"/>
      <c r="MK28" s="106"/>
      <c r="ML28" s="106"/>
      <c r="MM28" s="106"/>
      <c r="MN28" s="106"/>
      <c r="MO28" s="106"/>
      <c r="MP28" s="106"/>
      <c r="MQ28" s="106"/>
      <c r="MR28" s="117">
        <f t="shared" si="49"/>
        <v>0</v>
      </c>
      <c r="MS28" s="106"/>
      <c r="MT28" s="106"/>
      <c r="MU28" s="106"/>
      <c r="MV28" s="118">
        <f t="shared" si="50"/>
        <v>0</v>
      </c>
      <c r="MW28" s="120"/>
      <c r="MX28" s="217">
        <f t="shared" si="51"/>
        <v>1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17">
        <f t="shared" si="52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3"/>
        <v>0</v>
      </c>
      <c r="NV28" s="106"/>
      <c r="NW28" s="106"/>
      <c r="NX28" s="106"/>
      <c r="NY28" s="106"/>
      <c r="NZ28" s="106"/>
      <c r="OA28" s="106"/>
      <c r="OB28" s="117">
        <f t="shared" si="54"/>
        <v>0</v>
      </c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17">
        <f t="shared" si="55"/>
        <v>0</v>
      </c>
      <c r="OP28" s="106"/>
      <c r="OQ28" s="106"/>
      <c r="OR28" s="106"/>
      <c r="OS28" s="118">
        <f t="shared" si="56"/>
        <v>0</v>
      </c>
      <c r="OT28" s="120"/>
      <c r="OU28" s="217">
        <f t="shared" si="57"/>
        <v>1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8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59"/>
        <v>0</v>
      </c>
      <c r="PS28" s="106"/>
      <c r="PT28" s="106"/>
      <c r="PU28" s="106"/>
      <c r="PV28" s="106"/>
      <c r="PW28" s="106"/>
      <c r="PX28" s="106"/>
      <c r="PY28" s="117">
        <f t="shared" si="60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1"/>
        <v>0</v>
      </c>
      <c r="QM28" s="106"/>
      <c r="QN28" s="106"/>
      <c r="QO28" s="106"/>
      <c r="QP28" s="118">
        <f t="shared" si="62"/>
        <v>0</v>
      </c>
      <c r="QQ28" s="120"/>
    </row>
    <row r="29" spans="1:459" ht="18.75" x14ac:dyDescent="0.25">
      <c r="A29" s="3">
        <v>1</v>
      </c>
      <c r="B29" s="147">
        <v>24</v>
      </c>
      <c r="C29" s="454" t="s">
        <v>929</v>
      </c>
      <c r="D29" s="228">
        <v>4</v>
      </c>
      <c r="E29" s="136">
        <v>4</v>
      </c>
      <c r="F29" s="136">
        <v>6</v>
      </c>
      <c r="G29" s="136">
        <v>5</v>
      </c>
      <c r="H29" s="136">
        <v>4</v>
      </c>
      <c r="I29" s="136">
        <v>5</v>
      </c>
      <c r="J29" s="230">
        <f t="shared" si="8"/>
        <v>4.666666666666667</v>
      </c>
      <c r="K29" s="136">
        <v>5</v>
      </c>
      <c r="L29" s="136">
        <v>4</v>
      </c>
      <c r="M29" s="136">
        <v>4</v>
      </c>
      <c r="N29" s="136">
        <v>4</v>
      </c>
      <c r="O29" s="136">
        <v>4</v>
      </c>
      <c r="P29" s="148">
        <v>4</v>
      </c>
      <c r="Q29" s="106">
        <v>6</v>
      </c>
      <c r="R29" s="132">
        <f t="shared" si="9"/>
        <v>4.4285714285714288</v>
      </c>
      <c r="S29" s="217">
        <v>1</v>
      </c>
      <c r="T29" s="106">
        <v>4</v>
      </c>
      <c r="U29" s="106">
        <v>5</v>
      </c>
      <c r="V29" s="106"/>
      <c r="W29" s="106">
        <v>4</v>
      </c>
      <c r="X29" s="106">
        <v>4</v>
      </c>
      <c r="Y29" s="106">
        <v>4</v>
      </c>
      <c r="Z29" s="106">
        <v>5</v>
      </c>
      <c r="AA29" s="106">
        <v>4</v>
      </c>
      <c r="AB29" s="106">
        <v>5</v>
      </c>
      <c r="AC29" s="106"/>
      <c r="AD29" s="117">
        <f t="shared" si="10"/>
        <v>4.375</v>
      </c>
      <c r="AE29" s="106">
        <v>4</v>
      </c>
      <c r="AF29" s="106">
        <v>3</v>
      </c>
      <c r="AG29" s="106">
        <v>5</v>
      </c>
      <c r="AH29" s="106">
        <v>5</v>
      </c>
      <c r="AI29" s="106">
        <v>5</v>
      </c>
      <c r="AJ29" s="106">
        <v>4</v>
      </c>
      <c r="AK29" s="106">
        <v>5</v>
      </c>
      <c r="AL29" s="106">
        <v>6</v>
      </c>
      <c r="AM29" s="106"/>
      <c r="AN29" s="106">
        <v>6</v>
      </c>
      <c r="AO29" s="106">
        <v>4</v>
      </c>
      <c r="AP29" s="117">
        <f t="shared" si="11"/>
        <v>4.7777777777777777</v>
      </c>
      <c r="AQ29" s="245"/>
      <c r="AR29" s="245">
        <v>6</v>
      </c>
      <c r="AS29" s="245"/>
      <c r="AT29" s="245">
        <v>5</v>
      </c>
      <c r="AU29" s="245">
        <v>4</v>
      </c>
      <c r="AV29" s="245"/>
      <c r="AW29" s="117">
        <f t="shared" si="12"/>
        <v>5</v>
      </c>
      <c r="AX29" s="106">
        <v>5</v>
      </c>
      <c r="AY29" s="106">
        <v>5</v>
      </c>
      <c r="AZ29" s="106">
        <v>5</v>
      </c>
      <c r="BA29" s="106"/>
      <c r="BB29" s="106"/>
      <c r="BC29" s="106">
        <v>6</v>
      </c>
      <c r="BD29" s="106"/>
      <c r="BE29" s="106"/>
      <c r="BF29" s="106"/>
      <c r="BG29" s="106"/>
      <c r="BH29" s="106"/>
      <c r="BI29" s="106"/>
      <c r="BJ29" s="117">
        <f t="shared" si="13"/>
        <v>5.25</v>
      </c>
      <c r="BK29" s="106"/>
      <c r="BL29" s="106">
        <v>5</v>
      </c>
      <c r="BM29" s="106"/>
      <c r="BN29" s="118">
        <f t="shared" si="14"/>
        <v>5</v>
      </c>
      <c r="BO29" s="120"/>
      <c r="BP29" s="217">
        <f t="shared" si="15"/>
        <v>1</v>
      </c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17">
        <f t="shared" si="16"/>
        <v>0</v>
      </c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17">
        <f t="shared" si="17"/>
        <v>0</v>
      </c>
      <c r="CN29" s="106"/>
      <c r="CO29" s="245"/>
      <c r="CP29" s="245"/>
      <c r="CQ29" s="245"/>
      <c r="CR29" s="245"/>
      <c r="CS29" s="106"/>
      <c r="CT29" s="117">
        <f t="shared" si="18"/>
        <v>0</v>
      </c>
      <c r="CU29" s="245"/>
      <c r="CV29" s="245"/>
      <c r="CW29" s="245"/>
      <c r="CX29" s="245"/>
      <c r="CY29" s="245"/>
      <c r="CZ29" s="245"/>
      <c r="DA29" s="245"/>
      <c r="DB29" s="245"/>
      <c r="DC29" s="245"/>
      <c r="DD29" s="245"/>
      <c r="DE29" s="245"/>
      <c r="DF29" s="245"/>
      <c r="DG29" s="117">
        <f t="shared" si="19"/>
        <v>0</v>
      </c>
      <c r="DH29" s="106"/>
      <c r="DI29" s="245"/>
      <c r="DJ29" s="245"/>
      <c r="DK29" s="118">
        <f t="shared" si="20"/>
        <v>0</v>
      </c>
      <c r="DL29" s="169"/>
      <c r="DM29" s="217">
        <f t="shared" si="21"/>
        <v>1</v>
      </c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17">
        <f t="shared" si="22"/>
        <v>0</v>
      </c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17">
        <f t="shared" si="23"/>
        <v>0</v>
      </c>
      <c r="EK29" s="106"/>
      <c r="EL29" s="106"/>
      <c r="EM29" s="106"/>
      <c r="EN29" s="106"/>
      <c r="EO29" s="106"/>
      <c r="EP29" s="106"/>
      <c r="EQ29" s="117">
        <f t="shared" si="24"/>
        <v>0</v>
      </c>
      <c r="ER29" s="245"/>
      <c r="ES29" s="245"/>
      <c r="ET29" s="245"/>
      <c r="EU29" s="245"/>
      <c r="EV29" s="245"/>
      <c r="EW29" s="245"/>
      <c r="EX29" s="245"/>
      <c r="EY29" s="245"/>
      <c r="EZ29" s="245"/>
      <c r="FA29" s="245"/>
      <c r="FB29" s="245"/>
      <c r="FC29" s="245"/>
      <c r="FD29" s="117">
        <f t="shared" si="25"/>
        <v>0</v>
      </c>
      <c r="FE29" s="106"/>
      <c r="FF29" s="245"/>
      <c r="FG29" s="106"/>
      <c r="FH29" s="118">
        <f t="shared" si="26"/>
        <v>0</v>
      </c>
      <c r="FI29" s="120"/>
      <c r="FJ29" s="223">
        <f t="shared" si="27"/>
        <v>1</v>
      </c>
      <c r="FK29" s="106"/>
      <c r="FL29" s="245"/>
      <c r="FM29" s="245"/>
      <c r="FN29" s="245"/>
      <c r="FO29" s="245"/>
      <c r="FP29" s="245"/>
      <c r="FQ29" s="245"/>
      <c r="FR29" s="245"/>
      <c r="FS29" s="245"/>
      <c r="FT29" s="106"/>
      <c r="FU29" s="117">
        <f t="shared" si="28"/>
        <v>0</v>
      </c>
      <c r="FV29" s="245"/>
      <c r="FW29" s="245"/>
      <c r="FX29" s="245"/>
      <c r="FY29" s="245"/>
      <c r="FZ29" s="245"/>
      <c r="GA29" s="245"/>
      <c r="GB29" s="245"/>
      <c r="GC29" s="245"/>
      <c r="GD29" s="245"/>
      <c r="GE29" s="245"/>
      <c r="GF29" s="245"/>
      <c r="GG29" s="117">
        <f t="shared" si="29"/>
        <v>0</v>
      </c>
      <c r="GH29" s="106"/>
      <c r="GI29" s="106"/>
      <c r="GJ29" s="106"/>
      <c r="GK29" s="106"/>
      <c r="GL29" s="106"/>
      <c r="GM29" s="106"/>
      <c r="GN29" s="117">
        <f t="shared" si="30"/>
        <v>0</v>
      </c>
      <c r="GO29" s="245"/>
      <c r="GP29" s="245"/>
      <c r="GQ29" s="245"/>
      <c r="GR29" s="245"/>
      <c r="GS29" s="245"/>
      <c r="GT29" s="245"/>
      <c r="GU29" s="245"/>
      <c r="GV29" s="245"/>
      <c r="GW29" s="245"/>
      <c r="GX29" s="245"/>
      <c r="GY29" s="245"/>
      <c r="GZ29" s="245"/>
      <c r="HA29" s="117">
        <f t="shared" si="31"/>
        <v>0</v>
      </c>
      <c r="HB29" s="106"/>
      <c r="HC29" s="245"/>
      <c r="HD29" s="106"/>
      <c r="HE29" s="118">
        <f t="shared" si="32"/>
        <v>0</v>
      </c>
      <c r="HF29" s="120"/>
      <c r="HG29" s="217">
        <f t="shared" si="33"/>
        <v>1</v>
      </c>
      <c r="HH29" s="245"/>
      <c r="HI29" s="245"/>
      <c r="HJ29" s="245"/>
      <c r="HK29" s="245"/>
      <c r="HL29" s="245"/>
      <c r="HM29" s="245"/>
      <c r="HN29" s="245"/>
      <c r="HO29" s="245"/>
      <c r="HP29" s="245"/>
      <c r="HQ29" s="245"/>
      <c r="HR29" s="117">
        <f t="shared" si="34"/>
        <v>0</v>
      </c>
      <c r="HS29" s="245"/>
      <c r="HT29" s="245"/>
      <c r="HU29" s="245"/>
      <c r="HV29" s="245"/>
      <c r="HW29" s="245"/>
      <c r="HX29" s="245"/>
      <c r="HY29" s="245"/>
      <c r="HZ29" s="245"/>
      <c r="IA29" s="245"/>
      <c r="IB29" s="245"/>
      <c r="IC29" s="245"/>
      <c r="ID29" s="117">
        <f t="shared" si="35"/>
        <v>0</v>
      </c>
      <c r="IE29" s="245"/>
      <c r="IF29" s="245"/>
      <c r="IG29" s="245"/>
      <c r="IH29" s="245"/>
      <c r="II29" s="245"/>
      <c r="IJ29" s="245"/>
      <c r="IK29" s="117">
        <f t="shared" si="36"/>
        <v>0</v>
      </c>
      <c r="IL29" s="245"/>
      <c r="IM29" s="245"/>
      <c r="IN29" s="245"/>
      <c r="IO29" s="245"/>
      <c r="IP29" s="245"/>
      <c r="IQ29" s="245"/>
      <c r="IR29" s="245"/>
      <c r="IS29" s="245"/>
      <c r="IT29" s="245"/>
      <c r="IU29" s="245"/>
      <c r="IV29" s="245"/>
      <c r="IW29" s="245"/>
      <c r="IX29" s="117">
        <f t="shared" si="37"/>
        <v>0</v>
      </c>
      <c r="IY29" s="106"/>
      <c r="IZ29" s="245"/>
      <c r="JA29" s="245"/>
      <c r="JB29" s="118">
        <f t="shared" si="38"/>
        <v>0</v>
      </c>
      <c r="JC29" s="120"/>
      <c r="JD29" s="217">
        <f t="shared" si="39"/>
        <v>1</v>
      </c>
      <c r="JE29" s="106"/>
      <c r="JF29" s="106"/>
      <c r="JG29" s="106"/>
      <c r="JH29" s="106"/>
      <c r="JI29" s="106"/>
      <c r="JJ29" s="106"/>
      <c r="JK29" s="106"/>
      <c r="JL29" s="106"/>
      <c r="JM29" s="106"/>
      <c r="JN29" s="106"/>
      <c r="JO29" s="117">
        <f t="shared" si="40"/>
        <v>0</v>
      </c>
      <c r="JP29" s="106"/>
      <c r="JQ29" s="106"/>
      <c r="JR29" s="106"/>
      <c r="JS29" s="106"/>
      <c r="JT29" s="106"/>
      <c r="JU29" s="106"/>
      <c r="JV29" s="106"/>
      <c r="JW29" s="106"/>
      <c r="JX29" s="106"/>
      <c r="JY29" s="106"/>
      <c r="JZ29" s="106"/>
      <c r="KA29" s="121">
        <f t="shared" si="41"/>
        <v>0</v>
      </c>
      <c r="KB29" s="106"/>
      <c r="KC29" s="106"/>
      <c r="KD29" s="106"/>
      <c r="KE29" s="106"/>
      <c r="KF29" s="106"/>
      <c r="KG29" s="106"/>
      <c r="KH29" s="117">
        <f t="shared" si="42"/>
        <v>0</v>
      </c>
      <c r="KI29" s="106"/>
      <c r="KJ29" s="106"/>
      <c r="KK29" s="106"/>
      <c r="KL29" s="106"/>
      <c r="KM29" s="106"/>
      <c r="KN29" s="106"/>
      <c r="KO29" s="106"/>
      <c r="KP29" s="106"/>
      <c r="KQ29" s="106"/>
      <c r="KR29" s="106"/>
      <c r="KS29" s="106"/>
      <c r="KT29" s="106"/>
      <c r="KU29" s="117">
        <f t="shared" si="43"/>
        <v>0</v>
      </c>
      <c r="KV29" s="106"/>
      <c r="KW29" s="106"/>
      <c r="KX29" s="106"/>
      <c r="KY29" s="118">
        <f t="shared" si="44"/>
        <v>0</v>
      </c>
      <c r="KZ29" s="120"/>
      <c r="LA29" s="217">
        <f t="shared" si="45"/>
        <v>1</v>
      </c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17">
        <f t="shared" si="46"/>
        <v>0</v>
      </c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17">
        <f t="shared" si="47"/>
        <v>0</v>
      </c>
      <c r="LY29" s="106"/>
      <c r="LZ29" s="106"/>
      <c r="MA29" s="106"/>
      <c r="MB29" s="106"/>
      <c r="MC29" s="106"/>
      <c r="MD29" s="106"/>
      <c r="ME29" s="117">
        <f t="shared" si="48"/>
        <v>0</v>
      </c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17">
        <f t="shared" si="49"/>
        <v>0</v>
      </c>
      <c r="MS29" s="106"/>
      <c r="MT29" s="106"/>
      <c r="MU29" s="106"/>
      <c r="MV29" s="118">
        <f t="shared" si="50"/>
        <v>0</v>
      </c>
      <c r="MW29" s="120"/>
      <c r="MX29" s="217">
        <f t="shared" si="51"/>
        <v>1</v>
      </c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17">
        <f t="shared" si="52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3"/>
        <v>0</v>
      </c>
      <c r="NV29" s="106"/>
      <c r="NW29" s="106"/>
      <c r="NX29" s="106"/>
      <c r="NY29" s="106"/>
      <c r="NZ29" s="106"/>
      <c r="OA29" s="106"/>
      <c r="OB29" s="117">
        <f t="shared" si="54"/>
        <v>0</v>
      </c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17">
        <f t="shared" si="55"/>
        <v>0</v>
      </c>
      <c r="OP29" s="106"/>
      <c r="OQ29" s="106"/>
      <c r="OR29" s="106"/>
      <c r="OS29" s="118">
        <f t="shared" si="56"/>
        <v>0</v>
      </c>
      <c r="OT29" s="120"/>
      <c r="OU29" s="217">
        <f t="shared" si="57"/>
        <v>1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8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59"/>
        <v>0</v>
      </c>
      <c r="PS29" s="106"/>
      <c r="PT29" s="106"/>
      <c r="PU29" s="106"/>
      <c r="PV29" s="106"/>
      <c r="PW29" s="106"/>
      <c r="PX29" s="106"/>
      <c r="PY29" s="117">
        <f t="shared" si="60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1"/>
        <v>0</v>
      </c>
      <c r="QM29" s="106"/>
      <c r="QN29" s="106"/>
      <c r="QO29" s="106"/>
      <c r="QP29" s="118">
        <f t="shared" si="62"/>
        <v>0</v>
      </c>
      <c r="QQ29" s="120"/>
    </row>
    <row r="30" spans="1:459" ht="18.75" x14ac:dyDescent="0.25">
      <c r="A30" s="3">
        <v>1</v>
      </c>
      <c r="B30" s="147">
        <v>25</v>
      </c>
      <c r="C30" s="454" t="s">
        <v>930</v>
      </c>
      <c r="D30" s="228">
        <v>5</v>
      </c>
      <c r="E30" s="136">
        <v>5</v>
      </c>
      <c r="F30" s="136">
        <v>6</v>
      </c>
      <c r="G30" s="136">
        <v>6</v>
      </c>
      <c r="H30" s="136">
        <v>8</v>
      </c>
      <c r="I30" s="136">
        <v>7</v>
      </c>
      <c r="J30" s="230">
        <f t="shared" si="8"/>
        <v>6.166666666666667</v>
      </c>
      <c r="K30" s="136">
        <v>8</v>
      </c>
      <c r="L30" s="136">
        <v>8</v>
      </c>
      <c r="M30" s="136">
        <v>8</v>
      </c>
      <c r="N30" s="136">
        <v>7</v>
      </c>
      <c r="O30" s="136">
        <v>5</v>
      </c>
      <c r="P30" s="148">
        <v>5</v>
      </c>
      <c r="Q30" s="106">
        <v>6</v>
      </c>
      <c r="R30" s="132">
        <f t="shared" si="9"/>
        <v>6.7142857142857144</v>
      </c>
      <c r="S30" s="217">
        <v>1</v>
      </c>
      <c r="T30" s="106">
        <v>5</v>
      </c>
      <c r="U30" s="106">
        <v>4</v>
      </c>
      <c r="V30" s="106"/>
      <c r="W30" s="106">
        <v>7</v>
      </c>
      <c r="X30" s="106">
        <v>5</v>
      </c>
      <c r="Y30" s="106">
        <v>8</v>
      </c>
      <c r="Z30" s="106">
        <v>6</v>
      </c>
      <c r="AA30" s="106">
        <v>6</v>
      </c>
      <c r="AB30" s="106">
        <v>6</v>
      </c>
      <c r="AC30" s="106"/>
      <c r="AD30" s="117">
        <f t="shared" si="10"/>
        <v>5.875</v>
      </c>
      <c r="AE30" s="106">
        <v>6</v>
      </c>
      <c r="AF30" s="106">
        <v>5</v>
      </c>
      <c r="AG30" s="106">
        <v>6</v>
      </c>
      <c r="AH30" s="106">
        <v>6</v>
      </c>
      <c r="AI30" s="106">
        <v>6</v>
      </c>
      <c r="AJ30" s="106">
        <v>6</v>
      </c>
      <c r="AK30" s="106">
        <v>7</v>
      </c>
      <c r="AL30" s="106">
        <v>8</v>
      </c>
      <c r="AM30" s="106"/>
      <c r="AN30" s="106">
        <v>7</v>
      </c>
      <c r="AO30" s="106">
        <v>10</v>
      </c>
      <c r="AP30" s="117">
        <f t="shared" si="11"/>
        <v>6.333333333333333</v>
      </c>
      <c r="AQ30" s="245"/>
      <c r="AR30" s="245">
        <v>7</v>
      </c>
      <c r="AS30" s="245"/>
      <c r="AT30" s="245">
        <v>7</v>
      </c>
      <c r="AU30" s="245">
        <v>6</v>
      </c>
      <c r="AV30" s="245"/>
      <c r="AW30" s="117">
        <f t="shared" si="12"/>
        <v>6.666666666666667</v>
      </c>
      <c r="AX30" s="106">
        <v>8</v>
      </c>
      <c r="AY30" s="106">
        <v>8</v>
      </c>
      <c r="AZ30" s="106">
        <v>8</v>
      </c>
      <c r="BA30" s="106"/>
      <c r="BB30" s="106"/>
      <c r="BC30" s="106">
        <v>8</v>
      </c>
      <c r="BD30" s="106"/>
      <c r="BE30" s="106"/>
      <c r="BF30" s="106"/>
      <c r="BG30" s="106"/>
      <c r="BH30" s="106"/>
      <c r="BI30" s="106"/>
      <c r="BJ30" s="117">
        <f t="shared" si="13"/>
        <v>8</v>
      </c>
      <c r="BK30" s="106"/>
      <c r="BL30" s="106">
        <v>8</v>
      </c>
      <c r="BM30" s="106"/>
      <c r="BN30" s="118">
        <f t="shared" si="14"/>
        <v>8</v>
      </c>
      <c r="BO30" s="120"/>
      <c r="BP30" s="217">
        <f t="shared" si="15"/>
        <v>1</v>
      </c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17">
        <f t="shared" si="16"/>
        <v>0</v>
      </c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17">
        <f t="shared" si="17"/>
        <v>0</v>
      </c>
      <c r="CN30" s="106"/>
      <c r="CO30" s="245"/>
      <c r="CP30" s="245"/>
      <c r="CQ30" s="245"/>
      <c r="CR30" s="245"/>
      <c r="CS30" s="106"/>
      <c r="CT30" s="117">
        <f t="shared" si="18"/>
        <v>0</v>
      </c>
      <c r="CU30" s="245"/>
      <c r="CV30" s="245"/>
      <c r="CW30" s="245"/>
      <c r="CX30" s="245"/>
      <c r="CY30" s="245"/>
      <c r="CZ30" s="245"/>
      <c r="DA30" s="245"/>
      <c r="DB30" s="245"/>
      <c r="DC30" s="245"/>
      <c r="DD30" s="245"/>
      <c r="DE30" s="245"/>
      <c r="DF30" s="245"/>
      <c r="DG30" s="117">
        <f t="shared" si="19"/>
        <v>0</v>
      </c>
      <c r="DH30" s="106"/>
      <c r="DI30" s="245"/>
      <c r="DJ30" s="245"/>
      <c r="DK30" s="118">
        <f t="shared" si="20"/>
        <v>0</v>
      </c>
      <c r="DL30" s="169"/>
      <c r="DM30" s="217">
        <f t="shared" si="21"/>
        <v>1</v>
      </c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17">
        <f t="shared" si="22"/>
        <v>0</v>
      </c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17">
        <f t="shared" si="23"/>
        <v>0</v>
      </c>
      <c r="EK30" s="106"/>
      <c r="EL30" s="106"/>
      <c r="EM30" s="106"/>
      <c r="EN30" s="106"/>
      <c r="EO30" s="106"/>
      <c r="EP30" s="106"/>
      <c r="EQ30" s="117">
        <f t="shared" si="24"/>
        <v>0</v>
      </c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117">
        <f t="shared" si="25"/>
        <v>0</v>
      </c>
      <c r="FE30" s="106"/>
      <c r="FF30" s="245"/>
      <c r="FG30" s="106"/>
      <c r="FH30" s="118">
        <f t="shared" si="26"/>
        <v>0</v>
      </c>
      <c r="FI30" s="120"/>
      <c r="FJ30" s="223">
        <f t="shared" si="27"/>
        <v>1</v>
      </c>
      <c r="FK30" s="106"/>
      <c r="FL30" s="245"/>
      <c r="FM30" s="245"/>
      <c r="FN30" s="245"/>
      <c r="FO30" s="245"/>
      <c r="FP30" s="245"/>
      <c r="FQ30" s="245"/>
      <c r="FR30" s="245"/>
      <c r="FS30" s="245"/>
      <c r="FT30" s="106"/>
      <c r="FU30" s="117">
        <f t="shared" si="28"/>
        <v>0</v>
      </c>
      <c r="FV30" s="245"/>
      <c r="FW30" s="245"/>
      <c r="FX30" s="245"/>
      <c r="FY30" s="245"/>
      <c r="FZ30" s="245"/>
      <c r="GA30" s="245"/>
      <c r="GB30" s="245"/>
      <c r="GC30" s="245"/>
      <c r="GD30" s="245"/>
      <c r="GE30" s="245"/>
      <c r="GF30" s="245"/>
      <c r="GG30" s="117">
        <f t="shared" si="29"/>
        <v>0</v>
      </c>
      <c r="GH30" s="106"/>
      <c r="GI30" s="106"/>
      <c r="GJ30" s="106"/>
      <c r="GK30" s="106"/>
      <c r="GL30" s="106"/>
      <c r="GM30" s="106"/>
      <c r="GN30" s="117">
        <f t="shared" si="30"/>
        <v>0</v>
      </c>
      <c r="GO30" s="245"/>
      <c r="GP30" s="245"/>
      <c r="GQ30" s="245"/>
      <c r="GR30" s="245"/>
      <c r="GS30" s="245"/>
      <c r="GT30" s="245"/>
      <c r="GU30" s="245"/>
      <c r="GV30" s="245"/>
      <c r="GW30" s="245"/>
      <c r="GX30" s="245"/>
      <c r="GY30" s="245"/>
      <c r="GZ30" s="245"/>
      <c r="HA30" s="117">
        <f t="shared" si="31"/>
        <v>0</v>
      </c>
      <c r="HB30" s="106"/>
      <c r="HC30" s="245"/>
      <c r="HD30" s="106"/>
      <c r="HE30" s="118">
        <f t="shared" si="32"/>
        <v>0</v>
      </c>
      <c r="HF30" s="120"/>
      <c r="HG30" s="217">
        <f t="shared" si="33"/>
        <v>1</v>
      </c>
      <c r="HH30" s="245"/>
      <c r="HI30" s="245"/>
      <c r="HJ30" s="245"/>
      <c r="HK30" s="245"/>
      <c r="HL30" s="245"/>
      <c r="HM30" s="245"/>
      <c r="HN30" s="245"/>
      <c r="HO30" s="245"/>
      <c r="HP30" s="245"/>
      <c r="HQ30" s="245"/>
      <c r="HR30" s="117">
        <f t="shared" si="34"/>
        <v>0</v>
      </c>
      <c r="HS30" s="245"/>
      <c r="HT30" s="245"/>
      <c r="HU30" s="245"/>
      <c r="HV30" s="245"/>
      <c r="HW30" s="245"/>
      <c r="HX30" s="245"/>
      <c r="HY30" s="245"/>
      <c r="HZ30" s="245"/>
      <c r="IA30" s="245"/>
      <c r="IB30" s="245"/>
      <c r="IC30" s="245"/>
      <c r="ID30" s="117">
        <f t="shared" si="35"/>
        <v>0</v>
      </c>
      <c r="IE30" s="245"/>
      <c r="IF30" s="245"/>
      <c r="IG30" s="245"/>
      <c r="IH30" s="245"/>
      <c r="II30" s="245"/>
      <c r="IJ30" s="245"/>
      <c r="IK30" s="117">
        <f t="shared" si="36"/>
        <v>0</v>
      </c>
      <c r="IL30" s="245"/>
      <c r="IM30" s="245"/>
      <c r="IN30" s="245"/>
      <c r="IO30" s="245"/>
      <c r="IP30" s="245"/>
      <c r="IQ30" s="245"/>
      <c r="IR30" s="245"/>
      <c r="IS30" s="245"/>
      <c r="IT30" s="245"/>
      <c r="IU30" s="245"/>
      <c r="IV30" s="245"/>
      <c r="IW30" s="245"/>
      <c r="IX30" s="117">
        <f t="shared" si="37"/>
        <v>0</v>
      </c>
      <c r="IY30" s="106"/>
      <c r="IZ30" s="245"/>
      <c r="JA30" s="245"/>
      <c r="JB30" s="118">
        <f t="shared" si="38"/>
        <v>0</v>
      </c>
      <c r="JC30" s="120"/>
      <c r="JD30" s="217">
        <f t="shared" si="39"/>
        <v>1</v>
      </c>
      <c r="JE30" s="106"/>
      <c r="JF30" s="106"/>
      <c r="JG30" s="106"/>
      <c r="JH30" s="106"/>
      <c r="JI30" s="106"/>
      <c r="JJ30" s="106"/>
      <c r="JK30" s="106"/>
      <c r="JL30" s="106"/>
      <c r="JM30" s="106"/>
      <c r="JN30" s="106"/>
      <c r="JO30" s="117">
        <f t="shared" si="40"/>
        <v>0</v>
      </c>
      <c r="JP30" s="106"/>
      <c r="JQ30" s="106"/>
      <c r="JR30" s="106"/>
      <c r="JS30" s="106"/>
      <c r="JT30" s="106"/>
      <c r="JU30" s="106"/>
      <c r="JV30" s="106"/>
      <c r="JW30" s="106"/>
      <c r="JX30" s="106"/>
      <c r="JY30" s="106"/>
      <c r="JZ30" s="106"/>
      <c r="KA30" s="121">
        <f t="shared" si="41"/>
        <v>0</v>
      </c>
      <c r="KB30" s="106"/>
      <c r="KC30" s="106"/>
      <c r="KD30" s="106"/>
      <c r="KE30" s="106"/>
      <c r="KF30" s="106"/>
      <c r="KG30" s="106"/>
      <c r="KH30" s="117">
        <f t="shared" si="42"/>
        <v>0</v>
      </c>
      <c r="KI30" s="106"/>
      <c r="KJ30" s="106"/>
      <c r="KK30" s="106"/>
      <c r="KL30" s="106"/>
      <c r="KM30" s="106"/>
      <c r="KN30" s="106"/>
      <c r="KO30" s="106"/>
      <c r="KP30" s="106"/>
      <c r="KQ30" s="106"/>
      <c r="KR30" s="106"/>
      <c r="KS30" s="106"/>
      <c r="KT30" s="106"/>
      <c r="KU30" s="117">
        <f t="shared" si="43"/>
        <v>0</v>
      </c>
      <c r="KV30" s="106"/>
      <c r="KW30" s="106"/>
      <c r="KX30" s="106"/>
      <c r="KY30" s="118">
        <f t="shared" si="44"/>
        <v>0</v>
      </c>
      <c r="KZ30" s="120"/>
      <c r="LA30" s="217">
        <f t="shared" si="45"/>
        <v>1</v>
      </c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17">
        <f t="shared" si="46"/>
        <v>0</v>
      </c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17">
        <f t="shared" si="47"/>
        <v>0</v>
      </c>
      <c r="LY30" s="106"/>
      <c r="LZ30" s="106"/>
      <c r="MA30" s="106"/>
      <c r="MB30" s="106"/>
      <c r="MC30" s="106"/>
      <c r="MD30" s="106"/>
      <c r="ME30" s="117">
        <f t="shared" si="48"/>
        <v>0</v>
      </c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17">
        <f t="shared" si="49"/>
        <v>0</v>
      </c>
      <c r="MS30" s="106"/>
      <c r="MT30" s="106"/>
      <c r="MU30" s="106"/>
      <c r="MV30" s="118">
        <f t="shared" si="50"/>
        <v>0</v>
      </c>
      <c r="MW30" s="120"/>
      <c r="MX30" s="217">
        <f t="shared" si="51"/>
        <v>1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2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3"/>
        <v>0</v>
      </c>
      <c r="NV30" s="106"/>
      <c r="NW30" s="106"/>
      <c r="NX30" s="106"/>
      <c r="NY30" s="106"/>
      <c r="NZ30" s="106"/>
      <c r="OA30" s="106"/>
      <c r="OB30" s="117">
        <f t="shared" si="54"/>
        <v>0</v>
      </c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17">
        <f t="shared" si="55"/>
        <v>0</v>
      </c>
      <c r="OP30" s="106"/>
      <c r="OQ30" s="106"/>
      <c r="OR30" s="106"/>
      <c r="OS30" s="118">
        <f t="shared" si="56"/>
        <v>0</v>
      </c>
      <c r="OT30" s="120"/>
      <c r="OU30" s="217">
        <f t="shared" si="57"/>
        <v>1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8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59"/>
        <v>0</v>
      </c>
      <c r="PS30" s="106"/>
      <c r="PT30" s="106"/>
      <c r="PU30" s="106"/>
      <c r="PV30" s="106"/>
      <c r="PW30" s="106"/>
      <c r="PX30" s="106"/>
      <c r="PY30" s="117">
        <f t="shared" si="60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1"/>
        <v>0</v>
      </c>
      <c r="QM30" s="106"/>
      <c r="QN30" s="106"/>
      <c r="QO30" s="106"/>
      <c r="QP30" s="118">
        <f t="shared" si="62"/>
        <v>0</v>
      </c>
      <c r="QQ30" s="120"/>
    </row>
    <row r="31" spans="1:459" ht="18" x14ac:dyDescent="0.25">
      <c r="A31" s="3"/>
      <c r="B31" s="147">
        <v>26</v>
      </c>
      <c r="C31" s="456" t="s">
        <v>967</v>
      </c>
      <c r="D31" s="105">
        <v>5</v>
      </c>
      <c r="E31" s="105">
        <v>5</v>
      </c>
      <c r="F31" s="105">
        <v>5</v>
      </c>
      <c r="G31" s="105">
        <v>6</v>
      </c>
      <c r="H31" s="105">
        <v>7</v>
      </c>
      <c r="I31" s="106">
        <v>4</v>
      </c>
      <c r="J31" s="230">
        <f t="shared" si="8"/>
        <v>5.333333333333333</v>
      </c>
      <c r="K31" s="106">
        <v>5</v>
      </c>
      <c r="L31" s="106">
        <v>5</v>
      </c>
      <c r="M31" s="106">
        <v>6</v>
      </c>
      <c r="N31" s="106">
        <v>8</v>
      </c>
      <c r="O31" s="106">
        <v>7</v>
      </c>
      <c r="P31" s="148">
        <v>5</v>
      </c>
      <c r="Q31" s="106">
        <v>6</v>
      </c>
      <c r="R31" s="132">
        <f t="shared" si="9"/>
        <v>6</v>
      </c>
      <c r="S31" s="217">
        <v>1</v>
      </c>
      <c r="T31" s="106">
        <v>5</v>
      </c>
      <c r="U31" s="106">
        <v>6</v>
      </c>
      <c r="V31" s="106"/>
      <c r="W31" s="106">
        <v>5</v>
      </c>
      <c r="X31" s="106">
        <v>5</v>
      </c>
      <c r="Y31" s="106">
        <v>5</v>
      </c>
      <c r="Z31" s="106">
        <v>6</v>
      </c>
      <c r="AA31" s="106">
        <v>5</v>
      </c>
      <c r="AB31" s="106">
        <v>5</v>
      </c>
      <c r="AC31" s="106"/>
      <c r="AD31" s="117">
        <f t="shared" si="10"/>
        <v>5.25</v>
      </c>
      <c r="AE31" s="106">
        <v>5</v>
      </c>
      <c r="AF31" s="106">
        <v>5</v>
      </c>
      <c r="AG31" s="106">
        <v>5</v>
      </c>
      <c r="AH31" s="106">
        <v>5</v>
      </c>
      <c r="AI31" s="106">
        <v>5</v>
      </c>
      <c r="AJ31" s="106">
        <v>5</v>
      </c>
      <c r="AK31" s="106">
        <v>4</v>
      </c>
      <c r="AL31" s="106">
        <v>5</v>
      </c>
      <c r="AM31" s="106"/>
      <c r="AN31" s="106">
        <v>6</v>
      </c>
      <c r="AO31" s="106">
        <v>8</v>
      </c>
      <c r="AP31" s="117">
        <f t="shared" si="11"/>
        <v>5</v>
      </c>
      <c r="AQ31" s="245"/>
      <c r="AR31" s="245">
        <v>6</v>
      </c>
      <c r="AS31" s="245"/>
      <c r="AT31" s="245">
        <v>4</v>
      </c>
      <c r="AU31" s="245">
        <v>6</v>
      </c>
      <c r="AV31" s="245"/>
      <c r="AW31" s="117">
        <f t="shared" si="12"/>
        <v>5.333333333333333</v>
      </c>
      <c r="AX31" s="106">
        <v>5</v>
      </c>
      <c r="AY31" s="106">
        <v>6</v>
      </c>
      <c r="AZ31" s="106">
        <v>7</v>
      </c>
      <c r="BA31" s="106"/>
      <c r="BB31" s="106"/>
      <c r="BC31" s="106">
        <v>5</v>
      </c>
      <c r="BD31" s="106"/>
      <c r="BE31" s="106"/>
      <c r="BF31" s="106"/>
      <c r="BG31" s="106"/>
      <c r="BH31" s="106"/>
      <c r="BI31" s="106"/>
      <c r="BJ31" s="117">
        <f t="shared" si="13"/>
        <v>5.75</v>
      </c>
      <c r="BK31" s="106"/>
      <c r="BL31" s="106">
        <v>6</v>
      </c>
      <c r="BM31" s="106"/>
      <c r="BN31" s="118">
        <f t="shared" si="14"/>
        <v>6</v>
      </c>
      <c r="BO31" s="120"/>
      <c r="BP31" s="217">
        <f t="shared" si="15"/>
        <v>1</v>
      </c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17">
        <f t="shared" si="16"/>
        <v>0</v>
      </c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17">
        <f t="shared" si="17"/>
        <v>0</v>
      </c>
      <c r="CN31" s="106"/>
      <c r="CO31" s="106"/>
      <c r="CP31" s="106"/>
      <c r="CQ31" s="106"/>
      <c r="CR31" s="106"/>
      <c r="CS31" s="106"/>
      <c r="CT31" s="117">
        <f t="shared" si="18"/>
        <v>0</v>
      </c>
      <c r="CU31" s="245"/>
      <c r="CV31" s="245"/>
      <c r="CW31" s="245"/>
      <c r="CX31" s="245"/>
      <c r="CY31" s="245"/>
      <c r="CZ31" s="245"/>
      <c r="DA31" s="245"/>
      <c r="DB31" s="245"/>
      <c r="DC31" s="245"/>
      <c r="DD31" s="245"/>
      <c r="DE31" s="245"/>
      <c r="DF31" s="245"/>
      <c r="DG31" s="117">
        <f t="shared" si="19"/>
        <v>0</v>
      </c>
      <c r="DH31" s="106"/>
      <c r="DI31" s="106"/>
      <c r="DJ31" s="106"/>
      <c r="DK31" s="118">
        <f t="shared" si="20"/>
        <v>0</v>
      </c>
      <c r="DL31" s="169"/>
      <c r="DM31" s="217">
        <f t="shared" si="21"/>
        <v>1</v>
      </c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17">
        <f t="shared" si="22"/>
        <v>0</v>
      </c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17">
        <f t="shared" si="23"/>
        <v>0</v>
      </c>
      <c r="EK31" s="106"/>
      <c r="EL31" s="106"/>
      <c r="EM31" s="106"/>
      <c r="EN31" s="106"/>
      <c r="EO31" s="106"/>
      <c r="EP31" s="106"/>
      <c r="EQ31" s="117">
        <f t="shared" si="24"/>
        <v>0</v>
      </c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17">
        <f t="shared" si="25"/>
        <v>0</v>
      </c>
      <c r="FE31" s="106"/>
      <c r="FF31" s="106"/>
      <c r="FG31" s="106"/>
      <c r="FH31" s="118">
        <f t="shared" si="26"/>
        <v>0</v>
      </c>
      <c r="FI31" s="120"/>
      <c r="FJ31" s="223">
        <f t="shared" si="27"/>
        <v>1</v>
      </c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17">
        <f t="shared" si="28"/>
        <v>0</v>
      </c>
      <c r="FV31" s="245"/>
      <c r="FW31" s="245"/>
      <c r="FX31" s="245"/>
      <c r="FY31" s="245"/>
      <c r="FZ31" s="245"/>
      <c r="GA31" s="245"/>
      <c r="GB31" s="245"/>
      <c r="GC31" s="245"/>
      <c r="GD31" s="245"/>
      <c r="GE31" s="245"/>
      <c r="GF31" s="245"/>
      <c r="GG31" s="117">
        <f t="shared" si="29"/>
        <v>0</v>
      </c>
      <c r="GH31" s="106"/>
      <c r="GI31" s="106"/>
      <c r="GJ31" s="106"/>
      <c r="GK31" s="106"/>
      <c r="GL31" s="106"/>
      <c r="GM31" s="106"/>
      <c r="GN31" s="117">
        <f t="shared" si="30"/>
        <v>0</v>
      </c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17">
        <f t="shared" si="31"/>
        <v>0</v>
      </c>
      <c r="HB31" s="106"/>
      <c r="HC31" s="245"/>
      <c r="HD31" s="106"/>
      <c r="HE31" s="118">
        <f t="shared" si="32"/>
        <v>0</v>
      </c>
      <c r="HF31" s="120"/>
      <c r="HG31" s="217">
        <f t="shared" si="33"/>
        <v>1</v>
      </c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17">
        <f t="shared" si="34"/>
        <v>0</v>
      </c>
      <c r="HS31" s="245"/>
      <c r="HT31" s="245"/>
      <c r="HU31" s="245"/>
      <c r="HV31" s="245"/>
      <c r="HW31" s="245"/>
      <c r="HX31" s="245"/>
      <c r="HY31" s="245"/>
      <c r="HZ31" s="245"/>
      <c r="IA31" s="245"/>
      <c r="IB31" s="245"/>
      <c r="IC31" s="245"/>
      <c r="ID31" s="117">
        <f t="shared" si="35"/>
        <v>0</v>
      </c>
      <c r="IE31" s="106"/>
      <c r="IF31" s="106"/>
      <c r="IG31" s="106"/>
      <c r="IH31" s="106"/>
      <c r="II31" s="106"/>
      <c r="IJ31" s="106"/>
      <c r="IK31" s="117">
        <f t="shared" si="36"/>
        <v>0</v>
      </c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17">
        <f t="shared" si="37"/>
        <v>0</v>
      </c>
      <c r="IY31" s="106"/>
      <c r="IZ31" s="245"/>
      <c r="JA31" s="245"/>
      <c r="JB31" s="118">
        <f t="shared" si="38"/>
        <v>0</v>
      </c>
      <c r="JC31" s="120"/>
      <c r="JD31" s="217">
        <f t="shared" ref="JD31:JD34" si="63">HG31</f>
        <v>1</v>
      </c>
      <c r="JE31" s="106"/>
      <c r="JF31" s="106"/>
      <c r="JG31" s="106"/>
      <c r="JH31" s="106"/>
      <c r="JI31" s="106"/>
      <c r="JJ31" s="106"/>
      <c r="JK31" s="106"/>
      <c r="JL31" s="106"/>
      <c r="JM31" s="106"/>
      <c r="JN31" s="106"/>
      <c r="JO31" s="117">
        <f t="shared" si="40"/>
        <v>0</v>
      </c>
      <c r="JP31" s="106"/>
      <c r="JQ31" s="106"/>
      <c r="JR31" s="106"/>
      <c r="JS31" s="106"/>
      <c r="JT31" s="106"/>
      <c r="JU31" s="106"/>
      <c r="JV31" s="106"/>
      <c r="JW31" s="106"/>
      <c r="JX31" s="106"/>
      <c r="JY31" s="106"/>
      <c r="JZ31" s="106"/>
      <c r="KA31" s="121">
        <f t="shared" si="41"/>
        <v>0</v>
      </c>
      <c r="KB31" s="106"/>
      <c r="KC31" s="106"/>
      <c r="KD31" s="106"/>
      <c r="KE31" s="106"/>
      <c r="KF31" s="106"/>
      <c r="KG31" s="106"/>
      <c r="KH31" s="117">
        <f t="shared" si="42"/>
        <v>0</v>
      </c>
      <c r="KI31" s="106"/>
      <c r="KJ31" s="106"/>
      <c r="KK31" s="106"/>
      <c r="KL31" s="106"/>
      <c r="KM31" s="106"/>
      <c r="KN31" s="106"/>
      <c r="KO31" s="106"/>
      <c r="KP31" s="106"/>
      <c r="KQ31" s="106"/>
      <c r="KR31" s="106"/>
      <c r="KS31" s="106"/>
      <c r="KT31" s="106"/>
      <c r="KU31" s="117">
        <f t="shared" si="43"/>
        <v>0</v>
      </c>
      <c r="KV31" s="106"/>
      <c r="KW31" s="106"/>
      <c r="KX31" s="106"/>
      <c r="KY31" s="118">
        <f t="shared" si="44"/>
        <v>0</v>
      </c>
      <c r="KZ31" s="120"/>
      <c r="LA31" s="217">
        <f t="shared" si="45"/>
        <v>1</v>
      </c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17">
        <f t="shared" si="46"/>
        <v>0</v>
      </c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17">
        <f t="shared" si="47"/>
        <v>0</v>
      </c>
      <c r="LY31" s="106"/>
      <c r="LZ31" s="106"/>
      <c r="MA31" s="106"/>
      <c r="MB31" s="106"/>
      <c r="MC31" s="106"/>
      <c r="MD31" s="106"/>
      <c r="ME31" s="117">
        <f t="shared" si="48"/>
        <v>0</v>
      </c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17">
        <f t="shared" si="49"/>
        <v>0</v>
      </c>
      <c r="MS31" s="106"/>
      <c r="MT31" s="106"/>
      <c r="MU31" s="106"/>
      <c r="MV31" s="118">
        <f t="shared" si="50"/>
        <v>0</v>
      </c>
      <c r="MW31" s="120"/>
      <c r="MX31" s="217">
        <f t="shared" si="51"/>
        <v>1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2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3"/>
        <v>0</v>
      </c>
      <c r="NV31" s="106"/>
      <c r="NW31" s="106"/>
      <c r="NX31" s="106"/>
      <c r="NY31" s="106"/>
      <c r="NZ31" s="106"/>
      <c r="OA31" s="106"/>
      <c r="OB31" s="117">
        <f t="shared" si="54"/>
        <v>0</v>
      </c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17">
        <f t="shared" si="55"/>
        <v>0</v>
      </c>
      <c r="OP31" s="106"/>
      <c r="OQ31" s="106"/>
      <c r="OR31" s="106"/>
      <c r="OS31" s="118">
        <f t="shared" si="56"/>
        <v>0</v>
      </c>
      <c r="OT31" s="120"/>
      <c r="OU31" s="217">
        <f t="shared" si="57"/>
        <v>1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8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59"/>
        <v>0</v>
      </c>
      <c r="PS31" s="106"/>
      <c r="PT31" s="106"/>
      <c r="PU31" s="106"/>
      <c r="PV31" s="106"/>
      <c r="PW31" s="106"/>
      <c r="PX31" s="106"/>
      <c r="PY31" s="117">
        <f t="shared" si="60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1"/>
        <v>0</v>
      </c>
      <c r="QM31" s="106"/>
      <c r="QN31" s="106"/>
      <c r="QO31" s="106"/>
      <c r="QP31" s="118">
        <f t="shared" si="62"/>
        <v>0</v>
      </c>
      <c r="QQ31" s="120"/>
    </row>
    <row r="32" spans="1:459" x14ac:dyDescent="0.25">
      <c r="A32" s="3"/>
      <c r="B32" s="147">
        <v>27</v>
      </c>
      <c r="C32" s="105"/>
      <c r="D32" s="154"/>
      <c r="E32" s="154"/>
      <c r="F32" s="154"/>
      <c r="G32" s="154"/>
      <c r="H32" s="154"/>
      <c r="I32" s="148"/>
      <c r="J32" s="230">
        <f t="shared" si="8"/>
        <v>0</v>
      </c>
      <c r="K32" s="106"/>
      <c r="L32" s="106"/>
      <c r="M32" s="106"/>
      <c r="N32" s="106"/>
      <c r="O32" s="106"/>
      <c r="P32" s="106"/>
      <c r="Q32" s="106"/>
      <c r="R32" s="132">
        <f t="shared" si="9"/>
        <v>0</v>
      </c>
      <c r="S32" s="217">
        <v>0</v>
      </c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17">
        <f t="shared" si="10"/>
        <v>0</v>
      </c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17">
        <f t="shared" si="11"/>
        <v>0</v>
      </c>
      <c r="AQ32" s="106"/>
      <c r="AR32" s="106"/>
      <c r="AS32" s="106"/>
      <c r="AT32" s="106"/>
      <c r="AU32" s="106"/>
      <c r="AV32" s="106"/>
      <c r="AW32" s="117">
        <f t="shared" si="12"/>
        <v>0</v>
      </c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17">
        <f t="shared" si="13"/>
        <v>0</v>
      </c>
      <c r="BK32" s="106"/>
      <c r="BL32" s="106"/>
      <c r="BM32" s="106"/>
      <c r="BN32" s="118">
        <f t="shared" si="14"/>
        <v>0</v>
      </c>
      <c r="BO32" s="120"/>
      <c r="BP32" s="217">
        <f t="shared" si="15"/>
        <v>0</v>
      </c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17">
        <f t="shared" si="16"/>
        <v>0</v>
      </c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17">
        <f t="shared" si="17"/>
        <v>0</v>
      </c>
      <c r="CN32" s="106"/>
      <c r="CO32" s="106"/>
      <c r="CP32" s="106"/>
      <c r="CQ32" s="106"/>
      <c r="CR32" s="106"/>
      <c r="CS32" s="106"/>
      <c r="CT32" s="117">
        <f t="shared" si="18"/>
        <v>0</v>
      </c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17">
        <f t="shared" si="19"/>
        <v>0</v>
      </c>
      <c r="DH32" s="106"/>
      <c r="DI32" s="106"/>
      <c r="DJ32" s="106"/>
      <c r="DK32" s="118">
        <f t="shared" si="20"/>
        <v>0</v>
      </c>
      <c r="DL32" s="169"/>
      <c r="DM32" s="217">
        <f t="shared" si="21"/>
        <v>0</v>
      </c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17">
        <f t="shared" si="22"/>
        <v>0</v>
      </c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17">
        <f t="shared" si="23"/>
        <v>0</v>
      </c>
      <c r="EK32" s="106"/>
      <c r="EL32" s="106"/>
      <c r="EM32" s="106"/>
      <c r="EN32" s="106"/>
      <c r="EO32" s="106"/>
      <c r="EP32" s="106"/>
      <c r="EQ32" s="117">
        <f t="shared" si="24"/>
        <v>0</v>
      </c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17">
        <f t="shared" si="25"/>
        <v>0</v>
      </c>
      <c r="FE32" s="106"/>
      <c r="FF32" s="106"/>
      <c r="FG32" s="106"/>
      <c r="FH32" s="118">
        <f t="shared" si="26"/>
        <v>0</v>
      </c>
      <c r="FI32" s="120"/>
      <c r="FJ32" s="223">
        <f t="shared" si="27"/>
        <v>0</v>
      </c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17">
        <f t="shared" si="28"/>
        <v>0</v>
      </c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17">
        <f t="shared" si="29"/>
        <v>0</v>
      </c>
      <c r="GH32" s="106"/>
      <c r="GI32" s="106"/>
      <c r="GJ32" s="106"/>
      <c r="GK32" s="106"/>
      <c r="GL32" s="106"/>
      <c r="GM32" s="106"/>
      <c r="GN32" s="117">
        <f t="shared" si="30"/>
        <v>0</v>
      </c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17">
        <f t="shared" si="31"/>
        <v>0</v>
      </c>
      <c r="HB32" s="106"/>
      <c r="HC32" s="106"/>
      <c r="HD32" s="106"/>
      <c r="HE32" s="118">
        <f t="shared" si="32"/>
        <v>0</v>
      </c>
      <c r="HF32" s="120"/>
      <c r="HG32" s="217">
        <f t="shared" si="33"/>
        <v>0</v>
      </c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17">
        <f t="shared" si="34"/>
        <v>0</v>
      </c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17">
        <f t="shared" si="35"/>
        <v>0</v>
      </c>
      <c r="IE32" s="106"/>
      <c r="IF32" s="106"/>
      <c r="IG32" s="106"/>
      <c r="IH32" s="106"/>
      <c r="II32" s="106"/>
      <c r="IJ32" s="106"/>
      <c r="IK32" s="117">
        <f t="shared" si="36"/>
        <v>0</v>
      </c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17">
        <f t="shared" si="37"/>
        <v>0</v>
      </c>
      <c r="IY32" s="106"/>
      <c r="IZ32" s="106"/>
      <c r="JA32" s="106"/>
      <c r="JB32" s="118">
        <f t="shared" si="38"/>
        <v>0</v>
      </c>
      <c r="JC32" s="120"/>
      <c r="JD32" s="217">
        <f t="shared" si="63"/>
        <v>0</v>
      </c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17">
        <f t="shared" si="40"/>
        <v>0</v>
      </c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21">
        <f t="shared" si="41"/>
        <v>0</v>
      </c>
      <c r="KB32" s="106"/>
      <c r="KC32" s="106"/>
      <c r="KD32" s="106"/>
      <c r="KE32" s="106"/>
      <c r="KF32" s="106"/>
      <c r="KG32" s="106"/>
      <c r="KH32" s="117">
        <f t="shared" si="42"/>
        <v>0</v>
      </c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17">
        <f t="shared" si="43"/>
        <v>0</v>
      </c>
      <c r="KV32" s="106"/>
      <c r="KW32" s="106"/>
      <c r="KX32" s="106"/>
      <c r="KY32" s="118">
        <f t="shared" si="44"/>
        <v>0</v>
      </c>
      <c r="KZ32" s="120"/>
      <c r="LA32" s="217">
        <f t="shared" si="45"/>
        <v>0</v>
      </c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17">
        <f t="shared" si="46"/>
        <v>0</v>
      </c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17">
        <f t="shared" si="47"/>
        <v>0</v>
      </c>
      <c r="LY32" s="106"/>
      <c r="LZ32" s="106"/>
      <c r="MA32" s="106"/>
      <c r="MB32" s="106"/>
      <c r="MC32" s="106"/>
      <c r="MD32" s="106"/>
      <c r="ME32" s="117">
        <f t="shared" si="48"/>
        <v>0</v>
      </c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17">
        <f t="shared" si="49"/>
        <v>0</v>
      </c>
      <c r="MS32" s="106"/>
      <c r="MT32" s="106"/>
      <c r="MU32" s="106"/>
      <c r="MV32" s="118">
        <f t="shared" si="50"/>
        <v>0</v>
      </c>
      <c r="MW32" s="120"/>
      <c r="MX32" s="217">
        <f t="shared" si="51"/>
        <v>0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2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3"/>
        <v>0</v>
      </c>
      <c r="NV32" s="106"/>
      <c r="NW32" s="106"/>
      <c r="NX32" s="106"/>
      <c r="NY32" s="106"/>
      <c r="NZ32" s="106"/>
      <c r="OA32" s="106"/>
      <c r="OB32" s="117">
        <f t="shared" si="54"/>
        <v>0</v>
      </c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17">
        <f t="shared" si="55"/>
        <v>0</v>
      </c>
      <c r="OP32" s="106"/>
      <c r="OQ32" s="106"/>
      <c r="OR32" s="106"/>
      <c r="OS32" s="118">
        <f t="shared" si="56"/>
        <v>0</v>
      </c>
      <c r="OT32" s="120"/>
      <c r="OU32" s="217">
        <f t="shared" si="57"/>
        <v>0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8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59"/>
        <v>0</v>
      </c>
      <c r="PS32" s="106"/>
      <c r="PT32" s="106"/>
      <c r="PU32" s="106"/>
      <c r="PV32" s="106"/>
      <c r="PW32" s="106"/>
      <c r="PX32" s="106"/>
      <c r="PY32" s="117">
        <f t="shared" si="60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1"/>
        <v>0</v>
      </c>
      <c r="QM32" s="106"/>
      <c r="QN32" s="106"/>
      <c r="QO32" s="106"/>
      <c r="QP32" s="118">
        <f t="shared" si="62"/>
        <v>0</v>
      </c>
      <c r="QQ32" s="120"/>
    </row>
    <row r="33" spans="1:459" x14ac:dyDescent="0.25">
      <c r="A33" s="3"/>
      <c r="B33" s="147">
        <v>28</v>
      </c>
      <c r="C33" s="105"/>
      <c r="D33" s="154"/>
      <c r="E33" s="154"/>
      <c r="F33" s="154"/>
      <c r="G33" s="154"/>
      <c r="H33" s="154"/>
      <c r="I33" s="148"/>
      <c r="J33" s="230">
        <f t="shared" si="8"/>
        <v>0</v>
      </c>
      <c r="K33" s="106"/>
      <c r="L33" s="106"/>
      <c r="M33" s="106"/>
      <c r="N33" s="106"/>
      <c r="O33" s="106"/>
      <c r="P33" s="106"/>
      <c r="Q33" s="106"/>
      <c r="R33" s="132">
        <f t="shared" si="9"/>
        <v>0</v>
      </c>
      <c r="S33" s="217">
        <f t="shared" ref="S33:S34" si="64">A33</f>
        <v>0</v>
      </c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17">
        <f t="shared" si="10"/>
        <v>0</v>
      </c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17">
        <f t="shared" si="11"/>
        <v>0</v>
      </c>
      <c r="AQ33" s="106"/>
      <c r="AR33" s="106"/>
      <c r="AS33" s="106"/>
      <c r="AT33" s="106"/>
      <c r="AU33" s="106"/>
      <c r="AV33" s="106"/>
      <c r="AW33" s="117">
        <f t="shared" si="12"/>
        <v>0</v>
      </c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17">
        <f t="shared" si="13"/>
        <v>0</v>
      </c>
      <c r="BK33" s="106"/>
      <c r="BL33" s="106"/>
      <c r="BM33" s="106"/>
      <c r="BN33" s="118">
        <f t="shared" si="14"/>
        <v>0</v>
      </c>
      <c r="BO33" s="120"/>
      <c r="BP33" s="217">
        <f t="shared" si="15"/>
        <v>0</v>
      </c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17">
        <f t="shared" si="16"/>
        <v>0</v>
      </c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17">
        <f t="shared" si="17"/>
        <v>0</v>
      </c>
      <c r="CN33" s="106"/>
      <c r="CO33" s="106"/>
      <c r="CP33" s="106"/>
      <c r="CQ33" s="106"/>
      <c r="CR33" s="106"/>
      <c r="CS33" s="106"/>
      <c r="CT33" s="117">
        <f t="shared" si="18"/>
        <v>0</v>
      </c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17">
        <f t="shared" si="19"/>
        <v>0</v>
      </c>
      <c r="DH33" s="106"/>
      <c r="DI33" s="106"/>
      <c r="DJ33" s="106"/>
      <c r="DK33" s="118">
        <f t="shared" si="20"/>
        <v>0</v>
      </c>
      <c r="DL33" s="169"/>
      <c r="DM33" s="217">
        <f t="shared" si="21"/>
        <v>0</v>
      </c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17">
        <f t="shared" si="22"/>
        <v>0</v>
      </c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17">
        <f t="shared" si="23"/>
        <v>0</v>
      </c>
      <c r="EK33" s="106"/>
      <c r="EL33" s="106"/>
      <c r="EM33" s="106"/>
      <c r="EN33" s="106"/>
      <c r="EO33" s="106"/>
      <c r="EP33" s="106"/>
      <c r="EQ33" s="117">
        <f t="shared" si="24"/>
        <v>0</v>
      </c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17">
        <f t="shared" si="25"/>
        <v>0</v>
      </c>
      <c r="FE33" s="106"/>
      <c r="FF33" s="106"/>
      <c r="FG33" s="106"/>
      <c r="FH33" s="118">
        <f t="shared" si="26"/>
        <v>0</v>
      </c>
      <c r="FI33" s="120"/>
      <c r="FJ33" s="223">
        <f t="shared" si="27"/>
        <v>0</v>
      </c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17">
        <f t="shared" si="28"/>
        <v>0</v>
      </c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17">
        <f t="shared" si="29"/>
        <v>0</v>
      </c>
      <c r="GH33" s="106"/>
      <c r="GI33" s="106"/>
      <c r="GJ33" s="106"/>
      <c r="GK33" s="106"/>
      <c r="GL33" s="106"/>
      <c r="GM33" s="106"/>
      <c r="GN33" s="117">
        <f t="shared" si="30"/>
        <v>0</v>
      </c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17">
        <f t="shared" si="31"/>
        <v>0</v>
      </c>
      <c r="HB33" s="106"/>
      <c r="HC33" s="106"/>
      <c r="HD33" s="106"/>
      <c r="HE33" s="118">
        <f t="shared" si="32"/>
        <v>0</v>
      </c>
      <c r="HF33" s="120"/>
      <c r="HG33" s="217">
        <f t="shared" si="33"/>
        <v>0</v>
      </c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17">
        <f t="shared" si="34"/>
        <v>0</v>
      </c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17">
        <f t="shared" si="35"/>
        <v>0</v>
      </c>
      <c r="IE33" s="106"/>
      <c r="IF33" s="106"/>
      <c r="IG33" s="106"/>
      <c r="IH33" s="106"/>
      <c r="II33" s="106"/>
      <c r="IJ33" s="106"/>
      <c r="IK33" s="117">
        <f t="shared" si="36"/>
        <v>0</v>
      </c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17">
        <f t="shared" si="37"/>
        <v>0</v>
      </c>
      <c r="IY33" s="106"/>
      <c r="IZ33" s="106"/>
      <c r="JA33" s="106"/>
      <c r="JB33" s="118">
        <f t="shared" si="38"/>
        <v>0</v>
      </c>
      <c r="JC33" s="120"/>
      <c r="JD33" s="217">
        <f t="shared" si="63"/>
        <v>0</v>
      </c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17">
        <f t="shared" si="40"/>
        <v>0</v>
      </c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21">
        <f t="shared" si="41"/>
        <v>0</v>
      </c>
      <c r="KB33" s="106"/>
      <c r="KC33" s="106"/>
      <c r="KD33" s="106"/>
      <c r="KE33" s="106"/>
      <c r="KF33" s="106"/>
      <c r="KG33" s="106"/>
      <c r="KH33" s="117">
        <f t="shared" si="42"/>
        <v>0</v>
      </c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17">
        <f t="shared" si="43"/>
        <v>0</v>
      </c>
      <c r="KV33" s="106"/>
      <c r="KW33" s="106"/>
      <c r="KX33" s="106"/>
      <c r="KY33" s="118">
        <f t="shared" si="44"/>
        <v>0</v>
      </c>
      <c r="KZ33" s="120"/>
      <c r="LA33" s="217">
        <f t="shared" si="45"/>
        <v>0</v>
      </c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17">
        <f t="shared" si="46"/>
        <v>0</v>
      </c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17">
        <f t="shared" si="47"/>
        <v>0</v>
      </c>
      <c r="LY33" s="106"/>
      <c r="LZ33" s="106"/>
      <c r="MA33" s="106"/>
      <c r="MB33" s="106"/>
      <c r="MC33" s="106"/>
      <c r="MD33" s="106"/>
      <c r="ME33" s="117">
        <f t="shared" si="48"/>
        <v>0</v>
      </c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17">
        <f t="shared" si="49"/>
        <v>0</v>
      </c>
      <c r="MS33" s="106"/>
      <c r="MT33" s="106"/>
      <c r="MU33" s="106"/>
      <c r="MV33" s="118">
        <f t="shared" si="50"/>
        <v>0</v>
      </c>
      <c r="MW33" s="120"/>
      <c r="MX33" s="217">
        <f t="shared" si="51"/>
        <v>0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2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3"/>
        <v>0</v>
      </c>
      <c r="NV33" s="106"/>
      <c r="NW33" s="106"/>
      <c r="NX33" s="106"/>
      <c r="NY33" s="106"/>
      <c r="NZ33" s="106"/>
      <c r="OA33" s="106"/>
      <c r="OB33" s="117">
        <f t="shared" si="54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5"/>
        <v>0</v>
      </c>
      <c r="OP33" s="106"/>
      <c r="OQ33" s="106"/>
      <c r="OR33" s="106"/>
      <c r="OS33" s="118">
        <f t="shared" si="56"/>
        <v>0</v>
      </c>
      <c r="OT33" s="120"/>
      <c r="OU33" s="217">
        <f t="shared" si="57"/>
        <v>0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8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59"/>
        <v>0</v>
      </c>
      <c r="PS33" s="106"/>
      <c r="PT33" s="106"/>
      <c r="PU33" s="106"/>
      <c r="PV33" s="106"/>
      <c r="PW33" s="106"/>
      <c r="PX33" s="106"/>
      <c r="PY33" s="117">
        <f t="shared" si="60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1"/>
        <v>0</v>
      </c>
      <c r="QM33" s="106"/>
      <c r="QN33" s="106"/>
      <c r="QO33" s="106"/>
      <c r="QP33" s="118">
        <f t="shared" si="62"/>
        <v>0</v>
      </c>
      <c r="QQ33" s="120"/>
    </row>
    <row r="34" spans="1:459" x14ac:dyDescent="0.25">
      <c r="A34" s="3"/>
      <c r="B34" s="147">
        <v>29</v>
      </c>
      <c r="C34" s="105"/>
      <c r="D34" s="154"/>
      <c r="E34" s="154"/>
      <c r="F34" s="154"/>
      <c r="G34" s="154"/>
      <c r="H34" s="154"/>
      <c r="I34" s="148"/>
      <c r="J34" s="230">
        <f t="shared" si="8"/>
        <v>0</v>
      </c>
      <c r="K34" s="106"/>
      <c r="L34" s="106"/>
      <c r="M34" s="106"/>
      <c r="N34" s="106"/>
      <c r="O34" s="106"/>
      <c r="P34" s="106"/>
      <c r="Q34" s="106"/>
      <c r="R34" s="132">
        <f t="shared" si="9"/>
        <v>0</v>
      </c>
      <c r="S34" s="217">
        <f t="shared" si="64"/>
        <v>0</v>
      </c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17">
        <f t="shared" si="10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17">
        <f t="shared" si="11"/>
        <v>0</v>
      </c>
      <c r="AQ34" s="106"/>
      <c r="AR34" s="106"/>
      <c r="AS34" s="106"/>
      <c r="AT34" s="106"/>
      <c r="AU34" s="106"/>
      <c r="AV34" s="106"/>
      <c r="AW34" s="117">
        <f t="shared" si="12"/>
        <v>0</v>
      </c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17">
        <f t="shared" si="13"/>
        <v>0</v>
      </c>
      <c r="BK34" s="106"/>
      <c r="BL34" s="106"/>
      <c r="BM34" s="106"/>
      <c r="BN34" s="118">
        <f t="shared" si="14"/>
        <v>0</v>
      </c>
      <c r="BO34" s="120"/>
      <c r="BP34" s="217">
        <f t="shared" si="15"/>
        <v>0</v>
      </c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17">
        <f t="shared" si="16"/>
        <v>0</v>
      </c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17">
        <f t="shared" si="17"/>
        <v>0</v>
      </c>
      <c r="CN34" s="106"/>
      <c r="CO34" s="106"/>
      <c r="CP34" s="106"/>
      <c r="CQ34" s="106"/>
      <c r="CR34" s="106"/>
      <c r="CS34" s="106"/>
      <c r="CT34" s="117">
        <f t="shared" si="18"/>
        <v>0</v>
      </c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17">
        <f t="shared" si="19"/>
        <v>0</v>
      </c>
      <c r="DH34" s="106"/>
      <c r="DI34" s="106"/>
      <c r="DJ34" s="106"/>
      <c r="DK34" s="118">
        <f t="shared" si="20"/>
        <v>0</v>
      </c>
      <c r="DL34" s="169"/>
      <c r="DM34" s="217">
        <f t="shared" si="21"/>
        <v>0</v>
      </c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17">
        <f t="shared" si="22"/>
        <v>0</v>
      </c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17">
        <f t="shared" si="23"/>
        <v>0</v>
      </c>
      <c r="EK34" s="106"/>
      <c r="EL34" s="106"/>
      <c r="EM34" s="106"/>
      <c r="EN34" s="106"/>
      <c r="EO34" s="106"/>
      <c r="EP34" s="106"/>
      <c r="EQ34" s="117">
        <f t="shared" si="24"/>
        <v>0</v>
      </c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17">
        <f t="shared" si="25"/>
        <v>0</v>
      </c>
      <c r="FE34" s="106"/>
      <c r="FF34" s="106"/>
      <c r="FG34" s="106"/>
      <c r="FH34" s="118">
        <f t="shared" si="26"/>
        <v>0</v>
      </c>
      <c r="FI34" s="120"/>
      <c r="FJ34" s="223">
        <f t="shared" si="27"/>
        <v>0</v>
      </c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17">
        <f t="shared" si="28"/>
        <v>0</v>
      </c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17">
        <f t="shared" si="29"/>
        <v>0</v>
      </c>
      <c r="GH34" s="106"/>
      <c r="GI34" s="106"/>
      <c r="GJ34" s="106"/>
      <c r="GK34" s="106"/>
      <c r="GL34" s="106"/>
      <c r="GM34" s="106"/>
      <c r="GN34" s="117">
        <f t="shared" si="30"/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1"/>
        <v>0</v>
      </c>
      <c r="HB34" s="106"/>
      <c r="HC34" s="106"/>
      <c r="HD34" s="106"/>
      <c r="HE34" s="118">
        <f t="shared" si="32"/>
        <v>0</v>
      </c>
      <c r="HF34" s="120"/>
      <c r="HG34" s="217">
        <f t="shared" si="33"/>
        <v>0</v>
      </c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4"/>
        <v>0</v>
      </c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17">
        <f t="shared" si="35"/>
        <v>0</v>
      </c>
      <c r="IE34" s="106"/>
      <c r="IF34" s="106"/>
      <c r="IG34" s="106"/>
      <c r="IH34" s="106"/>
      <c r="II34" s="106"/>
      <c r="IJ34" s="106"/>
      <c r="IK34" s="117">
        <f t="shared" si="36"/>
        <v>0</v>
      </c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17">
        <f t="shared" si="37"/>
        <v>0</v>
      </c>
      <c r="IY34" s="106"/>
      <c r="IZ34" s="106"/>
      <c r="JA34" s="106"/>
      <c r="JB34" s="118">
        <f t="shared" si="38"/>
        <v>0</v>
      </c>
      <c r="JC34" s="120"/>
      <c r="JD34" s="217">
        <f t="shared" si="63"/>
        <v>0</v>
      </c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17">
        <f t="shared" si="40"/>
        <v>0</v>
      </c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21">
        <f t="shared" si="41"/>
        <v>0</v>
      </c>
      <c r="KB34" s="106"/>
      <c r="KC34" s="106"/>
      <c r="KD34" s="106"/>
      <c r="KE34" s="106"/>
      <c r="KF34" s="106"/>
      <c r="KG34" s="106"/>
      <c r="KH34" s="117">
        <f t="shared" si="42"/>
        <v>0</v>
      </c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17">
        <f t="shared" si="43"/>
        <v>0</v>
      </c>
      <c r="KV34" s="106"/>
      <c r="KW34" s="106"/>
      <c r="KX34" s="106"/>
      <c r="KY34" s="118">
        <f t="shared" si="44"/>
        <v>0</v>
      </c>
      <c r="KZ34" s="120"/>
      <c r="LA34" s="217">
        <f t="shared" si="45"/>
        <v>0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6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7"/>
        <v>0</v>
      </c>
      <c r="LY34" s="106"/>
      <c r="LZ34" s="106"/>
      <c r="MA34" s="106"/>
      <c r="MB34" s="106"/>
      <c r="MC34" s="106"/>
      <c r="MD34" s="106"/>
      <c r="ME34" s="117">
        <f t="shared" si="48"/>
        <v>0</v>
      </c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17">
        <f t="shared" si="49"/>
        <v>0</v>
      </c>
      <c r="MS34" s="106"/>
      <c r="MT34" s="106"/>
      <c r="MU34" s="106"/>
      <c r="MV34" s="118">
        <f t="shared" si="50"/>
        <v>0</v>
      </c>
      <c r="MW34" s="120"/>
      <c r="MX34" s="217">
        <f t="shared" si="51"/>
        <v>0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2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3"/>
        <v>0</v>
      </c>
      <c r="NV34" s="106"/>
      <c r="NW34" s="106"/>
      <c r="NX34" s="106"/>
      <c r="NY34" s="106"/>
      <c r="NZ34" s="106"/>
      <c r="OA34" s="106"/>
      <c r="OB34" s="117">
        <f t="shared" si="54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5"/>
        <v>0</v>
      </c>
      <c r="OP34" s="106"/>
      <c r="OQ34" s="106"/>
      <c r="OR34" s="106"/>
      <c r="OS34" s="118">
        <f t="shared" si="56"/>
        <v>0</v>
      </c>
      <c r="OT34" s="120"/>
      <c r="OU34" s="217">
        <f t="shared" si="57"/>
        <v>0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8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59"/>
        <v>0</v>
      </c>
      <c r="PS34" s="106"/>
      <c r="PT34" s="106"/>
      <c r="PU34" s="106"/>
      <c r="PV34" s="106"/>
      <c r="PW34" s="106"/>
      <c r="PX34" s="106"/>
      <c r="PY34" s="117">
        <f t="shared" si="60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1"/>
        <v>0</v>
      </c>
      <c r="QM34" s="106"/>
      <c r="QN34" s="106"/>
      <c r="QO34" s="106"/>
      <c r="QP34" s="118">
        <f t="shared" si="62"/>
        <v>0</v>
      </c>
      <c r="QQ34" s="120"/>
    </row>
    <row r="35" spans="1:459" x14ac:dyDescent="0.25">
      <c r="A35" s="3"/>
      <c r="B35" s="147">
        <v>30</v>
      </c>
      <c r="C35" s="105"/>
      <c r="D35" s="154"/>
      <c r="E35" s="154"/>
      <c r="F35" s="154"/>
      <c r="G35" s="154"/>
      <c r="H35" s="154"/>
      <c r="I35" s="148"/>
      <c r="J35" s="230">
        <f t="shared" si="8"/>
        <v>0</v>
      </c>
      <c r="K35" s="106"/>
      <c r="L35" s="106"/>
      <c r="M35" s="106"/>
      <c r="N35" s="106"/>
      <c r="O35" s="106"/>
      <c r="P35" s="106"/>
      <c r="Q35" s="106"/>
      <c r="R35" s="132">
        <f t="shared" si="9"/>
        <v>0</v>
      </c>
      <c r="S35" s="217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17">
        <f t="shared" si="10"/>
        <v>0</v>
      </c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17">
        <f t="shared" si="11"/>
        <v>0</v>
      </c>
      <c r="AQ35" s="106"/>
      <c r="AR35" s="106"/>
      <c r="AS35" s="106"/>
      <c r="AT35" s="106"/>
      <c r="AU35" s="106"/>
      <c r="AV35" s="106"/>
      <c r="AW35" s="117">
        <f t="shared" si="12"/>
        <v>0</v>
      </c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17">
        <f t="shared" si="13"/>
        <v>0</v>
      </c>
      <c r="BK35" s="106"/>
      <c r="BL35" s="106"/>
      <c r="BM35" s="106"/>
      <c r="BN35" s="118">
        <f t="shared" si="14"/>
        <v>0</v>
      </c>
      <c r="BO35" s="120"/>
      <c r="BP35" s="217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17">
        <f t="shared" si="16"/>
        <v>0</v>
      </c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17">
        <f t="shared" si="17"/>
        <v>0</v>
      </c>
      <c r="CN35" s="106"/>
      <c r="CO35" s="106"/>
      <c r="CP35" s="106"/>
      <c r="CQ35" s="106"/>
      <c r="CR35" s="106"/>
      <c r="CS35" s="106"/>
      <c r="CT35" s="117">
        <f t="shared" si="18"/>
        <v>0</v>
      </c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17">
        <f t="shared" si="19"/>
        <v>0</v>
      </c>
      <c r="DH35" s="106"/>
      <c r="DI35" s="106"/>
      <c r="DJ35" s="106"/>
      <c r="DK35" s="118">
        <f t="shared" si="20"/>
        <v>0</v>
      </c>
      <c r="DL35" s="169"/>
      <c r="DM35" s="217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17">
        <f t="shared" si="22"/>
        <v>0</v>
      </c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17">
        <f t="shared" si="23"/>
        <v>0</v>
      </c>
      <c r="EK35" s="106"/>
      <c r="EL35" s="106"/>
      <c r="EM35" s="106"/>
      <c r="EN35" s="106"/>
      <c r="EO35" s="106"/>
      <c r="EP35" s="106"/>
      <c r="EQ35" s="117">
        <f t="shared" si="24"/>
        <v>0</v>
      </c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17">
        <f t="shared" si="25"/>
        <v>0</v>
      </c>
      <c r="FE35" s="106"/>
      <c r="FF35" s="106"/>
      <c r="FG35" s="106"/>
      <c r="FH35" s="118">
        <f t="shared" si="26"/>
        <v>0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28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29"/>
        <v>0</v>
      </c>
      <c r="GH35" s="106"/>
      <c r="GI35" s="106"/>
      <c r="GJ35" s="106"/>
      <c r="GK35" s="106"/>
      <c r="GL35" s="106"/>
      <c r="GM35" s="106"/>
      <c r="GN35" s="117">
        <f t="shared" si="30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1"/>
        <v>0</v>
      </c>
      <c r="HB35" s="106"/>
      <c r="HC35" s="106"/>
      <c r="HD35" s="106"/>
      <c r="HE35" s="118">
        <f t="shared" si="32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4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5"/>
        <v>0</v>
      </c>
      <c r="IE35" s="106"/>
      <c r="IF35" s="106"/>
      <c r="IG35" s="106"/>
      <c r="IH35" s="106"/>
      <c r="II35" s="106"/>
      <c r="IJ35" s="106"/>
      <c r="IK35" s="117">
        <f t="shared" si="36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7"/>
        <v>0</v>
      </c>
      <c r="IY35" s="106"/>
      <c r="IZ35" s="106"/>
      <c r="JA35" s="106"/>
      <c r="JB35" s="118">
        <f t="shared" si="38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0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1"/>
        <v>0</v>
      </c>
      <c r="KB35" s="106"/>
      <c r="KC35" s="106"/>
      <c r="KD35" s="106"/>
      <c r="KE35" s="106"/>
      <c r="KF35" s="106"/>
      <c r="KG35" s="106"/>
      <c r="KH35" s="117">
        <f t="shared" si="42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3"/>
        <v>0</v>
      </c>
      <c r="KV35" s="106"/>
      <c r="KW35" s="106"/>
      <c r="KX35" s="106"/>
      <c r="KY35" s="118">
        <f t="shared" si="44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6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7"/>
        <v>0</v>
      </c>
      <c r="LY35" s="106"/>
      <c r="LZ35" s="106"/>
      <c r="MA35" s="106"/>
      <c r="MB35" s="106"/>
      <c r="MC35" s="106"/>
      <c r="MD35" s="106"/>
      <c r="ME35" s="117">
        <f t="shared" si="48"/>
        <v>0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49"/>
        <v>0</v>
      </c>
      <c r="MS35" s="106"/>
      <c r="MT35" s="106"/>
      <c r="MU35" s="106"/>
      <c r="MV35" s="118">
        <f t="shared" si="50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2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3"/>
        <v>0</v>
      </c>
      <c r="NV35" s="106"/>
      <c r="NW35" s="106"/>
      <c r="NX35" s="106"/>
      <c r="NY35" s="106"/>
      <c r="NZ35" s="106"/>
      <c r="OA35" s="106"/>
      <c r="OB35" s="117">
        <f t="shared" si="54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5"/>
        <v>0</v>
      </c>
      <c r="OP35" s="106"/>
      <c r="OQ35" s="106"/>
      <c r="OR35" s="106"/>
      <c r="OS35" s="118">
        <f t="shared" si="56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8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59"/>
        <v>0</v>
      </c>
      <c r="PS35" s="106"/>
      <c r="PT35" s="106"/>
      <c r="PU35" s="106"/>
      <c r="PV35" s="106"/>
      <c r="PW35" s="106"/>
      <c r="PX35" s="106"/>
      <c r="PY35" s="117">
        <f t="shared" si="60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1"/>
        <v>0</v>
      </c>
      <c r="QM35" s="106"/>
      <c r="QN35" s="106"/>
      <c r="QO35" s="106"/>
      <c r="QP35" s="132">
        <f t="shared" si="62"/>
        <v>0</v>
      </c>
      <c r="QQ35" s="120"/>
    </row>
    <row r="36" spans="1:459" x14ac:dyDescent="0.25">
      <c r="A36" s="180">
        <f>SUM(A6:A35)</f>
        <v>25</v>
      </c>
      <c r="B36" s="2"/>
      <c r="C36" s="125"/>
      <c r="D36" s="133">
        <f>SUM(D6:D35)</f>
        <v>97</v>
      </c>
      <c r="E36" s="133">
        <f t="shared" ref="E36:I36" si="65">SUM(E6:E35)</f>
        <v>97</v>
      </c>
      <c r="F36" s="133">
        <f t="shared" si="65"/>
        <v>143</v>
      </c>
      <c r="G36" s="133">
        <f t="shared" si="65"/>
        <v>107</v>
      </c>
      <c r="H36" s="133">
        <f t="shared" si="65"/>
        <v>109</v>
      </c>
      <c r="I36" s="133">
        <f t="shared" si="65"/>
        <v>125</v>
      </c>
      <c r="J36" s="133">
        <f t="shared" ref="J36:BW36" si="66">SUM(J6:J35)</f>
        <v>112.99999999999999</v>
      </c>
      <c r="K36" s="133">
        <f t="shared" si="66"/>
        <v>110</v>
      </c>
      <c r="L36" s="133">
        <f t="shared" si="66"/>
        <v>107</v>
      </c>
      <c r="M36" s="133">
        <f t="shared" si="66"/>
        <v>118</v>
      </c>
      <c r="N36" s="133">
        <f t="shared" si="66"/>
        <v>114</v>
      </c>
      <c r="O36" s="133">
        <f t="shared" si="66"/>
        <v>119</v>
      </c>
      <c r="P36" s="133">
        <f t="shared" si="66"/>
        <v>117</v>
      </c>
      <c r="Q36" s="133">
        <f t="shared" si="66"/>
        <v>127</v>
      </c>
      <c r="R36" s="133">
        <f t="shared" si="66"/>
        <v>115.99999999999999</v>
      </c>
      <c r="S36" s="222">
        <f>SUM(S6:S35)</f>
        <v>24</v>
      </c>
      <c r="T36" s="133">
        <f t="shared" si="66"/>
        <v>118</v>
      </c>
      <c r="U36" s="133">
        <f t="shared" si="66"/>
        <v>110</v>
      </c>
      <c r="V36" s="133">
        <f t="shared" si="66"/>
        <v>0</v>
      </c>
      <c r="W36" s="133">
        <f t="shared" si="66"/>
        <v>128</v>
      </c>
      <c r="X36" s="133">
        <f t="shared" si="66"/>
        <v>101</v>
      </c>
      <c r="Y36" s="133">
        <f t="shared" si="66"/>
        <v>110</v>
      </c>
      <c r="Z36" s="133">
        <f t="shared" si="66"/>
        <v>125</v>
      </c>
      <c r="AA36" s="133">
        <f t="shared" si="66"/>
        <v>125</v>
      </c>
      <c r="AB36" s="133">
        <f t="shared" si="66"/>
        <v>116</v>
      </c>
      <c r="AC36" s="133">
        <f t="shared" si="66"/>
        <v>0</v>
      </c>
      <c r="AD36" s="133">
        <f t="shared" si="66"/>
        <v>116.625</v>
      </c>
      <c r="AE36" s="133">
        <f t="shared" si="66"/>
        <v>112</v>
      </c>
      <c r="AF36" s="133">
        <f t="shared" si="66"/>
        <v>106</v>
      </c>
      <c r="AG36" s="133">
        <f t="shared" si="66"/>
        <v>124</v>
      </c>
      <c r="AH36" s="133">
        <f t="shared" si="66"/>
        <v>136</v>
      </c>
      <c r="AI36" s="133">
        <f t="shared" si="66"/>
        <v>134</v>
      </c>
      <c r="AJ36" s="133">
        <f t="shared" si="66"/>
        <v>117</v>
      </c>
      <c r="AK36" s="133">
        <f t="shared" si="66"/>
        <v>123</v>
      </c>
      <c r="AL36" s="133">
        <f t="shared" si="66"/>
        <v>149</v>
      </c>
      <c r="AM36" s="133">
        <f t="shared" si="66"/>
        <v>0</v>
      </c>
      <c r="AN36" s="133">
        <f t="shared" si="66"/>
        <v>155</v>
      </c>
      <c r="AO36" s="133">
        <f t="shared" si="66"/>
        <v>162</v>
      </c>
      <c r="AP36" s="133">
        <f t="shared" si="66"/>
        <v>128.4444444444444</v>
      </c>
      <c r="AQ36" s="133">
        <f t="shared" si="66"/>
        <v>0</v>
      </c>
      <c r="AR36" s="133">
        <f t="shared" si="66"/>
        <v>155</v>
      </c>
      <c r="AS36" s="133">
        <f t="shared" si="66"/>
        <v>0</v>
      </c>
      <c r="AT36" s="133">
        <f t="shared" si="66"/>
        <v>117</v>
      </c>
      <c r="AU36" s="133">
        <f t="shared" si="66"/>
        <v>128</v>
      </c>
      <c r="AV36" s="133">
        <f t="shared" si="66"/>
        <v>0</v>
      </c>
      <c r="AW36" s="133">
        <f t="shared" si="66"/>
        <v>133.33333333333337</v>
      </c>
      <c r="AX36" s="133">
        <f t="shared" si="66"/>
        <v>143</v>
      </c>
      <c r="AY36" s="133">
        <f t="shared" si="66"/>
        <v>145</v>
      </c>
      <c r="AZ36" s="133">
        <f t="shared" si="66"/>
        <v>149</v>
      </c>
      <c r="BA36" s="133">
        <f t="shared" si="66"/>
        <v>0</v>
      </c>
      <c r="BB36" s="133">
        <f t="shared" si="66"/>
        <v>0</v>
      </c>
      <c r="BC36" s="133">
        <f t="shared" si="66"/>
        <v>111</v>
      </c>
      <c r="BD36" s="133">
        <f t="shared" si="66"/>
        <v>0</v>
      </c>
      <c r="BE36" s="133">
        <f t="shared" si="66"/>
        <v>0</v>
      </c>
      <c r="BF36" s="133">
        <f t="shared" si="66"/>
        <v>0</v>
      </c>
      <c r="BG36" s="133">
        <f t="shared" si="66"/>
        <v>0</v>
      </c>
      <c r="BH36" s="133">
        <f t="shared" si="66"/>
        <v>0</v>
      </c>
      <c r="BI36" s="133">
        <f t="shared" si="66"/>
        <v>0</v>
      </c>
      <c r="BJ36" s="133">
        <f t="shared" si="66"/>
        <v>137</v>
      </c>
      <c r="BK36" s="133">
        <f t="shared" si="66"/>
        <v>0</v>
      </c>
      <c r="BL36" s="133">
        <f t="shared" si="66"/>
        <v>182</v>
      </c>
      <c r="BM36" s="133">
        <f t="shared" si="66"/>
        <v>0</v>
      </c>
      <c r="BN36" s="133">
        <f t="shared" si="66"/>
        <v>182</v>
      </c>
      <c r="BO36" s="133">
        <f t="shared" si="66"/>
        <v>0</v>
      </c>
      <c r="BP36" s="222">
        <f>SUM(BP6:BP35)</f>
        <v>24</v>
      </c>
      <c r="BQ36" s="133">
        <f t="shared" si="66"/>
        <v>1</v>
      </c>
      <c r="BR36" s="133">
        <f t="shared" si="66"/>
        <v>0</v>
      </c>
      <c r="BS36" s="133">
        <f t="shared" si="66"/>
        <v>0</v>
      </c>
      <c r="BT36" s="133">
        <f t="shared" si="66"/>
        <v>0</v>
      </c>
      <c r="BU36" s="133">
        <f t="shared" si="66"/>
        <v>0</v>
      </c>
      <c r="BV36" s="133">
        <f t="shared" si="66"/>
        <v>0</v>
      </c>
      <c r="BW36" s="133">
        <f t="shared" si="66"/>
        <v>0</v>
      </c>
      <c r="BX36" s="133">
        <f t="shared" ref="BX36:EJ36" si="67">SUM(BX6:BX35)</f>
        <v>0</v>
      </c>
      <c r="BY36" s="133">
        <f t="shared" si="67"/>
        <v>0</v>
      </c>
      <c r="BZ36" s="133">
        <f t="shared" si="67"/>
        <v>0</v>
      </c>
      <c r="CA36" s="133">
        <f t="shared" si="67"/>
        <v>1</v>
      </c>
      <c r="CB36" s="133">
        <f t="shared" si="67"/>
        <v>1</v>
      </c>
      <c r="CC36" s="133">
        <f t="shared" si="67"/>
        <v>0</v>
      </c>
      <c r="CD36" s="133">
        <f t="shared" si="67"/>
        <v>0</v>
      </c>
      <c r="CE36" s="133">
        <f t="shared" si="67"/>
        <v>0</v>
      </c>
      <c r="CF36" s="133">
        <f t="shared" si="67"/>
        <v>0</v>
      </c>
      <c r="CG36" s="133">
        <f t="shared" si="67"/>
        <v>0</v>
      </c>
      <c r="CH36" s="133">
        <f t="shared" si="67"/>
        <v>0</v>
      </c>
      <c r="CI36" s="133">
        <f t="shared" si="67"/>
        <v>0</v>
      </c>
      <c r="CJ36" s="133">
        <f t="shared" si="67"/>
        <v>0</v>
      </c>
      <c r="CK36" s="133">
        <f t="shared" si="67"/>
        <v>0</v>
      </c>
      <c r="CL36" s="133">
        <f t="shared" si="67"/>
        <v>0</v>
      </c>
      <c r="CM36" s="133">
        <f t="shared" si="67"/>
        <v>1</v>
      </c>
      <c r="CN36" s="133">
        <f t="shared" si="67"/>
        <v>0</v>
      </c>
      <c r="CO36" s="133">
        <f t="shared" si="67"/>
        <v>1</v>
      </c>
      <c r="CP36" s="133">
        <f t="shared" si="67"/>
        <v>0</v>
      </c>
      <c r="CQ36" s="133">
        <f t="shared" si="67"/>
        <v>0</v>
      </c>
      <c r="CR36" s="133">
        <f t="shared" si="67"/>
        <v>0</v>
      </c>
      <c r="CS36" s="133">
        <f t="shared" si="67"/>
        <v>0</v>
      </c>
      <c r="CT36" s="133">
        <f t="shared" si="67"/>
        <v>1</v>
      </c>
      <c r="CU36" s="133">
        <f t="shared" si="67"/>
        <v>1</v>
      </c>
      <c r="CV36" s="133">
        <f t="shared" si="67"/>
        <v>0</v>
      </c>
      <c r="CW36" s="133">
        <f t="shared" si="67"/>
        <v>0</v>
      </c>
      <c r="CX36" s="133">
        <f t="shared" si="67"/>
        <v>0</v>
      </c>
      <c r="CY36" s="133">
        <f t="shared" si="67"/>
        <v>0</v>
      </c>
      <c r="CZ36" s="133">
        <f t="shared" si="67"/>
        <v>0</v>
      </c>
      <c r="DA36" s="133">
        <f t="shared" si="67"/>
        <v>0</v>
      </c>
      <c r="DB36" s="133">
        <f t="shared" si="67"/>
        <v>0</v>
      </c>
      <c r="DC36" s="133">
        <f t="shared" si="67"/>
        <v>0</v>
      </c>
      <c r="DD36" s="133">
        <f t="shared" si="67"/>
        <v>0</v>
      </c>
      <c r="DE36" s="133">
        <f t="shared" si="67"/>
        <v>0</v>
      </c>
      <c r="DF36" s="133">
        <f t="shared" si="67"/>
        <v>0</v>
      </c>
      <c r="DG36" s="133">
        <f t="shared" si="67"/>
        <v>1</v>
      </c>
      <c r="DH36" s="133">
        <f t="shared" si="67"/>
        <v>0</v>
      </c>
      <c r="DI36" s="133">
        <f t="shared" si="67"/>
        <v>0</v>
      </c>
      <c r="DJ36" s="133">
        <f t="shared" si="67"/>
        <v>1</v>
      </c>
      <c r="DK36" s="133">
        <f t="shared" si="67"/>
        <v>1</v>
      </c>
      <c r="DL36" s="133">
        <f t="shared" si="67"/>
        <v>0</v>
      </c>
      <c r="DM36" s="222">
        <f>SUM(DM6:DM35)</f>
        <v>22</v>
      </c>
      <c r="DN36" s="133">
        <f t="shared" si="67"/>
        <v>1</v>
      </c>
      <c r="DO36" s="133">
        <f t="shared" si="67"/>
        <v>0</v>
      </c>
      <c r="DP36" s="133">
        <f t="shared" si="67"/>
        <v>0</v>
      </c>
      <c r="DQ36" s="133">
        <f t="shared" si="67"/>
        <v>0</v>
      </c>
      <c r="DR36" s="133">
        <f t="shared" si="67"/>
        <v>0</v>
      </c>
      <c r="DS36" s="133">
        <f t="shared" si="67"/>
        <v>0</v>
      </c>
      <c r="DT36" s="133">
        <f t="shared" si="67"/>
        <v>0</v>
      </c>
      <c r="DU36" s="133">
        <f t="shared" si="67"/>
        <v>0</v>
      </c>
      <c r="DV36" s="133">
        <f t="shared" si="67"/>
        <v>0</v>
      </c>
      <c r="DW36" s="133">
        <f t="shared" si="67"/>
        <v>0</v>
      </c>
      <c r="DX36" s="133">
        <f t="shared" si="67"/>
        <v>1</v>
      </c>
      <c r="DY36" s="133">
        <f t="shared" si="67"/>
        <v>1</v>
      </c>
      <c r="DZ36" s="133">
        <f t="shared" si="67"/>
        <v>0</v>
      </c>
      <c r="EA36" s="133">
        <f t="shared" si="67"/>
        <v>0</v>
      </c>
      <c r="EB36" s="133">
        <f t="shared" si="67"/>
        <v>0</v>
      </c>
      <c r="EC36" s="133">
        <f t="shared" si="67"/>
        <v>0</v>
      </c>
      <c r="ED36" s="133">
        <f t="shared" si="67"/>
        <v>0</v>
      </c>
      <c r="EE36" s="133">
        <f t="shared" si="67"/>
        <v>0</v>
      </c>
      <c r="EF36" s="133">
        <f t="shared" si="67"/>
        <v>0</v>
      </c>
      <c r="EG36" s="133">
        <f t="shared" si="67"/>
        <v>0</v>
      </c>
      <c r="EH36" s="133">
        <f t="shared" si="67"/>
        <v>0</v>
      </c>
      <c r="EI36" s="133">
        <f t="shared" si="67"/>
        <v>0</v>
      </c>
      <c r="EJ36" s="133">
        <f t="shared" si="67"/>
        <v>1</v>
      </c>
      <c r="EK36" s="133">
        <f t="shared" ref="EK36:GW36" si="68">SUM(EK6:EK35)</f>
        <v>1</v>
      </c>
      <c r="EL36" s="133">
        <f t="shared" si="68"/>
        <v>0</v>
      </c>
      <c r="EM36" s="133">
        <f t="shared" si="68"/>
        <v>0</v>
      </c>
      <c r="EN36" s="133">
        <f t="shared" si="68"/>
        <v>0</v>
      </c>
      <c r="EO36" s="133">
        <f t="shared" si="68"/>
        <v>0</v>
      </c>
      <c r="EP36" s="133">
        <f t="shared" si="68"/>
        <v>0</v>
      </c>
      <c r="EQ36" s="133">
        <f t="shared" si="68"/>
        <v>1</v>
      </c>
      <c r="ER36" s="133">
        <f t="shared" si="68"/>
        <v>1</v>
      </c>
      <c r="ES36" s="133">
        <f t="shared" si="68"/>
        <v>0</v>
      </c>
      <c r="ET36" s="133">
        <f t="shared" si="68"/>
        <v>0</v>
      </c>
      <c r="EU36" s="133">
        <f t="shared" si="68"/>
        <v>0</v>
      </c>
      <c r="EV36" s="133">
        <f t="shared" si="68"/>
        <v>0</v>
      </c>
      <c r="EW36" s="133">
        <f t="shared" si="68"/>
        <v>0</v>
      </c>
      <c r="EX36" s="133">
        <f t="shared" si="68"/>
        <v>0</v>
      </c>
      <c r="EY36" s="133">
        <f t="shared" si="68"/>
        <v>0</v>
      </c>
      <c r="EZ36" s="133">
        <f t="shared" si="68"/>
        <v>0</v>
      </c>
      <c r="FA36" s="133">
        <f t="shared" si="68"/>
        <v>0</v>
      </c>
      <c r="FB36" s="133">
        <f t="shared" si="68"/>
        <v>0</v>
      </c>
      <c r="FC36" s="133">
        <f t="shared" si="68"/>
        <v>0</v>
      </c>
      <c r="FD36" s="133">
        <f t="shared" si="68"/>
        <v>1</v>
      </c>
      <c r="FE36" s="133">
        <f t="shared" si="68"/>
        <v>0</v>
      </c>
      <c r="FF36" s="133">
        <f t="shared" si="68"/>
        <v>1</v>
      </c>
      <c r="FG36" s="133">
        <f t="shared" si="68"/>
        <v>0</v>
      </c>
      <c r="FH36" s="133">
        <f t="shared" si="68"/>
        <v>1</v>
      </c>
      <c r="FI36" s="133">
        <f t="shared" si="68"/>
        <v>0</v>
      </c>
      <c r="FJ36" s="222">
        <f>SUM(FJ6:FJ35)</f>
        <v>22</v>
      </c>
      <c r="FK36" s="133">
        <f t="shared" si="68"/>
        <v>1</v>
      </c>
      <c r="FL36" s="133">
        <f t="shared" si="68"/>
        <v>0</v>
      </c>
      <c r="FM36" s="133">
        <f t="shared" si="68"/>
        <v>0</v>
      </c>
      <c r="FN36" s="133">
        <f t="shared" si="68"/>
        <v>0</v>
      </c>
      <c r="FO36" s="133">
        <f t="shared" si="68"/>
        <v>0</v>
      </c>
      <c r="FP36" s="133">
        <f t="shared" si="68"/>
        <v>0</v>
      </c>
      <c r="FQ36" s="133">
        <f t="shared" si="68"/>
        <v>0</v>
      </c>
      <c r="FR36" s="133">
        <f t="shared" si="68"/>
        <v>0</v>
      </c>
      <c r="FS36" s="133">
        <f t="shared" si="68"/>
        <v>0</v>
      </c>
      <c r="FT36" s="133">
        <f t="shared" si="68"/>
        <v>0</v>
      </c>
      <c r="FU36" s="133">
        <f t="shared" si="68"/>
        <v>1</v>
      </c>
      <c r="FV36" s="133">
        <f t="shared" si="68"/>
        <v>1</v>
      </c>
      <c r="FW36" s="133">
        <f t="shared" si="68"/>
        <v>0</v>
      </c>
      <c r="FX36" s="133">
        <f t="shared" si="68"/>
        <v>0</v>
      </c>
      <c r="FY36" s="133">
        <f t="shared" si="68"/>
        <v>0</v>
      </c>
      <c r="FZ36" s="133">
        <f t="shared" si="68"/>
        <v>0</v>
      </c>
      <c r="GA36" s="133">
        <f t="shared" si="68"/>
        <v>0</v>
      </c>
      <c r="GB36" s="133">
        <f t="shared" si="68"/>
        <v>0</v>
      </c>
      <c r="GC36" s="133">
        <f t="shared" si="68"/>
        <v>0</v>
      </c>
      <c r="GD36" s="133">
        <f t="shared" si="68"/>
        <v>0</v>
      </c>
      <c r="GE36" s="133">
        <f t="shared" si="68"/>
        <v>0</v>
      </c>
      <c r="GF36" s="133">
        <f t="shared" si="68"/>
        <v>0</v>
      </c>
      <c r="GG36" s="133">
        <f t="shared" si="68"/>
        <v>1</v>
      </c>
      <c r="GH36" s="133">
        <f t="shared" si="68"/>
        <v>1</v>
      </c>
      <c r="GI36" s="133">
        <f t="shared" si="68"/>
        <v>0</v>
      </c>
      <c r="GJ36" s="133">
        <f t="shared" si="68"/>
        <v>0</v>
      </c>
      <c r="GK36" s="133">
        <f t="shared" si="68"/>
        <v>0</v>
      </c>
      <c r="GL36" s="133">
        <f t="shared" si="68"/>
        <v>0</v>
      </c>
      <c r="GM36" s="133">
        <f t="shared" si="68"/>
        <v>0</v>
      </c>
      <c r="GN36" s="133">
        <f t="shared" si="68"/>
        <v>1</v>
      </c>
      <c r="GO36" s="133">
        <f t="shared" si="68"/>
        <v>1</v>
      </c>
      <c r="GP36" s="133">
        <f t="shared" si="68"/>
        <v>0</v>
      </c>
      <c r="GQ36" s="133">
        <f t="shared" si="68"/>
        <v>0</v>
      </c>
      <c r="GR36" s="133">
        <f t="shared" si="68"/>
        <v>0</v>
      </c>
      <c r="GS36" s="133">
        <f t="shared" si="68"/>
        <v>0</v>
      </c>
      <c r="GT36" s="133">
        <f t="shared" si="68"/>
        <v>0</v>
      </c>
      <c r="GU36" s="133">
        <f t="shared" si="68"/>
        <v>0</v>
      </c>
      <c r="GV36" s="133">
        <f t="shared" si="68"/>
        <v>0</v>
      </c>
      <c r="GW36" s="133">
        <f t="shared" si="68"/>
        <v>0</v>
      </c>
      <c r="GX36" s="133">
        <f t="shared" ref="GX36:JK36" si="69">SUM(GX6:GX35)</f>
        <v>0</v>
      </c>
      <c r="GY36" s="133">
        <f t="shared" si="69"/>
        <v>0</v>
      </c>
      <c r="GZ36" s="133">
        <f t="shared" si="69"/>
        <v>0</v>
      </c>
      <c r="HA36" s="133">
        <f t="shared" si="69"/>
        <v>1</v>
      </c>
      <c r="HB36" s="133">
        <f t="shared" si="69"/>
        <v>0</v>
      </c>
      <c r="HC36" s="133">
        <f t="shared" si="69"/>
        <v>1</v>
      </c>
      <c r="HD36" s="133">
        <f t="shared" si="69"/>
        <v>0</v>
      </c>
      <c r="HE36" s="133">
        <f t="shared" si="69"/>
        <v>1</v>
      </c>
      <c r="HF36" s="133">
        <f t="shared" si="69"/>
        <v>0</v>
      </c>
      <c r="HG36" s="222">
        <f>SUM(HG6:HG35)</f>
        <v>22</v>
      </c>
      <c r="HH36" s="133">
        <f t="shared" si="69"/>
        <v>1</v>
      </c>
      <c r="HI36" s="133">
        <f t="shared" si="69"/>
        <v>0</v>
      </c>
      <c r="HJ36" s="133">
        <f t="shared" si="69"/>
        <v>0</v>
      </c>
      <c r="HK36" s="133">
        <f t="shared" si="69"/>
        <v>0</v>
      </c>
      <c r="HL36" s="133">
        <f t="shared" si="69"/>
        <v>0</v>
      </c>
      <c r="HM36" s="133">
        <f t="shared" si="69"/>
        <v>0</v>
      </c>
      <c r="HN36" s="133">
        <f t="shared" si="69"/>
        <v>0</v>
      </c>
      <c r="HO36" s="133">
        <f t="shared" si="69"/>
        <v>0</v>
      </c>
      <c r="HP36" s="133">
        <f t="shared" si="69"/>
        <v>0</v>
      </c>
      <c r="HQ36" s="133">
        <f t="shared" si="69"/>
        <v>0</v>
      </c>
      <c r="HR36" s="133">
        <f t="shared" si="69"/>
        <v>1</v>
      </c>
      <c r="HS36" s="133">
        <f t="shared" si="69"/>
        <v>1</v>
      </c>
      <c r="HT36" s="133">
        <f t="shared" si="69"/>
        <v>0</v>
      </c>
      <c r="HU36" s="133">
        <f t="shared" si="69"/>
        <v>0</v>
      </c>
      <c r="HV36" s="133">
        <f t="shared" si="69"/>
        <v>0</v>
      </c>
      <c r="HW36" s="133">
        <f t="shared" si="69"/>
        <v>0</v>
      </c>
      <c r="HX36" s="133">
        <f t="shared" si="69"/>
        <v>0</v>
      </c>
      <c r="HY36" s="133">
        <f t="shared" si="69"/>
        <v>0</v>
      </c>
      <c r="HZ36" s="133">
        <f t="shared" si="69"/>
        <v>0</v>
      </c>
      <c r="IA36" s="133">
        <f t="shared" si="69"/>
        <v>0</v>
      </c>
      <c r="IB36" s="133">
        <f t="shared" si="69"/>
        <v>0</v>
      </c>
      <c r="IC36" s="133">
        <f t="shared" si="69"/>
        <v>0</v>
      </c>
      <c r="ID36" s="133">
        <f t="shared" si="69"/>
        <v>1</v>
      </c>
      <c r="IE36" s="133">
        <f t="shared" si="69"/>
        <v>1</v>
      </c>
      <c r="IF36" s="133">
        <f t="shared" si="69"/>
        <v>0</v>
      </c>
      <c r="IG36" s="133">
        <f t="shared" si="69"/>
        <v>0</v>
      </c>
      <c r="IH36" s="133">
        <f t="shared" si="69"/>
        <v>0</v>
      </c>
      <c r="II36" s="133">
        <f t="shared" si="69"/>
        <v>0</v>
      </c>
      <c r="IJ36" s="133">
        <f t="shared" si="69"/>
        <v>0</v>
      </c>
      <c r="IK36" s="133">
        <f t="shared" si="69"/>
        <v>1</v>
      </c>
      <c r="IL36" s="133">
        <f t="shared" si="69"/>
        <v>1</v>
      </c>
      <c r="IM36" s="133">
        <f t="shared" si="69"/>
        <v>0</v>
      </c>
      <c r="IN36" s="133">
        <f t="shared" si="69"/>
        <v>0</v>
      </c>
      <c r="IO36" s="133">
        <f t="shared" si="69"/>
        <v>0</v>
      </c>
      <c r="IP36" s="133">
        <f t="shared" si="69"/>
        <v>0</v>
      </c>
      <c r="IQ36" s="133">
        <f t="shared" si="69"/>
        <v>0</v>
      </c>
      <c r="IR36" s="133">
        <f t="shared" si="69"/>
        <v>0</v>
      </c>
      <c r="IS36" s="133">
        <f t="shared" si="69"/>
        <v>0</v>
      </c>
      <c r="IT36" s="133">
        <f t="shared" si="69"/>
        <v>0</v>
      </c>
      <c r="IU36" s="133">
        <f t="shared" si="69"/>
        <v>0</v>
      </c>
      <c r="IV36" s="133">
        <f t="shared" si="69"/>
        <v>0</v>
      </c>
      <c r="IW36" s="133">
        <f t="shared" si="69"/>
        <v>0</v>
      </c>
      <c r="IX36" s="133">
        <f t="shared" si="69"/>
        <v>1</v>
      </c>
      <c r="IY36" s="133">
        <f t="shared" si="69"/>
        <v>0</v>
      </c>
      <c r="IZ36" s="133">
        <f t="shared" si="69"/>
        <v>1</v>
      </c>
      <c r="JA36" s="133">
        <f t="shared" si="69"/>
        <v>0</v>
      </c>
      <c r="JB36" s="133">
        <f t="shared" si="69"/>
        <v>1</v>
      </c>
      <c r="JC36" s="133">
        <f t="shared" si="69"/>
        <v>0</v>
      </c>
      <c r="JD36" s="222">
        <f>SUM(JD6:JD35)</f>
        <v>22</v>
      </c>
      <c r="JE36" s="133">
        <f t="shared" si="69"/>
        <v>1</v>
      </c>
      <c r="JF36" s="133">
        <f t="shared" si="69"/>
        <v>0</v>
      </c>
      <c r="JG36" s="133">
        <f t="shared" si="69"/>
        <v>0</v>
      </c>
      <c r="JH36" s="133">
        <f t="shared" si="69"/>
        <v>0</v>
      </c>
      <c r="JI36" s="133">
        <f t="shared" si="69"/>
        <v>0</v>
      </c>
      <c r="JJ36" s="133">
        <f t="shared" si="69"/>
        <v>0</v>
      </c>
      <c r="JK36" s="133">
        <f t="shared" si="69"/>
        <v>0</v>
      </c>
      <c r="JL36" s="133">
        <f t="shared" ref="JL36:LX36" si="70">SUM(JL6:JL35)</f>
        <v>0</v>
      </c>
      <c r="JM36" s="133">
        <f t="shared" si="70"/>
        <v>0</v>
      </c>
      <c r="JN36" s="133">
        <f t="shared" si="70"/>
        <v>0</v>
      </c>
      <c r="JO36" s="133">
        <f t="shared" si="70"/>
        <v>1</v>
      </c>
      <c r="JP36" s="133">
        <f t="shared" si="70"/>
        <v>1</v>
      </c>
      <c r="JQ36" s="133">
        <f t="shared" si="70"/>
        <v>0</v>
      </c>
      <c r="JR36" s="133">
        <f t="shared" si="70"/>
        <v>0</v>
      </c>
      <c r="JS36" s="133">
        <f t="shared" si="70"/>
        <v>0</v>
      </c>
      <c r="JT36" s="133">
        <f t="shared" si="70"/>
        <v>0</v>
      </c>
      <c r="JU36" s="133">
        <f t="shared" si="70"/>
        <v>0</v>
      </c>
      <c r="JV36" s="133">
        <f t="shared" si="70"/>
        <v>0</v>
      </c>
      <c r="JW36" s="133">
        <f t="shared" si="70"/>
        <v>0</v>
      </c>
      <c r="JX36" s="133">
        <f t="shared" si="70"/>
        <v>0</v>
      </c>
      <c r="JY36" s="133">
        <f t="shared" si="70"/>
        <v>0</v>
      </c>
      <c r="JZ36" s="133">
        <f t="shared" si="70"/>
        <v>0</v>
      </c>
      <c r="KA36" s="133">
        <f t="shared" si="70"/>
        <v>1</v>
      </c>
      <c r="KB36" s="133">
        <f t="shared" si="70"/>
        <v>1</v>
      </c>
      <c r="KC36" s="133">
        <f t="shared" si="70"/>
        <v>0</v>
      </c>
      <c r="KD36" s="133">
        <f t="shared" si="70"/>
        <v>0</v>
      </c>
      <c r="KE36" s="133">
        <f t="shared" si="70"/>
        <v>0</v>
      </c>
      <c r="KF36" s="133">
        <f t="shared" si="70"/>
        <v>0</v>
      </c>
      <c r="KG36" s="133">
        <f t="shared" si="70"/>
        <v>0</v>
      </c>
      <c r="KH36" s="133">
        <f t="shared" si="70"/>
        <v>1</v>
      </c>
      <c r="KI36" s="133">
        <f t="shared" si="70"/>
        <v>1</v>
      </c>
      <c r="KJ36" s="133">
        <f t="shared" si="70"/>
        <v>0</v>
      </c>
      <c r="KK36" s="133">
        <f t="shared" si="70"/>
        <v>0</v>
      </c>
      <c r="KL36" s="133">
        <f t="shared" si="70"/>
        <v>0</v>
      </c>
      <c r="KM36" s="133">
        <f t="shared" si="70"/>
        <v>0</v>
      </c>
      <c r="KN36" s="133">
        <f t="shared" si="70"/>
        <v>0</v>
      </c>
      <c r="KO36" s="133">
        <f t="shared" si="70"/>
        <v>0</v>
      </c>
      <c r="KP36" s="133">
        <f t="shared" si="70"/>
        <v>0</v>
      </c>
      <c r="KQ36" s="133">
        <f t="shared" si="70"/>
        <v>0</v>
      </c>
      <c r="KR36" s="133">
        <f t="shared" si="70"/>
        <v>0</v>
      </c>
      <c r="KS36" s="133">
        <f t="shared" si="70"/>
        <v>0</v>
      </c>
      <c r="KT36" s="133">
        <f t="shared" si="70"/>
        <v>0</v>
      </c>
      <c r="KU36" s="133">
        <f t="shared" si="70"/>
        <v>1</v>
      </c>
      <c r="KV36" s="133">
        <f t="shared" si="70"/>
        <v>0</v>
      </c>
      <c r="KW36" s="133">
        <f t="shared" si="70"/>
        <v>1</v>
      </c>
      <c r="KX36" s="133">
        <f t="shared" si="70"/>
        <v>0</v>
      </c>
      <c r="KY36" s="133">
        <f t="shared" si="70"/>
        <v>1</v>
      </c>
      <c r="KZ36" s="133">
        <f t="shared" si="70"/>
        <v>0</v>
      </c>
      <c r="LA36" s="222">
        <f>SUM(LA6:LA35)</f>
        <v>22</v>
      </c>
      <c r="LB36" s="133">
        <f t="shared" si="70"/>
        <v>0</v>
      </c>
      <c r="LC36" s="133">
        <f t="shared" si="70"/>
        <v>0</v>
      </c>
      <c r="LD36" s="133">
        <f t="shared" si="70"/>
        <v>0</v>
      </c>
      <c r="LE36" s="133">
        <f t="shared" si="70"/>
        <v>0</v>
      </c>
      <c r="LF36" s="133">
        <f t="shared" si="70"/>
        <v>0</v>
      </c>
      <c r="LG36" s="133">
        <f t="shared" si="70"/>
        <v>0</v>
      </c>
      <c r="LH36" s="133">
        <f t="shared" si="70"/>
        <v>0</v>
      </c>
      <c r="LI36" s="133">
        <f t="shared" si="70"/>
        <v>0</v>
      </c>
      <c r="LJ36" s="133">
        <f t="shared" si="70"/>
        <v>1</v>
      </c>
      <c r="LK36" s="133">
        <f t="shared" si="70"/>
        <v>0</v>
      </c>
      <c r="LL36" s="133">
        <f t="shared" si="70"/>
        <v>1</v>
      </c>
      <c r="LM36" s="133">
        <f t="shared" si="70"/>
        <v>0</v>
      </c>
      <c r="LN36" s="133">
        <f t="shared" si="70"/>
        <v>0</v>
      </c>
      <c r="LO36" s="133">
        <f t="shared" si="70"/>
        <v>0</v>
      </c>
      <c r="LP36" s="133">
        <f t="shared" si="70"/>
        <v>0</v>
      </c>
      <c r="LQ36" s="133">
        <f t="shared" si="70"/>
        <v>0</v>
      </c>
      <c r="LR36" s="133">
        <f t="shared" si="70"/>
        <v>0</v>
      </c>
      <c r="LS36" s="133">
        <f t="shared" si="70"/>
        <v>0</v>
      </c>
      <c r="LT36" s="133">
        <f t="shared" si="70"/>
        <v>0</v>
      </c>
      <c r="LU36" s="133">
        <f t="shared" si="70"/>
        <v>0</v>
      </c>
      <c r="LV36" s="133">
        <f t="shared" si="70"/>
        <v>1</v>
      </c>
      <c r="LW36" s="133">
        <f t="shared" si="70"/>
        <v>0</v>
      </c>
      <c r="LX36" s="133">
        <f t="shared" si="70"/>
        <v>1</v>
      </c>
      <c r="LY36" s="133">
        <f t="shared" ref="LY36:OK36" si="71">SUM(LY6:LY35)</f>
        <v>1</v>
      </c>
      <c r="LZ36" s="133">
        <f t="shared" si="71"/>
        <v>0</v>
      </c>
      <c r="MA36" s="133">
        <f t="shared" si="71"/>
        <v>0</v>
      </c>
      <c r="MB36" s="133">
        <f t="shared" si="71"/>
        <v>0</v>
      </c>
      <c r="MC36" s="133">
        <f t="shared" si="71"/>
        <v>0</v>
      </c>
      <c r="MD36" s="133">
        <f t="shared" si="71"/>
        <v>0</v>
      </c>
      <c r="ME36" s="133">
        <f t="shared" si="71"/>
        <v>1</v>
      </c>
      <c r="MF36" s="133">
        <f t="shared" si="71"/>
        <v>0</v>
      </c>
      <c r="MG36" s="133">
        <f t="shared" si="71"/>
        <v>0</v>
      </c>
      <c r="MH36" s="133">
        <f t="shared" si="71"/>
        <v>0</v>
      </c>
      <c r="MI36" s="133">
        <f t="shared" si="71"/>
        <v>0</v>
      </c>
      <c r="MJ36" s="133">
        <f t="shared" si="71"/>
        <v>0</v>
      </c>
      <c r="MK36" s="133">
        <f t="shared" si="71"/>
        <v>0</v>
      </c>
      <c r="ML36" s="133">
        <f t="shared" si="71"/>
        <v>0</v>
      </c>
      <c r="MM36" s="133">
        <f t="shared" si="71"/>
        <v>0</v>
      </c>
      <c r="MN36" s="133">
        <f t="shared" si="71"/>
        <v>0</v>
      </c>
      <c r="MO36" s="133">
        <f t="shared" si="71"/>
        <v>0</v>
      </c>
      <c r="MP36" s="133">
        <f t="shared" si="71"/>
        <v>1</v>
      </c>
      <c r="MQ36" s="133">
        <f t="shared" si="71"/>
        <v>0</v>
      </c>
      <c r="MR36" s="133">
        <f t="shared" si="71"/>
        <v>1</v>
      </c>
      <c r="MS36" s="133">
        <f t="shared" si="71"/>
        <v>1</v>
      </c>
      <c r="MT36" s="133">
        <f t="shared" si="71"/>
        <v>0</v>
      </c>
      <c r="MU36" s="133">
        <f t="shared" si="71"/>
        <v>0</v>
      </c>
      <c r="MV36" s="133">
        <f t="shared" si="71"/>
        <v>1</v>
      </c>
      <c r="MW36" s="133">
        <f t="shared" si="71"/>
        <v>0</v>
      </c>
      <c r="MX36" s="222">
        <f>SUM(MX6:MX35)</f>
        <v>22</v>
      </c>
      <c r="MY36" s="133">
        <f t="shared" si="71"/>
        <v>0</v>
      </c>
      <c r="MZ36" s="133">
        <f t="shared" si="71"/>
        <v>0</v>
      </c>
      <c r="NA36" s="133">
        <f t="shared" si="71"/>
        <v>0</v>
      </c>
      <c r="NB36" s="133">
        <f t="shared" si="71"/>
        <v>0</v>
      </c>
      <c r="NC36" s="133">
        <f t="shared" si="71"/>
        <v>0</v>
      </c>
      <c r="ND36" s="133">
        <f t="shared" si="71"/>
        <v>0</v>
      </c>
      <c r="NE36" s="133">
        <f t="shared" si="71"/>
        <v>0</v>
      </c>
      <c r="NF36" s="133">
        <f t="shared" si="71"/>
        <v>0</v>
      </c>
      <c r="NG36" s="133">
        <f t="shared" si="71"/>
        <v>0</v>
      </c>
      <c r="NH36" s="133">
        <f t="shared" si="71"/>
        <v>1</v>
      </c>
      <c r="NI36" s="133">
        <f t="shared" si="71"/>
        <v>1</v>
      </c>
      <c r="NJ36" s="133">
        <f t="shared" si="71"/>
        <v>0</v>
      </c>
      <c r="NK36" s="133">
        <f t="shared" si="71"/>
        <v>0</v>
      </c>
      <c r="NL36" s="133">
        <f t="shared" si="71"/>
        <v>0</v>
      </c>
      <c r="NM36" s="133">
        <f t="shared" si="71"/>
        <v>0</v>
      </c>
      <c r="NN36" s="133">
        <f t="shared" si="71"/>
        <v>0</v>
      </c>
      <c r="NO36" s="133">
        <f t="shared" si="71"/>
        <v>0</v>
      </c>
      <c r="NP36" s="133">
        <f t="shared" si="71"/>
        <v>0</v>
      </c>
      <c r="NQ36" s="133">
        <f t="shared" si="71"/>
        <v>0</v>
      </c>
      <c r="NR36" s="133">
        <f t="shared" si="71"/>
        <v>0</v>
      </c>
      <c r="NS36" s="133">
        <f t="shared" si="71"/>
        <v>1</v>
      </c>
      <c r="NT36" s="133">
        <f t="shared" si="71"/>
        <v>0</v>
      </c>
      <c r="NU36" s="133">
        <f t="shared" si="71"/>
        <v>1</v>
      </c>
      <c r="NV36" s="133">
        <f t="shared" si="71"/>
        <v>0</v>
      </c>
      <c r="NW36" s="133">
        <f t="shared" si="71"/>
        <v>0</v>
      </c>
      <c r="NX36" s="133">
        <f t="shared" si="71"/>
        <v>0</v>
      </c>
      <c r="NY36" s="133">
        <f t="shared" si="71"/>
        <v>0</v>
      </c>
      <c r="NZ36" s="133">
        <f t="shared" si="71"/>
        <v>1</v>
      </c>
      <c r="OA36" s="133">
        <f t="shared" si="71"/>
        <v>0</v>
      </c>
      <c r="OB36" s="133">
        <f t="shared" si="71"/>
        <v>1</v>
      </c>
      <c r="OC36" s="133">
        <f t="shared" si="71"/>
        <v>0</v>
      </c>
      <c r="OD36" s="133">
        <f t="shared" si="71"/>
        <v>0</v>
      </c>
      <c r="OE36" s="133">
        <f t="shared" si="71"/>
        <v>0</v>
      </c>
      <c r="OF36" s="133">
        <f t="shared" si="71"/>
        <v>0</v>
      </c>
      <c r="OG36" s="133">
        <f t="shared" si="71"/>
        <v>0</v>
      </c>
      <c r="OH36" s="133">
        <f t="shared" si="71"/>
        <v>0</v>
      </c>
      <c r="OI36" s="133">
        <f t="shared" si="71"/>
        <v>0</v>
      </c>
      <c r="OJ36" s="133">
        <f t="shared" si="71"/>
        <v>0</v>
      </c>
      <c r="OK36" s="133">
        <f t="shared" si="71"/>
        <v>0</v>
      </c>
      <c r="OL36" s="133">
        <f t="shared" ref="OL36:QP36" si="72">SUM(OL6:OL35)</f>
        <v>0</v>
      </c>
      <c r="OM36" s="133">
        <f t="shared" si="72"/>
        <v>1</v>
      </c>
      <c r="ON36" s="133">
        <f t="shared" si="72"/>
        <v>0</v>
      </c>
      <c r="OO36" s="133">
        <f t="shared" si="72"/>
        <v>1</v>
      </c>
      <c r="OP36" s="133">
        <f t="shared" si="72"/>
        <v>1</v>
      </c>
      <c r="OQ36" s="133">
        <f t="shared" si="72"/>
        <v>0</v>
      </c>
      <c r="OR36" s="133">
        <f t="shared" si="72"/>
        <v>0</v>
      </c>
      <c r="OS36" s="133">
        <f t="shared" si="72"/>
        <v>1</v>
      </c>
      <c r="OT36" s="133">
        <f t="shared" si="72"/>
        <v>0</v>
      </c>
      <c r="OU36" s="222">
        <f>SUM(OU6:OU35)</f>
        <v>22</v>
      </c>
      <c r="OV36" s="133">
        <f t="shared" si="72"/>
        <v>0</v>
      </c>
      <c r="OW36" s="133">
        <f t="shared" si="72"/>
        <v>0</v>
      </c>
      <c r="OX36" s="133">
        <f t="shared" si="72"/>
        <v>0</v>
      </c>
      <c r="OY36" s="133">
        <f t="shared" si="72"/>
        <v>0</v>
      </c>
      <c r="OZ36" s="133">
        <f t="shared" si="72"/>
        <v>0</v>
      </c>
      <c r="PA36" s="133">
        <f t="shared" si="72"/>
        <v>0</v>
      </c>
      <c r="PB36" s="133">
        <f t="shared" si="72"/>
        <v>0</v>
      </c>
      <c r="PC36" s="133">
        <f t="shared" si="72"/>
        <v>0</v>
      </c>
      <c r="PD36" s="133">
        <f t="shared" si="72"/>
        <v>1</v>
      </c>
      <c r="PE36" s="133">
        <f t="shared" si="72"/>
        <v>0</v>
      </c>
      <c r="PF36" s="133">
        <f t="shared" si="72"/>
        <v>1</v>
      </c>
      <c r="PG36" s="133">
        <f t="shared" si="72"/>
        <v>0</v>
      </c>
      <c r="PH36" s="133">
        <f t="shared" si="72"/>
        <v>0</v>
      </c>
      <c r="PI36" s="133">
        <f t="shared" si="72"/>
        <v>0</v>
      </c>
      <c r="PJ36" s="133">
        <f t="shared" si="72"/>
        <v>0</v>
      </c>
      <c r="PK36" s="133">
        <f t="shared" si="72"/>
        <v>0</v>
      </c>
      <c r="PL36" s="133">
        <f t="shared" si="72"/>
        <v>0</v>
      </c>
      <c r="PM36" s="133">
        <f t="shared" si="72"/>
        <v>0</v>
      </c>
      <c r="PN36" s="133">
        <f t="shared" si="72"/>
        <v>0</v>
      </c>
      <c r="PO36" s="133">
        <f t="shared" si="72"/>
        <v>0</v>
      </c>
      <c r="PP36" s="133">
        <f t="shared" si="72"/>
        <v>1</v>
      </c>
      <c r="PQ36" s="133">
        <f t="shared" si="72"/>
        <v>0</v>
      </c>
      <c r="PR36" s="133">
        <f t="shared" si="72"/>
        <v>1</v>
      </c>
      <c r="PS36" s="133">
        <f t="shared" si="72"/>
        <v>0</v>
      </c>
      <c r="PT36" s="133">
        <f t="shared" si="72"/>
        <v>0</v>
      </c>
      <c r="PU36" s="133">
        <f t="shared" si="72"/>
        <v>0</v>
      </c>
      <c r="PV36" s="133">
        <f t="shared" si="72"/>
        <v>0</v>
      </c>
      <c r="PW36" s="133">
        <f t="shared" si="72"/>
        <v>1</v>
      </c>
      <c r="PX36" s="133">
        <f t="shared" si="72"/>
        <v>0</v>
      </c>
      <c r="PY36" s="133">
        <f t="shared" si="72"/>
        <v>1</v>
      </c>
      <c r="PZ36" s="133">
        <f t="shared" si="72"/>
        <v>0</v>
      </c>
      <c r="QA36" s="133">
        <f t="shared" si="72"/>
        <v>0</v>
      </c>
      <c r="QB36" s="133">
        <f t="shared" si="72"/>
        <v>0</v>
      </c>
      <c r="QC36" s="133">
        <f t="shared" si="72"/>
        <v>0</v>
      </c>
      <c r="QD36" s="133">
        <f t="shared" si="72"/>
        <v>0</v>
      </c>
      <c r="QE36" s="133">
        <f t="shared" si="72"/>
        <v>0</v>
      </c>
      <c r="QF36" s="133">
        <f t="shared" si="72"/>
        <v>0</v>
      </c>
      <c r="QG36" s="133">
        <f t="shared" si="72"/>
        <v>0</v>
      </c>
      <c r="QH36" s="133">
        <f t="shared" si="72"/>
        <v>0</v>
      </c>
      <c r="QI36" s="133">
        <f t="shared" si="72"/>
        <v>0</v>
      </c>
      <c r="QJ36" s="133">
        <f t="shared" si="72"/>
        <v>1</v>
      </c>
      <c r="QK36" s="133">
        <f t="shared" si="72"/>
        <v>0</v>
      </c>
      <c r="QL36" s="133">
        <f t="shared" si="72"/>
        <v>1</v>
      </c>
      <c r="QM36" s="133">
        <f t="shared" si="72"/>
        <v>1</v>
      </c>
      <c r="QN36" s="133">
        <f t="shared" si="72"/>
        <v>0</v>
      </c>
      <c r="QO36" s="133">
        <f t="shared" si="72"/>
        <v>0</v>
      </c>
      <c r="QP36" s="133">
        <f t="shared" si="72"/>
        <v>1</v>
      </c>
      <c r="QQ36" s="133">
        <v>0</v>
      </c>
    </row>
    <row r="37" spans="1:459" x14ac:dyDescent="0.25">
      <c r="A37" s="1"/>
      <c r="B37" s="2"/>
      <c r="C37" s="2"/>
      <c r="D37" s="123">
        <f>D36/$A$36</f>
        <v>3.88</v>
      </c>
      <c r="E37" s="123">
        <f t="shared" ref="E37:H37" si="73">E36/$A$36</f>
        <v>3.88</v>
      </c>
      <c r="F37" s="123">
        <f t="shared" si="73"/>
        <v>5.72</v>
      </c>
      <c r="G37" s="123">
        <f t="shared" si="73"/>
        <v>4.28</v>
      </c>
      <c r="H37" s="123">
        <f t="shared" si="73"/>
        <v>4.3600000000000003</v>
      </c>
      <c r="I37" s="123">
        <f>I36/$A$36</f>
        <v>5</v>
      </c>
      <c r="J37" s="123">
        <f t="shared" ref="J37:R37" si="74">J36/$A$36</f>
        <v>4.5199999999999996</v>
      </c>
      <c r="K37" s="123">
        <f t="shared" si="74"/>
        <v>4.4000000000000004</v>
      </c>
      <c r="L37" s="123">
        <f t="shared" si="74"/>
        <v>4.28</v>
      </c>
      <c r="M37" s="123">
        <f t="shared" si="74"/>
        <v>4.72</v>
      </c>
      <c r="N37" s="123">
        <f t="shared" si="74"/>
        <v>4.5599999999999996</v>
      </c>
      <c r="O37" s="123">
        <f t="shared" si="74"/>
        <v>4.76</v>
      </c>
      <c r="P37" s="123">
        <f t="shared" si="74"/>
        <v>4.68</v>
      </c>
      <c r="Q37" s="123">
        <f t="shared" si="74"/>
        <v>5.08</v>
      </c>
      <c r="R37" s="123">
        <f t="shared" si="74"/>
        <v>4.6399999999999997</v>
      </c>
      <c r="S37" s="123"/>
      <c r="T37" s="123">
        <f>T36/$S$36</f>
        <v>4.916666666666667</v>
      </c>
      <c r="U37" s="123">
        <f t="shared" ref="U37:BN37" si="75">U36/$S$36</f>
        <v>4.583333333333333</v>
      </c>
      <c r="V37" s="123">
        <f t="shared" si="75"/>
        <v>0</v>
      </c>
      <c r="W37" s="123">
        <f t="shared" si="75"/>
        <v>5.333333333333333</v>
      </c>
      <c r="X37" s="123">
        <f t="shared" si="75"/>
        <v>4.208333333333333</v>
      </c>
      <c r="Y37" s="123">
        <f t="shared" si="75"/>
        <v>4.583333333333333</v>
      </c>
      <c r="Z37" s="123">
        <f t="shared" si="75"/>
        <v>5.208333333333333</v>
      </c>
      <c r="AA37" s="123">
        <f t="shared" si="75"/>
        <v>5.208333333333333</v>
      </c>
      <c r="AB37" s="123">
        <f t="shared" si="75"/>
        <v>4.833333333333333</v>
      </c>
      <c r="AC37" s="123">
        <f t="shared" si="75"/>
        <v>0</v>
      </c>
      <c r="AD37" s="123">
        <f t="shared" si="75"/>
        <v>4.859375</v>
      </c>
      <c r="AE37" s="123">
        <f t="shared" si="75"/>
        <v>4.666666666666667</v>
      </c>
      <c r="AF37" s="123">
        <f t="shared" si="75"/>
        <v>4.416666666666667</v>
      </c>
      <c r="AG37" s="123">
        <f t="shared" si="75"/>
        <v>5.166666666666667</v>
      </c>
      <c r="AH37" s="123">
        <f t="shared" si="75"/>
        <v>5.666666666666667</v>
      </c>
      <c r="AI37" s="123">
        <f t="shared" si="75"/>
        <v>5.583333333333333</v>
      </c>
      <c r="AJ37" s="123">
        <f t="shared" si="75"/>
        <v>4.875</v>
      </c>
      <c r="AK37" s="123">
        <f t="shared" si="75"/>
        <v>5.125</v>
      </c>
      <c r="AL37" s="123">
        <f t="shared" si="75"/>
        <v>6.208333333333333</v>
      </c>
      <c r="AM37" s="123">
        <f t="shared" si="75"/>
        <v>0</v>
      </c>
      <c r="AN37" s="123">
        <f t="shared" si="75"/>
        <v>6.458333333333333</v>
      </c>
      <c r="AO37" s="123">
        <f t="shared" si="75"/>
        <v>6.75</v>
      </c>
      <c r="AP37" s="123">
        <f t="shared" si="75"/>
        <v>5.3518518518518503</v>
      </c>
      <c r="AQ37" s="123">
        <f t="shared" si="75"/>
        <v>0</v>
      </c>
      <c r="AR37" s="123">
        <f t="shared" si="75"/>
        <v>6.458333333333333</v>
      </c>
      <c r="AS37" s="123">
        <f t="shared" si="75"/>
        <v>0</v>
      </c>
      <c r="AT37" s="123">
        <f t="shared" si="75"/>
        <v>4.875</v>
      </c>
      <c r="AU37" s="123">
        <f t="shared" si="75"/>
        <v>5.333333333333333</v>
      </c>
      <c r="AV37" s="123">
        <f t="shared" si="75"/>
        <v>0</v>
      </c>
      <c r="AW37" s="123">
        <f t="shared" si="75"/>
        <v>5.5555555555555571</v>
      </c>
      <c r="AX37" s="123">
        <f t="shared" si="75"/>
        <v>5.958333333333333</v>
      </c>
      <c r="AY37" s="123">
        <f t="shared" si="75"/>
        <v>6.041666666666667</v>
      </c>
      <c r="AZ37" s="123">
        <f t="shared" si="75"/>
        <v>6.208333333333333</v>
      </c>
      <c r="BA37" s="123">
        <f t="shared" si="75"/>
        <v>0</v>
      </c>
      <c r="BB37" s="123">
        <f t="shared" si="75"/>
        <v>0</v>
      </c>
      <c r="BC37" s="123">
        <f t="shared" si="75"/>
        <v>4.625</v>
      </c>
      <c r="BD37" s="123">
        <f t="shared" si="75"/>
        <v>0</v>
      </c>
      <c r="BE37" s="123">
        <f t="shared" si="75"/>
        <v>0</v>
      </c>
      <c r="BF37" s="123">
        <f t="shared" si="75"/>
        <v>0</v>
      </c>
      <c r="BG37" s="123">
        <f t="shared" si="75"/>
        <v>0</v>
      </c>
      <c r="BH37" s="123">
        <f t="shared" si="75"/>
        <v>0</v>
      </c>
      <c r="BI37" s="123">
        <f t="shared" si="75"/>
        <v>0</v>
      </c>
      <c r="BJ37" s="123">
        <f t="shared" si="75"/>
        <v>5.708333333333333</v>
      </c>
      <c r="BK37" s="123">
        <f t="shared" si="75"/>
        <v>0</v>
      </c>
      <c r="BL37" s="123">
        <f t="shared" si="75"/>
        <v>7.583333333333333</v>
      </c>
      <c r="BM37" s="123">
        <f t="shared" si="75"/>
        <v>0</v>
      </c>
      <c r="BN37" s="123">
        <f t="shared" si="75"/>
        <v>7.583333333333333</v>
      </c>
      <c r="BO37" s="123"/>
      <c r="BP37" s="123"/>
      <c r="BQ37" s="123">
        <f>BQ36/$BP$36</f>
        <v>4.1666666666666664E-2</v>
      </c>
      <c r="BR37" s="123">
        <f t="shared" ref="BR37:DK37" si="76">BR36/$BP$36</f>
        <v>0</v>
      </c>
      <c r="BS37" s="123">
        <f t="shared" si="76"/>
        <v>0</v>
      </c>
      <c r="BT37" s="123">
        <f t="shared" si="76"/>
        <v>0</v>
      </c>
      <c r="BU37" s="123">
        <f t="shared" si="76"/>
        <v>0</v>
      </c>
      <c r="BV37" s="123">
        <f t="shared" si="76"/>
        <v>0</v>
      </c>
      <c r="BW37" s="123">
        <f t="shared" si="76"/>
        <v>0</v>
      </c>
      <c r="BX37" s="123">
        <f t="shared" si="76"/>
        <v>0</v>
      </c>
      <c r="BY37" s="123">
        <f t="shared" si="76"/>
        <v>0</v>
      </c>
      <c r="BZ37" s="123">
        <f t="shared" si="76"/>
        <v>0</v>
      </c>
      <c r="CA37" s="123">
        <f t="shared" si="76"/>
        <v>4.1666666666666664E-2</v>
      </c>
      <c r="CB37" s="123">
        <f t="shared" si="76"/>
        <v>4.1666666666666664E-2</v>
      </c>
      <c r="CC37" s="123">
        <f t="shared" si="76"/>
        <v>0</v>
      </c>
      <c r="CD37" s="123">
        <f t="shared" si="76"/>
        <v>0</v>
      </c>
      <c r="CE37" s="123">
        <f t="shared" si="76"/>
        <v>0</v>
      </c>
      <c r="CF37" s="123">
        <f t="shared" si="76"/>
        <v>0</v>
      </c>
      <c r="CG37" s="123">
        <f t="shared" si="76"/>
        <v>0</v>
      </c>
      <c r="CH37" s="123">
        <f t="shared" si="76"/>
        <v>0</v>
      </c>
      <c r="CI37" s="123">
        <f t="shared" si="76"/>
        <v>0</v>
      </c>
      <c r="CJ37" s="123">
        <f t="shared" si="76"/>
        <v>0</v>
      </c>
      <c r="CK37" s="123">
        <f t="shared" si="76"/>
        <v>0</v>
      </c>
      <c r="CL37" s="123">
        <f t="shared" si="76"/>
        <v>0</v>
      </c>
      <c r="CM37" s="123">
        <f t="shared" si="76"/>
        <v>4.1666666666666664E-2</v>
      </c>
      <c r="CN37" s="123">
        <f t="shared" si="76"/>
        <v>0</v>
      </c>
      <c r="CO37" s="123">
        <f t="shared" si="76"/>
        <v>4.1666666666666664E-2</v>
      </c>
      <c r="CP37" s="123">
        <f t="shared" si="76"/>
        <v>0</v>
      </c>
      <c r="CQ37" s="123">
        <f t="shared" si="76"/>
        <v>0</v>
      </c>
      <c r="CR37" s="123">
        <f t="shared" si="76"/>
        <v>0</v>
      </c>
      <c r="CS37" s="123">
        <f t="shared" si="76"/>
        <v>0</v>
      </c>
      <c r="CT37" s="123">
        <f t="shared" si="76"/>
        <v>4.1666666666666664E-2</v>
      </c>
      <c r="CU37" s="123">
        <f t="shared" si="76"/>
        <v>4.1666666666666664E-2</v>
      </c>
      <c r="CV37" s="123">
        <f t="shared" si="76"/>
        <v>0</v>
      </c>
      <c r="CW37" s="123">
        <f t="shared" si="76"/>
        <v>0</v>
      </c>
      <c r="CX37" s="123">
        <f t="shared" si="76"/>
        <v>0</v>
      </c>
      <c r="CY37" s="123">
        <f t="shared" si="76"/>
        <v>0</v>
      </c>
      <c r="CZ37" s="123">
        <f t="shared" si="76"/>
        <v>0</v>
      </c>
      <c r="DA37" s="123">
        <f t="shared" si="76"/>
        <v>0</v>
      </c>
      <c r="DB37" s="123">
        <f t="shared" si="76"/>
        <v>0</v>
      </c>
      <c r="DC37" s="123">
        <f t="shared" si="76"/>
        <v>0</v>
      </c>
      <c r="DD37" s="123">
        <f t="shared" si="76"/>
        <v>0</v>
      </c>
      <c r="DE37" s="123">
        <f t="shared" si="76"/>
        <v>0</v>
      </c>
      <c r="DF37" s="123">
        <f t="shared" si="76"/>
        <v>0</v>
      </c>
      <c r="DG37" s="123">
        <f t="shared" si="76"/>
        <v>4.1666666666666664E-2</v>
      </c>
      <c r="DH37" s="123">
        <f t="shared" si="76"/>
        <v>0</v>
      </c>
      <c r="DI37" s="123">
        <f t="shared" si="76"/>
        <v>0</v>
      </c>
      <c r="DJ37" s="123">
        <f t="shared" si="76"/>
        <v>4.1666666666666664E-2</v>
      </c>
      <c r="DK37" s="123">
        <f t="shared" si="76"/>
        <v>4.1666666666666664E-2</v>
      </c>
      <c r="DL37" s="123"/>
      <c r="DM37" s="123"/>
      <c r="DN37" s="123">
        <f>DN36/$DM$36</f>
        <v>4.5454545454545456E-2</v>
      </c>
      <c r="DO37" s="123">
        <f t="shared" ref="DO37:FH37" si="77">DO36/$DM$36</f>
        <v>0</v>
      </c>
      <c r="DP37" s="123">
        <f t="shared" si="77"/>
        <v>0</v>
      </c>
      <c r="DQ37" s="123">
        <f t="shared" si="77"/>
        <v>0</v>
      </c>
      <c r="DR37" s="123">
        <f t="shared" si="77"/>
        <v>0</v>
      </c>
      <c r="DS37" s="123">
        <f t="shared" si="77"/>
        <v>0</v>
      </c>
      <c r="DT37" s="123">
        <f t="shared" si="77"/>
        <v>0</v>
      </c>
      <c r="DU37" s="123">
        <f t="shared" si="77"/>
        <v>0</v>
      </c>
      <c r="DV37" s="123">
        <f t="shared" si="77"/>
        <v>0</v>
      </c>
      <c r="DW37" s="123">
        <f t="shared" si="77"/>
        <v>0</v>
      </c>
      <c r="DX37" s="123">
        <f t="shared" si="77"/>
        <v>4.5454545454545456E-2</v>
      </c>
      <c r="DY37" s="123">
        <f t="shared" si="77"/>
        <v>4.5454545454545456E-2</v>
      </c>
      <c r="DZ37" s="123">
        <f t="shared" si="77"/>
        <v>0</v>
      </c>
      <c r="EA37" s="123">
        <f t="shared" si="77"/>
        <v>0</v>
      </c>
      <c r="EB37" s="123">
        <f t="shared" si="77"/>
        <v>0</v>
      </c>
      <c r="EC37" s="123">
        <f t="shared" si="77"/>
        <v>0</v>
      </c>
      <c r="ED37" s="123">
        <f t="shared" si="77"/>
        <v>0</v>
      </c>
      <c r="EE37" s="123">
        <f t="shared" si="77"/>
        <v>0</v>
      </c>
      <c r="EF37" s="123">
        <f t="shared" si="77"/>
        <v>0</v>
      </c>
      <c r="EG37" s="123">
        <f t="shared" si="77"/>
        <v>0</v>
      </c>
      <c r="EH37" s="123">
        <f t="shared" si="77"/>
        <v>0</v>
      </c>
      <c r="EI37" s="123">
        <f t="shared" si="77"/>
        <v>0</v>
      </c>
      <c r="EJ37" s="123">
        <f t="shared" si="77"/>
        <v>4.5454545454545456E-2</v>
      </c>
      <c r="EK37" s="123">
        <f t="shared" si="77"/>
        <v>4.5454545454545456E-2</v>
      </c>
      <c r="EL37" s="123">
        <f t="shared" si="77"/>
        <v>0</v>
      </c>
      <c r="EM37" s="123">
        <f t="shared" si="77"/>
        <v>0</v>
      </c>
      <c r="EN37" s="123">
        <f t="shared" si="77"/>
        <v>0</v>
      </c>
      <c r="EO37" s="123">
        <f t="shared" si="77"/>
        <v>0</v>
      </c>
      <c r="EP37" s="123">
        <f t="shared" si="77"/>
        <v>0</v>
      </c>
      <c r="EQ37" s="123">
        <f t="shared" si="77"/>
        <v>4.5454545454545456E-2</v>
      </c>
      <c r="ER37" s="123">
        <f t="shared" si="77"/>
        <v>4.5454545454545456E-2</v>
      </c>
      <c r="ES37" s="123">
        <f t="shared" si="77"/>
        <v>0</v>
      </c>
      <c r="ET37" s="123">
        <f t="shared" si="77"/>
        <v>0</v>
      </c>
      <c r="EU37" s="123">
        <f t="shared" si="77"/>
        <v>0</v>
      </c>
      <c r="EV37" s="123">
        <f t="shared" si="77"/>
        <v>0</v>
      </c>
      <c r="EW37" s="123">
        <f t="shared" si="77"/>
        <v>0</v>
      </c>
      <c r="EX37" s="123">
        <f t="shared" si="77"/>
        <v>0</v>
      </c>
      <c r="EY37" s="123">
        <f t="shared" si="77"/>
        <v>0</v>
      </c>
      <c r="EZ37" s="123">
        <f t="shared" si="77"/>
        <v>0</v>
      </c>
      <c r="FA37" s="123">
        <f t="shared" si="77"/>
        <v>0</v>
      </c>
      <c r="FB37" s="123">
        <f t="shared" si="77"/>
        <v>0</v>
      </c>
      <c r="FC37" s="123">
        <f t="shared" si="77"/>
        <v>0</v>
      </c>
      <c r="FD37" s="123">
        <f t="shared" si="77"/>
        <v>4.5454545454545456E-2</v>
      </c>
      <c r="FE37" s="123">
        <f t="shared" si="77"/>
        <v>0</v>
      </c>
      <c r="FF37" s="123">
        <f t="shared" si="77"/>
        <v>4.5454545454545456E-2</v>
      </c>
      <c r="FG37" s="123">
        <f t="shared" si="77"/>
        <v>0</v>
      </c>
      <c r="FH37" s="123">
        <f t="shared" si="77"/>
        <v>4.5454545454545456E-2</v>
      </c>
      <c r="FI37" s="123"/>
      <c r="FJ37" s="123"/>
      <c r="FK37" s="123">
        <f>FK36/$FJ$36</f>
        <v>4.5454545454545456E-2</v>
      </c>
      <c r="FL37" s="123">
        <f t="shared" ref="FL37:HE37" si="78">FL36/$FJ$36</f>
        <v>0</v>
      </c>
      <c r="FM37" s="123">
        <f t="shared" si="78"/>
        <v>0</v>
      </c>
      <c r="FN37" s="123">
        <f t="shared" si="78"/>
        <v>0</v>
      </c>
      <c r="FO37" s="123">
        <f t="shared" si="78"/>
        <v>0</v>
      </c>
      <c r="FP37" s="123">
        <f t="shared" si="78"/>
        <v>0</v>
      </c>
      <c r="FQ37" s="123">
        <f t="shared" si="78"/>
        <v>0</v>
      </c>
      <c r="FR37" s="123">
        <f t="shared" si="78"/>
        <v>0</v>
      </c>
      <c r="FS37" s="123">
        <f t="shared" si="78"/>
        <v>0</v>
      </c>
      <c r="FT37" s="123">
        <f t="shared" si="78"/>
        <v>0</v>
      </c>
      <c r="FU37" s="123">
        <f t="shared" si="78"/>
        <v>4.5454545454545456E-2</v>
      </c>
      <c r="FV37" s="123">
        <f t="shared" si="78"/>
        <v>4.5454545454545456E-2</v>
      </c>
      <c r="FW37" s="123">
        <f t="shared" si="78"/>
        <v>0</v>
      </c>
      <c r="FX37" s="123">
        <f t="shared" si="78"/>
        <v>0</v>
      </c>
      <c r="FY37" s="123">
        <f t="shared" si="78"/>
        <v>0</v>
      </c>
      <c r="FZ37" s="123">
        <f t="shared" si="78"/>
        <v>0</v>
      </c>
      <c r="GA37" s="123">
        <f t="shared" si="78"/>
        <v>0</v>
      </c>
      <c r="GB37" s="123">
        <f t="shared" si="78"/>
        <v>0</v>
      </c>
      <c r="GC37" s="123">
        <f t="shared" si="78"/>
        <v>0</v>
      </c>
      <c r="GD37" s="123">
        <f t="shared" si="78"/>
        <v>0</v>
      </c>
      <c r="GE37" s="123">
        <f t="shared" si="78"/>
        <v>0</v>
      </c>
      <c r="GF37" s="123">
        <f t="shared" si="78"/>
        <v>0</v>
      </c>
      <c r="GG37" s="123">
        <f t="shared" si="78"/>
        <v>4.5454545454545456E-2</v>
      </c>
      <c r="GH37" s="123">
        <f t="shared" si="78"/>
        <v>4.5454545454545456E-2</v>
      </c>
      <c r="GI37" s="123">
        <f t="shared" si="78"/>
        <v>0</v>
      </c>
      <c r="GJ37" s="123">
        <f t="shared" si="78"/>
        <v>0</v>
      </c>
      <c r="GK37" s="123">
        <f t="shared" si="78"/>
        <v>0</v>
      </c>
      <c r="GL37" s="123">
        <f t="shared" si="78"/>
        <v>0</v>
      </c>
      <c r="GM37" s="123">
        <f t="shared" si="78"/>
        <v>0</v>
      </c>
      <c r="GN37" s="123">
        <f t="shared" si="78"/>
        <v>4.5454545454545456E-2</v>
      </c>
      <c r="GO37" s="123">
        <f t="shared" si="78"/>
        <v>4.5454545454545456E-2</v>
      </c>
      <c r="GP37" s="123">
        <f t="shared" si="78"/>
        <v>0</v>
      </c>
      <c r="GQ37" s="123">
        <f t="shared" si="78"/>
        <v>0</v>
      </c>
      <c r="GR37" s="123">
        <f t="shared" si="78"/>
        <v>0</v>
      </c>
      <c r="GS37" s="123">
        <f t="shared" si="78"/>
        <v>0</v>
      </c>
      <c r="GT37" s="123">
        <f t="shared" si="78"/>
        <v>0</v>
      </c>
      <c r="GU37" s="123">
        <f t="shared" si="78"/>
        <v>0</v>
      </c>
      <c r="GV37" s="123">
        <f t="shared" si="78"/>
        <v>0</v>
      </c>
      <c r="GW37" s="123">
        <f t="shared" si="78"/>
        <v>0</v>
      </c>
      <c r="GX37" s="123">
        <f t="shared" si="78"/>
        <v>0</v>
      </c>
      <c r="GY37" s="123">
        <f t="shared" si="78"/>
        <v>0</v>
      </c>
      <c r="GZ37" s="123">
        <f t="shared" si="78"/>
        <v>0</v>
      </c>
      <c r="HA37" s="123">
        <f t="shared" si="78"/>
        <v>4.5454545454545456E-2</v>
      </c>
      <c r="HB37" s="123">
        <f t="shared" si="78"/>
        <v>0</v>
      </c>
      <c r="HC37" s="123">
        <f t="shared" si="78"/>
        <v>4.5454545454545456E-2</v>
      </c>
      <c r="HD37" s="123">
        <f t="shared" si="78"/>
        <v>0</v>
      </c>
      <c r="HE37" s="123">
        <f t="shared" si="78"/>
        <v>4.5454545454545456E-2</v>
      </c>
      <c r="HF37" s="123"/>
      <c r="HG37" s="123"/>
      <c r="HH37" s="123">
        <f>HH36/$HG$36</f>
        <v>4.5454545454545456E-2</v>
      </c>
      <c r="HI37" s="123">
        <f t="shared" ref="HI37:JB37" si="79">HI36/$HG$36</f>
        <v>0</v>
      </c>
      <c r="HJ37" s="123">
        <f t="shared" si="79"/>
        <v>0</v>
      </c>
      <c r="HK37" s="123">
        <f t="shared" si="79"/>
        <v>0</v>
      </c>
      <c r="HL37" s="123">
        <f t="shared" si="79"/>
        <v>0</v>
      </c>
      <c r="HM37" s="123">
        <f t="shared" si="79"/>
        <v>0</v>
      </c>
      <c r="HN37" s="123">
        <f t="shared" si="79"/>
        <v>0</v>
      </c>
      <c r="HO37" s="123">
        <f t="shared" si="79"/>
        <v>0</v>
      </c>
      <c r="HP37" s="123">
        <f t="shared" si="79"/>
        <v>0</v>
      </c>
      <c r="HQ37" s="123">
        <f t="shared" si="79"/>
        <v>0</v>
      </c>
      <c r="HR37" s="123">
        <f t="shared" si="79"/>
        <v>4.5454545454545456E-2</v>
      </c>
      <c r="HS37" s="123">
        <f t="shared" si="79"/>
        <v>4.5454545454545456E-2</v>
      </c>
      <c r="HT37" s="123">
        <f t="shared" si="79"/>
        <v>0</v>
      </c>
      <c r="HU37" s="123">
        <f t="shared" si="79"/>
        <v>0</v>
      </c>
      <c r="HV37" s="123">
        <f t="shared" si="79"/>
        <v>0</v>
      </c>
      <c r="HW37" s="123">
        <f t="shared" si="79"/>
        <v>0</v>
      </c>
      <c r="HX37" s="123">
        <f t="shared" si="79"/>
        <v>0</v>
      </c>
      <c r="HY37" s="123">
        <f t="shared" si="79"/>
        <v>0</v>
      </c>
      <c r="HZ37" s="123">
        <f t="shared" si="79"/>
        <v>0</v>
      </c>
      <c r="IA37" s="123">
        <f t="shared" si="79"/>
        <v>0</v>
      </c>
      <c r="IB37" s="123">
        <f t="shared" si="79"/>
        <v>0</v>
      </c>
      <c r="IC37" s="123">
        <f t="shared" si="79"/>
        <v>0</v>
      </c>
      <c r="ID37" s="123">
        <f t="shared" si="79"/>
        <v>4.5454545454545456E-2</v>
      </c>
      <c r="IE37" s="123">
        <f t="shared" si="79"/>
        <v>4.5454545454545456E-2</v>
      </c>
      <c r="IF37" s="123">
        <f t="shared" si="79"/>
        <v>0</v>
      </c>
      <c r="IG37" s="123">
        <f t="shared" si="79"/>
        <v>0</v>
      </c>
      <c r="IH37" s="123">
        <f t="shared" si="79"/>
        <v>0</v>
      </c>
      <c r="II37" s="123">
        <f t="shared" si="79"/>
        <v>0</v>
      </c>
      <c r="IJ37" s="123">
        <f t="shared" si="79"/>
        <v>0</v>
      </c>
      <c r="IK37" s="123">
        <f t="shared" si="79"/>
        <v>4.5454545454545456E-2</v>
      </c>
      <c r="IL37" s="123">
        <f t="shared" si="79"/>
        <v>4.5454545454545456E-2</v>
      </c>
      <c r="IM37" s="123">
        <f t="shared" si="79"/>
        <v>0</v>
      </c>
      <c r="IN37" s="123">
        <f t="shared" si="79"/>
        <v>0</v>
      </c>
      <c r="IO37" s="123">
        <f t="shared" si="79"/>
        <v>0</v>
      </c>
      <c r="IP37" s="123">
        <f t="shared" si="79"/>
        <v>0</v>
      </c>
      <c r="IQ37" s="123">
        <f t="shared" si="79"/>
        <v>0</v>
      </c>
      <c r="IR37" s="123">
        <f t="shared" si="79"/>
        <v>0</v>
      </c>
      <c r="IS37" s="123">
        <f t="shared" si="79"/>
        <v>0</v>
      </c>
      <c r="IT37" s="123">
        <f t="shared" si="79"/>
        <v>0</v>
      </c>
      <c r="IU37" s="123">
        <f t="shared" si="79"/>
        <v>0</v>
      </c>
      <c r="IV37" s="123">
        <f t="shared" si="79"/>
        <v>0</v>
      </c>
      <c r="IW37" s="123">
        <f t="shared" si="79"/>
        <v>0</v>
      </c>
      <c r="IX37" s="123">
        <f t="shared" si="79"/>
        <v>4.5454545454545456E-2</v>
      </c>
      <c r="IY37" s="123">
        <f t="shared" si="79"/>
        <v>0</v>
      </c>
      <c r="IZ37" s="123">
        <f t="shared" si="79"/>
        <v>4.5454545454545456E-2</v>
      </c>
      <c r="JA37" s="123">
        <f t="shared" si="79"/>
        <v>0</v>
      </c>
      <c r="JB37" s="123">
        <f t="shared" si="79"/>
        <v>4.5454545454545456E-2</v>
      </c>
      <c r="JC37" s="123"/>
      <c r="JD37" s="123"/>
      <c r="JE37" s="123">
        <f>JE36/$JD$36</f>
        <v>4.5454545454545456E-2</v>
      </c>
      <c r="JF37" s="123">
        <f t="shared" ref="JF37:KY37" si="80">JF36/$JD$36</f>
        <v>0</v>
      </c>
      <c r="JG37" s="123">
        <f t="shared" si="80"/>
        <v>0</v>
      </c>
      <c r="JH37" s="123">
        <f t="shared" si="80"/>
        <v>0</v>
      </c>
      <c r="JI37" s="123">
        <f t="shared" si="80"/>
        <v>0</v>
      </c>
      <c r="JJ37" s="123">
        <f t="shared" si="80"/>
        <v>0</v>
      </c>
      <c r="JK37" s="123">
        <f t="shared" si="80"/>
        <v>0</v>
      </c>
      <c r="JL37" s="123">
        <f t="shared" si="80"/>
        <v>0</v>
      </c>
      <c r="JM37" s="123">
        <f t="shared" si="80"/>
        <v>0</v>
      </c>
      <c r="JN37" s="123">
        <f t="shared" si="80"/>
        <v>0</v>
      </c>
      <c r="JO37" s="123">
        <f t="shared" si="80"/>
        <v>4.5454545454545456E-2</v>
      </c>
      <c r="JP37" s="123">
        <f t="shared" si="80"/>
        <v>4.5454545454545456E-2</v>
      </c>
      <c r="JQ37" s="123">
        <f t="shared" si="80"/>
        <v>0</v>
      </c>
      <c r="JR37" s="123">
        <f t="shared" si="80"/>
        <v>0</v>
      </c>
      <c r="JS37" s="123">
        <f t="shared" si="80"/>
        <v>0</v>
      </c>
      <c r="JT37" s="123">
        <f t="shared" si="80"/>
        <v>0</v>
      </c>
      <c r="JU37" s="123">
        <f t="shared" si="80"/>
        <v>0</v>
      </c>
      <c r="JV37" s="123">
        <f t="shared" si="80"/>
        <v>0</v>
      </c>
      <c r="JW37" s="123">
        <f t="shared" si="80"/>
        <v>0</v>
      </c>
      <c r="JX37" s="123">
        <f t="shared" si="80"/>
        <v>0</v>
      </c>
      <c r="JY37" s="123">
        <f t="shared" si="80"/>
        <v>0</v>
      </c>
      <c r="JZ37" s="123">
        <f t="shared" si="80"/>
        <v>0</v>
      </c>
      <c r="KA37" s="123">
        <f t="shared" si="80"/>
        <v>4.5454545454545456E-2</v>
      </c>
      <c r="KB37" s="123">
        <f t="shared" si="80"/>
        <v>4.5454545454545456E-2</v>
      </c>
      <c r="KC37" s="123">
        <f t="shared" si="80"/>
        <v>0</v>
      </c>
      <c r="KD37" s="123">
        <f t="shared" si="80"/>
        <v>0</v>
      </c>
      <c r="KE37" s="123">
        <f t="shared" si="80"/>
        <v>0</v>
      </c>
      <c r="KF37" s="123">
        <f t="shared" si="80"/>
        <v>0</v>
      </c>
      <c r="KG37" s="123">
        <f t="shared" si="80"/>
        <v>0</v>
      </c>
      <c r="KH37" s="123">
        <f t="shared" si="80"/>
        <v>4.5454545454545456E-2</v>
      </c>
      <c r="KI37" s="123">
        <f t="shared" si="80"/>
        <v>4.5454545454545456E-2</v>
      </c>
      <c r="KJ37" s="123">
        <f t="shared" si="80"/>
        <v>0</v>
      </c>
      <c r="KK37" s="123">
        <f t="shared" si="80"/>
        <v>0</v>
      </c>
      <c r="KL37" s="123">
        <f t="shared" si="80"/>
        <v>0</v>
      </c>
      <c r="KM37" s="123">
        <f t="shared" si="80"/>
        <v>0</v>
      </c>
      <c r="KN37" s="123">
        <f t="shared" si="80"/>
        <v>0</v>
      </c>
      <c r="KO37" s="123">
        <f t="shared" si="80"/>
        <v>0</v>
      </c>
      <c r="KP37" s="123">
        <f t="shared" si="80"/>
        <v>0</v>
      </c>
      <c r="KQ37" s="123">
        <f t="shared" si="80"/>
        <v>0</v>
      </c>
      <c r="KR37" s="123">
        <f t="shared" si="80"/>
        <v>0</v>
      </c>
      <c r="KS37" s="123">
        <f t="shared" si="80"/>
        <v>0</v>
      </c>
      <c r="KT37" s="123">
        <f t="shared" si="80"/>
        <v>0</v>
      </c>
      <c r="KU37" s="123">
        <f t="shared" si="80"/>
        <v>4.5454545454545456E-2</v>
      </c>
      <c r="KV37" s="123">
        <f t="shared" si="80"/>
        <v>0</v>
      </c>
      <c r="KW37" s="123">
        <f t="shared" si="80"/>
        <v>4.5454545454545456E-2</v>
      </c>
      <c r="KX37" s="123">
        <f t="shared" si="80"/>
        <v>0</v>
      </c>
      <c r="KY37" s="123">
        <f t="shared" si="80"/>
        <v>4.5454545454545456E-2</v>
      </c>
      <c r="KZ37" s="123"/>
      <c r="LA37" s="123"/>
      <c r="LB37" s="123">
        <f>LB36/$LA$36</f>
        <v>0</v>
      </c>
      <c r="LC37" s="123">
        <f t="shared" ref="LC37:MV37" si="81">LC36/$LA$36</f>
        <v>0</v>
      </c>
      <c r="LD37" s="123">
        <f t="shared" si="81"/>
        <v>0</v>
      </c>
      <c r="LE37" s="123">
        <f t="shared" si="81"/>
        <v>0</v>
      </c>
      <c r="LF37" s="123">
        <f t="shared" si="81"/>
        <v>0</v>
      </c>
      <c r="LG37" s="123">
        <f t="shared" si="81"/>
        <v>0</v>
      </c>
      <c r="LH37" s="123">
        <f t="shared" si="81"/>
        <v>0</v>
      </c>
      <c r="LI37" s="123">
        <f t="shared" si="81"/>
        <v>0</v>
      </c>
      <c r="LJ37" s="123">
        <f t="shared" si="81"/>
        <v>4.5454545454545456E-2</v>
      </c>
      <c r="LK37" s="123">
        <f t="shared" si="81"/>
        <v>0</v>
      </c>
      <c r="LL37" s="123">
        <f t="shared" si="81"/>
        <v>4.5454545454545456E-2</v>
      </c>
      <c r="LM37" s="123">
        <f t="shared" si="81"/>
        <v>0</v>
      </c>
      <c r="LN37" s="123">
        <f t="shared" si="81"/>
        <v>0</v>
      </c>
      <c r="LO37" s="123">
        <f t="shared" si="81"/>
        <v>0</v>
      </c>
      <c r="LP37" s="123">
        <f t="shared" si="81"/>
        <v>0</v>
      </c>
      <c r="LQ37" s="123">
        <f t="shared" si="81"/>
        <v>0</v>
      </c>
      <c r="LR37" s="123">
        <f t="shared" si="81"/>
        <v>0</v>
      </c>
      <c r="LS37" s="123">
        <f t="shared" si="81"/>
        <v>0</v>
      </c>
      <c r="LT37" s="123">
        <f t="shared" si="81"/>
        <v>0</v>
      </c>
      <c r="LU37" s="123">
        <f t="shared" si="81"/>
        <v>0</v>
      </c>
      <c r="LV37" s="123">
        <f t="shared" si="81"/>
        <v>4.5454545454545456E-2</v>
      </c>
      <c r="LW37" s="123">
        <f t="shared" si="81"/>
        <v>0</v>
      </c>
      <c r="LX37" s="123">
        <f t="shared" si="81"/>
        <v>4.5454545454545456E-2</v>
      </c>
      <c r="LY37" s="123">
        <f t="shared" si="81"/>
        <v>4.5454545454545456E-2</v>
      </c>
      <c r="LZ37" s="123">
        <f t="shared" si="81"/>
        <v>0</v>
      </c>
      <c r="MA37" s="123">
        <f t="shared" si="81"/>
        <v>0</v>
      </c>
      <c r="MB37" s="123">
        <f t="shared" si="81"/>
        <v>0</v>
      </c>
      <c r="MC37" s="123">
        <f t="shared" si="81"/>
        <v>0</v>
      </c>
      <c r="MD37" s="123">
        <f t="shared" si="81"/>
        <v>0</v>
      </c>
      <c r="ME37" s="123">
        <f t="shared" si="81"/>
        <v>4.5454545454545456E-2</v>
      </c>
      <c r="MF37" s="123">
        <f t="shared" si="81"/>
        <v>0</v>
      </c>
      <c r="MG37" s="123">
        <f t="shared" si="81"/>
        <v>0</v>
      </c>
      <c r="MH37" s="123">
        <f t="shared" si="81"/>
        <v>0</v>
      </c>
      <c r="MI37" s="123">
        <f t="shared" si="81"/>
        <v>0</v>
      </c>
      <c r="MJ37" s="123">
        <f t="shared" si="81"/>
        <v>0</v>
      </c>
      <c r="MK37" s="123">
        <f t="shared" si="81"/>
        <v>0</v>
      </c>
      <c r="ML37" s="123">
        <f t="shared" si="81"/>
        <v>0</v>
      </c>
      <c r="MM37" s="123">
        <f t="shared" si="81"/>
        <v>0</v>
      </c>
      <c r="MN37" s="123">
        <f t="shared" si="81"/>
        <v>0</v>
      </c>
      <c r="MO37" s="123">
        <f t="shared" si="81"/>
        <v>0</v>
      </c>
      <c r="MP37" s="123">
        <f t="shared" si="81"/>
        <v>4.5454545454545456E-2</v>
      </c>
      <c r="MQ37" s="123">
        <f t="shared" si="81"/>
        <v>0</v>
      </c>
      <c r="MR37" s="123">
        <f t="shared" si="81"/>
        <v>4.5454545454545456E-2</v>
      </c>
      <c r="MS37" s="123">
        <f t="shared" si="81"/>
        <v>4.5454545454545456E-2</v>
      </c>
      <c r="MT37" s="123">
        <f t="shared" si="81"/>
        <v>0</v>
      </c>
      <c r="MU37" s="123">
        <f t="shared" si="81"/>
        <v>0</v>
      </c>
      <c r="MV37" s="123">
        <f t="shared" si="81"/>
        <v>4.5454545454545456E-2</v>
      </c>
      <c r="MW37" s="123"/>
      <c r="MX37" s="123"/>
      <c r="MY37" s="123">
        <f>MY36/$MX$36</f>
        <v>0</v>
      </c>
      <c r="MZ37" s="123">
        <f t="shared" ref="MZ37:OS37" si="82">MZ36/$MX$36</f>
        <v>0</v>
      </c>
      <c r="NA37" s="123">
        <f t="shared" si="82"/>
        <v>0</v>
      </c>
      <c r="NB37" s="123">
        <f t="shared" si="82"/>
        <v>0</v>
      </c>
      <c r="NC37" s="123">
        <f t="shared" si="82"/>
        <v>0</v>
      </c>
      <c r="ND37" s="123">
        <f t="shared" si="82"/>
        <v>0</v>
      </c>
      <c r="NE37" s="123">
        <f t="shared" si="82"/>
        <v>0</v>
      </c>
      <c r="NF37" s="123">
        <f t="shared" si="82"/>
        <v>0</v>
      </c>
      <c r="NG37" s="123">
        <f t="shared" si="82"/>
        <v>0</v>
      </c>
      <c r="NH37" s="123">
        <f t="shared" si="82"/>
        <v>4.5454545454545456E-2</v>
      </c>
      <c r="NI37" s="123">
        <f t="shared" si="82"/>
        <v>4.5454545454545456E-2</v>
      </c>
      <c r="NJ37" s="123">
        <f t="shared" si="82"/>
        <v>0</v>
      </c>
      <c r="NK37" s="123">
        <f t="shared" si="82"/>
        <v>0</v>
      </c>
      <c r="NL37" s="123">
        <f t="shared" si="82"/>
        <v>0</v>
      </c>
      <c r="NM37" s="123">
        <f t="shared" si="82"/>
        <v>0</v>
      </c>
      <c r="NN37" s="123">
        <f t="shared" si="82"/>
        <v>0</v>
      </c>
      <c r="NO37" s="123">
        <f t="shared" si="82"/>
        <v>0</v>
      </c>
      <c r="NP37" s="123">
        <f t="shared" si="82"/>
        <v>0</v>
      </c>
      <c r="NQ37" s="123">
        <f t="shared" si="82"/>
        <v>0</v>
      </c>
      <c r="NR37" s="123">
        <f t="shared" si="82"/>
        <v>0</v>
      </c>
      <c r="NS37" s="123">
        <f t="shared" si="82"/>
        <v>4.5454545454545456E-2</v>
      </c>
      <c r="NT37" s="123">
        <f t="shared" si="82"/>
        <v>0</v>
      </c>
      <c r="NU37" s="123">
        <f t="shared" si="82"/>
        <v>4.5454545454545456E-2</v>
      </c>
      <c r="NV37" s="123">
        <f t="shared" si="82"/>
        <v>0</v>
      </c>
      <c r="NW37" s="123">
        <f t="shared" si="82"/>
        <v>0</v>
      </c>
      <c r="NX37" s="123">
        <f t="shared" si="82"/>
        <v>0</v>
      </c>
      <c r="NY37" s="123">
        <f t="shared" si="82"/>
        <v>0</v>
      </c>
      <c r="NZ37" s="123">
        <f t="shared" si="82"/>
        <v>4.5454545454545456E-2</v>
      </c>
      <c r="OA37" s="123">
        <f t="shared" si="82"/>
        <v>0</v>
      </c>
      <c r="OB37" s="123">
        <f t="shared" si="82"/>
        <v>4.5454545454545456E-2</v>
      </c>
      <c r="OC37" s="123">
        <f t="shared" si="82"/>
        <v>0</v>
      </c>
      <c r="OD37" s="123">
        <f t="shared" si="82"/>
        <v>0</v>
      </c>
      <c r="OE37" s="123">
        <f t="shared" si="82"/>
        <v>0</v>
      </c>
      <c r="OF37" s="123">
        <f t="shared" si="82"/>
        <v>0</v>
      </c>
      <c r="OG37" s="123">
        <f t="shared" si="82"/>
        <v>0</v>
      </c>
      <c r="OH37" s="123">
        <f t="shared" si="82"/>
        <v>0</v>
      </c>
      <c r="OI37" s="123">
        <f t="shared" si="82"/>
        <v>0</v>
      </c>
      <c r="OJ37" s="123">
        <f t="shared" si="82"/>
        <v>0</v>
      </c>
      <c r="OK37" s="123">
        <f t="shared" si="82"/>
        <v>0</v>
      </c>
      <c r="OL37" s="123">
        <f t="shared" si="82"/>
        <v>0</v>
      </c>
      <c r="OM37" s="123">
        <f t="shared" si="82"/>
        <v>4.5454545454545456E-2</v>
      </c>
      <c r="ON37" s="123">
        <f t="shared" si="82"/>
        <v>0</v>
      </c>
      <c r="OO37" s="123">
        <f t="shared" si="82"/>
        <v>4.5454545454545456E-2</v>
      </c>
      <c r="OP37" s="123">
        <f t="shared" si="82"/>
        <v>4.5454545454545456E-2</v>
      </c>
      <c r="OQ37" s="123">
        <f t="shared" si="82"/>
        <v>0</v>
      </c>
      <c r="OR37" s="123">
        <f t="shared" si="82"/>
        <v>0</v>
      </c>
      <c r="OS37" s="123">
        <f t="shared" si="82"/>
        <v>4.5454545454545456E-2</v>
      </c>
      <c r="OT37" s="123"/>
      <c r="OU37" s="123"/>
      <c r="OV37" s="123">
        <f>OV36/$OU$36</f>
        <v>0</v>
      </c>
      <c r="OW37" s="123">
        <f t="shared" ref="OW37:QP37" si="83">OW36/$OU$36</f>
        <v>0</v>
      </c>
      <c r="OX37" s="123">
        <f t="shared" si="83"/>
        <v>0</v>
      </c>
      <c r="OY37" s="123">
        <f t="shared" si="83"/>
        <v>0</v>
      </c>
      <c r="OZ37" s="123">
        <f t="shared" si="83"/>
        <v>0</v>
      </c>
      <c r="PA37" s="123">
        <f t="shared" si="83"/>
        <v>0</v>
      </c>
      <c r="PB37" s="123">
        <f t="shared" si="83"/>
        <v>0</v>
      </c>
      <c r="PC37" s="123">
        <f t="shared" si="83"/>
        <v>0</v>
      </c>
      <c r="PD37" s="123">
        <f t="shared" si="83"/>
        <v>4.5454545454545456E-2</v>
      </c>
      <c r="PE37" s="123">
        <f t="shared" si="83"/>
        <v>0</v>
      </c>
      <c r="PF37" s="123">
        <f t="shared" si="83"/>
        <v>4.5454545454545456E-2</v>
      </c>
      <c r="PG37" s="123">
        <f t="shared" si="83"/>
        <v>0</v>
      </c>
      <c r="PH37" s="123">
        <f t="shared" si="83"/>
        <v>0</v>
      </c>
      <c r="PI37" s="123">
        <f t="shared" si="83"/>
        <v>0</v>
      </c>
      <c r="PJ37" s="123">
        <f t="shared" si="83"/>
        <v>0</v>
      </c>
      <c r="PK37" s="123">
        <f t="shared" si="83"/>
        <v>0</v>
      </c>
      <c r="PL37" s="123">
        <f t="shared" si="83"/>
        <v>0</v>
      </c>
      <c r="PM37" s="123">
        <f t="shared" si="83"/>
        <v>0</v>
      </c>
      <c r="PN37" s="123">
        <f t="shared" si="83"/>
        <v>0</v>
      </c>
      <c r="PO37" s="123">
        <f t="shared" si="83"/>
        <v>0</v>
      </c>
      <c r="PP37" s="123">
        <f t="shared" si="83"/>
        <v>4.5454545454545456E-2</v>
      </c>
      <c r="PQ37" s="123">
        <f t="shared" si="83"/>
        <v>0</v>
      </c>
      <c r="PR37" s="123">
        <f t="shared" si="83"/>
        <v>4.5454545454545456E-2</v>
      </c>
      <c r="PS37" s="123">
        <f t="shared" si="83"/>
        <v>0</v>
      </c>
      <c r="PT37" s="123">
        <f t="shared" si="83"/>
        <v>0</v>
      </c>
      <c r="PU37" s="123">
        <f t="shared" si="83"/>
        <v>0</v>
      </c>
      <c r="PV37" s="123">
        <f t="shared" si="83"/>
        <v>0</v>
      </c>
      <c r="PW37" s="123">
        <f t="shared" si="83"/>
        <v>4.5454545454545456E-2</v>
      </c>
      <c r="PX37" s="123">
        <f t="shared" si="83"/>
        <v>0</v>
      </c>
      <c r="PY37" s="123">
        <f t="shared" si="83"/>
        <v>4.5454545454545456E-2</v>
      </c>
      <c r="PZ37" s="123">
        <f t="shared" si="83"/>
        <v>0</v>
      </c>
      <c r="QA37" s="123">
        <f t="shared" si="83"/>
        <v>0</v>
      </c>
      <c r="QB37" s="123">
        <f t="shared" si="83"/>
        <v>0</v>
      </c>
      <c r="QC37" s="123">
        <f t="shared" si="83"/>
        <v>0</v>
      </c>
      <c r="QD37" s="123">
        <f t="shared" si="83"/>
        <v>0</v>
      </c>
      <c r="QE37" s="123">
        <f t="shared" si="83"/>
        <v>0</v>
      </c>
      <c r="QF37" s="123">
        <f t="shared" si="83"/>
        <v>0</v>
      </c>
      <c r="QG37" s="123">
        <f t="shared" si="83"/>
        <v>0</v>
      </c>
      <c r="QH37" s="123">
        <f t="shared" si="83"/>
        <v>0</v>
      </c>
      <c r="QI37" s="123">
        <f t="shared" si="83"/>
        <v>0</v>
      </c>
      <c r="QJ37" s="123">
        <f t="shared" si="83"/>
        <v>4.5454545454545456E-2</v>
      </c>
      <c r="QK37" s="123">
        <f t="shared" si="83"/>
        <v>0</v>
      </c>
      <c r="QL37" s="123">
        <f t="shared" si="83"/>
        <v>4.5454545454545456E-2</v>
      </c>
      <c r="QM37" s="123">
        <f t="shared" si="83"/>
        <v>4.5454545454545456E-2</v>
      </c>
      <c r="QN37" s="123">
        <f t="shared" si="83"/>
        <v>0</v>
      </c>
      <c r="QO37" s="123">
        <f t="shared" si="83"/>
        <v>0</v>
      </c>
      <c r="QP37" s="123">
        <f t="shared" si="83"/>
        <v>4.5454545454545456E-2</v>
      </c>
      <c r="QQ37" s="123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472" t="s">
        <v>59</v>
      </c>
      <c r="K40" s="473"/>
      <c r="L40" s="473"/>
      <c r="M40" s="473"/>
      <c r="N40" s="473"/>
      <c r="O40" s="473"/>
      <c r="P40" s="473"/>
      <c r="Q40" s="473"/>
      <c r="R40" s="473"/>
      <c r="S40" s="474"/>
      <c r="T40" s="472" t="s">
        <v>60</v>
      </c>
      <c r="U40" s="473"/>
      <c r="V40" s="473"/>
      <c r="W40" s="473"/>
      <c r="X40" s="473"/>
      <c r="Y40" s="473"/>
      <c r="Z40" s="473"/>
      <c r="AA40" s="473"/>
      <c r="AB40" s="473"/>
      <c r="AC40" s="474"/>
      <c r="AD40" s="472" t="s">
        <v>61</v>
      </c>
      <c r="AE40" s="473"/>
      <c r="AF40" s="473"/>
      <c r="AG40" s="473"/>
      <c r="AH40" s="473"/>
      <c r="AI40" s="473"/>
      <c r="AJ40" s="473"/>
      <c r="AK40" s="473"/>
      <c r="AL40" s="473"/>
      <c r="AM40" s="474"/>
      <c r="AN40" s="472" t="s">
        <v>62</v>
      </c>
      <c r="AO40" s="473"/>
      <c r="AP40" s="473"/>
      <c r="AQ40" s="473"/>
      <c r="AR40" s="473"/>
      <c r="AS40" s="473"/>
      <c r="AT40" s="473"/>
      <c r="AU40" s="473"/>
      <c r="AV40" s="473"/>
      <c r="AW40" s="474"/>
      <c r="AX40" s="472" t="s">
        <v>63</v>
      </c>
      <c r="AY40" s="473"/>
      <c r="AZ40" s="473"/>
      <c r="BA40" s="473"/>
      <c r="BB40" s="474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472" t="s">
        <v>79</v>
      </c>
      <c r="K41" s="473"/>
      <c r="L41" s="473"/>
      <c r="M41" s="473"/>
      <c r="N41" s="474"/>
      <c r="O41" s="472" t="s">
        <v>80</v>
      </c>
      <c r="P41" s="473"/>
      <c r="Q41" s="473"/>
      <c r="R41" s="473"/>
      <c r="S41" s="474"/>
      <c r="T41" s="472" t="s">
        <v>81</v>
      </c>
      <c r="U41" s="473"/>
      <c r="V41" s="473"/>
      <c r="W41" s="473"/>
      <c r="X41" s="474"/>
      <c r="Y41" s="472" t="s">
        <v>82</v>
      </c>
      <c r="Z41" s="473"/>
      <c r="AA41" s="473"/>
      <c r="AB41" s="473"/>
      <c r="AC41" s="474"/>
      <c r="AD41" s="472" t="s">
        <v>83</v>
      </c>
      <c r="AE41" s="473"/>
      <c r="AF41" s="473"/>
      <c r="AG41" s="473"/>
      <c r="AH41" s="474"/>
      <c r="AI41" s="472" t="s">
        <v>84</v>
      </c>
      <c r="AJ41" s="473"/>
      <c r="AK41" s="473"/>
      <c r="AL41" s="473"/>
      <c r="AM41" s="474"/>
      <c r="AN41" s="472" t="s">
        <v>85</v>
      </c>
      <c r="AO41" s="473"/>
      <c r="AP41" s="473"/>
      <c r="AQ41" s="473"/>
      <c r="AR41" s="474"/>
      <c r="AS41" s="472" t="s">
        <v>86</v>
      </c>
      <c r="AT41" s="473"/>
      <c r="AU41" s="473"/>
      <c r="AV41" s="473"/>
      <c r="AW41" s="474"/>
      <c r="AX41" s="472" t="s">
        <v>87</v>
      </c>
      <c r="AY41" s="473"/>
      <c r="AZ41" s="473"/>
      <c r="BA41" s="473"/>
      <c r="BB41" s="474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 t="s">
        <v>78</v>
      </c>
      <c r="T42" s="144" t="s">
        <v>74</v>
      </c>
      <c r="U42" s="144" t="s">
        <v>75</v>
      </c>
      <c r="V42" s="144" t="s">
        <v>76</v>
      </c>
      <c r="W42" s="144" t="s">
        <v>77</v>
      </c>
      <c r="X42" s="144" t="s">
        <v>78</v>
      </c>
      <c r="Y42" s="144" t="s">
        <v>74</v>
      </c>
      <c r="Z42" s="144" t="s">
        <v>75</v>
      </c>
      <c r="AA42" s="144" t="s">
        <v>76</v>
      </c>
      <c r="AB42" s="144" t="s">
        <v>77</v>
      </c>
      <c r="AC42" s="144" t="s">
        <v>78</v>
      </c>
      <c r="AD42" s="144" t="s">
        <v>74</v>
      </c>
      <c r="AE42" s="144" t="s">
        <v>75</v>
      </c>
      <c r="AF42" s="144" t="s">
        <v>76</v>
      </c>
      <c r="AG42" s="144" t="s">
        <v>77</v>
      </c>
      <c r="AH42" s="144" t="s">
        <v>78</v>
      </c>
      <c r="AI42" s="144" t="s">
        <v>74</v>
      </c>
      <c r="AJ42" s="144" t="s">
        <v>75</v>
      </c>
      <c r="AK42" s="144" t="s">
        <v>76</v>
      </c>
      <c r="AL42" s="144" t="s">
        <v>77</v>
      </c>
      <c r="AM42" s="144" t="s">
        <v>78</v>
      </c>
      <c r="AN42" s="144" t="s">
        <v>74</v>
      </c>
      <c r="AO42" s="144" t="s">
        <v>75</v>
      </c>
      <c r="AP42" s="144" t="s">
        <v>76</v>
      </c>
      <c r="AQ42" s="144" t="s">
        <v>77</v>
      </c>
      <c r="AR42" s="144" t="s">
        <v>78</v>
      </c>
      <c r="AS42" s="144" t="s">
        <v>74</v>
      </c>
      <c r="AT42" s="144" t="s">
        <v>75</v>
      </c>
      <c r="AU42" s="144" t="s">
        <v>76</v>
      </c>
      <c r="AV42" s="144" t="s">
        <v>77</v>
      </c>
      <c r="AW42" s="144" t="s">
        <v>78</v>
      </c>
      <c r="AX42" s="144" t="s">
        <v>74</v>
      </c>
      <c r="AY42" s="144" t="s">
        <v>75</v>
      </c>
      <c r="AZ42" s="144" t="s">
        <v>76</v>
      </c>
      <c r="BA42" s="144" t="s">
        <v>77</v>
      </c>
      <c r="BB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4.6399999999999997</v>
      </c>
      <c r="J43" s="145">
        <f>AD37</f>
        <v>4.859375</v>
      </c>
      <c r="K43" s="145">
        <f>AP37</f>
        <v>5.3518518518518503</v>
      </c>
      <c r="L43" s="145">
        <f>AW37</f>
        <v>5.5555555555555571</v>
      </c>
      <c r="M43" s="145">
        <f>BJ37</f>
        <v>5.708333333333333</v>
      </c>
      <c r="N43" s="145">
        <f>BN37</f>
        <v>7.583333333333333</v>
      </c>
      <c r="O43" s="145">
        <f>CA37</f>
        <v>4.1666666666666664E-2</v>
      </c>
      <c r="P43" s="145">
        <f>CM37</f>
        <v>4.1666666666666664E-2</v>
      </c>
      <c r="Q43" s="145">
        <f>CT37</f>
        <v>4.1666666666666664E-2</v>
      </c>
      <c r="R43" s="145">
        <f>DG37</f>
        <v>4.1666666666666664E-2</v>
      </c>
      <c r="S43" s="145">
        <f>DK37</f>
        <v>4.1666666666666664E-2</v>
      </c>
      <c r="T43" s="145">
        <f>DX37</f>
        <v>4.5454545454545456E-2</v>
      </c>
      <c r="U43" s="145">
        <f>EJ37</f>
        <v>4.5454545454545456E-2</v>
      </c>
      <c r="V43" s="145">
        <f>EQ37</f>
        <v>4.5454545454545456E-2</v>
      </c>
      <c r="W43" s="145">
        <f>FD37</f>
        <v>4.5454545454545456E-2</v>
      </c>
      <c r="X43" s="145">
        <f>FH37</f>
        <v>4.5454545454545456E-2</v>
      </c>
      <c r="Y43" s="145">
        <f>FU37</f>
        <v>4.5454545454545456E-2</v>
      </c>
      <c r="Z43" s="145">
        <f>GG37</f>
        <v>4.5454545454545456E-2</v>
      </c>
      <c r="AA43" s="145">
        <f>GN37</f>
        <v>4.5454545454545456E-2</v>
      </c>
      <c r="AB43" s="145">
        <f>HA37</f>
        <v>4.5454545454545456E-2</v>
      </c>
      <c r="AC43" s="145">
        <f>HE37</f>
        <v>4.5454545454545456E-2</v>
      </c>
      <c r="AD43" s="145">
        <f>HR37</f>
        <v>4.5454545454545456E-2</v>
      </c>
      <c r="AE43" s="145">
        <f>ID37</f>
        <v>4.5454545454545456E-2</v>
      </c>
      <c r="AF43" s="145">
        <f>KH37</f>
        <v>4.5454545454545456E-2</v>
      </c>
      <c r="AG43" s="145">
        <f>IX37</f>
        <v>4.5454545454545456E-2</v>
      </c>
      <c r="AH43" s="145">
        <f>JB37</f>
        <v>4.5454545454545456E-2</v>
      </c>
      <c r="AI43" s="145">
        <f>JO37</f>
        <v>4.5454545454545456E-2</v>
      </c>
      <c r="AJ43" s="145">
        <f>KA37</f>
        <v>4.5454545454545456E-2</v>
      </c>
      <c r="AK43" s="145">
        <f>KH37</f>
        <v>4.5454545454545456E-2</v>
      </c>
      <c r="AL43" s="145">
        <f>KU37</f>
        <v>4.5454545454545456E-2</v>
      </c>
      <c r="AM43" s="145">
        <f>KY37</f>
        <v>4.5454545454545456E-2</v>
      </c>
      <c r="AN43" s="145">
        <f>LL37</f>
        <v>4.5454545454545456E-2</v>
      </c>
      <c r="AO43" s="145">
        <f>LX37</f>
        <v>4.5454545454545456E-2</v>
      </c>
      <c r="AP43" s="145">
        <f>ME37</f>
        <v>4.5454545454545456E-2</v>
      </c>
      <c r="AQ43" s="145">
        <f>MR37</f>
        <v>4.5454545454545456E-2</v>
      </c>
      <c r="AR43" s="145">
        <f>MV37</f>
        <v>4.5454545454545456E-2</v>
      </c>
      <c r="AS43" s="145">
        <f>NI37</f>
        <v>4.5454545454545456E-2</v>
      </c>
      <c r="AT43" s="145">
        <f>NU37</f>
        <v>4.5454545454545456E-2</v>
      </c>
      <c r="AU43" s="145">
        <f>OB37</f>
        <v>4.5454545454545456E-2</v>
      </c>
      <c r="AV43" s="145">
        <f>OO37</f>
        <v>4.5454545454545456E-2</v>
      </c>
      <c r="AW43" s="145">
        <f>OS37</f>
        <v>4.5454545454545456E-2</v>
      </c>
      <c r="AX43" s="145">
        <f>PF37</f>
        <v>4.5454545454545456E-2</v>
      </c>
      <c r="AY43" s="145">
        <f>PR37</f>
        <v>4.5454545454545456E-2</v>
      </c>
      <c r="AZ43" s="145">
        <f>PY37</f>
        <v>4.5454545454545456E-2</v>
      </c>
      <c r="BA43" s="145">
        <f>QL37</f>
        <v>4.5454545454545456E-2</v>
      </c>
      <c r="BB43" s="145">
        <f>QP37</f>
        <v>4.5454545454545456E-2</v>
      </c>
    </row>
    <row r="44" spans="1:459" ht="21" x14ac:dyDescent="0.25">
      <c r="C44" s="139"/>
      <c r="D44" s="139"/>
      <c r="E44" s="139"/>
      <c r="F44" s="139"/>
      <c r="G44" s="139"/>
      <c r="H44" s="139"/>
      <c r="I44" s="145">
        <f>(D37+E37+F37+G37+H37+I37+K37+L37+M37+N37+O37+P37+Q37)/13</f>
        <v>4.5846153846153843</v>
      </c>
      <c r="J44" s="469">
        <f>(J43+K43+L43+M43+N43)/5</f>
        <v>5.8116898148148142</v>
      </c>
      <c r="K44" s="470"/>
      <c r="L44" s="470"/>
      <c r="M44" s="470"/>
      <c r="N44" s="471"/>
      <c r="O44" s="469">
        <f>(O43+P43+Q43+R43+S43)/5</f>
        <v>4.1666666666666664E-2</v>
      </c>
      <c r="P44" s="470"/>
      <c r="Q44" s="470"/>
      <c r="R44" s="470"/>
      <c r="S44" s="471"/>
      <c r="T44" s="469">
        <f t="shared" ref="T44" si="84">(T43+U43+V43+W43+X43)/5</f>
        <v>4.5454545454545456E-2</v>
      </c>
      <c r="U44" s="470"/>
      <c r="V44" s="470"/>
      <c r="W44" s="470"/>
      <c r="X44" s="471"/>
      <c r="Y44" s="469">
        <f t="shared" ref="Y44" si="85">(Y43+Z43+AA43+AB43+AC43)/5</f>
        <v>4.5454545454545456E-2</v>
      </c>
      <c r="Z44" s="470"/>
      <c r="AA44" s="470"/>
      <c r="AB44" s="470"/>
      <c r="AC44" s="471"/>
      <c r="AD44" s="469">
        <f t="shared" ref="AD44" si="86">(AD43+AE43+AF43+AG43+AH43)/5</f>
        <v>4.5454545454545456E-2</v>
      </c>
      <c r="AE44" s="470"/>
      <c r="AF44" s="470"/>
      <c r="AG44" s="470"/>
      <c r="AH44" s="471"/>
      <c r="AI44" s="469">
        <f>(AI43+AJ43+AK43+AL43+AM43)/5</f>
        <v>4.5454545454545456E-2</v>
      </c>
      <c r="AJ44" s="470"/>
      <c r="AK44" s="470"/>
      <c r="AL44" s="470"/>
      <c r="AM44" s="471"/>
      <c r="AN44" s="469">
        <f t="shared" ref="AN44" si="87">(AN43+AO43+AP43+AQ43+AR43)/5</f>
        <v>4.5454545454545456E-2</v>
      </c>
      <c r="AO44" s="470"/>
      <c r="AP44" s="470"/>
      <c r="AQ44" s="470"/>
      <c r="AR44" s="471"/>
      <c r="AS44" s="469">
        <f t="shared" ref="AS44" si="88">(AS43+AT43+AU43+AV43+AW43)/5</f>
        <v>4.5454545454545456E-2</v>
      </c>
      <c r="AT44" s="470"/>
      <c r="AU44" s="470"/>
      <c r="AV44" s="470"/>
      <c r="AW44" s="471"/>
      <c r="AX44" s="469">
        <f t="shared" ref="AX44" si="89">(AX43+AY43+AZ43+BA43+BB43)/5</f>
        <v>4.5454545454545456E-2</v>
      </c>
      <c r="AY44" s="470"/>
      <c r="AZ44" s="470"/>
      <c r="BA44" s="470"/>
      <c r="BB44" s="471"/>
    </row>
    <row r="45" spans="1:459" ht="5.25" customHeight="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3" ht="21" x14ac:dyDescent="0.25">
      <c r="C49" s="137"/>
      <c r="D49" s="137"/>
      <c r="E49" s="137"/>
      <c r="F49" s="137"/>
      <c r="G49" s="137"/>
      <c r="H49" s="137"/>
    </row>
    <row r="50" spans="3:53" ht="21" x14ac:dyDescent="0.25">
      <c r="C50" s="137"/>
      <c r="D50" s="137"/>
      <c r="E50" s="137"/>
      <c r="F50" s="137"/>
      <c r="G50" s="137"/>
      <c r="H50" s="137"/>
    </row>
    <row r="51" spans="3:53" ht="21" x14ac:dyDescent="0.25">
      <c r="C51" s="137"/>
      <c r="D51" s="137"/>
      <c r="E51" s="137"/>
      <c r="F51" s="137"/>
      <c r="G51" s="137"/>
      <c r="H51" s="137"/>
    </row>
    <row r="52" spans="3:53" ht="21" x14ac:dyDescent="0.25">
      <c r="C52" s="137"/>
      <c r="D52" s="137"/>
      <c r="E52" s="137"/>
      <c r="F52" s="137"/>
      <c r="G52" s="137"/>
      <c r="H52" s="137"/>
    </row>
    <row r="53" spans="3:53" ht="21" x14ac:dyDescent="0.25">
      <c r="C53" s="137"/>
      <c r="D53" s="137"/>
      <c r="E53" s="137"/>
      <c r="F53" s="137"/>
      <c r="G53" s="137"/>
      <c r="H53" s="137"/>
    </row>
    <row r="54" spans="3:53" ht="21" x14ac:dyDescent="0.25">
      <c r="C54" s="137"/>
      <c r="D54" s="137"/>
      <c r="E54" s="137"/>
      <c r="F54" s="137"/>
      <c r="G54" s="137"/>
      <c r="H54" s="137"/>
    </row>
    <row r="55" spans="3:53" ht="21" x14ac:dyDescent="0.25">
      <c r="C55" s="137"/>
      <c r="D55" s="137"/>
      <c r="E55" s="137"/>
      <c r="F55" s="137"/>
      <c r="G55" s="137"/>
      <c r="H55" s="137"/>
    </row>
    <row r="56" spans="3:53" ht="21" x14ac:dyDescent="0.25">
      <c r="C56" s="137"/>
      <c r="D56" s="137"/>
      <c r="E56" s="137"/>
      <c r="F56" s="137"/>
      <c r="G56" s="137"/>
      <c r="H56" s="137"/>
    </row>
    <row r="57" spans="3:53" ht="21" x14ac:dyDescent="0.25">
      <c r="C57" s="137"/>
      <c r="D57" s="137"/>
      <c r="E57" s="137"/>
      <c r="F57" s="137"/>
      <c r="G57" s="137"/>
      <c r="H57" s="137"/>
    </row>
    <row r="58" spans="3:53" ht="21" x14ac:dyDescent="0.25">
      <c r="C58" s="137"/>
      <c r="D58" s="137"/>
      <c r="E58" s="137"/>
      <c r="F58" s="137"/>
      <c r="G58" s="137"/>
      <c r="H58" s="137"/>
    </row>
    <row r="59" spans="3:53" ht="21" x14ac:dyDescent="0.25">
      <c r="C59" s="137"/>
      <c r="D59" s="137"/>
      <c r="E59" s="137"/>
      <c r="F59" s="137"/>
      <c r="G59" s="137"/>
      <c r="H59" s="137"/>
    </row>
    <row r="60" spans="3:53" ht="21" x14ac:dyDescent="0.25">
      <c r="C60" s="137"/>
      <c r="D60" s="137"/>
      <c r="E60" s="137"/>
      <c r="F60" s="137"/>
      <c r="G60" s="137"/>
      <c r="H60" s="137"/>
    </row>
    <row r="61" spans="3:53" ht="125.25" customHeight="1" x14ac:dyDescent="0.25">
      <c r="C61" s="139" t="s">
        <v>64</v>
      </c>
      <c r="E61" s="283"/>
      <c r="F61" s="283"/>
      <c r="G61" s="283"/>
      <c r="H61" s="283"/>
      <c r="I61" s="464" t="str">
        <f>J42</f>
        <v>суспільно-гуманітарна підготовка</v>
      </c>
      <c r="J61" s="465"/>
      <c r="K61" s="465"/>
      <c r="L61" s="465"/>
      <c r="M61" s="465"/>
      <c r="N61" s="465"/>
      <c r="O61" s="465"/>
      <c r="P61" s="465"/>
      <c r="Q61" s="466"/>
      <c r="R61" s="464" t="str">
        <f>K42</f>
        <v>природничо-математична підготовка</v>
      </c>
      <c r="S61" s="465"/>
      <c r="T61" s="465"/>
      <c r="U61" s="465"/>
      <c r="V61" s="465"/>
      <c r="W61" s="465"/>
      <c r="X61" s="465"/>
      <c r="Y61" s="465"/>
      <c r="Z61" s="466"/>
      <c r="AA61" s="464" t="str">
        <f>L42</f>
        <v>загальнопрофесійна підготовка</v>
      </c>
      <c r="AB61" s="465"/>
      <c r="AC61" s="465"/>
      <c r="AD61" s="465"/>
      <c r="AE61" s="465"/>
      <c r="AF61" s="465"/>
      <c r="AG61" s="465"/>
      <c r="AH61" s="465"/>
      <c r="AI61" s="466"/>
      <c r="AJ61" s="464" t="str">
        <f>M42</f>
        <v>професійно-теоретична підготовка</v>
      </c>
      <c r="AK61" s="465"/>
      <c r="AL61" s="465"/>
      <c r="AM61" s="465"/>
      <c r="AN61" s="465"/>
      <c r="AO61" s="465"/>
      <c r="AP61" s="465"/>
      <c r="AQ61" s="465"/>
      <c r="AR61" s="466"/>
      <c r="AS61" s="464" t="str">
        <f>N42</f>
        <v>професійно  практична підготовка</v>
      </c>
      <c r="AT61" s="465"/>
      <c r="AU61" s="465"/>
      <c r="AV61" s="465"/>
      <c r="AW61" s="465"/>
      <c r="AX61" s="465"/>
      <c r="AY61" s="465"/>
      <c r="AZ61" s="465"/>
      <c r="BA61" s="466"/>
    </row>
    <row r="62" spans="3:53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56" t="s">
        <v>65</v>
      </c>
      <c r="S62" s="141" t="s">
        <v>66</v>
      </c>
      <c r="T62" s="141" t="s">
        <v>67</v>
      </c>
      <c r="U62" s="141" t="s">
        <v>68</v>
      </c>
      <c r="V62" s="141" t="s">
        <v>69</v>
      </c>
      <c r="W62" s="141" t="s">
        <v>70</v>
      </c>
      <c r="X62" s="141" t="s">
        <v>71</v>
      </c>
      <c r="Y62" s="141" t="s">
        <v>72</v>
      </c>
      <c r="Z62" s="141" t="s">
        <v>73</v>
      </c>
      <c r="AA62" s="141" t="s">
        <v>65</v>
      </c>
      <c r="AB62" s="141" t="s">
        <v>66</v>
      </c>
      <c r="AC62" s="141" t="s">
        <v>67</v>
      </c>
      <c r="AD62" s="141" t="s">
        <v>68</v>
      </c>
      <c r="AE62" s="141" t="s">
        <v>69</v>
      </c>
      <c r="AF62" s="141" t="s">
        <v>70</v>
      </c>
      <c r="AG62" s="141" t="s">
        <v>71</v>
      </c>
      <c r="AH62" s="141" t="s">
        <v>72</v>
      </c>
      <c r="AI62" s="141" t="s">
        <v>73</v>
      </c>
      <c r="AJ62" s="141" t="s">
        <v>65</v>
      </c>
      <c r="AK62" s="141" t="s">
        <v>66</v>
      </c>
      <c r="AL62" s="141" t="s">
        <v>67</v>
      </c>
      <c r="AM62" s="141" t="s">
        <v>68</v>
      </c>
      <c r="AN62" s="141" t="s">
        <v>69</v>
      </c>
      <c r="AO62" s="141" t="s">
        <v>70</v>
      </c>
      <c r="AP62" s="141" t="s">
        <v>71</v>
      </c>
      <c r="AQ62" s="141" t="s">
        <v>72</v>
      </c>
      <c r="AR62" s="141" t="s">
        <v>73</v>
      </c>
      <c r="AS62" s="141" t="s">
        <v>65</v>
      </c>
      <c r="AT62" s="141" t="s">
        <v>66</v>
      </c>
      <c r="AU62" s="141" t="s">
        <v>67</v>
      </c>
      <c r="AV62" s="141" t="s">
        <v>68</v>
      </c>
      <c r="AW62" s="141" t="s">
        <v>69</v>
      </c>
      <c r="AX62" s="141" t="s">
        <v>70</v>
      </c>
      <c r="AY62" s="141" t="s">
        <v>71</v>
      </c>
      <c r="AZ62" s="141" t="s">
        <v>72</v>
      </c>
      <c r="BA62" s="141" t="s">
        <v>73</v>
      </c>
    </row>
    <row r="63" spans="3:53" x14ac:dyDescent="0.25">
      <c r="C63" s="140"/>
      <c r="D63" s="141"/>
      <c r="E63" s="141"/>
      <c r="F63" s="141"/>
      <c r="G63" s="141"/>
      <c r="H63" s="141"/>
      <c r="I63" s="142">
        <f>J43</f>
        <v>4.859375</v>
      </c>
      <c r="J63" s="142">
        <f>O43</f>
        <v>4.1666666666666664E-2</v>
      </c>
      <c r="K63" s="142">
        <f>T43</f>
        <v>4.5454545454545456E-2</v>
      </c>
      <c r="L63" s="142">
        <f>Y43</f>
        <v>4.5454545454545456E-2</v>
      </c>
      <c r="M63" s="142">
        <f>AD43</f>
        <v>4.5454545454545456E-2</v>
      </c>
      <c r="N63" s="142">
        <f>AI43</f>
        <v>4.5454545454545456E-2</v>
      </c>
      <c r="O63" s="142">
        <f>AN43</f>
        <v>4.5454545454545456E-2</v>
      </c>
      <c r="P63" s="142">
        <f>AS43</f>
        <v>4.5454545454545456E-2</v>
      </c>
      <c r="Q63" s="142">
        <f>AX43</f>
        <v>4.5454545454545456E-2</v>
      </c>
      <c r="R63" s="157">
        <f>K43</f>
        <v>5.3518518518518503</v>
      </c>
      <c r="S63" s="142">
        <f>P43</f>
        <v>4.1666666666666664E-2</v>
      </c>
      <c r="T63" s="142">
        <f>U43</f>
        <v>4.5454545454545456E-2</v>
      </c>
      <c r="U63" s="142">
        <f>Z43</f>
        <v>4.5454545454545456E-2</v>
      </c>
      <c r="V63" s="142">
        <f>AE43</f>
        <v>4.5454545454545456E-2</v>
      </c>
      <c r="W63" s="142">
        <f>AJ43</f>
        <v>4.5454545454545456E-2</v>
      </c>
      <c r="X63" s="142">
        <f>AO43</f>
        <v>4.5454545454545456E-2</v>
      </c>
      <c r="Y63" s="142">
        <f>AT43</f>
        <v>4.5454545454545456E-2</v>
      </c>
      <c r="Z63" s="142">
        <f>AY43</f>
        <v>4.5454545454545456E-2</v>
      </c>
      <c r="AA63" s="142">
        <f>L43</f>
        <v>5.5555555555555571</v>
      </c>
      <c r="AB63" s="142">
        <f>Q43</f>
        <v>4.1666666666666664E-2</v>
      </c>
      <c r="AC63" s="142">
        <f>V43</f>
        <v>4.5454545454545456E-2</v>
      </c>
      <c r="AD63" s="142">
        <f>AA43</f>
        <v>4.5454545454545456E-2</v>
      </c>
      <c r="AE63" s="142">
        <f>AF43</f>
        <v>4.5454545454545456E-2</v>
      </c>
      <c r="AF63" s="142">
        <f>AK43</f>
        <v>4.5454545454545456E-2</v>
      </c>
      <c r="AG63" s="142">
        <f>AP43</f>
        <v>4.5454545454545456E-2</v>
      </c>
      <c r="AH63" s="142">
        <f>AU43</f>
        <v>4.5454545454545456E-2</v>
      </c>
      <c r="AI63" s="142">
        <f>AZ43</f>
        <v>4.5454545454545456E-2</v>
      </c>
      <c r="AJ63" s="142">
        <f>M43</f>
        <v>5.708333333333333</v>
      </c>
      <c r="AK63" s="142">
        <f>R43</f>
        <v>4.1666666666666664E-2</v>
      </c>
      <c r="AL63" s="142">
        <f>W43</f>
        <v>4.5454545454545456E-2</v>
      </c>
      <c r="AM63" s="142">
        <f>AB43</f>
        <v>4.5454545454545456E-2</v>
      </c>
      <c r="AN63" s="142">
        <f>AG43</f>
        <v>4.5454545454545456E-2</v>
      </c>
      <c r="AO63" s="142">
        <f>AL43</f>
        <v>4.5454545454545456E-2</v>
      </c>
      <c r="AP63" s="142">
        <f>AQ43</f>
        <v>4.5454545454545456E-2</v>
      </c>
      <c r="AQ63" s="142">
        <f>AV43</f>
        <v>4.5454545454545456E-2</v>
      </c>
      <c r="AR63" s="142">
        <f>BA43</f>
        <v>4.5454545454545456E-2</v>
      </c>
      <c r="AS63" s="142">
        <f>N43</f>
        <v>7.583333333333333</v>
      </c>
      <c r="AT63" s="142">
        <f>S43</f>
        <v>4.1666666666666664E-2</v>
      </c>
      <c r="AU63" s="142">
        <f>X43</f>
        <v>4.5454545454545456E-2</v>
      </c>
      <c r="AV63" s="142">
        <f>AC43</f>
        <v>4.5454545454545456E-2</v>
      </c>
      <c r="AW63" s="142">
        <f>AH43</f>
        <v>4.5454545454545456E-2</v>
      </c>
      <c r="AX63" s="142">
        <f>AM43</f>
        <v>4.5454545454545456E-2</v>
      </c>
      <c r="AY63" s="142">
        <f>AR43</f>
        <v>4.5454545454545456E-2</v>
      </c>
      <c r="AZ63" s="142">
        <f>AW43</f>
        <v>4.5454545454545456E-2</v>
      </c>
      <c r="BA63" s="142">
        <f>BB43</f>
        <v>4.5454545454545456E-2</v>
      </c>
    </row>
    <row r="64" spans="3:53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</row>
    <row r="65" spans="4:53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</row>
  </sheetData>
  <mergeCells count="125">
    <mergeCell ref="J40:S40"/>
    <mergeCell ref="T40:AC40"/>
    <mergeCell ref="AD40:AM40"/>
    <mergeCell ref="AN40:AW40"/>
    <mergeCell ref="AN41:AR41"/>
    <mergeCell ref="AS41:AW41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D1:J1"/>
    <mergeCell ref="A3:A5"/>
    <mergeCell ref="B3:B5"/>
    <mergeCell ref="BK4:BK5"/>
    <mergeCell ref="BL4:BL5"/>
    <mergeCell ref="C4:C5"/>
    <mergeCell ref="T4:AC4"/>
    <mergeCell ref="AE4:AN4"/>
    <mergeCell ref="D4:Q4"/>
    <mergeCell ref="D2:R2"/>
    <mergeCell ref="AX40:BB40"/>
    <mergeCell ref="AX41:BB41"/>
    <mergeCell ref="AX44:BB44"/>
    <mergeCell ref="AS44:AW44"/>
    <mergeCell ref="AN44:AR44"/>
    <mergeCell ref="AI44:AM44"/>
    <mergeCell ref="AD44:AH44"/>
    <mergeCell ref="Y44:AC44"/>
    <mergeCell ref="T44:X44"/>
    <mergeCell ref="AS61:BA61"/>
    <mergeCell ref="O44:S44"/>
    <mergeCell ref="J41:N41"/>
    <mergeCell ref="O41:S41"/>
    <mergeCell ref="T41:X41"/>
    <mergeCell ref="Y41:AC41"/>
    <mergeCell ref="AD41:AH41"/>
    <mergeCell ref="AI41:AM41"/>
    <mergeCell ref="R61:Z61"/>
    <mergeCell ref="AA61:AI61"/>
    <mergeCell ref="AJ61:AR61"/>
    <mergeCell ref="J44:N44"/>
    <mergeCell ref="I61:Q61"/>
  </mergeCells>
  <conditionalFormatting sqref="QM6:QO35 PZ6:QK35 PS6:PX35 PG6:PQ35 OV6:PE35 OP6:OR35 OC6:ON35 NV6:OA35 NJ6:NT35 MY6:NH35 MS6:MU35 MF6:MQ35 LY6:MD35 LM6:LW35 LB6:LK35 KV6:KX35 KI6:KT35 KB6:KG35 JP6:JZ35 JE6:JN35 IY6:JA35 IL6:IW35 IE6:IJ35 D6:I35 HS6:IC34 HH6:HQ34 HH35:IC35 HB6:HD35 GO6:GZ35 GH6:GM35 FV6:GF35 FK6:FT35 FE6:FG35 ER6:FC35 EK6:EP35 DY6:EI35 DN6:DW35 DH6:DJ35 CU6:DF35 CN6:CS35 CB6:CL35 BQ6:BZ35 BK6:BM35 AX6:BI35 AQ6:AV35 AE6:AO35 T6:AC35 K6:Q35">
    <cfRule type="cellIs" dxfId="223" priority="1" operator="equal">
      <formula>0</formula>
    </cfRule>
    <cfRule type="cellIs" dxfId="222" priority="2" operator="lessThan">
      <formula>4</formula>
    </cfRule>
    <cfRule type="cellIs" dxfId="221" priority="3" operator="greaterThan">
      <formula>9</formula>
    </cfRule>
    <cfRule type="cellIs" dxfId="220" priority="4" operator="greaterThan">
      <formula>6</formula>
    </cfRule>
  </conditionalFormatting>
  <pageMargins left="0.7" right="0.7" top="0.75" bottom="0.75" header="0.3" footer="0.3"/>
  <pageSetup paperSize="9" orientation="portrait" horizont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Q65"/>
  <sheetViews>
    <sheetView tabSelected="1" zoomScale="70" zoomScaleNormal="70" workbookViewId="0">
      <pane xSplit="3" topLeftCell="AL1" activePane="topRight" state="frozen"/>
      <selection activeCell="M10" sqref="M10"/>
      <selection pane="topRight" activeCell="BK6" sqref="BK6:BM31"/>
    </sheetView>
  </sheetViews>
  <sheetFormatPr defaultRowHeight="15" x14ac:dyDescent="0.25"/>
  <cols>
    <col min="1" max="2" width="6.28515625" hidden="1" customWidth="1"/>
    <col min="3" max="3" width="44.28515625" customWidth="1"/>
    <col min="4" max="17" width="4.42578125" customWidth="1"/>
    <col min="18" max="19" width="5.140625" customWidth="1"/>
    <col min="20" max="29" width="4.42578125" customWidth="1"/>
    <col min="30" max="30" width="5.140625" customWidth="1"/>
    <col min="31" max="41" width="4.42578125" customWidth="1"/>
    <col min="42" max="42" width="5.140625" customWidth="1"/>
    <col min="43" max="48" width="4.42578125" customWidth="1"/>
    <col min="49" max="49" width="5.28515625" customWidth="1"/>
    <col min="50" max="61" width="4.42578125" customWidth="1"/>
    <col min="62" max="62" width="5.140625" customWidth="1"/>
    <col min="63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48" width="4.42578125" customWidth="1"/>
    <col min="349" max="355" width="4.42578125" hidden="1" customWidth="1"/>
    <col min="356" max="356" width="5" customWidth="1"/>
    <col min="357" max="357" width="4.42578125" hidden="1" customWidth="1"/>
    <col min="358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59" ht="27" thickBot="1" x14ac:dyDescent="0.3">
      <c r="A1" s="100"/>
      <c r="B1" s="100"/>
      <c r="C1" s="170" t="s">
        <v>0</v>
      </c>
      <c r="D1" s="486" t="s">
        <v>852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100"/>
      <c r="U1" s="100"/>
      <c r="V1" s="100"/>
      <c r="W1" s="100"/>
      <c r="X1" s="100"/>
      <c r="Y1" s="100"/>
      <c r="Z1" s="100"/>
      <c r="AA1" s="100"/>
      <c r="AB1" s="475"/>
      <c r="AC1" s="475"/>
      <c r="AD1" s="475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4"/>
      <c r="BQ1" s="100"/>
      <c r="BR1" s="100"/>
    </row>
    <row r="2" spans="1:459" ht="18.75" thickBot="1" x14ac:dyDescent="0.3">
      <c r="A2" s="104"/>
      <c r="B2" s="104"/>
      <c r="C2" s="116"/>
      <c r="D2" s="498" t="s">
        <v>192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6"/>
      <c r="JC2" s="265"/>
      <c r="JD2" s="265"/>
      <c r="JE2" s="507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59" x14ac:dyDescent="0.25">
      <c r="A3" s="488"/>
      <c r="B3" s="490" t="s">
        <v>1</v>
      </c>
      <c r="C3" s="100"/>
      <c r="D3" s="105">
        <f>IF(D36&gt;0,1,0)</f>
        <v>1</v>
      </c>
      <c r="E3" s="105">
        <f t="shared" ref="E3:BO3" si="0">IF(E36&gt;0,1,0)</f>
        <v>1</v>
      </c>
      <c r="F3" s="105">
        <f t="shared" si="0"/>
        <v>1</v>
      </c>
      <c r="G3" s="105">
        <f t="shared" si="0"/>
        <v>1</v>
      </c>
      <c r="H3" s="105">
        <f t="shared" si="0"/>
        <v>1</v>
      </c>
      <c r="I3" s="105">
        <f t="shared" si="0"/>
        <v>1</v>
      </c>
      <c r="J3" s="105">
        <f>SUM(D3:I3)</f>
        <v>6</v>
      </c>
      <c r="K3" s="105">
        <f t="shared" si="0"/>
        <v>1</v>
      </c>
      <c r="L3" s="105">
        <f t="shared" si="0"/>
        <v>1</v>
      </c>
      <c r="M3" s="105">
        <f t="shared" si="0"/>
        <v>1</v>
      </c>
      <c r="N3" s="105">
        <f t="shared" si="0"/>
        <v>1</v>
      </c>
      <c r="O3" s="105">
        <f t="shared" si="0"/>
        <v>1</v>
      </c>
      <c r="P3" s="105">
        <f t="shared" si="0"/>
        <v>1</v>
      </c>
      <c r="Q3" s="105">
        <f t="shared" si="0"/>
        <v>1</v>
      </c>
      <c r="R3" s="105">
        <f>SUM(K3:Q3)</f>
        <v>7</v>
      </c>
      <c r="S3" s="105">
        <f t="shared" si="0"/>
        <v>1</v>
      </c>
      <c r="T3" s="105">
        <f t="shared" si="0"/>
        <v>1</v>
      </c>
      <c r="U3" s="105">
        <f t="shared" si="0"/>
        <v>1</v>
      </c>
      <c r="V3" s="105">
        <f t="shared" si="0"/>
        <v>1</v>
      </c>
      <c r="W3" s="105">
        <f t="shared" si="0"/>
        <v>1</v>
      </c>
      <c r="X3" s="105">
        <f t="shared" si="0"/>
        <v>1</v>
      </c>
      <c r="Y3" s="105">
        <f t="shared" si="0"/>
        <v>1</v>
      </c>
      <c r="Z3" s="105">
        <f t="shared" si="0"/>
        <v>1</v>
      </c>
      <c r="AA3" s="105">
        <f t="shared" si="0"/>
        <v>1</v>
      </c>
      <c r="AB3" s="105">
        <f t="shared" si="0"/>
        <v>0</v>
      </c>
      <c r="AC3" s="105">
        <f t="shared" si="0"/>
        <v>0</v>
      </c>
      <c r="AD3" s="105">
        <f>SUM(T3:AC3)</f>
        <v>8</v>
      </c>
      <c r="AE3" s="105">
        <f t="shared" si="0"/>
        <v>1</v>
      </c>
      <c r="AF3" s="105">
        <f t="shared" si="0"/>
        <v>1</v>
      </c>
      <c r="AG3" s="105">
        <f t="shared" si="0"/>
        <v>0</v>
      </c>
      <c r="AH3" s="105">
        <f t="shared" si="0"/>
        <v>1</v>
      </c>
      <c r="AI3" s="105">
        <f t="shared" si="0"/>
        <v>1</v>
      </c>
      <c r="AJ3" s="105">
        <f t="shared" si="0"/>
        <v>1</v>
      </c>
      <c r="AK3" s="105">
        <f t="shared" si="0"/>
        <v>1</v>
      </c>
      <c r="AL3" s="105">
        <f t="shared" si="0"/>
        <v>0</v>
      </c>
      <c r="AM3" s="105">
        <f t="shared" si="0"/>
        <v>1</v>
      </c>
      <c r="AN3" s="105">
        <f t="shared" si="0"/>
        <v>1</v>
      </c>
      <c r="AO3" s="105">
        <f t="shared" si="0"/>
        <v>1</v>
      </c>
      <c r="AP3" s="105">
        <f>SUM(AE3:AN3)</f>
        <v>8</v>
      </c>
      <c r="AQ3" s="105">
        <f t="shared" si="0"/>
        <v>0</v>
      </c>
      <c r="AR3" s="105">
        <f t="shared" si="0"/>
        <v>0</v>
      </c>
      <c r="AS3" s="105">
        <f t="shared" si="0"/>
        <v>1</v>
      </c>
      <c r="AT3" s="105">
        <f t="shared" si="0"/>
        <v>0</v>
      </c>
      <c r="AU3" s="105">
        <f t="shared" si="0"/>
        <v>1</v>
      </c>
      <c r="AV3" s="105">
        <f t="shared" si="0"/>
        <v>0</v>
      </c>
      <c r="AW3" s="105">
        <f>AQ3+AR3+AS3+AT3+AU3+AV3</f>
        <v>2</v>
      </c>
      <c r="AX3" s="105">
        <f t="shared" si="0"/>
        <v>1</v>
      </c>
      <c r="AY3" s="105">
        <f t="shared" si="0"/>
        <v>1</v>
      </c>
      <c r="AZ3" s="105">
        <f t="shared" si="0"/>
        <v>1</v>
      </c>
      <c r="BA3" s="105">
        <f t="shared" si="0"/>
        <v>1</v>
      </c>
      <c r="BB3" s="105">
        <f t="shared" si="0"/>
        <v>1</v>
      </c>
      <c r="BC3" s="105">
        <f t="shared" si="0"/>
        <v>0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5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0</v>
      </c>
      <c r="BS3" s="105">
        <f t="shared" si="1"/>
        <v>0</v>
      </c>
      <c r="BT3" s="105">
        <f t="shared" si="1"/>
        <v>0</v>
      </c>
      <c r="BU3" s="105">
        <f t="shared" si="1"/>
        <v>0</v>
      </c>
      <c r="BV3" s="105">
        <f t="shared" si="1"/>
        <v>0</v>
      </c>
      <c r="BW3" s="105">
        <f t="shared" si="1"/>
        <v>0</v>
      </c>
      <c r="BX3" s="105">
        <f t="shared" si="1"/>
        <v>0</v>
      </c>
      <c r="BY3" s="105">
        <f t="shared" si="1"/>
        <v>0</v>
      </c>
      <c r="BZ3" s="105">
        <f t="shared" si="1"/>
        <v>0</v>
      </c>
      <c r="CA3" s="105">
        <f>BQ3+BR3+BS3+BT3+BU3+BV3+BW3+BX3+BY3+BZ3</f>
        <v>1</v>
      </c>
      <c r="CB3" s="105">
        <f t="shared" si="1"/>
        <v>1</v>
      </c>
      <c r="CC3" s="105">
        <f t="shared" si="1"/>
        <v>0</v>
      </c>
      <c r="CD3" s="105">
        <f t="shared" si="1"/>
        <v>0</v>
      </c>
      <c r="CE3" s="105">
        <f t="shared" si="1"/>
        <v>0</v>
      </c>
      <c r="CF3" s="105">
        <f t="shared" si="1"/>
        <v>0</v>
      </c>
      <c r="CG3" s="105">
        <f t="shared" si="1"/>
        <v>0</v>
      </c>
      <c r="CH3" s="105">
        <f t="shared" si="1"/>
        <v>0</v>
      </c>
      <c r="CI3" s="105">
        <f t="shared" si="1"/>
        <v>0</v>
      </c>
      <c r="CJ3" s="105">
        <f t="shared" si="1"/>
        <v>0</v>
      </c>
      <c r="CK3" s="105">
        <f t="shared" si="1"/>
        <v>0</v>
      </c>
      <c r="CL3" s="105">
        <f t="shared" si="1"/>
        <v>0</v>
      </c>
      <c r="CM3" s="105">
        <f>CB3+CC3+CD3+CE3+CF3+CG3+CH3+CI3+CJ3+CK3</f>
        <v>1</v>
      </c>
      <c r="CN3" s="105">
        <f t="shared" si="1"/>
        <v>0</v>
      </c>
      <c r="CO3" s="105">
        <f t="shared" si="1"/>
        <v>0</v>
      </c>
      <c r="CP3" s="105">
        <f t="shared" si="1"/>
        <v>1</v>
      </c>
      <c r="CQ3" s="105">
        <f t="shared" si="1"/>
        <v>0</v>
      </c>
      <c r="CR3" s="105">
        <f t="shared" si="1"/>
        <v>0</v>
      </c>
      <c r="CS3" s="105">
        <f t="shared" si="1"/>
        <v>0</v>
      </c>
      <c r="CT3" s="105">
        <f>CN3+CO3+CP3+CQ3+CR3+CS3</f>
        <v>1</v>
      </c>
      <c r="CU3" s="105">
        <f t="shared" si="1"/>
        <v>1</v>
      </c>
      <c r="CV3" s="105">
        <f t="shared" si="1"/>
        <v>0</v>
      </c>
      <c r="CW3" s="105">
        <f t="shared" si="1"/>
        <v>0</v>
      </c>
      <c r="CX3" s="105">
        <f t="shared" si="1"/>
        <v>0</v>
      </c>
      <c r="CY3" s="105">
        <f t="shared" si="1"/>
        <v>0</v>
      </c>
      <c r="CZ3" s="105">
        <f t="shared" si="1"/>
        <v>0</v>
      </c>
      <c r="DA3" s="105">
        <f t="shared" si="1"/>
        <v>0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CU3+CV3++CW3+CX3+CY3+CZ3+DA3+DB3+DC3+DD3++DE3+DF3</f>
        <v>1</v>
      </c>
      <c r="DH3" s="105">
        <f t="shared" si="1"/>
        <v>0</v>
      </c>
      <c r="DI3" s="105">
        <f t="shared" si="1"/>
        <v>1</v>
      </c>
      <c r="DJ3" s="105">
        <f t="shared" si="1"/>
        <v>0</v>
      </c>
      <c r="DK3" s="105">
        <f>DH3+DI3++DJ3</f>
        <v>1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0</v>
      </c>
      <c r="DP3" s="105">
        <f t="shared" si="1"/>
        <v>0</v>
      </c>
      <c r="DQ3" s="105">
        <f t="shared" si="1"/>
        <v>0</v>
      </c>
      <c r="DR3" s="105">
        <f t="shared" si="1"/>
        <v>0</v>
      </c>
      <c r="DS3" s="105">
        <f t="shared" si="1"/>
        <v>0</v>
      </c>
      <c r="DT3" s="105">
        <f t="shared" si="1"/>
        <v>0</v>
      </c>
      <c r="DU3" s="105">
        <f t="shared" si="1"/>
        <v>0</v>
      </c>
      <c r="DV3" s="105">
        <f t="shared" si="1"/>
        <v>0</v>
      </c>
      <c r="DW3" s="105">
        <f t="shared" si="1"/>
        <v>0</v>
      </c>
      <c r="DX3" s="105">
        <f>DN3+DO3+DP3+DQ3+DR3+DS3+DT3++DU3+DV3+DW3</f>
        <v>1</v>
      </c>
      <c r="DY3" s="105">
        <f t="shared" si="1"/>
        <v>1</v>
      </c>
      <c r="DZ3" s="105">
        <f t="shared" si="1"/>
        <v>0</v>
      </c>
      <c r="EA3" s="105">
        <f t="shared" si="1"/>
        <v>0</v>
      </c>
      <c r="EB3" s="105">
        <f t="shared" si="1"/>
        <v>0</v>
      </c>
      <c r="EC3" s="105">
        <f t="shared" ref="EC3:GM3" si="2">IF(EC36&gt;0,1,0)</f>
        <v>0</v>
      </c>
      <c r="ED3" s="105">
        <f t="shared" si="2"/>
        <v>0</v>
      </c>
      <c r="EE3" s="105">
        <f t="shared" si="2"/>
        <v>0</v>
      </c>
      <c r="EF3" s="105">
        <f t="shared" si="2"/>
        <v>0</v>
      </c>
      <c r="EG3" s="105">
        <f t="shared" si="2"/>
        <v>0</v>
      </c>
      <c r="EH3" s="105">
        <f t="shared" si="2"/>
        <v>0</v>
      </c>
      <c r="EI3" s="105">
        <f t="shared" si="2"/>
        <v>0</v>
      </c>
      <c r="EJ3" s="105">
        <f>DY3+DZ3+EA3+EB3+EC3+ED3+EE3+EF3+EG3+EH3</f>
        <v>1</v>
      </c>
      <c r="EK3" s="105">
        <f t="shared" si="2"/>
        <v>0</v>
      </c>
      <c r="EL3" s="105">
        <f t="shared" si="2"/>
        <v>0</v>
      </c>
      <c r="EM3" s="105">
        <f t="shared" si="2"/>
        <v>1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1</v>
      </c>
      <c r="ER3" s="105">
        <f t="shared" si="2"/>
        <v>1</v>
      </c>
      <c r="ES3" s="105">
        <f t="shared" si="2"/>
        <v>0</v>
      </c>
      <c r="ET3" s="105">
        <f t="shared" si="2"/>
        <v>0</v>
      </c>
      <c r="EU3" s="105">
        <f t="shared" si="2"/>
        <v>0</v>
      </c>
      <c r="EV3" s="105">
        <f t="shared" si="2"/>
        <v>0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ER3+ES3+ET3+EU3++EV3+EW3+EX3+EY3++EZ3++FA3+FB3+FC3</f>
        <v>1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FE3+FF3+FG3</f>
        <v>1</v>
      </c>
      <c r="FI3" s="105">
        <f t="shared" si="2"/>
        <v>0</v>
      </c>
      <c r="FJ3" s="105">
        <f t="shared" si="2"/>
        <v>1</v>
      </c>
      <c r="FK3" s="105">
        <f t="shared" si="2"/>
        <v>1</v>
      </c>
      <c r="FL3" s="105">
        <f t="shared" si="2"/>
        <v>0</v>
      </c>
      <c r="FM3" s="105">
        <f t="shared" si="2"/>
        <v>0</v>
      </c>
      <c r="FN3" s="105">
        <f t="shared" si="2"/>
        <v>0</v>
      </c>
      <c r="FO3" s="105">
        <f t="shared" si="2"/>
        <v>0</v>
      </c>
      <c r="FP3" s="105">
        <f t="shared" si="2"/>
        <v>0</v>
      </c>
      <c r="FQ3" s="105">
        <f t="shared" si="2"/>
        <v>0</v>
      </c>
      <c r="FR3" s="105">
        <f t="shared" si="2"/>
        <v>0</v>
      </c>
      <c r="FS3" s="105">
        <f t="shared" si="2"/>
        <v>0</v>
      </c>
      <c r="FT3" s="105">
        <f t="shared" si="2"/>
        <v>0</v>
      </c>
      <c r="FU3" s="105">
        <f>FK3+FL3+FM3+FN3+FO3+FP3++FQ3+FR3+FS3+FT3</f>
        <v>1</v>
      </c>
      <c r="FV3" s="105">
        <f t="shared" si="2"/>
        <v>1</v>
      </c>
      <c r="FW3" s="105">
        <f t="shared" si="2"/>
        <v>0</v>
      </c>
      <c r="FX3" s="105">
        <f t="shared" si="2"/>
        <v>0</v>
      </c>
      <c r="FY3" s="105">
        <f t="shared" si="2"/>
        <v>0</v>
      </c>
      <c r="FZ3" s="105">
        <f t="shared" si="2"/>
        <v>0</v>
      </c>
      <c r="GA3" s="105">
        <f t="shared" si="2"/>
        <v>0</v>
      </c>
      <c r="GB3" s="105">
        <f t="shared" si="2"/>
        <v>0</v>
      </c>
      <c r="GC3" s="105">
        <f t="shared" si="2"/>
        <v>0</v>
      </c>
      <c r="GD3" s="105">
        <f t="shared" si="2"/>
        <v>0</v>
      </c>
      <c r="GE3" s="105">
        <f t="shared" si="2"/>
        <v>0</v>
      </c>
      <c r="GF3" s="105">
        <f t="shared" si="2"/>
        <v>0</v>
      </c>
      <c r="GG3" s="105">
        <f>FV3+FW3+FX3+FY3+FZ3+GA3+GB3+GC3+GD3+GE3</f>
        <v>1</v>
      </c>
      <c r="GH3" s="105">
        <f t="shared" si="2"/>
        <v>1</v>
      </c>
      <c r="GI3" s="105">
        <f t="shared" si="2"/>
        <v>0</v>
      </c>
      <c r="GJ3" s="105">
        <f t="shared" si="2"/>
        <v>0</v>
      </c>
      <c r="GK3" s="105">
        <f t="shared" si="2"/>
        <v>0</v>
      </c>
      <c r="GL3" s="105">
        <f t="shared" si="2"/>
        <v>0</v>
      </c>
      <c r="GM3" s="105">
        <f t="shared" si="2"/>
        <v>0</v>
      </c>
      <c r="GN3" s="105">
        <f>GH3+GI3+GJ3++GK3+GL3+GM3</f>
        <v>1</v>
      </c>
      <c r="GO3" s="105">
        <f t="shared" ref="GO3:IZ3" si="3">IF(GO36&gt;0,1,0)</f>
        <v>1</v>
      </c>
      <c r="GP3" s="105">
        <f t="shared" si="3"/>
        <v>0</v>
      </c>
      <c r="GQ3" s="105">
        <f t="shared" si="3"/>
        <v>0</v>
      </c>
      <c r="GR3" s="105">
        <f t="shared" si="3"/>
        <v>0</v>
      </c>
      <c r="GS3" s="105">
        <f t="shared" si="3"/>
        <v>0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GO3+GP3+GQ3+GR3+GS3+GT3+GU3+GV3+GW3++GX3+GY3+GZ3</f>
        <v>1</v>
      </c>
      <c r="HB3" s="105">
        <f t="shared" si="3"/>
        <v>0</v>
      </c>
      <c r="HC3" s="105">
        <f t="shared" si="3"/>
        <v>1</v>
      </c>
      <c r="HD3" s="105">
        <f t="shared" si="3"/>
        <v>0</v>
      </c>
      <c r="HE3" s="105">
        <f>HB3+HC3+HD3</f>
        <v>1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0</v>
      </c>
      <c r="HJ3" s="105">
        <f t="shared" si="3"/>
        <v>0</v>
      </c>
      <c r="HK3" s="105">
        <f t="shared" si="3"/>
        <v>0</v>
      </c>
      <c r="HL3" s="105">
        <f t="shared" si="3"/>
        <v>0</v>
      </c>
      <c r="HM3" s="105">
        <f t="shared" si="3"/>
        <v>0</v>
      </c>
      <c r="HN3" s="105">
        <f t="shared" si="3"/>
        <v>0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1</v>
      </c>
      <c r="HS3" s="105">
        <f t="shared" si="3"/>
        <v>1</v>
      </c>
      <c r="HT3" s="105">
        <f t="shared" si="3"/>
        <v>0</v>
      </c>
      <c r="HU3" s="105">
        <f t="shared" si="3"/>
        <v>0</v>
      </c>
      <c r="HV3" s="105">
        <f t="shared" si="3"/>
        <v>0</v>
      </c>
      <c r="HW3" s="105">
        <f t="shared" si="3"/>
        <v>0</v>
      </c>
      <c r="HX3" s="105">
        <f t="shared" si="3"/>
        <v>0</v>
      </c>
      <c r="HY3" s="105">
        <f t="shared" si="3"/>
        <v>0</v>
      </c>
      <c r="HZ3" s="105">
        <f t="shared" si="3"/>
        <v>0</v>
      </c>
      <c r="IA3" s="105">
        <f t="shared" si="3"/>
        <v>0</v>
      </c>
      <c r="IB3" s="105">
        <f t="shared" si="3"/>
        <v>0</v>
      </c>
      <c r="IC3" s="105">
        <f t="shared" si="3"/>
        <v>0</v>
      </c>
      <c r="ID3" s="105">
        <f>SUM(HS3:IB3)</f>
        <v>1</v>
      </c>
      <c r="IE3" s="105">
        <f t="shared" si="3"/>
        <v>1</v>
      </c>
      <c r="IF3" s="105">
        <f t="shared" si="3"/>
        <v>0</v>
      </c>
      <c r="IG3" s="105">
        <f t="shared" si="3"/>
        <v>0</v>
      </c>
      <c r="IH3" s="105">
        <f t="shared" si="3"/>
        <v>0</v>
      </c>
      <c r="II3" s="105">
        <f t="shared" si="3"/>
        <v>0</v>
      </c>
      <c r="IJ3" s="105">
        <f t="shared" si="3"/>
        <v>0</v>
      </c>
      <c r="IK3" s="105">
        <f>SUM(IE3:IJ3)</f>
        <v>1</v>
      </c>
      <c r="IL3" s="105">
        <f t="shared" si="3"/>
        <v>1</v>
      </c>
      <c r="IM3" s="105">
        <f t="shared" si="3"/>
        <v>0</v>
      </c>
      <c r="IN3" s="105">
        <f t="shared" si="3"/>
        <v>0</v>
      </c>
      <c r="IO3" s="105">
        <f t="shared" si="3"/>
        <v>0</v>
      </c>
      <c r="IP3" s="105">
        <f t="shared" si="3"/>
        <v>0</v>
      </c>
      <c r="IQ3" s="105">
        <f t="shared" si="3"/>
        <v>0</v>
      </c>
      <c r="IR3" s="105">
        <f t="shared" si="3"/>
        <v>0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1</v>
      </c>
      <c r="IY3" s="105">
        <f t="shared" si="3"/>
        <v>0</v>
      </c>
      <c r="IZ3" s="105">
        <f t="shared" si="3"/>
        <v>1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1</v>
      </c>
      <c r="JF3" s="105">
        <f t="shared" si="4"/>
        <v>0</v>
      </c>
      <c r="JG3" s="105">
        <f t="shared" si="4"/>
        <v>0</v>
      </c>
      <c r="JH3" s="105">
        <f t="shared" si="4"/>
        <v>0</v>
      </c>
      <c r="JI3" s="105">
        <f t="shared" si="4"/>
        <v>0</v>
      </c>
      <c r="JJ3" s="105">
        <f t="shared" si="4"/>
        <v>0</v>
      </c>
      <c r="JK3" s="105">
        <f t="shared" si="4"/>
        <v>0</v>
      </c>
      <c r="JL3" s="105">
        <f t="shared" si="4"/>
        <v>0</v>
      </c>
      <c r="JM3" s="105">
        <f t="shared" si="4"/>
        <v>0</v>
      </c>
      <c r="JN3" s="105">
        <f t="shared" si="4"/>
        <v>0</v>
      </c>
      <c r="JO3" s="105">
        <f>SUM(JE3:JN3)</f>
        <v>1</v>
      </c>
      <c r="JP3" s="105">
        <f t="shared" si="4"/>
        <v>1</v>
      </c>
      <c r="JQ3" s="105">
        <f t="shared" si="4"/>
        <v>0</v>
      </c>
      <c r="JR3" s="105">
        <f t="shared" si="4"/>
        <v>0</v>
      </c>
      <c r="JS3" s="105">
        <f t="shared" si="4"/>
        <v>0</v>
      </c>
      <c r="JT3" s="105">
        <f t="shared" si="4"/>
        <v>0</v>
      </c>
      <c r="JU3" s="105">
        <f t="shared" si="4"/>
        <v>0</v>
      </c>
      <c r="JV3" s="105">
        <f t="shared" si="4"/>
        <v>0</v>
      </c>
      <c r="JW3" s="105">
        <f t="shared" si="4"/>
        <v>0</v>
      </c>
      <c r="JX3" s="105">
        <f t="shared" si="4"/>
        <v>0</v>
      </c>
      <c r="JY3" s="105">
        <f t="shared" si="4"/>
        <v>0</v>
      </c>
      <c r="JZ3" s="105">
        <f t="shared" si="4"/>
        <v>0</v>
      </c>
      <c r="KA3" s="105">
        <f>SUM(JP3:JY3)</f>
        <v>1</v>
      </c>
      <c r="KB3" s="105">
        <f t="shared" si="4"/>
        <v>1</v>
      </c>
      <c r="KC3" s="105">
        <f t="shared" si="4"/>
        <v>0</v>
      </c>
      <c r="KD3" s="105">
        <f t="shared" si="4"/>
        <v>0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1</v>
      </c>
      <c r="KI3" s="105">
        <f t="shared" si="4"/>
        <v>1</v>
      </c>
      <c r="KJ3" s="105">
        <f t="shared" si="4"/>
        <v>0</v>
      </c>
      <c r="KK3" s="105">
        <f t="shared" si="4"/>
        <v>0</v>
      </c>
      <c r="KL3" s="105">
        <f t="shared" si="4"/>
        <v>0</v>
      </c>
      <c r="KM3" s="105">
        <f t="shared" si="4"/>
        <v>0</v>
      </c>
      <c r="KN3" s="105">
        <f t="shared" si="4"/>
        <v>0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1</v>
      </c>
      <c r="KV3" s="105">
        <f t="shared" si="4"/>
        <v>0</v>
      </c>
      <c r="KW3" s="105">
        <f t="shared" si="4"/>
        <v>1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1</v>
      </c>
      <c r="LC3" s="105">
        <f t="shared" si="4"/>
        <v>0</v>
      </c>
      <c r="LD3" s="105">
        <f t="shared" si="4"/>
        <v>0</v>
      </c>
      <c r="LE3" s="105">
        <f t="shared" si="4"/>
        <v>0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0</v>
      </c>
      <c r="LJ3" s="105">
        <f t="shared" si="4"/>
        <v>0</v>
      </c>
      <c r="LK3" s="105">
        <f t="shared" si="4"/>
        <v>0</v>
      </c>
      <c r="LL3" s="105">
        <f>SUM(LB3:LK3)</f>
        <v>1</v>
      </c>
      <c r="LM3" s="105">
        <f t="shared" ref="LM3:NX3" si="5">IF(LM36&gt;0,1,0)</f>
        <v>1</v>
      </c>
      <c r="LN3" s="105">
        <f t="shared" si="5"/>
        <v>0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0</v>
      </c>
      <c r="LW3" s="105">
        <f t="shared" si="5"/>
        <v>0</v>
      </c>
      <c r="LX3" s="105">
        <f>SUM(LM3:LV3)</f>
        <v>1</v>
      </c>
      <c r="LY3" s="105">
        <f t="shared" si="5"/>
        <v>1</v>
      </c>
      <c r="LZ3" s="105">
        <f t="shared" si="5"/>
        <v>0</v>
      </c>
      <c r="MA3" s="105">
        <f t="shared" si="5"/>
        <v>0</v>
      </c>
      <c r="MB3" s="105">
        <f t="shared" si="5"/>
        <v>0</v>
      </c>
      <c r="MC3" s="105">
        <f t="shared" si="5"/>
        <v>0</v>
      </c>
      <c r="MD3" s="105">
        <f t="shared" si="5"/>
        <v>0</v>
      </c>
      <c r="ME3" s="105">
        <f>SUM(LY3:MD3)</f>
        <v>1</v>
      </c>
      <c r="MF3" s="105">
        <f t="shared" si="5"/>
        <v>1</v>
      </c>
      <c r="MG3" s="105">
        <f t="shared" si="5"/>
        <v>0</v>
      </c>
      <c r="MH3" s="105">
        <f t="shared" si="5"/>
        <v>0</v>
      </c>
      <c r="MI3" s="105">
        <f t="shared" si="5"/>
        <v>0</v>
      </c>
      <c r="MJ3" s="105">
        <f t="shared" si="5"/>
        <v>0</v>
      </c>
      <c r="MK3" s="105">
        <f t="shared" si="5"/>
        <v>0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0</v>
      </c>
      <c r="MQ3" s="105">
        <f t="shared" si="5"/>
        <v>0</v>
      </c>
      <c r="MR3" s="105">
        <f>SUM(MF3:MQ3)</f>
        <v>1</v>
      </c>
      <c r="MS3" s="105">
        <f t="shared" si="5"/>
        <v>0</v>
      </c>
      <c r="MT3" s="105">
        <v>1</v>
      </c>
      <c r="MU3" s="105">
        <f t="shared" si="5"/>
        <v>0</v>
      </c>
      <c r="MV3" s="105">
        <f>SUM(MS3:MU3)</f>
        <v>1</v>
      </c>
      <c r="MW3" s="105">
        <f t="shared" si="5"/>
        <v>0</v>
      </c>
      <c r="MX3" s="105">
        <f t="shared" si="5"/>
        <v>1</v>
      </c>
      <c r="MY3" s="105">
        <f t="shared" si="5"/>
        <v>1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1</v>
      </c>
      <c r="NI3" s="105">
        <f>SUM(MY3:NH3)</f>
        <v>2</v>
      </c>
      <c r="NJ3" s="105">
        <f t="shared" si="5"/>
        <v>0</v>
      </c>
      <c r="NK3" s="105">
        <f t="shared" si="5"/>
        <v>1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1</v>
      </c>
      <c r="NT3" s="105">
        <f t="shared" si="5"/>
        <v>0</v>
      </c>
      <c r="NU3" s="105">
        <f>SUM(NJ3:NS3)</f>
        <v>2</v>
      </c>
      <c r="NV3" s="105">
        <f t="shared" si="5"/>
        <v>1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1</v>
      </c>
      <c r="OA3" s="105">
        <f t="shared" si="6"/>
        <v>0</v>
      </c>
      <c r="OB3" s="105">
        <f>SUM(NV3:OA3)</f>
        <v>2</v>
      </c>
      <c r="OC3" s="105">
        <f t="shared" si="6"/>
        <v>0</v>
      </c>
      <c r="OD3" s="105">
        <f t="shared" si="6"/>
        <v>1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1</v>
      </c>
      <c r="ON3" s="105">
        <f t="shared" si="6"/>
        <v>0</v>
      </c>
      <c r="OO3" s="105">
        <f>SUM(OC3:ON3)</f>
        <v>2</v>
      </c>
      <c r="OP3" s="105">
        <f t="shared" si="6"/>
        <v>1</v>
      </c>
      <c r="OQ3" s="105">
        <f t="shared" si="6"/>
        <v>1</v>
      </c>
      <c r="OR3" s="105">
        <f t="shared" si="6"/>
        <v>0</v>
      </c>
      <c r="OS3" s="105">
        <f>SUM(OP3:OR3)</f>
        <v>2</v>
      </c>
      <c r="OT3" s="105">
        <f t="shared" si="6"/>
        <v>0</v>
      </c>
      <c r="OU3" s="105">
        <f t="shared" si="6"/>
        <v>1</v>
      </c>
      <c r="OV3" s="105">
        <f t="shared" si="6"/>
        <v>1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1</v>
      </c>
      <c r="PE3" s="105">
        <f t="shared" si="6"/>
        <v>0</v>
      </c>
      <c r="PF3" s="105">
        <f>SUM(OV3:PE3)</f>
        <v>2</v>
      </c>
      <c r="PG3" s="105">
        <f t="shared" si="6"/>
        <v>1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1</v>
      </c>
      <c r="PQ3" s="105">
        <f t="shared" si="6"/>
        <v>0</v>
      </c>
      <c r="PR3" s="105">
        <f>SUM(PG3:PP3)</f>
        <v>2</v>
      </c>
      <c r="PS3" s="105">
        <f t="shared" si="6"/>
        <v>1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1</v>
      </c>
      <c r="PX3" s="105">
        <f t="shared" si="6"/>
        <v>0</v>
      </c>
      <c r="PY3" s="105">
        <f>SUM(PS3:PX3)</f>
        <v>2</v>
      </c>
      <c r="PZ3" s="105">
        <f t="shared" si="6"/>
        <v>1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1</v>
      </c>
      <c r="QK3" s="105">
        <f t="shared" ref="QK3:QO3" si="7">IF(QK36&gt;0,1,0)</f>
        <v>0</v>
      </c>
      <c r="QL3" s="105">
        <f>SUM(PZ3:QK3)</f>
        <v>2</v>
      </c>
      <c r="QM3" s="105">
        <f t="shared" si="7"/>
        <v>1</v>
      </c>
      <c r="QN3" s="105">
        <f t="shared" si="7"/>
        <v>1</v>
      </c>
      <c r="QO3" s="105">
        <f t="shared" si="7"/>
        <v>0</v>
      </c>
      <c r="QP3" s="105">
        <f>SUM(QM3:QO3)</f>
        <v>2</v>
      </c>
      <c r="QQ3" s="126">
        <f>PF3+PR3+PY3+QL3+QP3</f>
        <v>10</v>
      </c>
    </row>
    <row r="4" spans="1:459" ht="15" customHeight="1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/>
      <c r="BL4" s="476" t="s">
        <v>10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10</v>
      </c>
      <c r="DJ4" s="476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59" ht="183" customHeight="1" x14ac:dyDescent="0.25">
      <c r="A5" s="489"/>
      <c r="B5" s="492"/>
      <c r="C5" s="494"/>
      <c r="D5" s="226" t="s">
        <v>174</v>
      </c>
      <c r="E5" s="226" t="s">
        <v>175</v>
      </c>
      <c r="F5" s="226" t="s">
        <v>176</v>
      </c>
      <c r="G5" s="226" t="s">
        <v>177</v>
      </c>
      <c r="H5" s="226" t="s">
        <v>178</v>
      </c>
      <c r="I5" s="226" t="s">
        <v>179</v>
      </c>
      <c r="J5" s="238"/>
      <c r="K5" s="226" t="s">
        <v>184</v>
      </c>
      <c r="L5" s="226" t="s">
        <v>185</v>
      </c>
      <c r="M5" s="226" t="s">
        <v>186</v>
      </c>
      <c r="N5" s="226" t="s">
        <v>187</v>
      </c>
      <c r="O5" s="226" t="s">
        <v>188</v>
      </c>
      <c r="P5" s="226" t="s">
        <v>189</v>
      </c>
      <c r="Q5" s="226" t="s">
        <v>190</v>
      </c>
      <c r="R5" s="122"/>
      <c r="S5" s="221" t="s">
        <v>191</v>
      </c>
      <c r="T5" s="113" t="s">
        <v>12</v>
      </c>
      <c r="U5" s="113" t="s">
        <v>13</v>
      </c>
      <c r="V5" s="113" t="s">
        <v>14</v>
      </c>
      <c r="W5" s="113" t="s">
        <v>15</v>
      </c>
      <c r="X5" s="113" t="s">
        <v>16</v>
      </c>
      <c r="Y5" s="113" t="s">
        <v>17</v>
      </c>
      <c r="Z5" s="113" t="s">
        <v>18</v>
      </c>
      <c r="AA5" s="113" t="s">
        <v>19</v>
      </c>
      <c r="AB5" s="113" t="s">
        <v>21</v>
      </c>
      <c r="AC5" s="113"/>
      <c r="AD5" s="114"/>
      <c r="AE5" s="113" t="s">
        <v>22</v>
      </c>
      <c r="AF5" s="113" t="s">
        <v>23</v>
      </c>
      <c r="AG5" s="113" t="s">
        <v>25</v>
      </c>
      <c r="AH5" s="113" t="s">
        <v>26</v>
      </c>
      <c r="AI5" s="113" t="s">
        <v>120</v>
      </c>
      <c r="AJ5" s="113" t="s">
        <v>28</v>
      </c>
      <c r="AK5" s="113" t="s">
        <v>161</v>
      </c>
      <c r="AL5" s="113"/>
      <c r="AM5" s="113"/>
      <c r="AN5" s="113"/>
      <c r="AO5" s="477"/>
      <c r="AP5" s="115"/>
      <c r="AQ5" s="477"/>
      <c r="AR5" s="113" t="s">
        <v>32</v>
      </c>
      <c r="AS5" s="113" t="s">
        <v>33</v>
      </c>
      <c r="AT5" s="113" t="s">
        <v>34</v>
      </c>
      <c r="AU5" s="113" t="s">
        <v>35</v>
      </c>
      <c r="AV5" s="113" t="s">
        <v>36</v>
      </c>
      <c r="AW5" s="114"/>
      <c r="AX5" s="113" t="s">
        <v>139</v>
      </c>
      <c r="AY5" s="113" t="s">
        <v>150</v>
      </c>
      <c r="AZ5" s="181" t="s">
        <v>166</v>
      </c>
      <c r="BA5" s="113" t="s">
        <v>161</v>
      </c>
      <c r="BB5" s="113" t="s">
        <v>545</v>
      </c>
      <c r="BC5" s="113"/>
      <c r="BD5" s="113"/>
      <c r="BE5" s="113"/>
      <c r="BF5" s="113"/>
      <c r="BG5" s="113"/>
      <c r="BH5" s="113"/>
      <c r="BI5" s="113" t="s">
        <v>9</v>
      </c>
      <c r="BJ5" s="114"/>
      <c r="BK5" s="477"/>
      <c r="BL5" s="477"/>
      <c r="BM5" s="477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17</v>
      </c>
      <c r="BW5" s="113" t="s">
        <v>18</v>
      </c>
      <c r="BX5" s="113" t="s">
        <v>19</v>
      </c>
      <c r="BY5" s="113" t="s">
        <v>21</v>
      </c>
      <c r="BZ5" s="113"/>
      <c r="CA5" s="114"/>
      <c r="CB5" s="113" t="s">
        <v>22</v>
      </c>
      <c r="CC5" s="113" t="s">
        <v>23</v>
      </c>
      <c r="CD5" s="113" t="s">
        <v>25</v>
      </c>
      <c r="CE5" s="113" t="s">
        <v>26</v>
      </c>
      <c r="CF5" s="113" t="s">
        <v>27</v>
      </c>
      <c r="CG5" s="113" t="s">
        <v>28</v>
      </c>
      <c r="CH5" s="113" t="s">
        <v>161</v>
      </c>
      <c r="CI5" s="113"/>
      <c r="CJ5" s="113"/>
      <c r="CK5" s="113"/>
      <c r="CL5" s="477"/>
      <c r="CM5" s="115"/>
      <c r="CN5" s="477"/>
      <c r="CO5" s="113" t="s">
        <v>32</v>
      </c>
      <c r="CP5" s="113" t="s">
        <v>33</v>
      </c>
      <c r="CQ5" s="113" t="s">
        <v>34</v>
      </c>
      <c r="CR5" s="113" t="s">
        <v>35</v>
      </c>
      <c r="CS5" s="113" t="s">
        <v>36</v>
      </c>
      <c r="CT5" s="114"/>
      <c r="CU5" s="113" t="s">
        <v>150</v>
      </c>
      <c r="CV5" s="113" t="s">
        <v>42</v>
      </c>
      <c r="CW5" s="181" t="s">
        <v>162</v>
      </c>
      <c r="CX5" s="442" t="s">
        <v>156</v>
      </c>
      <c r="CY5" s="207"/>
      <c r="CZ5" s="113"/>
      <c r="DA5" s="113"/>
      <c r="DB5" s="113"/>
      <c r="DC5" s="113"/>
      <c r="DD5" s="113"/>
      <c r="DE5" s="113"/>
      <c r="DF5" s="113"/>
      <c r="DG5" s="114"/>
      <c r="DH5" s="477"/>
      <c r="DI5" s="477"/>
      <c r="DJ5" s="477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 t="s">
        <v>18</v>
      </c>
      <c r="DU5" s="113" t="s">
        <v>19</v>
      </c>
      <c r="DV5" s="113" t="s">
        <v>20</v>
      </c>
      <c r="DW5" s="113" t="s">
        <v>21</v>
      </c>
      <c r="DX5" s="114"/>
      <c r="DY5" s="113" t="s">
        <v>22</v>
      </c>
      <c r="DZ5" s="113" t="s">
        <v>23</v>
      </c>
      <c r="EA5" s="113" t="s">
        <v>24</v>
      </c>
      <c r="EB5" s="113" t="s">
        <v>25</v>
      </c>
      <c r="EC5" s="113" t="s">
        <v>26</v>
      </c>
      <c r="ED5" s="113" t="s">
        <v>27</v>
      </c>
      <c r="EE5" s="113" t="s">
        <v>28</v>
      </c>
      <c r="EF5" s="113" t="s">
        <v>29</v>
      </c>
      <c r="EG5" s="113" t="s">
        <v>30</v>
      </c>
      <c r="EH5" s="113" t="s">
        <v>31</v>
      </c>
      <c r="EI5" s="477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13" t="s">
        <v>330</v>
      </c>
      <c r="ES5" s="113" t="s">
        <v>38</v>
      </c>
      <c r="ET5" s="113" t="s">
        <v>39</v>
      </c>
      <c r="EU5" s="113" t="s">
        <v>40</v>
      </c>
      <c r="EV5" s="113" t="s">
        <v>41</v>
      </c>
      <c r="EW5" s="113" t="s">
        <v>42</v>
      </c>
      <c r="EX5" s="113" t="s">
        <v>43</v>
      </c>
      <c r="EY5" s="113" t="s">
        <v>331</v>
      </c>
      <c r="EZ5" s="113" t="s">
        <v>45</v>
      </c>
      <c r="FA5" s="113" t="s">
        <v>46</v>
      </c>
      <c r="FB5" s="113"/>
      <c r="FC5" s="113"/>
      <c r="FD5" s="114"/>
      <c r="FE5" s="477"/>
      <c r="FF5" s="477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 t="s">
        <v>14</v>
      </c>
      <c r="FN5" s="113" t="s">
        <v>15</v>
      </c>
      <c r="FO5" s="113" t="s">
        <v>16</v>
      </c>
      <c r="FP5" s="113" t="s">
        <v>17</v>
      </c>
      <c r="FQ5" s="113" t="s">
        <v>18</v>
      </c>
      <c r="FR5" s="113" t="s">
        <v>19</v>
      </c>
      <c r="FS5" s="113" t="s">
        <v>20</v>
      </c>
      <c r="FT5" s="113" t="s">
        <v>21</v>
      </c>
      <c r="FU5" s="114"/>
      <c r="FV5" s="113" t="s">
        <v>22</v>
      </c>
      <c r="FW5" s="113" t="s">
        <v>23</v>
      </c>
      <c r="FX5" s="113" t="s">
        <v>24</v>
      </c>
      <c r="FY5" s="113" t="s">
        <v>25</v>
      </c>
      <c r="FZ5" s="113" t="s">
        <v>120</v>
      </c>
      <c r="GA5" s="113" t="s">
        <v>27</v>
      </c>
      <c r="GB5" s="113" t="s">
        <v>28</v>
      </c>
      <c r="GC5" s="113" t="s">
        <v>29</v>
      </c>
      <c r="GD5" s="113" t="s">
        <v>30</v>
      </c>
      <c r="GE5" s="113" t="s">
        <v>31</v>
      </c>
      <c r="GF5" s="477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13" t="s">
        <v>387</v>
      </c>
      <c r="GP5" s="113" t="s">
        <v>335</v>
      </c>
      <c r="GQ5" s="113" t="s">
        <v>388</v>
      </c>
      <c r="GR5" s="113" t="s">
        <v>389</v>
      </c>
      <c r="GS5" s="113"/>
      <c r="GT5" s="113"/>
      <c r="GU5" s="113"/>
      <c r="GV5" s="113"/>
      <c r="GW5" s="113"/>
      <c r="GX5" s="113"/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13" t="s">
        <v>12</v>
      </c>
      <c r="HI5" s="113" t="s">
        <v>13</v>
      </c>
      <c r="HJ5" s="113" t="s">
        <v>14</v>
      </c>
      <c r="HK5" s="113" t="s">
        <v>15</v>
      </c>
      <c r="HL5" s="113" t="s">
        <v>16</v>
      </c>
      <c r="HM5" s="113" t="s">
        <v>17</v>
      </c>
      <c r="HN5" s="113" t="s">
        <v>18</v>
      </c>
      <c r="HO5" s="113" t="s">
        <v>19</v>
      </c>
      <c r="HP5" s="113" t="s">
        <v>20</v>
      </c>
      <c r="HQ5" s="113" t="s">
        <v>21</v>
      </c>
      <c r="HR5" s="114"/>
      <c r="HS5" s="113" t="s">
        <v>22</v>
      </c>
      <c r="HT5" s="113" t="s">
        <v>23</v>
      </c>
      <c r="HU5" s="113" t="s">
        <v>24</v>
      </c>
      <c r="HV5" s="113" t="s">
        <v>25</v>
      </c>
      <c r="HW5" s="113" t="s">
        <v>120</v>
      </c>
      <c r="HX5" s="113" t="s">
        <v>27</v>
      </c>
      <c r="HY5" s="113" t="s">
        <v>28</v>
      </c>
      <c r="HZ5" s="113" t="s">
        <v>29</v>
      </c>
      <c r="IA5" s="113" t="s">
        <v>30</v>
      </c>
      <c r="IB5" s="113" t="s">
        <v>31</v>
      </c>
      <c r="IC5" s="477"/>
      <c r="ID5" s="115"/>
      <c r="IE5" s="477"/>
      <c r="IF5" s="113" t="s">
        <v>32</v>
      </c>
      <c r="IG5" s="113" t="s">
        <v>33</v>
      </c>
      <c r="IH5" s="113" t="s">
        <v>34</v>
      </c>
      <c r="II5" s="113" t="s">
        <v>35</v>
      </c>
      <c r="IJ5" s="113" t="s">
        <v>36</v>
      </c>
      <c r="IK5" s="114"/>
      <c r="IL5" s="113" t="s">
        <v>517</v>
      </c>
      <c r="IM5" s="113" t="s">
        <v>518</v>
      </c>
      <c r="IN5" s="113" t="s">
        <v>519</v>
      </c>
      <c r="IO5" s="113" t="s">
        <v>335</v>
      </c>
      <c r="IP5" s="113" t="s">
        <v>150</v>
      </c>
      <c r="IQ5" s="113" t="s">
        <v>42</v>
      </c>
      <c r="IR5" s="113"/>
      <c r="IS5" s="113"/>
      <c r="IT5" s="113"/>
      <c r="IU5" s="113"/>
      <c r="IV5" s="113"/>
      <c r="IW5" s="113"/>
      <c r="IX5" s="114"/>
      <c r="IY5" s="477"/>
      <c r="IZ5" s="477"/>
      <c r="JA5" s="477"/>
      <c r="JB5" s="114"/>
      <c r="JC5" s="119"/>
      <c r="JD5" s="221" t="s">
        <v>191</v>
      </c>
      <c r="JE5" s="113" t="s">
        <v>12</v>
      </c>
      <c r="JF5" s="113" t="s">
        <v>13</v>
      </c>
      <c r="JG5" s="113" t="s">
        <v>14</v>
      </c>
      <c r="JH5" s="113" t="s">
        <v>15</v>
      </c>
      <c r="JI5" s="113" t="s">
        <v>16</v>
      </c>
      <c r="JJ5" s="113" t="s">
        <v>17</v>
      </c>
      <c r="JK5" s="113" t="s">
        <v>18</v>
      </c>
      <c r="JL5" s="113" t="s">
        <v>19</v>
      </c>
      <c r="JM5" s="113" t="s">
        <v>20</v>
      </c>
      <c r="JN5" s="113" t="s">
        <v>21</v>
      </c>
      <c r="JO5" s="114"/>
      <c r="JP5" s="113" t="s">
        <v>22</v>
      </c>
      <c r="JQ5" s="113" t="s">
        <v>23</v>
      </c>
      <c r="JR5" s="113" t="s">
        <v>24</v>
      </c>
      <c r="JS5" s="113" t="s">
        <v>25</v>
      </c>
      <c r="JT5" s="113" t="s">
        <v>120</v>
      </c>
      <c r="JU5" s="113" t="s">
        <v>27</v>
      </c>
      <c r="JV5" s="113" t="s">
        <v>28</v>
      </c>
      <c r="JW5" s="113" t="s">
        <v>29</v>
      </c>
      <c r="JX5" s="113" t="s">
        <v>30</v>
      </c>
      <c r="JY5" s="113" t="s">
        <v>31</v>
      </c>
      <c r="JZ5" s="477"/>
      <c r="KA5" s="115"/>
      <c r="KB5" s="477"/>
      <c r="KC5" s="113" t="s">
        <v>32</v>
      </c>
      <c r="KD5" s="113" t="s">
        <v>33</v>
      </c>
      <c r="KE5" s="113" t="s">
        <v>34</v>
      </c>
      <c r="KF5" s="113" t="s">
        <v>35</v>
      </c>
      <c r="KG5" s="113" t="s">
        <v>36</v>
      </c>
      <c r="KH5" s="114"/>
      <c r="KI5" s="113" t="s">
        <v>517</v>
      </c>
      <c r="KJ5" s="113" t="s">
        <v>518</v>
      </c>
      <c r="KK5" s="113" t="s">
        <v>519</v>
      </c>
      <c r="KL5" s="113" t="s">
        <v>335</v>
      </c>
      <c r="KM5" s="113" t="s">
        <v>150</v>
      </c>
      <c r="KN5" s="113"/>
      <c r="KO5" s="113"/>
      <c r="KP5" s="113"/>
      <c r="KQ5" s="113"/>
      <c r="KR5" s="113"/>
      <c r="KS5" s="113"/>
      <c r="KT5" s="113"/>
      <c r="KU5" s="114"/>
      <c r="KV5" s="477"/>
      <c r="KW5" s="477"/>
      <c r="KX5" s="477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13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383</v>
      </c>
      <c r="MG5" s="113" t="s">
        <v>648</v>
      </c>
      <c r="MH5" s="113" t="s">
        <v>143</v>
      </c>
      <c r="MI5" s="113" t="s">
        <v>123</v>
      </c>
      <c r="MJ5" s="113" t="s">
        <v>118</v>
      </c>
      <c r="MK5" s="113"/>
      <c r="ML5" s="113"/>
      <c r="MM5" s="113"/>
      <c r="MN5" s="113"/>
      <c r="MO5" s="113"/>
      <c r="MP5" s="113"/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13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 t="s">
        <v>39</v>
      </c>
      <c r="OF5" s="113" t="s">
        <v>40</v>
      </c>
      <c r="OG5" s="113" t="s">
        <v>41</v>
      </c>
      <c r="OH5" s="113" t="s">
        <v>42</v>
      </c>
      <c r="OI5" s="113" t="s">
        <v>43</v>
      </c>
      <c r="OJ5" s="113" t="s">
        <v>44</v>
      </c>
      <c r="OK5" s="113" t="s">
        <v>45</v>
      </c>
      <c r="OL5" s="113" t="s">
        <v>46</v>
      </c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13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59" ht="15.75" x14ac:dyDescent="0.25">
      <c r="A6" s="103">
        <v>1</v>
      </c>
      <c r="B6" s="147">
        <v>1</v>
      </c>
      <c r="C6" s="249" t="s">
        <v>880</v>
      </c>
      <c r="D6" s="451">
        <v>5</v>
      </c>
      <c r="E6" s="451">
        <v>5</v>
      </c>
      <c r="F6" s="451">
        <v>7</v>
      </c>
      <c r="G6" s="451">
        <v>4</v>
      </c>
      <c r="H6" s="451">
        <v>5</v>
      </c>
      <c r="I6" s="452">
        <v>6</v>
      </c>
      <c r="J6" s="248">
        <f>(D6+E6+F6+G6+H6+I6)/$J$3</f>
        <v>5.333333333333333</v>
      </c>
      <c r="K6" s="224">
        <v>6</v>
      </c>
      <c r="L6" s="224">
        <v>5</v>
      </c>
      <c r="M6" s="224">
        <v>5</v>
      </c>
      <c r="N6" s="224">
        <v>5</v>
      </c>
      <c r="O6" s="224">
        <v>6</v>
      </c>
      <c r="P6" s="224">
        <v>6</v>
      </c>
      <c r="Q6" s="224">
        <v>7</v>
      </c>
      <c r="R6" s="232">
        <f>(K6+L6+M6+N6+O6+P6+Q6)/$R$3</f>
        <v>5.7142857142857144</v>
      </c>
      <c r="S6" s="217">
        <v>1</v>
      </c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17">
        <f>(T6+U6+V6+W6+X6+Y6+Z6+AA6+AB6+AC6)/$AD$3</f>
        <v>0</v>
      </c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17">
        <f>(AE6+AF6+AG6+AH6+AI6+AJ6+AK6+AL6+AM6+AN6)/$AP$3</f>
        <v>0</v>
      </c>
      <c r="AQ6" s="102"/>
      <c r="AR6" s="102"/>
      <c r="AS6" s="106"/>
      <c r="AT6" s="102"/>
      <c r="AU6" s="102"/>
      <c r="AV6" s="102"/>
      <c r="AW6" s="117">
        <f>(AQ6+AR6+AS6+AT6+AU6+AV6)/$AW$3</f>
        <v>0</v>
      </c>
      <c r="AX6" s="106"/>
      <c r="AY6" s="106"/>
      <c r="AZ6" s="106"/>
      <c r="BA6" s="182"/>
      <c r="BB6" s="106"/>
      <c r="BC6" s="106"/>
      <c r="BD6" s="106"/>
      <c r="BE6" s="106"/>
      <c r="BF6" s="106"/>
      <c r="BG6" s="106"/>
      <c r="BH6" s="106"/>
      <c r="BI6" s="106"/>
      <c r="BJ6" s="117">
        <f>(AX6+AY6+AZ6+BA6+BB6+BC6+BD6+BE6+BF6+BG6+BH6+BI6)/$BJ$3</f>
        <v>0</v>
      </c>
      <c r="BK6" s="106"/>
      <c r="BL6" s="182"/>
      <c r="BM6" s="106"/>
      <c r="BN6" s="118">
        <f>(BK6+BL6+BM6)/$BN$3</f>
        <v>0</v>
      </c>
      <c r="BO6" s="120"/>
      <c r="BP6" s="217">
        <f>S6</f>
        <v>1</v>
      </c>
      <c r="BQ6" s="106">
        <v>1</v>
      </c>
      <c r="BR6" s="106"/>
      <c r="BS6" s="106"/>
      <c r="BT6" s="106"/>
      <c r="BU6" s="106"/>
      <c r="BV6" s="106"/>
      <c r="BW6" s="106"/>
      <c r="BX6" s="106"/>
      <c r="BY6" s="106"/>
      <c r="BZ6" s="106"/>
      <c r="CA6" s="117">
        <f>(BQ6+BR6+BS6+BT6+BU6+BV6+BW6+BX6+BY6+BZ6)/$CA$3</f>
        <v>1</v>
      </c>
      <c r="CB6" s="106">
        <v>1</v>
      </c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17">
        <f>(CB6+CC6+CD6+CE6+CF6+CG6+CH6+CI6+CJ6+CK6)/$CM$3</f>
        <v>1</v>
      </c>
      <c r="CN6" s="106"/>
      <c r="CO6" s="245"/>
      <c r="CP6" s="245">
        <v>1</v>
      </c>
      <c r="CQ6" s="245"/>
      <c r="CR6" s="245"/>
      <c r="CS6" s="106"/>
      <c r="CT6" s="117">
        <f>(CN6+CO6+CP6+CQ6+CR6+CS6)/$CT$3</f>
        <v>1</v>
      </c>
      <c r="CU6" s="106">
        <v>1</v>
      </c>
      <c r="CV6" s="106"/>
      <c r="CW6" s="106"/>
      <c r="CX6" s="245"/>
      <c r="CY6" s="245"/>
      <c r="CZ6" s="106"/>
      <c r="DA6" s="106"/>
      <c r="DB6" s="106"/>
      <c r="DC6" s="106"/>
      <c r="DD6" s="106"/>
      <c r="DE6" s="106"/>
      <c r="DF6" s="106"/>
      <c r="DG6" s="117">
        <f>(CU6+CV6+CW6+CX6+CY6+CZ6+DA6+DB6+DC6+DD6+DE6+DF6)/$DG$3</f>
        <v>1</v>
      </c>
      <c r="DH6" s="106"/>
      <c r="DI6" s="182">
        <v>1</v>
      </c>
      <c r="DJ6" s="106"/>
      <c r="DK6" s="118">
        <f>(DH6+DI6+DJ6)/$DK$3</f>
        <v>1</v>
      </c>
      <c r="DL6" s="169"/>
      <c r="DM6" s="217">
        <f>BP6</f>
        <v>1</v>
      </c>
      <c r="DN6" s="106">
        <v>1</v>
      </c>
      <c r="DO6" s="106"/>
      <c r="DP6" s="106"/>
      <c r="DQ6" s="211"/>
      <c r="DR6" s="106"/>
      <c r="DS6" s="106"/>
      <c r="DT6" s="106"/>
      <c r="DU6" s="106"/>
      <c r="DV6" s="106"/>
      <c r="DW6" s="106"/>
      <c r="DX6" s="117">
        <f>(DN6+DO6+DP6+DQ6+DR6+DS6+DT6+DU6+DV6+DW6)/$DX$3</f>
        <v>1</v>
      </c>
      <c r="DY6" s="106">
        <v>1</v>
      </c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17">
        <f>(DY6+DZ6+EA6+EB6+EC6+ED6+EE6+EF6+EG6+EH6)/$EJ$3</f>
        <v>1</v>
      </c>
      <c r="EK6" s="106"/>
      <c r="EL6" s="106"/>
      <c r="EM6" s="106">
        <v>1</v>
      </c>
      <c r="EN6" s="106"/>
      <c r="EO6" s="106"/>
      <c r="EP6" s="106"/>
      <c r="EQ6" s="117">
        <f>(EK6+EL6+EM6+EN6+EO6+EP6)/$EQ$3</f>
        <v>1</v>
      </c>
      <c r="ER6" s="106">
        <v>1</v>
      </c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17">
        <f>(ER6+ES6+ET6+EU6+EV6+EW6+EX6+EY6+EZ6+FA6+FB6+FC6)/$FD$3</f>
        <v>1</v>
      </c>
      <c r="FE6" s="106"/>
      <c r="FF6" s="106">
        <v>1</v>
      </c>
      <c r="FG6" s="106"/>
      <c r="FH6" s="118">
        <f>(FE6+FF6+FG6)/$FH$3</f>
        <v>1</v>
      </c>
      <c r="FI6" s="120"/>
      <c r="FJ6" s="223">
        <f>DM6</f>
        <v>1</v>
      </c>
      <c r="FK6" s="245">
        <v>1</v>
      </c>
      <c r="FL6" s="245"/>
      <c r="FM6" s="245"/>
      <c r="FN6" s="245"/>
      <c r="FO6" s="245"/>
      <c r="FP6" s="245"/>
      <c r="FQ6" s="245"/>
      <c r="FR6" s="245"/>
      <c r="FS6" s="245"/>
      <c r="FT6" s="106"/>
      <c r="FU6" s="117">
        <f>(FK6+FL6+FM6+FN6+FO6+FP6+FQ6+FR6+FS6+FT6)/$FU$3</f>
        <v>1</v>
      </c>
      <c r="FV6" s="106">
        <v>1</v>
      </c>
      <c r="FW6" s="106"/>
      <c r="FX6" s="245"/>
      <c r="FY6" s="245"/>
      <c r="FZ6" s="245"/>
      <c r="GA6" s="245"/>
      <c r="GB6" s="245"/>
      <c r="GC6" s="106"/>
      <c r="GD6" s="106"/>
      <c r="GE6" s="106"/>
      <c r="GF6" s="106"/>
      <c r="GG6" s="117">
        <f>(FV6+FW6+FX6+FY6+FZ6+GA6+GB6+GC6+GD6+GE6)/$GG$3</f>
        <v>1</v>
      </c>
      <c r="GH6" s="106">
        <v>1</v>
      </c>
      <c r="GI6" s="106"/>
      <c r="GJ6" s="106"/>
      <c r="GK6" s="106"/>
      <c r="GL6" s="106"/>
      <c r="GM6" s="106"/>
      <c r="GN6" s="117">
        <f>(GH6+GI6+GJ6+GK6+GL6+GM6)/$GN$3</f>
        <v>1</v>
      </c>
      <c r="GO6" s="106">
        <v>1</v>
      </c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17">
        <f>(GO6+GP6+GQ6+GR6+GS6+GT6+GU6+GV6+GW6+GX6+GY6+GZ6)/$HA$3</f>
        <v>1</v>
      </c>
      <c r="HB6" s="106"/>
      <c r="HC6" s="106">
        <v>1</v>
      </c>
      <c r="HD6" s="106"/>
      <c r="HE6" s="118">
        <f>(HB6+HC6+HD6)/$HE$3</f>
        <v>1</v>
      </c>
      <c r="HF6" s="120"/>
      <c r="HG6" s="217">
        <f>FJ6</f>
        <v>1</v>
      </c>
      <c r="HH6" s="245">
        <v>1</v>
      </c>
      <c r="HI6" s="245"/>
      <c r="HJ6" s="245"/>
      <c r="HK6" s="245"/>
      <c r="HL6" s="245"/>
      <c r="HM6" s="245"/>
      <c r="HN6" s="245"/>
      <c r="HO6" s="245"/>
      <c r="HP6" s="245"/>
      <c r="HQ6" s="245"/>
      <c r="HR6" s="117">
        <f>(HH6+HI6+HJ6+HK6+HL6+HM6+HN6+HO6+HP6+HQ6)/$HR$3</f>
        <v>1</v>
      </c>
      <c r="HS6" s="245">
        <v>1</v>
      </c>
      <c r="HT6" s="245"/>
      <c r="HU6" s="245"/>
      <c r="HV6" s="245"/>
      <c r="HW6" s="245"/>
      <c r="HX6" s="245"/>
      <c r="HY6" s="245"/>
      <c r="HZ6" s="245"/>
      <c r="IA6" s="245"/>
      <c r="IB6" s="245"/>
      <c r="IC6" s="245"/>
      <c r="ID6" s="117">
        <f>(HS6+HT6+HU6+HV6+HW6+HX6+HY6+HZ6+IA6+IB6)/$ID$3</f>
        <v>1</v>
      </c>
      <c r="IE6" s="106">
        <v>1</v>
      </c>
      <c r="IF6" s="106"/>
      <c r="IG6" s="106"/>
      <c r="IH6" s="106"/>
      <c r="II6" s="106"/>
      <c r="IJ6" s="106"/>
      <c r="IK6" s="117">
        <f>(IE6+IF6+IG6+IH6+II6+IJ6)/$IK$3</f>
        <v>1</v>
      </c>
      <c r="IL6" s="245">
        <v>1</v>
      </c>
      <c r="IM6" s="245"/>
      <c r="IN6" s="245"/>
      <c r="IO6" s="245"/>
      <c r="IP6" s="245"/>
      <c r="IQ6" s="245"/>
      <c r="IR6" s="245"/>
      <c r="IS6" s="106"/>
      <c r="IT6" s="106"/>
      <c r="IU6" s="106"/>
      <c r="IV6" s="106"/>
      <c r="IW6" s="106"/>
      <c r="IX6" s="117">
        <f>(IL6+IM6+IN6+IO6+IP6+IQ6+IR6+IS6+IT6+IU6+IV6+IW6)/$IX$3</f>
        <v>1</v>
      </c>
      <c r="IY6" s="106"/>
      <c r="IZ6" s="245">
        <v>1</v>
      </c>
      <c r="JA6" s="106"/>
      <c r="JB6" s="118">
        <f>(IY6+IZ6+JA6)/$JB$3</f>
        <v>1</v>
      </c>
      <c r="JC6" s="120"/>
      <c r="JD6" s="217">
        <f>HG6</f>
        <v>1</v>
      </c>
      <c r="JE6" s="245">
        <v>1</v>
      </c>
      <c r="JF6" s="245"/>
      <c r="JG6" s="245"/>
      <c r="JH6" s="245"/>
      <c r="JI6" s="245"/>
      <c r="JJ6" s="245"/>
      <c r="JK6" s="245"/>
      <c r="JL6" s="245"/>
      <c r="JM6" s="245"/>
      <c r="JN6" s="245"/>
      <c r="JO6" s="117">
        <f>(JE6+JF6+JG6+JH6+JI6+JJ6+JK6+JL6+JM6+JN6)/$JO$3</f>
        <v>1</v>
      </c>
      <c r="JP6" s="245">
        <v>1</v>
      </c>
      <c r="JQ6" s="245"/>
      <c r="JR6" s="245"/>
      <c r="JS6" s="245"/>
      <c r="JT6" s="245"/>
      <c r="JU6" s="245"/>
      <c r="JV6" s="245"/>
      <c r="JW6" s="245"/>
      <c r="JX6" s="245"/>
      <c r="JY6" s="245"/>
      <c r="JZ6" s="245"/>
      <c r="KA6" s="121">
        <f>(JP6+JQ6+JR6+JS6+JT6+JU6+JV6+JW6+JX6+JY6)/$KA$3</f>
        <v>1</v>
      </c>
      <c r="KB6" s="245">
        <v>1</v>
      </c>
      <c r="KC6" s="245"/>
      <c r="KD6" s="106"/>
      <c r="KE6" s="106"/>
      <c r="KF6" s="106"/>
      <c r="KG6" s="106"/>
      <c r="KH6" s="117">
        <f>(KB6+KC6+KD6+KE6+KF6+KG6)/$KH$3</f>
        <v>1</v>
      </c>
      <c r="KI6" s="245">
        <v>1</v>
      </c>
      <c r="KJ6" s="245"/>
      <c r="KK6" s="245"/>
      <c r="KL6" s="245"/>
      <c r="KM6" s="245"/>
      <c r="KN6" s="245"/>
      <c r="KO6" s="245"/>
      <c r="KP6" s="245"/>
      <c r="KQ6" s="245"/>
      <c r="KR6" s="245"/>
      <c r="KS6" s="245"/>
      <c r="KT6" s="245"/>
      <c r="KU6" s="117">
        <f>(KI6+KJ6+KK6+KL6+KM6+KN6+KO6+KP6+KQ6+KR6+KS6+KT6)/$KU$3</f>
        <v>1</v>
      </c>
      <c r="KV6" s="245"/>
      <c r="KW6" s="245">
        <v>1</v>
      </c>
      <c r="KX6" s="245"/>
      <c r="KY6" s="118">
        <f>(KV6+KW6+KX6)/$KY$3</f>
        <v>1</v>
      </c>
      <c r="KZ6" s="120"/>
      <c r="LA6" s="217">
        <f>JD6</f>
        <v>1</v>
      </c>
      <c r="LB6" s="245">
        <v>1</v>
      </c>
      <c r="LC6" s="245"/>
      <c r="LD6" s="245"/>
      <c r="LE6" s="245"/>
      <c r="LF6" s="245"/>
      <c r="LG6" s="245"/>
      <c r="LH6" s="245"/>
      <c r="LI6" s="245"/>
      <c r="LJ6" s="245"/>
      <c r="LK6" s="245"/>
      <c r="LL6" s="117">
        <f>(LB6+LC6+LD6+LE6+LF6+LG6+LH6+LI6+LJ6+LK6)/$LL$3</f>
        <v>1</v>
      </c>
      <c r="LM6" s="245">
        <v>1</v>
      </c>
      <c r="LN6" s="245"/>
      <c r="LO6" s="245"/>
      <c r="LP6" s="245"/>
      <c r="LQ6" s="245"/>
      <c r="LR6" s="245"/>
      <c r="LS6" s="245"/>
      <c r="LT6" s="245"/>
      <c r="LU6" s="245"/>
      <c r="LV6" s="245"/>
      <c r="LW6" s="245"/>
      <c r="LX6" s="117">
        <f>(LM6+LN6+LO6+LP6+LQ6+LR6+LS6+LT6+LU6+LV6)/$LX$3</f>
        <v>1</v>
      </c>
      <c r="LY6" s="245">
        <v>1</v>
      </c>
      <c r="LZ6" s="245"/>
      <c r="MA6" s="245"/>
      <c r="MB6" s="245"/>
      <c r="MC6" s="245"/>
      <c r="MD6" s="245"/>
      <c r="ME6" s="117">
        <f>(LY6+LZ6+MA6+MB6+MC6+MD6)/$ME$3</f>
        <v>1</v>
      </c>
      <c r="MF6" s="245">
        <v>1</v>
      </c>
      <c r="MG6" s="245"/>
      <c r="MH6" s="245"/>
      <c r="MI6" s="245"/>
      <c r="MJ6" s="245"/>
      <c r="MK6" s="310"/>
      <c r="ML6" s="310"/>
      <c r="MM6" s="310"/>
      <c r="MN6" s="310"/>
      <c r="MO6" s="310"/>
      <c r="MP6" s="310"/>
      <c r="MQ6" s="310"/>
      <c r="MR6" s="117">
        <f>(MF6+MG6+MH6+MI6+MJ6+MK6+ML6+MM6+MN6+MO6+MP6+MQ6)/$MR$3</f>
        <v>1</v>
      </c>
      <c r="MS6" s="310"/>
      <c r="MT6" s="245">
        <v>1</v>
      </c>
      <c r="MU6" s="245"/>
      <c r="MV6" s="118">
        <f>(MS6+MT6+MU6)/$MV$3</f>
        <v>1</v>
      </c>
      <c r="MW6" s="120"/>
      <c r="MX6" s="217">
        <f>LA6</f>
        <v>1</v>
      </c>
      <c r="MY6" s="106">
        <v>1</v>
      </c>
      <c r="MZ6" s="106"/>
      <c r="NA6" s="106"/>
      <c r="NB6" s="106"/>
      <c r="NC6" s="106"/>
      <c r="ND6" s="106"/>
      <c r="NE6" s="106"/>
      <c r="NF6" s="106"/>
      <c r="NG6" s="106"/>
      <c r="NH6" s="106">
        <v>1</v>
      </c>
      <c r="NI6" s="117">
        <f>(MY6+MZ6+NA6+NB6+NC6+ND6+NE6+NF6+NG6+NH6)/$NI$3</f>
        <v>1</v>
      </c>
      <c r="NJ6" s="106"/>
      <c r="NK6" s="106">
        <v>1</v>
      </c>
      <c r="NL6" s="106"/>
      <c r="NM6" s="106"/>
      <c r="NN6" s="106"/>
      <c r="NO6" s="106"/>
      <c r="NP6" s="106"/>
      <c r="NQ6" s="106"/>
      <c r="NR6" s="106"/>
      <c r="NS6" s="106">
        <v>1</v>
      </c>
      <c r="NT6" s="106"/>
      <c r="NU6" s="117">
        <f>(NJ6+NK6+NL6+NM6+NN6+NO6+NP6+NQ6+NR6+NS6)/$NU$3</f>
        <v>1</v>
      </c>
      <c r="NV6" s="106">
        <v>1</v>
      </c>
      <c r="NW6" s="106"/>
      <c r="NX6" s="106"/>
      <c r="NY6" s="106"/>
      <c r="NZ6" s="106">
        <v>1</v>
      </c>
      <c r="OA6" s="106"/>
      <c r="OB6" s="117">
        <f>(NV6+NW6+NX6+NY6+NZ6+OA6)/$OB$3</f>
        <v>1</v>
      </c>
      <c r="OC6" s="106"/>
      <c r="OD6" s="106">
        <v>1</v>
      </c>
      <c r="OE6" s="106"/>
      <c r="OF6" s="106"/>
      <c r="OG6" s="106"/>
      <c r="OH6" s="106"/>
      <c r="OI6" s="106"/>
      <c r="OJ6" s="106"/>
      <c r="OK6" s="106"/>
      <c r="OL6" s="106"/>
      <c r="OM6" s="106">
        <v>1</v>
      </c>
      <c r="ON6" s="106"/>
      <c r="OO6" s="117">
        <f>(OC6+OD6+OE6+OF6+OG6+OH6+OI6+OJ6+OK6+OL6+OM6+ON6)/$OO$3</f>
        <v>1</v>
      </c>
      <c r="OP6" s="106">
        <v>1</v>
      </c>
      <c r="OQ6" s="106">
        <v>1</v>
      </c>
      <c r="OR6" s="106"/>
      <c r="OS6" s="118">
        <f>(OP6+OQ6+OR6)/$OS$3</f>
        <v>1</v>
      </c>
      <c r="OT6" s="120"/>
      <c r="OU6" s="217">
        <f>MX6</f>
        <v>1</v>
      </c>
      <c r="OV6" s="106">
        <v>1</v>
      </c>
      <c r="OW6" s="106"/>
      <c r="OX6" s="106"/>
      <c r="OY6" s="106"/>
      <c r="OZ6" s="106"/>
      <c r="PA6" s="106"/>
      <c r="PB6" s="106"/>
      <c r="PC6" s="106"/>
      <c r="PD6" s="106">
        <v>1</v>
      </c>
      <c r="PE6" s="106"/>
      <c r="PF6" s="117">
        <f>(OV6+OW6+OX6+OY6+OZ6+PA6+PB6+PC6+PD6+PE6)/$PF$3</f>
        <v>1</v>
      </c>
      <c r="PG6" s="106">
        <v>1</v>
      </c>
      <c r="PH6" s="106"/>
      <c r="PI6" s="106"/>
      <c r="PJ6" s="106"/>
      <c r="PK6" s="106"/>
      <c r="PL6" s="106"/>
      <c r="PM6" s="106"/>
      <c r="PN6" s="106"/>
      <c r="PO6" s="106"/>
      <c r="PP6" s="106">
        <v>1</v>
      </c>
      <c r="PQ6" s="106"/>
      <c r="PR6" s="117">
        <f>(PG6+PH6+PI6+PJ6+PK6+PL6+PM6+PN6+PO6+PP6)/$PR$3</f>
        <v>1</v>
      </c>
      <c r="PS6" s="106">
        <v>1</v>
      </c>
      <c r="PT6" s="106"/>
      <c r="PU6" s="106"/>
      <c r="PV6" s="106"/>
      <c r="PW6" s="106">
        <v>1</v>
      </c>
      <c r="PX6" s="106"/>
      <c r="PY6" s="117">
        <f>(PS6+PT6+PU6+PV6+PW6+PX6)/$PY$3</f>
        <v>1</v>
      </c>
      <c r="PZ6" s="106">
        <v>1</v>
      </c>
      <c r="QA6" s="106"/>
      <c r="QB6" s="106"/>
      <c r="QC6" s="106"/>
      <c r="QD6" s="106"/>
      <c r="QE6" s="106"/>
      <c r="QF6" s="106"/>
      <c r="QG6" s="106"/>
      <c r="QH6" s="106"/>
      <c r="QI6" s="106"/>
      <c r="QJ6" s="106">
        <v>1</v>
      </c>
      <c r="QK6" s="106"/>
      <c r="QL6" s="117">
        <f>(PZ6+QA6+QB6+QC6+QD6+QE6+QF6+QG6+QH6+QI6+QJ6+QK6)/$QL$3</f>
        <v>1</v>
      </c>
      <c r="QM6" s="106">
        <v>1</v>
      </c>
      <c r="QN6" s="106">
        <v>1</v>
      </c>
      <c r="QO6" s="106"/>
      <c r="QP6" s="118">
        <f>(QM6+QN6+QO6)/$QP$3</f>
        <v>1</v>
      </c>
      <c r="QQ6" s="120"/>
    </row>
    <row r="7" spans="1:459" ht="15.75" x14ac:dyDescent="0.25">
      <c r="A7" s="103">
        <v>1</v>
      </c>
      <c r="B7" s="147">
        <v>2</v>
      </c>
      <c r="C7" s="249" t="s">
        <v>881</v>
      </c>
      <c r="D7" s="451">
        <v>4</v>
      </c>
      <c r="E7" s="451">
        <v>3</v>
      </c>
      <c r="F7" s="451">
        <v>7</v>
      </c>
      <c r="G7" s="451">
        <v>4</v>
      </c>
      <c r="H7" s="451">
        <v>4</v>
      </c>
      <c r="I7" s="452">
        <v>4</v>
      </c>
      <c r="J7" s="248">
        <f t="shared" ref="J7:J35" si="8">(D7+E7+F7+G7+H7+I7)/$J$3</f>
        <v>4.333333333333333</v>
      </c>
      <c r="K7" s="224">
        <v>4</v>
      </c>
      <c r="L7" s="224">
        <v>4</v>
      </c>
      <c r="M7" s="224">
        <v>4</v>
      </c>
      <c r="N7" s="224">
        <v>4</v>
      </c>
      <c r="O7" s="224">
        <v>5</v>
      </c>
      <c r="P7" s="224">
        <v>6</v>
      </c>
      <c r="Q7" s="224">
        <v>5</v>
      </c>
      <c r="R7" s="232">
        <f t="shared" ref="R7:R35" si="9">(K7+L7+M7+N7+O7+P7+Q7)/$R$3</f>
        <v>4.5714285714285712</v>
      </c>
      <c r="S7" s="217">
        <v>1</v>
      </c>
      <c r="T7" s="106">
        <v>5</v>
      </c>
      <c r="U7" s="106">
        <v>4</v>
      </c>
      <c r="V7" s="106">
        <v>4</v>
      </c>
      <c r="W7" s="106">
        <v>4</v>
      </c>
      <c r="X7" s="106">
        <v>5</v>
      </c>
      <c r="Y7" s="106">
        <v>4</v>
      </c>
      <c r="Z7" s="106">
        <v>6</v>
      </c>
      <c r="AA7" s="106">
        <v>4</v>
      </c>
      <c r="AB7" s="106"/>
      <c r="AC7" s="106"/>
      <c r="AD7" s="117">
        <f t="shared" ref="AD7:AD35" si="10">(T7+U7+V7+W7+X7+Y7+Z7+AA7+AB7+AC7)/$AD$3</f>
        <v>4.5</v>
      </c>
      <c r="AE7" s="245">
        <v>4</v>
      </c>
      <c r="AF7" s="245">
        <v>4</v>
      </c>
      <c r="AG7" s="245"/>
      <c r="AH7" s="245">
        <v>5</v>
      </c>
      <c r="AI7" s="245">
        <v>6</v>
      </c>
      <c r="AJ7" s="245">
        <v>4</v>
      </c>
      <c r="AK7" s="106">
        <v>4</v>
      </c>
      <c r="AL7" s="106"/>
      <c r="AM7" s="106">
        <v>4</v>
      </c>
      <c r="AN7" s="106">
        <v>7</v>
      </c>
      <c r="AO7" s="106">
        <v>4</v>
      </c>
      <c r="AP7" s="117">
        <f t="shared" ref="AP7:AP35" si="11">(AE7+AF7+AG7+AH7+AI7+AJ7+AK7+AL7+AM7+AN7)/$AP$3</f>
        <v>4.75</v>
      </c>
      <c r="AQ7" s="106"/>
      <c r="AR7" s="106"/>
      <c r="AS7" s="106">
        <v>6</v>
      </c>
      <c r="AT7" s="106"/>
      <c r="AU7" s="106">
        <v>5</v>
      </c>
      <c r="AV7" s="106"/>
      <c r="AW7" s="117">
        <f t="shared" ref="AW7:AW35" si="12">(AQ7+AR7+AS7+AT7+AU7+AV7)/$AW$3</f>
        <v>5.5</v>
      </c>
      <c r="AX7" s="106">
        <v>4</v>
      </c>
      <c r="AY7" s="106">
        <v>4</v>
      </c>
      <c r="AZ7" s="106">
        <v>5</v>
      </c>
      <c r="BA7" s="182">
        <v>4</v>
      </c>
      <c r="BB7" s="106">
        <v>4</v>
      </c>
      <c r="BC7" s="106"/>
      <c r="BD7" s="106"/>
      <c r="BE7" s="106"/>
      <c r="BF7" s="106"/>
      <c r="BG7" s="106"/>
      <c r="BH7" s="106"/>
      <c r="BI7" s="106"/>
      <c r="BJ7" s="117">
        <f t="shared" ref="BJ7:BJ35" si="13">(AX7+AY7+AZ7+BA7+BB7+BC7+BD7+BE7+BF7+BG7+BH7+BI7)/$BJ$3</f>
        <v>4.2</v>
      </c>
      <c r="BK7" s="106"/>
      <c r="BL7" s="182">
        <v>5</v>
      </c>
      <c r="BM7" s="106"/>
      <c r="BN7" s="118">
        <f t="shared" ref="BN7:BN35" si="14">(BK7+BL7+BM7)/$BN$3</f>
        <v>5</v>
      </c>
      <c r="BO7" s="120"/>
      <c r="BP7" s="217">
        <f t="shared" ref="BP7:BP34" si="15">S7</f>
        <v>1</v>
      </c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17">
        <f t="shared" ref="CA7:CA35" si="16">(BQ7+BR7+BS7+BT7+BU7+BV7+BW7+BX7+BY7+BZ7)/$CA$3</f>
        <v>0</v>
      </c>
      <c r="CB7" s="106"/>
      <c r="CC7" s="106"/>
      <c r="CD7" s="106"/>
      <c r="CE7" s="106"/>
      <c r="CF7" s="106"/>
      <c r="CG7" s="106"/>
      <c r="CH7" s="106"/>
      <c r="CI7" s="106"/>
      <c r="CJ7" s="106"/>
      <c r="CK7" s="106"/>
      <c r="CL7" s="106"/>
      <c r="CM7" s="117">
        <f t="shared" ref="CM7:CM35" si="17">(CB7+CC7+CD7+CE7+CF7+CG7+CH7+CI7+CJ7+CK7)/$CM$3</f>
        <v>0</v>
      </c>
      <c r="CN7" s="106"/>
      <c r="CO7" s="245"/>
      <c r="CP7" s="245"/>
      <c r="CQ7" s="245"/>
      <c r="CR7" s="245"/>
      <c r="CS7" s="106"/>
      <c r="CT7" s="117">
        <f t="shared" ref="CT7:CT35" si="18">(CN7+CO7+CP7+CQ7+CR7+CS7)/$CT$3</f>
        <v>0</v>
      </c>
      <c r="CU7" s="106"/>
      <c r="CV7" s="106"/>
      <c r="CW7" s="106"/>
      <c r="CX7" s="245"/>
      <c r="CY7" s="245"/>
      <c r="CZ7" s="106"/>
      <c r="DA7" s="106"/>
      <c r="DB7" s="106"/>
      <c r="DC7" s="106"/>
      <c r="DD7" s="106"/>
      <c r="DE7" s="106"/>
      <c r="DF7" s="106"/>
      <c r="DG7" s="117">
        <f t="shared" ref="DG7:DG35" si="19">(CU7+CV7+CW7+CX7+CY7+CZ7+DA7+DB7+DC7+DD7+DE7+DF7)/$DG$3</f>
        <v>0</v>
      </c>
      <c r="DH7" s="106"/>
      <c r="DI7" s="182"/>
      <c r="DJ7" s="106"/>
      <c r="DK7" s="118">
        <f t="shared" ref="DK7:DK35" si="20">(DH7+DI7+DJ7)/$DK$3</f>
        <v>0</v>
      </c>
      <c r="DL7" s="169"/>
      <c r="DM7" s="217">
        <f t="shared" ref="DM7:DM34" si="21">BP7</f>
        <v>1</v>
      </c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17">
        <f t="shared" ref="DX7:DX35" si="22">(DN7+DO7+DP7+DQ7+DR7+DS7+DT7+DU7+DV7+DW7)/$DX$3</f>
        <v>0</v>
      </c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17">
        <f t="shared" ref="EJ7:EJ35" si="23">(DY7+DZ7+EA7+EB7+EC7+ED7+EE7+EF7+EG7+EH7)/$EJ$3</f>
        <v>0</v>
      </c>
      <c r="EK7" s="106"/>
      <c r="EL7" s="106"/>
      <c r="EM7" s="106"/>
      <c r="EN7" s="106"/>
      <c r="EO7" s="106"/>
      <c r="EP7" s="106"/>
      <c r="EQ7" s="117">
        <f t="shared" ref="EQ7:EQ35" si="24">(EK7+EL7+EM7+EN7+EO7+EP7)/$EQ$3</f>
        <v>0</v>
      </c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17">
        <f t="shared" ref="FD7:FD35" si="25">(ER7+ES7+ET7+EU7+EV7+EW7+EX7+EY7+EZ7+FA7+FB7+FC7)/$FD$3</f>
        <v>0</v>
      </c>
      <c r="FE7" s="106"/>
      <c r="FF7" s="106"/>
      <c r="FG7" s="106"/>
      <c r="FH7" s="118">
        <f t="shared" ref="FH7:FH35" si="26">(FE7+FF7+FG7)/$FH$3</f>
        <v>0</v>
      </c>
      <c r="FI7" s="120"/>
      <c r="FJ7" s="223">
        <f t="shared" ref="FJ7:FJ34" si="27">DM7</f>
        <v>1</v>
      </c>
      <c r="FK7" s="245"/>
      <c r="FL7" s="245"/>
      <c r="FM7" s="245"/>
      <c r="FN7" s="245"/>
      <c r="FO7" s="245"/>
      <c r="FP7" s="245"/>
      <c r="FQ7" s="245"/>
      <c r="FR7" s="245"/>
      <c r="FS7" s="245"/>
      <c r="FT7" s="106"/>
      <c r="FU7" s="117">
        <f t="shared" ref="FU7:FU35" si="28">(FK7+FL7+FM7+FN7+FO7+FP7+FQ7+FR7+FS7+FT7)/$FU$3</f>
        <v>0</v>
      </c>
      <c r="FV7" s="106"/>
      <c r="FW7" s="106"/>
      <c r="FX7" s="245"/>
      <c r="FY7" s="245"/>
      <c r="FZ7" s="245"/>
      <c r="GA7" s="245"/>
      <c r="GB7" s="245"/>
      <c r="GC7" s="106"/>
      <c r="GD7" s="106"/>
      <c r="GE7" s="106"/>
      <c r="GF7" s="106"/>
      <c r="GG7" s="117">
        <f t="shared" ref="GG7:GG35" si="29">(FV7+FW7+FX7+FY7+FZ7+GA7+GB7+GC7+GD7+GE7)/$GG$3</f>
        <v>0</v>
      </c>
      <c r="GH7" s="106"/>
      <c r="GI7" s="106"/>
      <c r="GJ7" s="106"/>
      <c r="GK7" s="106"/>
      <c r="GL7" s="106"/>
      <c r="GM7" s="106"/>
      <c r="GN7" s="117">
        <f t="shared" ref="GN7:GN35" si="30">(GH7+GI7+GJ7+GK7+GL7+GM7)/$GN$3</f>
        <v>0</v>
      </c>
      <c r="GO7" s="245"/>
      <c r="GP7" s="245"/>
      <c r="GQ7" s="245"/>
      <c r="GR7" s="245"/>
      <c r="GS7" s="245"/>
      <c r="GT7" s="245"/>
      <c r="GU7" s="245"/>
      <c r="GV7" s="245"/>
      <c r="GW7" s="245"/>
      <c r="GX7" s="245"/>
      <c r="GY7" s="245"/>
      <c r="GZ7" s="245"/>
      <c r="HA7" s="117">
        <f t="shared" ref="HA7:HA35" si="31">(GO7+GP7+GQ7+GR7+GS7+GT7+GU7+GV7+GW7+GX7+GY7+GZ7)/$HA$3</f>
        <v>0</v>
      </c>
      <c r="HB7" s="245"/>
      <c r="HC7" s="245"/>
      <c r="HD7" s="106"/>
      <c r="HE7" s="118">
        <f t="shared" ref="HE7:HE35" si="32">(HB7+HC7+HD7)/$HE$3</f>
        <v>0</v>
      </c>
      <c r="HF7" s="120"/>
      <c r="HG7" s="217">
        <f t="shared" ref="HG7:HG29" si="33">FJ7</f>
        <v>1</v>
      </c>
      <c r="HH7" s="245"/>
      <c r="HI7" s="245"/>
      <c r="HJ7" s="245"/>
      <c r="HK7" s="245"/>
      <c r="HL7" s="245"/>
      <c r="HM7" s="245"/>
      <c r="HN7" s="245"/>
      <c r="HO7" s="245"/>
      <c r="HP7" s="245"/>
      <c r="HQ7" s="245"/>
      <c r="HR7" s="117">
        <f t="shared" ref="HR7:HR35" si="34">(HH7+HI7+HJ7+HK7+HL7+HM7+HN7+HO7+HP7+HQ7)/$HR$3</f>
        <v>0</v>
      </c>
      <c r="HS7" s="245"/>
      <c r="HT7" s="245"/>
      <c r="HU7" s="245"/>
      <c r="HV7" s="245"/>
      <c r="HW7" s="245"/>
      <c r="HX7" s="245"/>
      <c r="HY7" s="245"/>
      <c r="HZ7" s="245"/>
      <c r="IA7" s="245"/>
      <c r="IB7" s="245"/>
      <c r="IC7" s="245"/>
      <c r="ID7" s="117">
        <f t="shared" ref="ID7:ID35" si="35">(HS7+HT7+HU7+HV7+HW7+HX7+HY7+HZ7+IA7+IB7)/$ID$3</f>
        <v>0</v>
      </c>
      <c r="IE7" s="106"/>
      <c r="IF7" s="106"/>
      <c r="IG7" s="106"/>
      <c r="IH7" s="106"/>
      <c r="II7" s="106"/>
      <c r="IJ7" s="106"/>
      <c r="IK7" s="117">
        <f t="shared" ref="IK7:IK35" si="36">(IE7+IF7+IG7+IH7+II7+IJ7)/$IK$3</f>
        <v>0</v>
      </c>
      <c r="IL7" s="245"/>
      <c r="IM7" s="245"/>
      <c r="IN7" s="245"/>
      <c r="IO7" s="245"/>
      <c r="IP7" s="245"/>
      <c r="IQ7" s="245"/>
      <c r="IR7" s="245"/>
      <c r="IS7" s="106"/>
      <c r="IT7" s="106"/>
      <c r="IU7" s="106"/>
      <c r="IV7" s="106"/>
      <c r="IW7" s="106"/>
      <c r="IX7" s="117">
        <f t="shared" ref="IX7:IX35" si="37">(IL7+IM7+IN7+IO7+IP7+IQ7+IR7+IS7+IT7+IU7+IV7+IW7)/$IX$3</f>
        <v>0</v>
      </c>
      <c r="IY7" s="106"/>
      <c r="IZ7" s="245"/>
      <c r="JA7" s="106"/>
      <c r="JB7" s="118">
        <f t="shared" ref="JB7:JB35" si="38">(IY7+IZ7+JA7)/$JB$3</f>
        <v>0</v>
      </c>
      <c r="JC7" s="120"/>
      <c r="JD7" s="217">
        <f t="shared" ref="JD7:JD34" si="39">HG7</f>
        <v>1</v>
      </c>
      <c r="JE7" s="245"/>
      <c r="JF7" s="245"/>
      <c r="JG7" s="245"/>
      <c r="JH7" s="245"/>
      <c r="JI7" s="245"/>
      <c r="JJ7" s="245"/>
      <c r="JK7" s="245"/>
      <c r="JL7" s="245"/>
      <c r="JM7" s="245"/>
      <c r="JN7" s="245"/>
      <c r="JO7" s="117">
        <f t="shared" ref="JO7:JO35" si="40">(JE7+JF7+JG7+JH7+JI7+JJ7+JK7+JL7+JM7+JN7)/$JO$3</f>
        <v>0</v>
      </c>
      <c r="JP7" s="245"/>
      <c r="JQ7" s="245"/>
      <c r="JR7" s="245"/>
      <c r="JS7" s="245"/>
      <c r="JT7" s="245"/>
      <c r="JU7" s="245"/>
      <c r="JV7" s="245"/>
      <c r="JW7" s="245"/>
      <c r="JX7" s="245"/>
      <c r="JY7" s="245"/>
      <c r="JZ7" s="245"/>
      <c r="KA7" s="121">
        <f t="shared" ref="KA7:KA35" si="41">(JP7+JQ7+JR7+JS7+JT7+JU7+JV7+JW7+JX7+JY7)/$KA$3</f>
        <v>0</v>
      </c>
      <c r="KB7" s="245"/>
      <c r="KC7" s="245"/>
      <c r="KD7" s="106"/>
      <c r="KE7" s="106"/>
      <c r="KF7" s="106"/>
      <c r="KG7" s="106"/>
      <c r="KH7" s="117">
        <f t="shared" ref="KH7:KH35" si="42">(KB7+KC7+KD7+KE7+KF7+KG7)/$KH$3</f>
        <v>0</v>
      </c>
      <c r="KI7" s="245"/>
      <c r="KJ7" s="245"/>
      <c r="KK7" s="245"/>
      <c r="KL7" s="245"/>
      <c r="KM7" s="245"/>
      <c r="KN7" s="245"/>
      <c r="KO7" s="245"/>
      <c r="KP7" s="245"/>
      <c r="KQ7" s="245"/>
      <c r="KR7" s="245"/>
      <c r="KS7" s="245"/>
      <c r="KT7" s="245"/>
      <c r="KU7" s="117">
        <f t="shared" ref="KU7:KU35" si="43">(KI7+KJ7+KK7+KL7+KM7+KN7+KO7+KP7+KQ7+KR7+KS7+KT7)/$KU$3</f>
        <v>0</v>
      </c>
      <c r="KV7" s="245"/>
      <c r="KW7" s="245"/>
      <c r="KX7" s="245"/>
      <c r="KY7" s="118">
        <f t="shared" ref="KY7:KY35" si="44">(KV7+KW7+KX7)/$KY$3</f>
        <v>0</v>
      </c>
      <c r="KZ7" s="120"/>
      <c r="LA7" s="217">
        <f t="shared" ref="LA7:LA34" si="45">JD7</f>
        <v>1</v>
      </c>
      <c r="LB7" s="245"/>
      <c r="LC7" s="245"/>
      <c r="LD7" s="245"/>
      <c r="LE7" s="245"/>
      <c r="LF7" s="245"/>
      <c r="LG7" s="245"/>
      <c r="LH7" s="245"/>
      <c r="LI7" s="245"/>
      <c r="LJ7" s="245"/>
      <c r="LK7" s="245"/>
      <c r="LL7" s="117">
        <f t="shared" ref="LL7:LL35" si="46">(LB7+LC7+LD7+LE7+LF7+LG7+LH7+LI7+LJ7+LK7)/$LL$3</f>
        <v>0</v>
      </c>
      <c r="LM7" s="245"/>
      <c r="LN7" s="245"/>
      <c r="LO7" s="245"/>
      <c r="LP7" s="245"/>
      <c r="LQ7" s="245"/>
      <c r="LR7" s="245"/>
      <c r="LS7" s="245"/>
      <c r="LT7" s="245"/>
      <c r="LU7" s="245"/>
      <c r="LV7" s="245"/>
      <c r="LW7" s="245"/>
      <c r="LX7" s="117">
        <f t="shared" ref="LX7:LX35" si="47">(LM7+LN7+LO7+LP7+LQ7+LR7+LS7+LT7+LU7+LV7)/$LX$3</f>
        <v>0</v>
      </c>
      <c r="LY7" s="245"/>
      <c r="LZ7" s="245"/>
      <c r="MA7" s="245"/>
      <c r="MB7" s="245"/>
      <c r="MC7" s="245"/>
      <c r="MD7" s="245"/>
      <c r="ME7" s="117">
        <f t="shared" ref="ME7:ME35" si="48">(LY7+LZ7+MA7+MB7+MC7+MD7)/$ME$3</f>
        <v>0</v>
      </c>
      <c r="MF7" s="245"/>
      <c r="MG7" s="245"/>
      <c r="MH7" s="245"/>
      <c r="MI7" s="245"/>
      <c r="MJ7" s="245"/>
      <c r="MK7" s="310"/>
      <c r="ML7" s="310"/>
      <c r="MM7" s="310"/>
      <c r="MN7" s="310"/>
      <c r="MO7" s="310"/>
      <c r="MP7" s="310"/>
      <c r="MQ7" s="310"/>
      <c r="MR7" s="117">
        <f t="shared" ref="MR7:MR35" si="49">(MF7+MG7+MH7+MI7+MJ7+MK7+ML7+MM7+MN7+MO7+MP7+MQ7)/$MR$3</f>
        <v>0</v>
      </c>
      <c r="MS7" s="310"/>
      <c r="MT7" s="245"/>
      <c r="MU7" s="245"/>
      <c r="MV7" s="118">
        <f t="shared" ref="MV7:MV35" si="50">(MS7+MT7+MU7)/$MV$3</f>
        <v>0</v>
      </c>
      <c r="MW7" s="120"/>
      <c r="MX7" s="217">
        <f t="shared" ref="MX7:MX34" si="51">LA7</f>
        <v>1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2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3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4">(NV7+NW7+NX7+NY7+NZ7+OA7)/$OB$3</f>
        <v>0</v>
      </c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17">
        <f t="shared" ref="OO7:OO35" si="55">(OC7+OD7+OE7+OF7+OG7+OH7+OI7+OJ7+OK7+OL7+OM7+ON7)/$OO$3</f>
        <v>0</v>
      </c>
      <c r="OP7" s="106"/>
      <c r="OQ7" s="106"/>
      <c r="OR7" s="106"/>
      <c r="OS7" s="118">
        <f t="shared" ref="OS7:OS35" si="56">(OP7+OQ7+OR7)/$OS$3</f>
        <v>0</v>
      </c>
      <c r="OT7" s="120"/>
      <c r="OU7" s="217">
        <f t="shared" ref="OU7:OU34" si="57">MX7</f>
        <v>1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8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59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0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1">(PZ7+QA7+QB7+QC7+QD7+QE7+QF7+QG7+QH7+QI7+QJ7+QK7)/$QL$3</f>
        <v>0</v>
      </c>
      <c r="QM7" s="106"/>
      <c r="QN7" s="106"/>
      <c r="QO7" s="106"/>
      <c r="QP7" s="118">
        <f t="shared" ref="QP7:QP35" si="62">(QM7+QN7+QO7)/$QP$3</f>
        <v>0</v>
      </c>
      <c r="QQ7" s="120"/>
    </row>
    <row r="8" spans="1:459" ht="15.75" x14ac:dyDescent="0.25">
      <c r="A8" s="103">
        <v>1</v>
      </c>
      <c r="B8" s="147">
        <v>3</v>
      </c>
      <c r="C8" s="249" t="s">
        <v>882</v>
      </c>
      <c r="D8" s="451">
        <v>4</v>
      </c>
      <c r="E8" s="451">
        <v>4</v>
      </c>
      <c r="F8" s="451">
        <v>8</v>
      </c>
      <c r="G8" s="451">
        <v>4</v>
      </c>
      <c r="H8" s="451">
        <v>4</v>
      </c>
      <c r="I8" s="452">
        <v>7</v>
      </c>
      <c r="J8" s="248">
        <f t="shared" si="8"/>
        <v>5.166666666666667</v>
      </c>
      <c r="K8" s="224">
        <v>4</v>
      </c>
      <c r="L8" s="224">
        <v>5</v>
      </c>
      <c r="M8" s="224">
        <v>5</v>
      </c>
      <c r="N8" s="224">
        <v>5</v>
      </c>
      <c r="O8" s="224">
        <v>8</v>
      </c>
      <c r="P8" s="224">
        <v>7</v>
      </c>
      <c r="Q8" s="224">
        <v>7</v>
      </c>
      <c r="R8" s="232">
        <f t="shared" si="9"/>
        <v>5.8571428571428568</v>
      </c>
      <c r="S8" s="217">
        <v>1</v>
      </c>
      <c r="T8" s="245">
        <v>7</v>
      </c>
      <c r="U8" s="245">
        <v>7</v>
      </c>
      <c r="V8" s="245">
        <v>5</v>
      </c>
      <c r="W8" s="245">
        <v>7</v>
      </c>
      <c r="X8" s="245">
        <v>5</v>
      </c>
      <c r="Y8" s="245">
        <v>6</v>
      </c>
      <c r="Z8" s="245">
        <v>5</v>
      </c>
      <c r="AA8" s="245">
        <v>6</v>
      </c>
      <c r="AB8" s="245"/>
      <c r="AC8" s="106"/>
      <c r="AD8" s="117">
        <f t="shared" si="10"/>
        <v>6</v>
      </c>
      <c r="AE8" s="245">
        <v>5</v>
      </c>
      <c r="AF8" s="245">
        <v>5</v>
      </c>
      <c r="AG8" s="245"/>
      <c r="AH8" s="245">
        <v>8</v>
      </c>
      <c r="AI8" s="245">
        <v>8</v>
      </c>
      <c r="AJ8" s="245">
        <v>5</v>
      </c>
      <c r="AK8" s="106">
        <v>7</v>
      </c>
      <c r="AL8" s="106"/>
      <c r="AM8" s="106">
        <v>6</v>
      </c>
      <c r="AN8" s="106">
        <v>8</v>
      </c>
      <c r="AO8" s="106">
        <v>11</v>
      </c>
      <c r="AP8" s="117">
        <f t="shared" si="11"/>
        <v>6.5</v>
      </c>
      <c r="AQ8" s="106"/>
      <c r="AR8" s="106"/>
      <c r="AS8" s="106">
        <v>5</v>
      </c>
      <c r="AT8" s="106"/>
      <c r="AU8" s="106">
        <v>5</v>
      </c>
      <c r="AV8" s="106"/>
      <c r="AW8" s="117">
        <f t="shared" si="12"/>
        <v>5</v>
      </c>
      <c r="AX8" s="106">
        <v>6</v>
      </c>
      <c r="AY8" s="106">
        <v>6</v>
      </c>
      <c r="AZ8" s="106">
        <v>7</v>
      </c>
      <c r="BA8" s="182">
        <v>6</v>
      </c>
      <c r="BB8" s="106">
        <v>6</v>
      </c>
      <c r="BC8" s="106"/>
      <c r="BD8" s="106"/>
      <c r="BE8" s="106"/>
      <c r="BF8" s="106"/>
      <c r="BG8" s="106"/>
      <c r="BH8" s="106"/>
      <c r="BI8" s="106"/>
      <c r="BJ8" s="117">
        <f t="shared" si="13"/>
        <v>6.2</v>
      </c>
      <c r="BK8" s="106"/>
      <c r="BL8" s="182">
        <v>5</v>
      </c>
      <c r="BM8" s="106"/>
      <c r="BN8" s="118">
        <f t="shared" si="14"/>
        <v>5</v>
      </c>
      <c r="BO8" s="120"/>
      <c r="BP8" s="217">
        <f t="shared" si="15"/>
        <v>1</v>
      </c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17">
        <f t="shared" si="16"/>
        <v>0</v>
      </c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17">
        <f t="shared" si="17"/>
        <v>0</v>
      </c>
      <c r="CN8" s="106"/>
      <c r="CO8" s="245"/>
      <c r="CP8" s="245"/>
      <c r="CQ8" s="245"/>
      <c r="CR8" s="245"/>
      <c r="CS8" s="106"/>
      <c r="CT8" s="117">
        <f t="shared" si="18"/>
        <v>0</v>
      </c>
      <c r="CU8" s="106"/>
      <c r="CV8" s="106"/>
      <c r="CW8" s="106"/>
      <c r="CX8" s="245"/>
      <c r="CY8" s="245"/>
      <c r="CZ8" s="106"/>
      <c r="DA8" s="106"/>
      <c r="DB8" s="106"/>
      <c r="DC8" s="106"/>
      <c r="DD8" s="106"/>
      <c r="DE8" s="106"/>
      <c r="DF8" s="106"/>
      <c r="DG8" s="117">
        <f t="shared" si="19"/>
        <v>0</v>
      </c>
      <c r="DH8" s="106"/>
      <c r="DI8" s="182"/>
      <c r="DJ8" s="106"/>
      <c r="DK8" s="118">
        <f t="shared" si="20"/>
        <v>0</v>
      </c>
      <c r="DL8" s="169"/>
      <c r="DM8" s="217">
        <f t="shared" si="21"/>
        <v>1</v>
      </c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17">
        <f t="shared" si="22"/>
        <v>0</v>
      </c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17">
        <f t="shared" si="23"/>
        <v>0</v>
      </c>
      <c r="EK8" s="106"/>
      <c r="EL8" s="106"/>
      <c r="EM8" s="106"/>
      <c r="EN8" s="106"/>
      <c r="EO8" s="106"/>
      <c r="EP8" s="106"/>
      <c r="EQ8" s="117">
        <f t="shared" si="24"/>
        <v>0</v>
      </c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17">
        <f t="shared" si="25"/>
        <v>0</v>
      </c>
      <c r="FE8" s="106"/>
      <c r="FF8" s="106"/>
      <c r="FG8" s="106"/>
      <c r="FH8" s="118">
        <f t="shared" si="26"/>
        <v>0</v>
      </c>
      <c r="FI8" s="120"/>
      <c r="FJ8" s="223">
        <f t="shared" si="27"/>
        <v>1</v>
      </c>
      <c r="FK8" s="245"/>
      <c r="FL8" s="245"/>
      <c r="FM8" s="245"/>
      <c r="FN8" s="245"/>
      <c r="FO8" s="245"/>
      <c r="FP8" s="245"/>
      <c r="FQ8" s="245"/>
      <c r="FR8" s="245"/>
      <c r="FS8" s="245"/>
      <c r="FT8" s="106"/>
      <c r="FU8" s="117">
        <f t="shared" si="28"/>
        <v>0</v>
      </c>
      <c r="FV8" s="106"/>
      <c r="FW8" s="106"/>
      <c r="FX8" s="245"/>
      <c r="FY8" s="245"/>
      <c r="FZ8" s="245"/>
      <c r="GA8" s="245"/>
      <c r="GB8" s="245"/>
      <c r="GC8" s="106"/>
      <c r="GD8" s="106"/>
      <c r="GE8" s="106"/>
      <c r="GF8" s="106"/>
      <c r="GG8" s="117">
        <f t="shared" si="29"/>
        <v>0</v>
      </c>
      <c r="GH8" s="106"/>
      <c r="GI8" s="106"/>
      <c r="GJ8" s="106"/>
      <c r="GK8" s="106"/>
      <c r="GL8" s="106"/>
      <c r="GM8" s="106"/>
      <c r="GN8" s="117">
        <f t="shared" si="30"/>
        <v>0</v>
      </c>
      <c r="GO8" s="245"/>
      <c r="GP8" s="245"/>
      <c r="GQ8" s="245"/>
      <c r="GR8" s="245"/>
      <c r="GS8" s="245"/>
      <c r="GT8" s="245"/>
      <c r="GU8" s="245"/>
      <c r="GV8" s="245"/>
      <c r="GW8" s="245"/>
      <c r="GX8" s="245"/>
      <c r="GY8" s="245"/>
      <c r="GZ8" s="245"/>
      <c r="HA8" s="117">
        <f t="shared" si="31"/>
        <v>0</v>
      </c>
      <c r="HB8" s="245"/>
      <c r="HC8" s="245"/>
      <c r="HD8" s="106"/>
      <c r="HE8" s="118">
        <f t="shared" si="32"/>
        <v>0</v>
      </c>
      <c r="HF8" s="120"/>
      <c r="HG8" s="217">
        <f t="shared" si="33"/>
        <v>1</v>
      </c>
      <c r="HH8" s="245"/>
      <c r="HI8" s="245"/>
      <c r="HJ8" s="245"/>
      <c r="HK8" s="245"/>
      <c r="HL8" s="245"/>
      <c r="HM8" s="245"/>
      <c r="HN8" s="245"/>
      <c r="HO8" s="245"/>
      <c r="HP8" s="245"/>
      <c r="HQ8" s="245"/>
      <c r="HR8" s="117">
        <f t="shared" si="34"/>
        <v>0</v>
      </c>
      <c r="HS8" s="245"/>
      <c r="HT8" s="245"/>
      <c r="HU8" s="245"/>
      <c r="HV8" s="245"/>
      <c r="HW8" s="245"/>
      <c r="HX8" s="245"/>
      <c r="HY8" s="245"/>
      <c r="HZ8" s="245"/>
      <c r="IA8" s="245"/>
      <c r="IB8" s="245"/>
      <c r="IC8" s="245"/>
      <c r="ID8" s="117">
        <f t="shared" si="35"/>
        <v>0</v>
      </c>
      <c r="IE8" s="106"/>
      <c r="IF8" s="106"/>
      <c r="IG8" s="106"/>
      <c r="IH8" s="106"/>
      <c r="II8" s="106"/>
      <c r="IJ8" s="106"/>
      <c r="IK8" s="117">
        <f t="shared" si="36"/>
        <v>0</v>
      </c>
      <c r="IL8" s="245"/>
      <c r="IM8" s="245"/>
      <c r="IN8" s="245"/>
      <c r="IO8" s="245"/>
      <c r="IP8" s="245"/>
      <c r="IQ8" s="245"/>
      <c r="IR8" s="245"/>
      <c r="IS8" s="106"/>
      <c r="IT8" s="106"/>
      <c r="IU8" s="106"/>
      <c r="IV8" s="106"/>
      <c r="IW8" s="106"/>
      <c r="IX8" s="117">
        <f t="shared" si="37"/>
        <v>0</v>
      </c>
      <c r="IY8" s="106"/>
      <c r="IZ8" s="245"/>
      <c r="JA8" s="106"/>
      <c r="JB8" s="118">
        <f t="shared" si="38"/>
        <v>0</v>
      </c>
      <c r="JC8" s="120"/>
      <c r="JD8" s="217">
        <f t="shared" si="39"/>
        <v>1</v>
      </c>
      <c r="JE8" s="245"/>
      <c r="JF8" s="245"/>
      <c r="JG8" s="245"/>
      <c r="JH8" s="245"/>
      <c r="JI8" s="245"/>
      <c r="JJ8" s="245"/>
      <c r="JK8" s="245"/>
      <c r="JL8" s="245"/>
      <c r="JM8" s="245"/>
      <c r="JN8" s="245"/>
      <c r="JO8" s="117">
        <f t="shared" si="40"/>
        <v>0</v>
      </c>
      <c r="JP8" s="245"/>
      <c r="JQ8" s="245"/>
      <c r="JR8" s="245"/>
      <c r="JS8" s="245"/>
      <c r="JT8" s="245"/>
      <c r="JU8" s="245"/>
      <c r="JV8" s="245"/>
      <c r="JW8" s="245"/>
      <c r="JX8" s="245"/>
      <c r="JY8" s="245"/>
      <c r="JZ8" s="245"/>
      <c r="KA8" s="121">
        <f t="shared" si="41"/>
        <v>0</v>
      </c>
      <c r="KB8" s="245"/>
      <c r="KC8" s="245"/>
      <c r="KD8" s="106"/>
      <c r="KE8" s="106"/>
      <c r="KF8" s="106"/>
      <c r="KG8" s="106"/>
      <c r="KH8" s="117">
        <f t="shared" si="42"/>
        <v>0</v>
      </c>
      <c r="KI8" s="245"/>
      <c r="KJ8" s="245"/>
      <c r="KK8" s="245"/>
      <c r="KL8" s="245"/>
      <c r="KM8" s="245"/>
      <c r="KN8" s="245"/>
      <c r="KO8" s="245"/>
      <c r="KP8" s="245"/>
      <c r="KQ8" s="245"/>
      <c r="KR8" s="245"/>
      <c r="KS8" s="245"/>
      <c r="KT8" s="245"/>
      <c r="KU8" s="117">
        <f t="shared" si="43"/>
        <v>0</v>
      </c>
      <c r="KV8" s="245"/>
      <c r="KW8" s="245"/>
      <c r="KX8" s="245"/>
      <c r="KY8" s="118">
        <f t="shared" si="44"/>
        <v>0</v>
      </c>
      <c r="KZ8" s="120"/>
      <c r="LA8" s="217">
        <f t="shared" si="45"/>
        <v>1</v>
      </c>
      <c r="LB8" s="245"/>
      <c r="LC8" s="245"/>
      <c r="LD8" s="245"/>
      <c r="LE8" s="245"/>
      <c r="LF8" s="245"/>
      <c r="LG8" s="245"/>
      <c r="LH8" s="245"/>
      <c r="LI8" s="245"/>
      <c r="LJ8" s="245"/>
      <c r="LK8" s="245"/>
      <c r="LL8" s="117">
        <f t="shared" si="46"/>
        <v>0</v>
      </c>
      <c r="LM8" s="245"/>
      <c r="LN8" s="245"/>
      <c r="LO8" s="245"/>
      <c r="LP8" s="245"/>
      <c r="LQ8" s="245"/>
      <c r="LR8" s="245"/>
      <c r="LS8" s="245"/>
      <c r="LT8" s="245"/>
      <c r="LU8" s="245"/>
      <c r="LV8" s="245"/>
      <c r="LW8" s="245"/>
      <c r="LX8" s="117">
        <f t="shared" si="47"/>
        <v>0</v>
      </c>
      <c r="LY8" s="245"/>
      <c r="LZ8" s="245"/>
      <c r="MA8" s="245"/>
      <c r="MB8" s="245"/>
      <c r="MC8" s="245"/>
      <c r="MD8" s="245"/>
      <c r="ME8" s="117">
        <f t="shared" si="48"/>
        <v>0</v>
      </c>
      <c r="MF8" s="245"/>
      <c r="MG8" s="245"/>
      <c r="MH8" s="245"/>
      <c r="MI8" s="245"/>
      <c r="MJ8" s="245"/>
      <c r="MK8" s="106"/>
      <c r="ML8" s="106"/>
      <c r="MM8" s="106"/>
      <c r="MN8" s="106"/>
      <c r="MO8" s="106"/>
      <c r="MP8" s="106"/>
      <c r="MQ8" s="106"/>
      <c r="MR8" s="117">
        <f t="shared" si="49"/>
        <v>0</v>
      </c>
      <c r="MS8" s="106"/>
      <c r="MT8" s="245"/>
      <c r="MU8" s="245"/>
      <c r="MV8" s="118">
        <f t="shared" si="50"/>
        <v>0</v>
      </c>
      <c r="MW8" s="120"/>
      <c r="MX8" s="217">
        <f t="shared" si="51"/>
        <v>1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2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3"/>
        <v>0</v>
      </c>
      <c r="NV8" s="106"/>
      <c r="NW8" s="106"/>
      <c r="NX8" s="106"/>
      <c r="NY8" s="106"/>
      <c r="NZ8" s="106"/>
      <c r="OA8" s="106"/>
      <c r="OB8" s="117">
        <f t="shared" si="54"/>
        <v>0</v>
      </c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17">
        <f t="shared" si="55"/>
        <v>0</v>
      </c>
      <c r="OP8" s="106"/>
      <c r="OQ8" s="106"/>
      <c r="OR8" s="106"/>
      <c r="OS8" s="118">
        <f t="shared" si="56"/>
        <v>0</v>
      </c>
      <c r="OT8" s="120"/>
      <c r="OU8" s="217">
        <f t="shared" si="57"/>
        <v>1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8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59"/>
        <v>0</v>
      </c>
      <c r="PS8" s="106"/>
      <c r="PT8" s="106"/>
      <c r="PU8" s="106"/>
      <c r="PV8" s="106"/>
      <c r="PW8" s="106"/>
      <c r="PX8" s="106"/>
      <c r="PY8" s="117">
        <f t="shared" si="60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1"/>
        <v>0</v>
      </c>
      <c r="QM8" s="106"/>
      <c r="QN8" s="106"/>
      <c r="QO8" s="106"/>
      <c r="QP8" s="118">
        <f t="shared" si="62"/>
        <v>0</v>
      </c>
      <c r="QQ8" s="120"/>
    </row>
    <row r="9" spans="1:459" ht="15.75" x14ac:dyDescent="0.25">
      <c r="A9" s="103">
        <v>1</v>
      </c>
      <c r="B9" s="147">
        <v>4</v>
      </c>
      <c r="C9" s="249" t="s">
        <v>883</v>
      </c>
      <c r="D9" s="451">
        <v>7</v>
      </c>
      <c r="E9" s="451">
        <v>6</v>
      </c>
      <c r="F9" s="451">
        <v>9</v>
      </c>
      <c r="G9" s="451">
        <v>5</v>
      </c>
      <c r="H9" s="451">
        <v>3</v>
      </c>
      <c r="I9" s="452">
        <v>8</v>
      </c>
      <c r="J9" s="248">
        <f t="shared" si="8"/>
        <v>6.333333333333333</v>
      </c>
      <c r="K9" s="224">
        <v>4</v>
      </c>
      <c r="L9" s="224">
        <v>4</v>
      </c>
      <c r="M9" s="224">
        <v>6</v>
      </c>
      <c r="N9" s="224">
        <v>5</v>
      </c>
      <c r="O9" s="224">
        <v>8</v>
      </c>
      <c r="P9" s="224">
        <v>7</v>
      </c>
      <c r="Q9" s="224">
        <v>7</v>
      </c>
      <c r="R9" s="232">
        <f t="shared" si="9"/>
        <v>5.8571428571428568</v>
      </c>
      <c r="S9" s="217">
        <v>1</v>
      </c>
      <c r="T9" s="245">
        <v>7</v>
      </c>
      <c r="U9" s="245">
        <v>8</v>
      </c>
      <c r="V9" s="245">
        <v>6</v>
      </c>
      <c r="W9" s="245">
        <v>6</v>
      </c>
      <c r="X9" s="245">
        <v>4</v>
      </c>
      <c r="Y9" s="245">
        <v>4</v>
      </c>
      <c r="Z9" s="245">
        <v>6</v>
      </c>
      <c r="AA9" s="245">
        <v>6</v>
      </c>
      <c r="AB9" s="245"/>
      <c r="AC9" s="106"/>
      <c r="AD9" s="117">
        <f t="shared" si="10"/>
        <v>5.875</v>
      </c>
      <c r="AE9" s="245">
        <v>5</v>
      </c>
      <c r="AF9" s="245">
        <v>5</v>
      </c>
      <c r="AG9" s="245"/>
      <c r="AH9" s="245">
        <v>7</v>
      </c>
      <c r="AI9" s="245">
        <v>7</v>
      </c>
      <c r="AJ9" s="245">
        <v>6</v>
      </c>
      <c r="AK9" s="106">
        <v>7</v>
      </c>
      <c r="AL9" s="106"/>
      <c r="AM9" s="106">
        <v>8</v>
      </c>
      <c r="AN9" s="106">
        <v>8</v>
      </c>
      <c r="AO9" s="106">
        <v>5</v>
      </c>
      <c r="AP9" s="117">
        <f t="shared" si="11"/>
        <v>6.625</v>
      </c>
      <c r="AQ9" s="106"/>
      <c r="AR9" s="106"/>
      <c r="AS9" s="106">
        <v>6</v>
      </c>
      <c r="AT9" s="106"/>
      <c r="AU9" s="106">
        <v>6</v>
      </c>
      <c r="AV9" s="106"/>
      <c r="AW9" s="117">
        <f t="shared" si="12"/>
        <v>6</v>
      </c>
      <c r="AX9" s="106">
        <v>7</v>
      </c>
      <c r="AY9" s="106">
        <v>6</v>
      </c>
      <c r="AZ9" s="106">
        <v>7</v>
      </c>
      <c r="BA9" s="182">
        <v>8</v>
      </c>
      <c r="BB9" s="106">
        <v>6</v>
      </c>
      <c r="BC9" s="106"/>
      <c r="BD9" s="106"/>
      <c r="BE9" s="106"/>
      <c r="BF9" s="106"/>
      <c r="BG9" s="106"/>
      <c r="BH9" s="106"/>
      <c r="BI9" s="106"/>
      <c r="BJ9" s="117">
        <f t="shared" si="13"/>
        <v>6.8</v>
      </c>
      <c r="BK9" s="106"/>
      <c r="BL9" s="182">
        <v>5</v>
      </c>
      <c r="BM9" s="106"/>
      <c r="BN9" s="118">
        <f t="shared" si="14"/>
        <v>5</v>
      </c>
      <c r="BO9" s="120"/>
      <c r="BP9" s="217">
        <f t="shared" si="15"/>
        <v>1</v>
      </c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17">
        <f t="shared" si="16"/>
        <v>0</v>
      </c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17">
        <f t="shared" si="17"/>
        <v>0</v>
      </c>
      <c r="CN9" s="106"/>
      <c r="CO9" s="245"/>
      <c r="CP9" s="245"/>
      <c r="CQ9" s="245"/>
      <c r="CR9" s="245"/>
      <c r="CS9" s="106"/>
      <c r="CT9" s="117">
        <f t="shared" si="18"/>
        <v>0</v>
      </c>
      <c r="CU9" s="106"/>
      <c r="CV9" s="106"/>
      <c r="CW9" s="106"/>
      <c r="CX9" s="245"/>
      <c r="CY9" s="245"/>
      <c r="CZ9" s="106"/>
      <c r="DA9" s="106"/>
      <c r="DB9" s="106"/>
      <c r="DC9" s="106"/>
      <c r="DD9" s="106"/>
      <c r="DE9" s="106"/>
      <c r="DF9" s="106"/>
      <c r="DG9" s="117">
        <f t="shared" si="19"/>
        <v>0</v>
      </c>
      <c r="DH9" s="106"/>
      <c r="DI9" s="182"/>
      <c r="DJ9" s="106"/>
      <c r="DK9" s="118">
        <f t="shared" si="20"/>
        <v>0</v>
      </c>
      <c r="DL9" s="169"/>
      <c r="DM9" s="217">
        <f t="shared" si="21"/>
        <v>1</v>
      </c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17">
        <f t="shared" si="22"/>
        <v>0</v>
      </c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17">
        <f t="shared" si="23"/>
        <v>0</v>
      </c>
      <c r="EK9" s="106"/>
      <c r="EL9" s="106"/>
      <c r="EM9" s="106"/>
      <c r="EN9" s="106"/>
      <c r="EO9" s="106"/>
      <c r="EP9" s="106"/>
      <c r="EQ9" s="117">
        <f t="shared" si="24"/>
        <v>0</v>
      </c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17">
        <f t="shared" si="25"/>
        <v>0</v>
      </c>
      <c r="FE9" s="106"/>
      <c r="FF9" s="106"/>
      <c r="FG9" s="106"/>
      <c r="FH9" s="118">
        <f t="shared" si="26"/>
        <v>0</v>
      </c>
      <c r="FI9" s="120"/>
      <c r="FJ9" s="223">
        <f t="shared" si="27"/>
        <v>1</v>
      </c>
      <c r="FK9" s="245"/>
      <c r="FL9" s="245"/>
      <c r="FM9" s="245"/>
      <c r="FN9" s="245"/>
      <c r="FO9" s="245"/>
      <c r="FP9" s="245"/>
      <c r="FQ9" s="245"/>
      <c r="FR9" s="245"/>
      <c r="FS9" s="245"/>
      <c r="FT9" s="106"/>
      <c r="FU9" s="117">
        <f t="shared" si="28"/>
        <v>0</v>
      </c>
      <c r="FV9" s="106"/>
      <c r="FW9" s="106"/>
      <c r="FX9" s="245"/>
      <c r="FY9" s="245"/>
      <c r="FZ9" s="245"/>
      <c r="GA9" s="245"/>
      <c r="GB9" s="245"/>
      <c r="GC9" s="106"/>
      <c r="GD9" s="106"/>
      <c r="GE9" s="106"/>
      <c r="GF9" s="106"/>
      <c r="GG9" s="117">
        <f t="shared" si="29"/>
        <v>0</v>
      </c>
      <c r="GH9" s="106"/>
      <c r="GI9" s="106"/>
      <c r="GJ9" s="106"/>
      <c r="GK9" s="106"/>
      <c r="GL9" s="106"/>
      <c r="GM9" s="106"/>
      <c r="GN9" s="117">
        <f t="shared" si="30"/>
        <v>0</v>
      </c>
      <c r="GO9" s="245"/>
      <c r="GP9" s="245"/>
      <c r="GQ9" s="245"/>
      <c r="GR9" s="245"/>
      <c r="GS9" s="245"/>
      <c r="GT9" s="245"/>
      <c r="GU9" s="245"/>
      <c r="GV9" s="245"/>
      <c r="GW9" s="245"/>
      <c r="GX9" s="245"/>
      <c r="GY9" s="245"/>
      <c r="GZ9" s="245"/>
      <c r="HA9" s="117">
        <f t="shared" si="31"/>
        <v>0</v>
      </c>
      <c r="HB9" s="245"/>
      <c r="HC9" s="245"/>
      <c r="HD9" s="106"/>
      <c r="HE9" s="118">
        <f t="shared" si="32"/>
        <v>0</v>
      </c>
      <c r="HF9" s="120"/>
      <c r="HG9" s="217">
        <f t="shared" si="33"/>
        <v>1</v>
      </c>
      <c r="HH9" s="245"/>
      <c r="HI9" s="245"/>
      <c r="HJ9" s="245"/>
      <c r="HK9" s="245"/>
      <c r="HL9" s="245"/>
      <c r="HM9" s="245"/>
      <c r="HN9" s="245"/>
      <c r="HO9" s="245"/>
      <c r="HP9" s="245"/>
      <c r="HQ9" s="245"/>
      <c r="HR9" s="117">
        <f t="shared" si="34"/>
        <v>0</v>
      </c>
      <c r="HS9" s="245"/>
      <c r="HT9" s="245"/>
      <c r="HU9" s="245"/>
      <c r="HV9" s="245"/>
      <c r="HW9" s="245"/>
      <c r="HX9" s="245"/>
      <c r="HY9" s="245"/>
      <c r="HZ9" s="245"/>
      <c r="IA9" s="245"/>
      <c r="IB9" s="245"/>
      <c r="IC9" s="245"/>
      <c r="ID9" s="117">
        <f t="shared" si="35"/>
        <v>0</v>
      </c>
      <c r="IE9" s="106"/>
      <c r="IF9" s="106"/>
      <c r="IG9" s="106"/>
      <c r="IH9" s="106"/>
      <c r="II9" s="106"/>
      <c r="IJ9" s="106"/>
      <c r="IK9" s="117">
        <f t="shared" si="36"/>
        <v>0</v>
      </c>
      <c r="IL9" s="245"/>
      <c r="IM9" s="245"/>
      <c r="IN9" s="245"/>
      <c r="IO9" s="245"/>
      <c r="IP9" s="245"/>
      <c r="IQ9" s="245"/>
      <c r="IR9" s="245"/>
      <c r="IS9" s="106"/>
      <c r="IT9" s="106"/>
      <c r="IU9" s="106"/>
      <c r="IV9" s="106"/>
      <c r="IW9" s="106"/>
      <c r="IX9" s="117">
        <f t="shared" si="37"/>
        <v>0</v>
      </c>
      <c r="IY9" s="106"/>
      <c r="IZ9" s="245"/>
      <c r="JA9" s="106"/>
      <c r="JB9" s="118">
        <f t="shared" si="38"/>
        <v>0</v>
      </c>
      <c r="JC9" s="120"/>
      <c r="JD9" s="217">
        <f t="shared" si="39"/>
        <v>1</v>
      </c>
      <c r="JE9" s="245"/>
      <c r="JF9" s="245"/>
      <c r="JG9" s="245"/>
      <c r="JH9" s="245"/>
      <c r="JI9" s="245"/>
      <c r="JJ9" s="245"/>
      <c r="JK9" s="245"/>
      <c r="JL9" s="245"/>
      <c r="JM9" s="245"/>
      <c r="JN9" s="245"/>
      <c r="JO9" s="117">
        <f t="shared" si="40"/>
        <v>0</v>
      </c>
      <c r="JP9" s="245"/>
      <c r="JQ9" s="245"/>
      <c r="JR9" s="245"/>
      <c r="JS9" s="245"/>
      <c r="JT9" s="245"/>
      <c r="JU9" s="245"/>
      <c r="JV9" s="245"/>
      <c r="JW9" s="245"/>
      <c r="JX9" s="245"/>
      <c r="JY9" s="245"/>
      <c r="JZ9" s="245"/>
      <c r="KA9" s="121">
        <f t="shared" si="41"/>
        <v>0</v>
      </c>
      <c r="KB9" s="245"/>
      <c r="KC9" s="245"/>
      <c r="KD9" s="106"/>
      <c r="KE9" s="106"/>
      <c r="KF9" s="106"/>
      <c r="KG9" s="106"/>
      <c r="KH9" s="117">
        <f t="shared" si="42"/>
        <v>0</v>
      </c>
      <c r="KI9" s="245"/>
      <c r="KJ9" s="245"/>
      <c r="KK9" s="245"/>
      <c r="KL9" s="245"/>
      <c r="KM9" s="245"/>
      <c r="KN9" s="245"/>
      <c r="KO9" s="245"/>
      <c r="KP9" s="245"/>
      <c r="KQ9" s="245"/>
      <c r="KR9" s="245"/>
      <c r="KS9" s="245"/>
      <c r="KT9" s="245"/>
      <c r="KU9" s="117">
        <f t="shared" si="43"/>
        <v>0</v>
      </c>
      <c r="KV9" s="245"/>
      <c r="KW9" s="245"/>
      <c r="KX9" s="245"/>
      <c r="KY9" s="118">
        <f t="shared" si="44"/>
        <v>0</v>
      </c>
      <c r="KZ9" s="120"/>
      <c r="LA9" s="217">
        <f t="shared" si="45"/>
        <v>1</v>
      </c>
      <c r="LB9" s="245"/>
      <c r="LC9" s="245"/>
      <c r="LD9" s="245"/>
      <c r="LE9" s="245"/>
      <c r="LF9" s="245"/>
      <c r="LG9" s="245"/>
      <c r="LH9" s="245"/>
      <c r="LI9" s="245"/>
      <c r="LJ9" s="245"/>
      <c r="LK9" s="245"/>
      <c r="LL9" s="117">
        <f t="shared" si="46"/>
        <v>0</v>
      </c>
      <c r="LM9" s="245"/>
      <c r="LN9" s="245"/>
      <c r="LO9" s="245"/>
      <c r="LP9" s="245"/>
      <c r="LQ9" s="245"/>
      <c r="LR9" s="245"/>
      <c r="LS9" s="245"/>
      <c r="LT9" s="245"/>
      <c r="LU9" s="245"/>
      <c r="LV9" s="245"/>
      <c r="LW9" s="245"/>
      <c r="LX9" s="117">
        <f t="shared" si="47"/>
        <v>0</v>
      </c>
      <c r="LY9" s="245"/>
      <c r="LZ9" s="245"/>
      <c r="MA9" s="245"/>
      <c r="MB9" s="245"/>
      <c r="MC9" s="245"/>
      <c r="MD9" s="245"/>
      <c r="ME9" s="117">
        <f t="shared" si="48"/>
        <v>0</v>
      </c>
      <c r="MF9" s="245"/>
      <c r="MG9" s="245"/>
      <c r="MH9" s="245"/>
      <c r="MI9" s="245"/>
      <c r="MJ9" s="245"/>
      <c r="MK9" s="106"/>
      <c r="ML9" s="106"/>
      <c r="MM9" s="106"/>
      <c r="MN9" s="106"/>
      <c r="MO9" s="106"/>
      <c r="MP9" s="106"/>
      <c r="MQ9" s="106"/>
      <c r="MR9" s="117">
        <f t="shared" si="49"/>
        <v>0</v>
      </c>
      <c r="MS9" s="106"/>
      <c r="MT9" s="245"/>
      <c r="MU9" s="245"/>
      <c r="MV9" s="118">
        <f t="shared" si="50"/>
        <v>0</v>
      </c>
      <c r="MW9" s="120"/>
      <c r="MX9" s="217">
        <f t="shared" si="51"/>
        <v>1</v>
      </c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17">
        <f t="shared" si="52"/>
        <v>0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17">
        <f t="shared" si="53"/>
        <v>0</v>
      </c>
      <c r="NV9" s="106"/>
      <c r="NW9" s="106"/>
      <c r="NX9" s="106"/>
      <c r="NY9" s="106"/>
      <c r="NZ9" s="106"/>
      <c r="OA9" s="106"/>
      <c r="OB9" s="117">
        <f t="shared" si="54"/>
        <v>0</v>
      </c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17">
        <f t="shared" si="55"/>
        <v>0</v>
      </c>
      <c r="OP9" s="106"/>
      <c r="OQ9" s="106"/>
      <c r="OR9" s="106"/>
      <c r="OS9" s="118">
        <f t="shared" si="56"/>
        <v>0</v>
      </c>
      <c r="OT9" s="120"/>
      <c r="OU9" s="217">
        <f t="shared" si="57"/>
        <v>1</v>
      </c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17">
        <f t="shared" si="58"/>
        <v>0</v>
      </c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17">
        <f t="shared" si="59"/>
        <v>0</v>
      </c>
      <c r="PS9" s="106"/>
      <c r="PT9" s="106"/>
      <c r="PU9" s="106"/>
      <c r="PV9" s="106"/>
      <c r="PW9" s="106"/>
      <c r="PX9" s="106"/>
      <c r="PY9" s="117">
        <f t="shared" si="60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1"/>
        <v>0</v>
      </c>
      <c r="QM9" s="106"/>
      <c r="QN9" s="106"/>
      <c r="QO9" s="106"/>
      <c r="QP9" s="118">
        <f t="shared" si="62"/>
        <v>0</v>
      </c>
      <c r="QQ9" s="120"/>
    </row>
    <row r="10" spans="1:459" ht="15.75" x14ac:dyDescent="0.25">
      <c r="A10" s="103">
        <v>1</v>
      </c>
      <c r="B10" s="147">
        <v>5</v>
      </c>
      <c r="C10" s="249" t="s">
        <v>884</v>
      </c>
      <c r="D10" s="451">
        <v>4</v>
      </c>
      <c r="E10" s="451">
        <v>4</v>
      </c>
      <c r="F10" s="451">
        <v>7</v>
      </c>
      <c r="G10" s="451">
        <v>4</v>
      </c>
      <c r="H10" s="451">
        <v>3</v>
      </c>
      <c r="I10" s="452">
        <v>4</v>
      </c>
      <c r="J10" s="248">
        <f t="shared" si="8"/>
        <v>4.333333333333333</v>
      </c>
      <c r="K10" s="224">
        <v>4</v>
      </c>
      <c r="L10" s="224">
        <v>4</v>
      </c>
      <c r="M10" s="224">
        <v>4</v>
      </c>
      <c r="N10" s="224">
        <v>4</v>
      </c>
      <c r="O10" s="224">
        <v>5</v>
      </c>
      <c r="P10" s="224">
        <v>5</v>
      </c>
      <c r="Q10" s="224">
        <v>4</v>
      </c>
      <c r="R10" s="232">
        <f t="shared" si="9"/>
        <v>4.2857142857142856</v>
      </c>
      <c r="S10" s="217">
        <v>1</v>
      </c>
      <c r="T10" s="245">
        <v>4</v>
      </c>
      <c r="U10" s="245">
        <v>4</v>
      </c>
      <c r="V10" s="245">
        <v>6</v>
      </c>
      <c r="W10" s="245">
        <v>5</v>
      </c>
      <c r="X10" s="245">
        <v>4</v>
      </c>
      <c r="Y10" s="245">
        <v>5</v>
      </c>
      <c r="Z10" s="245">
        <v>4</v>
      </c>
      <c r="AA10" s="245">
        <v>4</v>
      </c>
      <c r="AB10" s="245"/>
      <c r="AC10" s="106"/>
      <c r="AD10" s="117">
        <f t="shared" si="10"/>
        <v>4.5</v>
      </c>
      <c r="AE10" s="245">
        <v>4</v>
      </c>
      <c r="AF10" s="245">
        <v>4</v>
      </c>
      <c r="AG10" s="245"/>
      <c r="AH10" s="245">
        <v>6</v>
      </c>
      <c r="AI10" s="245">
        <v>7</v>
      </c>
      <c r="AJ10" s="245">
        <v>5</v>
      </c>
      <c r="AK10" s="106">
        <v>7</v>
      </c>
      <c r="AL10" s="106"/>
      <c r="AM10" s="106">
        <v>5</v>
      </c>
      <c r="AN10" s="106">
        <v>6</v>
      </c>
      <c r="AO10" s="106">
        <v>5</v>
      </c>
      <c r="AP10" s="117">
        <f t="shared" si="11"/>
        <v>5.5</v>
      </c>
      <c r="AQ10" s="106"/>
      <c r="AR10" s="106"/>
      <c r="AS10" s="106">
        <v>4</v>
      </c>
      <c r="AT10" s="106"/>
      <c r="AU10" s="106">
        <v>5</v>
      </c>
      <c r="AV10" s="106"/>
      <c r="AW10" s="117">
        <f t="shared" si="12"/>
        <v>4.5</v>
      </c>
      <c r="AX10" s="106">
        <v>4</v>
      </c>
      <c r="AY10" s="106">
        <v>4</v>
      </c>
      <c r="AZ10" s="106">
        <v>6</v>
      </c>
      <c r="BA10" s="182">
        <v>4</v>
      </c>
      <c r="BB10" s="106">
        <v>4</v>
      </c>
      <c r="BC10" s="106"/>
      <c r="BD10" s="106"/>
      <c r="BE10" s="106"/>
      <c r="BF10" s="106"/>
      <c r="BG10" s="106"/>
      <c r="BH10" s="106"/>
      <c r="BI10" s="106"/>
      <c r="BJ10" s="117">
        <f t="shared" si="13"/>
        <v>4.4000000000000004</v>
      </c>
      <c r="BK10" s="106"/>
      <c r="BL10" s="182">
        <v>5</v>
      </c>
      <c r="BM10" s="106"/>
      <c r="BN10" s="118">
        <f t="shared" si="14"/>
        <v>5</v>
      </c>
      <c r="BO10" s="120"/>
      <c r="BP10" s="217">
        <f t="shared" si="15"/>
        <v>1</v>
      </c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17">
        <f t="shared" si="16"/>
        <v>0</v>
      </c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17">
        <f t="shared" si="17"/>
        <v>0</v>
      </c>
      <c r="CN10" s="106"/>
      <c r="CO10" s="245"/>
      <c r="CP10" s="245"/>
      <c r="CQ10" s="245"/>
      <c r="CR10" s="245"/>
      <c r="CS10" s="106"/>
      <c r="CT10" s="117">
        <f t="shared" si="18"/>
        <v>0</v>
      </c>
      <c r="CU10" s="106"/>
      <c r="CV10" s="106"/>
      <c r="CW10" s="106"/>
      <c r="CX10" s="245"/>
      <c r="CY10" s="245"/>
      <c r="CZ10" s="106"/>
      <c r="DA10" s="106"/>
      <c r="DB10" s="106"/>
      <c r="DC10" s="106"/>
      <c r="DD10" s="106"/>
      <c r="DE10" s="106"/>
      <c r="DF10" s="106"/>
      <c r="DG10" s="117">
        <f t="shared" si="19"/>
        <v>0</v>
      </c>
      <c r="DH10" s="106"/>
      <c r="DI10" s="182"/>
      <c r="DJ10" s="106"/>
      <c r="DK10" s="118">
        <f t="shared" si="20"/>
        <v>0</v>
      </c>
      <c r="DL10" s="169"/>
      <c r="DM10" s="217">
        <f t="shared" si="21"/>
        <v>1</v>
      </c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17">
        <f t="shared" si="22"/>
        <v>0</v>
      </c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17">
        <f t="shared" si="23"/>
        <v>0</v>
      </c>
      <c r="EK10" s="106"/>
      <c r="EL10" s="106"/>
      <c r="EM10" s="106"/>
      <c r="EN10" s="106"/>
      <c r="EO10" s="106"/>
      <c r="EP10" s="106"/>
      <c r="EQ10" s="117">
        <f t="shared" si="24"/>
        <v>0</v>
      </c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17">
        <f t="shared" si="25"/>
        <v>0</v>
      </c>
      <c r="FE10" s="106"/>
      <c r="FF10" s="106"/>
      <c r="FG10" s="106"/>
      <c r="FH10" s="118">
        <f t="shared" si="26"/>
        <v>0</v>
      </c>
      <c r="FI10" s="120"/>
      <c r="FJ10" s="223">
        <f t="shared" si="27"/>
        <v>1</v>
      </c>
      <c r="FK10" s="245"/>
      <c r="FL10" s="245"/>
      <c r="FM10" s="245"/>
      <c r="FN10" s="245"/>
      <c r="FO10" s="245"/>
      <c r="FP10" s="245"/>
      <c r="FQ10" s="245"/>
      <c r="FR10" s="245"/>
      <c r="FS10" s="245"/>
      <c r="FT10" s="106"/>
      <c r="FU10" s="117">
        <f t="shared" si="28"/>
        <v>0</v>
      </c>
      <c r="FV10" s="106"/>
      <c r="FW10" s="106"/>
      <c r="FX10" s="245"/>
      <c r="FY10" s="245"/>
      <c r="FZ10" s="245"/>
      <c r="GA10" s="245"/>
      <c r="GB10" s="245"/>
      <c r="GC10" s="106"/>
      <c r="GD10" s="106"/>
      <c r="GE10" s="106"/>
      <c r="GF10" s="106"/>
      <c r="GG10" s="117">
        <f t="shared" si="29"/>
        <v>0</v>
      </c>
      <c r="GH10" s="106"/>
      <c r="GI10" s="106"/>
      <c r="GJ10" s="106"/>
      <c r="GK10" s="106"/>
      <c r="GL10" s="106"/>
      <c r="GM10" s="106"/>
      <c r="GN10" s="117">
        <f t="shared" si="30"/>
        <v>0</v>
      </c>
      <c r="GO10" s="245"/>
      <c r="GP10" s="245"/>
      <c r="GQ10" s="245"/>
      <c r="GR10" s="245"/>
      <c r="GS10" s="245"/>
      <c r="GT10" s="245"/>
      <c r="GU10" s="245"/>
      <c r="GV10" s="245"/>
      <c r="GW10" s="245"/>
      <c r="GX10" s="245"/>
      <c r="GY10" s="245"/>
      <c r="GZ10" s="245"/>
      <c r="HA10" s="117">
        <f t="shared" si="31"/>
        <v>0</v>
      </c>
      <c r="HB10" s="245"/>
      <c r="HC10" s="245"/>
      <c r="HD10" s="106"/>
      <c r="HE10" s="118">
        <f t="shared" si="32"/>
        <v>0</v>
      </c>
      <c r="HF10" s="120"/>
      <c r="HG10" s="217">
        <f t="shared" si="33"/>
        <v>1</v>
      </c>
      <c r="HH10" s="245"/>
      <c r="HI10" s="245"/>
      <c r="HJ10" s="245"/>
      <c r="HK10" s="245"/>
      <c r="HL10" s="245"/>
      <c r="HM10" s="245"/>
      <c r="HN10" s="245"/>
      <c r="HO10" s="245"/>
      <c r="HP10" s="245"/>
      <c r="HQ10" s="245"/>
      <c r="HR10" s="117">
        <f t="shared" si="34"/>
        <v>0</v>
      </c>
      <c r="HS10" s="245"/>
      <c r="HT10" s="245"/>
      <c r="HU10" s="245"/>
      <c r="HV10" s="245"/>
      <c r="HW10" s="245"/>
      <c r="HX10" s="245"/>
      <c r="HY10" s="245"/>
      <c r="HZ10" s="245"/>
      <c r="IA10" s="245"/>
      <c r="IB10" s="245"/>
      <c r="IC10" s="245"/>
      <c r="ID10" s="117">
        <f t="shared" si="35"/>
        <v>0</v>
      </c>
      <c r="IE10" s="245"/>
      <c r="IF10" s="245"/>
      <c r="IG10" s="245"/>
      <c r="IH10" s="245"/>
      <c r="II10" s="245"/>
      <c r="IJ10" s="245"/>
      <c r="IK10" s="117">
        <f t="shared" si="36"/>
        <v>0</v>
      </c>
      <c r="IL10" s="245"/>
      <c r="IM10" s="245"/>
      <c r="IN10" s="245"/>
      <c r="IO10" s="245"/>
      <c r="IP10" s="245"/>
      <c r="IQ10" s="245"/>
      <c r="IR10" s="245"/>
      <c r="IS10" s="106"/>
      <c r="IT10" s="106"/>
      <c r="IU10" s="106"/>
      <c r="IV10" s="106"/>
      <c r="IW10" s="106"/>
      <c r="IX10" s="117">
        <f t="shared" si="37"/>
        <v>0</v>
      </c>
      <c r="IY10" s="106"/>
      <c r="IZ10" s="245"/>
      <c r="JA10" s="106"/>
      <c r="JB10" s="118">
        <f t="shared" si="38"/>
        <v>0</v>
      </c>
      <c r="JC10" s="120"/>
      <c r="JD10" s="217">
        <f t="shared" si="39"/>
        <v>1</v>
      </c>
      <c r="JE10" s="245"/>
      <c r="JF10" s="245"/>
      <c r="JG10" s="245"/>
      <c r="JH10" s="245"/>
      <c r="JI10" s="245"/>
      <c r="JJ10" s="245"/>
      <c r="JK10" s="245"/>
      <c r="JL10" s="245"/>
      <c r="JM10" s="245"/>
      <c r="JN10" s="245"/>
      <c r="JO10" s="117">
        <f t="shared" si="40"/>
        <v>0</v>
      </c>
      <c r="JP10" s="245"/>
      <c r="JQ10" s="245"/>
      <c r="JR10" s="245"/>
      <c r="JS10" s="245"/>
      <c r="JT10" s="245"/>
      <c r="JU10" s="245"/>
      <c r="JV10" s="245"/>
      <c r="JW10" s="245"/>
      <c r="JX10" s="245"/>
      <c r="JY10" s="245"/>
      <c r="JZ10" s="245"/>
      <c r="KA10" s="121">
        <f t="shared" si="41"/>
        <v>0</v>
      </c>
      <c r="KB10" s="245"/>
      <c r="KC10" s="245"/>
      <c r="KD10" s="106"/>
      <c r="KE10" s="106"/>
      <c r="KF10" s="106"/>
      <c r="KG10" s="106"/>
      <c r="KH10" s="117">
        <f t="shared" si="42"/>
        <v>0</v>
      </c>
      <c r="KI10" s="245"/>
      <c r="KJ10" s="245"/>
      <c r="KK10" s="245"/>
      <c r="KL10" s="245"/>
      <c r="KM10" s="245"/>
      <c r="KN10" s="245"/>
      <c r="KO10" s="245"/>
      <c r="KP10" s="245"/>
      <c r="KQ10" s="245"/>
      <c r="KR10" s="245"/>
      <c r="KS10" s="245"/>
      <c r="KT10" s="245"/>
      <c r="KU10" s="117">
        <f t="shared" si="43"/>
        <v>0</v>
      </c>
      <c r="KV10" s="245"/>
      <c r="KW10" s="245"/>
      <c r="KX10" s="245"/>
      <c r="KY10" s="118">
        <f t="shared" si="44"/>
        <v>0</v>
      </c>
      <c r="KZ10" s="120"/>
      <c r="LA10" s="217">
        <f t="shared" si="45"/>
        <v>1</v>
      </c>
      <c r="LB10" s="245"/>
      <c r="LC10" s="245"/>
      <c r="LD10" s="245"/>
      <c r="LE10" s="245"/>
      <c r="LF10" s="245"/>
      <c r="LG10" s="245"/>
      <c r="LH10" s="245"/>
      <c r="LI10" s="245"/>
      <c r="LJ10" s="245"/>
      <c r="LK10" s="245"/>
      <c r="LL10" s="117">
        <f t="shared" si="46"/>
        <v>0</v>
      </c>
      <c r="LM10" s="245"/>
      <c r="LN10" s="245"/>
      <c r="LO10" s="245"/>
      <c r="LP10" s="245"/>
      <c r="LQ10" s="245"/>
      <c r="LR10" s="245"/>
      <c r="LS10" s="245"/>
      <c r="LT10" s="245"/>
      <c r="LU10" s="245"/>
      <c r="LV10" s="245"/>
      <c r="LW10" s="245"/>
      <c r="LX10" s="117">
        <f t="shared" si="47"/>
        <v>0</v>
      </c>
      <c r="LY10" s="245"/>
      <c r="LZ10" s="245"/>
      <c r="MA10" s="245"/>
      <c r="MB10" s="245"/>
      <c r="MC10" s="245"/>
      <c r="MD10" s="245"/>
      <c r="ME10" s="117">
        <f t="shared" si="48"/>
        <v>0</v>
      </c>
      <c r="MF10" s="245"/>
      <c r="MG10" s="245"/>
      <c r="MH10" s="245"/>
      <c r="MI10" s="245"/>
      <c r="MJ10" s="245"/>
      <c r="MK10" s="106"/>
      <c r="ML10" s="106"/>
      <c r="MM10" s="106"/>
      <c r="MN10" s="106"/>
      <c r="MO10" s="106"/>
      <c r="MP10" s="106"/>
      <c r="MQ10" s="106"/>
      <c r="MR10" s="117">
        <f t="shared" si="49"/>
        <v>0</v>
      </c>
      <c r="MS10" s="106"/>
      <c r="MT10" s="245"/>
      <c r="MU10" s="245"/>
      <c r="MV10" s="118">
        <f t="shared" si="50"/>
        <v>0</v>
      </c>
      <c r="MW10" s="120"/>
      <c r="MX10" s="217">
        <f t="shared" si="51"/>
        <v>1</v>
      </c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17">
        <f t="shared" si="52"/>
        <v>0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17">
        <f t="shared" si="53"/>
        <v>0</v>
      </c>
      <c r="NV10" s="106"/>
      <c r="NW10" s="106"/>
      <c r="NX10" s="106"/>
      <c r="NY10" s="106"/>
      <c r="NZ10" s="106"/>
      <c r="OA10" s="106"/>
      <c r="OB10" s="117">
        <f t="shared" si="54"/>
        <v>0</v>
      </c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17">
        <f t="shared" si="55"/>
        <v>0</v>
      </c>
      <c r="OP10" s="106"/>
      <c r="OQ10" s="106"/>
      <c r="OR10" s="106"/>
      <c r="OS10" s="118">
        <f t="shared" si="56"/>
        <v>0</v>
      </c>
      <c r="OT10" s="120"/>
      <c r="OU10" s="217">
        <f t="shared" si="57"/>
        <v>1</v>
      </c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17">
        <f t="shared" si="58"/>
        <v>0</v>
      </c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17">
        <f t="shared" si="59"/>
        <v>0</v>
      </c>
      <c r="PS10" s="106"/>
      <c r="PT10" s="106"/>
      <c r="PU10" s="106"/>
      <c r="PV10" s="106"/>
      <c r="PW10" s="106"/>
      <c r="PX10" s="106"/>
      <c r="PY10" s="117">
        <f t="shared" si="60"/>
        <v>0</v>
      </c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17">
        <f t="shared" si="61"/>
        <v>0</v>
      </c>
      <c r="QM10" s="106"/>
      <c r="QN10" s="106"/>
      <c r="QO10" s="106"/>
      <c r="QP10" s="118">
        <f t="shared" si="62"/>
        <v>0</v>
      </c>
      <c r="QQ10" s="120"/>
    </row>
    <row r="11" spans="1:459" ht="15.75" x14ac:dyDescent="0.25">
      <c r="A11" s="103">
        <v>1</v>
      </c>
      <c r="B11" s="147">
        <v>6</v>
      </c>
      <c r="C11" s="249" t="s">
        <v>885</v>
      </c>
      <c r="D11" s="451">
        <v>4</v>
      </c>
      <c r="E11" s="451">
        <v>3</v>
      </c>
      <c r="F11" s="451">
        <v>9</v>
      </c>
      <c r="G11" s="451">
        <v>3</v>
      </c>
      <c r="H11" s="451">
        <v>2</v>
      </c>
      <c r="I11" s="452">
        <v>4</v>
      </c>
      <c r="J11" s="248">
        <f t="shared" si="8"/>
        <v>4.166666666666667</v>
      </c>
      <c r="K11" s="224">
        <v>3</v>
      </c>
      <c r="L11" s="224">
        <v>2</v>
      </c>
      <c r="M11" s="224">
        <v>4</v>
      </c>
      <c r="N11" s="224">
        <v>4</v>
      </c>
      <c r="O11" s="224">
        <v>5</v>
      </c>
      <c r="P11" s="224">
        <v>4</v>
      </c>
      <c r="Q11" s="224">
        <v>4</v>
      </c>
      <c r="R11" s="232">
        <f t="shared" si="9"/>
        <v>3.7142857142857144</v>
      </c>
      <c r="S11" s="217">
        <v>1</v>
      </c>
      <c r="T11" s="245">
        <v>6</v>
      </c>
      <c r="U11" s="245">
        <v>6</v>
      </c>
      <c r="V11" s="245">
        <v>5</v>
      </c>
      <c r="W11" s="245">
        <v>5</v>
      </c>
      <c r="X11" s="245">
        <v>4</v>
      </c>
      <c r="Y11" s="245">
        <v>4</v>
      </c>
      <c r="Z11" s="245">
        <v>4</v>
      </c>
      <c r="AA11" s="245">
        <v>4</v>
      </c>
      <c r="AB11" s="245"/>
      <c r="AC11" s="106"/>
      <c r="AD11" s="117">
        <f t="shared" si="10"/>
        <v>4.75</v>
      </c>
      <c r="AE11" s="245">
        <v>4</v>
      </c>
      <c r="AF11" s="245">
        <v>4</v>
      </c>
      <c r="AG11" s="245"/>
      <c r="AH11" s="245">
        <v>6</v>
      </c>
      <c r="AI11" s="245">
        <v>7</v>
      </c>
      <c r="AJ11" s="245">
        <v>5</v>
      </c>
      <c r="AK11" s="106">
        <v>7</v>
      </c>
      <c r="AL11" s="106"/>
      <c r="AM11" s="106">
        <v>4</v>
      </c>
      <c r="AN11" s="106">
        <v>7</v>
      </c>
      <c r="AO11" s="106">
        <v>4</v>
      </c>
      <c r="AP11" s="117">
        <f t="shared" si="11"/>
        <v>5.5</v>
      </c>
      <c r="AQ11" s="106"/>
      <c r="AR11" s="106"/>
      <c r="AS11" s="106">
        <v>4</v>
      </c>
      <c r="AT11" s="106"/>
      <c r="AU11" s="106">
        <v>5</v>
      </c>
      <c r="AV11" s="106"/>
      <c r="AW11" s="117">
        <f t="shared" si="12"/>
        <v>4.5</v>
      </c>
      <c r="AX11" s="106">
        <v>4</v>
      </c>
      <c r="AY11" s="106">
        <v>4</v>
      </c>
      <c r="AZ11" s="106">
        <v>4</v>
      </c>
      <c r="BA11" s="182">
        <v>4</v>
      </c>
      <c r="BB11" s="106">
        <v>4</v>
      </c>
      <c r="BC11" s="106"/>
      <c r="BD11" s="106"/>
      <c r="BE11" s="106"/>
      <c r="BF11" s="106"/>
      <c r="BG11" s="106"/>
      <c r="BH11" s="106"/>
      <c r="BI11" s="106"/>
      <c r="BJ11" s="117">
        <f t="shared" si="13"/>
        <v>4</v>
      </c>
      <c r="BK11" s="106"/>
      <c r="BL11" s="182">
        <v>4</v>
      </c>
      <c r="BM11" s="106"/>
      <c r="BN11" s="118">
        <f t="shared" si="14"/>
        <v>4</v>
      </c>
      <c r="BO11" s="120"/>
      <c r="BP11" s="217">
        <f t="shared" si="15"/>
        <v>1</v>
      </c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17">
        <f t="shared" si="16"/>
        <v>0</v>
      </c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17">
        <f t="shared" si="17"/>
        <v>0</v>
      </c>
      <c r="CN11" s="106"/>
      <c r="CO11" s="245"/>
      <c r="CP11" s="245"/>
      <c r="CQ11" s="245"/>
      <c r="CR11" s="245"/>
      <c r="CS11" s="106"/>
      <c r="CT11" s="117">
        <f t="shared" si="18"/>
        <v>0</v>
      </c>
      <c r="CU11" s="106"/>
      <c r="CV11" s="106"/>
      <c r="CW11" s="106"/>
      <c r="CX11" s="245"/>
      <c r="CY11" s="245"/>
      <c r="CZ11" s="106"/>
      <c r="DA11" s="106"/>
      <c r="DB11" s="106"/>
      <c r="DC11" s="106"/>
      <c r="DD11" s="106"/>
      <c r="DE11" s="106"/>
      <c r="DF11" s="106"/>
      <c r="DG11" s="117">
        <f t="shared" si="19"/>
        <v>0</v>
      </c>
      <c r="DH11" s="106"/>
      <c r="DI11" s="182"/>
      <c r="DJ11" s="106"/>
      <c r="DK11" s="118">
        <f t="shared" si="20"/>
        <v>0</v>
      </c>
      <c r="DL11" s="169"/>
      <c r="DM11" s="217">
        <f t="shared" si="21"/>
        <v>1</v>
      </c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17">
        <f t="shared" si="22"/>
        <v>0</v>
      </c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17">
        <f t="shared" si="23"/>
        <v>0</v>
      </c>
      <c r="EK11" s="106"/>
      <c r="EL11" s="106"/>
      <c r="EM11" s="106"/>
      <c r="EN11" s="106"/>
      <c r="EO11" s="106"/>
      <c r="EP11" s="106"/>
      <c r="EQ11" s="117">
        <f t="shared" si="24"/>
        <v>0</v>
      </c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17">
        <f t="shared" si="25"/>
        <v>0</v>
      </c>
      <c r="FE11" s="106"/>
      <c r="FF11" s="106"/>
      <c r="FG11" s="106"/>
      <c r="FH11" s="118">
        <f t="shared" si="26"/>
        <v>0</v>
      </c>
      <c r="FI11" s="120"/>
      <c r="FJ11" s="223">
        <f t="shared" si="27"/>
        <v>1</v>
      </c>
      <c r="FK11" s="245"/>
      <c r="FL11" s="245"/>
      <c r="FM11" s="245"/>
      <c r="FN11" s="245"/>
      <c r="FO11" s="245"/>
      <c r="FP11" s="245"/>
      <c r="FQ11" s="245"/>
      <c r="FR11" s="245"/>
      <c r="FS11" s="245"/>
      <c r="FT11" s="106"/>
      <c r="FU11" s="117">
        <f t="shared" si="28"/>
        <v>0</v>
      </c>
      <c r="FV11" s="106"/>
      <c r="FW11" s="106"/>
      <c r="FX11" s="245"/>
      <c r="FY11" s="245"/>
      <c r="FZ11" s="245"/>
      <c r="GA11" s="245"/>
      <c r="GB11" s="245"/>
      <c r="GC11" s="106"/>
      <c r="GD11" s="106"/>
      <c r="GE11" s="106"/>
      <c r="GF11" s="106"/>
      <c r="GG11" s="117">
        <f t="shared" si="29"/>
        <v>0</v>
      </c>
      <c r="GH11" s="106"/>
      <c r="GI11" s="106"/>
      <c r="GJ11" s="106"/>
      <c r="GK11" s="106"/>
      <c r="GL11" s="106"/>
      <c r="GM11" s="106"/>
      <c r="GN11" s="117">
        <f t="shared" si="30"/>
        <v>0</v>
      </c>
      <c r="GO11" s="245"/>
      <c r="GP11" s="245"/>
      <c r="GQ11" s="245"/>
      <c r="GR11" s="245"/>
      <c r="GS11" s="245"/>
      <c r="GT11" s="245"/>
      <c r="GU11" s="245"/>
      <c r="GV11" s="245"/>
      <c r="GW11" s="245"/>
      <c r="GX11" s="245"/>
      <c r="GY11" s="245"/>
      <c r="GZ11" s="245"/>
      <c r="HA11" s="117">
        <f t="shared" si="31"/>
        <v>0</v>
      </c>
      <c r="HB11" s="245"/>
      <c r="HC11" s="245"/>
      <c r="HD11" s="106"/>
      <c r="HE11" s="118">
        <f t="shared" si="32"/>
        <v>0</v>
      </c>
      <c r="HF11" s="120"/>
      <c r="HG11" s="217">
        <f t="shared" si="33"/>
        <v>1</v>
      </c>
      <c r="HH11" s="245"/>
      <c r="HI11" s="245"/>
      <c r="HJ11" s="245"/>
      <c r="HK11" s="245"/>
      <c r="HL11" s="245"/>
      <c r="HM11" s="245"/>
      <c r="HN11" s="245"/>
      <c r="HO11" s="245"/>
      <c r="HP11" s="245"/>
      <c r="HQ11" s="245"/>
      <c r="HR11" s="117">
        <f t="shared" si="34"/>
        <v>0</v>
      </c>
      <c r="HS11" s="245"/>
      <c r="HT11" s="245"/>
      <c r="HU11" s="245"/>
      <c r="HV11" s="245"/>
      <c r="HW11" s="245"/>
      <c r="HX11" s="245"/>
      <c r="HY11" s="245"/>
      <c r="HZ11" s="245"/>
      <c r="IA11" s="245"/>
      <c r="IB11" s="245"/>
      <c r="IC11" s="245"/>
      <c r="ID11" s="117">
        <f t="shared" si="35"/>
        <v>0</v>
      </c>
      <c r="IE11" s="245"/>
      <c r="IF11" s="245"/>
      <c r="IG11" s="245"/>
      <c r="IH11" s="245"/>
      <c r="II11" s="245"/>
      <c r="IJ11" s="245"/>
      <c r="IK11" s="117">
        <f t="shared" si="36"/>
        <v>0</v>
      </c>
      <c r="IL11" s="245"/>
      <c r="IM11" s="245"/>
      <c r="IN11" s="245"/>
      <c r="IO11" s="245"/>
      <c r="IP11" s="245"/>
      <c r="IQ11" s="245"/>
      <c r="IR11" s="245"/>
      <c r="IS11" s="106"/>
      <c r="IT11" s="106"/>
      <c r="IU11" s="106"/>
      <c r="IV11" s="106"/>
      <c r="IW11" s="106"/>
      <c r="IX11" s="117">
        <f t="shared" si="37"/>
        <v>0</v>
      </c>
      <c r="IY11" s="106"/>
      <c r="IZ11" s="245"/>
      <c r="JA11" s="106"/>
      <c r="JB11" s="118">
        <f t="shared" si="38"/>
        <v>0</v>
      </c>
      <c r="JC11" s="120"/>
      <c r="JD11" s="217">
        <f t="shared" si="39"/>
        <v>1</v>
      </c>
      <c r="JE11" s="245"/>
      <c r="JF11" s="245"/>
      <c r="JG11" s="245"/>
      <c r="JH11" s="245"/>
      <c r="JI11" s="245"/>
      <c r="JJ11" s="245"/>
      <c r="JK11" s="245"/>
      <c r="JL11" s="245"/>
      <c r="JM11" s="245"/>
      <c r="JN11" s="245"/>
      <c r="JO11" s="117">
        <f t="shared" si="40"/>
        <v>0</v>
      </c>
      <c r="JP11" s="245"/>
      <c r="JQ11" s="245"/>
      <c r="JR11" s="245"/>
      <c r="JS11" s="245"/>
      <c r="JT11" s="245"/>
      <c r="JU11" s="245"/>
      <c r="JV11" s="245"/>
      <c r="JW11" s="245"/>
      <c r="JX11" s="245"/>
      <c r="JY11" s="245"/>
      <c r="JZ11" s="245"/>
      <c r="KA11" s="121">
        <f t="shared" si="41"/>
        <v>0</v>
      </c>
      <c r="KB11" s="245"/>
      <c r="KC11" s="245"/>
      <c r="KD11" s="106"/>
      <c r="KE11" s="106"/>
      <c r="KF11" s="106"/>
      <c r="KG11" s="106"/>
      <c r="KH11" s="117">
        <f t="shared" si="42"/>
        <v>0</v>
      </c>
      <c r="KI11" s="245"/>
      <c r="KJ11" s="245"/>
      <c r="KK11" s="245"/>
      <c r="KL11" s="245"/>
      <c r="KM11" s="245"/>
      <c r="KN11" s="245"/>
      <c r="KO11" s="245"/>
      <c r="KP11" s="245"/>
      <c r="KQ11" s="245"/>
      <c r="KR11" s="245"/>
      <c r="KS11" s="245"/>
      <c r="KT11" s="245"/>
      <c r="KU11" s="117">
        <f t="shared" si="43"/>
        <v>0</v>
      </c>
      <c r="KV11" s="245"/>
      <c r="KW11" s="245"/>
      <c r="KX11" s="245"/>
      <c r="KY11" s="118">
        <f t="shared" si="44"/>
        <v>0</v>
      </c>
      <c r="KZ11" s="120"/>
      <c r="LA11" s="217">
        <f t="shared" si="45"/>
        <v>1</v>
      </c>
      <c r="LB11" s="245"/>
      <c r="LC11" s="245"/>
      <c r="LD11" s="245"/>
      <c r="LE11" s="245"/>
      <c r="LF11" s="245"/>
      <c r="LG11" s="245"/>
      <c r="LH11" s="245"/>
      <c r="LI11" s="245"/>
      <c r="LJ11" s="245"/>
      <c r="LK11" s="245"/>
      <c r="LL11" s="117">
        <f t="shared" si="46"/>
        <v>0</v>
      </c>
      <c r="LM11" s="245"/>
      <c r="LN11" s="245"/>
      <c r="LO11" s="245"/>
      <c r="LP11" s="245"/>
      <c r="LQ11" s="245"/>
      <c r="LR11" s="245"/>
      <c r="LS11" s="245"/>
      <c r="LT11" s="245"/>
      <c r="LU11" s="245"/>
      <c r="LV11" s="245"/>
      <c r="LW11" s="245"/>
      <c r="LX11" s="117">
        <f t="shared" si="47"/>
        <v>0</v>
      </c>
      <c r="LY11" s="245"/>
      <c r="LZ11" s="245"/>
      <c r="MA11" s="245"/>
      <c r="MB11" s="245"/>
      <c r="MC11" s="245"/>
      <c r="MD11" s="245"/>
      <c r="ME11" s="117">
        <f t="shared" si="48"/>
        <v>0</v>
      </c>
      <c r="MF11" s="245"/>
      <c r="MG11" s="245"/>
      <c r="MH11" s="245"/>
      <c r="MI11" s="245"/>
      <c r="MJ11" s="245"/>
      <c r="MK11" s="106"/>
      <c r="ML11" s="106"/>
      <c r="MM11" s="106"/>
      <c r="MN11" s="106"/>
      <c r="MO11" s="106"/>
      <c r="MP11" s="106"/>
      <c r="MQ11" s="106"/>
      <c r="MR11" s="117">
        <f t="shared" si="49"/>
        <v>0</v>
      </c>
      <c r="MS11" s="106"/>
      <c r="MT11" s="245"/>
      <c r="MU11" s="245"/>
      <c r="MV11" s="118">
        <f t="shared" si="50"/>
        <v>0</v>
      </c>
      <c r="MW11" s="120"/>
      <c r="MX11" s="217">
        <f t="shared" si="51"/>
        <v>1</v>
      </c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17">
        <f t="shared" si="52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3"/>
        <v>0</v>
      </c>
      <c r="NV11" s="106"/>
      <c r="NW11" s="106"/>
      <c r="NX11" s="106"/>
      <c r="NY11" s="106"/>
      <c r="NZ11" s="106"/>
      <c r="OA11" s="106"/>
      <c r="OB11" s="117">
        <f t="shared" si="54"/>
        <v>0</v>
      </c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17">
        <f t="shared" si="55"/>
        <v>0</v>
      </c>
      <c r="OP11" s="106"/>
      <c r="OQ11" s="106"/>
      <c r="OR11" s="106"/>
      <c r="OS11" s="118">
        <f t="shared" si="56"/>
        <v>0</v>
      </c>
      <c r="OT11" s="120"/>
      <c r="OU11" s="217">
        <f t="shared" si="57"/>
        <v>1</v>
      </c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17">
        <f t="shared" si="58"/>
        <v>0</v>
      </c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17">
        <f t="shared" si="59"/>
        <v>0</v>
      </c>
      <c r="PS11" s="106"/>
      <c r="PT11" s="106"/>
      <c r="PU11" s="106"/>
      <c r="PV11" s="106"/>
      <c r="PW11" s="106"/>
      <c r="PX11" s="106"/>
      <c r="PY11" s="117">
        <f t="shared" si="60"/>
        <v>0</v>
      </c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17">
        <f t="shared" si="61"/>
        <v>0</v>
      </c>
      <c r="QM11" s="106"/>
      <c r="QN11" s="106"/>
      <c r="QO11" s="106"/>
      <c r="QP11" s="118">
        <f t="shared" si="62"/>
        <v>0</v>
      </c>
      <c r="QQ11" s="120"/>
    </row>
    <row r="12" spans="1:459" ht="15.75" x14ac:dyDescent="0.25">
      <c r="A12" s="103">
        <v>1</v>
      </c>
      <c r="B12" s="147">
        <v>7</v>
      </c>
      <c r="C12" s="249" t="s">
        <v>886</v>
      </c>
      <c r="D12" s="451">
        <v>5</v>
      </c>
      <c r="E12" s="451">
        <v>4</v>
      </c>
      <c r="F12" s="451">
        <v>7</v>
      </c>
      <c r="G12" s="451">
        <v>6</v>
      </c>
      <c r="H12" s="451">
        <v>4</v>
      </c>
      <c r="I12" s="452">
        <v>4</v>
      </c>
      <c r="J12" s="248">
        <f t="shared" si="8"/>
        <v>5</v>
      </c>
      <c r="K12" s="224">
        <v>4</v>
      </c>
      <c r="L12" s="224">
        <v>4</v>
      </c>
      <c r="M12" s="224">
        <v>7</v>
      </c>
      <c r="N12" s="224">
        <v>4</v>
      </c>
      <c r="O12" s="224">
        <v>3</v>
      </c>
      <c r="P12" s="224">
        <v>4</v>
      </c>
      <c r="Q12" s="224">
        <v>5</v>
      </c>
      <c r="R12" s="232">
        <f t="shared" si="9"/>
        <v>4.4285714285714288</v>
      </c>
      <c r="S12" s="217">
        <v>1</v>
      </c>
      <c r="T12" s="245">
        <v>5</v>
      </c>
      <c r="U12" s="245">
        <v>4</v>
      </c>
      <c r="V12" s="245">
        <v>5</v>
      </c>
      <c r="W12" s="245">
        <v>6</v>
      </c>
      <c r="X12" s="245">
        <v>5</v>
      </c>
      <c r="Y12" s="245">
        <v>5</v>
      </c>
      <c r="Z12" s="245">
        <v>4</v>
      </c>
      <c r="AA12" s="245">
        <v>5</v>
      </c>
      <c r="AB12" s="245"/>
      <c r="AC12" s="106"/>
      <c r="AD12" s="117">
        <f t="shared" si="10"/>
        <v>4.875</v>
      </c>
      <c r="AE12" s="245">
        <v>4</v>
      </c>
      <c r="AF12" s="245">
        <v>4</v>
      </c>
      <c r="AG12" s="245"/>
      <c r="AH12" s="245">
        <v>6</v>
      </c>
      <c r="AI12" s="245">
        <v>6</v>
      </c>
      <c r="AJ12" s="245">
        <v>4</v>
      </c>
      <c r="AK12" s="106">
        <v>6</v>
      </c>
      <c r="AL12" s="106"/>
      <c r="AM12" s="106">
        <v>6</v>
      </c>
      <c r="AN12" s="106">
        <v>6</v>
      </c>
      <c r="AO12" s="106">
        <v>4</v>
      </c>
      <c r="AP12" s="117">
        <f t="shared" si="11"/>
        <v>5.25</v>
      </c>
      <c r="AQ12" s="106"/>
      <c r="AR12" s="106"/>
      <c r="AS12" s="106">
        <v>4</v>
      </c>
      <c r="AT12" s="106"/>
      <c r="AU12" s="106">
        <v>5</v>
      </c>
      <c r="AV12" s="106"/>
      <c r="AW12" s="117">
        <f t="shared" si="12"/>
        <v>4.5</v>
      </c>
      <c r="AX12" s="106">
        <v>5</v>
      </c>
      <c r="AY12" s="106">
        <v>4</v>
      </c>
      <c r="AZ12" s="106">
        <v>7</v>
      </c>
      <c r="BA12" s="182">
        <v>6</v>
      </c>
      <c r="BB12" s="106">
        <v>4</v>
      </c>
      <c r="BC12" s="106"/>
      <c r="BD12" s="106"/>
      <c r="BE12" s="106"/>
      <c r="BF12" s="106"/>
      <c r="BG12" s="106"/>
      <c r="BH12" s="106"/>
      <c r="BI12" s="106"/>
      <c r="BJ12" s="117">
        <f t="shared" si="13"/>
        <v>5.2</v>
      </c>
      <c r="BK12" s="106"/>
      <c r="BL12" s="182">
        <v>6</v>
      </c>
      <c r="BM12" s="106"/>
      <c r="BN12" s="118">
        <f t="shared" si="14"/>
        <v>6</v>
      </c>
      <c r="BO12" s="120"/>
      <c r="BP12" s="217">
        <f t="shared" si="15"/>
        <v>1</v>
      </c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17">
        <f t="shared" si="16"/>
        <v>0</v>
      </c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17">
        <f t="shared" si="17"/>
        <v>0</v>
      </c>
      <c r="CN12" s="106"/>
      <c r="CO12" s="245"/>
      <c r="CP12" s="245"/>
      <c r="CQ12" s="245"/>
      <c r="CR12" s="245"/>
      <c r="CS12" s="106"/>
      <c r="CT12" s="117">
        <f t="shared" si="18"/>
        <v>0</v>
      </c>
      <c r="CU12" s="106"/>
      <c r="CV12" s="106"/>
      <c r="CW12" s="106"/>
      <c r="CX12" s="245"/>
      <c r="CY12" s="245"/>
      <c r="CZ12" s="106"/>
      <c r="DA12" s="106"/>
      <c r="DB12" s="106"/>
      <c r="DC12" s="106"/>
      <c r="DD12" s="106"/>
      <c r="DE12" s="106"/>
      <c r="DF12" s="106"/>
      <c r="DG12" s="117">
        <f t="shared" si="19"/>
        <v>0</v>
      </c>
      <c r="DH12" s="106"/>
      <c r="DI12" s="182"/>
      <c r="DJ12" s="106"/>
      <c r="DK12" s="118">
        <f t="shared" si="20"/>
        <v>0</v>
      </c>
      <c r="DL12" s="169"/>
      <c r="DM12" s="217">
        <f t="shared" si="21"/>
        <v>1</v>
      </c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17">
        <f t="shared" si="22"/>
        <v>0</v>
      </c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17">
        <f t="shared" si="23"/>
        <v>0</v>
      </c>
      <c r="EK12" s="106"/>
      <c r="EL12" s="106"/>
      <c r="EM12" s="106"/>
      <c r="EN12" s="106"/>
      <c r="EO12" s="106"/>
      <c r="EP12" s="106"/>
      <c r="EQ12" s="117">
        <f t="shared" si="24"/>
        <v>0</v>
      </c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17">
        <f t="shared" si="25"/>
        <v>0</v>
      </c>
      <c r="FE12" s="106"/>
      <c r="FF12" s="106"/>
      <c r="FG12" s="106"/>
      <c r="FH12" s="118">
        <f t="shared" si="26"/>
        <v>0</v>
      </c>
      <c r="FI12" s="120"/>
      <c r="FJ12" s="223">
        <f t="shared" si="27"/>
        <v>1</v>
      </c>
      <c r="FK12" s="245"/>
      <c r="FL12" s="245"/>
      <c r="FM12" s="245"/>
      <c r="FN12" s="245"/>
      <c r="FO12" s="245"/>
      <c r="FP12" s="245"/>
      <c r="FQ12" s="245"/>
      <c r="FR12" s="245"/>
      <c r="FS12" s="245"/>
      <c r="FT12" s="106"/>
      <c r="FU12" s="117">
        <f t="shared" si="28"/>
        <v>0</v>
      </c>
      <c r="FV12" s="106"/>
      <c r="FW12" s="106"/>
      <c r="FX12" s="245"/>
      <c r="FY12" s="245"/>
      <c r="FZ12" s="245"/>
      <c r="GA12" s="245"/>
      <c r="GB12" s="245"/>
      <c r="GC12" s="106"/>
      <c r="GD12" s="106"/>
      <c r="GE12" s="106"/>
      <c r="GF12" s="106"/>
      <c r="GG12" s="117">
        <f t="shared" si="29"/>
        <v>0</v>
      </c>
      <c r="GH12" s="106"/>
      <c r="GI12" s="106"/>
      <c r="GJ12" s="106"/>
      <c r="GK12" s="106"/>
      <c r="GL12" s="106"/>
      <c r="GM12" s="106"/>
      <c r="GN12" s="117">
        <f t="shared" si="30"/>
        <v>0</v>
      </c>
      <c r="GO12" s="245"/>
      <c r="GP12" s="245"/>
      <c r="GQ12" s="245"/>
      <c r="GR12" s="245"/>
      <c r="GS12" s="245"/>
      <c r="GT12" s="245"/>
      <c r="GU12" s="245"/>
      <c r="GV12" s="245"/>
      <c r="GW12" s="245"/>
      <c r="GX12" s="245"/>
      <c r="GY12" s="245"/>
      <c r="GZ12" s="245"/>
      <c r="HA12" s="117">
        <f t="shared" si="31"/>
        <v>0</v>
      </c>
      <c r="HB12" s="245"/>
      <c r="HC12" s="245"/>
      <c r="HD12" s="106"/>
      <c r="HE12" s="118">
        <f t="shared" si="32"/>
        <v>0</v>
      </c>
      <c r="HF12" s="120"/>
      <c r="HG12" s="217">
        <f t="shared" si="33"/>
        <v>1</v>
      </c>
      <c r="HH12" s="245"/>
      <c r="HI12" s="245"/>
      <c r="HJ12" s="245"/>
      <c r="HK12" s="245"/>
      <c r="HL12" s="245"/>
      <c r="HM12" s="245"/>
      <c r="HN12" s="245"/>
      <c r="HO12" s="245"/>
      <c r="HP12" s="245"/>
      <c r="HQ12" s="245"/>
      <c r="HR12" s="117">
        <f t="shared" si="34"/>
        <v>0</v>
      </c>
      <c r="HS12" s="245"/>
      <c r="HT12" s="245"/>
      <c r="HU12" s="245"/>
      <c r="HV12" s="245"/>
      <c r="HW12" s="245"/>
      <c r="HX12" s="245"/>
      <c r="HY12" s="245"/>
      <c r="HZ12" s="245"/>
      <c r="IA12" s="245"/>
      <c r="IB12" s="245"/>
      <c r="IC12" s="245"/>
      <c r="ID12" s="117">
        <f t="shared" si="35"/>
        <v>0</v>
      </c>
      <c r="IE12" s="245"/>
      <c r="IF12" s="245"/>
      <c r="IG12" s="245"/>
      <c r="IH12" s="245"/>
      <c r="II12" s="245"/>
      <c r="IJ12" s="245"/>
      <c r="IK12" s="117">
        <f t="shared" si="36"/>
        <v>0</v>
      </c>
      <c r="IL12" s="245"/>
      <c r="IM12" s="245"/>
      <c r="IN12" s="245"/>
      <c r="IO12" s="245"/>
      <c r="IP12" s="245"/>
      <c r="IQ12" s="245"/>
      <c r="IR12" s="245"/>
      <c r="IS12" s="106"/>
      <c r="IT12" s="106"/>
      <c r="IU12" s="106"/>
      <c r="IV12" s="106"/>
      <c r="IW12" s="106"/>
      <c r="IX12" s="117">
        <f t="shared" si="37"/>
        <v>0</v>
      </c>
      <c r="IY12" s="106"/>
      <c r="IZ12" s="245"/>
      <c r="JA12" s="106"/>
      <c r="JB12" s="118">
        <f t="shared" si="38"/>
        <v>0</v>
      </c>
      <c r="JC12" s="120"/>
      <c r="JD12" s="217">
        <f t="shared" si="39"/>
        <v>1</v>
      </c>
      <c r="JE12" s="245"/>
      <c r="JF12" s="245"/>
      <c r="JG12" s="245"/>
      <c r="JH12" s="245"/>
      <c r="JI12" s="245"/>
      <c r="JJ12" s="245"/>
      <c r="JK12" s="245"/>
      <c r="JL12" s="245"/>
      <c r="JM12" s="245"/>
      <c r="JN12" s="245"/>
      <c r="JO12" s="117">
        <f t="shared" si="40"/>
        <v>0</v>
      </c>
      <c r="JP12" s="245"/>
      <c r="JQ12" s="245"/>
      <c r="JR12" s="245"/>
      <c r="JS12" s="245"/>
      <c r="JT12" s="245"/>
      <c r="JU12" s="245"/>
      <c r="JV12" s="245"/>
      <c r="JW12" s="245"/>
      <c r="JX12" s="245"/>
      <c r="JY12" s="245"/>
      <c r="JZ12" s="245"/>
      <c r="KA12" s="121">
        <f t="shared" si="41"/>
        <v>0</v>
      </c>
      <c r="KB12" s="245"/>
      <c r="KC12" s="245"/>
      <c r="KD12" s="106"/>
      <c r="KE12" s="106"/>
      <c r="KF12" s="106"/>
      <c r="KG12" s="106"/>
      <c r="KH12" s="117">
        <f t="shared" si="42"/>
        <v>0</v>
      </c>
      <c r="KI12" s="245"/>
      <c r="KJ12" s="245"/>
      <c r="KK12" s="245"/>
      <c r="KL12" s="245"/>
      <c r="KM12" s="245"/>
      <c r="KN12" s="245"/>
      <c r="KO12" s="245"/>
      <c r="KP12" s="245"/>
      <c r="KQ12" s="245"/>
      <c r="KR12" s="245"/>
      <c r="KS12" s="245"/>
      <c r="KT12" s="245"/>
      <c r="KU12" s="117">
        <f t="shared" si="43"/>
        <v>0</v>
      </c>
      <c r="KV12" s="245"/>
      <c r="KW12" s="245"/>
      <c r="KX12" s="245"/>
      <c r="KY12" s="118">
        <f t="shared" si="44"/>
        <v>0</v>
      </c>
      <c r="KZ12" s="120"/>
      <c r="LA12" s="217">
        <f t="shared" si="45"/>
        <v>1</v>
      </c>
      <c r="LB12" s="245"/>
      <c r="LC12" s="245"/>
      <c r="LD12" s="245"/>
      <c r="LE12" s="245"/>
      <c r="LF12" s="245"/>
      <c r="LG12" s="245"/>
      <c r="LH12" s="245"/>
      <c r="LI12" s="245"/>
      <c r="LJ12" s="245"/>
      <c r="LK12" s="245"/>
      <c r="LL12" s="117">
        <f t="shared" si="46"/>
        <v>0</v>
      </c>
      <c r="LM12" s="245"/>
      <c r="LN12" s="245"/>
      <c r="LO12" s="245"/>
      <c r="LP12" s="245"/>
      <c r="LQ12" s="245"/>
      <c r="LR12" s="245"/>
      <c r="LS12" s="245"/>
      <c r="LT12" s="245"/>
      <c r="LU12" s="245"/>
      <c r="LV12" s="245"/>
      <c r="LW12" s="245"/>
      <c r="LX12" s="117">
        <f t="shared" si="47"/>
        <v>0</v>
      </c>
      <c r="LY12" s="245"/>
      <c r="LZ12" s="245"/>
      <c r="MA12" s="245"/>
      <c r="MB12" s="245"/>
      <c r="MC12" s="245"/>
      <c r="MD12" s="245"/>
      <c r="ME12" s="117">
        <f t="shared" si="48"/>
        <v>0</v>
      </c>
      <c r="MF12" s="245"/>
      <c r="MG12" s="245"/>
      <c r="MH12" s="245"/>
      <c r="MI12" s="245"/>
      <c r="MJ12" s="245"/>
      <c r="MK12" s="310"/>
      <c r="ML12" s="310"/>
      <c r="MM12" s="310"/>
      <c r="MN12" s="310"/>
      <c r="MO12" s="310"/>
      <c r="MP12" s="310"/>
      <c r="MQ12" s="310"/>
      <c r="MR12" s="117">
        <f t="shared" si="49"/>
        <v>0</v>
      </c>
      <c r="MS12" s="310"/>
      <c r="MT12" s="245"/>
      <c r="MU12" s="245"/>
      <c r="MV12" s="118">
        <f t="shared" si="50"/>
        <v>0</v>
      </c>
      <c r="MW12" s="120"/>
      <c r="MX12" s="217">
        <f t="shared" si="51"/>
        <v>1</v>
      </c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17">
        <f t="shared" si="52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3"/>
        <v>0</v>
      </c>
      <c r="NV12" s="106"/>
      <c r="NW12" s="106"/>
      <c r="NX12" s="106"/>
      <c r="NY12" s="106"/>
      <c r="NZ12" s="106"/>
      <c r="OA12" s="106"/>
      <c r="OB12" s="117">
        <f t="shared" si="54"/>
        <v>0</v>
      </c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17">
        <f t="shared" si="55"/>
        <v>0</v>
      </c>
      <c r="OP12" s="106"/>
      <c r="OQ12" s="106"/>
      <c r="OR12" s="106"/>
      <c r="OS12" s="118">
        <f t="shared" si="56"/>
        <v>0</v>
      </c>
      <c r="OT12" s="120"/>
      <c r="OU12" s="217">
        <f t="shared" si="57"/>
        <v>1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8"/>
        <v>0</v>
      </c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17">
        <f t="shared" si="59"/>
        <v>0</v>
      </c>
      <c r="PS12" s="106"/>
      <c r="PT12" s="106"/>
      <c r="PU12" s="106"/>
      <c r="PV12" s="106"/>
      <c r="PW12" s="106"/>
      <c r="PX12" s="106"/>
      <c r="PY12" s="117">
        <f t="shared" si="60"/>
        <v>0</v>
      </c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17">
        <f t="shared" si="61"/>
        <v>0</v>
      </c>
      <c r="QM12" s="106"/>
      <c r="QN12" s="106"/>
      <c r="QO12" s="106"/>
      <c r="QP12" s="118">
        <f t="shared" si="62"/>
        <v>0</v>
      </c>
      <c r="QQ12" s="120"/>
    </row>
    <row r="13" spans="1:459" ht="15.75" x14ac:dyDescent="0.25">
      <c r="A13" s="103">
        <v>1</v>
      </c>
      <c r="B13" s="147">
        <v>8</v>
      </c>
      <c r="C13" s="249" t="s">
        <v>887</v>
      </c>
      <c r="D13" s="451">
        <v>5</v>
      </c>
      <c r="E13" s="451">
        <v>5</v>
      </c>
      <c r="F13" s="451">
        <v>7</v>
      </c>
      <c r="G13" s="451">
        <v>5</v>
      </c>
      <c r="H13" s="451">
        <v>5</v>
      </c>
      <c r="I13" s="452">
        <v>4</v>
      </c>
      <c r="J13" s="248">
        <f t="shared" si="8"/>
        <v>5.166666666666667</v>
      </c>
      <c r="K13" s="224">
        <v>6</v>
      </c>
      <c r="L13" s="224">
        <v>7</v>
      </c>
      <c r="M13" s="224">
        <v>6</v>
      </c>
      <c r="N13" s="224">
        <v>6</v>
      </c>
      <c r="O13" s="224">
        <v>6</v>
      </c>
      <c r="P13" s="224">
        <v>6</v>
      </c>
      <c r="Q13" s="224">
        <v>6</v>
      </c>
      <c r="R13" s="232">
        <f t="shared" si="9"/>
        <v>6.1428571428571432</v>
      </c>
      <c r="S13" s="217">
        <v>1</v>
      </c>
      <c r="T13" s="245">
        <v>5</v>
      </c>
      <c r="U13" s="245">
        <v>5</v>
      </c>
      <c r="V13" s="245">
        <v>5</v>
      </c>
      <c r="W13" s="245">
        <v>4</v>
      </c>
      <c r="X13" s="245">
        <v>4</v>
      </c>
      <c r="Y13" s="245">
        <v>4</v>
      </c>
      <c r="Z13" s="245">
        <v>4</v>
      </c>
      <c r="AA13" s="245">
        <v>5</v>
      </c>
      <c r="AB13" s="245"/>
      <c r="AC13" s="106"/>
      <c r="AD13" s="117">
        <f t="shared" si="10"/>
        <v>4.5</v>
      </c>
      <c r="AE13" s="245">
        <v>5</v>
      </c>
      <c r="AF13" s="245">
        <v>5</v>
      </c>
      <c r="AG13" s="245"/>
      <c r="AH13" s="245">
        <v>6</v>
      </c>
      <c r="AI13" s="245">
        <v>6</v>
      </c>
      <c r="AJ13" s="245">
        <v>4</v>
      </c>
      <c r="AK13" s="106">
        <v>4</v>
      </c>
      <c r="AL13" s="106"/>
      <c r="AM13" s="106">
        <v>5</v>
      </c>
      <c r="AN13" s="106">
        <v>6</v>
      </c>
      <c r="AO13" s="106">
        <v>7</v>
      </c>
      <c r="AP13" s="117">
        <f t="shared" si="11"/>
        <v>5.125</v>
      </c>
      <c r="AQ13" s="106"/>
      <c r="AR13" s="106"/>
      <c r="AS13" s="106">
        <v>4</v>
      </c>
      <c r="AT13" s="106"/>
      <c r="AU13" s="106">
        <v>5</v>
      </c>
      <c r="AV13" s="106"/>
      <c r="AW13" s="117">
        <f t="shared" si="12"/>
        <v>4.5</v>
      </c>
      <c r="AX13" s="106">
        <v>4</v>
      </c>
      <c r="AY13" s="106">
        <v>4</v>
      </c>
      <c r="AZ13" s="106">
        <v>5</v>
      </c>
      <c r="BA13" s="182">
        <v>4</v>
      </c>
      <c r="BB13" s="106">
        <v>4</v>
      </c>
      <c r="BC13" s="106"/>
      <c r="BD13" s="106"/>
      <c r="BE13" s="106"/>
      <c r="BF13" s="106"/>
      <c r="BG13" s="106"/>
      <c r="BH13" s="106"/>
      <c r="BI13" s="106"/>
      <c r="BJ13" s="117">
        <f t="shared" si="13"/>
        <v>4.2</v>
      </c>
      <c r="BK13" s="106"/>
      <c r="BL13" s="182">
        <v>4</v>
      </c>
      <c r="BM13" s="106"/>
      <c r="BN13" s="118">
        <f t="shared" si="14"/>
        <v>4</v>
      </c>
      <c r="BO13" s="120"/>
      <c r="BP13" s="217">
        <f t="shared" si="15"/>
        <v>1</v>
      </c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17">
        <f t="shared" si="16"/>
        <v>0</v>
      </c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17">
        <f t="shared" si="17"/>
        <v>0</v>
      </c>
      <c r="CN13" s="106"/>
      <c r="CO13" s="245"/>
      <c r="CP13" s="245"/>
      <c r="CQ13" s="245"/>
      <c r="CR13" s="245"/>
      <c r="CS13" s="106"/>
      <c r="CT13" s="117">
        <f t="shared" si="18"/>
        <v>0</v>
      </c>
      <c r="CU13" s="106"/>
      <c r="CV13" s="106"/>
      <c r="CW13" s="106"/>
      <c r="CX13" s="245"/>
      <c r="CY13" s="245"/>
      <c r="CZ13" s="106"/>
      <c r="DA13" s="106"/>
      <c r="DB13" s="106"/>
      <c r="DC13" s="106"/>
      <c r="DD13" s="106"/>
      <c r="DE13" s="106"/>
      <c r="DF13" s="106"/>
      <c r="DG13" s="117">
        <f t="shared" si="19"/>
        <v>0</v>
      </c>
      <c r="DH13" s="106"/>
      <c r="DI13" s="182"/>
      <c r="DJ13" s="106"/>
      <c r="DK13" s="118">
        <f t="shared" si="20"/>
        <v>0</v>
      </c>
      <c r="DL13" s="169"/>
      <c r="DM13" s="217">
        <f t="shared" si="21"/>
        <v>1</v>
      </c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17">
        <f t="shared" si="22"/>
        <v>0</v>
      </c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17">
        <f t="shared" si="23"/>
        <v>0</v>
      </c>
      <c r="EK13" s="106"/>
      <c r="EL13" s="106"/>
      <c r="EM13" s="106"/>
      <c r="EN13" s="106"/>
      <c r="EO13" s="106"/>
      <c r="EP13" s="106"/>
      <c r="EQ13" s="117">
        <f t="shared" si="24"/>
        <v>0</v>
      </c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17">
        <f t="shared" si="25"/>
        <v>0</v>
      </c>
      <c r="FE13" s="106"/>
      <c r="FF13" s="106"/>
      <c r="FG13" s="106"/>
      <c r="FH13" s="118">
        <f t="shared" si="26"/>
        <v>0</v>
      </c>
      <c r="FI13" s="120"/>
      <c r="FJ13" s="223">
        <f t="shared" si="27"/>
        <v>1</v>
      </c>
      <c r="FK13" s="245"/>
      <c r="FL13" s="245"/>
      <c r="FM13" s="245"/>
      <c r="FN13" s="245"/>
      <c r="FO13" s="245"/>
      <c r="FP13" s="245"/>
      <c r="FQ13" s="245"/>
      <c r="FR13" s="245"/>
      <c r="FS13" s="245"/>
      <c r="FT13" s="106"/>
      <c r="FU13" s="117">
        <f t="shared" si="28"/>
        <v>0</v>
      </c>
      <c r="FV13" s="106"/>
      <c r="FW13" s="106"/>
      <c r="FX13" s="245"/>
      <c r="FY13" s="245"/>
      <c r="FZ13" s="245"/>
      <c r="GA13" s="245"/>
      <c r="GB13" s="245"/>
      <c r="GC13" s="106"/>
      <c r="GD13" s="106"/>
      <c r="GE13" s="106"/>
      <c r="GF13" s="106"/>
      <c r="GG13" s="117">
        <f t="shared" si="29"/>
        <v>0</v>
      </c>
      <c r="GH13" s="106"/>
      <c r="GI13" s="106"/>
      <c r="GJ13" s="106"/>
      <c r="GK13" s="106"/>
      <c r="GL13" s="106"/>
      <c r="GM13" s="106"/>
      <c r="GN13" s="117">
        <f t="shared" si="30"/>
        <v>0</v>
      </c>
      <c r="GO13" s="245"/>
      <c r="GP13" s="245"/>
      <c r="GQ13" s="245"/>
      <c r="GR13" s="245"/>
      <c r="GS13" s="245"/>
      <c r="GT13" s="245"/>
      <c r="GU13" s="245"/>
      <c r="GV13" s="245"/>
      <c r="GW13" s="245"/>
      <c r="GX13" s="245"/>
      <c r="GY13" s="245"/>
      <c r="GZ13" s="245"/>
      <c r="HA13" s="117">
        <f t="shared" si="31"/>
        <v>0</v>
      </c>
      <c r="HB13" s="245"/>
      <c r="HC13" s="245"/>
      <c r="HD13" s="106"/>
      <c r="HE13" s="118">
        <f t="shared" si="32"/>
        <v>0</v>
      </c>
      <c r="HF13" s="120"/>
      <c r="HG13" s="217">
        <f t="shared" si="33"/>
        <v>1</v>
      </c>
      <c r="HH13" s="245"/>
      <c r="HI13" s="245"/>
      <c r="HJ13" s="245"/>
      <c r="HK13" s="245"/>
      <c r="HL13" s="245"/>
      <c r="HM13" s="245"/>
      <c r="HN13" s="245"/>
      <c r="HO13" s="245"/>
      <c r="HP13" s="245"/>
      <c r="HQ13" s="245"/>
      <c r="HR13" s="117">
        <f t="shared" si="34"/>
        <v>0</v>
      </c>
      <c r="HS13" s="245"/>
      <c r="HT13" s="245"/>
      <c r="HU13" s="245"/>
      <c r="HV13" s="245"/>
      <c r="HW13" s="245"/>
      <c r="HX13" s="245"/>
      <c r="HY13" s="245"/>
      <c r="HZ13" s="245"/>
      <c r="IA13" s="245"/>
      <c r="IB13" s="245"/>
      <c r="IC13" s="245"/>
      <c r="ID13" s="117">
        <f t="shared" si="35"/>
        <v>0</v>
      </c>
      <c r="IE13" s="245"/>
      <c r="IF13" s="245"/>
      <c r="IG13" s="245"/>
      <c r="IH13" s="245"/>
      <c r="II13" s="245"/>
      <c r="IJ13" s="245"/>
      <c r="IK13" s="117">
        <f t="shared" si="36"/>
        <v>0</v>
      </c>
      <c r="IL13" s="245"/>
      <c r="IM13" s="245"/>
      <c r="IN13" s="245"/>
      <c r="IO13" s="245"/>
      <c r="IP13" s="245"/>
      <c r="IQ13" s="245"/>
      <c r="IR13" s="245"/>
      <c r="IS13" s="106"/>
      <c r="IT13" s="106"/>
      <c r="IU13" s="106"/>
      <c r="IV13" s="106"/>
      <c r="IW13" s="106"/>
      <c r="IX13" s="117">
        <f t="shared" si="37"/>
        <v>0</v>
      </c>
      <c r="IY13" s="106"/>
      <c r="IZ13" s="245"/>
      <c r="JA13" s="106"/>
      <c r="JB13" s="118">
        <f t="shared" si="38"/>
        <v>0</v>
      </c>
      <c r="JC13" s="120"/>
      <c r="JD13" s="217">
        <f t="shared" si="39"/>
        <v>1</v>
      </c>
      <c r="JE13" s="245"/>
      <c r="JF13" s="245"/>
      <c r="JG13" s="245"/>
      <c r="JH13" s="245"/>
      <c r="JI13" s="245"/>
      <c r="JJ13" s="245"/>
      <c r="JK13" s="245"/>
      <c r="JL13" s="245"/>
      <c r="JM13" s="245"/>
      <c r="JN13" s="245"/>
      <c r="JO13" s="117">
        <f t="shared" si="40"/>
        <v>0</v>
      </c>
      <c r="JP13" s="245"/>
      <c r="JQ13" s="245"/>
      <c r="JR13" s="245"/>
      <c r="JS13" s="245"/>
      <c r="JT13" s="245"/>
      <c r="JU13" s="245"/>
      <c r="JV13" s="245"/>
      <c r="JW13" s="245"/>
      <c r="JX13" s="245"/>
      <c r="JY13" s="245"/>
      <c r="JZ13" s="245"/>
      <c r="KA13" s="121">
        <f t="shared" si="41"/>
        <v>0</v>
      </c>
      <c r="KB13" s="245"/>
      <c r="KC13" s="245"/>
      <c r="KD13" s="106"/>
      <c r="KE13" s="106"/>
      <c r="KF13" s="106"/>
      <c r="KG13" s="106"/>
      <c r="KH13" s="117">
        <f t="shared" si="42"/>
        <v>0</v>
      </c>
      <c r="KI13" s="245"/>
      <c r="KJ13" s="245"/>
      <c r="KK13" s="245"/>
      <c r="KL13" s="245"/>
      <c r="KM13" s="245"/>
      <c r="KN13" s="245"/>
      <c r="KO13" s="245"/>
      <c r="KP13" s="245"/>
      <c r="KQ13" s="245"/>
      <c r="KR13" s="245"/>
      <c r="KS13" s="245"/>
      <c r="KT13" s="245"/>
      <c r="KU13" s="117">
        <f t="shared" si="43"/>
        <v>0</v>
      </c>
      <c r="KV13" s="245"/>
      <c r="KW13" s="245"/>
      <c r="KX13" s="245"/>
      <c r="KY13" s="118">
        <f t="shared" si="44"/>
        <v>0</v>
      </c>
      <c r="KZ13" s="120"/>
      <c r="LA13" s="217">
        <f t="shared" si="45"/>
        <v>1</v>
      </c>
      <c r="LB13" s="245"/>
      <c r="LC13" s="245"/>
      <c r="LD13" s="245"/>
      <c r="LE13" s="245"/>
      <c r="LF13" s="245"/>
      <c r="LG13" s="245"/>
      <c r="LH13" s="245"/>
      <c r="LI13" s="245"/>
      <c r="LJ13" s="245"/>
      <c r="LK13" s="245"/>
      <c r="LL13" s="117">
        <f t="shared" si="46"/>
        <v>0</v>
      </c>
      <c r="LM13" s="245"/>
      <c r="LN13" s="245"/>
      <c r="LO13" s="245"/>
      <c r="LP13" s="245"/>
      <c r="LQ13" s="245"/>
      <c r="LR13" s="245"/>
      <c r="LS13" s="245"/>
      <c r="LT13" s="245"/>
      <c r="LU13" s="245"/>
      <c r="LV13" s="245"/>
      <c r="LW13" s="245"/>
      <c r="LX13" s="117">
        <f t="shared" si="47"/>
        <v>0</v>
      </c>
      <c r="LY13" s="245"/>
      <c r="LZ13" s="245"/>
      <c r="MA13" s="245"/>
      <c r="MB13" s="245"/>
      <c r="MC13" s="245"/>
      <c r="MD13" s="245"/>
      <c r="ME13" s="117">
        <f t="shared" si="48"/>
        <v>0</v>
      </c>
      <c r="MF13" s="245"/>
      <c r="MG13" s="245"/>
      <c r="MH13" s="245"/>
      <c r="MI13" s="245"/>
      <c r="MJ13" s="245"/>
      <c r="MK13" s="106"/>
      <c r="ML13" s="106"/>
      <c r="MM13" s="106"/>
      <c r="MN13" s="106"/>
      <c r="MO13" s="106"/>
      <c r="MP13" s="106"/>
      <c r="MQ13" s="106"/>
      <c r="MR13" s="117">
        <f t="shared" si="49"/>
        <v>0</v>
      </c>
      <c r="MS13" s="106"/>
      <c r="MT13" s="245"/>
      <c r="MU13" s="245"/>
      <c r="MV13" s="118">
        <f t="shared" si="50"/>
        <v>0</v>
      </c>
      <c r="MW13" s="120"/>
      <c r="MX13" s="217">
        <f t="shared" si="51"/>
        <v>1</v>
      </c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17">
        <f t="shared" si="52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3"/>
        <v>0</v>
      </c>
      <c r="NV13" s="106"/>
      <c r="NW13" s="106"/>
      <c r="NX13" s="106"/>
      <c r="NY13" s="106"/>
      <c r="NZ13" s="106"/>
      <c r="OA13" s="106"/>
      <c r="OB13" s="117">
        <f t="shared" si="54"/>
        <v>0</v>
      </c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17">
        <f t="shared" si="55"/>
        <v>0</v>
      </c>
      <c r="OP13" s="106"/>
      <c r="OQ13" s="106"/>
      <c r="OR13" s="106"/>
      <c r="OS13" s="118">
        <f t="shared" si="56"/>
        <v>0</v>
      </c>
      <c r="OT13" s="120"/>
      <c r="OU13" s="217">
        <f t="shared" si="57"/>
        <v>1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8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59"/>
        <v>0</v>
      </c>
      <c r="PS13" s="106"/>
      <c r="PT13" s="106"/>
      <c r="PU13" s="106"/>
      <c r="PV13" s="106"/>
      <c r="PW13" s="106"/>
      <c r="PX13" s="106"/>
      <c r="PY13" s="117">
        <f t="shared" si="60"/>
        <v>0</v>
      </c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17">
        <f t="shared" si="61"/>
        <v>0</v>
      </c>
      <c r="QM13" s="106"/>
      <c r="QN13" s="106"/>
      <c r="QO13" s="106"/>
      <c r="QP13" s="118">
        <f t="shared" si="62"/>
        <v>0</v>
      </c>
      <c r="QQ13" s="120"/>
    </row>
    <row r="14" spans="1:459" ht="15.75" x14ac:dyDescent="0.25">
      <c r="A14" s="103">
        <v>1</v>
      </c>
      <c r="B14" s="147">
        <v>9</v>
      </c>
      <c r="C14" s="249" t="s">
        <v>888</v>
      </c>
      <c r="D14" s="451">
        <v>5</v>
      </c>
      <c r="E14" s="451">
        <v>5</v>
      </c>
      <c r="F14" s="451">
        <v>8</v>
      </c>
      <c r="G14" s="451">
        <v>4</v>
      </c>
      <c r="H14" s="451">
        <v>2</v>
      </c>
      <c r="I14" s="452">
        <v>5</v>
      </c>
      <c r="J14" s="248">
        <f t="shared" si="8"/>
        <v>4.833333333333333</v>
      </c>
      <c r="K14" s="224">
        <v>3</v>
      </c>
      <c r="L14" s="224">
        <v>3</v>
      </c>
      <c r="M14" s="224">
        <v>4</v>
      </c>
      <c r="N14" s="224">
        <v>5</v>
      </c>
      <c r="O14" s="224">
        <v>4</v>
      </c>
      <c r="P14" s="224">
        <v>4</v>
      </c>
      <c r="Q14" s="224">
        <v>6</v>
      </c>
      <c r="R14" s="232">
        <f t="shared" si="9"/>
        <v>4.1428571428571432</v>
      </c>
      <c r="S14" s="217">
        <v>1</v>
      </c>
      <c r="T14" s="245">
        <v>5</v>
      </c>
      <c r="U14" s="245">
        <v>5</v>
      </c>
      <c r="V14" s="245">
        <v>6</v>
      </c>
      <c r="W14" s="245">
        <v>5</v>
      </c>
      <c r="X14" s="245">
        <v>4</v>
      </c>
      <c r="Y14" s="245">
        <v>4</v>
      </c>
      <c r="Z14" s="245">
        <v>4</v>
      </c>
      <c r="AA14" s="245">
        <v>5</v>
      </c>
      <c r="AB14" s="245"/>
      <c r="AC14" s="106"/>
      <c r="AD14" s="117">
        <f t="shared" si="10"/>
        <v>4.75</v>
      </c>
      <c r="AE14" s="245">
        <v>4</v>
      </c>
      <c r="AF14" s="245">
        <v>4</v>
      </c>
      <c r="AG14" s="245"/>
      <c r="AH14" s="245">
        <v>6</v>
      </c>
      <c r="AI14" s="245">
        <v>6</v>
      </c>
      <c r="AJ14" s="245">
        <v>6</v>
      </c>
      <c r="AK14" s="106">
        <v>8</v>
      </c>
      <c r="AL14" s="106"/>
      <c r="AM14" s="106">
        <v>4</v>
      </c>
      <c r="AN14" s="106">
        <v>6</v>
      </c>
      <c r="AO14" s="106">
        <v>5</v>
      </c>
      <c r="AP14" s="117">
        <f t="shared" si="11"/>
        <v>5.5</v>
      </c>
      <c r="AQ14" s="106"/>
      <c r="AR14" s="106"/>
      <c r="AS14" s="106">
        <v>4</v>
      </c>
      <c r="AT14" s="106"/>
      <c r="AU14" s="106">
        <v>4</v>
      </c>
      <c r="AV14" s="106"/>
      <c r="AW14" s="117">
        <f t="shared" si="12"/>
        <v>4</v>
      </c>
      <c r="AX14" s="106">
        <v>4</v>
      </c>
      <c r="AY14" s="106">
        <v>5</v>
      </c>
      <c r="AZ14" s="106">
        <v>4</v>
      </c>
      <c r="BA14" s="182">
        <v>4</v>
      </c>
      <c r="BB14" s="106">
        <v>4</v>
      </c>
      <c r="BC14" s="106"/>
      <c r="BD14" s="106"/>
      <c r="BE14" s="106"/>
      <c r="BF14" s="106"/>
      <c r="BG14" s="106"/>
      <c r="BH14" s="106"/>
      <c r="BI14" s="106"/>
      <c r="BJ14" s="117">
        <f t="shared" si="13"/>
        <v>4.2</v>
      </c>
      <c r="BK14" s="106"/>
      <c r="BL14" s="182">
        <v>4</v>
      </c>
      <c r="BM14" s="106"/>
      <c r="BN14" s="118">
        <f t="shared" si="14"/>
        <v>4</v>
      </c>
      <c r="BO14" s="120"/>
      <c r="BP14" s="217">
        <f t="shared" si="15"/>
        <v>1</v>
      </c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17">
        <f t="shared" si="16"/>
        <v>0</v>
      </c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17">
        <f t="shared" si="17"/>
        <v>0</v>
      </c>
      <c r="CN14" s="106"/>
      <c r="CO14" s="245"/>
      <c r="CP14" s="245"/>
      <c r="CQ14" s="245"/>
      <c r="CR14" s="245"/>
      <c r="CS14" s="106"/>
      <c r="CT14" s="117">
        <f t="shared" si="18"/>
        <v>0</v>
      </c>
      <c r="CU14" s="106"/>
      <c r="CV14" s="106"/>
      <c r="CW14" s="106"/>
      <c r="CX14" s="245"/>
      <c r="CY14" s="245"/>
      <c r="CZ14" s="106"/>
      <c r="DA14" s="106"/>
      <c r="DB14" s="106"/>
      <c r="DC14" s="106"/>
      <c r="DD14" s="106"/>
      <c r="DE14" s="106"/>
      <c r="DF14" s="106"/>
      <c r="DG14" s="117">
        <f t="shared" si="19"/>
        <v>0</v>
      </c>
      <c r="DH14" s="106"/>
      <c r="DI14" s="182"/>
      <c r="DJ14" s="106"/>
      <c r="DK14" s="118">
        <f t="shared" si="20"/>
        <v>0</v>
      </c>
      <c r="DL14" s="169"/>
      <c r="DM14" s="217">
        <f t="shared" si="21"/>
        <v>1</v>
      </c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17">
        <f t="shared" si="22"/>
        <v>0</v>
      </c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17">
        <f t="shared" si="23"/>
        <v>0</v>
      </c>
      <c r="EK14" s="106"/>
      <c r="EL14" s="106"/>
      <c r="EM14" s="106"/>
      <c r="EN14" s="106"/>
      <c r="EO14" s="106"/>
      <c r="EP14" s="106"/>
      <c r="EQ14" s="117">
        <f t="shared" si="24"/>
        <v>0</v>
      </c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17">
        <f t="shared" si="25"/>
        <v>0</v>
      </c>
      <c r="FE14" s="106"/>
      <c r="FF14" s="106"/>
      <c r="FG14" s="106"/>
      <c r="FH14" s="118">
        <f t="shared" si="26"/>
        <v>0</v>
      </c>
      <c r="FI14" s="120"/>
      <c r="FJ14" s="223">
        <f t="shared" si="27"/>
        <v>1</v>
      </c>
      <c r="FK14" s="245"/>
      <c r="FL14" s="245"/>
      <c r="FM14" s="245"/>
      <c r="FN14" s="245"/>
      <c r="FO14" s="245"/>
      <c r="FP14" s="245"/>
      <c r="FQ14" s="245"/>
      <c r="FR14" s="245"/>
      <c r="FS14" s="245"/>
      <c r="FT14" s="106"/>
      <c r="FU14" s="117">
        <f t="shared" si="28"/>
        <v>0</v>
      </c>
      <c r="FV14" s="106"/>
      <c r="FW14" s="106"/>
      <c r="FX14" s="245"/>
      <c r="FY14" s="245"/>
      <c r="FZ14" s="245"/>
      <c r="GA14" s="245"/>
      <c r="GB14" s="245"/>
      <c r="GC14" s="106"/>
      <c r="GD14" s="106"/>
      <c r="GE14" s="106"/>
      <c r="GF14" s="106"/>
      <c r="GG14" s="117">
        <f t="shared" si="29"/>
        <v>0</v>
      </c>
      <c r="GH14" s="106"/>
      <c r="GI14" s="106"/>
      <c r="GJ14" s="106"/>
      <c r="GK14" s="106"/>
      <c r="GL14" s="106"/>
      <c r="GM14" s="106"/>
      <c r="GN14" s="117">
        <f t="shared" si="30"/>
        <v>0</v>
      </c>
      <c r="GO14" s="245"/>
      <c r="GP14" s="245"/>
      <c r="GQ14" s="245"/>
      <c r="GR14" s="245"/>
      <c r="GS14" s="245"/>
      <c r="GT14" s="245"/>
      <c r="GU14" s="245"/>
      <c r="GV14" s="245"/>
      <c r="GW14" s="245"/>
      <c r="GX14" s="245"/>
      <c r="GY14" s="245"/>
      <c r="GZ14" s="245"/>
      <c r="HA14" s="117">
        <f t="shared" si="31"/>
        <v>0</v>
      </c>
      <c r="HB14" s="245"/>
      <c r="HC14" s="245"/>
      <c r="HD14" s="106"/>
      <c r="HE14" s="118">
        <f t="shared" si="32"/>
        <v>0</v>
      </c>
      <c r="HF14" s="120"/>
      <c r="HG14" s="217">
        <f t="shared" si="33"/>
        <v>1</v>
      </c>
      <c r="HH14" s="245"/>
      <c r="HI14" s="245"/>
      <c r="HJ14" s="245"/>
      <c r="HK14" s="245"/>
      <c r="HL14" s="245"/>
      <c r="HM14" s="245"/>
      <c r="HN14" s="245"/>
      <c r="HO14" s="245"/>
      <c r="HP14" s="245"/>
      <c r="HQ14" s="245"/>
      <c r="HR14" s="117">
        <f t="shared" si="34"/>
        <v>0</v>
      </c>
      <c r="HS14" s="245"/>
      <c r="HT14" s="245"/>
      <c r="HU14" s="245"/>
      <c r="HV14" s="245"/>
      <c r="HW14" s="245"/>
      <c r="HX14" s="245"/>
      <c r="HY14" s="245"/>
      <c r="HZ14" s="245"/>
      <c r="IA14" s="245"/>
      <c r="IB14" s="245"/>
      <c r="IC14" s="245"/>
      <c r="ID14" s="117">
        <f t="shared" si="35"/>
        <v>0</v>
      </c>
      <c r="IE14" s="245"/>
      <c r="IF14" s="245"/>
      <c r="IG14" s="245"/>
      <c r="IH14" s="245"/>
      <c r="II14" s="245"/>
      <c r="IJ14" s="245"/>
      <c r="IK14" s="117">
        <f t="shared" si="36"/>
        <v>0</v>
      </c>
      <c r="IL14" s="245"/>
      <c r="IM14" s="245"/>
      <c r="IN14" s="245"/>
      <c r="IO14" s="245"/>
      <c r="IP14" s="245"/>
      <c r="IQ14" s="245"/>
      <c r="IR14" s="245"/>
      <c r="IS14" s="106"/>
      <c r="IT14" s="106"/>
      <c r="IU14" s="106"/>
      <c r="IV14" s="106"/>
      <c r="IW14" s="106"/>
      <c r="IX14" s="117">
        <f t="shared" si="37"/>
        <v>0</v>
      </c>
      <c r="IY14" s="106"/>
      <c r="IZ14" s="245"/>
      <c r="JA14" s="106"/>
      <c r="JB14" s="118">
        <f t="shared" si="38"/>
        <v>0</v>
      </c>
      <c r="JC14" s="120"/>
      <c r="JD14" s="217">
        <f t="shared" si="39"/>
        <v>1</v>
      </c>
      <c r="JE14" s="245"/>
      <c r="JF14" s="245"/>
      <c r="JG14" s="245"/>
      <c r="JH14" s="245"/>
      <c r="JI14" s="245"/>
      <c r="JJ14" s="245"/>
      <c r="JK14" s="245"/>
      <c r="JL14" s="245"/>
      <c r="JM14" s="245"/>
      <c r="JN14" s="245"/>
      <c r="JO14" s="117">
        <f t="shared" si="40"/>
        <v>0</v>
      </c>
      <c r="JP14" s="245"/>
      <c r="JQ14" s="245"/>
      <c r="JR14" s="245"/>
      <c r="JS14" s="245"/>
      <c r="JT14" s="245"/>
      <c r="JU14" s="245"/>
      <c r="JV14" s="245"/>
      <c r="JW14" s="245"/>
      <c r="JX14" s="245"/>
      <c r="JY14" s="245"/>
      <c r="JZ14" s="245"/>
      <c r="KA14" s="121">
        <f t="shared" si="41"/>
        <v>0</v>
      </c>
      <c r="KB14" s="245"/>
      <c r="KC14" s="245"/>
      <c r="KD14" s="106"/>
      <c r="KE14" s="106"/>
      <c r="KF14" s="106"/>
      <c r="KG14" s="106"/>
      <c r="KH14" s="117">
        <f t="shared" si="42"/>
        <v>0</v>
      </c>
      <c r="KI14" s="245"/>
      <c r="KJ14" s="245"/>
      <c r="KK14" s="245"/>
      <c r="KL14" s="245"/>
      <c r="KM14" s="245"/>
      <c r="KN14" s="245"/>
      <c r="KO14" s="245"/>
      <c r="KP14" s="245"/>
      <c r="KQ14" s="245"/>
      <c r="KR14" s="245"/>
      <c r="KS14" s="245"/>
      <c r="KT14" s="245"/>
      <c r="KU14" s="117">
        <f t="shared" si="43"/>
        <v>0</v>
      </c>
      <c r="KV14" s="245"/>
      <c r="KW14" s="245"/>
      <c r="KX14" s="245"/>
      <c r="KY14" s="118">
        <f t="shared" si="44"/>
        <v>0</v>
      </c>
      <c r="KZ14" s="120"/>
      <c r="LA14" s="217">
        <f t="shared" si="45"/>
        <v>1</v>
      </c>
      <c r="LB14" s="245"/>
      <c r="LC14" s="245"/>
      <c r="LD14" s="245"/>
      <c r="LE14" s="245"/>
      <c r="LF14" s="245"/>
      <c r="LG14" s="245"/>
      <c r="LH14" s="245"/>
      <c r="LI14" s="245"/>
      <c r="LJ14" s="245"/>
      <c r="LK14" s="245"/>
      <c r="LL14" s="117">
        <f t="shared" si="46"/>
        <v>0</v>
      </c>
      <c r="LM14" s="245"/>
      <c r="LN14" s="245"/>
      <c r="LO14" s="245"/>
      <c r="LP14" s="245"/>
      <c r="LQ14" s="245"/>
      <c r="LR14" s="245"/>
      <c r="LS14" s="245"/>
      <c r="LT14" s="245"/>
      <c r="LU14" s="245"/>
      <c r="LV14" s="245"/>
      <c r="LW14" s="245"/>
      <c r="LX14" s="117">
        <f t="shared" si="47"/>
        <v>0</v>
      </c>
      <c r="LY14" s="245"/>
      <c r="LZ14" s="245"/>
      <c r="MA14" s="245"/>
      <c r="MB14" s="245"/>
      <c r="MC14" s="245"/>
      <c r="MD14" s="245"/>
      <c r="ME14" s="117">
        <f t="shared" si="48"/>
        <v>0</v>
      </c>
      <c r="MF14" s="245"/>
      <c r="MG14" s="245"/>
      <c r="MH14" s="245"/>
      <c r="MI14" s="245"/>
      <c r="MJ14" s="245"/>
      <c r="MK14" s="106"/>
      <c r="ML14" s="106"/>
      <c r="MM14" s="106"/>
      <c r="MN14" s="106"/>
      <c r="MO14" s="106"/>
      <c r="MP14" s="106"/>
      <c r="MQ14" s="106"/>
      <c r="MR14" s="117">
        <f t="shared" si="49"/>
        <v>0</v>
      </c>
      <c r="MS14" s="106"/>
      <c r="MT14" s="245"/>
      <c r="MU14" s="245"/>
      <c r="MV14" s="118">
        <f t="shared" si="50"/>
        <v>0</v>
      </c>
      <c r="MW14" s="120"/>
      <c r="MX14" s="217">
        <f t="shared" si="51"/>
        <v>1</v>
      </c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17">
        <f t="shared" si="52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3"/>
        <v>0</v>
      </c>
      <c r="NV14" s="106"/>
      <c r="NW14" s="106"/>
      <c r="NX14" s="106"/>
      <c r="NY14" s="106"/>
      <c r="NZ14" s="106"/>
      <c r="OA14" s="106"/>
      <c r="OB14" s="117">
        <f t="shared" si="54"/>
        <v>0</v>
      </c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17">
        <f t="shared" si="55"/>
        <v>0</v>
      </c>
      <c r="OP14" s="106"/>
      <c r="OQ14" s="106"/>
      <c r="OR14" s="106"/>
      <c r="OS14" s="118">
        <f t="shared" si="56"/>
        <v>0</v>
      </c>
      <c r="OT14" s="120"/>
      <c r="OU14" s="217">
        <f t="shared" si="57"/>
        <v>1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8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59"/>
        <v>0</v>
      </c>
      <c r="PS14" s="106"/>
      <c r="PT14" s="106"/>
      <c r="PU14" s="106"/>
      <c r="PV14" s="106"/>
      <c r="PW14" s="106"/>
      <c r="PX14" s="106"/>
      <c r="PY14" s="117">
        <f t="shared" si="60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1"/>
        <v>0</v>
      </c>
      <c r="QM14" s="106"/>
      <c r="QN14" s="106"/>
      <c r="QO14" s="106"/>
      <c r="QP14" s="118">
        <f t="shared" si="62"/>
        <v>0</v>
      </c>
      <c r="QQ14" s="120"/>
    </row>
    <row r="15" spans="1:459" ht="15.75" x14ac:dyDescent="0.25">
      <c r="A15" s="103">
        <v>1</v>
      </c>
      <c r="B15" s="147">
        <v>10</v>
      </c>
      <c r="C15" s="249" t="s">
        <v>889</v>
      </c>
      <c r="D15" s="451">
        <v>5</v>
      </c>
      <c r="E15" s="451">
        <v>4</v>
      </c>
      <c r="F15" s="451">
        <v>8</v>
      </c>
      <c r="G15" s="451">
        <v>5</v>
      </c>
      <c r="H15" s="451">
        <v>4</v>
      </c>
      <c r="I15" s="452">
        <v>4</v>
      </c>
      <c r="J15" s="248">
        <f t="shared" si="8"/>
        <v>5</v>
      </c>
      <c r="K15" s="224">
        <v>4</v>
      </c>
      <c r="L15" s="224">
        <v>5</v>
      </c>
      <c r="M15" s="224">
        <v>5</v>
      </c>
      <c r="N15" s="224">
        <v>4</v>
      </c>
      <c r="O15" s="224">
        <v>4</v>
      </c>
      <c r="P15" s="224">
        <v>4</v>
      </c>
      <c r="Q15" s="224">
        <v>4</v>
      </c>
      <c r="R15" s="232">
        <f t="shared" si="9"/>
        <v>4.2857142857142856</v>
      </c>
      <c r="S15" s="217">
        <v>1</v>
      </c>
      <c r="T15" s="245">
        <v>5</v>
      </c>
      <c r="U15" s="245">
        <v>4</v>
      </c>
      <c r="V15" s="245">
        <v>4</v>
      </c>
      <c r="W15" s="245">
        <v>6</v>
      </c>
      <c r="X15" s="245">
        <v>5</v>
      </c>
      <c r="Y15" s="245">
        <v>4</v>
      </c>
      <c r="Z15" s="245">
        <v>4</v>
      </c>
      <c r="AA15" s="245">
        <v>5</v>
      </c>
      <c r="AB15" s="245"/>
      <c r="AC15" s="106"/>
      <c r="AD15" s="117">
        <f t="shared" si="10"/>
        <v>4.625</v>
      </c>
      <c r="AE15" s="245">
        <v>5</v>
      </c>
      <c r="AF15" s="245">
        <v>5</v>
      </c>
      <c r="AG15" s="245"/>
      <c r="AH15" s="245">
        <v>5</v>
      </c>
      <c r="AI15" s="245">
        <v>6</v>
      </c>
      <c r="AJ15" s="245">
        <v>6</v>
      </c>
      <c r="AK15" s="106">
        <v>7</v>
      </c>
      <c r="AL15" s="106"/>
      <c r="AM15" s="106">
        <v>7</v>
      </c>
      <c r="AN15" s="106">
        <v>6</v>
      </c>
      <c r="AO15" s="106">
        <v>6</v>
      </c>
      <c r="AP15" s="117">
        <f t="shared" si="11"/>
        <v>5.875</v>
      </c>
      <c r="AQ15" s="245"/>
      <c r="AR15" s="245"/>
      <c r="AS15" s="245">
        <v>7</v>
      </c>
      <c r="AT15" s="245"/>
      <c r="AU15" s="245">
        <v>5</v>
      </c>
      <c r="AV15" s="106"/>
      <c r="AW15" s="117">
        <f t="shared" si="12"/>
        <v>6</v>
      </c>
      <c r="AX15" s="106">
        <v>6</v>
      </c>
      <c r="AY15" s="106">
        <v>5</v>
      </c>
      <c r="AZ15" s="106">
        <v>8</v>
      </c>
      <c r="BA15" s="182">
        <v>5</v>
      </c>
      <c r="BB15" s="106">
        <v>5</v>
      </c>
      <c r="BC15" s="106"/>
      <c r="BD15" s="106"/>
      <c r="BE15" s="106"/>
      <c r="BF15" s="106"/>
      <c r="BG15" s="106"/>
      <c r="BH15" s="106"/>
      <c r="BI15" s="106"/>
      <c r="BJ15" s="117">
        <f t="shared" si="13"/>
        <v>5.8</v>
      </c>
      <c r="BK15" s="106"/>
      <c r="BL15" s="182">
        <v>6</v>
      </c>
      <c r="BM15" s="106"/>
      <c r="BN15" s="118">
        <f t="shared" si="14"/>
        <v>6</v>
      </c>
      <c r="BO15" s="120"/>
      <c r="BP15" s="217">
        <f t="shared" si="15"/>
        <v>1</v>
      </c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17">
        <f t="shared" si="16"/>
        <v>0</v>
      </c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17">
        <f t="shared" si="17"/>
        <v>0</v>
      </c>
      <c r="CN15" s="106"/>
      <c r="CO15" s="245"/>
      <c r="CP15" s="245"/>
      <c r="CQ15" s="245"/>
      <c r="CR15" s="245"/>
      <c r="CS15" s="106"/>
      <c r="CT15" s="117">
        <f t="shared" si="18"/>
        <v>0</v>
      </c>
      <c r="CU15" s="106"/>
      <c r="CV15" s="106"/>
      <c r="CW15" s="106"/>
      <c r="CX15" s="245"/>
      <c r="CY15" s="245"/>
      <c r="CZ15" s="106"/>
      <c r="DA15" s="106"/>
      <c r="DB15" s="106"/>
      <c r="DC15" s="106"/>
      <c r="DD15" s="106"/>
      <c r="DE15" s="106"/>
      <c r="DF15" s="106"/>
      <c r="DG15" s="117">
        <f t="shared" si="19"/>
        <v>0</v>
      </c>
      <c r="DH15" s="106"/>
      <c r="DI15" s="182"/>
      <c r="DJ15" s="106"/>
      <c r="DK15" s="118">
        <f t="shared" si="20"/>
        <v>0</v>
      </c>
      <c r="DL15" s="169"/>
      <c r="DM15" s="217">
        <f t="shared" si="21"/>
        <v>1</v>
      </c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17">
        <f t="shared" si="22"/>
        <v>0</v>
      </c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17">
        <f t="shared" si="23"/>
        <v>0</v>
      </c>
      <c r="EK15" s="106"/>
      <c r="EL15" s="106"/>
      <c r="EM15" s="106"/>
      <c r="EN15" s="106"/>
      <c r="EO15" s="106"/>
      <c r="EP15" s="106"/>
      <c r="EQ15" s="117">
        <f t="shared" si="24"/>
        <v>0</v>
      </c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17">
        <f t="shared" si="25"/>
        <v>0</v>
      </c>
      <c r="FE15" s="106"/>
      <c r="FF15" s="106"/>
      <c r="FG15" s="106"/>
      <c r="FH15" s="118">
        <f t="shared" si="26"/>
        <v>0</v>
      </c>
      <c r="FI15" s="120"/>
      <c r="FJ15" s="223">
        <f t="shared" si="27"/>
        <v>1</v>
      </c>
      <c r="FK15" s="245"/>
      <c r="FL15" s="245"/>
      <c r="FM15" s="245"/>
      <c r="FN15" s="245"/>
      <c r="FO15" s="245"/>
      <c r="FP15" s="245"/>
      <c r="FQ15" s="245"/>
      <c r="FR15" s="245"/>
      <c r="FS15" s="245"/>
      <c r="FT15" s="106"/>
      <c r="FU15" s="117">
        <f t="shared" si="28"/>
        <v>0</v>
      </c>
      <c r="FV15" s="106"/>
      <c r="FW15" s="106"/>
      <c r="FX15" s="245"/>
      <c r="FY15" s="245"/>
      <c r="FZ15" s="245"/>
      <c r="GA15" s="245"/>
      <c r="GB15" s="245"/>
      <c r="GC15" s="106"/>
      <c r="GD15" s="106"/>
      <c r="GE15" s="106"/>
      <c r="GF15" s="106"/>
      <c r="GG15" s="117">
        <f t="shared" si="29"/>
        <v>0</v>
      </c>
      <c r="GH15" s="106"/>
      <c r="GI15" s="106"/>
      <c r="GJ15" s="106"/>
      <c r="GK15" s="106"/>
      <c r="GL15" s="106"/>
      <c r="GM15" s="106"/>
      <c r="GN15" s="117">
        <f t="shared" si="30"/>
        <v>0</v>
      </c>
      <c r="GO15" s="245"/>
      <c r="GP15" s="245"/>
      <c r="GQ15" s="245"/>
      <c r="GR15" s="245"/>
      <c r="GS15" s="245"/>
      <c r="GT15" s="245"/>
      <c r="GU15" s="245"/>
      <c r="GV15" s="245"/>
      <c r="GW15" s="245"/>
      <c r="GX15" s="245"/>
      <c r="GY15" s="245"/>
      <c r="GZ15" s="245"/>
      <c r="HA15" s="117">
        <f t="shared" si="31"/>
        <v>0</v>
      </c>
      <c r="HB15" s="245"/>
      <c r="HC15" s="245"/>
      <c r="HD15" s="106"/>
      <c r="HE15" s="118">
        <f t="shared" si="32"/>
        <v>0</v>
      </c>
      <c r="HF15" s="120"/>
      <c r="HG15" s="217">
        <f t="shared" si="33"/>
        <v>1</v>
      </c>
      <c r="HH15" s="245"/>
      <c r="HI15" s="245"/>
      <c r="HJ15" s="245"/>
      <c r="HK15" s="245"/>
      <c r="HL15" s="245"/>
      <c r="HM15" s="245"/>
      <c r="HN15" s="245"/>
      <c r="HO15" s="245"/>
      <c r="HP15" s="245"/>
      <c r="HQ15" s="245"/>
      <c r="HR15" s="117">
        <f t="shared" si="34"/>
        <v>0</v>
      </c>
      <c r="HS15" s="245"/>
      <c r="HT15" s="245"/>
      <c r="HU15" s="245"/>
      <c r="HV15" s="245"/>
      <c r="HW15" s="245"/>
      <c r="HX15" s="245"/>
      <c r="HY15" s="245"/>
      <c r="HZ15" s="245"/>
      <c r="IA15" s="245"/>
      <c r="IB15" s="245"/>
      <c r="IC15" s="245"/>
      <c r="ID15" s="117">
        <f t="shared" si="35"/>
        <v>0</v>
      </c>
      <c r="IE15" s="245"/>
      <c r="IF15" s="245"/>
      <c r="IG15" s="245"/>
      <c r="IH15" s="245"/>
      <c r="II15" s="245"/>
      <c r="IJ15" s="245"/>
      <c r="IK15" s="117">
        <f t="shared" si="36"/>
        <v>0</v>
      </c>
      <c r="IL15" s="245"/>
      <c r="IM15" s="245"/>
      <c r="IN15" s="245"/>
      <c r="IO15" s="245"/>
      <c r="IP15" s="245"/>
      <c r="IQ15" s="245"/>
      <c r="IR15" s="245"/>
      <c r="IS15" s="106"/>
      <c r="IT15" s="106"/>
      <c r="IU15" s="106"/>
      <c r="IV15" s="106"/>
      <c r="IW15" s="106"/>
      <c r="IX15" s="117">
        <f t="shared" si="37"/>
        <v>0</v>
      </c>
      <c r="IY15" s="106"/>
      <c r="IZ15" s="245"/>
      <c r="JA15" s="106"/>
      <c r="JB15" s="118">
        <f t="shared" si="38"/>
        <v>0</v>
      </c>
      <c r="JC15" s="120"/>
      <c r="JD15" s="217">
        <f t="shared" si="39"/>
        <v>1</v>
      </c>
      <c r="JE15" s="245"/>
      <c r="JF15" s="245"/>
      <c r="JG15" s="245"/>
      <c r="JH15" s="245"/>
      <c r="JI15" s="245"/>
      <c r="JJ15" s="245"/>
      <c r="JK15" s="245"/>
      <c r="JL15" s="245"/>
      <c r="JM15" s="245"/>
      <c r="JN15" s="245"/>
      <c r="JO15" s="117">
        <f t="shared" si="40"/>
        <v>0</v>
      </c>
      <c r="JP15" s="245"/>
      <c r="JQ15" s="245"/>
      <c r="JR15" s="245"/>
      <c r="JS15" s="245"/>
      <c r="JT15" s="245"/>
      <c r="JU15" s="245"/>
      <c r="JV15" s="245"/>
      <c r="JW15" s="245"/>
      <c r="JX15" s="245"/>
      <c r="JY15" s="245"/>
      <c r="JZ15" s="245"/>
      <c r="KA15" s="121">
        <f t="shared" si="41"/>
        <v>0</v>
      </c>
      <c r="KB15" s="245"/>
      <c r="KC15" s="245"/>
      <c r="KD15" s="106"/>
      <c r="KE15" s="106"/>
      <c r="KF15" s="106"/>
      <c r="KG15" s="106"/>
      <c r="KH15" s="117">
        <f t="shared" si="42"/>
        <v>0</v>
      </c>
      <c r="KI15" s="245"/>
      <c r="KJ15" s="245"/>
      <c r="KK15" s="245"/>
      <c r="KL15" s="245"/>
      <c r="KM15" s="245"/>
      <c r="KN15" s="245"/>
      <c r="KO15" s="245"/>
      <c r="KP15" s="245"/>
      <c r="KQ15" s="245"/>
      <c r="KR15" s="245"/>
      <c r="KS15" s="245"/>
      <c r="KT15" s="245"/>
      <c r="KU15" s="117">
        <f t="shared" si="43"/>
        <v>0</v>
      </c>
      <c r="KV15" s="245"/>
      <c r="KW15" s="245"/>
      <c r="KX15" s="245"/>
      <c r="KY15" s="118">
        <f t="shared" si="44"/>
        <v>0</v>
      </c>
      <c r="KZ15" s="120"/>
      <c r="LA15" s="217">
        <f t="shared" si="45"/>
        <v>1</v>
      </c>
      <c r="LB15" s="245"/>
      <c r="LC15" s="245"/>
      <c r="LD15" s="245"/>
      <c r="LE15" s="245"/>
      <c r="LF15" s="245"/>
      <c r="LG15" s="245"/>
      <c r="LH15" s="245"/>
      <c r="LI15" s="245"/>
      <c r="LJ15" s="245"/>
      <c r="LK15" s="245"/>
      <c r="LL15" s="117">
        <f t="shared" si="46"/>
        <v>0</v>
      </c>
      <c r="LM15" s="245"/>
      <c r="LN15" s="245"/>
      <c r="LO15" s="245"/>
      <c r="LP15" s="245"/>
      <c r="LQ15" s="245"/>
      <c r="LR15" s="245"/>
      <c r="LS15" s="245"/>
      <c r="LT15" s="245"/>
      <c r="LU15" s="245"/>
      <c r="LV15" s="245"/>
      <c r="LW15" s="245"/>
      <c r="LX15" s="117">
        <f t="shared" si="47"/>
        <v>0</v>
      </c>
      <c r="LY15" s="245"/>
      <c r="LZ15" s="245"/>
      <c r="MA15" s="245"/>
      <c r="MB15" s="245"/>
      <c r="MC15" s="245"/>
      <c r="MD15" s="245"/>
      <c r="ME15" s="117">
        <f t="shared" si="48"/>
        <v>0</v>
      </c>
      <c r="MF15" s="245"/>
      <c r="MG15" s="245"/>
      <c r="MH15" s="245"/>
      <c r="MI15" s="245"/>
      <c r="MJ15" s="245"/>
      <c r="MK15" s="106"/>
      <c r="ML15" s="106"/>
      <c r="MM15" s="106"/>
      <c r="MN15" s="106"/>
      <c r="MO15" s="106"/>
      <c r="MP15" s="106"/>
      <c r="MQ15" s="106"/>
      <c r="MR15" s="117">
        <f t="shared" si="49"/>
        <v>0</v>
      </c>
      <c r="MS15" s="106"/>
      <c r="MT15" s="245"/>
      <c r="MU15" s="245"/>
      <c r="MV15" s="118">
        <f t="shared" si="50"/>
        <v>0</v>
      </c>
      <c r="MW15" s="120"/>
      <c r="MX15" s="217">
        <f t="shared" si="51"/>
        <v>1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17">
        <f t="shared" si="52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3"/>
        <v>0</v>
      </c>
      <c r="NV15" s="106"/>
      <c r="NW15" s="106"/>
      <c r="NX15" s="106"/>
      <c r="NY15" s="106"/>
      <c r="NZ15" s="106"/>
      <c r="OA15" s="106"/>
      <c r="OB15" s="117">
        <f t="shared" si="54"/>
        <v>0</v>
      </c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17">
        <f t="shared" si="55"/>
        <v>0</v>
      </c>
      <c r="OP15" s="106"/>
      <c r="OQ15" s="106"/>
      <c r="OR15" s="106"/>
      <c r="OS15" s="118">
        <f t="shared" si="56"/>
        <v>0</v>
      </c>
      <c r="OT15" s="120"/>
      <c r="OU15" s="217">
        <f t="shared" si="57"/>
        <v>1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8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59"/>
        <v>0</v>
      </c>
      <c r="PS15" s="106"/>
      <c r="PT15" s="106"/>
      <c r="PU15" s="106"/>
      <c r="PV15" s="106"/>
      <c r="PW15" s="106"/>
      <c r="PX15" s="106"/>
      <c r="PY15" s="117">
        <f t="shared" si="60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1"/>
        <v>0</v>
      </c>
      <c r="QM15" s="106"/>
      <c r="QN15" s="106"/>
      <c r="QO15" s="106"/>
      <c r="QP15" s="118">
        <f t="shared" si="62"/>
        <v>0</v>
      </c>
      <c r="QQ15" s="120"/>
    </row>
    <row r="16" spans="1:459" ht="15.75" x14ac:dyDescent="0.25">
      <c r="A16" s="103">
        <v>1</v>
      </c>
      <c r="B16" s="147">
        <v>11</v>
      </c>
      <c r="C16" s="249" t="s">
        <v>890</v>
      </c>
      <c r="D16" s="451">
        <v>6</v>
      </c>
      <c r="E16" s="451">
        <v>6</v>
      </c>
      <c r="F16" s="451">
        <v>10</v>
      </c>
      <c r="G16" s="451">
        <v>6</v>
      </c>
      <c r="H16" s="451">
        <v>7</v>
      </c>
      <c r="I16" s="452">
        <v>6</v>
      </c>
      <c r="J16" s="248">
        <f t="shared" si="8"/>
        <v>6.833333333333333</v>
      </c>
      <c r="K16" s="224">
        <v>7</v>
      </c>
      <c r="L16" s="224">
        <v>6</v>
      </c>
      <c r="M16" s="224">
        <v>6</v>
      </c>
      <c r="N16" s="224">
        <v>5</v>
      </c>
      <c r="O16" s="224">
        <v>7</v>
      </c>
      <c r="P16" s="224">
        <v>6</v>
      </c>
      <c r="Q16" s="224">
        <v>6</v>
      </c>
      <c r="R16" s="232">
        <f t="shared" si="9"/>
        <v>6.1428571428571432</v>
      </c>
      <c r="S16" s="217">
        <v>1</v>
      </c>
      <c r="T16" s="245">
        <v>7</v>
      </c>
      <c r="U16" s="245">
        <v>7</v>
      </c>
      <c r="V16" s="245">
        <v>4</v>
      </c>
      <c r="W16" s="245">
        <v>7</v>
      </c>
      <c r="X16" s="245">
        <v>6</v>
      </c>
      <c r="Y16" s="245">
        <v>6</v>
      </c>
      <c r="Z16" s="245">
        <v>7</v>
      </c>
      <c r="AA16" s="245">
        <v>7</v>
      </c>
      <c r="AB16" s="245"/>
      <c r="AC16" s="106"/>
      <c r="AD16" s="117">
        <f t="shared" si="10"/>
        <v>6.375</v>
      </c>
      <c r="AE16" s="245">
        <v>6</v>
      </c>
      <c r="AF16" s="245">
        <v>6</v>
      </c>
      <c r="AG16" s="245"/>
      <c r="AH16" s="245">
        <v>8</v>
      </c>
      <c r="AI16" s="245">
        <v>8</v>
      </c>
      <c r="AJ16" s="245">
        <v>6</v>
      </c>
      <c r="AK16" s="106">
        <v>8</v>
      </c>
      <c r="AL16" s="106"/>
      <c r="AM16" s="106">
        <v>7</v>
      </c>
      <c r="AN16" s="106">
        <v>7</v>
      </c>
      <c r="AO16" s="106">
        <v>4</v>
      </c>
      <c r="AP16" s="117">
        <f t="shared" si="11"/>
        <v>7</v>
      </c>
      <c r="AQ16" s="245"/>
      <c r="AR16" s="245"/>
      <c r="AS16" s="245">
        <v>7</v>
      </c>
      <c r="AT16" s="245"/>
      <c r="AU16" s="245">
        <v>7</v>
      </c>
      <c r="AV16" s="106"/>
      <c r="AW16" s="117">
        <f t="shared" si="12"/>
        <v>7</v>
      </c>
      <c r="AX16" s="106">
        <v>8</v>
      </c>
      <c r="AY16" s="106">
        <v>6</v>
      </c>
      <c r="AZ16" s="106">
        <v>8</v>
      </c>
      <c r="BA16" s="182">
        <v>8</v>
      </c>
      <c r="BB16" s="106">
        <v>7</v>
      </c>
      <c r="BC16" s="106"/>
      <c r="BD16" s="106"/>
      <c r="BE16" s="106"/>
      <c r="BF16" s="106"/>
      <c r="BG16" s="106"/>
      <c r="BH16" s="106"/>
      <c r="BI16" s="106"/>
      <c r="BJ16" s="117">
        <f t="shared" si="13"/>
        <v>7.4</v>
      </c>
      <c r="BK16" s="106"/>
      <c r="BL16" s="182">
        <v>6</v>
      </c>
      <c r="BM16" s="106"/>
      <c r="BN16" s="118">
        <f t="shared" si="14"/>
        <v>6</v>
      </c>
      <c r="BO16" s="120"/>
      <c r="BP16" s="217">
        <f t="shared" si="15"/>
        <v>1</v>
      </c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17">
        <f t="shared" si="16"/>
        <v>0</v>
      </c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17">
        <f t="shared" si="17"/>
        <v>0</v>
      </c>
      <c r="CN16" s="106"/>
      <c r="CO16" s="245"/>
      <c r="CP16" s="245"/>
      <c r="CQ16" s="245"/>
      <c r="CR16" s="245"/>
      <c r="CS16" s="106"/>
      <c r="CT16" s="117">
        <f t="shared" si="18"/>
        <v>0</v>
      </c>
      <c r="CU16" s="106"/>
      <c r="CV16" s="106"/>
      <c r="CW16" s="106"/>
      <c r="CX16" s="245"/>
      <c r="CY16" s="245"/>
      <c r="CZ16" s="106"/>
      <c r="DA16" s="106"/>
      <c r="DB16" s="106"/>
      <c r="DC16" s="106"/>
      <c r="DD16" s="106"/>
      <c r="DE16" s="106"/>
      <c r="DF16" s="106"/>
      <c r="DG16" s="117">
        <f t="shared" si="19"/>
        <v>0</v>
      </c>
      <c r="DH16" s="106"/>
      <c r="DI16" s="182"/>
      <c r="DJ16" s="106"/>
      <c r="DK16" s="118">
        <f t="shared" si="20"/>
        <v>0</v>
      </c>
      <c r="DL16" s="169"/>
      <c r="DM16" s="217">
        <f t="shared" si="21"/>
        <v>1</v>
      </c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17">
        <f t="shared" si="22"/>
        <v>0</v>
      </c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17">
        <f t="shared" si="23"/>
        <v>0</v>
      </c>
      <c r="EK16" s="106"/>
      <c r="EL16" s="106"/>
      <c r="EM16" s="106"/>
      <c r="EN16" s="106"/>
      <c r="EO16" s="106"/>
      <c r="EP16" s="106"/>
      <c r="EQ16" s="117">
        <f t="shared" si="24"/>
        <v>0</v>
      </c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17">
        <f t="shared" si="25"/>
        <v>0</v>
      </c>
      <c r="FE16" s="106"/>
      <c r="FF16" s="106"/>
      <c r="FG16" s="106"/>
      <c r="FH16" s="118">
        <f t="shared" si="26"/>
        <v>0</v>
      </c>
      <c r="FI16" s="120"/>
      <c r="FJ16" s="223">
        <f t="shared" si="27"/>
        <v>1</v>
      </c>
      <c r="FK16" s="245"/>
      <c r="FL16" s="245"/>
      <c r="FM16" s="245"/>
      <c r="FN16" s="245"/>
      <c r="FO16" s="245"/>
      <c r="FP16" s="245"/>
      <c r="FQ16" s="245"/>
      <c r="FR16" s="245"/>
      <c r="FS16" s="245"/>
      <c r="FT16" s="106"/>
      <c r="FU16" s="117">
        <f t="shared" si="28"/>
        <v>0</v>
      </c>
      <c r="FV16" s="106"/>
      <c r="FW16" s="106"/>
      <c r="FX16" s="245"/>
      <c r="FY16" s="245"/>
      <c r="FZ16" s="245"/>
      <c r="GA16" s="245"/>
      <c r="GB16" s="245"/>
      <c r="GC16" s="106"/>
      <c r="GD16" s="106"/>
      <c r="GE16" s="106"/>
      <c r="GF16" s="106"/>
      <c r="GG16" s="117">
        <f t="shared" si="29"/>
        <v>0</v>
      </c>
      <c r="GH16" s="106"/>
      <c r="GI16" s="106"/>
      <c r="GJ16" s="106"/>
      <c r="GK16" s="106"/>
      <c r="GL16" s="106"/>
      <c r="GM16" s="106"/>
      <c r="GN16" s="117">
        <f t="shared" si="30"/>
        <v>0</v>
      </c>
      <c r="GO16" s="245"/>
      <c r="GP16" s="245"/>
      <c r="GQ16" s="245"/>
      <c r="GR16" s="245"/>
      <c r="GS16" s="245"/>
      <c r="GT16" s="245"/>
      <c r="GU16" s="245"/>
      <c r="GV16" s="245"/>
      <c r="GW16" s="245"/>
      <c r="GX16" s="245"/>
      <c r="GY16" s="245"/>
      <c r="GZ16" s="245"/>
      <c r="HA16" s="117">
        <f t="shared" si="31"/>
        <v>0</v>
      </c>
      <c r="HB16" s="245"/>
      <c r="HC16" s="245"/>
      <c r="HD16" s="106"/>
      <c r="HE16" s="118">
        <f t="shared" si="32"/>
        <v>0</v>
      </c>
      <c r="HF16" s="120"/>
      <c r="HG16" s="217">
        <f t="shared" si="33"/>
        <v>1</v>
      </c>
      <c r="HH16" s="245"/>
      <c r="HI16" s="245"/>
      <c r="HJ16" s="245"/>
      <c r="HK16" s="245"/>
      <c r="HL16" s="245"/>
      <c r="HM16" s="245"/>
      <c r="HN16" s="245"/>
      <c r="HO16" s="245"/>
      <c r="HP16" s="245"/>
      <c r="HQ16" s="245"/>
      <c r="HR16" s="117">
        <f t="shared" si="34"/>
        <v>0</v>
      </c>
      <c r="HS16" s="245"/>
      <c r="HT16" s="245"/>
      <c r="HU16" s="245"/>
      <c r="HV16" s="245"/>
      <c r="HW16" s="245"/>
      <c r="HX16" s="245"/>
      <c r="HY16" s="245"/>
      <c r="HZ16" s="245"/>
      <c r="IA16" s="245"/>
      <c r="IB16" s="245"/>
      <c r="IC16" s="245"/>
      <c r="ID16" s="117">
        <f t="shared" si="35"/>
        <v>0</v>
      </c>
      <c r="IE16" s="245"/>
      <c r="IF16" s="245"/>
      <c r="IG16" s="245"/>
      <c r="IH16" s="245"/>
      <c r="II16" s="245"/>
      <c r="IJ16" s="245"/>
      <c r="IK16" s="117">
        <f t="shared" si="36"/>
        <v>0</v>
      </c>
      <c r="IL16" s="245"/>
      <c r="IM16" s="245"/>
      <c r="IN16" s="245"/>
      <c r="IO16" s="245"/>
      <c r="IP16" s="245"/>
      <c r="IQ16" s="245"/>
      <c r="IR16" s="245"/>
      <c r="IS16" s="106"/>
      <c r="IT16" s="106"/>
      <c r="IU16" s="106"/>
      <c r="IV16" s="106"/>
      <c r="IW16" s="106"/>
      <c r="IX16" s="117">
        <f t="shared" si="37"/>
        <v>0</v>
      </c>
      <c r="IY16" s="106"/>
      <c r="IZ16" s="245"/>
      <c r="JA16" s="106"/>
      <c r="JB16" s="118">
        <f t="shared" si="38"/>
        <v>0</v>
      </c>
      <c r="JC16" s="120"/>
      <c r="JD16" s="217">
        <f t="shared" si="39"/>
        <v>1</v>
      </c>
      <c r="JE16" s="245"/>
      <c r="JF16" s="245"/>
      <c r="JG16" s="245"/>
      <c r="JH16" s="245"/>
      <c r="JI16" s="245"/>
      <c r="JJ16" s="245"/>
      <c r="JK16" s="245"/>
      <c r="JL16" s="245"/>
      <c r="JM16" s="245"/>
      <c r="JN16" s="245"/>
      <c r="JO16" s="117">
        <f t="shared" si="40"/>
        <v>0</v>
      </c>
      <c r="JP16" s="245"/>
      <c r="JQ16" s="245"/>
      <c r="JR16" s="245"/>
      <c r="JS16" s="245"/>
      <c r="JT16" s="245"/>
      <c r="JU16" s="245"/>
      <c r="JV16" s="245"/>
      <c r="JW16" s="245"/>
      <c r="JX16" s="245"/>
      <c r="JY16" s="245"/>
      <c r="JZ16" s="245"/>
      <c r="KA16" s="121">
        <f t="shared" si="41"/>
        <v>0</v>
      </c>
      <c r="KB16" s="245"/>
      <c r="KC16" s="245"/>
      <c r="KD16" s="106"/>
      <c r="KE16" s="106"/>
      <c r="KF16" s="106"/>
      <c r="KG16" s="106"/>
      <c r="KH16" s="117">
        <f t="shared" si="42"/>
        <v>0</v>
      </c>
      <c r="KI16" s="245"/>
      <c r="KJ16" s="245"/>
      <c r="KK16" s="245"/>
      <c r="KL16" s="245"/>
      <c r="KM16" s="245"/>
      <c r="KN16" s="245"/>
      <c r="KO16" s="245"/>
      <c r="KP16" s="245"/>
      <c r="KQ16" s="245"/>
      <c r="KR16" s="245"/>
      <c r="KS16" s="245"/>
      <c r="KT16" s="245"/>
      <c r="KU16" s="117">
        <f t="shared" si="43"/>
        <v>0</v>
      </c>
      <c r="KV16" s="245"/>
      <c r="KW16" s="245"/>
      <c r="KX16" s="245"/>
      <c r="KY16" s="118">
        <f t="shared" si="44"/>
        <v>0</v>
      </c>
      <c r="KZ16" s="120"/>
      <c r="LA16" s="217">
        <f t="shared" si="45"/>
        <v>1</v>
      </c>
      <c r="LB16" s="245"/>
      <c r="LC16" s="245"/>
      <c r="LD16" s="245"/>
      <c r="LE16" s="245"/>
      <c r="LF16" s="245"/>
      <c r="LG16" s="245"/>
      <c r="LH16" s="245"/>
      <c r="LI16" s="245"/>
      <c r="LJ16" s="245"/>
      <c r="LK16" s="245"/>
      <c r="LL16" s="117">
        <f t="shared" si="46"/>
        <v>0</v>
      </c>
      <c r="LM16" s="245"/>
      <c r="LN16" s="245"/>
      <c r="LO16" s="245"/>
      <c r="LP16" s="245"/>
      <c r="LQ16" s="245"/>
      <c r="LR16" s="245"/>
      <c r="LS16" s="245"/>
      <c r="LT16" s="245"/>
      <c r="LU16" s="245"/>
      <c r="LV16" s="245"/>
      <c r="LW16" s="245"/>
      <c r="LX16" s="117">
        <f t="shared" si="47"/>
        <v>0</v>
      </c>
      <c r="LY16" s="245"/>
      <c r="LZ16" s="245"/>
      <c r="MA16" s="245"/>
      <c r="MB16" s="245"/>
      <c r="MC16" s="245"/>
      <c r="MD16" s="245"/>
      <c r="ME16" s="117">
        <f t="shared" si="48"/>
        <v>0</v>
      </c>
      <c r="MF16" s="245"/>
      <c r="MG16" s="245"/>
      <c r="MH16" s="245"/>
      <c r="MI16" s="245"/>
      <c r="MJ16" s="245"/>
      <c r="MK16" s="310"/>
      <c r="ML16" s="310"/>
      <c r="MM16" s="310"/>
      <c r="MN16" s="310"/>
      <c r="MO16" s="310"/>
      <c r="MP16" s="310"/>
      <c r="MQ16" s="310"/>
      <c r="MR16" s="117">
        <f t="shared" si="49"/>
        <v>0</v>
      </c>
      <c r="MS16" s="310"/>
      <c r="MT16" s="245"/>
      <c r="MU16" s="245"/>
      <c r="MV16" s="118">
        <f t="shared" si="50"/>
        <v>0</v>
      </c>
      <c r="MW16" s="120"/>
      <c r="MX16" s="217">
        <f t="shared" si="51"/>
        <v>1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17">
        <f t="shared" si="52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3"/>
        <v>0</v>
      </c>
      <c r="NV16" s="106"/>
      <c r="NW16" s="106"/>
      <c r="NX16" s="106"/>
      <c r="NY16" s="106"/>
      <c r="NZ16" s="106"/>
      <c r="OA16" s="106"/>
      <c r="OB16" s="117">
        <f t="shared" si="54"/>
        <v>0</v>
      </c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17">
        <f t="shared" si="55"/>
        <v>0</v>
      </c>
      <c r="OP16" s="106"/>
      <c r="OQ16" s="106"/>
      <c r="OR16" s="106"/>
      <c r="OS16" s="118">
        <f t="shared" si="56"/>
        <v>0</v>
      </c>
      <c r="OT16" s="120"/>
      <c r="OU16" s="217">
        <f t="shared" si="57"/>
        <v>1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8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59"/>
        <v>0</v>
      </c>
      <c r="PS16" s="106"/>
      <c r="PT16" s="106"/>
      <c r="PU16" s="106"/>
      <c r="PV16" s="106"/>
      <c r="PW16" s="106"/>
      <c r="PX16" s="106"/>
      <c r="PY16" s="117">
        <f t="shared" si="60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1"/>
        <v>0</v>
      </c>
      <c r="QM16" s="106"/>
      <c r="QN16" s="106"/>
      <c r="QO16" s="106"/>
      <c r="QP16" s="118">
        <f t="shared" si="62"/>
        <v>0</v>
      </c>
      <c r="QQ16" s="120"/>
    </row>
    <row r="17" spans="1:459" ht="15.75" x14ac:dyDescent="0.25">
      <c r="A17" s="103">
        <v>1</v>
      </c>
      <c r="B17" s="147">
        <v>12</v>
      </c>
      <c r="C17" s="249" t="s">
        <v>891</v>
      </c>
      <c r="D17" s="451">
        <v>4</v>
      </c>
      <c r="E17" s="451">
        <v>4</v>
      </c>
      <c r="F17" s="451">
        <v>7</v>
      </c>
      <c r="G17" s="451">
        <v>4</v>
      </c>
      <c r="H17" s="451">
        <v>4</v>
      </c>
      <c r="I17" s="452">
        <v>5</v>
      </c>
      <c r="J17" s="248">
        <f t="shared" si="8"/>
        <v>4.666666666666667</v>
      </c>
      <c r="K17" s="224">
        <v>4</v>
      </c>
      <c r="L17" s="224">
        <v>5</v>
      </c>
      <c r="M17" s="224">
        <v>5</v>
      </c>
      <c r="N17" s="224">
        <v>5</v>
      </c>
      <c r="O17" s="224">
        <v>5</v>
      </c>
      <c r="P17" s="224">
        <v>6</v>
      </c>
      <c r="Q17" s="224">
        <v>5</v>
      </c>
      <c r="R17" s="232">
        <f t="shared" si="9"/>
        <v>5</v>
      </c>
      <c r="S17" s="217">
        <v>1</v>
      </c>
      <c r="T17" s="245">
        <v>8</v>
      </c>
      <c r="U17" s="245">
        <v>7</v>
      </c>
      <c r="V17" s="245">
        <v>6</v>
      </c>
      <c r="W17" s="245">
        <v>7</v>
      </c>
      <c r="X17" s="245">
        <v>6</v>
      </c>
      <c r="Y17" s="245">
        <v>6</v>
      </c>
      <c r="Z17" s="245">
        <v>7</v>
      </c>
      <c r="AA17" s="245">
        <v>7</v>
      </c>
      <c r="AB17" s="245"/>
      <c r="AC17" s="106"/>
      <c r="AD17" s="117">
        <f t="shared" si="10"/>
        <v>6.75</v>
      </c>
      <c r="AE17" s="245">
        <v>6</v>
      </c>
      <c r="AF17" s="245">
        <v>6</v>
      </c>
      <c r="AG17" s="245"/>
      <c r="AH17" s="245">
        <v>8</v>
      </c>
      <c r="AI17" s="245">
        <v>8</v>
      </c>
      <c r="AJ17" s="245">
        <v>7</v>
      </c>
      <c r="AK17" s="106">
        <v>7</v>
      </c>
      <c r="AL17" s="106"/>
      <c r="AM17" s="106">
        <v>8</v>
      </c>
      <c r="AN17" s="106">
        <v>7</v>
      </c>
      <c r="AO17" s="106">
        <v>8</v>
      </c>
      <c r="AP17" s="117">
        <f t="shared" si="11"/>
        <v>7.125</v>
      </c>
      <c r="AQ17" s="245"/>
      <c r="AR17" s="245"/>
      <c r="AS17" s="245">
        <v>5</v>
      </c>
      <c r="AT17" s="245"/>
      <c r="AU17" s="245">
        <v>7</v>
      </c>
      <c r="AV17" s="106"/>
      <c r="AW17" s="117">
        <f t="shared" si="12"/>
        <v>6</v>
      </c>
      <c r="AX17" s="106">
        <v>8</v>
      </c>
      <c r="AY17" s="106">
        <v>6</v>
      </c>
      <c r="AZ17" s="106">
        <v>6</v>
      </c>
      <c r="BA17" s="182">
        <v>7</v>
      </c>
      <c r="BB17" s="106">
        <v>8</v>
      </c>
      <c r="BC17" s="106"/>
      <c r="BD17" s="106"/>
      <c r="BE17" s="106"/>
      <c r="BF17" s="106"/>
      <c r="BG17" s="106"/>
      <c r="BH17" s="106"/>
      <c r="BI17" s="106"/>
      <c r="BJ17" s="117">
        <f t="shared" si="13"/>
        <v>7</v>
      </c>
      <c r="BK17" s="106"/>
      <c r="BL17" s="182">
        <v>6</v>
      </c>
      <c r="BM17" s="106"/>
      <c r="BN17" s="118">
        <f t="shared" si="14"/>
        <v>6</v>
      </c>
      <c r="BO17" s="120"/>
      <c r="BP17" s="217">
        <f t="shared" si="15"/>
        <v>1</v>
      </c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17">
        <f t="shared" si="16"/>
        <v>0</v>
      </c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17">
        <f t="shared" si="17"/>
        <v>0</v>
      </c>
      <c r="CN17" s="106"/>
      <c r="CO17" s="245"/>
      <c r="CP17" s="245"/>
      <c r="CQ17" s="245"/>
      <c r="CR17" s="245"/>
      <c r="CS17" s="106"/>
      <c r="CT17" s="117">
        <f t="shared" si="18"/>
        <v>0</v>
      </c>
      <c r="CU17" s="106"/>
      <c r="CV17" s="106"/>
      <c r="CW17" s="106"/>
      <c r="CX17" s="245"/>
      <c r="CY17" s="245"/>
      <c r="CZ17" s="106"/>
      <c r="DA17" s="106"/>
      <c r="DB17" s="106"/>
      <c r="DC17" s="106"/>
      <c r="DD17" s="106"/>
      <c r="DE17" s="106"/>
      <c r="DF17" s="106"/>
      <c r="DG17" s="117">
        <f t="shared" si="19"/>
        <v>0</v>
      </c>
      <c r="DH17" s="106"/>
      <c r="DI17" s="182"/>
      <c r="DJ17" s="106"/>
      <c r="DK17" s="118">
        <f t="shared" si="20"/>
        <v>0</v>
      </c>
      <c r="DL17" s="169"/>
      <c r="DM17" s="217">
        <f t="shared" si="21"/>
        <v>1</v>
      </c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17">
        <f t="shared" si="22"/>
        <v>0</v>
      </c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17">
        <f t="shared" si="23"/>
        <v>0</v>
      </c>
      <c r="EK17" s="106"/>
      <c r="EL17" s="106"/>
      <c r="EM17" s="106"/>
      <c r="EN17" s="106"/>
      <c r="EO17" s="106"/>
      <c r="EP17" s="106"/>
      <c r="EQ17" s="117">
        <f t="shared" si="24"/>
        <v>0</v>
      </c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17">
        <f t="shared" si="25"/>
        <v>0</v>
      </c>
      <c r="FE17" s="106"/>
      <c r="FF17" s="106"/>
      <c r="FG17" s="106"/>
      <c r="FH17" s="118">
        <f t="shared" si="26"/>
        <v>0</v>
      </c>
      <c r="FI17" s="120"/>
      <c r="FJ17" s="223">
        <f t="shared" si="27"/>
        <v>1</v>
      </c>
      <c r="FK17" s="245"/>
      <c r="FL17" s="245"/>
      <c r="FM17" s="245"/>
      <c r="FN17" s="245"/>
      <c r="FO17" s="245"/>
      <c r="FP17" s="245"/>
      <c r="FQ17" s="245"/>
      <c r="FR17" s="245"/>
      <c r="FS17" s="245"/>
      <c r="FT17" s="106"/>
      <c r="FU17" s="117">
        <f t="shared" si="28"/>
        <v>0</v>
      </c>
      <c r="FV17" s="106"/>
      <c r="FW17" s="106"/>
      <c r="FX17" s="245"/>
      <c r="FY17" s="245"/>
      <c r="FZ17" s="245"/>
      <c r="GA17" s="245"/>
      <c r="GB17" s="245"/>
      <c r="GC17" s="106"/>
      <c r="GD17" s="106"/>
      <c r="GE17" s="106"/>
      <c r="GF17" s="106"/>
      <c r="GG17" s="117">
        <f t="shared" si="29"/>
        <v>0</v>
      </c>
      <c r="GH17" s="106"/>
      <c r="GI17" s="106"/>
      <c r="GJ17" s="106"/>
      <c r="GK17" s="106"/>
      <c r="GL17" s="106"/>
      <c r="GM17" s="106"/>
      <c r="GN17" s="117">
        <f t="shared" si="30"/>
        <v>0</v>
      </c>
      <c r="GO17" s="245"/>
      <c r="GP17" s="245"/>
      <c r="GQ17" s="245"/>
      <c r="GR17" s="245"/>
      <c r="GS17" s="245"/>
      <c r="GT17" s="245"/>
      <c r="GU17" s="245"/>
      <c r="GV17" s="245"/>
      <c r="GW17" s="245"/>
      <c r="GX17" s="245"/>
      <c r="GY17" s="245"/>
      <c r="GZ17" s="245"/>
      <c r="HA17" s="117">
        <f t="shared" si="31"/>
        <v>0</v>
      </c>
      <c r="HB17" s="245"/>
      <c r="HC17" s="245"/>
      <c r="HD17" s="106"/>
      <c r="HE17" s="118">
        <f t="shared" si="32"/>
        <v>0</v>
      </c>
      <c r="HF17" s="120"/>
      <c r="HG17" s="217">
        <f t="shared" si="33"/>
        <v>1</v>
      </c>
      <c r="HH17" s="245"/>
      <c r="HI17" s="245"/>
      <c r="HJ17" s="245"/>
      <c r="HK17" s="245"/>
      <c r="HL17" s="245"/>
      <c r="HM17" s="245"/>
      <c r="HN17" s="245"/>
      <c r="HO17" s="245"/>
      <c r="HP17" s="245"/>
      <c r="HQ17" s="245"/>
      <c r="HR17" s="117">
        <f t="shared" si="34"/>
        <v>0</v>
      </c>
      <c r="HS17" s="245"/>
      <c r="HT17" s="245"/>
      <c r="HU17" s="245"/>
      <c r="HV17" s="245"/>
      <c r="HW17" s="245"/>
      <c r="HX17" s="245"/>
      <c r="HY17" s="245"/>
      <c r="HZ17" s="245"/>
      <c r="IA17" s="245"/>
      <c r="IB17" s="245"/>
      <c r="IC17" s="245"/>
      <c r="ID17" s="117">
        <f t="shared" si="35"/>
        <v>0</v>
      </c>
      <c r="IE17" s="245"/>
      <c r="IF17" s="245"/>
      <c r="IG17" s="245"/>
      <c r="IH17" s="245"/>
      <c r="II17" s="245"/>
      <c r="IJ17" s="245"/>
      <c r="IK17" s="117">
        <f t="shared" si="36"/>
        <v>0</v>
      </c>
      <c r="IL17" s="245"/>
      <c r="IM17" s="245"/>
      <c r="IN17" s="245"/>
      <c r="IO17" s="245"/>
      <c r="IP17" s="245"/>
      <c r="IQ17" s="245"/>
      <c r="IR17" s="245"/>
      <c r="IS17" s="106"/>
      <c r="IT17" s="106"/>
      <c r="IU17" s="106"/>
      <c r="IV17" s="106"/>
      <c r="IW17" s="106"/>
      <c r="IX17" s="117">
        <f t="shared" si="37"/>
        <v>0</v>
      </c>
      <c r="IY17" s="106"/>
      <c r="IZ17" s="245"/>
      <c r="JA17" s="106"/>
      <c r="JB17" s="118">
        <f t="shared" si="38"/>
        <v>0</v>
      </c>
      <c r="JC17" s="120"/>
      <c r="JD17" s="217">
        <f t="shared" si="39"/>
        <v>1</v>
      </c>
      <c r="JE17" s="245"/>
      <c r="JF17" s="245"/>
      <c r="JG17" s="245"/>
      <c r="JH17" s="245"/>
      <c r="JI17" s="245"/>
      <c r="JJ17" s="245"/>
      <c r="JK17" s="245"/>
      <c r="JL17" s="245"/>
      <c r="JM17" s="245"/>
      <c r="JN17" s="245"/>
      <c r="JO17" s="117">
        <f t="shared" si="40"/>
        <v>0</v>
      </c>
      <c r="JP17" s="245"/>
      <c r="JQ17" s="245"/>
      <c r="JR17" s="245"/>
      <c r="JS17" s="245"/>
      <c r="JT17" s="245"/>
      <c r="JU17" s="245"/>
      <c r="JV17" s="245"/>
      <c r="JW17" s="245"/>
      <c r="JX17" s="245"/>
      <c r="JY17" s="245"/>
      <c r="JZ17" s="245"/>
      <c r="KA17" s="121">
        <f t="shared" si="41"/>
        <v>0</v>
      </c>
      <c r="KB17" s="245"/>
      <c r="KC17" s="245"/>
      <c r="KD17" s="106"/>
      <c r="KE17" s="106"/>
      <c r="KF17" s="106"/>
      <c r="KG17" s="106"/>
      <c r="KH17" s="117">
        <f t="shared" si="42"/>
        <v>0</v>
      </c>
      <c r="KI17" s="245"/>
      <c r="KJ17" s="245"/>
      <c r="KK17" s="245"/>
      <c r="KL17" s="245"/>
      <c r="KM17" s="245"/>
      <c r="KN17" s="245"/>
      <c r="KO17" s="245"/>
      <c r="KP17" s="245"/>
      <c r="KQ17" s="245"/>
      <c r="KR17" s="245"/>
      <c r="KS17" s="245"/>
      <c r="KT17" s="245"/>
      <c r="KU17" s="117">
        <f t="shared" si="43"/>
        <v>0</v>
      </c>
      <c r="KV17" s="245"/>
      <c r="KW17" s="245"/>
      <c r="KX17" s="245"/>
      <c r="KY17" s="118">
        <f t="shared" si="44"/>
        <v>0</v>
      </c>
      <c r="KZ17" s="120"/>
      <c r="LA17" s="217">
        <f t="shared" si="45"/>
        <v>1</v>
      </c>
      <c r="LB17" s="245"/>
      <c r="LC17" s="245"/>
      <c r="LD17" s="245"/>
      <c r="LE17" s="245"/>
      <c r="LF17" s="245"/>
      <c r="LG17" s="245"/>
      <c r="LH17" s="245"/>
      <c r="LI17" s="245"/>
      <c r="LJ17" s="245"/>
      <c r="LK17" s="245"/>
      <c r="LL17" s="117">
        <f t="shared" si="46"/>
        <v>0</v>
      </c>
      <c r="LM17" s="245"/>
      <c r="LN17" s="245"/>
      <c r="LO17" s="245"/>
      <c r="LP17" s="245"/>
      <c r="LQ17" s="245"/>
      <c r="LR17" s="245"/>
      <c r="LS17" s="245"/>
      <c r="LT17" s="245"/>
      <c r="LU17" s="245"/>
      <c r="LV17" s="245"/>
      <c r="LW17" s="245"/>
      <c r="LX17" s="117">
        <f t="shared" si="47"/>
        <v>0</v>
      </c>
      <c r="LY17" s="245"/>
      <c r="LZ17" s="245"/>
      <c r="MA17" s="245"/>
      <c r="MB17" s="245"/>
      <c r="MC17" s="245"/>
      <c r="MD17" s="245"/>
      <c r="ME17" s="117">
        <f t="shared" si="48"/>
        <v>0</v>
      </c>
      <c r="MF17" s="245"/>
      <c r="MG17" s="245"/>
      <c r="MH17" s="245"/>
      <c r="MI17" s="245"/>
      <c r="MJ17" s="245"/>
      <c r="MK17" s="106"/>
      <c r="ML17" s="106"/>
      <c r="MM17" s="106"/>
      <c r="MN17" s="106"/>
      <c r="MO17" s="106"/>
      <c r="MP17" s="106"/>
      <c r="MQ17" s="106"/>
      <c r="MR17" s="117">
        <f t="shared" si="49"/>
        <v>0</v>
      </c>
      <c r="MS17" s="106"/>
      <c r="MT17" s="245"/>
      <c r="MU17" s="245"/>
      <c r="MV17" s="118">
        <f t="shared" si="50"/>
        <v>0</v>
      </c>
      <c r="MW17" s="120"/>
      <c r="MX17" s="217">
        <f t="shared" si="51"/>
        <v>1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17">
        <f t="shared" si="52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3"/>
        <v>0</v>
      </c>
      <c r="NV17" s="106"/>
      <c r="NW17" s="106"/>
      <c r="NX17" s="106"/>
      <c r="NY17" s="106"/>
      <c r="NZ17" s="106"/>
      <c r="OA17" s="106"/>
      <c r="OB17" s="117">
        <f t="shared" si="54"/>
        <v>0</v>
      </c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17">
        <f t="shared" si="55"/>
        <v>0</v>
      </c>
      <c r="OP17" s="106"/>
      <c r="OQ17" s="106"/>
      <c r="OR17" s="106"/>
      <c r="OS17" s="118">
        <f t="shared" si="56"/>
        <v>0</v>
      </c>
      <c r="OT17" s="120"/>
      <c r="OU17" s="217">
        <f t="shared" si="57"/>
        <v>1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8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59"/>
        <v>0</v>
      </c>
      <c r="PS17" s="106"/>
      <c r="PT17" s="106"/>
      <c r="PU17" s="106"/>
      <c r="PV17" s="106"/>
      <c r="PW17" s="106"/>
      <c r="PX17" s="106"/>
      <c r="PY17" s="117">
        <f t="shared" si="60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1"/>
        <v>0</v>
      </c>
      <c r="QM17" s="106"/>
      <c r="QN17" s="106"/>
      <c r="QO17" s="106"/>
      <c r="QP17" s="118">
        <f t="shared" si="62"/>
        <v>0</v>
      </c>
      <c r="QQ17" s="120"/>
    </row>
    <row r="18" spans="1:459" ht="15.75" x14ac:dyDescent="0.25">
      <c r="A18" s="103">
        <v>1</v>
      </c>
      <c r="B18" s="147">
        <v>13</v>
      </c>
      <c r="C18" s="249" t="s">
        <v>892</v>
      </c>
      <c r="D18" s="451">
        <v>5</v>
      </c>
      <c r="E18" s="451">
        <v>4</v>
      </c>
      <c r="F18" s="451">
        <v>5</v>
      </c>
      <c r="G18" s="451">
        <v>3</v>
      </c>
      <c r="H18" s="451">
        <v>3</v>
      </c>
      <c r="I18" s="452">
        <v>4</v>
      </c>
      <c r="J18" s="248">
        <f t="shared" si="8"/>
        <v>4</v>
      </c>
      <c r="K18" s="224">
        <v>3</v>
      </c>
      <c r="L18" s="224">
        <v>3</v>
      </c>
      <c r="M18" s="224">
        <v>4</v>
      </c>
      <c r="N18" s="224">
        <v>4</v>
      </c>
      <c r="O18" s="224">
        <v>4</v>
      </c>
      <c r="P18" s="224">
        <v>5</v>
      </c>
      <c r="Q18" s="224">
        <v>5</v>
      </c>
      <c r="R18" s="232">
        <f t="shared" si="9"/>
        <v>4</v>
      </c>
      <c r="S18" s="217">
        <v>1</v>
      </c>
      <c r="T18" s="245">
        <v>6</v>
      </c>
      <c r="U18" s="245">
        <v>6</v>
      </c>
      <c r="V18" s="245">
        <v>7</v>
      </c>
      <c r="W18" s="245">
        <v>6</v>
      </c>
      <c r="X18" s="245">
        <v>4</v>
      </c>
      <c r="Y18" s="245">
        <v>4</v>
      </c>
      <c r="Z18" s="245">
        <v>4</v>
      </c>
      <c r="AA18" s="245">
        <v>5</v>
      </c>
      <c r="AB18" s="245"/>
      <c r="AC18" s="106"/>
      <c r="AD18" s="117">
        <f t="shared" si="10"/>
        <v>5.25</v>
      </c>
      <c r="AE18" s="245">
        <v>4</v>
      </c>
      <c r="AF18" s="245">
        <v>4</v>
      </c>
      <c r="AG18" s="245"/>
      <c r="AH18" s="245">
        <v>7</v>
      </c>
      <c r="AI18" s="245">
        <v>7</v>
      </c>
      <c r="AJ18" s="245">
        <v>5</v>
      </c>
      <c r="AK18" s="106">
        <v>4</v>
      </c>
      <c r="AL18" s="106"/>
      <c r="AM18" s="106">
        <v>7</v>
      </c>
      <c r="AN18" s="106">
        <v>6</v>
      </c>
      <c r="AO18" s="106">
        <v>8</v>
      </c>
      <c r="AP18" s="117">
        <f t="shared" si="11"/>
        <v>5.5</v>
      </c>
      <c r="AQ18" s="245"/>
      <c r="AR18" s="245"/>
      <c r="AS18" s="245">
        <v>6</v>
      </c>
      <c r="AT18" s="245"/>
      <c r="AU18" s="245">
        <v>5</v>
      </c>
      <c r="AV18" s="106"/>
      <c r="AW18" s="117">
        <f t="shared" si="12"/>
        <v>5.5</v>
      </c>
      <c r="AX18" s="106">
        <v>4</v>
      </c>
      <c r="AY18" s="106">
        <v>4</v>
      </c>
      <c r="AZ18" s="106">
        <v>6</v>
      </c>
      <c r="BA18" s="182">
        <v>6</v>
      </c>
      <c r="BB18" s="106">
        <v>4</v>
      </c>
      <c r="BC18" s="106"/>
      <c r="BD18" s="106"/>
      <c r="BE18" s="106"/>
      <c r="BF18" s="106"/>
      <c r="BG18" s="106"/>
      <c r="BH18" s="106"/>
      <c r="BI18" s="106"/>
      <c r="BJ18" s="117">
        <f t="shared" si="13"/>
        <v>4.8</v>
      </c>
      <c r="BK18" s="106"/>
      <c r="BL18" s="182">
        <v>5</v>
      </c>
      <c r="BM18" s="106"/>
      <c r="BN18" s="118">
        <f t="shared" si="14"/>
        <v>5</v>
      </c>
      <c r="BO18" s="120"/>
      <c r="BP18" s="217">
        <f t="shared" si="15"/>
        <v>1</v>
      </c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17">
        <f t="shared" si="16"/>
        <v>0</v>
      </c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17">
        <f t="shared" si="17"/>
        <v>0</v>
      </c>
      <c r="CN18" s="106"/>
      <c r="CO18" s="245"/>
      <c r="CP18" s="245"/>
      <c r="CQ18" s="245"/>
      <c r="CR18" s="245"/>
      <c r="CS18" s="106"/>
      <c r="CT18" s="117">
        <f t="shared" si="18"/>
        <v>0</v>
      </c>
      <c r="CU18" s="106"/>
      <c r="CV18" s="106"/>
      <c r="CW18" s="106"/>
      <c r="CX18" s="245"/>
      <c r="CY18" s="245"/>
      <c r="CZ18" s="106"/>
      <c r="DA18" s="106"/>
      <c r="DB18" s="106"/>
      <c r="DC18" s="106"/>
      <c r="DD18" s="106"/>
      <c r="DE18" s="106"/>
      <c r="DF18" s="106"/>
      <c r="DG18" s="117">
        <f t="shared" si="19"/>
        <v>0</v>
      </c>
      <c r="DH18" s="106"/>
      <c r="DI18" s="182"/>
      <c r="DJ18" s="106"/>
      <c r="DK18" s="118">
        <f t="shared" si="20"/>
        <v>0</v>
      </c>
      <c r="DL18" s="169"/>
      <c r="DM18" s="217">
        <f t="shared" si="21"/>
        <v>1</v>
      </c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17">
        <f t="shared" si="22"/>
        <v>0</v>
      </c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17">
        <f t="shared" si="23"/>
        <v>0</v>
      </c>
      <c r="EK18" s="106"/>
      <c r="EL18" s="106"/>
      <c r="EM18" s="106"/>
      <c r="EN18" s="106"/>
      <c r="EO18" s="106"/>
      <c r="EP18" s="106"/>
      <c r="EQ18" s="117">
        <f t="shared" si="24"/>
        <v>0</v>
      </c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17">
        <f t="shared" si="25"/>
        <v>0</v>
      </c>
      <c r="FE18" s="106"/>
      <c r="FF18" s="106"/>
      <c r="FG18" s="106"/>
      <c r="FH18" s="118">
        <f t="shared" si="26"/>
        <v>0</v>
      </c>
      <c r="FI18" s="120"/>
      <c r="FJ18" s="223">
        <f t="shared" si="27"/>
        <v>1</v>
      </c>
      <c r="FK18" s="245"/>
      <c r="FL18" s="245"/>
      <c r="FM18" s="245"/>
      <c r="FN18" s="245"/>
      <c r="FO18" s="245"/>
      <c r="FP18" s="245"/>
      <c r="FQ18" s="245"/>
      <c r="FR18" s="245"/>
      <c r="FS18" s="245"/>
      <c r="FT18" s="106"/>
      <c r="FU18" s="117">
        <f t="shared" si="28"/>
        <v>0</v>
      </c>
      <c r="FV18" s="106"/>
      <c r="FW18" s="106"/>
      <c r="FX18" s="245"/>
      <c r="FY18" s="245"/>
      <c r="FZ18" s="245"/>
      <c r="GA18" s="245"/>
      <c r="GB18" s="245"/>
      <c r="GC18" s="106"/>
      <c r="GD18" s="106"/>
      <c r="GE18" s="106"/>
      <c r="GF18" s="106"/>
      <c r="GG18" s="117">
        <f t="shared" si="29"/>
        <v>0</v>
      </c>
      <c r="GH18" s="106"/>
      <c r="GI18" s="106"/>
      <c r="GJ18" s="106"/>
      <c r="GK18" s="106"/>
      <c r="GL18" s="106"/>
      <c r="GM18" s="106"/>
      <c r="GN18" s="117">
        <f t="shared" si="30"/>
        <v>0</v>
      </c>
      <c r="GO18" s="245"/>
      <c r="GP18" s="245"/>
      <c r="GQ18" s="245"/>
      <c r="GR18" s="245"/>
      <c r="GS18" s="245"/>
      <c r="GT18" s="245"/>
      <c r="GU18" s="245"/>
      <c r="GV18" s="245"/>
      <c r="GW18" s="245"/>
      <c r="GX18" s="245"/>
      <c r="GY18" s="245"/>
      <c r="GZ18" s="245"/>
      <c r="HA18" s="117">
        <f t="shared" si="31"/>
        <v>0</v>
      </c>
      <c r="HB18" s="245"/>
      <c r="HC18" s="245"/>
      <c r="HD18" s="106"/>
      <c r="HE18" s="118">
        <f t="shared" si="32"/>
        <v>0</v>
      </c>
      <c r="HF18" s="120"/>
      <c r="HG18" s="217">
        <f t="shared" si="33"/>
        <v>1</v>
      </c>
      <c r="HH18" s="245"/>
      <c r="HI18" s="245"/>
      <c r="HJ18" s="245"/>
      <c r="HK18" s="245"/>
      <c r="HL18" s="245"/>
      <c r="HM18" s="245"/>
      <c r="HN18" s="245"/>
      <c r="HO18" s="245"/>
      <c r="HP18" s="245"/>
      <c r="HQ18" s="245"/>
      <c r="HR18" s="117">
        <f t="shared" si="34"/>
        <v>0</v>
      </c>
      <c r="HS18" s="245"/>
      <c r="HT18" s="245"/>
      <c r="HU18" s="245"/>
      <c r="HV18" s="245"/>
      <c r="HW18" s="245"/>
      <c r="HX18" s="245"/>
      <c r="HY18" s="245"/>
      <c r="HZ18" s="245"/>
      <c r="IA18" s="245"/>
      <c r="IB18" s="245"/>
      <c r="IC18" s="245"/>
      <c r="ID18" s="117">
        <f t="shared" si="35"/>
        <v>0</v>
      </c>
      <c r="IE18" s="245"/>
      <c r="IF18" s="245"/>
      <c r="IG18" s="245"/>
      <c r="IH18" s="245"/>
      <c r="II18" s="245"/>
      <c r="IJ18" s="245"/>
      <c r="IK18" s="117">
        <f t="shared" si="36"/>
        <v>0</v>
      </c>
      <c r="IL18" s="245"/>
      <c r="IM18" s="245"/>
      <c r="IN18" s="245"/>
      <c r="IO18" s="245"/>
      <c r="IP18" s="245"/>
      <c r="IQ18" s="245"/>
      <c r="IR18" s="245"/>
      <c r="IS18" s="106"/>
      <c r="IT18" s="106"/>
      <c r="IU18" s="106"/>
      <c r="IV18" s="106"/>
      <c r="IW18" s="106"/>
      <c r="IX18" s="117">
        <f t="shared" si="37"/>
        <v>0</v>
      </c>
      <c r="IY18" s="106"/>
      <c r="IZ18" s="245"/>
      <c r="JA18" s="106"/>
      <c r="JB18" s="118">
        <f t="shared" si="38"/>
        <v>0</v>
      </c>
      <c r="JC18" s="120"/>
      <c r="JD18" s="217">
        <f t="shared" si="39"/>
        <v>1</v>
      </c>
      <c r="JE18" s="245"/>
      <c r="JF18" s="245"/>
      <c r="JG18" s="245"/>
      <c r="JH18" s="245"/>
      <c r="JI18" s="245"/>
      <c r="JJ18" s="245"/>
      <c r="JK18" s="245"/>
      <c r="JL18" s="245"/>
      <c r="JM18" s="245"/>
      <c r="JN18" s="245"/>
      <c r="JO18" s="117">
        <f t="shared" si="40"/>
        <v>0</v>
      </c>
      <c r="JP18" s="245"/>
      <c r="JQ18" s="245"/>
      <c r="JR18" s="245"/>
      <c r="JS18" s="245"/>
      <c r="JT18" s="245"/>
      <c r="JU18" s="245"/>
      <c r="JV18" s="245"/>
      <c r="JW18" s="245"/>
      <c r="JX18" s="245"/>
      <c r="JY18" s="245"/>
      <c r="JZ18" s="245"/>
      <c r="KA18" s="121">
        <f t="shared" si="41"/>
        <v>0</v>
      </c>
      <c r="KB18" s="245"/>
      <c r="KC18" s="245"/>
      <c r="KD18" s="106"/>
      <c r="KE18" s="106"/>
      <c r="KF18" s="106"/>
      <c r="KG18" s="106"/>
      <c r="KH18" s="117">
        <f t="shared" si="42"/>
        <v>0</v>
      </c>
      <c r="KI18" s="245"/>
      <c r="KJ18" s="245"/>
      <c r="KK18" s="245"/>
      <c r="KL18" s="245"/>
      <c r="KM18" s="245"/>
      <c r="KN18" s="245"/>
      <c r="KO18" s="245"/>
      <c r="KP18" s="245"/>
      <c r="KQ18" s="245"/>
      <c r="KR18" s="245"/>
      <c r="KS18" s="245"/>
      <c r="KT18" s="245"/>
      <c r="KU18" s="117">
        <f t="shared" si="43"/>
        <v>0</v>
      </c>
      <c r="KV18" s="245"/>
      <c r="KW18" s="245"/>
      <c r="KX18" s="245"/>
      <c r="KY18" s="118">
        <f t="shared" si="44"/>
        <v>0</v>
      </c>
      <c r="KZ18" s="120"/>
      <c r="LA18" s="217">
        <f t="shared" si="45"/>
        <v>1</v>
      </c>
      <c r="LB18" s="245"/>
      <c r="LC18" s="245"/>
      <c r="LD18" s="245"/>
      <c r="LE18" s="245"/>
      <c r="LF18" s="245"/>
      <c r="LG18" s="245"/>
      <c r="LH18" s="245"/>
      <c r="LI18" s="245"/>
      <c r="LJ18" s="245"/>
      <c r="LK18" s="245"/>
      <c r="LL18" s="117">
        <f t="shared" si="46"/>
        <v>0</v>
      </c>
      <c r="LM18" s="245"/>
      <c r="LN18" s="245"/>
      <c r="LO18" s="245"/>
      <c r="LP18" s="245"/>
      <c r="LQ18" s="245"/>
      <c r="LR18" s="245"/>
      <c r="LS18" s="245"/>
      <c r="LT18" s="245"/>
      <c r="LU18" s="245"/>
      <c r="LV18" s="245"/>
      <c r="LW18" s="245"/>
      <c r="LX18" s="117">
        <f t="shared" si="47"/>
        <v>0</v>
      </c>
      <c r="LY18" s="245"/>
      <c r="LZ18" s="245"/>
      <c r="MA18" s="245"/>
      <c r="MB18" s="245"/>
      <c r="MC18" s="245"/>
      <c r="MD18" s="245"/>
      <c r="ME18" s="117">
        <f t="shared" si="48"/>
        <v>0</v>
      </c>
      <c r="MF18" s="245"/>
      <c r="MG18" s="245"/>
      <c r="MH18" s="245"/>
      <c r="MI18" s="245"/>
      <c r="MJ18" s="245"/>
      <c r="MK18" s="106"/>
      <c r="ML18" s="106"/>
      <c r="MM18" s="106"/>
      <c r="MN18" s="106"/>
      <c r="MO18" s="106"/>
      <c r="MP18" s="106"/>
      <c r="MQ18" s="106"/>
      <c r="MR18" s="117">
        <f t="shared" si="49"/>
        <v>0</v>
      </c>
      <c r="MS18" s="106"/>
      <c r="MT18" s="245"/>
      <c r="MU18" s="245"/>
      <c r="MV18" s="118">
        <f t="shared" si="50"/>
        <v>0</v>
      </c>
      <c r="MW18" s="120"/>
      <c r="MX18" s="217">
        <f t="shared" si="51"/>
        <v>1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17">
        <f t="shared" si="52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3"/>
        <v>0</v>
      </c>
      <c r="NV18" s="106"/>
      <c r="NW18" s="106"/>
      <c r="NX18" s="106"/>
      <c r="NY18" s="106"/>
      <c r="NZ18" s="106"/>
      <c r="OA18" s="106"/>
      <c r="OB18" s="117">
        <f t="shared" si="54"/>
        <v>0</v>
      </c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17">
        <f t="shared" si="55"/>
        <v>0</v>
      </c>
      <c r="OP18" s="106"/>
      <c r="OQ18" s="106"/>
      <c r="OR18" s="106"/>
      <c r="OS18" s="118">
        <f t="shared" si="56"/>
        <v>0</v>
      </c>
      <c r="OT18" s="120"/>
      <c r="OU18" s="217">
        <f t="shared" si="57"/>
        <v>1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8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59"/>
        <v>0</v>
      </c>
      <c r="PS18" s="106"/>
      <c r="PT18" s="106"/>
      <c r="PU18" s="106"/>
      <c r="PV18" s="106"/>
      <c r="PW18" s="106"/>
      <c r="PX18" s="106"/>
      <c r="PY18" s="117">
        <f t="shared" si="60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1"/>
        <v>0</v>
      </c>
      <c r="QM18" s="106"/>
      <c r="QN18" s="106"/>
      <c r="QO18" s="106"/>
      <c r="QP18" s="118">
        <f t="shared" si="62"/>
        <v>0</v>
      </c>
      <c r="QQ18" s="120"/>
    </row>
    <row r="19" spans="1:459" ht="15.75" x14ac:dyDescent="0.25">
      <c r="A19" s="103">
        <v>1</v>
      </c>
      <c r="B19" s="147">
        <v>14</v>
      </c>
      <c r="C19" s="249" t="s">
        <v>893</v>
      </c>
      <c r="D19" s="451">
        <v>4</v>
      </c>
      <c r="E19" s="451">
        <v>4</v>
      </c>
      <c r="F19" s="451">
        <v>7</v>
      </c>
      <c r="G19" s="451">
        <v>4</v>
      </c>
      <c r="H19" s="451">
        <v>3</v>
      </c>
      <c r="I19" s="452">
        <v>4</v>
      </c>
      <c r="J19" s="248">
        <f t="shared" si="8"/>
        <v>4.333333333333333</v>
      </c>
      <c r="K19" s="224">
        <v>3</v>
      </c>
      <c r="L19" s="224">
        <v>4</v>
      </c>
      <c r="M19" s="224">
        <v>4</v>
      </c>
      <c r="N19" s="224">
        <v>4</v>
      </c>
      <c r="O19" s="224">
        <v>6</v>
      </c>
      <c r="P19" s="224">
        <v>6</v>
      </c>
      <c r="Q19" s="224">
        <v>6</v>
      </c>
      <c r="R19" s="232">
        <f t="shared" si="9"/>
        <v>4.7142857142857144</v>
      </c>
      <c r="S19" s="217">
        <v>1</v>
      </c>
      <c r="T19" s="245">
        <v>7</v>
      </c>
      <c r="U19" s="245">
        <v>6</v>
      </c>
      <c r="V19" s="245">
        <v>5</v>
      </c>
      <c r="W19" s="245">
        <v>5</v>
      </c>
      <c r="X19" s="245">
        <v>3</v>
      </c>
      <c r="Y19" s="245">
        <v>5</v>
      </c>
      <c r="Z19" s="245">
        <v>4</v>
      </c>
      <c r="AA19" s="245">
        <v>6</v>
      </c>
      <c r="AB19" s="245"/>
      <c r="AC19" s="106"/>
      <c r="AD19" s="117">
        <f t="shared" si="10"/>
        <v>5.125</v>
      </c>
      <c r="AE19" s="245">
        <v>4</v>
      </c>
      <c r="AF19" s="245">
        <v>4</v>
      </c>
      <c r="AG19" s="245"/>
      <c r="AH19" s="245">
        <v>6</v>
      </c>
      <c r="AI19" s="245">
        <v>7</v>
      </c>
      <c r="AJ19" s="245">
        <v>4</v>
      </c>
      <c r="AK19" s="106">
        <v>5</v>
      </c>
      <c r="AL19" s="106"/>
      <c r="AM19" s="106">
        <v>5</v>
      </c>
      <c r="AN19" s="106">
        <v>6</v>
      </c>
      <c r="AO19" s="106">
        <v>9</v>
      </c>
      <c r="AP19" s="117">
        <f t="shared" si="11"/>
        <v>5.125</v>
      </c>
      <c r="AQ19" s="245"/>
      <c r="AR19" s="245"/>
      <c r="AS19" s="245">
        <v>6</v>
      </c>
      <c r="AT19" s="245"/>
      <c r="AU19" s="245">
        <v>7</v>
      </c>
      <c r="AV19" s="106"/>
      <c r="AW19" s="117">
        <f t="shared" si="12"/>
        <v>6.5</v>
      </c>
      <c r="AX19" s="106">
        <v>4</v>
      </c>
      <c r="AY19" s="106">
        <v>4</v>
      </c>
      <c r="AZ19" s="106">
        <v>6</v>
      </c>
      <c r="BA19" s="182">
        <v>5</v>
      </c>
      <c r="BB19" s="106">
        <v>4</v>
      </c>
      <c r="BC19" s="106"/>
      <c r="BD19" s="106"/>
      <c r="BE19" s="106"/>
      <c r="BF19" s="106"/>
      <c r="BG19" s="106"/>
      <c r="BH19" s="106"/>
      <c r="BI19" s="106"/>
      <c r="BJ19" s="117">
        <f t="shared" si="13"/>
        <v>4.5999999999999996</v>
      </c>
      <c r="BK19" s="106"/>
      <c r="BL19" s="182">
        <v>5</v>
      </c>
      <c r="BM19" s="106"/>
      <c r="BN19" s="118">
        <f t="shared" si="14"/>
        <v>5</v>
      </c>
      <c r="BO19" s="120"/>
      <c r="BP19" s="217">
        <f t="shared" si="15"/>
        <v>1</v>
      </c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17">
        <f t="shared" si="16"/>
        <v>0</v>
      </c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17">
        <f t="shared" si="17"/>
        <v>0</v>
      </c>
      <c r="CN19" s="106"/>
      <c r="CO19" s="245"/>
      <c r="CP19" s="245"/>
      <c r="CQ19" s="245"/>
      <c r="CR19" s="245"/>
      <c r="CS19" s="106"/>
      <c r="CT19" s="117">
        <f t="shared" si="18"/>
        <v>0</v>
      </c>
      <c r="CU19" s="106"/>
      <c r="CV19" s="106"/>
      <c r="CW19" s="106"/>
      <c r="CX19" s="245"/>
      <c r="CY19" s="245"/>
      <c r="CZ19" s="106"/>
      <c r="DA19" s="106"/>
      <c r="DB19" s="106"/>
      <c r="DC19" s="106"/>
      <c r="DD19" s="106"/>
      <c r="DE19" s="106"/>
      <c r="DF19" s="106"/>
      <c r="DG19" s="117">
        <f t="shared" si="19"/>
        <v>0</v>
      </c>
      <c r="DH19" s="106"/>
      <c r="DI19" s="182"/>
      <c r="DJ19" s="106"/>
      <c r="DK19" s="118">
        <f t="shared" si="20"/>
        <v>0</v>
      </c>
      <c r="DL19" s="169"/>
      <c r="DM19" s="217">
        <f t="shared" si="21"/>
        <v>1</v>
      </c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17">
        <f t="shared" si="22"/>
        <v>0</v>
      </c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17">
        <f t="shared" si="23"/>
        <v>0</v>
      </c>
      <c r="EK19" s="106"/>
      <c r="EL19" s="106"/>
      <c r="EM19" s="106"/>
      <c r="EN19" s="106"/>
      <c r="EO19" s="106"/>
      <c r="EP19" s="106"/>
      <c r="EQ19" s="117">
        <f t="shared" si="24"/>
        <v>0</v>
      </c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17">
        <f t="shared" si="25"/>
        <v>0</v>
      </c>
      <c r="FE19" s="106"/>
      <c r="FF19" s="106"/>
      <c r="FG19" s="106"/>
      <c r="FH19" s="118">
        <f t="shared" si="26"/>
        <v>0</v>
      </c>
      <c r="FI19" s="120"/>
      <c r="FJ19" s="223">
        <f t="shared" si="27"/>
        <v>1</v>
      </c>
      <c r="FK19" s="245"/>
      <c r="FL19" s="245"/>
      <c r="FM19" s="245"/>
      <c r="FN19" s="245"/>
      <c r="FO19" s="245"/>
      <c r="FP19" s="245"/>
      <c r="FQ19" s="245"/>
      <c r="FR19" s="245"/>
      <c r="FS19" s="245"/>
      <c r="FT19" s="106"/>
      <c r="FU19" s="117">
        <f t="shared" si="28"/>
        <v>0</v>
      </c>
      <c r="FV19" s="106"/>
      <c r="FW19" s="106"/>
      <c r="FX19" s="245"/>
      <c r="FY19" s="245"/>
      <c r="FZ19" s="245"/>
      <c r="GA19" s="245"/>
      <c r="GB19" s="245"/>
      <c r="GC19" s="106"/>
      <c r="GD19" s="106"/>
      <c r="GE19" s="106"/>
      <c r="GF19" s="106"/>
      <c r="GG19" s="117">
        <f t="shared" si="29"/>
        <v>0</v>
      </c>
      <c r="GH19" s="106"/>
      <c r="GI19" s="106"/>
      <c r="GJ19" s="106"/>
      <c r="GK19" s="106"/>
      <c r="GL19" s="106"/>
      <c r="GM19" s="106"/>
      <c r="GN19" s="117">
        <f t="shared" si="30"/>
        <v>0</v>
      </c>
      <c r="GO19" s="245"/>
      <c r="GP19" s="245"/>
      <c r="GQ19" s="245"/>
      <c r="GR19" s="245"/>
      <c r="GS19" s="245"/>
      <c r="GT19" s="245"/>
      <c r="GU19" s="245"/>
      <c r="GV19" s="245"/>
      <c r="GW19" s="245"/>
      <c r="GX19" s="245"/>
      <c r="GY19" s="245"/>
      <c r="GZ19" s="245"/>
      <c r="HA19" s="117">
        <f t="shared" si="31"/>
        <v>0</v>
      </c>
      <c r="HB19" s="245"/>
      <c r="HC19" s="245"/>
      <c r="HD19" s="106"/>
      <c r="HE19" s="118">
        <f t="shared" si="32"/>
        <v>0</v>
      </c>
      <c r="HF19" s="120"/>
      <c r="HG19" s="217">
        <f t="shared" si="33"/>
        <v>1</v>
      </c>
      <c r="HH19" s="245"/>
      <c r="HI19" s="245"/>
      <c r="HJ19" s="245"/>
      <c r="HK19" s="245"/>
      <c r="HL19" s="245"/>
      <c r="HM19" s="245"/>
      <c r="HN19" s="245"/>
      <c r="HO19" s="245"/>
      <c r="HP19" s="245"/>
      <c r="HQ19" s="245"/>
      <c r="HR19" s="117">
        <f t="shared" si="34"/>
        <v>0</v>
      </c>
      <c r="HS19" s="245"/>
      <c r="HT19" s="245"/>
      <c r="HU19" s="245"/>
      <c r="HV19" s="245"/>
      <c r="HW19" s="245"/>
      <c r="HX19" s="245"/>
      <c r="HY19" s="245"/>
      <c r="HZ19" s="245"/>
      <c r="IA19" s="245"/>
      <c r="IB19" s="245"/>
      <c r="IC19" s="245"/>
      <c r="ID19" s="117">
        <f t="shared" si="35"/>
        <v>0</v>
      </c>
      <c r="IE19" s="245"/>
      <c r="IF19" s="245"/>
      <c r="IG19" s="245"/>
      <c r="IH19" s="245"/>
      <c r="II19" s="245"/>
      <c r="IJ19" s="245"/>
      <c r="IK19" s="117">
        <f t="shared" si="36"/>
        <v>0</v>
      </c>
      <c r="IL19" s="245"/>
      <c r="IM19" s="245"/>
      <c r="IN19" s="245"/>
      <c r="IO19" s="245"/>
      <c r="IP19" s="245"/>
      <c r="IQ19" s="245"/>
      <c r="IR19" s="245"/>
      <c r="IS19" s="106"/>
      <c r="IT19" s="106"/>
      <c r="IU19" s="106"/>
      <c r="IV19" s="106"/>
      <c r="IW19" s="106"/>
      <c r="IX19" s="117">
        <f t="shared" si="37"/>
        <v>0</v>
      </c>
      <c r="IY19" s="106"/>
      <c r="IZ19" s="245"/>
      <c r="JA19" s="106"/>
      <c r="JB19" s="118">
        <f t="shared" si="38"/>
        <v>0</v>
      </c>
      <c r="JC19" s="120"/>
      <c r="JD19" s="217">
        <f t="shared" si="39"/>
        <v>1</v>
      </c>
      <c r="JE19" s="245"/>
      <c r="JF19" s="245"/>
      <c r="JG19" s="245"/>
      <c r="JH19" s="245"/>
      <c r="JI19" s="245"/>
      <c r="JJ19" s="245"/>
      <c r="JK19" s="245"/>
      <c r="JL19" s="245"/>
      <c r="JM19" s="245"/>
      <c r="JN19" s="245"/>
      <c r="JO19" s="117">
        <f t="shared" si="40"/>
        <v>0</v>
      </c>
      <c r="JP19" s="245"/>
      <c r="JQ19" s="245"/>
      <c r="JR19" s="245"/>
      <c r="JS19" s="245"/>
      <c r="JT19" s="245"/>
      <c r="JU19" s="245"/>
      <c r="JV19" s="245"/>
      <c r="JW19" s="245"/>
      <c r="JX19" s="245"/>
      <c r="JY19" s="245"/>
      <c r="JZ19" s="245"/>
      <c r="KA19" s="121">
        <f t="shared" si="41"/>
        <v>0</v>
      </c>
      <c r="KB19" s="245"/>
      <c r="KC19" s="245"/>
      <c r="KD19" s="106"/>
      <c r="KE19" s="106"/>
      <c r="KF19" s="106"/>
      <c r="KG19" s="106"/>
      <c r="KH19" s="117">
        <f t="shared" si="42"/>
        <v>0</v>
      </c>
      <c r="KI19" s="245"/>
      <c r="KJ19" s="245"/>
      <c r="KK19" s="245"/>
      <c r="KL19" s="245"/>
      <c r="KM19" s="245"/>
      <c r="KN19" s="245"/>
      <c r="KO19" s="245"/>
      <c r="KP19" s="245"/>
      <c r="KQ19" s="245"/>
      <c r="KR19" s="245"/>
      <c r="KS19" s="245"/>
      <c r="KT19" s="245"/>
      <c r="KU19" s="117">
        <f t="shared" si="43"/>
        <v>0</v>
      </c>
      <c r="KV19" s="245"/>
      <c r="KW19" s="245"/>
      <c r="KX19" s="245"/>
      <c r="KY19" s="118">
        <f t="shared" si="44"/>
        <v>0</v>
      </c>
      <c r="KZ19" s="120"/>
      <c r="LA19" s="217">
        <f t="shared" si="45"/>
        <v>1</v>
      </c>
      <c r="LB19" s="245"/>
      <c r="LC19" s="245"/>
      <c r="LD19" s="245"/>
      <c r="LE19" s="245"/>
      <c r="LF19" s="245"/>
      <c r="LG19" s="245"/>
      <c r="LH19" s="245"/>
      <c r="LI19" s="245"/>
      <c r="LJ19" s="245"/>
      <c r="LK19" s="245"/>
      <c r="LL19" s="117">
        <f t="shared" si="46"/>
        <v>0</v>
      </c>
      <c r="LM19" s="245"/>
      <c r="LN19" s="245"/>
      <c r="LO19" s="245"/>
      <c r="LP19" s="245"/>
      <c r="LQ19" s="245"/>
      <c r="LR19" s="245"/>
      <c r="LS19" s="245"/>
      <c r="LT19" s="245"/>
      <c r="LU19" s="245"/>
      <c r="LV19" s="245"/>
      <c r="LW19" s="245"/>
      <c r="LX19" s="117">
        <f t="shared" si="47"/>
        <v>0</v>
      </c>
      <c r="LY19" s="245"/>
      <c r="LZ19" s="245"/>
      <c r="MA19" s="245"/>
      <c r="MB19" s="245"/>
      <c r="MC19" s="245"/>
      <c r="MD19" s="245"/>
      <c r="ME19" s="117">
        <f t="shared" si="48"/>
        <v>0</v>
      </c>
      <c r="MF19" s="245"/>
      <c r="MG19" s="245"/>
      <c r="MH19" s="245"/>
      <c r="MI19" s="245"/>
      <c r="MJ19" s="245"/>
      <c r="MK19" s="106"/>
      <c r="ML19" s="106"/>
      <c r="MM19" s="106"/>
      <c r="MN19" s="106"/>
      <c r="MO19" s="106"/>
      <c r="MP19" s="106"/>
      <c r="MQ19" s="106"/>
      <c r="MR19" s="117">
        <f t="shared" si="49"/>
        <v>0</v>
      </c>
      <c r="MS19" s="106"/>
      <c r="MT19" s="245"/>
      <c r="MU19" s="245"/>
      <c r="MV19" s="118">
        <f t="shared" si="50"/>
        <v>0</v>
      </c>
      <c r="MW19" s="120"/>
      <c r="MX19" s="217">
        <f t="shared" si="51"/>
        <v>1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17">
        <f t="shared" si="52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3"/>
        <v>0</v>
      </c>
      <c r="NV19" s="106"/>
      <c r="NW19" s="106"/>
      <c r="NX19" s="106"/>
      <c r="NY19" s="106"/>
      <c r="NZ19" s="106"/>
      <c r="OA19" s="106"/>
      <c r="OB19" s="117">
        <f t="shared" si="54"/>
        <v>0</v>
      </c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17">
        <f t="shared" si="55"/>
        <v>0</v>
      </c>
      <c r="OP19" s="106"/>
      <c r="OQ19" s="106"/>
      <c r="OR19" s="106"/>
      <c r="OS19" s="118">
        <f t="shared" si="56"/>
        <v>0</v>
      </c>
      <c r="OT19" s="120"/>
      <c r="OU19" s="217">
        <f t="shared" si="57"/>
        <v>1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8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59"/>
        <v>0</v>
      </c>
      <c r="PS19" s="106"/>
      <c r="PT19" s="106"/>
      <c r="PU19" s="106"/>
      <c r="PV19" s="106"/>
      <c r="PW19" s="106"/>
      <c r="PX19" s="106"/>
      <c r="PY19" s="117">
        <f t="shared" si="60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1"/>
        <v>0</v>
      </c>
      <c r="QM19" s="106"/>
      <c r="QN19" s="106"/>
      <c r="QO19" s="106"/>
      <c r="QP19" s="118">
        <f t="shared" si="62"/>
        <v>0</v>
      </c>
      <c r="QQ19" s="120"/>
    </row>
    <row r="20" spans="1:459" ht="15.75" x14ac:dyDescent="0.25">
      <c r="A20" s="103">
        <v>1</v>
      </c>
      <c r="B20" s="147">
        <v>15</v>
      </c>
      <c r="C20" s="249" t="s">
        <v>894</v>
      </c>
      <c r="D20" s="451">
        <v>4</v>
      </c>
      <c r="E20" s="451">
        <v>5</v>
      </c>
      <c r="F20" s="451">
        <v>7</v>
      </c>
      <c r="G20" s="451">
        <v>6</v>
      </c>
      <c r="H20" s="451">
        <v>5</v>
      </c>
      <c r="I20" s="452">
        <v>7</v>
      </c>
      <c r="J20" s="248">
        <f t="shared" si="8"/>
        <v>5.666666666666667</v>
      </c>
      <c r="K20" s="224">
        <v>7</v>
      </c>
      <c r="L20" s="224">
        <v>8</v>
      </c>
      <c r="M20" s="224">
        <v>6</v>
      </c>
      <c r="N20" s="224">
        <v>6</v>
      </c>
      <c r="O20" s="224">
        <v>7</v>
      </c>
      <c r="P20" s="224">
        <v>7</v>
      </c>
      <c r="Q20" s="224">
        <v>9</v>
      </c>
      <c r="R20" s="232">
        <f t="shared" si="9"/>
        <v>7.1428571428571432</v>
      </c>
      <c r="S20" s="217">
        <v>1</v>
      </c>
      <c r="T20" s="245">
        <v>6</v>
      </c>
      <c r="U20" s="245">
        <v>6</v>
      </c>
      <c r="V20" s="245">
        <v>5</v>
      </c>
      <c r="W20" s="245">
        <v>6</v>
      </c>
      <c r="X20" s="245">
        <v>5</v>
      </c>
      <c r="Y20" s="245">
        <v>5</v>
      </c>
      <c r="Z20" s="245">
        <v>6</v>
      </c>
      <c r="AA20" s="245">
        <v>6</v>
      </c>
      <c r="AB20" s="245"/>
      <c r="AC20" s="106"/>
      <c r="AD20" s="117">
        <f t="shared" si="10"/>
        <v>5.625</v>
      </c>
      <c r="AE20" s="245">
        <v>4</v>
      </c>
      <c r="AF20" s="245">
        <v>4</v>
      </c>
      <c r="AG20" s="245"/>
      <c r="AH20" s="245">
        <v>6</v>
      </c>
      <c r="AI20" s="245">
        <v>7</v>
      </c>
      <c r="AJ20" s="245">
        <v>5</v>
      </c>
      <c r="AK20" s="106">
        <v>5</v>
      </c>
      <c r="AL20" s="106"/>
      <c r="AM20" s="106">
        <v>5</v>
      </c>
      <c r="AN20" s="106">
        <v>6</v>
      </c>
      <c r="AO20" s="106">
        <v>5</v>
      </c>
      <c r="AP20" s="117">
        <f t="shared" si="11"/>
        <v>5.25</v>
      </c>
      <c r="AQ20" s="245"/>
      <c r="AR20" s="245"/>
      <c r="AS20" s="245">
        <v>6</v>
      </c>
      <c r="AT20" s="245"/>
      <c r="AU20" s="245">
        <v>5</v>
      </c>
      <c r="AV20" s="106"/>
      <c r="AW20" s="117">
        <f t="shared" si="12"/>
        <v>5.5</v>
      </c>
      <c r="AX20" s="106">
        <v>5</v>
      </c>
      <c r="AY20" s="106">
        <v>4</v>
      </c>
      <c r="AZ20" s="106">
        <v>6</v>
      </c>
      <c r="BA20" s="182">
        <v>5</v>
      </c>
      <c r="BB20" s="106">
        <v>4</v>
      </c>
      <c r="BC20" s="106"/>
      <c r="BD20" s="106"/>
      <c r="BE20" s="106"/>
      <c r="BF20" s="106"/>
      <c r="BG20" s="106"/>
      <c r="BH20" s="106"/>
      <c r="BI20" s="106"/>
      <c r="BJ20" s="117">
        <f t="shared" si="13"/>
        <v>4.8</v>
      </c>
      <c r="BK20" s="106"/>
      <c r="BL20" s="182">
        <v>4</v>
      </c>
      <c r="BM20" s="106"/>
      <c r="BN20" s="118">
        <f t="shared" si="14"/>
        <v>4</v>
      </c>
      <c r="BO20" s="120"/>
      <c r="BP20" s="217">
        <f t="shared" si="15"/>
        <v>1</v>
      </c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17">
        <f t="shared" si="16"/>
        <v>0</v>
      </c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17">
        <f t="shared" si="17"/>
        <v>0</v>
      </c>
      <c r="CN20" s="106"/>
      <c r="CO20" s="245"/>
      <c r="CP20" s="245"/>
      <c r="CQ20" s="245"/>
      <c r="CR20" s="245"/>
      <c r="CS20" s="106"/>
      <c r="CT20" s="117">
        <f t="shared" si="18"/>
        <v>0</v>
      </c>
      <c r="CU20" s="106"/>
      <c r="CV20" s="106"/>
      <c r="CW20" s="106"/>
      <c r="CX20" s="245"/>
      <c r="CY20" s="245"/>
      <c r="CZ20" s="106"/>
      <c r="DA20" s="106"/>
      <c r="DB20" s="106"/>
      <c r="DC20" s="106"/>
      <c r="DD20" s="106"/>
      <c r="DE20" s="106"/>
      <c r="DF20" s="106"/>
      <c r="DG20" s="117">
        <f t="shared" si="19"/>
        <v>0</v>
      </c>
      <c r="DH20" s="106"/>
      <c r="DI20" s="182"/>
      <c r="DJ20" s="106"/>
      <c r="DK20" s="118">
        <f t="shared" si="20"/>
        <v>0</v>
      </c>
      <c r="DL20" s="169"/>
      <c r="DM20" s="217">
        <f t="shared" si="21"/>
        <v>1</v>
      </c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17">
        <f t="shared" si="22"/>
        <v>0</v>
      </c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17">
        <f t="shared" si="23"/>
        <v>0</v>
      </c>
      <c r="EK20" s="106"/>
      <c r="EL20" s="106"/>
      <c r="EM20" s="106"/>
      <c r="EN20" s="106"/>
      <c r="EO20" s="106"/>
      <c r="EP20" s="106"/>
      <c r="EQ20" s="117">
        <f t="shared" si="24"/>
        <v>0</v>
      </c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17">
        <f t="shared" si="25"/>
        <v>0</v>
      </c>
      <c r="FE20" s="106"/>
      <c r="FF20" s="106"/>
      <c r="FG20" s="106"/>
      <c r="FH20" s="118">
        <f t="shared" si="26"/>
        <v>0</v>
      </c>
      <c r="FI20" s="120"/>
      <c r="FJ20" s="223">
        <f t="shared" si="27"/>
        <v>1</v>
      </c>
      <c r="FK20" s="245"/>
      <c r="FL20" s="245"/>
      <c r="FM20" s="245"/>
      <c r="FN20" s="245"/>
      <c r="FO20" s="245"/>
      <c r="FP20" s="245"/>
      <c r="FQ20" s="245"/>
      <c r="FR20" s="245"/>
      <c r="FS20" s="245"/>
      <c r="FT20" s="106"/>
      <c r="FU20" s="117">
        <f t="shared" si="28"/>
        <v>0</v>
      </c>
      <c r="FV20" s="106"/>
      <c r="FW20" s="106"/>
      <c r="FX20" s="245"/>
      <c r="FY20" s="245"/>
      <c r="FZ20" s="245"/>
      <c r="GA20" s="245"/>
      <c r="GB20" s="245"/>
      <c r="GC20" s="106"/>
      <c r="GD20" s="106"/>
      <c r="GE20" s="106"/>
      <c r="GF20" s="106"/>
      <c r="GG20" s="117">
        <f t="shared" si="29"/>
        <v>0</v>
      </c>
      <c r="GH20" s="106"/>
      <c r="GI20" s="106"/>
      <c r="GJ20" s="106"/>
      <c r="GK20" s="106"/>
      <c r="GL20" s="106"/>
      <c r="GM20" s="106"/>
      <c r="GN20" s="117">
        <f t="shared" si="30"/>
        <v>0</v>
      </c>
      <c r="GO20" s="245"/>
      <c r="GP20" s="245"/>
      <c r="GQ20" s="245"/>
      <c r="GR20" s="245"/>
      <c r="GS20" s="245"/>
      <c r="GT20" s="245"/>
      <c r="GU20" s="245"/>
      <c r="GV20" s="245"/>
      <c r="GW20" s="245"/>
      <c r="GX20" s="245"/>
      <c r="GY20" s="245"/>
      <c r="GZ20" s="245"/>
      <c r="HA20" s="117">
        <f t="shared" si="31"/>
        <v>0</v>
      </c>
      <c r="HB20" s="245"/>
      <c r="HC20" s="245"/>
      <c r="HD20" s="106"/>
      <c r="HE20" s="118">
        <f t="shared" si="32"/>
        <v>0</v>
      </c>
      <c r="HF20" s="120"/>
      <c r="HG20" s="217">
        <f t="shared" si="33"/>
        <v>1</v>
      </c>
      <c r="HH20" s="245"/>
      <c r="HI20" s="245"/>
      <c r="HJ20" s="245"/>
      <c r="HK20" s="245"/>
      <c r="HL20" s="245"/>
      <c r="HM20" s="245"/>
      <c r="HN20" s="245"/>
      <c r="HO20" s="245"/>
      <c r="HP20" s="245"/>
      <c r="HQ20" s="245"/>
      <c r="HR20" s="117">
        <f t="shared" si="34"/>
        <v>0</v>
      </c>
      <c r="HS20" s="245"/>
      <c r="HT20" s="245"/>
      <c r="HU20" s="245"/>
      <c r="HV20" s="245"/>
      <c r="HW20" s="245"/>
      <c r="HX20" s="245"/>
      <c r="HY20" s="245"/>
      <c r="HZ20" s="245"/>
      <c r="IA20" s="245"/>
      <c r="IB20" s="245"/>
      <c r="IC20" s="245"/>
      <c r="ID20" s="117">
        <f t="shared" si="35"/>
        <v>0</v>
      </c>
      <c r="IE20" s="245"/>
      <c r="IF20" s="245"/>
      <c r="IG20" s="245"/>
      <c r="IH20" s="245"/>
      <c r="II20" s="245"/>
      <c r="IJ20" s="245"/>
      <c r="IK20" s="117">
        <f t="shared" si="36"/>
        <v>0</v>
      </c>
      <c r="IL20" s="245"/>
      <c r="IM20" s="245"/>
      <c r="IN20" s="245"/>
      <c r="IO20" s="245"/>
      <c r="IP20" s="245"/>
      <c r="IQ20" s="245"/>
      <c r="IR20" s="245"/>
      <c r="IS20" s="106"/>
      <c r="IT20" s="106"/>
      <c r="IU20" s="106"/>
      <c r="IV20" s="106"/>
      <c r="IW20" s="106"/>
      <c r="IX20" s="117">
        <f t="shared" si="37"/>
        <v>0</v>
      </c>
      <c r="IY20" s="106"/>
      <c r="IZ20" s="245"/>
      <c r="JA20" s="106"/>
      <c r="JB20" s="118">
        <f t="shared" si="38"/>
        <v>0</v>
      </c>
      <c r="JC20" s="120"/>
      <c r="JD20" s="217">
        <f t="shared" si="39"/>
        <v>1</v>
      </c>
      <c r="JE20" s="245"/>
      <c r="JF20" s="245"/>
      <c r="JG20" s="245"/>
      <c r="JH20" s="245"/>
      <c r="JI20" s="245"/>
      <c r="JJ20" s="245"/>
      <c r="JK20" s="245"/>
      <c r="JL20" s="245"/>
      <c r="JM20" s="245"/>
      <c r="JN20" s="245"/>
      <c r="JO20" s="117">
        <f t="shared" si="40"/>
        <v>0</v>
      </c>
      <c r="JP20" s="245"/>
      <c r="JQ20" s="245"/>
      <c r="JR20" s="245"/>
      <c r="JS20" s="245"/>
      <c r="JT20" s="245"/>
      <c r="JU20" s="245"/>
      <c r="JV20" s="245"/>
      <c r="JW20" s="245"/>
      <c r="JX20" s="245"/>
      <c r="JY20" s="245"/>
      <c r="JZ20" s="245"/>
      <c r="KA20" s="121">
        <f t="shared" si="41"/>
        <v>0</v>
      </c>
      <c r="KB20" s="245"/>
      <c r="KC20" s="245"/>
      <c r="KD20" s="106"/>
      <c r="KE20" s="106"/>
      <c r="KF20" s="106"/>
      <c r="KG20" s="106"/>
      <c r="KH20" s="117">
        <f t="shared" si="42"/>
        <v>0</v>
      </c>
      <c r="KI20" s="245"/>
      <c r="KJ20" s="245"/>
      <c r="KK20" s="245"/>
      <c r="KL20" s="245"/>
      <c r="KM20" s="245"/>
      <c r="KN20" s="245"/>
      <c r="KO20" s="245"/>
      <c r="KP20" s="245"/>
      <c r="KQ20" s="245"/>
      <c r="KR20" s="245"/>
      <c r="KS20" s="245"/>
      <c r="KT20" s="245"/>
      <c r="KU20" s="117">
        <f t="shared" si="43"/>
        <v>0</v>
      </c>
      <c r="KV20" s="245"/>
      <c r="KW20" s="245"/>
      <c r="KX20" s="245"/>
      <c r="KY20" s="118">
        <f t="shared" si="44"/>
        <v>0</v>
      </c>
      <c r="KZ20" s="120"/>
      <c r="LA20" s="217">
        <f t="shared" si="45"/>
        <v>1</v>
      </c>
      <c r="LB20" s="245"/>
      <c r="LC20" s="245"/>
      <c r="LD20" s="245"/>
      <c r="LE20" s="245"/>
      <c r="LF20" s="245"/>
      <c r="LG20" s="245"/>
      <c r="LH20" s="245"/>
      <c r="LI20" s="245"/>
      <c r="LJ20" s="245"/>
      <c r="LK20" s="245"/>
      <c r="LL20" s="117">
        <f t="shared" si="46"/>
        <v>0</v>
      </c>
      <c r="LM20" s="245"/>
      <c r="LN20" s="245"/>
      <c r="LO20" s="245"/>
      <c r="LP20" s="245"/>
      <c r="LQ20" s="245"/>
      <c r="LR20" s="245"/>
      <c r="LS20" s="245"/>
      <c r="LT20" s="245"/>
      <c r="LU20" s="245"/>
      <c r="LV20" s="245"/>
      <c r="LW20" s="245"/>
      <c r="LX20" s="117">
        <f t="shared" si="47"/>
        <v>0</v>
      </c>
      <c r="LY20" s="245"/>
      <c r="LZ20" s="245"/>
      <c r="MA20" s="245"/>
      <c r="MB20" s="245"/>
      <c r="MC20" s="245"/>
      <c r="MD20" s="245"/>
      <c r="ME20" s="117">
        <f t="shared" si="48"/>
        <v>0</v>
      </c>
      <c r="MF20" s="245"/>
      <c r="MG20" s="245"/>
      <c r="MH20" s="245"/>
      <c r="MI20" s="245"/>
      <c r="MJ20" s="245"/>
      <c r="MK20" s="106"/>
      <c r="ML20" s="106"/>
      <c r="MM20" s="106"/>
      <c r="MN20" s="106"/>
      <c r="MO20" s="106"/>
      <c r="MP20" s="106"/>
      <c r="MQ20" s="106"/>
      <c r="MR20" s="117">
        <f t="shared" si="49"/>
        <v>0</v>
      </c>
      <c r="MS20" s="106"/>
      <c r="MT20" s="245"/>
      <c r="MU20" s="245"/>
      <c r="MV20" s="118">
        <f t="shared" si="50"/>
        <v>0</v>
      </c>
      <c r="MW20" s="120"/>
      <c r="MX20" s="217">
        <f t="shared" si="51"/>
        <v>1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17">
        <f t="shared" si="52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3"/>
        <v>0</v>
      </c>
      <c r="NV20" s="106"/>
      <c r="NW20" s="106"/>
      <c r="NX20" s="106"/>
      <c r="NY20" s="106"/>
      <c r="NZ20" s="106"/>
      <c r="OA20" s="106"/>
      <c r="OB20" s="117">
        <f t="shared" si="54"/>
        <v>0</v>
      </c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17">
        <f t="shared" si="55"/>
        <v>0</v>
      </c>
      <c r="OP20" s="106"/>
      <c r="OQ20" s="106"/>
      <c r="OR20" s="106"/>
      <c r="OS20" s="118">
        <f t="shared" si="56"/>
        <v>0</v>
      </c>
      <c r="OT20" s="120"/>
      <c r="OU20" s="217">
        <f t="shared" si="57"/>
        <v>1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8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59"/>
        <v>0</v>
      </c>
      <c r="PS20" s="106"/>
      <c r="PT20" s="106"/>
      <c r="PU20" s="106"/>
      <c r="PV20" s="106"/>
      <c r="PW20" s="106"/>
      <c r="PX20" s="106"/>
      <c r="PY20" s="117">
        <f t="shared" si="60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1"/>
        <v>0</v>
      </c>
      <c r="QM20" s="106"/>
      <c r="QN20" s="106"/>
      <c r="QO20" s="106"/>
      <c r="QP20" s="118">
        <f t="shared" si="62"/>
        <v>0</v>
      </c>
      <c r="QQ20" s="120"/>
    </row>
    <row r="21" spans="1:459" ht="15.75" x14ac:dyDescent="0.25">
      <c r="A21" s="103">
        <v>1</v>
      </c>
      <c r="B21" s="147">
        <v>16</v>
      </c>
      <c r="C21" s="249" t="s">
        <v>895</v>
      </c>
      <c r="D21" s="451">
        <v>7</v>
      </c>
      <c r="E21" s="451">
        <v>7</v>
      </c>
      <c r="F21" s="451">
        <v>8</v>
      </c>
      <c r="G21" s="451">
        <v>8</v>
      </c>
      <c r="H21" s="451">
        <v>6</v>
      </c>
      <c r="I21" s="452">
        <v>6</v>
      </c>
      <c r="J21" s="248">
        <f t="shared" si="8"/>
        <v>7</v>
      </c>
      <c r="K21" s="224">
        <v>6</v>
      </c>
      <c r="L21" s="224">
        <v>7</v>
      </c>
      <c r="M21" s="224">
        <v>6</v>
      </c>
      <c r="N21" s="224">
        <v>6</v>
      </c>
      <c r="O21" s="224">
        <v>6</v>
      </c>
      <c r="P21" s="224">
        <v>5</v>
      </c>
      <c r="Q21" s="224">
        <v>6</v>
      </c>
      <c r="R21" s="232">
        <f t="shared" si="9"/>
        <v>6</v>
      </c>
      <c r="S21" s="217">
        <v>1</v>
      </c>
      <c r="T21" s="245">
        <v>4</v>
      </c>
      <c r="U21" s="245">
        <v>4</v>
      </c>
      <c r="V21" s="245">
        <v>5</v>
      </c>
      <c r="W21" s="245">
        <v>5</v>
      </c>
      <c r="X21" s="245">
        <v>6</v>
      </c>
      <c r="Y21" s="245">
        <v>4</v>
      </c>
      <c r="Z21" s="245">
        <v>6</v>
      </c>
      <c r="AA21" s="245">
        <v>4</v>
      </c>
      <c r="AB21" s="245"/>
      <c r="AC21" s="106"/>
      <c r="AD21" s="117">
        <f t="shared" si="10"/>
        <v>4.75</v>
      </c>
      <c r="AE21" s="245">
        <v>5</v>
      </c>
      <c r="AF21" s="245">
        <v>5</v>
      </c>
      <c r="AG21" s="245"/>
      <c r="AH21" s="245">
        <v>6</v>
      </c>
      <c r="AI21" s="245">
        <v>7</v>
      </c>
      <c r="AJ21" s="245">
        <v>6</v>
      </c>
      <c r="AK21" s="106">
        <v>5</v>
      </c>
      <c r="AL21" s="106"/>
      <c r="AM21" s="106">
        <v>8</v>
      </c>
      <c r="AN21" s="106">
        <v>7</v>
      </c>
      <c r="AO21" s="106">
        <v>10</v>
      </c>
      <c r="AP21" s="117">
        <f t="shared" si="11"/>
        <v>6.125</v>
      </c>
      <c r="AQ21" s="245"/>
      <c r="AR21" s="245"/>
      <c r="AS21" s="245">
        <v>6</v>
      </c>
      <c r="AT21" s="245"/>
      <c r="AU21" s="245">
        <v>4</v>
      </c>
      <c r="AV21" s="106"/>
      <c r="AW21" s="117">
        <f t="shared" si="12"/>
        <v>5</v>
      </c>
      <c r="AX21" s="106">
        <v>7</v>
      </c>
      <c r="AY21" s="106">
        <v>6</v>
      </c>
      <c r="AZ21" s="106">
        <v>7</v>
      </c>
      <c r="BA21" s="182">
        <v>7</v>
      </c>
      <c r="BB21" s="106">
        <v>6</v>
      </c>
      <c r="BC21" s="106"/>
      <c r="BD21" s="106"/>
      <c r="BE21" s="106"/>
      <c r="BF21" s="106"/>
      <c r="BG21" s="106"/>
      <c r="BH21" s="106"/>
      <c r="BI21" s="106"/>
      <c r="BJ21" s="117">
        <f t="shared" si="13"/>
        <v>6.6</v>
      </c>
      <c r="BK21" s="106"/>
      <c r="BL21" s="182">
        <v>5</v>
      </c>
      <c r="BM21" s="106"/>
      <c r="BN21" s="118">
        <f t="shared" si="14"/>
        <v>5</v>
      </c>
      <c r="BO21" s="120"/>
      <c r="BP21" s="217">
        <f t="shared" si="15"/>
        <v>1</v>
      </c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17">
        <f t="shared" si="16"/>
        <v>0</v>
      </c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17">
        <f t="shared" si="17"/>
        <v>0</v>
      </c>
      <c r="CN21" s="106"/>
      <c r="CO21" s="245"/>
      <c r="CP21" s="245"/>
      <c r="CQ21" s="245"/>
      <c r="CR21" s="245"/>
      <c r="CS21" s="106"/>
      <c r="CT21" s="117">
        <f t="shared" si="18"/>
        <v>0</v>
      </c>
      <c r="CU21" s="106"/>
      <c r="CV21" s="106"/>
      <c r="CW21" s="106"/>
      <c r="CX21" s="245"/>
      <c r="CY21" s="245"/>
      <c r="CZ21" s="106"/>
      <c r="DA21" s="106"/>
      <c r="DB21" s="106"/>
      <c r="DC21" s="106"/>
      <c r="DD21" s="106"/>
      <c r="DE21" s="106"/>
      <c r="DF21" s="106"/>
      <c r="DG21" s="117">
        <f t="shared" si="19"/>
        <v>0</v>
      </c>
      <c r="DH21" s="106"/>
      <c r="DI21" s="182"/>
      <c r="DJ21" s="106"/>
      <c r="DK21" s="118">
        <f t="shared" si="20"/>
        <v>0</v>
      </c>
      <c r="DL21" s="169"/>
      <c r="DM21" s="217">
        <f t="shared" si="21"/>
        <v>1</v>
      </c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17">
        <f t="shared" si="22"/>
        <v>0</v>
      </c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17">
        <f t="shared" si="23"/>
        <v>0</v>
      </c>
      <c r="EK21" s="106"/>
      <c r="EL21" s="106"/>
      <c r="EM21" s="106"/>
      <c r="EN21" s="106"/>
      <c r="EO21" s="106"/>
      <c r="EP21" s="106"/>
      <c r="EQ21" s="117">
        <f t="shared" si="24"/>
        <v>0</v>
      </c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17">
        <f t="shared" si="25"/>
        <v>0</v>
      </c>
      <c r="FE21" s="106"/>
      <c r="FF21" s="106"/>
      <c r="FG21" s="106"/>
      <c r="FH21" s="118">
        <f t="shared" si="26"/>
        <v>0</v>
      </c>
      <c r="FI21" s="120"/>
      <c r="FJ21" s="223">
        <f t="shared" si="27"/>
        <v>1</v>
      </c>
      <c r="FK21" s="245"/>
      <c r="FL21" s="245"/>
      <c r="FM21" s="245"/>
      <c r="FN21" s="245"/>
      <c r="FO21" s="245"/>
      <c r="FP21" s="245"/>
      <c r="FQ21" s="245"/>
      <c r="FR21" s="245"/>
      <c r="FS21" s="245"/>
      <c r="FT21" s="106"/>
      <c r="FU21" s="117">
        <f t="shared" si="28"/>
        <v>0</v>
      </c>
      <c r="FV21" s="106"/>
      <c r="FW21" s="106"/>
      <c r="FX21" s="245"/>
      <c r="FY21" s="245"/>
      <c r="FZ21" s="245"/>
      <c r="GA21" s="245"/>
      <c r="GB21" s="245"/>
      <c r="GC21" s="106"/>
      <c r="GD21" s="106"/>
      <c r="GE21" s="106"/>
      <c r="GF21" s="106"/>
      <c r="GG21" s="117">
        <f t="shared" si="29"/>
        <v>0</v>
      </c>
      <c r="GH21" s="106"/>
      <c r="GI21" s="106"/>
      <c r="GJ21" s="106"/>
      <c r="GK21" s="106"/>
      <c r="GL21" s="106"/>
      <c r="GM21" s="106"/>
      <c r="GN21" s="117">
        <f t="shared" si="30"/>
        <v>0</v>
      </c>
      <c r="GO21" s="245"/>
      <c r="GP21" s="245"/>
      <c r="GQ21" s="245"/>
      <c r="GR21" s="245"/>
      <c r="GS21" s="245"/>
      <c r="GT21" s="245"/>
      <c r="GU21" s="245"/>
      <c r="GV21" s="245"/>
      <c r="GW21" s="245"/>
      <c r="GX21" s="245"/>
      <c r="GY21" s="245"/>
      <c r="GZ21" s="245"/>
      <c r="HA21" s="117">
        <f t="shared" si="31"/>
        <v>0</v>
      </c>
      <c r="HB21" s="245"/>
      <c r="HC21" s="245"/>
      <c r="HD21" s="106"/>
      <c r="HE21" s="118">
        <f t="shared" si="32"/>
        <v>0</v>
      </c>
      <c r="HF21" s="120"/>
      <c r="HG21" s="217">
        <f t="shared" si="33"/>
        <v>1</v>
      </c>
      <c r="HH21" s="245"/>
      <c r="HI21" s="245"/>
      <c r="HJ21" s="245"/>
      <c r="HK21" s="245"/>
      <c r="HL21" s="245"/>
      <c r="HM21" s="245"/>
      <c r="HN21" s="245"/>
      <c r="HO21" s="245"/>
      <c r="HP21" s="245"/>
      <c r="HQ21" s="245"/>
      <c r="HR21" s="117">
        <f t="shared" si="34"/>
        <v>0</v>
      </c>
      <c r="HS21" s="245"/>
      <c r="HT21" s="245"/>
      <c r="HU21" s="245"/>
      <c r="HV21" s="245"/>
      <c r="HW21" s="245"/>
      <c r="HX21" s="245"/>
      <c r="HY21" s="245"/>
      <c r="HZ21" s="245"/>
      <c r="IA21" s="245"/>
      <c r="IB21" s="245"/>
      <c r="IC21" s="245"/>
      <c r="ID21" s="117">
        <f t="shared" si="35"/>
        <v>0</v>
      </c>
      <c r="IE21" s="245"/>
      <c r="IF21" s="245"/>
      <c r="IG21" s="245"/>
      <c r="IH21" s="245"/>
      <c r="II21" s="245"/>
      <c r="IJ21" s="245"/>
      <c r="IK21" s="117">
        <f t="shared" si="36"/>
        <v>0</v>
      </c>
      <c r="IL21" s="245"/>
      <c r="IM21" s="245"/>
      <c r="IN21" s="245"/>
      <c r="IO21" s="245"/>
      <c r="IP21" s="245"/>
      <c r="IQ21" s="245"/>
      <c r="IR21" s="245"/>
      <c r="IS21" s="106"/>
      <c r="IT21" s="106"/>
      <c r="IU21" s="106"/>
      <c r="IV21" s="106"/>
      <c r="IW21" s="106"/>
      <c r="IX21" s="117">
        <f t="shared" si="37"/>
        <v>0</v>
      </c>
      <c r="IY21" s="106"/>
      <c r="IZ21" s="245"/>
      <c r="JA21" s="106"/>
      <c r="JB21" s="118">
        <f t="shared" si="38"/>
        <v>0</v>
      </c>
      <c r="JC21" s="120"/>
      <c r="JD21" s="217">
        <f t="shared" si="39"/>
        <v>1</v>
      </c>
      <c r="JE21" s="245"/>
      <c r="JF21" s="245"/>
      <c r="JG21" s="245"/>
      <c r="JH21" s="245"/>
      <c r="JI21" s="245"/>
      <c r="JJ21" s="245"/>
      <c r="JK21" s="245"/>
      <c r="JL21" s="245"/>
      <c r="JM21" s="245"/>
      <c r="JN21" s="245"/>
      <c r="JO21" s="117">
        <f t="shared" si="40"/>
        <v>0</v>
      </c>
      <c r="JP21" s="245"/>
      <c r="JQ21" s="245"/>
      <c r="JR21" s="245"/>
      <c r="JS21" s="245"/>
      <c r="JT21" s="245"/>
      <c r="JU21" s="245"/>
      <c r="JV21" s="245"/>
      <c r="JW21" s="245"/>
      <c r="JX21" s="245"/>
      <c r="JY21" s="245"/>
      <c r="JZ21" s="245"/>
      <c r="KA21" s="121">
        <f t="shared" si="41"/>
        <v>0</v>
      </c>
      <c r="KB21" s="245"/>
      <c r="KC21" s="245"/>
      <c r="KD21" s="106"/>
      <c r="KE21" s="106"/>
      <c r="KF21" s="106"/>
      <c r="KG21" s="106"/>
      <c r="KH21" s="117">
        <f t="shared" si="42"/>
        <v>0</v>
      </c>
      <c r="KI21" s="245"/>
      <c r="KJ21" s="245"/>
      <c r="KK21" s="245"/>
      <c r="KL21" s="245"/>
      <c r="KM21" s="245"/>
      <c r="KN21" s="245"/>
      <c r="KO21" s="245"/>
      <c r="KP21" s="245"/>
      <c r="KQ21" s="245"/>
      <c r="KR21" s="245"/>
      <c r="KS21" s="245"/>
      <c r="KT21" s="245"/>
      <c r="KU21" s="117">
        <f t="shared" si="43"/>
        <v>0</v>
      </c>
      <c r="KV21" s="245"/>
      <c r="KW21" s="245"/>
      <c r="KX21" s="245"/>
      <c r="KY21" s="118">
        <f t="shared" si="44"/>
        <v>0</v>
      </c>
      <c r="KZ21" s="120"/>
      <c r="LA21" s="217">
        <f t="shared" si="45"/>
        <v>1</v>
      </c>
      <c r="LB21" s="245"/>
      <c r="LC21" s="245"/>
      <c r="LD21" s="245"/>
      <c r="LE21" s="245"/>
      <c r="LF21" s="245"/>
      <c r="LG21" s="245"/>
      <c r="LH21" s="245"/>
      <c r="LI21" s="245"/>
      <c r="LJ21" s="245"/>
      <c r="LK21" s="245"/>
      <c r="LL21" s="117">
        <f t="shared" si="46"/>
        <v>0</v>
      </c>
      <c r="LM21" s="245"/>
      <c r="LN21" s="245"/>
      <c r="LO21" s="245"/>
      <c r="LP21" s="245"/>
      <c r="LQ21" s="245"/>
      <c r="LR21" s="245"/>
      <c r="LS21" s="245"/>
      <c r="LT21" s="245"/>
      <c r="LU21" s="245"/>
      <c r="LV21" s="245"/>
      <c r="LW21" s="245"/>
      <c r="LX21" s="117">
        <f t="shared" si="47"/>
        <v>0</v>
      </c>
      <c r="LY21" s="245"/>
      <c r="LZ21" s="245"/>
      <c r="MA21" s="245"/>
      <c r="MB21" s="245"/>
      <c r="MC21" s="245"/>
      <c r="MD21" s="245"/>
      <c r="ME21" s="117">
        <f t="shared" si="48"/>
        <v>0</v>
      </c>
      <c r="MF21" s="245"/>
      <c r="MG21" s="245"/>
      <c r="MH21" s="245"/>
      <c r="MI21" s="245"/>
      <c r="MJ21" s="245"/>
      <c r="MK21" s="106"/>
      <c r="ML21" s="106"/>
      <c r="MM21" s="106"/>
      <c r="MN21" s="106"/>
      <c r="MO21" s="106"/>
      <c r="MP21" s="106"/>
      <c r="MQ21" s="106"/>
      <c r="MR21" s="117">
        <f t="shared" si="49"/>
        <v>0</v>
      </c>
      <c r="MS21" s="106"/>
      <c r="MT21" s="245"/>
      <c r="MU21" s="245"/>
      <c r="MV21" s="118">
        <f t="shared" si="50"/>
        <v>0</v>
      </c>
      <c r="MW21" s="120"/>
      <c r="MX21" s="217">
        <f t="shared" si="51"/>
        <v>1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17">
        <f t="shared" si="52"/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3"/>
        <v>0</v>
      </c>
      <c r="NV21" s="106"/>
      <c r="NW21" s="106"/>
      <c r="NX21" s="106"/>
      <c r="NY21" s="106"/>
      <c r="NZ21" s="106"/>
      <c r="OA21" s="106"/>
      <c r="OB21" s="117">
        <f t="shared" si="54"/>
        <v>0</v>
      </c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17">
        <f t="shared" si="55"/>
        <v>0</v>
      </c>
      <c r="OP21" s="106"/>
      <c r="OQ21" s="106"/>
      <c r="OR21" s="106"/>
      <c r="OS21" s="118">
        <f t="shared" si="56"/>
        <v>0</v>
      </c>
      <c r="OT21" s="120"/>
      <c r="OU21" s="217">
        <f t="shared" si="57"/>
        <v>1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 t="shared" si="58"/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59"/>
        <v>0</v>
      </c>
      <c r="PS21" s="106"/>
      <c r="PT21" s="106"/>
      <c r="PU21" s="106"/>
      <c r="PV21" s="106"/>
      <c r="PW21" s="106"/>
      <c r="PX21" s="106"/>
      <c r="PY21" s="117">
        <f t="shared" si="60"/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 t="shared" si="61"/>
        <v>0</v>
      </c>
      <c r="QM21" s="106"/>
      <c r="QN21" s="106"/>
      <c r="QO21" s="106"/>
      <c r="QP21" s="118">
        <f t="shared" si="62"/>
        <v>0</v>
      </c>
      <c r="QQ21" s="120"/>
    </row>
    <row r="22" spans="1:459" ht="15.75" x14ac:dyDescent="0.25">
      <c r="A22" s="103">
        <v>1</v>
      </c>
      <c r="B22" s="147">
        <v>17</v>
      </c>
      <c r="C22" s="249" t="s">
        <v>896</v>
      </c>
      <c r="D22" s="451">
        <v>4</v>
      </c>
      <c r="E22" s="451">
        <v>4</v>
      </c>
      <c r="F22" s="451">
        <v>6</v>
      </c>
      <c r="G22" s="451">
        <v>5</v>
      </c>
      <c r="H22" s="451">
        <v>6</v>
      </c>
      <c r="I22" s="452">
        <v>6</v>
      </c>
      <c r="J22" s="248">
        <f t="shared" si="8"/>
        <v>5.166666666666667</v>
      </c>
      <c r="K22" s="224">
        <v>5</v>
      </c>
      <c r="L22" s="224">
        <v>5</v>
      </c>
      <c r="M22" s="224">
        <v>6</v>
      </c>
      <c r="N22" s="224">
        <v>6</v>
      </c>
      <c r="O22" s="224">
        <v>6</v>
      </c>
      <c r="P22" s="224">
        <v>6</v>
      </c>
      <c r="Q22" s="224">
        <v>6</v>
      </c>
      <c r="R22" s="232">
        <f t="shared" si="9"/>
        <v>5.7142857142857144</v>
      </c>
      <c r="S22" s="217">
        <v>1</v>
      </c>
      <c r="T22" s="245">
        <v>4</v>
      </c>
      <c r="U22" s="245">
        <v>4</v>
      </c>
      <c r="V22" s="245">
        <v>4</v>
      </c>
      <c r="W22" s="245">
        <v>4</v>
      </c>
      <c r="X22" s="245">
        <v>5</v>
      </c>
      <c r="Y22" s="245">
        <v>4</v>
      </c>
      <c r="Z22" s="245">
        <v>5</v>
      </c>
      <c r="AA22" s="245">
        <v>4</v>
      </c>
      <c r="AB22" s="245"/>
      <c r="AC22" s="106"/>
      <c r="AD22" s="117">
        <f t="shared" si="10"/>
        <v>4.25</v>
      </c>
      <c r="AE22" s="245">
        <v>4</v>
      </c>
      <c r="AF22" s="245">
        <v>4</v>
      </c>
      <c r="AG22" s="245"/>
      <c r="AH22" s="245">
        <v>5</v>
      </c>
      <c r="AI22" s="245">
        <v>6</v>
      </c>
      <c r="AJ22" s="245">
        <v>5</v>
      </c>
      <c r="AK22" s="106">
        <v>4</v>
      </c>
      <c r="AL22" s="106"/>
      <c r="AM22" s="106">
        <v>8</v>
      </c>
      <c r="AN22" s="106">
        <v>6</v>
      </c>
      <c r="AO22" s="106">
        <v>5</v>
      </c>
      <c r="AP22" s="117">
        <f t="shared" si="11"/>
        <v>5.25</v>
      </c>
      <c r="AQ22" s="245"/>
      <c r="AR22" s="245"/>
      <c r="AS22" s="245">
        <v>4</v>
      </c>
      <c r="AT22" s="245"/>
      <c r="AU22" s="245">
        <v>5</v>
      </c>
      <c r="AV22" s="106"/>
      <c r="AW22" s="117">
        <f t="shared" si="12"/>
        <v>4.5</v>
      </c>
      <c r="AX22" s="106">
        <v>6</v>
      </c>
      <c r="AY22" s="106">
        <v>4</v>
      </c>
      <c r="AZ22" s="106">
        <v>7</v>
      </c>
      <c r="BA22" s="182">
        <v>7</v>
      </c>
      <c r="BB22" s="106">
        <v>5</v>
      </c>
      <c r="BC22" s="106"/>
      <c r="BD22" s="106"/>
      <c r="BE22" s="106"/>
      <c r="BF22" s="106"/>
      <c r="BG22" s="106"/>
      <c r="BH22" s="106"/>
      <c r="BI22" s="106"/>
      <c r="BJ22" s="117">
        <f t="shared" si="13"/>
        <v>5.8</v>
      </c>
      <c r="BK22" s="106"/>
      <c r="BL22" s="182">
        <v>5</v>
      </c>
      <c r="BM22" s="106"/>
      <c r="BN22" s="118">
        <f t="shared" si="14"/>
        <v>5</v>
      </c>
      <c r="BO22" s="120"/>
      <c r="BP22" s="217">
        <f t="shared" si="15"/>
        <v>1</v>
      </c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17">
        <f t="shared" si="16"/>
        <v>0</v>
      </c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17">
        <f t="shared" si="17"/>
        <v>0</v>
      </c>
      <c r="CN22" s="106"/>
      <c r="CO22" s="245"/>
      <c r="CP22" s="245"/>
      <c r="CQ22" s="245"/>
      <c r="CR22" s="245"/>
      <c r="CS22" s="106"/>
      <c r="CT22" s="117">
        <f t="shared" si="18"/>
        <v>0</v>
      </c>
      <c r="CU22" s="106"/>
      <c r="CV22" s="106"/>
      <c r="CW22" s="106"/>
      <c r="CX22" s="245"/>
      <c r="CY22" s="245"/>
      <c r="CZ22" s="106"/>
      <c r="DA22" s="106"/>
      <c r="DB22" s="106"/>
      <c r="DC22" s="106"/>
      <c r="DD22" s="106"/>
      <c r="DE22" s="106"/>
      <c r="DF22" s="106"/>
      <c r="DG22" s="117">
        <f t="shared" si="19"/>
        <v>0</v>
      </c>
      <c r="DH22" s="106"/>
      <c r="DI22" s="182"/>
      <c r="DJ22" s="106"/>
      <c r="DK22" s="118">
        <f t="shared" si="20"/>
        <v>0</v>
      </c>
      <c r="DL22" s="169"/>
      <c r="DM22" s="217">
        <f t="shared" si="21"/>
        <v>1</v>
      </c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17">
        <f t="shared" si="22"/>
        <v>0</v>
      </c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17">
        <f t="shared" si="23"/>
        <v>0</v>
      </c>
      <c r="EK22" s="106"/>
      <c r="EL22" s="106"/>
      <c r="EM22" s="106"/>
      <c r="EN22" s="106"/>
      <c r="EO22" s="106"/>
      <c r="EP22" s="106"/>
      <c r="EQ22" s="117">
        <f t="shared" si="24"/>
        <v>0</v>
      </c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17">
        <f t="shared" si="25"/>
        <v>0</v>
      </c>
      <c r="FE22" s="106"/>
      <c r="FF22" s="106"/>
      <c r="FG22" s="106"/>
      <c r="FH22" s="118">
        <f t="shared" si="26"/>
        <v>0</v>
      </c>
      <c r="FI22" s="120"/>
      <c r="FJ22" s="223">
        <f t="shared" si="27"/>
        <v>1</v>
      </c>
      <c r="FK22" s="245"/>
      <c r="FL22" s="245"/>
      <c r="FM22" s="245"/>
      <c r="FN22" s="245"/>
      <c r="FO22" s="245"/>
      <c r="FP22" s="245"/>
      <c r="FQ22" s="245"/>
      <c r="FR22" s="245"/>
      <c r="FS22" s="245"/>
      <c r="FT22" s="106"/>
      <c r="FU22" s="117">
        <f t="shared" si="28"/>
        <v>0</v>
      </c>
      <c r="FV22" s="106"/>
      <c r="FW22" s="106"/>
      <c r="FX22" s="245"/>
      <c r="FY22" s="245"/>
      <c r="FZ22" s="245"/>
      <c r="GA22" s="245"/>
      <c r="GB22" s="245"/>
      <c r="GC22" s="106"/>
      <c r="GD22" s="106"/>
      <c r="GE22" s="106"/>
      <c r="GF22" s="106"/>
      <c r="GG22" s="117">
        <f t="shared" si="29"/>
        <v>0</v>
      </c>
      <c r="GH22" s="106"/>
      <c r="GI22" s="106"/>
      <c r="GJ22" s="106"/>
      <c r="GK22" s="106"/>
      <c r="GL22" s="106"/>
      <c r="GM22" s="106"/>
      <c r="GN22" s="117">
        <f t="shared" si="30"/>
        <v>0</v>
      </c>
      <c r="GO22" s="245"/>
      <c r="GP22" s="245"/>
      <c r="GQ22" s="245"/>
      <c r="GR22" s="245"/>
      <c r="GS22" s="245"/>
      <c r="GT22" s="245"/>
      <c r="GU22" s="245"/>
      <c r="GV22" s="245"/>
      <c r="GW22" s="245"/>
      <c r="GX22" s="245"/>
      <c r="GY22" s="245"/>
      <c r="GZ22" s="245"/>
      <c r="HA22" s="117">
        <f t="shared" si="31"/>
        <v>0</v>
      </c>
      <c r="HB22" s="245"/>
      <c r="HC22" s="245"/>
      <c r="HD22" s="106"/>
      <c r="HE22" s="118">
        <f t="shared" si="32"/>
        <v>0</v>
      </c>
      <c r="HF22" s="120"/>
      <c r="HG22" s="217">
        <f t="shared" si="33"/>
        <v>1</v>
      </c>
      <c r="HH22" s="245"/>
      <c r="HI22" s="245"/>
      <c r="HJ22" s="245"/>
      <c r="HK22" s="245"/>
      <c r="HL22" s="245"/>
      <c r="HM22" s="245"/>
      <c r="HN22" s="245"/>
      <c r="HO22" s="245"/>
      <c r="HP22" s="245"/>
      <c r="HQ22" s="245"/>
      <c r="HR22" s="117">
        <f t="shared" si="34"/>
        <v>0</v>
      </c>
      <c r="HS22" s="245"/>
      <c r="HT22" s="245"/>
      <c r="HU22" s="245"/>
      <c r="HV22" s="245"/>
      <c r="HW22" s="245"/>
      <c r="HX22" s="245"/>
      <c r="HY22" s="245"/>
      <c r="HZ22" s="245"/>
      <c r="IA22" s="245"/>
      <c r="IB22" s="245"/>
      <c r="IC22" s="245"/>
      <c r="ID22" s="117">
        <f t="shared" si="35"/>
        <v>0</v>
      </c>
      <c r="IE22" s="245"/>
      <c r="IF22" s="245"/>
      <c r="IG22" s="245"/>
      <c r="IH22" s="245"/>
      <c r="II22" s="245"/>
      <c r="IJ22" s="245"/>
      <c r="IK22" s="117">
        <f t="shared" si="36"/>
        <v>0</v>
      </c>
      <c r="IL22" s="245"/>
      <c r="IM22" s="245"/>
      <c r="IN22" s="245"/>
      <c r="IO22" s="245"/>
      <c r="IP22" s="245"/>
      <c r="IQ22" s="245"/>
      <c r="IR22" s="245"/>
      <c r="IS22" s="106"/>
      <c r="IT22" s="106"/>
      <c r="IU22" s="106"/>
      <c r="IV22" s="106"/>
      <c r="IW22" s="106"/>
      <c r="IX22" s="117">
        <f t="shared" si="37"/>
        <v>0</v>
      </c>
      <c r="IY22" s="106"/>
      <c r="IZ22" s="245"/>
      <c r="JA22" s="106"/>
      <c r="JB22" s="118">
        <f t="shared" si="38"/>
        <v>0</v>
      </c>
      <c r="JC22" s="120"/>
      <c r="JD22" s="217">
        <f t="shared" si="39"/>
        <v>1</v>
      </c>
      <c r="JE22" s="245"/>
      <c r="JF22" s="245"/>
      <c r="JG22" s="245"/>
      <c r="JH22" s="245"/>
      <c r="JI22" s="245"/>
      <c r="JJ22" s="245"/>
      <c r="JK22" s="245"/>
      <c r="JL22" s="245"/>
      <c r="JM22" s="245"/>
      <c r="JN22" s="245"/>
      <c r="JO22" s="117">
        <f t="shared" si="40"/>
        <v>0</v>
      </c>
      <c r="JP22" s="245"/>
      <c r="JQ22" s="245"/>
      <c r="JR22" s="245"/>
      <c r="JS22" s="245"/>
      <c r="JT22" s="245"/>
      <c r="JU22" s="245"/>
      <c r="JV22" s="245"/>
      <c r="JW22" s="245"/>
      <c r="JX22" s="245"/>
      <c r="JY22" s="245"/>
      <c r="JZ22" s="245"/>
      <c r="KA22" s="121">
        <f t="shared" si="41"/>
        <v>0</v>
      </c>
      <c r="KB22" s="245"/>
      <c r="KC22" s="245"/>
      <c r="KD22" s="106"/>
      <c r="KE22" s="106"/>
      <c r="KF22" s="106"/>
      <c r="KG22" s="106"/>
      <c r="KH22" s="117">
        <f t="shared" si="42"/>
        <v>0</v>
      </c>
      <c r="KI22" s="245"/>
      <c r="KJ22" s="245"/>
      <c r="KK22" s="245"/>
      <c r="KL22" s="245"/>
      <c r="KM22" s="245"/>
      <c r="KN22" s="245"/>
      <c r="KO22" s="245"/>
      <c r="KP22" s="245"/>
      <c r="KQ22" s="245"/>
      <c r="KR22" s="245"/>
      <c r="KS22" s="245"/>
      <c r="KT22" s="245"/>
      <c r="KU22" s="117">
        <f t="shared" si="43"/>
        <v>0</v>
      </c>
      <c r="KV22" s="245"/>
      <c r="KW22" s="245"/>
      <c r="KX22" s="245"/>
      <c r="KY22" s="118">
        <f t="shared" si="44"/>
        <v>0</v>
      </c>
      <c r="KZ22" s="120"/>
      <c r="LA22" s="217">
        <f t="shared" si="45"/>
        <v>1</v>
      </c>
      <c r="LB22" s="245"/>
      <c r="LC22" s="245"/>
      <c r="LD22" s="245"/>
      <c r="LE22" s="245"/>
      <c r="LF22" s="245"/>
      <c r="LG22" s="245"/>
      <c r="LH22" s="245"/>
      <c r="LI22" s="245"/>
      <c r="LJ22" s="245"/>
      <c r="LK22" s="245"/>
      <c r="LL22" s="117">
        <f t="shared" si="46"/>
        <v>0</v>
      </c>
      <c r="LM22" s="245"/>
      <c r="LN22" s="245"/>
      <c r="LO22" s="245"/>
      <c r="LP22" s="245"/>
      <c r="LQ22" s="245"/>
      <c r="LR22" s="245"/>
      <c r="LS22" s="245"/>
      <c r="LT22" s="245"/>
      <c r="LU22" s="245"/>
      <c r="LV22" s="245"/>
      <c r="LW22" s="245"/>
      <c r="LX22" s="117">
        <f t="shared" si="47"/>
        <v>0</v>
      </c>
      <c r="LY22" s="245"/>
      <c r="LZ22" s="245"/>
      <c r="MA22" s="245"/>
      <c r="MB22" s="245"/>
      <c r="MC22" s="245"/>
      <c r="MD22" s="245"/>
      <c r="ME22" s="117">
        <f t="shared" si="48"/>
        <v>0</v>
      </c>
      <c r="MF22" s="245"/>
      <c r="MG22" s="245"/>
      <c r="MH22" s="245"/>
      <c r="MI22" s="245"/>
      <c r="MJ22" s="245"/>
      <c r="MK22" s="106"/>
      <c r="ML22" s="106"/>
      <c r="MM22" s="106"/>
      <c r="MN22" s="106"/>
      <c r="MO22" s="106"/>
      <c r="MP22" s="106"/>
      <c r="MQ22" s="106"/>
      <c r="MR22" s="117">
        <f t="shared" si="49"/>
        <v>0</v>
      </c>
      <c r="MS22" s="106"/>
      <c r="MT22" s="245"/>
      <c r="MU22" s="245"/>
      <c r="MV22" s="118">
        <f t="shared" si="50"/>
        <v>0</v>
      </c>
      <c r="MW22" s="120"/>
      <c r="MX22" s="217">
        <f t="shared" si="51"/>
        <v>1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17">
        <f t="shared" si="52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3"/>
        <v>0</v>
      </c>
      <c r="NV22" s="106"/>
      <c r="NW22" s="106"/>
      <c r="NX22" s="106"/>
      <c r="NY22" s="106"/>
      <c r="NZ22" s="106"/>
      <c r="OA22" s="106"/>
      <c r="OB22" s="117">
        <f t="shared" si="54"/>
        <v>0</v>
      </c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17">
        <f t="shared" si="55"/>
        <v>0</v>
      </c>
      <c r="OP22" s="106"/>
      <c r="OQ22" s="106"/>
      <c r="OR22" s="106"/>
      <c r="OS22" s="118">
        <f t="shared" si="56"/>
        <v>0</v>
      </c>
      <c r="OT22" s="120"/>
      <c r="OU22" s="217">
        <f t="shared" si="57"/>
        <v>1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8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59"/>
        <v>0</v>
      </c>
      <c r="PS22" s="106"/>
      <c r="PT22" s="106"/>
      <c r="PU22" s="106"/>
      <c r="PV22" s="106"/>
      <c r="PW22" s="106"/>
      <c r="PX22" s="106"/>
      <c r="PY22" s="117">
        <f t="shared" si="60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1"/>
        <v>0</v>
      </c>
      <c r="QM22" s="106"/>
      <c r="QN22" s="106"/>
      <c r="QO22" s="106"/>
      <c r="QP22" s="118">
        <f t="shared" si="62"/>
        <v>0</v>
      </c>
      <c r="QQ22" s="120"/>
    </row>
    <row r="23" spans="1:459" ht="15.75" x14ac:dyDescent="0.25">
      <c r="A23" s="103">
        <v>1</v>
      </c>
      <c r="B23" s="147">
        <v>18</v>
      </c>
      <c r="C23" s="249" t="s">
        <v>897</v>
      </c>
      <c r="D23" s="451">
        <v>5</v>
      </c>
      <c r="E23" s="451">
        <v>5</v>
      </c>
      <c r="F23" s="451">
        <v>5</v>
      </c>
      <c r="G23" s="451">
        <v>4</v>
      </c>
      <c r="H23" s="451">
        <v>4</v>
      </c>
      <c r="I23" s="452">
        <v>6</v>
      </c>
      <c r="J23" s="248">
        <f t="shared" si="8"/>
        <v>4.833333333333333</v>
      </c>
      <c r="K23" s="224">
        <v>5</v>
      </c>
      <c r="L23" s="224">
        <v>4</v>
      </c>
      <c r="M23" s="224">
        <v>5</v>
      </c>
      <c r="N23" s="224">
        <v>4</v>
      </c>
      <c r="O23" s="224">
        <v>4</v>
      </c>
      <c r="P23" s="224">
        <v>3</v>
      </c>
      <c r="Q23" s="224">
        <v>3</v>
      </c>
      <c r="R23" s="232">
        <f t="shared" si="9"/>
        <v>4</v>
      </c>
      <c r="S23" s="217">
        <v>1</v>
      </c>
      <c r="T23" s="245">
        <v>4</v>
      </c>
      <c r="U23" s="245">
        <v>4</v>
      </c>
      <c r="V23" s="245">
        <v>4</v>
      </c>
      <c r="W23" s="245">
        <v>4</v>
      </c>
      <c r="X23" s="245">
        <v>4</v>
      </c>
      <c r="Y23" s="245">
        <v>5</v>
      </c>
      <c r="Z23" s="245">
        <v>4</v>
      </c>
      <c r="AA23" s="245">
        <v>5</v>
      </c>
      <c r="AB23" s="245"/>
      <c r="AC23" s="106"/>
      <c r="AD23" s="117">
        <f t="shared" si="10"/>
        <v>4.25</v>
      </c>
      <c r="AE23" s="245">
        <v>4</v>
      </c>
      <c r="AF23" s="245">
        <v>4</v>
      </c>
      <c r="AG23" s="245"/>
      <c r="AH23" s="245">
        <v>5</v>
      </c>
      <c r="AI23" s="245">
        <v>6</v>
      </c>
      <c r="AJ23" s="245">
        <v>6</v>
      </c>
      <c r="AK23" s="106">
        <v>4</v>
      </c>
      <c r="AL23" s="106"/>
      <c r="AM23" s="106">
        <v>5</v>
      </c>
      <c r="AN23" s="106">
        <v>6</v>
      </c>
      <c r="AO23" s="106">
        <v>9</v>
      </c>
      <c r="AP23" s="117">
        <f t="shared" si="11"/>
        <v>5</v>
      </c>
      <c r="AQ23" s="245"/>
      <c r="AR23" s="245"/>
      <c r="AS23" s="245">
        <v>5</v>
      </c>
      <c r="AT23" s="245"/>
      <c r="AU23" s="245">
        <v>5</v>
      </c>
      <c r="AV23" s="106"/>
      <c r="AW23" s="117">
        <f t="shared" si="12"/>
        <v>5</v>
      </c>
      <c r="AX23" s="106">
        <v>7</v>
      </c>
      <c r="AY23" s="106">
        <v>5</v>
      </c>
      <c r="AZ23" s="106">
        <v>5</v>
      </c>
      <c r="BA23" s="182">
        <v>6</v>
      </c>
      <c r="BB23" s="106">
        <v>5</v>
      </c>
      <c r="BC23" s="106"/>
      <c r="BD23" s="106"/>
      <c r="BE23" s="106"/>
      <c r="BF23" s="106"/>
      <c r="BG23" s="106"/>
      <c r="BH23" s="106"/>
      <c r="BI23" s="106"/>
      <c r="BJ23" s="117">
        <f t="shared" si="13"/>
        <v>5.6</v>
      </c>
      <c r="BK23" s="106"/>
      <c r="BL23" s="182">
        <v>4</v>
      </c>
      <c r="BM23" s="106"/>
      <c r="BN23" s="118">
        <f t="shared" si="14"/>
        <v>4</v>
      </c>
      <c r="BO23" s="120"/>
      <c r="BP23" s="217">
        <f t="shared" si="15"/>
        <v>1</v>
      </c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17">
        <f t="shared" si="16"/>
        <v>0</v>
      </c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17">
        <f t="shared" si="17"/>
        <v>0</v>
      </c>
      <c r="CN23" s="106"/>
      <c r="CO23" s="245"/>
      <c r="CP23" s="245"/>
      <c r="CQ23" s="245"/>
      <c r="CR23" s="245"/>
      <c r="CS23" s="106"/>
      <c r="CT23" s="117">
        <f t="shared" si="18"/>
        <v>0</v>
      </c>
      <c r="CU23" s="106"/>
      <c r="CV23" s="106"/>
      <c r="CW23" s="106"/>
      <c r="CX23" s="245"/>
      <c r="CY23" s="245"/>
      <c r="CZ23" s="106"/>
      <c r="DA23" s="106"/>
      <c r="DB23" s="106"/>
      <c r="DC23" s="106"/>
      <c r="DD23" s="106"/>
      <c r="DE23" s="106"/>
      <c r="DF23" s="106"/>
      <c r="DG23" s="117">
        <f t="shared" si="19"/>
        <v>0</v>
      </c>
      <c r="DH23" s="106"/>
      <c r="DI23" s="182"/>
      <c r="DJ23" s="106"/>
      <c r="DK23" s="118">
        <f t="shared" si="20"/>
        <v>0</v>
      </c>
      <c r="DL23" s="169"/>
      <c r="DM23" s="217">
        <f t="shared" si="21"/>
        <v>1</v>
      </c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17">
        <f t="shared" si="22"/>
        <v>0</v>
      </c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17">
        <f t="shared" si="23"/>
        <v>0</v>
      </c>
      <c r="EK23" s="106"/>
      <c r="EL23" s="106"/>
      <c r="EM23" s="106"/>
      <c r="EN23" s="106"/>
      <c r="EO23" s="106"/>
      <c r="EP23" s="106"/>
      <c r="EQ23" s="117">
        <f t="shared" si="24"/>
        <v>0</v>
      </c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17">
        <f t="shared" si="25"/>
        <v>0</v>
      </c>
      <c r="FE23" s="106"/>
      <c r="FF23" s="106"/>
      <c r="FG23" s="106"/>
      <c r="FH23" s="118">
        <f t="shared" si="26"/>
        <v>0</v>
      </c>
      <c r="FI23" s="120"/>
      <c r="FJ23" s="223">
        <f t="shared" si="27"/>
        <v>1</v>
      </c>
      <c r="FK23" s="245"/>
      <c r="FL23" s="245"/>
      <c r="FM23" s="245"/>
      <c r="FN23" s="245"/>
      <c r="FO23" s="245"/>
      <c r="FP23" s="245"/>
      <c r="FQ23" s="245"/>
      <c r="FR23" s="245"/>
      <c r="FS23" s="245"/>
      <c r="FT23" s="106"/>
      <c r="FU23" s="117">
        <f t="shared" si="28"/>
        <v>0</v>
      </c>
      <c r="FV23" s="106"/>
      <c r="FW23" s="106"/>
      <c r="FX23" s="245"/>
      <c r="FY23" s="245"/>
      <c r="FZ23" s="245"/>
      <c r="GA23" s="245"/>
      <c r="GB23" s="245"/>
      <c r="GC23" s="106"/>
      <c r="GD23" s="106"/>
      <c r="GE23" s="106"/>
      <c r="GF23" s="106"/>
      <c r="GG23" s="117">
        <f t="shared" si="29"/>
        <v>0</v>
      </c>
      <c r="GH23" s="106"/>
      <c r="GI23" s="106"/>
      <c r="GJ23" s="106"/>
      <c r="GK23" s="106"/>
      <c r="GL23" s="106"/>
      <c r="GM23" s="106"/>
      <c r="GN23" s="117">
        <f t="shared" si="30"/>
        <v>0</v>
      </c>
      <c r="GO23" s="245"/>
      <c r="GP23" s="245"/>
      <c r="GQ23" s="245"/>
      <c r="GR23" s="245"/>
      <c r="GS23" s="245"/>
      <c r="GT23" s="245"/>
      <c r="GU23" s="245"/>
      <c r="GV23" s="245"/>
      <c r="GW23" s="245"/>
      <c r="GX23" s="245"/>
      <c r="GY23" s="245"/>
      <c r="GZ23" s="245"/>
      <c r="HA23" s="117">
        <f t="shared" si="31"/>
        <v>0</v>
      </c>
      <c r="HB23" s="245"/>
      <c r="HC23" s="245"/>
      <c r="HD23" s="106"/>
      <c r="HE23" s="118">
        <f t="shared" si="32"/>
        <v>0</v>
      </c>
      <c r="HF23" s="120"/>
      <c r="HG23" s="217">
        <f t="shared" si="33"/>
        <v>1</v>
      </c>
      <c r="HH23" s="245"/>
      <c r="HI23" s="245"/>
      <c r="HJ23" s="245"/>
      <c r="HK23" s="245"/>
      <c r="HL23" s="245"/>
      <c r="HM23" s="245"/>
      <c r="HN23" s="245"/>
      <c r="HO23" s="245"/>
      <c r="HP23" s="245"/>
      <c r="HQ23" s="245"/>
      <c r="HR23" s="117">
        <f t="shared" si="34"/>
        <v>0</v>
      </c>
      <c r="HS23" s="245"/>
      <c r="HT23" s="245"/>
      <c r="HU23" s="245"/>
      <c r="HV23" s="245"/>
      <c r="HW23" s="245"/>
      <c r="HX23" s="245"/>
      <c r="HY23" s="245"/>
      <c r="HZ23" s="245"/>
      <c r="IA23" s="245"/>
      <c r="IB23" s="245"/>
      <c r="IC23" s="245"/>
      <c r="ID23" s="117">
        <f t="shared" si="35"/>
        <v>0</v>
      </c>
      <c r="IE23" s="245"/>
      <c r="IF23" s="245"/>
      <c r="IG23" s="245"/>
      <c r="IH23" s="245"/>
      <c r="II23" s="245"/>
      <c r="IJ23" s="245"/>
      <c r="IK23" s="117">
        <f t="shared" si="36"/>
        <v>0</v>
      </c>
      <c r="IL23" s="245"/>
      <c r="IM23" s="245"/>
      <c r="IN23" s="245"/>
      <c r="IO23" s="245"/>
      <c r="IP23" s="245"/>
      <c r="IQ23" s="245"/>
      <c r="IR23" s="245"/>
      <c r="IS23" s="106"/>
      <c r="IT23" s="106"/>
      <c r="IU23" s="106"/>
      <c r="IV23" s="106"/>
      <c r="IW23" s="106"/>
      <c r="IX23" s="117">
        <f t="shared" si="37"/>
        <v>0</v>
      </c>
      <c r="IY23" s="106"/>
      <c r="IZ23" s="245"/>
      <c r="JA23" s="106"/>
      <c r="JB23" s="118">
        <f t="shared" si="38"/>
        <v>0</v>
      </c>
      <c r="JC23" s="120"/>
      <c r="JD23" s="217">
        <f t="shared" si="39"/>
        <v>1</v>
      </c>
      <c r="JE23" s="245"/>
      <c r="JF23" s="245"/>
      <c r="JG23" s="245"/>
      <c r="JH23" s="245"/>
      <c r="JI23" s="245"/>
      <c r="JJ23" s="245"/>
      <c r="JK23" s="245"/>
      <c r="JL23" s="245"/>
      <c r="JM23" s="245"/>
      <c r="JN23" s="245"/>
      <c r="JO23" s="117">
        <f t="shared" si="40"/>
        <v>0</v>
      </c>
      <c r="JP23" s="245"/>
      <c r="JQ23" s="245"/>
      <c r="JR23" s="245"/>
      <c r="JS23" s="245"/>
      <c r="JT23" s="245"/>
      <c r="JU23" s="245"/>
      <c r="JV23" s="245"/>
      <c r="JW23" s="245"/>
      <c r="JX23" s="245"/>
      <c r="JY23" s="245"/>
      <c r="JZ23" s="245"/>
      <c r="KA23" s="121">
        <f t="shared" si="41"/>
        <v>0</v>
      </c>
      <c r="KB23" s="245"/>
      <c r="KC23" s="245"/>
      <c r="KD23" s="106"/>
      <c r="KE23" s="106"/>
      <c r="KF23" s="106"/>
      <c r="KG23" s="106"/>
      <c r="KH23" s="117">
        <f t="shared" si="42"/>
        <v>0</v>
      </c>
      <c r="KI23" s="245"/>
      <c r="KJ23" s="245"/>
      <c r="KK23" s="245"/>
      <c r="KL23" s="245"/>
      <c r="KM23" s="245"/>
      <c r="KN23" s="245"/>
      <c r="KO23" s="245"/>
      <c r="KP23" s="245"/>
      <c r="KQ23" s="245"/>
      <c r="KR23" s="245"/>
      <c r="KS23" s="245"/>
      <c r="KT23" s="245"/>
      <c r="KU23" s="117">
        <f t="shared" si="43"/>
        <v>0</v>
      </c>
      <c r="KV23" s="245"/>
      <c r="KW23" s="245"/>
      <c r="KX23" s="245"/>
      <c r="KY23" s="118">
        <f t="shared" si="44"/>
        <v>0</v>
      </c>
      <c r="KZ23" s="120"/>
      <c r="LA23" s="217"/>
      <c r="LB23" s="245"/>
      <c r="LC23" s="245"/>
      <c r="LD23" s="245"/>
      <c r="LE23" s="245"/>
      <c r="LF23" s="245"/>
      <c r="LG23" s="245"/>
      <c r="LH23" s="245"/>
      <c r="LI23" s="245"/>
      <c r="LJ23" s="245"/>
      <c r="LK23" s="245"/>
      <c r="LL23" s="117">
        <f t="shared" si="46"/>
        <v>0</v>
      </c>
      <c r="LM23" s="245"/>
      <c r="LN23" s="245"/>
      <c r="LO23" s="245"/>
      <c r="LP23" s="245"/>
      <c r="LQ23" s="245"/>
      <c r="LR23" s="245"/>
      <c r="LS23" s="245"/>
      <c r="LT23" s="245"/>
      <c r="LU23" s="245"/>
      <c r="LV23" s="245"/>
      <c r="LW23" s="245"/>
      <c r="LX23" s="117">
        <f t="shared" si="47"/>
        <v>0</v>
      </c>
      <c r="LY23" s="245"/>
      <c r="LZ23" s="245"/>
      <c r="MA23" s="245"/>
      <c r="MB23" s="245"/>
      <c r="MC23" s="245"/>
      <c r="MD23" s="245"/>
      <c r="ME23" s="117">
        <f t="shared" si="48"/>
        <v>0</v>
      </c>
      <c r="MF23" s="245"/>
      <c r="MG23" s="245"/>
      <c r="MH23" s="245"/>
      <c r="MI23" s="245"/>
      <c r="MJ23" s="245"/>
      <c r="MK23" s="106"/>
      <c r="ML23" s="106"/>
      <c r="MM23" s="106"/>
      <c r="MN23" s="106"/>
      <c r="MO23" s="106"/>
      <c r="MP23" s="106"/>
      <c r="MQ23" s="106"/>
      <c r="MR23" s="117">
        <f t="shared" si="49"/>
        <v>0</v>
      </c>
      <c r="MS23" s="106"/>
      <c r="MT23" s="245"/>
      <c r="MU23" s="245"/>
      <c r="MV23" s="118">
        <f t="shared" si="50"/>
        <v>0</v>
      </c>
      <c r="MW23" s="120"/>
      <c r="MX23" s="217">
        <f t="shared" si="51"/>
        <v>0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17">
        <f t="shared" si="52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3"/>
        <v>0</v>
      </c>
      <c r="NV23" s="106"/>
      <c r="NW23" s="106"/>
      <c r="NX23" s="106"/>
      <c r="NY23" s="106"/>
      <c r="NZ23" s="106"/>
      <c r="OA23" s="106"/>
      <c r="OB23" s="117">
        <f t="shared" si="54"/>
        <v>0</v>
      </c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17">
        <f t="shared" si="55"/>
        <v>0</v>
      </c>
      <c r="OP23" s="106"/>
      <c r="OQ23" s="106"/>
      <c r="OR23" s="106"/>
      <c r="OS23" s="118">
        <f t="shared" si="56"/>
        <v>0</v>
      </c>
      <c r="OT23" s="120"/>
      <c r="OU23" s="217">
        <f t="shared" si="57"/>
        <v>0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8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59"/>
        <v>0</v>
      </c>
      <c r="PS23" s="106"/>
      <c r="PT23" s="106"/>
      <c r="PU23" s="106"/>
      <c r="PV23" s="106"/>
      <c r="PW23" s="106"/>
      <c r="PX23" s="106"/>
      <c r="PY23" s="117">
        <f t="shared" si="60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1"/>
        <v>0</v>
      </c>
      <c r="QM23" s="106"/>
      <c r="QN23" s="106"/>
      <c r="QO23" s="106"/>
      <c r="QP23" s="118">
        <f t="shared" si="62"/>
        <v>0</v>
      </c>
      <c r="QQ23" s="120"/>
    </row>
    <row r="24" spans="1:459" ht="15.75" x14ac:dyDescent="0.25">
      <c r="A24" s="103">
        <v>1</v>
      </c>
      <c r="B24" s="147">
        <v>19</v>
      </c>
      <c r="C24" s="249" t="s">
        <v>898</v>
      </c>
      <c r="D24" s="451">
        <v>4</v>
      </c>
      <c r="E24" s="451">
        <v>4</v>
      </c>
      <c r="F24" s="451">
        <v>8</v>
      </c>
      <c r="G24" s="451">
        <v>4</v>
      </c>
      <c r="H24" s="451">
        <v>3</v>
      </c>
      <c r="I24" s="452">
        <v>8</v>
      </c>
      <c r="J24" s="248">
        <f t="shared" si="8"/>
        <v>5.166666666666667</v>
      </c>
      <c r="K24" s="224">
        <v>3</v>
      </c>
      <c r="L24" s="224">
        <v>5</v>
      </c>
      <c r="M24" s="224">
        <v>5</v>
      </c>
      <c r="N24" s="224">
        <v>4</v>
      </c>
      <c r="O24" s="224">
        <v>6</v>
      </c>
      <c r="P24" s="224">
        <v>7</v>
      </c>
      <c r="Q24" s="224">
        <v>6</v>
      </c>
      <c r="R24" s="232">
        <f t="shared" si="9"/>
        <v>5.1428571428571432</v>
      </c>
      <c r="S24" s="217">
        <v>1</v>
      </c>
      <c r="T24" s="245">
        <v>4</v>
      </c>
      <c r="U24" s="245">
        <v>4</v>
      </c>
      <c r="V24" s="245">
        <v>6</v>
      </c>
      <c r="W24" s="245">
        <v>5</v>
      </c>
      <c r="X24" s="245">
        <v>4</v>
      </c>
      <c r="Y24" s="245">
        <v>4</v>
      </c>
      <c r="Z24" s="245">
        <v>4</v>
      </c>
      <c r="AA24" s="245">
        <v>5</v>
      </c>
      <c r="AB24" s="245"/>
      <c r="AC24" s="106"/>
      <c r="AD24" s="117">
        <f t="shared" si="10"/>
        <v>4.5</v>
      </c>
      <c r="AE24" s="245">
        <v>4</v>
      </c>
      <c r="AF24" s="245">
        <v>4</v>
      </c>
      <c r="AG24" s="245"/>
      <c r="AH24" s="245">
        <v>5</v>
      </c>
      <c r="AI24" s="245">
        <v>6</v>
      </c>
      <c r="AJ24" s="245">
        <v>4</v>
      </c>
      <c r="AK24" s="106">
        <v>4</v>
      </c>
      <c r="AL24" s="106"/>
      <c r="AM24" s="106">
        <v>4</v>
      </c>
      <c r="AN24" s="106">
        <v>6</v>
      </c>
      <c r="AO24" s="106">
        <v>7</v>
      </c>
      <c r="AP24" s="117">
        <f t="shared" si="11"/>
        <v>4.625</v>
      </c>
      <c r="AQ24" s="245"/>
      <c r="AR24" s="245"/>
      <c r="AS24" s="245">
        <v>4</v>
      </c>
      <c r="AT24" s="245"/>
      <c r="AU24" s="245">
        <v>5</v>
      </c>
      <c r="AV24" s="106"/>
      <c r="AW24" s="117">
        <f t="shared" si="12"/>
        <v>4.5</v>
      </c>
      <c r="AX24" s="106">
        <v>4</v>
      </c>
      <c r="AY24" s="106">
        <v>5</v>
      </c>
      <c r="AZ24" s="106">
        <v>5</v>
      </c>
      <c r="BA24" s="182">
        <v>7</v>
      </c>
      <c r="BB24" s="106">
        <v>4</v>
      </c>
      <c r="BC24" s="106"/>
      <c r="BD24" s="106"/>
      <c r="BE24" s="106"/>
      <c r="BF24" s="106"/>
      <c r="BG24" s="106"/>
      <c r="BH24" s="106"/>
      <c r="BI24" s="106"/>
      <c r="BJ24" s="117">
        <f t="shared" si="13"/>
        <v>5</v>
      </c>
      <c r="BK24" s="106"/>
      <c r="BL24" s="182">
        <v>4</v>
      </c>
      <c r="BM24" s="106"/>
      <c r="BN24" s="118">
        <f t="shared" si="14"/>
        <v>4</v>
      </c>
      <c r="BO24" s="120"/>
      <c r="BP24" s="217">
        <f t="shared" si="15"/>
        <v>1</v>
      </c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17">
        <f t="shared" si="16"/>
        <v>0</v>
      </c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17">
        <f t="shared" si="17"/>
        <v>0</v>
      </c>
      <c r="CN24" s="106"/>
      <c r="CO24" s="245"/>
      <c r="CP24" s="245"/>
      <c r="CQ24" s="245"/>
      <c r="CR24" s="245"/>
      <c r="CS24" s="106"/>
      <c r="CT24" s="117">
        <f t="shared" si="18"/>
        <v>0</v>
      </c>
      <c r="CU24" s="106"/>
      <c r="CV24" s="106"/>
      <c r="CW24" s="106"/>
      <c r="CX24" s="245"/>
      <c r="CY24" s="245"/>
      <c r="CZ24" s="106"/>
      <c r="DA24" s="106"/>
      <c r="DB24" s="106"/>
      <c r="DC24" s="106"/>
      <c r="DD24" s="106"/>
      <c r="DE24" s="106"/>
      <c r="DF24" s="106"/>
      <c r="DG24" s="117">
        <f t="shared" si="19"/>
        <v>0</v>
      </c>
      <c r="DH24" s="106"/>
      <c r="DI24" s="182"/>
      <c r="DJ24" s="106"/>
      <c r="DK24" s="118">
        <f t="shared" si="20"/>
        <v>0</v>
      </c>
      <c r="DL24" s="169"/>
      <c r="DM24" s="217">
        <f t="shared" si="21"/>
        <v>1</v>
      </c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17">
        <f t="shared" si="22"/>
        <v>0</v>
      </c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17">
        <f t="shared" si="23"/>
        <v>0</v>
      </c>
      <c r="EK24" s="106"/>
      <c r="EL24" s="106"/>
      <c r="EM24" s="106"/>
      <c r="EN24" s="106"/>
      <c r="EO24" s="106"/>
      <c r="EP24" s="106"/>
      <c r="EQ24" s="117">
        <f t="shared" si="24"/>
        <v>0</v>
      </c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17">
        <f t="shared" si="25"/>
        <v>0</v>
      </c>
      <c r="FE24" s="106"/>
      <c r="FF24" s="106"/>
      <c r="FG24" s="106"/>
      <c r="FH24" s="118">
        <f t="shared" si="26"/>
        <v>0</v>
      </c>
      <c r="FI24" s="120"/>
      <c r="FJ24" s="223">
        <f t="shared" si="27"/>
        <v>1</v>
      </c>
      <c r="FK24" s="245"/>
      <c r="FL24" s="245"/>
      <c r="FM24" s="245"/>
      <c r="FN24" s="245"/>
      <c r="FO24" s="245"/>
      <c r="FP24" s="245"/>
      <c r="FQ24" s="245"/>
      <c r="FR24" s="245"/>
      <c r="FS24" s="245"/>
      <c r="FT24" s="106"/>
      <c r="FU24" s="117">
        <f t="shared" si="28"/>
        <v>0</v>
      </c>
      <c r="FV24" s="106"/>
      <c r="FW24" s="106"/>
      <c r="FX24" s="245"/>
      <c r="FY24" s="245"/>
      <c r="FZ24" s="245"/>
      <c r="GA24" s="245"/>
      <c r="GB24" s="245"/>
      <c r="GC24" s="106"/>
      <c r="GD24" s="106"/>
      <c r="GE24" s="106"/>
      <c r="GF24" s="106"/>
      <c r="GG24" s="117">
        <f t="shared" si="29"/>
        <v>0</v>
      </c>
      <c r="GH24" s="106"/>
      <c r="GI24" s="106"/>
      <c r="GJ24" s="106"/>
      <c r="GK24" s="106"/>
      <c r="GL24" s="106"/>
      <c r="GM24" s="106"/>
      <c r="GN24" s="117">
        <f t="shared" si="30"/>
        <v>0</v>
      </c>
      <c r="GO24" s="245"/>
      <c r="GP24" s="245"/>
      <c r="GQ24" s="245"/>
      <c r="GR24" s="245"/>
      <c r="GS24" s="245"/>
      <c r="GT24" s="245"/>
      <c r="GU24" s="245"/>
      <c r="GV24" s="245"/>
      <c r="GW24" s="245"/>
      <c r="GX24" s="245"/>
      <c r="GY24" s="245"/>
      <c r="GZ24" s="245"/>
      <c r="HA24" s="117">
        <f t="shared" si="31"/>
        <v>0</v>
      </c>
      <c r="HB24" s="245"/>
      <c r="HC24" s="245"/>
      <c r="HD24" s="106"/>
      <c r="HE24" s="118">
        <f t="shared" si="32"/>
        <v>0</v>
      </c>
      <c r="HF24" s="120"/>
      <c r="HG24" s="217">
        <f t="shared" si="33"/>
        <v>1</v>
      </c>
      <c r="HH24" s="245"/>
      <c r="HI24" s="245"/>
      <c r="HJ24" s="245"/>
      <c r="HK24" s="245"/>
      <c r="HL24" s="245"/>
      <c r="HM24" s="245"/>
      <c r="HN24" s="245"/>
      <c r="HO24" s="245"/>
      <c r="HP24" s="245"/>
      <c r="HQ24" s="245"/>
      <c r="HR24" s="117">
        <f t="shared" si="34"/>
        <v>0</v>
      </c>
      <c r="HS24" s="245"/>
      <c r="HT24" s="245"/>
      <c r="HU24" s="245"/>
      <c r="HV24" s="245"/>
      <c r="HW24" s="245"/>
      <c r="HX24" s="245"/>
      <c r="HY24" s="245"/>
      <c r="HZ24" s="245"/>
      <c r="IA24" s="245"/>
      <c r="IB24" s="245"/>
      <c r="IC24" s="245"/>
      <c r="ID24" s="117">
        <f t="shared" si="35"/>
        <v>0</v>
      </c>
      <c r="IE24" s="245"/>
      <c r="IF24" s="245"/>
      <c r="IG24" s="245"/>
      <c r="IH24" s="245"/>
      <c r="II24" s="245"/>
      <c r="IJ24" s="245"/>
      <c r="IK24" s="117">
        <f t="shared" si="36"/>
        <v>0</v>
      </c>
      <c r="IL24" s="245"/>
      <c r="IM24" s="245"/>
      <c r="IN24" s="245"/>
      <c r="IO24" s="245"/>
      <c r="IP24" s="245"/>
      <c r="IQ24" s="245"/>
      <c r="IR24" s="245"/>
      <c r="IS24" s="106"/>
      <c r="IT24" s="106"/>
      <c r="IU24" s="106"/>
      <c r="IV24" s="106"/>
      <c r="IW24" s="106"/>
      <c r="IX24" s="117">
        <f t="shared" si="37"/>
        <v>0</v>
      </c>
      <c r="IY24" s="106"/>
      <c r="IZ24" s="245"/>
      <c r="JA24" s="106"/>
      <c r="JB24" s="118">
        <f t="shared" si="38"/>
        <v>0</v>
      </c>
      <c r="JC24" s="120"/>
      <c r="JD24" s="217">
        <f t="shared" si="39"/>
        <v>1</v>
      </c>
      <c r="JE24" s="245"/>
      <c r="JF24" s="245"/>
      <c r="JG24" s="245"/>
      <c r="JH24" s="245"/>
      <c r="JI24" s="245"/>
      <c r="JJ24" s="245"/>
      <c r="JK24" s="245"/>
      <c r="JL24" s="245"/>
      <c r="JM24" s="245"/>
      <c r="JN24" s="245"/>
      <c r="JO24" s="117">
        <f t="shared" si="40"/>
        <v>0</v>
      </c>
      <c r="JP24" s="245"/>
      <c r="JQ24" s="245"/>
      <c r="JR24" s="245"/>
      <c r="JS24" s="245"/>
      <c r="JT24" s="245"/>
      <c r="JU24" s="245"/>
      <c r="JV24" s="245"/>
      <c r="JW24" s="245"/>
      <c r="JX24" s="245"/>
      <c r="JY24" s="245"/>
      <c r="JZ24" s="245"/>
      <c r="KA24" s="121">
        <f t="shared" si="41"/>
        <v>0</v>
      </c>
      <c r="KB24" s="245"/>
      <c r="KC24" s="245"/>
      <c r="KD24" s="106"/>
      <c r="KE24" s="106"/>
      <c r="KF24" s="106"/>
      <c r="KG24" s="106"/>
      <c r="KH24" s="117">
        <f t="shared" si="42"/>
        <v>0</v>
      </c>
      <c r="KI24" s="245"/>
      <c r="KJ24" s="245"/>
      <c r="KK24" s="245"/>
      <c r="KL24" s="245"/>
      <c r="KM24" s="245"/>
      <c r="KN24" s="245"/>
      <c r="KO24" s="245"/>
      <c r="KP24" s="245"/>
      <c r="KQ24" s="245"/>
      <c r="KR24" s="245"/>
      <c r="KS24" s="245"/>
      <c r="KT24" s="245"/>
      <c r="KU24" s="117">
        <f t="shared" si="43"/>
        <v>0</v>
      </c>
      <c r="KV24" s="245"/>
      <c r="KW24" s="245"/>
      <c r="KX24" s="245"/>
      <c r="KY24" s="118">
        <f t="shared" si="44"/>
        <v>0</v>
      </c>
      <c r="KZ24" s="120"/>
      <c r="LA24" s="217">
        <f t="shared" si="45"/>
        <v>1</v>
      </c>
      <c r="LB24" s="245"/>
      <c r="LC24" s="245"/>
      <c r="LD24" s="245"/>
      <c r="LE24" s="245"/>
      <c r="LF24" s="245"/>
      <c r="LG24" s="245"/>
      <c r="LH24" s="245"/>
      <c r="LI24" s="245"/>
      <c r="LJ24" s="245"/>
      <c r="LK24" s="245"/>
      <c r="LL24" s="117">
        <f t="shared" si="46"/>
        <v>0</v>
      </c>
      <c r="LM24" s="245"/>
      <c r="LN24" s="245"/>
      <c r="LO24" s="245"/>
      <c r="LP24" s="245"/>
      <c r="LQ24" s="245"/>
      <c r="LR24" s="245"/>
      <c r="LS24" s="245"/>
      <c r="LT24" s="245"/>
      <c r="LU24" s="245"/>
      <c r="LV24" s="245"/>
      <c r="LW24" s="245"/>
      <c r="LX24" s="117">
        <f t="shared" si="47"/>
        <v>0</v>
      </c>
      <c r="LY24" s="245"/>
      <c r="LZ24" s="245"/>
      <c r="MA24" s="245"/>
      <c r="MB24" s="245"/>
      <c r="MC24" s="245"/>
      <c r="MD24" s="245"/>
      <c r="ME24" s="117">
        <f t="shared" si="48"/>
        <v>0</v>
      </c>
      <c r="MF24" s="245"/>
      <c r="MG24" s="245"/>
      <c r="MH24" s="245"/>
      <c r="MI24" s="245"/>
      <c r="MJ24" s="245"/>
      <c r="MK24" s="310"/>
      <c r="ML24" s="310"/>
      <c r="MM24" s="310"/>
      <c r="MN24" s="310"/>
      <c r="MO24" s="310"/>
      <c r="MP24" s="310"/>
      <c r="MQ24" s="310"/>
      <c r="MR24" s="117">
        <f t="shared" si="49"/>
        <v>0</v>
      </c>
      <c r="MS24" s="310"/>
      <c r="MT24" s="245"/>
      <c r="MU24" s="245"/>
      <c r="MV24" s="118">
        <f t="shared" si="50"/>
        <v>0</v>
      </c>
      <c r="MW24" s="120"/>
      <c r="MX24" s="217">
        <f t="shared" si="51"/>
        <v>1</v>
      </c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17">
        <f t="shared" si="52"/>
        <v>0</v>
      </c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17">
        <f t="shared" si="53"/>
        <v>0</v>
      </c>
      <c r="NV24" s="106"/>
      <c r="NW24" s="106"/>
      <c r="NX24" s="106"/>
      <c r="NY24" s="106"/>
      <c r="NZ24" s="106"/>
      <c r="OA24" s="106"/>
      <c r="OB24" s="117">
        <f t="shared" si="54"/>
        <v>0</v>
      </c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17">
        <f t="shared" si="55"/>
        <v>0</v>
      </c>
      <c r="OP24" s="106"/>
      <c r="OQ24" s="106"/>
      <c r="OR24" s="106"/>
      <c r="OS24" s="118">
        <f t="shared" si="56"/>
        <v>0</v>
      </c>
      <c r="OT24" s="120"/>
      <c r="OU24" s="217">
        <f t="shared" si="57"/>
        <v>1</v>
      </c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17">
        <f t="shared" si="58"/>
        <v>0</v>
      </c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17">
        <f t="shared" si="59"/>
        <v>0</v>
      </c>
      <c r="PS24" s="106"/>
      <c r="PT24" s="106"/>
      <c r="PU24" s="106"/>
      <c r="PV24" s="106"/>
      <c r="PW24" s="106"/>
      <c r="PX24" s="106"/>
      <c r="PY24" s="117">
        <f t="shared" si="60"/>
        <v>0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17">
        <f t="shared" si="61"/>
        <v>0</v>
      </c>
      <c r="QM24" s="106"/>
      <c r="QN24" s="106"/>
      <c r="QO24" s="106"/>
      <c r="QP24" s="118">
        <f t="shared" si="62"/>
        <v>0</v>
      </c>
      <c r="QQ24" s="120"/>
    </row>
    <row r="25" spans="1:459" ht="15.75" x14ac:dyDescent="0.25">
      <c r="A25" s="103">
        <v>1</v>
      </c>
      <c r="B25" s="147">
        <v>20</v>
      </c>
      <c r="C25" s="249" t="s">
        <v>899</v>
      </c>
      <c r="D25" s="451">
        <v>4</v>
      </c>
      <c r="E25" s="451">
        <v>4</v>
      </c>
      <c r="F25" s="451">
        <v>9</v>
      </c>
      <c r="G25" s="451">
        <v>4</v>
      </c>
      <c r="H25" s="451">
        <v>3</v>
      </c>
      <c r="I25" s="452">
        <v>4</v>
      </c>
      <c r="J25" s="248">
        <f t="shared" si="8"/>
        <v>4.666666666666667</v>
      </c>
      <c r="K25" s="224">
        <v>4</v>
      </c>
      <c r="L25" s="224">
        <v>4</v>
      </c>
      <c r="M25" s="224">
        <v>4</v>
      </c>
      <c r="N25" s="224">
        <v>4</v>
      </c>
      <c r="O25" s="224">
        <v>6</v>
      </c>
      <c r="P25" s="224">
        <v>5</v>
      </c>
      <c r="Q25" s="224">
        <v>5</v>
      </c>
      <c r="R25" s="232">
        <f t="shared" si="9"/>
        <v>4.5714285714285712</v>
      </c>
      <c r="S25" s="217">
        <v>1</v>
      </c>
      <c r="T25" s="245">
        <v>6</v>
      </c>
      <c r="U25" s="245">
        <v>6</v>
      </c>
      <c r="V25" s="245">
        <v>6</v>
      </c>
      <c r="W25" s="245">
        <v>5</v>
      </c>
      <c r="X25" s="245">
        <v>3</v>
      </c>
      <c r="Y25" s="245">
        <v>4</v>
      </c>
      <c r="Z25" s="245">
        <v>5</v>
      </c>
      <c r="AA25" s="245">
        <v>6</v>
      </c>
      <c r="AB25" s="245"/>
      <c r="AC25" s="106"/>
      <c r="AD25" s="117">
        <f t="shared" si="10"/>
        <v>5.125</v>
      </c>
      <c r="AE25" s="245">
        <v>4</v>
      </c>
      <c r="AF25" s="245">
        <v>4</v>
      </c>
      <c r="AG25" s="245"/>
      <c r="AH25" s="245">
        <v>7</v>
      </c>
      <c r="AI25" s="245">
        <v>7</v>
      </c>
      <c r="AJ25" s="245">
        <v>4</v>
      </c>
      <c r="AK25" s="106">
        <v>7</v>
      </c>
      <c r="AL25" s="106"/>
      <c r="AM25" s="106">
        <v>6</v>
      </c>
      <c r="AN25" s="106">
        <v>8</v>
      </c>
      <c r="AO25" s="106">
        <v>8</v>
      </c>
      <c r="AP25" s="117">
        <f t="shared" si="11"/>
        <v>5.875</v>
      </c>
      <c r="AQ25" s="245"/>
      <c r="AR25" s="245"/>
      <c r="AS25" s="245">
        <v>4</v>
      </c>
      <c r="AT25" s="245"/>
      <c r="AU25" s="245">
        <v>6</v>
      </c>
      <c r="AV25" s="106"/>
      <c r="AW25" s="117">
        <f t="shared" si="12"/>
        <v>5</v>
      </c>
      <c r="AX25" s="106">
        <v>4</v>
      </c>
      <c r="AY25" s="106">
        <v>4</v>
      </c>
      <c r="AZ25" s="106">
        <v>7</v>
      </c>
      <c r="BA25" s="182">
        <v>4</v>
      </c>
      <c r="BB25" s="106">
        <v>4</v>
      </c>
      <c r="BC25" s="106"/>
      <c r="BD25" s="106"/>
      <c r="BE25" s="106"/>
      <c r="BF25" s="106"/>
      <c r="BG25" s="106"/>
      <c r="BH25" s="106"/>
      <c r="BI25" s="106"/>
      <c r="BJ25" s="117">
        <f t="shared" si="13"/>
        <v>4.5999999999999996</v>
      </c>
      <c r="BK25" s="106"/>
      <c r="BL25" s="182">
        <v>4</v>
      </c>
      <c r="BM25" s="106"/>
      <c r="BN25" s="118">
        <f t="shared" si="14"/>
        <v>4</v>
      </c>
      <c r="BO25" s="120"/>
      <c r="BP25" s="217">
        <f t="shared" si="15"/>
        <v>1</v>
      </c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17">
        <f t="shared" si="16"/>
        <v>0</v>
      </c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17">
        <f t="shared" si="17"/>
        <v>0</v>
      </c>
      <c r="CN25" s="106"/>
      <c r="CO25" s="245"/>
      <c r="CP25" s="245"/>
      <c r="CQ25" s="245"/>
      <c r="CR25" s="245"/>
      <c r="CS25" s="106"/>
      <c r="CT25" s="117">
        <f t="shared" si="18"/>
        <v>0</v>
      </c>
      <c r="CU25" s="106"/>
      <c r="CV25" s="106"/>
      <c r="CW25" s="106"/>
      <c r="CX25" s="245"/>
      <c r="CY25" s="245"/>
      <c r="CZ25" s="106"/>
      <c r="DA25" s="106"/>
      <c r="DB25" s="106"/>
      <c r="DC25" s="106"/>
      <c r="DD25" s="106"/>
      <c r="DE25" s="106"/>
      <c r="DF25" s="106"/>
      <c r="DG25" s="117">
        <f t="shared" si="19"/>
        <v>0</v>
      </c>
      <c r="DH25" s="106"/>
      <c r="DI25" s="182"/>
      <c r="DJ25" s="106"/>
      <c r="DK25" s="118">
        <f t="shared" si="20"/>
        <v>0</v>
      </c>
      <c r="DL25" s="169"/>
      <c r="DM25" s="217">
        <f t="shared" si="21"/>
        <v>1</v>
      </c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17">
        <f t="shared" si="22"/>
        <v>0</v>
      </c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17">
        <f t="shared" si="23"/>
        <v>0</v>
      </c>
      <c r="EK25" s="106"/>
      <c r="EL25" s="106"/>
      <c r="EM25" s="106"/>
      <c r="EN25" s="106"/>
      <c r="EO25" s="106"/>
      <c r="EP25" s="106"/>
      <c r="EQ25" s="117">
        <f t="shared" si="24"/>
        <v>0</v>
      </c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17">
        <f t="shared" si="25"/>
        <v>0</v>
      </c>
      <c r="FE25" s="106"/>
      <c r="FF25" s="106"/>
      <c r="FG25" s="106"/>
      <c r="FH25" s="118">
        <f t="shared" si="26"/>
        <v>0</v>
      </c>
      <c r="FI25" s="120"/>
      <c r="FJ25" s="223">
        <f t="shared" si="27"/>
        <v>1</v>
      </c>
      <c r="FK25" s="245"/>
      <c r="FL25" s="245"/>
      <c r="FM25" s="245"/>
      <c r="FN25" s="245"/>
      <c r="FO25" s="245"/>
      <c r="FP25" s="245"/>
      <c r="FQ25" s="245"/>
      <c r="FR25" s="245"/>
      <c r="FS25" s="245"/>
      <c r="FT25" s="106"/>
      <c r="FU25" s="117">
        <f t="shared" si="28"/>
        <v>0</v>
      </c>
      <c r="FV25" s="106"/>
      <c r="FW25" s="106"/>
      <c r="FX25" s="245"/>
      <c r="FY25" s="245"/>
      <c r="FZ25" s="245"/>
      <c r="GA25" s="245"/>
      <c r="GB25" s="245"/>
      <c r="GC25" s="106"/>
      <c r="GD25" s="106"/>
      <c r="GE25" s="106"/>
      <c r="GF25" s="106"/>
      <c r="GG25" s="117">
        <f t="shared" si="29"/>
        <v>0</v>
      </c>
      <c r="GH25" s="106"/>
      <c r="GI25" s="106"/>
      <c r="GJ25" s="106"/>
      <c r="GK25" s="106"/>
      <c r="GL25" s="106"/>
      <c r="GM25" s="106"/>
      <c r="GN25" s="117">
        <f t="shared" si="30"/>
        <v>0</v>
      </c>
      <c r="GO25" s="245"/>
      <c r="GP25" s="245"/>
      <c r="GQ25" s="245"/>
      <c r="GR25" s="245"/>
      <c r="GS25" s="245"/>
      <c r="GT25" s="245"/>
      <c r="GU25" s="245"/>
      <c r="GV25" s="245"/>
      <c r="GW25" s="245"/>
      <c r="GX25" s="245"/>
      <c r="GY25" s="245"/>
      <c r="GZ25" s="245"/>
      <c r="HA25" s="117">
        <f t="shared" si="31"/>
        <v>0</v>
      </c>
      <c r="HB25" s="245"/>
      <c r="HC25" s="245"/>
      <c r="HD25" s="106"/>
      <c r="HE25" s="118">
        <f t="shared" si="32"/>
        <v>0</v>
      </c>
      <c r="HF25" s="120"/>
      <c r="HG25" s="217">
        <f t="shared" si="33"/>
        <v>1</v>
      </c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17">
        <f t="shared" si="34"/>
        <v>0</v>
      </c>
      <c r="HS25" s="245"/>
      <c r="HT25" s="245"/>
      <c r="HU25" s="245"/>
      <c r="HV25" s="245"/>
      <c r="HW25" s="245"/>
      <c r="HX25" s="245"/>
      <c r="HY25" s="245"/>
      <c r="HZ25" s="245"/>
      <c r="IA25" s="245"/>
      <c r="IB25" s="245"/>
      <c r="IC25" s="245"/>
      <c r="ID25" s="117">
        <f t="shared" si="35"/>
        <v>0</v>
      </c>
      <c r="IE25" s="245"/>
      <c r="IF25" s="245"/>
      <c r="IG25" s="245"/>
      <c r="IH25" s="245"/>
      <c r="II25" s="245"/>
      <c r="IJ25" s="245"/>
      <c r="IK25" s="117">
        <f t="shared" si="36"/>
        <v>0</v>
      </c>
      <c r="IL25" s="245"/>
      <c r="IM25" s="245"/>
      <c r="IN25" s="245"/>
      <c r="IO25" s="245"/>
      <c r="IP25" s="245"/>
      <c r="IQ25" s="245"/>
      <c r="IR25" s="245"/>
      <c r="IS25" s="106"/>
      <c r="IT25" s="106"/>
      <c r="IU25" s="106"/>
      <c r="IV25" s="106"/>
      <c r="IW25" s="106"/>
      <c r="IX25" s="117">
        <f t="shared" si="37"/>
        <v>0</v>
      </c>
      <c r="IY25" s="106"/>
      <c r="IZ25" s="245"/>
      <c r="JA25" s="106"/>
      <c r="JB25" s="118">
        <f t="shared" si="38"/>
        <v>0</v>
      </c>
      <c r="JC25" s="120"/>
      <c r="JD25" s="217">
        <f t="shared" si="39"/>
        <v>1</v>
      </c>
      <c r="JE25" s="245"/>
      <c r="JF25" s="245"/>
      <c r="JG25" s="245"/>
      <c r="JH25" s="245"/>
      <c r="JI25" s="245"/>
      <c r="JJ25" s="245"/>
      <c r="JK25" s="245"/>
      <c r="JL25" s="245"/>
      <c r="JM25" s="245"/>
      <c r="JN25" s="245"/>
      <c r="JO25" s="117">
        <f t="shared" si="40"/>
        <v>0</v>
      </c>
      <c r="JP25" s="245"/>
      <c r="JQ25" s="245"/>
      <c r="JR25" s="245"/>
      <c r="JS25" s="245"/>
      <c r="JT25" s="245"/>
      <c r="JU25" s="245"/>
      <c r="JV25" s="245"/>
      <c r="JW25" s="245"/>
      <c r="JX25" s="245"/>
      <c r="JY25" s="245"/>
      <c r="JZ25" s="245"/>
      <c r="KA25" s="121">
        <f t="shared" si="41"/>
        <v>0</v>
      </c>
      <c r="KB25" s="245"/>
      <c r="KC25" s="245"/>
      <c r="KD25" s="106"/>
      <c r="KE25" s="106"/>
      <c r="KF25" s="106"/>
      <c r="KG25" s="106"/>
      <c r="KH25" s="117">
        <f t="shared" si="42"/>
        <v>0</v>
      </c>
      <c r="KI25" s="245"/>
      <c r="KJ25" s="245"/>
      <c r="KK25" s="245"/>
      <c r="KL25" s="245"/>
      <c r="KM25" s="245"/>
      <c r="KN25" s="245"/>
      <c r="KO25" s="245"/>
      <c r="KP25" s="245"/>
      <c r="KQ25" s="245"/>
      <c r="KR25" s="245"/>
      <c r="KS25" s="245"/>
      <c r="KT25" s="245"/>
      <c r="KU25" s="117">
        <f t="shared" si="43"/>
        <v>0</v>
      </c>
      <c r="KV25" s="245"/>
      <c r="KW25" s="245"/>
      <c r="KX25" s="245"/>
      <c r="KY25" s="118">
        <f t="shared" si="44"/>
        <v>0</v>
      </c>
      <c r="KZ25" s="120"/>
      <c r="LA25" s="217">
        <f t="shared" si="45"/>
        <v>1</v>
      </c>
      <c r="LB25" s="245"/>
      <c r="LC25" s="245"/>
      <c r="LD25" s="245"/>
      <c r="LE25" s="245"/>
      <c r="LF25" s="245"/>
      <c r="LG25" s="245"/>
      <c r="LH25" s="245"/>
      <c r="LI25" s="245"/>
      <c r="LJ25" s="245"/>
      <c r="LK25" s="245"/>
      <c r="LL25" s="117">
        <f t="shared" si="46"/>
        <v>0</v>
      </c>
      <c r="LM25" s="245"/>
      <c r="LN25" s="245"/>
      <c r="LO25" s="245"/>
      <c r="LP25" s="245"/>
      <c r="LQ25" s="245"/>
      <c r="LR25" s="245"/>
      <c r="LS25" s="245"/>
      <c r="LT25" s="245"/>
      <c r="LU25" s="245"/>
      <c r="LV25" s="245"/>
      <c r="LW25" s="245"/>
      <c r="LX25" s="117">
        <f t="shared" si="47"/>
        <v>0</v>
      </c>
      <c r="LY25" s="245"/>
      <c r="LZ25" s="245"/>
      <c r="MA25" s="245"/>
      <c r="MB25" s="245"/>
      <c r="MC25" s="245"/>
      <c r="MD25" s="245"/>
      <c r="ME25" s="117">
        <f t="shared" si="48"/>
        <v>0</v>
      </c>
      <c r="MF25" s="245"/>
      <c r="MG25" s="245"/>
      <c r="MH25" s="245"/>
      <c r="MI25" s="245"/>
      <c r="MJ25" s="245"/>
      <c r="MK25" s="106"/>
      <c r="ML25" s="106"/>
      <c r="MM25" s="106"/>
      <c r="MN25" s="106"/>
      <c r="MO25" s="106"/>
      <c r="MP25" s="106"/>
      <c r="MQ25" s="106"/>
      <c r="MR25" s="117">
        <f t="shared" si="49"/>
        <v>0</v>
      </c>
      <c r="MS25" s="106"/>
      <c r="MT25" s="245"/>
      <c r="MU25" s="245"/>
      <c r="MV25" s="118">
        <f t="shared" si="50"/>
        <v>0</v>
      </c>
      <c r="MW25" s="120"/>
      <c r="MX25" s="217">
        <f t="shared" si="51"/>
        <v>1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17">
        <f t="shared" si="52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3"/>
        <v>0</v>
      </c>
      <c r="NV25" s="106"/>
      <c r="NW25" s="106"/>
      <c r="NX25" s="106"/>
      <c r="NY25" s="106"/>
      <c r="NZ25" s="106"/>
      <c r="OA25" s="106"/>
      <c r="OB25" s="117">
        <f t="shared" si="54"/>
        <v>0</v>
      </c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17">
        <f t="shared" si="55"/>
        <v>0</v>
      </c>
      <c r="OP25" s="106"/>
      <c r="OQ25" s="106"/>
      <c r="OR25" s="106"/>
      <c r="OS25" s="118">
        <f t="shared" si="56"/>
        <v>0</v>
      </c>
      <c r="OT25" s="120"/>
      <c r="OU25" s="217">
        <f t="shared" si="57"/>
        <v>1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8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59"/>
        <v>0</v>
      </c>
      <c r="PS25" s="106"/>
      <c r="PT25" s="106"/>
      <c r="PU25" s="106"/>
      <c r="PV25" s="106"/>
      <c r="PW25" s="106"/>
      <c r="PX25" s="106"/>
      <c r="PY25" s="117">
        <f t="shared" si="60"/>
        <v>0</v>
      </c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17">
        <f t="shared" si="61"/>
        <v>0</v>
      </c>
      <c r="QM25" s="106"/>
      <c r="QN25" s="106"/>
      <c r="QO25" s="106"/>
      <c r="QP25" s="118">
        <f t="shared" si="62"/>
        <v>0</v>
      </c>
      <c r="QQ25" s="120"/>
    </row>
    <row r="26" spans="1:459" ht="15.75" x14ac:dyDescent="0.25">
      <c r="A26" s="103">
        <v>1</v>
      </c>
      <c r="B26" s="147">
        <v>21</v>
      </c>
      <c r="C26" s="249" t="s">
        <v>900</v>
      </c>
      <c r="D26" s="451">
        <v>4</v>
      </c>
      <c r="E26" s="451">
        <v>4</v>
      </c>
      <c r="F26" s="451">
        <v>8</v>
      </c>
      <c r="G26" s="451">
        <v>4</v>
      </c>
      <c r="H26" s="451">
        <v>3</v>
      </c>
      <c r="I26" s="452">
        <v>4</v>
      </c>
      <c r="J26" s="248">
        <f t="shared" si="8"/>
        <v>4.5</v>
      </c>
      <c r="K26" s="224">
        <v>4</v>
      </c>
      <c r="L26" s="224">
        <v>4</v>
      </c>
      <c r="M26" s="224">
        <v>4</v>
      </c>
      <c r="N26" s="224">
        <v>4</v>
      </c>
      <c r="O26" s="224">
        <v>5</v>
      </c>
      <c r="P26" s="224">
        <v>6</v>
      </c>
      <c r="Q26" s="224">
        <v>6</v>
      </c>
      <c r="R26" s="232">
        <f t="shared" si="9"/>
        <v>4.7142857142857144</v>
      </c>
      <c r="S26" s="217">
        <v>1</v>
      </c>
      <c r="T26" s="245">
        <v>8</v>
      </c>
      <c r="U26" s="245">
        <v>6</v>
      </c>
      <c r="V26" s="245">
        <v>7</v>
      </c>
      <c r="W26" s="245">
        <v>6</v>
      </c>
      <c r="X26" s="245">
        <v>5</v>
      </c>
      <c r="Y26" s="245">
        <v>5</v>
      </c>
      <c r="Z26" s="245">
        <v>4</v>
      </c>
      <c r="AA26" s="245">
        <v>5</v>
      </c>
      <c r="AB26" s="245"/>
      <c r="AC26" s="106"/>
      <c r="AD26" s="117">
        <f t="shared" si="10"/>
        <v>5.75</v>
      </c>
      <c r="AE26" s="245">
        <v>4</v>
      </c>
      <c r="AF26" s="245">
        <v>4</v>
      </c>
      <c r="AG26" s="245"/>
      <c r="AH26" s="245">
        <v>6</v>
      </c>
      <c r="AI26" s="245">
        <v>8</v>
      </c>
      <c r="AJ26" s="245">
        <v>4</v>
      </c>
      <c r="AK26" s="106">
        <v>7</v>
      </c>
      <c r="AL26" s="106"/>
      <c r="AM26" s="106">
        <v>8</v>
      </c>
      <c r="AN26" s="106">
        <v>6</v>
      </c>
      <c r="AO26" s="106">
        <v>6</v>
      </c>
      <c r="AP26" s="117">
        <f t="shared" si="11"/>
        <v>5.875</v>
      </c>
      <c r="AQ26" s="106"/>
      <c r="AR26" s="106"/>
      <c r="AS26" s="106">
        <v>5</v>
      </c>
      <c r="AT26" s="106"/>
      <c r="AU26" s="106">
        <v>6</v>
      </c>
      <c r="AV26" s="106"/>
      <c r="AW26" s="117">
        <f t="shared" si="12"/>
        <v>5.5</v>
      </c>
      <c r="AX26" s="106">
        <v>6</v>
      </c>
      <c r="AY26" s="106">
        <v>5</v>
      </c>
      <c r="AZ26" s="106">
        <v>9</v>
      </c>
      <c r="BA26" s="182">
        <v>8</v>
      </c>
      <c r="BB26" s="106">
        <v>5</v>
      </c>
      <c r="BC26" s="106"/>
      <c r="BD26" s="106"/>
      <c r="BE26" s="106"/>
      <c r="BF26" s="106"/>
      <c r="BG26" s="106"/>
      <c r="BH26" s="106"/>
      <c r="BI26" s="106"/>
      <c r="BJ26" s="117">
        <f t="shared" si="13"/>
        <v>6.6</v>
      </c>
      <c r="BK26" s="106"/>
      <c r="BL26" s="182">
        <v>5</v>
      </c>
      <c r="BM26" s="106"/>
      <c r="BN26" s="118">
        <f t="shared" si="14"/>
        <v>5</v>
      </c>
      <c r="BO26" s="120"/>
      <c r="BP26" s="217">
        <f t="shared" si="15"/>
        <v>1</v>
      </c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17">
        <f t="shared" si="16"/>
        <v>0</v>
      </c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17">
        <f t="shared" si="17"/>
        <v>0</v>
      </c>
      <c r="CN26" s="106"/>
      <c r="CO26" s="245"/>
      <c r="CP26" s="245"/>
      <c r="CQ26" s="245"/>
      <c r="CR26" s="245"/>
      <c r="CS26" s="106"/>
      <c r="CT26" s="117">
        <f t="shared" si="18"/>
        <v>0</v>
      </c>
      <c r="CU26" s="106"/>
      <c r="CV26" s="106"/>
      <c r="CW26" s="106"/>
      <c r="CX26" s="245"/>
      <c r="CY26" s="245"/>
      <c r="CZ26" s="106"/>
      <c r="DA26" s="106"/>
      <c r="DB26" s="106"/>
      <c r="DC26" s="106"/>
      <c r="DD26" s="106"/>
      <c r="DE26" s="106"/>
      <c r="DF26" s="106"/>
      <c r="DG26" s="117">
        <f t="shared" si="19"/>
        <v>0</v>
      </c>
      <c r="DH26" s="106"/>
      <c r="DI26" s="182"/>
      <c r="DJ26" s="106"/>
      <c r="DK26" s="118">
        <f t="shared" si="20"/>
        <v>0</v>
      </c>
      <c r="DL26" s="169"/>
      <c r="DM26" s="217">
        <f t="shared" si="21"/>
        <v>1</v>
      </c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17">
        <f t="shared" si="22"/>
        <v>0</v>
      </c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17">
        <f t="shared" si="23"/>
        <v>0</v>
      </c>
      <c r="EK26" s="106"/>
      <c r="EL26" s="106"/>
      <c r="EM26" s="106"/>
      <c r="EN26" s="106"/>
      <c r="EO26" s="106"/>
      <c r="EP26" s="106"/>
      <c r="EQ26" s="117">
        <f t="shared" si="24"/>
        <v>0</v>
      </c>
      <c r="ER26" s="106"/>
      <c r="ES26" s="106"/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17">
        <f t="shared" si="25"/>
        <v>0</v>
      </c>
      <c r="FE26" s="106"/>
      <c r="FF26" s="106"/>
      <c r="FG26" s="106"/>
      <c r="FH26" s="118">
        <f t="shared" si="26"/>
        <v>0</v>
      </c>
      <c r="FI26" s="120"/>
      <c r="FJ26" s="223">
        <f t="shared" si="27"/>
        <v>1</v>
      </c>
      <c r="FK26" s="245"/>
      <c r="FL26" s="245"/>
      <c r="FM26" s="245"/>
      <c r="FN26" s="245"/>
      <c r="FO26" s="245"/>
      <c r="FP26" s="245"/>
      <c r="FQ26" s="245"/>
      <c r="FR26" s="245"/>
      <c r="FS26" s="245"/>
      <c r="FT26" s="106"/>
      <c r="FU26" s="117">
        <f t="shared" si="28"/>
        <v>0</v>
      </c>
      <c r="FV26" s="106"/>
      <c r="FW26" s="106"/>
      <c r="FX26" s="245"/>
      <c r="FY26" s="245"/>
      <c r="FZ26" s="245"/>
      <c r="GA26" s="245"/>
      <c r="GB26" s="245"/>
      <c r="GC26" s="106"/>
      <c r="GD26" s="106"/>
      <c r="GE26" s="106"/>
      <c r="GF26" s="106"/>
      <c r="GG26" s="117">
        <f t="shared" si="29"/>
        <v>0</v>
      </c>
      <c r="GH26" s="106"/>
      <c r="GI26" s="106"/>
      <c r="GJ26" s="106"/>
      <c r="GK26" s="106"/>
      <c r="GL26" s="106"/>
      <c r="GM26" s="106"/>
      <c r="GN26" s="117">
        <f t="shared" si="30"/>
        <v>0</v>
      </c>
      <c r="GO26" s="245"/>
      <c r="GP26" s="245"/>
      <c r="GQ26" s="245"/>
      <c r="GR26" s="245"/>
      <c r="GS26" s="245"/>
      <c r="GT26" s="245"/>
      <c r="GU26" s="245"/>
      <c r="GV26" s="245"/>
      <c r="GW26" s="245"/>
      <c r="GX26" s="245"/>
      <c r="GY26" s="245"/>
      <c r="GZ26" s="245"/>
      <c r="HA26" s="117">
        <f t="shared" si="31"/>
        <v>0</v>
      </c>
      <c r="HB26" s="245"/>
      <c r="HC26" s="245"/>
      <c r="HD26" s="106"/>
      <c r="HE26" s="118">
        <f t="shared" si="32"/>
        <v>0</v>
      </c>
      <c r="HF26" s="120"/>
      <c r="HG26" s="217">
        <f t="shared" si="33"/>
        <v>1</v>
      </c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17">
        <f t="shared" si="34"/>
        <v>0</v>
      </c>
      <c r="HS26" s="245"/>
      <c r="HT26" s="245"/>
      <c r="HU26" s="245"/>
      <c r="HV26" s="245"/>
      <c r="HW26" s="245"/>
      <c r="HX26" s="245"/>
      <c r="HY26" s="245"/>
      <c r="HZ26" s="245"/>
      <c r="IA26" s="245"/>
      <c r="IB26" s="245"/>
      <c r="IC26" s="245"/>
      <c r="ID26" s="117">
        <f t="shared" si="35"/>
        <v>0</v>
      </c>
      <c r="IE26" s="245"/>
      <c r="IF26" s="245"/>
      <c r="IG26" s="245"/>
      <c r="IH26" s="245"/>
      <c r="II26" s="245"/>
      <c r="IJ26" s="245"/>
      <c r="IK26" s="117">
        <f t="shared" si="36"/>
        <v>0</v>
      </c>
      <c r="IL26" s="245"/>
      <c r="IM26" s="245"/>
      <c r="IN26" s="245"/>
      <c r="IO26" s="245"/>
      <c r="IP26" s="245"/>
      <c r="IQ26" s="245"/>
      <c r="IR26" s="245"/>
      <c r="IS26" s="106"/>
      <c r="IT26" s="106"/>
      <c r="IU26" s="106"/>
      <c r="IV26" s="106"/>
      <c r="IW26" s="106"/>
      <c r="IX26" s="117">
        <f t="shared" si="37"/>
        <v>0</v>
      </c>
      <c r="IY26" s="106"/>
      <c r="IZ26" s="245"/>
      <c r="JA26" s="106"/>
      <c r="JB26" s="118">
        <f t="shared" si="38"/>
        <v>0</v>
      </c>
      <c r="JC26" s="120"/>
      <c r="JD26" s="217">
        <f t="shared" si="39"/>
        <v>1</v>
      </c>
      <c r="JE26" s="245"/>
      <c r="JF26" s="245"/>
      <c r="JG26" s="245"/>
      <c r="JH26" s="245"/>
      <c r="JI26" s="245"/>
      <c r="JJ26" s="245"/>
      <c r="JK26" s="245"/>
      <c r="JL26" s="245"/>
      <c r="JM26" s="245"/>
      <c r="JN26" s="245"/>
      <c r="JO26" s="117">
        <f t="shared" si="40"/>
        <v>0</v>
      </c>
      <c r="JP26" s="245"/>
      <c r="JQ26" s="245"/>
      <c r="JR26" s="245"/>
      <c r="JS26" s="245"/>
      <c r="JT26" s="245"/>
      <c r="JU26" s="245"/>
      <c r="JV26" s="245"/>
      <c r="JW26" s="245"/>
      <c r="JX26" s="245"/>
      <c r="JY26" s="245"/>
      <c r="JZ26" s="245"/>
      <c r="KA26" s="121">
        <f t="shared" si="41"/>
        <v>0</v>
      </c>
      <c r="KB26" s="245"/>
      <c r="KC26" s="245"/>
      <c r="KD26" s="106"/>
      <c r="KE26" s="106"/>
      <c r="KF26" s="106"/>
      <c r="KG26" s="106"/>
      <c r="KH26" s="117">
        <f t="shared" si="42"/>
        <v>0</v>
      </c>
      <c r="KI26" s="245"/>
      <c r="KJ26" s="245"/>
      <c r="KK26" s="245"/>
      <c r="KL26" s="245"/>
      <c r="KM26" s="245"/>
      <c r="KN26" s="245"/>
      <c r="KO26" s="245"/>
      <c r="KP26" s="245"/>
      <c r="KQ26" s="245"/>
      <c r="KR26" s="245"/>
      <c r="KS26" s="245"/>
      <c r="KT26" s="245"/>
      <c r="KU26" s="117">
        <f t="shared" si="43"/>
        <v>0</v>
      </c>
      <c r="KV26" s="245"/>
      <c r="KW26" s="245"/>
      <c r="KX26" s="245"/>
      <c r="KY26" s="118">
        <f t="shared" si="44"/>
        <v>0</v>
      </c>
      <c r="KZ26" s="120"/>
      <c r="LA26" s="217">
        <f t="shared" si="45"/>
        <v>1</v>
      </c>
      <c r="LB26" s="245"/>
      <c r="LC26" s="245"/>
      <c r="LD26" s="245"/>
      <c r="LE26" s="245"/>
      <c r="LF26" s="245"/>
      <c r="LG26" s="245"/>
      <c r="LH26" s="245"/>
      <c r="LI26" s="245"/>
      <c r="LJ26" s="245"/>
      <c r="LK26" s="245"/>
      <c r="LL26" s="117">
        <f t="shared" si="46"/>
        <v>0</v>
      </c>
      <c r="LM26" s="245"/>
      <c r="LN26" s="245"/>
      <c r="LO26" s="245"/>
      <c r="LP26" s="245"/>
      <c r="LQ26" s="245"/>
      <c r="LR26" s="245"/>
      <c r="LS26" s="245"/>
      <c r="LT26" s="245"/>
      <c r="LU26" s="245"/>
      <c r="LV26" s="245"/>
      <c r="LW26" s="245"/>
      <c r="LX26" s="117">
        <f t="shared" si="47"/>
        <v>0</v>
      </c>
      <c r="LY26" s="245"/>
      <c r="LZ26" s="245"/>
      <c r="MA26" s="245"/>
      <c r="MB26" s="245"/>
      <c r="MC26" s="245"/>
      <c r="MD26" s="245"/>
      <c r="ME26" s="117">
        <f t="shared" si="48"/>
        <v>0</v>
      </c>
      <c r="MF26" s="245"/>
      <c r="MG26" s="245"/>
      <c r="MH26" s="245"/>
      <c r="MI26" s="245"/>
      <c r="MJ26" s="245"/>
      <c r="MK26" s="310"/>
      <c r="ML26" s="310"/>
      <c r="MM26" s="310"/>
      <c r="MN26" s="310"/>
      <c r="MO26" s="310"/>
      <c r="MP26" s="310"/>
      <c r="MQ26" s="310"/>
      <c r="MR26" s="117">
        <f t="shared" si="49"/>
        <v>0</v>
      </c>
      <c r="MS26" s="310"/>
      <c r="MT26" s="245"/>
      <c r="MU26" s="245"/>
      <c r="MV26" s="118">
        <f t="shared" si="50"/>
        <v>0</v>
      </c>
      <c r="MW26" s="120"/>
      <c r="MX26" s="217">
        <f t="shared" si="51"/>
        <v>1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17">
        <f t="shared" si="52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3"/>
        <v>0</v>
      </c>
      <c r="NV26" s="106"/>
      <c r="NW26" s="106"/>
      <c r="NX26" s="106"/>
      <c r="NY26" s="106"/>
      <c r="NZ26" s="106"/>
      <c r="OA26" s="106"/>
      <c r="OB26" s="117">
        <f t="shared" si="54"/>
        <v>0</v>
      </c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17">
        <f t="shared" si="55"/>
        <v>0</v>
      </c>
      <c r="OP26" s="106"/>
      <c r="OQ26" s="106"/>
      <c r="OR26" s="106"/>
      <c r="OS26" s="118">
        <f t="shared" si="56"/>
        <v>0</v>
      </c>
      <c r="OT26" s="120"/>
      <c r="OU26" s="217">
        <f t="shared" si="57"/>
        <v>1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8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59"/>
        <v>0</v>
      </c>
      <c r="PS26" s="106"/>
      <c r="PT26" s="106"/>
      <c r="PU26" s="106"/>
      <c r="PV26" s="106"/>
      <c r="PW26" s="106"/>
      <c r="PX26" s="106"/>
      <c r="PY26" s="117">
        <f t="shared" si="60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1"/>
        <v>0</v>
      </c>
      <c r="QM26" s="106"/>
      <c r="QN26" s="106"/>
      <c r="QO26" s="106"/>
      <c r="QP26" s="118">
        <f t="shared" si="62"/>
        <v>0</v>
      </c>
      <c r="QQ26" s="120"/>
    </row>
    <row r="27" spans="1:459" ht="15.75" x14ac:dyDescent="0.25">
      <c r="A27" s="103">
        <v>1</v>
      </c>
      <c r="B27" s="147">
        <v>22</v>
      </c>
      <c r="C27" s="249" t="s">
        <v>901</v>
      </c>
      <c r="D27" s="451">
        <v>5</v>
      </c>
      <c r="E27" s="451">
        <v>5</v>
      </c>
      <c r="F27" s="451">
        <v>6</v>
      </c>
      <c r="G27" s="451">
        <v>4</v>
      </c>
      <c r="H27" s="451">
        <v>4</v>
      </c>
      <c r="I27" s="452">
        <v>4</v>
      </c>
      <c r="J27" s="248">
        <f t="shared" si="8"/>
        <v>4.666666666666667</v>
      </c>
      <c r="K27" s="224">
        <v>4</v>
      </c>
      <c r="L27" s="224">
        <v>3</v>
      </c>
      <c r="M27" s="224">
        <v>4</v>
      </c>
      <c r="N27" s="224">
        <v>4</v>
      </c>
      <c r="O27" s="224">
        <v>5</v>
      </c>
      <c r="P27" s="224">
        <v>4</v>
      </c>
      <c r="Q27" s="224">
        <v>4</v>
      </c>
      <c r="R27" s="232">
        <f t="shared" si="9"/>
        <v>4</v>
      </c>
      <c r="S27" s="217">
        <v>1</v>
      </c>
      <c r="T27" s="245">
        <v>4</v>
      </c>
      <c r="U27" s="245">
        <v>5</v>
      </c>
      <c r="V27" s="245">
        <v>5</v>
      </c>
      <c r="W27" s="245">
        <v>5</v>
      </c>
      <c r="X27" s="245">
        <v>4</v>
      </c>
      <c r="Y27" s="245">
        <v>4</v>
      </c>
      <c r="Z27" s="245">
        <v>5</v>
      </c>
      <c r="AA27" s="245">
        <v>4</v>
      </c>
      <c r="AB27" s="245"/>
      <c r="AC27" s="106"/>
      <c r="AD27" s="117">
        <f t="shared" si="10"/>
        <v>4.5</v>
      </c>
      <c r="AE27" s="245">
        <v>4</v>
      </c>
      <c r="AF27" s="245">
        <v>4</v>
      </c>
      <c r="AG27" s="245"/>
      <c r="AH27" s="245">
        <v>6</v>
      </c>
      <c r="AI27" s="245">
        <v>6</v>
      </c>
      <c r="AJ27" s="245">
        <v>4</v>
      </c>
      <c r="AK27" s="106">
        <v>5</v>
      </c>
      <c r="AL27" s="106"/>
      <c r="AM27" s="106">
        <v>2</v>
      </c>
      <c r="AN27" s="106">
        <v>6</v>
      </c>
      <c r="AO27" s="106">
        <v>5</v>
      </c>
      <c r="AP27" s="117">
        <f t="shared" si="11"/>
        <v>4.625</v>
      </c>
      <c r="AQ27" s="106"/>
      <c r="AR27" s="106"/>
      <c r="AS27" s="106">
        <v>4</v>
      </c>
      <c r="AT27" s="106"/>
      <c r="AU27" s="106">
        <v>4</v>
      </c>
      <c r="AV27" s="106"/>
      <c r="AW27" s="117">
        <f t="shared" si="12"/>
        <v>4</v>
      </c>
      <c r="AX27" s="106">
        <v>4</v>
      </c>
      <c r="AY27" s="106">
        <v>4</v>
      </c>
      <c r="AZ27" s="106">
        <v>5</v>
      </c>
      <c r="BA27" s="182">
        <v>4</v>
      </c>
      <c r="BB27" s="106">
        <v>4</v>
      </c>
      <c r="BC27" s="106"/>
      <c r="BD27" s="106"/>
      <c r="BE27" s="106"/>
      <c r="BF27" s="106"/>
      <c r="BG27" s="106"/>
      <c r="BH27" s="106"/>
      <c r="BI27" s="106"/>
      <c r="BJ27" s="117">
        <f t="shared" si="13"/>
        <v>4.2</v>
      </c>
      <c r="BK27" s="106"/>
      <c r="BL27" s="182">
        <v>4</v>
      </c>
      <c r="BM27" s="106"/>
      <c r="BN27" s="118">
        <f t="shared" si="14"/>
        <v>4</v>
      </c>
      <c r="BO27" s="120"/>
      <c r="BP27" s="217">
        <f t="shared" si="15"/>
        <v>1</v>
      </c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17">
        <f t="shared" si="16"/>
        <v>0</v>
      </c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17">
        <f t="shared" si="17"/>
        <v>0</v>
      </c>
      <c r="CN27" s="106"/>
      <c r="CO27" s="245"/>
      <c r="CP27" s="245"/>
      <c r="CQ27" s="245"/>
      <c r="CR27" s="245"/>
      <c r="CS27" s="106"/>
      <c r="CT27" s="117">
        <f t="shared" si="18"/>
        <v>0</v>
      </c>
      <c r="CU27" s="106"/>
      <c r="CV27" s="106"/>
      <c r="CW27" s="106"/>
      <c r="CX27" s="245"/>
      <c r="CY27" s="245"/>
      <c r="CZ27" s="106"/>
      <c r="DA27" s="106"/>
      <c r="DB27" s="106"/>
      <c r="DC27" s="106"/>
      <c r="DD27" s="106"/>
      <c r="DE27" s="106"/>
      <c r="DF27" s="106"/>
      <c r="DG27" s="117">
        <f t="shared" si="19"/>
        <v>0</v>
      </c>
      <c r="DH27" s="106"/>
      <c r="DI27" s="182"/>
      <c r="DJ27" s="106"/>
      <c r="DK27" s="118">
        <f t="shared" si="20"/>
        <v>0</v>
      </c>
      <c r="DL27" s="169"/>
      <c r="DM27" s="217">
        <f t="shared" si="21"/>
        <v>1</v>
      </c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17">
        <f t="shared" si="22"/>
        <v>0</v>
      </c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17">
        <f t="shared" si="23"/>
        <v>0</v>
      </c>
      <c r="EK27" s="106"/>
      <c r="EL27" s="106"/>
      <c r="EM27" s="106"/>
      <c r="EN27" s="106"/>
      <c r="EO27" s="106"/>
      <c r="EP27" s="106"/>
      <c r="EQ27" s="117">
        <f t="shared" si="24"/>
        <v>0</v>
      </c>
      <c r="ER27" s="106"/>
      <c r="ES27" s="106"/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17">
        <f t="shared" si="25"/>
        <v>0</v>
      </c>
      <c r="FE27" s="106"/>
      <c r="FF27" s="106"/>
      <c r="FG27" s="106"/>
      <c r="FH27" s="118">
        <f t="shared" si="26"/>
        <v>0</v>
      </c>
      <c r="FI27" s="120"/>
      <c r="FJ27" s="223">
        <f t="shared" si="27"/>
        <v>1</v>
      </c>
      <c r="FK27" s="245"/>
      <c r="FL27" s="245"/>
      <c r="FM27" s="245"/>
      <c r="FN27" s="245"/>
      <c r="FO27" s="245"/>
      <c r="FP27" s="245"/>
      <c r="FQ27" s="245"/>
      <c r="FR27" s="245"/>
      <c r="FS27" s="245"/>
      <c r="FT27" s="106"/>
      <c r="FU27" s="117">
        <f t="shared" si="28"/>
        <v>0</v>
      </c>
      <c r="FV27" s="106"/>
      <c r="FW27" s="106"/>
      <c r="FX27" s="245"/>
      <c r="FY27" s="245"/>
      <c r="FZ27" s="245"/>
      <c r="GA27" s="245"/>
      <c r="GB27" s="245"/>
      <c r="GC27" s="106"/>
      <c r="GD27" s="106"/>
      <c r="GE27" s="106"/>
      <c r="GF27" s="106"/>
      <c r="GG27" s="117">
        <f t="shared" si="29"/>
        <v>0</v>
      </c>
      <c r="GH27" s="106"/>
      <c r="GI27" s="106"/>
      <c r="GJ27" s="106"/>
      <c r="GK27" s="106"/>
      <c r="GL27" s="106"/>
      <c r="GM27" s="106"/>
      <c r="GN27" s="117">
        <f t="shared" si="30"/>
        <v>0</v>
      </c>
      <c r="GO27" s="245"/>
      <c r="GP27" s="245"/>
      <c r="GQ27" s="245"/>
      <c r="GR27" s="245"/>
      <c r="GS27" s="245"/>
      <c r="GT27" s="245"/>
      <c r="GU27" s="245"/>
      <c r="GV27" s="245"/>
      <c r="GW27" s="245"/>
      <c r="GX27" s="245"/>
      <c r="GY27" s="245"/>
      <c r="GZ27" s="245"/>
      <c r="HA27" s="117">
        <f t="shared" si="31"/>
        <v>0</v>
      </c>
      <c r="HB27" s="245"/>
      <c r="HC27" s="245"/>
      <c r="HD27" s="106"/>
      <c r="HE27" s="118">
        <f t="shared" si="32"/>
        <v>0</v>
      </c>
      <c r="HF27" s="120"/>
      <c r="HG27" s="217">
        <f t="shared" si="33"/>
        <v>1</v>
      </c>
      <c r="HH27" s="106"/>
      <c r="HI27" s="106"/>
      <c r="HJ27" s="106"/>
      <c r="HK27" s="106"/>
      <c r="HL27" s="106"/>
      <c r="HM27" s="106"/>
      <c r="HN27" s="106"/>
      <c r="HO27" s="106"/>
      <c r="HP27" s="106"/>
      <c r="HQ27" s="106"/>
      <c r="HR27" s="117">
        <f t="shared" si="34"/>
        <v>0</v>
      </c>
      <c r="HS27" s="245"/>
      <c r="HT27" s="245"/>
      <c r="HU27" s="245"/>
      <c r="HV27" s="245"/>
      <c r="HW27" s="245"/>
      <c r="HX27" s="245"/>
      <c r="HY27" s="245"/>
      <c r="HZ27" s="245"/>
      <c r="IA27" s="245"/>
      <c r="IB27" s="245"/>
      <c r="IC27" s="245"/>
      <c r="ID27" s="117">
        <f t="shared" si="35"/>
        <v>0</v>
      </c>
      <c r="IE27" s="245"/>
      <c r="IF27" s="245"/>
      <c r="IG27" s="245"/>
      <c r="IH27" s="245"/>
      <c r="II27" s="245"/>
      <c r="IJ27" s="245"/>
      <c r="IK27" s="117">
        <f t="shared" si="36"/>
        <v>0</v>
      </c>
      <c r="IL27" s="245"/>
      <c r="IM27" s="245"/>
      <c r="IN27" s="245"/>
      <c r="IO27" s="245"/>
      <c r="IP27" s="245"/>
      <c r="IQ27" s="245"/>
      <c r="IR27" s="245"/>
      <c r="IS27" s="106"/>
      <c r="IT27" s="106"/>
      <c r="IU27" s="106"/>
      <c r="IV27" s="106"/>
      <c r="IW27" s="106"/>
      <c r="IX27" s="117">
        <f t="shared" si="37"/>
        <v>0</v>
      </c>
      <c r="IY27" s="106"/>
      <c r="IZ27" s="245"/>
      <c r="JA27" s="106"/>
      <c r="JB27" s="118">
        <f t="shared" si="38"/>
        <v>0</v>
      </c>
      <c r="JC27" s="120"/>
      <c r="JD27" s="217">
        <f t="shared" si="39"/>
        <v>1</v>
      </c>
      <c r="JE27" s="245"/>
      <c r="JF27" s="245"/>
      <c r="JG27" s="245"/>
      <c r="JH27" s="245"/>
      <c r="JI27" s="245"/>
      <c r="JJ27" s="245"/>
      <c r="JK27" s="245"/>
      <c r="JL27" s="245"/>
      <c r="JM27" s="245"/>
      <c r="JN27" s="245"/>
      <c r="JO27" s="117">
        <f t="shared" si="40"/>
        <v>0</v>
      </c>
      <c r="JP27" s="245"/>
      <c r="JQ27" s="245"/>
      <c r="JR27" s="245"/>
      <c r="JS27" s="245"/>
      <c r="JT27" s="245"/>
      <c r="JU27" s="245"/>
      <c r="JV27" s="245"/>
      <c r="JW27" s="245"/>
      <c r="JX27" s="245"/>
      <c r="JY27" s="245"/>
      <c r="JZ27" s="245"/>
      <c r="KA27" s="121">
        <f t="shared" si="41"/>
        <v>0</v>
      </c>
      <c r="KB27" s="245"/>
      <c r="KC27" s="245"/>
      <c r="KD27" s="106"/>
      <c r="KE27" s="106"/>
      <c r="KF27" s="106"/>
      <c r="KG27" s="106"/>
      <c r="KH27" s="117">
        <f t="shared" si="42"/>
        <v>0</v>
      </c>
      <c r="KI27" s="245"/>
      <c r="KJ27" s="245"/>
      <c r="KK27" s="245"/>
      <c r="KL27" s="245"/>
      <c r="KM27" s="245"/>
      <c r="KN27" s="245"/>
      <c r="KO27" s="245"/>
      <c r="KP27" s="245"/>
      <c r="KQ27" s="245"/>
      <c r="KR27" s="245"/>
      <c r="KS27" s="245"/>
      <c r="KT27" s="245"/>
      <c r="KU27" s="117">
        <f t="shared" si="43"/>
        <v>0</v>
      </c>
      <c r="KV27" s="245"/>
      <c r="KW27" s="245"/>
      <c r="KX27" s="245"/>
      <c r="KY27" s="118">
        <f t="shared" si="44"/>
        <v>0</v>
      </c>
      <c r="KZ27" s="120"/>
      <c r="LA27" s="217">
        <f t="shared" si="45"/>
        <v>1</v>
      </c>
      <c r="LB27" s="245"/>
      <c r="LC27" s="245"/>
      <c r="LD27" s="245"/>
      <c r="LE27" s="245"/>
      <c r="LF27" s="245"/>
      <c r="LG27" s="245"/>
      <c r="LH27" s="245"/>
      <c r="LI27" s="245"/>
      <c r="LJ27" s="245"/>
      <c r="LK27" s="245"/>
      <c r="LL27" s="117">
        <f t="shared" si="46"/>
        <v>0</v>
      </c>
      <c r="LM27" s="245"/>
      <c r="LN27" s="245"/>
      <c r="LO27" s="245"/>
      <c r="LP27" s="245"/>
      <c r="LQ27" s="245"/>
      <c r="LR27" s="245"/>
      <c r="LS27" s="245"/>
      <c r="LT27" s="245"/>
      <c r="LU27" s="245"/>
      <c r="LV27" s="245"/>
      <c r="LW27" s="245"/>
      <c r="LX27" s="117">
        <f t="shared" si="47"/>
        <v>0</v>
      </c>
      <c r="LY27" s="245"/>
      <c r="LZ27" s="245"/>
      <c r="MA27" s="245"/>
      <c r="MB27" s="245"/>
      <c r="MC27" s="245"/>
      <c r="MD27" s="245"/>
      <c r="ME27" s="117">
        <f t="shared" si="48"/>
        <v>0</v>
      </c>
      <c r="MF27" s="245"/>
      <c r="MG27" s="245"/>
      <c r="MH27" s="245"/>
      <c r="MI27" s="245"/>
      <c r="MJ27" s="245"/>
      <c r="MK27" s="310"/>
      <c r="ML27" s="310"/>
      <c r="MM27" s="310"/>
      <c r="MN27" s="310"/>
      <c r="MO27" s="310"/>
      <c r="MP27" s="310"/>
      <c r="MQ27" s="310"/>
      <c r="MR27" s="117">
        <f t="shared" si="49"/>
        <v>0</v>
      </c>
      <c r="MS27" s="310"/>
      <c r="MT27" s="245"/>
      <c r="MU27" s="245"/>
      <c r="MV27" s="118">
        <f t="shared" si="50"/>
        <v>0</v>
      </c>
      <c r="MW27" s="120"/>
      <c r="MX27" s="217">
        <f t="shared" si="51"/>
        <v>1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17">
        <f t="shared" si="52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3"/>
        <v>0</v>
      </c>
      <c r="NV27" s="106"/>
      <c r="NW27" s="106"/>
      <c r="NX27" s="106"/>
      <c r="NY27" s="106"/>
      <c r="NZ27" s="106"/>
      <c r="OA27" s="106"/>
      <c r="OB27" s="117">
        <f t="shared" si="54"/>
        <v>0</v>
      </c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17">
        <f t="shared" si="55"/>
        <v>0</v>
      </c>
      <c r="OP27" s="106"/>
      <c r="OQ27" s="106"/>
      <c r="OR27" s="106"/>
      <c r="OS27" s="118">
        <f t="shared" si="56"/>
        <v>0</v>
      </c>
      <c r="OT27" s="120"/>
      <c r="OU27" s="217">
        <f t="shared" si="57"/>
        <v>1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8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59"/>
        <v>0</v>
      </c>
      <c r="PS27" s="106"/>
      <c r="PT27" s="106"/>
      <c r="PU27" s="106"/>
      <c r="PV27" s="106"/>
      <c r="PW27" s="106"/>
      <c r="PX27" s="106"/>
      <c r="PY27" s="117">
        <f t="shared" si="60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1"/>
        <v>0</v>
      </c>
      <c r="QM27" s="106"/>
      <c r="QN27" s="106"/>
      <c r="QO27" s="106"/>
      <c r="QP27" s="118">
        <f t="shared" si="62"/>
        <v>0</v>
      </c>
      <c r="QQ27" s="120"/>
    </row>
    <row r="28" spans="1:459" ht="15.75" x14ac:dyDescent="0.25">
      <c r="A28" s="103">
        <v>1</v>
      </c>
      <c r="B28" s="147">
        <v>23</v>
      </c>
      <c r="C28" s="249" t="s">
        <v>902</v>
      </c>
      <c r="D28" s="451">
        <v>4</v>
      </c>
      <c r="E28" s="451">
        <v>5</v>
      </c>
      <c r="F28" s="451">
        <v>6</v>
      </c>
      <c r="G28" s="451">
        <v>5</v>
      </c>
      <c r="H28" s="451">
        <v>4</v>
      </c>
      <c r="I28" s="452">
        <v>5</v>
      </c>
      <c r="J28" s="248">
        <f t="shared" si="8"/>
        <v>4.833333333333333</v>
      </c>
      <c r="K28" s="224">
        <v>5</v>
      </c>
      <c r="L28" s="224">
        <v>5</v>
      </c>
      <c r="M28" s="224">
        <v>4</v>
      </c>
      <c r="N28" s="224">
        <v>4</v>
      </c>
      <c r="O28" s="224">
        <v>6</v>
      </c>
      <c r="P28" s="224">
        <v>6</v>
      </c>
      <c r="Q28" s="224">
        <v>6</v>
      </c>
      <c r="R28" s="232">
        <f t="shared" si="9"/>
        <v>5.1428571428571432</v>
      </c>
      <c r="S28" s="217">
        <v>1</v>
      </c>
      <c r="T28" s="245">
        <v>4</v>
      </c>
      <c r="U28" s="245">
        <v>5</v>
      </c>
      <c r="V28" s="245">
        <v>6</v>
      </c>
      <c r="W28" s="245">
        <v>5</v>
      </c>
      <c r="X28" s="245">
        <v>5</v>
      </c>
      <c r="Y28" s="245">
        <v>3</v>
      </c>
      <c r="Z28" s="245">
        <v>4</v>
      </c>
      <c r="AA28" s="245">
        <v>4</v>
      </c>
      <c r="AB28" s="245"/>
      <c r="AC28" s="106"/>
      <c r="AD28" s="117">
        <f t="shared" si="10"/>
        <v>4.5</v>
      </c>
      <c r="AE28" s="245">
        <v>4</v>
      </c>
      <c r="AF28" s="245">
        <v>4</v>
      </c>
      <c r="AG28" s="245"/>
      <c r="AH28" s="245">
        <v>5</v>
      </c>
      <c r="AI28" s="245">
        <v>7</v>
      </c>
      <c r="AJ28" s="245">
        <v>4</v>
      </c>
      <c r="AK28" s="106">
        <v>5</v>
      </c>
      <c r="AL28" s="106"/>
      <c r="AM28" s="106">
        <v>6</v>
      </c>
      <c r="AN28" s="106">
        <v>6</v>
      </c>
      <c r="AO28" s="106">
        <v>6</v>
      </c>
      <c r="AP28" s="117">
        <f t="shared" si="11"/>
        <v>5.125</v>
      </c>
      <c r="AQ28" s="106"/>
      <c r="AR28" s="106"/>
      <c r="AS28" s="106">
        <v>4</v>
      </c>
      <c r="AT28" s="106"/>
      <c r="AU28" s="106">
        <v>4</v>
      </c>
      <c r="AV28" s="106"/>
      <c r="AW28" s="117">
        <f t="shared" si="12"/>
        <v>4</v>
      </c>
      <c r="AX28" s="106">
        <v>4</v>
      </c>
      <c r="AY28" s="106">
        <v>4</v>
      </c>
      <c r="AZ28" s="106">
        <v>5</v>
      </c>
      <c r="BA28" s="182">
        <v>4</v>
      </c>
      <c r="BB28" s="106">
        <v>4</v>
      </c>
      <c r="BC28" s="106"/>
      <c r="BD28" s="106"/>
      <c r="BE28" s="106"/>
      <c r="BF28" s="106"/>
      <c r="BG28" s="106"/>
      <c r="BH28" s="106"/>
      <c r="BI28" s="106"/>
      <c r="BJ28" s="117">
        <f t="shared" si="13"/>
        <v>4.2</v>
      </c>
      <c r="BK28" s="106"/>
      <c r="BL28" s="182">
        <v>4</v>
      </c>
      <c r="BM28" s="106"/>
      <c r="BN28" s="118">
        <f t="shared" si="14"/>
        <v>4</v>
      </c>
      <c r="BO28" s="120"/>
      <c r="BP28" s="217">
        <f t="shared" si="15"/>
        <v>1</v>
      </c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17">
        <f t="shared" si="16"/>
        <v>0</v>
      </c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17">
        <f t="shared" si="17"/>
        <v>0</v>
      </c>
      <c r="CN28" s="106"/>
      <c r="CO28" s="245"/>
      <c r="CP28" s="245"/>
      <c r="CQ28" s="245"/>
      <c r="CR28" s="245"/>
      <c r="CS28" s="106"/>
      <c r="CT28" s="117">
        <f t="shared" si="18"/>
        <v>0</v>
      </c>
      <c r="CU28" s="106"/>
      <c r="CV28" s="106"/>
      <c r="CW28" s="106"/>
      <c r="CX28" s="245"/>
      <c r="CY28" s="245"/>
      <c r="CZ28" s="106"/>
      <c r="DA28" s="106"/>
      <c r="DB28" s="106"/>
      <c r="DC28" s="106"/>
      <c r="DD28" s="106"/>
      <c r="DE28" s="106"/>
      <c r="DF28" s="106"/>
      <c r="DG28" s="117">
        <f t="shared" si="19"/>
        <v>0</v>
      </c>
      <c r="DH28" s="106"/>
      <c r="DI28" s="182"/>
      <c r="DJ28" s="106"/>
      <c r="DK28" s="118">
        <f t="shared" si="20"/>
        <v>0</v>
      </c>
      <c r="DL28" s="169"/>
      <c r="DM28" s="217">
        <f t="shared" si="21"/>
        <v>1</v>
      </c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17">
        <f t="shared" si="22"/>
        <v>0</v>
      </c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17">
        <f t="shared" si="23"/>
        <v>0</v>
      </c>
      <c r="EK28" s="106"/>
      <c r="EL28" s="106"/>
      <c r="EM28" s="106"/>
      <c r="EN28" s="106"/>
      <c r="EO28" s="106"/>
      <c r="EP28" s="106"/>
      <c r="EQ28" s="117">
        <f t="shared" si="24"/>
        <v>0</v>
      </c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17">
        <f t="shared" si="25"/>
        <v>0</v>
      </c>
      <c r="FE28" s="106"/>
      <c r="FF28" s="106"/>
      <c r="FG28" s="106"/>
      <c r="FH28" s="118">
        <f t="shared" si="26"/>
        <v>0</v>
      </c>
      <c r="FI28" s="120"/>
      <c r="FJ28" s="223">
        <f t="shared" si="27"/>
        <v>1</v>
      </c>
      <c r="FK28" s="245"/>
      <c r="FL28" s="245"/>
      <c r="FM28" s="245"/>
      <c r="FN28" s="245"/>
      <c r="FO28" s="245"/>
      <c r="FP28" s="245"/>
      <c r="FQ28" s="245"/>
      <c r="FR28" s="245"/>
      <c r="FS28" s="245"/>
      <c r="FT28" s="106"/>
      <c r="FU28" s="117">
        <f t="shared" si="28"/>
        <v>0</v>
      </c>
      <c r="FV28" s="106"/>
      <c r="FW28" s="106"/>
      <c r="FX28" s="245"/>
      <c r="FY28" s="245"/>
      <c r="FZ28" s="245"/>
      <c r="GA28" s="245"/>
      <c r="GB28" s="245"/>
      <c r="GC28" s="106"/>
      <c r="GD28" s="106"/>
      <c r="GE28" s="106"/>
      <c r="GF28" s="106"/>
      <c r="GG28" s="117">
        <f t="shared" si="29"/>
        <v>0</v>
      </c>
      <c r="GH28" s="106"/>
      <c r="GI28" s="106"/>
      <c r="GJ28" s="106"/>
      <c r="GK28" s="106"/>
      <c r="GL28" s="106"/>
      <c r="GM28" s="106"/>
      <c r="GN28" s="117">
        <f t="shared" si="30"/>
        <v>0</v>
      </c>
      <c r="GO28" s="245"/>
      <c r="GP28" s="245"/>
      <c r="GQ28" s="245"/>
      <c r="GR28" s="245"/>
      <c r="GS28" s="245"/>
      <c r="GT28" s="245"/>
      <c r="GU28" s="245"/>
      <c r="GV28" s="245"/>
      <c r="GW28" s="245"/>
      <c r="GX28" s="245"/>
      <c r="GY28" s="245"/>
      <c r="GZ28" s="245"/>
      <c r="HA28" s="117">
        <f t="shared" si="31"/>
        <v>0</v>
      </c>
      <c r="HB28" s="245"/>
      <c r="HC28" s="245"/>
      <c r="HD28" s="106"/>
      <c r="HE28" s="118">
        <f t="shared" si="32"/>
        <v>0</v>
      </c>
      <c r="HF28" s="120"/>
      <c r="HG28" s="217">
        <f t="shared" si="33"/>
        <v>1</v>
      </c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17">
        <f t="shared" si="34"/>
        <v>0</v>
      </c>
      <c r="HS28" s="245"/>
      <c r="HT28" s="245"/>
      <c r="HU28" s="245"/>
      <c r="HV28" s="245"/>
      <c r="HW28" s="245"/>
      <c r="HX28" s="245"/>
      <c r="HY28" s="245"/>
      <c r="HZ28" s="245"/>
      <c r="IA28" s="245"/>
      <c r="IB28" s="245"/>
      <c r="IC28" s="245"/>
      <c r="ID28" s="117">
        <f t="shared" si="35"/>
        <v>0</v>
      </c>
      <c r="IE28" s="245"/>
      <c r="IF28" s="245"/>
      <c r="IG28" s="245"/>
      <c r="IH28" s="245"/>
      <c r="II28" s="245"/>
      <c r="IJ28" s="245"/>
      <c r="IK28" s="117">
        <f t="shared" si="36"/>
        <v>0</v>
      </c>
      <c r="IL28" s="245"/>
      <c r="IM28" s="245"/>
      <c r="IN28" s="245"/>
      <c r="IO28" s="245"/>
      <c r="IP28" s="245"/>
      <c r="IQ28" s="245"/>
      <c r="IR28" s="245"/>
      <c r="IS28" s="106"/>
      <c r="IT28" s="106"/>
      <c r="IU28" s="106"/>
      <c r="IV28" s="106"/>
      <c r="IW28" s="106"/>
      <c r="IX28" s="117">
        <f t="shared" si="37"/>
        <v>0</v>
      </c>
      <c r="IY28" s="106"/>
      <c r="IZ28" s="245"/>
      <c r="JA28" s="106"/>
      <c r="JB28" s="118">
        <f t="shared" si="38"/>
        <v>0</v>
      </c>
      <c r="JC28" s="120"/>
      <c r="JD28" s="217">
        <f t="shared" si="39"/>
        <v>1</v>
      </c>
      <c r="JE28" s="245"/>
      <c r="JF28" s="245"/>
      <c r="JG28" s="245"/>
      <c r="JH28" s="245"/>
      <c r="JI28" s="245"/>
      <c r="JJ28" s="245"/>
      <c r="JK28" s="245"/>
      <c r="JL28" s="245"/>
      <c r="JM28" s="245"/>
      <c r="JN28" s="245"/>
      <c r="JO28" s="117">
        <f t="shared" si="40"/>
        <v>0</v>
      </c>
      <c r="JP28" s="245"/>
      <c r="JQ28" s="245"/>
      <c r="JR28" s="245"/>
      <c r="JS28" s="245"/>
      <c r="JT28" s="245"/>
      <c r="JU28" s="245"/>
      <c r="JV28" s="245"/>
      <c r="JW28" s="245"/>
      <c r="JX28" s="245"/>
      <c r="JY28" s="245"/>
      <c r="JZ28" s="245"/>
      <c r="KA28" s="121">
        <f t="shared" si="41"/>
        <v>0</v>
      </c>
      <c r="KB28" s="245"/>
      <c r="KC28" s="245"/>
      <c r="KD28" s="106"/>
      <c r="KE28" s="106"/>
      <c r="KF28" s="106"/>
      <c r="KG28" s="106"/>
      <c r="KH28" s="117">
        <f t="shared" si="42"/>
        <v>0</v>
      </c>
      <c r="KI28" s="245"/>
      <c r="KJ28" s="245"/>
      <c r="KK28" s="245"/>
      <c r="KL28" s="245"/>
      <c r="KM28" s="245"/>
      <c r="KN28" s="245"/>
      <c r="KO28" s="245"/>
      <c r="KP28" s="245"/>
      <c r="KQ28" s="245"/>
      <c r="KR28" s="245"/>
      <c r="KS28" s="245"/>
      <c r="KT28" s="245"/>
      <c r="KU28" s="117">
        <f t="shared" si="43"/>
        <v>0</v>
      </c>
      <c r="KV28" s="245"/>
      <c r="KW28" s="245"/>
      <c r="KX28" s="245"/>
      <c r="KY28" s="118">
        <f t="shared" si="44"/>
        <v>0</v>
      </c>
      <c r="KZ28" s="120"/>
      <c r="LA28" s="217">
        <f t="shared" si="45"/>
        <v>1</v>
      </c>
      <c r="LB28" s="245"/>
      <c r="LC28" s="245"/>
      <c r="LD28" s="245"/>
      <c r="LE28" s="245"/>
      <c r="LF28" s="245"/>
      <c r="LG28" s="245"/>
      <c r="LH28" s="245"/>
      <c r="LI28" s="245"/>
      <c r="LJ28" s="245"/>
      <c r="LK28" s="245"/>
      <c r="LL28" s="117">
        <f t="shared" si="46"/>
        <v>0</v>
      </c>
      <c r="LM28" s="245"/>
      <c r="LN28" s="245"/>
      <c r="LO28" s="245"/>
      <c r="LP28" s="245"/>
      <c r="LQ28" s="245"/>
      <c r="LR28" s="245"/>
      <c r="LS28" s="245"/>
      <c r="LT28" s="245"/>
      <c r="LU28" s="245"/>
      <c r="LV28" s="245"/>
      <c r="LW28" s="245"/>
      <c r="LX28" s="117">
        <f t="shared" si="47"/>
        <v>0</v>
      </c>
      <c r="LY28" s="245"/>
      <c r="LZ28" s="245"/>
      <c r="MA28" s="245"/>
      <c r="MB28" s="245"/>
      <c r="MC28" s="245"/>
      <c r="MD28" s="245"/>
      <c r="ME28" s="117">
        <f t="shared" si="48"/>
        <v>0</v>
      </c>
      <c r="MF28" s="245"/>
      <c r="MG28" s="245"/>
      <c r="MH28" s="245"/>
      <c r="MI28" s="245"/>
      <c r="MJ28" s="245"/>
      <c r="MK28" s="310"/>
      <c r="ML28" s="310"/>
      <c r="MM28" s="310"/>
      <c r="MN28" s="310"/>
      <c r="MO28" s="310"/>
      <c r="MP28" s="310"/>
      <c r="MQ28" s="310"/>
      <c r="MR28" s="117">
        <f t="shared" si="49"/>
        <v>0</v>
      </c>
      <c r="MS28" s="310"/>
      <c r="MT28" s="245"/>
      <c r="MU28" s="245"/>
      <c r="MV28" s="118">
        <f t="shared" si="50"/>
        <v>0</v>
      </c>
      <c r="MW28" s="120"/>
      <c r="MX28" s="217">
        <f t="shared" si="51"/>
        <v>1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17">
        <f t="shared" si="52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3"/>
        <v>0</v>
      </c>
      <c r="NV28" s="106"/>
      <c r="NW28" s="106"/>
      <c r="NX28" s="106"/>
      <c r="NY28" s="106"/>
      <c r="NZ28" s="106"/>
      <c r="OA28" s="106"/>
      <c r="OB28" s="117">
        <f t="shared" si="54"/>
        <v>0</v>
      </c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17">
        <f t="shared" si="55"/>
        <v>0</v>
      </c>
      <c r="OP28" s="106"/>
      <c r="OQ28" s="106"/>
      <c r="OR28" s="106"/>
      <c r="OS28" s="118">
        <f t="shared" si="56"/>
        <v>0</v>
      </c>
      <c r="OT28" s="120"/>
      <c r="OU28" s="217">
        <f t="shared" si="57"/>
        <v>1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8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59"/>
        <v>0</v>
      </c>
      <c r="PS28" s="106"/>
      <c r="PT28" s="106"/>
      <c r="PU28" s="106"/>
      <c r="PV28" s="106"/>
      <c r="PW28" s="106"/>
      <c r="PX28" s="106"/>
      <c r="PY28" s="117">
        <f t="shared" si="60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1"/>
        <v>0</v>
      </c>
      <c r="QM28" s="106"/>
      <c r="QN28" s="106"/>
      <c r="QO28" s="106"/>
      <c r="QP28" s="118">
        <f t="shared" si="62"/>
        <v>0</v>
      </c>
      <c r="QQ28" s="120"/>
    </row>
    <row r="29" spans="1:459" ht="15.75" x14ac:dyDescent="0.25">
      <c r="A29" s="103">
        <v>1</v>
      </c>
      <c r="B29" s="147">
        <v>24</v>
      </c>
      <c r="C29" s="249" t="s">
        <v>903</v>
      </c>
      <c r="D29" s="451">
        <v>4</v>
      </c>
      <c r="E29" s="451">
        <v>4</v>
      </c>
      <c r="F29" s="451">
        <v>9</v>
      </c>
      <c r="G29" s="451">
        <v>5</v>
      </c>
      <c r="H29" s="451">
        <v>4</v>
      </c>
      <c r="I29" s="452">
        <v>4</v>
      </c>
      <c r="J29" s="247">
        <f t="shared" si="8"/>
        <v>5</v>
      </c>
      <c r="K29" s="224">
        <v>4</v>
      </c>
      <c r="L29" s="224">
        <v>4</v>
      </c>
      <c r="M29" s="224">
        <v>4</v>
      </c>
      <c r="N29" s="224">
        <v>4</v>
      </c>
      <c r="O29" s="224">
        <v>5</v>
      </c>
      <c r="P29" s="224">
        <v>5</v>
      </c>
      <c r="Q29" s="224">
        <v>5</v>
      </c>
      <c r="R29" s="232">
        <f t="shared" si="9"/>
        <v>4.4285714285714288</v>
      </c>
      <c r="S29" s="217">
        <v>1</v>
      </c>
      <c r="T29" s="245">
        <v>6</v>
      </c>
      <c r="U29" s="245">
        <v>5</v>
      </c>
      <c r="V29" s="245">
        <v>6</v>
      </c>
      <c r="W29" s="245">
        <v>6</v>
      </c>
      <c r="X29" s="245">
        <v>6</v>
      </c>
      <c r="Y29" s="245">
        <v>6</v>
      </c>
      <c r="Z29" s="245">
        <v>6</v>
      </c>
      <c r="AA29" s="245">
        <v>6</v>
      </c>
      <c r="AB29" s="245"/>
      <c r="AC29" s="106"/>
      <c r="AD29" s="117">
        <f t="shared" si="10"/>
        <v>5.875</v>
      </c>
      <c r="AE29" s="245">
        <v>6</v>
      </c>
      <c r="AF29" s="245">
        <v>6</v>
      </c>
      <c r="AG29" s="245"/>
      <c r="AH29" s="245">
        <v>7</v>
      </c>
      <c r="AI29" s="245">
        <v>7</v>
      </c>
      <c r="AJ29" s="245">
        <v>6</v>
      </c>
      <c r="AK29" s="106">
        <v>5</v>
      </c>
      <c r="AL29" s="106"/>
      <c r="AM29" s="106">
        <v>8</v>
      </c>
      <c r="AN29" s="106">
        <v>8</v>
      </c>
      <c r="AO29" s="106">
        <v>4</v>
      </c>
      <c r="AP29" s="117">
        <f t="shared" si="11"/>
        <v>6.625</v>
      </c>
      <c r="AQ29" s="106"/>
      <c r="AR29" s="106"/>
      <c r="AS29" s="106">
        <v>6</v>
      </c>
      <c r="AT29" s="106"/>
      <c r="AU29" s="106">
        <v>6</v>
      </c>
      <c r="AV29" s="106"/>
      <c r="AW29" s="117">
        <f t="shared" si="12"/>
        <v>6</v>
      </c>
      <c r="AX29" s="106">
        <v>7</v>
      </c>
      <c r="AY29" s="106">
        <v>5</v>
      </c>
      <c r="AZ29" s="106">
        <v>6</v>
      </c>
      <c r="BA29" s="182">
        <v>7</v>
      </c>
      <c r="BB29" s="106">
        <v>5</v>
      </c>
      <c r="BC29" s="106"/>
      <c r="BD29" s="106"/>
      <c r="BE29" s="106"/>
      <c r="BF29" s="106"/>
      <c r="BG29" s="106"/>
      <c r="BH29" s="106"/>
      <c r="BI29" s="106"/>
      <c r="BJ29" s="117">
        <f t="shared" si="13"/>
        <v>6</v>
      </c>
      <c r="BK29" s="106"/>
      <c r="BL29" s="182">
        <v>5</v>
      </c>
      <c r="BM29" s="106"/>
      <c r="BN29" s="118">
        <f t="shared" si="14"/>
        <v>5</v>
      </c>
      <c r="BO29" s="120"/>
      <c r="BP29" s="217">
        <f t="shared" si="15"/>
        <v>1</v>
      </c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17">
        <f t="shared" si="16"/>
        <v>0</v>
      </c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17">
        <f t="shared" si="17"/>
        <v>0</v>
      </c>
      <c r="CN29" s="106"/>
      <c r="CO29" s="245"/>
      <c r="CP29" s="245"/>
      <c r="CQ29" s="245"/>
      <c r="CR29" s="245"/>
      <c r="CS29" s="106"/>
      <c r="CT29" s="117">
        <f t="shared" si="18"/>
        <v>0</v>
      </c>
      <c r="CU29" s="106"/>
      <c r="CV29" s="106"/>
      <c r="CW29" s="106"/>
      <c r="CX29" s="245"/>
      <c r="CY29" s="245"/>
      <c r="CZ29" s="106"/>
      <c r="DA29" s="106"/>
      <c r="DB29" s="106"/>
      <c r="DC29" s="106"/>
      <c r="DD29" s="106"/>
      <c r="DE29" s="106"/>
      <c r="DF29" s="106"/>
      <c r="DG29" s="117">
        <f t="shared" si="19"/>
        <v>0</v>
      </c>
      <c r="DH29" s="106"/>
      <c r="DI29" s="182"/>
      <c r="DJ29" s="106"/>
      <c r="DK29" s="118">
        <f t="shared" si="20"/>
        <v>0</v>
      </c>
      <c r="DL29" s="169"/>
      <c r="DM29" s="217">
        <f t="shared" si="21"/>
        <v>1</v>
      </c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17">
        <f t="shared" si="22"/>
        <v>0</v>
      </c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17">
        <f t="shared" si="23"/>
        <v>0</v>
      </c>
      <c r="EK29" s="106"/>
      <c r="EL29" s="106"/>
      <c r="EM29" s="106"/>
      <c r="EN29" s="106"/>
      <c r="EO29" s="106"/>
      <c r="EP29" s="106"/>
      <c r="EQ29" s="117">
        <f t="shared" si="24"/>
        <v>0</v>
      </c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17">
        <f t="shared" si="25"/>
        <v>0</v>
      </c>
      <c r="FE29" s="106"/>
      <c r="FF29" s="106"/>
      <c r="FG29" s="106"/>
      <c r="FH29" s="118">
        <f t="shared" si="26"/>
        <v>0</v>
      </c>
      <c r="FI29" s="120"/>
      <c r="FJ29" s="223">
        <f t="shared" si="27"/>
        <v>1</v>
      </c>
      <c r="FK29" s="245"/>
      <c r="FL29" s="245"/>
      <c r="FM29" s="245"/>
      <c r="FN29" s="245"/>
      <c r="FO29" s="245"/>
      <c r="FP29" s="245"/>
      <c r="FQ29" s="245"/>
      <c r="FR29" s="245"/>
      <c r="FS29" s="245"/>
      <c r="FT29" s="106"/>
      <c r="FU29" s="117">
        <f t="shared" si="28"/>
        <v>0</v>
      </c>
      <c r="FV29" s="106"/>
      <c r="FW29" s="106"/>
      <c r="FX29" s="245"/>
      <c r="FY29" s="245"/>
      <c r="FZ29" s="245"/>
      <c r="GA29" s="245"/>
      <c r="GB29" s="245"/>
      <c r="GC29" s="106"/>
      <c r="GD29" s="106"/>
      <c r="GE29" s="106"/>
      <c r="GF29" s="106"/>
      <c r="GG29" s="117">
        <f t="shared" si="29"/>
        <v>0</v>
      </c>
      <c r="GH29" s="106"/>
      <c r="GI29" s="106"/>
      <c r="GJ29" s="106"/>
      <c r="GK29" s="106"/>
      <c r="GL29" s="106"/>
      <c r="GM29" s="106"/>
      <c r="GN29" s="117">
        <f t="shared" si="30"/>
        <v>0</v>
      </c>
      <c r="GO29" s="245"/>
      <c r="GP29" s="245"/>
      <c r="GQ29" s="245"/>
      <c r="GR29" s="245"/>
      <c r="GS29" s="245"/>
      <c r="GT29" s="245"/>
      <c r="GU29" s="245"/>
      <c r="GV29" s="245"/>
      <c r="GW29" s="245"/>
      <c r="GX29" s="245"/>
      <c r="GY29" s="245"/>
      <c r="GZ29" s="245"/>
      <c r="HA29" s="117">
        <f t="shared" si="31"/>
        <v>0</v>
      </c>
      <c r="HB29" s="245"/>
      <c r="HC29" s="245"/>
      <c r="HD29" s="106"/>
      <c r="HE29" s="118">
        <f t="shared" si="32"/>
        <v>0</v>
      </c>
      <c r="HF29" s="120"/>
      <c r="HG29" s="217">
        <f t="shared" si="33"/>
        <v>1</v>
      </c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17">
        <f t="shared" si="34"/>
        <v>0</v>
      </c>
      <c r="HS29" s="245"/>
      <c r="HT29" s="245"/>
      <c r="HU29" s="245"/>
      <c r="HV29" s="245"/>
      <c r="HW29" s="245"/>
      <c r="HX29" s="245"/>
      <c r="HY29" s="245"/>
      <c r="HZ29" s="245"/>
      <c r="IA29" s="245"/>
      <c r="IB29" s="245"/>
      <c r="IC29" s="245"/>
      <c r="ID29" s="117">
        <f t="shared" si="35"/>
        <v>0</v>
      </c>
      <c r="IE29" s="245"/>
      <c r="IF29" s="245"/>
      <c r="IG29" s="245"/>
      <c r="IH29" s="245"/>
      <c r="II29" s="245"/>
      <c r="IJ29" s="245"/>
      <c r="IK29" s="117">
        <f t="shared" si="36"/>
        <v>0</v>
      </c>
      <c r="IL29" s="245"/>
      <c r="IM29" s="245"/>
      <c r="IN29" s="245"/>
      <c r="IO29" s="245"/>
      <c r="IP29" s="245"/>
      <c r="IQ29" s="245"/>
      <c r="IR29" s="245"/>
      <c r="IS29" s="106"/>
      <c r="IT29" s="106"/>
      <c r="IU29" s="106"/>
      <c r="IV29" s="106"/>
      <c r="IW29" s="106"/>
      <c r="IX29" s="117">
        <f t="shared" si="37"/>
        <v>0</v>
      </c>
      <c r="IY29" s="106"/>
      <c r="IZ29" s="245"/>
      <c r="JA29" s="106"/>
      <c r="JB29" s="118">
        <f t="shared" si="38"/>
        <v>0</v>
      </c>
      <c r="JC29" s="120"/>
      <c r="JD29" s="217">
        <f t="shared" si="39"/>
        <v>1</v>
      </c>
      <c r="JE29" s="245"/>
      <c r="JF29" s="245"/>
      <c r="JG29" s="245"/>
      <c r="JH29" s="245"/>
      <c r="JI29" s="245"/>
      <c r="JJ29" s="245"/>
      <c r="JK29" s="245"/>
      <c r="JL29" s="245"/>
      <c r="JM29" s="245"/>
      <c r="JN29" s="245"/>
      <c r="JO29" s="117">
        <f t="shared" si="40"/>
        <v>0</v>
      </c>
      <c r="JP29" s="245"/>
      <c r="JQ29" s="245"/>
      <c r="JR29" s="245"/>
      <c r="JS29" s="245"/>
      <c r="JT29" s="245"/>
      <c r="JU29" s="245"/>
      <c r="JV29" s="245"/>
      <c r="JW29" s="245"/>
      <c r="JX29" s="245"/>
      <c r="JY29" s="245"/>
      <c r="JZ29" s="245"/>
      <c r="KA29" s="121">
        <f t="shared" si="41"/>
        <v>0</v>
      </c>
      <c r="KB29" s="245"/>
      <c r="KC29" s="245"/>
      <c r="KD29" s="106"/>
      <c r="KE29" s="106"/>
      <c r="KF29" s="106"/>
      <c r="KG29" s="106"/>
      <c r="KH29" s="117">
        <f t="shared" si="42"/>
        <v>0</v>
      </c>
      <c r="KI29" s="245"/>
      <c r="KJ29" s="245"/>
      <c r="KK29" s="245"/>
      <c r="KL29" s="245"/>
      <c r="KM29" s="245"/>
      <c r="KN29" s="245"/>
      <c r="KO29" s="245"/>
      <c r="KP29" s="245"/>
      <c r="KQ29" s="245"/>
      <c r="KR29" s="245"/>
      <c r="KS29" s="245"/>
      <c r="KT29" s="245"/>
      <c r="KU29" s="117">
        <f t="shared" si="43"/>
        <v>0</v>
      </c>
      <c r="KV29" s="245"/>
      <c r="KW29" s="245"/>
      <c r="KX29" s="245"/>
      <c r="KY29" s="118">
        <f t="shared" si="44"/>
        <v>0</v>
      </c>
      <c r="KZ29" s="120"/>
      <c r="LA29" s="217"/>
      <c r="LB29" s="245"/>
      <c r="LC29" s="245"/>
      <c r="LD29" s="245"/>
      <c r="LE29" s="245"/>
      <c r="LF29" s="245"/>
      <c r="LG29" s="245"/>
      <c r="LH29" s="245"/>
      <c r="LI29" s="245"/>
      <c r="LJ29" s="245"/>
      <c r="LK29" s="245"/>
      <c r="LL29" s="117">
        <f t="shared" si="46"/>
        <v>0</v>
      </c>
      <c r="LM29" s="245"/>
      <c r="LN29" s="245"/>
      <c r="LO29" s="245"/>
      <c r="LP29" s="245"/>
      <c r="LQ29" s="245"/>
      <c r="LR29" s="245"/>
      <c r="LS29" s="245"/>
      <c r="LT29" s="245"/>
      <c r="LU29" s="245"/>
      <c r="LV29" s="245"/>
      <c r="LW29" s="245"/>
      <c r="LX29" s="117">
        <f t="shared" si="47"/>
        <v>0</v>
      </c>
      <c r="LY29" s="245"/>
      <c r="LZ29" s="245"/>
      <c r="MA29" s="245"/>
      <c r="MB29" s="245"/>
      <c r="MC29" s="245"/>
      <c r="MD29" s="245"/>
      <c r="ME29" s="117">
        <f t="shared" si="48"/>
        <v>0</v>
      </c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17">
        <f t="shared" si="49"/>
        <v>0</v>
      </c>
      <c r="MS29" s="106"/>
      <c r="MT29" s="245"/>
      <c r="MU29" s="245"/>
      <c r="MV29" s="118">
        <f t="shared" si="50"/>
        <v>0</v>
      </c>
      <c r="MW29" s="120"/>
      <c r="MX29" s="217">
        <f t="shared" si="51"/>
        <v>0</v>
      </c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17">
        <f t="shared" si="52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3"/>
        <v>0</v>
      </c>
      <c r="NV29" s="106"/>
      <c r="NW29" s="106"/>
      <c r="NX29" s="106"/>
      <c r="NY29" s="106"/>
      <c r="NZ29" s="106"/>
      <c r="OA29" s="106"/>
      <c r="OB29" s="117">
        <f t="shared" si="54"/>
        <v>0</v>
      </c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17">
        <f t="shared" si="55"/>
        <v>0</v>
      </c>
      <c r="OP29" s="106"/>
      <c r="OQ29" s="106"/>
      <c r="OR29" s="106"/>
      <c r="OS29" s="118">
        <f t="shared" si="56"/>
        <v>0</v>
      </c>
      <c r="OT29" s="120"/>
      <c r="OU29" s="217">
        <f t="shared" si="57"/>
        <v>0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8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59"/>
        <v>0</v>
      </c>
      <c r="PS29" s="106"/>
      <c r="PT29" s="106"/>
      <c r="PU29" s="106"/>
      <c r="PV29" s="106"/>
      <c r="PW29" s="106"/>
      <c r="PX29" s="106"/>
      <c r="PY29" s="117">
        <f t="shared" si="60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1"/>
        <v>0</v>
      </c>
      <c r="QM29" s="106"/>
      <c r="QN29" s="106"/>
      <c r="QO29" s="106"/>
      <c r="QP29" s="118">
        <f t="shared" si="62"/>
        <v>0</v>
      </c>
      <c r="QQ29" s="120"/>
    </row>
    <row r="30" spans="1:459" ht="15.75" x14ac:dyDescent="0.25">
      <c r="A30" s="103">
        <v>1</v>
      </c>
      <c r="B30" s="147">
        <v>25</v>
      </c>
      <c r="C30" s="249" t="s">
        <v>904</v>
      </c>
      <c r="D30" s="451">
        <v>4</v>
      </c>
      <c r="E30" s="451">
        <v>4</v>
      </c>
      <c r="F30" s="451">
        <v>7</v>
      </c>
      <c r="G30" s="451">
        <v>4</v>
      </c>
      <c r="H30" s="451">
        <v>3</v>
      </c>
      <c r="I30" s="148">
        <v>4</v>
      </c>
      <c r="J30" s="230">
        <f t="shared" si="8"/>
        <v>4.333333333333333</v>
      </c>
      <c r="K30" s="224">
        <v>3</v>
      </c>
      <c r="L30" s="224">
        <v>4</v>
      </c>
      <c r="M30" s="224">
        <v>3</v>
      </c>
      <c r="N30" s="224">
        <v>4</v>
      </c>
      <c r="O30" s="224">
        <v>6</v>
      </c>
      <c r="P30" s="224">
        <v>4</v>
      </c>
      <c r="Q30" s="224">
        <v>5</v>
      </c>
      <c r="R30" s="232">
        <f t="shared" si="9"/>
        <v>4.1428571428571432</v>
      </c>
      <c r="S30" s="217">
        <v>1</v>
      </c>
      <c r="T30" s="245">
        <v>4</v>
      </c>
      <c r="U30" s="245">
        <v>6</v>
      </c>
      <c r="V30" s="245">
        <v>5</v>
      </c>
      <c r="W30" s="245">
        <v>6</v>
      </c>
      <c r="X30" s="245">
        <v>6</v>
      </c>
      <c r="Y30" s="245">
        <v>4</v>
      </c>
      <c r="Z30" s="245">
        <v>4</v>
      </c>
      <c r="AA30" s="245">
        <v>6</v>
      </c>
      <c r="AB30" s="245"/>
      <c r="AC30" s="106"/>
      <c r="AD30" s="117">
        <f t="shared" si="10"/>
        <v>5.125</v>
      </c>
      <c r="AE30" s="245">
        <v>4</v>
      </c>
      <c r="AF30" s="245">
        <v>4</v>
      </c>
      <c r="AG30" s="245"/>
      <c r="AH30" s="245">
        <v>7</v>
      </c>
      <c r="AI30" s="245">
        <v>7</v>
      </c>
      <c r="AJ30" s="245">
        <v>4</v>
      </c>
      <c r="AK30" s="106">
        <v>5</v>
      </c>
      <c r="AL30" s="106"/>
      <c r="AM30" s="106">
        <v>2</v>
      </c>
      <c r="AN30" s="106">
        <v>8</v>
      </c>
      <c r="AO30" s="106">
        <v>5</v>
      </c>
      <c r="AP30" s="117">
        <f t="shared" si="11"/>
        <v>5.125</v>
      </c>
      <c r="AQ30" s="106"/>
      <c r="AR30" s="106"/>
      <c r="AS30" s="106">
        <v>4</v>
      </c>
      <c r="AT30" s="106"/>
      <c r="AU30" s="106">
        <v>6</v>
      </c>
      <c r="AV30" s="106"/>
      <c r="AW30" s="117">
        <f t="shared" si="12"/>
        <v>5</v>
      </c>
      <c r="AX30" s="106">
        <v>4</v>
      </c>
      <c r="AY30" s="106">
        <v>4</v>
      </c>
      <c r="AZ30" s="106">
        <v>4</v>
      </c>
      <c r="BA30" s="182">
        <v>4</v>
      </c>
      <c r="BB30" s="106">
        <v>4</v>
      </c>
      <c r="BC30" s="106"/>
      <c r="BD30" s="106"/>
      <c r="BE30" s="106"/>
      <c r="BF30" s="106"/>
      <c r="BG30" s="106"/>
      <c r="BH30" s="106"/>
      <c r="BI30" s="106"/>
      <c r="BJ30" s="117">
        <f t="shared" si="13"/>
        <v>4</v>
      </c>
      <c r="BK30" s="106"/>
      <c r="BL30" s="182">
        <v>4</v>
      </c>
      <c r="BM30" s="106"/>
      <c r="BN30" s="118">
        <f t="shared" si="14"/>
        <v>4</v>
      </c>
      <c r="BO30" s="120"/>
      <c r="BP30" s="217">
        <f t="shared" si="15"/>
        <v>1</v>
      </c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17">
        <f t="shared" si="16"/>
        <v>0</v>
      </c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17">
        <f t="shared" si="17"/>
        <v>0</v>
      </c>
      <c r="CN30" s="106"/>
      <c r="CO30" s="245"/>
      <c r="CP30" s="245"/>
      <c r="CQ30" s="245"/>
      <c r="CR30" s="245"/>
      <c r="CS30" s="106"/>
      <c r="CT30" s="117">
        <f t="shared" si="18"/>
        <v>0</v>
      </c>
      <c r="CU30" s="106"/>
      <c r="CV30" s="106"/>
      <c r="CW30" s="106"/>
      <c r="CX30" s="245"/>
      <c r="CY30" s="245"/>
      <c r="CZ30" s="106"/>
      <c r="DA30" s="106"/>
      <c r="DB30" s="106"/>
      <c r="DC30" s="106"/>
      <c r="DD30" s="106"/>
      <c r="DE30" s="106"/>
      <c r="DF30" s="106"/>
      <c r="DG30" s="117">
        <f t="shared" si="19"/>
        <v>0</v>
      </c>
      <c r="DH30" s="106"/>
      <c r="DI30" s="182"/>
      <c r="DJ30" s="106"/>
      <c r="DK30" s="118">
        <f t="shared" si="20"/>
        <v>0</v>
      </c>
      <c r="DL30" s="169"/>
      <c r="DM30" s="217">
        <f t="shared" si="21"/>
        <v>1</v>
      </c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17">
        <f t="shared" si="22"/>
        <v>0</v>
      </c>
      <c r="DY30" s="136"/>
      <c r="DZ30" s="136"/>
      <c r="EA30" s="106"/>
      <c r="EB30" s="136"/>
      <c r="EC30" s="106"/>
      <c r="ED30" s="136"/>
      <c r="EE30" s="136"/>
      <c r="EF30" s="106"/>
      <c r="EG30" s="106"/>
      <c r="EH30" s="136"/>
      <c r="EI30" s="136"/>
      <c r="EJ30" s="117">
        <f t="shared" si="23"/>
        <v>0</v>
      </c>
      <c r="EK30" s="106"/>
      <c r="EL30" s="106"/>
      <c r="EM30" s="106"/>
      <c r="EN30" s="106"/>
      <c r="EO30" s="106"/>
      <c r="EP30" s="106"/>
      <c r="EQ30" s="117">
        <f t="shared" si="24"/>
        <v>0</v>
      </c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17">
        <f t="shared" si="25"/>
        <v>0</v>
      </c>
      <c r="FE30" s="106"/>
      <c r="FF30" s="106"/>
      <c r="FG30" s="106"/>
      <c r="FH30" s="118">
        <f t="shared" si="26"/>
        <v>0</v>
      </c>
      <c r="FI30" s="120"/>
      <c r="FJ30" s="223">
        <f t="shared" si="27"/>
        <v>1</v>
      </c>
      <c r="FK30" s="245"/>
      <c r="FL30" s="245"/>
      <c r="FM30" s="245"/>
      <c r="FN30" s="245"/>
      <c r="FO30" s="245"/>
      <c r="FP30" s="245"/>
      <c r="FQ30" s="245"/>
      <c r="FR30" s="245"/>
      <c r="FS30" s="245"/>
      <c r="FT30" s="106"/>
      <c r="FU30" s="117">
        <f t="shared" si="28"/>
        <v>0</v>
      </c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17">
        <f t="shared" si="29"/>
        <v>0</v>
      </c>
      <c r="GH30" s="106"/>
      <c r="GI30" s="106"/>
      <c r="GJ30" s="106"/>
      <c r="GK30" s="106"/>
      <c r="GL30" s="106"/>
      <c r="GM30" s="106"/>
      <c r="GN30" s="117">
        <f t="shared" si="30"/>
        <v>0</v>
      </c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17">
        <f t="shared" si="31"/>
        <v>0</v>
      </c>
      <c r="HB30" s="245"/>
      <c r="HC30" s="245"/>
      <c r="HD30" s="106"/>
      <c r="HE30" s="118">
        <f t="shared" si="32"/>
        <v>0</v>
      </c>
      <c r="HF30" s="120"/>
      <c r="HG30" s="217"/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17">
        <f t="shared" si="34"/>
        <v>0</v>
      </c>
      <c r="HS30" s="245"/>
      <c r="HT30" s="245"/>
      <c r="HU30" s="245"/>
      <c r="HV30" s="245"/>
      <c r="HW30" s="245"/>
      <c r="HX30" s="245"/>
      <c r="HY30" s="245"/>
      <c r="HZ30" s="245"/>
      <c r="IA30" s="245"/>
      <c r="IB30" s="245"/>
      <c r="IC30" s="245"/>
      <c r="ID30" s="117">
        <f t="shared" si="35"/>
        <v>0</v>
      </c>
      <c r="IE30" s="245"/>
      <c r="IF30" s="245"/>
      <c r="IG30" s="245"/>
      <c r="IH30" s="245"/>
      <c r="II30" s="245"/>
      <c r="IJ30" s="245"/>
      <c r="IK30" s="117">
        <f t="shared" si="36"/>
        <v>0</v>
      </c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  <c r="IV30" s="106"/>
      <c r="IW30" s="106"/>
      <c r="IX30" s="117">
        <f t="shared" si="37"/>
        <v>0</v>
      </c>
      <c r="IY30" s="106"/>
      <c r="IZ30" s="245"/>
      <c r="JA30" s="106"/>
      <c r="JB30" s="118">
        <f t="shared" si="38"/>
        <v>0</v>
      </c>
      <c r="JC30" s="120"/>
      <c r="JD30" s="217">
        <f t="shared" si="39"/>
        <v>0</v>
      </c>
      <c r="JE30" s="106"/>
      <c r="JF30" s="106"/>
      <c r="JG30" s="106"/>
      <c r="JH30" s="106"/>
      <c r="JI30" s="106"/>
      <c r="JJ30" s="106"/>
      <c r="JK30" s="106"/>
      <c r="JL30" s="106"/>
      <c r="JM30" s="106"/>
      <c r="JN30" s="106"/>
      <c r="JO30" s="117">
        <f t="shared" si="40"/>
        <v>0</v>
      </c>
      <c r="JP30" s="106"/>
      <c r="JQ30" s="106"/>
      <c r="JR30" s="106"/>
      <c r="JS30" s="106"/>
      <c r="JT30" s="106"/>
      <c r="JU30" s="106"/>
      <c r="JV30" s="106"/>
      <c r="JW30" s="106"/>
      <c r="JX30" s="106"/>
      <c r="JY30" s="106"/>
      <c r="JZ30" s="106"/>
      <c r="KA30" s="121">
        <f t="shared" si="41"/>
        <v>0</v>
      </c>
      <c r="KB30" s="106"/>
      <c r="KC30" s="106"/>
      <c r="KD30" s="106"/>
      <c r="KE30" s="106"/>
      <c r="KF30" s="106"/>
      <c r="KG30" s="106"/>
      <c r="KH30" s="117">
        <f t="shared" si="42"/>
        <v>0</v>
      </c>
      <c r="KI30" s="245"/>
      <c r="KJ30" s="245"/>
      <c r="KK30" s="245"/>
      <c r="KL30" s="245"/>
      <c r="KM30" s="245"/>
      <c r="KN30" s="245"/>
      <c r="KO30" s="245"/>
      <c r="KP30" s="245"/>
      <c r="KQ30" s="245"/>
      <c r="KR30" s="245"/>
      <c r="KS30" s="245"/>
      <c r="KT30" s="245"/>
      <c r="KU30" s="117">
        <f t="shared" si="43"/>
        <v>0</v>
      </c>
      <c r="KV30" s="106"/>
      <c r="KW30" s="106"/>
      <c r="KX30" s="106"/>
      <c r="KY30" s="118">
        <f t="shared" si="44"/>
        <v>0</v>
      </c>
      <c r="KZ30" s="120"/>
      <c r="LA30" s="217">
        <f t="shared" si="45"/>
        <v>0</v>
      </c>
      <c r="LB30" s="245"/>
      <c r="LC30" s="245"/>
      <c r="LD30" s="245"/>
      <c r="LE30" s="245"/>
      <c r="LF30" s="245"/>
      <c r="LG30" s="245"/>
      <c r="LH30" s="245"/>
      <c r="LI30" s="245"/>
      <c r="LJ30" s="245"/>
      <c r="LK30" s="245"/>
      <c r="LL30" s="117">
        <f t="shared" si="46"/>
        <v>0</v>
      </c>
      <c r="LM30" s="245"/>
      <c r="LN30" s="245"/>
      <c r="LO30" s="245"/>
      <c r="LP30" s="245"/>
      <c r="LQ30" s="245"/>
      <c r="LR30" s="245"/>
      <c r="LS30" s="245"/>
      <c r="LT30" s="245"/>
      <c r="LU30" s="245"/>
      <c r="LV30" s="245"/>
      <c r="LW30" s="245"/>
      <c r="LX30" s="117">
        <f t="shared" si="47"/>
        <v>0</v>
      </c>
      <c r="LY30" s="245"/>
      <c r="LZ30" s="245"/>
      <c r="MA30" s="245"/>
      <c r="MB30" s="245"/>
      <c r="MC30" s="245"/>
      <c r="MD30" s="245"/>
      <c r="ME30" s="117">
        <f t="shared" si="48"/>
        <v>0</v>
      </c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17">
        <f t="shared" si="49"/>
        <v>0</v>
      </c>
      <c r="MS30" s="106"/>
      <c r="MT30" s="106"/>
      <c r="MU30" s="106"/>
      <c r="MV30" s="118">
        <f t="shared" si="50"/>
        <v>0</v>
      </c>
      <c r="MW30" s="120"/>
      <c r="MX30" s="217">
        <f t="shared" si="51"/>
        <v>0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2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3"/>
        <v>0</v>
      </c>
      <c r="NV30" s="106"/>
      <c r="NW30" s="106"/>
      <c r="NX30" s="106"/>
      <c r="NY30" s="106"/>
      <c r="NZ30" s="106"/>
      <c r="OA30" s="106"/>
      <c r="OB30" s="117">
        <f t="shared" si="54"/>
        <v>0</v>
      </c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17">
        <f t="shared" si="55"/>
        <v>0</v>
      </c>
      <c r="OP30" s="106"/>
      <c r="OQ30" s="106"/>
      <c r="OR30" s="106"/>
      <c r="OS30" s="118">
        <f t="shared" si="56"/>
        <v>0</v>
      </c>
      <c r="OT30" s="120"/>
      <c r="OU30" s="217">
        <f t="shared" si="57"/>
        <v>0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8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59"/>
        <v>0</v>
      </c>
      <c r="PS30" s="106"/>
      <c r="PT30" s="106"/>
      <c r="PU30" s="106"/>
      <c r="PV30" s="106"/>
      <c r="PW30" s="106"/>
      <c r="PX30" s="106"/>
      <c r="PY30" s="117">
        <f t="shared" si="60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1"/>
        <v>0</v>
      </c>
      <c r="QM30" s="106"/>
      <c r="QN30" s="106"/>
      <c r="QO30" s="106"/>
      <c r="QP30" s="118">
        <f t="shared" si="62"/>
        <v>0</v>
      </c>
      <c r="QQ30" s="120"/>
    </row>
    <row r="31" spans="1:459" ht="15.75" x14ac:dyDescent="0.25">
      <c r="A31" s="103">
        <v>1</v>
      </c>
      <c r="B31" s="147">
        <v>26</v>
      </c>
      <c r="C31" s="249" t="s">
        <v>905</v>
      </c>
      <c r="D31" s="451">
        <v>4</v>
      </c>
      <c r="E31" s="451">
        <v>4</v>
      </c>
      <c r="F31" s="451">
        <v>4</v>
      </c>
      <c r="G31" s="451">
        <v>3</v>
      </c>
      <c r="H31" s="451">
        <v>2</v>
      </c>
      <c r="I31" s="148">
        <v>4</v>
      </c>
      <c r="J31" s="230">
        <f t="shared" si="8"/>
        <v>3.5</v>
      </c>
      <c r="K31" s="106">
        <v>2</v>
      </c>
      <c r="L31" s="106">
        <v>2</v>
      </c>
      <c r="M31" s="106">
        <v>2</v>
      </c>
      <c r="N31" s="106">
        <v>4</v>
      </c>
      <c r="O31" s="106">
        <v>4</v>
      </c>
      <c r="P31" s="106">
        <v>4</v>
      </c>
      <c r="Q31" s="106">
        <v>4</v>
      </c>
      <c r="R31" s="232">
        <f t="shared" si="9"/>
        <v>3.1428571428571428</v>
      </c>
      <c r="S31" s="217">
        <v>1</v>
      </c>
      <c r="T31" s="245">
        <v>4</v>
      </c>
      <c r="U31" s="245">
        <v>4</v>
      </c>
      <c r="V31" s="245">
        <v>5</v>
      </c>
      <c r="W31" s="245">
        <v>4</v>
      </c>
      <c r="X31" s="245">
        <v>4</v>
      </c>
      <c r="Y31" s="245">
        <v>4</v>
      </c>
      <c r="Z31" s="245">
        <v>4</v>
      </c>
      <c r="AA31" s="245">
        <v>5</v>
      </c>
      <c r="AB31" s="245"/>
      <c r="AC31" s="106"/>
      <c r="AD31" s="117">
        <f t="shared" si="10"/>
        <v>4.25</v>
      </c>
      <c r="AE31" s="245">
        <v>4</v>
      </c>
      <c r="AF31" s="245">
        <v>4</v>
      </c>
      <c r="AG31" s="245"/>
      <c r="AH31" s="245">
        <v>6</v>
      </c>
      <c r="AI31" s="245">
        <v>6</v>
      </c>
      <c r="AJ31" s="245">
        <v>4</v>
      </c>
      <c r="AK31" s="106">
        <v>4</v>
      </c>
      <c r="AL31" s="106"/>
      <c r="AM31" s="106">
        <v>4</v>
      </c>
      <c r="AN31" s="106">
        <v>4</v>
      </c>
      <c r="AO31" s="106">
        <v>8</v>
      </c>
      <c r="AP31" s="117">
        <f t="shared" si="11"/>
        <v>4.5</v>
      </c>
      <c r="AQ31" s="106"/>
      <c r="AR31" s="106"/>
      <c r="AS31" s="106">
        <v>4</v>
      </c>
      <c r="AT31" s="106"/>
      <c r="AU31" s="106">
        <v>5</v>
      </c>
      <c r="AV31" s="106"/>
      <c r="AW31" s="117">
        <f t="shared" si="12"/>
        <v>4.5</v>
      </c>
      <c r="AX31" s="106">
        <v>4</v>
      </c>
      <c r="AY31" s="106">
        <v>4</v>
      </c>
      <c r="AZ31" s="106">
        <v>4</v>
      </c>
      <c r="BA31" s="106">
        <v>4</v>
      </c>
      <c r="BB31" s="106">
        <v>4</v>
      </c>
      <c r="BC31" s="106"/>
      <c r="BD31" s="106"/>
      <c r="BE31" s="106"/>
      <c r="BF31" s="106"/>
      <c r="BG31" s="106"/>
      <c r="BH31" s="106"/>
      <c r="BI31" s="106"/>
      <c r="BJ31" s="117">
        <f t="shared" si="13"/>
        <v>4</v>
      </c>
      <c r="BK31" s="106"/>
      <c r="BL31" s="106">
        <v>4</v>
      </c>
      <c r="BM31" s="106"/>
      <c r="BN31" s="118">
        <f t="shared" si="14"/>
        <v>4</v>
      </c>
      <c r="BO31" s="120"/>
      <c r="BP31" s="217">
        <f t="shared" si="15"/>
        <v>1</v>
      </c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17">
        <f t="shared" si="16"/>
        <v>0</v>
      </c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17">
        <f t="shared" si="17"/>
        <v>0</v>
      </c>
      <c r="CN31" s="106"/>
      <c r="CO31" s="106"/>
      <c r="CP31" s="106"/>
      <c r="CQ31" s="106"/>
      <c r="CR31" s="106"/>
      <c r="CS31" s="106"/>
      <c r="CT31" s="117">
        <f t="shared" si="18"/>
        <v>0</v>
      </c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17">
        <f t="shared" si="19"/>
        <v>0</v>
      </c>
      <c r="DH31" s="106"/>
      <c r="DI31" s="106"/>
      <c r="DJ31" s="106"/>
      <c r="DK31" s="118">
        <f t="shared" si="20"/>
        <v>0</v>
      </c>
      <c r="DL31" s="169"/>
      <c r="DM31" s="217">
        <f t="shared" si="21"/>
        <v>1</v>
      </c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17">
        <f t="shared" si="22"/>
        <v>0</v>
      </c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17">
        <f t="shared" si="23"/>
        <v>0</v>
      </c>
      <c r="EK31" s="106"/>
      <c r="EL31" s="106"/>
      <c r="EM31" s="106"/>
      <c r="EN31" s="106"/>
      <c r="EO31" s="106"/>
      <c r="EP31" s="106"/>
      <c r="EQ31" s="117">
        <f t="shared" si="24"/>
        <v>0</v>
      </c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17">
        <f t="shared" si="25"/>
        <v>0</v>
      </c>
      <c r="FE31" s="106"/>
      <c r="FF31" s="106"/>
      <c r="FG31" s="106"/>
      <c r="FH31" s="118">
        <f t="shared" si="26"/>
        <v>0</v>
      </c>
      <c r="FI31" s="120"/>
      <c r="FJ31" s="223">
        <f t="shared" si="27"/>
        <v>1</v>
      </c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17">
        <f t="shared" si="28"/>
        <v>0</v>
      </c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17">
        <f t="shared" si="29"/>
        <v>0</v>
      </c>
      <c r="GH31" s="106"/>
      <c r="GI31" s="106"/>
      <c r="GJ31" s="106"/>
      <c r="GK31" s="106"/>
      <c r="GL31" s="106"/>
      <c r="GM31" s="106"/>
      <c r="GN31" s="117">
        <f t="shared" si="30"/>
        <v>0</v>
      </c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17">
        <f t="shared" si="31"/>
        <v>0</v>
      </c>
      <c r="HB31" s="106"/>
      <c r="HC31" s="106"/>
      <c r="HD31" s="106"/>
      <c r="HE31" s="118">
        <f t="shared" si="32"/>
        <v>0</v>
      </c>
      <c r="HF31" s="120"/>
      <c r="HG31" s="217"/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17">
        <f t="shared" si="34"/>
        <v>0</v>
      </c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17">
        <f t="shared" si="35"/>
        <v>0</v>
      </c>
      <c r="IE31" s="106"/>
      <c r="IF31" s="106"/>
      <c r="IG31" s="106"/>
      <c r="IH31" s="106"/>
      <c r="II31" s="106"/>
      <c r="IJ31" s="106"/>
      <c r="IK31" s="117">
        <f t="shared" si="36"/>
        <v>0</v>
      </c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17">
        <f t="shared" si="37"/>
        <v>0</v>
      </c>
      <c r="IY31" s="106"/>
      <c r="IZ31" s="106"/>
      <c r="JA31" s="106"/>
      <c r="JB31" s="118">
        <f t="shared" si="38"/>
        <v>0</v>
      </c>
      <c r="JC31" s="120"/>
      <c r="JD31" s="217">
        <f t="shared" si="39"/>
        <v>0</v>
      </c>
      <c r="JE31" s="106"/>
      <c r="JF31" s="106"/>
      <c r="JG31" s="106"/>
      <c r="JH31" s="106"/>
      <c r="JI31" s="106"/>
      <c r="JJ31" s="106"/>
      <c r="JK31" s="106"/>
      <c r="JL31" s="106"/>
      <c r="JM31" s="106"/>
      <c r="JN31" s="106"/>
      <c r="JO31" s="117">
        <f t="shared" si="40"/>
        <v>0</v>
      </c>
      <c r="JP31" s="106"/>
      <c r="JQ31" s="106"/>
      <c r="JR31" s="106"/>
      <c r="JS31" s="106"/>
      <c r="JT31" s="106"/>
      <c r="JU31" s="106"/>
      <c r="JV31" s="106"/>
      <c r="JW31" s="106"/>
      <c r="JX31" s="106"/>
      <c r="JY31" s="106"/>
      <c r="JZ31" s="106"/>
      <c r="KA31" s="121">
        <f t="shared" si="41"/>
        <v>0</v>
      </c>
      <c r="KB31" s="106"/>
      <c r="KC31" s="106"/>
      <c r="KD31" s="106"/>
      <c r="KE31" s="106"/>
      <c r="KF31" s="106"/>
      <c r="KG31" s="106"/>
      <c r="KH31" s="117">
        <f t="shared" si="42"/>
        <v>0</v>
      </c>
      <c r="KI31" s="245"/>
      <c r="KJ31" s="245"/>
      <c r="KK31" s="245"/>
      <c r="KL31" s="245"/>
      <c r="KM31" s="245"/>
      <c r="KN31" s="245"/>
      <c r="KO31" s="245"/>
      <c r="KP31" s="245"/>
      <c r="KQ31" s="245"/>
      <c r="KR31" s="245"/>
      <c r="KS31" s="245"/>
      <c r="KT31" s="245"/>
      <c r="KU31" s="117">
        <f t="shared" si="43"/>
        <v>0</v>
      </c>
      <c r="KV31" s="106"/>
      <c r="KW31" s="106"/>
      <c r="KX31" s="106"/>
      <c r="KY31" s="118">
        <f t="shared" si="44"/>
        <v>0</v>
      </c>
      <c r="KZ31" s="120"/>
      <c r="LA31" s="217">
        <f t="shared" si="45"/>
        <v>0</v>
      </c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17">
        <f t="shared" si="46"/>
        <v>0</v>
      </c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17">
        <f t="shared" si="47"/>
        <v>0</v>
      </c>
      <c r="LY31" s="106"/>
      <c r="LZ31" s="106"/>
      <c r="MA31" s="106"/>
      <c r="MB31" s="106"/>
      <c r="MC31" s="106"/>
      <c r="MD31" s="106"/>
      <c r="ME31" s="117">
        <f t="shared" si="48"/>
        <v>0</v>
      </c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17">
        <f t="shared" si="49"/>
        <v>0</v>
      </c>
      <c r="MS31" s="106"/>
      <c r="MT31" s="106"/>
      <c r="MU31" s="106"/>
      <c r="MV31" s="118">
        <f t="shared" si="50"/>
        <v>0</v>
      </c>
      <c r="MW31" s="120"/>
      <c r="MX31" s="217">
        <f t="shared" si="51"/>
        <v>0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2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3"/>
        <v>0</v>
      </c>
      <c r="NV31" s="106"/>
      <c r="NW31" s="106"/>
      <c r="NX31" s="106"/>
      <c r="NY31" s="106"/>
      <c r="NZ31" s="106"/>
      <c r="OA31" s="106"/>
      <c r="OB31" s="117">
        <f t="shared" si="54"/>
        <v>0</v>
      </c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17">
        <f t="shared" si="55"/>
        <v>0</v>
      </c>
      <c r="OP31" s="106"/>
      <c r="OQ31" s="106"/>
      <c r="OR31" s="106"/>
      <c r="OS31" s="118">
        <f t="shared" si="56"/>
        <v>0</v>
      </c>
      <c r="OT31" s="120"/>
      <c r="OU31" s="217">
        <f t="shared" si="57"/>
        <v>0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8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59"/>
        <v>0</v>
      </c>
      <c r="PS31" s="106"/>
      <c r="PT31" s="106"/>
      <c r="PU31" s="106"/>
      <c r="PV31" s="106"/>
      <c r="PW31" s="106"/>
      <c r="PX31" s="106"/>
      <c r="PY31" s="117">
        <f t="shared" si="60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1"/>
        <v>0</v>
      </c>
      <c r="QM31" s="106"/>
      <c r="QN31" s="106"/>
      <c r="QO31" s="106"/>
      <c r="QP31" s="118">
        <f t="shared" si="62"/>
        <v>0</v>
      </c>
      <c r="QQ31" s="120"/>
    </row>
    <row r="32" spans="1:459" x14ac:dyDescent="0.25">
      <c r="A32" s="103"/>
      <c r="B32" s="147"/>
      <c r="C32" s="250"/>
      <c r="D32" s="154"/>
      <c r="E32" s="154"/>
      <c r="F32" s="154"/>
      <c r="G32" s="154"/>
      <c r="H32" s="154"/>
      <c r="I32" s="148"/>
      <c r="J32" s="230">
        <f t="shared" si="8"/>
        <v>0</v>
      </c>
      <c r="K32" s="106"/>
      <c r="L32" s="106"/>
      <c r="M32" s="106"/>
      <c r="N32" s="106"/>
      <c r="O32" s="106"/>
      <c r="P32" s="106"/>
      <c r="Q32" s="106"/>
      <c r="R32" s="232">
        <f t="shared" si="9"/>
        <v>0</v>
      </c>
      <c r="S32" s="217">
        <f t="shared" ref="S32:S34" si="63">A32</f>
        <v>0</v>
      </c>
      <c r="T32" s="245"/>
      <c r="U32" s="245"/>
      <c r="V32" s="245"/>
      <c r="W32" s="245"/>
      <c r="X32" s="245"/>
      <c r="Y32" s="245"/>
      <c r="Z32" s="245"/>
      <c r="AA32" s="245"/>
      <c r="AB32" s="245"/>
      <c r="AC32" s="106"/>
      <c r="AD32" s="117">
        <f t="shared" si="10"/>
        <v>0</v>
      </c>
      <c r="AE32" s="245"/>
      <c r="AF32" s="245"/>
      <c r="AG32" s="245"/>
      <c r="AH32" s="245"/>
      <c r="AI32" s="245"/>
      <c r="AJ32" s="245"/>
      <c r="AK32" s="106"/>
      <c r="AL32" s="106"/>
      <c r="AM32" s="106"/>
      <c r="AN32" s="106"/>
      <c r="AO32" s="106"/>
      <c r="AP32" s="117">
        <f t="shared" si="11"/>
        <v>0</v>
      </c>
      <c r="AQ32" s="106"/>
      <c r="AR32" s="106"/>
      <c r="AS32" s="106"/>
      <c r="AT32" s="106"/>
      <c r="AU32" s="106"/>
      <c r="AV32" s="106"/>
      <c r="AW32" s="117">
        <f t="shared" si="12"/>
        <v>0</v>
      </c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17">
        <f t="shared" si="13"/>
        <v>0</v>
      </c>
      <c r="BK32" s="106"/>
      <c r="BL32" s="106"/>
      <c r="BM32" s="106"/>
      <c r="BN32" s="118">
        <f t="shared" si="14"/>
        <v>0</v>
      </c>
      <c r="BO32" s="120"/>
      <c r="BP32" s="217">
        <f t="shared" si="15"/>
        <v>0</v>
      </c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17">
        <f t="shared" si="16"/>
        <v>0</v>
      </c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17">
        <f t="shared" si="17"/>
        <v>0</v>
      </c>
      <c r="CN32" s="106"/>
      <c r="CO32" s="106"/>
      <c r="CP32" s="106"/>
      <c r="CQ32" s="106"/>
      <c r="CR32" s="106"/>
      <c r="CS32" s="106"/>
      <c r="CT32" s="117">
        <f t="shared" si="18"/>
        <v>0</v>
      </c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17">
        <f t="shared" si="19"/>
        <v>0</v>
      </c>
      <c r="DH32" s="106"/>
      <c r="DI32" s="106"/>
      <c r="DJ32" s="106"/>
      <c r="DK32" s="118">
        <f t="shared" si="20"/>
        <v>0</v>
      </c>
      <c r="DL32" s="169"/>
      <c r="DM32" s="217">
        <f t="shared" si="21"/>
        <v>0</v>
      </c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17">
        <f t="shared" si="22"/>
        <v>0</v>
      </c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17">
        <f t="shared" si="23"/>
        <v>0</v>
      </c>
      <c r="EK32" s="106"/>
      <c r="EL32" s="106"/>
      <c r="EM32" s="106"/>
      <c r="EN32" s="106"/>
      <c r="EO32" s="106"/>
      <c r="EP32" s="106"/>
      <c r="EQ32" s="117">
        <f t="shared" si="24"/>
        <v>0</v>
      </c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17">
        <f t="shared" si="25"/>
        <v>0</v>
      </c>
      <c r="FE32" s="106"/>
      <c r="FF32" s="106"/>
      <c r="FG32" s="106"/>
      <c r="FH32" s="118">
        <f t="shared" si="26"/>
        <v>0</v>
      </c>
      <c r="FI32" s="120"/>
      <c r="FJ32" s="223">
        <f t="shared" si="27"/>
        <v>0</v>
      </c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17">
        <f t="shared" si="28"/>
        <v>0</v>
      </c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17">
        <f t="shared" si="29"/>
        <v>0</v>
      </c>
      <c r="GH32" s="106"/>
      <c r="GI32" s="106"/>
      <c r="GJ32" s="106"/>
      <c r="GK32" s="106"/>
      <c r="GL32" s="106"/>
      <c r="GM32" s="106"/>
      <c r="GN32" s="117">
        <f t="shared" si="30"/>
        <v>0</v>
      </c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17">
        <f t="shared" si="31"/>
        <v>0</v>
      </c>
      <c r="HB32" s="106"/>
      <c r="HC32" s="106"/>
      <c r="HD32" s="106"/>
      <c r="HE32" s="118">
        <f t="shared" si="32"/>
        <v>0</v>
      </c>
      <c r="HF32" s="120"/>
      <c r="HG32" s="217"/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17">
        <f t="shared" si="34"/>
        <v>0</v>
      </c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17">
        <f t="shared" si="35"/>
        <v>0</v>
      </c>
      <c r="IE32" s="106"/>
      <c r="IF32" s="106"/>
      <c r="IG32" s="106"/>
      <c r="IH32" s="106"/>
      <c r="II32" s="106"/>
      <c r="IJ32" s="106"/>
      <c r="IK32" s="117">
        <f t="shared" si="36"/>
        <v>0</v>
      </c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17">
        <f t="shared" si="37"/>
        <v>0</v>
      </c>
      <c r="IY32" s="106"/>
      <c r="IZ32" s="106"/>
      <c r="JA32" s="106"/>
      <c r="JB32" s="118">
        <f t="shared" si="38"/>
        <v>0</v>
      </c>
      <c r="JC32" s="120"/>
      <c r="JD32" s="217">
        <f t="shared" si="39"/>
        <v>0</v>
      </c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17">
        <f t="shared" si="40"/>
        <v>0</v>
      </c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21">
        <f t="shared" si="41"/>
        <v>0</v>
      </c>
      <c r="KB32" s="106"/>
      <c r="KC32" s="106"/>
      <c r="KD32" s="106"/>
      <c r="KE32" s="106"/>
      <c r="KF32" s="106"/>
      <c r="KG32" s="106"/>
      <c r="KH32" s="117">
        <f t="shared" si="42"/>
        <v>0</v>
      </c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17">
        <f t="shared" si="43"/>
        <v>0</v>
      </c>
      <c r="KV32" s="106"/>
      <c r="KW32" s="106"/>
      <c r="KX32" s="106"/>
      <c r="KY32" s="118">
        <f t="shared" si="44"/>
        <v>0</v>
      </c>
      <c r="KZ32" s="120"/>
      <c r="LA32" s="217">
        <f t="shared" si="45"/>
        <v>0</v>
      </c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17">
        <f t="shared" si="46"/>
        <v>0</v>
      </c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17">
        <f t="shared" si="47"/>
        <v>0</v>
      </c>
      <c r="LY32" s="106"/>
      <c r="LZ32" s="106"/>
      <c r="MA32" s="106"/>
      <c r="MB32" s="106"/>
      <c r="MC32" s="106"/>
      <c r="MD32" s="106"/>
      <c r="ME32" s="117">
        <f t="shared" si="48"/>
        <v>0</v>
      </c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17">
        <f t="shared" si="49"/>
        <v>0</v>
      </c>
      <c r="MS32" s="106"/>
      <c r="MT32" s="106"/>
      <c r="MU32" s="106"/>
      <c r="MV32" s="118">
        <f t="shared" si="50"/>
        <v>0</v>
      </c>
      <c r="MW32" s="120"/>
      <c r="MX32" s="217">
        <f t="shared" si="51"/>
        <v>0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2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3"/>
        <v>0</v>
      </c>
      <c r="NV32" s="106"/>
      <c r="NW32" s="106"/>
      <c r="NX32" s="106"/>
      <c r="NY32" s="106"/>
      <c r="NZ32" s="106"/>
      <c r="OA32" s="106"/>
      <c r="OB32" s="117">
        <f t="shared" si="54"/>
        <v>0</v>
      </c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17">
        <f t="shared" si="55"/>
        <v>0</v>
      </c>
      <c r="OP32" s="106"/>
      <c r="OQ32" s="106"/>
      <c r="OR32" s="106"/>
      <c r="OS32" s="118">
        <f t="shared" si="56"/>
        <v>0</v>
      </c>
      <c r="OT32" s="120"/>
      <c r="OU32" s="217">
        <f t="shared" si="57"/>
        <v>0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8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59"/>
        <v>0</v>
      </c>
      <c r="PS32" s="106"/>
      <c r="PT32" s="106"/>
      <c r="PU32" s="106"/>
      <c r="PV32" s="106"/>
      <c r="PW32" s="106"/>
      <c r="PX32" s="106"/>
      <c r="PY32" s="117">
        <f t="shared" si="60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1"/>
        <v>0</v>
      </c>
      <c r="QM32" s="106"/>
      <c r="QN32" s="106"/>
      <c r="QO32" s="106"/>
      <c r="QP32" s="118">
        <f t="shared" si="62"/>
        <v>0</v>
      </c>
      <c r="QQ32" s="120"/>
    </row>
    <row r="33" spans="1:459" x14ac:dyDescent="0.25">
      <c r="A33" s="103"/>
      <c r="B33" s="147"/>
      <c r="C33" s="105"/>
      <c r="D33" s="154"/>
      <c r="E33" s="154"/>
      <c r="F33" s="154"/>
      <c r="G33" s="154"/>
      <c r="H33" s="154"/>
      <c r="I33" s="148"/>
      <c r="J33" s="230">
        <f t="shared" si="8"/>
        <v>0</v>
      </c>
      <c r="K33" s="106"/>
      <c r="L33" s="106"/>
      <c r="M33" s="106"/>
      <c r="N33" s="106"/>
      <c r="O33" s="106"/>
      <c r="P33" s="106"/>
      <c r="Q33" s="106"/>
      <c r="R33" s="232">
        <f t="shared" si="9"/>
        <v>0</v>
      </c>
      <c r="S33" s="217">
        <f t="shared" si="63"/>
        <v>0</v>
      </c>
      <c r="T33" s="245"/>
      <c r="U33" s="245"/>
      <c r="V33" s="245"/>
      <c r="W33" s="245"/>
      <c r="X33" s="245"/>
      <c r="Y33" s="245"/>
      <c r="Z33" s="245"/>
      <c r="AA33" s="245"/>
      <c r="AB33" s="245"/>
      <c r="AC33" s="106"/>
      <c r="AD33" s="117">
        <f t="shared" si="10"/>
        <v>0</v>
      </c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17">
        <f t="shared" si="11"/>
        <v>0</v>
      </c>
      <c r="AQ33" s="106"/>
      <c r="AR33" s="106"/>
      <c r="AS33" s="106"/>
      <c r="AT33" s="106"/>
      <c r="AU33" s="106"/>
      <c r="AV33" s="106"/>
      <c r="AW33" s="117">
        <f t="shared" si="12"/>
        <v>0</v>
      </c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17">
        <f t="shared" si="13"/>
        <v>0</v>
      </c>
      <c r="BK33" s="106"/>
      <c r="BL33" s="106"/>
      <c r="BM33" s="106"/>
      <c r="BN33" s="118">
        <f t="shared" si="14"/>
        <v>0</v>
      </c>
      <c r="BO33" s="120"/>
      <c r="BP33" s="217">
        <f t="shared" si="15"/>
        <v>0</v>
      </c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17">
        <f t="shared" si="16"/>
        <v>0</v>
      </c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17">
        <f t="shared" si="17"/>
        <v>0</v>
      </c>
      <c r="CN33" s="106"/>
      <c r="CO33" s="106"/>
      <c r="CP33" s="106"/>
      <c r="CQ33" s="106"/>
      <c r="CR33" s="106"/>
      <c r="CS33" s="106"/>
      <c r="CT33" s="117">
        <f t="shared" si="18"/>
        <v>0</v>
      </c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17">
        <f t="shared" si="19"/>
        <v>0</v>
      </c>
      <c r="DH33" s="106"/>
      <c r="DI33" s="106"/>
      <c r="DJ33" s="106"/>
      <c r="DK33" s="118">
        <f t="shared" si="20"/>
        <v>0</v>
      </c>
      <c r="DL33" s="169"/>
      <c r="DM33" s="217">
        <f t="shared" si="21"/>
        <v>0</v>
      </c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17">
        <f t="shared" si="22"/>
        <v>0</v>
      </c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17">
        <f t="shared" si="23"/>
        <v>0</v>
      </c>
      <c r="EK33" s="106"/>
      <c r="EL33" s="106"/>
      <c r="EM33" s="106"/>
      <c r="EN33" s="106"/>
      <c r="EO33" s="106"/>
      <c r="EP33" s="106"/>
      <c r="EQ33" s="117">
        <f t="shared" si="24"/>
        <v>0</v>
      </c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17">
        <f t="shared" si="25"/>
        <v>0</v>
      </c>
      <c r="FE33" s="106"/>
      <c r="FF33" s="106"/>
      <c r="FG33" s="106"/>
      <c r="FH33" s="118">
        <f t="shared" si="26"/>
        <v>0</v>
      </c>
      <c r="FI33" s="120"/>
      <c r="FJ33" s="223">
        <f t="shared" si="27"/>
        <v>0</v>
      </c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17">
        <f t="shared" si="28"/>
        <v>0</v>
      </c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17">
        <f t="shared" si="29"/>
        <v>0</v>
      </c>
      <c r="GH33" s="106"/>
      <c r="GI33" s="106"/>
      <c r="GJ33" s="106"/>
      <c r="GK33" s="106"/>
      <c r="GL33" s="106"/>
      <c r="GM33" s="106"/>
      <c r="GN33" s="117">
        <f t="shared" si="30"/>
        <v>0</v>
      </c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17">
        <f t="shared" si="31"/>
        <v>0</v>
      </c>
      <c r="HB33" s="106"/>
      <c r="HC33" s="106"/>
      <c r="HD33" s="106"/>
      <c r="HE33" s="118">
        <f t="shared" si="32"/>
        <v>0</v>
      </c>
      <c r="HF33" s="120"/>
      <c r="HG33" s="217"/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17">
        <f t="shared" si="34"/>
        <v>0</v>
      </c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17">
        <f t="shared" si="35"/>
        <v>0</v>
      </c>
      <c r="IE33" s="106"/>
      <c r="IF33" s="106"/>
      <c r="IG33" s="106"/>
      <c r="IH33" s="106"/>
      <c r="II33" s="106"/>
      <c r="IJ33" s="106"/>
      <c r="IK33" s="117">
        <f t="shared" si="36"/>
        <v>0</v>
      </c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17">
        <f t="shared" si="37"/>
        <v>0</v>
      </c>
      <c r="IY33" s="106"/>
      <c r="IZ33" s="106"/>
      <c r="JA33" s="106"/>
      <c r="JB33" s="118">
        <f t="shared" si="38"/>
        <v>0</v>
      </c>
      <c r="JC33" s="120"/>
      <c r="JD33" s="217">
        <f t="shared" si="39"/>
        <v>0</v>
      </c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17">
        <f t="shared" si="40"/>
        <v>0</v>
      </c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21">
        <f t="shared" si="41"/>
        <v>0</v>
      </c>
      <c r="KB33" s="106"/>
      <c r="KC33" s="106"/>
      <c r="KD33" s="106"/>
      <c r="KE33" s="106"/>
      <c r="KF33" s="106"/>
      <c r="KG33" s="106"/>
      <c r="KH33" s="117">
        <f t="shared" si="42"/>
        <v>0</v>
      </c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17">
        <f t="shared" si="43"/>
        <v>0</v>
      </c>
      <c r="KV33" s="106"/>
      <c r="KW33" s="106"/>
      <c r="KX33" s="106"/>
      <c r="KY33" s="118">
        <f t="shared" si="44"/>
        <v>0</v>
      </c>
      <c r="KZ33" s="120"/>
      <c r="LA33" s="217">
        <f t="shared" si="45"/>
        <v>0</v>
      </c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17">
        <f t="shared" si="46"/>
        <v>0</v>
      </c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17">
        <f t="shared" si="47"/>
        <v>0</v>
      </c>
      <c r="LY33" s="106"/>
      <c r="LZ33" s="106"/>
      <c r="MA33" s="106"/>
      <c r="MB33" s="106"/>
      <c r="MC33" s="106"/>
      <c r="MD33" s="106"/>
      <c r="ME33" s="117">
        <f t="shared" si="48"/>
        <v>0</v>
      </c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17">
        <f t="shared" si="49"/>
        <v>0</v>
      </c>
      <c r="MS33" s="106"/>
      <c r="MT33" s="106"/>
      <c r="MU33" s="106"/>
      <c r="MV33" s="118">
        <f t="shared" si="50"/>
        <v>0</v>
      </c>
      <c r="MW33" s="120"/>
      <c r="MX33" s="217">
        <f t="shared" si="51"/>
        <v>0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2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3"/>
        <v>0</v>
      </c>
      <c r="NV33" s="106"/>
      <c r="NW33" s="106"/>
      <c r="NX33" s="106"/>
      <c r="NY33" s="106"/>
      <c r="NZ33" s="106"/>
      <c r="OA33" s="106"/>
      <c r="OB33" s="117">
        <f t="shared" si="54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5"/>
        <v>0</v>
      </c>
      <c r="OP33" s="106"/>
      <c r="OQ33" s="106"/>
      <c r="OR33" s="106"/>
      <c r="OS33" s="118">
        <f t="shared" si="56"/>
        <v>0</v>
      </c>
      <c r="OT33" s="120"/>
      <c r="OU33" s="217">
        <f t="shared" si="57"/>
        <v>0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8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59"/>
        <v>0</v>
      </c>
      <c r="PS33" s="106"/>
      <c r="PT33" s="106"/>
      <c r="PU33" s="106"/>
      <c r="PV33" s="106"/>
      <c r="PW33" s="106"/>
      <c r="PX33" s="106"/>
      <c r="PY33" s="117">
        <f t="shared" si="60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1"/>
        <v>0</v>
      </c>
      <c r="QM33" s="106"/>
      <c r="QN33" s="106"/>
      <c r="QO33" s="106"/>
      <c r="QP33" s="118">
        <f t="shared" si="62"/>
        <v>0</v>
      </c>
      <c r="QQ33" s="120"/>
    </row>
    <row r="34" spans="1:459" x14ac:dyDescent="0.25">
      <c r="A34" s="103"/>
      <c r="B34" s="147"/>
      <c r="C34" s="105"/>
      <c r="D34" s="154"/>
      <c r="E34" s="154"/>
      <c r="F34" s="154"/>
      <c r="G34" s="154"/>
      <c r="H34" s="154"/>
      <c r="I34" s="148"/>
      <c r="J34" s="230">
        <f t="shared" si="8"/>
        <v>0</v>
      </c>
      <c r="K34" s="106"/>
      <c r="L34" s="106"/>
      <c r="M34" s="106"/>
      <c r="N34" s="106"/>
      <c r="O34" s="106"/>
      <c r="P34" s="106"/>
      <c r="Q34" s="106"/>
      <c r="R34" s="232">
        <f t="shared" si="9"/>
        <v>0</v>
      </c>
      <c r="S34" s="217">
        <f t="shared" si="63"/>
        <v>0</v>
      </c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17">
        <f t="shared" si="10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17">
        <f t="shared" si="11"/>
        <v>0</v>
      </c>
      <c r="AQ34" s="106"/>
      <c r="AR34" s="106"/>
      <c r="AS34" s="106"/>
      <c r="AT34" s="106"/>
      <c r="AU34" s="106"/>
      <c r="AV34" s="106"/>
      <c r="AW34" s="117">
        <f t="shared" si="12"/>
        <v>0</v>
      </c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17">
        <f t="shared" si="13"/>
        <v>0</v>
      </c>
      <c r="BK34" s="106"/>
      <c r="BL34" s="106"/>
      <c r="BM34" s="106"/>
      <c r="BN34" s="118">
        <f t="shared" si="14"/>
        <v>0</v>
      </c>
      <c r="BO34" s="120"/>
      <c r="BP34" s="217">
        <f t="shared" si="15"/>
        <v>0</v>
      </c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17">
        <f t="shared" si="16"/>
        <v>0</v>
      </c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17">
        <f t="shared" si="17"/>
        <v>0</v>
      </c>
      <c r="CN34" s="106"/>
      <c r="CO34" s="106"/>
      <c r="CP34" s="106"/>
      <c r="CQ34" s="106"/>
      <c r="CR34" s="106"/>
      <c r="CS34" s="106"/>
      <c r="CT34" s="117">
        <f t="shared" si="18"/>
        <v>0</v>
      </c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17">
        <f t="shared" si="19"/>
        <v>0</v>
      </c>
      <c r="DH34" s="106"/>
      <c r="DI34" s="106"/>
      <c r="DJ34" s="106"/>
      <c r="DK34" s="118">
        <f t="shared" si="20"/>
        <v>0</v>
      </c>
      <c r="DL34" s="169"/>
      <c r="DM34" s="217">
        <f t="shared" si="21"/>
        <v>0</v>
      </c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17">
        <f t="shared" si="22"/>
        <v>0</v>
      </c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17">
        <f t="shared" si="23"/>
        <v>0</v>
      </c>
      <c r="EK34" s="106"/>
      <c r="EL34" s="106"/>
      <c r="EM34" s="106"/>
      <c r="EN34" s="106"/>
      <c r="EO34" s="106"/>
      <c r="EP34" s="106"/>
      <c r="EQ34" s="117">
        <f t="shared" si="24"/>
        <v>0</v>
      </c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17">
        <f t="shared" si="25"/>
        <v>0</v>
      </c>
      <c r="FE34" s="106"/>
      <c r="FF34" s="106"/>
      <c r="FG34" s="106"/>
      <c r="FH34" s="118">
        <f t="shared" si="26"/>
        <v>0</v>
      </c>
      <c r="FI34" s="120"/>
      <c r="FJ34" s="223">
        <f t="shared" si="27"/>
        <v>0</v>
      </c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17">
        <f t="shared" si="28"/>
        <v>0</v>
      </c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17">
        <f t="shared" si="29"/>
        <v>0</v>
      </c>
      <c r="GH34" s="106"/>
      <c r="GI34" s="106"/>
      <c r="GJ34" s="106"/>
      <c r="GK34" s="106"/>
      <c r="GL34" s="106"/>
      <c r="GM34" s="106"/>
      <c r="GN34" s="117">
        <f t="shared" si="30"/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1"/>
        <v>0</v>
      </c>
      <c r="HB34" s="106"/>
      <c r="HC34" s="106"/>
      <c r="HD34" s="106"/>
      <c r="HE34" s="118">
        <f t="shared" si="32"/>
        <v>0</v>
      </c>
      <c r="HF34" s="120"/>
      <c r="HG34" s="217"/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4"/>
        <v>0</v>
      </c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17">
        <f t="shared" si="35"/>
        <v>0</v>
      </c>
      <c r="IE34" s="106"/>
      <c r="IF34" s="106"/>
      <c r="IG34" s="106"/>
      <c r="IH34" s="106"/>
      <c r="II34" s="106"/>
      <c r="IJ34" s="106"/>
      <c r="IK34" s="117">
        <f t="shared" si="36"/>
        <v>0</v>
      </c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17">
        <f t="shared" si="37"/>
        <v>0</v>
      </c>
      <c r="IY34" s="106"/>
      <c r="IZ34" s="106"/>
      <c r="JA34" s="106"/>
      <c r="JB34" s="118">
        <f t="shared" si="38"/>
        <v>0</v>
      </c>
      <c r="JC34" s="120"/>
      <c r="JD34" s="217">
        <f t="shared" si="39"/>
        <v>0</v>
      </c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17">
        <f t="shared" si="40"/>
        <v>0</v>
      </c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21">
        <f t="shared" si="41"/>
        <v>0</v>
      </c>
      <c r="KB34" s="106"/>
      <c r="KC34" s="106"/>
      <c r="KD34" s="106"/>
      <c r="KE34" s="106"/>
      <c r="KF34" s="106"/>
      <c r="KG34" s="106"/>
      <c r="KH34" s="117">
        <f t="shared" si="42"/>
        <v>0</v>
      </c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17">
        <f t="shared" si="43"/>
        <v>0</v>
      </c>
      <c r="KV34" s="106"/>
      <c r="KW34" s="106"/>
      <c r="KX34" s="106"/>
      <c r="KY34" s="118">
        <f t="shared" si="44"/>
        <v>0</v>
      </c>
      <c r="KZ34" s="120"/>
      <c r="LA34" s="217">
        <f t="shared" si="45"/>
        <v>0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6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7"/>
        <v>0</v>
      </c>
      <c r="LY34" s="106"/>
      <c r="LZ34" s="106"/>
      <c r="MA34" s="106"/>
      <c r="MB34" s="106"/>
      <c r="MC34" s="106"/>
      <c r="MD34" s="106"/>
      <c r="ME34" s="117">
        <f t="shared" si="48"/>
        <v>0</v>
      </c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17">
        <f t="shared" si="49"/>
        <v>0</v>
      </c>
      <c r="MS34" s="106"/>
      <c r="MT34" s="106"/>
      <c r="MU34" s="106"/>
      <c r="MV34" s="118">
        <f t="shared" si="50"/>
        <v>0</v>
      </c>
      <c r="MW34" s="120"/>
      <c r="MX34" s="217">
        <f t="shared" si="51"/>
        <v>0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2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3"/>
        <v>0</v>
      </c>
      <c r="NV34" s="106"/>
      <c r="NW34" s="106"/>
      <c r="NX34" s="106"/>
      <c r="NY34" s="106"/>
      <c r="NZ34" s="106"/>
      <c r="OA34" s="106"/>
      <c r="OB34" s="117">
        <f t="shared" si="54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5"/>
        <v>0</v>
      </c>
      <c r="OP34" s="106"/>
      <c r="OQ34" s="106"/>
      <c r="OR34" s="106"/>
      <c r="OS34" s="118">
        <f t="shared" si="56"/>
        <v>0</v>
      </c>
      <c r="OT34" s="120"/>
      <c r="OU34" s="217">
        <f t="shared" si="57"/>
        <v>0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8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59"/>
        <v>0</v>
      </c>
      <c r="PS34" s="106"/>
      <c r="PT34" s="106"/>
      <c r="PU34" s="106"/>
      <c r="PV34" s="106"/>
      <c r="PW34" s="106"/>
      <c r="PX34" s="106"/>
      <c r="PY34" s="117">
        <f t="shared" si="60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1"/>
        <v>0</v>
      </c>
      <c r="QM34" s="106"/>
      <c r="QN34" s="106"/>
      <c r="QO34" s="106"/>
      <c r="QP34" s="118">
        <f t="shared" si="62"/>
        <v>0</v>
      </c>
      <c r="QQ34" s="120"/>
    </row>
    <row r="35" spans="1:459" x14ac:dyDescent="0.25">
      <c r="A35" s="103"/>
      <c r="B35" s="147"/>
      <c r="C35" s="105"/>
      <c r="D35" s="154"/>
      <c r="E35" s="154"/>
      <c r="F35" s="154"/>
      <c r="G35" s="154"/>
      <c r="H35" s="154"/>
      <c r="I35" s="148"/>
      <c r="J35" s="230">
        <f t="shared" si="8"/>
        <v>0</v>
      </c>
      <c r="K35" s="106"/>
      <c r="L35" s="106"/>
      <c r="M35" s="106"/>
      <c r="N35" s="106"/>
      <c r="O35" s="106"/>
      <c r="P35" s="106"/>
      <c r="Q35" s="106"/>
      <c r="R35" s="232">
        <f t="shared" si="9"/>
        <v>0</v>
      </c>
      <c r="S35" s="217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17">
        <f t="shared" si="10"/>
        <v>0</v>
      </c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17">
        <f t="shared" si="11"/>
        <v>0</v>
      </c>
      <c r="AQ35" s="106"/>
      <c r="AR35" s="106"/>
      <c r="AS35" s="106"/>
      <c r="AT35" s="106"/>
      <c r="AU35" s="106"/>
      <c r="AV35" s="106"/>
      <c r="AW35" s="117">
        <f t="shared" si="12"/>
        <v>0</v>
      </c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17">
        <f t="shared" si="13"/>
        <v>0</v>
      </c>
      <c r="BK35" s="106"/>
      <c r="BL35" s="106"/>
      <c r="BM35" s="106"/>
      <c r="BN35" s="118">
        <f t="shared" si="14"/>
        <v>0</v>
      </c>
      <c r="BO35" s="120"/>
      <c r="BP35" s="217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17">
        <f t="shared" si="16"/>
        <v>0</v>
      </c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17">
        <f t="shared" si="17"/>
        <v>0</v>
      </c>
      <c r="CN35" s="106"/>
      <c r="CO35" s="106"/>
      <c r="CP35" s="106"/>
      <c r="CQ35" s="106"/>
      <c r="CR35" s="106"/>
      <c r="CS35" s="106"/>
      <c r="CT35" s="117">
        <f t="shared" si="18"/>
        <v>0</v>
      </c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17">
        <f t="shared" si="19"/>
        <v>0</v>
      </c>
      <c r="DH35" s="106"/>
      <c r="DI35" s="106"/>
      <c r="DJ35" s="106"/>
      <c r="DK35" s="118">
        <f t="shared" si="20"/>
        <v>0</v>
      </c>
      <c r="DL35" s="169"/>
      <c r="DM35" s="217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17">
        <f t="shared" si="22"/>
        <v>0</v>
      </c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17">
        <f t="shared" si="23"/>
        <v>0</v>
      </c>
      <c r="EK35" s="106"/>
      <c r="EL35" s="106"/>
      <c r="EM35" s="106"/>
      <c r="EN35" s="106"/>
      <c r="EO35" s="106"/>
      <c r="EP35" s="106"/>
      <c r="EQ35" s="117">
        <f t="shared" si="24"/>
        <v>0</v>
      </c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17">
        <f t="shared" si="25"/>
        <v>0</v>
      </c>
      <c r="FE35" s="106"/>
      <c r="FF35" s="106"/>
      <c r="FG35" s="106"/>
      <c r="FH35" s="118">
        <f t="shared" si="26"/>
        <v>0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28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29"/>
        <v>0</v>
      </c>
      <c r="GH35" s="106"/>
      <c r="GI35" s="106"/>
      <c r="GJ35" s="106"/>
      <c r="GK35" s="106"/>
      <c r="GL35" s="106"/>
      <c r="GM35" s="106"/>
      <c r="GN35" s="117">
        <f t="shared" si="30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1"/>
        <v>0</v>
      </c>
      <c r="HB35" s="106"/>
      <c r="HC35" s="106"/>
      <c r="HD35" s="106"/>
      <c r="HE35" s="118">
        <f t="shared" si="32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4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5"/>
        <v>0</v>
      </c>
      <c r="IE35" s="106"/>
      <c r="IF35" s="106"/>
      <c r="IG35" s="106"/>
      <c r="IH35" s="106"/>
      <c r="II35" s="106"/>
      <c r="IJ35" s="106"/>
      <c r="IK35" s="117">
        <f t="shared" si="36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7"/>
        <v>0</v>
      </c>
      <c r="IY35" s="106"/>
      <c r="IZ35" s="106"/>
      <c r="JA35" s="106"/>
      <c r="JB35" s="118">
        <f t="shared" si="38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0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1"/>
        <v>0</v>
      </c>
      <c r="KB35" s="106"/>
      <c r="KC35" s="106"/>
      <c r="KD35" s="106"/>
      <c r="KE35" s="106"/>
      <c r="KF35" s="106"/>
      <c r="KG35" s="106"/>
      <c r="KH35" s="117">
        <f t="shared" si="42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3"/>
        <v>0</v>
      </c>
      <c r="KV35" s="106"/>
      <c r="KW35" s="106"/>
      <c r="KX35" s="106"/>
      <c r="KY35" s="118">
        <f t="shared" si="44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6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7"/>
        <v>0</v>
      </c>
      <c r="LY35" s="106"/>
      <c r="LZ35" s="106"/>
      <c r="MA35" s="106"/>
      <c r="MB35" s="106"/>
      <c r="MC35" s="106"/>
      <c r="MD35" s="106"/>
      <c r="ME35" s="117">
        <f t="shared" si="48"/>
        <v>0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49"/>
        <v>0</v>
      </c>
      <c r="MS35" s="106"/>
      <c r="MT35" s="106"/>
      <c r="MU35" s="106"/>
      <c r="MV35" s="118">
        <f t="shared" si="50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2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3"/>
        <v>0</v>
      </c>
      <c r="NV35" s="106"/>
      <c r="NW35" s="106"/>
      <c r="NX35" s="106"/>
      <c r="NY35" s="106"/>
      <c r="NZ35" s="106"/>
      <c r="OA35" s="106"/>
      <c r="OB35" s="117">
        <f t="shared" si="54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5"/>
        <v>0</v>
      </c>
      <c r="OP35" s="106"/>
      <c r="OQ35" s="106"/>
      <c r="OR35" s="106"/>
      <c r="OS35" s="118">
        <f t="shared" si="56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8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59"/>
        <v>0</v>
      </c>
      <c r="PS35" s="106"/>
      <c r="PT35" s="106"/>
      <c r="PU35" s="106"/>
      <c r="PV35" s="106"/>
      <c r="PW35" s="106"/>
      <c r="PX35" s="106"/>
      <c r="PY35" s="117">
        <f t="shared" si="60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1"/>
        <v>0</v>
      </c>
      <c r="QM35" s="106"/>
      <c r="QN35" s="106"/>
      <c r="QO35" s="106"/>
      <c r="QP35" s="132">
        <f t="shared" si="62"/>
        <v>0</v>
      </c>
      <c r="QQ35" s="120"/>
    </row>
    <row r="36" spans="1:459" x14ac:dyDescent="0.25">
      <c r="A36" s="180">
        <f>SUM(A6:A35)</f>
        <v>26</v>
      </c>
      <c r="B36" s="101"/>
      <c r="C36" s="125"/>
      <c r="D36" s="133">
        <f>SUM(D6:D35)</f>
        <v>120</v>
      </c>
      <c r="E36" s="133">
        <f t="shared" ref="E36:I36" si="64">SUM(E6:E35)</f>
        <v>116</v>
      </c>
      <c r="F36" s="133">
        <f t="shared" si="64"/>
        <v>189</v>
      </c>
      <c r="G36" s="133">
        <f t="shared" si="64"/>
        <v>117</v>
      </c>
      <c r="H36" s="133">
        <f t="shared" si="64"/>
        <v>100</v>
      </c>
      <c r="I36" s="133">
        <f t="shared" si="64"/>
        <v>131</v>
      </c>
      <c r="J36" s="133">
        <f t="shared" ref="J36:BW36" si="65">SUM(J6:J35)</f>
        <v>128.83333333333331</v>
      </c>
      <c r="K36" s="133">
        <f t="shared" si="65"/>
        <v>111</v>
      </c>
      <c r="L36" s="133">
        <f t="shared" si="65"/>
        <v>116</v>
      </c>
      <c r="M36" s="133">
        <f t="shared" si="65"/>
        <v>122</v>
      </c>
      <c r="N36" s="133">
        <f t="shared" si="65"/>
        <v>118</v>
      </c>
      <c r="O36" s="133">
        <f t="shared" si="65"/>
        <v>142</v>
      </c>
      <c r="P36" s="133">
        <f t="shared" si="65"/>
        <v>138</v>
      </c>
      <c r="Q36" s="133">
        <f t="shared" si="65"/>
        <v>142</v>
      </c>
      <c r="R36" s="133">
        <f t="shared" si="65"/>
        <v>126.99999999999997</v>
      </c>
      <c r="S36" s="222">
        <f>SUM(S6:S35)</f>
        <v>26</v>
      </c>
      <c r="T36" s="133">
        <f t="shared" si="65"/>
        <v>135</v>
      </c>
      <c r="U36" s="133">
        <f t="shared" si="65"/>
        <v>132</v>
      </c>
      <c r="V36" s="133">
        <f t="shared" si="65"/>
        <v>132</v>
      </c>
      <c r="W36" s="133">
        <f t="shared" si="65"/>
        <v>134</v>
      </c>
      <c r="X36" s="133">
        <f t="shared" si="65"/>
        <v>116</v>
      </c>
      <c r="Y36" s="133">
        <f t="shared" si="65"/>
        <v>113</v>
      </c>
      <c r="Z36" s="133">
        <f t="shared" si="65"/>
        <v>120</v>
      </c>
      <c r="AA36" s="133">
        <f t="shared" si="65"/>
        <v>129</v>
      </c>
      <c r="AB36" s="133">
        <f t="shared" si="65"/>
        <v>0</v>
      </c>
      <c r="AC36" s="133">
        <f t="shared" si="65"/>
        <v>0</v>
      </c>
      <c r="AD36" s="133">
        <f t="shared" si="65"/>
        <v>126.375</v>
      </c>
      <c r="AE36" s="133">
        <f t="shared" si="65"/>
        <v>111</v>
      </c>
      <c r="AF36" s="133">
        <f t="shared" si="65"/>
        <v>111</v>
      </c>
      <c r="AG36" s="133">
        <f t="shared" si="65"/>
        <v>0</v>
      </c>
      <c r="AH36" s="133">
        <f t="shared" si="65"/>
        <v>155</v>
      </c>
      <c r="AI36" s="133">
        <f t="shared" si="65"/>
        <v>169</v>
      </c>
      <c r="AJ36" s="133">
        <f t="shared" si="65"/>
        <v>123</v>
      </c>
      <c r="AK36" s="133">
        <f t="shared" si="65"/>
        <v>141</v>
      </c>
      <c r="AL36" s="133">
        <f t="shared" si="65"/>
        <v>0</v>
      </c>
      <c r="AM36" s="133">
        <f t="shared" si="65"/>
        <v>142</v>
      </c>
      <c r="AN36" s="133">
        <f t="shared" si="65"/>
        <v>163</v>
      </c>
      <c r="AO36" s="133">
        <f t="shared" si="65"/>
        <v>158</v>
      </c>
      <c r="AP36" s="133">
        <f t="shared" si="65"/>
        <v>139.375</v>
      </c>
      <c r="AQ36" s="133">
        <f t="shared" si="65"/>
        <v>0</v>
      </c>
      <c r="AR36" s="133">
        <f t="shared" si="65"/>
        <v>0</v>
      </c>
      <c r="AS36" s="133">
        <f t="shared" si="65"/>
        <v>124</v>
      </c>
      <c r="AT36" s="133">
        <f t="shared" si="65"/>
        <v>0</v>
      </c>
      <c r="AU36" s="133">
        <f t="shared" si="65"/>
        <v>132</v>
      </c>
      <c r="AV36" s="133">
        <f t="shared" si="65"/>
        <v>0</v>
      </c>
      <c r="AW36" s="133">
        <f t="shared" si="65"/>
        <v>128</v>
      </c>
      <c r="AX36" s="133">
        <f t="shared" si="65"/>
        <v>130</v>
      </c>
      <c r="AY36" s="133">
        <f t="shared" si="65"/>
        <v>116</v>
      </c>
      <c r="AZ36" s="133">
        <f t="shared" si="65"/>
        <v>149</v>
      </c>
      <c r="BA36" s="133">
        <f t="shared" si="65"/>
        <v>138</v>
      </c>
      <c r="BB36" s="133">
        <f t="shared" si="65"/>
        <v>118</v>
      </c>
      <c r="BC36" s="133">
        <f t="shared" si="65"/>
        <v>0</v>
      </c>
      <c r="BD36" s="133">
        <f t="shared" si="65"/>
        <v>0</v>
      </c>
      <c r="BE36" s="133">
        <f t="shared" si="65"/>
        <v>0</v>
      </c>
      <c r="BF36" s="133">
        <f t="shared" si="65"/>
        <v>0</v>
      </c>
      <c r="BG36" s="133">
        <f t="shared" si="65"/>
        <v>0</v>
      </c>
      <c r="BH36" s="133">
        <f t="shared" si="65"/>
        <v>0</v>
      </c>
      <c r="BI36" s="133">
        <f t="shared" si="65"/>
        <v>0</v>
      </c>
      <c r="BJ36" s="133">
        <f t="shared" si="65"/>
        <v>130.19999999999999</v>
      </c>
      <c r="BK36" s="133">
        <f t="shared" si="65"/>
        <v>0</v>
      </c>
      <c r="BL36" s="133">
        <f t="shared" si="65"/>
        <v>118</v>
      </c>
      <c r="BM36" s="133">
        <f t="shared" si="65"/>
        <v>0</v>
      </c>
      <c r="BN36" s="133">
        <f t="shared" si="65"/>
        <v>118</v>
      </c>
      <c r="BO36" s="133">
        <f t="shared" si="65"/>
        <v>0</v>
      </c>
      <c r="BP36" s="222">
        <f>SUM(BP6:BP35)</f>
        <v>26</v>
      </c>
      <c r="BQ36" s="133">
        <f t="shared" si="65"/>
        <v>1</v>
      </c>
      <c r="BR36" s="133">
        <f t="shared" si="65"/>
        <v>0</v>
      </c>
      <c r="BS36" s="133">
        <f t="shared" si="65"/>
        <v>0</v>
      </c>
      <c r="BT36" s="133">
        <f t="shared" si="65"/>
        <v>0</v>
      </c>
      <c r="BU36" s="133">
        <f t="shared" si="65"/>
        <v>0</v>
      </c>
      <c r="BV36" s="133">
        <f t="shared" si="65"/>
        <v>0</v>
      </c>
      <c r="BW36" s="133">
        <f t="shared" si="65"/>
        <v>0</v>
      </c>
      <c r="BX36" s="133">
        <f t="shared" ref="BX36:EJ36" si="66">SUM(BX6:BX35)</f>
        <v>0</v>
      </c>
      <c r="BY36" s="133">
        <f t="shared" si="66"/>
        <v>0</v>
      </c>
      <c r="BZ36" s="133">
        <f t="shared" si="66"/>
        <v>0</v>
      </c>
      <c r="CA36" s="133">
        <f t="shared" si="66"/>
        <v>1</v>
      </c>
      <c r="CB36" s="133">
        <f t="shared" si="66"/>
        <v>1</v>
      </c>
      <c r="CC36" s="133">
        <f t="shared" si="66"/>
        <v>0</v>
      </c>
      <c r="CD36" s="133">
        <f t="shared" si="66"/>
        <v>0</v>
      </c>
      <c r="CE36" s="133">
        <f t="shared" si="66"/>
        <v>0</v>
      </c>
      <c r="CF36" s="133">
        <f t="shared" si="66"/>
        <v>0</v>
      </c>
      <c r="CG36" s="133">
        <f t="shared" si="66"/>
        <v>0</v>
      </c>
      <c r="CH36" s="133">
        <f t="shared" si="66"/>
        <v>0</v>
      </c>
      <c r="CI36" s="133">
        <f t="shared" si="66"/>
        <v>0</v>
      </c>
      <c r="CJ36" s="133">
        <f t="shared" si="66"/>
        <v>0</v>
      </c>
      <c r="CK36" s="133">
        <f t="shared" si="66"/>
        <v>0</v>
      </c>
      <c r="CL36" s="133">
        <f t="shared" si="66"/>
        <v>0</v>
      </c>
      <c r="CM36" s="133">
        <f t="shared" si="66"/>
        <v>1</v>
      </c>
      <c r="CN36" s="133">
        <f t="shared" si="66"/>
        <v>0</v>
      </c>
      <c r="CO36" s="133">
        <f t="shared" si="66"/>
        <v>0</v>
      </c>
      <c r="CP36" s="133">
        <f t="shared" si="66"/>
        <v>1</v>
      </c>
      <c r="CQ36" s="133">
        <f t="shared" si="66"/>
        <v>0</v>
      </c>
      <c r="CR36" s="133">
        <f t="shared" si="66"/>
        <v>0</v>
      </c>
      <c r="CS36" s="133">
        <f t="shared" si="66"/>
        <v>0</v>
      </c>
      <c r="CT36" s="133">
        <f t="shared" si="66"/>
        <v>1</v>
      </c>
      <c r="CU36" s="133">
        <f t="shared" si="66"/>
        <v>1</v>
      </c>
      <c r="CV36" s="133">
        <f t="shared" si="66"/>
        <v>0</v>
      </c>
      <c r="CW36" s="133">
        <f t="shared" si="66"/>
        <v>0</v>
      </c>
      <c r="CX36" s="133">
        <f t="shared" si="66"/>
        <v>0</v>
      </c>
      <c r="CY36" s="133">
        <f t="shared" si="66"/>
        <v>0</v>
      </c>
      <c r="CZ36" s="133">
        <f t="shared" si="66"/>
        <v>0</v>
      </c>
      <c r="DA36" s="133">
        <f t="shared" si="66"/>
        <v>0</v>
      </c>
      <c r="DB36" s="133">
        <f t="shared" si="66"/>
        <v>0</v>
      </c>
      <c r="DC36" s="133">
        <f t="shared" si="66"/>
        <v>0</v>
      </c>
      <c r="DD36" s="133">
        <f t="shared" si="66"/>
        <v>0</v>
      </c>
      <c r="DE36" s="133">
        <f t="shared" si="66"/>
        <v>0</v>
      </c>
      <c r="DF36" s="133">
        <f t="shared" si="66"/>
        <v>0</v>
      </c>
      <c r="DG36" s="133">
        <f t="shared" si="66"/>
        <v>1</v>
      </c>
      <c r="DH36" s="133">
        <f t="shared" si="66"/>
        <v>0</v>
      </c>
      <c r="DI36" s="133">
        <f t="shared" si="66"/>
        <v>1</v>
      </c>
      <c r="DJ36" s="133">
        <f t="shared" si="66"/>
        <v>0</v>
      </c>
      <c r="DK36" s="133">
        <f t="shared" si="66"/>
        <v>1</v>
      </c>
      <c r="DL36" s="133">
        <f t="shared" si="66"/>
        <v>0</v>
      </c>
      <c r="DM36" s="222">
        <f>SUM(DM6:DM35)</f>
        <v>26</v>
      </c>
      <c r="DN36" s="133">
        <f t="shared" si="66"/>
        <v>1</v>
      </c>
      <c r="DO36" s="133">
        <f t="shared" si="66"/>
        <v>0</v>
      </c>
      <c r="DP36" s="133">
        <f t="shared" si="66"/>
        <v>0</v>
      </c>
      <c r="DQ36" s="133">
        <f t="shared" si="66"/>
        <v>0</v>
      </c>
      <c r="DR36" s="133">
        <f t="shared" si="66"/>
        <v>0</v>
      </c>
      <c r="DS36" s="133">
        <f t="shared" si="66"/>
        <v>0</v>
      </c>
      <c r="DT36" s="133">
        <f t="shared" si="66"/>
        <v>0</v>
      </c>
      <c r="DU36" s="133">
        <f t="shared" si="66"/>
        <v>0</v>
      </c>
      <c r="DV36" s="133">
        <f t="shared" si="66"/>
        <v>0</v>
      </c>
      <c r="DW36" s="133">
        <f t="shared" si="66"/>
        <v>0</v>
      </c>
      <c r="DX36" s="133">
        <f t="shared" si="66"/>
        <v>1</v>
      </c>
      <c r="DY36" s="133">
        <f t="shared" si="66"/>
        <v>1</v>
      </c>
      <c r="DZ36" s="133">
        <f t="shared" si="66"/>
        <v>0</v>
      </c>
      <c r="EA36" s="133">
        <f t="shared" si="66"/>
        <v>0</v>
      </c>
      <c r="EB36" s="133">
        <f t="shared" si="66"/>
        <v>0</v>
      </c>
      <c r="EC36" s="133">
        <f t="shared" si="66"/>
        <v>0</v>
      </c>
      <c r="ED36" s="133">
        <f t="shared" si="66"/>
        <v>0</v>
      </c>
      <c r="EE36" s="133">
        <f t="shared" si="66"/>
        <v>0</v>
      </c>
      <c r="EF36" s="133">
        <f t="shared" si="66"/>
        <v>0</v>
      </c>
      <c r="EG36" s="133">
        <f t="shared" si="66"/>
        <v>0</v>
      </c>
      <c r="EH36" s="133">
        <f t="shared" si="66"/>
        <v>0</v>
      </c>
      <c r="EI36" s="133">
        <f t="shared" si="66"/>
        <v>0</v>
      </c>
      <c r="EJ36" s="133">
        <f t="shared" si="66"/>
        <v>1</v>
      </c>
      <c r="EK36" s="133">
        <f t="shared" ref="EK36:GW36" si="67">SUM(EK6:EK35)</f>
        <v>0</v>
      </c>
      <c r="EL36" s="133">
        <f t="shared" si="67"/>
        <v>0</v>
      </c>
      <c r="EM36" s="133">
        <f t="shared" si="67"/>
        <v>1</v>
      </c>
      <c r="EN36" s="133">
        <f t="shared" si="67"/>
        <v>0</v>
      </c>
      <c r="EO36" s="133">
        <f t="shared" si="67"/>
        <v>0</v>
      </c>
      <c r="EP36" s="133">
        <f t="shared" si="67"/>
        <v>0</v>
      </c>
      <c r="EQ36" s="133">
        <f t="shared" si="67"/>
        <v>1</v>
      </c>
      <c r="ER36" s="133">
        <f t="shared" si="67"/>
        <v>1</v>
      </c>
      <c r="ES36" s="133">
        <f t="shared" si="67"/>
        <v>0</v>
      </c>
      <c r="ET36" s="133">
        <f t="shared" si="67"/>
        <v>0</v>
      </c>
      <c r="EU36" s="133">
        <f t="shared" si="67"/>
        <v>0</v>
      </c>
      <c r="EV36" s="133">
        <f t="shared" si="67"/>
        <v>0</v>
      </c>
      <c r="EW36" s="133">
        <f t="shared" si="67"/>
        <v>0</v>
      </c>
      <c r="EX36" s="133">
        <f t="shared" si="67"/>
        <v>0</v>
      </c>
      <c r="EY36" s="133">
        <f t="shared" si="67"/>
        <v>0</v>
      </c>
      <c r="EZ36" s="133">
        <f t="shared" si="67"/>
        <v>0</v>
      </c>
      <c r="FA36" s="133">
        <f t="shared" si="67"/>
        <v>0</v>
      </c>
      <c r="FB36" s="133">
        <f t="shared" si="67"/>
        <v>0</v>
      </c>
      <c r="FC36" s="133">
        <f t="shared" si="67"/>
        <v>0</v>
      </c>
      <c r="FD36" s="133">
        <f t="shared" si="67"/>
        <v>1</v>
      </c>
      <c r="FE36" s="133">
        <f t="shared" si="67"/>
        <v>0</v>
      </c>
      <c r="FF36" s="133">
        <f t="shared" si="67"/>
        <v>1</v>
      </c>
      <c r="FG36" s="133">
        <f t="shared" si="67"/>
        <v>0</v>
      </c>
      <c r="FH36" s="133">
        <f t="shared" si="67"/>
        <v>1</v>
      </c>
      <c r="FI36" s="133">
        <f t="shared" si="67"/>
        <v>0</v>
      </c>
      <c r="FJ36" s="222">
        <f>SUM(FJ6:FJ35)</f>
        <v>26</v>
      </c>
      <c r="FK36" s="133">
        <f t="shared" si="67"/>
        <v>1</v>
      </c>
      <c r="FL36" s="133">
        <f t="shared" si="67"/>
        <v>0</v>
      </c>
      <c r="FM36" s="133">
        <f t="shared" si="67"/>
        <v>0</v>
      </c>
      <c r="FN36" s="133">
        <f t="shared" si="67"/>
        <v>0</v>
      </c>
      <c r="FO36" s="133">
        <f t="shared" si="67"/>
        <v>0</v>
      </c>
      <c r="FP36" s="133">
        <f t="shared" si="67"/>
        <v>0</v>
      </c>
      <c r="FQ36" s="133">
        <f t="shared" si="67"/>
        <v>0</v>
      </c>
      <c r="FR36" s="133">
        <f t="shared" si="67"/>
        <v>0</v>
      </c>
      <c r="FS36" s="133">
        <f t="shared" si="67"/>
        <v>0</v>
      </c>
      <c r="FT36" s="133">
        <f t="shared" si="67"/>
        <v>0</v>
      </c>
      <c r="FU36" s="133">
        <f t="shared" si="67"/>
        <v>1</v>
      </c>
      <c r="FV36" s="133">
        <f t="shared" si="67"/>
        <v>1</v>
      </c>
      <c r="FW36" s="133">
        <f t="shared" si="67"/>
        <v>0</v>
      </c>
      <c r="FX36" s="133">
        <f t="shared" si="67"/>
        <v>0</v>
      </c>
      <c r="FY36" s="133">
        <f t="shared" si="67"/>
        <v>0</v>
      </c>
      <c r="FZ36" s="133">
        <f t="shared" si="67"/>
        <v>0</v>
      </c>
      <c r="GA36" s="133">
        <f t="shared" si="67"/>
        <v>0</v>
      </c>
      <c r="GB36" s="133">
        <f t="shared" si="67"/>
        <v>0</v>
      </c>
      <c r="GC36" s="133">
        <f t="shared" si="67"/>
        <v>0</v>
      </c>
      <c r="GD36" s="133">
        <f t="shared" si="67"/>
        <v>0</v>
      </c>
      <c r="GE36" s="133">
        <f t="shared" si="67"/>
        <v>0</v>
      </c>
      <c r="GF36" s="133">
        <f t="shared" si="67"/>
        <v>0</v>
      </c>
      <c r="GG36" s="133">
        <f t="shared" si="67"/>
        <v>1</v>
      </c>
      <c r="GH36" s="133">
        <f t="shared" si="67"/>
        <v>1</v>
      </c>
      <c r="GI36" s="133">
        <f t="shared" si="67"/>
        <v>0</v>
      </c>
      <c r="GJ36" s="133">
        <f t="shared" si="67"/>
        <v>0</v>
      </c>
      <c r="GK36" s="133">
        <f t="shared" si="67"/>
        <v>0</v>
      </c>
      <c r="GL36" s="133">
        <f t="shared" si="67"/>
        <v>0</v>
      </c>
      <c r="GM36" s="133">
        <f t="shared" si="67"/>
        <v>0</v>
      </c>
      <c r="GN36" s="133">
        <f t="shared" si="67"/>
        <v>1</v>
      </c>
      <c r="GO36" s="133">
        <f t="shared" si="67"/>
        <v>1</v>
      </c>
      <c r="GP36" s="133">
        <f t="shared" si="67"/>
        <v>0</v>
      </c>
      <c r="GQ36" s="133">
        <f t="shared" si="67"/>
        <v>0</v>
      </c>
      <c r="GR36" s="133">
        <f t="shared" si="67"/>
        <v>0</v>
      </c>
      <c r="GS36" s="133">
        <f t="shared" si="67"/>
        <v>0</v>
      </c>
      <c r="GT36" s="133">
        <f t="shared" si="67"/>
        <v>0</v>
      </c>
      <c r="GU36" s="133">
        <f t="shared" si="67"/>
        <v>0</v>
      </c>
      <c r="GV36" s="133">
        <f t="shared" si="67"/>
        <v>0</v>
      </c>
      <c r="GW36" s="133">
        <f t="shared" si="67"/>
        <v>0</v>
      </c>
      <c r="GX36" s="133">
        <f t="shared" ref="GX36:JK36" si="68">SUM(GX6:GX35)</f>
        <v>0</v>
      </c>
      <c r="GY36" s="133">
        <f t="shared" si="68"/>
        <v>0</v>
      </c>
      <c r="GZ36" s="133">
        <f t="shared" si="68"/>
        <v>0</v>
      </c>
      <c r="HA36" s="133">
        <f t="shared" si="68"/>
        <v>1</v>
      </c>
      <c r="HB36" s="133">
        <f t="shared" si="68"/>
        <v>0</v>
      </c>
      <c r="HC36" s="133">
        <f t="shared" si="68"/>
        <v>1</v>
      </c>
      <c r="HD36" s="133">
        <f t="shared" si="68"/>
        <v>0</v>
      </c>
      <c r="HE36" s="133">
        <f t="shared" si="68"/>
        <v>1</v>
      </c>
      <c r="HF36" s="133">
        <f t="shared" si="68"/>
        <v>0</v>
      </c>
      <c r="HG36" s="222">
        <f>SUM(HG6:HG35)</f>
        <v>24</v>
      </c>
      <c r="HH36" s="133">
        <f t="shared" si="68"/>
        <v>1</v>
      </c>
      <c r="HI36" s="133">
        <f t="shared" si="68"/>
        <v>0</v>
      </c>
      <c r="HJ36" s="133">
        <f t="shared" si="68"/>
        <v>0</v>
      </c>
      <c r="HK36" s="133">
        <f t="shared" si="68"/>
        <v>0</v>
      </c>
      <c r="HL36" s="133">
        <f t="shared" si="68"/>
        <v>0</v>
      </c>
      <c r="HM36" s="133">
        <f t="shared" si="68"/>
        <v>0</v>
      </c>
      <c r="HN36" s="133">
        <f t="shared" si="68"/>
        <v>0</v>
      </c>
      <c r="HO36" s="133">
        <f t="shared" si="68"/>
        <v>0</v>
      </c>
      <c r="HP36" s="133">
        <f t="shared" si="68"/>
        <v>0</v>
      </c>
      <c r="HQ36" s="133">
        <f t="shared" si="68"/>
        <v>0</v>
      </c>
      <c r="HR36" s="133">
        <f t="shared" si="68"/>
        <v>1</v>
      </c>
      <c r="HS36" s="133">
        <f t="shared" si="68"/>
        <v>1</v>
      </c>
      <c r="HT36" s="133">
        <f t="shared" si="68"/>
        <v>0</v>
      </c>
      <c r="HU36" s="133">
        <f t="shared" si="68"/>
        <v>0</v>
      </c>
      <c r="HV36" s="133">
        <f t="shared" si="68"/>
        <v>0</v>
      </c>
      <c r="HW36" s="133">
        <f t="shared" si="68"/>
        <v>0</v>
      </c>
      <c r="HX36" s="133">
        <f t="shared" si="68"/>
        <v>0</v>
      </c>
      <c r="HY36" s="133">
        <f t="shared" si="68"/>
        <v>0</v>
      </c>
      <c r="HZ36" s="133">
        <f t="shared" si="68"/>
        <v>0</v>
      </c>
      <c r="IA36" s="133">
        <f t="shared" si="68"/>
        <v>0</v>
      </c>
      <c r="IB36" s="133">
        <f t="shared" si="68"/>
        <v>0</v>
      </c>
      <c r="IC36" s="133">
        <f t="shared" si="68"/>
        <v>0</v>
      </c>
      <c r="ID36" s="133">
        <f t="shared" si="68"/>
        <v>1</v>
      </c>
      <c r="IE36" s="133">
        <f t="shared" si="68"/>
        <v>1</v>
      </c>
      <c r="IF36" s="133">
        <f t="shared" si="68"/>
        <v>0</v>
      </c>
      <c r="IG36" s="133">
        <f t="shared" si="68"/>
        <v>0</v>
      </c>
      <c r="IH36" s="133">
        <f t="shared" si="68"/>
        <v>0</v>
      </c>
      <c r="II36" s="133">
        <f t="shared" si="68"/>
        <v>0</v>
      </c>
      <c r="IJ36" s="133">
        <f t="shared" si="68"/>
        <v>0</v>
      </c>
      <c r="IK36" s="133">
        <f t="shared" si="68"/>
        <v>1</v>
      </c>
      <c r="IL36" s="133">
        <f t="shared" si="68"/>
        <v>1</v>
      </c>
      <c r="IM36" s="133">
        <f t="shared" si="68"/>
        <v>0</v>
      </c>
      <c r="IN36" s="133">
        <f t="shared" si="68"/>
        <v>0</v>
      </c>
      <c r="IO36" s="133">
        <f t="shared" si="68"/>
        <v>0</v>
      </c>
      <c r="IP36" s="133">
        <f t="shared" si="68"/>
        <v>0</v>
      </c>
      <c r="IQ36" s="133">
        <f t="shared" si="68"/>
        <v>0</v>
      </c>
      <c r="IR36" s="133">
        <f t="shared" si="68"/>
        <v>0</v>
      </c>
      <c r="IS36" s="133">
        <f t="shared" si="68"/>
        <v>0</v>
      </c>
      <c r="IT36" s="133">
        <f t="shared" si="68"/>
        <v>0</v>
      </c>
      <c r="IU36" s="133">
        <f t="shared" si="68"/>
        <v>0</v>
      </c>
      <c r="IV36" s="133">
        <f t="shared" si="68"/>
        <v>0</v>
      </c>
      <c r="IW36" s="133">
        <f t="shared" si="68"/>
        <v>0</v>
      </c>
      <c r="IX36" s="133">
        <f t="shared" si="68"/>
        <v>1</v>
      </c>
      <c r="IY36" s="133">
        <f t="shared" si="68"/>
        <v>0</v>
      </c>
      <c r="IZ36" s="133">
        <f t="shared" si="68"/>
        <v>1</v>
      </c>
      <c r="JA36" s="133">
        <f t="shared" si="68"/>
        <v>0</v>
      </c>
      <c r="JB36" s="133">
        <f t="shared" si="68"/>
        <v>1</v>
      </c>
      <c r="JC36" s="133">
        <f t="shared" si="68"/>
        <v>0</v>
      </c>
      <c r="JD36" s="222">
        <f>SUM(JD6:JD35)</f>
        <v>24</v>
      </c>
      <c r="JE36" s="133">
        <f t="shared" si="68"/>
        <v>1</v>
      </c>
      <c r="JF36" s="133">
        <f t="shared" si="68"/>
        <v>0</v>
      </c>
      <c r="JG36" s="133">
        <f t="shared" si="68"/>
        <v>0</v>
      </c>
      <c r="JH36" s="133">
        <f t="shared" si="68"/>
        <v>0</v>
      </c>
      <c r="JI36" s="133">
        <f t="shared" si="68"/>
        <v>0</v>
      </c>
      <c r="JJ36" s="133">
        <f t="shared" si="68"/>
        <v>0</v>
      </c>
      <c r="JK36" s="133">
        <f t="shared" si="68"/>
        <v>0</v>
      </c>
      <c r="JL36" s="133">
        <f t="shared" ref="JL36:LX36" si="69">SUM(JL6:JL35)</f>
        <v>0</v>
      </c>
      <c r="JM36" s="133">
        <f t="shared" si="69"/>
        <v>0</v>
      </c>
      <c r="JN36" s="133">
        <f t="shared" si="69"/>
        <v>0</v>
      </c>
      <c r="JO36" s="133">
        <f t="shared" si="69"/>
        <v>1</v>
      </c>
      <c r="JP36" s="133">
        <f t="shared" si="69"/>
        <v>1</v>
      </c>
      <c r="JQ36" s="133">
        <f t="shared" si="69"/>
        <v>0</v>
      </c>
      <c r="JR36" s="133">
        <f t="shared" si="69"/>
        <v>0</v>
      </c>
      <c r="JS36" s="133">
        <f t="shared" si="69"/>
        <v>0</v>
      </c>
      <c r="JT36" s="133">
        <f t="shared" si="69"/>
        <v>0</v>
      </c>
      <c r="JU36" s="133">
        <f t="shared" si="69"/>
        <v>0</v>
      </c>
      <c r="JV36" s="133">
        <f t="shared" si="69"/>
        <v>0</v>
      </c>
      <c r="JW36" s="133">
        <f t="shared" si="69"/>
        <v>0</v>
      </c>
      <c r="JX36" s="133">
        <f t="shared" si="69"/>
        <v>0</v>
      </c>
      <c r="JY36" s="133">
        <f t="shared" si="69"/>
        <v>0</v>
      </c>
      <c r="JZ36" s="133">
        <f t="shared" si="69"/>
        <v>0</v>
      </c>
      <c r="KA36" s="133">
        <f t="shared" si="69"/>
        <v>1</v>
      </c>
      <c r="KB36" s="133">
        <f t="shared" si="69"/>
        <v>1</v>
      </c>
      <c r="KC36" s="133">
        <f t="shared" si="69"/>
        <v>0</v>
      </c>
      <c r="KD36" s="133">
        <f t="shared" si="69"/>
        <v>0</v>
      </c>
      <c r="KE36" s="133">
        <f t="shared" si="69"/>
        <v>0</v>
      </c>
      <c r="KF36" s="133">
        <f t="shared" si="69"/>
        <v>0</v>
      </c>
      <c r="KG36" s="133">
        <f t="shared" si="69"/>
        <v>0</v>
      </c>
      <c r="KH36" s="133">
        <f t="shared" si="69"/>
        <v>1</v>
      </c>
      <c r="KI36" s="133">
        <f t="shared" si="69"/>
        <v>1</v>
      </c>
      <c r="KJ36" s="133">
        <f t="shared" si="69"/>
        <v>0</v>
      </c>
      <c r="KK36" s="133">
        <f t="shared" si="69"/>
        <v>0</v>
      </c>
      <c r="KL36" s="133">
        <f t="shared" si="69"/>
        <v>0</v>
      </c>
      <c r="KM36" s="133">
        <f t="shared" si="69"/>
        <v>0</v>
      </c>
      <c r="KN36" s="133">
        <f t="shared" si="69"/>
        <v>0</v>
      </c>
      <c r="KO36" s="133">
        <f t="shared" si="69"/>
        <v>0</v>
      </c>
      <c r="KP36" s="133">
        <f t="shared" si="69"/>
        <v>0</v>
      </c>
      <c r="KQ36" s="133">
        <f t="shared" si="69"/>
        <v>0</v>
      </c>
      <c r="KR36" s="133">
        <f t="shared" si="69"/>
        <v>0</v>
      </c>
      <c r="KS36" s="133">
        <f t="shared" si="69"/>
        <v>0</v>
      </c>
      <c r="KT36" s="133">
        <f t="shared" si="69"/>
        <v>0</v>
      </c>
      <c r="KU36" s="133">
        <f t="shared" si="69"/>
        <v>1</v>
      </c>
      <c r="KV36" s="133">
        <f t="shared" si="69"/>
        <v>0</v>
      </c>
      <c r="KW36" s="133">
        <f t="shared" si="69"/>
        <v>1</v>
      </c>
      <c r="KX36" s="133">
        <f t="shared" si="69"/>
        <v>0</v>
      </c>
      <c r="KY36" s="133">
        <f t="shared" si="69"/>
        <v>1</v>
      </c>
      <c r="KZ36" s="133">
        <f t="shared" si="69"/>
        <v>0</v>
      </c>
      <c r="LA36" s="222">
        <f>SUM(LA6:LA35)</f>
        <v>22</v>
      </c>
      <c r="LB36" s="133">
        <f t="shared" si="69"/>
        <v>1</v>
      </c>
      <c r="LC36" s="133">
        <f t="shared" si="69"/>
        <v>0</v>
      </c>
      <c r="LD36" s="133">
        <f t="shared" si="69"/>
        <v>0</v>
      </c>
      <c r="LE36" s="133">
        <f t="shared" si="69"/>
        <v>0</v>
      </c>
      <c r="LF36" s="133">
        <f t="shared" si="69"/>
        <v>0</v>
      </c>
      <c r="LG36" s="133">
        <f t="shared" si="69"/>
        <v>0</v>
      </c>
      <c r="LH36" s="133">
        <f t="shared" si="69"/>
        <v>0</v>
      </c>
      <c r="LI36" s="133">
        <f t="shared" si="69"/>
        <v>0</v>
      </c>
      <c r="LJ36" s="133">
        <f t="shared" si="69"/>
        <v>0</v>
      </c>
      <c r="LK36" s="133">
        <f t="shared" si="69"/>
        <v>0</v>
      </c>
      <c r="LL36" s="133">
        <f t="shared" si="69"/>
        <v>1</v>
      </c>
      <c r="LM36" s="133">
        <f t="shared" si="69"/>
        <v>1</v>
      </c>
      <c r="LN36" s="133">
        <f t="shared" si="69"/>
        <v>0</v>
      </c>
      <c r="LO36" s="133">
        <f t="shared" si="69"/>
        <v>0</v>
      </c>
      <c r="LP36" s="133">
        <f t="shared" si="69"/>
        <v>0</v>
      </c>
      <c r="LQ36" s="133">
        <f t="shared" si="69"/>
        <v>0</v>
      </c>
      <c r="LR36" s="133">
        <f t="shared" si="69"/>
        <v>0</v>
      </c>
      <c r="LS36" s="133">
        <f t="shared" si="69"/>
        <v>0</v>
      </c>
      <c r="LT36" s="133">
        <f t="shared" si="69"/>
        <v>0</v>
      </c>
      <c r="LU36" s="133">
        <f t="shared" si="69"/>
        <v>0</v>
      </c>
      <c r="LV36" s="133">
        <f t="shared" si="69"/>
        <v>0</v>
      </c>
      <c r="LW36" s="133">
        <f t="shared" si="69"/>
        <v>0</v>
      </c>
      <c r="LX36" s="133">
        <f t="shared" si="69"/>
        <v>1</v>
      </c>
      <c r="LY36" s="133">
        <f t="shared" ref="LY36:OK36" si="70">SUM(LY6:LY35)</f>
        <v>1</v>
      </c>
      <c r="LZ36" s="133">
        <f t="shared" si="70"/>
        <v>0</v>
      </c>
      <c r="MA36" s="133">
        <f t="shared" si="70"/>
        <v>0</v>
      </c>
      <c r="MB36" s="133">
        <f t="shared" si="70"/>
        <v>0</v>
      </c>
      <c r="MC36" s="133">
        <f t="shared" si="70"/>
        <v>0</v>
      </c>
      <c r="MD36" s="133">
        <f t="shared" si="70"/>
        <v>0</v>
      </c>
      <c r="ME36" s="133">
        <f t="shared" si="70"/>
        <v>1</v>
      </c>
      <c r="MF36" s="133">
        <f t="shared" si="70"/>
        <v>1</v>
      </c>
      <c r="MG36" s="133">
        <f t="shared" si="70"/>
        <v>0</v>
      </c>
      <c r="MH36" s="133">
        <f t="shared" si="70"/>
        <v>0</v>
      </c>
      <c r="MI36" s="133">
        <f t="shared" si="70"/>
        <v>0</v>
      </c>
      <c r="MJ36" s="133">
        <f t="shared" si="70"/>
        <v>0</v>
      </c>
      <c r="MK36" s="133">
        <f t="shared" si="70"/>
        <v>0</v>
      </c>
      <c r="ML36" s="133">
        <f t="shared" si="70"/>
        <v>0</v>
      </c>
      <c r="MM36" s="133">
        <f t="shared" si="70"/>
        <v>0</v>
      </c>
      <c r="MN36" s="133">
        <f t="shared" si="70"/>
        <v>0</v>
      </c>
      <c r="MO36" s="133">
        <f t="shared" si="70"/>
        <v>0</v>
      </c>
      <c r="MP36" s="133">
        <f t="shared" si="70"/>
        <v>0</v>
      </c>
      <c r="MQ36" s="133">
        <f t="shared" si="70"/>
        <v>0</v>
      </c>
      <c r="MR36" s="133">
        <f t="shared" si="70"/>
        <v>1</v>
      </c>
      <c r="MS36" s="133">
        <f t="shared" si="70"/>
        <v>0</v>
      </c>
      <c r="MT36" s="133">
        <f t="shared" si="70"/>
        <v>1</v>
      </c>
      <c r="MU36" s="133">
        <f t="shared" si="70"/>
        <v>0</v>
      </c>
      <c r="MV36" s="133">
        <f t="shared" si="70"/>
        <v>1</v>
      </c>
      <c r="MW36" s="133">
        <f t="shared" si="70"/>
        <v>0</v>
      </c>
      <c r="MX36" s="222">
        <f>SUM(MX6:MX35)</f>
        <v>22</v>
      </c>
      <c r="MY36" s="133">
        <f t="shared" si="70"/>
        <v>1</v>
      </c>
      <c r="MZ36" s="133">
        <f t="shared" si="70"/>
        <v>0</v>
      </c>
      <c r="NA36" s="133">
        <f t="shared" si="70"/>
        <v>0</v>
      </c>
      <c r="NB36" s="133">
        <f t="shared" si="70"/>
        <v>0</v>
      </c>
      <c r="NC36" s="133">
        <f t="shared" si="70"/>
        <v>0</v>
      </c>
      <c r="ND36" s="133">
        <f t="shared" si="70"/>
        <v>0</v>
      </c>
      <c r="NE36" s="133">
        <f t="shared" si="70"/>
        <v>0</v>
      </c>
      <c r="NF36" s="133">
        <f t="shared" si="70"/>
        <v>0</v>
      </c>
      <c r="NG36" s="133">
        <f t="shared" si="70"/>
        <v>0</v>
      </c>
      <c r="NH36" s="133">
        <f t="shared" si="70"/>
        <v>1</v>
      </c>
      <c r="NI36" s="133">
        <f t="shared" si="70"/>
        <v>1</v>
      </c>
      <c r="NJ36" s="133">
        <f t="shared" si="70"/>
        <v>0</v>
      </c>
      <c r="NK36" s="133">
        <f t="shared" si="70"/>
        <v>1</v>
      </c>
      <c r="NL36" s="133">
        <f t="shared" si="70"/>
        <v>0</v>
      </c>
      <c r="NM36" s="133">
        <f t="shared" si="70"/>
        <v>0</v>
      </c>
      <c r="NN36" s="133">
        <f t="shared" si="70"/>
        <v>0</v>
      </c>
      <c r="NO36" s="133">
        <f t="shared" si="70"/>
        <v>0</v>
      </c>
      <c r="NP36" s="133">
        <f t="shared" si="70"/>
        <v>0</v>
      </c>
      <c r="NQ36" s="133">
        <f t="shared" si="70"/>
        <v>0</v>
      </c>
      <c r="NR36" s="133">
        <f t="shared" si="70"/>
        <v>0</v>
      </c>
      <c r="NS36" s="133">
        <f t="shared" si="70"/>
        <v>1</v>
      </c>
      <c r="NT36" s="133">
        <f t="shared" si="70"/>
        <v>0</v>
      </c>
      <c r="NU36" s="133">
        <f t="shared" si="70"/>
        <v>1</v>
      </c>
      <c r="NV36" s="133">
        <f t="shared" si="70"/>
        <v>1</v>
      </c>
      <c r="NW36" s="133">
        <f t="shared" si="70"/>
        <v>0</v>
      </c>
      <c r="NX36" s="133">
        <f t="shared" si="70"/>
        <v>0</v>
      </c>
      <c r="NY36" s="133">
        <f t="shared" si="70"/>
        <v>0</v>
      </c>
      <c r="NZ36" s="133">
        <f t="shared" si="70"/>
        <v>1</v>
      </c>
      <c r="OA36" s="133">
        <f t="shared" si="70"/>
        <v>0</v>
      </c>
      <c r="OB36" s="133">
        <f t="shared" si="70"/>
        <v>1</v>
      </c>
      <c r="OC36" s="133">
        <f t="shared" si="70"/>
        <v>0</v>
      </c>
      <c r="OD36" s="133">
        <f t="shared" si="70"/>
        <v>1</v>
      </c>
      <c r="OE36" s="133">
        <f t="shared" si="70"/>
        <v>0</v>
      </c>
      <c r="OF36" s="133">
        <f t="shared" si="70"/>
        <v>0</v>
      </c>
      <c r="OG36" s="133">
        <f t="shared" si="70"/>
        <v>0</v>
      </c>
      <c r="OH36" s="133">
        <f t="shared" si="70"/>
        <v>0</v>
      </c>
      <c r="OI36" s="133">
        <f t="shared" si="70"/>
        <v>0</v>
      </c>
      <c r="OJ36" s="133">
        <f t="shared" si="70"/>
        <v>0</v>
      </c>
      <c r="OK36" s="133">
        <f t="shared" si="70"/>
        <v>0</v>
      </c>
      <c r="OL36" s="133">
        <f t="shared" ref="OL36:QP36" si="71">SUM(OL6:OL35)</f>
        <v>0</v>
      </c>
      <c r="OM36" s="133">
        <f t="shared" si="71"/>
        <v>1</v>
      </c>
      <c r="ON36" s="133">
        <f t="shared" si="71"/>
        <v>0</v>
      </c>
      <c r="OO36" s="133">
        <f t="shared" si="71"/>
        <v>1</v>
      </c>
      <c r="OP36" s="133">
        <f t="shared" si="71"/>
        <v>1</v>
      </c>
      <c r="OQ36" s="133">
        <f t="shared" si="71"/>
        <v>1</v>
      </c>
      <c r="OR36" s="133">
        <f t="shared" si="71"/>
        <v>0</v>
      </c>
      <c r="OS36" s="133">
        <f t="shared" si="71"/>
        <v>1</v>
      </c>
      <c r="OT36" s="133">
        <f t="shared" si="71"/>
        <v>0</v>
      </c>
      <c r="OU36" s="222">
        <f>SUM(OU6:OU35)</f>
        <v>22</v>
      </c>
      <c r="OV36" s="133">
        <f t="shared" si="71"/>
        <v>1</v>
      </c>
      <c r="OW36" s="133">
        <f t="shared" si="71"/>
        <v>0</v>
      </c>
      <c r="OX36" s="133">
        <f t="shared" si="71"/>
        <v>0</v>
      </c>
      <c r="OY36" s="133">
        <f t="shared" si="71"/>
        <v>0</v>
      </c>
      <c r="OZ36" s="133">
        <f t="shared" si="71"/>
        <v>0</v>
      </c>
      <c r="PA36" s="133">
        <f t="shared" si="71"/>
        <v>0</v>
      </c>
      <c r="PB36" s="133">
        <f t="shared" si="71"/>
        <v>0</v>
      </c>
      <c r="PC36" s="133">
        <f t="shared" si="71"/>
        <v>0</v>
      </c>
      <c r="PD36" s="133">
        <f t="shared" si="71"/>
        <v>1</v>
      </c>
      <c r="PE36" s="133">
        <f t="shared" si="71"/>
        <v>0</v>
      </c>
      <c r="PF36" s="133">
        <f t="shared" si="71"/>
        <v>1</v>
      </c>
      <c r="PG36" s="133">
        <f t="shared" si="71"/>
        <v>1</v>
      </c>
      <c r="PH36" s="133">
        <f t="shared" si="71"/>
        <v>0</v>
      </c>
      <c r="PI36" s="133">
        <f t="shared" si="71"/>
        <v>0</v>
      </c>
      <c r="PJ36" s="133">
        <f t="shared" si="71"/>
        <v>0</v>
      </c>
      <c r="PK36" s="133">
        <f t="shared" si="71"/>
        <v>0</v>
      </c>
      <c r="PL36" s="133">
        <f t="shared" si="71"/>
        <v>0</v>
      </c>
      <c r="PM36" s="133">
        <f t="shared" si="71"/>
        <v>0</v>
      </c>
      <c r="PN36" s="133">
        <f t="shared" si="71"/>
        <v>0</v>
      </c>
      <c r="PO36" s="133">
        <f t="shared" si="71"/>
        <v>0</v>
      </c>
      <c r="PP36" s="133">
        <f t="shared" si="71"/>
        <v>1</v>
      </c>
      <c r="PQ36" s="133">
        <f t="shared" si="71"/>
        <v>0</v>
      </c>
      <c r="PR36" s="133">
        <f t="shared" si="71"/>
        <v>1</v>
      </c>
      <c r="PS36" s="133">
        <f t="shared" si="71"/>
        <v>1</v>
      </c>
      <c r="PT36" s="133">
        <f t="shared" si="71"/>
        <v>0</v>
      </c>
      <c r="PU36" s="133">
        <f t="shared" si="71"/>
        <v>0</v>
      </c>
      <c r="PV36" s="133">
        <f t="shared" si="71"/>
        <v>0</v>
      </c>
      <c r="PW36" s="133">
        <f t="shared" si="71"/>
        <v>1</v>
      </c>
      <c r="PX36" s="133">
        <f t="shared" si="71"/>
        <v>0</v>
      </c>
      <c r="PY36" s="133">
        <f t="shared" si="71"/>
        <v>1</v>
      </c>
      <c r="PZ36" s="133">
        <f t="shared" si="71"/>
        <v>1</v>
      </c>
      <c r="QA36" s="133">
        <f t="shared" si="71"/>
        <v>0</v>
      </c>
      <c r="QB36" s="133">
        <f t="shared" si="71"/>
        <v>0</v>
      </c>
      <c r="QC36" s="133">
        <f t="shared" si="71"/>
        <v>0</v>
      </c>
      <c r="QD36" s="133">
        <f t="shared" si="71"/>
        <v>0</v>
      </c>
      <c r="QE36" s="133">
        <f t="shared" si="71"/>
        <v>0</v>
      </c>
      <c r="QF36" s="133">
        <f t="shared" si="71"/>
        <v>0</v>
      </c>
      <c r="QG36" s="133">
        <f t="shared" si="71"/>
        <v>0</v>
      </c>
      <c r="QH36" s="133">
        <f t="shared" si="71"/>
        <v>0</v>
      </c>
      <c r="QI36" s="133">
        <f t="shared" si="71"/>
        <v>0</v>
      </c>
      <c r="QJ36" s="133">
        <f t="shared" si="71"/>
        <v>1</v>
      </c>
      <c r="QK36" s="133">
        <f t="shared" si="71"/>
        <v>0</v>
      </c>
      <c r="QL36" s="133">
        <f t="shared" si="71"/>
        <v>1</v>
      </c>
      <c r="QM36" s="133">
        <f t="shared" si="71"/>
        <v>1</v>
      </c>
      <c r="QN36" s="133">
        <f t="shared" si="71"/>
        <v>1</v>
      </c>
      <c r="QO36" s="133">
        <f t="shared" si="71"/>
        <v>0</v>
      </c>
      <c r="QP36" s="133">
        <f t="shared" si="71"/>
        <v>1</v>
      </c>
      <c r="QQ36" s="133">
        <v>0</v>
      </c>
    </row>
    <row r="37" spans="1:459" x14ac:dyDescent="0.25">
      <c r="A37" s="100"/>
      <c r="B37" s="101"/>
      <c r="C37" s="101"/>
      <c r="D37" s="123">
        <f>D36/$A$36</f>
        <v>4.615384615384615</v>
      </c>
      <c r="E37" s="123">
        <f t="shared" ref="E37:H37" si="72">E36/$A$36</f>
        <v>4.4615384615384617</v>
      </c>
      <c r="F37" s="123">
        <f t="shared" si="72"/>
        <v>7.2692307692307692</v>
      </c>
      <c r="G37" s="123">
        <f t="shared" si="72"/>
        <v>4.5</v>
      </c>
      <c r="H37" s="123">
        <f t="shared" si="72"/>
        <v>3.8461538461538463</v>
      </c>
      <c r="I37" s="123">
        <f>I36/$A$36</f>
        <v>5.0384615384615383</v>
      </c>
      <c r="J37" s="123">
        <f t="shared" ref="J37:R37" si="73">J36/$A$36</f>
        <v>4.9551282051282044</v>
      </c>
      <c r="K37" s="123">
        <f t="shared" si="73"/>
        <v>4.2692307692307692</v>
      </c>
      <c r="L37" s="123">
        <f t="shared" si="73"/>
        <v>4.4615384615384617</v>
      </c>
      <c r="M37" s="123">
        <f t="shared" si="73"/>
        <v>4.6923076923076925</v>
      </c>
      <c r="N37" s="123">
        <f t="shared" si="73"/>
        <v>4.5384615384615383</v>
      </c>
      <c r="O37" s="123">
        <f t="shared" si="73"/>
        <v>5.4615384615384617</v>
      </c>
      <c r="P37" s="123">
        <f t="shared" si="73"/>
        <v>5.3076923076923075</v>
      </c>
      <c r="Q37" s="123">
        <f t="shared" si="73"/>
        <v>5.4615384615384617</v>
      </c>
      <c r="R37" s="123">
        <f t="shared" si="73"/>
        <v>4.8846153846153832</v>
      </c>
      <c r="S37" s="123"/>
      <c r="T37" s="123">
        <f>T36/$S$36</f>
        <v>5.1923076923076925</v>
      </c>
      <c r="U37" s="123">
        <f t="shared" ref="U37:BN37" si="74">U36/$S$36</f>
        <v>5.0769230769230766</v>
      </c>
      <c r="V37" s="123">
        <f t="shared" si="74"/>
        <v>5.0769230769230766</v>
      </c>
      <c r="W37" s="123">
        <f t="shared" si="74"/>
        <v>5.1538461538461542</v>
      </c>
      <c r="X37" s="123">
        <f t="shared" si="74"/>
        <v>4.4615384615384617</v>
      </c>
      <c r="Y37" s="123">
        <f t="shared" si="74"/>
        <v>4.3461538461538458</v>
      </c>
      <c r="Z37" s="123">
        <f t="shared" si="74"/>
        <v>4.615384615384615</v>
      </c>
      <c r="AA37" s="123">
        <f t="shared" si="74"/>
        <v>4.9615384615384617</v>
      </c>
      <c r="AB37" s="123">
        <f t="shared" si="74"/>
        <v>0</v>
      </c>
      <c r="AC37" s="123">
        <f t="shared" si="74"/>
        <v>0</v>
      </c>
      <c r="AD37" s="123">
        <f t="shared" si="74"/>
        <v>4.8605769230769234</v>
      </c>
      <c r="AE37" s="123">
        <f t="shared" si="74"/>
        <v>4.2692307692307692</v>
      </c>
      <c r="AF37" s="123">
        <f t="shared" si="74"/>
        <v>4.2692307692307692</v>
      </c>
      <c r="AG37" s="123">
        <f t="shared" si="74"/>
        <v>0</v>
      </c>
      <c r="AH37" s="123">
        <f t="shared" si="74"/>
        <v>5.9615384615384617</v>
      </c>
      <c r="AI37" s="123">
        <f t="shared" si="74"/>
        <v>6.5</v>
      </c>
      <c r="AJ37" s="123">
        <f t="shared" si="74"/>
        <v>4.7307692307692308</v>
      </c>
      <c r="AK37" s="123">
        <f t="shared" si="74"/>
        <v>5.4230769230769234</v>
      </c>
      <c r="AL37" s="123">
        <f t="shared" si="74"/>
        <v>0</v>
      </c>
      <c r="AM37" s="123">
        <f t="shared" si="74"/>
        <v>5.4615384615384617</v>
      </c>
      <c r="AN37" s="123">
        <f t="shared" si="74"/>
        <v>6.2692307692307692</v>
      </c>
      <c r="AO37" s="123">
        <f t="shared" si="74"/>
        <v>6.0769230769230766</v>
      </c>
      <c r="AP37" s="123">
        <f t="shared" si="74"/>
        <v>5.3605769230769234</v>
      </c>
      <c r="AQ37" s="123">
        <f t="shared" si="74"/>
        <v>0</v>
      </c>
      <c r="AR37" s="123">
        <f t="shared" si="74"/>
        <v>0</v>
      </c>
      <c r="AS37" s="123">
        <f t="shared" si="74"/>
        <v>4.7692307692307692</v>
      </c>
      <c r="AT37" s="123">
        <f t="shared" si="74"/>
        <v>0</v>
      </c>
      <c r="AU37" s="123">
        <f t="shared" si="74"/>
        <v>5.0769230769230766</v>
      </c>
      <c r="AV37" s="123">
        <f t="shared" si="74"/>
        <v>0</v>
      </c>
      <c r="AW37" s="123">
        <f t="shared" si="74"/>
        <v>4.9230769230769234</v>
      </c>
      <c r="AX37" s="123">
        <f t="shared" si="74"/>
        <v>5</v>
      </c>
      <c r="AY37" s="123">
        <f t="shared" si="74"/>
        <v>4.4615384615384617</v>
      </c>
      <c r="AZ37" s="123">
        <f t="shared" si="74"/>
        <v>5.7307692307692308</v>
      </c>
      <c r="BA37" s="123">
        <f t="shared" si="74"/>
        <v>5.3076923076923075</v>
      </c>
      <c r="BB37" s="123">
        <f t="shared" si="74"/>
        <v>4.5384615384615383</v>
      </c>
      <c r="BC37" s="123">
        <f t="shared" si="74"/>
        <v>0</v>
      </c>
      <c r="BD37" s="123">
        <f t="shared" si="74"/>
        <v>0</v>
      </c>
      <c r="BE37" s="123">
        <f t="shared" si="74"/>
        <v>0</v>
      </c>
      <c r="BF37" s="123">
        <f t="shared" si="74"/>
        <v>0</v>
      </c>
      <c r="BG37" s="123">
        <f t="shared" si="74"/>
        <v>0</v>
      </c>
      <c r="BH37" s="123">
        <f t="shared" si="74"/>
        <v>0</v>
      </c>
      <c r="BI37" s="123">
        <f t="shared" si="74"/>
        <v>0</v>
      </c>
      <c r="BJ37" s="123">
        <f t="shared" si="74"/>
        <v>5.0076923076923077</v>
      </c>
      <c r="BK37" s="123">
        <f t="shared" si="74"/>
        <v>0</v>
      </c>
      <c r="BL37" s="123">
        <f t="shared" si="74"/>
        <v>4.5384615384615383</v>
      </c>
      <c r="BM37" s="123">
        <f t="shared" si="74"/>
        <v>0</v>
      </c>
      <c r="BN37" s="123">
        <f t="shared" si="74"/>
        <v>4.5384615384615383</v>
      </c>
      <c r="BO37" s="123"/>
      <c r="BP37" s="123"/>
      <c r="BQ37" s="123">
        <f>BQ36/$BP$36</f>
        <v>3.8461538461538464E-2</v>
      </c>
      <c r="BR37" s="123">
        <f t="shared" ref="BR37:DK37" si="75">BR36/$BP$36</f>
        <v>0</v>
      </c>
      <c r="BS37" s="123">
        <f t="shared" si="75"/>
        <v>0</v>
      </c>
      <c r="BT37" s="123">
        <f t="shared" si="75"/>
        <v>0</v>
      </c>
      <c r="BU37" s="123">
        <f t="shared" si="75"/>
        <v>0</v>
      </c>
      <c r="BV37" s="123">
        <f t="shared" si="75"/>
        <v>0</v>
      </c>
      <c r="BW37" s="123">
        <f t="shared" si="75"/>
        <v>0</v>
      </c>
      <c r="BX37" s="123">
        <f t="shared" si="75"/>
        <v>0</v>
      </c>
      <c r="BY37" s="123">
        <f t="shared" si="75"/>
        <v>0</v>
      </c>
      <c r="BZ37" s="123">
        <f t="shared" si="75"/>
        <v>0</v>
      </c>
      <c r="CA37" s="123">
        <f t="shared" si="75"/>
        <v>3.8461538461538464E-2</v>
      </c>
      <c r="CB37" s="123">
        <f t="shared" si="75"/>
        <v>3.8461538461538464E-2</v>
      </c>
      <c r="CC37" s="123">
        <f t="shared" si="75"/>
        <v>0</v>
      </c>
      <c r="CD37" s="123">
        <f t="shared" si="75"/>
        <v>0</v>
      </c>
      <c r="CE37" s="123">
        <f t="shared" si="75"/>
        <v>0</v>
      </c>
      <c r="CF37" s="123">
        <f t="shared" si="75"/>
        <v>0</v>
      </c>
      <c r="CG37" s="123">
        <f t="shared" si="75"/>
        <v>0</v>
      </c>
      <c r="CH37" s="123">
        <f t="shared" si="75"/>
        <v>0</v>
      </c>
      <c r="CI37" s="123">
        <f t="shared" si="75"/>
        <v>0</v>
      </c>
      <c r="CJ37" s="123">
        <f t="shared" si="75"/>
        <v>0</v>
      </c>
      <c r="CK37" s="123">
        <f t="shared" si="75"/>
        <v>0</v>
      </c>
      <c r="CL37" s="123">
        <f t="shared" si="75"/>
        <v>0</v>
      </c>
      <c r="CM37" s="123">
        <f t="shared" si="75"/>
        <v>3.8461538461538464E-2</v>
      </c>
      <c r="CN37" s="123">
        <f t="shared" si="75"/>
        <v>0</v>
      </c>
      <c r="CO37" s="123">
        <f t="shared" si="75"/>
        <v>0</v>
      </c>
      <c r="CP37" s="123">
        <f t="shared" si="75"/>
        <v>3.8461538461538464E-2</v>
      </c>
      <c r="CQ37" s="123">
        <f t="shared" si="75"/>
        <v>0</v>
      </c>
      <c r="CR37" s="123">
        <f t="shared" si="75"/>
        <v>0</v>
      </c>
      <c r="CS37" s="123">
        <f t="shared" si="75"/>
        <v>0</v>
      </c>
      <c r="CT37" s="123">
        <f t="shared" si="75"/>
        <v>3.8461538461538464E-2</v>
      </c>
      <c r="CU37" s="123">
        <f t="shared" si="75"/>
        <v>3.8461538461538464E-2</v>
      </c>
      <c r="CV37" s="123">
        <f t="shared" si="75"/>
        <v>0</v>
      </c>
      <c r="CW37" s="123">
        <f t="shared" si="75"/>
        <v>0</v>
      </c>
      <c r="CX37" s="123">
        <f t="shared" si="75"/>
        <v>0</v>
      </c>
      <c r="CY37" s="123">
        <f t="shared" si="75"/>
        <v>0</v>
      </c>
      <c r="CZ37" s="123">
        <f t="shared" si="75"/>
        <v>0</v>
      </c>
      <c r="DA37" s="123">
        <f t="shared" si="75"/>
        <v>0</v>
      </c>
      <c r="DB37" s="123">
        <f t="shared" si="75"/>
        <v>0</v>
      </c>
      <c r="DC37" s="123">
        <f t="shared" si="75"/>
        <v>0</v>
      </c>
      <c r="DD37" s="123">
        <f t="shared" si="75"/>
        <v>0</v>
      </c>
      <c r="DE37" s="123">
        <f t="shared" si="75"/>
        <v>0</v>
      </c>
      <c r="DF37" s="123">
        <f t="shared" si="75"/>
        <v>0</v>
      </c>
      <c r="DG37" s="123">
        <f t="shared" si="75"/>
        <v>3.8461538461538464E-2</v>
      </c>
      <c r="DH37" s="123">
        <f t="shared" si="75"/>
        <v>0</v>
      </c>
      <c r="DI37" s="123">
        <f t="shared" si="75"/>
        <v>3.8461538461538464E-2</v>
      </c>
      <c r="DJ37" s="123">
        <f t="shared" si="75"/>
        <v>0</v>
      </c>
      <c r="DK37" s="123">
        <f t="shared" si="75"/>
        <v>3.8461538461538464E-2</v>
      </c>
      <c r="DL37" s="123"/>
      <c r="DM37" s="123"/>
      <c r="DN37" s="123">
        <f>DN36/$DM$36</f>
        <v>3.8461538461538464E-2</v>
      </c>
      <c r="DO37" s="123">
        <f t="shared" ref="DO37:FH37" si="76">DO36/$DM$36</f>
        <v>0</v>
      </c>
      <c r="DP37" s="123">
        <f t="shared" si="76"/>
        <v>0</v>
      </c>
      <c r="DQ37" s="123">
        <f t="shared" si="76"/>
        <v>0</v>
      </c>
      <c r="DR37" s="123">
        <f t="shared" si="76"/>
        <v>0</v>
      </c>
      <c r="DS37" s="123">
        <f t="shared" si="76"/>
        <v>0</v>
      </c>
      <c r="DT37" s="123">
        <f t="shared" si="76"/>
        <v>0</v>
      </c>
      <c r="DU37" s="123">
        <f t="shared" si="76"/>
        <v>0</v>
      </c>
      <c r="DV37" s="123">
        <f t="shared" si="76"/>
        <v>0</v>
      </c>
      <c r="DW37" s="123">
        <f t="shared" si="76"/>
        <v>0</v>
      </c>
      <c r="DX37" s="123">
        <f t="shared" si="76"/>
        <v>3.8461538461538464E-2</v>
      </c>
      <c r="DY37" s="123">
        <f t="shared" si="76"/>
        <v>3.8461538461538464E-2</v>
      </c>
      <c r="DZ37" s="123">
        <f t="shared" si="76"/>
        <v>0</v>
      </c>
      <c r="EA37" s="123">
        <f t="shared" si="76"/>
        <v>0</v>
      </c>
      <c r="EB37" s="123">
        <f t="shared" si="76"/>
        <v>0</v>
      </c>
      <c r="EC37" s="123">
        <f t="shared" si="76"/>
        <v>0</v>
      </c>
      <c r="ED37" s="123">
        <f t="shared" si="76"/>
        <v>0</v>
      </c>
      <c r="EE37" s="123">
        <f t="shared" si="76"/>
        <v>0</v>
      </c>
      <c r="EF37" s="123">
        <f t="shared" si="76"/>
        <v>0</v>
      </c>
      <c r="EG37" s="123">
        <f t="shared" si="76"/>
        <v>0</v>
      </c>
      <c r="EH37" s="123">
        <f t="shared" si="76"/>
        <v>0</v>
      </c>
      <c r="EI37" s="123">
        <f t="shared" si="76"/>
        <v>0</v>
      </c>
      <c r="EJ37" s="123">
        <f t="shared" si="76"/>
        <v>3.8461538461538464E-2</v>
      </c>
      <c r="EK37" s="123">
        <f t="shared" si="76"/>
        <v>0</v>
      </c>
      <c r="EL37" s="123">
        <f t="shared" si="76"/>
        <v>0</v>
      </c>
      <c r="EM37" s="123">
        <f t="shared" si="76"/>
        <v>3.8461538461538464E-2</v>
      </c>
      <c r="EN37" s="123">
        <f t="shared" si="76"/>
        <v>0</v>
      </c>
      <c r="EO37" s="123">
        <f t="shared" si="76"/>
        <v>0</v>
      </c>
      <c r="EP37" s="123">
        <f t="shared" si="76"/>
        <v>0</v>
      </c>
      <c r="EQ37" s="123">
        <f t="shared" si="76"/>
        <v>3.8461538461538464E-2</v>
      </c>
      <c r="ER37" s="123">
        <f t="shared" si="76"/>
        <v>3.8461538461538464E-2</v>
      </c>
      <c r="ES37" s="123">
        <f t="shared" si="76"/>
        <v>0</v>
      </c>
      <c r="ET37" s="123">
        <f t="shared" si="76"/>
        <v>0</v>
      </c>
      <c r="EU37" s="123">
        <f t="shared" si="76"/>
        <v>0</v>
      </c>
      <c r="EV37" s="123">
        <f t="shared" si="76"/>
        <v>0</v>
      </c>
      <c r="EW37" s="123">
        <f t="shared" si="76"/>
        <v>0</v>
      </c>
      <c r="EX37" s="123">
        <f t="shared" si="76"/>
        <v>0</v>
      </c>
      <c r="EY37" s="123">
        <f t="shared" si="76"/>
        <v>0</v>
      </c>
      <c r="EZ37" s="123">
        <f t="shared" si="76"/>
        <v>0</v>
      </c>
      <c r="FA37" s="123">
        <f t="shared" si="76"/>
        <v>0</v>
      </c>
      <c r="FB37" s="123">
        <f t="shared" si="76"/>
        <v>0</v>
      </c>
      <c r="FC37" s="123">
        <f t="shared" si="76"/>
        <v>0</v>
      </c>
      <c r="FD37" s="123">
        <f t="shared" si="76"/>
        <v>3.8461538461538464E-2</v>
      </c>
      <c r="FE37" s="123">
        <f t="shared" si="76"/>
        <v>0</v>
      </c>
      <c r="FF37" s="123">
        <f t="shared" si="76"/>
        <v>3.8461538461538464E-2</v>
      </c>
      <c r="FG37" s="123">
        <f t="shared" si="76"/>
        <v>0</v>
      </c>
      <c r="FH37" s="123">
        <f t="shared" si="76"/>
        <v>3.8461538461538464E-2</v>
      </c>
      <c r="FI37" s="123"/>
      <c r="FJ37" s="123"/>
      <c r="FK37" s="123">
        <f>FK36/$FJ$36</f>
        <v>3.8461538461538464E-2</v>
      </c>
      <c r="FL37" s="123">
        <f t="shared" ref="FL37:HE37" si="77">FL36/$FJ$36</f>
        <v>0</v>
      </c>
      <c r="FM37" s="123">
        <f t="shared" si="77"/>
        <v>0</v>
      </c>
      <c r="FN37" s="123">
        <f t="shared" si="77"/>
        <v>0</v>
      </c>
      <c r="FO37" s="123">
        <f t="shared" si="77"/>
        <v>0</v>
      </c>
      <c r="FP37" s="123">
        <f t="shared" si="77"/>
        <v>0</v>
      </c>
      <c r="FQ37" s="123">
        <f t="shared" si="77"/>
        <v>0</v>
      </c>
      <c r="FR37" s="123">
        <f t="shared" si="77"/>
        <v>0</v>
      </c>
      <c r="FS37" s="123">
        <f t="shared" si="77"/>
        <v>0</v>
      </c>
      <c r="FT37" s="123">
        <f t="shared" si="77"/>
        <v>0</v>
      </c>
      <c r="FU37" s="123">
        <f t="shared" si="77"/>
        <v>3.8461538461538464E-2</v>
      </c>
      <c r="FV37" s="123">
        <f t="shared" si="77"/>
        <v>3.8461538461538464E-2</v>
      </c>
      <c r="FW37" s="123">
        <f t="shared" si="77"/>
        <v>0</v>
      </c>
      <c r="FX37" s="123">
        <f t="shared" si="77"/>
        <v>0</v>
      </c>
      <c r="FY37" s="123">
        <f t="shared" si="77"/>
        <v>0</v>
      </c>
      <c r="FZ37" s="123">
        <f t="shared" si="77"/>
        <v>0</v>
      </c>
      <c r="GA37" s="123">
        <f t="shared" si="77"/>
        <v>0</v>
      </c>
      <c r="GB37" s="123">
        <f t="shared" si="77"/>
        <v>0</v>
      </c>
      <c r="GC37" s="123">
        <f t="shared" si="77"/>
        <v>0</v>
      </c>
      <c r="GD37" s="123">
        <f t="shared" si="77"/>
        <v>0</v>
      </c>
      <c r="GE37" s="123">
        <f t="shared" si="77"/>
        <v>0</v>
      </c>
      <c r="GF37" s="123">
        <f t="shared" si="77"/>
        <v>0</v>
      </c>
      <c r="GG37" s="123">
        <f t="shared" si="77"/>
        <v>3.8461538461538464E-2</v>
      </c>
      <c r="GH37" s="123">
        <f t="shared" si="77"/>
        <v>3.8461538461538464E-2</v>
      </c>
      <c r="GI37" s="123">
        <f t="shared" si="77"/>
        <v>0</v>
      </c>
      <c r="GJ37" s="123">
        <f t="shared" si="77"/>
        <v>0</v>
      </c>
      <c r="GK37" s="123">
        <f t="shared" si="77"/>
        <v>0</v>
      </c>
      <c r="GL37" s="123">
        <f t="shared" si="77"/>
        <v>0</v>
      </c>
      <c r="GM37" s="123">
        <f t="shared" si="77"/>
        <v>0</v>
      </c>
      <c r="GN37" s="123">
        <f t="shared" si="77"/>
        <v>3.8461538461538464E-2</v>
      </c>
      <c r="GO37" s="123">
        <f t="shared" si="77"/>
        <v>3.8461538461538464E-2</v>
      </c>
      <c r="GP37" s="123">
        <f t="shared" si="77"/>
        <v>0</v>
      </c>
      <c r="GQ37" s="123">
        <f t="shared" si="77"/>
        <v>0</v>
      </c>
      <c r="GR37" s="123">
        <f t="shared" si="77"/>
        <v>0</v>
      </c>
      <c r="GS37" s="123">
        <f t="shared" si="77"/>
        <v>0</v>
      </c>
      <c r="GT37" s="123">
        <f t="shared" si="77"/>
        <v>0</v>
      </c>
      <c r="GU37" s="123">
        <f t="shared" si="77"/>
        <v>0</v>
      </c>
      <c r="GV37" s="123">
        <f t="shared" si="77"/>
        <v>0</v>
      </c>
      <c r="GW37" s="123">
        <f t="shared" si="77"/>
        <v>0</v>
      </c>
      <c r="GX37" s="123">
        <f t="shared" si="77"/>
        <v>0</v>
      </c>
      <c r="GY37" s="123">
        <f t="shared" si="77"/>
        <v>0</v>
      </c>
      <c r="GZ37" s="123">
        <f t="shared" si="77"/>
        <v>0</v>
      </c>
      <c r="HA37" s="123">
        <f t="shared" si="77"/>
        <v>3.8461538461538464E-2</v>
      </c>
      <c r="HB37" s="123">
        <f t="shared" si="77"/>
        <v>0</v>
      </c>
      <c r="HC37" s="123">
        <f t="shared" si="77"/>
        <v>3.8461538461538464E-2</v>
      </c>
      <c r="HD37" s="123">
        <f t="shared" si="77"/>
        <v>0</v>
      </c>
      <c r="HE37" s="123">
        <f t="shared" si="77"/>
        <v>3.8461538461538464E-2</v>
      </c>
      <c r="HF37" s="123"/>
      <c r="HG37" s="123"/>
      <c r="HH37" s="123">
        <f>HH36/$HG$36</f>
        <v>4.1666666666666664E-2</v>
      </c>
      <c r="HI37" s="123">
        <f t="shared" ref="HI37:JB37" si="78">HI36/$HG$36</f>
        <v>0</v>
      </c>
      <c r="HJ37" s="123">
        <f t="shared" si="78"/>
        <v>0</v>
      </c>
      <c r="HK37" s="123">
        <f t="shared" si="78"/>
        <v>0</v>
      </c>
      <c r="HL37" s="123">
        <f t="shared" si="78"/>
        <v>0</v>
      </c>
      <c r="HM37" s="123">
        <f t="shared" si="78"/>
        <v>0</v>
      </c>
      <c r="HN37" s="123">
        <f t="shared" si="78"/>
        <v>0</v>
      </c>
      <c r="HO37" s="123">
        <f t="shared" si="78"/>
        <v>0</v>
      </c>
      <c r="HP37" s="123">
        <f t="shared" si="78"/>
        <v>0</v>
      </c>
      <c r="HQ37" s="123">
        <f t="shared" si="78"/>
        <v>0</v>
      </c>
      <c r="HR37" s="123">
        <f t="shared" si="78"/>
        <v>4.1666666666666664E-2</v>
      </c>
      <c r="HS37" s="123">
        <f t="shared" si="78"/>
        <v>4.1666666666666664E-2</v>
      </c>
      <c r="HT37" s="123">
        <f t="shared" si="78"/>
        <v>0</v>
      </c>
      <c r="HU37" s="123">
        <f t="shared" si="78"/>
        <v>0</v>
      </c>
      <c r="HV37" s="123">
        <f t="shared" si="78"/>
        <v>0</v>
      </c>
      <c r="HW37" s="123">
        <f t="shared" si="78"/>
        <v>0</v>
      </c>
      <c r="HX37" s="123">
        <f t="shared" si="78"/>
        <v>0</v>
      </c>
      <c r="HY37" s="123">
        <f t="shared" si="78"/>
        <v>0</v>
      </c>
      <c r="HZ37" s="123">
        <f t="shared" si="78"/>
        <v>0</v>
      </c>
      <c r="IA37" s="123">
        <f t="shared" si="78"/>
        <v>0</v>
      </c>
      <c r="IB37" s="123">
        <f t="shared" si="78"/>
        <v>0</v>
      </c>
      <c r="IC37" s="123">
        <f t="shared" si="78"/>
        <v>0</v>
      </c>
      <c r="ID37" s="123">
        <f t="shared" si="78"/>
        <v>4.1666666666666664E-2</v>
      </c>
      <c r="IE37" s="123">
        <f t="shared" si="78"/>
        <v>4.1666666666666664E-2</v>
      </c>
      <c r="IF37" s="123">
        <f t="shared" si="78"/>
        <v>0</v>
      </c>
      <c r="IG37" s="123">
        <f t="shared" si="78"/>
        <v>0</v>
      </c>
      <c r="IH37" s="123">
        <f t="shared" si="78"/>
        <v>0</v>
      </c>
      <c r="II37" s="123">
        <f t="shared" si="78"/>
        <v>0</v>
      </c>
      <c r="IJ37" s="123">
        <f t="shared" si="78"/>
        <v>0</v>
      </c>
      <c r="IK37" s="123">
        <f t="shared" si="78"/>
        <v>4.1666666666666664E-2</v>
      </c>
      <c r="IL37" s="123">
        <f t="shared" si="78"/>
        <v>4.1666666666666664E-2</v>
      </c>
      <c r="IM37" s="123">
        <f t="shared" si="78"/>
        <v>0</v>
      </c>
      <c r="IN37" s="123">
        <f t="shared" si="78"/>
        <v>0</v>
      </c>
      <c r="IO37" s="123">
        <f t="shared" si="78"/>
        <v>0</v>
      </c>
      <c r="IP37" s="123">
        <f t="shared" si="78"/>
        <v>0</v>
      </c>
      <c r="IQ37" s="123">
        <f t="shared" si="78"/>
        <v>0</v>
      </c>
      <c r="IR37" s="123">
        <f t="shared" si="78"/>
        <v>0</v>
      </c>
      <c r="IS37" s="123">
        <f t="shared" si="78"/>
        <v>0</v>
      </c>
      <c r="IT37" s="123">
        <f t="shared" si="78"/>
        <v>0</v>
      </c>
      <c r="IU37" s="123">
        <f t="shared" si="78"/>
        <v>0</v>
      </c>
      <c r="IV37" s="123">
        <f t="shared" si="78"/>
        <v>0</v>
      </c>
      <c r="IW37" s="123">
        <f t="shared" si="78"/>
        <v>0</v>
      </c>
      <c r="IX37" s="123">
        <f t="shared" si="78"/>
        <v>4.1666666666666664E-2</v>
      </c>
      <c r="IY37" s="123">
        <f t="shared" si="78"/>
        <v>0</v>
      </c>
      <c r="IZ37" s="123">
        <f t="shared" si="78"/>
        <v>4.1666666666666664E-2</v>
      </c>
      <c r="JA37" s="123">
        <f t="shared" si="78"/>
        <v>0</v>
      </c>
      <c r="JB37" s="123">
        <f t="shared" si="78"/>
        <v>4.1666666666666664E-2</v>
      </c>
      <c r="JC37" s="123"/>
      <c r="JD37" s="123"/>
      <c r="JE37" s="123">
        <f>JE36/$JD$36</f>
        <v>4.1666666666666664E-2</v>
      </c>
      <c r="JF37" s="123">
        <f t="shared" ref="JF37:KY37" si="79">JF36/$JD$36</f>
        <v>0</v>
      </c>
      <c r="JG37" s="123">
        <f t="shared" si="79"/>
        <v>0</v>
      </c>
      <c r="JH37" s="123">
        <f t="shared" si="79"/>
        <v>0</v>
      </c>
      <c r="JI37" s="123">
        <f t="shared" si="79"/>
        <v>0</v>
      </c>
      <c r="JJ37" s="123">
        <f t="shared" si="79"/>
        <v>0</v>
      </c>
      <c r="JK37" s="123">
        <f t="shared" si="79"/>
        <v>0</v>
      </c>
      <c r="JL37" s="123">
        <f t="shared" si="79"/>
        <v>0</v>
      </c>
      <c r="JM37" s="123">
        <f t="shared" si="79"/>
        <v>0</v>
      </c>
      <c r="JN37" s="123">
        <f t="shared" si="79"/>
        <v>0</v>
      </c>
      <c r="JO37" s="123">
        <f t="shared" si="79"/>
        <v>4.1666666666666664E-2</v>
      </c>
      <c r="JP37" s="123">
        <f t="shared" si="79"/>
        <v>4.1666666666666664E-2</v>
      </c>
      <c r="JQ37" s="123">
        <f t="shared" si="79"/>
        <v>0</v>
      </c>
      <c r="JR37" s="123">
        <f t="shared" si="79"/>
        <v>0</v>
      </c>
      <c r="JS37" s="123">
        <f t="shared" si="79"/>
        <v>0</v>
      </c>
      <c r="JT37" s="123">
        <f t="shared" si="79"/>
        <v>0</v>
      </c>
      <c r="JU37" s="123">
        <f t="shared" si="79"/>
        <v>0</v>
      </c>
      <c r="JV37" s="123">
        <f t="shared" si="79"/>
        <v>0</v>
      </c>
      <c r="JW37" s="123">
        <f t="shared" si="79"/>
        <v>0</v>
      </c>
      <c r="JX37" s="123">
        <f t="shared" si="79"/>
        <v>0</v>
      </c>
      <c r="JY37" s="123">
        <f t="shared" si="79"/>
        <v>0</v>
      </c>
      <c r="JZ37" s="123">
        <f t="shared" si="79"/>
        <v>0</v>
      </c>
      <c r="KA37" s="123">
        <f t="shared" si="79"/>
        <v>4.1666666666666664E-2</v>
      </c>
      <c r="KB37" s="123">
        <f t="shared" si="79"/>
        <v>4.1666666666666664E-2</v>
      </c>
      <c r="KC37" s="123">
        <f t="shared" si="79"/>
        <v>0</v>
      </c>
      <c r="KD37" s="123">
        <f t="shared" si="79"/>
        <v>0</v>
      </c>
      <c r="KE37" s="123">
        <f t="shared" si="79"/>
        <v>0</v>
      </c>
      <c r="KF37" s="123">
        <f t="shared" si="79"/>
        <v>0</v>
      </c>
      <c r="KG37" s="123">
        <f t="shared" si="79"/>
        <v>0</v>
      </c>
      <c r="KH37" s="123">
        <f t="shared" si="79"/>
        <v>4.1666666666666664E-2</v>
      </c>
      <c r="KI37" s="123">
        <f t="shared" si="79"/>
        <v>4.1666666666666664E-2</v>
      </c>
      <c r="KJ37" s="123">
        <f t="shared" si="79"/>
        <v>0</v>
      </c>
      <c r="KK37" s="123">
        <f t="shared" si="79"/>
        <v>0</v>
      </c>
      <c r="KL37" s="123">
        <f t="shared" si="79"/>
        <v>0</v>
      </c>
      <c r="KM37" s="123">
        <f t="shared" si="79"/>
        <v>0</v>
      </c>
      <c r="KN37" s="123">
        <f t="shared" si="79"/>
        <v>0</v>
      </c>
      <c r="KO37" s="123">
        <f t="shared" si="79"/>
        <v>0</v>
      </c>
      <c r="KP37" s="123">
        <f t="shared" si="79"/>
        <v>0</v>
      </c>
      <c r="KQ37" s="123">
        <f t="shared" si="79"/>
        <v>0</v>
      </c>
      <c r="KR37" s="123">
        <f t="shared" si="79"/>
        <v>0</v>
      </c>
      <c r="KS37" s="123">
        <f t="shared" si="79"/>
        <v>0</v>
      </c>
      <c r="KT37" s="123">
        <f t="shared" si="79"/>
        <v>0</v>
      </c>
      <c r="KU37" s="123">
        <f t="shared" si="79"/>
        <v>4.1666666666666664E-2</v>
      </c>
      <c r="KV37" s="123">
        <f t="shared" si="79"/>
        <v>0</v>
      </c>
      <c r="KW37" s="123">
        <f t="shared" si="79"/>
        <v>4.1666666666666664E-2</v>
      </c>
      <c r="KX37" s="123">
        <f t="shared" si="79"/>
        <v>0</v>
      </c>
      <c r="KY37" s="123">
        <f t="shared" si="79"/>
        <v>4.1666666666666664E-2</v>
      </c>
      <c r="KZ37" s="123"/>
      <c r="LA37" s="123"/>
      <c r="LB37" s="123">
        <f>LB36/$LA$36</f>
        <v>4.5454545454545456E-2</v>
      </c>
      <c r="LC37" s="123">
        <f t="shared" ref="LC37:MV37" si="80">LC36/$LA$36</f>
        <v>0</v>
      </c>
      <c r="LD37" s="123">
        <f t="shared" si="80"/>
        <v>0</v>
      </c>
      <c r="LE37" s="123">
        <f t="shared" si="80"/>
        <v>0</v>
      </c>
      <c r="LF37" s="123">
        <f t="shared" si="80"/>
        <v>0</v>
      </c>
      <c r="LG37" s="123">
        <f t="shared" si="80"/>
        <v>0</v>
      </c>
      <c r="LH37" s="123">
        <f t="shared" si="80"/>
        <v>0</v>
      </c>
      <c r="LI37" s="123">
        <f t="shared" si="80"/>
        <v>0</v>
      </c>
      <c r="LJ37" s="123">
        <f t="shared" si="80"/>
        <v>0</v>
      </c>
      <c r="LK37" s="123">
        <f t="shared" si="80"/>
        <v>0</v>
      </c>
      <c r="LL37" s="123">
        <f t="shared" si="80"/>
        <v>4.5454545454545456E-2</v>
      </c>
      <c r="LM37" s="123">
        <f t="shared" si="80"/>
        <v>4.5454545454545456E-2</v>
      </c>
      <c r="LN37" s="123">
        <f t="shared" si="80"/>
        <v>0</v>
      </c>
      <c r="LO37" s="123">
        <f t="shared" si="80"/>
        <v>0</v>
      </c>
      <c r="LP37" s="123">
        <f t="shared" si="80"/>
        <v>0</v>
      </c>
      <c r="LQ37" s="123">
        <f t="shared" si="80"/>
        <v>0</v>
      </c>
      <c r="LR37" s="123">
        <f t="shared" si="80"/>
        <v>0</v>
      </c>
      <c r="LS37" s="123">
        <f t="shared" si="80"/>
        <v>0</v>
      </c>
      <c r="LT37" s="123">
        <f t="shared" si="80"/>
        <v>0</v>
      </c>
      <c r="LU37" s="123">
        <f t="shared" si="80"/>
        <v>0</v>
      </c>
      <c r="LV37" s="123">
        <f t="shared" si="80"/>
        <v>0</v>
      </c>
      <c r="LW37" s="123">
        <f t="shared" si="80"/>
        <v>0</v>
      </c>
      <c r="LX37" s="123">
        <f t="shared" si="80"/>
        <v>4.5454545454545456E-2</v>
      </c>
      <c r="LY37" s="123">
        <f t="shared" si="80"/>
        <v>4.5454545454545456E-2</v>
      </c>
      <c r="LZ37" s="123">
        <f t="shared" si="80"/>
        <v>0</v>
      </c>
      <c r="MA37" s="123">
        <f t="shared" si="80"/>
        <v>0</v>
      </c>
      <c r="MB37" s="123">
        <f t="shared" si="80"/>
        <v>0</v>
      </c>
      <c r="MC37" s="123">
        <f t="shared" si="80"/>
        <v>0</v>
      </c>
      <c r="MD37" s="123">
        <f t="shared" si="80"/>
        <v>0</v>
      </c>
      <c r="ME37" s="123">
        <f t="shared" si="80"/>
        <v>4.5454545454545456E-2</v>
      </c>
      <c r="MF37" s="123">
        <f t="shared" si="80"/>
        <v>4.5454545454545456E-2</v>
      </c>
      <c r="MG37" s="123">
        <f t="shared" si="80"/>
        <v>0</v>
      </c>
      <c r="MH37" s="123">
        <f t="shared" si="80"/>
        <v>0</v>
      </c>
      <c r="MI37" s="123">
        <f t="shared" si="80"/>
        <v>0</v>
      </c>
      <c r="MJ37" s="123">
        <f t="shared" si="80"/>
        <v>0</v>
      </c>
      <c r="MK37" s="123">
        <f t="shared" si="80"/>
        <v>0</v>
      </c>
      <c r="ML37" s="123">
        <f t="shared" si="80"/>
        <v>0</v>
      </c>
      <c r="MM37" s="123">
        <f t="shared" si="80"/>
        <v>0</v>
      </c>
      <c r="MN37" s="123">
        <f t="shared" si="80"/>
        <v>0</v>
      </c>
      <c r="MO37" s="123">
        <f t="shared" si="80"/>
        <v>0</v>
      </c>
      <c r="MP37" s="123">
        <f t="shared" si="80"/>
        <v>0</v>
      </c>
      <c r="MQ37" s="123">
        <f t="shared" si="80"/>
        <v>0</v>
      </c>
      <c r="MR37" s="123">
        <f t="shared" si="80"/>
        <v>4.5454545454545456E-2</v>
      </c>
      <c r="MS37" s="123">
        <f t="shared" si="80"/>
        <v>0</v>
      </c>
      <c r="MT37" s="123">
        <f t="shared" si="80"/>
        <v>4.5454545454545456E-2</v>
      </c>
      <c r="MU37" s="123">
        <f t="shared" si="80"/>
        <v>0</v>
      </c>
      <c r="MV37" s="123">
        <f t="shared" si="80"/>
        <v>4.5454545454545456E-2</v>
      </c>
      <c r="MW37" s="123"/>
      <c r="MX37" s="123"/>
      <c r="MY37" s="123">
        <f>MY36/$MX$36</f>
        <v>4.5454545454545456E-2</v>
      </c>
      <c r="MZ37" s="123">
        <f t="shared" ref="MZ37:OS37" si="81">MZ36/$MX$36</f>
        <v>0</v>
      </c>
      <c r="NA37" s="123">
        <f t="shared" si="81"/>
        <v>0</v>
      </c>
      <c r="NB37" s="123">
        <f t="shared" si="81"/>
        <v>0</v>
      </c>
      <c r="NC37" s="123">
        <f t="shared" si="81"/>
        <v>0</v>
      </c>
      <c r="ND37" s="123">
        <f t="shared" si="81"/>
        <v>0</v>
      </c>
      <c r="NE37" s="123">
        <f t="shared" si="81"/>
        <v>0</v>
      </c>
      <c r="NF37" s="123">
        <f t="shared" si="81"/>
        <v>0</v>
      </c>
      <c r="NG37" s="123">
        <f t="shared" si="81"/>
        <v>0</v>
      </c>
      <c r="NH37" s="123">
        <f t="shared" si="81"/>
        <v>4.5454545454545456E-2</v>
      </c>
      <c r="NI37" s="123">
        <f t="shared" si="81"/>
        <v>4.5454545454545456E-2</v>
      </c>
      <c r="NJ37" s="123">
        <f t="shared" si="81"/>
        <v>0</v>
      </c>
      <c r="NK37" s="123">
        <f t="shared" si="81"/>
        <v>4.5454545454545456E-2</v>
      </c>
      <c r="NL37" s="123">
        <f t="shared" si="81"/>
        <v>0</v>
      </c>
      <c r="NM37" s="123">
        <f t="shared" si="81"/>
        <v>0</v>
      </c>
      <c r="NN37" s="123">
        <f t="shared" si="81"/>
        <v>0</v>
      </c>
      <c r="NO37" s="123">
        <f t="shared" si="81"/>
        <v>0</v>
      </c>
      <c r="NP37" s="123">
        <f t="shared" si="81"/>
        <v>0</v>
      </c>
      <c r="NQ37" s="123">
        <f t="shared" si="81"/>
        <v>0</v>
      </c>
      <c r="NR37" s="123">
        <f t="shared" si="81"/>
        <v>0</v>
      </c>
      <c r="NS37" s="123">
        <f t="shared" si="81"/>
        <v>4.5454545454545456E-2</v>
      </c>
      <c r="NT37" s="123">
        <f t="shared" si="81"/>
        <v>0</v>
      </c>
      <c r="NU37" s="123">
        <f t="shared" si="81"/>
        <v>4.5454545454545456E-2</v>
      </c>
      <c r="NV37" s="123">
        <f t="shared" si="81"/>
        <v>4.5454545454545456E-2</v>
      </c>
      <c r="NW37" s="123">
        <f t="shared" si="81"/>
        <v>0</v>
      </c>
      <c r="NX37" s="123">
        <f t="shared" si="81"/>
        <v>0</v>
      </c>
      <c r="NY37" s="123">
        <f t="shared" si="81"/>
        <v>0</v>
      </c>
      <c r="NZ37" s="123">
        <f t="shared" si="81"/>
        <v>4.5454545454545456E-2</v>
      </c>
      <c r="OA37" s="123">
        <f t="shared" si="81"/>
        <v>0</v>
      </c>
      <c r="OB37" s="123">
        <f t="shared" si="81"/>
        <v>4.5454545454545456E-2</v>
      </c>
      <c r="OC37" s="123">
        <f t="shared" si="81"/>
        <v>0</v>
      </c>
      <c r="OD37" s="123">
        <f t="shared" si="81"/>
        <v>4.5454545454545456E-2</v>
      </c>
      <c r="OE37" s="123">
        <f t="shared" si="81"/>
        <v>0</v>
      </c>
      <c r="OF37" s="123">
        <f t="shared" si="81"/>
        <v>0</v>
      </c>
      <c r="OG37" s="123">
        <f t="shared" si="81"/>
        <v>0</v>
      </c>
      <c r="OH37" s="123">
        <f t="shared" si="81"/>
        <v>0</v>
      </c>
      <c r="OI37" s="123">
        <f t="shared" si="81"/>
        <v>0</v>
      </c>
      <c r="OJ37" s="123">
        <f t="shared" si="81"/>
        <v>0</v>
      </c>
      <c r="OK37" s="123">
        <f t="shared" si="81"/>
        <v>0</v>
      </c>
      <c r="OL37" s="123">
        <f t="shared" si="81"/>
        <v>0</v>
      </c>
      <c r="OM37" s="123">
        <f t="shared" si="81"/>
        <v>4.5454545454545456E-2</v>
      </c>
      <c r="ON37" s="123">
        <f t="shared" si="81"/>
        <v>0</v>
      </c>
      <c r="OO37" s="123">
        <f t="shared" si="81"/>
        <v>4.5454545454545456E-2</v>
      </c>
      <c r="OP37" s="123">
        <f t="shared" si="81"/>
        <v>4.5454545454545456E-2</v>
      </c>
      <c r="OQ37" s="123">
        <f t="shared" si="81"/>
        <v>4.5454545454545456E-2</v>
      </c>
      <c r="OR37" s="123">
        <f t="shared" si="81"/>
        <v>0</v>
      </c>
      <c r="OS37" s="123">
        <f t="shared" si="81"/>
        <v>4.5454545454545456E-2</v>
      </c>
      <c r="OT37" s="123"/>
      <c r="OU37" s="123"/>
      <c r="OV37" s="123">
        <f>OV36/$OU$36</f>
        <v>4.5454545454545456E-2</v>
      </c>
      <c r="OW37" s="123">
        <f t="shared" ref="OW37:QP37" si="82">OW36/$OU$36</f>
        <v>0</v>
      </c>
      <c r="OX37" s="123">
        <f t="shared" si="82"/>
        <v>0</v>
      </c>
      <c r="OY37" s="123">
        <f t="shared" si="82"/>
        <v>0</v>
      </c>
      <c r="OZ37" s="123">
        <f t="shared" si="82"/>
        <v>0</v>
      </c>
      <c r="PA37" s="123">
        <f t="shared" si="82"/>
        <v>0</v>
      </c>
      <c r="PB37" s="123">
        <f t="shared" si="82"/>
        <v>0</v>
      </c>
      <c r="PC37" s="123">
        <f t="shared" si="82"/>
        <v>0</v>
      </c>
      <c r="PD37" s="123">
        <f t="shared" si="82"/>
        <v>4.5454545454545456E-2</v>
      </c>
      <c r="PE37" s="123">
        <f t="shared" si="82"/>
        <v>0</v>
      </c>
      <c r="PF37" s="123">
        <f t="shared" si="82"/>
        <v>4.5454545454545456E-2</v>
      </c>
      <c r="PG37" s="123">
        <f t="shared" si="82"/>
        <v>4.5454545454545456E-2</v>
      </c>
      <c r="PH37" s="123">
        <f t="shared" si="82"/>
        <v>0</v>
      </c>
      <c r="PI37" s="123">
        <f t="shared" si="82"/>
        <v>0</v>
      </c>
      <c r="PJ37" s="123">
        <f t="shared" si="82"/>
        <v>0</v>
      </c>
      <c r="PK37" s="123">
        <f t="shared" si="82"/>
        <v>0</v>
      </c>
      <c r="PL37" s="123">
        <f t="shared" si="82"/>
        <v>0</v>
      </c>
      <c r="PM37" s="123">
        <f t="shared" si="82"/>
        <v>0</v>
      </c>
      <c r="PN37" s="123">
        <f t="shared" si="82"/>
        <v>0</v>
      </c>
      <c r="PO37" s="123">
        <f t="shared" si="82"/>
        <v>0</v>
      </c>
      <c r="PP37" s="123">
        <f t="shared" si="82"/>
        <v>4.5454545454545456E-2</v>
      </c>
      <c r="PQ37" s="123">
        <f t="shared" si="82"/>
        <v>0</v>
      </c>
      <c r="PR37" s="123">
        <f t="shared" si="82"/>
        <v>4.5454545454545456E-2</v>
      </c>
      <c r="PS37" s="123">
        <f t="shared" si="82"/>
        <v>4.5454545454545456E-2</v>
      </c>
      <c r="PT37" s="123">
        <f t="shared" si="82"/>
        <v>0</v>
      </c>
      <c r="PU37" s="123">
        <f t="shared" si="82"/>
        <v>0</v>
      </c>
      <c r="PV37" s="123">
        <f t="shared" si="82"/>
        <v>0</v>
      </c>
      <c r="PW37" s="123">
        <f t="shared" si="82"/>
        <v>4.5454545454545456E-2</v>
      </c>
      <c r="PX37" s="123">
        <f t="shared" si="82"/>
        <v>0</v>
      </c>
      <c r="PY37" s="123">
        <f t="shared" si="82"/>
        <v>4.5454545454545456E-2</v>
      </c>
      <c r="PZ37" s="123">
        <f t="shared" si="82"/>
        <v>4.5454545454545456E-2</v>
      </c>
      <c r="QA37" s="123">
        <f t="shared" si="82"/>
        <v>0</v>
      </c>
      <c r="QB37" s="123">
        <f t="shared" si="82"/>
        <v>0</v>
      </c>
      <c r="QC37" s="123">
        <f t="shared" si="82"/>
        <v>0</v>
      </c>
      <c r="QD37" s="123">
        <f t="shared" si="82"/>
        <v>0</v>
      </c>
      <c r="QE37" s="123">
        <f t="shared" si="82"/>
        <v>0</v>
      </c>
      <c r="QF37" s="123">
        <f t="shared" si="82"/>
        <v>0</v>
      </c>
      <c r="QG37" s="123">
        <f t="shared" si="82"/>
        <v>0</v>
      </c>
      <c r="QH37" s="123">
        <f t="shared" si="82"/>
        <v>0</v>
      </c>
      <c r="QI37" s="123">
        <f t="shared" si="82"/>
        <v>0</v>
      </c>
      <c r="QJ37" s="123">
        <f t="shared" si="82"/>
        <v>4.5454545454545456E-2</v>
      </c>
      <c r="QK37" s="123">
        <f t="shared" si="82"/>
        <v>0</v>
      </c>
      <c r="QL37" s="123">
        <f t="shared" si="82"/>
        <v>4.5454545454545456E-2</v>
      </c>
      <c r="QM37" s="123">
        <f t="shared" si="82"/>
        <v>4.5454545454545456E-2</v>
      </c>
      <c r="QN37" s="123">
        <f t="shared" si="82"/>
        <v>4.5454545454545456E-2</v>
      </c>
      <c r="QO37" s="123">
        <f t="shared" si="82"/>
        <v>0</v>
      </c>
      <c r="QP37" s="123">
        <f t="shared" si="82"/>
        <v>4.5454545454545456E-2</v>
      </c>
      <c r="QQ37" s="123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472" t="s">
        <v>59</v>
      </c>
      <c r="K40" s="473"/>
      <c r="L40" s="473"/>
      <c r="M40" s="473"/>
      <c r="N40" s="473"/>
      <c r="O40" s="473"/>
      <c r="P40" s="473"/>
      <c r="Q40" s="473"/>
      <c r="R40" s="473"/>
      <c r="S40" s="474"/>
      <c r="T40" s="472" t="s">
        <v>60</v>
      </c>
      <c r="U40" s="473"/>
      <c r="V40" s="473"/>
      <c r="W40" s="473"/>
      <c r="X40" s="473"/>
      <c r="Y40" s="473"/>
      <c r="Z40" s="473"/>
      <c r="AA40" s="473"/>
      <c r="AB40" s="473"/>
      <c r="AC40" s="474"/>
      <c r="AD40" s="472" t="s">
        <v>61</v>
      </c>
      <c r="AE40" s="473"/>
      <c r="AF40" s="473"/>
      <c r="AG40" s="473"/>
      <c r="AH40" s="473"/>
      <c r="AI40" s="473"/>
      <c r="AJ40" s="473"/>
      <c r="AK40" s="473"/>
      <c r="AL40" s="473"/>
      <c r="AM40" s="474"/>
      <c r="AN40" s="472" t="s">
        <v>62</v>
      </c>
      <c r="AO40" s="473"/>
      <c r="AP40" s="473"/>
      <c r="AQ40" s="473"/>
      <c r="AR40" s="473"/>
      <c r="AS40" s="473"/>
      <c r="AT40" s="473"/>
      <c r="AU40" s="473"/>
      <c r="AV40" s="473"/>
      <c r="AW40" s="474"/>
      <c r="AX40" s="472" t="s">
        <v>63</v>
      </c>
      <c r="AY40" s="473"/>
      <c r="AZ40" s="473"/>
      <c r="BA40" s="473"/>
      <c r="BB40" s="474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472" t="s">
        <v>79</v>
      </c>
      <c r="K41" s="473"/>
      <c r="L41" s="473"/>
      <c r="M41" s="473"/>
      <c r="N41" s="474"/>
      <c r="O41" s="472" t="s">
        <v>80</v>
      </c>
      <c r="P41" s="473"/>
      <c r="Q41" s="473"/>
      <c r="R41" s="473"/>
      <c r="S41" s="474"/>
      <c r="T41" s="472" t="s">
        <v>81</v>
      </c>
      <c r="U41" s="473"/>
      <c r="V41" s="473"/>
      <c r="W41" s="473"/>
      <c r="X41" s="474"/>
      <c r="Y41" s="472" t="s">
        <v>82</v>
      </c>
      <c r="Z41" s="473"/>
      <c r="AA41" s="473"/>
      <c r="AB41" s="473"/>
      <c r="AC41" s="474"/>
      <c r="AD41" s="472" t="s">
        <v>83</v>
      </c>
      <c r="AE41" s="473"/>
      <c r="AF41" s="473"/>
      <c r="AG41" s="473"/>
      <c r="AH41" s="474"/>
      <c r="AI41" s="472" t="s">
        <v>84</v>
      </c>
      <c r="AJ41" s="473"/>
      <c r="AK41" s="473"/>
      <c r="AL41" s="473"/>
      <c r="AM41" s="474"/>
      <c r="AN41" s="472" t="s">
        <v>85</v>
      </c>
      <c r="AO41" s="473"/>
      <c r="AP41" s="473"/>
      <c r="AQ41" s="473"/>
      <c r="AR41" s="474"/>
      <c r="AS41" s="472" t="s">
        <v>86</v>
      </c>
      <c r="AT41" s="473"/>
      <c r="AU41" s="473"/>
      <c r="AV41" s="473"/>
      <c r="AW41" s="474"/>
      <c r="AX41" s="472" t="s">
        <v>87</v>
      </c>
      <c r="AY41" s="473"/>
      <c r="AZ41" s="473"/>
      <c r="BA41" s="473"/>
      <c r="BB41" s="474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 t="s">
        <v>78</v>
      </c>
      <c r="T42" s="144" t="s">
        <v>74</v>
      </c>
      <c r="U42" s="144" t="s">
        <v>75</v>
      </c>
      <c r="V42" s="144" t="s">
        <v>76</v>
      </c>
      <c r="W42" s="144" t="s">
        <v>77</v>
      </c>
      <c r="X42" s="144" t="s">
        <v>78</v>
      </c>
      <c r="Y42" s="144" t="s">
        <v>74</v>
      </c>
      <c r="Z42" s="144" t="s">
        <v>75</v>
      </c>
      <c r="AA42" s="144" t="s">
        <v>76</v>
      </c>
      <c r="AB42" s="144" t="s">
        <v>77</v>
      </c>
      <c r="AC42" s="144" t="s">
        <v>78</v>
      </c>
      <c r="AD42" s="144" t="s">
        <v>74</v>
      </c>
      <c r="AE42" s="144" t="s">
        <v>75</v>
      </c>
      <c r="AF42" s="144" t="s">
        <v>76</v>
      </c>
      <c r="AG42" s="144" t="s">
        <v>77</v>
      </c>
      <c r="AH42" s="144" t="s">
        <v>78</v>
      </c>
      <c r="AI42" s="144" t="s">
        <v>74</v>
      </c>
      <c r="AJ42" s="144" t="s">
        <v>75</v>
      </c>
      <c r="AK42" s="144" t="s">
        <v>76</v>
      </c>
      <c r="AL42" s="144" t="s">
        <v>77</v>
      </c>
      <c r="AM42" s="144" t="s">
        <v>78</v>
      </c>
      <c r="AN42" s="144" t="s">
        <v>74</v>
      </c>
      <c r="AO42" s="144" t="s">
        <v>75</v>
      </c>
      <c r="AP42" s="144" t="s">
        <v>76</v>
      </c>
      <c r="AQ42" s="144" t="s">
        <v>77</v>
      </c>
      <c r="AR42" s="144" t="s">
        <v>78</v>
      </c>
      <c r="AS42" s="144" t="s">
        <v>74</v>
      </c>
      <c r="AT42" s="144" t="s">
        <v>75</v>
      </c>
      <c r="AU42" s="144" t="s">
        <v>76</v>
      </c>
      <c r="AV42" s="144" t="s">
        <v>77</v>
      </c>
      <c r="AW42" s="144" t="s">
        <v>78</v>
      </c>
      <c r="AX42" s="144" t="s">
        <v>74</v>
      </c>
      <c r="AY42" s="144" t="s">
        <v>75</v>
      </c>
      <c r="AZ42" s="144" t="s">
        <v>76</v>
      </c>
      <c r="BA42" s="144" t="s">
        <v>77</v>
      </c>
      <c r="BB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4.8846153846153832</v>
      </c>
      <c r="J43" s="145">
        <f>AD37</f>
        <v>4.8605769230769234</v>
      </c>
      <c r="K43" s="145">
        <f>AP37</f>
        <v>5.3605769230769234</v>
      </c>
      <c r="L43" s="145">
        <f>AW37</f>
        <v>4.9230769230769234</v>
      </c>
      <c r="M43" s="145">
        <f>BJ37</f>
        <v>5.0076923076923077</v>
      </c>
      <c r="N43" s="145">
        <f>BN37</f>
        <v>4.5384615384615383</v>
      </c>
      <c r="O43" s="145">
        <f>CA37</f>
        <v>3.8461538461538464E-2</v>
      </c>
      <c r="P43" s="145">
        <f>CM37</f>
        <v>3.8461538461538464E-2</v>
      </c>
      <c r="Q43" s="145">
        <f>CT37</f>
        <v>3.8461538461538464E-2</v>
      </c>
      <c r="R43" s="145">
        <f>DG37</f>
        <v>3.8461538461538464E-2</v>
      </c>
      <c r="S43" s="145">
        <f>DK37</f>
        <v>3.8461538461538464E-2</v>
      </c>
      <c r="T43" s="145">
        <f>DX37</f>
        <v>3.8461538461538464E-2</v>
      </c>
      <c r="U43" s="145">
        <f>EJ37</f>
        <v>3.8461538461538464E-2</v>
      </c>
      <c r="V43" s="145">
        <f>EQ37</f>
        <v>3.8461538461538464E-2</v>
      </c>
      <c r="W43" s="145">
        <f>FD37</f>
        <v>3.8461538461538464E-2</v>
      </c>
      <c r="X43" s="145">
        <f>FH37</f>
        <v>3.8461538461538464E-2</v>
      </c>
      <c r="Y43" s="145">
        <f>FU37</f>
        <v>3.8461538461538464E-2</v>
      </c>
      <c r="Z43" s="145">
        <f>GG37</f>
        <v>3.8461538461538464E-2</v>
      </c>
      <c r="AA43" s="145">
        <f>GN37</f>
        <v>3.8461538461538464E-2</v>
      </c>
      <c r="AB43" s="145">
        <f>HA37</f>
        <v>3.8461538461538464E-2</v>
      </c>
      <c r="AC43" s="145">
        <f>HE37</f>
        <v>3.8461538461538464E-2</v>
      </c>
      <c r="AD43" s="145">
        <f>HR37</f>
        <v>4.1666666666666664E-2</v>
      </c>
      <c r="AE43" s="145">
        <f>ID37</f>
        <v>4.1666666666666664E-2</v>
      </c>
      <c r="AF43" s="145">
        <f>KH37</f>
        <v>4.1666666666666664E-2</v>
      </c>
      <c r="AG43" s="145">
        <f>IX37</f>
        <v>4.1666666666666664E-2</v>
      </c>
      <c r="AH43" s="145">
        <f>JB37</f>
        <v>4.1666666666666664E-2</v>
      </c>
      <c r="AI43" s="145">
        <f>JO37</f>
        <v>4.1666666666666664E-2</v>
      </c>
      <c r="AJ43" s="145">
        <f>KA37</f>
        <v>4.1666666666666664E-2</v>
      </c>
      <c r="AK43" s="145">
        <f>KH37</f>
        <v>4.1666666666666664E-2</v>
      </c>
      <c r="AL43" s="145">
        <f>KU37</f>
        <v>4.1666666666666664E-2</v>
      </c>
      <c r="AM43" s="145">
        <f>KY37</f>
        <v>4.1666666666666664E-2</v>
      </c>
      <c r="AN43" s="145">
        <f>LL37</f>
        <v>4.5454545454545456E-2</v>
      </c>
      <c r="AO43" s="145">
        <f>LX37</f>
        <v>4.5454545454545456E-2</v>
      </c>
      <c r="AP43" s="145">
        <f>ME37</f>
        <v>4.5454545454545456E-2</v>
      </c>
      <c r="AQ43" s="145">
        <f>MR37</f>
        <v>4.5454545454545456E-2</v>
      </c>
      <c r="AR43" s="145">
        <f>MV37</f>
        <v>4.5454545454545456E-2</v>
      </c>
      <c r="AS43" s="145">
        <f>NI37</f>
        <v>4.5454545454545456E-2</v>
      </c>
      <c r="AT43" s="145">
        <f>NU37</f>
        <v>4.5454545454545456E-2</v>
      </c>
      <c r="AU43" s="145">
        <f>OB37</f>
        <v>4.5454545454545456E-2</v>
      </c>
      <c r="AV43" s="145">
        <f>OO37</f>
        <v>4.5454545454545456E-2</v>
      </c>
      <c r="AW43" s="145">
        <f>OS37</f>
        <v>4.5454545454545456E-2</v>
      </c>
      <c r="AX43" s="145">
        <f>PF37</f>
        <v>4.5454545454545456E-2</v>
      </c>
      <c r="AY43" s="145">
        <f>PR37</f>
        <v>4.5454545454545456E-2</v>
      </c>
      <c r="AZ43" s="145">
        <f>PY37</f>
        <v>4.5454545454545456E-2</v>
      </c>
      <c r="BA43" s="145">
        <f>QL37</f>
        <v>4.5454545454545456E-2</v>
      </c>
      <c r="BB43" s="145">
        <f>QP37</f>
        <v>4.5454545454545456E-2</v>
      </c>
    </row>
    <row r="44" spans="1:459" ht="21" x14ac:dyDescent="0.25">
      <c r="C44" s="139"/>
      <c r="D44" s="139"/>
      <c r="E44" s="139"/>
      <c r="F44" s="139"/>
      <c r="G44" s="139"/>
      <c r="H44" s="139"/>
      <c r="I44" s="146">
        <f>(D37+E37+F37+G37+H37+I37+K37+L37+M37+N37+O37+P37+Q37)/13</f>
        <v>4.9171597633136095</v>
      </c>
      <c r="J44" s="469">
        <f>(J43+K43+L43+M43+N43)/5</f>
        <v>4.938076923076923</v>
      </c>
      <c r="K44" s="470"/>
      <c r="L44" s="470"/>
      <c r="M44" s="470"/>
      <c r="N44" s="471"/>
      <c r="O44" s="469">
        <f>(O43+P43+Q43+R43+S43)/5</f>
        <v>3.8461538461538464E-2</v>
      </c>
      <c r="P44" s="470"/>
      <c r="Q44" s="470"/>
      <c r="R44" s="470"/>
      <c r="S44" s="471"/>
      <c r="T44" s="469">
        <f t="shared" ref="T44" si="83">(T43+U43+V43+W43+X43)/5</f>
        <v>3.8461538461538464E-2</v>
      </c>
      <c r="U44" s="470"/>
      <c r="V44" s="470"/>
      <c r="W44" s="470"/>
      <c r="X44" s="471"/>
      <c r="Y44" s="469">
        <f t="shared" ref="Y44" si="84">(Y43+Z43+AA43+AB43+AC43)/5</f>
        <v>3.8461538461538464E-2</v>
      </c>
      <c r="Z44" s="470"/>
      <c r="AA44" s="470"/>
      <c r="AB44" s="470"/>
      <c r="AC44" s="471"/>
      <c r="AD44" s="469">
        <f t="shared" ref="AD44" si="85">(AD43+AE43+AF43+AG43+AH43)/5</f>
        <v>4.1666666666666664E-2</v>
      </c>
      <c r="AE44" s="470"/>
      <c r="AF44" s="470"/>
      <c r="AG44" s="470"/>
      <c r="AH44" s="471"/>
      <c r="AI44" s="469">
        <f>(AI43+AJ43+AK43+AL43+AM43)/5</f>
        <v>4.1666666666666664E-2</v>
      </c>
      <c r="AJ44" s="470"/>
      <c r="AK44" s="470"/>
      <c r="AL44" s="470"/>
      <c r="AM44" s="471"/>
      <c r="AN44" s="469">
        <f t="shared" ref="AN44" si="86">(AN43+AO43+AP43+AQ43+AR43)/5</f>
        <v>4.5454545454545456E-2</v>
      </c>
      <c r="AO44" s="470"/>
      <c r="AP44" s="470"/>
      <c r="AQ44" s="470"/>
      <c r="AR44" s="471"/>
      <c r="AS44" s="469">
        <f t="shared" ref="AS44" si="87">(AS43+AT43+AU43+AV43+AW43)/5</f>
        <v>4.5454545454545456E-2</v>
      </c>
      <c r="AT44" s="470"/>
      <c r="AU44" s="470"/>
      <c r="AV44" s="470"/>
      <c r="AW44" s="471"/>
      <c r="AX44" s="469">
        <f t="shared" ref="AX44" si="88">(AX43+AY43+AZ43+BA43+BB43)/5</f>
        <v>4.5454545454545456E-2</v>
      </c>
      <c r="AY44" s="470"/>
      <c r="AZ44" s="470"/>
      <c r="BA44" s="470"/>
      <c r="BB44" s="471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3" ht="21" x14ac:dyDescent="0.25">
      <c r="C49" s="137"/>
      <c r="D49" s="137"/>
      <c r="E49" s="137"/>
      <c r="F49" s="137"/>
      <c r="G49" s="137"/>
      <c r="H49" s="137"/>
    </row>
    <row r="50" spans="3:53" ht="21" x14ac:dyDescent="0.25">
      <c r="C50" s="137"/>
      <c r="D50" s="137"/>
      <c r="E50" s="137"/>
      <c r="F50" s="137"/>
      <c r="G50" s="137"/>
      <c r="H50" s="137"/>
    </row>
    <row r="51" spans="3:53" ht="21" x14ac:dyDescent="0.25">
      <c r="C51" s="137"/>
      <c r="D51" s="137"/>
      <c r="E51" s="137"/>
      <c r="F51" s="137"/>
      <c r="G51" s="137"/>
      <c r="H51" s="137"/>
    </row>
    <row r="52" spans="3:53" ht="21" x14ac:dyDescent="0.25">
      <c r="C52" s="137"/>
      <c r="D52" s="137"/>
      <c r="E52" s="137"/>
      <c r="F52" s="137"/>
      <c r="G52" s="137"/>
      <c r="H52" s="137"/>
    </row>
    <row r="53" spans="3:53" ht="21" x14ac:dyDescent="0.25">
      <c r="C53" s="137"/>
      <c r="D53" s="137"/>
      <c r="E53" s="137"/>
      <c r="F53" s="137"/>
      <c r="G53" s="137"/>
      <c r="H53" s="137"/>
    </row>
    <row r="54" spans="3:53" ht="21" x14ac:dyDescent="0.25">
      <c r="C54" s="137"/>
      <c r="D54" s="137"/>
      <c r="E54" s="137"/>
      <c r="F54" s="137"/>
      <c r="G54" s="137"/>
      <c r="H54" s="137"/>
    </row>
    <row r="55" spans="3:53" ht="21" x14ac:dyDescent="0.25">
      <c r="C55" s="137"/>
      <c r="D55" s="137"/>
      <c r="E55" s="137"/>
      <c r="F55" s="137"/>
      <c r="G55" s="137"/>
      <c r="H55" s="137"/>
    </row>
    <row r="56" spans="3:53" ht="21" x14ac:dyDescent="0.25">
      <c r="C56" s="137"/>
      <c r="D56" s="137"/>
      <c r="E56" s="137"/>
      <c r="F56" s="137"/>
      <c r="G56" s="137"/>
      <c r="H56" s="137"/>
    </row>
    <row r="57" spans="3:53" ht="21" x14ac:dyDescent="0.25">
      <c r="C57" s="137"/>
      <c r="D57" s="137"/>
      <c r="E57" s="137"/>
      <c r="F57" s="137"/>
      <c r="G57" s="137"/>
      <c r="H57" s="137"/>
    </row>
    <row r="58" spans="3:53" ht="21" x14ac:dyDescent="0.25">
      <c r="C58" s="137"/>
      <c r="D58" s="137"/>
      <c r="E58" s="137"/>
      <c r="F58" s="137"/>
      <c r="G58" s="137"/>
      <c r="H58" s="137"/>
    </row>
    <row r="59" spans="3:53" ht="21" x14ac:dyDescent="0.25">
      <c r="C59" s="137"/>
      <c r="D59" s="137"/>
      <c r="E59" s="137"/>
      <c r="F59" s="137"/>
      <c r="G59" s="137"/>
      <c r="H59" s="137"/>
    </row>
    <row r="60" spans="3:53" ht="21" x14ac:dyDescent="0.25">
      <c r="C60" s="137"/>
      <c r="D60" s="137"/>
      <c r="E60" s="137"/>
      <c r="F60" s="137"/>
      <c r="G60" s="137"/>
      <c r="H60" s="137"/>
    </row>
    <row r="61" spans="3:53" ht="125.25" customHeight="1" x14ac:dyDescent="0.25">
      <c r="C61" s="139" t="s">
        <v>64</v>
      </c>
      <c r="E61" s="283"/>
      <c r="F61" s="283"/>
      <c r="G61" s="283"/>
      <c r="H61" s="283"/>
      <c r="I61" s="464" t="str">
        <f>J42</f>
        <v>суспільно-гуманітарна підготовка</v>
      </c>
      <c r="J61" s="465"/>
      <c r="K61" s="465"/>
      <c r="L61" s="465"/>
      <c r="M61" s="465"/>
      <c r="N61" s="465"/>
      <c r="O61" s="465"/>
      <c r="P61" s="465"/>
      <c r="Q61" s="466"/>
      <c r="R61" s="464" t="str">
        <f>K42</f>
        <v>природничо-математична підготовка</v>
      </c>
      <c r="S61" s="465"/>
      <c r="T61" s="465"/>
      <c r="U61" s="465"/>
      <c r="V61" s="465"/>
      <c r="W61" s="465"/>
      <c r="X61" s="465"/>
      <c r="Y61" s="465"/>
      <c r="Z61" s="466"/>
      <c r="AA61" s="464" t="str">
        <f>L42</f>
        <v>загальнопрофесійна підготовка</v>
      </c>
      <c r="AB61" s="465"/>
      <c r="AC61" s="465"/>
      <c r="AD61" s="465"/>
      <c r="AE61" s="465"/>
      <c r="AF61" s="465"/>
      <c r="AG61" s="465"/>
      <c r="AH61" s="465"/>
      <c r="AI61" s="466"/>
      <c r="AJ61" s="464" t="str">
        <f>M42</f>
        <v>професійно-теоретична підготовка</v>
      </c>
      <c r="AK61" s="465"/>
      <c r="AL61" s="465"/>
      <c r="AM61" s="465"/>
      <c r="AN61" s="465"/>
      <c r="AO61" s="465"/>
      <c r="AP61" s="465"/>
      <c r="AQ61" s="465"/>
      <c r="AR61" s="466"/>
      <c r="AS61" s="464" t="str">
        <f>N42</f>
        <v>професійно  практична підготовка</v>
      </c>
      <c r="AT61" s="465"/>
      <c r="AU61" s="465"/>
      <c r="AV61" s="465"/>
      <c r="AW61" s="465"/>
      <c r="AX61" s="465"/>
      <c r="AY61" s="465"/>
      <c r="AZ61" s="465"/>
      <c r="BA61" s="466"/>
    </row>
    <row r="62" spans="3:53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56" t="s">
        <v>65</v>
      </c>
      <c r="S62" s="141" t="s">
        <v>66</v>
      </c>
      <c r="T62" s="141" t="s">
        <v>67</v>
      </c>
      <c r="U62" s="141" t="s">
        <v>68</v>
      </c>
      <c r="V62" s="141" t="s">
        <v>69</v>
      </c>
      <c r="W62" s="141" t="s">
        <v>70</v>
      </c>
      <c r="X62" s="141" t="s">
        <v>71</v>
      </c>
      <c r="Y62" s="141" t="s">
        <v>72</v>
      </c>
      <c r="Z62" s="141" t="s">
        <v>73</v>
      </c>
      <c r="AA62" s="141" t="s">
        <v>65</v>
      </c>
      <c r="AB62" s="141" t="s">
        <v>66</v>
      </c>
      <c r="AC62" s="141" t="s">
        <v>67</v>
      </c>
      <c r="AD62" s="141" t="s">
        <v>68</v>
      </c>
      <c r="AE62" s="141" t="s">
        <v>69</v>
      </c>
      <c r="AF62" s="141" t="s">
        <v>70</v>
      </c>
      <c r="AG62" s="141" t="s">
        <v>71</v>
      </c>
      <c r="AH62" s="141" t="s">
        <v>72</v>
      </c>
      <c r="AI62" s="141" t="s">
        <v>73</v>
      </c>
      <c r="AJ62" s="141" t="s">
        <v>65</v>
      </c>
      <c r="AK62" s="141" t="s">
        <v>66</v>
      </c>
      <c r="AL62" s="141" t="s">
        <v>67</v>
      </c>
      <c r="AM62" s="141" t="s">
        <v>68</v>
      </c>
      <c r="AN62" s="141" t="s">
        <v>69</v>
      </c>
      <c r="AO62" s="141" t="s">
        <v>70</v>
      </c>
      <c r="AP62" s="141" t="s">
        <v>71</v>
      </c>
      <c r="AQ62" s="141" t="s">
        <v>72</v>
      </c>
      <c r="AR62" s="141" t="s">
        <v>73</v>
      </c>
      <c r="AS62" s="141" t="s">
        <v>65</v>
      </c>
      <c r="AT62" s="141" t="s">
        <v>66</v>
      </c>
      <c r="AU62" s="141" t="s">
        <v>67</v>
      </c>
      <c r="AV62" s="141" t="s">
        <v>68</v>
      </c>
      <c r="AW62" s="141" t="s">
        <v>69</v>
      </c>
      <c r="AX62" s="141" t="s">
        <v>70</v>
      </c>
      <c r="AY62" s="141" t="s">
        <v>71</v>
      </c>
      <c r="AZ62" s="141" t="s">
        <v>72</v>
      </c>
      <c r="BA62" s="141" t="s">
        <v>73</v>
      </c>
    </row>
    <row r="63" spans="3:53" x14ac:dyDescent="0.25">
      <c r="C63" s="140"/>
      <c r="D63" s="141"/>
      <c r="E63" s="141"/>
      <c r="F63" s="141"/>
      <c r="G63" s="141"/>
      <c r="H63" s="141"/>
      <c r="I63" s="142">
        <f>J43</f>
        <v>4.8605769230769234</v>
      </c>
      <c r="J63" s="142">
        <f>O43</f>
        <v>3.8461538461538464E-2</v>
      </c>
      <c r="K63" s="142">
        <f>T43</f>
        <v>3.8461538461538464E-2</v>
      </c>
      <c r="L63" s="142">
        <f>Y43</f>
        <v>3.8461538461538464E-2</v>
      </c>
      <c r="M63" s="142">
        <f>AD43</f>
        <v>4.1666666666666664E-2</v>
      </c>
      <c r="N63" s="142">
        <f>AI43</f>
        <v>4.1666666666666664E-2</v>
      </c>
      <c r="O63" s="142">
        <f>AN43</f>
        <v>4.5454545454545456E-2</v>
      </c>
      <c r="P63" s="142">
        <f>AS43</f>
        <v>4.5454545454545456E-2</v>
      </c>
      <c r="Q63" s="142">
        <f>AX43</f>
        <v>4.5454545454545456E-2</v>
      </c>
      <c r="R63" s="157">
        <f>K43</f>
        <v>5.3605769230769234</v>
      </c>
      <c r="S63" s="142">
        <f>P43</f>
        <v>3.8461538461538464E-2</v>
      </c>
      <c r="T63" s="142">
        <f>U43</f>
        <v>3.8461538461538464E-2</v>
      </c>
      <c r="U63" s="142">
        <f>Z43</f>
        <v>3.8461538461538464E-2</v>
      </c>
      <c r="V63" s="142">
        <f>AE43</f>
        <v>4.1666666666666664E-2</v>
      </c>
      <c r="W63" s="142">
        <f>AJ43</f>
        <v>4.1666666666666664E-2</v>
      </c>
      <c r="X63" s="142">
        <f>AO43</f>
        <v>4.5454545454545456E-2</v>
      </c>
      <c r="Y63" s="142">
        <f>AT43</f>
        <v>4.5454545454545456E-2</v>
      </c>
      <c r="Z63" s="142">
        <f>AY43</f>
        <v>4.5454545454545456E-2</v>
      </c>
      <c r="AA63" s="142">
        <f>L43</f>
        <v>4.9230769230769234</v>
      </c>
      <c r="AB63" s="142">
        <f>Q43</f>
        <v>3.8461538461538464E-2</v>
      </c>
      <c r="AC63" s="142">
        <f>V43</f>
        <v>3.8461538461538464E-2</v>
      </c>
      <c r="AD63" s="142">
        <f>AA43</f>
        <v>3.8461538461538464E-2</v>
      </c>
      <c r="AE63" s="142">
        <f>AF43</f>
        <v>4.1666666666666664E-2</v>
      </c>
      <c r="AF63" s="142">
        <f>AK43</f>
        <v>4.1666666666666664E-2</v>
      </c>
      <c r="AG63" s="142">
        <f>AP43</f>
        <v>4.5454545454545456E-2</v>
      </c>
      <c r="AH63" s="142">
        <f>AU43</f>
        <v>4.5454545454545456E-2</v>
      </c>
      <c r="AI63" s="142">
        <f>AZ43</f>
        <v>4.5454545454545456E-2</v>
      </c>
      <c r="AJ63" s="142">
        <f>M43</f>
        <v>5.0076923076923077</v>
      </c>
      <c r="AK63" s="142">
        <f>R43</f>
        <v>3.8461538461538464E-2</v>
      </c>
      <c r="AL63" s="142">
        <f>W43</f>
        <v>3.8461538461538464E-2</v>
      </c>
      <c r="AM63" s="142">
        <f>AB43</f>
        <v>3.8461538461538464E-2</v>
      </c>
      <c r="AN63" s="142">
        <f>AG43</f>
        <v>4.1666666666666664E-2</v>
      </c>
      <c r="AO63" s="142">
        <f>AL43</f>
        <v>4.1666666666666664E-2</v>
      </c>
      <c r="AP63" s="142">
        <f>AQ43</f>
        <v>4.5454545454545456E-2</v>
      </c>
      <c r="AQ63" s="142">
        <f>AV43</f>
        <v>4.5454545454545456E-2</v>
      </c>
      <c r="AR63" s="142">
        <f>BA43</f>
        <v>4.5454545454545456E-2</v>
      </c>
      <c r="AS63" s="142">
        <f>N43</f>
        <v>4.5384615384615383</v>
      </c>
      <c r="AT63" s="142">
        <f>S43</f>
        <v>3.8461538461538464E-2</v>
      </c>
      <c r="AU63" s="142">
        <f>X43</f>
        <v>3.8461538461538464E-2</v>
      </c>
      <c r="AV63" s="142">
        <f>AC43</f>
        <v>3.8461538461538464E-2</v>
      </c>
      <c r="AW63" s="142">
        <f>AH43</f>
        <v>4.1666666666666664E-2</v>
      </c>
      <c r="AX63" s="142">
        <f>AM43</f>
        <v>4.1666666666666664E-2</v>
      </c>
      <c r="AY63" s="142">
        <f>AR43</f>
        <v>4.5454545454545456E-2</v>
      </c>
      <c r="AZ63" s="142">
        <f>AW43</f>
        <v>4.5454545454545456E-2</v>
      </c>
      <c r="BA63" s="142">
        <f>BB43</f>
        <v>4.5454545454545456E-2</v>
      </c>
    </row>
    <row r="64" spans="3:53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</row>
    <row r="65" spans="4:53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</row>
  </sheetData>
  <mergeCells count="125">
    <mergeCell ref="J40:S40"/>
    <mergeCell ref="T40:AC40"/>
    <mergeCell ref="AD40:AM40"/>
    <mergeCell ref="AN40:AW40"/>
    <mergeCell ref="AX40:BB40"/>
    <mergeCell ref="J41:N41"/>
    <mergeCell ref="R61:Z61"/>
    <mergeCell ref="AA61:AI61"/>
    <mergeCell ref="AJ61:AR61"/>
    <mergeCell ref="AS61:BA61"/>
    <mergeCell ref="I61:Q61"/>
    <mergeCell ref="O41:S41"/>
    <mergeCell ref="T41:X41"/>
    <mergeCell ref="Y41:AC41"/>
    <mergeCell ref="AD41:AH41"/>
    <mergeCell ref="AI41:AM41"/>
    <mergeCell ref="AN41:AR41"/>
    <mergeCell ref="AS41:AW41"/>
    <mergeCell ref="AX41:BB41"/>
    <mergeCell ref="O44:S44"/>
    <mergeCell ref="T44:X44"/>
    <mergeCell ref="Y44:AC44"/>
    <mergeCell ref="AD44:AH44"/>
    <mergeCell ref="AI44:AM44"/>
    <mergeCell ref="AN44:AR44"/>
    <mergeCell ref="AS44:AW44"/>
    <mergeCell ref="AX44:BB44"/>
    <mergeCell ref="J44:N44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D1:J1"/>
    <mergeCell ref="A3:A5"/>
    <mergeCell ref="B3:B5"/>
    <mergeCell ref="BK4:BK5"/>
    <mergeCell ref="BL4:BL5"/>
    <mergeCell ref="C4:C5"/>
    <mergeCell ref="T4:AC4"/>
    <mergeCell ref="AE4:AN4"/>
    <mergeCell ref="D4:Q4"/>
    <mergeCell ref="D2:R2"/>
  </mergeCells>
  <conditionalFormatting sqref="MT6:MU35">
    <cfRule type="cellIs" dxfId="219" priority="5" operator="greaterThan">
      <formula>9.5</formula>
    </cfRule>
    <cfRule type="cellIs" dxfId="218" priority="6" operator="greaterThan">
      <formula>6.5</formula>
    </cfRule>
  </conditionalFormatting>
  <conditionalFormatting sqref="D6:I35 QM6:QO35 PZ6:QK35 PS6:PX35 PG6:PQ35 OV6:PE35 OP6:OR35 OC6:ON35 NV6:OA35 NJ6:NT35 MY6:NH35 MS6:MU35 MF6:MQ35 LY6:MD35 LM6:LW35 LB6:LK35 KV6:KX35 KI6:KT35 KB6:KG35 JP6:JZ35 JE6:JN35 IY6:JA35 IL6:IW35 IE6:IJ35 HS6:IC35 HH6:HQ35 HB6:HD35 GO6:GZ35 GH6:GM35 FV6:GF35 FK6:FT35 FE6:FG35 ER6:FC35 EK6:EP35 DY6:EI35 DN6:DW35 DH6:DJ35 CU6:DF35 CN6:CS35 CB6:CL35 BQ6:BZ35 BK6:BM35 AX6:BI35 AQ6:AV35 AE6:AO35 T6:AC35 K6:Q35">
    <cfRule type="cellIs" dxfId="217" priority="1" operator="equal">
      <formula>0</formula>
    </cfRule>
    <cfRule type="cellIs" dxfId="216" priority="2" operator="lessThan">
      <formula>4</formula>
    </cfRule>
    <cfRule type="cellIs" dxfId="215" priority="3" operator="greaterThan">
      <formula>9</formula>
    </cfRule>
    <cfRule type="cellIs" dxfId="214" priority="4" operator="greaterThan">
      <formula>6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T65"/>
  <sheetViews>
    <sheetView zoomScale="60" zoomScaleNormal="60" workbookViewId="0">
      <pane xSplit="3" topLeftCell="D1" activePane="topRight" state="frozen"/>
      <selection activeCell="M10" sqref="M10"/>
      <selection pane="topRight" activeCell="AP3" sqref="AP3"/>
    </sheetView>
  </sheetViews>
  <sheetFormatPr defaultRowHeight="15" x14ac:dyDescent="0.25"/>
  <cols>
    <col min="1" max="2" width="6.7109375" hidden="1" customWidth="1"/>
    <col min="3" max="3" width="44.28515625" customWidth="1"/>
    <col min="4" max="17" width="4.42578125" customWidth="1"/>
    <col min="18" max="19" width="5.140625" customWidth="1"/>
    <col min="20" max="29" width="4.42578125" customWidth="1"/>
    <col min="30" max="30" width="5.140625" customWidth="1"/>
    <col min="31" max="41" width="4.42578125" customWidth="1"/>
    <col min="42" max="42" width="5.140625" customWidth="1"/>
    <col min="43" max="48" width="4.42578125" customWidth="1"/>
    <col min="49" max="49" width="5.28515625" customWidth="1"/>
    <col min="50" max="50" width="4.42578125" customWidth="1"/>
    <col min="51" max="51" width="5" customWidth="1"/>
    <col min="52" max="61" width="4.42578125" customWidth="1"/>
    <col min="62" max="62" width="5.140625" customWidth="1"/>
    <col min="63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62" ht="27" thickBot="1" x14ac:dyDescent="0.3">
      <c r="A1" s="96"/>
      <c r="B1" s="96"/>
      <c r="C1" s="170" t="s">
        <v>0</v>
      </c>
      <c r="D1" s="486" t="s">
        <v>853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96"/>
      <c r="U1" s="96"/>
      <c r="V1" s="96"/>
      <c r="W1" s="96"/>
      <c r="X1" s="96"/>
      <c r="Y1" s="96"/>
      <c r="Z1" s="96"/>
      <c r="AA1" s="96"/>
      <c r="AB1" s="475"/>
      <c r="AC1" s="475"/>
      <c r="AD1" s="475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104"/>
      <c r="BQ1" s="96"/>
      <c r="BR1" s="96"/>
    </row>
    <row r="2" spans="1:462" ht="18.75" thickBot="1" x14ac:dyDescent="0.3">
      <c r="A2" s="104"/>
      <c r="B2" s="104"/>
      <c r="C2" s="116"/>
      <c r="D2" s="498" t="s">
        <v>192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8"/>
      <c r="OT2" s="266"/>
      <c r="OU2" s="267"/>
      <c r="OV2" s="509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62" x14ac:dyDescent="0.25">
      <c r="A3" s="488"/>
      <c r="B3" s="490" t="s">
        <v>1</v>
      </c>
      <c r="C3" s="96"/>
      <c r="D3" s="105">
        <f>IF(D36&gt;0,1,0)</f>
        <v>1</v>
      </c>
      <c r="E3" s="105">
        <f t="shared" ref="E3:BO3" si="0">IF(E36&gt;0,1,0)</f>
        <v>1</v>
      </c>
      <c r="F3" s="105">
        <f t="shared" si="0"/>
        <v>1</v>
      </c>
      <c r="G3" s="105">
        <f t="shared" si="0"/>
        <v>1</v>
      </c>
      <c r="H3" s="105">
        <f t="shared" si="0"/>
        <v>1</v>
      </c>
      <c r="I3" s="105">
        <f t="shared" si="0"/>
        <v>1</v>
      </c>
      <c r="J3" s="105">
        <f>SUM(D3:I3)</f>
        <v>6</v>
      </c>
      <c r="K3" s="105">
        <f t="shared" si="0"/>
        <v>1</v>
      </c>
      <c r="L3" s="105">
        <f t="shared" si="0"/>
        <v>1</v>
      </c>
      <c r="M3" s="105">
        <f t="shared" si="0"/>
        <v>1</v>
      </c>
      <c r="N3" s="105">
        <f t="shared" si="0"/>
        <v>1</v>
      </c>
      <c r="O3" s="105">
        <f t="shared" si="0"/>
        <v>1</v>
      </c>
      <c r="P3" s="105">
        <f t="shared" si="0"/>
        <v>1</v>
      </c>
      <c r="Q3" s="105">
        <f t="shared" si="0"/>
        <v>1</v>
      </c>
      <c r="R3" s="105">
        <f>SUM(K3:Q3)</f>
        <v>7</v>
      </c>
      <c r="S3" s="105">
        <f t="shared" si="0"/>
        <v>1</v>
      </c>
      <c r="T3" s="105">
        <f t="shared" si="0"/>
        <v>1</v>
      </c>
      <c r="U3" s="105">
        <f t="shared" si="0"/>
        <v>1</v>
      </c>
      <c r="V3" s="105">
        <f t="shared" si="0"/>
        <v>1</v>
      </c>
      <c r="W3" s="105">
        <f t="shared" si="0"/>
        <v>1</v>
      </c>
      <c r="X3" s="105">
        <f t="shared" si="0"/>
        <v>1</v>
      </c>
      <c r="Y3" s="105">
        <f t="shared" si="0"/>
        <v>1</v>
      </c>
      <c r="Z3" s="105">
        <f t="shared" si="0"/>
        <v>1</v>
      </c>
      <c r="AA3" s="105">
        <f t="shared" si="0"/>
        <v>0</v>
      </c>
      <c r="AB3" s="105">
        <f t="shared" si="0"/>
        <v>0</v>
      </c>
      <c r="AC3" s="105">
        <f t="shared" si="0"/>
        <v>0</v>
      </c>
      <c r="AD3" s="105">
        <f>SUM(T3:AC3)</f>
        <v>7</v>
      </c>
      <c r="AE3" s="105">
        <f t="shared" si="0"/>
        <v>1</v>
      </c>
      <c r="AF3" s="105">
        <f t="shared" si="0"/>
        <v>1</v>
      </c>
      <c r="AG3" s="105">
        <f t="shared" si="0"/>
        <v>1</v>
      </c>
      <c r="AH3" s="105">
        <f t="shared" si="0"/>
        <v>1</v>
      </c>
      <c r="AI3" s="105">
        <f t="shared" si="0"/>
        <v>0</v>
      </c>
      <c r="AJ3" s="105">
        <f t="shared" si="0"/>
        <v>1</v>
      </c>
      <c r="AK3" s="105">
        <f t="shared" si="0"/>
        <v>1</v>
      </c>
      <c r="AL3" s="105">
        <f t="shared" si="0"/>
        <v>1</v>
      </c>
      <c r="AM3" s="105">
        <f t="shared" si="0"/>
        <v>0</v>
      </c>
      <c r="AN3" s="105">
        <f t="shared" si="0"/>
        <v>0</v>
      </c>
      <c r="AO3" s="105">
        <f t="shared" si="0"/>
        <v>1</v>
      </c>
      <c r="AP3" s="105">
        <f>SUM(AE3:AN3)</f>
        <v>7</v>
      </c>
      <c r="AQ3" s="105">
        <f t="shared" si="0"/>
        <v>0</v>
      </c>
      <c r="AR3" s="105">
        <f t="shared" si="0"/>
        <v>1</v>
      </c>
      <c r="AS3" s="105">
        <f t="shared" si="0"/>
        <v>0</v>
      </c>
      <c r="AT3" s="105">
        <f t="shared" si="0"/>
        <v>0</v>
      </c>
      <c r="AU3" s="105">
        <f t="shared" si="0"/>
        <v>0</v>
      </c>
      <c r="AV3" s="105">
        <f t="shared" si="0"/>
        <v>0</v>
      </c>
      <c r="AW3" s="105">
        <f>AQ3+AR3+AS3+AT3+AU3+AV3</f>
        <v>1</v>
      </c>
      <c r="AX3" s="105">
        <f t="shared" si="0"/>
        <v>1</v>
      </c>
      <c r="AY3" s="105">
        <f t="shared" si="0"/>
        <v>1</v>
      </c>
      <c r="AZ3" s="105">
        <f t="shared" si="0"/>
        <v>1</v>
      </c>
      <c r="BA3" s="105">
        <f t="shared" si="0"/>
        <v>1</v>
      </c>
      <c r="BB3" s="105">
        <f t="shared" si="0"/>
        <v>0</v>
      </c>
      <c r="BC3" s="105">
        <f t="shared" si="0"/>
        <v>0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4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0</v>
      </c>
      <c r="BS3" s="105">
        <f t="shared" si="1"/>
        <v>0</v>
      </c>
      <c r="BT3" s="105">
        <f t="shared" si="1"/>
        <v>0</v>
      </c>
      <c r="BU3" s="105">
        <f t="shared" si="1"/>
        <v>0</v>
      </c>
      <c r="BV3" s="105">
        <f t="shared" si="1"/>
        <v>0</v>
      </c>
      <c r="BW3" s="105">
        <f t="shared" si="1"/>
        <v>0</v>
      </c>
      <c r="BX3" s="105">
        <f t="shared" si="1"/>
        <v>0</v>
      </c>
      <c r="BY3" s="105">
        <f t="shared" si="1"/>
        <v>0</v>
      </c>
      <c r="BZ3" s="105">
        <f t="shared" si="1"/>
        <v>0</v>
      </c>
      <c r="CA3" s="105">
        <f>BQ3+BR3+BS3+BT3+BU3+BV3+BW3+BX3+BY3+BZ3</f>
        <v>1</v>
      </c>
      <c r="CB3" s="105">
        <f t="shared" si="1"/>
        <v>1</v>
      </c>
      <c r="CC3" s="105">
        <f t="shared" si="1"/>
        <v>0</v>
      </c>
      <c r="CD3" s="105">
        <f t="shared" si="1"/>
        <v>0</v>
      </c>
      <c r="CE3" s="105">
        <f t="shared" si="1"/>
        <v>0</v>
      </c>
      <c r="CF3" s="105">
        <f t="shared" si="1"/>
        <v>0</v>
      </c>
      <c r="CG3" s="105">
        <f t="shared" si="1"/>
        <v>0</v>
      </c>
      <c r="CH3" s="105">
        <f t="shared" si="1"/>
        <v>0</v>
      </c>
      <c r="CI3" s="105">
        <f t="shared" si="1"/>
        <v>0</v>
      </c>
      <c r="CJ3" s="105">
        <f t="shared" si="1"/>
        <v>0</v>
      </c>
      <c r="CK3" s="105">
        <f t="shared" si="1"/>
        <v>0</v>
      </c>
      <c r="CL3" s="105">
        <f t="shared" si="1"/>
        <v>0</v>
      </c>
      <c r="CM3" s="105">
        <f>CB3+CC3+CD3+CE3+CF3+CG3+CH3+CI3+CJ3+CK3</f>
        <v>1</v>
      </c>
      <c r="CN3" s="105">
        <f t="shared" si="1"/>
        <v>1</v>
      </c>
      <c r="CO3" s="105">
        <f t="shared" si="1"/>
        <v>0</v>
      </c>
      <c r="CP3" s="105">
        <f t="shared" si="1"/>
        <v>0</v>
      </c>
      <c r="CQ3" s="105">
        <f t="shared" si="1"/>
        <v>0</v>
      </c>
      <c r="CR3" s="105">
        <f t="shared" si="1"/>
        <v>0</v>
      </c>
      <c r="CS3" s="105">
        <f t="shared" si="1"/>
        <v>0</v>
      </c>
      <c r="CT3" s="105">
        <f>CN3+CO3+CP3+CQ3+CR3+CS3</f>
        <v>1</v>
      </c>
      <c r="CU3" s="105">
        <f t="shared" si="1"/>
        <v>1</v>
      </c>
      <c r="CV3" s="105">
        <f t="shared" si="1"/>
        <v>0</v>
      </c>
      <c r="CW3" s="105">
        <f t="shared" si="1"/>
        <v>0</v>
      </c>
      <c r="CX3" s="105">
        <f t="shared" si="1"/>
        <v>0</v>
      </c>
      <c r="CY3" s="105">
        <f t="shared" si="1"/>
        <v>0</v>
      </c>
      <c r="CZ3" s="105">
        <f t="shared" si="1"/>
        <v>0</v>
      </c>
      <c r="DA3" s="105">
        <f t="shared" si="1"/>
        <v>0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CU3+CV3++CW3+CX3+CY3+CZ3+DA3+DB3+DC3+DD3++DE3+DF3</f>
        <v>1</v>
      </c>
      <c r="DH3" s="105">
        <f t="shared" si="1"/>
        <v>0</v>
      </c>
      <c r="DI3" s="105">
        <f t="shared" si="1"/>
        <v>1</v>
      </c>
      <c r="DJ3" s="105">
        <f t="shared" si="1"/>
        <v>0</v>
      </c>
      <c r="DK3" s="105">
        <f>DH3+DI3++DJ3</f>
        <v>1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0</v>
      </c>
      <c r="DP3" s="105">
        <f t="shared" si="1"/>
        <v>0</v>
      </c>
      <c r="DQ3" s="105">
        <f t="shared" si="1"/>
        <v>0</v>
      </c>
      <c r="DR3" s="105">
        <f t="shared" si="1"/>
        <v>0</v>
      </c>
      <c r="DS3" s="105">
        <f t="shared" si="1"/>
        <v>0</v>
      </c>
      <c r="DT3" s="105">
        <f t="shared" si="1"/>
        <v>0</v>
      </c>
      <c r="DU3" s="105">
        <f t="shared" si="1"/>
        <v>0</v>
      </c>
      <c r="DV3" s="105">
        <f t="shared" si="1"/>
        <v>0</v>
      </c>
      <c r="DW3" s="105">
        <f t="shared" si="1"/>
        <v>0</v>
      </c>
      <c r="DX3" s="105">
        <f>DN3+DO3+DP3+DQ3+DR3+DS3+DT3++DU3+DV3+DW3</f>
        <v>1</v>
      </c>
      <c r="DY3" s="105">
        <f t="shared" si="1"/>
        <v>0</v>
      </c>
      <c r="DZ3" s="105">
        <f t="shared" si="1"/>
        <v>0</v>
      </c>
      <c r="EA3" s="105">
        <f t="shared" si="1"/>
        <v>0</v>
      </c>
      <c r="EB3" s="105">
        <f t="shared" si="1"/>
        <v>1</v>
      </c>
      <c r="EC3" s="105">
        <f t="shared" ref="EC3:GM3" si="2">IF(EC36&gt;0,1,0)</f>
        <v>0</v>
      </c>
      <c r="ED3" s="105">
        <f t="shared" si="2"/>
        <v>0</v>
      </c>
      <c r="EE3" s="105">
        <f t="shared" si="2"/>
        <v>0</v>
      </c>
      <c r="EF3" s="105">
        <f t="shared" si="2"/>
        <v>0</v>
      </c>
      <c r="EG3" s="105">
        <f t="shared" si="2"/>
        <v>0</v>
      </c>
      <c r="EH3" s="105">
        <f t="shared" si="2"/>
        <v>0</v>
      </c>
      <c r="EI3" s="105">
        <f t="shared" si="2"/>
        <v>0</v>
      </c>
      <c r="EJ3" s="105">
        <f>DY3+DZ3+EA3+EB3+EC3+ED3+EE3+EF3+EG3+EH3</f>
        <v>1</v>
      </c>
      <c r="EK3" s="105">
        <f t="shared" si="2"/>
        <v>1</v>
      </c>
      <c r="EL3" s="105">
        <f t="shared" si="2"/>
        <v>0</v>
      </c>
      <c r="EM3" s="105">
        <f t="shared" si="2"/>
        <v>0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1</v>
      </c>
      <c r="ER3" s="105">
        <f t="shared" si="2"/>
        <v>1</v>
      </c>
      <c r="ES3" s="105">
        <f t="shared" si="2"/>
        <v>0</v>
      </c>
      <c r="ET3" s="105">
        <f t="shared" si="2"/>
        <v>0</v>
      </c>
      <c r="EU3" s="105">
        <f t="shared" si="2"/>
        <v>0</v>
      </c>
      <c r="EV3" s="105">
        <f t="shared" si="2"/>
        <v>0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ER3+ES3+ET3+EU3++EV3+EW3+EX3+EY3++EZ3++FA3+FB3+FC3</f>
        <v>1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FE3+FF3++FG3</f>
        <v>1</v>
      </c>
      <c r="FI3" s="105">
        <f t="shared" si="2"/>
        <v>0</v>
      </c>
      <c r="FJ3" s="105">
        <f t="shared" si="2"/>
        <v>1</v>
      </c>
      <c r="FK3" s="105">
        <f t="shared" si="2"/>
        <v>1</v>
      </c>
      <c r="FL3" s="105">
        <f t="shared" si="2"/>
        <v>0</v>
      </c>
      <c r="FM3" s="105">
        <f t="shared" si="2"/>
        <v>0</v>
      </c>
      <c r="FN3" s="105">
        <f t="shared" si="2"/>
        <v>0</v>
      </c>
      <c r="FO3" s="105">
        <f t="shared" si="2"/>
        <v>0</v>
      </c>
      <c r="FP3" s="105">
        <f t="shared" si="2"/>
        <v>0</v>
      </c>
      <c r="FQ3" s="105">
        <f t="shared" si="2"/>
        <v>0</v>
      </c>
      <c r="FR3" s="105">
        <f t="shared" si="2"/>
        <v>0</v>
      </c>
      <c r="FS3" s="105">
        <f t="shared" si="2"/>
        <v>0</v>
      </c>
      <c r="FT3" s="105">
        <f t="shared" si="2"/>
        <v>0</v>
      </c>
      <c r="FU3" s="105">
        <f>FK3+FL3+FM3+FN3+FO3+FP3++FQ3+FR3+FS3+FT3</f>
        <v>1</v>
      </c>
      <c r="FV3" s="105">
        <f t="shared" si="2"/>
        <v>1</v>
      </c>
      <c r="FW3" s="105">
        <f t="shared" si="2"/>
        <v>0</v>
      </c>
      <c r="FX3" s="105">
        <f t="shared" si="2"/>
        <v>0</v>
      </c>
      <c r="FY3" s="105">
        <f t="shared" si="2"/>
        <v>0</v>
      </c>
      <c r="FZ3" s="105">
        <f t="shared" si="2"/>
        <v>0</v>
      </c>
      <c r="GA3" s="105">
        <f t="shared" si="2"/>
        <v>0</v>
      </c>
      <c r="GB3" s="105">
        <f t="shared" si="2"/>
        <v>0</v>
      </c>
      <c r="GC3" s="105">
        <f t="shared" si="2"/>
        <v>0</v>
      </c>
      <c r="GD3" s="105">
        <f t="shared" si="2"/>
        <v>0</v>
      </c>
      <c r="GE3" s="105">
        <f t="shared" si="2"/>
        <v>0</v>
      </c>
      <c r="GF3" s="105">
        <f t="shared" si="2"/>
        <v>0</v>
      </c>
      <c r="GG3" s="105">
        <f>FV3+FW3+FX3+FY3+FZ3+GA3+GB3+GC3+GD3+GE3</f>
        <v>1</v>
      </c>
      <c r="GH3" s="105">
        <f t="shared" si="2"/>
        <v>1</v>
      </c>
      <c r="GI3" s="105">
        <f t="shared" si="2"/>
        <v>0</v>
      </c>
      <c r="GJ3" s="105">
        <f t="shared" si="2"/>
        <v>0</v>
      </c>
      <c r="GK3" s="105">
        <f t="shared" si="2"/>
        <v>0</v>
      </c>
      <c r="GL3" s="105">
        <f t="shared" si="2"/>
        <v>0</v>
      </c>
      <c r="GM3" s="105">
        <f t="shared" si="2"/>
        <v>0</v>
      </c>
      <c r="GN3" s="105">
        <f>GH3+GI3+GJ3++GK3+GL3+GM3</f>
        <v>1</v>
      </c>
      <c r="GO3" s="105">
        <f t="shared" ref="GO3:IZ3" si="3">IF(GO36&gt;0,1,0)</f>
        <v>0</v>
      </c>
      <c r="GP3" s="105">
        <f t="shared" si="3"/>
        <v>0</v>
      </c>
      <c r="GQ3" s="105">
        <f t="shared" si="3"/>
        <v>0</v>
      </c>
      <c r="GR3" s="105">
        <f t="shared" si="3"/>
        <v>1</v>
      </c>
      <c r="GS3" s="105">
        <f t="shared" si="3"/>
        <v>0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GO3+GP3+GQ3+GR3+GS3+GT3+GU3+GV3+GW3++GX3+GY3+GZ3</f>
        <v>1</v>
      </c>
      <c r="HB3" s="105">
        <f t="shared" si="3"/>
        <v>0</v>
      </c>
      <c r="HC3" s="105">
        <f t="shared" si="3"/>
        <v>1</v>
      </c>
      <c r="HD3" s="105">
        <f t="shared" si="3"/>
        <v>0</v>
      </c>
      <c r="HE3" s="105">
        <f>HB3+HC3+HD3</f>
        <v>1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0</v>
      </c>
      <c r="HJ3" s="105">
        <f t="shared" si="3"/>
        <v>0</v>
      </c>
      <c r="HK3" s="105">
        <f t="shared" si="3"/>
        <v>0</v>
      </c>
      <c r="HL3" s="105">
        <f t="shared" si="3"/>
        <v>0</v>
      </c>
      <c r="HM3" s="105">
        <f t="shared" si="3"/>
        <v>0</v>
      </c>
      <c r="HN3" s="105">
        <f t="shared" si="3"/>
        <v>0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1</v>
      </c>
      <c r="HS3" s="105">
        <f t="shared" si="3"/>
        <v>0</v>
      </c>
      <c r="HT3" s="105">
        <f t="shared" si="3"/>
        <v>1</v>
      </c>
      <c r="HU3" s="105">
        <f t="shared" si="3"/>
        <v>0</v>
      </c>
      <c r="HV3" s="105">
        <f t="shared" si="3"/>
        <v>0</v>
      </c>
      <c r="HW3" s="105">
        <f t="shared" si="3"/>
        <v>0</v>
      </c>
      <c r="HX3" s="105">
        <f t="shared" si="3"/>
        <v>0</v>
      </c>
      <c r="HY3" s="105">
        <f t="shared" si="3"/>
        <v>0</v>
      </c>
      <c r="HZ3" s="105">
        <f t="shared" si="3"/>
        <v>0</v>
      </c>
      <c r="IA3" s="105">
        <f t="shared" si="3"/>
        <v>0</v>
      </c>
      <c r="IB3" s="105">
        <f t="shared" si="3"/>
        <v>0</v>
      </c>
      <c r="IC3" s="105">
        <f t="shared" si="3"/>
        <v>0</v>
      </c>
      <c r="ID3" s="105">
        <f>SUM(HS3:IB3)</f>
        <v>1</v>
      </c>
      <c r="IE3" s="105">
        <f t="shared" si="3"/>
        <v>1</v>
      </c>
      <c r="IF3" s="105">
        <f t="shared" si="3"/>
        <v>0</v>
      </c>
      <c r="IG3" s="105">
        <f t="shared" si="3"/>
        <v>0</v>
      </c>
      <c r="IH3" s="105">
        <f t="shared" si="3"/>
        <v>0</v>
      </c>
      <c r="II3" s="105">
        <f t="shared" si="3"/>
        <v>0</v>
      </c>
      <c r="IJ3" s="105">
        <f t="shared" si="3"/>
        <v>0</v>
      </c>
      <c r="IK3" s="105">
        <f>SUM(IE3:IJ3)</f>
        <v>1</v>
      </c>
      <c r="IL3" s="105">
        <f t="shared" si="3"/>
        <v>1</v>
      </c>
      <c r="IM3" s="105">
        <f t="shared" si="3"/>
        <v>0</v>
      </c>
      <c r="IN3" s="105">
        <f t="shared" si="3"/>
        <v>0</v>
      </c>
      <c r="IO3" s="105">
        <f t="shared" si="3"/>
        <v>0</v>
      </c>
      <c r="IP3" s="105">
        <f t="shared" si="3"/>
        <v>0</v>
      </c>
      <c r="IQ3" s="105">
        <f t="shared" si="3"/>
        <v>0</v>
      </c>
      <c r="IR3" s="105">
        <f t="shared" si="3"/>
        <v>0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1</v>
      </c>
      <c r="IY3" s="105">
        <f t="shared" si="3"/>
        <v>0</v>
      </c>
      <c r="IZ3" s="105">
        <f t="shared" si="3"/>
        <v>1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1</v>
      </c>
      <c r="JF3" s="105">
        <f t="shared" si="4"/>
        <v>0</v>
      </c>
      <c r="JG3" s="105">
        <f t="shared" si="4"/>
        <v>0</v>
      </c>
      <c r="JH3" s="105">
        <f t="shared" si="4"/>
        <v>0</v>
      </c>
      <c r="JI3" s="105">
        <f t="shared" si="4"/>
        <v>0</v>
      </c>
      <c r="JJ3" s="105">
        <f t="shared" si="4"/>
        <v>0</v>
      </c>
      <c r="JK3" s="105">
        <f t="shared" si="4"/>
        <v>0</v>
      </c>
      <c r="JL3" s="105">
        <f t="shared" si="4"/>
        <v>0</v>
      </c>
      <c r="JM3" s="105">
        <f t="shared" si="4"/>
        <v>0</v>
      </c>
      <c r="JN3" s="105">
        <f t="shared" si="4"/>
        <v>0</v>
      </c>
      <c r="JO3" s="105">
        <f>SUM(JE3:JN3)</f>
        <v>1</v>
      </c>
      <c r="JP3" s="105">
        <f t="shared" si="4"/>
        <v>1</v>
      </c>
      <c r="JQ3" s="105">
        <f t="shared" si="4"/>
        <v>0</v>
      </c>
      <c r="JR3" s="105">
        <f t="shared" si="4"/>
        <v>0</v>
      </c>
      <c r="JS3" s="105">
        <f t="shared" si="4"/>
        <v>0</v>
      </c>
      <c r="JT3" s="105">
        <f t="shared" si="4"/>
        <v>0</v>
      </c>
      <c r="JU3" s="105">
        <f t="shared" si="4"/>
        <v>0</v>
      </c>
      <c r="JV3" s="105">
        <f t="shared" si="4"/>
        <v>0</v>
      </c>
      <c r="JW3" s="105">
        <f t="shared" si="4"/>
        <v>0</v>
      </c>
      <c r="JX3" s="105">
        <f t="shared" si="4"/>
        <v>0</v>
      </c>
      <c r="JY3" s="105">
        <f t="shared" si="4"/>
        <v>0</v>
      </c>
      <c r="JZ3" s="105">
        <f t="shared" si="4"/>
        <v>0</v>
      </c>
      <c r="KA3" s="105">
        <f>SUM(JP3:JY3)</f>
        <v>1</v>
      </c>
      <c r="KB3" s="105">
        <f t="shared" si="4"/>
        <v>1</v>
      </c>
      <c r="KC3" s="105">
        <f t="shared" si="4"/>
        <v>0</v>
      </c>
      <c r="KD3" s="105">
        <f t="shared" si="4"/>
        <v>0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1</v>
      </c>
      <c r="KI3" s="105">
        <f t="shared" si="4"/>
        <v>1</v>
      </c>
      <c r="KJ3" s="105">
        <f t="shared" si="4"/>
        <v>0</v>
      </c>
      <c r="KK3" s="105">
        <f t="shared" si="4"/>
        <v>0</v>
      </c>
      <c r="KL3" s="105">
        <f t="shared" si="4"/>
        <v>0</v>
      </c>
      <c r="KM3" s="105">
        <f t="shared" si="4"/>
        <v>0</v>
      </c>
      <c r="KN3" s="105">
        <f t="shared" si="4"/>
        <v>0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1</v>
      </c>
      <c r="KV3" s="105">
        <f t="shared" si="4"/>
        <v>0</v>
      </c>
      <c r="KW3" s="105">
        <f t="shared" si="4"/>
        <v>1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1</v>
      </c>
      <c r="LC3" s="105">
        <f t="shared" si="4"/>
        <v>0</v>
      </c>
      <c r="LD3" s="105">
        <f t="shared" si="4"/>
        <v>0</v>
      </c>
      <c r="LE3" s="105">
        <f t="shared" si="4"/>
        <v>0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0</v>
      </c>
      <c r="LJ3" s="105">
        <f t="shared" si="4"/>
        <v>0</v>
      </c>
      <c r="LK3" s="105">
        <f t="shared" si="4"/>
        <v>0</v>
      </c>
      <c r="LL3" s="105">
        <f>SUM(LB3:LK3)</f>
        <v>1</v>
      </c>
      <c r="LM3" s="105">
        <f t="shared" ref="LM3:NX3" si="5">IF(LM36&gt;0,1,0)</f>
        <v>1</v>
      </c>
      <c r="LN3" s="105">
        <f t="shared" si="5"/>
        <v>0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0</v>
      </c>
      <c r="LW3" s="105">
        <f t="shared" si="5"/>
        <v>1</v>
      </c>
      <c r="LX3" s="105">
        <f>SUM(LM3:LV3)</f>
        <v>1</v>
      </c>
      <c r="LY3" s="105">
        <f t="shared" si="5"/>
        <v>0</v>
      </c>
      <c r="LZ3" s="105">
        <f t="shared" si="5"/>
        <v>1</v>
      </c>
      <c r="MA3" s="105">
        <f t="shared" si="5"/>
        <v>0</v>
      </c>
      <c r="MB3" s="105">
        <f t="shared" si="5"/>
        <v>0</v>
      </c>
      <c r="MC3" s="105">
        <f t="shared" si="5"/>
        <v>0</v>
      </c>
      <c r="MD3" s="105">
        <f t="shared" si="5"/>
        <v>0</v>
      </c>
      <c r="ME3" s="105">
        <f>SUM(LY3:MD3)</f>
        <v>1</v>
      </c>
      <c r="MF3" s="105">
        <f t="shared" si="5"/>
        <v>0</v>
      </c>
      <c r="MG3" s="105">
        <f t="shared" si="5"/>
        <v>0</v>
      </c>
      <c r="MH3" s="105">
        <f t="shared" si="5"/>
        <v>0</v>
      </c>
      <c r="MI3" s="105">
        <f t="shared" si="5"/>
        <v>1</v>
      </c>
      <c r="MJ3" s="105">
        <f t="shared" si="5"/>
        <v>0</v>
      </c>
      <c r="MK3" s="105">
        <f t="shared" si="5"/>
        <v>0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0</v>
      </c>
      <c r="MQ3" s="105">
        <f t="shared" si="5"/>
        <v>0</v>
      </c>
      <c r="MR3" s="105">
        <f>SUM(MF3:MQ3)</f>
        <v>1</v>
      </c>
      <c r="MS3" s="105">
        <f t="shared" si="5"/>
        <v>0</v>
      </c>
      <c r="MT3" s="105">
        <f t="shared" si="5"/>
        <v>1</v>
      </c>
      <c r="MU3" s="105">
        <f t="shared" si="5"/>
        <v>0</v>
      </c>
      <c r="MV3" s="105">
        <f>SUM(MS3:MU3)</f>
        <v>1</v>
      </c>
      <c r="MW3" s="105">
        <f t="shared" si="5"/>
        <v>0</v>
      </c>
      <c r="MX3" s="105">
        <f t="shared" si="5"/>
        <v>1</v>
      </c>
      <c r="MY3" s="105">
        <f t="shared" si="5"/>
        <v>1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0</v>
      </c>
      <c r="NI3" s="105">
        <f>SUM(MY3:NH3)</f>
        <v>1</v>
      </c>
      <c r="NJ3" s="105">
        <f t="shared" si="5"/>
        <v>1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0</v>
      </c>
      <c r="NT3" s="105">
        <f t="shared" si="5"/>
        <v>0</v>
      </c>
      <c r="NU3" s="105">
        <f>SUM(NJ3:NS3)</f>
        <v>1</v>
      </c>
      <c r="NV3" s="105">
        <f t="shared" si="5"/>
        <v>0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1</v>
      </c>
      <c r="NZ3" s="105">
        <f t="shared" si="6"/>
        <v>0</v>
      </c>
      <c r="OA3" s="105">
        <f t="shared" si="6"/>
        <v>0</v>
      </c>
      <c r="OB3" s="105">
        <f>SUM(NV3:OA3)</f>
        <v>1</v>
      </c>
      <c r="OC3" s="105">
        <f t="shared" si="6"/>
        <v>1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0</v>
      </c>
      <c r="ON3" s="105">
        <f t="shared" si="6"/>
        <v>0</v>
      </c>
      <c r="OO3" s="105">
        <f>SUM(OC3:ON3)</f>
        <v>1</v>
      </c>
      <c r="OP3" s="105">
        <f t="shared" si="6"/>
        <v>1</v>
      </c>
      <c r="OQ3" s="105">
        <f t="shared" si="6"/>
        <v>0</v>
      </c>
      <c r="OR3" s="105">
        <f t="shared" si="6"/>
        <v>0</v>
      </c>
      <c r="OS3" s="105">
        <f>SUM(OP3:OR3)</f>
        <v>1</v>
      </c>
      <c r="OT3" s="105">
        <f t="shared" si="6"/>
        <v>0</v>
      </c>
      <c r="OU3" s="105">
        <f t="shared" si="6"/>
        <v>1</v>
      </c>
      <c r="OV3" s="105">
        <f t="shared" si="6"/>
        <v>1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0</v>
      </c>
      <c r="PE3" s="105">
        <f t="shared" si="6"/>
        <v>0</v>
      </c>
      <c r="PF3" s="105">
        <f>SUM(OV3:PE3)</f>
        <v>1</v>
      </c>
      <c r="PG3" s="105">
        <f t="shared" si="6"/>
        <v>1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0</v>
      </c>
      <c r="PQ3" s="105">
        <f t="shared" si="6"/>
        <v>0</v>
      </c>
      <c r="PR3" s="105">
        <f>SUM(PG3:PP3)</f>
        <v>1</v>
      </c>
      <c r="PS3" s="105">
        <f t="shared" si="6"/>
        <v>1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0</v>
      </c>
      <c r="PX3" s="105">
        <f t="shared" si="6"/>
        <v>0</v>
      </c>
      <c r="PY3" s="105">
        <f>SUM(PS3:PX3)</f>
        <v>1</v>
      </c>
      <c r="PZ3" s="105">
        <f t="shared" si="6"/>
        <v>1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0</v>
      </c>
      <c r="QK3" s="105">
        <f t="shared" ref="QK3:QO3" si="7">IF(QK36&gt;0,1,0)</f>
        <v>0</v>
      </c>
      <c r="QL3" s="105">
        <f>SUM(PZ3:QK3)</f>
        <v>1</v>
      </c>
      <c r="QM3" s="105">
        <f t="shared" si="7"/>
        <v>0</v>
      </c>
      <c r="QN3" s="105">
        <f t="shared" si="7"/>
        <v>1</v>
      </c>
      <c r="QO3" s="105">
        <f t="shared" si="7"/>
        <v>0</v>
      </c>
      <c r="QP3" s="105">
        <f>SUM(QM3:QO3)</f>
        <v>1</v>
      </c>
      <c r="QQ3" s="126">
        <f>PF3+PR3+PY3+QL3+QP3</f>
        <v>5</v>
      </c>
    </row>
    <row r="4" spans="1:462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 t="s">
        <v>9</v>
      </c>
      <c r="BL4" s="476" t="s">
        <v>10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10</v>
      </c>
      <c r="DJ4" s="476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62" ht="183" customHeight="1" x14ac:dyDescent="0.25">
      <c r="A5" s="489"/>
      <c r="B5" s="492"/>
      <c r="C5" s="494"/>
      <c r="D5" s="226" t="s">
        <v>174</v>
      </c>
      <c r="E5" s="226" t="s">
        <v>175</v>
      </c>
      <c r="F5" s="226" t="s">
        <v>176</v>
      </c>
      <c r="G5" s="226" t="s">
        <v>177</v>
      </c>
      <c r="H5" s="226" t="s">
        <v>178</v>
      </c>
      <c r="I5" s="226" t="s">
        <v>179</v>
      </c>
      <c r="J5" s="238"/>
      <c r="K5" s="226" t="s">
        <v>184</v>
      </c>
      <c r="L5" s="226" t="s">
        <v>185</v>
      </c>
      <c r="M5" s="226" t="s">
        <v>186</v>
      </c>
      <c r="N5" s="226" t="s">
        <v>187</v>
      </c>
      <c r="O5" s="226" t="s">
        <v>188</v>
      </c>
      <c r="P5" s="226" t="s">
        <v>189</v>
      </c>
      <c r="Q5" s="226" t="s">
        <v>190</v>
      </c>
      <c r="R5" s="122"/>
      <c r="S5" s="221" t="s">
        <v>191</v>
      </c>
      <c r="T5" s="113" t="s">
        <v>12</v>
      </c>
      <c r="U5" s="113" t="s">
        <v>13</v>
      </c>
      <c r="V5" s="113" t="s">
        <v>14</v>
      </c>
      <c r="W5" s="113" t="s">
        <v>15</v>
      </c>
      <c r="X5" s="113" t="s">
        <v>16</v>
      </c>
      <c r="Y5" s="113" t="s">
        <v>17</v>
      </c>
      <c r="Z5" s="113" t="s">
        <v>18</v>
      </c>
      <c r="AA5" s="113" t="s">
        <v>21</v>
      </c>
      <c r="AB5" s="113"/>
      <c r="AC5" s="113"/>
      <c r="AD5" s="114"/>
      <c r="AE5" s="113" t="s">
        <v>22</v>
      </c>
      <c r="AF5" s="113" t="s">
        <v>23</v>
      </c>
      <c r="AG5" s="113" t="s">
        <v>25</v>
      </c>
      <c r="AH5" s="113" t="s">
        <v>26</v>
      </c>
      <c r="AI5" s="113" t="s">
        <v>120</v>
      </c>
      <c r="AJ5" s="113" t="s">
        <v>28</v>
      </c>
      <c r="AK5" s="113" t="s">
        <v>31</v>
      </c>
      <c r="AL5" s="113" t="s">
        <v>27</v>
      </c>
      <c r="AM5" s="113"/>
      <c r="AN5" s="113"/>
      <c r="AO5" s="477"/>
      <c r="AP5" s="115"/>
      <c r="AQ5" s="477"/>
      <c r="AR5" s="113" t="s">
        <v>35</v>
      </c>
      <c r="AS5" s="113"/>
      <c r="AT5" s="113"/>
      <c r="AU5" s="113"/>
      <c r="AV5" s="113"/>
      <c r="AW5" s="114"/>
      <c r="AX5" s="113" t="s">
        <v>37</v>
      </c>
      <c r="AY5" s="164" t="s">
        <v>40</v>
      </c>
      <c r="AZ5" s="113" t="s">
        <v>42</v>
      </c>
      <c r="BA5" s="113" t="s">
        <v>960</v>
      </c>
      <c r="BB5" s="113"/>
      <c r="BC5" s="113"/>
      <c r="BD5" s="113"/>
      <c r="BE5" s="113"/>
      <c r="BF5" s="113"/>
      <c r="BG5" s="113"/>
      <c r="BH5" s="113"/>
      <c r="BI5" s="113"/>
      <c r="BJ5" s="114"/>
      <c r="BK5" s="477"/>
      <c r="BL5" s="477"/>
      <c r="BM5" s="477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18</v>
      </c>
      <c r="BW5" s="113" t="s">
        <v>19</v>
      </c>
      <c r="BX5" s="113" t="s">
        <v>21</v>
      </c>
      <c r="BY5" s="113"/>
      <c r="BZ5" s="113"/>
      <c r="CA5" s="114"/>
      <c r="CB5" s="113" t="s">
        <v>22</v>
      </c>
      <c r="CC5" s="113" t="s">
        <v>23</v>
      </c>
      <c r="CD5" s="113" t="s">
        <v>26</v>
      </c>
      <c r="CE5" s="113" t="s">
        <v>27</v>
      </c>
      <c r="CF5" s="113" t="s">
        <v>28</v>
      </c>
      <c r="CG5" s="113"/>
      <c r="CH5" s="113"/>
      <c r="CI5" s="113"/>
      <c r="CJ5" s="113"/>
      <c r="CK5" s="113"/>
      <c r="CL5" s="477"/>
      <c r="CM5" s="115"/>
      <c r="CN5" s="477"/>
      <c r="CO5" s="113" t="s">
        <v>32</v>
      </c>
      <c r="CP5" s="113" t="s">
        <v>33</v>
      </c>
      <c r="CQ5" s="113" t="s">
        <v>34</v>
      </c>
      <c r="CR5" s="113" t="s">
        <v>35</v>
      </c>
      <c r="CS5" s="113" t="s">
        <v>36</v>
      </c>
      <c r="CT5" s="114"/>
      <c r="CU5" s="113" t="s">
        <v>37</v>
      </c>
      <c r="CV5" s="113" t="s">
        <v>38</v>
      </c>
      <c r="CW5" s="113" t="s">
        <v>40</v>
      </c>
      <c r="CX5" s="113" t="s">
        <v>41</v>
      </c>
      <c r="CY5" s="113" t="s">
        <v>42</v>
      </c>
      <c r="CZ5" s="113"/>
      <c r="DA5" s="113"/>
      <c r="DB5" s="113"/>
      <c r="DC5" s="113"/>
      <c r="DD5" s="113"/>
      <c r="DE5" s="113"/>
      <c r="DF5" s="113"/>
      <c r="DG5" s="114"/>
      <c r="DH5" s="477"/>
      <c r="DI5" s="477"/>
      <c r="DJ5" s="477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 t="s">
        <v>18</v>
      </c>
      <c r="DU5" s="113" t="s">
        <v>19</v>
      </c>
      <c r="DV5" s="113" t="s">
        <v>20</v>
      </c>
      <c r="DW5" s="113" t="s">
        <v>21</v>
      </c>
      <c r="DX5" s="114"/>
      <c r="DY5" s="113" t="s">
        <v>22</v>
      </c>
      <c r="DZ5" s="113" t="s">
        <v>23</v>
      </c>
      <c r="EA5" s="113" t="s">
        <v>24</v>
      </c>
      <c r="EB5" s="113" t="s">
        <v>25</v>
      </c>
      <c r="EC5" s="113" t="s">
        <v>26</v>
      </c>
      <c r="ED5" s="113" t="s">
        <v>27</v>
      </c>
      <c r="EE5" s="113" t="s">
        <v>28</v>
      </c>
      <c r="EF5" s="113" t="s">
        <v>29</v>
      </c>
      <c r="EG5" s="113" t="s">
        <v>30</v>
      </c>
      <c r="EH5" s="113" t="s">
        <v>31</v>
      </c>
      <c r="EI5" s="477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13" t="s">
        <v>37</v>
      </c>
      <c r="ES5" s="113" t="s">
        <v>38</v>
      </c>
      <c r="ET5" s="113" t="s">
        <v>39</v>
      </c>
      <c r="EU5" s="113" t="s">
        <v>40</v>
      </c>
      <c r="EV5" s="113" t="s">
        <v>41</v>
      </c>
      <c r="EW5" s="113" t="s">
        <v>42</v>
      </c>
      <c r="EX5" s="113" t="s">
        <v>43</v>
      </c>
      <c r="EY5" s="113"/>
      <c r="EZ5" s="113"/>
      <c r="FA5" s="113"/>
      <c r="FB5" s="113"/>
      <c r="FC5" s="113"/>
      <c r="FD5" s="114"/>
      <c r="FE5" s="477"/>
      <c r="FF5" s="477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 t="s">
        <v>14</v>
      </c>
      <c r="FN5" s="113" t="s">
        <v>15</v>
      </c>
      <c r="FO5" s="113" t="s">
        <v>16</v>
      </c>
      <c r="FP5" s="113" t="s">
        <v>17</v>
      </c>
      <c r="FQ5" s="113" t="s">
        <v>18</v>
      </c>
      <c r="FR5" s="113" t="s">
        <v>19</v>
      </c>
      <c r="FS5" s="113" t="s">
        <v>20</v>
      </c>
      <c r="FT5" s="113" t="s">
        <v>21</v>
      </c>
      <c r="FU5" s="114"/>
      <c r="FV5" s="113" t="s">
        <v>22</v>
      </c>
      <c r="FW5" s="113" t="s">
        <v>23</v>
      </c>
      <c r="FX5" s="113" t="s">
        <v>24</v>
      </c>
      <c r="FY5" s="113" t="s">
        <v>25</v>
      </c>
      <c r="FZ5" s="113" t="s">
        <v>120</v>
      </c>
      <c r="GA5" s="113" t="s">
        <v>27</v>
      </c>
      <c r="GB5" s="113" t="s">
        <v>28</v>
      </c>
      <c r="GC5" s="113" t="s">
        <v>29</v>
      </c>
      <c r="GD5" s="113" t="s">
        <v>30</v>
      </c>
      <c r="GE5" s="113" t="s">
        <v>31</v>
      </c>
      <c r="GF5" s="477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13" t="s">
        <v>37</v>
      </c>
      <c r="GP5" s="113" t="s">
        <v>38</v>
      </c>
      <c r="GQ5" s="113" t="s">
        <v>39</v>
      </c>
      <c r="GR5" s="113" t="s">
        <v>40</v>
      </c>
      <c r="GS5" s="113" t="s">
        <v>41</v>
      </c>
      <c r="GT5" s="113" t="s">
        <v>42</v>
      </c>
      <c r="GU5" s="113" t="s">
        <v>43</v>
      </c>
      <c r="GV5" s="113" t="s">
        <v>44</v>
      </c>
      <c r="GW5" s="113" t="s">
        <v>45</v>
      </c>
      <c r="GX5" s="113" t="s">
        <v>46</v>
      </c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13" t="s">
        <v>12</v>
      </c>
      <c r="HI5" s="113" t="s">
        <v>13</v>
      </c>
      <c r="HJ5" s="113" t="s">
        <v>14</v>
      </c>
      <c r="HK5" s="113" t="s">
        <v>15</v>
      </c>
      <c r="HL5" s="113" t="s">
        <v>16</v>
      </c>
      <c r="HM5" s="113" t="s">
        <v>17</v>
      </c>
      <c r="HN5" s="113" t="s">
        <v>18</v>
      </c>
      <c r="HO5" s="113" t="s">
        <v>19</v>
      </c>
      <c r="HP5" s="113" t="s">
        <v>20</v>
      </c>
      <c r="HQ5" s="113" t="s">
        <v>21</v>
      </c>
      <c r="HR5" s="114"/>
      <c r="HS5" s="113" t="s">
        <v>22</v>
      </c>
      <c r="HT5" s="113" t="s">
        <v>23</v>
      </c>
      <c r="HU5" s="113" t="s">
        <v>24</v>
      </c>
      <c r="HV5" s="113" t="s">
        <v>25</v>
      </c>
      <c r="HW5" s="113" t="s">
        <v>120</v>
      </c>
      <c r="HX5" s="113" t="s">
        <v>27</v>
      </c>
      <c r="HY5" s="113" t="s">
        <v>28</v>
      </c>
      <c r="HZ5" s="113" t="s">
        <v>29</v>
      </c>
      <c r="IA5" s="113" t="s">
        <v>30</v>
      </c>
      <c r="IB5" s="113" t="s">
        <v>31</v>
      </c>
      <c r="IC5" s="477"/>
      <c r="ID5" s="115"/>
      <c r="IE5" s="477"/>
      <c r="IF5" s="113" t="s">
        <v>32</v>
      </c>
      <c r="IG5" s="113" t="s">
        <v>33</v>
      </c>
      <c r="IH5" s="113" t="s">
        <v>34</v>
      </c>
      <c r="II5" s="113" t="s">
        <v>35</v>
      </c>
      <c r="IJ5" s="113" t="s">
        <v>36</v>
      </c>
      <c r="IK5" s="114"/>
      <c r="IL5" s="342" t="s">
        <v>37</v>
      </c>
      <c r="IM5" s="342" t="s">
        <v>612</v>
      </c>
      <c r="IN5" s="113"/>
      <c r="IO5" s="113"/>
      <c r="IP5" s="113"/>
      <c r="IQ5" s="113"/>
      <c r="IR5" s="113"/>
      <c r="IS5" s="113"/>
      <c r="IT5" s="113"/>
      <c r="IU5" s="113"/>
      <c r="IV5" s="113"/>
      <c r="IW5" s="113"/>
      <c r="IX5" s="114"/>
      <c r="IY5" s="477"/>
      <c r="IZ5" s="477"/>
      <c r="JA5" s="477"/>
      <c r="JB5" s="114"/>
      <c r="JC5" s="119"/>
      <c r="JD5" s="221" t="s">
        <v>191</v>
      </c>
      <c r="JE5" s="113" t="s">
        <v>12</v>
      </c>
      <c r="JF5" s="113" t="s">
        <v>13</v>
      </c>
      <c r="JG5" s="113" t="s">
        <v>14</v>
      </c>
      <c r="JH5" s="113" t="s">
        <v>15</v>
      </c>
      <c r="JI5" s="113" t="s">
        <v>16</v>
      </c>
      <c r="JJ5" s="113" t="s">
        <v>17</v>
      </c>
      <c r="JK5" s="113" t="s">
        <v>18</v>
      </c>
      <c r="JL5" s="113" t="s">
        <v>19</v>
      </c>
      <c r="JM5" s="113" t="s">
        <v>20</v>
      </c>
      <c r="JN5" s="113" t="s">
        <v>21</v>
      </c>
      <c r="JO5" s="114"/>
      <c r="JP5" s="113" t="s">
        <v>22</v>
      </c>
      <c r="JQ5" s="113" t="s">
        <v>23</v>
      </c>
      <c r="JR5" s="113" t="s">
        <v>24</v>
      </c>
      <c r="JS5" s="113" t="s">
        <v>25</v>
      </c>
      <c r="JT5" s="113" t="s">
        <v>120</v>
      </c>
      <c r="JU5" s="113" t="s">
        <v>27</v>
      </c>
      <c r="JV5" s="113" t="s">
        <v>28</v>
      </c>
      <c r="JW5" s="113" t="s">
        <v>29</v>
      </c>
      <c r="JX5" s="113" t="s">
        <v>30</v>
      </c>
      <c r="JY5" s="113" t="s">
        <v>31</v>
      </c>
      <c r="JZ5" s="477"/>
      <c r="KA5" s="115"/>
      <c r="KB5" s="477"/>
      <c r="KC5" s="113" t="s">
        <v>32</v>
      </c>
      <c r="KD5" s="113" t="s">
        <v>33</v>
      </c>
      <c r="KE5" s="113" t="s">
        <v>34</v>
      </c>
      <c r="KF5" s="113" t="s">
        <v>35</v>
      </c>
      <c r="KG5" s="113" t="s">
        <v>36</v>
      </c>
      <c r="KH5" s="114"/>
      <c r="KI5" s="113" t="s">
        <v>37</v>
      </c>
      <c r="KJ5" s="113" t="s">
        <v>38</v>
      </c>
      <c r="KK5" s="113" t="s">
        <v>39</v>
      </c>
      <c r="KL5" s="113" t="s">
        <v>40</v>
      </c>
      <c r="KM5" s="113" t="s">
        <v>41</v>
      </c>
      <c r="KN5" s="113"/>
      <c r="KO5" s="113" t="s">
        <v>43</v>
      </c>
      <c r="KP5" s="113" t="s">
        <v>44</v>
      </c>
      <c r="KQ5" s="113" t="s">
        <v>622</v>
      </c>
      <c r="KR5" s="113" t="s">
        <v>46</v>
      </c>
      <c r="KS5" s="113"/>
      <c r="KT5" s="113"/>
      <c r="KU5" s="114"/>
      <c r="KV5" s="477"/>
      <c r="KW5" s="477"/>
      <c r="KX5" s="477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13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37</v>
      </c>
      <c r="MG5" s="113" t="s">
        <v>38</v>
      </c>
      <c r="MH5" s="113" t="s">
        <v>39</v>
      </c>
      <c r="MI5" s="113" t="s">
        <v>40</v>
      </c>
      <c r="MJ5" s="113" t="s">
        <v>41</v>
      </c>
      <c r="MK5" s="113" t="s">
        <v>42</v>
      </c>
      <c r="ML5" s="113" t="s">
        <v>43</v>
      </c>
      <c r="MM5" s="113" t="s">
        <v>44</v>
      </c>
      <c r="MN5" s="113" t="s">
        <v>45</v>
      </c>
      <c r="MO5" s="113" t="s">
        <v>46</v>
      </c>
      <c r="MP5" s="113"/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13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 t="s">
        <v>39</v>
      </c>
      <c r="OF5" s="113" t="s">
        <v>40</v>
      </c>
      <c r="OG5" s="113" t="s">
        <v>41</v>
      </c>
      <c r="OH5" s="113" t="s">
        <v>42</v>
      </c>
      <c r="OI5" s="113" t="s">
        <v>43</v>
      </c>
      <c r="OJ5" s="113" t="s">
        <v>44</v>
      </c>
      <c r="OK5" s="113" t="s">
        <v>45</v>
      </c>
      <c r="OL5" s="113" t="s">
        <v>46</v>
      </c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13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62" ht="15.75" x14ac:dyDescent="0.25">
      <c r="A6" s="99">
        <v>1</v>
      </c>
      <c r="B6" s="147">
        <v>1</v>
      </c>
      <c r="C6" s="251" t="s">
        <v>931</v>
      </c>
      <c r="D6" s="228">
        <v>6</v>
      </c>
      <c r="E6" s="136">
        <v>6</v>
      </c>
      <c r="F6" s="136">
        <v>8</v>
      </c>
      <c r="G6" s="136">
        <v>4</v>
      </c>
      <c r="H6" s="136">
        <v>4</v>
      </c>
      <c r="I6" s="136">
        <v>5</v>
      </c>
      <c r="J6" s="230">
        <f>(D6+E6+F6+G6+H6+I6)/$J$3</f>
        <v>5.5</v>
      </c>
      <c r="K6" s="136">
        <v>5</v>
      </c>
      <c r="L6" s="136">
        <v>6</v>
      </c>
      <c r="M6" s="136">
        <v>7</v>
      </c>
      <c r="N6" s="136">
        <v>6</v>
      </c>
      <c r="O6" s="136">
        <v>7</v>
      </c>
      <c r="P6" s="136">
        <v>8</v>
      </c>
      <c r="Q6" s="136">
        <v>8</v>
      </c>
      <c r="R6" s="232">
        <f>(K6+L6+M6+N6+O6+P6+Q6)/$R$3</f>
        <v>6.7142857142857144</v>
      </c>
      <c r="S6" s="217">
        <f>A6</f>
        <v>1</v>
      </c>
      <c r="T6" s="245">
        <v>7</v>
      </c>
      <c r="U6" s="245">
        <v>7</v>
      </c>
      <c r="V6" s="245">
        <v>7</v>
      </c>
      <c r="W6" s="245">
        <v>4</v>
      </c>
      <c r="X6" s="245">
        <v>7</v>
      </c>
      <c r="Y6" s="245">
        <v>6</v>
      </c>
      <c r="Z6" s="245">
        <v>7</v>
      </c>
      <c r="AA6" s="245"/>
      <c r="AB6" s="245"/>
      <c r="AC6" s="245"/>
      <c r="AD6" s="117">
        <f>(T6+U6+V6+W6+X6+Y6+Z6+AA6+AB6+AC6)/$AD$3</f>
        <v>6.4285714285714288</v>
      </c>
      <c r="AE6" s="106">
        <v>6</v>
      </c>
      <c r="AF6" s="106">
        <v>6</v>
      </c>
      <c r="AG6" s="106">
        <v>8</v>
      </c>
      <c r="AH6" s="106">
        <v>8</v>
      </c>
      <c r="AI6" s="106"/>
      <c r="AJ6" s="106">
        <v>7</v>
      </c>
      <c r="AK6" s="106">
        <v>8</v>
      </c>
      <c r="AL6" s="106">
        <v>7</v>
      </c>
      <c r="AM6" s="106"/>
      <c r="AN6" s="106"/>
      <c r="AO6" s="106">
        <v>10</v>
      </c>
      <c r="AP6" s="117">
        <f>(AE6+AF6+AG6+AH6+AI6+AJ6+AK6+AL6+AM6+AN6)/$AP$3</f>
        <v>7.1428571428571432</v>
      </c>
      <c r="AQ6" s="98"/>
      <c r="AR6" s="106">
        <v>8</v>
      </c>
      <c r="AS6" s="98"/>
      <c r="AT6" s="98"/>
      <c r="AU6" s="98"/>
      <c r="AV6" s="98"/>
      <c r="AW6" s="117">
        <f>(AQ6+AR6+AS6+AT6+AU6+AV6)/$AW$3</f>
        <v>8</v>
      </c>
      <c r="AX6" s="106">
        <v>7</v>
      </c>
      <c r="AY6" s="106">
        <v>6</v>
      </c>
      <c r="AZ6" s="106">
        <v>8</v>
      </c>
      <c r="BA6" s="106">
        <v>7</v>
      </c>
      <c r="BB6" s="106"/>
      <c r="BC6" s="106"/>
      <c r="BD6" s="106"/>
      <c r="BE6" s="106"/>
      <c r="BF6" s="106"/>
      <c r="BG6" s="106"/>
      <c r="BH6" s="106"/>
      <c r="BI6" s="106"/>
      <c r="BJ6" s="117">
        <f>(AX6+AY6+AZ6+BA6+BB6+BC6+BD6+BE6+BF6+BG6+BH6+BI6)/$BJ$3</f>
        <v>7</v>
      </c>
      <c r="BK6" s="106"/>
      <c r="BL6" s="106">
        <v>9</v>
      </c>
      <c r="BM6" s="106"/>
      <c r="BN6" s="118">
        <f>(BK6+BL6+BM6)/$BN$3</f>
        <v>9</v>
      </c>
      <c r="BO6" s="120"/>
      <c r="BP6" s="217">
        <f>S6</f>
        <v>1</v>
      </c>
      <c r="BQ6" s="106">
        <v>1</v>
      </c>
      <c r="BR6" s="106"/>
      <c r="BS6" s="106"/>
      <c r="BT6" s="106"/>
      <c r="BU6" s="106"/>
      <c r="BV6" s="106"/>
      <c r="BW6" s="106"/>
      <c r="BX6" s="106"/>
      <c r="BY6" s="106"/>
      <c r="BZ6" s="106"/>
      <c r="CA6" s="117">
        <f>(BQ6+BR6+BS6+BT6+BU6+BV6+BW6+BX6+BY6+BZ6)/$CA$3</f>
        <v>1</v>
      </c>
      <c r="CB6" s="106">
        <v>1</v>
      </c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17">
        <f>(CB6+CC6+CD6+CE6+CF6+CG6+CH6+CI6+CJ6+CK6)/$CM$3</f>
        <v>1</v>
      </c>
      <c r="CN6" s="106">
        <v>1</v>
      </c>
      <c r="CO6" s="106"/>
      <c r="CP6" s="106"/>
      <c r="CQ6" s="106"/>
      <c r="CR6" s="106"/>
      <c r="CS6" s="106"/>
      <c r="CT6" s="117">
        <f>(CN6+CO6+CP6+CQ6+CR6+CS6)/$CT$3</f>
        <v>1</v>
      </c>
      <c r="CU6" s="106">
        <v>1</v>
      </c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17">
        <f>(CU6+CV6+CW6+CX6+CY6+CZ6+DA6+DB6+DC6+DD6+DE6+DF6)/$DG$3</f>
        <v>1</v>
      </c>
      <c r="DH6" s="106"/>
      <c r="DI6" s="106">
        <v>1</v>
      </c>
      <c r="DJ6" s="106"/>
      <c r="DK6" s="118">
        <f>(DH6+DI6+DJ6)/$DK$3</f>
        <v>1</v>
      </c>
      <c r="DL6" s="169"/>
      <c r="DM6" s="217">
        <f>BP6</f>
        <v>1</v>
      </c>
      <c r="DN6" s="106">
        <v>1</v>
      </c>
      <c r="DO6" s="106"/>
      <c r="DP6" s="106"/>
      <c r="DQ6" s="106"/>
      <c r="DR6" s="106"/>
      <c r="DS6" s="106"/>
      <c r="DT6" s="106"/>
      <c r="DU6" s="106"/>
      <c r="DV6" s="106"/>
      <c r="DW6" s="106"/>
      <c r="DX6" s="117">
        <f>(DN6+DO6+DP6+DQ6+DR6+DS6+DT6+DU6+DV6+DW6)/$DX$3</f>
        <v>1</v>
      </c>
      <c r="DY6" s="106"/>
      <c r="DZ6" s="106"/>
      <c r="EA6" s="106"/>
      <c r="EB6" s="106">
        <v>1</v>
      </c>
      <c r="EC6" s="106"/>
      <c r="ED6" s="106"/>
      <c r="EE6" s="106"/>
      <c r="EF6" s="106"/>
      <c r="EG6" s="106"/>
      <c r="EH6" s="106"/>
      <c r="EI6" s="106"/>
      <c r="EJ6" s="117">
        <f>(DY6+DZ6+EA6+EB6+EC6+ED6+EE6+EF6+EG6+EH6)/$EJ$3</f>
        <v>1</v>
      </c>
      <c r="EK6" s="106">
        <v>1</v>
      </c>
      <c r="EL6" s="106"/>
      <c r="EM6" s="106"/>
      <c r="EN6" s="106"/>
      <c r="EO6" s="106"/>
      <c r="EP6" s="106"/>
      <c r="EQ6" s="117">
        <f>(EK6+EL6+EM6+EN6+EO6+EP6)/$EQ$3</f>
        <v>1</v>
      </c>
      <c r="ER6" s="106">
        <v>1</v>
      </c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17">
        <f>(ER6+ES6+ET6+EU6+EV6+EW6+EX6+EY6+EZ6+FA6+FB6+FC6)/$FD$3</f>
        <v>1</v>
      </c>
      <c r="FE6" s="106"/>
      <c r="FF6" s="106">
        <v>1</v>
      </c>
      <c r="FG6" s="106"/>
      <c r="FH6" s="118">
        <f>(FE6+FF6+FG6)/$FH$3</f>
        <v>1</v>
      </c>
      <c r="FI6" s="120"/>
      <c r="FJ6" s="223">
        <f>DM6</f>
        <v>1</v>
      </c>
      <c r="FK6" s="106">
        <v>1</v>
      </c>
      <c r="FL6" s="106"/>
      <c r="FM6" s="106"/>
      <c r="FN6" s="106"/>
      <c r="FO6" s="106"/>
      <c r="FP6" s="106"/>
      <c r="FQ6" s="106"/>
      <c r="FR6" s="106"/>
      <c r="FS6" s="106"/>
      <c r="FT6" s="106"/>
      <c r="FU6" s="117">
        <f>(FK6+FL6+FM6+FN6+FO6+FP6+FQ6+FR6+FS6+FT6)/$FU$3</f>
        <v>1</v>
      </c>
      <c r="FV6" s="106">
        <v>1</v>
      </c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17">
        <f>(FV6+FW6+FX6+FY6+FZ6+GA6+GB6+GC6+GD6+GE6)/$GG$3</f>
        <v>1</v>
      </c>
      <c r="GH6" s="106">
        <v>1</v>
      </c>
      <c r="GI6" s="106"/>
      <c r="GJ6" s="106"/>
      <c r="GK6" s="106"/>
      <c r="GL6" s="106"/>
      <c r="GM6" s="106"/>
      <c r="GN6" s="117">
        <f>(GH6+GI6+GJ6+GK6+GL6+GM6)/$GN$3</f>
        <v>1</v>
      </c>
      <c r="GO6" s="106"/>
      <c r="GP6" s="106"/>
      <c r="GQ6" s="106"/>
      <c r="GR6" s="106">
        <v>1</v>
      </c>
      <c r="GS6" s="106"/>
      <c r="GT6" s="106"/>
      <c r="GU6" s="106"/>
      <c r="GV6" s="106"/>
      <c r="GW6" s="106"/>
      <c r="GX6" s="106"/>
      <c r="GY6" s="106"/>
      <c r="GZ6" s="106"/>
      <c r="HA6" s="117">
        <f>(GO6+GP6+GQ6+GR6+GS6+GT6+GU6+GV6+GW6+GX6+GY6+GZ6)/$HA$3</f>
        <v>1</v>
      </c>
      <c r="HB6" s="106"/>
      <c r="HC6" s="106">
        <v>1</v>
      </c>
      <c r="HD6" s="106"/>
      <c r="HE6" s="118">
        <f>(HB6+HC6+HD6)/$HE$3</f>
        <v>1</v>
      </c>
      <c r="HF6" s="120"/>
      <c r="HG6" s="217">
        <f>FJ6</f>
        <v>1</v>
      </c>
      <c r="HH6" s="106">
        <v>1</v>
      </c>
      <c r="HI6" s="106"/>
      <c r="HJ6" s="106"/>
      <c r="HK6" s="106"/>
      <c r="HL6" s="106"/>
      <c r="HM6" s="106"/>
      <c r="HN6" s="106"/>
      <c r="HO6" s="106"/>
      <c r="HP6" s="106"/>
      <c r="HQ6" s="106"/>
      <c r="HR6" s="117">
        <f>(HH6+HI6+HJ6+HK6+HL6+HM6+HN6+HO6+HP6+HQ6)/$HR$3</f>
        <v>1</v>
      </c>
      <c r="HS6" s="106"/>
      <c r="HT6" s="106">
        <v>1</v>
      </c>
      <c r="HU6" s="106"/>
      <c r="HV6" s="106"/>
      <c r="HW6" s="106"/>
      <c r="HX6" s="106"/>
      <c r="HY6" s="106"/>
      <c r="HZ6" s="106"/>
      <c r="IA6" s="106"/>
      <c r="IB6" s="106"/>
      <c r="IC6" s="106"/>
      <c r="ID6" s="117">
        <f>(HS6+HT6+HU6+HV6+HW6+HX6+HY6+HZ6+IA6+IB6)/$ID$3</f>
        <v>1</v>
      </c>
      <c r="IE6" s="245">
        <v>1</v>
      </c>
      <c r="IF6" s="245"/>
      <c r="IG6" s="245"/>
      <c r="IH6" s="245"/>
      <c r="II6" s="245"/>
      <c r="IJ6" s="245"/>
      <c r="IK6" s="117">
        <f>(IE6+IF6+IG6+IH6+II6+IJ6)/$IK$3</f>
        <v>1</v>
      </c>
      <c r="IL6" s="245">
        <v>1</v>
      </c>
      <c r="IM6" s="245"/>
      <c r="IN6" s="245"/>
      <c r="IO6" s="245"/>
      <c r="IP6" s="245"/>
      <c r="IQ6" s="245"/>
      <c r="IR6" s="245"/>
      <c r="IS6" s="245"/>
      <c r="IT6" s="245"/>
      <c r="IU6" s="245"/>
      <c r="IV6" s="245"/>
      <c r="IW6" s="245"/>
      <c r="IX6" s="117">
        <f>(IL6+IM6+IN6+IO6+IP6+IQ6+IR6+IS6+IT6+IU6+IV6+IW6)/$IX$3</f>
        <v>1</v>
      </c>
      <c r="IY6" s="106"/>
      <c r="IZ6" s="106">
        <v>1</v>
      </c>
      <c r="JA6" s="106"/>
      <c r="JB6" s="118">
        <f>(IY6+IZ6+JA6)/$JB$3</f>
        <v>1</v>
      </c>
      <c r="JC6" s="120"/>
      <c r="JD6" s="217">
        <f>HG6</f>
        <v>1</v>
      </c>
      <c r="JE6" s="106">
        <v>1</v>
      </c>
      <c r="JF6" s="106"/>
      <c r="JG6" s="106"/>
      <c r="JH6" s="106"/>
      <c r="JI6" s="106"/>
      <c r="JJ6" s="106"/>
      <c r="JK6" s="106"/>
      <c r="JL6" s="106"/>
      <c r="JM6" s="106"/>
      <c r="JN6" s="106"/>
      <c r="JO6" s="117">
        <f>(JE6+JF6+JG6+JH6+JI6+JJ6+JK6+JL6+JM6+JN6)/$JO$3</f>
        <v>1</v>
      </c>
      <c r="JP6" s="106">
        <v>1</v>
      </c>
      <c r="JQ6" s="106"/>
      <c r="JR6" s="106"/>
      <c r="JS6" s="106"/>
      <c r="JT6" s="106"/>
      <c r="JU6" s="106"/>
      <c r="JV6" s="106"/>
      <c r="JW6" s="106"/>
      <c r="JX6" s="106"/>
      <c r="JY6" s="106"/>
      <c r="JZ6" s="106"/>
      <c r="KA6" s="121">
        <f>(JP6+JQ6+JR6+JS6+JT6+JU6+JV6+JW6+JX6+JY6)/$KA$3</f>
        <v>1</v>
      </c>
      <c r="KB6" s="106">
        <v>1</v>
      </c>
      <c r="KC6" s="106"/>
      <c r="KD6" s="106"/>
      <c r="KE6" s="106"/>
      <c r="KF6" s="106"/>
      <c r="KG6" s="106"/>
      <c r="KH6" s="117">
        <f>(KB6+KC6+KD6+KE6+KF6+KG6)/$KH$3</f>
        <v>1</v>
      </c>
      <c r="KI6" s="245">
        <v>1</v>
      </c>
      <c r="KJ6" s="245"/>
      <c r="KK6" s="245"/>
      <c r="KL6" s="245"/>
      <c r="KM6" s="245"/>
      <c r="KN6" s="245"/>
      <c r="KO6" s="245"/>
      <c r="KP6" s="245"/>
      <c r="KQ6" s="245"/>
      <c r="KR6" s="245"/>
      <c r="KS6" s="245"/>
      <c r="KT6" s="245"/>
      <c r="KU6" s="117">
        <f>(KI6+KJ6+KK6+KL6+KM6+KN6+KO6+KP6+KQ6+KR6+KS6+KT6)/$KU$3</f>
        <v>1</v>
      </c>
      <c r="KV6" s="245"/>
      <c r="KW6" s="245">
        <v>1</v>
      </c>
      <c r="KX6" s="106"/>
      <c r="KY6" s="118">
        <f>(KV6+KW6+KX6)/$KY$3</f>
        <v>1</v>
      </c>
      <c r="KZ6" s="120"/>
      <c r="LA6" s="217">
        <f>JD6</f>
        <v>1</v>
      </c>
      <c r="LB6" s="106">
        <v>1</v>
      </c>
      <c r="LC6" s="106"/>
      <c r="LD6" s="106"/>
      <c r="LE6" s="106"/>
      <c r="LF6" s="106"/>
      <c r="LG6" s="106"/>
      <c r="LH6" s="106"/>
      <c r="LI6" s="106"/>
      <c r="LJ6" s="106"/>
      <c r="LK6" s="106"/>
      <c r="LL6" s="117">
        <f>(LB6+LC6+LD6+LE6+LF6+LG6+LH6+LI6+LJ6+LK6)/$LL$3</f>
        <v>1</v>
      </c>
      <c r="LM6" s="106">
        <v>1</v>
      </c>
      <c r="LN6" s="106"/>
      <c r="LO6" s="106"/>
      <c r="LP6" s="106"/>
      <c r="LQ6" s="106"/>
      <c r="LR6" s="106"/>
      <c r="LS6" s="106"/>
      <c r="LT6" s="106"/>
      <c r="LU6" s="245"/>
      <c r="LV6" s="245"/>
      <c r="LW6" s="245">
        <v>1</v>
      </c>
      <c r="LX6" s="117">
        <f>(LM6+LN6+LO6+LP6+LQ6+LR6+LS6+LT6+LU6+LV6)/$LX$3</f>
        <v>1</v>
      </c>
      <c r="LY6" s="245"/>
      <c r="LZ6" s="245">
        <v>1</v>
      </c>
      <c r="MA6" s="245"/>
      <c r="MB6" s="245"/>
      <c r="MC6" s="245"/>
      <c r="MD6" s="245"/>
      <c r="ME6" s="117">
        <f>(LY6+LZ6+MA6+MB6+MC6+MD6)/$ME$3</f>
        <v>1</v>
      </c>
      <c r="MF6" s="245"/>
      <c r="MG6" s="245"/>
      <c r="MH6" s="245"/>
      <c r="MI6" s="245">
        <v>1</v>
      </c>
      <c r="MJ6" s="245"/>
      <c r="MK6" s="245"/>
      <c r="ML6" s="245"/>
      <c r="MM6" s="245"/>
      <c r="MN6" s="245"/>
      <c r="MO6" s="245"/>
      <c r="MP6" s="245"/>
      <c r="MQ6" s="245"/>
      <c r="MR6" s="117">
        <f>(MF6+MG6+MH6+MI6+MJ6+MK6+ML6+MM6+MN6+MO6+MP6+MQ6)/$MR$3</f>
        <v>1</v>
      </c>
      <c r="MS6" s="245"/>
      <c r="MT6" s="245">
        <v>1</v>
      </c>
      <c r="MU6" s="245"/>
      <c r="MV6" s="118">
        <f>(MS6+MT6+MU6)/$MV$3</f>
        <v>1</v>
      </c>
      <c r="MW6" s="120"/>
      <c r="MX6" s="217">
        <f>LA6</f>
        <v>1</v>
      </c>
      <c r="MY6" s="106">
        <v>1</v>
      </c>
      <c r="MZ6" s="106"/>
      <c r="NA6" s="106"/>
      <c r="NB6" s="106"/>
      <c r="NC6" s="106"/>
      <c r="ND6" s="106"/>
      <c r="NE6" s="106"/>
      <c r="NF6" s="106"/>
      <c r="NG6" s="106"/>
      <c r="NH6" s="106"/>
      <c r="NI6" s="117">
        <f>(MY6+MZ6+NA6+NB6+NC6+ND6+NE6+NF6+NG6+NH6)/$NI$3</f>
        <v>1</v>
      </c>
      <c r="NJ6" s="106">
        <v>1</v>
      </c>
      <c r="NK6" s="106"/>
      <c r="NL6" s="106"/>
      <c r="NM6" s="106"/>
      <c r="NN6" s="106"/>
      <c r="NO6" s="106"/>
      <c r="NP6" s="106"/>
      <c r="NQ6" s="106"/>
      <c r="NR6" s="106"/>
      <c r="NS6" s="106"/>
      <c r="NT6" s="106"/>
      <c r="NU6" s="117">
        <f>(NJ6+NK6+NL6+NM6+NN6+NO6+NP6+NQ6+NR6+NS6)/$NU$3</f>
        <v>1</v>
      </c>
      <c r="NV6" s="106"/>
      <c r="NW6" s="106"/>
      <c r="NX6" s="106"/>
      <c r="NY6" s="106">
        <v>1</v>
      </c>
      <c r="NZ6" s="106"/>
      <c r="OA6" s="106"/>
      <c r="OB6" s="117">
        <f>(NV6+NW6+NX6+NY6+NZ6+OA6)/$OB$3</f>
        <v>1</v>
      </c>
      <c r="OC6" s="106">
        <v>1</v>
      </c>
      <c r="OD6" s="106"/>
      <c r="OE6" s="106"/>
      <c r="OF6" s="106"/>
      <c r="OG6" s="106"/>
      <c r="OH6" s="106"/>
      <c r="OI6" s="106"/>
      <c r="OJ6" s="106"/>
      <c r="OK6" s="106"/>
      <c r="OL6" s="106"/>
      <c r="OM6" s="106"/>
      <c r="ON6" s="106"/>
      <c r="OO6" s="117">
        <f>(OC6+OD6+OE6+OF6+OG6+OH6+OI6+OJ6+OK6+OL6+OM6+ON6)/$OO$3</f>
        <v>1</v>
      </c>
      <c r="OP6" s="106">
        <v>1</v>
      </c>
      <c r="OQ6" s="106"/>
      <c r="OR6" s="106"/>
      <c r="OS6" s="118">
        <f>(OP6+OQ6+OR6)/$OS$3</f>
        <v>1</v>
      </c>
      <c r="OT6" s="120"/>
      <c r="OU6" s="217">
        <f>MX6</f>
        <v>1</v>
      </c>
      <c r="OV6" s="106">
        <v>1</v>
      </c>
      <c r="OW6" s="106"/>
      <c r="OX6" s="106"/>
      <c r="OY6" s="106"/>
      <c r="OZ6" s="106"/>
      <c r="PA6" s="106"/>
      <c r="PB6" s="106"/>
      <c r="PC6" s="106"/>
      <c r="PD6" s="106"/>
      <c r="PE6" s="106"/>
      <c r="PF6" s="117">
        <f>(OV6+OW6+OX6+OY6+OZ6+PA6+PB6+PC6+PD6+PE6)/$PF$3</f>
        <v>1</v>
      </c>
      <c r="PG6" s="106">
        <v>1</v>
      </c>
      <c r="PH6" s="106"/>
      <c r="PI6" s="106"/>
      <c r="PJ6" s="106"/>
      <c r="PK6" s="106"/>
      <c r="PL6" s="106"/>
      <c r="PM6" s="106"/>
      <c r="PN6" s="106"/>
      <c r="PO6" s="106"/>
      <c r="PP6" s="106"/>
      <c r="PQ6" s="106"/>
      <c r="PR6" s="117">
        <f>(PG6+PH6+PI6+PJ6+PK6+PL6+PM6+PN6+PO6+PP6)/$PR$3</f>
        <v>1</v>
      </c>
      <c r="PS6" s="106">
        <v>1</v>
      </c>
      <c r="PT6" s="106"/>
      <c r="PU6" s="106"/>
      <c r="PV6" s="106"/>
      <c r="PW6" s="106"/>
      <c r="PX6" s="106"/>
      <c r="PY6" s="117">
        <f>(PS6+PT6+PU6+PV6+PW6+PX6)/$PY$3</f>
        <v>1</v>
      </c>
      <c r="PZ6" s="106">
        <v>1</v>
      </c>
      <c r="QA6" s="106"/>
      <c r="QB6" s="106"/>
      <c r="QC6" s="106"/>
      <c r="QD6" s="106"/>
      <c r="QE6" s="106"/>
      <c r="QF6" s="106"/>
      <c r="QG6" s="106"/>
      <c r="QH6" s="106"/>
      <c r="QI6" s="106"/>
      <c r="QJ6" s="106"/>
      <c r="QK6" s="106"/>
      <c r="QL6" s="117">
        <f>(PZ6+QA6+QB6+QC6+QD6+QE6+QF6+QG6+QH6+QI6+QJ6+QK6)/$QL$3</f>
        <v>1</v>
      </c>
      <c r="QM6" s="106"/>
      <c r="QN6" s="106">
        <v>1</v>
      </c>
      <c r="QO6" s="106"/>
      <c r="QP6" s="118">
        <f>(QM6+QN6+QO6)/$QP$3</f>
        <v>1</v>
      </c>
      <c r="QQ6" s="120"/>
    </row>
    <row r="7" spans="1:462" ht="15.75" x14ac:dyDescent="0.25">
      <c r="A7" s="99">
        <v>1</v>
      </c>
      <c r="B7" s="147">
        <v>2</v>
      </c>
      <c r="C7" s="249" t="s">
        <v>932</v>
      </c>
      <c r="D7" s="228">
        <v>4</v>
      </c>
      <c r="E7" s="136">
        <v>4</v>
      </c>
      <c r="F7" s="136">
        <v>8</v>
      </c>
      <c r="G7" s="136">
        <v>4</v>
      </c>
      <c r="H7" s="136">
        <v>4</v>
      </c>
      <c r="I7" s="136">
        <v>8</v>
      </c>
      <c r="J7" s="230">
        <f t="shared" ref="J7:J35" si="8">(D7+E7+F7+G7+H7+I7)/$J$3</f>
        <v>5.333333333333333</v>
      </c>
      <c r="K7" s="244">
        <v>4</v>
      </c>
      <c r="L7" s="244">
        <v>5</v>
      </c>
      <c r="M7" s="244">
        <v>5</v>
      </c>
      <c r="N7" s="244">
        <v>6</v>
      </c>
      <c r="O7" s="244">
        <v>5</v>
      </c>
      <c r="P7" s="244">
        <v>7</v>
      </c>
      <c r="Q7" s="244">
        <v>5</v>
      </c>
      <c r="R7" s="232">
        <f t="shared" ref="R7:R35" si="9">(K7+L7+M7+N7+O7+P7+Q7)/$R$3</f>
        <v>5.2857142857142856</v>
      </c>
      <c r="S7" s="217">
        <f t="shared" ref="S7:S34" si="10">A7</f>
        <v>1</v>
      </c>
      <c r="T7" s="245">
        <v>6</v>
      </c>
      <c r="U7" s="245">
        <v>6</v>
      </c>
      <c r="V7" s="245">
        <v>5</v>
      </c>
      <c r="W7" s="245">
        <v>7</v>
      </c>
      <c r="X7" s="245">
        <v>6</v>
      </c>
      <c r="Y7" s="245">
        <v>6</v>
      </c>
      <c r="Z7" s="245">
        <v>7</v>
      </c>
      <c r="AA7" s="245"/>
      <c r="AB7" s="245"/>
      <c r="AC7" s="245"/>
      <c r="AD7" s="117">
        <f t="shared" ref="AD7:AD35" si="11">(T7+U7+V7+W7+X7+Y7+Z7+AA7+AB7+AC7)/$AD$3</f>
        <v>6.1428571428571432</v>
      </c>
      <c r="AE7" s="106">
        <v>6</v>
      </c>
      <c r="AF7" s="106">
        <v>6</v>
      </c>
      <c r="AG7" s="106">
        <v>7</v>
      </c>
      <c r="AH7" s="106">
        <v>7</v>
      </c>
      <c r="AI7" s="106"/>
      <c r="AJ7" s="106">
        <v>7</v>
      </c>
      <c r="AK7" s="106">
        <v>7</v>
      </c>
      <c r="AL7" s="106">
        <v>7</v>
      </c>
      <c r="AM7" s="106"/>
      <c r="AN7" s="106"/>
      <c r="AO7" s="106">
        <v>8</v>
      </c>
      <c r="AP7" s="117">
        <f t="shared" ref="AP7:AP35" si="12">(AE7+AF7+AG7+AH7+AI7+AJ7+AK7+AL7+AM7+AN7)/$AP$3</f>
        <v>6.7142857142857144</v>
      </c>
      <c r="AQ7" s="106"/>
      <c r="AR7" s="106">
        <v>6</v>
      </c>
      <c r="AS7" s="106"/>
      <c r="AT7" s="106"/>
      <c r="AU7" s="106"/>
      <c r="AV7" s="106"/>
      <c r="AW7" s="117">
        <f t="shared" ref="AW7:AW35" si="13">(AQ7+AR7+AS7+AT7+AU7+AV7)/$AW$3</f>
        <v>6</v>
      </c>
      <c r="AX7" s="106">
        <v>7</v>
      </c>
      <c r="AY7" s="106">
        <v>6</v>
      </c>
      <c r="AZ7" s="106">
        <v>9</v>
      </c>
      <c r="BA7" s="106">
        <v>7</v>
      </c>
      <c r="BB7" s="106"/>
      <c r="BC7" s="106"/>
      <c r="BD7" s="106"/>
      <c r="BE7" s="106"/>
      <c r="BF7" s="106"/>
      <c r="BG7" s="106"/>
      <c r="BH7" s="106"/>
      <c r="BI7" s="106"/>
      <c r="BJ7" s="117">
        <f t="shared" ref="BJ7:BJ35" si="14">(AX7+AY7+AZ7+BA7+BB7+BC7+BD7+BE7+BF7+BG7+BH7+BI7)/$BJ$3</f>
        <v>7.25</v>
      </c>
      <c r="BK7" s="106"/>
      <c r="BL7" s="106">
        <v>7</v>
      </c>
      <c r="BM7" s="106"/>
      <c r="BN7" s="118">
        <f t="shared" ref="BN7:BN35" si="15">(BK7+BL7+BM7)/$BN$3</f>
        <v>7</v>
      </c>
      <c r="BO7" s="120"/>
      <c r="BP7" s="217">
        <f t="shared" ref="BP7:BP34" si="16">S7</f>
        <v>1</v>
      </c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17">
        <f t="shared" ref="CA7:CA35" si="17">(BQ7+BR7+BS7+BT7+BU7+BV7+BW7+BX7+BY7+BZ7)/$CA$3</f>
        <v>0</v>
      </c>
      <c r="CB7" s="106"/>
      <c r="CC7" s="106"/>
      <c r="CD7" s="106"/>
      <c r="CE7" s="106"/>
      <c r="CF7" s="106"/>
      <c r="CG7" s="106"/>
      <c r="CH7" s="106"/>
      <c r="CI7" s="106"/>
      <c r="CJ7" s="106"/>
      <c r="CK7" s="106"/>
      <c r="CL7" s="106"/>
      <c r="CM7" s="117">
        <f t="shared" ref="CM7:CM35" si="18">(CB7+CC7+CD7+CE7+CF7+CG7+CH7+CI7+CJ7+CK7)/$CM$3</f>
        <v>0</v>
      </c>
      <c r="CN7" s="106"/>
      <c r="CO7" s="106"/>
      <c r="CP7" s="106"/>
      <c r="CQ7" s="106"/>
      <c r="CR7" s="106"/>
      <c r="CS7" s="106"/>
      <c r="CT7" s="117">
        <f t="shared" ref="CT7:CT35" si="19">(CN7+CO7+CP7+CQ7+CR7+CS7)/$CT$3</f>
        <v>0</v>
      </c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17">
        <f t="shared" ref="DG7:DG35" si="20">(CU7+CV7+CW7+CX7+CY7+CZ7+DA7+DB7+DC7+DD7+DE7+DF7)/$DG$3</f>
        <v>0</v>
      </c>
      <c r="DH7" s="106"/>
      <c r="DI7" s="106"/>
      <c r="DJ7" s="106"/>
      <c r="DK7" s="118">
        <f t="shared" ref="DK7:DK35" si="21">(DH7+DI7+DJ7)/$DK$3</f>
        <v>0</v>
      </c>
      <c r="DL7" s="169"/>
      <c r="DM7" s="217">
        <f t="shared" ref="DM7:DM34" si="22">BP7</f>
        <v>1</v>
      </c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17">
        <f t="shared" ref="DX7:DX35" si="23">(DN7+DO7+DP7+DQ7+DR7+DS7+DT7+DU7+DV7+DW7)/$DX$3</f>
        <v>0</v>
      </c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17">
        <f t="shared" ref="EJ7:EJ35" si="24">(DY7+DZ7+EA7+EB7+EC7+ED7+EE7+EF7+EG7+EH7)/$EJ$3</f>
        <v>0</v>
      </c>
      <c r="EK7" s="106"/>
      <c r="EL7" s="106"/>
      <c r="EM7" s="106"/>
      <c r="EN7" s="106"/>
      <c r="EO7" s="106"/>
      <c r="EP7" s="106"/>
      <c r="EQ7" s="117">
        <f t="shared" ref="EQ7:EQ35" si="25">(EK7+EL7+EM7+EN7+EO7+EP7)/$EQ$3</f>
        <v>0</v>
      </c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17">
        <f t="shared" ref="FD7:FD35" si="26">(ER7+ES7+ET7+EU7+EV7+EW7+EX7+EY7+EZ7+FA7+FB7+FC7)/$FD$3</f>
        <v>0</v>
      </c>
      <c r="FE7" s="106"/>
      <c r="FF7" s="106"/>
      <c r="FG7" s="106"/>
      <c r="FH7" s="118">
        <f t="shared" ref="FH7:FH35" si="27">(FE7+FF7+FG7)/$FH$3</f>
        <v>0</v>
      </c>
      <c r="FI7" s="120"/>
      <c r="FJ7" s="223">
        <f t="shared" ref="FJ7:FJ34" si="28">DM7</f>
        <v>1</v>
      </c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17">
        <f t="shared" ref="FU7:FU35" si="29">(FK7+FL7+FM7+FN7+FO7+FP7+FQ7+FR7+FS7+FT7)/$FU$3</f>
        <v>0</v>
      </c>
      <c r="FV7" s="245"/>
      <c r="FW7" s="245"/>
      <c r="FX7" s="245"/>
      <c r="FY7" s="245"/>
      <c r="FZ7" s="245"/>
      <c r="GA7" s="245"/>
      <c r="GB7" s="245"/>
      <c r="GC7" s="245"/>
      <c r="GD7" s="245"/>
      <c r="GE7" s="106"/>
      <c r="GF7" s="106"/>
      <c r="GG7" s="117">
        <f t="shared" ref="GG7:GG35" si="30">(FV7+FW7+FX7+FY7+FZ7+GA7+GB7+GC7+GD7+GE7)/$GG$3</f>
        <v>0</v>
      </c>
      <c r="GH7" s="106"/>
      <c r="GI7" s="106"/>
      <c r="GJ7" s="106"/>
      <c r="GK7" s="106"/>
      <c r="GL7" s="106"/>
      <c r="GM7" s="106"/>
      <c r="GN7" s="117">
        <f t="shared" ref="GN7:GN35" si="31">(GH7+GI7+GJ7+GK7+GL7+GM7)/$GN$3</f>
        <v>0</v>
      </c>
      <c r="GO7" s="106"/>
      <c r="GP7" s="106"/>
      <c r="GQ7" s="106"/>
      <c r="GR7" s="106"/>
      <c r="GS7" s="106"/>
      <c r="GT7" s="106"/>
      <c r="GU7" s="106"/>
      <c r="GV7" s="106"/>
      <c r="GW7" s="106"/>
      <c r="GX7" s="106"/>
      <c r="GY7" s="106"/>
      <c r="GZ7" s="106"/>
      <c r="HA7" s="117">
        <f t="shared" ref="HA7:HA35" si="32">(GO7+GP7+GQ7+GR7+GS7+GT7+GU7+GV7+GW7+GX7+GY7+GZ7)/$HA$3</f>
        <v>0</v>
      </c>
      <c r="HB7" s="106"/>
      <c r="HC7" s="106"/>
      <c r="HD7" s="106"/>
      <c r="HE7" s="118">
        <f t="shared" ref="HE7:HE35" si="33">(HB7+HC7+HD7)/$HE$3</f>
        <v>0</v>
      </c>
      <c r="HF7" s="120"/>
      <c r="HG7" s="217">
        <f t="shared" ref="HG7:HG34" si="34">FJ7</f>
        <v>1</v>
      </c>
      <c r="HH7" s="106"/>
      <c r="HI7" s="106"/>
      <c r="HJ7" s="106"/>
      <c r="HK7" s="106"/>
      <c r="HL7" s="106"/>
      <c r="HM7" s="106"/>
      <c r="HN7" s="106"/>
      <c r="HO7" s="106"/>
      <c r="HP7" s="106"/>
      <c r="HQ7" s="106"/>
      <c r="HR7" s="117">
        <f t="shared" ref="HR7:HR35" si="35">(HH7+HI7+HJ7+HK7+HL7+HM7+HN7+HO7+HP7+HQ7)/$HR$3</f>
        <v>0</v>
      </c>
      <c r="HS7" s="106"/>
      <c r="HT7" s="106"/>
      <c r="HU7" s="106"/>
      <c r="HV7" s="106"/>
      <c r="HW7" s="106"/>
      <c r="HX7" s="106"/>
      <c r="HY7" s="106"/>
      <c r="HZ7" s="106"/>
      <c r="IA7" s="106"/>
      <c r="IB7" s="106"/>
      <c r="IC7" s="106"/>
      <c r="ID7" s="117">
        <f t="shared" ref="ID7:ID35" si="36">(HS7+HT7+HU7+HV7+HW7+HX7+HY7+HZ7+IA7+IB7)/$ID$3</f>
        <v>0</v>
      </c>
      <c r="IE7" s="245"/>
      <c r="IF7" s="245"/>
      <c r="IG7" s="245"/>
      <c r="IH7" s="245"/>
      <c r="II7" s="245"/>
      <c r="IJ7" s="245"/>
      <c r="IK7" s="117">
        <f t="shared" ref="IK7:IK35" si="37">(IE7+IF7+IG7+IH7+II7+IJ7)/$IK$3</f>
        <v>0</v>
      </c>
      <c r="IL7" s="245"/>
      <c r="IM7" s="245"/>
      <c r="IN7" s="245"/>
      <c r="IO7" s="245"/>
      <c r="IP7" s="245"/>
      <c r="IQ7" s="245"/>
      <c r="IR7" s="245"/>
      <c r="IS7" s="245"/>
      <c r="IT7" s="245"/>
      <c r="IU7" s="245"/>
      <c r="IV7" s="245"/>
      <c r="IW7" s="245"/>
      <c r="IX7" s="117">
        <f t="shared" ref="IX7:IX35" si="38">(IL7+IM7+IN7+IO7+IP7+IQ7+IR7+IS7+IT7+IU7+IV7+IW7)/$IX$3</f>
        <v>0</v>
      </c>
      <c r="IY7" s="106"/>
      <c r="IZ7" s="245"/>
      <c r="JA7" s="245"/>
      <c r="JB7" s="118">
        <f t="shared" ref="JB7:JB35" si="39">(IY7+IZ7+JA7)/$JB$3</f>
        <v>0</v>
      </c>
      <c r="JC7" s="120"/>
      <c r="JD7" s="217">
        <f t="shared" ref="JD7:JD34" si="40">HG7</f>
        <v>1</v>
      </c>
      <c r="JE7" s="106"/>
      <c r="JF7" s="106"/>
      <c r="JG7" s="106"/>
      <c r="JH7" s="106"/>
      <c r="JI7" s="106"/>
      <c r="JJ7" s="106"/>
      <c r="JK7" s="106"/>
      <c r="JL7" s="106"/>
      <c r="JM7" s="106"/>
      <c r="JN7" s="106"/>
      <c r="JO7" s="117">
        <f t="shared" ref="JO7:JO35" si="41">(JE7+JF7+JG7+JH7+JI7+JJ7+JK7+JL7+JM7+JN7)/$JO$3</f>
        <v>0</v>
      </c>
      <c r="JP7" s="106"/>
      <c r="JQ7" s="106"/>
      <c r="JR7" s="106"/>
      <c r="JS7" s="106"/>
      <c r="JT7" s="106"/>
      <c r="JU7" s="106"/>
      <c r="JV7" s="106"/>
      <c r="JW7" s="106"/>
      <c r="JX7" s="106"/>
      <c r="JY7" s="106"/>
      <c r="JZ7" s="106"/>
      <c r="KA7" s="121">
        <f t="shared" ref="KA7:KA35" si="42">(JP7+JQ7+JR7+JS7+JT7+JU7+JV7+JW7+JX7+JY7)/$KA$3</f>
        <v>0</v>
      </c>
      <c r="KB7" s="106"/>
      <c r="KC7" s="106"/>
      <c r="KD7" s="106"/>
      <c r="KE7" s="106"/>
      <c r="KF7" s="106"/>
      <c r="KG7" s="106"/>
      <c r="KH7" s="117">
        <f t="shared" ref="KH7:KH35" si="43">(KB7+KC7+KD7+KE7+KF7+KG7)/$KH$3</f>
        <v>0</v>
      </c>
      <c r="KI7" s="245"/>
      <c r="KJ7" s="245"/>
      <c r="KK7" s="245"/>
      <c r="KL7" s="245"/>
      <c r="KM7" s="245"/>
      <c r="KN7" s="245"/>
      <c r="KO7" s="245"/>
      <c r="KP7" s="245"/>
      <c r="KQ7" s="245"/>
      <c r="KR7" s="245"/>
      <c r="KS7" s="245"/>
      <c r="KT7" s="245"/>
      <c r="KU7" s="117">
        <f t="shared" ref="KU7:KU35" si="44">(KI7+KJ7+KK7+KL7+KM7+KN7+KO7+KP7+KQ7+KR7+KS7+KT7)/$KU$3</f>
        <v>0</v>
      </c>
      <c r="KV7" s="245"/>
      <c r="KW7" s="245"/>
      <c r="KX7" s="106"/>
      <c r="KY7" s="118">
        <f t="shared" ref="KY7:KY35" si="45">(KV7+KW7+KX7)/$KY$3</f>
        <v>0</v>
      </c>
      <c r="KZ7" s="120"/>
      <c r="LA7" s="217">
        <f t="shared" ref="LA7:LA34" si="46">JD7</f>
        <v>1</v>
      </c>
      <c r="LB7" s="106"/>
      <c r="LC7" s="106"/>
      <c r="LD7" s="106"/>
      <c r="LE7" s="106"/>
      <c r="LF7" s="106"/>
      <c r="LG7" s="106"/>
      <c r="LH7" s="106"/>
      <c r="LI7" s="106"/>
      <c r="LJ7" s="106"/>
      <c r="LK7" s="106"/>
      <c r="LL7" s="117">
        <f t="shared" ref="LL7:LL35" si="47">(LB7+LC7+LD7+LE7+LF7+LG7+LH7+LI7+LJ7+LK7)/$LL$3</f>
        <v>0</v>
      </c>
      <c r="LM7" s="106"/>
      <c r="LN7" s="106"/>
      <c r="LO7" s="106"/>
      <c r="LP7" s="106"/>
      <c r="LQ7" s="106"/>
      <c r="LR7" s="106"/>
      <c r="LS7" s="106"/>
      <c r="LT7" s="106"/>
      <c r="LU7" s="245"/>
      <c r="LV7" s="245"/>
      <c r="LW7" s="245"/>
      <c r="LX7" s="117">
        <f t="shared" ref="LX7:LX35" si="48">(LM7+LN7+LO7+LP7+LQ7+LR7+LS7+LT7+LU7+LV7)/$LX$3</f>
        <v>0</v>
      </c>
      <c r="LY7" s="245"/>
      <c r="LZ7" s="245"/>
      <c r="MA7" s="245"/>
      <c r="MB7" s="245"/>
      <c r="MC7" s="245"/>
      <c r="MD7" s="245"/>
      <c r="ME7" s="117">
        <f t="shared" ref="ME7:ME35" si="49">(LY7+LZ7+MA7+MB7+MC7+MD7)/$ME$3</f>
        <v>0</v>
      </c>
      <c r="MF7" s="245"/>
      <c r="MG7" s="245"/>
      <c r="MH7" s="245"/>
      <c r="MI7" s="245"/>
      <c r="MJ7" s="245"/>
      <c r="MK7" s="245"/>
      <c r="ML7" s="245"/>
      <c r="MM7" s="245"/>
      <c r="MN7" s="245"/>
      <c r="MO7" s="245"/>
      <c r="MP7" s="245"/>
      <c r="MQ7" s="245"/>
      <c r="MR7" s="117">
        <f t="shared" ref="MR7:MR35" si="50">(MF7+MG7+MH7+MI7+MJ7+MK7+ML7+MM7+MN7+MO7+MP7+MQ7)/$MR$3</f>
        <v>0</v>
      </c>
      <c r="MS7" s="245"/>
      <c r="MT7" s="245"/>
      <c r="MU7" s="245"/>
      <c r="MV7" s="118">
        <f t="shared" ref="MV7:MV35" si="51">(MS7+MT7+MU7)/$MV$3</f>
        <v>0</v>
      </c>
      <c r="MW7" s="120"/>
      <c r="MX7" s="217">
        <f t="shared" ref="MX7:MX34" si="52">LA7</f>
        <v>1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3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4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5">(NV7+NW7+NX7+NY7+NZ7+OA7)/$OB$3</f>
        <v>0</v>
      </c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17">
        <f t="shared" ref="OO7:OO35" si="56">(OC7+OD7+OE7+OF7+OG7+OH7+OI7+OJ7+OK7+OL7+OM7+ON7)/$OO$3</f>
        <v>0</v>
      </c>
      <c r="OP7" s="106"/>
      <c r="OQ7" s="106"/>
      <c r="OR7" s="106"/>
      <c r="OS7" s="118">
        <f t="shared" ref="OS7:OS35" si="57">(OP7+OQ7+OR7)/$OS$3</f>
        <v>0</v>
      </c>
      <c r="OT7" s="120"/>
      <c r="OU7" s="217">
        <f t="shared" ref="OU7:OU34" si="58">MX7</f>
        <v>1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9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60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1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2">(PZ7+QA7+QB7+QC7+QD7+QE7+QF7+QG7+QH7+QI7+QJ7+QK7)/$QL$3</f>
        <v>0</v>
      </c>
      <c r="QM7" s="106"/>
      <c r="QN7" s="106"/>
      <c r="QO7" s="106"/>
      <c r="QP7" s="118">
        <f t="shared" ref="QP7:QP35" si="63">(QM7+QN7+QO7)/$QP$3</f>
        <v>0</v>
      </c>
      <c r="QQ7" s="120"/>
    </row>
    <row r="8" spans="1:462" ht="15.75" x14ac:dyDescent="0.25">
      <c r="A8" s="99">
        <v>1</v>
      </c>
      <c r="B8" s="147">
        <v>3</v>
      </c>
      <c r="C8" s="249" t="s">
        <v>933</v>
      </c>
      <c r="D8" s="228">
        <v>4</v>
      </c>
      <c r="E8" s="136">
        <v>4</v>
      </c>
      <c r="F8" s="136">
        <v>4</v>
      </c>
      <c r="G8" s="136">
        <v>5</v>
      </c>
      <c r="H8" s="136">
        <v>2</v>
      </c>
      <c r="I8" s="136">
        <v>5</v>
      </c>
      <c r="J8" s="230">
        <f t="shared" si="8"/>
        <v>4</v>
      </c>
      <c r="K8" s="244">
        <v>4</v>
      </c>
      <c r="L8" s="244">
        <v>3</v>
      </c>
      <c r="M8" s="244">
        <v>4</v>
      </c>
      <c r="N8" s="244">
        <v>4</v>
      </c>
      <c r="O8" s="244">
        <v>5</v>
      </c>
      <c r="P8" s="244">
        <v>4</v>
      </c>
      <c r="Q8" s="244">
        <v>6</v>
      </c>
      <c r="R8" s="232">
        <f t="shared" si="9"/>
        <v>4.2857142857142856</v>
      </c>
      <c r="S8" s="217">
        <f t="shared" si="10"/>
        <v>1</v>
      </c>
      <c r="T8" s="245">
        <v>6</v>
      </c>
      <c r="U8" s="245">
        <v>6</v>
      </c>
      <c r="V8" s="245">
        <v>7</v>
      </c>
      <c r="W8" s="245">
        <v>5</v>
      </c>
      <c r="X8" s="245">
        <v>4</v>
      </c>
      <c r="Y8" s="245">
        <v>5</v>
      </c>
      <c r="Z8" s="245">
        <v>7</v>
      </c>
      <c r="AA8" s="245"/>
      <c r="AB8" s="245"/>
      <c r="AC8" s="245"/>
      <c r="AD8" s="117">
        <f t="shared" si="11"/>
        <v>5.7142857142857144</v>
      </c>
      <c r="AE8" s="106">
        <v>4</v>
      </c>
      <c r="AF8" s="106">
        <v>4</v>
      </c>
      <c r="AG8" s="106">
        <v>8</v>
      </c>
      <c r="AH8" s="106">
        <v>8</v>
      </c>
      <c r="AI8" s="106"/>
      <c r="AJ8" s="106">
        <v>7</v>
      </c>
      <c r="AK8" s="106">
        <v>9</v>
      </c>
      <c r="AL8" s="106">
        <v>7</v>
      </c>
      <c r="AM8" s="106"/>
      <c r="AN8" s="106"/>
      <c r="AO8" s="106">
        <v>4</v>
      </c>
      <c r="AP8" s="117">
        <f t="shared" si="12"/>
        <v>6.7142857142857144</v>
      </c>
      <c r="AQ8" s="106"/>
      <c r="AR8" s="106">
        <v>5</v>
      </c>
      <c r="AS8" s="106"/>
      <c r="AT8" s="106"/>
      <c r="AU8" s="106"/>
      <c r="AV8" s="106"/>
      <c r="AW8" s="117">
        <f t="shared" si="13"/>
        <v>5</v>
      </c>
      <c r="AX8" s="106">
        <v>6</v>
      </c>
      <c r="AY8" s="106">
        <v>6</v>
      </c>
      <c r="AZ8" s="106">
        <v>5</v>
      </c>
      <c r="BA8" s="106">
        <v>7</v>
      </c>
      <c r="BB8" s="106"/>
      <c r="BC8" s="106"/>
      <c r="BD8" s="106"/>
      <c r="BE8" s="106"/>
      <c r="BF8" s="106"/>
      <c r="BG8" s="106"/>
      <c r="BH8" s="106"/>
      <c r="BI8" s="106"/>
      <c r="BJ8" s="117">
        <f t="shared" si="14"/>
        <v>6</v>
      </c>
      <c r="BK8" s="106"/>
      <c r="BL8" s="106">
        <v>9</v>
      </c>
      <c r="BM8" s="106"/>
      <c r="BN8" s="118">
        <f t="shared" si="15"/>
        <v>9</v>
      </c>
      <c r="BO8" s="120"/>
      <c r="BP8" s="217">
        <f t="shared" si="16"/>
        <v>1</v>
      </c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17">
        <f t="shared" si="17"/>
        <v>0</v>
      </c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17">
        <f t="shared" si="18"/>
        <v>0</v>
      </c>
      <c r="CN8" s="106"/>
      <c r="CO8" s="106"/>
      <c r="CP8" s="106"/>
      <c r="CQ8" s="106"/>
      <c r="CR8" s="106"/>
      <c r="CS8" s="106"/>
      <c r="CT8" s="117">
        <f t="shared" si="19"/>
        <v>0</v>
      </c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17">
        <f t="shared" si="20"/>
        <v>0</v>
      </c>
      <c r="DH8" s="106"/>
      <c r="DI8" s="106"/>
      <c r="DJ8" s="106"/>
      <c r="DK8" s="118">
        <f t="shared" si="21"/>
        <v>0</v>
      </c>
      <c r="DL8" s="169"/>
      <c r="DM8" s="217">
        <f t="shared" si="22"/>
        <v>1</v>
      </c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17">
        <f t="shared" si="23"/>
        <v>0</v>
      </c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17">
        <f t="shared" si="24"/>
        <v>0</v>
      </c>
      <c r="EK8" s="106"/>
      <c r="EL8" s="106"/>
      <c r="EM8" s="106"/>
      <c r="EN8" s="106"/>
      <c r="EO8" s="106"/>
      <c r="EP8" s="106"/>
      <c r="EQ8" s="117">
        <f t="shared" si="25"/>
        <v>0</v>
      </c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17">
        <f t="shared" si="26"/>
        <v>0</v>
      </c>
      <c r="FE8" s="106"/>
      <c r="FF8" s="106"/>
      <c r="FG8" s="106"/>
      <c r="FH8" s="118">
        <f t="shared" si="27"/>
        <v>0</v>
      </c>
      <c r="FI8" s="120"/>
      <c r="FJ8" s="223">
        <f t="shared" si="28"/>
        <v>1</v>
      </c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17">
        <f t="shared" si="29"/>
        <v>0</v>
      </c>
      <c r="FV8" s="245"/>
      <c r="FW8" s="245"/>
      <c r="FX8" s="245"/>
      <c r="FY8" s="245"/>
      <c r="FZ8" s="245"/>
      <c r="GA8" s="245"/>
      <c r="GB8" s="245"/>
      <c r="GC8" s="245"/>
      <c r="GD8" s="245"/>
      <c r="GE8" s="106"/>
      <c r="GF8" s="106"/>
      <c r="GG8" s="117">
        <f t="shared" si="30"/>
        <v>0</v>
      </c>
      <c r="GH8" s="106"/>
      <c r="GI8" s="106"/>
      <c r="GJ8" s="106"/>
      <c r="GK8" s="106"/>
      <c r="GL8" s="106"/>
      <c r="GM8" s="106"/>
      <c r="GN8" s="117">
        <f t="shared" si="31"/>
        <v>0</v>
      </c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17">
        <f t="shared" si="32"/>
        <v>0</v>
      </c>
      <c r="HB8" s="106"/>
      <c r="HC8" s="106"/>
      <c r="HD8" s="106"/>
      <c r="HE8" s="118">
        <f t="shared" si="33"/>
        <v>0</v>
      </c>
      <c r="HF8" s="120"/>
      <c r="HG8" s="217">
        <f t="shared" si="34"/>
        <v>1</v>
      </c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17">
        <f t="shared" si="35"/>
        <v>0</v>
      </c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17">
        <f t="shared" si="36"/>
        <v>0</v>
      </c>
      <c r="IE8" s="245"/>
      <c r="IF8" s="245"/>
      <c r="IG8" s="245"/>
      <c r="IH8" s="245"/>
      <c r="II8" s="245"/>
      <c r="IJ8" s="245"/>
      <c r="IK8" s="117">
        <f t="shared" si="37"/>
        <v>0</v>
      </c>
      <c r="IL8" s="245"/>
      <c r="IM8" s="245"/>
      <c r="IN8" s="245"/>
      <c r="IO8" s="245"/>
      <c r="IP8" s="245"/>
      <c r="IQ8" s="245"/>
      <c r="IR8" s="245"/>
      <c r="IS8" s="245"/>
      <c r="IT8" s="245"/>
      <c r="IU8" s="245"/>
      <c r="IV8" s="245"/>
      <c r="IW8" s="245"/>
      <c r="IX8" s="117">
        <f t="shared" si="38"/>
        <v>0</v>
      </c>
      <c r="IY8" s="106"/>
      <c r="IZ8" s="245"/>
      <c r="JA8" s="245"/>
      <c r="JB8" s="118">
        <f t="shared" si="39"/>
        <v>0</v>
      </c>
      <c r="JC8" s="120"/>
      <c r="JD8" s="217">
        <f t="shared" si="40"/>
        <v>1</v>
      </c>
      <c r="JE8" s="106"/>
      <c r="JF8" s="106"/>
      <c r="JG8" s="106"/>
      <c r="JH8" s="106"/>
      <c r="JI8" s="106"/>
      <c r="JJ8" s="106"/>
      <c r="JK8" s="106"/>
      <c r="JL8" s="106"/>
      <c r="JM8" s="106"/>
      <c r="JN8" s="106"/>
      <c r="JO8" s="117">
        <f t="shared" si="41"/>
        <v>0</v>
      </c>
      <c r="JP8" s="106"/>
      <c r="JQ8" s="106"/>
      <c r="JR8" s="106"/>
      <c r="JS8" s="106"/>
      <c r="JT8" s="106"/>
      <c r="JU8" s="106"/>
      <c r="JV8" s="106"/>
      <c r="JW8" s="106"/>
      <c r="JX8" s="106"/>
      <c r="JY8" s="106"/>
      <c r="JZ8" s="106"/>
      <c r="KA8" s="121">
        <f t="shared" si="42"/>
        <v>0</v>
      </c>
      <c r="KB8" s="106"/>
      <c r="KC8" s="106"/>
      <c r="KD8" s="106"/>
      <c r="KE8" s="106"/>
      <c r="KF8" s="106"/>
      <c r="KG8" s="106"/>
      <c r="KH8" s="117">
        <f t="shared" si="43"/>
        <v>0</v>
      </c>
      <c r="KI8" s="245"/>
      <c r="KJ8" s="245"/>
      <c r="KK8" s="245"/>
      <c r="KL8" s="245"/>
      <c r="KM8" s="245"/>
      <c r="KN8" s="245"/>
      <c r="KO8" s="245"/>
      <c r="KP8" s="245"/>
      <c r="KQ8" s="245"/>
      <c r="KR8" s="245"/>
      <c r="KS8" s="245"/>
      <c r="KT8" s="245"/>
      <c r="KU8" s="117">
        <f t="shared" si="44"/>
        <v>0</v>
      </c>
      <c r="KV8" s="245"/>
      <c r="KW8" s="245"/>
      <c r="KX8" s="106"/>
      <c r="KY8" s="118">
        <f t="shared" si="45"/>
        <v>0</v>
      </c>
      <c r="KZ8" s="120"/>
      <c r="LA8" s="217">
        <f t="shared" si="46"/>
        <v>1</v>
      </c>
      <c r="LB8" s="106"/>
      <c r="LC8" s="106"/>
      <c r="LD8" s="106"/>
      <c r="LE8" s="106"/>
      <c r="LF8" s="106"/>
      <c r="LG8" s="106"/>
      <c r="LH8" s="106"/>
      <c r="LI8" s="106"/>
      <c r="LJ8" s="106"/>
      <c r="LK8" s="106"/>
      <c r="LL8" s="117">
        <f t="shared" si="47"/>
        <v>0</v>
      </c>
      <c r="LM8" s="106"/>
      <c r="LN8" s="106"/>
      <c r="LO8" s="106"/>
      <c r="LP8" s="106"/>
      <c r="LQ8" s="106"/>
      <c r="LR8" s="106"/>
      <c r="LS8" s="106"/>
      <c r="LT8" s="106"/>
      <c r="LU8" s="245"/>
      <c r="LV8" s="245"/>
      <c r="LW8" s="245"/>
      <c r="LX8" s="117">
        <f t="shared" si="48"/>
        <v>0</v>
      </c>
      <c r="LY8" s="245"/>
      <c r="LZ8" s="245"/>
      <c r="MA8" s="245"/>
      <c r="MB8" s="245"/>
      <c r="MC8" s="245"/>
      <c r="MD8" s="245"/>
      <c r="ME8" s="117">
        <f t="shared" si="49"/>
        <v>0</v>
      </c>
      <c r="MF8" s="245"/>
      <c r="MG8" s="245"/>
      <c r="MH8" s="245"/>
      <c r="MI8" s="245"/>
      <c r="MJ8" s="245"/>
      <c r="MK8" s="245"/>
      <c r="ML8" s="245"/>
      <c r="MM8" s="245"/>
      <c r="MN8" s="245"/>
      <c r="MO8" s="245"/>
      <c r="MP8" s="245"/>
      <c r="MQ8" s="245"/>
      <c r="MR8" s="117">
        <f t="shared" si="50"/>
        <v>0</v>
      </c>
      <c r="MS8" s="245"/>
      <c r="MT8" s="245"/>
      <c r="MU8" s="245"/>
      <c r="MV8" s="118">
        <f t="shared" si="51"/>
        <v>0</v>
      </c>
      <c r="MW8" s="120"/>
      <c r="MX8" s="217">
        <f t="shared" si="52"/>
        <v>1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3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4"/>
        <v>0</v>
      </c>
      <c r="NV8" s="106"/>
      <c r="NW8" s="106"/>
      <c r="NX8" s="106"/>
      <c r="NY8" s="106"/>
      <c r="NZ8" s="106"/>
      <c r="OA8" s="106"/>
      <c r="OB8" s="117">
        <f t="shared" si="55"/>
        <v>0</v>
      </c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17">
        <f t="shared" si="56"/>
        <v>0</v>
      </c>
      <c r="OP8" s="106"/>
      <c r="OQ8" s="106"/>
      <c r="OR8" s="106"/>
      <c r="OS8" s="118">
        <f t="shared" si="57"/>
        <v>0</v>
      </c>
      <c r="OT8" s="120"/>
      <c r="OU8" s="217">
        <f t="shared" si="58"/>
        <v>1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9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60"/>
        <v>0</v>
      </c>
      <c r="PS8" s="106"/>
      <c r="PT8" s="106"/>
      <c r="PU8" s="106"/>
      <c r="PV8" s="106"/>
      <c r="PW8" s="106"/>
      <c r="PX8" s="106"/>
      <c r="PY8" s="117">
        <f t="shared" si="61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2"/>
        <v>0</v>
      </c>
      <c r="QM8" s="106"/>
      <c r="QN8" s="106"/>
      <c r="QO8" s="106"/>
      <c r="QP8" s="118">
        <f t="shared" si="63"/>
        <v>0</v>
      </c>
      <c r="QQ8" s="120"/>
    </row>
    <row r="9" spans="1:462" ht="15.75" x14ac:dyDescent="0.25">
      <c r="A9" s="99">
        <v>1</v>
      </c>
      <c r="B9" s="147">
        <v>4</v>
      </c>
      <c r="C9" s="358" t="s">
        <v>934</v>
      </c>
      <c r="D9" s="243">
        <v>4</v>
      </c>
      <c r="E9" s="244">
        <v>4</v>
      </c>
      <c r="F9" s="244">
        <v>9</v>
      </c>
      <c r="G9" s="244">
        <v>5</v>
      </c>
      <c r="H9" s="244">
        <v>4</v>
      </c>
      <c r="I9" s="244">
        <v>4</v>
      </c>
      <c r="J9" s="230">
        <f t="shared" si="8"/>
        <v>5</v>
      </c>
      <c r="K9" s="244">
        <v>4</v>
      </c>
      <c r="L9" s="244">
        <v>5</v>
      </c>
      <c r="M9" s="244">
        <v>5</v>
      </c>
      <c r="N9" s="244">
        <v>3</v>
      </c>
      <c r="O9" s="244">
        <v>5</v>
      </c>
      <c r="P9" s="244">
        <v>5</v>
      </c>
      <c r="Q9" s="244">
        <v>6</v>
      </c>
      <c r="R9" s="232">
        <f t="shared" si="9"/>
        <v>4.7142857142857144</v>
      </c>
      <c r="S9" s="217">
        <f t="shared" si="10"/>
        <v>1</v>
      </c>
      <c r="T9" s="245">
        <v>7</v>
      </c>
      <c r="U9" s="245">
        <v>6</v>
      </c>
      <c r="V9" s="245">
        <v>6</v>
      </c>
      <c r="W9" s="245">
        <v>6</v>
      </c>
      <c r="X9" s="245">
        <v>6</v>
      </c>
      <c r="Y9" s="245">
        <v>6</v>
      </c>
      <c r="Z9" s="245">
        <v>4</v>
      </c>
      <c r="AA9" s="245"/>
      <c r="AB9" s="245"/>
      <c r="AC9" s="245"/>
      <c r="AD9" s="230">
        <f t="shared" si="11"/>
        <v>5.8571428571428568</v>
      </c>
      <c r="AE9" s="245">
        <v>4</v>
      </c>
      <c r="AF9" s="245">
        <v>4</v>
      </c>
      <c r="AG9" s="245">
        <v>7</v>
      </c>
      <c r="AH9" s="245">
        <v>8</v>
      </c>
      <c r="AI9" s="245"/>
      <c r="AJ9" s="245">
        <v>7</v>
      </c>
      <c r="AK9" s="245">
        <v>7</v>
      </c>
      <c r="AL9" s="245">
        <v>7</v>
      </c>
      <c r="AM9" s="245"/>
      <c r="AN9" s="245"/>
      <c r="AO9" s="245">
        <v>4</v>
      </c>
      <c r="AP9" s="117">
        <f t="shared" si="12"/>
        <v>6.2857142857142856</v>
      </c>
      <c r="AQ9" s="245"/>
      <c r="AR9" s="245">
        <v>6</v>
      </c>
      <c r="AS9" s="245"/>
      <c r="AT9" s="245"/>
      <c r="AU9" s="245"/>
      <c r="AV9" s="245"/>
      <c r="AW9" s="230">
        <f t="shared" si="13"/>
        <v>6</v>
      </c>
      <c r="AX9" s="245">
        <v>7</v>
      </c>
      <c r="AY9" s="245">
        <v>7</v>
      </c>
      <c r="AZ9" s="245">
        <v>7</v>
      </c>
      <c r="BA9" s="245">
        <v>7</v>
      </c>
      <c r="BB9" s="245"/>
      <c r="BC9" s="245"/>
      <c r="BD9" s="245"/>
      <c r="BE9" s="245"/>
      <c r="BF9" s="245"/>
      <c r="BG9" s="245"/>
      <c r="BH9" s="245"/>
      <c r="BI9" s="245"/>
      <c r="BJ9" s="230">
        <f t="shared" si="14"/>
        <v>7</v>
      </c>
      <c r="BK9" s="245"/>
      <c r="BL9" s="245">
        <v>8</v>
      </c>
      <c r="BM9" s="245"/>
      <c r="BN9" s="132">
        <f t="shared" si="15"/>
        <v>8</v>
      </c>
      <c r="BO9" s="120"/>
      <c r="BP9" s="217">
        <f t="shared" si="16"/>
        <v>1</v>
      </c>
      <c r="BQ9" s="245"/>
      <c r="BR9" s="245"/>
      <c r="BS9" s="245"/>
      <c r="BT9" s="245"/>
      <c r="BU9" s="245"/>
      <c r="BV9" s="245"/>
      <c r="BW9" s="245"/>
      <c r="BX9" s="245"/>
      <c r="BY9" s="245"/>
      <c r="BZ9" s="245"/>
      <c r="CA9" s="230">
        <f t="shared" si="17"/>
        <v>0</v>
      </c>
      <c r="CB9" s="245"/>
      <c r="CC9" s="245"/>
      <c r="CD9" s="245"/>
      <c r="CE9" s="245"/>
      <c r="CF9" s="245"/>
      <c r="CG9" s="245"/>
      <c r="CH9" s="245"/>
      <c r="CI9" s="245"/>
      <c r="CJ9" s="245"/>
      <c r="CK9" s="245"/>
      <c r="CL9" s="245"/>
      <c r="CM9" s="117">
        <f t="shared" si="18"/>
        <v>0</v>
      </c>
      <c r="CN9" s="245"/>
      <c r="CO9" s="245"/>
      <c r="CP9" s="245"/>
      <c r="CQ9" s="245"/>
      <c r="CR9" s="245"/>
      <c r="CS9" s="245"/>
      <c r="CT9" s="230">
        <f t="shared" si="19"/>
        <v>0</v>
      </c>
      <c r="CU9" s="245"/>
      <c r="CV9" s="245"/>
      <c r="CW9" s="245"/>
      <c r="CX9" s="245"/>
      <c r="CY9" s="245"/>
      <c r="CZ9" s="245"/>
      <c r="DA9" s="245"/>
      <c r="DB9" s="245"/>
      <c r="DC9" s="245"/>
      <c r="DD9" s="245"/>
      <c r="DE9" s="245"/>
      <c r="DF9" s="245"/>
      <c r="DG9" s="230">
        <f t="shared" si="20"/>
        <v>0</v>
      </c>
      <c r="DH9" s="245"/>
      <c r="DI9" s="245"/>
      <c r="DJ9" s="245"/>
      <c r="DK9" s="132">
        <f t="shared" si="21"/>
        <v>0</v>
      </c>
      <c r="DL9" s="169"/>
      <c r="DM9" s="217">
        <f t="shared" si="22"/>
        <v>1</v>
      </c>
      <c r="DN9" s="245"/>
      <c r="DO9" s="245"/>
      <c r="DP9" s="245"/>
      <c r="DQ9" s="245"/>
      <c r="DR9" s="245"/>
      <c r="DS9" s="245"/>
      <c r="DT9" s="245"/>
      <c r="DU9" s="245"/>
      <c r="DV9" s="245"/>
      <c r="DW9" s="245"/>
      <c r="DX9" s="230">
        <f t="shared" si="23"/>
        <v>0</v>
      </c>
      <c r="DY9" s="245"/>
      <c r="DZ9" s="245"/>
      <c r="EA9" s="245"/>
      <c r="EB9" s="245"/>
      <c r="EC9" s="245"/>
      <c r="ED9" s="245"/>
      <c r="EE9" s="245"/>
      <c r="EF9" s="245"/>
      <c r="EG9" s="245"/>
      <c r="EH9" s="245"/>
      <c r="EI9" s="245"/>
      <c r="EJ9" s="117">
        <f t="shared" si="24"/>
        <v>0</v>
      </c>
      <c r="EK9" s="245"/>
      <c r="EL9" s="245"/>
      <c r="EM9" s="245"/>
      <c r="EN9" s="245"/>
      <c r="EO9" s="245"/>
      <c r="EP9" s="245"/>
      <c r="EQ9" s="230">
        <f t="shared" si="25"/>
        <v>0</v>
      </c>
      <c r="ER9" s="245"/>
      <c r="ES9" s="245"/>
      <c r="ET9" s="245"/>
      <c r="EU9" s="245"/>
      <c r="EV9" s="245"/>
      <c r="EW9" s="245"/>
      <c r="EX9" s="245"/>
      <c r="EY9" s="245"/>
      <c r="EZ9" s="245"/>
      <c r="FA9" s="245"/>
      <c r="FB9" s="245"/>
      <c r="FC9" s="245"/>
      <c r="FD9" s="230">
        <f t="shared" si="26"/>
        <v>0</v>
      </c>
      <c r="FE9" s="245"/>
      <c r="FF9" s="245"/>
      <c r="FG9" s="245"/>
      <c r="FH9" s="132">
        <f t="shared" si="27"/>
        <v>0</v>
      </c>
      <c r="FI9" s="120"/>
      <c r="FJ9" s="223">
        <f t="shared" si="28"/>
        <v>1</v>
      </c>
      <c r="FK9" s="245"/>
      <c r="FL9" s="245"/>
      <c r="FM9" s="245"/>
      <c r="FN9" s="245"/>
      <c r="FO9" s="245"/>
      <c r="FP9" s="245"/>
      <c r="FQ9" s="245"/>
      <c r="FR9" s="245"/>
      <c r="FS9" s="245"/>
      <c r="FT9" s="245"/>
      <c r="FU9" s="230">
        <f t="shared" si="29"/>
        <v>0</v>
      </c>
      <c r="FV9" s="245"/>
      <c r="FW9" s="245"/>
      <c r="FX9" s="245"/>
      <c r="FY9" s="245"/>
      <c r="FZ9" s="245"/>
      <c r="GA9" s="245"/>
      <c r="GB9" s="245"/>
      <c r="GC9" s="245"/>
      <c r="GD9" s="245"/>
      <c r="GE9" s="245"/>
      <c r="GF9" s="245"/>
      <c r="GG9" s="117">
        <f t="shared" si="30"/>
        <v>0</v>
      </c>
      <c r="GH9" s="245"/>
      <c r="GI9" s="245"/>
      <c r="GJ9" s="245"/>
      <c r="GK9" s="245"/>
      <c r="GL9" s="245"/>
      <c r="GM9" s="245"/>
      <c r="GN9" s="230">
        <f t="shared" si="31"/>
        <v>0</v>
      </c>
      <c r="GO9" s="245"/>
      <c r="GP9" s="245"/>
      <c r="GQ9" s="245"/>
      <c r="GR9" s="245"/>
      <c r="GS9" s="245"/>
      <c r="GT9" s="245"/>
      <c r="GU9" s="245"/>
      <c r="GV9" s="245"/>
      <c r="GW9" s="245"/>
      <c r="GX9" s="245"/>
      <c r="GY9" s="245"/>
      <c r="GZ9" s="245"/>
      <c r="HA9" s="230">
        <f t="shared" si="32"/>
        <v>0</v>
      </c>
      <c r="HB9" s="245"/>
      <c r="HC9" s="245"/>
      <c r="HD9" s="245"/>
      <c r="HE9" s="132">
        <f t="shared" si="33"/>
        <v>0</v>
      </c>
      <c r="HF9" s="120"/>
      <c r="HG9" s="217">
        <f t="shared" si="34"/>
        <v>1</v>
      </c>
      <c r="HH9" s="245"/>
      <c r="HI9" s="245"/>
      <c r="HJ9" s="245"/>
      <c r="HK9" s="245"/>
      <c r="HL9" s="245"/>
      <c r="HM9" s="245"/>
      <c r="HN9" s="245"/>
      <c r="HO9" s="245"/>
      <c r="HP9" s="245"/>
      <c r="HQ9" s="245"/>
      <c r="HR9" s="230">
        <f t="shared" si="35"/>
        <v>0</v>
      </c>
      <c r="HS9" s="245"/>
      <c r="HT9" s="245"/>
      <c r="HU9" s="245"/>
      <c r="HV9" s="245"/>
      <c r="HW9" s="245"/>
      <c r="HX9" s="245"/>
      <c r="HY9" s="245"/>
      <c r="HZ9" s="245"/>
      <c r="IA9" s="245"/>
      <c r="IB9" s="245"/>
      <c r="IC9" s="245"/>
      <c r="ID9" s="117">
        <f t="shared" si="36"/>
        <v>0</v>
      </c>
      <c r="IE9" s="245"/>
      <c r="IF9" s="245"/>
      <c r="IG9" s="245"/>
      <c r="IH9" s="245"/>
      <c r="II9" s="245"/>
      <c r="IJ9" s="245"/>
      <c r="IK9" s="230">
        <f t="shared" si="37"/>
        <v>0</v>
      </c>
      <c r="IL9" s="245"/>
      <c r="IM9" s="245"/>
      <c r="IN9" s="245"/>
      <c r="IO9" s="245"/>
      <c r="IP9" s="245"/>
      <c r="IQ9" s="245"/>
      <c r="IR9" s="245"/>
      <c r="IS9" s="245"/>
      <c r="IT9" s="245"/>
      <c r="IU9" s="245"/>
      <c r="IV9" s="245"/>
      <c r="IW9" s="245"/>
      <c r="IX9" s="230">
        <f t="shared" si="38"/>
        <v>0</v>
      </c>
      <c r="IY9" s="245"/>
      <c r="IZ9" s="245"/>
      <c r="JA9" s="245"/>
      <c r="JB9" s="132">
        <f t="shared" si="39"/>
        <v>0</v>
      </c>
      <c r="JC9" s="120"/>
      <c r="JD9" s="217">
        <f t="shared" si="40"/>
        <v>1</v>
      </c>
      <c r="JE9" s="245"/>
      <c r="JF9" s="245"/>
      <c r="JG9" s="245"/>
      <c r="JH9" s="245"/>
      <c r="JI9" s="245"/>
      <c r="JJ9" s="245"/>
      <c r="JK9" s="245"/>
      <c r="JL9" s="245"/>
      <c r="JM9" s="245"/>
      <c r="JN9" s="245"/>
      <c r="JO9" s="230">
        <f t="shared" si="41"/>
        <v>0</v>
      </c>
      <c r="JP9" s="245"/>
      <c r="JQ9" s="245"/>
      <c r="JR9" s="245"/>
      <c r="JS9" s="245"/>
      <c r="JT9" s="245"/>
      <c r="JU9" s="245"/>
      <c r="JV9" s="245"/>
      <c r="JW9" s="245"/>
      <c r="JX9" s="245"/>
      <c r="JY9" s="245"/>
      <c r="JZ9" s="245"/>
      <c r="KA9" s="121">
        <f t="shared" si="42"/>
        <v>0</v>
      </c>
      <c r="KB9" s="245"/>
      <c r="KC9" s="245"/>
      <c r="KD9" s="245"/>
      <c r="KE9" s="245"/>
      <c r="KF9" s="245"/>
      <c r="KG9" s="245"/>
      <c r="KH9" s="230">
        <f t="shared" si="43"/>
        <v>0</v>
      </c>
      <c r="KI9" s="245"/>
      <c r="KJ9" s="245"/>
      <c r="KK9" s="245"/>
      <c r="KL9" s="245"/>
      <c r="KM9" s="245"/>
      <c r="KN9" s="245"/>
      <c r="KO9" s="245"/>
      <c r="KP9" s="245"/>
      <c r="KQ9" s="245"/>
      <c r="KR9" s="245"/>
      <c r="KS9" s="245"/>
      <c r="KT9" s="245"/>
      <c r="KU9" s="230">
        <f t="shared" si="44"/>
        <v>0</v>
      </c>
      <c r="KV9" s="245"/>
      <c r="KW9" s="245"/>
      <c r="KX9" s="245"/>
      <c r="KY9" s="132">
        <f t="shared" si="45"/>
        <v>0</v>
      </c>
      <c r="KZ9" s="120"/>
      <c r="LA9" s="217">
        <f t="shared" si="46"/>
        <v>1</v>
      </c>
      <c r="LB9" s="245"/>
      <c r="LC9" s="245"/>
      <c r="LD9" s="245"/>
      <c r="LE9" s="245"/>
      <c r="LF9" s="245"/>
      <c r="LG9" s="245"/>
      <c r="LH9" s="245"/>
      <c r="LI9" s="245"/>
      <c r="LJ9" s="245"/>
      <c r="LK9" s="245"/>
      <c r="LL9" s="230">
        <f t="shared" si="47"/>
        <v>0</v>
      </c>
      <c r="LM9" s="245"/>
      <c r="LN9" s="245"/>
      <c r="LO9" s="245"/>
      <c r="LP9" s="245"/>
      <c r="LQ9" s="245"/>
      <c r="LR9" s="245"/>
      <c r="LS9" s="245"/>
      <c r="LT9" s="245"/>
      <c r="LU9" s="245"/>
      <c r="LV9" s="245"/>
      <c r="LW9" s="245"/>
      <c r="LX9" s="117">
        <f t="shared" si="48"/>
        <v>0</v>
      </c>
      <c r="LY9" s="245"/>
      <c r="LZ9" s="245"/>
      <c r="MA9" s="245"/>
      <c r="MB9" s="245"/>
      <c r="MC9" s="245"/>
      <c r="MD9" s="245"/>
      <c r="ME9" s="230">
        <f t="shared" si="49"/>
        <v>0</v>
      </c>
      <c r="MF9" s="245"/>
      <c r="MG9" s="245"/>
      <c r="MH9" s="245"/>
      <c r="MI9" s="245"/>
      <c r="MJ9" s="245"/>
      <c r="MK9" s="245"/>
      <c r="ML9" s="245"/>
      <c r="MM9" s="245"/>
      <c r="MN9" s="245"/>
      <c r="MO9" s="245"/>
      <c r="MP9" s="245"/>
      <c r="MQ9" s="245"/>
      <c r="MR9" s="230">
        <f t="shared" si="50"/>
        <v>0</v>
      </c>
      <c r="MS9" s="245"/>
      <c r="MT9" s="245"/>
      <c r="MU9" s="245"/>
      <c r="MV9" s="132">
        <f t="shared" si="51"/>
        <v>0</v>
      </c>
      <c r="MW9" s="120"/>
      <c r="MX9" s="217">
        <f t="shared" si="52"/>
        <v>1</v>
      </c>
      <c r="MY9" s="245"/>
      <c r="MZ9" s="245"/>
      <c r="NA9" s="245"/>
      <c r="NB9" s="245"/>
      <c r="NC9" s="245"/>
      <c r="ND9" s="245"/>
      <c r="NE9" s="245"/>
      <c r="NF9" s="245"/>
      <c r="NG9" s="245"/>
      <c r="NH9" s="245"/>
      <c r="NI9" s="230">
        <f t="shared" si="53"/>
        <v>0</v>
      </c>
      <c r="NJ9" s="245"/>
      <c r="NK9" s="245"/>
      <c r="NL9" s="245"/>
      <c r="NM9" s="245"/>
      <c r="NN9" s="245"/>
      <c r="NO9" s="245"/>
      <c r="NP9" s="245"/>
      <c r="NQ9" s="245"/>
      <c r="NR9" s="245"/>
      <c r="NS9" s="245"/>
      <c r="NT9" s="245"/>
      <c r="NU9" s="117">
        <f t="shared" si="54"/>
        <v>0</v>
      </c>
      <c r="NV9" s="245"/>
      <c r="NW9" s="245"/>
      <c r="NX9" s="245"/>
      <c r="NY9" s="245"/>
      <c r="NZ9" s="245"/>
      <c r="OA9" s="245"/>
      <c r="OB9" s="230">
        <f t="shared" si="55"/>
        <v>0</v>
      </c>
      <c r="OC9" s="245"/>
      <c r="OD9" s="245"/>
      <c r="OE9" s="245"/>
      <c r="OF9" s="245"/>
      <c r="OG9" s="245"/>
      <c r="OH9" s="245"/>
      <c r="OI9" s="245"/>
      <c r="OJ9" s="245"/>
      <c r="OK9" s="245"/>
      <c r="OL9" s="245"/>
      <c r="OM9" s="245"/>
      <c r="ON9" s="245"/>
      <c r="OO9" s="230">
        <f t="shared" si="56"/>
        <v>0</v>
      </c>
      <c r="OP9" s="245"/>
      <c r="OQ9" s="245"/>
      <c r="OR9" s="245"/>
      <c r="OS9" s="132">
        <f t="shared" si="57"/>
        <v>0</v>
      </c>
      <c r="OT9" s="120"/>
      <c r="OU9" s="217">
        <f t="shared" si="58"/>
        <v>1</v>
      </c>
      <c r="OV9" s="245"/>
      <c r="OW9" s="245"/>
      <c r="OX9" s="245"/>
      <c r="OY9" s="245"/>
      <c r="OZ9" s="245"/>
      <c r="PA9" s="245"/>
      <c r="PB9" s="245"/>
      <c r="PC9" s="245"/>
      <c r="PD9" s="245"/>
      <c r="PE9" s="245"/>
      <c r="PF9" s="230">
        <f t="shared" si="59"/>
        <v>0</v>
      </c>
      <c r="PG9" s="245"/>
      <c r="PH9" s="245"/>
      <c r="PI9" s="245"/>
      <c r="PJ9" s="245"/>
      <c r="PK9" s="245"/>
      <c r="PL9" s="245"/>
      <c r="PM9" s="245"/>
      <c r="PN9" s="245"/>
      <c r="PO9" s="245"/>
      <c r="PP9" s="245"/>
      <c r="PQ9" s="245"/>
      <c r="PR9" s="117">
        <f t="shared" si="60"/>
        <v>0</v>
      </c>
      <c r="PS9" s="245"/>
      <c r="PT9" s="245"/>
      <c r="PU9" s="245"/>
      <c r="PV9" s="245"/>
      <c r="PW9" s="245"/>
      <c r="PX9" s="245"/>
      <c r="PY9" s="230">
        <f t="shared" si="61"/>
        <v>0</v>
      </c>
      <c r="PZ9" s="245"/>
      <c r="QA9" s="245"/>
      <c r="QB9" s="245"/>
      <c r="QC9" s="245"/>
      <c r="QD9" s="245"/>
      <c r="QE9" s="245"/>
      <c r="QF9" s="245"/>
      <c r="QG9" s="245"/>
      <c r="QH9" s="245"/>
      <c r="QI9" s="245"/>
      <c r="QJ9" s="245"/>
      <c r="QK9" s="245"/>
      <c r="QL9" s="230">
        <f t="shared" si="62"/>
        <v>0</v>
      </c>
      <c r="QM9" s="245"/>
      <c r="QN9" s="245"/>
      <c r="QO9" s="245"/>
      <c r="QP9" s="132">
        <f t="shared" si="63"/>
        <v>0</v>
      </c>
      <c r="QQ9" s="120"/>
      <c r="QR9" s="332"/>
      <c r="QS9" s="332"/>
      <c r="QT9" s="332"/>
    </row>
    <row r="10" spans="1:462" ht="15.75" x14ac:dyDescent="0.25">
      <c r="A10" s="99">
        <v>1</v>
      </c>
      <c r="B10" s="147">
        <v>5</v>
      </c>
      <c r="C10" s="249" t="s">
        <v>935</v>
      </c>
      <c r="D10" s="228">
        <v>5</v>
      </c>
      <c r="E10" s="136">
        <v>4</v>
      </c>
      <c r="F10" s="136">
        <v>9</v>
      </c>
      <c r="G10" s="136">
        <v>6</v>
      </c>
      <c r="H10" s="136">
        <v>6</v>
      </c>
      <c r="I10" s="136">
        <v>8</v>
      </c>
      <c r="J10" s="230">
        <f t="shared" si="8"/>
        <v>6.333333333333333</v>
      </c>
      <c r="K10" s="244">
        <v>7</v>
      </c>
      <c r="L10" s="244">
        <v>6</v>
      </c>
      <c r="M10" s="244">
        <v>7</v>
      </c>
      <c r="N10" s="244">
        <v>6</v>
      </c>
      <c r="O10" s="244">
        <v>6</v>
      </c>
      <c r="P10" s="244">
        <v>6</v>
      </c>
      <c r="Q10" s="244">
        <v>6</v>
      </c>
      <c r="R10" s="232">
        <f t="shared" si="9"/>
        <v>6.2857142857142856</v>
      </c>
      <c r="S10" s="217">
        <f t="shared" si="10"/>
        <v>1</v>
      </c>
      <c r="T10" s="245">
        <v>7</v>
      </c>
      <c r="U10" s="245">
        <v>6</v>
      </c>
      <c r="V10" s="245">
        <v>7</v>
      </c>
      <c r="W10" s="245">
        <v>6</v>
      </c>
      <c r="X10" s="245">
        <v>7</v>
      </c>
      <c r="Y10" s="245">
        <v>5</v>
      </c>
      <c r="Z10" s="245">
        <v>6</v>
      </c>
      <c r="AA10" s="245"/>
      <c r="AB10" s="245"/>
      <c r="AC10" s="245"/>
      <c r="AD10" s="117">
        <f t="shared" si="11"/>
        <v>6.2857142857142856</v>
      </c>
      <c r="AE10" s="245">
        <v>4</v>
      </c>
      <c r="AF10" s="245">
        <v>8</v>
      </c>
      <c r="AG10" s="245">
        <v>7</v>
      </c>
      <c r="AH10" s="245">
        <v>8</v>
      </c>
      <c r="AI10" s="245"/>
      <c r="AJ10" s="245">
        <v>7</v>
      </c>
      <c r="AK10" s="245">
        <v>8</v>
      </c>
      <c r="AL10" s="245">
        <v>7</v>
      </c>
      <c r="AM10" s="245"/>
      <c r="AN10" s="245"/>
      <c r="AO10" s="245">
        <v>7</v>
      </c>
      <c r="AP10" s="117">
        <f t="shared" si="12"/>
        <v>7</v>
      </c>
      <c r="AQ10" s="106"/>
      <c r="AR10" s="106">
        <v>7</v>
      </c>
      <c r="AS10" s="106"/>
      <c r="AT10" s="106"/>
      <c r="AU10" s="106"/>
      <c r="AV10" s="106"/>
      <c r="AW10" s="117">
        <f t="shared" si="13"/>
        <v>7</v>
      </c>
      <c r="AX10" s="245">
        <v>8</v>
      </c>
      <c r="AY10" s="245">
        <v>4</v>
      </c>
      <c r="AZ10" s="245">
        <v>7</v>
      </c>
      <c r="BA10" s="245">
        <v>7</v>
      </c>
      <c r="BB10" s="245"/>
      <c r="BC10" s="245"/>
      <c r="BD10" s="245"/>
      <c r="BE10" s="245"/>
      <c r="BF10" s="245"/>
      <c r="BG10" s="245"/>
      <c r="BH10" s="245"/>
      <c r="BI10" s="245"/>
      <c r="BJ10" s="117">
        <f t="shared" si="14"/>
        <v>6.5</v>
      </c>
      <c r="BK10" s="106"/>
      <c r="BL10" s="106">
        <v>8</v>
      </c>
      <c r="BM10" s="106"/>
      <c r="BN10" s="118">
        <f t="shared" si="15"/>
        <v>8</v>
      </c>
      <c r="BO10" s="120"/>
      <c r="BP10" s="217">
        <f t="shared" si="16"/>
        <v>1</v>
      </c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17">
        <f t="shared" si="17"/>
        <v>0</v>
      </c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17">
        <f t="shared" si="18"/>
        <v>0</v>
      </c>
      <c r="CN10" s="106"/>
      <c r="CO10" s="106"/>
      <c r="CP10" s="106"/>
      <c r="CQ10" s="106"/>
      <c r="CR10" s="106"/>
      <c r="CS10" s="106"/>
      <c r="CT10" s="117">
        <f t="shared" si="19"/>
        <v>0</v>
      </c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17">
        <f t="shared" si="20"/>
        <v>0</v>
      </c>
      <c r="DH10" s="106"/>
      <c r="DI10" s="106"/>
      <c r="DJ10" s="106"/>
      <c r="DK10" s="118">
        <f t="shared" si="21"/>
        <v>0</v>
      </c>
      <c r="DL10" s="169"/>
      <c r="DM10" s="217">
        <f t="shared" si="22"/>
        <v>1</v>
      </c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17">
        <f t="shared" si="23"/>
        <v>0</v>
      </c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17">
        <f t="shared" si="24"/>
        <v>0</v>
      </c>
      <c r="EK10" s="106"/>
      <c r="EL10" s="106"/>
      <c r="EM10" s="106"/>
      <c r="EN10" s="106"/>
      <c r="EO10" s="106"/>
      <c r="EP10" s="106"/>
      <c r="EQ10" s="117">
        <f t="shared" si="25"/>
        <v>0</v>
      </c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17">
        <f t="shared" si="26"/>
        <v>0</v>
      </c>
      <c r="FE10" s="106"/>
      <c r="FF10" s="106"/>
      <c r="FG10" s="106"/>
      <c r="FH10" s="118">
        <f t="shared" si="27"/>
        <v>0</v>
      </c>
      <c r="FI10" s="120"/>
      <c r="FJ10" s="223">
        <f t="shared" si="28"/>
        <v>1</v>
      </c>
      <c r="FK10" s="245"/>
      <c r="FL10" s="245"/>
      <c r="FM10" s="245"/>
      <c r="FN10" s="245"/>
      <c r="FO10" s="245"/>
      <c r="FP10" s="245"/>
      <c r="FQ10" s="245"/>
      <c r="FR10" s="245"/>
      <c r="FS10" s="245"/>
      <c r="FT10" s="106"/>
      <c r="FU10" s="117">
        <f t="shared" si="29"/>
        <v>0</v>
      </c>
      <c r="FV10" s="245"/>
      <c r="FW10" s="245"/>
      <c r="FX10" s="245"/>
      <c r="FY10" s="245"/>
      <c r="FZ10" s="245"/>
      <c r="GA10" s="245"/>
      <c r="GB10" s="245"/>
      <c r="GC10" s="245"/>
      <c r="GD10" s="245"/>
      <c r="GE10" s="106"/>
      <c r="GF10" s="106"/>
      <c r="GG10" s="117">
        <f t="shared" si="30"/>
        <v>0</v>
      </c>
      <c r="GH10" s="106"/>
      <c r="GI10" s="106"/>
      <c r="GJ10" s="106"/>
      <c r="GK10" s="106"/>
      <c r="GL10" s="106"/>
      <c r="GM10" s="106"/>
      <c r="GN10" s="117">
        <f t="shared" si="31"/>
        <v>0</v>
      </c>
      <c r="GO10" s="245"/>
      <c r="GP10" s="245"/>
      <c r="GQ10" s="245"/>
      <c r="GR10" s="245"/>
      <c r="GS10" s="245"/>
      <c r="GT10" s="245"/>
      <c r="GU10" s="245"/>
      <c r="GV10" s="245"/>
      <c r="GW10" s="245"/>
      <c r="GX10" s="245"/>
      <c r="GY10" s="245"/>
      <c r="GZ10" s="245"/>
      <c r="HA10" s="117">
        <f t="shared" si="32"/>
        <v>0</v>
      </c>
      <c r="HB10" s="106"/>
      <c r="HC10" s="106"/>
      <c r="HD10" s="106"/>
      <c r="HE10" s="118">
        <f t="shared" si="33"/>
        <v>0</v>
      </c>
      <c r="HF10" s="120"/>
      <c r="HG10" s="217">
        <f t="shared" si="34"/>
        <v>1</v>
      </c>
      <c r="HH10" s="245"/>
      <c r="HI10" s="245"/>
      <c r="HJ10" s="245"/>
      <c r="HK10" s="245"/>
      <c r="HL10" s="245"/>
      <c r="HM10" s="245"/>
      <c r="HN10" s="245"/>
      <c r="HO10" s="245"/>
      <c r="HP10" s="245"/>
      <c r="HQ10" s="245"/>
      <c r="HR10" s="117">
        <f t="shared" si="35"/>
        <v>0</v>
      </c>
      <c r="HS10" s="245"/>
      <c r="HT10" s="245"/>
      <c r="HU10" s="245"/>
      <c r="HV10" s="245"/>
      <c r="HW10" s="245"/>
      <c r="HX10" s="245"/>
      <c r="HY10" s="245"/>
      <c r="HZ10" s="245"/>
      <c r="IA10" s="245"/>
      <c r="IB10" s="245"/>
      <c r="IC10" s="245"/>
      <c r="ID10" s="117">
        <f t="shared" si="36"/>
        <v>0</v>
      </c>
      <c r="IE10" s="245"/>
      <c r="IF10" s="245"/>
      <c r="IG10" s="245"/>
      <c r="IH10" s="245"/>
      <c r="II10" s="245"/>
      <c r="IJ10" s="245"/>
      <c r="IK10" s="117">
        <f t="shared" si="37"/>
        <v>0</v>
      </c>
      <c r="IL10" s="245"/>
      <c r="IM10" s="245"/>
      <c r="IN10" s="245"/>
      <c r="IO10" s="245"/>
      <c r="IP10" s="245"/>
      <c r="IQ10" s="245"/>
      <c r="IR10" s="245"/>
      <c r="IS10" s="245"/>
      <c r="IT10" s="245"/>
      <c r="IU10" s="245"/>
      <c r="IV10" s="245"/>
      <c r="IW10" s="245"/>
      <c r="IX10" s="117">
        <f t="shared" si="38"/>
        <v>0</v>
      </c>
      <c r="IY10" s="106"/>
      <c r="IZ10" s="245"/>
      <c r="JA10" s="245"/>
      <c r="JB10" s="118">
        <f t="shared" si="39"/>
        <v>0</v>
      </c>
      <c r="JC10" s="120"/>
      <c r="JD10" s="217">
        <f t="shared" si="40"/>
        <v>1</v>
      </c>
      <c r="JE10" s="245"/>
      <c r="JF10" s="245"/>
      <c r="JG10" s="245"/>
      <c r="JH10" s="245"/>
      <c r="JI10" s="245"/>
      <c r="JJ10" s="245"/>
      <c r="JK10" s="245"/>
      <c r="JL10" s="245"/>
      <c r="JM10" s="245"/>
      <c r="JN10" s="245"/>
      <c r="JO10" s="117">
        <f t="shared" si="41"/>
        <v>0</v>
      </c>
      <c r="JP10" s="245"/>
      <c r="JQ10" s="245"/>
      <c r="JR10" s="245"/>
      <c r="JS10" s="245"/>
      <c r="JT10" s="245"/>
      <c r="JU10" s="245"/>
      <c r="JV10" s="245"/>
      <c r="JW10" s="245"/>
      <c r="JX10" s="245"/>
      <c r="JY10" s="245"/>
      <c r="JZ10" s="245"/>
      <c r="KA10" s="121">
        <f t="shared" si="42"/>
        <v>0</v>
      </c>
      <c r="KB10" s="106"/>
      <c r="KC10" s="245"/>
      <c r="KD10" s="245"/>
      <c r="KE10" s="245"/>
      <c r="KF10" s="245"/>
      <c r="KG10" s="245"/>
      <c r="KH10" s="117">
        <f t="shared" si="43"/>
        <v>0</v>
      </c>
      <c r="KI10" s="245"/>
      <c r="KJ10" s="245"/>
      <c r="KK10" s="245"/>
      <c r="KL10" s="245"/>
      <c r="KM10" s="245"/>
      <c r="KN10" s="245"/>
      <c r="KO10" s="245"/>
      <c r="KP10" s="245"/>
      <c r="KQ10" s="245"/>
      <c r="KR10" s="245"/>
      <c r="KS10" s="245"/>
      <c r="KT10" s="245"/>
      <c r="KU10" s="117">
        <f t="shared" si="44"/>
        <v>0</v>
      </c>
      <c r="KV10" s="245"/>
      <c r="KW10" s="245"/>
      <c r="KX10" s="106"/>
      <c r="KY10" s="118">
        <f t="shared" si="45"/>
        <v>0</v>
      </c>
      <c r="KZ10" s="120"/>
      <c r="LA10" s="217">
        <f t="shared" si="46"/>
        <v>1</v>
      </c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17">
        <f t="shared" si="47"/>
        <v>0</v>
      </c>
      <c r="LM10" s="106"/>
      <c r="LN10" s="106"/>
      <c r="LO10" s="106"/>
      <c r="LP10" s="106"/>
      <c r="LQ10" s="106"/>
      <c r="LR10" s="106"/>
      <c r="LS10" s="106"/>
      <c r="LT10" s="106"/>
      <c r="LU10" s="245"/>
      <c r="LV10" s="245"/>
      <c r="LW10" s="245"/>
      <c r="LX10" s="117">
        <f t="shared" si="48"/>
        <v>0</v>
      </c>
      <c r="LY10" s="245"/>
      <c r="LZ10" s="245"/>
      <c r="MA10" s="245"/>
      <c r="MB10" s="245"/>
      <c r="MC10" s="245"/>
      <c r="MD10" s="245"/>
      <c r="ME10" s="117">
        <f t="shared" si="49"/>
        <v>0</v>
      </c>
      <c r="MF10" s="245"/>
      <c r="MG10" s="245"/>
      <c r="MH10" s="245"/>
      <c r="MI10" s="245"/>
      <c r="MJ10" s="245"/>
      <c r="MK10" s="245"/>
      <c r="ML10" s="245"/>
      <c r="MM10" s="245"/>
      <c r="MN10" s="245"/>
      <c r="MO10" s="245"/>
      <c r="MP10" s="245"/>
      <c r="MQ10" s="245"/>
      <c r="MR10" s="117">
        <f t="shared" si="50"/>
        <v>0</v>
      </c>
      <c r="MS10" s="245"/>
      <c r="MT10" s="245"/>
      <c r="MU10" s="245"/>
      <c r="MV10" s="118">
        <f t="shared" si="51"/>
        <v>0</v>
      </c>
      <c r="MW10" s="120"/>
      <c r="MX10" s="217">
        <f t="shared" si="52"/>
        <v>1</v>
      </c>
      <c r="MY10" s="245"/>
      <c r="MZ10" s="245"/>
      <c r="NA10" s="245"/>
      <c r="NB10" s="245"/>
      <c r="NC10" s="245"/>
      <c r="ND10" s="245"/>
      <c r="NE10" s="245"/>
      <c r="NF10" s="245"/>
      <c r="NG10" s="245"/>
      <c r="NH10" s="245"/>
      <c r="NI10" s="117">
        <f t="shared" si="53"/>
        <v>0</v>
      </c>
      <c r="NJ10" s="245"/>
      <c r="NK10" s="245"/>
      <c r="NL10" s="245"/>
      <c r="NM10" s="245"/>
      <c r="NN10" s="245"/>
      <c r="NO10" s="245"/>
      <c r="NP10" s="245"/>
      <c r="NQ10" s="245"/>
      <c r="NR10" s="245"/>
      <c r="NS10" s="245"/>
      <c r="NT10" s="106"/>
      <c r="NU10" s="117">
        <f t="shared" si="54"/>
        <v>0</v>
      </c>
      <c r="NV10" s="245"/>
      <c r="NW10" s="245"/>
      <c r="NX10" s="245"/>
      <c r="NY10" s="245"/>
      <c r="NZ10" s="245"/>
      <c r="OA10" s="106"/>
      <c r="OB10" s="117">
        <f t="shared" si="55"/>
        <v>0</v>
      </c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245"/>
      <c r="ON10" s="245"/>
      <c r="OO10" s="117">
        <f t="shared" si="56"/>
        <v>0</v>
      </c>
      <c r="OP10" s="245"/>
      <c r="OQ10" s="106"/>
      <c r="OR10" s="106"/>
      <c r="OS10" s="118">
        <f t="shared" si="57"/>
        <v>0</v>
      </c>
      <c r="OT10" s="120"/>
      <c r="OU10" s="217">
        <f t="shared" si="58"/>
        <v>1</v>
      </c>
      <c r="OV10" s="245"/>
      <c r="OW10" s="245"/>
      <c r="OX10" s="245"/>
      <c r="OY10" s="245"/>
      <c r="OZ10" s="245"/>
      <c r="PA10" s="245"/>
      <c r="PB10" s="245"/>
      <c r="PC10" s="245"/>
      <c r="PD10" s="245"/>
      <c r="PE10" s="245"/>
      <c r="PF10" s="117">
        <f t="shared" si="59"/>
        <v>0</v>
      </c>
      <c r="PG10" s="245"/>
      <c r="PH10" s="245"/>
      <c r="PI10" s="245"/>
      <c r="PJ10" s="245"/>
      <c r="PK10" s="245"/>
      <c r="PL10" s="245"/>
      <c r="PM10" s="245"/>
      <c r="PN10" s="245"/>
      <c r="PO10" s="245"/>
      <c r="PP10" s="245"/>
      <c r="PQ10" s="245"/>
      <c r="PR10" s="117">
        <f t="shared" si="60"/>
        <v>0</v>
      </c>
      <c r="PS10" s="245"/>
      <c r="PT10" s="245"/>
      <c r="PU10" s="245"/>
      <c r="PV10" s="245"/>
      <c r="PW10" s="245"/>
      <c r="PX10" s="245"/>
      <c r="PY10" s="117">
        <f t="shared" si="61"/>
        <v>0</v>
      </c>
      <c r="PZ10" s="245"/>
      <c r="QA10" s="245"/>
      <c r="QB10" s="245"/>
      <c r="QC10" s="245"/>
      <c r="QD10" s="245"/>
      <c r="QE10" s="245"/>
      <c r="QF10" s="245"/>
      <c r="QG10" s="245"/>
      <c r="QH10" s="245"/>
      <c r="QI10" s="245"/>
      <c r="QJ10" s="245"/>
      <c r="QK10" s="245"/>
      <c r="QL10" s="117">
        <f t="shared" si="62"/>
        <v>0</v>
      </c>
      <c r="QM10" s="245"/>
      <c r="QN10" s="245"/>
      <c r="QO10" s="245"/>
      <c r="QP10" s="118">
        <f t="shared" si="63"/>
        <v>0</v>
      </c>
      <c r="QQ10" s="120"/>
      <c r="QR10" s="332"/>
      <c r="QS10" s="332"/>
      <c r="QT10" s="332"/>
    </row>
    <row r="11" spans="1:462" ht="15.75" x14ac:dyDescent="0.25">
      <c r="A11" s="99">
        <v>1</v>
      </c>
      <c r="B11" s="147">
        <v>6</v>
      </c>
      <c r="C11" s="249" t="s">
        <v>936</v>
      </c>
      <c r="D11" s="228">
        <v>5</v>
      </c>
      <c r="E11" s="136">
        <v>4</v>
      </c>
      <c r="F11" s="136">
        <v>7</v>
      </c>
      <c r="G11" s="136">
        <v>4</v>
      </c>
      <c r="H11" s="136">
        <v>5</v>
      </c>
      <c r="I11" s="136">
        <v>7</v>
      </c>
      <c r="J11" s="230">
        <f t="shared" si="8"/>
        <v>5.333333333333333</v>
      </c>
      <c r="K11" s="244">
        <v>7</v>
      </c>
      <c r="L11" s="244">
        <v>4</v>
      </c>
      <c r="M11" s="244">
        <v>6</v>
      </c>
      <c r="N11" s="244">
        <v>5</v>
      </c>
      <c r="O11" s="244">
        <v>5</v>
      </c>
      <c r="P11" s="244">
        <v>5</v>
      </c>
      <c r="Q11" s="244">
        <v>5</v>
      </c>
      <c r="R11" s="232">
        <f t="shared" si="9"/>
        <v>5.2857142857142856</v>
      </c>
      <c r="S11" s="217">
        <f t="shared" si="10"/>
        <v>1</v>
      </c>
      <c r="T11" s="245">
        <v>7</v>
      </c>
      <c r="U11" s="245">
        <v>7</v>
      </c>
      <c r="V11" s="245">
        <v>5</v>
      </c>
      <c r="W11" s="245">
        <v>4</v>
      </c>
      <c r="X11" s="245">
        <v>6</v>
      </c>
      <c r="Y11" s="245">
        <v>5</v>
      </c>
      <c r="Z11" s="245">
        <v>8</v>
      </c>
      <c r="AA11" s="245"/>
      <c r="AB11" s="245"/>
      <c r="AC11" s="245"/>
      <c r="AD11" s="117">
        <f t="shared" si="11"/>
        <v>6</v>
      </c>
      <c r="AE11" s="245">
        <v>4</v>
      </c>
      <c r="AF11" s="245">
        <v>4</v>
      </c>
      <c r="AG11" s="245">
        <v>7</v>
      </c>
      <c r="AH11" s="245">
        <v>7</v>
      </c>
      <c r="AI11" s="245"/>
      <c r="AJ11" s="245">
        <v>7</v>
      </c>
      <c r="AK11" s="245">
        <v>8</v>
      </c>
      <c r="AL11" s="245">
        <v>7</v>
      </c>
      <c r="AM11" s="245"/>
      <c r="AN11" s="245"/>
      <c r="AO11" s="245">
        <v>5</v>
      </c>
      <c r="AP11" s="117">
        <f t="shared" si="12"/>
        <v>6.2857142857142856</v>
      </c>
      <c r="AQ11" s="106"/>
      <c r="AR11" s="106">
        <v>6</v>
      </c>
      <c r="AS11" s="106"/>
      <c r="AT11" s="106"/>
      <c r="AU11" s="106"/>
      <c r="AV11" s="106"/>
      <c r="AW11" s="117">
        <f t="shared" si="13"/>
        <v>6</v>
      </c>
      <c r="AX11" s="245">
        <v>7</v>
      </c>
      <c r="AY11" s="245">
        <v>7</v>
      </c>
      <c r="AZ11" s="245">
        <v>10</v>
      </c>
      <c r="BA11" s="245">
        <v>8</v>
      </c>
      <c r="BB11" s="245"/>
      <c r="BC11" s="245"/>
      <c r="BD11" s="245"/>
      <c r="BE11" s="245"/>
      <c r="BF11" s="245"/>
      <c r="BG11" s="245"/>
      <c r="BH11" s="245"/>
      <c r="BI11" s="245"/>
      <c r="BJ11" s="117">
        <f t="shared" si="14"/>
        <v>8</v>
      </c>
      <c r="BK11" s="106"/>
      <c r="BL11" s="245">
        <v>8</v>
      </c>
      <c r="BM11" s="245"/>
      <c r="BN11" s="118">
        <f t="shared" si="15"/>
        <v>8</v>
      </c>
      <c r="BO11" s="120"/>
      <c r="BP11" s="217">
        <f t="shared" si="16"/>
        <v>1</v>
      </c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17">
        <f t="shared" si="17"/>
        <v>0</v>
      </c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17">
        <f t="shared" si="18"/>
        <v>0</v>
      </c>
      <c r="CN11" s="106"/>
      <c r="CO11" s="106"/>
      <c r="CP11" s="106"/>
      <c r="CQ11" s="106"/>
      <c r="CR11" s="106"/>
      <c r="CS11" s="106"/>
      <c r="CT11" s="117">
        <f t="shared" si="19"/>
        <v>0</v>
      </c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17">
        <f t="shared" si="20"/>
        <v>0</v>
      </c>
      <c r="DH11" s="106"/>
      <c r="DI11" s="106"/>
      <c r="DJ11" s="106"/>
      <c r="DK11" s="118">
        <f t="shared" si="21"/>
        <v>0</v>
      </c>
      <c r="DL11" s="169"/>
      <c r="DM11" s="217">
        <f t="shared" si="22"/>
        <v>1</v>
      </c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17">
        <f t="shared" si="23"/>
        <v>0</v>
      </c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17">
        <f t="shared" si="24"/>
        <v>0</v>
      </c>
      <c r="EK11" s="106"/>
      <c r="EL11" s="106"/>
      <c r="EM11" s="106"/>
      <c r="EN11" s="106"/>
      <c r="EO11" s="106"/>
      <c r="EP11" s="106"/>
      <c r="EQ11" s="117">
        <f t="shared" si="25"/>
        <v>0</v>
      </c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17">
        <f t="shared" si="26"/>
        <v>0</v>
      </c>
      <c r="FE11" s="106"/>
      <c r="FF11" s="106"/>
      <c r="FG11" s="106"/>
      <c r="FH11" s="118">
        <f t="shared" si="27"/>
        <v>0</v>
      </c>
      <c r="FI11" s="120"/>
      <c r="FJ11" s="223">
        <f t="shared" si="28"/>
        <v>1</v>
      </c>
      <c r="FK11" s="245"/>
      <c r="FL11" s="245"/>
      <c r="FM11" s="245"/>
      <c r="FN11" s="245"/>
      <c r="FO11" s="245"/>
      <c r="FP11" s="245"/>
      <c r="FQ11" s="245"/>
      <c r="FR11" s="245"/>
      <c r="FS11" s="245"/>
      <c r="FT11" s="106"/>
      <c r="FU11" s="117">
        <f t="shared" si="29"/>
        <v>0</v>
      </c>
      <c r="FV11" s="245"/>
      <c r="FW11" s="245"/>
      <c r="FX11" s="245"/>
      <c r="FY11" s="245"/>
      <c r="FZ11" s="245"/>
      <c r="GA11" s="245"/>
      <c r="GB11" s="245"/>
      <c r="GC11" s="245"/>
      <c r="GD11" s="245"/>
      <c r="GE11" s="106"/>
      <c r="GF11" s="106"/>
      <c r="GG11" s="117">
        <f t="shared" si="30"/>
        <v>0</v>
      </c>
      <c r="GH11" s="106"/>
      <c r="GI11" s="106"/>
      <c r="GJ11" s="106"/>
      <c r="GK11" s="106"/>
      <c r="GL11" s="106"/>
      <c r="GM11" s="106"/>
      <c r="GN11" s="117">
        <f t="shared" si="31"/>
        <v>0</v>
      </c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17">
        <f t="shared" si="32"/>
        <v>0</v>
      </c>
      <c r="HB11" s="106"/>
      <c r="HC11" s="106"/>
      <c r="HD11" s="106"/>
      <c r="HE11" s="118">
        <f t="shared" si="33"/>
        <v>0</v>
      </c>
      <c r="HF11" s="120"/>
      <c r="HG11" s="217">
        <f t="shared" si="34"/>
        <v>1</v>
      </c>
      <c r="HH11" s="245"/>
      <c r="HI11" s="245"/>
      <c r="HJ11" s="245"/>
      <c r="HK11" s="245"/>
      <c r="HL11" s="245"/>
      <c r="HM11" s="245"/>
      <c r="HN11" s="245"/>
      <c r="HO11" s="245"/>
      <c r="HP11" s="245"/>
      <c r="HQ11" s="245"/>
      <c r="HR11" s="117">
        <f t="shared" si="35"/>
        <v>0</v>
      </c>
      <c r="HS11" s="245"/>
      <c r="HT11" s="245"/>
      <c r="HU11" s="245"/>
      <c r="HV11" s="245"/>
      <c r="HW11" s="245"/>
      <c r="HX11" s="245"/>
      <c r="HY11" s="245"/>
      <c r="HZ11" s="245"/>
      <c r="IA11" s="245"/>
      <c r="IB11" s="245"/>
      <c r="IC11" s="245"/>
      <c r="ID11" s="117">
        <f t="shared" si="36"/>
        <v>0</v>
      </c>
      <c r="IE11" s="245"/>
      <c r="IF11" s="245"/>
      <c r="IG11" s="245"/>
      <c r="IH11" s="245"/>
      <c r="II11" s="245"/>
      <c r="IJ11" s="245"/>
      <c r="IK11" s="117">
        <f t="shared" si="37"/>
        <v>0</v>
      </c>
      <c r="IL11" s="245"/>
      <c r="IM11" s="245"/>
      <c r="IN11" s="245"/>
      <c r="IO11" s="245"/>
      <c r="IP11" s="245"/>
      <c r="IQ11" s="245"/>
      <c r="IR11" s="245"/>
      <c r="IS11" s="245"/>
      <c r="IT11" s="245"/>
      <c r="IU11" s="245"/>
      <c r="IV11" s="245"/>
      <c r="IW11" s="245"/>
      <c r="IX11" s="117">
        <f t="shared" si="38"/>
        <v>0</v>
      </c>
      <c r="IY11" s="106"/>
      <c r="IZ11" s="245"/>
      <c r="JA11" s="245"/>
      <c r="JB11" s="118">
        <f t="shared" si="39"/>
        <v>0</v>
      </c>
      <c r="JC11" s="120"/>
      <c r="JD11" s="217">
        <f t="shared" si="40"/>
        <v>1</v>
      </c>
      <c r="JE11" s="245"/>
      <c r="JF11" s="245"/>
      <c r="JG11" s="245"/>
      <c r="JH11" s="245"/>
      <c r="JI11" s="245"/>
      <c r="JJ11" s="245"/>
      <c r="JK11" s="245"/>
      <c r="JL11" s="245"/>
      <c r="JM11" s="245"/>
      <c r="JN11" s="245"/>
      <c r="JO11" s="117">
        <f t="shared" si="41"/>
        <v>0</v>
      </c>
      <c r="JP11" s="245"/>
      <c r="JQ11" s="245"/>
      <c r="JR11" s="245"/>
      <c r="JS11" s="245"/>
      <c r="JT11" s="245"/>
      <c r="JU11" s="245"/>
      <c r="JV11" s="245"/>
      <c r="JW11" s="245"/>
      <c r="JX11" s="245"/>
      <c r="JY11" s="245"/>
      <c r="JZ11" s="245"/>
      <c r="KA11" s="121">
        <f t="shared" si="42"/>
        <v>0</v>
      </c>
      <c r="KB11" s="106"/>
      <c r="KC11" s="245"/>
      <c r="KD11" s="245"/>
      <c r="KE11" s="245"/>
      <c r="KF11" s="245"/>
      <c r="KG11" s="245"/>
      <c r="KH11" s="117">
        <f t="shared" si="43"/>
        <v>0</v>
      </c>
      <c r="KI11" s="245"/>
      <c r="KJ11" s="245"/>
      <c r="KK11" s="245"/>
      <c r="KL11" s="245"/>
      <c r="KM11" s="245"/>
      <c r="KN11" s="245"/>
      <c r="KO11" s="245"/>
      <c r="KP11" s="245"/>
      <c r="KQ11" s="245"/>
      <c r="KR11" s="245"/>
      <c r="KS11" s="245"/>
      <c r="KT11" s="245"/>
      <c r="KU11" s="117">
        <f t="shared" si="44"/>
        <v>0</v>
      </c>
      <c r="KV11" s="245"/>
      <c r="KW11" s="245"/>
      <c r="KX11" s="106"/>
      <c r="KY11" s="118">
        <f t="shared" si="45"/>
        <v>0</v>
      </c>
      <c r="KZ11" s="120"/>
      <c r="LA11" s="217">
        <f t="shared" si="46"/>
        <v>1</v>
      </c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17">
        <f t="shared" si="47"/>
        <v>0</v>
      </c>
      <c r="LM11" s="106"/>
      <c r="LN11" s="106"/>
      <c r="LO11" s="106"/>
      <c r="LP11" s="106"/>
      <c r="LQ11" s="106"/>
      <c r="LR11" s="106"/>
      <c r="LS11" s="106"/>
      <c r="LT11" s="106"/>
      <c r="LU11" s="245"/>
      <c r="LV11" s="245"/>
      <c r="LW11" s="245"/>
      <c r="LX11" s="117">
        <f t="shared" si="48"/>
        <v>0</v>
      </c>
      <c r="LY11" s="245"/>
      <c r="LZ11" s="245"/>
      <c r="MA11" s="245"/>
      <c r="MB11" s="245"/>
      <c r="MC11" s="245"/>
      <c r="MD11" s="245"/>
      <c r="ME11" s="117">
        <f t="shared" si="49"/>
        <v>0</v>
      </c>
      <c r="MF11" s="245"/>
      <c r="MG11" s="245"/>
      <c r="MH11" s="245"/>
      <c r="MI11" s="245"/>
      <c r="MJ11" s="245"/>
      <c r="MK11" s="245"/>
      <c r="ML11" s="245"/>
      <c r="MM11" s="245"/>
      <c r="MN11" s="245"/>
      <c r="MO11" s="245"/>
      <c r="MP11" s="245"/>
      <c r="MQ11" s="245"/>
      <c r="MR11" s="117">
        <f t="shared" si="50"/>
        <v>0</v>
      </c>
      <c r="MS11" s="245"/>
      <c r="MT11" s="245"/>
      <c r="MU11" s="245"/>
      <c r="MV11" s="118">
        <f t="shared" si="51"/>
        <v>0</v>
      </c>
      <c r="MW11" s="120"/>
      <c r="MX11" s="217">
        <f t="shared" si="52"/>
        <v>1</v>
      </c>
      <c r="MY11" s="245"/>
      <c r="MZ11" s="245"/>
      <c r="NA11" s="245"/>
      <c r="NB11" s="245"/>
      <c r="NC11" s="245"/>
      <c r="ND11" s="245"/>
      <c r="NE11" s="245"/>
      <c r="NF11" s="245"/>
      <c r="NG11" s="245"/>
      <c r="NH11" s="245"/>
      <c r="NI11" s="117">
        <f t="shared" si="53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4"/>
        <v>0</v>
      </c>
      <c r="NV11" s="245"/>
      <c r="NW11" s="245"/>
      <c r="NX11" s="245"/>
      <c r="NY11" s="245"/>
      <c r="NZ11" s="245"/>
      <c r="OA11" s="106"/>
      <c r="OB11" s="117">
        <f t="shared" si="55"/>
        <v>0</v>
      </c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17">
        <f t="shared" si="56"/>
        <v>0</v>
      </c>
      <c r="OP11" s="245"/>
      <c r="OQ11" s="106"/>
      <c r="OR11" s="106"/>
      <c r="OS11" s="118">
        <f t="shared" si="57"/>
        <v>0</v>
      </c>
      <c r="OT11" s="120"/>
      <c r="OU11" s="217">
        <f t="shared" si="58"/>
        <v>1</v>
      </c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17">
        <f t="shared" si="59"/>
        <v>0</v>
      </c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17">
        <f t="shared" si="60"/>
        <v>0</v>
      </c>
      <c r="PS11" s="245"/>
      <c r="PT11" s="245"/>
      <c r="PU11" s="245"/>
      <c r="PV11" s="245"/>
      <c r="PW11" s="245"/>
      <c r="PX11" s="245"/>
      <c r="PY11" s="117">
        <f t="shared" si="61"/>
        <v>0</v>
      </c>
      <c r="PZ11" s="245"/>
      <c r="QA11" s="245"/>
      <c r="QB11" s="245"/>
      <c r="QC11" s="245"/>
      <c r="QD11" s="245"/>
      <c r="QE11" s="245"/>
      <c r="QF11" s="245"/>
      <c r="QG11" s="245"/>
      <c r="QH11" s="245"/>
      <c r="QI11" s="245"/>
      <c r="QJ11" s="245"/>
      <c r="QK11" s="245"/>
      <c r="QL11" s="117">
        <f t="shared" si="62"/>
        <v>0</v>
      </c>
      <c r="QM11" s="245"/>
      <c r="QN11" s="245"/>
      <c r="QO11" s="245"/>
      <c r="QP11" s="118">
        <f t="shared" si="63"/>
        <v>0</v>
      </c>
      <c r="QQ11" s="120"/>
      <c r="QR11" s="332"/>
      <c r="QS11" s="332"/>
      <c r="QT11" s="332"/>
    </row>
    <row r="12" spans="1:462" ht="15.75" x14ac:dyDescent="0.25">
      <c r="A12" s="99">
        <v>1</v>
      </c>
      <c r="B12" s="147">
        <v>7</v>
      </c>
      <c r="C12" s="249" t="s">
        <v>937</v>
      </c>
      <c r="D12" s="228">
        <v>4</v>
      </c>
      <c r="E12" s="136">
        <v>4</v>
      </c>
      <c r="F12" s="136">
        <v>6</v>
      </c>
      <c r="G12" s="136">
        <v>6</v>
      </c>
      <c r="H12" s="136">
        <v>5</v>
      </c>
      <c r="I12" s="136">
        <v>3</v>
      </c>
      <c r="J12" s="230">
        <f t="shared" si="8"/>
        <v>4.666666666666667</v>
      </c>
      <c r="K12" s="244">
        <v>8</v>
      </c>
      <c r="L12" s="244">
        <v>6</v>
      </c>
      <c r="M12" s="244">
        <v>7</v>
      </c>
      <c r="N12" s="244">
        <v>6</v>
      </c>
      <c r="O12" s="244">
        <v>6</v>
      </c>
      <c r="P12" s="244">
        <v>5</v>
      </c>
      <c r="Q12" s="244">
        <v>6</v>
      </c>
      <c r="R12" s="232">
        <f t="shared" si="9"/>
        <v>6.2857142857142856</v>
      </c>
      <c r="S12" s="217">
        <f t="shared" si="10"/>
        <v>1</v>
      </c>
      <c r="T12" s="245">
        <v>6</v>
      </c>
      <c r="U12" s="245">
        <v>6</v>
      </c>
      <c r="V12" s="245">
        <v>6</v>
      </c>
      <c r="W12" s="245">
        <v>8</v>
      </c>
      <c r="X12" s="245">
        <v>7</v>
      </c>
      <c r="Y12" s="245">
        <v>8</v>
      </c>
      <c r="Z12" s="245">
        <v>8</v>
      </c>
      <c r="AA12" s="245"/>
      <c r="AB12" s="245"/>
      <c r="AC12" s="245"/>
      <c r="AD12" s="117">
        <f t="shared" si="11"/>
        <v>7</v>
      </c>
      <c r="AE12" s="245">
        <v>7</v>
      </c>
      <c r="AF12" s="245">
        <v>7</v>
      </c>
      <c r="AG12" s="245">
        <v>7</v>
      </c>
      <c r="AH12" s="245">
        <v>8</v>
      </c>
      <c r="AI12" s="245"/>
      <c r="AJ12" s="245">
        <v>7</v>
      </c>
      <c r="AK12" s="245">
        <v>7</v>
      </c>
      <c r="AL12" s="245">
        <v>8</v>
      </c>
      <c r="AM12" s="245"/>
      <c r="AN12" s="245"/>
      <c r="AO12" s="245">
        <v>6</v>
      </c>
      <c r="AP12" s="117">
        <f t="shared" si="12"/>
        <v>7.2857142857142856</v>
      </c>
      <c r="AQ12" s="245"/>
      <c r="AR12" s="245">
        <v>7</v>
      </c>
      <c r="AS12" s="245"/>
      <c r="AT12" s="245"/>
      <c r="AU12" s="245"/>
      <c r="AV12" s="245"/>
      <c r="AW12" s="117">
        <f t="shared" si="13"/>
        <v>7</v>
      </c>
      <c r="AX12" s="245">
        <v>7</v>
      </c>
      <c r="AY12" s="245">
        <v>6</v>
      </c>
      <c r="AZ12" s="245">
        <v>8</v>
      </c>
      <c r="BA12" s="245">
        <v>7</v>
      </c>
      <c r="BB12" s="245"/>
      <c r="BC12" s="245"/>
      <c r="BD12" s="245"/>
      <c r="BE12" s="245"/>
      <c r="BF12" s="245"/>
      <c r="BG12" s="245"/>
      <c r="BH12" s="245"/>
      <c r="BI12" s="245"/>
      <c r="BJ12" s="117">
        <f t="shared" si="14"/>
        <v>7</v>
      </c>
      <c r="BK12" s="106"/>
      <c r="BL12" s="245">
        <v>8</v>
      </c>
      <c r="BM12" s="245"/>
      <c r="BN12" s="118">
        <f t="shared" si="15"/>
        <v>8</v>
      </c>
      <c r="BO12" s="120"/>
      <c r="BP12" s="217">
        <f t="shared" si="16"/>
        <v>1</v>
      </c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17">
        <f t="shared" si="17"/>
        <v>0</v>
      </c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17">
        <f t="shared" si="18"/>
        <v>0</v>
      </c>
      <c r="CN12" s="106"/>
      <c r="CO12" s="106"/>
      <c r="CP12" s="106"/>
      <c r="CQ12" s="106"/>
      <c r="CR12" s="106"/>
      <c r="CS12" s="106"/>
      <c r="CT12" s="117">
        <f t="shared" si="19"/>
        <v>0</v>
      </c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17">
        <f t="shared" si="20"/>
        <v>0</v>
      </c>
      <c r="DH12" s="106"/>
      <c r="DI12" s="106"/>
      <c r="DJ12" s="106"/>
      <c r="DK12" s="118">
        <f t="shared" si="21"/>
        <v>0</v>
      </c>
      <c r="DL12" s="169"/>
      <c r="DM12" s="217">
        <f t="shared" si="22"/>
        <v>1</v>
      </c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17">
        <f t="shared" si="23"/>
        <v>0</v>
      </c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17">
        <f t="shared" si="24"/>
        <v>0</v>
      </c>
      <c r="EK12" s="106"/>
      <c r="EL12" s="106"/>
      <c r="EM12" s="106"/>
      <c r="EN12" s="106"/>
      <c r="EO12" s="106"/>
      <c r="EP12" s="106"/>
      <c r="EQ12" s="117">
        <f t="shared" si="25"/>
        <v>0</v>
      </c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17">
        <f t="shared" si="26"/>
        <v>0</v>
      </c>
      <c r="FE12" s="106"/>
      <c r="FF12" s="106"/>
      <c r="FG12" s="106"/>
      <c r="FH12" s="118">
        <f t="shared" si="27"/>
        <v>0</v>
      </c>
      <c r="FI12" s="120"/>
      <c r="FJ12" s="223">
        <f t="shared" si="28"/>
        <v>1</v>
      </c>
      <c r="FK12" s="245"/>
      <c r="FL12" s="245"/>
      <c r="FM12" s="245"/>
      <c r="FN12" s="245"/>
      <c r="FO12" s="245"/>
      <c r="FP12" s="245"/>
      <c r="FQ12" s="245"/>
      <c r="FR12" s="245"/>
      <c r="FS12" s="245"/>
      <c r="FT12" s="106"/>
      <c r="FU12" s="117">
        <f t="shared" si="29"/>
        <v>0</v>
      </c>
      <c r="FV12" s="245"/>
      <c r="FW12" s="245"/>
      <c r="FX12" s="245"/>
      <c r="FY12" s="245"/>
      <c r="FZ12" s="245"/>
      <c r="GA12" s="245"/>
      <c r="GB12" s="245"/>
      <c r="GC12" s="245"/>
      <c r="GD12" s="245"/>
      <c r="GE12" s="106"/>
      <c r="GF12" s="106"/>
      <c r="GG12" s="117">
        <f t="shared" si="30"/>
        <v>0</v>
      </c>
      <c r="GH12" s="245"/>
      <c r="GI12" s="245"/>
      <c r="GJ12" s="106"/>
      <c r="GK12" s="106"/>
      <c r="GL12" s="106"/>
      <c r="GM12" s="106"/>
      <c r="GN12" s="117">
        <f t="shared" si="31"/>
        <v>0</v>
      </c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17">
        <f t="shared" si="32"/>
        <v>0</v>
      </c>
      <c r="HB12" s="106"/>
      <c r="HC12" s="106"/>
      <c r="HD12" s="106"/>
      <c r="HE12" s="118">
        <f t="shared" si="33"/>
        <v>0</v>
      </c>
      <c r="HF12" s="120"/>
      <c r="HG12" s="217">
        <f t="shared" si="34"/>
        <v>1</v>
      </c>
      <c r="HH12" s="245"/>
      <c r="HI12" s="245"/>
      <c r="HJ12" s="245"/>
      <c r="HK12" s="245"/>
      <c r="HL12" s="245"/>
      <c r="HM12" s="245"/>
      <c r="HN12" s="245"/>
      <c r="HO12" s="245"/>
      <c r="HP12" s="245"/>
      <c r="HQ12" s="245"/>
      <c r="HR12" s="117">
        <f t="shared" si="35"/>
        <v>0</v>
      </c>
      <c r="HS12" s="245"/>
      <c r="HT12" s="245"/>
      <c r="HU12" s="245"/>
      <c r="HV12" s="245"/>
      <c r="HW12" s="245"/>
      <c r="HX12" s="245"/>
      <c r="HY12" s="245"/>
      <c r="HZ12" s="245"/>
      <c r="IA12" s="245"/>
      <c r="IB12" s="245"/>
      <c r="IC12" s="245"/>
      <c r="ID12" s="117">
        <f t="shared" si="36"/>
        <v>0</v>
      </c>
      <c r="IE12" s="245"/>
      <c r="IF12" s="245"/>
      <c r="IG12" s="245"/>
      <c r="IH12" s="245"/>
      <c r="II12" s="245"/>
      <c r="IJ12" s="245"/>
      <c r="IK12" s="117">
        <f t="shared" si="37"/>
        <v>0</v>
      </c>
      <c r="IL12" s="245"/>
      <c r="IM12" s="245"/>
      <c r="IN12" s="245"/>
      <c r="IO12" s="245"/>
      <c r="IP12" s="245"/>
      <c r="IQ12" s="245"/>
      <c r="IR12" s="245"/>
      <c r="IS12" s="245"/>
      <c r="IT12" s="245"/>
      <c r="IU12" s="245"/>
      <c r="IV12" s="245"/>
      <c r="IW12" s="245"/>
      <c r="IX12" s="117">
        <f t="shared" si="38"/>
        <v>0</v>
      </c>
      <c r="IY12" s="106"/>
      <c r="IZ12" s="245"/>
      <c r="JA12" s="245"/>
      <c r="JB12" s="118">
        <f t="shared" si="39"/>
        <v>0</v>
      </c>
      <c r="JC12" s="120"/>
      <c r="JD12" s="217">
        <f t="shared" si="40"/>
        <v>1</v>
      </c>
      <c r="JE12" s="245"/>
      <c r="JF12" s="245"/>
      <c r="JG12" s="245"/>
      <c r="JH12" s="245"/>
      <c r="JI12" s="245"/>
      <c r="JJ12" s="245"/>
      <c r="JK12" s="245"/>
      <c r="JL12" s="245"/>
      <c r="JM12" s="245"/>
      <c r="JN12" s="245"/>
      <c r="JO12" s="117">
        <f t="shared" si="41"/>
        <v>0</v>
      </c>
      <c r="JP12" s="245"/>
      <c r="JQ12" s="245"/>
      <c r="JR12" s="245"/>
      <c r="JS12" s="245"/>
      <c r="JT12" s="245"/>
      <c r="JU12" s="245"/>
      <c r="JV12" s="245"/>
      <c r="JW12" s="245"/>
      <c r="JX12" s="245"/>
      <c r="JY12" s="245"/>
      <c r="JZ12" s="245"/>
      <c r="KA12" s="121">
        <f t="shared" si="42"/>
        <v>0</v>
      </c>
      <c r="KB12" s="106"/>
      <c r="KC12" s="245"/>
      <c r="KD12" s="245"/>
      <c r="KE12" s="245"/>
      <c r="KF12" s="245"/>
      <c r="KG12" s="245"/>
      <c r="KH12" s="117">
        <f t="shared" si="43"/>
        <v>0</v>
      </c>
      <c r="KI12" s="245"/>
      <c r="KJ12" s="245"/>
      <c r="KK12" s="245"/>
      <c r="KL12" s="245"/>
      <c r="KM12" s="245"/>
      <c r="KN12" s="245"/>
      <c r="KO12" s="245"/>
      <c r="KP12" s="245"/>
      <c r="KQ12" s="245"/>
      <c r="KR12" s="245"/>
      <c r="KS12" s="245"/>
      <c r="KT12" s="245"/>
      <c r="KU12" s="117">
        <f t="shared" si="44"/>
        <v>0</v>
      </c>
      <c r="KV12" s="245"/>
      <c r="KW12" s="245"/>
      <c r="KX12" s="106"/>
      <c r="KY12" s="118">
        <f t="shared" si="45"/>
        <v>0</v>
      </c>
      <c r="KZ12" s="120"/>
      <c r="LA12" s="217">
        <f t="shared" si="46"/>
        <v>1</v>
      </c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17">
        <f t="shared" si="47"/>
        <v>0</v>
      </c>
      <c r="LM12" s="106"/>
      <c r="LN12" s="106"/>
      <c r="LO12" s="106"/>
      <c r="LP12" s="106"/>
      <c r="LQ12" s="106"/>
      <c r="LR12" s="106"/>
      <c r="LS12" s="106"/>
      <c r="LT12" s="106"/>
      <c r="LU12" s="245"/>
      <c r="LV12" s="245"/>
      <c r="LW12" s="245"/>
      <c r="LX12" s="117">
        <f t="shared" si="48"/>
        <v>0</v>
      </c>
      <c r="LY12" s="245"/>
      <c r="LZ12" s="245"/>
      <c r="MA12" s="245"/>
      <c r="MB12" s="245"/>
      <c r="MC12" s="245"/>
      <c r="MD12" s="245"/>
      <c r="ME12" s="117">
        <f t="shared" si="49"/>
        <v>0</v>
      </c>
      <c r="MF12" s="245"/>
      <c r="MG12" s="245"/>
      <c r="MH12" s="245"/>
      <c r="MI12" s="245"/>
      <c r="MJ12" s="245"/>
      <c r="MK12" s="245"/>
      <c r="ML12" s="245"/>
      <c r="MM12" s="245"/>
      <c r="MN12" s="245"/>
      <c r="MO12" s="245"/>
      <c r="MP12" s="245"/>
      <c r="MQ12" s="245"/>
      <c r="MR12" s="117">
        <f t="shared" si="50"/>
        <v>0</v>
      </c>
      <c r="MS12" s="245"/>
      <c r="MT12" s="245"/>
      <c r="MU12" s="245"/>
      <c r="MV12" s="118">
        <f t="shared" si="51"/>
        <v>0</v>
      </c>
      <c r="MW12" s="120"/>
      <c r="MX12" s="217">
        <f t="shared" si="52"/>
        <v>1</v>
      </c>
      <c r="MY12" s="245"/>
      <c r="MZ12" s="245"/>
      <c r="NA12" s="245"/>
      <c r="NB12" s="245"/>
      <c r="NC12" s="245"/>
      <c r="ND12" s="245"/>
      <c r="NE12" s="245"/>
      <c r="NF12" s="245"/>
      <c r="NG12" s="245"/>
      <c r="NH12" s="245"/>
      <c r="NI12" s="117">
        <f t="shared" si="53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4"/>
        <v>0</v>
      </c>
      <c r="NV12" s="245"/>
      <c r="NW12" s="245"/>
      <c r="NX12" s="245"/>
      <c r="NY12" s="245"/>
      <c r="NZ12" s="245"/>
      <c r="OA12" s="106"/>
      <c r="OB12" s="117">
        <f t="shared" si="55"/>
        <v>0</v>
      </c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17">
        <f t="shared" si="56"/>
        <v>0</v>
      </c>
      <c r="OP12" s="106"/>
      <c r="OQ12" s="106"/>
      <c r="OR12" s="106"/>
      <c r="OS12" s="118">
        <f t="shared" si="57"/>
        <v>0</v>
      </c>
      <c r="OT12" s="120"/>
      <c r="OU12" s="217">
        <f t="shared" si="58"/>
        <v>1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9"/>
        <v>0</v>
      </c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17">
        <f t="shared" si="60"/>
        <v>0</v>
      </c>
      <c r="PS12" s="106"/>
      <c r="PT12" s="106"/>
      <c r="PU12" s="106"/>
      <c r="PV12" s="106"/>
      <c r="PW12" s="106"/>
      <c r="PX12" s="106"/>
      <c r="PY12" s="117">
        <f t="shared" si="61"/>
        <v>0</v>
      </c>
      <c r="PZ12" s="245"/>
      <c r="QA12" s="245"/>
      <c r="QB12" s="245"/>
      <c r="QC12" s="245"/>
      <c r="QD12" s="245"/>
      <c r="QE12" s="245"/>
      <c r="QF12" s="245"/>
      <c r="QG12" s="245"/>
      <c r="QH12" s="245"/>
      <c r="QI12" s="245"/>
      <c r="QJ12" s="245"/>
      <c r="QK12" s="245"/>
      <c r="QL12" s="117">
        <f t="shared" si="62"/>
        <v>0</v>
      </c>
      <c r="QM12" s="106"/>
      <c r="QN12" s="106"/>
      <c r="QO12" s="106"/>
      <c r="QP12" s="118">
        <f t="shared" si="63"/>
        <v>0</v>
      </c>
      <c r="QQ12" s="120"/>
      <c r="QR12" s="332"/>
      <c r="QS12" s="332"/>
      <c r="QT12" s="332"/>
    </row>
    <row r="13" spans="1:462" ht="15.75" x14ac:dyDescent="0.25">
      <c r="A13" s="99">
        <v>1</v>
      </c>
      <c r="B13" s="147">
        <v>8</v>
      </c>
      <c r="C13" s="249" t="s">
        <v>938</v>
      </c>
      <c r="D13" s="228">
        <v>7</v>
      </c>
      <c r="E13" s="136">
        <v>7</v>
      </c>
      <c r="F13" s="136">
        <v>10</v>
      </c>
      <c r="G13" s="136">
        <v>6</v>
      </c>
      <c r="H13" s="136">
        <v>6</v>
      </c>
      <c r="I13" s="136">
        <v>7</v>
      </c>
      <c r="J13" s="230">
        <f t="shared" si="8"/>
        <v>7.166666666666667</v>
      </c>
      <c r="K13" s="244">
        <v>8</v>
      </c>
      <c r="L13" s="244">
        <v>9</v>
      </c>
      <c r="M13" s="244">
        <v>10</v>
      </c>
      <c r="N13" s="244">
        <v>7</v>
      </c>
      <c r="O13" s="244">
        <v>9</v>
      </c>
      <c r="P13" s="244">
        <v>9</v>
      </c>
      <c r="Q13" s="244">
        <v>10</v>
      </c>
      <c r="R13" s="232">
        <f t="shared" si="9"/>
        <v>8.8571428571428577</v>
      </c>
      <c r="S13" s="217">
        <f t="shared" si="10"/>
        <v>1</v>
      </c>
      <c r="T13" s="245">
        <v>7</v>
      </c>
      <c r="U13" s="245">
        <v>8</v>
      </c>
      <c r="V13" s="245">
        <v>8</v>
      </c>
      <c r="W13" s="245">
        <v>8</v>
      </c>
      <c r="X13" s="245">
        <v>7</v>
      </c>
      <c r="Y13" s="245">
        <v>7</v>
      </c>
      <c r="Z13" s="245">
        <v>8</v>
      </c>
      <c r="AA13" s="245"/>
      <c r="AB13" s="245"/>
      <c r="AC13" s="245"/>
      <c r="AD13" s="117">
        <f t="shared" si="11"/>
        <v>7.5714285714285712</v>
      </c>
      <c r="AE13" s="245">
        <v>7</v>
      </c>
      <c r="AF13" s="245">
        <v>7</v>
      </c>
      <c r="AG13" s="245">
        <v>8</v>
      </c>
      <c r="AH13" s="245">
        <v>8</v>
      </c>
      <c r="AI13" s="245"/>
      <c r="AJ13" s="245">
        <v>7</v>
      </c>
      <c r="AK13" s="245">
        <v>7</v>
      </c>
      <c r="AL13" s="245">
        <v>7</v>
      </c>
      <c r="AM13" s="245"/>
      <c r="AN13" s="245"/>
      <c r="AO13" s="245">
        <v>9</v>
      </c>
      <c r="AP13" s="117">
        <f t="shared" si="12"/>
        <v>7.2857142857142856</v>
      </c>
      <c r="AQ13" s="245"/>
      <c r="AR13" s="245">
        <v>7</v>
      </c>
      <c r="AS13" s="245"/>
      <c r="AT13" s="245"/>
      <c r="AU13" s="245"/>
      <c r="AV13" s="245"/>
      <c r="AW13" s="117">
        <f t="shared" si="13"/>
        <v>7</v>
      </c>
      <c r="AX13" s="245">
        <v>9</v>
      </c>
      <c r="AY13" s="245">
        <v>7</v>
      </c>
      <c r="AZ13" s="245">
        <v>7</v>
      </c>
      <c r="BA13" s="245">
        <v>8</v>
      </c>
      <c r="BB13" s="245"/>
      <c r="BC13" s="245"/>
      <c r="BD13" s="245"/>
      <c r="BE13" s="245"/>
      <c r="BF13" s="245"/>
      <c r="BG13" s="245"/>
      <c r="BH13" s="245"/>
      <c r="BI13" s="245"/>
      <c r="BJ13" s="117">
        <f t="shared" si="14"/>
        <v>7.75</v>
      </c>
      <c r="BK13" s="106"/>
      <c r="BL13" s="245">
        <v>10</v>
      </c>
      <c r="BM13" s="245"/>
      <c r="BN13" s="118">
        <f t="shared" si="15"/>
        <v>10</v>
      </c>
      <c r="BO13" s="120"/>
      <c r="BP13" s="217">
        <f t="shared" si="16"/>
        <v>1</v>
      </c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17">
        <f t="shared" si="17"/>
        <v>0</v>
      </c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17">
        <f t="shared" si="18"/>
        <v>0</v>
      </c>
      <c r="CN13" s="106"/>
      <c r="CO13" s="106"/>
      <c r="CP13" s="106"/>
      <c r="CQ13" s="106"/>
      <c r="CR13" s="106"/>
      <c r="CS13" s="106"/>
      <c r="CT13" s="117">
        <f t="shared" si="19"/>
        <v>0</v>
      </c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17">
        <f t="shared" si="20"/>
        <v>0</v>
      </c>
      <c r="DH13" s="106"/>
      <c r="DI13" s="106"/>
      <c r="DJ13" s="106"/>
      <c r="DK13" s="118">
        <f t="shared" si="21"/>
        <v>0</v>
      </c>
      <c r="DL13" s="169"/>
      <c r="DM13" s="217">
        <f t="shared" si="22"/>
        <v>1</v>
      </c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17">
        <f t="shared" si="23"/>
        <v>0</v>
      </c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17">
        <f t="shared" si="24"/>
        <v>0</v>
      </c>
      <c r="EK13" s="106"/>
      <c r="EL13" s="106"/>
      <c r="EM13" s="106"/>
      <c r="EN13" s="106"/>
      <c r="EO13" s="106"/>
      <c r="EP13" s="106"/>
      <c r="EQ13" s="117">
        <f t="shared" si="25"/>
        <v>0</v>
      </c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17">
        <f t="shared" si="26"/>
        <v>0</v>
      </c>
      <c r="FE13" s="106"/>
      <c r="FF13" s="106"/>
      <c r="FG13" s="106"/>
      <c r="FH13" s="118">
        <f t="shared" si="27"/>
        <v>0</v>
      </c>
      <c r="FI13" s="120"/>
      <c r="FJ13" s="223">
        <f t="shared" si="28"/>
        <v>1</v>
      </c>
      <c r="FK13" s="245"/>
      <c r="FL13" s="245"/>
      <c r="FM13" s="245"/>
      <c r="FN13" s="245"/>
      <c r="FO13" s="245"/>
      <c r="FP13" s="245"/>
      <c r="FQ13" s="245"/>
      <c r="FR13" s="245"/>
      <c r="FS13" s="245"/>
      <c r="FT13" s="106"/>
      <c r="FU13" s="117">
        <f t="shared" si="29"/>
        <v>0</v>
      </c>
      <c r="FV13" s="245"/>
      <c r="FW13" s="245"/>
      <c r="FX13" s="245"/>
      <c r="FY13" s="245"/>
      <c r="FZ13" s="245"/>
      <c r="GA13" s="245"/>
      <c r="GB13" s="245"/>
      <c r="GC13" s="245"/>
      <c r="GD13" s="245"/>
      <c r="GE13" s="106"/>
      <c r="GF13" s="106"/>
      <c r="GG13" s="117">
        <f t="shared" si="30"/>
        <v>0</v>
      </c>
      <c r="GH13" s="245"/>
      <c r="GI13" s="245"/>
      <c r="GJ13" s="106"/>
      <c r="GK13" s="106"/>
      <c r="GL13" s="106"/>
      <c r="GM13" s="106"/>
      <c r="GN13" s="117">
        <f t="shared" si="31"/>
        <v>0</v>
      </c>
      <c r="GO13" s="245"/>
      <c r="GP13" s="245"/>
      <c r="GQ13" s="245"/>
      <c r="GR13" s="245"/>
      <c r="GS13" s="245"/>
      <c r="GT13" s="245"/>
      <c r="GU13" s="245"/>
      <c r="GV13" s="245"/>
      <c r="GW13" s="245"/>
      <c r="GX13" s="245"/>
      <c r="GY13" s="245"/>
      <c r="GZ13" s="245"/>
      <c r="HA13" s="117">
        <f t="shared" si="32"/>
        <v>0</v>
      </c>
      <c r="HB13" s="106"/>
      <c r="HC13" s="245"/>
      <c r="HD13" s="106"/>
      <c r="HE13" s="118">
        <f t="shared" si="33"/>
        <v>0</v>
      </c>
      <c r="HF13" s="120"/>
      <c r="HG13" s="217">
        <f t="shared" si="34"/>
        <v>1</v>
      </c>
      <c r="HH13" s="245"/>
      <c r="HI13" s="245"/>
      <c r="HJ13" s="245"/>
      <c r="HK13" s="245"/>
      <c r="HL13" s="245"/>
      <c r="HM13" s="245"/>
      <c r="HN13" s="245"/>
      <c r="HO13" s="245"/>
      <c r="HP13" s="245"/>
      <c r="HQ13" s="245"/>
      <c r="HR13" s="117">
        <f t="shared" si="35"/>
        <v>0</v>
      </c>
      <c r="HS13" s="245"/>
      <c r="HT13" s="245"/>
      <c r="HU13" s="245"/>
      <c r="HV13" s="245"/>
      <c r="HW13" s="245"/>
      <c r="HX13" s="245"/>
      <c r="HY13" s="245"/>
      <c r="HZ13" s="245"/>
      <c r="IA13" s="245"/>
      <c r="IB13" s="245"/>
      <c r="IC13" s="245"/>
      <c r="ID13" s="117">
        <f t="shared" si="36"/>
        <v>0</v>
      </c>
      <c r="IE13" s="245"/>
      <c r="IF13" s="245"/>
      <c r="IG13" s="245"/>
      <c r="IH13" s="245"/>
      <c r="II13" s="245"/>
      <c r="IJ13" s="245"/>
      <c r="IK13" s="117">
        <f t="shared" si="37"/>
        <v>0</v>
      </c>
      <c r="IL13" s="245"/>
      <c r="IM13" s="245"/>
      <c r="IN13" s="245"/>
      <c r="IO13" s="245"/>
      <c r="IP13" s="245"/>
      <c r="IQ13" s="245"/>
      <c r="IR13" s="245"/>
      <c r="IS13" s="245"/>
      <c r="IT13" s="245"/>
      <c r="IU13" s="245"/>
      <c r="IV13" s="245"/>
      <c r="IW13" s="245"/>
      <c r="IX13" s="117">
        <f t="shared" si="38"/>
        <v>0</v>
      </c>
      <c r="IY13" s="106"/>
      <c r="IZ13" s="245"/>
      <c r="JA13" s="245"/>
      <c r="JB13" s="118">
        <f t="shared" si="39"/>
        <v>0</v>
      </c>
      <c r="JC13" s="120"/>
      <c r="JD13" s="217">
        <f t="shared" si="40"/>
        <v>1</v>
      </c>
      <c r="JE13" s="245"/>
      <c r="JF13" s="245"/>
      <c r="JG13" s="245"/>
      <c r="JH13" s="245"/>
      <c r="JI13" s="245"/>
      <c r="JJ13" s="245"/>
      <c r="JK13" s="245"/>
      <c r="JL13" s="245"/>
      <c r="JM13" s="245"/>
      <c r="JN13" s="245"/>
      <c r="JO13" s="117">
        <f t="shared" si="41"/>
        <v>0</v>
      </c>
      <c r="JP13" s="245"/>
      <c r="JQ13" s="245"/>
      <c r="JR13" s="245"/>
      <c r="JS13" s="245"/>
      <c r="JT13" s="245"/>
      <c r="JU13" s="245"/>
      <c r="JV13" s="245"/>
      <c r="JW13" s="245"/>
      <c r="JX13" s="245"/>
      <c r="JY13" s="245"/>
      <c r="JZ13" s="245"/>
      <c r="KA13" s="121">
        <f t="shared" si="42"/>
        <v>0</v>
      </c>
      <c r="KB13" s="106"/>
      <c r="KC13" s="245"/>
      <c r="KD13" s="245"/>
      <c r="KE13" s="245"/>
      <c r="KF13" s="245"/>
      <c r="KG13" s="245"/>
      <c r="KH13" s="117">
        <f t="shared" si="43"/>
        <v>0</v>
      </c>
      <c r="KI13" s="245"/>
      <c r="KJ13" s="245"/>
      <c r="KK13" s="245"/>
      <c r="KL13" s="245"/>
      <c r="KM13" s="245"/>
      <c r="KN13" s="245"/>
      <c r="KO13" s="245"/>
      <c r="KP13" s="245"/>
      <c r="KQ13" s="245"/>
      <c r="KR13" s="245"/>
      <c r="KS13" s="245"/>
      <c r="KT13" s="245"/>
      <c r="KU13" s="117">
        <f t="shared" si="44"/>
        <v>0</v>
      </c>
      <c r="KV13" s="245"/>
      <c r="KW13" s="245"/>
      <c r="KX13" s="106"/>
      <c r="KY13" s="118">
        <f t="shared" si="45"/>
        <v>0</v>
      </c>
      <c r="KZ13" s="120"/>
      <c r="LA13" s="217">
        <f t="shared" si="46"/>
        <v>1</v>
      </c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17">
        <f t="shared" si="47"/>
        <v>0</v>
      </c>
      <c r="LM13" s="106"/>
      <c r="LN13" s="106"/>
      <c r="LO13" s="106"/>
      <c r="LP13" s="106"/>
      <c r="LQ13" s="106"/>
      <c r="LR13" s="106"/>
      <c r="LS13" s="106"/>
      <c r="LT13" s="106"/>
      <c r="LU13" s="245"/>
      <c r="LV13" s="245"/>
      <c r="LW13" s="245"/>
      <c r="LX13" s="117">
        <f t="shared" si="48"/>
        <v>0</v>
      </c>
      <c r="LY13" s="245"/>
      <c r="LZ13" s="245"/>
      <c r="MA13" s="245"/>
      <c r="MB13" s="245"/>
      <c r="MC13" s="245"/>
      <c r="MD13" s="245"/>
      <c r="ME13" s="117">
        <f t="shared" si="49"/>
        <v>0</v>
      </c>
      <c r="MF13" s="245"/>
      <c r="MG13" s="245"/>
      <c r="MH13" s="245"/>
      <c r="MI13" s="245"/>
      <c r="MJ13" s="245"/>
      <c r="MK13" s="245"/>
      <c r="ML13" s="245"/>
      <c r="MM13" s="245"/>
      <c r="MN13" s="245"/>
      <c r="MO13" s="245"/>
      <c r="MP13" s="245"/>
      <c r="MQ13" s="245"/>
      <c r="MR13" s="117">
        <f t="shared" si="50"/>
        <v>0</v>
      </c>
      <c r="MS13" s="245"/>
      <c r="MT13" s="245"/>
      <c r="MU13" s="245"/>
      <c r="MV13" s="118">
        <f t="shared" si="51"/>
        <v>0</v>
      </c>
      <c r="MW13" s="120"/>
      <c r="MX13" s="217">
        <f t="shared" si="52"/>
        <v>1</v>
      </c>
      <c r="MY13" s="245"/>
      <c r="MZ13" s="245"/>
      <c r="NA13" s="245"/>
      <c r="NB13" s="245"/>
      <c r="NC13" s="245"/>
      <c r="ND13" s="245"/>
      <c r="NE13" s="245"/>
      <c r="NF13" s="245"/>
      <c r="NG13" s="245"/>
      <c r="NH13" s="245"/>
      <c r="NI13" s="117">
        <f t="shared" si="53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4"/>
        <v>0</v>
      </c>
      <c r="NV13" s="245"/>
      <c r="NW13" s="245"/>
      <c r="NX13" s="245"/>
      <c r="NY13" s="245"/>
      <c r="NZ13" s="245"/>
      <c r="OA13" s="106"/>
      <c r="OB13" s="117">
        <f t="shared" si="55"/>
        <v>0</v>
      </c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17">
        <f t="shared" si="56"/>
        <v>0</v>
      </c>
      <c r="OP13" s="106"/>
      <c r="OQ13" s="106"/>
      <c r="OR13" s="106"/>
      <c r="OS13" s="118">
        <f t="shared" si="57"/>
        <v>0</v>
      </c>
      <c r="OT13" s="120"/>
      <c r="OU13" s="217">
        <f t="shared" si="58"/>
        <v>1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9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60"/>
        <v>0</v>
      </c>
      <c r="PS13" s="106"/>
      <c r="PT13" s="106"/>
      <c r="PU13" s="106"/>
      <c r="PV13" s="106"/>
      <c r="PW13" s="106"/>
      <c r="PX13" s="106"/>
      <c r="PY13" s="117">
        <f t="shared" si="61"/>
        <v>0</v>
      </c>
      <c r="PZ13" s="245"/>
      <c r="QA13" s="245"/>
      <c r="QB13" s="245"/>
      <c r="QC13" s="245"/>
      <c r="QD13" s="245"/>
      <c r="QE13" s="245"/>
      <c r="QF13" s="245"/>
      <c r="QG13" s="245"/>
      <c r="QH13" s="245"/>
      <c r="QI13" s="245"/>
      <c r="QJ13" s="245"/>
      <c r="QK13" s="245"/>
      <c r="QL13" s="117">
        <f t="shared" si="62"/>
        <v>0</v>
      </c>
      <c r="QM13" s="106"/>
      <c r="QN13" s="106"/>
      <c r="QO13" s="106"/>
      <c r="QP13" s="118">
        <f t="shared" si="63"/>
        <v>0</v>
      </c>
      <c r="QQ13" s="120"/>
    </row>
    <row r="14" spans="1:462" ht="15.75" x14ac:dyDescent="0.25">
      <c r="A14" s="99">
        <v>1</v>
      </c>
      <c r="B14" s="147">
        <v>9</v>
      </c>
      <c r="C14" s="249" t="s">
        <v>939</v>
      </c>
      <c r="D14" s="243">
        <v>7</v>
      </c>
      <c r="E14" s="244">
        <v>7</v>
      </c>
      <c r="F14" s="244">
        <v>8</v>
      </c>
      <c r="G14" s="244">
        <v>6</v>
      </c>
      <c r="H14" s="244">
        <v>5</v>
      </c>
      <c r="I14" s="244">
        <v>8</v>
      </c>
      <c r="J14" s="230">
        <f t="shared" si="8"/>
        <v>6.833333333333333</v>
      </c>
      <c r="K14" s="244">
        <v>8</v>
      </c>
      <c r="L14" s="244">
        <v>6</v>
      </c>
      <c r="M14" s="244">
        <v>7</v>
      </c>
      <c r="N14" s="244">
        <v>6</v>
      </c>
      <c r="O14" s="244">
        <v>7</v>
      </c>
      <c r="P14" s="244">
        <v>8</v>
      </c>
      <c r="Q14" s="244">
        <v>9</v>
      </c>
      <c r="R14" s="232">
        <f t="shared" si="9"/>
        <v>7.2857142857142856</v>
      </c>
      <c r="S14" s="217">
        <f t="shared" si="10"/>
        <v>1</v>
      </c>
      <c r="T14" s="245">
        <v>7</v>
      </c>
      <c r="U14" s="245">
        <v>8</v>
      </c>
      <c r="V14" s="245">
        <v>9</v>
      </c>
      <c r="W14" s="245">
        <v>8</v>
      </c>
      <c r="X14" s="245">
        <v>9</v>
      </c>
      <c r="Y14" s="245">
        <v>9</v>
      </c>
      <c r="Z14" s="245">
        <v>9</v>
      </c>
      <c r="AA14" s="245"/>
      <c r="AB14" s="245"/>
      <c r="AC14" s="245"/>
      <c r="AD14" s="117">
        <f t="shared" si="11"/>
        <v>8.4285714285714288</v>
      </c>
      <c r="AE14" s="245">
        <v>7</v>
      </c>
      <c r="AF14" s="245">
        <v>7</v>
      </c>
      <c r="AG14" s="245">
        <v>10</v>
      </c>
      <c r="AH14" s="245">
        <v>10</v>
      </c>
      <c r="AI14" s="245"/>
      <c r="AJ14" s="245">
        <v>7</v>
      </c>
      <c r="AK14" s="245">
        <v>8</v>
      </c>
      <c r="AL14" s="245">
        <v>7</v>
      </c>
      <c r="AM14" s="245"/>
      <c r="AN14" s="245"/>
      <c r="AO14" s="245">
        <v>11</v>
      </c>
      <c r="AP14" s="117">
        <f t="shared" si="12"/>
        <v>8</v>
      </c>
      <c r="AQ14" s="245"/>
      <c r="AR14" s="245">
        <v>7</v>
      </c>
      <c r="AS14" s="245"/>
      <c r="AT14" s="245"/>
      <c r="AU14" s="245"/>
      <c r="AV14" s="245"/>
      <c r="AW14" s="117">
        <f t="shared" si="13"/>
        <v>7</v>
      </c>
      <c r="AX14" s="245">
        <v>10</v>
      </c>
      <c r="AY14" s="245">
        <v>9</v>
      </c>
      <c r="AZ14" s="245">
        <v>11</v>
      </c>
      <c r="BA14" s="245">
        <v>9</v>
      </c>
      <c r="BB14" s="245"/>
      <c r="BC14" s="245"/>
      <c r="BD14" s="245"/>
      <c r="BE14" s="245"/>
      <c r="BF14" s="245"/>
      <c r="BG14" s="245"/>
      <c r="BH14" s="245"/>
      <c r="BI14" s="245"/>
      <c r="BJ14" s="117">
        <f t="shared" si="14"/>
        <v>9.75</v>
      </c>
      <c r="BK14" s="106"/>
      <c r="BL14" s="245">
        <v>9</v>
      </c>
      <c r="BM14" s="245"/>
      <c r="BN14" s="118">
        <f t="shared" si="15"/>
        <v>9</v>
      </c>
      <c r="BO14" s="120"/>
      <c r="BP14" s="217">
        <f t="shared" si="16"/>
        <v>1</v>
      </c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17">
        <f t="shared" si="17"/>
        <v>0</v>
      </c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17">
        <f t="shared" si="18"/>
        <v>0</v>
      </c>
      <c r="CN14" s="106"/>
      <c r="CO14" s="106"/>
      <c r="CP14" s="106"/>
      <c r="CQ14" s="106"/>
      <c r="CR14" s="106"/>
      <c r="CS14" s="106"/>
      <c r="CT14" s="117">
        <f t="shared" si="19"/>
        <v>0</v>
      </c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17">
        <f t="shared" si="20"/>
        <v>0</v>
      </c>
      <c r="DH14" s="106"/>
      <c r="DI14" s="106"/>
      <c r="DJ14" s="106"/>
      <c r="DK14" s="118">
        <f t="shared" si="21"/>
        <v>0</v>
      </c>
      <c r="DL14" s="169"/>
      <c r="DM14" s="217">
        <f t="shared" si="22"/>
        <v>1</v>
      </c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17">
        <f t="shared" si="23"/>
        <v>0</v>
      </c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17">
        <f t="shared" si="24"/>
        <v>0</v>
      </c>
      <c r="EK14" s="106"/>
      <c r="EL14" s="106"/>
      <c r="EM14" s="106"/>
      <c r="EN14" s="106"/>
      <c r="EO14" s="106"/>
      <c r="EP14" s="106"/>
      <c r="EQ14" s="117">
        <f t="shared" si="25"/>
        <v>0</v>
      </c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17">
        <f t="shared" si="26"/>
        <v>0</v>
      </c>
      <c r="FE14" s="106"/>
      <c r="FF14" s="106"/>
      <c r="FG14" s="106"/>
      <c r="FH14" s="118">
        <f t="shared" si="27"/>
        <v>0</v>
      </c>
      <c r="FI14" s="120"/>
      <c r="FJ14" s="223">
        <f t="shared" si="28"/>
        <v>1</v>
      </c>
      <c r="FK14" s="245"/>
      <c r="FL14" s="245"/>
      <c r="FM14" s="245"/>
      <c r="FN14" s="245"/>
      <c r="FO14" s="245"/>
      <c r="FP14" s="245"/>
      <c r="FQ14" s="245"/>
      <c r="FR14" s="245"/>
      <c r="FS14" s="245"/>
      <c r="FT14" s="106"/>
      <c r="FU14" s="117">
        <f t="shared" si="29"/>
        <v>0</v>
      </c>
      <c r="FV14" s="245"/>
      <c r="FW14" s="245"/>
      <c r="FX14" s="245"/>
      <c r="FY14" s="245"/>
      <c r="FZ14" s="245"/>
      <c r="GA14" s="245"/>
      <c r="GB14" s="245"/>
      <c r="GC14" s="245"/>
      <c r="GD14" s="245"/>
      <c r="GE14" s="106"/>
      <c r="GF14" s="106"/>
      <c r="GG14" s="117">
        <f t="shared" si="30"/>
        <v>0</v>
      </c>
      <c r="GH14" s="245"/>
      <c r="GI14" s="245"/>
      <c r="GJ14" s="106"/>
      <c r="GK14" s="106"/>
      <c r="GL14" s="106"/>
      <c r="GM14" s="106"/>
      <c r="GN14" s="117">
        <f t="shared" si="31"/>
        <v>0</v>
      </c>
      <c r="GO14" s="245"/>
      <c r="GP14" s="245"/>
      <c r="GQ14" s="245"/>
      <c r="GR14" s="245"/>
      <c r="GS14" s="245"/>
      <c r="GT14" s="245"/>
      <c r="GU14" s="245"/>
      <c r="GV14" s="245"/>
      <c r="GW14" s="245"/>
      <c r="GX14" s="245"/>
      <c r="GY14" s="245"/>
      <c r="GZ14" s="245"/>
      <c r="HA14" s="117">
        <f t="shared" si="32"/>
        <v>0</v>
      </c>
      <c r="HB14" s="106"/>
      <c r="HC14" s="245"/>
      <c r="HD14" s="106"/>
      <c r="HE14" s="118">
        <f t="shared" si="33"/>
        <v>0</v>
      </c>
      <c r="HF14" s="120"/>
      <c r="HG14" s="217">
        <f t="shared" si="34"/>
        <v>1</v>
      </c>
      <c r="HH14" s="245"/>
      <c r="HI14" s="245"/>
      <c r="HJ14" s="245"/>
      <c r="HK14" s="245"/>
      <c r="HL14" s="245"/>
      <c r="HM14" s="245"/>
      <c r="HN14" s="245"/>
      <c r="HO14" s="245"/>
      <c r="HP14" s="245"/>
      <c r="HQ14" s="245"/>
      <c r="HR14" s="117">
        <f t="shared" si="35"/>
        <v>0</v>
      </c>
      <c r="HS14" s="245"/>
      <c r="HT14" s="245"/>
      <c r="HU14" s="245"/>
      <c r="HV14" s="245"/>
      <c r="HW14" s="245"/>
      <c r="HX14" s="245"/>
      <c r="HY14" s="245"/>
      <c r="HZ14" s="245"/>
      <c r="IA14" s="245"/>
      <c r="IB14" s="245"/>
      <c r="IC14" s="245"/>
      <c r="ID14" s="117">
        <f t="shared" si="36"/>
        <v>0</v>
      </c>
      <c r="IE14" s="245"/>
      <c r="IF14" s="245"/>
      <c r="IG14" s="245"/>
      <c r="IH14" s="245"/>
      <c r="II14" s="245"/>
      <c r="IJ14" s="245"/>
      <c r="IK14" s="117">
        <f t="shared" si="37"/>
        <v>0</v>
      </c>
      <c r="IL14" s="245"/>
      <c r="IM14" s="245"/>
      <c r="IN14" s="245"/>
      <c r="IO14" s="245"/>
      <c r="IP14" s="245"/>
      <c r="IQ14" s="245"/>
      <c r="IR14" s="245"/>
      <c r="IS14" s="245"/>
      <c r="IT14" s="245"/>
      <c r="IU14" s="245"/>
      <c r="IV14" s="245"/>
      <c r="IW14" s="245"/>
      <c r="IX14" s="117">
        <f t="shared" si="38"/>
        <v>0</v>
      </c>
      <c r="IY14" s="106"/>
      <c r="IZ14" s="245"/>
      <c r="JA14" s="245"/>
      <c r="JB14" s="118">
        <f t="shared" si="39"/>
        <v>0</v>
      </c>
      <c r="JC14" s="120"/>
      <c r="JD14" s="217">
        <f t="shared" si="40"/>
        <v>1</v>
      </c>
      <c r="JE14" s="245"/>
      <c r="JF14" s="245"/>
      <c r="JG14" s="245"/>
      <c r="JH14" s="245"/>
      <c r="JI14" s="245"/>
      <c r="JJ14" s="245"/>
      <c r="JK14" s="245"/>
      <c r="JL14" s="245"/>
      <c r="JM14" s="245"/>
      <c r="JN14" s="245"/>
      <c r="JO14" s="117">
        <f t="shared" si="41"/>
        <v>0</v>
      </c>
      <c r="JP14" s="245"/>
      <c r="JQ14" s="245"/>
      <c r="JR14" s="245"/>
      <c r="JS14" s="245"/>
      <c r="JT14" s="245"/>
      <c r="JU14" s="245"/>
      <c r="JV14" s="245"/>
      <c r="JW14" s="245"/>
      <c r="JX14" s="245"/>
      <c r="JY14" s="245"/>
      <c r="JZ14" s="245"/>
      <c r="KA14" s="121">
        <f t="shared" si="42"/>
        <v>0</v>
      </c>
      <c r="KB14" s="106"/>
      <c r="KC14" s="245"/>
      <c r="KD14" s="245"/>
      <c r="KE14" s="245"/>
      <c r="KF14" s="245"/>
      <c r="KG14" s="245"/>
      <c r="KH14" s="117">
        <f t="shared" si="43"/>
        <v>0</v>
      </c>
      <c r="KI14" s="245"/>
      <c r="KJ14" s="245"/>
      <c r="KK14" s="245"/>
      <c r="KL14" s="245"/>
      <c r="KM14" s="245"/>
      <c r="KN14" s="245"/>
      <c r="KO14" s="245"/>
      <c r="KP14" s="245"/>
      <c r="KQ14" s="245"/>
      <c r="KR14" s="245"/>
      <c r="KS14" s="245"/>
      <c r="KT14" s="245"/>
      <c r="KU14" s="117">
        <f t="shared" si="44"/>
        <v>0</v>
      </c>
      <c r="KV14" s="245"/>
      <c r="KW14" s="245"/>
      <c r="KX14" s="106"/>
      <c r="KY14" s="118">
        <f t="shared" si="45"/>
        <v>0</v>
      </c>
      <c r="KZ14" s="120"/>
      <c r="LA14" s="217">
        <f t="shared" si="46"/>
        <v>1</v>
      </c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17">
        <f t="shared" si="47"/>
        <v>0</v>
      </c>
      <c r="LM14" s="106"/>
      <c r="LN14" s="106"/>
      <c r="LO14" s="106"/>
      <c r="LP14" s="106"/>
      <c r="LQ14" s="106"/>
      <c r="LR14" s="106"/>
      <c r="LS14" s="106"/>
      <c r="LT14" s="106"/>
      <c r="LU14" s="245"/>
      <c r="LV14" s="245"/>
      <c r="LW14" s="245"/>
      <c r="LX14" s="117">
        <f t="shared" si="48"/>
        <v>0</v>
      </c>
      <c r="LY14" s="245"/>
      <c r="LZ14" s="245"/>
      <c r="MA14" s="245"/>
      <c r="MB14" s="245"/>
      <c r="MC14" s="245"/>
      <c r="MD14" s="245"/>
      <c r="ME14" s="117">
        <f t="shared" si="49"/>
        <v>0</v>
      </c>
      <c r="MF14" s="245"/>
      <c r="MG14" s="245"/>
      <c r="MH14" s="245"/>
      <c r="MI14" s="245"/>
      <c r="MJ14" s="245"/>
      <c r="MK14" s="245"/>
      <c r="ML14" s="245"/>
      <c r="MM14" s="245"/>
      <c r="MN14" s="245"/>
      <c r="MO14" s="245"/>
      <c r="MP14" s="245"/>
      <c r="MQ14" s="245"/>
      <c r="MR14" s="117">
        <f t="shared" si="50"/>
        <v>0</v>
      </c>
      <c r="MS14" s="245"/>
      <c r="MT14" s="245"/>
      <c r="MU14" s="245"/>
      <c r="MV14" s="118">
        <f t="shared" si="51"/>
        <v>0</v>
      </c>
      <c r="MW14" s="120"/>
      <c r="MX14" s="217">
        <f t="shared" si="52"/>
        <v>1</v>
      </c>
      <c r="MY14" s="245"/>
      <c r="MZ14" s="245"/>
      <c r="NA14" s="245"/>
      <c r="NB14" s="245"/>
      <c r="NC14" s="245"/>
      <c r="ND14" s="245"/>
      <c r="NE14" s="245"/>
      <c r="NF14" s="245"/>
      <c r="NG14" s="245"/>
      <c r="NH14" s="245"/>
      <c r="NI14" s="117">
        <f t="shared" si="53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4"/>
        <v>0</v>
      </c>
      <c r="NV14" s="245"/>
      <c r="NW14" s="245"/>
      <c r="NX14" s="245"/>
      <c r="NY14" s="245"/>
      <c r="NZ14" s="245"/>
      <c r="OA14" s="106"/>
      <c r="OB14" s="117">
        <f t="shared" si="55"/>
        <v>0</v>
      </c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17">
        <f t="shared" si="56"/>
        <v>0</v>
      </c>
      <c r="OP14" s="106"/>
      <c r="OQ14" s="106"/>
      <c r="OR14" s="106"/>
      <c r="OS14" s="118">
        <f t="shared" si="57"/>
        <v>0</v>
      </c>
      <c r="OT14" s="120"/>
      <c r="OU14" s="217">
        <f t="shared" si="58"/>
        <v>1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9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60"/>
        <v>0</v>
      </c>
      <c r="PS14" s="106"/>
      <c r="PT14" s="106"/>
      <c r="PU14" s="106"/>
      <c r="PV14" s="106"/>
      <c r="PW14" s="106"/>
      <c r="PX14" s="106"/>
      <c r="PY14" s="117">
        <f t="shared" si="61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2"/>
        <v>0</v>
      </c>
      <c r="QM14" s="106"/>
      <c r="QN14" s="106"/>
      <c r="QO14" s="106"/>
      <c r="QP14" s="118">
        <f t="shared" si="63"/>
        <v>0</v>
      </c>
      <c r="QQ14" s="120"/>
    </row>
    <row r="15" spans="1:462" ht="15.75" x14ac:dyDescent="0.25">
      <c r="A15" s="99">
        <v>1</v>
      </c>
      <c r="B15" s="147">
        <v>10</v>
      </c>
      <c r="C15" s="249" t="s">
        <v>940</v>
      </c>
      <c r="D15" s="243">
        <v>4</v>
      </c>
      <c r="E15" s="244">
        <v>4</v>
      </c>
      <c r="F15" s="244">
        <v>4</v>
      </c>
      <c r="G15" s="244">
        <v>5</v>
      </c>
      <c r="H15" s="244">
        <v>5</v>
      </c>
      <c r="I15" s="244">
        <v>5</v>
      </c>
      <c r="J15" s="230">
        <f t="shared" si="8"/>
        <v>4.5</v>
      </c>
      <c r="K15" s="244">
        <v>6</v>
      </c>
      <c r="L15" s="244">
        <v>5</v>
      </c>
      <c r="M15" s="244">
        <v>6</v>
      </c>
      <c r="N15" s="244">
        <v>4</v>
      </c>
      <c r="O15" s="244">
        <v>4</v>
      </c>
      <c r="P15" s="244">
        <v>5</v>
      </c>
      <c r="Q15" s="244">
        <v>5</v>
      </c>
      <c r="R15" s="232">
        <f t="shared" si="9"/>
        <v>5</v>
      </c>
      <c r="S15" s="217">
        <f t="shared" si="10"/>
        <v>1</v>
      </c>
      <c r="T15" s="245">
        <v>7</v>
      </c>
      <c r="U15" s="245">
        <v>7</v>
      </c>
      <c r="V15" s="245">
        <v>7</v>
      </c>
      <c r="W15" s="245">
        <v>4</v>
      </c>
      <c r="X15" s="245">
        <v>8</v>
      </c>
      <c r="Y15" s="245">
        <v>8</v>
      </c>
      <c r="Z15" s="245">
        <v>7</v>
      </c>
      <c r="AA15" s="245"/>
      <c r="AB15" s="245"/>
      <c r="AC15" s="245"/>
      <c r="AD15" s="117">
        <f t="shared" si="11"/>
        <v>6.8571428571428568</v>
      </c>
      <c r="AE15" s="245">
        <v>4</v>
      </c>
      <c r="AF15" s="245">
        <v>4</v>
      </c>
      <c r="AG15" s="245">
        <v>7</v>
      </c>
      <c r="AH15" s="245">
        <v>7</v>
      </c>
      <c r="AI15" s="245"/>
      <c r="AJ15" s="245">
        <v>7</v>
      </c>
      <c r="AK15" s="245">
        <v>7</v>
      </c>
      <c r="AL15" s="245">
        <v>7</v>
      </c>
      <c r="AM15" s="245"/>
      <c r="AN15" s="245"/>
      <c r="AO15" s="245">
        <v>12</v>
      </c>
      <c r="AP15" s="117">
        <f t="shared" si="12"/>
        <v>6.1428571428571432</v>
      </c>
      <c r="AQ15" s="245"/>
      <c r="AR15" s="245">
        <v>6</v>
      </c>
      <c r="AS15" s="245"/>
      <c r="AT15" s="245"/>
      <c r="AU15" s="245"/>
      <c r="AV15" s="245"/>
      <c r="AW15" s="117">
        <f t="shared" si="13"/>
        <v>6</v>
      </c>
      <c r="AX15" s="245">
        <v>6</v>
      </c>
      <c r="AY15" s="245">
        <v>6</v>
      </c>
      <c r="AZ15" s="245">
        <v>7</v>
      </c>
      <c r="BA15" s="245">
        <v>6</v>
      </c>
      <c r="BB15" s="245"/>
      <c r="BC15" s="245"/>
      <c r="BD15" s="245"/>
      <c r="BE15" s="245"/>
      <c r="BF15" s="245"/>
      <c r="BG15" s="245"/>
      <c r="BH15" s="245"/>
      <c r="BI15" s="245"/>
      <c r="BJ15" s="117">
        <f t="shared" si="14"/>
        <v>6.25</v>
      </c>
      <c r="BK15" s="106"/>
      <c r="BL15" s="245">
        <v>8</v>
      </c>
      <c r="BM15" s="245"/>
      <c r="BN15" s="118">
        <f t="shared" si="15"/>
        <v>8</v>
      </c>
      <c r="BO15" s="120"/>
      <c r="BP15" s="217">
        <f t="shared" si="16"/>
        <v>1</v>
      </c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17">
        <f t="shared" si="17"/>
        <v>0</v>
      </c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17">
        <f t="shared" si="18"/>
        <v>0</v>
      </c>
      <c r="CN15" s="106"/>
      <c r="CO15" s="106"/>
      <c r="CP15" s="106"/>
      <c r="CQ15" s="106"/>
      <c r="CR15" s="106"/>
      <c r="CS15" s="106"/>
      <c r="CT15" s="117">
        <f t="shared" si="19"/>
        <v>0</v>
      </c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17">
        <f t="shared" si="20"/>
        <v>0</v>
      </c>
      <c r="DH15" s="106"/>
      <c r="DI15" s="106"/>
      <c r="DJ15" s="106"/>
      <c r="DK15" s="118">
        <f t="shared" si="21"/>
        <v>0</v>
      </c>
      <c r="DL15" s="169"/>
      <c r="DM15" s="217">
        <f t="shared" si="22"/>
        <v>1</v>
      </c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17">
        <f t="shared" si="23"/>
        <v>0</v>
      </c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17">
        <f t="shared" si="24"/>
        <v>0</v>
      </c>
      <c r="EK15" s="106"/>
      <c r="EL15" s="106"/>
      <c r="EM15" s="106"/>
      <c r="EN15" s="106"/>
      <c r="EO15" s="106"/>
      <c r="EP15" s="106"/>
      <c r="EQ15" s="117">
        <f t="shared" si="25"/>
        <v>0</v>
      </c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17">
        <f t="shared" si="26"/>
        <v>0</v>
      </c>
      <c r="FE15" s="106"/>
      <c r="FF15" s="106"/>
      <c r="FG15" s="106"/>
      <c r="FH15" s="118">
        <f t="shared" si="27"/>
        <v>0</v>
      </c>
      <c r="FI15" s="120"/>
      <c r="FJ15" s="223">
        <f t="shared" si="28"/>
        <v>1</v>
      </c>
      <c r="FK15" s="245"/>
      <c r="FL15" s="245"/>
      <c r="FM15" s="245"/>
      <c r="FN15" s="245"/>
      <c r="FO15" s="245"/>
      <c r="FP15" s="245"/>
      <c r="FQ15" s="245"/>
      <c r="FR15" s="245"/>
      <c r="FS15" s="245"/>
      <c r="FT15" s="106"/>
      <c r="FU15" s="117">
        <f t="shared" si="29"/>
        <v>0</v>
      </c>
      <c r="FV15" s="245"/>
      <c r="FW15" s="245"/>
      <c r="FX15" s="245"/>
      <c r="FY15" s="245"/>
      <c r="FZ15" s="245"/>
      <c r="GA15" s="245"/>
      <c r="GB15" s="245"/>
      <c r="GC15" s="245"/>
      <c r="GD15" s="245"/>
      <c r="GE15" s="106"/>
      <c r="GF15" s="106"/>
      <c r="GG15" s="117">
        <f t="shared" si="30"/>
        <v>0</v>
      </c>
      <c r="GH15" s="245"/>
      <c r="GI15" s="245"/>
      <c r="GJ15" s="106"/>
      <c r="GK15" s="106"/>
      <c r="GL15" s="106"/>
      <c r="GM15" s="106"/>
      <c r="GN15" s="117">
        <f t="shared" si="31"/>
        <v>0</v>
      </c>
      <c r="GO15" s="245"/>
      <c r="GP15" s="245"/>
      <c r="GQ15" s="245"/>
      <c r="GR15" s="245"/>
      <c r="GS15" s="245"/>
      <c r="GT15" s="245"/>
      <c r="GU15" s="245"/>
      <c r="GV15" s="245"/>
      <c r="GW15" s="245"/>
      <c r="GX15" s="245"/>
      <c r="GY15" s="245"/>
      <c r="GZ15" s="245"/>
      <c r="HA15" s="117">
        <f t="shared" si="32"/>
        <v>0</v>
      </c>
      <c r="HB15" s="106"/>
      <c r="HC15" s="245"/>
      <c r="HD15" s="106"/>
      <c r="HE15" s="118">
        <f t="shared" si="33"/>
        <v>0</v>
      </c>
      <c r="HF15" s="120"/>
      <c r="HG15" s="217">
        <f t="shared" si="34"/>
        <v>1</v>
      </c>
      <c r="HH15" s="245"/>
      <c r="HI15" s="245"/>
      <c r="HJ15" s="245"/>
      <c r="HK15" s="245"/>
      <c r="HL15" s="245"/>
      <c r="HM15" s="245"/>
      <c r="HN15" s="245"/>
      <c r="HO15" s="245"/>
      <c r="HP15" s="245"/>
      <c r="HQ15" s="245"/>
      <c r="HR15" s="117">
        <f t="shared" si="35"/>
        <v>0</v>
      </c>
      <c r="HS15" s="245"/>
      <c r="HT15" s="245"/>
      <c r="HU15" s="245"/>
      <c r="HV15" s="245"/>
      <c r="HW15" s="245"/>
      <c r="HX15" s="245"/>
      <c r="HY15" s="245"/>
      <c r="HZ15" s="245"/>
      <c r="IA15" s="245"/>
      <c r="IB15" s="245"/>
      <c r="IC15" s="245"/>
      <c r="ID15" s="117">
        <f t="shared" si="36"/>
        <v>0</v>
      </c>
      <c r="IE15" s="245"/>
      <c r="IF15" s="245"/>
      <c r="IG15" s="245"/>
      <c r="IH15" s="245"/>
      <c r="II15" s="245"/>
      <c r="IJ15" s="245"/>
      <c r="IK15" s="117">
        <f t="shared" si="37"/>
        <v>0</v>
      </c>
      <c r="IL15" s="245"/>
      <c r="IM15" s="245"/>
      <c r="IN15" s="245"/>
      <c r="IO15" s="245"/>
      <c r="IP15" s="245"/>
      <c r="IQ15" s="245"/>
      <c r="IR15" s="245"/>
      <c r="IS15" s="245"/>
      <c r="IT15" s="245"/>
      <c r="IU15" s="245"/>
      <c r="IV15" s="245"/>
      <c r="IW15" s="245"/>
      <c r="IX15" s="117">
        <f t="shared" si="38"/>
        <v>0</v>
      </c>
      <c r="IY15" s="106"/>
      <c r="IZ15" s="245"/>
      <c r="JA15" s="245"/>
      <c r="JB15" s="118">
        <f t="shared" si="39"/>
        <v>0</v>
      </c>
      <c r="JC15" s="120"/>
      <c r="JD15" s="217">
        <f t="shared" si="40"/>
        <v>1</v>
      </c>
      <c r="JE15" s="245"/>
      <c r="JF15" s="245"/>
      <c r="JG15" s="245"/>
      <c r="JH15" s="245"/>
      <c r="JI15" s="245"/>
      <c r="JJ15" s="245"/>
      <c r="JK15" s="245"/>
      <c r="JL15" s="245"/>
      <c r="JM15" s="245"/>
      <c r="JN15" s="245"/>
      <c r="JO15" s="117">
        <f t="shared" si="41"/>
        <v>0</v>
      </c>
      <c r="JP15" s="245"/>
      <c r="JQ15" s="245"/>
      <c r="JR15" s="245"/>
      <c r="JS15" s="245"/>
      <c r="JT15" s="245"/>
      <c r="JU15" s="245"/>
      <c r="JV15" s="245"/>
      <c r="JW15" s="245"/>
      <c r="JX15" s="245"/>
      <c r="JY15" s="245"/>
      <c r="JZ15" s="245"/>
      <c r="KA15" s="121">
        <f t="shared" si="42"/>
        <v>0</v>
      </c>
      <c r="KB15" s="106"/>
      <c r="KC15" s="245"/>
      <c r="KD15" s="245"/>
      <c r="KE15" s="245"/>
      <c r="KF15" s="245"/>
      <c r="KG15" s="245"/>
      <c r="KH15" s="117">
        <f t="shared" si="43"/>
        <v>0</v>
      </c>
      <c r="KI15" s="245"/>
      <c r="KJ15" s="245"/>
      <c r="KK15" s="245"/>
      <c r="KL15" s="245"/>
      <c r="KM15" s="245"/>
      <c r="KN15" s="245"/>
      <c r="KO15" s="245"/>
      <c r="KP15" s="245"/>
      <c r="KQ15" s="245"/>
      <c r="KR15" s="245"/>
      <c r="KS15" s="245"/>
      <c r="KT15" s="245"/>
      <c r="KU15" s="117">
        <f t="shared" si="44"/>
        <v>0</v>
      </c>
      <c r="KV15" s="245"/>
      <c r="KW15" s="245"/>
      <c r="KX15" s="106"/>
      <c r="KY15" s="118">
        <f t="shared" si="45"/>
        <v>0</v>
      </c>
      <c r="KZ15" s="120"/>
      <c r="LA15" s="217">
        <f t="shared" si="46"/>
        <v>1</v>
      </c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17">
        <f t="shared" si="47"/>
        <v>0</v>
      </c>
      <c r="LM15" s="106"/>
      <c r="LN15" s="106"/>
      <c r="LO15" s="106"/>
      <c r="LP15" s="106"/>
      <c r="LQ15" s="106"/>
      <c r="LR15" s="106"/>
      <c r="LS15" s="106"/>
      <c r="LT15" s="106"/>
      <c r="LU15" s="245"/>
      <c r="LV15" s="245"/>
      <c r="LW15" s="245"/>
      <c r="LX15" s="117">
        <f t="shared" si="48"/>
        <v>0</v>
      </c>
      <c r="LY15" s="245"/>
      <c r="LZ15" s="245"/>
      <c r="MA15" s="245"/>
      <c r="MB15" s="245"/>
      <c r="MC15" s="245"/>
      <c r="MD15" s="245"/>
      <c r="ME15" s="117">
        <f t="shared" si="49"/>
        <v>0</v>
      </c>
      <c r="MF15" s="245"/>
      <c r="MG15" s="245"/>
      <c r="MH15" s="245"/>
      <c r="MI15" s="245"/>
      <c r="MJ15" s="245"/>
      <c r="MK15" s="245"/>
      <c r="ML15" s="245"/>
      <c r="MM15" s="245"/>
      <c r="MN15" s="245"/>
      <c r="MO15" s="245"/>
      <c r="MP15" s="245"/>
      <c r="MQ15" s="245"/>
      <c r="MR15" s="117">
        <f t="shared" si="50"/>
        <v>0</v>
      </c>
      <c r="MS15" s="245"/>
      <c r="MT15" s="245"/>
      <c r="MU15" s="245"/>
      <c r="MV15" s="118">
        <f t="shared" si="51"/>
        <v>0</v>
      </c>
      <c r="MW15" s="120"/>
      <c r="MX15" s="217">
        <f t="shared" si="52"/>
        <v>1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17">
        <f t="shared" si="53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4"/>
        <v>0</v>
      </c>
      <c r="NV15" s="106"/>
      <c r="NW15" s="106"/>
      <c r="NX15" s="106"/>
      <c r="NY15" s="106"/>
      <c r="NZ15" s="106"/>
      <c r="OA15" s="106"/>
      <c r="OB15" s="117">
        <f t="shared" si="55"/>
        <v>0</v>
      </c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17">
        <f t="shared" si="56"/>
        <v>0</v>
      </c>
      <c r="OP15" s="106"/>
      <c r="OQ15" s="106"/>
      <c r="OR15" s="106"/>
      <c r="OS15" s="118">
        <f t="shared" si="57"/>
        <v>0</v>
      </c>
      <c r="OT15" s="120"/>
      <c r="OU15" s="217">
        <f t="shared" si="58"/>
        <v>1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9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60"/>
        <v>0</v>
      </c>
      <c r="PS15" s="106"/>
      <c r="PT15" s="106"/>
      <c r="PU15" s="106"/>
      <c r="PV15" s="106"/>
      <c r="PW15" s="106"/>
      <c r="PX15" s="106"/>
      <c r="PY15" s="117">
        <f t="shared" si="61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2"/>
        <v>0</v>
      </c>
      <c r="QM15" s="106"/>
      <c r="QN15" s="106"/>
      <c r="QO15" s="106"/>
      <c r="QP15" s="118">
        <f t="shared" si="63"/>
        <v>0</v>
      </c>
      <c r="QQ15" s="120"/>
    </row>
    <row r="16" spans="1:462" ht="15.75" x14ac:dyDescent="0.25">
      <c r="A16" s="99">
        <v>1</v>
      </c>
      <c r="B16" s="147">
        <v>11</v>
      </c>
      <c r="C16" s="249" t="s">
        <v>941</v>
      </c>
      <c r="D16" s="243">
        <v>6</v>
      </c>
      <c r="E16" s="244">
        <v>6</v>
      </c>
      <c r="F16" s="244">
        <v>8</v>
      </c>
      <c r="G16" s="244">
        <v>6</v>
      </c>
      <c r="H16" s="244">
        <v>7</v>
      </c>
      <c r="I16" s="244">
        <v>7</v>
      </c>
      <c r="J16" s="230">
        <f t="shared" si="8"/>
        <v>6.666666666666667</v>
      </c>
      <c r="K16" s="244">
        <v>9</v>
      </c>
      <c r="L16" s="244">
        <v>9</v>
      </c>
      <c r="M16" s="244">
        <v>9</v>
      </c>
      <c r="N16" s="244">
        <v>7</v>
      </c>
      <c r="O16" s="244">
        <v>9</v>
      </c>
      <c r="P16" s="244">
        <v>9</v>
      </c>
      <c r="Q16" s="244">
        <v>10</v>
      </c>
      <c r="R16" s="232">
        <f t="shared" si="9"/>
        <v>8.8571428571428577</v>
      </c>
      <c r="S16" s="217">
        <f t="shared" si="10"/>
        <v>1</v>
      </c>
      <c r="T16" s="245">
        <v>8</v>
      </c>
      <c r="U16" s="245">
        <v>8</v>
      </c>
      <c r="V16" s="245">
        <v>7</v>
      </c>
      <c r="W16" s="245">
        <v>6</v>
      </c>
      <c r="X16" s="245">
        <v>5</v>
      </c>
      <c r="Y16" s="245">
        <v>8</v>
      </c>
      <c r="Z16" s="245">
        <v>6</v>
      </c>
      <c r="AA16" s="245"/>
      <c r="AB16" s="245"/>
      <c r="AC16" s="245"/>
      <c r="AD16" s="117">
        <f t="shared" si="11"/>
        <v>6.8571428571428568</v>
      </c>
      <c r="AE16" s="245">
        <v>5</v>
      </c>
      <c r="AF16" s="245">
        <v>5</v>
      </c>
      <c r="AG16" s="245">
        <v>8</v>
      </c>
      <c r="AH16" s="245">
        <v>8</v>
      </c>
      <c r="AI16" s="245"/>
      <c r="AJ16" s="245">
        <v>7</v>
      </c>
      <c r="AK16" s="245">
        <v>7</v>
      </c>
      <c r="AL16" s="245">
        <v>7</v>
      </c>
      <c r="AM16" s="245"/>
      <c r="AN16" s="245"/>
      <c r="AO16" s="245">
        <v>7</v>
      </c>
      <c r="AP16" s="117">
        <f t="shared" si="12"/>
        <v>6.7142857142857144</v>
      </c>
      <c r="AQ16" s="245"/>
      <c r="AR16" s="245">
        <v>7</v>
      </c>
      <c r="AS16" s="245"/>
      <c r="AT16" s="245"/>
      <c r="AU16" s="245"/>
      <c r="AV16" s="245"/>
      <c r="AW16" s="117">
        <f t="shared" si="13"/>
        <v>7</v>
      </c>
      <c r="AX16" s="245">
        <v>9</v>
      </c>
      <c r="AY16" s="245">
        <v>7</v>
      </c>
      <c r="AZ16" s="245">
        <v>6</v>
      </c>
      <c r="BA16" s="245">
        <v>9</v>
      </c>
      <c r="BB16" s="245"/>
      <c r="BC16" s="245"/>
      <c r="BD16" s="245"/>
      <c r="BE16" s="245"/>
      <c r="BF16" s="245"/>
      <c r="BG16" s="245"/>
      <c r="BH16" s="245"/>
      <c r="BI16" s="245"/>
      <c r="BJ16" s="117">
        <f t="shared" si="14"/>
        <v>7.75</v>
      </c>
      <c r="BK16" s="106"/>
      <c r="BL16" s="245">
        <v>9</v>
      </c>
      <c r="BM16" s="245"/>
      <c r="BN16" s="118">
        <f t="shared" si="15"/>
        <v>9</v>
      </c>
      <c r="BO16" s="120"/>
      <c r="BP16" s="217">
        <f t="shared" si="16"/>
        <v>1</v>
      </c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17">
        <f t="shared" si="17"/>
        <v>0</v>
      </c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17">
        <f t="shared" si="18"/>
        <v>0</v>
      </c>
      <c r="CN16" s="106"/>
      <c r="CO16" s="106"/>
      <c r="CP16" s="106"/>
      <c r="CQ16" s="106"/>
      <c r="CR16" s="106"/>
      <c r="CS16" s="106"/>
      <c r="CT16" s="117">
        <f t="shared" si="19"/>
        <v>0</v>
      </c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17">
        <f t="shared" si="20"/>
        <v>0</v>
      </c>
      <c r="DH16" s="106"/>
      <c r="DI16" s="106"/>
      <c r="DJ16" s="106"/>
      <c r="DK16" s="118">
        <f t="shared" si="21"/>
        <v>0</v>
      </c>
      <c r="DL16" s="169"/>
      <c r="DM16" s="217">
        <f t="shared" si="22"/>
        <v>1</v>
      </c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17">
        <f t="shared" si="23"/>
        <v>0</v>
      </c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17">
        <f t="shared" si="24"/>
        <v>0</v>
      </c>
      <c r="EK16" s="106"/>
      <c r="EL16" s="106"/>
      <c r="EM16" s="106"/>
      <c r="EN16" s="106"/>
      <c r="EO16" s="106"/>
      <c r="EP16" s="106"/>
      <c r="EQ16" s="117">
        <f t="shared" si="25"/>
        <v>0</v>
      </c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17">
        <f t="shared" si="26"/>
        <v>0</v>
      </c>
      <c r="FE16" s="106"/>
      <c r="FF16" s="106"/>
      <c r="FG16" s="106"/>
      <c r="FH16" s="118">
        <f t="shared" si="27"/>
        <v>0</v>
      </c>
      <c r="FI16" s="120"/>
      <c r="FJ16" s="223">
        <f t="shared" si="28"/>
        <v>1</v>
      </c>
      <c r="FK16" s="245"/>
      <c r="FL16" s="245"/>
      <c r="FM16" s="245"/>
      <c r="FN16" s="245"/>
      <c r="FO16" s="245"/>
      <c r="FP16" s="245"/>
      <c r="FQ16" s="245"/>
      <c r="FR16" s="245"/>
      <c r="FS16" s="245"/>
      <c r="FT16" s="106"/>
      <c r="FU16" s="117">
        <f t="shared" si="29"/>
        <v>0</v>
      </c>
      <c r="FV16" s="245"/>
      <c r="FW16" s="245"/>
      <c r="FX16" s="245"/>
      <c r="FY16" s="245"/>
      <c r="FZ16" s="245"/>
      <c r="GA16" s="245"/>
      <c r="GB16" s="245"/>
      <c r="GC16" s="245"/>
      <c r="GD16" s="245"/>
      <c r="GE16" s="106"/>
      <c r="GF16" s="106"/>
      <c r="GG16" s="117">
        <f t="shared" si="30"/>
        <v>0</v>
      </c>
      <c r="GH16" s="245"/>
      <c r="GI16" s="245"/>
      <c r="GJ16" s="106"/>
      <c r="GK16" s="106"/>
      <c r="GL16" s="106"/>
      <c r="GM16" s="106"/>
      <c r="GN16" s="117">
        <f t="shared" si="31"/>
        <v>0</v>
      </c>
      <c r="GO16" s="245"/>
      <c r="GP16" s="245"/>
      <c r="GQ16" s="245"/>
      <c r="GR16" s="245"/>
      <c r="GS16" s="245"/>
      <c r="GT16" s="245"/>
      <c r="GU16" s="245"/>
      <c r="GV16" s="245"/>
      <c r="GW16" s="245"/>
      <c r="GX16" s="245"/>
      <c r="GY16" s="245"/>
      <c r="GZ16" s="245"/>
      <c r="HA16" s="117">
        <f t="shared" si="32"/>
        <v>0</v>
      </c>
      <c r="HB16" s="106"/>
      <c r="HC16" s="245"/>
      <c r="HD16" s="106"/>
      <c r="HE16" s="118">
        <f t="shared" si="33"/>
        <v>0</v>
      </c>
      <c r="HF16" s="120"/>
      <c r="HG16" s="217">
        <f t="shared" si="34"/>
        <v>1</v>
      </c>
      <c r="HH16" s="245"/>
      <c r="HI16" s="245"/>
      <c r="HJ16" s="245"/>
      <c r="HK16" s="245"/>
      <c r="HL16" s="245"/>
      <c r="HM16" s="245"/>
      <c r="HN16" s="245"/>
      <c r="HO16" s="245"/>
      <c r="HP16" s="245"/>
      <c r="HQ16" s="245"/>
      <c r="HR16" s="117">
        <f t="shared" si="35"/>
        <v>0</v>
      </c>
      <c r="HS16" s="245"/>
      <c r="HT16" s="245"/>
      <c r="HU16" s="245"/>
      <c r="HV16" s="245"/>
      <c r="HW16" s="245"/>
      <c r="HX16" s="245"/>
      <c r="HY16" s="245"/>
      <c r="HZ16" s="245"/>
      <c r="IA16" s="245"/>
      <c r="IB16" s="245"/>
      <c r="IC16" s="245"/>
      <c r="ID16" s="117">
        <f t="shared" si="36"/>
        <v>0</v>
      </c>
      <c r="IE16" s="245"/>
      <c r="IF16" s="245"/>
      <c r="IG16" s="245"/>
      <c r="IH16" s="245"/>
      <c r="II16" s="245"/>
      <c r="IJ16" s="245"/>
      <c r="IK16" s="117">
        <f t="shared" si="37"/>
        <v>0</v>
      </c>
      <c r="IL16" s="245"/>
      <c r="IM16" s="245"/>
      <c r="IN16" s="245"/>
      <c r="IO16" s="245"/>
      <c r="IP16" s="245"/>
      <c r="IQ16" s="245"/>
      <c r="IR16" s="245"/>
      <c r="IS16" s="245"/>
      <c r="IT16" s="245"/>
      <c r="IU16" s="245"/>
      <c r="IV16" s="245"/>
      <c r="IW16" s="245"/>
      <c r="IX16" s="117">
        <f t="shared" si="38"/>
        <v>0</v>
      </c>
      <c r="IY16" s="106"/>
      <c r="IZ16" s="245"/>
      <c r="JA16" s="245"/>
      <c r="JB16" s="118">
        <f t="shared" si="39"/>
        <v>0</v>
      </c>
      <c r="JC16" s="120"/>
      <c r="JD16" s="217">
        <f t="shared" si="40"/>
        <v>1</v>
      </c>
      <c r="JE16" s="245"/>
      <c r="JF16" s="245"/>
      <c r="JG16" s="245"/>
      <c r="JH16" s="245"/>
      <c r="JI16" s="245"/>
      <c r="JJ16" s="245"/>
      <c r="JK16" s="245"/>
      <c r="JL16" s="245"/>
      <c r="JM16" s="245"/>
      <c r="JN16" s="245"/>
      <c r="JO16" s="117">
        <f t="shared" si="41"/>
        <v>0</v>
      </c>
      <c r="JP16" s="245"/>
      <c r="JQ16" s="245"/>
      <c r="JR16" s="245"/>
      <c r="JS16" s="245"/>
      <c r="JT16" s="245"/>
      <c r="JU16" s="245"/>
      <c r="JV16" s="245"/>
      <c r="JW16" s="245"/>
      <c r="JX16" s="245"/>
      <c r="JY16" s="245"/>
      <c r="JZ16" s="245"/>
      <c r="KA16" s="121">
        <f t="shared" si="42"/>
        <v>0</v>
      </c>
      <c r="KB16" s="106"/>
      <c r="KC16" s="245"/>
      <c r="KD16" s="245"/>
      <c r="KE16" s="245"/>
      <c r="KF16" s="245"/>
      <c r="KG16" s="245"/>
      <c r="KH16" s="117">
        <f t="shared" si="43"/>
        <v>0</v>
      </c>
      <c r="KI16" s="245"/>
      <c r="KJ16" s="245"/>
      <c r="KK16" s="245"/>
      <c r="KL16" s="245"/>
      <c r="KM16" s="245"/>
      <c r="KN16" s="245"/>
      <c r="KO16" s="245"/>
      <c r="KP16" s="245"/>
      <c r="KQ16" s="245"/>
      <c r="KR16" s="245"/>
      <c r="KS16" s="245"/>
      <c r="KT16" s="245"/>
      <c r="KU16" s="117">
        <f t="shared" si="44"/>
        <v>0</v>
      </c>
      <c r="KV16" s="245"/>
      <c r="KW16" s="245"/>
      <c r="KX16" s="106"/>
      <c r="KY16" s="118">
        <f t="shared" si="45"/>
        <v>0</v>
      </c>
      <c r="KZ16" s="120"/>
      <c r="LA16" s="217">
        <f t="shared" si="46"/>
        <v>1</v>
      </c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17">
        <f t="shared" si="47"/>
        <v>0</v>
      </c>
      <c r="LM16" s="106"/>
      <c r="LN16" s="106"/>
      <c r="LO16" s="106"/>
      <c r="LP16" s="106"/>
      <c r="LQ16" s="106"/>
      <c r="LR16" s="106"/>
      <c r="LS16" s="106"/>
      <c r="LT16" s="106"/>
      <c r="LU16" s="245"/>
      <c r="LV16" s="245"/>
      <c r="LW16" s="245"/>
      <c r="LX16" s="117">
        <f t="shared" si="48"/>
        <v>0</v>
      </c>
      <c r="LY16" s="245"/>
      <c r="LZ16" s="245"/>
      <c r="MA16" s="245"/>
      <c r="MB16" s="245"/>
      <c r="MC16" s="245"/>
      <c r="MD16" s="245"/>
      <c r="ME16" s="117">
        <f t="shared" si="49"/>
        <v>0</v>
      </c>
      <c r="MF16" s="245"/>
      <c r="MG16" s="245"/>
      <c r="MH16" s="245"/>
      <c r="MI16" s="245"/>
      <c r="MJ16" s="245"/>
      <c r="MK16" s="245"/>
      <c r="ML16" s="245"/>
      <c r="MM16" s="245"/>
      <c r="MN16" s="245"/>
      <c r="MO16" s="245"/>
      <c r="MP16" s="245"/>
      <c r="MQ16" s="245"/>
      <c r="MR16" s="117">
        <f t="shared" si="50"/>
        <v>0</v>
      </c>
      <c r="MS16" s="245"/>
      <c r="MT16" s="245"/>
      <c r="MU16" s="245"/>
      <c r="MV16" s="118">
        <f t="shared" si="51"/>
        <v>0</v>
      </c>
      <c r="MW16" s="120"/>
      <c r="MX16" s="217">
        <f t="shared" si="52"/>
        <v>1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17">
        <f t="shared" si="53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4"/>
        <v>0</v>
      </c>
      <c r="NV16" s="106"/>
      <c r="NW16" s="106"/>
      <c r="NX16" s="106"/>
      <c r="NY16" s="106"/>
      <c r="NZ16" s="106"/>
      <c r="OA16" s="106"/>
      <c r="OB16" s="117">
        <f t="shared" si="55"/>
        <v>0</v>
      </c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17">
        <f t="shared" si="56"/>
        <v>0</v>
      </c>
      <c r="OP16" s="106"/>
      <c r="OQ16" s="106"/>
      <c r="OR16" s="106"/>
      <c r="OS16" s="118">
        <f t="shared" si="57"/>
        <v>0</v>
      </c>
      <c r="OT16" s="120"/>
      <c r="OU16" s="217">
        <f t="shared" si="58"/>
        <v>1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9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60"/>
        <v>0</v>
      </c>
      <c r="PS16" s="106"/>
      <c r="PT16" s="106"/>
      <c r="PU16" s="106"/>
      <c r="PV16" s="106"/>
      <c r="PW16" s="106"/>
      <c r="PX16" s="106"/>
      <c r="PY16" s="117">
        <f t="shared" si="61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2"/>
        <v>0</v>
      </c>
      <c r="QM16" s="106"/>
      <c r="QN16" s="106"/>
      <c r="QO16" s="106"/>
      <c r="QP16" s="118">
        <f t="shared" si="63"/>
        <v>0</v>
      </c>
      <c r="QQ16" s="120"/>
    </row>
    <row r="17" spans="1:459" ht="15.75" x14ac:dyDescent="0.25">
      <c r="A17" s="99">
        <v>1</v>
      </c>
      <c r="B17" s="147">
        <v>12</v>
      </c>
      <c r="C17" s="249" t="s">
        <v>942</v>
      </c>
      <c r="D17" s="243">
        <v>6</v>
      </c>
      <c r="E17" s="244">
        <v>6</v>
      </c>
      <c r="F17" s="244">
        <v>8</v>
      </c>
      <c r="G17" s="244">
        <v>7</v>
      </c>
      <c r="H17" s="244">
        <v>6</v>
      </c>
      <c r="I17" s="244">
        <v>8</v>
      </c>
      <c r="J17" s="230">
        <f t="shared" si="8"/>
        <v>6.833333333333333</v>
      </c>
      <c r="K17" s="244">
        <v>7</v>
      </c>
      <c r="L17" s="244">
        <v>7</v>
      </c>
      <c r="M17" s="244">
        <v>9</v>
      </c>
      <c r="N17" s="244">
        <v>6</v>
      </c>
      <c r="O17" s="244">
        <v>6</v>
      </c>
      <c r="P17" s="244">
        <v>7</v>
      </c>
      <c r="Q17" s="244">
        <v>7</v>
      </c>
      <c r="R17" s="232">
        <f t="shared" si="9"/>
        <v>7</v>
      </c>
      <c r="S17" s="217">
        <f t="shared" si="10"/>
        <v>1</v>
      </c>
      <c r="T17" s="245">
        <v>6</v>
      </c>
      <c r="U17" s="245">
        <v>6</v>
      </c>
      <c r="V17" s="245">
        <v>5</v>
      </c>
      <c r="W17" s="245">
        <v>3</v>
      </c>
      <c r="X17" s="245">
        <v>5</v>
      </c>
      <c r="Y17" s="245">
        <v>7</v>
      </c>
      <c r="Z17" s="245">
        <v>6</v>
      </c>
      <c r="AA17" s="245"/>
      <c r="AB17" s="245"/>
      <c r="AC17" s="245"/>
      <c r="AD17" s="117">
        <f t="shared" si="11"/>
        <v>5.4285714285714288</v>
      </c>
      <c r="AE17" s="245">
        <v>4</v>
      </c>
      <c r="AF17" s="245">
        <v>4</v>
      </c>
      <c r="AG17" s="245">
        <v>7</v>
      </c>
      <c r="AH17" s="245">
        <v>8</v>
      </c>
      <c r="AI17" s="245"/>
      <c r="AJ17" s="245">
        <v>8</v>
      </c>
      <c r="AK17" s="245">
        <v>8</v>
      </c>
      <c r="AL17" s="245">
        <v>7</v>
      </c>
      <c r="AM17" s="245"/>
      <c r="AN17" s="245"/>
      <c r="AO17" s="245">
        <v>10</v>
      </c>
      <c r="AP17" s="117">
        <f t="shared" si="12"/>
        <v>6.5714285714285712</v>
      </c>
      <c r="AQ17" s="245"/>
      <c r="AR17" s="245">
        <v>5</v>
      </c>
      <c r="AS17" s="245"/>
      <c r="AT17" s="245"/>
      <c r="AU17" s="245"/>
      <c r="AV17" s="245"/>
      <c r="AW17" s="117">
        <f t="shared" si="13"/>
        <v>5</v>
      </c>
      <c r="AX17" s="245">
        <v>6</v>
      </c>
      <c r="AY17" s="245">
        <v>7</v>
      </c>
      <c r="AZ17" s="245">
        <v>5</v>
      </c>
      <c r="BA17" s="245">
        <v>7</v>
      </c>
      <c r="BB17" s="245"/>
      <c r="BC17" s="245"/>
      <c r="BD17" s="245"/>
      <c r="BE17" s="245"/>
      <c r="BF17" s="245"/>
      <c r="BG17" s="245"/>
      <c r="BH17" s="245"/>
      <c r="BI17" s="245"/>
      <c r="BJ17" s="117">
        <f t="shared" si="14"/>
        <v>6.25</v>
      </c>
      <c r="BK17" s="106"/>
      <c r="BL17" s="245">
        <v>9</v>
      </c>
      <c r="BM17" s="245"/>
      <c r="BN17" s="118">
        <f t="shared" si="15"/>
        <v>9</v>
      </c>
      <c r="BO17" s="120"/>
      <c r="BP17" s="217">
        <f t="shared" si="16"/>
        <v>1</v>
      </c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17">
        <f t="shared" si="17"/>
        <v>0</v>
      </c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17">
        <f t="shared" si="18"/>
        <v>0</v>
      </c>
      <c r="CN17" s="106"/>
      <c r="CO17" s="106"/>
      <c r="CP17" s="106"/>
      <c r="CQ17" s="106"/>
      <c r="CR17" s="106"/>
      <c r="CS17" s="106"/>
      <c r="CT17" s="117">
        <f t="shared" si="19"/>
        <v>0</v>
      </c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17">
        <f t="shared" si="20"/>
        <v>0</v>
      </c>
      <c r="DH17" s="106"/>
      <c r="DI17" s="106"/>
      <c r="DJ17" s="106"/>
      <c r="DK17" s="118">
        <f t="shared" si="21"/>
        <v>0</v>
      </c>
      <c r="DL17" s="169"/>
      <c r="DM17" s="217">
        <f t="shared" si="22"/>
        <v>1</v>
      </c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17">
        <f t="shared" si="23"/>
        <v>0</v>
      </c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17">
        <f t="shared" si="24"/>
        <v>0</v>
      </c>
      <c r="EK17" s="106"/>
      <c r="EL17" s="106"/>
      <c r="EM17" s="106"/>
      <c r="EN17" s="106"/>
      <c r="EO17" s="106"/>
      <c r="EP17" s="106"/>
      <c r="EQ17" s="117">
        <f t="shared" si="25"/>
        <v>0</v>
      </c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17">
        <f t="shared" si="26"/>
        <v>0</v>
      </c>
      <c r="FE17" s="106"/>
      <c r="FF17" s="106"/>
      <c r="FG17" s="106"/>
      <c r="FH17" s="118">
        <f t="shared" si="27"/>
        <v>0</v>
      </c>
      <c r="FI17" s="120"/>
      <c r="FJ17" s="223">
        <f t="shared" si="28"/>
        <v>1</v>
      </c>
      <c r="FK17" s="245"/>
      <c r="FL17" s="245"/>
      <c r="FM17" s="245"/>
      <c r="FN17" s="245"/>
      <c r="FO17" s="245"/>
      <c r="FP17" s="245"/>
      <c r="FQ17" s="245"/>
      <c r="FR17" s="245"/>
      <c r="FS17" s="245"/>
      <c r="FT17" s="106"/>
      <c r="FU17" s="117">
        <f t="shared" si="29"/>
        <v>0</v>
      </c>
      <c r="FV17" s="245"/>
      <c r="FW17" s="245"/>
      <c r="FX17" s="245"/>
      <c r="FY17" s="245"/>
      <c r="FZ17" s="245"/>
      <c r="GA17" s="245"/>
      <c r="GB17" s="245"/>
      <c r="GC17" s="245"/>
      <c r="GD17" s="245"/>
      <c r="GE17" s="106"/>
      <c r="GF17" s="106"/>
      <c r="GG17" s="117">
        <f t="shared" si="30"/>
        <v>0</v>
      </c>
      <c r="GH17" s="245"/>
      <c r="GI17" s="245"/>
      <c r="GJ17" s="106"/>
      <c r="GK17" s="106"/>
      <c r="GL17" s="106"/>
      <c r="GM17" s="106"/>
      <c r="GN17" s="117">
        <f t="shared" si="31"/>
        <v>0</v>
      </c>
      <c r="GO17" s="245"/>
      <c r="GP17" s="245"/>
      <c r="GQ17" s="245"/>
      <c r="GR17" s="245"/>
      <c r="GS17" s="245"/>
      <c r="GT17" s="245"/>
      <c r="GU17" s="245"/>
      <c r="GV17" s="245"/>
      <c r="GW17" s="245"/>
      <c r="GX17" s="245"/>
      <c r="GY17" s="245"/>
      <c r="GZ17" s="245"/>
      <c r="HA17" s="117">
        <f t="shared" si="32"/>
        <v>0</v>
      </c>
      <c r="HB17" s="106"/>
      <c r="HC17" s="245"/>
      <c r="HD17" s="106"/>
      <c r="HE17" s="118">
        <f t="shared" si="33"/>
        <v>0</v>
      </c>
      <c r="HF17" s="120"/>
      <c r="HG17" s="217">
        <f t="shared" si="34"/>
        <v>1</v>
      </c>
      <c r="HH17" s="245"/>
      <c r="HI17" s="245"/>
      <c r="HJ17" s="245"/>
      <c r="HK17" s="245"/>
      <c r="HL17" s="245"/>
      <c r="HM17" s="245"/>
      <c r="HN17" s="245"/>
      <c r="HO17" s="245"/>
      <c r="HP17" s="245"/>
      <c r="HQ17" s="245"/>
      <c r="HR17" s="117">
        <f t="shared" si="35"/>
        <v>0</v>
      </c>
      <c r="HS17" s="245"/>
      <c r="HT17" s="245"/>
      <c r="HU17" s="245"/>
      <c r="HV17" s="245"/>
      <c r="HW17" s="245"/>
      <c r="HX17" s="245"/>
      <c r="HY17" s="245"/>
      <c r="HZ17" s="245"/>
      <c r="IA17" s="245"/>
      <c r="IB17" s="245"/>
      <c r="IC17" s="245"/>
      <c r="ID17" s="117">
        <f t="shared" si="36"/>
        <v>0</v>
      </c>
      <c r="IE17" s="245"/>
      <c r="IF17" s="245"/>
      <c r="IG17" s="245"/>
      <c r="IH17" s="245"/>
      <c r="II17" s="245"/>
      <c r="IJ17" s="245"/>
      <c r="IK17" s="117">
        <f t="shared" si="37"/>
        <v>0</v>
      </c>
      <c r="IL17" s="245"/>
      <c r="IM17" s="245"/>
      <c r="IN17" s="245"/>
      <c r="IO17" s="245"/>
      <c r="IP17" s="245"/>
      <c r="IQ17" s="245"/>
      <c r="IR17" s="245"/>
      <c r="IS17" s="245"/>
      <c r="IT17" s="245"/>
      <c r="IU17" s="245"/>
      <c r="IV17" s="245"/>
      <c r="IW17" s="245"/>
      <c r="IX17" s="117">
        <f t="shared" si="38"/>
        <v>0</v>
      </c>
      <c r="IY17" s="106"/>
      <c r="IZ17" s="245"/>
      <c r="JA17" s="245"/>
      <c r="JB17" s="118">
        <f t="shared" si="39"/>
        <v>0</v>
      </c>
      <c r="JC17" s="120"/>
      <c r="JD17" s="217">
        <f t="shared" si="40"/>
        <v>1</v>
      </c>
      <c r="JE17" s="245"/>
      <c r="JF17" s="245"/>
      <c r="JG17" s="245"/>
      <c r="JH17" s="245"/>
      <c r="JI17" s="245"/>
      <c r="JJ17" s="245"/>
      <c r="JK17" s="245"/>
      <c r="JL17" s="245"/>
      <c r="JM17" s="245"/>
      <c r="JN17" s="245"/>
      <c r="JO17" s="117">
        <f t="shared" si="41"/>
        <v>0</v>
      </c>
      <c r="JP17" s="245"/>
      <c r="JQ17" s="245"/>
      <c r="JR17" s="245"/>
      <c r="JS17" s="245"/>
      <c r="JT17" s="245"/>
      <c r="JU17" s="245"/>
      <c r="JV17" s="245"/>
      <c r="JW17" s="245"/>
      <c r="JX17" s="245"/>
      <c r="JY17" s="245"/>
      <c r="JZ17" s="245"/>
      <c r="KA17" s="121">
        <f t="shared" si="42"/>
        <v>0</v>
      </c>
      <c r="KB17" s="106"/>
      <c r="KC17" s="245"/>
      <c r="KD17" s="245"/>
      <c r="KE17" s="245"/>
      <c r="KF17" s="245"/>
      <c r="KG17" s="245"/>
      <c r="KH17" s="117">
        <f t="shared" si="43"/>
        <v>0</v>
      </c>
      <c r="KI17" s="245"/>
      <c r="KJ17" s="245"/>
      <c r="KK17" s="245"/>
      <c r="KL17" s="245"/>
      <c r="KM17" s="245"/>
      <c r="KN17" s="245"/>
      <c r="KO17" s="245"/>
      <c r="KP17" s="245"/>
      <c r="KQ17" s="245"/>
      <c r="KR17" s="245"/>
      <c r="KS17" s="245"/>
      <c r="KT17" s="245"/>
      <c r="KU17" s="117">
        <f t="shared" si="44"/>
        <v>0</v>
      </c>
      <c r="KV17" s="245"/>
      <c r="KW17" s="245"/>
      <c r="KX17" s="106"/>
      <c r="KY17" s="118">
        <f t="shared" si="45"/>
        <v>0</v>
      </c>
      <c r="KZ17" s="120"/>
      <c r="LA17" s="217">
        <f t="shared" si="46"/>
        <v>1</v>
      </c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17">
        <f t="shared" si="47"/>
        <v>0</v>
      </c>
      <c r="LM17" s="106"/>
      <c r="LN17" s="106"/>
      <c r="LO17" s="106"/>
      <c r="LP17" s="106"/>
      <c r="LQ17" s="106"/>
      <c r="LR17" s="106"/>
      <c r="LS17" s="106"/>
      <c r="LT17" s="106"/>
      <c r="LU17" s="245"/>
      <c r="LV17" s="245"/>
      <c r="LW17" s="245"/>
      <c r="LX17" s="117">
        <f t="shared" si="48"/>
        <v>0</v>
      </c>
      <c r="LY17" s="245"/>
      <c r="LZ17" s="245"/>
      <c r="MA17" s="245"/>
      <c r="MB17" s="245"/>
      <c r="MC17" s="245"/>
      <c r="MD17" s="245"/>
      <c r="ME17" s="117">
        <f t="shared" si="49"/>
        <v>0</v>
      </c>
      <c r="MF17" s="245"/>
      <c r="MG17" s="245"/>
      <c r="MH17" s="245"/>
      <c r="MI17" s="245"/>
      <c r="MJ17" s="245"/>
      <c r="MK17" s="245"/>
      <c r="ML17" s="245"/>
      <c r="MM17" s="245"/>
      <c r="MN17" s="245"/>
      <c r="MO17" s="245"/>
      <c r="MP17" s="245"/>
      <c r="MQ17" s="245"/>
      <c r="MR17" s="117">
        <f t="shared" si="50"/>
        <v>0</v>
      </c>
      <c r="MS17" s="245"/>
      <c r="MT17" s="245"/>
      <c r="MU17" s="245"/>
      <c r="MV17" s="118">
        <f t="shared" si="51"/>
        <v>0</v>
      </c>
      <c r="MW17" s="120"/>
      <c r="MX17" s="217">
        <f t="shared" si="52"/>
        <v>1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17">
        <f t="shared" si="53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4"/>
        <v>0</v>
      </c>
      <c r="NV17" s="106"/>
      <c r="NW17" s="106"/>
      <c r="NX17" s="106"/>
      <c r="NY17" s="106"/>
      <c r="NZ17" s="106"/>
      <c r="OA17" s="106"/>
      <c r="OB17" s="117">
        <f t="shared" si="55"/>
        <v>0</v>
      </c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17">
        <f t="shared" si="56"/>
        <v>0</v>
      </c>
      <c r="OP17" s="106"/>
      <c r="OQ17" s="106"/>
      <c r="OR17" s="106"/>
      <c r="OS17" s="118">
        <f t="shared" si="57"/>
        <v>0</v>
      </c>
      <c r="OT17" s="120"/>
      <c r="OU17" s="217">
        <f t="shared" si="58"/>
        <v>1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9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60"/>
        <v>0</v>
      </c>
      <c r="PS17" s="106"/>
      <c r="PT17" s="106"/>
      <c r="PU17" s="106"/>
      <c r="PV17" s="106"/>
      <c r="PW17" s="106"/>
      <c r="PX17" s="106"/>
      <c r="PY17" s="117">
        <f t="shared" si="61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2"/>
        <v>0</v>
      </c>
      <c r="QM17" s="106"/>
      <c r="QN17" s="106"/>
      <c r="QO17" s="106"/>
      <c r="QP17" s="118">
        <f t="shared" si="63"/>
        <v>0</v>
      </c>
      <c r="QQ17" s="120"/>
    </row>
    <row r="18" spans="1:459" ht="15.75" x14ac:dyDescent="0.25">
      <c r="A18" s="99">
        <v>1</v>
      </c>
      <c r="B18" s="147">
        <v>13</v>
      </c>
      <c r="C18" s="249" t="s">
        <v>943</v>
      </c>
      <c r="D18" s="243">
        <v>6</v>
      </c>
      <c r="E18" s="244">
        <v>6</v>
      </c>
      <c r="F18" s="244">
        <v>7</v>
      </c>
      <c r="G18" s="244">
        <v>4</v>
      </c>
      <c r="H18" s="244">
        <v>4</v>
      </c>
      <c r="I18" s="244">
        <v>9</v>
      </c>
      <c r="J18" s="230">
        <f t="shared" si="8"/>
        <v>6</v>
      </c>
      <c r="K18" s="244">
        <v>5</v>
      </c>
      <c r="L18" s="244">
        <v>7</v>
      </c>
      <c r="M18" s="244">
        <v>8</v>
      </c>
      <c r="N18" s="244">
        <v>10</v>
      </c>
      <c r="O18" s="244">
        <v>11</v>
      </c>
      <c r="P18" s="244">
        <v>11</v>
      </c>
      <c r="Q18" s="244">
        <v>8</v>
      </c>
      <c r="R18" s="232">
        <f t="shared" si="9"/>
        <v>8.5714285714285712</v>
      </c>
      <c r="S18" s="217">
        <f t="shared" si="10"/>
        <v>1</v>
      </c>
      <c r="T18" s="245">
        <v>7</v>
      </c>
      <c r="U18" s="245">
        <v>8</v>
      </c>
      <c r="V18" s="245">
        <v>8</v>
      </c>
      <c r="W18" s="245">
        <v>6</v>
      </c>
      <c r="X18" s="245">
        <v>6</v>
      </c>
      <c r="Y18" s="245">
        <v>7</v>
      </c>
      <c r="Z18" s="245">
        <v>6</v>
      </c>
      <c r="AA18" s="245"/>
      <c r="AB18" s="245"/>
      <c r="AC18" s="245"/>
      <c r="AD18" s="117">
        <f t="shared" si="11"/>
        <v>6.8571428571428568</v>
      </c>
      <c r="AE18" s="245">
        <v>5</v>
      </c>
      <c r="AF18" s="245">
        <v>5</v>
      </c>
      <c r="AG18" s="245">
        <v>8</v>
      </c>
      <c r="AH18" s="245">
        <v>8</v>
      </c>
      <c r="AI18" s="245"/>
      <c r="AJ18" s="245">
        <v>7</v>
      </c>
      <c r="AK18" s="245">
        <v>7</v>
      </c>
      <c r="AL18" s="245">
        <v>7</v>
      </c>
      <c r="AM18" s="245"/>
      <c r="AN18" s="245"/>
      <c r="AO18" s="245">
        <v>10</v>
      </c>
      <c r="AP18" s="117">
        <f t="shared" si="12"/>
        <v>6.7142857142857144</v>
      </c>
      <c r="AQ18" s="245"/>
      <c r="AR18" s="245">
        <v>6</v>
      </c>
      <c r="AS18" s="245"/>
      <c r="AT18" s="245"/>
      <c r="AU18" s="245"/>
      <c r="AV18" s="245"/>
      <c r="AW18" s="117">
        <f t="shared" si="13"/>
        <v>6</v>
      </c>
      <c r="AX18" s="245">
        <v>7</v>
      </c>
      <c r="AY18" s="245">
        <v>7</v>
      </c>
      <c r="AZ18" s="245">
        <v>6</v>
      </c>
      <c r="BA18" s="245">
        <v>7</v>
      </c>
      <c r="BB18" s="245"/>
      <c r="BC18" s="245"/>
      <c r="BD18" s="245"/>
      <c r="BE18" s="245"/>
      <c r="BF18" s="245"/>
      <c r="BG18" s="245"/>
      <c r="BH18" s="245"/>
      <c r="BI18" s="245"/>
      <c r="BJ18" s="117">
        <f t="shared" si="14"/>
        <v>6.75</v>
      </c>
      <c r="BK18" s="106"/>
      <c r="BL18" s="245">
        <v>9</v>
      </c>
      <c r="BM18" s="245"/>
      <c r="BN18" s="118">
        <f t="shared" si="15"/>
        <v>9</v>
      </c>
      <c r="BO18" s="120"/>
      <c r="BP18" s="217">
        <f t="shared" si="16"/>
        <v>1</v>
      </c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17">
        <f t="shared" si="17"/>
        <v>0</v>
      </c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17">
        <f t="shared" si="18"/>
        <v>0</v>
      </c>
      <c r="CN18" s="106"/>
      <c r="CO18" s="106"/>
      <c r="CP18" s="106"/>
      <c r="CQ18" s="106"/>
      <c r="CR18" s="106"/>
      <c r="CS18" s="106"/>
      <c r="CT18" s="117">
        <f t="shared" si="19"/>
        <v>0</v>
      </c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17">
        <f t="shared" si="20"/>
        <v>0</v>
      </c>
      <c r="DH18" s="106"/>
      <c r="DI18" s="106"/>
      <c r="DJ18" s="106"/>
      <c r="DK18" s="118">
        <f t="shared" si="21"/>
        <v>0</v>
      </c>
      <c r="DL18" s="169"/>
      <c r="DM18" s="217">
        <f t="shared" si="22"/>
        <v>1</v>
      </c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17">
        <f t="shared" si="23"/>
        <v>0</v>
      </c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17">
        <f t="shared" si="24"/>
        <v>0</v>
      </c>
      <c r="EK18" s="106"/>
      <c r="EL18" s="106"/>
      <c r="EM18" s="106"/>
      <c r="EN18" s="106"/>
      <c r="EO18" s="106"/>
      <c r="EP18" s="106"/>
      <c r="EQ18" s="117">
        <f t="shared" si="25"/>
        <v>0</v>
      </c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17">
        <f t="shared" si="26"/>
        <v>0</v>
      </c>
      <c r="FE18" s="106"/>
      <c r="FF18" s="106"/>
      <c r="FG18" s="106"/>
      <c r="FH18" s="118">
        <f t="shared" si="27"/>
        <v>0</v>
      </c>
      <c r="FI18" s="120"/>
      <c r="FJ18" s="223">
        <f t="shared" si="28"/>
        <v>1</v>
      </c>
      <c r="FK18" s="245"/>
      <c r="FL18" s="245"/>
      <c r="FM18" s="245"/>
      <c r="FN18" s="245"/>
      <c r="FO18" s="245"/>
      <c r="FP18" s="245"/>
      <c r="FQ18" s="245"/>
      <c r="FR18" s="245"/>
      <c r="FS18" s="245"/>
      <c r="FT18" s="106"/>
      <c r="FU18" s="117">
        <f t="shared" si="29"/>
        <v>0</v>
      </c>
      <c r="FV18" s="245"/>
      <c r="FW18" s="245"/>
      <c r="FX18" s="245"/>
      <c r="FY18" s="245"/>
      <c r="FZ18" s="245"/>
      <c r="GA18" s="245"/>
      <c r="GB18" s="245"/>
      <c r="GC18" s="245"/>
      <c r="GD18" s="245"/>
      <c r="GE18" s="106"/>
      <c r="GF18" s="106"/>
      <c r="GG18" s="117">
        <f t="shared" si="30"/>
        <v>0</v>
      </c>
      <c r="GH18" s="245"/>
      <c r="GI18" s="245"/>
      <c r="GJ18" s="106"/>
      <c r="GK18" s="106"/>
      <c r="GL18" s="106"/>
      <c r="GM18" s="106"/>
      <c r="GN18" s="117">
        <f t="shared" si="31"/>
        <v>0</v>
      </c>
      <c r="GO18" s="245"/>
      <c r="GP18" s="245"/>
      <c r="GQ18" s="245"/>
      <c r="GR18" s="245"/>
      <c r="GS18" s="245"/>
      <c r="GT18" s="245"/>
      <c r="GU18" s="245"/>
      <c r="GV18" s="245"/>
      <c r="GW18" s="245"/>
      <c r="GX18" s="245"/>
      <c r="GY18" s="245"/>
      <c r="GZ18" s="245"/>
      <c r="HA18" s="117">
        <f t="shared" si="32"/>
        <v>0</v>
      </c>
      <c r="HB18" s="106"/>
      <c r="HC18" s="245"/>
      <c r="HD18" s="106"/>
      <c r="HE18" s="118">
        <f t="shared" si="33"/>
        <v>0</v>
      </c>
      <c r="HF18" s="120"/>
      <c r="HG18" s="217">
        <f t="shared" si="34"/>
        <v>1</v>
      </c>
      <c r="HH18" s="245"/>
      <c r="HI18" s="245"/>
      <c r="HJ18" s="245"/>
      <c r="HK18" s="245"/>
      <c r="HL18" s="245"/>
      <c r="HM18" s="245"/>
      <c r="HN18" s="245"/>
      <c r="HO18" s="245"/>
      <c r="HP18" s="245"/>
      <c r="HQ18" s="245"/>
      <c r="HR18" s="117">
        <f t="shared" si="35"/>
        <v>0</v>
      </c>
      <c r="HS18" s="245"/>
      <c r="HT18" s="245"/>
      <c r="HU18" s="245"/>
      <c r="HV18" s="245"/>
      <c r="HW18" s="245"/>
      <c r="HX18" s="245"/>
      <c r="HY18" s="245"/>
      <c r="HZ18" s="245"/>
      <c r="IA18" s="245"/>
      <c r="IB18" s="245"/>
      <c r="IC18" s="245"/>
      <c r="ID18" s="117">
        <f t="shared" si="36"/>
        <v>0</v>
      </c>
      <c r="IE18" s="245"/>
      <c r="IF18" s="245"/>
      <c r="IG18" s="245"/>
      <c r="IH18" s="245"/>
      <c r="II18" s="245"/>
      <c r="IJ18" s="245"/>
      <c r="IK18" s="117">
        <f t="shared" si="37"/>
        <v>0</v>
      </c>
      <c r="IL18" s="245"/>
      <c r="IM18" s="245"/>
      <c r="IN18" s="245"/>
      <c r="IO18" s="245"/>
      <c r="IP18" s="245"/>
      <c r="IQ18" s="245"/>
      <c r="IR18" s="245"/>
      <c r="IS18" s="245"/>
      <c r="IT18" s="245"/>
      <c r="IU18" s="245"/>
      <c r="IV18" s="245"/>
      <c r="IW18" s="245"/>
      <c r="IX18" s="117">
        <f t="shared" si="38"/>
        <v>0</v>
      </c>
      <c r="IY18" s="106"/>
      <c r="IZ18" s="245"/>
      <c r="JA18" s="245"/>
      <c r="JB18" s="118">
        <f t="shared" si="39"/>
        <v>0</v>
      </c>
      <c r="JC18" s="120"/>
      <c r="JD18" s="217">
        <f t="shared" si="40"/>
        <v>1</v>
      </c>
      <c r="JE18" s="245"/>
      <c r="JF18" s="245"/>
      <c r="JG18" s="245"/>
      <c r="JH18" s="245"/>
      <c r="JI18" s="245"/>
      <c r="JJ18" s="245"/>
      <c r="JK18" s="245"/>
      <c r="JL18" s="245"/>
      <c r="JM18" s="245"/>
      <c r="JN18" s="245"/>
      <c r="JO18" s="117">
        <f t="shared" si="41"/>
        <v>0</v>
      </c>
      <c r="JP18" s="245"/>
      <c r="JQ18" s="245"/>
      <c r="JR18" s="245"/>
      <c r="JS18" s="245"/>
      <c r="JT18" s="245"/>
      <c r="JU18" s="245"/>
      <c r="JV18" s="245"/>
      <c r="JW18" s="245"/>
      <c r="JX18" s="245"/>
      <c r="JY18" s="245"/>
      <c r="JZ18" s="245"/>
      <c r="KA18" s="121">
        <f t="shared" si="42"/>
        <v>0</v>
      </c>
      <c r="KB18" s="106"/>
      <c r="KC18" s="245"/>
      <c r="KD18" s="245"/>
      <c r="KE18" s="245"/>
      <c r="KF18" s="245"/>
      <c r="KG18" s="245"/>
      <c r="KH18" s="117">
        <f t="shared" si="43"/>
        <v>0</v>
      </c>
      <c r="KI18" s="245"/>
      <c r="KJ18" s="245"/>
      <c r="KK18" s="245"/>
      <c r="KL18" s="245"/>
      <c r="KM18" s="245"/>
      <c r="KN18" s="245"/>
      <c r="KO18" s="245"/>
      <c r="KP18" s="245"/>
      <c r="KQ18" s="245"/>
      <c r="KR18" s="245"/>
      <c r="KS18" s="245"/>
      <c r="KT18" s="245"/>
      <c r="KU18" s="117">
        <f t="shared" si="44"/>
        <v>0</v>
      </c>
      <c r="KV18" s="245"/>
      <c r="KW18" s="245"/>
      <c r="KX18" s="106"/>
      <c r="KY18" s="118">
        <f t="shared" si="45"/>
        <v>0</v>
      </c>
      <c r="KZ18" s="120"/>
      <c r="LA18" s="217">
        <f t="shared" si="46"/>
        <v>1</v>
      </c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17">
        <f t="shared" si="47"/>
        <v>0</v>
      </c>
      <c r="LM18" s="106"/>
      <c r="LN18" s="106"/>
      <c r="LO18" s="106"/>
      <c r="LP18" s="106"/>
      <c r="LQ18" s="106"/>
      <c r="LR18" s="106"/>
      <c r="LS18" s="106"/>
      <c r="LT18" s="106"/>
      <c r="LU18" s="245"/>
      <c r="LV18" s="245"/>
      <c r="LW18" s="245"/>
      <c r="LX18" s="117">
        <f t="shared" si="48"/>
        <v>0</v>
      </c>
      <c r="LY18" s="245"/>
      <c r="LZ18" s="245"/>
      <c r="MA18" s="245"/>
      <c r="MB18" s="245"/>
      <c r="MC18" s="245"/>
      <c r="MD18" s="245"/>
      <c r="ME18" s="117">
        <f t="shared" si="49"/>
        <v>0</v>
      </c>
      <c r="MF18" s="245"/>
      <c r="MG18" s="245"/>
      <c r="MH18" s="245"/>
      <c r="MI18" s="245"/>
      <c r="MJ18" s="245"/>
      <c r="MK18" s="245"/>
      <c r="ML18" s="245"/>
      <c r="MM18" s="245"/>
      <c r="MN18" s="245"/>
      <c r="MO18" s="245"/>
      <c r="MP18" s="245"/>
      <c r="MQ18" s="245"/>
      <c r="MR18" s="117">
        <f t="shared" si="50"/>
        <v>0</v>
      </c>
      <c r="MS18" s="245"/>
      <c r="MT18" s="245"/>
      <c r="MU18" s="245"/>
      <c r="MV18" s="118">
        <f t="shared" si="51"/>
        <v>0</v>
      </c>
      <c r="MW18" s="120"/>
      <c r="MX18" s="217">
        <f t="shared" si="52"/>
        <v>1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17">
        <f t="shared" si="53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4"/>
        <v>0</v>
      </c>
      <c r="NV18" s="106"/>
      <c r="NW18" s="106"/>
      <c r="NX18" s="106"/>
      <c r="NY18" s="106"/>
      <c r="NZ18" s="106"/>
      <c r="OA18" s="106"/>
      <c r="OB18" s="117">
        <f t="shared" si="55"/>
        <v>0</v>
      </c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17">
        <f t="shared" si="56"/>
        <v>0</v>
      </c>
      <c r="OP18" s="106"/>
      <c r="OQ18" s="106"/>
      <c r="OR18" s="106"/>
      <c r="OS18" s="118">
        <f t="shared" si="57"/>
        <v>0</v>
      </c>
      <c r="OT18" s="120"/>
      <c r="OU18" s="217">
        <f t="shared" si="58"/>
        <v>1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9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60"/>
        <v>0</v>
      </c>
      <c r="PS18" s="106"/>
      <c r="PT18" s="106"/>
      <c r="PU18" s="106"/>
      <c r="PV18" s="106"/>
      <c r="PW18" s="106"/>
      <c r="PX18" s="106"/>
      <c r="PY18" s="117">
        <f t="shared" si="61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2"/>
        <v>0</v>
      </c>
      <c r="QM18" s="106"/>
      <c r="QN18" s="106"/>
      <c r="QO18" s="106"/>
      <c r="QP18" s="118">
        <f t="shared" si="63"/>
        <v>0</v>
      </c>
      <c r="QQ18" s="120"/>
    </row>
    <row r="19" spans="1:459" ht="15.75" x14ac:dyDescent="0.25">
      <c r="A19" s="99">
        <v>1</v>
      </c>
      <c r="B19" s="147">
        <v>14</v>
      </c>
      <c r="C19" s="249" t="s">
        <v>944</v>
      </c>
      <c r="D19" s="243">
        <v>6</v>
      </c>
      <c r="E19" s="244">
        <v>6</v>
      </c>
      <c r="F19" s="244">
        <v>8</v>
      </c>
      <c r="G19" s="244">
        <v>7</v>
      </c>
      <c r="H19" s="244">
        <v>9</v>
      </c>
      <c r="I19" s="244">
        <v>9</v>
      </c>
      <c r="J19" s="230">
        <f t="shared" si="8"/>
        <v>7.5</v>
      </c>
      <c r="K19" s="244">
        <v>7</v>
      </c>
      <c r="L19" s="244">
        <v>7</v>
      </c>
      <c r="M19" s="244">
        <v>6</v>
      </c>
      <c r="N19" s="244">
        <v>8</v>
      </c>
      <c r="O19" s="244">
        <v>6</v>
      </c>
      <c r="P19" s="244">
        <v>6</v>
      </c>
      <c r="Q19" s="244"/>
      <c r="R19" s="232">
        <f t="shared" si="9"/>
        <v>5.7142857142857144</v>
      </c>
      <c r="S19" s="217">
        <f t="shared" si="10"/>
        <v>1</v>
      </c>
      <c r="T19" s="245">
        <v>7</v>
      </c>
      <c r="U19" s="245">
        <v>7</v>
      </c>
      <c r="V19" s="245">
        <v>7</v>
      </c>
      <c r="W19" s="245">
        <v>8</v>
      </c>
      <c r="X19" s="245">
        <v>7</v>
      </c>
      <c r="Y19" s="245">
        <v>8</v>
      </c>
      <c r="Z19" s="245">
        <v>6</v>
      </c>
      <c r="AA19" s="245"/>
      <c r="AB19" s="245"/>
      <c r="AC19" s="245"/>
      <c r="AD19" s="117">
        <f t="shared" si="11"/>
        <v>7.1428571428571432</v>
      </c>
      <c r="AE19" s="245">
        <v>7</v>
      </c>
      <c r="AF19" s="245">
        <v>7</v>
      </c>
      <c r="AG19" s="245">
        <v>7</v>
      </c>
      <c r="AH19" s="245">
        <v>8</v>
      </c>
      <c r="AI19" s="245"/>
      <c r="AJ19" s="245">
        <v>7</v>
      </c>
      <c r="AK19" s="245">
        <v>7</v>
      </c>
      <c r="AL19" s="245">
        <v>6</v>
      </c>
      <c r="AM19" s="245"/>
      <c r="AN19" s="245"/>
      <c r="AO19" s="245">
        <v>8</v>
      </c>
      <c r="AP19" s="117">
        <f t="shared" si="12"/>
        <v>7</v>
      </c>
      <c r="AQ19" s="245"/>
      <c r="AR19" s="245">
        <v>6</v>
      </c>
      <c r="AS19" s="245"/>
      <c r="AT19" s="245"/>
      <c r="AU19" s="245"/>
      <c r="AV19" s="245"/>
      <c r="AW19" s="117">
        <f t="shared" si="13"/>
        <v>6</v>
      </c>
      <c r="AX19" s="245">
        <v>7</v>
      </c>
      <c r="AY19" s="245">
        <v>7</v>
      </c>
      <c r="AZ19" s="245">
        <v>8</v>
      </c>
      <c r="BA19" s="245">
        <v>7</v>
      </c>
      <c r="BB19" s="245"/>
      <c r="BC19" s="245"/>
      <c r="BD19" s="245"/>
      <c r="BE19" s="245"/>
      <c r="BF19" s="245"/>
      <c r="BG19" s="245"/>
      <c r="BH19" s="245"/>
      <c r="BI19" s="245"/>
      <c r="BJ19" s="117">
        <f t="shared" si="14"/>
        <v>7.25</v>
      </c>
      <c r="BK19" s="106"/>
      <c r="BL19" s="245">
        <v>8</v>
      </c>
      <c r="BM19" s="245"/>
      <c r="BN19" s="118">
        <f t="shared" si="15"/>
        <v>8</v>
      </c>
      <c r="BO19" s="120"/>
      <c r="BP19" s="217">
        <f t="shared" si="16"/>
        <v>1</v>
      </c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17">
        <f t="shared" si="17"/>
        <v>0</v>
      </c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17">
        <f t="shared" si="18"/>
        <v>0</v>
      </c>
      <c r="CN19" s="106"/>
      <c r="CO19" s="106"/>
      <c r="CP19" s="106"/>
      <c r="CQ19" s="106"/>
      <c r="CR19" s="106"/>
      <c r="CS19" s="106"/>
      <c r="CT19" s="117">
        <f t="shared" si="19"/>
        <v>0</v>
      </c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17">
        <f t="shared" si="20"/>
        <v>0</v>
      </c>
      <c r="DH19" s="106"/>
      <c r="DI19" s="106"/>
      <c r="DJ19" s="106"/>
      <c r="DK19" s="118">
        <f t="shared" si="21"/>
        <v>0</v>
      </c>
      <c r="DL19" s="169"/>
      <c r="DM19" s="217">
        <f t="shared" si="22"/>
        <v>1</v>
      </c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17">
        <f t="shared" si="23"/>
        <v>0</v>
      </c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17">
        <f t="shared" si="24"/>
        <v>0</v>
      </c>
      <c r="EK19" s="106"/>
      <c r="EL19" s="106"/>
      <c r="EM19" s="106"/>
      <c r="EN19" s="106"/>
      <c r="EO19" s="106"/>
      <c r="EP19" s="106"/>
      <c r="EQ19" s="117">
        <f t="shared" si="25"/>
        <v>0</v>
      </c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17">
        <f t="shared" si="26"/>
        <v>0</v>
      </c>
      <c r="FE19" s="106"/>
      <c r="FF19" s="106"/>
      <c r="FG19" s="106"/>
      <c r="FH19" s="118">
        <f t="shared" si="27"/>
        <v>0</v>
      </c>
      <c r="FI19" s="120"/>
      <c r="FJ19" s="223">
        <f t="shared" si="28"/>
        <v>1</v>
      </c>
      <c r="FK19" s="245"/>
      <c r="FL19" s="245"/>
      <c r="FM19" s="245"/>
      <c r="FN19" s="245"/>
      <c r="FO19" s="245"/>
      <c r="FP19" s="245"/>
      <c r="FQ19" s="245"/>
      <c r="FR19" s="245"/>
      <c r="FS19" s="245"/>
      <c r="FT19" s="106"/>
      <c r="FU19" s="117">
        <f t="shared" si="29"/>
        <v>0</v>
      </c>
      <c r="FV19" s="245"/>
      <c r="FW19" s="245"/>
      <c r="FX19" s="245"/>
      <c r="FY19" s="245"/>
      <c r="FZ19" s="245"/>
      <c r="GA19" s="245"/>
      <c r="GB19" s="245"/>
      <c r="GC19" s="245"/>
      <c r="GD19" s="245"/>
      <c r="GE19" s="106"/>
      <c r="GF19" s="106"/>
      <c r="GG19" s="117">
        <f t="shared" si="30"/>
        <v>0</v>
      </c>
      <c r="GH19" s="245"/>
      <c r="GI19" s="245"/>
      <c r="GJ19" s="106"/>
      <c r="GK19" s="106"/>
      <c r="GL19" s="106"/>
      <c r="GM19" s="106"/>
      <c r="GN19" s="117">
        <f t="shared" si="31"/>
        <v>0</v>
      </c>
      <c r="GO19" s="245"/>
      <c r="GP19" s="245"/>
      <c r="GQ19" s="245"/>
      <c r="GR19" s="245"/>
      <c r="GS19" s="245"/>
      <c r="GT19" s="245"/>
      <c r="GU19" s="245"/>
      <c r="GV19" s="245"/>
      <c r="GW19" s="245"/>
      <c r="GX19" s="245"/>
      <c r="GY19" s="245"/>
      <c r="GZ19" s="245"/>
      <c r="HA19" s="117">
        <f t="shared" si="32"/>
        <v>0</v>
      </c>
      <c r="HB19" s="106"/>
      <c r="HC19" s="245"/>
      <c r="HD19" s="106"/>
      <c r="HE19" s="118">
        <f t="shared" si="33"/>
        <v>0</v>
      </c>
      <c r="HF19" s="120"/>
      <c r="HG19" s="217">
        <f t="shared" si="34"/>
        <v>1</v>
      </c>
      <c r="HH19" s="245"/>
      <c r="HI19" s="245"/>
      <c r="HJ19" s="245"/>
      <c r="HK19" s="245"/>
      <c r="HL19" s="245"/>
      <c r="HM19" s="245"/>
      <c r="HN19" s="245"/>
      <c r="HO19" s="245"/>
      <c r="HP19" s="245"/>
      <c r="HQ19" s="245"/>
      <c r="HR19" s="117">
        <f t="shared" si="35"/>
        <v>0</v>
      </c>
      <c r="HS19" s="245"/>
      <c r="HT19" s="245"/>
      <c r="HU19" s="245"/>
      <c r="HV19" s="245"/>
      <c r="HW19" s="245"/>
      <c r="HX19" s="245"/>
      <c r="HY19" s="245"/>
      <c r="HZ19" s="245"/>
      <c r="IA19" s="245"/>
      <c r="IB19" s="245"/>
      <c r="IC19" s="245"/>
      <c r="ID19" s="117">
        <f t="shared" si="36"/>
        <v>0</v>
      </c>
      <c r="IE19" s="245"/>
      <c r="IF19" s="245"/>
      <c r="IG19" s="245"/>
      <c r="IH19" s="245"/>
      <c r="II19" s="245"/>
      <c r="IJ19" s="245"/>
      <c r="IK19" s="117">
        <f t="shared" si="37"/>
        <v>0</v>
      </c>
      <c r="IL19" s="245"/>
      <c r="IM19" s="245"/>
      <c r="IN19" s="245"/>
      <c r="IO19" s="245"/>
      <c r="IP19" s="245"/>
      <c r="IQ19" s="245"/>
      <c r="IR19" s="245"/>
      <c r="IS19" s="245"/>
      <c r="IT19" s="245"/>
      <c r="IU19" s="245"/>
      <c r="IV19" s="245"/>
      <c r="IW19" s="245"/>
      <c r="IX19" s="117">
        <f t="shared" si="38"/>
        <v>0</v>
      </c>
      <c r="IY19" s="106"/>
      <c r="IZ19" s="245"/>
      <c r="JA19" s="245"/>
      <c r="JB19" s="118">
        <f t="shared" si="39"/>
        <v>0</v>
      </c>
      <c r="JC19" s="120"/>
      <c r="JD19" s="217">
        <f t="shared" si="40"/>
        <v>1</v>
      </c>
      <c r="JE19" s="245"/>
      <c r="JF19" s="245"/>
      <c r="JG19" s="245"/>
      <c r="JH19" s="245"/>
      <c r="JI19" s="245"/>
      <c r="JJ19" s="245"/>
      <c r="JK19" s="245"/>
      <c r="JL19" s="245"/>
      <c r="JM19" s="245"/>
      <c r="JN19" s="245"/>
      <c r="JO19" s="117">
        <f t="shared" si="41"/>
        <v>0</v>
      </c>
      <c r="JP19" s="245"/>
      <c r="JQ19" s="245"/>
      <c r="JR19" s="245"/>
      <c r="JS19" s="245"/>
      <c r="JT19" s="245"/>
      <c r="JU19" s="245"/>
      <c r="JV19" s="245"/>
      <c r="JW19" s="245"/>
      <c r="JX19" s="245"/>
      <c r="JY19" s="245"/>
      <c r="JZ19" s="245"/>
      <c r="KA19" s="121">
        <f t="shared" si="42"/>
        <v>0</v>
      </c>
      <c r="KB19" s="106"/>
      <c r="KC19" s="245"/>
      <c r="KD19" s="245"/>
      <c r="KE19" s="245"/>
      <c r="KF19" s="245"/>
      <c r="KG19" s="245"/>
      <c r="KH19" s="117">
        <f t="shared" si="43"/>
        <v>0</v>
      </c>
      <c r="KI19" s="245"/>
      <c r="KJ19" s="245"/>
      <c r="KK19" s="245"/>
      <c r="KL19" s="245"/>
      <c r="KM19" s="245"/>
      <c r="KN19" s="245"/>
      <c r="KO19" s="245"/>
      <c r="KP19" s="245"/>
      <c r="KQ19" s="245"/>
      <c r="KR19" s="245"/>
      <c r="KS19" s="245"/>
      <c r="KT19" s="245"/>
      <c r="KU19" s="117">
        <f t="shared" si="44"/>
        <v>0</v>
      </c>
      <c r="KV19" s="245"/>
      <c r="KW19" s="245"/>
      <c r="KX19" s="106"/>
      <c r="KY19" s="118">
        <f t="shared" si="45"/>
        <v>0</v>
      </c>
      <c r="KZ19" s="120"/>
      <c r="LA19" s="217">
        <f t="shared" si="46"/>
        <v>1</v>
      </c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17">
        <f t="shared" si="47"/>
        <v>0</v>
      </c>
      <c r="LM19" s="106"/>
      <c r="LN19" s="106"/>
      <c r="LO19" s="106"/>
      <c r="LP19" s="106"/>
      <c r="LQ19" s="106"/>
      <c r="LR19" s="106"/>
      <c r="LS19" s="106"/>
      <c r="LT19" s="106"/>
      <c r="LU19" s="245"/>
      <c r="LV19" s="245"/>
      <c r="LW19" s="245"/>
      <c r="LX19" s="117">
        <f t="shared" si="48"/>
        <v>0</v>
      </c>
      <c r="LY19" s="245"/>
      <c r="LZ19" s="245"/>
      <c r="MA19" s="245"/>
      <c r="MB19" s="245"/>
      <c r="MC19" s="245"/>
      <c r="MD19" s="245"/>
      <c r="ME19" s="117">
        <f t="shared" si="49"/>
        <v>0</v>
      </c>
      <c r="MF19" s="245"/>
      <c r="MG19" s="245"/>
      <c r="MH19" s="245"/>
      <c r="MI19" s="245"/>
      <c r="MJ19" s="245"/>
      <c r="MK19" s="245"/>
      <c r="ML19" s="245"/>
      <c r="MM19" s="245"/>
      <c r="MN19" s="245"/>
      <c r="MO19" s="245"/>
      <c r="MP19" s="245"/>
      <c r="MQ19" s="245"/>
      <c r="MR19" s="117">
        <f t="shared" si="50"/>
        <v>0</v>
      </c>
      <c r="MS19" s="245"/>
      <c r="MT19" s="245"/>
      <c r="MU19" s="245"/>
      <c r="MV19" s="118">
        <f t="shared" si="51"/>
        <v>0</v>
      </c>
      <c r="MW19" s="120"/>
      <c r="MX19" s="217">
        <f t="shared" si="52"/>
        <v>1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17">
        <f t="shared" si="53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4"/>
        <v>0</v>
      </c>
      <c r="NV19" s="106"/>
      <c r="NW19" s="106"/>
      <c r="NX19" s="106"/>
      <c r="NY19" s="106"/>
      <c r="NZ19" s="106"/>
      <c r="OA19" s="106"/>
      <c r="OB19" s="117">
        <f t="shared" si="55"/>
        <v>0</v>
      </c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17">
        <f t="shared" si="56"/>
        <v>0</v>
      </c>
      <c r="OP19" s="106"/>
      <c r="OQ19" s="106"/>
      <c r="OR19" s="106"/>
      <c r="OS19" s="118">
        <f t="shared" si="57"/>
        <v>0</v>
      </c>
      <c r="OT19" s="120"/>
      <c r="OU19" s="217">
        <f t="shared" si="58"/>
        <v>1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9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60"/>
        <v>0</v>
      </c>
      <c r="PS19" s="106"/>
      <c r="PT19" s="106"/>
      <c r="PU19" s="106"/>
      <c r="PV19" s="106"/>
      <c r="PW19" s="106"/>
      <c r="PX19" s="106"/>
      <c r="PY19" s="117">
        <f t="shared" si="61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2"/>
        <v>0</v>
      </c>
      <c r="QM19" s="106"/>
      <c r="QN19" s="106"/>
      <c r="QO19" s="106"/>
      <c r="QP19" s="118">
        <f t="shared" si="63"/>
        <v>0</v>
      </c>
      <c r="QQ19" s="120"/>
    </row>
    <row r="20" spans="1:459" ht="15.75" x14ac:dyDescent="0.25">
      <c r="A20" s="99">
        <v>1</v>
      </c>
      <c r="B20" s="147">
        <v>15</v>
      </c>
      <c r="C20" s="249" t="s">
        <v>945</v>
      </c>
      <c r="D20" s="243">
        <v>10</v>
      </c>
      <c r="E20" s="244">
        <v>10</v>
      </c>
      <c r="F20" s="244">
        <v>10</v>
      </c>
      <c r="G20" s="244">
        <v>8</v>
      </c>
      <c r="H20" s="244">
        <v>9</v>
      </c>
      <c r="I20" s="244">
        <v>9</v>
      </c>
      <c r="J20" s="230">
        <f t="shared" si="8"/>
        <v>9.3333333333333339</v>
      </c>
      <c r="K20" s="244">
        <v>9</v>
      </c>
      <c r="L20" s="244">
        <v>7</v>
      </c>
      <c r="M20" s="244">
        <v>6</v>
      </c>
      <c r="N20" s="244">
        <v>8</v>
      </c>
      <c r="O20" s="244">
        <v>6</v>
      </c>
      <c r="P20" s="244">
        <v>7</v>
      </c>
      <c r="Q20" s="244">
        <v>7</v>
      </c>
      <c r="R20" s="232">
        <f t="shared" si="9"/>
        <v>7.1428571428571432</v>
      </c>
      <c r="S20" s="217">
        <f t="shared" si="10"/>
        <v>1</v>
      </c>
      <c r="T20" s="245">
        <v>6</v>
      </c>
      <c r="U20" s="245">
        <v>5</v>
      </c>
      <c r="V20" s="245">
        <v>5</v>
      </c>
      <c r="W20" s="245">
        <v>9</v>
      </c>
      <c r="X20" s="245">
        <v>5</v>
      </c>
      <c r="Y20" s="245">
        <v>7</v>
      </c>
      <c r="Z20" s="245">
        <v>7</v>
      </c>
      <c r="AA20" s="245"/>
      <c r="AB20" s="245"/>
      <c r="AC20" s="245"/>
      <c r="AD20" s="117">
        <f t="shared" si="11"/>
        <v>6.2857142857142856</v>
      </c>
      <c r="AE20" s="245">
        <v>8</v>
      </c>
      <c r="AF20" s="245">
        <v>8</v>
      </c>
      <c r="AG20" s="245">
        <v>8</v>
      </c>
      <c r="AH20" s="245">
        <v>9</v>
      </c>
      <c r="AI20" s="245"/>
      <c r="AJ20" s="245">
        <v>6</v>
      </c>
      <c r="AK20" s="245">
        <v>8</v>
      </c>
      <c r="AL20" s="245">
        <v>7</v>
      </c>
      <c r="AM20" s="245"/>
      <c r="AN20" s="245"/>
      <c r="AO20" s="245">
        <v>10</v>
      </c>
      <c r="AP20" s="117">
        <f t="shared" si="12"/>
        <v>7.7142857142857144</v>
      </c>
      <c r="AQ20" s="245"/>
      <c r="AR20" s="245">
        <v>8</v>
      </c>
      <c r="AS20" s="245"/>
      <c r="AT20" s="245"/>
      <c r="AU20" s="245"/>
      <c r="AV20" s="245"/>
      <c r="AW20" s="117">
        <f t="shared" si="13"/>
        <v>8</v>
      </c>
      <c r="AX20" s="245">
        <v>10</v>
      </c>
      <c r="AY20" s="245">
        <v>10</v>
      </c>
      <c r="AZ20" s="245">
        <v>10</v>
      </c>
      <c r="BA20" s="245">
        <v>10</v>
      </c>
      <c r="BB20" s="245"/>
      <c r="BC20" s="245"/>
      <c r="BD20" s="245"/>
      <c r="BE20" s="245"/>
      <c r="BF20" s="245"/>
      <c r="BG20" s="245"/>
      <c r="BH20" s="245"/>
      <c r="BI20" s="245"/>
      <c r="BJ20" s="117">
        <f t="shared" si="14"/>
        <v>10</v>
      </c>
      <c r="BK20" s="106"/>
      <c r="BL20" s="245">
        <v>10</v>
      </c>
      <c r="BM20" s="245"/>
      <c r="BN20" s="118">
        <f t="shared" si="15"/>
        <v>10</v>
      </c>
      <c r="BO20" s="120"/>
      <c r="BP20" s="217">
        <f t="shared" si="16"/>
        <v>1</v>
      </c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17">
        <f t="shared" si="17"/>
        <v>0</v>
      </c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17">
        <f t="shared" si="18"/>
        <v>0</v>
      </c>
      <c r="CN20" s="106"/>
      <c r="CO20" s="106"/>
      <c r="CP20" s="106"/>
      <c r="CQ20" s="106"/>
      <c r="CR20" s="106"/>
      <c r="CS20" s="106"/>
      <c r="CT20" s="117">
        <f t="shared" si="19"/>
        <v>0</v>
      </c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17">
        <f t="shared" si="20"/>
        <v>0</v>
      </c>
      <c r="DH20" s="106"/>
      <c r="DI20" s="106"/>
      <c r="DJ20" s="106"/>
      <c r="DK20" s="118">
        <f t="shared" si="21"/>
        <v>0</v>
      </c>
      <c r="DL20" s="169"/>
      <c r="DM20" s="217">
        <f t="shared" si="22"/>
        <v>1</v>
      </c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17">
        <f t="shared" si="23"/>
        <v>0</v>
      </c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17">
        <f t="shared" si="24"/>
        <v>0</v>
      </c>
      <c r="EK20" s="106"/>
      <c r="EL20" s="106"/>
      <c r="EM20" s="106"/>
      <c r="EN20" s="106"/>
      <c r="EO20" s="106"/>
      <c r="EP20" s="106"/>
      <c r="EQ20" s="117">
        <f t="shared" si="25"/>
        <v>0</v>
      </c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17">
        <f t="shared" si="26"/>
        <v>0</v>
      </c>
      <c r="FE20" s="106"/>
      <c r="FF20" s="106"/>
      <c r="FG20" s="106"/>
      <c r="FH20" s="118">
        <f t="shared" si="27"/>
        <v>0</v>
      </c>
      <c r="FI20" s="120"/>
      <c r="FJ20" s="223">
        <f t="shared" si="28"/>
        <v>1</v>
      </c>
      <c r="FK20" s="245"/>
      <c r="FL20" s="245"/>
      <c r="FM20" s="245"/>
      <c r="FN20" s="245"/>
      <c r="FO20" s="245"/>
      <c r="FP20" s="245"/>
      <c r="FQ20" s="245"/>
      <c r="FR20" s="245"/>
      <c r="FS20" s="245"/>
      <c r="FT20" s="106"/>
      <c r="FU20" s="117">
        <f t="shared" si="29"/>
        <v>0</v>
      </c>
      <c r="FV20" s="245"/>
      <c r="FW20" s="245"/>
      <c r="FX20" s="245"/>
      <c r="FY20" s="245"/>
      <c r="FZ20" s="245"/>
      <c r="GA20" s="245"/>
      <c r="GB20" s="245"/>
      <c r="GC20" s="245"/>
      <c r="GD20" s="245"/>
      <c r="GE20" s="106"/>
      <c r="GF20" s="106"/>
      <c r="GG20" s="117">
        <f t="shared" si="30"/>
        <v>0</v>
      </c>
      <c r="GH20" s="245"/>
      <c r="GI20" s="245"/>
      <c r="GJ20" s="106"/>
      <c r="GK20" s="106"/>
      <c r="GL20" s="106"/>
      <c r="GM20" s="106"/>
      <c r="GN20" s="117">
        <f t="shared" si="31"/>
        <v>0</v>
      </c>
      <c r="GO20" s="245"/>
      <c r="GP20" s="245"/>
      <c r="GQ20" s="245"/>
      <c r="GR20" s="245"/>
      <c r="GS20" s="245"/>
      <c r="GT20" s="245"/>
      <c r="GU20" s="245"/>
      <c r="GV20" s="245"/>
      <c r="GW20" s="245"/>
      <c r="GX20" s="245"/>
      <c r="GY20" s="245"/>
      <c r="GZ20" s="245"/>
      <c r="HA20" s="117">
        <f t="shared" si="32"/>
        <v>0</v>
      </c>
      <c r="HB20" s="106"/>
      <c r="HC20" s="245"/>
      <c r="HD20" s="106"/>
      <c r="HE20" s="118">
        <f t="shared" si="33"/>
        <v>0</v>
      </c>
      <c r="HF20" s="120"/>
      <c r="HG20" s="217">
        <f t="shared" si="34"/>
        <v>1</v>
      </c>
      <c r="HH20" s="245"/>
      <c r="HI20" s="245"/>
      <c r="HJ20" s="245"/>
      <c r="HK20" s="245"/>
      <c r="HL20" s="245"/>
      <c r="HM20" s="245"/>
      <c r="HN20" s="245"/>
      <c r="HO20" s="245"/>
      <c r="HP20" s="245"/>
      <c r="HQ20" s="245"/>
      <c r="HR20" s="117">
        <f t="shared" si="35"/>
        <v>0</v>
      </c>
      <c r="HS20" s="245"/>
      <c r="HT20" s="245"/>
      <c r="HU20" s="245"/>
      <c r="HV20" s="245"/>
      <c r="HW20" s="245"/>
      <c r="HX20" s="245"/>
      <c r="HY20" s="245"/>
      <c r="HZ20" s="245"/>
      <c r="IA20" s="245"/>
      <c r="IB20" s="245"/>
      <c r="IC20" s="245"/>
      <c r="ID20" s="117">
        <f t="shared" si="36"/>
        <v>0</v>
      </c>
      <c r="IE20" s="245"/>
      <c r="IF20" s="245"/>
      <c r="IG20" s="245"/>
      <c r="IH20" s="245"/>
      <c r="II20" s="245"/>
      <c r="IJ20" s="245"/>
      <c r="IK20" s="117">
        <f t="shared" si="37"/>
        <v>0</v>
      </c>
      <c r="IL20" s="245"/>
      <c r="IM20" s="245"/>
      <c r="IN20" s="245"/>
      <c r="IO20" s="245"/>
      <c r="IP20" s="245"/>
      <c r="IQ20" s="245"/>
      <c r="IR20" s="245"/>
      <c r="IS20" s="245"/>
      <c r="IT20" s="245"/>
      <c r="IU20" s="245"/>
      <c r="IV20" s="245"/>
      <c r="IW20" s="245"/>
      <c r="IX20" s="117">
        <f t="shared" si="38"/>
        <v>0</v>
      </c>
      <c r="IY20" s="106"/>
      <c r="IZ20" s="245"/>
      <c r="JA20" s="245"/>
      <c r="JB20" s="118">
        <f t="shared" si="39"/>
        <v>0</v>
      </c>
      <c r="JC20" s="120"/>
      <c r="JD20" s="217">
        <f t="shared" si="40"/>
        <v>1</v>
      </c>
      <c r="JE20" s="245"/>
      <c r="JF20" s="245"/>
      <c r="JG20" s="245"/>
      <c r="JH20" s="245"/>
      <c r="JI20" s="245"/>
      <c r="JJ20" s="245"/>
      <c r="JK20" s="245"/>
      <c r="JL20" s="245"/>
      <c r="JM20" s="245"/>
      <c r="JN20" s="245"/>
      <c r="JO20" s="117">
        <f t="shared" si="41"/>
        <v>0</v>
      </c>
      <c r="JP20" s="245"/>
      <c r="JQ20" s="245"/>
      <c r="JR20" s="245"/>
      <c r="JS20" s="245"/>
      <c r="JT20" s="245"/>
      <c r="JU20" s="245"/>
      <c r="JV20" s="245"/>
      <c r="JW20" s="245"/>
      <c r="JX20" s="245"/>
      <c r="JY20" s="245"/>
      <c r="JZ20" s="245"/>
      <c r="KA20" s="121">
        <f t="shared" si="42"/>
        <v>0</v>
      </c>
      <c r="KB20" s="106"/>
      <c r="KC20" s="245"/>
      <c r="KD20" s="245"/>
      <c r="KE20" s="245"/>
      <c r="KF20" s="245"/>
      <c r="KG20" s="245"/>
      <c r="KH20" s="117">
        <f t="shared" si="43"/>
        <v>0</v>
      </c>
      <c r="KI20" s="245"/>
      <c r="KJ20" s="245"/>
      <c r="KK20" s="245"/>
      <c r="KL20" s="245"/>
      <c r="KM20" s="245"/>
      <c r="KN20" s="245"/>
      <c r="KO20" s="245"/>
      <c r="KP20" s="245"/>
      <c r="KQ20" s="245"/>
      <c r="KR20" s="245"/>
      <c r="KS20" s="245"/>
      <c r="KT20" s="245"/>
      <c r="KU20" s="117">
        <f t="shared" si="44"/>
        <v>0</v>
      </c>
      <c r="KV20" s="245"/>
      <c r="KW20" s="245"/>
      <c r="KX20" s="106"/>
      <c r="KY20" s="118">
        <f t="shared" si="45"/>
        <v>0</v>
      </c>
      <c r="KZ20" s="120"/>
      <c r="LA20" s="217">
        <f t="shared" si="46"/>
        <v>1</v>
      </c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17">
        <f t="shared" si="47"/>
        <v>0</v>
      </c>
      <c r="LM20" s="106"/>
      <c r="LN20" s="106"/>
      <c r="LO20" s="106"/>
      <c r="LP20" s="106"/>
      <c r="LQ20" s="106"/>
      <c r="LR20" s="106"/>
      <c r="LS20" s="106"/>
      <c r="LT20" s="106"/>
      <c r="LU20" s="245"/>
      <c r="LV20" s="245"/>
      <c r="LW20" s="245"/>
      <c r="LX20" s="117">
        <f t="shared" si="48"/>
        <v>0</v>
      </c>
      <c r="LY20" s="245"/>
      <c r="LZ20" s="245"/>
      <c r="MA20" s="245"/>
      <c r="MB20" s="245"/>
      <c r="MC20" s="245"/>
      <c r="MD20" s="245"/>
      <c r="ME20" s="117">
        <f t="shared" si="49"/>
        <v>0</v>
      </c>
      <c r="MF20" s="245"/>
      <c r="MG20" s="245"/>
      <c r="MH20" s="245"/>
      <c r="MI20" s="245"/>
      <c r="MJ20" s="245"/>
      <c r="MK20" s="245"/>
      <c r="ML20" s="245"/>
      <c r="MM20" s="245"/>
      <c r="MN20" s="245"/>
      <c r="MO20" s="245"/>
      <c r="MP20" s="245"/>
      <c r="MQ20" s="245"/>
      <c r="MR20" s="117">
        <f t="shared" si="50"/>
        <v>0</v>
      </c>
      <c r="MS20" s="245"/>
      <c r="MT20" s="245"/>
      <c r="MU20" s="245"/>
      <c r="MV20" s="118">
        <f t="shared" si="51"/>
        <v>0</v>
      </c>
      <c r="MW20" s="120"/>
      <c r="MX20" s="217">
        <f t="shared" si="52"/>
        <v>1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17">
        <f t="shared" si="53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4"/>
        <v>0</v>
      </c>
      <c r="NV20" s="106"/>
      <c r="NW20" s="106"/>
      <c r="NX20" s="106"/>
      <c r="NY20" s="106"/>
      <c r="NZ20" s="106"/>
      <c r="OA20" s="106"/>
      <c r="OB20" s="117">
        <f t="shared" si="55"/>
        <v>0</v>
      </c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17">
        <f t="shared" si="56"/>
        <v>0</v>
      </c>
      <c r="OP20" s="106"/>
      <c r="OQ20" s="106"/>
      <c r="OR20" s="106"/>
      <c r="OS20" s="118">
        <f t="shared" si="57"/>
        <v>0</v>
      </c>
      <c r="OT20" s="120"/>
      <c r="OU20" s="217">
        <f t="shared" si="58"/>
        <v>1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9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60"/>
        <v>0</v>
      </c>
      <c r="PS20" s="106"/>
      <c r="PT20" s="106"/>
      <c r="PU20" s="106"/>
      <c r="PV20" s="106"/>
      <c r="PW20" s="106"/>
      <c r="PX20" s="106"/>
      <c r="PY20" s="117">
        <f t="shared" si="61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2"/>
        <v>0</v>
      </c>
      <c r="QM20" s="106"/>
      <c r="QN20" s="106"/>
      <c r="QO20" s="106"/>
      <c r="QP20" s="118">
        <f t="shared" si="63"/>
        <v>0</v>
      </c>
      <c r="QQ20" s="120"/>
    </row>
    <row r="21" spans="1:459" ht="15.75" x14ac:dyDescent="0.25">
      <c r="A21" s="99">
        <v>1</v>
      </c>
      <c r="B21" s="147">
        <v>16</v>
      </c>
      <c r="C21" s="249" t="s">
        <v>946</v>
      </c>
      <c r="D21" s="243">
        <v>5</v>
      </c>
      <c r="E21" s="244">
        <v>5</v>
      </c>
      <c r="F21" s="244">
        <v>9</v>
      </c>
      <c r="G21" s="244">
        <v>4</v>
      </c>
      <c r="H21" s="244">
        <v>6</v>
      </c>
      <c r="I21" s="244">
        <v>5</v>
      </c>
      <c r="J21" s="230">
        <f t="shared" si="8"/>
        <v>5.666666666666667</v>
      </c>
      <c r="K21" s="244">
        <v>6</v>
      </c>
      <c r="L21" s="244">
        <v>5</v>
      </c>
      <c r="M21" s="244">
        <v>5</v>
      </c>
      <c r="N21" s="244">
        <v>5</v>
      </c>
      <c r="O21" s="244">
        <v>6</v>
      </c>
      <c r="P21" s="244">
        <v>5</v>
      </c>
      <c r="Q21" s="244">
        <v>5</v>
      </c>
      <c r="R21" s="232">
        <f t="shared" si="9"/>
        <v>5.2857142857142856</v>
      </c>
      <c r="S21" s="217">
        <f t="shared" si="10"/>
        <v>1</v>
      </c>
      <c r="T21" s="245">
        <v>7</v>
      </c>
      <c r="U21" s="245">
        <v>7</v>
      </c>
      <c r="V21" s="245">
        <v>8</v>
      </c>
      <c r="W21" s="245">
        <v>7</v>
      </c>
      <c r="X21" s="245">
        <v>5</v>
      </c>
      <c r="Y21" s="245">
        <v>5</v>
      </c>
      <c r="Z21" s="245">
        <v>7</v>
      </c>
      <c r="AA21" s="245"/>
      <c r="AB21" s="245"/>
      <c r="AC21" s="245"/>
      <c r="AD21" s="117">
        <f t="shared" si="11"/>
        <v>6.5714285714285712</v>
      </c>
      <c r="AE21" s="245">
        <v>5</v>
      </c>
      <c r="AF21" s="245">
        <v>5</v>
      </c>
      <c r="AG21" s="245">
        <v>8</v>
      </c>
      <c r="AH21" s="245">
        <v>8</v>
      </c>
      <c r="AI21" s="245"/>
      <c r="AJ21" s="245">
        <v>7</v>
      </c>
      <c r="AK21" s="245">
        <v>8</v>
      </c>
      <c r="AL21" s="245">
        <v>7</v>
      </c>
      <c r="AM21" s="245"/>
      <c r="AN21" s="245"/>
      <c r="AO21" s="245">
        <v>7</v>
      </c>
      <c r="AP21" s="117">
        <f t="shared" si="12"/>
        <v>6.8571428571428568</v>
      </c>
      <c r="AQ21" s="245"/>
      <c r="AR21" s="245">
        <v>7</v>
      </c>
      <c r="AS21" s="245"/>
      <c r="AT21" s="245"/>
      <c r="AU21" s="245"/>
      <c r="AV21" s="245"/>
      <c r="AW21" s="117">
        <f t="shared" si="13"/>
        <v>7</v>
      </c>
      <c r="AX21" s="245">
        <v>8</v>
      </c>
      <c r="AY21" s="245">
        <v>7</v>
      </c>
      <c r="AZ21" s="245">
        <v>8</v>
      </c>
      <c r="BA21" s="245">
        <v>7</v>
      </c>
      <c r="BB21" s="245"/>
      <c r="BC21" s="245"/>
      <c r="BD21" s="245"/>
      <c r="BE21" s="245"/>
      <c r="BF21" s="245"/>
      <c r="BG21" s="245"/>
      <c r="BH21" s="245"/>
      <c r="BI21" s="245"/>
      <c r="BJ21" s="117">
        <f t="shared" si="14"/>
        <v>7.5</v>
      </c>
      <c r="BK21" s="106"/>
      <c r="BL21" s="245">
        <v>8</v>
      </c>
      <c r="BM21" s="245"/>
      <c r="BN21" s="118">
        <f t="shared" si="15"/>
        <v>8</v>
      </c>
      <c r="BO21" s="120"/>
      <c r="BP21" s="217">
        <f t="shared" si="16"/>
        <v>1</v>
      </c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17">
        <f t="shared" si="17"/>
        <v>0</v>
      </c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17">
        <f t="shared" si="18"/>
        <v>0</v>
      </c>
      <c r="CN21" s="106"/>
      <c r="CO21" s="106"/>
      <c r="CP21" s="106"/>
      <c r="CQ21" s="106"/>
      <c r="CR21" s="106"/>
      <c r="CS21" s="106"/>
      <c r="CT21" s="117">
        <f t="shared" si="19"/>
        <v>0</v>
      </c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17">
        <f t="shared" si="20"/>
        <v>0</v>
      </c>
      <c r="DH21" s="106"/>
      <c r="DI21" s="106"/>
      <c r="DJ21" s="106"/>
      <c r="DK21" s="118">
        <f t="shared" si="21"/>
        <v>0</v>
      </c>
      <c r="DL21" s="169"/>
      <c r="DM21" s="217">
        <f t="shared" si="22"/>
        <v>1</v>
      </c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17">
        <f t="shared" si="23"/>
        <v>0</v>
      </c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17">
        <f t="shared" si="24"/>
        <v>0</v>
      </c>
      <c r="EK21" s="106"/>
      <c r="EL21" s="106"/>
      <c r="EM21" s="106"/>
      <c r="EN21" s="106"/>
      <c r="EO21" s="106"/>
      <c r="EP21" s="106"/>
      <c r="EQ21" s="117">
        <f t="shared" si="25"/>
        <v>0</v>
      </c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17">
        <f t="shared" si="26"/>
        <v>0</v>
      </c>
      <c r="FE21" s="106"/>
      <c r="FF21" s="106"/>
      <c r="FG21" s="106"/>
      <c r="FH21" s="118">
        <f t="shared" si="27"/>
        <v>0</v>
      </c>
      <c r="FI21" s="120"/>
      <c r="FJ21" s="223">
        <f t="shared" si="28"/>
        <v>1</v>
      </c>
      <c r="FK21" s="245"/>
      <c r="FL21" s="245"/>
      <c r="FM21" s="245"/>
      <c r="FN21" s="245"/>
      <c r="FO21" s="245"/>
      <c r="FP21" s="245"/>
      <c r="FQ21" s="245"/>
      <c r="FR21" s="245"/>
      <c r="FS21" s="245"/>
      <c r="FT21" s="106"/>
      <c r="FU21" s="117">
        <f t="shared" si="29"/>
        <v>0</v>
      </c>
      <c r="FV21" s="245"/>
      <c r="FW21" s="245"/>
      <c r="FX21" s="245"/>
      <c r="FY21" s="245"/>
      <c r="FZ21" s="245"/>
      <c r="GA21" s="245"/>
      <c r="GB21" s="245"/>
      <c r="GC21" s="245"/>
      <c r="GD21" s="245"/>
      <c r="GE21" s="106"/>
      <c r="GF21" s="106"/>
      <c r="GG21" s="117">
        <f t="shared" si="30"/>
        <v>0</v>
      </c>
      <c r="GH21" s="245"/>
      <c r="GI21" s="245"/>
      <c r="GJ21" s="106"/>
      <c r="GK21" s="106"/>
      <c r="GL21" s="106"/>
      <c r="GM21" s="106"/>
      <c r="GN21" s="117">
        <f t="shared" si="31"/>
        <v>0</v>
      </c>
      <c r="GO21" s="245"/>
      <c r="GP21" s="245"/>
      <c r="GQ21" s="245"/>
      <c r="GR21" s="245"/>
      <c r="GS21" s="245"/>
      <c r="GT21" s="245"/>
      <c r="GU21" s="245"/>
      <c r="GV21" s="245"/>
      <c r="GW21" s="245"/>
      <c r="GX21" s="245"/>
      <c r="GY21" s="245"/>
      <c r="GZ21" s="245"/>
      <c r="HA21" s="117">
        <f t="shared" si="32"/>
        <v>0</v>
      </c>
      <c r="HB21" s="106"/>
      <c r="HC21" s="245"/>
      <c r="HD21" s="106"/>
      <c r="HE21" s="118">
        <f t="shared" si="33"/>
        <v>0</v>
      </c>
      <c r="HF21" s="120"/>
      <c r="HG21" s="217">
        <f t="shared" si="34"/>
        <v>1</v>
      </c>
      <c r="HH21" s="245"/>
      <c r="HI21" s="245"/>
      <c r="HJ21" s="245"/>
      <c r="HK21" s="245"/>
      <c r="HL21" s="245"/>
      <c r="HM21" s="245"/>
      <c r="HN21" s="245"/>
      <c r="HO21" s="245"/>
      <c r="HP21" s="245"/>
      <c r="HQ21" s="245"/>
      <c r="HR21" s="117">
        <f t="shared" si="35"/>
        <v>0</v>
      </c>
      <c r="HS21" s="245"/>
      <c r="HT21" s="245"/>
      <c r="HU21" s="245"/>
      <c r="HV21" s="245"/>
      <c r="HW21" s="245"/>
      <c r="HX21" s="245"/>
      <c r="HY21" s="245"/>
      <c r="HZ21" s="245"/>
      <c r="IA21" s="245"/>
      <c r="IB21" s="245"/>
      <c r="IC21" s="245"/>
      <c r="ID21" s="117">
        <f t="shared" si="36"/>
        <v>0</v>
      </c>
      <c r="IE21" s="245"/>
      <c r="IF21" s="245"/>
      <c r="IG21" s="245"/>
      <c r="IH21" s="245"/>
      <c r="II21" s="245"/>
      <c r="IJ21" s="245"/>
      <c r="IK21" s="117">
        <f t="shared" si="37"/>
        <v>0</v>
      </c>
      <c r="IL21" s="245"/>
      <c r="IM21" s="245"/>
      <c r="IN21" s="245"/>
      <c r="IO21" s="245"/>
      <c r="IP21" s="245"/>
      <c r="IQ21" s="245"/>
      <c r="IR21" s="245"/>
      <c r="IS21" s="245"/>
      <c r="IT21" s="245"/>
      <c r="IU21" s="245"/>
      <c r="IV21" s="245"/>
      <c r="IW21" s="245"/>
      <c r="IX21" s="117">
        <f t="shared" si="38"/>
        <v>0</v>
      </c>
      <c r="IY21" s="106"/>
      <c r="IZ21" s="245"/>
      <c r="JA21" s="245"/>
      <c r="JB21" s="118">
        <f t="shared" si="39"/>
        <v>0</v>
      </c>
      <c r="JC21" s="120"/>
      <c r="JD21" s="217">
        <f t="shared" si="40"/>
        <v>1</v>
      </c>
      <c r="JE21" s="245"/>
      <c r="JF21" s="245"/>
      <c r="JG21" s="245"/>
      <c r="JH21" s="245"/>
      <c r="JI21" s="245"/>
      <c r="JJ21" s="245"/>
      <c r="JK21" s="245"/>
      <c r="JL21" s="245"/>
      <c r="JM21" s="245"/>
      <c r="JN21" s="245"/>
      <c r="JO21" s="117">
        <f t="shared" si="41"/>
        <v>0</v>
      </c>
      <c r="JP21" s="245"/>
      <c r="JQ21" s="245"/>
      <c r="JR21" s="245"/>
      <c r="JS21" s="245"/>
      <c r="JT21" s="245"/>
      <c r="JU21" s="245"/>
      <c r="JV21" s="245"/>
      <c r="JW21" s="245"/>
      <c r="JX21" s="245"/>
      <c r="JY21" s="245"/>
      <c r="JZ21" s="245"/>
      <c r="KA21" s="121">
        <f t="shared" si="42"/>
        <v>0</v>
      </c>
      <c r="KB21" s="106"/>
      <c r="KC21" s="245"/>
      <c r="KD21" s="245"/>
      <c r="KE21" s="245"/>
      <c r="KF21" s="245"/>
      <c r="KG21" s="245"/>
      <c r="KH21" s="117">
        <f t="shared" si="43"/>
        <v>0</v>
      </c>
      <c r="KI21" s="245"/>
      <c r="KJ21" s="245"/>
      <c r="KK21" s="245"/>
      <c r="KL21" s="245"/>
      <c r="KM21" s="245"/>
      <c r="KN21" s="245"/>
      <c r="KO21" s="245"/>
      <c r="KP21" s="245"/>
      <c r="KQ21" s="245"/>
      <c r="KR21" s="245"/>
      <c r="KS21" s="245"/>
      <c r="KT21" s="245"/>
      <c r="KU21" s="117">
        <f t="shared" si="44"/>
        <v>0</v>
      </c>
      <c r="KV21" s="245"/>
      <c r="KW21" s="245"/>
      <c r="KX21" s="106"/>
      <c r="KY21" s="118">
        <f t="shared" si="45"/>
        <v>0</v>
      </c>
      <c r="KZ21" s="120"/>
      <c r="LA21" s="217">
        <f t="shared" si="46"/>
        <v>1</v>
      </c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17">
        <f t="shared" si="47"/>
        <v>0</v>
      </c>
      <c r="LM21" s="106"/>
      <c r="LN21" s="106"/>
      <c r="LO21" s="106"/>
      <c r="LP21" s="106"/>
      <c r="LQ21" s="106"/>
      <c r="LR21" s="106"/>
      <c r="LS21" s="106"/>
      <c r="LT21" s="106"/>
      <c r="LU21" s="245"/>
      <c r="LV21" s="245"/>
      <c r="LW21" s="245"/>
      <c r="LX21" s="117">
        <f t="shared" si="48"/>
        <v>0</v>
      </c>
      <c r="LY21" s="245"/>
      <c r="LZ21" s="245"/>
      <c r="MA21" s="245"/>
      <c r="MB21" s="245"/>
      <c r="MC21" s="245"/>
      <c r="MD21" s="245"/>
      <c r="ME21" s="117">
        <f t="shared" si="49"/>
        <v>0</v>
      </c>
      <c r="MF21" s="245"/>
      <c r="MG21" s="245"/>
      <c r="MH21" s="245"/>
      <c r="MI21" s="245"/>
      <c r="MJ21" s="245"/>
      <c r="MK21" s="245"/>
      <c r="ML21" s="245"/>
      <c r="MM21" s="245"/>
      <c r="MN21" s="245"/>
      <c r="MO21" s="245"/>
      <c r="MP21" s="245"/>
      <c r="MQ21" s="245"/>
      <c r="MR21" s="117">
        <f t="shared" si="50"/>
        <v>0</v>
      </c>
      <c r="MS21" s="245"/>
      <c r="MT21" s="245"/>
      <c r="MU21" s="245"/>
      <c r="MV21" s="118">
        <f t="shared" si="51"/>
        <v>0</v>
      </c>
      <c r="MW21" s="120"/>
      <c r="MX21" s="217">
        <f t="shared" si="52"/>
        <v>1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17">
        <f t="shared" si="53"/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4"/>
        <v>0</v>
      </c>
      <c r="NV21" s="106"/>
      <c r="NW21" s="106"/>
      <c r="NX21" s="106"/>
      <c r="NY21" s="106"/>
      <c r="NZ21" s="106"/>
      <c r="OA21" s="106"/>
      <c r="OB21" s="117">
        <f t="shared" si="55"/>
        <v>0</v>
      </c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17">
        <f t="shared" si="56"/>
        <v>0</v>
      </c>
      <c r="OP21" s="106"/>
      <c r="OQ21" s="106"/>
      <c r="OR21" s="106"/>
      <c r="OS21" s="118">
        <f t="shared" si="57"/>
        <v>0</v>
      </c>
      <c r="OT21" s="120"/>
      <c r="OU21" s="217">
        <f t="shared" si="58"/>
        <v>1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 t="shared" si="59"/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60"/>
        <v>0</v>
      </c>
      <c r="PS21" s="106"/>
      <c r="PT21" s="106"/>
      <c r="PU21" s="106"/>
      <c r="PV21" s="106"/>
      <c r="PW21" s="106"/>
      <c r="PX21" s="106"/>
      <c r="PY21" s="117">
        <f t="shared" si="61"/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 t="shared" si="62"/>
        <v>0</v>
      </c>
      <c r="QM21" s="106"/>
      <c r="QN21" s="106"/>
      <c r="QO21" s="106"/>
      <c r="QP21" s="118">
        <f t="shared" si="63"/>
        <v>0</v>
      </c>
      <c r="QQ21" s="120"/>
    </row>
    <row r="22" spans="1:459" ht="15.75" x14ac:dyDescent="0.25">
      <c r="A22" s="99">
        <v>1</v>
      </c>
      <c r="B22" s="147">
        <v>17</v>
      </c>
      <c r="C22" s="249" t="s">
        <v>947</v>
      </c>
      <c r="D22" s="243">
        <v>9</v>
      </c>
      <c r="E22" s="244">
        <v>8</v>
      </c>
      <c r="F22" s="244">
        <v>8</v>
      </c>
      <c r="G22" s="244">
        <v>7</v>
      </c>
      <c r="H22" s="244">
        <v>4</v>
      </c>
      <c r="I22" s="244">
        <v>8</v>
      </c>
      <c r="J22" s="230">
        <f t="shared" si="8"/>
        <v>7.333333333333333</v>
      </c>
      <c r="K22" s="244">
        <v>6</v>
      </c>
      <c r="L22" s="244">
        <v>5</v>
      </c>
      <c r="M22" s="244">
        <v>5</v>
      </c>
      <c r="N22" s="244">
        <v>7</v>
      </c>
      <c r="O22" s="244">
        <v>9</v>
      </c>
      <c r="P22" s="244">
        <v>8</v>
      </c>
      <c r="Q22" s="244">
        <v>10</v>
      </c>
      <c r="R22" s="232">
        <f t="shared" si="9"/>
        <v>7.1428571428571432</v>
      </c>
      <c r="S22" s="217">
        <f t="shared" si="10"/>
        <v>1</v>
      </c>
      <c r="T22" s="245">
        <v>7</v>
      </c>
      <c r="U22" s="245">
        <v>7</v>
      </c>
      <c r="V22" s="245">
        <v>9</v>
      </c>
      <c r="W22" s="245">
        <v>8</v>
      </c>
      <c r="X22" s="245">
        <v>7</v>
      </c>
      <c r="Y22" s="245">
        <v>8</v>
      </c>
      <c r="Z22" s="245">
        <v>8</v>
      </c>
      <c r="AA22" s="245"/>
      <c r="AB22" s="245"/>
      <c r="AC22" s="245"/>
      <c r="AD22" s="117">
        <f t="shared" si="11"/>
        <v>7.7142857142857144</v>
      </c>
      <c r="AE22" s="245">
        <v>6</v>
      </c>
      <c r="AF22" s="245">
        <v>6</v>
      </c>
      <c r="AG22" s="245">
        <v>8</v>
      </c>
      <c r="AH22" s="245">
        <v>8</v>
      </c>
      <c r="AI22" s="245"/>
      <c r="AJ22" s="245">
        <v>9</v>
      </c>
      <c r="AK22" s="245">
        <v>7</v>
      </c>
      <c r="AL22" s="245">
        <v>8</v>
      </c>
      <c r="AM22" s="245"/>
      <c r="AN22" s="245"/>
      <c r="AO22" s="245">
        <v>10</v>
      </c>
      <c r="AP22" s="117">
        <f t="shared" si="12"/>
        <v>7.4285714285714288</v>
      </c>
      <c r="AQ22" s="245"/>
      <c r="AR22" s="245">
        <v>6</v>
      </c>
      <c r="AS22" s="245"/>
      <c r="AT22" s="245"/>
      <c r="AU22" s="245"/>
      <c r="AV22" s="245"/>
      <c r="AW22" s="117">
        <f t="shared" si="13"/>
        <v>6</v>
      </c>
      <c r="AX22" s="245">
        <v>10</v>
      </c>
      <c r="AY22" s="245">
        <v>7</v>
      </c>
      <c r="AZ22" s="245">
        <v>8</v>
      </c>
      <c r="BA22" s="245">
        <v>10</v>
      </c>
      <c r="BB22" s="245"/>
      <c r="BC22" s="245"/>
      <c r="BD22" s="245"/>
      <c r="BE22" s="245"/>
      <c r="BF22" s="245"/>
      <c r="BG22" s="245"/>
      <c r="BH22" s="245"/>
      <c r="BI22" s="245"/>
      <c r="BJ22" s="117">
        <f t="shared" si="14"/>
        <v>8.75</v>
      </c>
      <c r="BK22" s="106"/>
      <c r="BL22" s="245">
        <v>10</v>
      </c>
      <c r="BM22" s="245"/>
      <c r="BN22" s="118">
        <f t="shared" si="15"/>
        <v>10</v>
      </c>
      <c r="BO22" s="120"/>
      <c r="BP22" s="217">
        <f t="shared" si="16"/>
        <v>1</v>
      </c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17">
        <f t="shared" si="17"/>
        <v>0</v>
      </c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17">
        <f t="shared" si="18"/>
        <v>0</v>
      </c>
      <c r="CN22" s="106"/>
      <c r="CO22" s="106"/>
      <c r="CP22" s="106"/>
      <c r="CQ22" s="106"/>
      <c r="CR22" s="106"/>
      <c r="CS22" s="106"/>
      <c r="CT22" s="117">
        <f t="shared" si="19"/>
        <v>0</v>
      </c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17">
        <f t="shared" si="20"/>
        <v>0</v>
      </c>
      <c r="DH22" s="106"/>
      <c r="DI22" s="106"/>
      <c r="DJ22" s="106"/>
      <c r="DK22" s="118">
        <f t="shared" si="21"/>
        <v>0</v>
      </c>
      <c r="DL22" s="169"/>
      <c r="DM22" s="217">
        <f t="shared" si="22"/>
        <v>1</v>
      </c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17">
        <f t="shared" si="23"/>
        <v>0</v>
      </c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17">
        <f t="shared" si="24"/>
        <v>0</v>
      </c>
      <c r="EK22" s="106"/>
      <c r="EL22" s="106"/>
      <c r="EM22" s="106"/>
      <c r="EN22" s="106"/>
      <c r="EO22" s="106"/>
      <c r="EP22" s="106"/>
      <c r="EQ22" s="117">
        <f t="shared" si="25"/>
        <v>0</v>
      </c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17">
        <f t="shared" si="26"/>
        <v>0</v>
      </c>
      <c r="FE22" s="106"/>
      <c r="FF22" s="106"/>
      <c r="FG22" s="106"/>
      <c r="FH22" s="118">
        <f t="shared" si="27"/>
        <v>0</v>
      </c>
      <c r="FI22" s="120"/>
      <c r="FJ22" s="223">
        <f t="shared" si="28"/>
        <v>1</v>
      </c>
      <c r="FK22" s="245"/>
      <c r="FL22" s="245"/>
      <c r="FM22" s="245"/>
      <c r="FN22" s="245"/>
      <c r="FO22" s="245"/>
      <c r="FP22" s="245"/>
      <c r="FQ22" s="245"/>
      <c r="FR22" s="245"/>
      <c r="FS22" s="245"/>
      <c r="FT22" s="106"/>
      <c r="FU22" s="117">
        <f t="shared" si="29"/>
        <v>0</v>
      </c>
      <c r="FV22" s="245"/>
      <c r="FW22" s="245"/>
      <c r="FX22" s="245"/>
      <c r="FY22" s="245"/>
      <c r="FZ22" s="245"/>
      <c r="GA22" s="245"/>
      <c r="GB22" s="245"/>
      <c r="GC22" s="245"/>
      <c r="GD22" s="245"/>
      <c r="GE22" s="106"/>
      <c r="GF22" s="106"/>
      <c r="GG22" s="117">
        <f t="shared" si="30"/>
        <v>0</v>
      </c>
      <c r="GH22" s="245"/>
      <c r="GI22" s="245"/>
      <c r="GJ22" s="106"/>
      <c r="GK22" s="106"/>
      <c r="GL22" s="106"/>
      <c r="GM22" s="106"/>
      <c r="GN22" s="117">
        <f t="shared" si="31"/>
        <v>0</v>
      </c>
      <c r="GO22" s="245"/>
      <c r="GP22" s="245"/>
      <c r="GQ22" s="245"/>
      <c r="GR22" s="245"/>
      <c r="GS22" s="245"/>
      <c r="GT22" s="245"/>
      <c r="GU22" s="245"/>
      <c r="GV22" s="245"/>
      <c r="GW22" s="245"/>
      <c r="GX22" s="245"/>
      <c r="GY22" s="245"/>
      <c r="GZ22" s="245"/>
      <c r="HA22" s="117">
        <f t="shared" si="32"/>
        <v>0</v>
      </c>
      <c r="HB22" s="106"/>
      <c r="HC22" s="245"/>
      <c r="HD22" s="106"/>
      <c r="HE22" s="118">
        <f t="shared" si="33"/>
        <v>0</v>
      </c>
      <c r="HF22" s="120"/>
      <c r="HG22" s="217">
        <f t="shared" si="34"/>
        <v>1</v>
      </c>
      <c r="HH22" s="245"/>
      <c r="HI22" s="245"/>
      <c r="HJ22" s="245"/>
      <c r="HK22" s="245"/>
      <c r="HL22" s="245"/>
      <c r="HM22" s="245"/>
      <c r="HN22" s="245"/>
      <c r="HO22" s="245"/>
      <c r="HP22" s="245"/>
      <c r="HQ22" s="245"/>
      <c r="HR22" s="117">
        <f t="shared" si="35"/>
        <v>0</v>
      </c>
      <c r="HS22" s="245"/>
      <c r="HT22" s="245"/>
      <c r="HU22" s="245"/>
      <c r="HV22" s="245"/>
      <c r="HW22" s="245"/>
      <c r="HX22" s="245"/>
      <c r="HY22" s="245"/>
      <c r="HZ22" s="245"/>
      <c r="IA22" s="245"/>
      <c r="IB22" s="245"/>
      <c r="IC22" s="245"/>
      <c r="ID22" s="117">
        <f t="shared" si="36"/>
        <v>0</v>
      </c>
      <c r="IE22" s="245"/>
      <c r="IF22" s="245"/>
      <c r="IG22" s="245"/>
      <c r="IH22" s="245"/>
      <c r="II22" s="245"/>
      <c r="IJ22" s="245"/>
      <c r="IK22" s="117">
        <f t="shared" si="37"/>
        <v>0</v>
      </c>
      <c r="IL22" s="245"/>
      <c r="IM22" s="245"/>
      <c r="IN22" s="245"/>
      <c r="IO22" s="245"/>
      <c r="IP22" s="245"/>
      <c r="IQ22" s="245"/>
      <c r="IR22" s="245"/>
      <c r="IS22" s="245"/>
      <c r="IT22" s="245"/>
      <c r="IU22" s="245"/>
      <c r="IV22" s="245"/>
      <c r="IW22" s="245"/>
      <c r="IX22" s="117">
        <f t="shared" si="38"/>
        <v>0</v>
      </c>
      <c r="IY22" s="106"/>
      <c r="IZ22" s="245"/>
      <c r="JA22" s="245"/>
      <c r="JB22" s="118">
        <f t="shared" si="39"/>
        <v>0</v>
      </c>
      <c r="JC22" s="120"/>
      <c r="JD22" s="217">
        <f t="shared" si="40"/>
        <v>1</v>
      </c>
      <c r="JE22" s="245"/>
      <c r="JF22" s="245"/>
      <c r="JG22" s="245"/>
      <c r="JH22" s="245"/>
      <c r="JI22" s="245"/>
      <c r="JJ22" s="245"/>
      <c r="JK22" s="245"/>
      <c r="JL22" s="245"/>
      <c r="JM22" s="245"/>
      <c r="JN22" s="245"/>
      <c r="JO22" s="117">
        <f t="shared" si="41"/>
        <v>0</v>
      </c>
      <c r="JP22" s="245"/>
      <c r="JQ22" s="245"/>
      <c r="JR22" s="245"/>
      <c r="JS22" s="245"/>
      <c r="JT22" s="245"/>
      <c r="JU22" s="245"/>
      <c r="JV22" s="245"/>
      <c r="JW22" s="245"/>
      <c r="JX22" s="245"/>
      <c r="JY22" s="245"/>
      <c r="JZ22" s="245"/>
      <c r="KA22" s="121">
        <f t="shared" si="42"/>
        <v>0</v>
      </c>
      <c r="KB22" s="106"/>
      <c r="KC22" s="245"/>
      <c r="KD22" s="245"/>
      <c r="KE22" s="245"/>
      <c r="KF22" s="245"/>
      <c r="KG22" s="245"/>
      <c r="KH22" s="117">
        <f t="shared" si="43"/>
        <v>0</v>
      </c>
      <c r="KI22" s="245"/>
      <c r="KJ22" s="245"/>
      <c r="KK22" s="245"/>
      <c r="KL22" s="245"/>
      <c r="KM22" s="245"/>
      <c r="KN22" s="245"/>
      <c r="KO22" s="245"/>
      <c r="KP22" s="245"/>
      <c r="KQ22" s="245"/>
      <c r="KR22" s="245"/>
      <c r="KS22" s="245"/>
      <c r="KT22" s="245"/>
      <c r="KU22" s="117">
        <f t="shared" si="44"/>
        <v>0</v>
      </c>
      <c r="KV22" s="245"/>
      <c r="KW22" s="245"/>
      <c r="KX22" s="106"/>
      <c r="KY22" s="118">
        <f t="shared" si="45"/>
        <v>0</v>
      </c>
      <c r="KZ22" s="120"/>
      <c r="LA22" s="217">
        <f t="shared" si="46"/>
        <v>1</v>
      </c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17">
        <f t="shared" si="47"/>
        <v>0</v>
      </c>
      <c r="LM22" s="106"/>
      <c r="LN22" s="106"/>
      <c r="LO22" s="106"/>
      <c r="LP22" s="106"/>
      <c r="LQ22" s="106"/>
      <c r="LR22" s="106"/>
      <c r="LS22" s="106"/>
      <c r="LT22" s="106"/>
      <c r="LU22" s="245"/>
      <c r="LV22" s="245"/>
      <c r="LW22" s="245"/>
      <c r="LX22" s="117">
        <f t="shared" si="48"/>
        <v>0</v>
      </c>
      <c r="LY22" s="245"/>
      <c r="LZ22" s="245"/>
      <c r="MA22" s="245"/>
      <c r="MB22" s="245"/>
      <c r="MC22" s="245"/>
      <c r="MD22" s="245"/>
      <c r="ME22" s="117">
        <f t="shared" si="49"/>
        <v>0</v>
      </c>
      <c r="MF22" s="245"/>
      <c r="MG22" s="245"/>
      <c r="MH22" s="245"/>
      <c r="MI22" s="245"/>
      <c r="MJ22" s="245"/>
      <c r="MK22" s="245"/>
      <c r="ML22" s="245"/>
      <c r="MM22" s="245"/>
      <c r="MN22" s="245"/>
      <c r="MO22" s="245"/>
      <c r="MP22" s="245"/>
      <c r="MQ22" s="245"/>
      <c r="MR22" s="117">
        <f t="shared" si="50"/>
        <v>0</v>
      </c>
      <c r="MS22" s="245"/>
      <c r="MT22" s="245"/>
      <c r="MU22" s="245"/>
      <c r="MV22" s="118">
        <f t="shared" si="51"/>
        <v>0</v>
      </c>
      <c r="MW22" s="120"/>
      <c r="MX22" s="217">
        <f t="shared" si="52"/>
        <v>1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17">
        <f t="shared" si="53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4"/>
        <v>0</v>
      </c>
      <c r="NV22" s="106"/>
      <c r="NW22" s="106"/>
      <c r="NX22" s="106"/>
      <c r="NY22" s="106"/>
      <c r="NZ22" s="106"/>
      <c r="OA22" s="106"/>
      <c r="OB22" s="117">
        <f t="shared" si="55"/>
        <v>0</v>
      </c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17">
        <f t="shared" si="56"/>
        <v>0</v>
      </c>
      <c r="OP22" s="106"/>
      <c r="OQ22" s="106"/>
      <c r="OR22" s="106"/>
      <c r="OS22" s="118">
        <f t="shared" si="57"/>
        <v>0</v>
      </c>
      <c r="OT22" s="120"/>
      <c r="OU22" s="217">
        <f t="shared" si="58"/>
        <v>1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9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60"/>
        <v>0</v>
      </c>
      <c r="PS22" s="106"/>
      <c r="PT22" s="106"/>
      <c r="PU22" s="106"/>
      <c r="PV22" s="106"/>
      <c r="PW22" s="106"/>
      <c r="PX22" s="106"/>
      <c r="PY22" s="117">
        <f t="shared" si="61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2"/>
        <v>0</v>
      </c>
      <c r="QM22" s="106"/>
      <c r="QN22" s="106"/>
      <c r="QO22" s="106"/>
      <c r="QP22" s="118">
        <f t="shared" si="63"/>
        <v>0</v>
      </c>
      <c r="QQ22" s="120"/>
    </row>
    <row r="23" spans="1:459" ht="15.75" x14ac:dyDescent="0.25">
      <c r="A23" s="99">
        <v>1</v>
      </c>
      <c r="B23" s="147">
        <v>18</v>
      </c>
      <c r="C23" s="249" t="s">
        <v>948</v>
      </c>
      <c r="D23" s="243">
        <v>7</v>
      </c>
      <c r="E23" s="244">
        <v>7</v>
      </c>
      <c r="F23" s="244">
        <v>8</v>
      </c>
      <c r="G23" s="244">
        <v>7</v>
      </c>
      <c r="H23" s="244">
        <v>4</v>
      </c>
      <c r="I23" s="244">
        <v>4</v>
      </c>
      <c r="J23" s="230">
        <f t="shared" si="8"/>
        <v>6.166666666666667</v>
      </c>
      <c r="K23" s="244">
        <v>7</v>
      </c>
      <c r="L23" s="244">
        <v>7</v>
      </c>
      <c r="M23" s="244">
        <v>8</v>
      </c>
      <c r="N23" s="244">
        <v>7</v>
      </c>
      <c r="O23" s="244">
        <v>7</v>
      </c>
      <c r="P23" s="244">
        <v>7</v>
      </c>
      <c r="Q23" s="244">
        <v>7</v>
      </c>
      <c r="R23" s="232">
        <f t="shared" si="9"/>
        <v>7.1428571428571432</v>
      </c>
      <c r="S23" s="217">
        <f t="shared" si="10"/>
        <v>1</v>
      </c>
      <c r="T23" s="245">
        <v>7</v>
      </c>
      <c r="U23" s="245">
        <v>7</v>
      </c>
      <c r="V23" s="245">
        <v>7</v>
      </c>
      <c r="W23" s="245">
        <v>7</v>
      </c>
      <c r="X23" s="245">
        <v>8</v>
      </c>
      <c r="Y23" s="245">
        <v>6</v>
      </c>
      <c r="Z23" s="245">
        <v>8</v>
      </c>
      <c r="AA23" s="245"/>
      <c r="AB23" s="245"/>
      <c r="AC23" s="245"/>
      <c r="AD23" s="117">
        <f t="shared" si="11"/>
        <v>7.1428571428571432</v>
      </c>
      <c r="AE23" s="245">
        <v>6</v>
      </c>
      <c r="AF23" s="245">
        <v>6</v>
      </c>
      <c r="AG23" s="245">
        <v>10</v>
      </c>
      <c r="AH23" s="245">
        <v>8</v>
      </c>
      <c r="AI23" s="245"/>
      <c r="AJ23" s="245">
        <v>7</v>
      </c>
      <c r="AK23" s="245">
        <v>10</v>
      </c>
      <c r="AL23" s="245">
        <v>7</v>
      </c>
      <c r="AM23" s="245"/>
      <c r="AN23" s="245"/>
      <c r="AO23" s="245">
        <v>7</v>
      </c>
      <c r="AP23" s="117">
        <f t="shared" si="12"/>
        <v>7.7142857142857144</v>
      </c>
      <c r="AQ23" s="245"/>
      <c r="AR23" s="245">
        <v>7</v>
      </c>
      <c r="AS23" s="245"/>
      <c r="AT23" s="245"/>
      <c r="AU23" s="245"/>
      <c r="AV23" s="245"/>
      <c r="AW23" s="117">
        <f t="shared" si="13"/>
        <v>7</v>
      </c>
      <c r="AX23" s="245">
        <v>7</v>
      </c>
      <c r="AY23" s="245">
        <v>7</v>
      </c>
      <c r="AZ23" s="245">
        <v>9</v>
      </c>
      <c r="BA23" s="245">
        <v>7</v>
      </c>
      <c r="BB23" s="245"/>
      <c r="BC23" s="245"/>
      <c r="BD23" s="245"/>
      <c r="BE23" s="245"/>
      <c r="BF23" s="245"/>
      <c r="BG23" s="245"/>
      <c r="BH23" s="245"/>
      <c r="BI23" s="245"/>
      <c r="BJ23" s="117">
        <f t="shared" si="14"/>
        <v>7.5</v>
      </c>
      <c r="BK23" s="106"/>
      <c r="BL23" s="245">
        <v>7</v>
      </c>
      <c r="BM23" s="245"/>
      <c r="BN23" s="118">
        <f t="shared" si="15"/>
        <v>7</v>
      </c>
      <c r="BO23" s="120"/>
      <c r="BP23" s="217">
        <f t="shared" si="16"/>
        <v>1</v>
      </c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17">
        <f t="shared" si="17"/>
        <v>0</v>
      </c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17">
        <f t="shared" si="18"/>
        <v>0</v>
      </c>
      <c r="CN23" s="106"/>
      <c r="CO23" s="106"/>
      <c r="CP23" s="106"/>
      <c r="CQ23" s="106"/>
      <c r="CR23" s="106"/>
      <c r="CS23" s="106"/>
      <c r="CT23" s="117">
        <f t="shared" si="19"/>
        <v>0</v>
      </c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17">
        <f t="shared" si="20"/>
        <v>0</v>
      </c>
      <c r="DH23" s="106"/>
      <c r="DI23" s="106"/>
      <c r="DJ23" s="106"/>
      <c r="DK23" s="118">
        <f t="shared" si="21"/>
        <v>0</v>
      </c>
      <c r="DL23" s="169"/>
      <c r="DM23" s="217">
        <f t="shared" si="22"/>
        <v>1</v>
      </c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17">
        <f t="shared" si="23"/>
        <v>0</v>
      </c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17">
        <f t="shared" si="24"/>
        <v>0</v>
      </c>
      <c r="EK23" s="106"/>
      <c r="EL23" s="106"/>
      <c r="EM23" s="106"/>
      <c r="EN23" s="106"/>
      <c r="EO23" s="106"/>
      <c r="EP23" s="106"/>
      <c r="EQ23" s="117">
        <f t="shared" si="25"/>
        <v>0</v>
      </c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17">
        <f t="shared" si="26"/>
        <v>0</v>
      </c>
      <c r="FE23" s="106"/>
      <c r="FF23" s="106"/>
      <c r="FG23" s="106"/>
      <c r="FH23" s="118">
        <f t="shared" si="27"/>
        <v>0</v>
      </c>
      <c r="FI23" s="120"/>
      <c r="FJ23" s="223">
        <f t="shared" si="28"/>
        <v>1</v>
      </c>
      <c r="FK23" s="245"/>
      <c r="FL23" s="245"/>
      <c r="FM23" s="245"/>
      <c r="FN23" s="245"/>
      <c r="FO23" s="245"/>
      <c r="FP23" s="245"/>
      <c r="FQ23" s="245"/>
      <c r="FR23" s="245"/>
      <c r="FS23" s="245"/>
      <c r="FT23" s="106"/>
      <c r="FU23" s="117">
        <f t="shared" si="29"/>
        <v>0</v>
      </c>
      <c r="FV23" s="245"/>
      <c r="FW23" s="245"/>
      <c r="FX23" s="245"/>
      <c r="FY23" s="245"/>
      <c r="FZ23" s="245"/>
      <c r="GA23" s="245"/>
      <c r="GB23" s="245"/>
      <c r="GC23" s="245"/>
      <c r="GD23" s="245"/>
      <c r="GE23" s="106"/>
      <c r="GF23" s="106"/>
      <c r="GG23" s="117">
        <f t="shared" si="30"/>
        <v>0</v>
      </c>
      <c r="GH23" s="245"/>
      <c r="GI23" s="245"/>
      <c r="GJ23" s="106"/>
      <c r="GK23" s="106"/>
      <c r="GL23" s="106"/>
      <c r="GM23" s="106"/>
      <c r="GN23" s="117">
        <f t="shared" si="31"/>
        <v>0</v>
      </c>
      <c r="GO23" s="245"/>
      <c r="GP23" s="245"/>
      <c r="GQ23" s="245"/>
      <c r="GR23" s="245"/>
      <c r="GS23" s="245"/>
      <c r="GT23" s="245"/>
      <c r="GU23" s="245"/>
      <c r="GV23" s="245"/>
      <c r="GW23" s="245"/>
      <c r="GX23" s="245"/>
      <c r="GY23" s="245"/>
      <c r="GZ23" s="245"/>
      <c r="HA23" s="117">
        <f t="shared" si="32"/>
        <v>0</v>
      </c>
      <c r="HB23" s="106"/>
      <c r="HC23" s="245"/>
      <c r="HD23" s="106"/>
      <c r="HE23" s="118">
        <f t="shared" si="33"/>
        <v>0</v>
      </c>
      <c r="HF23" s="120"/>
      <c r="HG23" s="217">
        <f t="shared" si="34"/>
        <v>1</v>
      </c>
      <c r="HH23" s="245"/>
      <c r="HI23" s="245"/>
      <c r="HJ23" s="245"/>
      <c r="HK23" s="245"/>
      <c r="HL23" s="245"/>
      <c r="HM23" s="245"/>
      <c r="HN23" s="245"/>
      <c r="HO23" s="245"/>
      <c r="HP23" s="245"/>
      <c r="HQ23" s="245"/>
      <c r="HR23" s="117">
        <f t="shared" si="35"/>
        <v>0</v>
      </c>
      <c r="HS23" s="245"/>
      <c r="HT23" s="245"/>
      <c r="HU23" s="245"/>
      <c r="HV23" s="245"/>
      <c r="HW23" s="245"/>
      <c r="HX23" s="245"/>
      <c r="HY23" s="245"/>
      <c r="HZ23" s="245"/>
      <c r="IA23" s="245"/>
      <c r="IB23" s="245"/>
      <c r="IC23" s="245"/>
      <c r="ID23" s="117">
        <f t="shared" si="36"/>
        <v>0</v>
      </c>
      <c r="IE23" s="245"/>
      <c r="IF23" s="245"/>
      <c r="IG23" s="245"/>
      <c r="IH23" s="245"/>
      <c r="II23" s="245"/>
      <c r="IJ23" s="245"/>
      <c r="IK23" s="117">
        <f t="shared" si="37"/>
        <v>0</v>
      </c>
      <c r="IL23" s="245"/>
      <c r="IM23" s="245"/>
      <c r="IN23" s="245"/>
      <c r="IO23" s="245"/>
      <c r="IP23" s="245"/>
      <c r="IQ23" s="245"/>
      <c r="IR23" s="245"/>
      <c r="IS23" s="245"/>
      <c r="IT23" s="245"/>
      <c r="IU23" s="245"/>
      <c r="IV23" s="245"/>
      <c r="IW23" s="245"/>
      <c r="IX23" s="117">
        <f t="shared" si="38"/>
        <v>0</v>
      </c>
      <c r="IY23" s="106"/>
      <c r="IZ23" s="245"/>
      <c r="JA23" s="245"/>
      <c r="JB23" s="118">
        <f t="shared" si="39"/>
        <v>0</v>
      </c>
      <c r="JC23" s="120"/>
      <c r="JD23" s="217">
        <f t="shared" si="40"/>
        <v>1</v>
      </c>
      <c r="JE23" s="245"/>
      <c r="JF23" s="245"/>
      <c r="JG23" s="245"/>
      <c r="JH23" s="245"/>
      <c r="JI23" s="245"/>
      <c r="JJ23" s="245"/>
      <c r="JK23" s="245"/>
      <c r="JL23" s="245"/>
      <c r="JM23" s="245"/>
      <c r="JN23" s="245"/>
      <c r="JO23" s="117">
        <f t="shared" si="41"/>
        <v>0</v>
      </c>
      <c r="JP23" s="245"/>
      <c r="JQ23" s="245"/>
      <c r="JR23" s="245"/>
      <c r="JS23" s="245"/>
      <c r="JT23" s="245"/>
      <c r="JU23" s="245"/>
      <c r="JV23" s="245"/>
      <c r="JW23" s="245"/>
      <c r="JX23" s="245"/>
      <c r="JY23" s="245"/>
      <c r="JZ23" s="245"/>
      <c r="KA23" s="121">
        <f t="shared" si="42"/>
        <v>0</v>
      </c>
      <c r="KB23" s="106"/>
      <c r="KC23" s="245"/>
      <c r="KD23" s="245"/>
      <c r="KE23" s="245"/>
      <c r="KF23" s="245"/>
      <c r="KG23" s="245"/>
      <c r="KH23" s="117">
        <f t="shared" si="43"/>
        <v>0</v>
      </c>
      <c r="KI23" s="245"/>
      <c r="KJ23" s="245"/>
      <c r="KK23" s="245"/>
      <c r="KL23" s="245"/>
      <c r="KM23" s="245"/>
      <c r="KN23" s="245"/>
      <c r="KO23" s="245"/>
      <c r="KP23" s="245"/>
      <c r="KQ23" s="245"/>
      <c r="KR23" s="245"/>
      <c r="KS23" s="245"/>
      <c r="KT23" s="245"/>
      <c r="KU23" s="117">
        <f t="shared" si="44"/>
        <v>0</v>
      </c>
      <c r="KV23" s="245"/>
      <c r="KW23" s="245"/>
      <c r="KX23" s="106"/>
      <c r="KY23" s="118">
        <f t="shared" si="45"/>
        <v>0</v>
      </c>
      <c r="KZ23" s="120"/>
      <c r="LA23" s="217">
        <f t="shared" si="46"/>
        <v>1</v>
      </c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17">
        <f t="shared" si="47"/>
        <v>0</v>
      </c>
      <c r="LM23" s="106"/>
      <c r="LN23" s="106"/>
      <c r="LO23" s="106"/>
      <c r="LP23" s="106"/>
      <c r="LQ23" s="106"/>
      <c r="LR23" s="106"/>
      <c r="LS23" s="106"/>
      <c r="LT23" s="106"/>
      <c r="LU23" s="245"/>
      <c r="LV23" s="245"/>
      <c r="LW23" s="245"/>
      <c r="LX23" s="117">
        <f t="shared" si="48"/>
        <v>0</v>
      </c>
      <c r="LY23" s="245"/>
      <c r="LZ23" s="245"/>
      <c r="MA23" s="245"/>
      <c r="MB23" s="245"/>
      <c r="MC23" s="245"/>
      <c r="MD23" s="245"/>
      <c r="ME23" s="117">
        <f t="shared" si="49"/>
        <v>0</v>
      </c>
      <c r="MF23" s="245"/>
      <c r="MG23" s="245"/>
      <c r="MH23" s="245"/>
      <c r="MI23" s="245"/>
      <c r="MJ23" s="245"/>
      <c r="MK23" s="245"/>
      <c r="ML23" s="245"/>
      <c r="MM23" s="245"/>
      <c r="MN23" s="245"/>
      <c r="MO23" s="245"/>
      <c r="MP23" s="245"/>
      <c r="MQ23" s="245"/>
      <c r="MR23" s="117">
        <f t="shared" si="50"/>
        <v>0</v>
      </c>
      <c r="MS23" s="245"/>
      <c r="MT23" s="245"/>
      <c r="MU23" s="245"/>
      <c r="MV23" s="118">
        <f t="shared" si="51"/>
        <v>0</v>
      </c>
      <c r="MW23" s="120"/>
      <c r="MX23" s="217">
        <f t="shared" si="52"/>
        <v>1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17">
        <f t="shared" si="53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4"/>
        <v>0</v>
      </c>
      <c r="NV23" s="106"/>
      <c r="NW23" s="106"/>
      <c r="NX23" s="106"/>
      <c r="NY23" s="106"/>
      <c r="NZ23" s="106"/>
      <c r="OA23" s="106"/>
      <c r="OB23" s="117">
        <f t="shared" si="55"/>
        <v>0</v>
      </c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17">
        <f t="shared" si="56"/>
        <v>0</v>
      </c>
      <c r="OP23" s="106"/>
      <c r="OQ23" s="106"/>
      <c r="OR23" s="106"/>
      <c r="OS23" s="118">
        <f t="shared" si="57"/>
        <v>0</v>
      </c>
      <c r="OT23" s="120"/>
      <c r="OU23" s="217">
        <f t="shared" si="58"/>
        <v>1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9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60"/>
        <v>0</v>
      </c>
      <c r="PS23" s="106"/>
      <c r="PT23" s="106"/>
      <c r="PU23" s="106"/>
      <c r="PV23" s="106"/>
      <c r="PW23" s="106"/>
      <c r="PX23" s="106"/>
      <c r="PY23" s="117">
        <f t="shared" si="61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2"/>
        <v>0</v>
      </c>
      <c r="QM23" s="106"/>
      <c r="QN23" s="106"/>
      <c r="QO23" s="106"/>
      <c r="QP23" s="118">
        <f t="shared" si="63"/>
        <v>0</v>
      </c>
      <c r="QQ23" s="120"/>
    </row>
    <row r="24" spans="1:459" ht="15.75" x14ac:dyDescent="0.25">
      <c r="A24" s="99">
        <v>1</v>
      </c>
      <c r="B24" s="147">
        <v>19</v>
      </c>
      <c r="C24" s="249" t="s">
        <v>949</v>
      </c>
      <c r="D24" s="243">
        <v>4</v>
      </c>
      <c r="E24" s="244">
        <v>4</v>
      </c>
      <c r="F24" s="244">
        <v>6</v>
      </c>
      <c r="G24" s="244">
        <v>5</v>
      </c>
      <c r="H24" s="244">
        <v>4</v>
      </c>
      <c r="I24" s="244">
        <v>6</v>
      </c>
      <c r="J24" s="230">
        <f t="shared" si="8"/>
        <v>4.833333333333333</v>
      </c>
      <c r="K24" s="244">
        <v>5</v>
      </c>
      <c r="L24" s="244">
        <v>5</v>
      </c>
      <c r="M24" s="244">
        <v>5</v>
      </c>
      <c r="N24" s="244">
        <v>4</v>
      </c>
      <c r="O24" s="244">
        <v>5</v>
      </c>
      <c r="P24" s="244">
        <v>5</v>
      </c>
      <c r="Q24" s="244">
        <v>5</v>
      </c>
      <c r="R24" s="232">
        <f t="shared" si="9"/>
        <v>4.8571428571428568</v>
      </c>
      <c r="S24" s="217">
        <f t="shared" si="10"/>
        <v>1</v>
      </c>
      <c r="T24" s="245">
        <v>6</v>
      </c>
      <c r="U24" s="245">
        <v>6</v>
      </c>
      <c r="V24" s="245">
        <v>5</v>
      </c>
      <c r="W24" s="245">
        <v>5</v>
      </c>
      <c r="X24" s="245">
        <v>7</v>
      </c>
      <c r="Y24" s="245">
        <v>7</v>
      </c>
      <c r="Z24" s="245">
        <v>7</v>
      </c>
      <c r="AA24" s="245"/>
      <c r="AB24" s="245"/>
      <c r="AC24" s="245"/>
      <c r="AD24" s="117">
        <f t="shared" si="11"/>
        <v>6.1428571428571432</v>
      </c>
      <c r="AE24" s="245">
        <v>6</v>
      </c>
      <c r="AF24" s="245">
        <v>6</v>
      </c>
      <c r="AG24" s="245">
        <v>8</v>
      </c>
      <c r="AH24" s="245">
        <v>8</v>
      </c>
      <c r="AI24" s="245"/>
      <c r="AJ24" s="245">
        <v>7</v>
      </c>
      <c r="AK24" s="245">
        <v>8</v>
      </c>
      <c r="AL24" s="245">
        <v>7</v>
      </c>
      <c r="AM24" s="245"/>
      <c r="AN24" s="245"/>
      <c r="AO24" s="245" t="s">
        <v>645</v>
      </c>
      <c r="AP24" s="117">
        <f t="shared" si="12"/>
        <v>7.1428571428571432</v>
      </c>
      <c r="AQ24" s="245"/>
      <c r="AR24" s="245">
        <v>6</v>
      </c>
      <c r="AS24" s="245"/>
      <c r="AT24" s="245"/>
      <c r="AU24" s="245"/>
      <c r="AV24" s="245"/>
      <c r="AW24" s="117">
        <f t="shared" si="13"/>
        <v>6</v>
      </c>
      <c r="AX24" s="245">
        <v>6</v>
      </c>
      <c r="AY24" s="245">
        <v>7</v>
      </c>
      <c r="AZ24" s="245">
        <v>5</v>
      </c>
      <c r="BA24" s="245">
        <v>7</v>
      </c>
      <c r="BB24" s="245"/>
      <c r="BC24" s="245"/>
      <c r="BD24" s="245"/>
      <c r="BE24" s="245"/>
      <c r="BF24" s="245"/>
      <c r="BG24" s="245"/>
      <c r="BH24" s="245"/>
      <c r="BI24" s="245"/>
      <c r="BJ24" s="117">
        <f t="shared" si="14"/>
        <v>6.25</v>
      </c>
      <c r="BK24" s="106"/>
      <c r="BL24" s="245">
        <v>7</v>
      </c>
      <c r="BM24" s="245"/>
      <c r="BN24" s="118">
        <f t="shared" si="15"/>
        <v>7</v>
      </c>
      <c r="BO24" s="120"/>
      <c r="BP24" s="217">
        <f t="shared" si="16"/>
        <v>1</v>
      </c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17">
        <f t="shared" si="17"/>
        <v>0</v>
      </c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17">
        <f t="shared" si="18"/>
        <v>0</v>
      </c>
      <c r="CN24" s="106"/>
      <c r="CO24" s="106"/>
      <c r="CP24" s="106"/>
      <c r="CQ24" s="106"/>
      <c r="CR24" s="106"/>
      <c r="CS24" s="106"/>
      <c r="CT24" s="117">
        <f t="shared" si="19"/>
        <v>0</v>
      </c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17">
        <f t="shared" si="20"/>
        <v>0</v>
      </c>
      <c r="DH24" s="106"/>
      <c r="DI24" s="106"/>
      <c r="DJ24" s="106"/>
      <c r="DK24" s="118">
        <f t="shared" si="21"/>
        <v>0</v>
      </c>
      <c r="DL24" s="169"/>
      <c r="DM24" s="217">
        <f t="shared" si="22"/>
        <v>1</v>
      </c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17">
        <f t="shared" si="23"/>
        <v>0</v>
      </c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17">
        <f t="shared" si="24"/>
        <v>0</v>
      </c>
      <c r="EK24" s="106"/>
      <c r="EL24" s="106"/>
      <c r="EM24" s="106"/>
      <c r="EN24" s="106"/>
      <c r="EO24" s="106"/>
      <c r="EP24" s="106"/>
      <c r="EQ24" s="117">
        <f t="shared" si="25"/>
        <v>0</v>
      </c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17">
        <f t="shared" si="26"/>
        <v>0</v>
      </c>
      <c r="FE24" s="106"/>
      <c r="FF24" s="106"/>
      <c r="FG24" s="106"/>
      <c r="FH24" s="118">
        <f t="shared" si="27"/>
        <v>0</v>
      </c>
      <c r="FI24" s="120"/>
      <c r="FJ24" s="223">
        <f t="shared" si="28"/>
        <v>1</v>
      </c>
      <c r="FK24" s="245"/>
      <c r="FL24" s="245"/>
      <c r="FM24" s="245"/>
      <c r="FN24" s="245"/>
      <c r="FO24" s="245"/>
      <c r="FP24" s="245"/>
      <c r="FQ24" s="245"/>
      <c r="FR24" s="245"/>
      <c r="FS24" s="245"/>
      <c r="FT24" s="106"/>
      <c r="FU24" s="117">
        <f t="shared" si="29"/>
        <v>0</v>
      </c>
      <c r="FV24" s="245"/>
      <c r="FW24" s="245"/>
      <c r="FX24" s="245"/>
      <c r="FY24" s="245"/>
      <c r="FZ24" s="245"/>
      <c r="GA24" s="245"/>
      <c r="GB24" s="245"/>
      <c r="GC24" s="245"/>
      <c r="GD24" s="245"/>
      <c r="GE24" s="106"/>
      <c r="GF24" s="106"/>
      <c r="GG24" s="117">
        <f t="shared" si="30"/>
        <v>0</v>
      </c>
      <c r="GH24" s="245"/>
      <c r="GI24" s="245"/>
      <c r="GJ24" s="106"/>
      <c r="GK24" s="106"/>
      <c r="GL24" s="106"/>
      <c r="GM24" s="106"/>
      <c r="GN24" s="117">
        <f t="shared" si="31"/>
        <v>0</v>
      </c>
      <c r="GO24" s="245"/>
      <c r="GP24" s="245"/>
      <c r="GQ24" s="245"/>
      <c r="GR24" s="245"/>
      <c r="GS24" s="245"/>
      <c r="GT24" s="245"/>
      <c r="GU24" s="245"/>
      <c r="GV24" s="245"/>
      <c r="GW24" s="245"/>
      <c r="GX24" s="245"/>
      <c r="GY24" s="245"/>
      <c r="GZ24" s="245"/>
      <c r="HA24" s="117">
        <f t="shared" si="32"/>
        <v>0</v>
      </c>
      <c r="HB24" s="106"/>
      <c r="HC24" s="245"/>
      <c r="HD24" s="106"/>
      <c r="HE24" s="118">
        <f t="shared" si="33"/>
        <v>0</v>
      </c>
      <c r="HF24" s="120"/>
      <c r="HG24" s="217">
        <f t="shared" si="34"/>
        <v>1</v>
      </c>
      <c r="HH24" s="245"/>
      <c r="HI24" s="245"/>
      <c r="HJ24" s="245"/>
      <c r="HK24" s="245"/>
      <c r="HL24" s="245"/>
      <c r="HM24" s="245"/>
      <c r="HN24" s="245"/>
      <c r="HO24" s="245"/>
      <c r="HP24" s="245"/>
      <c r="HQ24" s="245"/>
      <c r="HR24" s="117">
        <f t="shared" si="35"/>
        <v>0</v>
      </c>
      <c r="HS24" s="245"/>
      <c r="HT24" s="245"/>
      <c r="HU24" s="245"/>
      <c r="HV24" s="245"/>
      <c r="HW24" s="245"/>
      <c r="HX24" s="245"/>
      <c r="HY24" s="245"/>
      <c r="HZ24" s="245"/>
      <c r="IA24" s="245"/>
      <c r="IB24" s="245"/>
      <c r="IC24" s="245"/>
      <c r="ID24" s="117">
        <f t="shared" si="36"/>
        <v>0</v>
      </c>
      <c r="IE24" s="245"/>
      <c r="IF24" s="245"/>
      <c r="IG24" s="245"/>
      <c r="IH24" s="245"/>
      <c r="II24" s="245"/>
      <c r="IJ24" s="245"/>
      <c r="IK24" s="117">
        <f t="shared" si="37"/>
        <v>0</v>
      </c>
      <c r="IL24" s="245"/>
      <c r="IM24" s="245"/>
      <c r="IN24" s="245"/>
      <c r="IO24" s="245"/>
      <c r="IP24" s="245"/>
      <c r="IQ24" s="245"/>
      <c r="IR24" s="245"/>
      <c r="IS24" s="245"/>
      <c r="IT24" s="245"/>
      <c r="IU24" s="245"/>
      <c r="IV24" s="245"/>
      <c r="IW24" s="245"/>
      <c r="IX24" s="117">
        <f t="shared" si="38"/>
        <v>0</v>
      </c>
      <c r="IY24" s="106"/>
      <c r="IZ24" s="245"/>
      <c r="JA24" s="245"/>
      <c r="JB24" s="118">
        <f t="shared" si="39"/>
        <v>0</v>
      </c>
      <c r="JC24" s="120"/>
      <c r="JD24" s="217">
        <f t="shared" si="40"/>
        <v>1</v>
      </c>
      <c r="JE24" s="245"/>
      <c r="JF24" s="245"/>
      <c r="JG24" s="245"/>
      <c r="JH24" s="245"/>
      <c r="JI24" s="245"/>
      <c r="JJ24" s="245"/>
      <c r="JK24" s="245"/>
      <c r="JL24" s="245"/>
      <c r="JM24" s="245"/>
      <c r="JN24" s="245"/>
      <c r="JO24" s="117">
        <f t="shared" si="41"/>
        <v>0</v>
      </c>
      <c r="JP24" s="245"/>
      <c r="JQ24" s="245"/>
      <c r="JR24" s="245"/>
      <c r="JS24" s="245"/>
      <c r="JT24" s="245"/>
      <c r="JU24" s="245"/>
      <c r="JV24" s="245"/>
      <c r="JW24" s="245"/>
      <c r="JX24" s="245"/>
      <c r="JY24" s="245"/>
      <c r="JZ24" s="245"/>
      <c r="KA24" s="121">
        <f t="shared" si="42"/>
        <v>0</v>
      </c>
      <c r="KB24" s="106"/>
      <c r="KC24" s="245"/>
      <c r="KD24" s="245"/>
      <c r="KE24" s="245"/>
      <c r="KF24" s="245"/>
      <c r="KG24" s="245"/>
      <c r="KH24" s="117">
        <f t="shared" si="43"/>
        <v>0</v>
      </c>
      <c r="KI24" s="245"/>
      <c r="KJ24" s="245"/>
      <c r="KK24" s="245"/>
      <c r="KL24" s="245"/>
      <c r="KM24" s="245"/>
      <c r="KN24" s="245"/>
      <c r="KO24" s="245"/>
      <c r="KP24" s="245"/>
      <c r="KQ24" s="245"/>
      <c r="KR24" s="245"/>
      <c r="KS24" s="245"/>
      <c r="KT24" s="245"/>
      <c r="KU24" s="117">
        <f t="shared" si="44"/>
        <v>0</v>
      </c>
      <c r="KV24" s="245"/>
      <c r="KW24" s="245"/>
      <c r="KX24" s="106"/>
      <c r="KY24" s="118">
        <f t="shared" si="45"/>
        <v>0</v>
      </c>
      <c r="KZ24" s="120"/>
      <c r="LA24" s="217">
        <f t="shared" si="46"/>
        <v>1</v>
      </c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17">
        <f t="shared" si="47"/>
        <v>0</v>
      </c>
      <c r="LM24" s="106"/>
      <c r="LN24" s="106"/>
      <c r="LO24" s="106"/>
      <c r="LP24" s="106"/>
      <c r="LQ24" s="106"/>
      <c r="LR24" s="106"/>
      <c r="LS24" s="106"/>
      <c r="LT24" s="106"/>
      <c r="LU24" s="245"/>
      <c r="LV24" s="245"/>
      <c r="LW24" s="245"/>
      <c r="LX24" s="117">
        <f t="shared" si="48"/>
        <v>0</v>
      </c>
      <c r="LY24" s="245"/>
      <c r="LZ24" s="245"/>
      <c r="MA24" s="245"/>
      <c r="MB24" s="245"/>
      <c r="MC24" s="245"/>
      <c r="MD24" s="245"/>
      <c r="ME24" s="117">
        <f t="shared" si="49"/>
        <v>0</v>
      </c>
      <c r="MF24" s="245"/>
      <c r="MG24" s="245"/>
      <c r="MH24" s="245"/>
      <c r="MI24" s="245"/>
      <c r="MJ24" s="245"/>
      <c r="MK24" s="245"/>
      <c r="ML24" s="245"/>
      <c r="MM24" s="245"/>
      <c r="MN24" s="245"/>
      <c r="MO24" s="245"/>
      <c r="MP24" s="245"/>
      <c r="MQ24" s="245"/>
      <c r="MR24" s="117">
        <f t="shared" si="50"/>
        <v>0</v>
      </c>
      <c r="MS24" s="245"/>
      <c r="MT24" s="245"/>
      <c r="MU24" s="245"/>
      <c r="MV24" s="118">
        <f t="shared" si="51"/>
        <v>0</v>
      </c>
      <c r="MW24" s="120"/>
      <c r="MX24" s="217">
        <f t="shared" si="52"/>
        <v>1</v>
      </c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17">
        <f t="shared" si="53"/>
        <v>0</v>
      </c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17">
        <f t="shared" si="54"/>
        <v>0</v>
      </c>
      <c r="NV24" s="106"/>
      <c r="NW24" s="106"/>
      <c r="NX24" s="106"/>
      <c r="NY24" s="106"/>
      <c r="NZ24" s="106"/>
      <c r="OA24" s="106"/>
      <c r="OB24" s="117">
        <f t="shared" si="55"/>
        <v>0</v>
      </c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17">
        <f t="shared" si="56"/>
        <v>0</v>
      </c>
      <c r="OP24" s="106"/>
      <c r="OQ24" s="106"/>
      <c r="OR24" s="106"/>
      <c r="OS24" s="118">
        <f t="shared" si="57"/>
        <v>0</v>
      </c>
      <c r="OT24" s="120"/>
      <c r="OU24" s="217">
        <f t="shared" si="58"/>
        <v>1</v>
      </c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17">
        <f t="shared" si="59"/>
        <v>0</v>
      </c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17">
        <f t="shared" si="60"/>
        <v>0</v>
      </c>
      <c r="PS24" s="106"/>
      <c r="PT24" s="106"/>
      <c r="PU24" s="106"/>
      <c r="PV24" s="106"/>
      <c r="PW24" s="106"/>
      <c r="PX24" s="106"/>
      <c r="PY24" s="117">
        <f t="shared" si="61"/>
        <v>0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17">
        <f t="shared" si="62"/>
        <v>0</v>
      </c>
      <c r="QM24" s="106"/>
      <c r="QN24" s="106"/>
      <c r="QO24" s="106"/>
      <c r="QP24" s="118">
        <f t="shared" si="63"/>
        <v>0</v>
      </c>
      <c r="QQ24" s="120"/>
    </row>
    <row r="25" spans="1:459" ht="15.75" x14ac:dyDescent="0.25">
      <c r="A25" s="99">
        <v>1</v>
      </c>
      <c r="B25" s="147">
        <v>20</v>
      </c>
      <c r="C25" s="249" t="s">
        <v>950</v>
      </c>
      <c r="D25" s="243">
        <v>7</v>
      </c>
      <c r="E25" s="244">
        <v>8</v>
      </c>
      <c r="F25" s="244">
        <v>9</v>
      </c>
      <c r="G25" s="244">
        <v>7</v>
      </c>
      <c r="H25" s="244">
        <v>7</v>
      </c>
      <c r="I25" s="244">
        <v>7</v>
      </c>
      <c r="J25" s="230">
        <f t="shared" si="8"/>
        <v>7.5</v>
      </c>
      <c r="K25" s="244">
        <v>7</v>
      </c>
      <c r="L25" s="244">
        <v>8</v>
      </c>
      <c r="M25" s="244">
        <v>9</v>
      </c>
      <c r="N25" s="244">
        <v>9</v>
      </c>
      <c r="O25" s="244">
        <v>10</v>
      </c>
      <c r="P25" s="244">
        <v>10</v>
      </c>
      <c r="Q25" s="244">
        <v>10</v>
      </c>
      <c r="R25" s="232">
        <f t="shared" si="9"/>
        <v>9</v>
      </c>
      <c r="S25" s="217">
        <f t="shared" si="10"/>
        <v>1</v>
      </c>
      <c r="T25" s="245">
        <v>6</v>
      </c>
      <c r="U25" s="245">
        <v>6</v>
      </c>
      <c r="V25" s="245">
        <v>8</v>
      </c>
      <c r="W25" s="245">
        <v>7</v>
      </c>
      <c r="X25" s="245">
        <v>7</v>
      </c>
      <c r="Y25" s="245">
        <v>7</v>
      </c>
      <c r="Z25" s="245">
        <v>8</v>
      </c>
      <c r="AA25" s="245"/>
      <c r="AB25" s="245"/>
      <c r="AC25" s="245"/>
      <c r="AD25" s="117">
        <f t="shared" si="11"/>
        <v>7</v>
      </c>
      <c r="AE25" s="245">
        <v>7</v>
      </c>
      <c r="AF25" s="245">
        <v>7</v>
      </c>
      <c r="AG25" s="245">
        <v>9</v>
      </c>
      <c r="AH25" s="245">
        <v>9</v>
      </c>
      <c r="AI25" s="245"/>
      <c r="AJ25" s="245">
        <v>7</v>
      </c>
      <c r="AK25" s="245">
        <v>9</v>
      </c>
      <c r="AL25" s="245">
        <v>7</v>
      </c>
      <c r="AM25" s="245"/>
      <c r="AN25" s="245"/>
      <c r="AO25" s="245">
        <v>7</v>
      </c>
      <c r="AP25" s="117">
        <f t="shared" si="12"/>
        <v>7.8571428571428568</v>
      </c>
      <c r="AQ25" s="245"/>
      <c r="AR25" s="245">
        <v>7</v>
      </c>
      <c r="AS25" s="245"/>
      <c r="AT25" s="245"/>
      <c r="AU25" s="245"/>
      <c r="AV25" s="245"/>
      <c r="AW25" s="117">
        <f t="shared" si="13"/>
        <v>7</v>
      </c>
      <c r="AX25" s="245">
        <v>9</v>
      </c>
      <c r="AY25" s="245">
        <v>7</v>
      </c>
      <c r="AZ25" s="245">
        <v>8</v>
      </c>
      <c r="BA25" s="245">
        <v>7</v>
      </c>
      <c r="BB25" s="245"/>
      <c r="BC25" s="245"/>
      <c r="BD25" s="245"/>
      <c r="BE25" s="245"/>
      <c r="BF25" s="245"/>
      <c r="BG25" s="245"/>
      <c r="BH25" s="245"/>
      <c r="BI25" s="245"/>
      <c r="BJ25" s="117">
        <f t="shared" si="14"/>
        <v>7.75</v>
      </c>
      <c r="BK25" s="106"/>
      <c r="BL25" s="245">
        <v>7</v>
      </c>
      <c r="BM25" s="245"/>
      <c r="BN25" s="118">
        <f t="shared" si="15"/>
        <v>7</v>
      </c>
      <c r="BO25" s="120"/>
      <c r="BP25" s="217">
        <f t="shared" si="16"/>
        <v>1</v>
      </c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17">
        <f t="shared" si="17"/>
        <v>0</v>
      </c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17">
        <f t="shared" si="18"/>
        <v>0</v>
      </c>
      <c r="CN25" s="106"/>
      <c r="CO25" s="106"/>
      <c r="CP25" s="106"/>
      <c r="CQ25" s="106"/>
      <c r="CR25" s="106"/>
      <c r="CS25" s="106"/>
      <c r="CT25" s="117">
        <f t="shared" si="19"/>
        <v>0</v>
      </c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17">
        <f t="shared" si="20"/>
        <v>0</v>
      </c>
      <c r="DH25" s="106"/>
      <c r="DI25" s="106"/>
      <c r="DJ25" s="106"/>
      <c r="DK25" s="118">
        <f t="shared" si="21"/>
        <v>0</v>
      </c>
      <c r="DL25" s="169"/>
      <c r="DM25" s="217">
        <f t="shared" si="22"/>
        <v>1</v>
      </c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17">
        <f t="shared" si="23"/>
        <v>0</v>
      </c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17">
        <f t="shared" si="24"/>
        <v>0</v>
      </c>
      <c r="EK25" s="106"/>
      <c r="EL25" s="106"/>
      <c r="EM25" s="106"/>
      <c r="EN25" s="106"/>
      <c r="EO25" s="106"/>
      <c r="EP25" s="106"/>
      <c r="EQ25" s="117">
        <f t="shared" si="25"/>
        <v>0</v>
      </c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17">
        <f t="shared" si="26"/>
        <v>0</v>
      </c>
      <c r="FE25" s="106"/>
      <c r="FF25" s="106"/>
      <c r="FG25" s="106"/>
      <c r="FH25" s="118">
        <f t="shared" si="27"/>
        <v>0</v>
      </c>
      <c r="FI25" s="120"/>
      <c r="FJ25" s="223">
        <f t="shared" si="28"/>
        <v>1</v>
      </c>
      <c r="FK25" s="245"/>
      <c r="FL25" s="245"/>
      <c r="FM25" s="245"/>
      <c r="FN25" s="245"/>
      <c r="FO25" s="245"/>
      <c r="FP25" s="245"/>
      <c r="FQ25" s="245"/>
      <c r="FR25" s="245"/>
      <c r="FS25" s="245"/>
      <c r="FT25" s="106"/>
      <c r="FU25" s="117">
        <f t="shared" si="29"/>
        <v>0</v>
      </c>
      <c r="FV25" s="245"/>
      <c r="FW25" s="245"/>
      <c r="FX25" s="245"/>
      <c r="FY25" s="245"/>
      <c r="FZ25" s="245"/>
      <c r="GA25" s="245"/>
      <c r="GB25" s="245"/>
      <c r="GC25" s="245"/>
      <c r="GD25" s="245"/>
      <c r="GE25" s="106"/>
      <c r="GF25" s="106"/>
      <c r="GG25" s="117">
        <f t="shared" si="30"/>
        <v>0</v>
      </c>
      <c r="GH25" s="245"/>
      <c r="GI25" s="245"/>
      <c r="GJ25" s="106"/>
      <c r="GK25" s="106"/>
      <c r="GL25" s="106"/>
      <c r="GM25" s="106"/>
      <c r="GN25" s="117">
        <f t="shared" si="31"/>
        <v>0</v>
      </c>
      <c r="GO25" s="245"/>
      <c r="GP25" s="245"/>
      <c r="GQ25" s="245"/>
      <c r="GR25" s="245"/>
      <c r="GS25" s="245"/>
      <c r="GT25" s="245"/>
      <c r="GU25" s="245"/>
      <c r="GV25" s="245"/>
      <c r="GW25" s="245"/>
      <c r="GX25" s="245"/>
      <c r="GY25" s="245"/>
      <c r="GZ25" s="245"/>
      <c r="HA25" s="117">
        <f t="shared" si="32"/>
        <v>0</v>
      </c>
      <c r="HB25" s="106"/>
      <c r="HC25" s="245"/>
      <c r="HD25" s="106"/>
      <c r="HE25" s="118">
        <f t="shared" si="33"/>
        <v>0</v>
      </c>
      <c r="HF25" s="120"/>
      <c r="HG25" s="217">
        <f t="shared" si="34"/>
        <v>1</v>
      </c>
      <c r="HH25" s="245"/>
      <c r="HI25" s="245"/>
      <c r="HJ25" s="245"/>
      <c r="HK25" s="245"/>
      <c r="HL25" s="245"/>
      <c r="HM25" s="245"/>
      <c r="HN25" s="245"/>
      <c r="HO25" s="245"/>
      <c r="HP25" s="245"/>
      <c r="HQ25" s="245"/>
      <c r="HR25" s="117">
        <f t="shared" si="35"/>
        <v>0</v>
      </c>
      <c r="HS25" s="245"/>
      <c r="HT25" s="245"/>
      <c r="HU25" s="245"/>
      <c r="HV25" s="245"/>
      <c r="HW25" s="245"/>
      <c r="HX25" s="245"/>
      <c r="HY25" s="245"/>
      <c r="HZ25" s="245"/>
      <c r="IA25" s="245"/>
      <c r="IB25" s="245"/>
      <c r="IC25" s="245"/>
      <c r="ID25" s="117">
        <f t="shared" si="36"/>
        <v>0</v>
      </c>
      <c r="IE25" s="245"/>
      <c r="IF25" s="245"/>
      <c r="IG25" s="245"/>
      <c r="IH25" s="245"/>
      <c r="II25" s="245"/>
      <c r="IJ25" s="245"/>
      <c r="IK25" s="117">
        <f t="shared" si="37"/>
        <v>0</v>
      </c>
      <c r="IL25" s="245"/>
      <c r="IM25" s="245"/>
      <c r="IN25" s="245"/>
      <c r="IO25" s="245"/>
      <c r="IP25" s="245"/>
      <c r="IQ25" s="245"/>
      <c r="IR25" s="245"/>
      <c r="IS25" s="245"/>
      <c r="IT25" s="245"/>
      <c r="IU25" s="245"/>
      <c r="IV25" s="245"/>
      <c r="IW25" s="245"/>
      <c r="IX25" s="117">
        <f t="shared" si="38"/>
        <v>0</v>
      </c>
      <c r="IY25" s="106"/>
      <c r="IZ25" s="245"/>
      <c r="JA25" s="245"/>
      <c r="JB25" s="118">
        <f t="shared" si="39"/>
        <v>0</v>
      </c>
      <c r="JC25" s="120"/>
      <c r="JD25" s="217">
        <f t="shared" si="40"/>
        <v>1</v>
      </c>
      <c r="JE25" s="245"/>
      <c r="JF25" s="245"/>
      <c r="JG25" s="245"/>
      <c r="JH25" s="245"/>
      <c r="JI25" s="245"/>
      <c r="JJ25" s="245"/>
      <c r="JK25" s="245"/>
      <c r="JL25" s="245"/>
      <c r="JM25" s="245"/>
      <c r="JN25" s="245"/>
      <c r="JO25" s="117">
        <f t="shared" si="41"/>
        <v>0</v>
      </c>
      <c r="JP25" s="245"/>
      <c r="JQ25" s="245"/>
      <c r="JR25" s="245"/>
      <c r="JS25" s="245"/>
      <c r="JT25" s="245"/>
      <c r="JU25" s="245"/>
      <c r="JV25" s="245"/>
      <c r="JW25" s="245"/>
      <c r="JX25" s="245"/>
      <c r="JY25" s="245"/>
      <c r="JZ25" s="245"/>
      <c r="KA25" s="121">
        <f t="shared" si="42"/>
        <v>0</v>
      </c>
      <c r="KB25" s="106"/>
      <c r="KC25" s="245"/>
      <c r="KD25" s="245"/>
      <c r="KE25" s="245"/>
      <c r="KF25" s="245"/>
      <c r="KG25" s="245"/>
      <c r="KH25" s="117">
        <f t="shared" si="43"/>
        <v>0</v>
      </c>
      <c r="KI25" s="245"/>
      <c r="KJ25" s="245"/>
      <c r="KK25" s="245"/>
      <c r="KL25" s="245"/>
      <c r="KM25" s="245"/>
      <c r="KN25" s="245"/>
      <c r="KO25" s="245"/>
      <c r="KP25" s="245"/>
      <c r="KQ25" s="245"/>
      <c r="KR25" s="245"/>
      <c r="KS25" s="245"/>
      <c r="KT25" s="245"/>
      <c r="KU25" s="117">
        <f t="shared" si="44"/>
        <v>0</v>
      </c>
      <c r="KV25" s="245"/>
      <c r="KW25" s="245"/>
      <c r="KX25" s="106"/>
      <c r="KY25" s="118">
        <f t="shared" si="45"/>
        <v>0</v>
      </c>
      <c r="KZ25" s="120"/>
      <c r="LA25" s="217">
        <f t="shared" si="46"/>
        <v>1</v>
      </c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17">
        <f t="shared" si="47"/>
        <v>0</v>
      </c>
      <c r="LM25" s="106"/>
      <c r="LN25" s="106"/>
      <c r="LO25" s="106"/>
      <c r="LP25" s="106"/>
      <c r="LQ25" s="106"/>
      <c r="LR25" s="106"/>
      <c r="LS25" s="106"/>
      <c r="LT25" s="106"/>
      <c r="LU25" s="245"/>
      <c r="LV25" s="245"/>
      <c r="LW25" s="245"/>
      <c r="LX25" s="117">
        <f t="shared" si="48"/>
        <v>0</v>
      </c>
      <c r="LY25" s="245"/>
      <c r="LZ25" s="245"/>
      <c r="MA25" s="245"/>
      <c r="MB25" s="245"/>
      <c r="MC25" s="245"/>
      <c r="MD25" s="245"/>
      <c r="ME25" s="117">
        <f t="shared" si="49"/>
        <v>0</v>
      </c>
      <c r="MF25" s="245"/>
      <c r="MG25" s="245"/>
      <c r="MH25" s="245"/>
      <c r="MI25" s="245"/>
      <c r="MJ25" s="245"/>
      <c r="MK25" s="245"/>
      <c r="ML25" s="245"/>
      <c r="MM25" s="245"/>
      <c r="MN25" s="245"/>
      <c r="MO25" s="245"/>
      <c r="MP25" s="245"/>
      <c r="MQ25" s="245"/>
      <c r="MR25" s="117">
        <f t="shared" si="50"/>
        <v>0</v>
      </c>
      <c r="MS25" s="245"/>
      <c r="MT25" s="245"/>
      <c r="MU25" s="245"/>
      <c r="MV25" s="118">
        <f t="shared" si="51"/>
        <v>0</v>
      </c>
      <c r="MW25" s="120"/>
      <c r="MX25" s="217">
        <f t="shared" si="52"/>
        <v>1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17">
        <f t="shared" si="53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4"/>
        <v>0</v>
      </c>
      <c r="NV25" s="106"/>
      <c r="NW25" s="106"/>
      <c r="NX25" s="106"/>
      <c r="NY25" s="106"/>
      <c r="NZ25" s="106"/>
      <c r="OA25" s="106"/>
      <c r="OB25" s="117">
        <f t="shared" si="55"/>
        <v>0</v>
      </c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17">
        <f t="shared" si="56"/>
        <v>0</v>
      </c>
      <c r="OP25" s="106"/>
      <c r="OQ25" s="106"/>
      <c r="OR25" s="106"/>
      <c r="OS25" s="118">
        <f t="shared" si="57"/>
        <v>0</v>
      </c>
      <c r="OT25" s="120"/>
      <c r="OU25" s="217">
        <f t="shared" si="58"/>
        <v>1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9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60"/>
        <v>0</v>
      </c>
      <c r="PS25" s="106"/>
      <c r="PT25" s="106"/>
      <c r="PU25" s="106"/>
      <c r="PV25" s="106"/>
      <c r="PW25" s="106"/>
      <c r="PX25" s="106"/>
      <c r="PY25" s="117">
        <f t="shared" si="61"/>
        <v>0</v>
      </c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17">
        <f t="shared" si="62"/>
        <v>0</v>
      </c>
      <c r="QM25" s="106"/>
      <c r="QN25" s="106"/>
      <c r="QO25" s="106"/>
      <c r="QP25" s="118">
        <f t="shared" si="63"/>
        <v>0</v>
      </c>
      <c r="QQ25" s="120"/>
    </row>
    <row r="26" spans="1:459" ht="15.75" x14ac:dyDescent="0.25">
      <c r="A26" s="99">
        <v>1</v>
      </c>
      <c r="B26" s="147">
        <v>21</v>
      </c>
      <c r="C26" s="249" t="s">
        <v>951</v>
      </c>
      <c r="D26" s="243">
        <v>7</v>
      </c>
      <c r="E26" s="244">
        <v>8</v>
      </c>
      <c r="F26" s="244">
        <v>9</v>
      </c>
      <c r="G26" s="244">
        <v>6</v>
      </c>
      <c r="H26" s="244">
        <v>4</v>
      </c>
      <c r="I26" s="244">
        <v>5</v>
      </c>
      <c r="J26" s="230">
        <f t="shared" si="8"/>
        <v>6.5</v>
      </c>
      <c r="K26" s="244">
        <v>7</v>
      </c>
      <c r="L26" s="244">
        <v>7</v>
      </c>
      <c r="M26" s="244">
        <v>8</v>
      </c>
      <c r="N26" s="244">
        <v>5</v>
      </c>
      <c r="O26" s="244">
        <v>7</v>
      </c>
      <c r="P26" s="244">
        <v>7</v>
      </c>
      <c r="Q26" s="244">
        <v>8</v>
      </c>
      <c r="R26" s="232">
        <f t="shared" si="9"/>
        <v>7</v>
      </c>
      <c r="S26" s="217">
        <f t="shared" si="10"/>
        <v>1</v>
      </c>
      <c r="T26" s="245">
        <v>9</v>
      </c>
      <c r="U26" s="245">
        <v>10</v>
      </c>
      <c r="V26" s="245">
        <v>9</v>
      </c>
      <c r="W26" s="245">
        <v>9</v>
      </c>
      <c r="X26" s="245">
        <v>9</v>
      </c>
      <c r="Y26" s="245">
        <v>8</v>
      </c>
      <c r="Z26" s="245">
        <v>8</v>
      </c>
      <c r="AA26" s="245"/>
      <c r="AB26" s="245"/>
      <c r="AC26" s="245"/>
      <c r="AD26" s="117">
        <f t="shared" si="11"/>
        <v>8.8571428571428577</v>
      </c>
      <c r="AE26" s="245">
        <v>6</v>
      </c>
      <c r="AF26" s="245">
        <v>6</v>
      </c>
      <c r="AG26" s="245">
        <v>10</v>
      </c>
      <c r="AH26" s="245">
        <v>10</v>
      </c>
      <c r="AI26" s="245"/>
      <c r="AJ26" s="245">
        <v>9</v>
      </c>
      <c r="AK26" s="245">
        <v>8</v>
      </c>
      <c r="AL26" s="245">
        <v>9</v>
      </c>
      <c r="AM26" s="245"/>
      <c r="AN26" s="245"/>
      <c r="AO26" s="245">
        <v>10</v>
      </c>
      <c r="AP26" s="117">
        <f t="shared" si="12"/>
        <v>8.2857142857142865</v>
      </c>
      <c r="AQ26" s="245"/>
      <c r="AR26" s="245">
        <v>8</v>
      </c>
      <c r="AS26" s="245"/>
      <c r="AT26" s="245"/>
      <c r="AU26" s="245"/>
      <c r="AV26" s="245"/>
      <c r="AW26" s="117">
        <f t="shared" si="13"/>
        <v>8</v>
      </c>
      <c r="AX26" s="245">
        <v>10</v>
      </c>
      <c r="AY26" s="245">
        <v>10</v>
      </c>
      <c r="AZ26" s="245">
        <v>8</v>
      </c>
      <c r="BA26" s="245">
        <v>10</v>
      </c>
      <c r="BB26" s="245"/>
      <c r="BC26" s="245"/>
      <c r="BD26" s="245"/>
      <c r="BE26" s="245"/>
      <c r="BF26" s="245"/>
      <c r="BG26" s="245"/>
      <c r="BH26" s="245"/>
      <c r="BI26" s="245"/>
      <c r="BJ26" s="117">
        <f t="shared" si="14"/>
        <v>9.5</v>
      </c>
      <c r="BK26" s="106"/>
      <c r="BL26" s="245">
        <v>10</v>
      </c>
      <c r="BM26" s="245"/>
      <c r="BN26" s="118">
        <f t="shared" si="15"/>
        <v>10</v>
      </c>
      <c r="BO26" s="120"/>
      <c r="BP26" s="217">
        <f t="shared" si="16"/>
        <v>1</v>
      </c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17">
        <f t="shared" si="17"/>
        <v>0</v>
      </c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17">
        <f t="shared" si="18"/>
        <v>0</v>
      </c>
      <c r="CN26" s="106"/>
      <c r="CO26" s="106"/>
      <c r="CP26" s="106"/>
      <c r="CQ26" s="106"/>
      <c r="CR26" s="106"/>
      <c r="CS26" s="106"/>
      <c r="CT26" s="117">
        <f t="shared" si="19"/>
        <v>0</v>
      </c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17">
        <f t="shared" si="20"/>
        <v>0</v>
      </c>
      <c r="DH26" s="106"/>
      <c r="DI26" s="106"/>
      <c r="DJ26" s="106"/>
      <c r="DK26" s="118">
        <f t="shared" si="21"/>
        <v>0</v>
      </c>
      <c r="DL26" s="169"/>
      <c r="DM26" s="217">
        <f t="shared" si="22"/>
        <v>1</v>
      </c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17">
        <f t="shared" si="23"/>
        <v>0</v>
      </c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17">
        <f t="shared" si="24"/>
        <v>0</v>
      </c>
      <c r="EK26" s="106"/>
      <c r="EL26" s="106"/>
      <c r="EM26" s="106"/>
      <c r="EN26" s="106"/>
      <c r="EO26" s="106"/>
      <c r="EP26" s="106"/>
      <c r="EQ26" s="117">
        <f t="shared" si="25"/>
        <v>0</v>
      </c>
      <c r="ER26" s="106"/>
      <c r="ES26" s="106"/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17">
        <f t="shared" si="26"/>
        <v>0</v>
      </c>
      <c r="FE26" s="106"/>
      <c r="FF26" s="106"/>
      <c r="FG26" s="106"/>
      <c r="FH26" s="118">
        <f t="shared" si="27"/>
        <v>0</v>
      </c>
      <c r="FI26" s="120"/>
      <c r="FJ26" s="223">
        <f t="shared" si="28"/>
        <v>1</v>
      </c>
      <c r="FK26" s="245"/>
      <c r="FL26" s="245"/>
      <c r="FM26" s="245"/>
      <c r="FN26" s="245"/>
      <c r="FO26" s="245"/>
      <c r="FP26" s="245"/>
      <c r="FQ26" s="245"/>
      <c r="FR26" s="245"/>
      <c r="FS26" s="245"/>
      <c r="FT26" s="106"/>
      <c r="FU26" s="117">
        <f t="shared" si="29"/>
        <v>0</v>
      </c>
      <c r="FV26" s="245"/>
      <c r="FW26" s="245"/>
      <c r="FX26" s="245"/>
      <c r="FY26" s="245"/>
      <c r="FZ26" s="245"/>
      <c r="GA26" s="245"/>
      <c r="GB26" s="245"/>
      <c r="GC26" s="245"/>
      <c r="GD26" s="245"/>
      <c r="GE26" s="106"/>
      <c r="GF26" s="106"/>
      <c r="GG26" s="117">
        <f t="shared" si="30"/>
        <v>0</v>
      </c>
      <c r="GH26" s="245"/>
      <c r="GI26" s="245"/>
      <c r="GJ26" s="106"/>
      <c r="GK26" s="106"/>
      <c r="GL26" s="106"/>
      <c r="GM26" s="106"/>
      <c r="GN26" s="117">
        <f t="shared" si="31"/>
        <v>0</v>
      </c>
      <c r="GO26" s="245"/>
      <c r="GP26" s="245"/>
      <c r="GQ26" s="245"/>
      <c r="GR26" s="245"/>
      <c r="GS26" s="245"/>
      <c r="GT26" s="245"/>
      <c r="GU26" s="245"/>
      <c r="GV26" s="245"/>
      <c r="GW26" s="245"/>
      <c r="GX26" s="245"/>
      <c r="GY26" s="245"/>
      <c r="GZ26" s="245"/>
      <c r="HA26" s="117">
        <f t="shared" si="32"/>
        <v>0</v>
      </c>
      <c r="HB26" s="106"/>
      <c r="HC26" s="245"/>
      <c r="HD26" s="106"/>
      <c r="HE26" s="118">
        <f t="shared" si="33"/>
        <v>0</v>
      </c>
      <c r="HF26" s="120"/>
      <c r="HG26" s="217">
        <f t="shared" si="34"/>
        <v>1</v>
      </c>
      <c r="HH26" s="245"/>
      <c r="HI26" s="245"/>
      <c r="HJ26" s="245"/>
      <c r="HK26" s="245"/>
      <c r="HL26" s="245"/>
      <c r="HM26" s="245"/>
      <c r="HN26" s="245"/>
      <c r="HO26" s="245"/>
      <c r="HP26" s="245"/>
      <c r="HQ26" s="245"/>
      <c r="HR26" s="117">
        <f t="shared" si="35"/>
        <v>0</v>
      </c>
      <c r="HS26" s="245"/>
      <c r="HT26" s="245"/>
      <c r="HU26" s="245"/>
      <c r="HV26" s="245"/>
      <c r="HW26" s="245"/>
      <c r="HX26" s="245"/>
      <c r="HY26" s="245"/>
      <c r="HZ26" s="245"/>
      <c r="IA26" s="245"/>
      <c r="IB26" s="245"/>
      <c r="IC26" s="245"/>
      <c r="ID26" s="117">
        <f t="shared" si="36"/>
        <v>0</v>
      </c>
      <c r="IE26" s="245"/>
      <c r="IF26" s="245"/>
      <c r="IG26" s="245"/>
      <c r="IH26" s="245"/>
      <c r="II26" s="245"/>
      <c r="IJ26" s="245"/>
      <c r="IK26" s="117">
        <f t="shared" si="37"/>
        <v>0</v>
      </c>
      <c r="IL26" s="245"/>
      <c r="IM26" s="245"/>
      <c r="IN26" s="245"/>
      <c r="IO26" s="245"/>
      <c r="IP26" s="245"/>
      <c r="IQ26" s="245"/>
      <c r="IR26" s="245"/>
      <c r="IS26" s="245"/>
      <c r="IT26" s="245"/>
      <c r="IU26" s="245"/>
      <c r="IV26" s="245"/>
      <c r="IW26" s="245"/>
      <c r="IX26" s="117">
        <f t="shared" si="38"/>
        <v>0</v>
      </c>
      <c r="IY26" s="106"/>
      <c r="IZ26" s="245"/>
      <c r="JA26" s="245"/>
      <c r="JB26" s="118">
        <f t="shared" si="39"/>
        <v>0</v>
      </c>
      <c r="JC26" s="120"/>
      <c r="JD26" s="217">
        <f t="shared" si="40"/>
        <v>1</v>
      </c>
      <c r="JE26" s="245"/>
      <c r="JF26" s="245"/>
      <c r="JG26" s="245"/>
      <c r="JH26" s="245"/>
      <c r="JI26" s="245"/>
      <c r="JJ26" s="245"/>
      <c r="JK26" s="245"/>
      <c r="JL26" s="245"/>
      <c r="JM26" s="245"/>
      <c r="JN26" s="245"/>
      <c r="JO26" s="117">
        <f t="shared" si="41"/>
        <v>0</v>
      </c>
      <c r="JP26" s="245"/>
      <c r="JQ26" s="245"/>
      <c r="JR26" s="245"/>
      <c r="JS26" s="245"/>
      <c r="JT26" s="245"/>
      <c r="JU26" s="245"/>
      <c r="JV26" s="245"/>
      <c r="JW26" s="245"/>
      <c r="JX26" s="245"/>
      <c r="JY26" s="245"/>
      <c r="JZ26" s="245"/>
      <c r="KA26" s="121">
        <f t="shared" si="42"/>
        <v>0</v>
      </c>
      <c r="KB26" s="106"/>
      <c r="KC26" s="245"/>
      <c r="KD26" s="245"/>
      <c r="KE26" s="245"/>
      <c r="KF26" s="245"/>
      <c r="KG26" s="245"/>
      <c r="KH26" s="117">
        <f t="shared" si="43"/>
        <v>0</v>
      </c>
      <c r="KI26" s="245"/>
      <c r="KJ26" s="245"/>
      <c r="KK26" s="245"/>
      <c r="KL26" s="245"/>
      <c r="KM26" s="245"/>
      <c r="KN26" s="245"/>
      <c r="KO26" s="245"/>
      <c r="KP26" s="245"/>
      <c r="KQ26" s="245"/>
      <c r="KR26" s="245"/>
      <c r="KS26" s="245"/>
      <c r="KT26" s="245"/>
      <c r="KU26" s="117">
        <f t="shared" si="44"/>
        <v>0</v>
      </c>
      <c r="KV26" s="245"/>
      <c r="KW26" s="245"/>
      <c r="KX26" s="106"/>
      <c r="KY26" s="118">
        <f t="shared" si="45"/>
        <v>0</v>
      </c>
      <c r="KZ26" s="120"/>
      <c r="LA26" s="217">
        <f t="shared" si="46"/>
        <v>1</v>
      </c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17">
        <f t="shared" si="47"/>
        <v>0</v>
      </c>
      <c r="LM26" s="106"/>
      <c r="LN26" s="106"/>
      <c r="LO26" s="106"/>
      <c r="LP26" s="106"/>
      <c r="LQ26" s="106"/>
      <c r="LR26" s="106"/>
      <c r="LS26" s="106"/>
      <c r="LT26" s="106"/>
      <c r="LU26" s="245"/>
      <c r="LV26" s="245"/>
      <c r="LW26" s="245"/>
      <c r="LX26" s="117">
        <f t="shared" si="48"/>
        <v>0</v>
      </c>
      <c r="LY26" s="245"/>
      <c r="LZ26" s="245"/>
      <c r="MA26" s="245"/>
      <c r="MB26" s="245"/>
      <c r="MC26" s="245"/>
      <c r="MD26" s="245"/>
      <c r="ME26" s="117">
        <f t="shared" si="49"/>
        <v>0</v>
      </c>
      <c r="MF26" s="245"/>
      <c r="MG26" s="245"/>
      <c r="MH26" s="245"/>
      <c r="MI26" s="245"/>
      <c r="MJ26" s="245"/>
      <c r="MK26" s="245"/>
      <c r="ML26" s="245"/>
      <c r="MM26" s="245"/>
      <c r="MN26" s="245"/>
      <c r="MO26" s="245"/>
      <c r="MP26" s="245"/>
      <c r="MQ26" s="245"/>
      <c r="MR26" s="117">
        <f t="shared" si="50"/>
        <v>0</v>
      </c>
      <c r="MS26" s="245"/>
      <c r="MT26" s="245"/>
      <c r="MU26" s="245"/>
      <c r="MV26" s="118">
        <f t="shared" si="51"/>
        <v>0</v>
      </c>
      <c r="MW26" s="120"/>
      <c r="MX26" s="217">
        <f t="shared" si="52"/>
        <v>1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17">
        <f t="shared" si="53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4"/>
        <v>0</v>
      </c>
      <c r="NV26" s="106"/>
      <c r="NW26" s="106"/>
      <c r="NX26" s="106"/>
      <c r="NY26" s="106"/>
      <c r="NZ26" s="106"/>
      <c r="OA26" s="106"/>
      <c r="OB26" s="117">
        <f t="shared" si="55"/>
        <v>0</v>
      </c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17">
        <f t="shared" si="56"/>
        <v>0</v>
      </c>
      <c r="OP26" s="106"/>
      <c r="OQ26" s="106"/>
      <c r="OR26" s="106"/>
      <c r="OS26" s="118">
        <f t="shared" si="57"/>
        <v>0</v>
      </c>
      <c r="OT26" s="120"/>
      <c r="OU26" s="217">
        <f t="shared" si="58"/>
        <v>1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9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60"/>
        <v>0</v>
      </c>
      <c r="PS26" s="106"/>
      <c r="PT26" s="106"/>
      <c r="PU26" s="106"/>
      <c r="PV26" s="106"/>
      <c r="PW26" s="106"/>
      <c r="PX26" s="106"/>
      <c r="PY26" s="117">
        <f t="shared" si="61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2"/>
        <v>0</v>
      </c>
      <c r="QM26" s="106"/>
      <c r="QN26" s="106"/>
      <c r="QO26" s="106"/>
      <c r="QP26" s="118">
        <f t="shared" si="63"/>
        <v>0</v>
      </c>
      <c r="QQ26" s="120"/>
    </row>
    <row r="27" spans="1:459" ht="15.75" x14ac:dyDescent="0.25">
      <c r="A27" s="99">
        <v>1</v>
      </c>
      <c r="B27" s="147">
        <v>22</v>
      </c>
      <c r="C27" s="249" t="s">
        <v>952</v>
      </c>
      <c r="D27" s="228">
        <v>3</v>
      </c>
      <c r="E27" s="136">
        <v>4</v>
      </c>
      <c r="F27" s="136">
        <v>9</v>
      </c>
      <c r="G27" s="136">
        <v>4</v>
      </c>
      <c r="H27" s="136">
        <v>3</v>
      </c>
      <c r="I27" s="136">
        <v>5</v>
      </c>
      <c r="J27" s="230">
        <f t="shared" si="8"/>
        <v>4.666666666666667</v>
      </c>
      <c r="K27" s="244">
        <v>5</v>
      </c>
      <c r="L27" s="244">
        <v>5</v>
      </c>
      <c r="M27" s="244">
        <v>4</v>
      </c>
      <c r="N27" s="244">
        <v>5</v>
      </c>
      <c r="O27" s="244">
        <v>6</v>
      </c>
      <c r="P27" s="244">
        <v>6</v>
      </c>
      <c r="Q27" s="244">
        <v>7</v>
      </c>
      <c r="R27" s="232">
        <f t="shared" si="9"/>
        <v>5.4285714285714288</v>
      </c>
      <c r="S27" s="217">
        <f t="shared" si="10"/>
        <v>1</v>
      </c>
      <c r="T27" s="245">
        <v>6</v>
      </c>
      <c r="U27" s="245">
        <v>5</v>
      </c>
      <c r="V27" s="245">
        <v>6</v>
      </c>
      <c r="W27" s="245">
        <v>7</v>
      </c>
      <c r="X27" s="245">
        <v>5</v>
      </c>
      <c r="Y27" s="245">
        <v>5</v>
      </c>
      <c r="Z27" s="245">
        <v>7</v>
      </c>
      <c r="AA27" s="245"/>
      <c r="AB27" s="245"/>
      <c r="AC27" s="245"/>
      <c r="AD27" s="117">
        <f t="shared" si="11"/>
        <v>5.8571428571428568</v>
      </c>
      <c r="AE27" s="245">
        <v>4</v>
      </c>
      <c r="AF27" s="245">
        <v>4</v>
      </c>
      <c r="AG27" s="245">
        <v>7</v>
      </c>
      <c r="AH27" s="245">
        <v>7</v>
      </c>
      <c r="AI27" s="245"/>
      <c r="AJ27" s="245">
        <v>6</v>
      </c>
      <c r="AK27" s="245">
        <v>7</v>
      </c>
      <c r="AL27" s="245">
        <v>7</v>
      </c>
      <c r="AM27" s="245"/>
      <c r="AN27" s="245"/>
      <c r="AO27" s="245">
        <v>6</v>
      </c>
      <c r="AP27" s="117">
        <f t="shared" si="12"/>
        <v>6</v>
      </c>
      <c r="AQ27" s="106"/>
      <c r="AR27" s="106">
        <v>7</v>
      </c>
      <c r="AS27" s="106"/>
      <c r="AT27" s="106"/>
      <c r="AU27" s="106"/>
      <c r="AV27" s="106"/>
      <c r="AW27" s="117">
        <f t="shared" si="13"/>
        <v>7</v>
      </c>
      <c r="AX27" s="245">
        <v>8</v>
      </c>
      <c r="AY27" s="245">
        <v>7</v>
      </c>
      <c r="AZ27" s="245">
        <v>7</v>
      </c>
      <c r="BA27" s="245">
        <v>7</v>
      </c>
      <c r="BB27" s="245"/>
      <c r="BC27" s="245"/>
      <c r="BD27" s="245"/>
      <c r="BE27" s="245"/>
      <c r="BF27" s="245"/>
      <c r="BG27" s="245"/>
      <c r="BH27" s="245"/>
      <c r="BI27" s="245"/>
      <c r="BJ27" s="117">
        <f t="shared" si="14"/>
        <v>7.25</v>
      </c>
      <c r="BK27" s="106"/>
      <c r="BL27" s="245">
        <v>8</v>
      </c>
      <c r="BM27" s="245"/>
      <c r="BN27" s="118">
        <f t="shared" si="15"/>
        <v>8</v>
      </c>
      <c r="BO27" s="120"/>
      <c r="BP27" s="217">
        <f t="shared" si="16"/>
        <v>1</v>
      </c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17">
        <f t="shared" si="17"/>
        <v>0</v>
      </c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17">
        <f t="shared" si="18"/>
        <v>0</v>
      </c>
      <c r="CN27" s="106"/>
      <c r="CO27" s="106"/>
      <c r="CP27" s="106"/>
      <c r="CQ27" s="106"/>
      <c r="CR27" s="106"/>
      <c r="CS27" s="106"/>
      <c r="CT27" s="117">
        <f t="shared" si="19"/>
        <v>0</v>
      </c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17">
        <f t="shared" si="20"/>
        <v>0</v>
      </c>
      <c r="DH27" s="106"/>
      <c r="DI27" s="106"/>
      <c r="DJ27" s="106"/>
      <c r="DK27" s="118">
        <f t="shared" si="21"/>
        <v>0</v>
      </c>
      <c r="DL27" s="169"/>
      <c r="DM27" s="217">
        <f t="shared" si="22"/>
        <v>1</v>
      </c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17">
        <f t="shared" si="23"/>
        <v>0</v>
      </c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17">
        <f t="shared" si="24"/>
        <v>0</v>
      </c>
      <c r="EK27" s="106"/>
      <c r="EL27" s="106"/>
      <c r="EM27" s="106"/>
      <c r="EN27" s="106"/>
      <c r="EO27" s="106"/>
      <c r="EP27" s="106"/>
      <c r="EQ27" s="117">
        <f t="shared" si="25"/>
        <v>0</v>
      </c>
      <c r="ER27" s="106"/>
      <c r="ES27" s="106"/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17">
        <f t="shared" si="26"/>
        <v>0</v>
      </c>
      <c r="FE27" s="106"/>
      <c r="FF27" s="106"/>
      <c r="FG27" s="106"/>
      <c r="FH27" s="118">
        <f t="shared" si="27"/>
        <v>0</v>
      </c>
      <c r="FI27" s="120"/>
      <c r="FJ27" s="223">
        <f t="shared" si="28"/>
        <v>1</v>
      </c>
      <c r="FK27" s="245"/>
      <c r="FL27" s="245"/>
      <c r="FM27" s="245"/>
      <c r="FN27" s="245"/>
      <c r="FO27" s="245"/>
      <c r="FP27" s="245"/>
      <c r="FQ27" s="245"/>
      <c r="FR27" s="245"/>
      <c r="FS27" s="245"/>
      <c r="FT27" s="106"/>
      <c r="FU27" s="117">
        <f t="shared" si="29"/>
        <v>0</v>
      </c>
      <c r="FV27" s="245"/>
      <c r="FW27" s="245"/>
      <c r="FX27" s="245"/>
      <c r="FY27" s="245"/>
      <c r="FZ27" s="245"/>
      <c r="GA27" s="245"/>
      <c r="GB27" s="245"/>
      <c r="GC27" s="245"/>
      <c r="GD27" s="245"/>
      <c r="GE27" s="106"/>
      <c r="GF27" s="106"/>
      <c r="GG27" s="117">
        <f t="shared" si="30"/>
        <v>0</v>
      </c>
      <c r="GH27" s="245"/>
      <c r="GI27" s="245"/>
      <c r="GJ27" s="106"/>
      <c r="GK27" s="106"/>
      <c r="GL27" s="106"/>
      <c r="GM27" s="106"/>
      <c r="GN27" s="117">
        <f t="shared" si="31"/>
        <v>0</v>
      </c>
      <c r="GO27" s="245"/>
      <c r="GP27" s="245"/>
      <c r="GQ27" s="245"/>
      <c r="GR27" s="245"/>
      <c r="GS27" s="245"/>
      <c r="GT27" s="245"/>
      <c r="GU27" s="245"/>
      <c r="GV27" s="245"/>
      <c r="GW27" s="245"/>
      <c r="GX27" s="245"/>
      <c r="GY27" s="245"/>
      <c r="GZ27" s="245"/>
      <c r="HA27" s="117">
        <f t="shared" si="32"/>
        <v>0</v>
      </c>
      <c r="HB27" s="106"/>
      <c r="HC27" s="245"/>
      <c r="HD27" s="106"/>
      <c r="HE27" s="118">
        <f t="shared" si="33"/>
        <v>0</v>
      </c>
      <c r="HF27" s="120"/>
      <c r="HG27" s="217">
        <f t="shared" si="34"/>
        <v>1</v>
      </c>
      <c r="HH27" s="245"/>
      <c r="HI27" s="245"/>
      <c r="HJ27" s="245"/>
      <c r="HK27" s="245"/>
      <c r="HL27" s="245"/>
      <c r="HM27" s="245"/>
      <c r="HN27" s="245"/>
      <c r="HO27" s="245"/>
      <c r="HP27" s="245"/>
      <c r="HQ27" s="245"/>
      <c r="HR27" s="117">
        <f t="shared" si="35"/>
        <v>0</v>
      </c>
      <c r="HS27" s="245"/>
      <c r="HT27" s="245"/>
      <c r="HU27" s="245"/>
      <c r="HV27" s="245"/>
      <c r="HW27" s="245"/>
      <c r="HX27" s="245"/>
      <c r="HY27" s="245"/>
      <c r="HZ27" s="245"/>
      <c r="IA27" s="245"/>
      <c r="IB27" s="245"/>
      <c r="IC27" s="245"/>
      <c r="ID27" s="117">
        <f t="shared" si="36"/>
        <v>0</v>
      </c>
      <c r="IE27" s="245"/>
      <c r="IF27" s="245"/>
      <c r="IG27" s="245"/>
      <c r="IH27" s="245"/>
      <c r="II27" s="245"/>
      <c r="IJ27" s="245"/>
      <c r="IK27" s="117">
        <f t="shared" si="37"/>
        <v>0</v>
      </c>
      <c r="IL27" s="245"/>
      <c r="IM27" s="245"/>
      <c r="IN27" s="245"/>
      <c r="IO27" s="245"/>
      <c r="IP27" s="245"/>
      <c r="IQ27" s="245"/>
      <c r="IR27" s="245"/>
      <c r="IS27" s="245"/>
      <c r="IT27" s="245"/>
      <c r="IU27" s="245"/>
      <c r="IV27" s="245"/>
      <c r="IW27" s="245"/>
      <c r="IX27" s="117">
        <f t="shared" si="38"/>
        <v>0</v>
      </c>
      <c r="IY27" s="106"/>
      <c r="IZ27" s="245"/>
      <c r="JA27" s="245"/>
      <c r="JB27" s="118">
        <f t="shared" si="39"/>
        <v>0</v>
      </c>
      <c r="JC27" s="120"/>
      <c r="JD27" s="217">
        <f t="shared" si="40"/>
        <v>1</v>
      </c>
      <c r="JE27" s="245"/>
      <c r="JF27" s="245"/>
      <c r="JG27" s="245"/>
      <c r="JH27" s="245"/>
      <c r="JI27" s="245"/>
      <c r="JJ27" s="245"/>
      <c r="JK27" s="245"/>
      <c r="JL27" s="245"/>
      <c r="JM27" s="245"/>
      <c r="JN27" s="245"/>
      <c r="JO27" s="117">
        <f t="shared" si="41"/>
        <v>0</v>
      </c>
      <c r="JP27" s="245"/>
      <c r="JQ27" s="245"/>
      <c r="JR27" s="245"/>
      <c r="JS27" s="245"/>
      <c r="JT27" s="245"/>
      <c r="JU27" s="245"/>
      <c r="JV27" s="245"/>
      <c r="JW27" s="245"/>
      <c r="JX27" s="245"/>
      <c r="JY27" s="245"/>
      <c r="JZ27" s="245"/>
      <c r="KA27" s="121">
        <f t="shared" si="42"/>
        <v>0</v>
      </c>
      <c r="KB27" s="106"/>
      <c r="KC27" s="245"/>
      <c r="KD27" s="245"/>
      <c r="KE27" s="245"/>
      <c r="KF27" s="245"/>
      <c r="KG27" s="245"/>
      <c r="KH27" s="117">
        <f t="shared" si="43"/>
        <v>0</v>
      </c>
      <c r="KI27" s="245"/>
      <c r="KJ27" s="245"/>
      <c r="KK27" s="245"/>
      <c r="KL27" s="245"/>
      <c r="KM27" s="245"/>
      <c r="KN27" s="245"/>
      <c r="KO27" s="245"/>
      <c r="KP27" s="245"/>
      <c r="KQ27" s="245"/>
      <c r="KR27" s="245"/>
      <c r="KS27" s="245"/>
      <c r="KT27" s="245"/>
      <c r="KU27" s="117">
        <f t="shared" si="44"/>
        <v>0</v>
      </c>
      <c r="KV27" s="245"/>
      <c r="KW27" s="245"/>
      <c r="KX27" s="106"/>
      <c r="KY27" s="118">
        <f t="shared" si="45"/>
        <v>0</v>
      </c>
      <c r="KZ27" s="120"/>
      <c r="LA27" s="217">
        <f t="shared" si="46"/>
        <v>1</v>
      </c>
      <c r="LB27" s="106"/>
      <c r="LC27" s="106"/>
      <c r="LD27" s="106"/>
      <c r="LE27" s="106"/>
      <c r="LF27" s="106"/>
      <c r="LG27" s="106"/>
      <c r="LH27" s="106"/>
      <c r="LI27" s="106"/>
      <c r="LJ27" s="106"/>
      <c r="LK27" s="106"/>
      <c r="LL27" s="117">
        <f t="shared" si="47"/>
        <v>0</v>
      </c>
      <c r="LM27" s="106"/>
      <c r="LN27" s="106"/>
      <c r="LO27" s="106"/>
      <c r="LP27" s="106"/>
      <c r="LQ27" s="106"/>
      <c r="LR27" s="106"/>
      <c r="LS27" s="106"/>
      <c r="LT27" s="106"/>
      <c r="LU27" s="245"/>
      <c r="LV27" s="245"/>
      <c r="LW27" s="245"/>
      <c r="LX27" s="117">
        <f t="shared" si="48"/>
        <v>0</v>
      </c>
      <c r="LY27" s="245"/>
      <c r="LZ27" s="245"/>
      <c r="MA27" s="245"/>
      <c r="MB27" s="245"/>
      <c r="MC27" s="245"/>
      <c r="MD27" s="245"/>
      <c r="ME27" s="117">
        <f t="shared" si="49"/>
        <v>0</v>
      </c>
      <c r="MF27" s="245"/>
      <c r="MG27" s="245"/>
      <c r="MH27" s="245"/>
      <c r="MI27" s="245"/>
      <c r="MJ27" s="245"/>
      <c r="MK27" s="245"/>
      <c r="ML27" s="245"/>
      <c r="MM27" s="245"/>
      <c r="MN27" s="245"/>
      <c r="MO27" s="245"/>
      <c r="MP27" s="245"/>
      <c r="MQ27" s="245"/>
      <c r="MR27" s="117">
        <f t="shared" si="50"/>
        <v>0</v>
      </c>
      <c r="MS27" s="245"/>
      <c r="MT27" s="245"/>
      <c r="MU27" s="245"/>
      <c r="MV27" s="118">
        <f t="shared" si="51"/>
        <v>0</v>
      </c>
      <c r="MW27" s="120"/>
      <c r="MX27" s="217">
        <f t="shared" si="52"/>
        <v>1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17">
        <f t="shared" si="53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4"/>
        <v>0</v>
      </c>
      <c r="NV27" s="106"/>
      <c r="NW27" s="106"/>
      <c r="NX27" s="106"/>
      <c r="NY27" s="106"/>
      <c r="NZ27" s="106"/>
      <c r="OA27" s="106"/>
      <c r="OB27" s="117">
        <f t="shared" si="55"/>
        <v>0</v>
      </c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17">
        <f t="shared" si="56"/>
        <v>0</v>
      </c>
      <c r="OP27" s="106"/>
      <c r="OQ27" s="106"/>
      <c r="OR27" s="106"/>
      <c r="OS27" s="118">
        <f t="shared" si="57"/>
        <v>0</v>
      </c>
      <c r="OT27" s="120"/>
      <c r="OU27" s="217">
        <f t="shared" si="58"/>
        <v>1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9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60"/>
        <v>0</v>
      </c>
      <c r="PS27" s="106"/>
      <c r="PT27" s="106"/>
      <c r="PU27" s="106"/>
      <c r="PV27" s="106"/>
      <c r="PW27" s="106"/>
      <c r="PX27" s="106"/>
      <c r="PY27" s="117">
        <f t="shared" si="61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2"/>
        <v>0</v>
      </c>
      <c r="QM27" s="106"/>
      <c r="QN27" s="106"/>
      <c r="QO27" s="106"/>
      <c r="QP27" s="118">
        <f t="shared" si="63"/>
        <v>0</v>
      </c>
      <c r="QQ27" s="120"/>
    </row>
    <row r="28" spans="1:459" ht="15.75" x14ac:dyDescent="0.25">
      <c r="A28" s="99">
        <v>1</v>
      </c>
      <c r="B28" s="147">
        <v>23</v>
      </c>
      <c r="C28" s="249" t="s">
        <v>953</v>
      </c>
      <c r="D28" s="228">
        <v>5</v>
      </c>
      <c r="E28" s="136">
        <v>4</v>
      </c>
      <c r="F28" s="136">
        <v>10</v>
      </c>
      <c r="G28" s="136">
        <v>6</v>
      </c>
      <c r="H28" s="136">
        <v>5</v>
      </c>
      <c r="I28" s="136">
        <v>6</v>
      </c>
      <c r="J28" s="230">
        <f t="shared" si="8"/>
        <v>6</v>
      </c>
      <c r="K28" s="244">
        <v>5</v>
      </c>
      <c r="L28" s="244">
        <v>5</v>
      </c>
      <c r="M28" s="244">
        <v>5</v>
      </c>
      <c r="N28" s="244">
        <v>6</v>
      </c>
      <c r="O28" s="244">
        <v>8</v>
      </c>
      <c r="P28" s="244">
        <v>8</v>
      </c>
      <c r="Q28" s="244">
        <v>8</v>
      </c>
      <c r="R28" s="232">
        <f t="shared" si="9"/>
        <v>6.4285714285714288</v>
      </c>
      <c r="S28" s="217">
        <f t="shared" si="10"/>
        <v>1</v>
      </c>
      <c r="T28" s="245">
        <v>7</v>
      </c>
      <c r="U28" s="245">
        <v>7</v>
      </c>
      <c r="V28" s="245">
        <v>7</v>
      </c>
      <c r="W28" s="245">
        <v>6</v>
      </c>
      <c r="X28" s="245">
        <v>6</v>
      </c>
      <c r="Y28" s="245">
        <v>7</v>
      </c>
      <c r="Z28" s="245">
        <v>8</v>
      </c>
      <c r="AA28" s="245"/>
      <c r="AB28" s="245"/>
      <c r="AC28" s="245"/>
      <c r="AD28" s="117">
        <f t="shared" si="11"/>
        <v>6.8571428571428568</v>
      </c>
      <c r="AE28" s="245">
        <v>6</v>
      </c>
      <c r="AF28" s="245">
        <v>5</v>
      </c>
      <c r="AG28" s="245">
        <v>7</v>
      </c>
      <c r="AH28" s="245">
        <v>7</v>
      </c>
      <c r="AI28" s="245"/>
      <c r="AJ28" s="245">
        <v>7</v>
      </c>
      <c r="AK28" s="245">
        <v>8</v>
      </c>
      <c r="AL28" s="245">
        <v>7</v>
      </c>
      <c r="AM28" s="245"/>
      <c r="AN28" s="245"/>
      <c r="AO28" s="245" t="s">
        <v>645</v>
      </c>
      <c r="AP28" s="117">
        <f t="shared" si="12"/>
        <v>6.7142857142857144</v>
      </c>
      <c r="AQ28" s="106"/>
      <c r="AR28" s="106">
        <v>7</v>
      </c>
      <c r="AS28" s="106"/>
      <c r="AT28" s="106"/>
      <c r="AU28" s="106"/>
      <c r="AV28" s="106"/>
      <c r="AW28" s="117">
        <f t="shared" si="13"/>
        <v>7</v>
      </c>
      <c r="AX28" s="245">
        <v>7</v>
      </c>
      <c r="AY28" s="245">
        <v>6</v>
      </c>
      <c r="AZ28" s="245">
        <v>5</v>
      </c>
      <c r="BA28" s="245">
        <v>6</v>
      </c>
      <c r="BB28" s="245"/>
      <c r="BC28" s="245"/>
      <c r="BD28" s="245"/>
      <c r="BE28" s="245"/>
      <c r="BF28" s="245"/>
      <c r="BG28" s="245"/>
      <c r="BH28" s="245"/>
      <c r="BI28" s="245"/>
      <c r="BJ28" s="117">
        <f t="shared" si="14"/>
        <v>6</v>
      </c>
      <c r="BK28" s="106"/>
      <c r="BL28" s="245">
        <v>8</v>
      </c>
      <c r="BM28" s="245"/>
      <c r="BN28" s="118">
        <f t="shared" si="15"/>
        <v>8</v>
      </c>
      <c r="BO28" s="120"/>
      <c r="BP28" s="217">
        <f t="shared" si="16"/>
        <v>1</v>
      </c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17">
        <f t="shared" si="17"/>
        <v>0</v>
      </c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17">
        <f t="shared" si="18"/>
        <v>0</v>
      </c>
      <c r="CN28" s="106"/>
      <c r="CO28" s="106"/>
      <c r="CP28" s="106"/>
      <c r="CQ28" s="106"/>
      <c r="CR28" s="106"/>
      <c r="CS28" s="106"/>
      <c r="CT28" s="117">
        <f t="shared" si="19"/>
        <v>0</v>
      </c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17">
        <f t="shared" si="20"/>
        <v>0</v>
      </c>
      <c r="DH28" s="106"/>
      <c r="DI28" s="106"/>
      <c r="DJ28" s="106"/>
      <c r="DK28" s="118">
        <f t="shared" si="21"/>
        <v>0</v>
      </c>
      <c r="DL28" s="169"/>
      <c r="DM28" s="217">
        <f t="shared" si="22"/>
        <v>1</v>
      </c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17">
        <f t="shared" si="23"/>
        <v>0</v>
      </c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17">
        <f t="shared" si="24"/>
        <v>0</v>
      </c>
      <c r="EK28" s="106"/>
      <c r="EL28" s="106"/>
      <c r="EM28" s="106"/>
      <c r="EN28" s="106"/>
      <c r="EO28" s="106"/>
      <c r="EP28" s="106"/>
      <c r="EQ28" s="117">
        <f t="shared" si="25"/>
        <v>0</v>
      </c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17">
        <f t="shared" si="26"/>
        <v>0</v>
      </c>
      <c r="FE28" s="106"/>
      <c r="FF28" s="106"/>
      <c r="FG28" s="106"/>
      <c r="FH28" s="118">
        <f t="shared" si="27"/>
        <v>0</v>
      </c>
      <c r="FI28" s="120"/>
      <c r="FJ28" s="223">
        <f t="shared" si="28"/>
        <v>1</v>
      </c>
      <c r="FK28" s="245"/>
      <c r="FL28" s="245"/>
      <c r="FM28" s="245"/>
      <c r="FN28" s="245"/>
      <c r="FO28" s="245"/>
      <c r="FP28" s="245"/>
      <c r="FQ28" s="245"/>
      <c r="FR28" s="245"/>
      <c r="FS28" s="245"/>
      <c r="FT28" s="106"/>
      <c r="FU28" s="117">
        <f t="shared" si="29"/>
        <v>0</v>
      </c>
      <c r="FV28" s="245"/>
      <c r="FW28" s="245"/>
      <c r="FX28" s="245"/>
      <c r="FY28" s="245"/>
      <c r="FZ28" s="245"/>
      <c r="GA28" s="245"/>
      <c r="GB28" s="245"/>
      <c r="GC28" s="245"/>
      <c r="GD28" s="245"/>
      <c r="GE28" s="106"/>
      <c r="GF28" s="106"/>
      <c r="GG28" s="117">
        <f t="shared" si="30"/>
        <v>0</v>
      </c>
      <c r="GH28" s="245"/>
      <c r="GI28" s="245"/>
      <c r="GJ28" s="106"/>
      <c r="GK28" s="106"/>
      <c r="GL28" s="106"/>
      <c r="GM28" s="106"/>
      <c r="GN28" s="117">
        <f t="shared" si="31"/>
        <v>0</v>
      </c>
      <c r="GO28" s="245"/>
      <c r="GP28" s="245"/>
      <c r="GQ28" s="245"/>
      <c r="GR28" s="245"/>
      <c r="GS28" s="245"/>
      <c r="GT28" s="245"/>
      <c r="GU28" s="245"/>
      <c r="GV28" s="245"/>
      <c r="GW28" s="245"/>
      <c r="GX28" s="245"/>
      <c r="GY28" s="245"/>
      <c r="GZ28" s="245"/>
      <c r="HA28" s="117">
        <f t="shared" si="32"/>
        <v>0</v>
      </c>
      <c r="HB28" s="106"/>
      <c r="HC28" s="245"/>
      <c r="HD28" s="106"/>
      <c r="HE28" s="118">
        <f t="shared" si="33"/>
        <v>0</v>
      </c>
      <c r="HF28" s="120"/>
      <c r="HG28" s="217">
        <f t="shared" si="34"/>
        <v>1</v>
      </c>
      <c r="HH28" s="245"/>
      <c r="HI28" s="245"/>
      <c r="HJ28" s="245"/>
      <c r="HK28" s="245"/>
      <c r="HL28" s="245"/>
      <c r="HM28" s="245"/>
      <c r="HN28" s="245"/>
      <c r="HO28" s="245"/>
      <c r="HP28" s="245"/>
      <c r="HQ28" s="245"/>
      <c r="HR28" s="117">
        <f t="shared" si="35"/>
        <v>0</v>
      </c>
      <c r="HS28" s="245"/>
      <c r="HT28" s="245"/>
      <c r="HU28" s="245"/>
      <c r="HV28" s="245"/>
      <c r="HW28" s="245"/>
      <c r="HX28" s="245"/>
      <c r="HY28" s="245"/>
      <c r="HZ28" s="245"/>
      <c r="IA28" s="245"/>
      <c r="IB28" s="245"/>
      <c r="IC28" s="245"/>
      <c r="ID28" s="117">
        <f t="shared" si="36"/>
        <v>0</v>
      </c>
      <c r="IE28" s="245"/>
      <c r="IF28" s="245"/>
      <c r="IG28" s="245"/>
      <c r="IH28" s="245"/>
      <c r="II28" s="245"/>
      <c r="IJ28" s="245"/>
      <c r="IK28" s="117">
        <f t="shared" si="37"/>
        <v>0</v>
      </c>
      <c r="IL28" s="245"/>
      <c r="IM28" s="245"/>
      <c r="IN28" s="245"/>
      <c r="IO28" s="245"/>
      <c r="IP28" s="245"/>
      <c r="IQ28" s="245"/>
      <c r="IR28" s="245"/>
      <c r="IS28" s="245"/>
      <c r="IT28" s="245"/>
      <c r="IU28" s="245"/>
      <c r="IV28" s="245"/>
      <c r="IW28" s="245"/>
      <c r="IX28" s="117">
        <f t="shared" si="38"/>
        <v>0</v>
      </c>
      <c r="IY28" s="106"/>
      <c r="IZ28" s="245"/>
      <c r="JA28" s="245"/>
      <c r="JB28" s="118">
        <f t="shared" si="39"/>
        <v>0</v>
      </c>
      <c r="JC28" s="120"/>
      <c r="JD28" s="217">
        <f t="shared" si="40"/>
        <v>1</v>
      </c>
      <c r="JE28" s="245"/>
      <c r="JF28" s="245"/>
      <c r="JG28" s="245"/>
      <c r="JH28" s="245"/>
      <c r="JI28" s="245"/>
      <c r="JJ28" s="245"/>
      <c r="JK28" s="245"/>
      <c r="JL28" s="245"/>
      <c r="JM28" s="245"/>
      <c r="JN28" s="245"/>
      <c r="JO28" s="117">
        <f t="shared" si="41"/>
        <v>0</v>
      </c>
      <c r="JP28" s="245"/>
      <c r="JQ28" s="245"/>
      <c r="JR28" s="245"/>
      <c r="JS28" s="245"/>
      <c r="JT28" s="245"/>
      <c r="JU28" s="245"/>
      <c r="JV28" s="245"/>
      <c r="JW28" s="245"/>
      <c r="JX28" s="245"/>
      <c r="JY28" s="245"/>
      <c r="JZ28" s="245"/>
      <c r="KA28" s="121">
        <f t="shared" si="42"/>
        <v>0</v>
      </c>
      <c r="KB28" s="106"/>
      <c r="KC28" s="245"/>
      <c r="KD28" s="245"/>
      <c r="KE28" s="245"/>
      <c r="KF28" s="245"/>
      <c r="KG28" s="245"/>
      <c r="KH28" s="117">
        <f t="shared" si="43"/>
        <v>0</v>
      </c>
      <c r="KI28" s="245"/>
      <c r="KJ28" s="245"/>
      <c r="KK28" s="245"/>
      <c r="KL28" s="245"/>
      <c r="KM28" s="245"/>
      <c r="KN28" s="245"/>
      <c r="KO28" s="245"/>
      <c r="KP28" s="245"/>
      <c r="KQ28" s="245"/>
      <c r="KR28" s="245"/>
      <c r="KS28" s="245"/>
      <c r="KT28" s="245"/>
      <c r="KU28" s="117">
        <f t="shared" si="44"/>
        <v>0</v>
      </c>
      <c r="KV28" s="245"/>
      <c r="KW28" s="245"/>
      <c r="KX28" s="106"/>
      <c r="KY28" s="118">
        <f t="shared" si="45"/>
        <v>0</v>
      </c>
      <c r="KZ28" s="120"/>
      <c r="LA28" s="217">
        <f t="shared" si="46"/>
        <v>1</v>
      </c>
      <c r="LB28" s="106"/>
      <c r="LC28" s="106"/>
      <c r="LD28" s="106"/>
      <c r="LE28" s="106"/>
      <c r="LF28" s="106"/>
      <c r="LG28" s="106"/>
      <c r="LH28" s="106"/>
      <c r="LI28" s="106"/>
      <c r="LJ28" s="106"/>
      <c r="LK28" s="106"/>
      <c r="LL28" s="117">
        <f t="shared" si="47"/>
        <v>0</v>
      </c>
      <c r="LM28" s="106"/>
      <c r="LN28" s="106"/>
      <c r="LO28" s="106"/>
      <c r="LP28" s="106"/>
      <c r="LQ28" s="106"/>
      <c r="LR28" s="106"/>
      <c r="LS28" s="106"/>
      <c r="LT28" s="106"/>
      <c r="LU28" s="245"/>
      <c r="LV28" s="245"/>
      <c r="LW28" s="245"/>
      <c r="LX28" s="117">
        <f t="shared" si="48"/>
        <v>0</v>
      </c>
      <c r="LY28" s="245"/>
      <c r="LZ28" s="245"/>
      <c r="MA28" s="245"/>
      <c r="MB28" s="245"/>
      <c r="MC28" s="245"/>
      <c r="MD28" s="245"/>
      <c r="ME28" s="117">
        <f t="shared" si="49"/>
        <v>0</v>
      </c>
      <c r="MF28" s="245"/>
      <c r="MG28" s="245"/>
      <c r="MH28" s="245"/>
      <c r="MI28" s="245"/>
      <c r="MJ28" s="245"/>
      <c r="MK28" s="245"/>
      <c r="ML28" s="245"/>
      <c r="MM28" s="245"/>
      <c r="MN28" s="245"/>
      <c r="MO28" s="245"/>
      <c r="MP28" s="245"/>
      <c r="MQ28" s="245"/>
      <c r="MR28" s="117">
        <f t="shared" si="50"/>
        <v>0</v>
      </c>
      <c r="MS28" s="245"/>
      <c r="MT28" s="245"/>
      <c r="MU28" s="245"/>
      <c r="MV28" s="118">
        <f t="shared" si="51"/>
        <v>0</v>
      </c>
      <c r="MW28" s="120"/>
      <c r="MX28" s="217">
        <f t="shared" si="52"/>
        <v>1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17">
        <f t="shared" si="53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4"/>
        <v>0</v>
      </c>
      <c r="NV28" s="106"/>
      <c r="NW28" s="106"/>
      <c r="NX28" s="106"/>
      <c r="NY28" s="106"/>
      <c r="NZ28" s="106"/>
      <c r="OA28" s="106"/>
      <c r="OB28" s="117">
        <f t="shared" si="55"/>
        <v>0</v>
      </c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17">
        <f t="shared" si="56"/>
        <v>0</v>
      </c>
      <c r="OP28" s="106"/>
      <c r="OQ28" s="106"/>
      <c r="OR28" s="106"/>
      <c r="OS28" s="118">
        <f t="shared" si="57"/>
        <v>0</v>
      </c>
      <c r="OT28" s="120"/>
      <c r="OU28" s="217">
        <f t="shared" si="58"/>
        <v>1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9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60"/>
        <v>0</v>
      </c>
      <c r="PS28" s="106"/>
      <c r="PT28" s="106"/>
      <c r="PU28" s="106"/>
      <c r="PV28" s="106"/>
      <c r="PW28" s="106"/>
      <c r="PX28" s="106"/>
      <c r="PY28" s="117">
        <f t="shared" si="61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2"/>
        <v>0</v>
      </c>
      <c r="QM28" s="106"/>
      <c r="QN28" s="106"/>
      <c r="QO28" s="106"/>
      <c r="QP28" s="118">
        <f t="shared" si="63"/>
        <v>0</v>
      </c>
      <c r="QQ28" s="120"/>
    </row>
    <row r="29" spans="1:459" ht="15.75" x14ac:dyDescent="0.25">
      <c r="A29" s="99">
        <v>1</v>
      </c>
      <c r="B29" s="147">
        <v>24</v>
      </c>
      <c r="C29" s="249" t="s">
        <v>954</v>
      </c>
      <c r="D29" s="228">
        <v>5</v>
      </c>
      <c r="E29" s="136">
        <v>5</v>
      </c>
      <c r="F29" s="136">
        <v>10</v>
      </c>
      <c r="G29" s="136">
        <v>7</v>
      </c>
      <c r="H29" s="136">
        <v>4</v>
      </c>
      <c r="I29" s="136">
        <v>6</v>
      </c>
      <c r="J29" s="230">
        <f t="shared" si="8"/>
        <v>6.166666666666667</v>
      </c>
      <c r="K29" s="136">
        <v>7</v>
      </c>
      <c r="L29" s="136">
        <v>8</v>
      </c>
      <c r="M29" s="136">
        <v>8</v>
      </c>
      <c r="N29" s="136">
        <v>8</v>
      </c>
      <c r="O29" s="136">
        <v>8</v>
      </c>
      <c r="P29" s="136">
        <v>7</v>
      </c>
      <c r="Q29" s="136">
        <v>7</v>
      </c>
      <c r="R29" s="232">
        <f t="shared" si="9"/>
        <v>7.5714285714285712</v>
      </c>
      <c r="S29" s="217">
        <f t="shared" si="10"/>
        <v>1</v>
      </c>
      <c r="T29" s="106">
        <v>6</v>
      </c>
      <c r="U29" s="106">
        <v>7</v>
      </c>
      <c r="V29" s="106">
        <v>7</v>
      </c>
      <c r="W29" s="106">
        <v>9</v>
      </c>
      <c r="X29" s="106">
        <v>8</v>
      </c>
      <c r="Y29" s="106">
        <v>9</v>
      </c>
      <c r="Z29" s="106">
        <v>8</v>
      </c>
      <c r="AA29" s="106"/>
      <c r="AB29" s="106"/>
      <c r="AC29" s="106"/>
      <c r="AD29" s="117">
        <f t="shared" si="11"/>
        <v>7.7142857142857144</v>
      </c>
      <c r="AE29" s="106">
        <v>6</v>
      </c>
      <c r="AF29" s="106">
        <v>6</v>
      </c>
      <c r="AG29" s="106">
        <v>9</v>
      </c>
      <c r="AH29" s="106">
        <v>9</v>
      </c>
      <c r="AI29" s="106"/>
      <c r="AJ29" s="106">
        <v>8</v>
      </c>
      <c r="AK29" s="106">
        <v>9</v>
      </c>
      <c r="AL29" s="106">
        <v>8</v>
      </c>
      <c r="AM29" s="106"/>
      <c r="AN29" s="106"/>
      <c r="AO29" s="106">
        <v>7</v>
      </c>
      <c r="AP29" s="117">
        <f t="shared" si="12"/>
        <v>7.8571428571428568</v>
      </c>
      <c r="AQ29" s="106"/>
      <c r="AR29" s="106">
        <v>7</v>
      </c>
      <c r="AS29" s="106"/>
      <c r="AT29" s="106"/>
      <c r="AU29" s="106"/>
      <c r="AV29" s="106"/>
      <c r="AW29" s="117">
        <f t="shared" si="13"/>
        <v>7</v>
      </c>
      <c r="AX29" s="245">
        <v>9</v>
      </c>
      <c r="AY29" s="245">
        <v>7</v>
      </c>
      <c r="AZ29" s="245">
        <v>8</v>
      </c>
      <c r="BA29" s="245">
        <v>8</v>
      </c>
      <c r="BB29" s="245"/>
      <c r="BC29" s="245"/>
      <c r="BD29" s="245"/>
      <c r="BE29" s="245"/>
      <c r="BF29" s="245"/>
      <c r="BG29" s="245"/>
      <c r="BH29" s="245"/>
      <c r="BI29" s="245"/>
      <c r="BJ29" s="117">
        <f t="shared" si="14"/>
        <v>8</v>
      </c>
      <c r="BK29" s="106"/>
      <c r="BL29" s="245">
        <v>7</v>
      </c>
      <c r="BM29" s="245"/>
      <c r="BN29" s="118">
        <f t="shared" si="15"/>
        <v>7</v>
      </c>
      <c r="BO29" s="120"/>
      <c r="BP29" s="217">
        <f t="shared" si="16"/>
        <v>1</v>
      </c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17">
        <f t="shared" si="17"/>
        <v>0</v>
      </c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17">
        <f t="shared" si="18"/>
        <v>0</v>
      </c>
      <c r="CN29" s="106"/>
      <c r="CO29" s="106"/>
      <c r="CP29" s="106"/>
      <c r="CQ29" s="106"/>
      <c r="CR29" s="106"/>
      <c r="CS29" s="106"/>
      <c r="CT29" s="117">
        <f t="shared" si="19"/>
        <v>0</v>
      </c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17">
        <f t="shared" si="20"/>
        <v>0</v>
      </c>
      <c r="DH29" s="106"/>
      <c r="DI29" s="106"/>
      <c r="DJ29" s="106"/>
      <c r="DK29" s="118">
        <f t="shared" si="21"/>
        <v>0</v>
      </c>
      <c r="DL29" s="169"/>
      <c r="DM29" s="217">
        <f t="shared" si="22"/>
        <v>1</v>
      </c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17">
        <f t="shared" si="23"/>
        <v>0</v>
      </c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17">
        <f t="shared" si="24"/>
        <v>0</v>
      </c>
      <c r="EK29" s="106"/>
      <c r="EL29" s="106"/>
      <c r="EM29" s="106"/>
      <c r="EN29" s="106"/>
      <c r="EO29" s="106"/>
      <c r="EP29" s="106"/>
      <c r="EQ29" s="117">
        <f t="shared" si="25"/>
        <v>0</v>
      </c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17">
        <f t="shared" si="26"/>
        <v>0</v>
      </c>
      <c r="FE29" s="106"/>
      <c r="FF29" s="106"/>
      <c r="FG29" s="106"/>
      <c r="FH29" s="118">
        <f t="shared" si="27"/>
        <v>0</v>
      </c>
      <c r="FI29" s="120"/>
      <c r="FJ29" s="223">
        <f t="shared" si="28"/>
        <v>1</v>
      </c>
      <c r="FK29" s="245"/>
      <c r="FL29" s="245"/>
      <c r="FM29" s="245"/>
      <c r="FN29" s="245"/>
      <c r="FO29" s="245"/>
      <c r="FP29" s="245"/>
      <c r="FQ29" s="245"/>
      <c r="FR29" s="245"/>
      <c r="FS29" s="245"/>
      <c r="FT29" s="106"/>
      <c r="FU29" s="117">
        <f t="shared" si="29"/>
        <v>0</v>
      </c>
      <c r="FV29" s="245"/>
      <c r="FW29" s="245"/>
      <c r="FX29" s="245"/>
      <c r="FY29" s="245"/>
      <c r="FZ29" s="245"/>
      <c r="GA29" s="245"/>
      <c r="GB29" s="245"/>
      <c r="GC29" s="245"/>
      <c r="GD29" s="245"/>
      <c r="GE29" s="106"/>
      <c r="GF29" s="106"/>
      <c r="GG29" s="117">
        <f t="shared" si="30"/>
        <v>0</v>
      </c>
      <c r="GH29" s="245"/>
      <c r="GI29" s="245"/>
      <c r="GJ29" s="106"/>
      <c r="GK29" s="106"/>
      <c r="GL29" s="106"/>
      <c r="GM29" s="106"/>
      <c r="GN29" s="117">
        <f t="shared" si="31"/>
        <v>0</v>
      </c>
      <c r="GO29" s="245"/>
      <c r="GP29" s="245"/>
      <c r="GQ29" s="245"/>
      <c r="GR29" s="245"/>
      <c r="GS29" s="245"/>
      <c r="GT29" s="245"/>
      <c r="GU29" s="245"/>
      <c r="GV29" s="245"/>
      <c r="GW29" s="245"/>
      <c r="GX29" s="245"/>
      <c r="GY29" s="245"/>
      <c r="GZ29" s="245"/>
      <c r="HA29" s="117">
        <f t="shared" si="32"/>
        <v>0</v>
      </c>
      <c r="HB29" s="106"/>
      <c r="HC29" s="106"/>
      <c r="HD29" s="106"/>
      <c r="HE29" s="118">
        <f t="shared" si="33"/>
        <v>0</v>
      </c>
      <c r="HF29" s="120"/>
      <c r="HG29" s="217">
        <f t="shared" si="34"/>
        <v>1</v>
      </c>
      <c r="HH29" s="245"/>
      <c r="HI29" s="245"/>
      <c r="HJ29" s="245"/>
      <c r="HK29" s="245"/>
      <c r="HL29" s="245"/>
      <c r="HM29" s="245"/>
      <c r="HN29" s="245"/>
      <c r="HO29" s="245"/>
      <c r="HP29" s="245"/>
      <c r="HQ29" s="245"/>
      <c r="HR29" s="117">
        <f t="shared" si="35"/>
        <v>0</v>
      </c>
      <c r="HS29" s="245"/>
      <c r="HT29" s="245"/>
      <c r="HU29" s="245"/>
      <c r="HV29" s="245"/>
      <c r="HW29" s="245"/>
      <c r="HX29" s="245"/>
      <c r="HY29" s="245"/>
      <c r="HZ29" s="245"/>
      <c r="IA29" s="245"/>
      <c r="IB29" s="245"/>
      <c r="IC29" s="245"/>
      <c r="ID29" s="117">
        <f t="shared" si="36"/>
        <v>0</v>
      </c>
      <c r="IE29" s="245"/>
      <c r="IF29" s="245"/>
      <c r="IG29" s="245"/>
      <c r="IH29" s="245"/>
      <c r="II29" s="245"/>
      <c r="IJ29" s="245"/>
      <c r="IK29" s="117">
        <f t="shared" si="37"/>
        <v>0</v>
      </c>
      <c r="IL29" s="245"/>
      <c r="IM29" s="245"/>
      <c r="IN29" s="245"/>
      <c r="IO29" s="245"/>
      <c r="IP29" s="245"/>
      <c r="IQ29" s="245"/>
      <c r="IR29" s="245"/>
      <c r="IS29" s="245"/>
      <c r="IT29" s="245"/>
      <c r="IU29" s="245"/>
      <c r="IV29" s="245"/>
      <c r="IW29" s="245"/>
      <c r="IX29" s="117">
        <f t="shared" si="38"/>
        <v>0</v>
      </c>
      <c r="IY29" s="106"/>
      <c r="IZ29" s="245"/>
      <c r="JA29" s="245"/>
      <c r="JB29" s="118">
        <f t="shared" si="39"/>
        <v>0</v>
      </c>
      <c r="JC29" s="120"/>
      <c r="JD29" s="217">
        <f t="shared" si="40"/>
        <v>1</v>
      </c>
      <c r="JE29" s="245"/>
      <c r="JF29" s="245"/>
      <c r="JG29" s="245"/>
      <c r="JH29" s="245"/>
      <c r="JI29" s="245"/>
      <c r="JJ29" s="245"/>
      <c r="JK29" s="245"/>
      <c r="JL29" s="245"/>
      <c r="JM29" s="245"/>
      <c r="JN29" s="245"/>
      <c r="JO29" s="117">
        <f t="shared" si="41"/>
        <v>0</v>
      </c>
      <c r="JP29" s="245"/>
      <c r="JQ29" s="245"/>
      <c r="JR29" s="245"/>
      <c r="JS29" s="245"/>
      <c r="JT29" s="245"/>
      <c r="JU29" s="245"/>
      <c r="JV29" s="245"/>
      <c r="JW29" s="245"/>
      <c r="JX29" s="245"/>
      <c r="JY29" s="245"/>
      <c r="JZ29" s="245"/>
      <c r="KA29" s="121">
        <f t="shared" si="42"/>
        <v>0</v>
      </c>
      <c r="KB29" s="106"/>
      <c r="KC29" s="245"/>
      <c r="KD29" s="245"/>
      <c r="KE29" s="245"/>
      <c r="KF29" s="245"/>
      <c r="KG29" s="245"/>
      <c r="KH29" s="117">
        <f t="shared" si="43"/>
        <v>0</v>
      </c>
      <c r="KI29" s="245"/>
      <c r="KJ29" s="245"/>
      <c r="KK29" s="245"/>
      <c r="KL29" s="245"/>
      <c r="KM29" s="245"/>
      <c r="KN29" s="245"/>
      <c r="KO29" s="245"/>
      <c r="KP29" s="245"/>
      <c r="KQ29" s="245"/>
      <c r="KR29" s="245"/>
      <c r="KS29" s="245"/>
      <c r="KT29" s="245"/>
      <c r="KU29" s="117">
        <f t="shared" si="44"/>
        <v>0</v>
      </c>
      <c r="KV29" s="245"/>
      <c r="KW29" s="245"/>
      <c r="KX29" s="106"/>
      <c r="KY29" s="118">
        <f t="shared" si="45"/>
        <v>0</v>
      </c>
      <c r="KZ29" s="120"/>
      <c r="LA29" s="217">
        <f t="shared" si="46"/>
        <v>1</v>
      </c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17">
        <f t="shared" si="47"/>
        <v>0</v>
      </c>
      <c r="LM29" s="106"/>
      <c r="LN29" s="106"/>
      <c r="LO29" s="106"/>
      <c r="LP29" s="106"/>
      <c r="LQ29" s="106"/>
      <c r="LR29" s="106"/>
      <c r="LS29" s="106"/>
      <c r="LT29" s="106"/>
      <c r="LU29" s="245"/>
      <c r="LV29" s="245"/>
      <c r="LW29" s="245"/>
      <c r="LX29" s="117">
        <f t="shared" si="48"/>
        <v>0</v>
      </c>
      <c r="LY29" s="245"/>
      <c r="LZ29" s="245"/>
      <c r="MA29" s="245"/>
      <c r="MB29" s="245"/>
      <c r="MC29" s="245"/>
      <c r="MD29" s="245"/>
      <c r="ME29" s="117">
        <f t="shared" si="49"/>
        <v>0</v>
      </c>
      <c r="MF29" s="245"/>
      <c r="MG29" s="245"/>
      <c r="MH29" s="245"/>
      <c r="MI29" s="245"/>
      <c r="MJ29" s="245"/>
      <c r="MK29" s="245"/>
      <c r="ML29" s="245"/>
      <c r="MM29" s="245"/>
      <c r="MN29" s="245"/>
      <c r="MO29" s="245"/>
      <c r="MP29" s="245"/>
      <c r="MQ29" s="245"/>
      <c r="MR29" s="117">
        <f t="shared" si="50"/>
        <v>0</v>
      </c>
      <c r="MS29" s="245"/>
      <c r="MT29" s="245"/>
      <c r="MU29" s="245"/>
      <c r="MV29" s="118">
        <f t="shared" si="51"/>
        <v>0</v>
      </c>
      <c r="MW29" s="120"/>
      <c r="MX29" s="217">
        <f t="shared" si="52"/>
        <v>1</v>
      </c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17">
        <f t="shared" si="53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4"/>
        <v>0</v>
      </c>
      <c r="NV29" s="106"/>
      <c r="NW29" s="106"/>
      <c r="NX29" s="106"/>
      <c r="NY29" s="106"/>
      <c r="NZ29" s="106"/>
      <c r="OA29" s="106"/>
      <c r="OB29" s="117">
        <f t="shared" si="55"/>
        <v>0</v>
      </c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17">
        <f t="shared" si="56"/>
        <v>0</v>
      </c>
      <c r="OP29" s="106"/>
      <c r="OQ29" s="106"/>
      <c r="OR29" s="106"/>
      <c r="OS29" s="118">
        <f t="shared" si="57"/>
        <v>0</v>
      </c>
      <c r="OT29" s="120"/>
      <c r="OU29" s="217">
        <f t="shared" si="58"/>
        <v>1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9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60"/>
        <v>0</v>
      </c>
      <c r="PS29" s="106"/>
      <c r="PT29" s="106"/>
      <c r="PU29" s="106"/>
      <c r="PV29" s="106"/>
      <c r="PW29" s="106"/>
      <c r="PX29" s="106"/>
      <c r="PY29" s="117">
        <f t="shared" si="61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2"/>
        <v>0</v>
      </c>
      <c r="QM29" s="106"/>
      <c r="QN29" s="106"/>
      <c r="QO29" s="106"/>
      <c r="QP29" s="118">
        <f t="shared" si="63"/>
        <v>0</v>
      </c>
      <c r="QQ29" s="120"/>
    </row>
    <row r="30" spans="1:459" ht="15.75" x14ac:dyDescent="0.25">
      <c r="A30" s="99">
        <v>1</v>
      </c>
      <c r="B30" s="147">
        <v>25</v>
      </c>
      <c r="C30" s="249" t="s">
        <v>955</v>
      </c>
      <c r="D30" s="252">
        <v>5</v>
      </c>
      <c r="E30" s="253">
        <v>4</v>
      </c>
      <c r="F30" s="253">
        <v>10</v>
      </c>
      <c r="G30" s="253">
        <v>5</v>
      </c>
      <c r="H30" s="253">
        <v>5</v>
      </c>
      <c r="I30" s="253">
        <v>6</v>
      </c>
      <c r="J30" s="230">
        <f t="shared" si="8"/>
        <v>5.833333333333333</v>
      </c>
      <c r="K30" s="136">
        <v>8</v>
      </c>
      <c r="L30" s="136">
        <v>9</v>
      </c>
      <c r="M30" s="136">
        <v>8</v>
      </c>
      <c r="N30" s="136">
        <v>6</v>
      </c>
      <c r="O30" s="136">
        <v>6</v>
      </c>
      <c r="P30" s="136">
        <v>7</v>
      </c>
      <c r="Q30" s="136">
        <v>6</v>
      </c>
      <c r="R30" s="232">
        <f t="shared" si="9"/>
        <v>7.1428571428571432</v>
      </c>
      <c r="S30" s="217">
        <f t="shared" si="10"/>
        <v>1</v>
      </c>
      <c r="T30" s="106">
        <v>7</v>
      </c>
      <c r="U30" s="106">
        <v>7</v>
      </c>
      <c r="V30" s="106">
        <v>9</v>
      </c>
      <c r="W30" s="106">
        <v>7</v>
      </c>
      <c r="X30" s="106">
        <v>7</v>
      </c>
      <c r="Y30" s="106">
        <v>7</v>
      </c>
      <c r="Z30" s="106">
        <v>8</v>
      </c>
      <c r="AA30" s="106"/>
      <c r="AB30" s="106"/>
      <c r="AC30" s="106"/>
      <c r="AD30" s="117">
        <f t="shared" si="11"/>
        <v>7.4285714285714288</v>
      </c>
      <c r="AE30" s="106">
        <v>7</v>
      </c>
      <c r="AF30" s="106">
        <v>7</v>
      </c>
      <c r="AG30" s="106">
        <v>8</v>
      </c>
      <c r="AH30" s="106">
        <v>8</v>
      </c>
      <c r="AI30" s="106"/>
      <c r="AJ30" s="106">
        <v>7</v>
      </c>
      <c r="AK30" s="106">
        <v>10</v>
      </c>
      <c r="AL30" s="106">
        <v>8</v>
      </c>
      <c r="AM30" s="106"/>
      <c r="AN30" s="106"/>
      <c r="AO30" s="106">
        <v>7</v>
      </c>
      <c r="AP30" s="117">
        <f t="shared" si="12"/>
        <v>7.8571428571428568</v>
      </c>
      <c r="AQ30" s="106"/>
      <c r="AR30" s="106">
        <v>7</v>
      </c>
      <c r="AS30" s="106"/>
      <c r="AT30" s="106"/>
      <c r="AU30" s="106"/>
      <c r="AV30" s="106"/>
      <c r="AW30" s="117">
        <f t="shared" si="13"/>
        <v>7</v>
      </c>
      <c r="AX30" s="245">
        <v>7</v>
      </c>
      <c r="AY30" s="245">
        <v>7</v>
      </c>
      <c r="AZ30" s="245">
        <v>8</v>
      </c>
      <c r="BA30" s="245">
        <v>7</v>
      </c>
      <c r="BB30" s="245"/>
      <c r="BC30" s="245"/>
      <c r="BD30" s="245"/>
      <c r="BE30" s="245"/>
      <c r="BF30" s="245"/>
      <c r="BG30" s="245"/>
      <c r="BH30" s="245"/>
      <c r="BI30" s="245"/>
      <c r="BJ30" s="117">
        <f t="shared" si="14"/>
        <v>7.25</v>
      </c>
      <c r="BK30" s="106"/>
      <c r="BL30" s="106">
        <v>8</v>
      </c>
      <c r="BM30" s="106"/>
      <c r="BN30" s="118">
        <f t="shared" si="15"/>
        <v>8</v>
      </c>
      <c r="BO30" s="120"/>
      <c r="BP30" s="217">
        <f t="shared" si="16"/>
        <v>1</v>
      </c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17">
        <f t="shared" si="17"/>
        <v>0</v>
      </c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17">
        <f t="shared" si="18"/>
        <v>0</v>
      </c>
      <c r="CN30" s="106"/>
      <c r="CO30" s="106"/>
      <c r="CP30" s="106"/>
      <c r="CQ30" s="106"/>
      <c r="CR30" s="106"/>
      <c r="CS30" s="106"/>
      <c r="CT30" s="117">
        <f t="shared" si="19"/>
        <v>0</v>
      </c>
      <c r="CU30" s="106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6"/>
      <c r="DG30" s="117">
        <f t="shared" si="20"/>
        <v>0</v>
      </c>
      <c r="DH30" s="106"/>
      <c r="DI30" s="106"/>
      <c r="DJ30" s="106"/>
      <c r="DK30" s="118">
        <f t="shared" si="21"/>
        <v>0</v>
      </c>
      <c r="DL30" s="169"/>
      <c r="DM30" s="217">
        <f t="shared" si="22"/>
        <v>1</v>
      </c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17">
        <f t="shared" si="23"/>
        <v>0</v>
      </c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17">
        <f t="shared" si="24"/>
        <v>0</v>
      </c>
      <c r="EK30" s="106"/>
      <c r="EL30" s="106"/>
      <c r="EM30" s="106"/>
      <c r="EN30" s="106"/>
      <c r="EO30" s="106"/>
      <c r="EP30" s="106"/>
      <c r="EQ30" s="117">
        <f t="shared" si="25"/>
        <v>0</v>
      </c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17">
        <f t="shared" si="26"/>
        <v>0</v>
      </c>
      <c r="FE30" s="106"/>
      <c r="FF30" s="106"/>
      <c r="FG30" s="106"/>
      <c r="FH30" s="118">
        <f t="shared" si="27"/>
        <v>0</v>
      </c>
      <c r="FI30" s="120"/>
      <c r="FJ30" s="223">
        <f t="shared" si="28"/>
        <v>1</v>
      </c>
      <c r="FK30" s="245"/>
      <c r="FL30" s="245"/>
      <c r="FM30" s="245"/>
      <c r="FN30" s="245"/>
      <c r="FO30" s="245"/>
      <c r="FP30" s="245"/>
      <c r="FQ30" s="245"/>
      <c r="FR30" s="245"/>
      <c r="FS30" s="245"/>
      <c r="FT30" s="106"/>
      <c r="FU30" s="117">
        <f t="shared" si="29"/>
        <v>0</v>
      </c>
      <c r="FV30" s="245"/>
      <c r="FW30" s="245"/>
      <c r="FX30" s="245"/>
      <c r="FY30" s="245"/>
      <c r="FZ30" s="245"/>
      <c r="GA30" s="245"/>
      <c r="GB30" s="245"/>
      <c r="GC30" s="245"/>
      <c r="GD30" s="245"/>
      <c r="GE30" s="106"/>
      <c r="GF30" s="106"/>
      <c r="GG30" s="117">
        <f t="shared" si="30"/>
        <v>0</v>
      </c>
      <c r="GH30" s="106"/>
      <c r="GI30" s="106"/>
      <c r="GJ30" s="106"/>
      <c r="GK30" s="106"/>
      <c r="GL30" s="106"/>
      <c r="GM30" s="106"/>
      <c r="GN30" s="117">
        <f t="shared" si="31"/>
        <v>0</v>
      </c>
      <c r="GO30" s="245"/>
      <c r="GP30" s="245"/>
      <c r="GQ30" s="245"/>
      <c r="GR30" s="245"/>
      <c r="GS30" s="245"/>
      <c r="GT30" s="245"/>
      <c r="GU30" s="245"/>
      <c r="GV30" s="245"/>
      <c r="GW30" s="245"/>
      <c r="GX30" s="245"/>
      <c r="GY30" s="245"/>
      <c r="GZ30" s="245"/>
      <c r="HA30" s="117">
        <f t="shared" si="32"/>
        <v>0</v>
      </c>
      <c r="HB30" s="106"/>
      <c r="HC30" s="106"/>
      <c r="HD30" s="106"/>
      <c r="HE30" s="118">
        <f t="shared" si="33"/>
        <v>0</v>
      </c>
      <c r="HF30" s="120"/>
      <c r="HG30" s="217">
        <f t="shared" si="34"/>
        <v>1</v>
      </c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17">
        <f t="shared" si="35"/>
        <v>0</v>
      </c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17">
        <f t="shared" si="36"/>
        <v>0</v>
      </c>
      <c r="IE30" s="106"/>
      <c r="IF30" s="106"/>
      <c r="IG30" s="106"/>
      <c r="IH30" s="106"/>
      <c r="II30" s="106"/>
      <c r="IJ30" s="106"/>
      <c r="IK30" s="117">
        <f t="shared" si="37"/>
        <v>0</v>
      </c>
      <c r="IL30" s="245"/>
      <c r="IM30" s="245"/>
      <c r="IN30" s="245"/>
      <c r="IO30" s="245"/>
      <c r="IP30" s="245"/>
      <c r="IQ30" s="245"/>
      <c r="IR30" s="245"/>
      <c r="IS30" s="245"/>
      <c r="IT30" s="245"/>
      <c r="IU30" s="245"/>
      <c r="IV30" s="245"/>
      <c r="IW30" s="245"/>
      <c r="IX30" s="117">
        <f t="shared" si="38"/>
        <v>0</v>
      </c>
      <c r="IY30" s="106"/>
      <c r="IZ30" s="106"/>
      <c r="JA30" s="106"/>
      <c r="JB30" s="118">
        <f t="shared" si="39"/>
        <v>0</v>
      </c>
      <c r="JC30" s="120"/>
      <c r="JD30" s="217">
        <f t="shared" si="40"/>
        <v>1</v>
      </c>
      <c r="JE30" s="106"/>
      <c r="JF30" s="106"/>
      <c r="JG30" s="106"/>
      <c r="JH30" s="106"/>
      <c r="JI30" s="106"/>
      <c r="JJ30" s="106"/>
      <c r="JK30" s="106"/>
      <c r="JL30" s="106"/>
      <c r="JM30" s="106"/>
      <c r="JN30" s="106"/>
      <c r="JO30" s="117">
        <f t="shared" si="41"/>
        <v>0</v>
      </c>
      <c r="JP30" s="245"/>
      <c r="JQ30" s="245"/>
      <c r="JR30" s="245"/>
      <c r="JS30" s="245"/>
      <c r="JT30" s="245"/>
      <c r="JU30" s="245"/>
      <c r="JV30" s="245"/>
      <c r="JW30" s="245"/>
      <c r="JX30" s="245"/>
      <c r="JY30" s="245"/>
      <c r="JZ30" s="245"/>
      <c r="KA30" s="121">
        <f t="shared" si="42"/>
        <v>0</v>
      </c>
      <c r="KB30" s="106"/>
      <c r="KC30" s="245"/>
      <c r="KD30" s="245"/>
      <c r="KE30" s="245"/>
      <c r="KF30" s="245"/>
      <c r="KG30" s="245"/>
      <c r="KH30" s="117">
        <f t="shared" si="43"/>
        <v>0</v>
      </c>
      <c r="KI30" s="245"/>
      <c r="KJ30" s="245"/>
      <c r="KK30" s="245"/>
      <c r="KL30" s="245"/>
      <c r="KM30" s="245"/>
      <c r="KN30" s="245"/>
      <c r="KO30" s="245"/>
      <c r="KP30" s="245"/>
      <c r="KQ30" s="245"/>
      <c r="KR30" s="245"/>
      <c r="KS30" s="245"/>
      <c r="KT30" s="245"/>
      <c r="KU30" s="117">
        <f t="shared" si="44"/>
        <v>0</v>
      </c>
      <c r="KV30" s="245"/>
      <c r="KW30" s="245"/>
      <c r="KX30" s="106"/>
      <c r="KY30" s="118">
        <f t="shared" si="45"/>
        <v>0</v>
      </c>
      <c r="KZ30" s="120"/>
      <c r="LA30" s="217">
        <f t="shared" si="46"/>
        <v>1</v>
      </c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17">
        <f t="shared" si="47"/>
        <v>0</v>
      </c>
      <c r="LM30" s="106"/>
      <c r="LN30" s="106"/>
      <c r="LO30" s="106"/>
      <c r="LP30" s="106"/>
      <c r="LQ30" s="106"/>
      <c r="LR30" s="106"/>
      <c r="LS30" s="106"/>
      <c r="LT30" s="106"/>
      <c r="LU30" s="245"/>
      <c r="LV30" s="245"/>
      <c r="LW30" s="245"/>
      <c r="LX30" s="117">
        <f t="shared" si="48"/>
        <v>0</v>
      </c>
      <c r="LY30" s="245"/>
      <c r="LZ30" s="245"/>
      <c r="MA30" s="245"/>
      <c r="MB30" s="245"/>
      <c r="MC30" s="245"/>
      <c r="MD30" s="245"/>
      <c r="ME30" s="117">
        <f t="shared" si="49"/>
        <v>0</v>
      </c>
      <c r="MF30" s="245"/>
      <c r="MG30" s="245"/>
      <c r="MH30" s="245"/>
      <c r="MI30" s="245"/>
      <c r="MJ30" s="245"/>
      <c r="MK30" s="245"/>
      <c r="ML30" s="245"/>
      <c r="MM30" s="245"/>
      <c r="MN30" s="245"/>
      <c r="MO30" s="245"/>
      <c r="MP30" s="245"/>
      <c r="MQ30" s="245"/>
      <c r="MR30" s="117">
        <f t="shared" si="50"/>
        <v>0</v>
      </c>
      <c r="MS30" s="245"/>
      <c r="MT30" s="245"/>
      <c r="MU30" s="245"/>
      <c r="MV30" s="118">
        <f t="shared" si="51"/>
        <v>0</v>
      </c>
      <c r="MW30" s="120"/>
      <c r="MX30" s="217">
        <f t="shared" si="52"/>
        <v>1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3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4"/>
        <v>0</v>
      </c>
      <c r="NV30" s="106"/>
      <c r="NW30" s="106"/>
      <c r="NX30" s="106"/>
      <c r="NY30" s="106"/>
      <c r="NZ30" s="106"/>
      <c r="OA30" s="106"/>
      <c r="OB30" s="117">
        <f t="shared" si="55"/>
        <v>0</v>
      </c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17">
        <f t="shared" si="56"/>
        <v>0</v>
      </c>
      <c r="OP30" s="106"/>
      <c r="OQ30" s="106"/>
      <c r="OR30" s="106"/>
      <c r="OS30" s="118">
        <f t="shared" si="57"/>
        <v>0</v>
      </c>
      <c r="OT30" s="120"/>
      <c r="OU30" s="217">
        <f t="shared" si="58"/>
        <v>1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9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60"/>
        <v>0</v>
      </c>
      <c r="PS30" s="106"/>
      <c r="PT30" s="106"/>
      <c r="PU30" s="106"/>
      <c r="PV30" s="106"/>
      <c r="PW30" s="106"/>
      <c r="PX30" s="106"/>
      <c r="PY30" s="117">
        <f t="shared" si="61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2"/>
        <v>0</v>
      </c>
      <c r="QM30" s="106"/>
      <c r="QN30" s="106"/>
      <c r="QO30" s="106"/>
      <c r="QP30" s="118">
        <f t="shared" si="63"/>
        <v>0</v>
      </c>
      <c r="QQ30" s="120"/>
    </row>
    <row r="31" spans="1:459" ht="15.75" x14ac:dyDescent="0.25">
      <c r="A31" s="99"/>
      <c r="B31" s="147">
        <v>26</v>
      </c>
      <c r="C31" s="249"/>
      <c r="D31" s="228"/>
      <c r="E31" s="136"/>
      <c r="F31" s="136"/>
      <c r="G31" s="136"/>
      <c r="H31" s="136"/>
      <c r="I31" s="136"/>
      <c r="J31" s="242">
        <f t="shared" si="8"/>
        <v>0</v>
      </c>
      <c r="K31" s="136"/>
      <c r="L31" s="136"/>
      <c r="M31" s="136"/>
      <c r="N31" s="136"/>
      <c r="O31" s="136"/>
      <c r="P31" s="136"/>
      <c r="Q31" s="136"/>
      <c r="R31" s="232">
        <f t="shared" si="9"/>
        <v>0</v>
      </c>
      <c r="S31" s="217">
        <f t="shared" si="10"/>
        <v>0</v>
      </c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17">
        <f t="shared" si="11"/>
        <v>0</v>
      </c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17">
        <f t="shared" si="12"/>
        <v>0</v>
      </c>
      <c r="AQ31" s="106"/>
      <c r="AR31" s="106"/>
      <c r="AS31" s="106"/>
      <c r="AT31" s="106"/>
      <c r="AU31" s="106"/>
      <c r="AV31" s="106"/>
      <c r="AW31" s="117">
        <f t="shared" si="13"/>
        <v>0</v>
      </c>
      <c r="AX31" s="245"/>
      <c r="AY31" s="245"/>
      <c r="AZ31" s="245"/>
      <c r="BA31" s="245"/>
      <c r="BB31" s="245"/>
      <c r="BC31" s="245"/>
      <c r="BD31" s="245"/>
      <c r="BE31" s="245"/>
      <c r="BF31" s="245"/>
      <c r="BG31" s="245"/>
      <c r="BH31" s="245"/>
      <c r="BI31" s="245"/>
      <c r="BJ31" s="117">
        <f t="shared" si="14"/>
        <v>0</v>
      </c>
      <c r="BK31" s="106"/>
      <c r="BL31" s="106"/>
      <c r="BM31" s="106"/>
      <c r="BN31" s="118">
        <f t="shared" si="15"/>
        <v>0</v>
      </c>
      <c r="BO31" s="120"/>
      <c r="BP31" s="217">
        <f t="shared" si="16"/>
        <v>0</v>
      </c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17">
        <f t="shared" si="17"/>
        <v>0</v>
      </c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17">
        <f t="shared" si="18"/>
        <v>0</v>
      </c>
      <c r="CN31" s="106"/>
      <c r="CO31" s="106"/>
      <c r="CP31" s="106"/>
      <c r="CQ31" s="106"/>
      <c r="CR31" s="106"/>
      <c r="CS31" s="106"/>
      <c r="CT31" s="117">
        <f t="shared" si="19"/>
        <v>0</v>
      </c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17">
        <f t="shared" si="20"/>
        <v>0</v>
      </c>
      <c r="DH31" s="106"/>
      <c r="DI31" s="106"/>
      <c r="DJ31" s="106"/>
      <c r="DK31" s="118">
        <f t="shared" si="21"/>
        <v>0</v>
      </c>
      <c r="DL31" s="169"/>
      <c r="DM31" s="217">
        <f t="shared" si="22"/>
        <v>0</v>
      </c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17">
        <f t="shared" si="23"/>
        <v>0</v>
      </c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17">
        <f t="shared" si="24"/>
        <v>0</v>
      </c>
      <c r="EK31" s="106"/>
      <c r="EL31" s="106"/>
      <c r="EM31" s="106"/>
      <c r="EN31" s="106"/>
      <c r="EO31" s="106"/>
      <c r="EP31" s="106"/>
      <c r="EQ31" s="117">
        <f t="shared" si="25"/>
        <v>0</v>
      </c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17">
        <f t="shared" si="26"/>
        <v>0</v>
      </c>
      <c r="FE31" s="106"/>
      <c r="FF31" s="106"/>
      <c r="FG31" s="106"/>
      <c r="FH31" s="118">
        <f t="shared" si="27"/>
        <v>0</v>
      </c>
      <c r="FI31" s="120"/>
      <c r="FJ31" s="223">
        <f t="shared" si="28"/>
        <v>0</v>
      </c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17">
        <f t="shared" si="29"/>
        <v>0</v>
      </c>
      <c r="FV31" s="245"/>
      <c r="FW31" s="245"/>
      <c r="FX31" s="245"/>
      <c r="FY31" s="245"/>
      <c r="FZ31" s="245"/>
      <c r="GA31" s="245"/>
      <c r="GB31" s="245"/>
      <c r="GC31" s="245"/>
      <c r="GD31" s="245"/>
      <c r="GE31" s="106"/>
      <c r="GF31" s="106"/>
      <c r="GG31" s="117">
        <f t="shared" si="30"/>
        <v>0</v>
      </c>
      <c r="GH31" s="106"/>
      <c r="GI31" s="106"/>
      <c r="GJ31" s="106"/>
      <c r="GK31" s="106"/>
      <c r="GL31" s="106"/>
      <c r="GM31" s="106"/>
      <c r="GN31" s="117">
        <f t="shared" si="31"/>
        <v>0</v>
      </c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17">
        <f t="shared" si="32"/>
        <v>0</v>
      </c>
      <c r="HB31" s="106"/>
      <c r="HC31" s="106"/>
      <c r="HD31" s="106"/>
      <c r="HE31" s="118">
        <f t="shared" si="33"/>
        <v>0</v>
      </c>
      <c r="HF31" s="120"/>
      <c r="HG31" s="217">
        <f t="shared" si="34"/>
        <v>0</v>
      </c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17">
        <f t="shared" si="35"/>
        <v>0</v>
      </c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17">
        <f t="shared" si="36"/>
        <v>0</v>
      </c>
      <c r="IE31" s="106"/>
      <c r="IF31" s="106"/>
      <c r="IG31" s="106"/>
      <c r="IH31" s="106"/>
      <c r="II31" s="106"/>
      <c r="IJ31" s="106"/>
      <c r="IK31" s="117">
        <f t="shared" si="37"/>
        <v>0</v>
      </c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17">
        <f t="shared" si="38"/>
        <v>0</v>
      </c>
      <c r="IY31" s="106"/>
      <c r="IZ31" s="106"/>
      <c r="JA31" s="106"/>
      <c r="JB31" s="118">
        <f t="shared" si="39"/>
        <v>0</v>
      </c>
      <c r="JC31" s="120"/>
      <c r="JD31" s="217">
        <f t="shared" si="40"/>
        <v>0</v>
      </c>
      <c r="JE31" s="106"/>
      <c r="JF31" s="106"/>
      <c r="JG31" s="106"/>
      <c r="JH31" s="106"/>
      <c r="JI31" s="106"/>
      <c r="JJ31" s="106"/>
      <c r="JK31" s="106"/>
      <c r="JL31" s="106"/>
      <c r="JM31" s="106"/>
      <c r="JN31" s="106"/>
      <c r="JO31" s="117">
        <f t="shared" si="41"/>
        <v>0</v>
      </c>
      <c r="JP31" s="106"/>
      <c r="JQ31" s="106"/>
      <c r="JR31" s="106"/>
      <c r="JS31" s="106"/>
      <c r="JT31" s="106"/>
      <c r="JU31" s="106"/>
      <c r="JV31" s="106"/>
      <c r="JW31" s="106"/>
      <c r="JX31" s="106"/>
      <c r="JY31" s="106"/>
      <c r="JZ31" s="106"/>
      <c r="KA31" s="121">
        <f t="shared" si="42"/>
        <v>0</v>
      </c>
      <c r="KB31" s="106"/>
      <c r="KC31" s="106"/>
      <c r="KD31" s="106"/>
      <c r="KE31" s="106"/>
      <c r="KF31" s="106"/>
      <c r="KG31" s="106"/>
      <c r="KH31" s="117">
        <f t="shared" si="43"/>
        <v>0</v>
      </c>
      <c r="KI31" s="245"/>
      <c r="KJ31" s="245"/>
      <c r="KK31" s="245"/>
      <c r="KL31" s="245"/>
      <c r="KM31" s="245"/>
      <c r="KN31" s="245"/>
      <c r="KO31" s="245"/>
      <c r="KP31" s="245"/>
      <c r="KQ31" s="245"/>
      <c r="KR31" s="245"/>
      <c r="KS31" s="245"/>
      <c r="KT31" s="245"/>
      <c r="KU31" s="117">
        <f t="shared" si="44"/>
        <v>0</v>
      </c>
      <c r="KV31" s="245"/>
      <c r="KW31" s="245"/>
      <c r="KX31" s="106"/>
      <c r="KY31" s="118">
        <f t="shared" si="45"/>
        <v>0</v>
      </c>
      <c r="KZ31" s="120"/>
      <c r="LA31" s="217">
        <f t="shared" si="46"/>
        <v>0</v>
      </c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17">
        <f t="shared" si="47"/>
        <v>0</v>
      </c>
      <c r="LM31" s="106"/>
      <c r="LN31" s="106"/>
      <c r="LO31" s="106"/>
      <c r="LP31" s="106"/>
      <c r="LQ31" s="106"/>
      <c r="LR31" s="106"/>
      <c r="LS31" s="106"/>
      <c r="LT31" s="106"/>
      <c r="LU31" s="245"/>
      <c r="LV31" s="245"/>
      <c r="LW31" s="245"/>
      <c r="LX31" s="117">
        <f t="shared" si="48"/>
        <v>0</v>
      </c>
      <c r="LY31" s="245"/>
      <c r="LZ31" s="245"/>
      <c r="MA31" s="245"/>
      <c r="MB31" s="245"/>
      <c r="MC31" s="245"/>
      <c r="MD31" s="245"/>
      <c r="ME31" s="117">
        <f t="shared" si="49"/>
        <v>0</v>
      </c>
      <c r="MF31" s="245"/>
      <c r="MG31" s="245"/>
      <c r="MH31" s="245"/>
      <c r="MI31" s="245"/>
      <c r="MJ31" s="245"/>
      <c r="MK31" s="245"/>
      <c r="ML31" s="245"/>
      <c r="MM31" s="245"/>
      <c r="MN31" s="245"/>
      <c r="MO31" s="245"/>
      <c r="MP31" s="245"/>
      <c r="MQ31" s="245"/>
      <c r="MR31" s="117">
        <f t="shared" si="50"/>
        <v>0</v>
      </c>
      <c r="MS31" s="245"/>
      <c r="MT31" s="245"/>
      <c r="MU31" s="245"/>
      <c r="MV31" s="118">
        <f t="shared" si="51"/>
        <v>0</v>
      </c>
      <c r="MW31" s="120"/>
      <c r="MX31" s="217">
        <f t="shared" si="52"/>
        <v>0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3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4"/>
        <v>0</v>
      </c>
      <c r="NV31" s="106"/>
      <c r="NW31" s="106"/>
      <c r="NX31" s="106"/>
      <c r="NY31" s="106"/>
      <c r="NZ31" s="106"/>
      <c r="OA31" s="106"/>
      <c r="OB31" s="117">
        <f t="shared" si="55"/>
        <v>0</v>
      </c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17">
        <f t="shared" si="56"/>
        <v>0</v>
      </c>
      <c r="OP31" s="106"/>
      <c r="OQ31" s="106"/>
      <c r="OR31" s="106"/>
      <c r="OS31" s="118">
        <f t="shared" si="57"/>
        <v>0</v>
      </c>
      <c r="OT31" s="120"/>
      <c r="OU31" s="217">
        <f t="shared" si="58"/>
        <v>0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9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60"/>
        <v>0</v>
      </c>
      <c r="PS31" s="106"/>
      <c r="PT31" s="106"/>
      <c r="PU31" s="106"/>
      <c r="PV31" s="106"/>
      <c r="PW31" s="106"/>
      <c r="PX31" s="106"/>
      <c r="PY31" s="117">
        <f t="shared" si="61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2"/>
        <v>0</v>
      </c>
      <c r="QM31" s="106"/>
      <c r="QN31" s="106"/>
      <c r="QO31" s="106"/>
      <c r="QP31" s="118">
        <f t="shared" si="63"/>
        <v>0</v>
      </c>
      <c r="QQ31" s="120"/>
    </row>
    <row r="32" spans="1:459" x14ac:dyDescent="0.25">
      <c r="A32" s="99"/>
      <c r="B32" s="147">
        <v>27</v>
      </c>
      <c r="C32" s="105"/>
      <c r="D32" s="124"/>
      <c r="E32" s="124"/>
      <c r="F32" s="124"/>
      <c r="G32" s="124"/>
      <c r="H32" s="124"/>
      <c r="I32" s="227"/>
      <c r="J32" s="230">
        <f t="shared" si="8"/>
        <v>0</v>
      </c>
      <c r="K32" s="106"/>
      <c r="L32" s="106"/>
      <c r="M32" s="106"/>
      <c r="N32" s="106"/>
      <c r="O32" s="106"/>
      <c r="P32" s="106"/>
      <c r="Q32" s="106"/>
      <c r="R32" s="232">
        <f t="shared" si="9"/>
        <v>0</v>
      </c>
      <c r="S32" s="217">
        <f t="shared" si="10"/>
        <v>0</v>
      </c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17">
        <f t="shared" si="11"/>
        <v>0</v>
      </c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17">
        <f t="shared" si="12"/>
        <v>0</v>
      </c>
      <c r="AQ32" s="106"/>
      <c r="AR32" s="106"/>
      <c r="AS32" s="106"/>
      <c r="AT32" s="106"/>
      <c r="AU32" s="106"/>
      <c r="AV32" s="106"/>
      <c r="AW32" s="117">
        <f t="shared" si="13"/>
        <v>0</v>
      </c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17">
        <f t="shared" si="14"/>
        <v>0</v>
      </c>
      <c r="BK32" s="106"/>
      <c r="BL32" s="106"/>
      <c r="BM32" s="106"/>
      <c r="BN32" s="118">
        <f t="shared" si="15"/>
        <v>0</v>
      </c>
      <c r="BO32" s="120"/>
      <c r="BP32" s="217">
        <f t="shared" si="16"/>
        <v>0</v>
      </c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17">
        <f t="shared" si="17"/>
        <v>0</v>
      </c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17">
        <f t="shared" si="18"/>
        <v>0</v>
      </c>
      <c r="CN32" s="106"/>
      <c r="CO32" s="106"/>
      <c r="CP32" s="106"/>
      <c r="CQ32" s="106"/>
      <c r="CR32" s="106"/>
      <c r="CS32" s="106"/>
      <c r="CT32" s="117">
        <f t="shared" si="19"/>
        <v>0</v>
      </c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17">
        <f t="shared" si="20"/>
        <v>0</v>
      </c>
      <c r="DH32" s="106"/>
      <c r="DI32" s="106"/>
      <c r="DJ32" s="106"/>
      <c r="DK32" s="118">
        <f t="shared" si="21"/>
        <v>0</v>
      </c>
      <c r="DL32" s="169"/>
      <c r="DM32" s="217">
        <f t="shared" si="22"/>
        <v>0</v>
      </c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17">
        <f t="shared" si="23"/>
        <v>0</v>
      </c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17">
        <f t="shared" si="24"/>
        <v>0</v>
      </c>
      <c r="EK32" s="106"/>
      <c r="EL32" s="106"/>
      <c r="EM32" s="106"/>
      <c r="EN32" s="106"/>
      <c r="EO32" s="106"/>
      <c r="EP32" s="106"/>
      <c r="EQ32" s="117">
        <f t="shared" si="25"/>
        <v>0</v>
      </c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17">
        <f t="shared" si="26"/>
        <v>0</v>
      </c>
      <c r="FE32" s="106"/>
      <c r="FF32" s="106"/>
      <c r="FG32" s="106"/>
      <c r="FH32" s="118">
        <f t="shared" si="27"/>
        <v>0</v>
      </c>
      <c r="FI32" s="120"/>
      <c r="FJ32" s="223">
        <f t="shared" si="28"/>
        <v>0</v>
      </c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17">
        <f t="shared" si="29"/>
        <v>0</v>
      </c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17">
        <f t="shared" si="30"/>
        <v>0</v>
      </c>
      <c r="GH32" s="106"/>
      <c r="GI32" s="106"/>
      <c r="GJ32" s="106"/>
      <c r="GK32" s="106"/>
      <c r="GL32" s="106"/>
      <c r="GM32" s="106"/>
      <c r="GN32" s="117">
        <f t="shared" si="31"/>
        <v>0</v>
      </c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17">
        <f t="shared" si="32"/>
        <v>0</v>
      </c>
      <c r="HB32" s="106"/>
      <c r="HC32" s="106"/>
      <c r="HD32" s="106"/>
      <c r="HE32" s="118">
        <f t="shared" si="33"/>
        <v>0</v>
      </c>
      <c r="HF32" s="120"/>
      <c r="HG32" s="217">
        <v>1</v>
      </c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17">
        <f t="shared" si="35"/>
        <v>0</v>
      </c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17">
        <f t="shared" si="36"/>
        <v>0</v>
      </c>
      <c r="IE32" s="106"/>
      <c r="IF32" s="106"/>
      <c r="IG32" s="106"/>
      <c r="IH32" s="106"/>
      <c r="II32" s="106"/>
      <c r="IJ32" s="106"/>
      <c r="IK32" s="117">
        <f t="shared" si="37"/>
        <v>0</v>
      </c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17">
        <f t="shared" si="38"/>
        <v>0</v>
      </c>
      <c r="IY32" s="106"/>
      <c r="IZ32" s="106"/>
      <c r="JA32" s="106"/>
      <c r="JB32" s="118">
        <f t="shared" si="39"/>
        <v>0</v>
      </c>
      <c r="JC32" s="120"/>
      <c r="JD32" s="217">
        <f t="shared" si="40"/>
        <v>1</v>
      </c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17">
        <f t="shared" si="41"/>
        <v>0</v>
      </c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21">
        <f t="shared" si="42"/>
        <v>0</v>
      </c>
      <c r="KB32" s="106"/>
      <c r="KC32" s="106"/>
      <c r="KD32" s="106"/>
      <c r="KE32" s="106"/>
      <c r="KF32" s="106"/>
      <c r="KG32" s="106"/>
      <c r="KH32" s="117">
        <f t="shared" si="43"/>
        <v>0</v>
      </c>
      <c r="KI32" s="245"/>
      <c r="KJ32" s="245"/>
      <c r="KK32" s="245"/>
      <c r="KL32" s="245"/>
      <c r="KM32" s="245"/>
      <c r="KN32" s="245"/>
      <c r="KO32" s="245"/>
      <c r="KP32" s="245"/>
      <c r="KQ32" s="245"/>
      <c r="KR32" s="245"/>
      <c r="KS32" s="245"/>
      <c r="KT32" s="245"/>
      <c r="KU32" s="117">
        <f t="shared" si="44"/>
        <v>0</v>
      </c>
      <c r="KV32" s="245"/>
      <c r="KW32" s="245"/>
      <c r="KX32" s="106"/>
      <c r="KY32" s="118">
        <f t="shared" si="45"/>
        <v>0</v>
      </c>
      <c r="KZ32" s="120"/>
      <c r="LA32" s="217">
        <f t="shared" si="46"/>
        <v>1</v>
      </c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17">
        <f t="shared" si="47"/>
        <v>0</v>
      </c>
      <c r="LM32" s="106"/>
      <c r="LN32" s="106"/>
      <c r="LO32" s="106"/>
      <c r="LP32" s="106"/>
      <c r="LQ32" s="106"/>
      <c r="LR32" s="106"/>
      <c r="LS32" s="106"/>
      <c r="LT32" s="106"/>
      <c r="LU32" s="245"/>
      <c r="LV32" s="245"/>
      <c r="LW32" s="245"/>
      <c r="LX32" s="117">
        <f t="shared" si="48"/>
        <v>0</v>
      </c>
      <c r="LY32" s="245"/>
      <c r="LZ32" s="245"/>
      <c r="MA32" s="245"/>
      <c r="MB32" s="245"/>
      <c r="MC32" s="245"/>
      <c r="MD32" s="245"/>
      <c r="ME32" s="117">
        <f t="shared" si="49"/>
        <v>0</v>
      </c>
      <c r="MF32" s="245"/>
      <c r="MG32" s="245"/>
      <c r="MH32" s="245"/>
      <c r="MI32" s="245"/>
      <c r="MJ32" s="245"/>
      <c r="MK32" s="245"/>
      <c r="ML32" s="245"/>
      <c r="MM32" s="245"/>
      <c r="MN32" s="245"/>
      <c r="MO32" s="245"/>
      <c r="MP32" s="245"/>
      <c r="MQ32" s="245"/>
      <c r="MR32" s="117">
        <f t="shared" si="50"/>
        <v>0</v>
      </c>
      <c r="MS32" s="245"/>
      <c r="MT32" s="245"/>
      <c r="MU32" s="245"/>
      <c r="MV32" s="118">
        <f t="shared" si="51"/>
        <v>0</v>
      </c>
      <c r="MW32" s="120"/>
      <c r="MX32" s="217">
        <f t="shared" si="52"/>
        <v>1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3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4"/>
        <v>0</v>
      </c>
      <c r="NV32" s="106"/>
      <c r="NW32" s="106"/>
      <c r="NX32" s="106"/>
      <c r="NY32" s="106"/>
      <c r="NZ32" s="106"/>
      <c r="OA32" s="106"/>
      <c r="OB32" s="117">
        <f t="shared" si="55"/>
        <v>0</v>
      </c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17">
        <f t="shared" si="56"/>
        <v>0</v>
      </c>
      <c r="OP32" s="106"/>
      <c r="OQ32" s="106"/>
      <c r="OR32" s="106"/>
      <c r="OS32" s="118">
        <f t="shared" si="57"/>
        <v>0</v>
      </c>
      <c r="OT32" s="120"/>
      <c r="OU32" s="217">
        <f t="shared" si="58"/>
        <v>1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9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60"/>
        <v>0</v>
      </c>
      <c r="PS32" s="106"/>
      <c r="PT32" s="106"/>
      <c r="PU32" s="106"/>
      <c r="PV32" s="106"/>
      <c r="PW32" s="106"/>
      <c r="PX32" s="106"/>
      <c r="PY32" s="117">
        <f t="shared" si="61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2"/>
        <v>0</v>
      </c>
      <c r="QM32" s="106"/>
      <c r="QN32" s="106"/>
      <c r="QO32" s="106"/>
      <c r="QP32" s="118">
        <f t="shared" si="63"/>
        <v>0</v>
      </c>
      <c r="QQ32" s="120"/>
    </row>
    <row r="33" spans="1:459" x14ac:dyDescent="0.25">
      <c r="A33" s="99"/>
      <c r="B33" s="147">
        <v>28</v>
      </c>
      <c r="C33" s="105"/>
      <c r="D33" s="154"/>
      <c r="E33" s="154"/>
      <c r="F33" s="154"/>
      <c r="G33" s="154"/>
      <c r="H33" s="154"/>
      <c r="I33" s="148"/>
      <c r="J33" s="230">
        <f t="shared" si="8"/>
        <v>0</v>
      </c>
      <c r="K33" s="106"/>
      <c r="L33" s="106"/>
      <c r="M33" s="106"/>
      <c r="N33" s="106"/>
      <c r="O33" s="106"/>
      <c r="P33" s="106"/>
      <c r="Q33" s="106"/>
      <c r="R33" s="232">
        <f t="shared" si="9"/>
        <v>0</v>
      </c>
      <c r="S33" s="217">
        <f t="shared" si="10"/>
        <v>0</v>
      </c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17">
        <f t="shared" si="11"/>
        <v>0</v>
      </c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17">
        <f t="shared" si="12"/>
        <v>0</v>
      </c>
      <c r="AQ33" s="106"/>
      <c r="AR33" s="106"/>
      <c r="AS33" s="106"/>
      <c r="AT33" s="106"/>
      <c r="AU33" s="106"/>
      <c r="AV33" s="106"/>
      <c r="AW33" s="117">
        <f t="shared" si="13"/>
        <v>0</v>
      </c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17">
        <f t="shared" si="14"/>
        <v>0</v>
      </c>
      <c r="BK33" s="106"/>
      <c r="BL33" s="106"/>
      <c r="BM33" s="106"/>
      <c r="BN33" s="118">
        <f t="shared" si="15"/>
        <v>0</v>
      </c>
      <c r="BO33" s="120"/>
      <c r="BP33" s="217">
        <f t="shared" si="16"/>
        <v>0</v>
      </c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17">
        <f t="shared" si="17"/>
        <v>0</v>
      </c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17">
        <f t="shared" si="18"/>
        <v>0</v>
      </c>
      <c r="CN33" s="106"/>
      <c r="CO33" s="106"/>
      <c r="CP33" s="106"/>
      <c r="CQ33" s="106"/>
      <c r="CR33" s="106"/>
      <c r="CS33" s="106"/>
      <c r="CT33" s="117">
        <f t="shared" si="19"/>
        <v>0</v>
      </c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17">
        <f t="shared" si="20"/>
        <v>0</v>
      </c>
      <c r="DH33" s="106"/>
      <c r="DI33" s="106"/>
      <c r="DJ33" s="106"/>
      <c r="DK33" s="118">
        <f t="shared" si="21"/>
        <v>0</v>
      </c>
      <c r="DL33" s="169"/>
      <c r="DM33" s="217">
        <f t="shared" si="22"/>
        <v>0</v>
      </c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17">
        <f t="shared" si="23"/>
        <v>0</v>
      </c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17">
        <f t="shared" si="24"/>
        <v>0</v>
      </c>
      <c r="EK33" s="106"/>
      <c r="EL33" s="106"/>
      <c r="EM33" s="106"/>
      <c r="EN33" s="106"/>
      <c r="EO33" s="106"/>
      <c r="EP33" s="106"/>
      <c r="EQ33" s="117">
        <f t="shared" si="25"/>
        <v>0</v>
      </c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17">
        <f t="shared" si="26"/>
        <v>0</v>
      </c>
      <c r="FE33" s="106"/>
      <c r="FF33" s="106"/>
      <c r="FG33" s="106"/>
      <c r="FH33" s="118">
        <f t="shared" si="27"/>
        <v>0</v>
      </c>
      <c r="FI33" s="120"/>
      <c r="FJ33" s="223">
        <f t="shared" si="28"/>
        <v>0</v>
      </c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17">
        <f t="shared" si="29"/>
        <v>0</v>
      </c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17">
        <f t="shared" si="30"/>
        <v>0</v>
      </c>
      <c r="GH33" s="106"/>
      <c r="GI33" s="106"/>
      <c r="GJ33" s="106"/>
      <c r="GK33" s="106"/>
      <c r="GL33" s="106"/>
      <c r="GM33" s="106"/>
      <c r="GN33" s="117">
        <f t="shared" si="31"/>
        <v>0</v>
      </c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17">
        <f t="shared" si="32"/>
        <v>0</v>
      </c>
      <c r="HB33" s="106"/>
      <c r="HC33" s="106"/>
      <c r="HD33" s="106"/>
      <c r="HE33" s="118">
        <f t="shared" si="33"/>
        <v>0</v>
      </c>
      <c r="HF33" s="120"/>
      <c r="HG33" s="217">
        <f t="shared" si="34"/>
        <v>0</v>
      </c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17">
        <f t="shared" si="35"/>
        <v>0</v>
      </c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17">
        <f t="shared" si="36"/>
        <v>0</v>
      </c>
      <c r="IE33" s="106"/>
      <c r="IF33" s="106"/>
      <c r="IG33" s="106"/>
      <c r="IH33" s="106"/>
      <c r="II33" s="106"/>
      <c r="IJ33" s="106"/>
      <c r="IK33" s="117">
        <f t="shared" si="37"/>
        <v>0</v>
      </c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17">
        <f t="shared" si="38"/>
        <v>0</v>
      </c>
      <c r="IY33" s="106"/>
      <c r="IZ33" s="106"/>
      <c r="JA33" s="106"/>
      <c r="JB33" s="118">
        <f t="shared" si="39"/>
        <v>0</v>
      </c>
      <c r="JC33" s="120"/>
      <c r="JD33" s="217">
        <f t="shared" si="40"/>
        <v>0</v>
      </c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17">
        <f t="shared" si="41"/>
        <v>0</v>
      </c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21">
        <f t="shared" si="42"/>
        <v>0</v>
      </c>
      <c r="KB33" s="106"/>
      <c r="KC33" s="106"/>
      <c r="KD33" s="106"/>
      <c r="KE33" s="106"/>
      <c r="KF33" s="106"/>
      <c r="KG33" s="106"/>
      <c r="KH33" s="117">
        <f t="shared" si="43"/>
        <v>0</v>
      </c>
      <c r="KI33" s="245"/>
      <c r="KJ33" s="245"/>
      <c r="KK33" s="245"/>
      <c r="KL33" s="245"/>
      <c r="KM33" s="245"/>
      <c r="KN33" s="245"/>
      <c r="KO33" s="245"/>
      <c r="KP33" s="245"/>
      <c r="KQ33" s="245"/>
      <c r="KR33" s="245"/>
      <c r="KS33" s="245"/>
      <c r="KT33" s="245"/>
      <c r="KU33" s="117">
        <f t="shared" si="44"/>
        <v>0</v>
      </c>
      <c r="KV33" s="106"/>
      <c r="KW33" s="106"/>
      <c r="KX33" s="106"/>
      <c r="KY33" s="118">
        <f t="shared" si="45"/>
        <v>0</v>
      </c>
      <c r="KZ33" s="120"/>
      <c r="LA33" s="217">
        <f t="shared" si="46"/>
        <v>0</v>
      </c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17">
        <f t="shared" si="47"/>
        <v>0</v>
      </c>
      <c r="LM33" s="106"/>
      <c r="LN33" s="106"/>
      <c r="LO33" s="106"/>
      <c r="LP33" s="106"/>
      <c r="LQ33" s="106"/>
      <c r="LR33" s="106"/>
      <c r="LS33" s="106"/>
      <c r="LT33" s="106"/>
      <c r="LU33" s="245"/>
      <c r="LV33" s="245"/>
      <c r="LW33" s="245"/>
      <c r="LX33" s="117">
        <f t="shared" si="48"/>
        <v>0</v>
      </c>
      <c r="LY33" s="245"/>
      <c r="LZ33" s="245"/>
      <c r="MA33" s="245"/>
      <c r="MB33" s="245"/>
      <c r="MC33" s="245"/>
      <c r="MD33" s="245"/>
      <c r="ME33" s="117">
        <f t="shared" si="49"/>
        <v>0</v>
      </c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17">
        <f t="shared" si="50"/>
        <v>0</v>
      </c>
      <c r="MS33" s="245"/>
      <c r="MT33" s="245"/>
      <c r="MU33" s="245"/>
      <c r="MV33" s="118">
        <f t="shared" si="51"/>
        <v>0</v>
      </c>
      <c r="MW33" s="120"/>
      <c r="MX33" s="217">
        <f t="shared" si="52"/>
        <v>0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3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4"/>
        <v>0</v>
      </c>
      <c r="NV33" s="106"/>
      <c r="NW33" s="106"/>
      <c r="NX33" s="106"/>
      <c r="NY33" s="106"/>
      <c r="NZ33" s="106"/>
      <c r="OA33" s="106"/>
      <c r="OB33" s="117">
        <f t="shared" si="55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6"/>
        <v>0</v>
      </c>
      <c r="OP33" s="106"/>
      <c r="OQ33" s="106"/>
      <c r="OR33" s="106"/>
      <c r="OS33" s="118">
        <f t="shared" si="57"/>
        <v>0</v>
      </c>
      <c r="OT33" s="120"/>
      <c r="OU33" s="217">
        <f t="shared" si="58"/>
        <v>0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9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60"/>
        <v>0</v>
      </c>
      <c r="PS33" s="106"/>
      <c r="PT33" s="106"/>
      <c r="PU33" s="106"/>
      <c r="PV33" s="106"/>
      <c r="PW33" s="106"/>
      <c r="PX33" s="106"/>
      <c r="PY33" s="117">
        <f t="shared" si="61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2"/>
        <v>0</v>
      </c>
      <c r="QM33" s="106"/>
      <c r="QN33" s="106"/>
      <c r="QO33" s="106"/>
      <c r="QP33" s="118">
        <f t="shared" si="63"/>
        <v>0</v>
      </c>
      <c r="QQ33" s="120"/>
    </row>
    <row r="34" spans="1:459" x14ac:dyDescent="0.25">
      <c r="A34" s="99"/>
      <c r="B34" s="147">
        <v>29</v>
      </c>
      <c r="C34" s="105"/>
      <c r="D34" s="154"/>
      <c r="E34" s="154"/>
      <c r="F34" s="154"/>
      <c r="G34" s="154"/>
      <c r="H34" s="154"/>
      <c r="I34" s="148"/>
      <c r="J34" s="230">
        <f t="shared" si="8"/>
        <v>0</v>
      </c>
      <c r="K34" s="106"/>
      <c r="L34" s="106"/>
      <c r="M34" s="106"/>
      <c r="N34" s="106"/>
      <c r="O34" s="106"/>
      <c r="P34" s="106"/>
      <c r="Q34" s="106"/>
      <c r="R34" s="232">
        <f t="shared" si="9"/>
        <v>0</v>
      </c>
      <c r="S34" s="217">
        <f t="shared" si="10"/>
        <v>0</v>
      </c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17">
        <f t="shared" si="11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17">
        <f t="shared" si="12"/>
        <v>0</v>
      </c>
      <c r="AQ34" s="106"/>
      <c r="AR34" s="106"/>
      <c r="AS34" s="106"/>
      <c r="AT34" s="106"/>
      <c r="AU34" s="106"/>
      <c r="AV34" s="106"/>
      <c r="AW34" s="117">
        <f t="shared" si="13"/>
        <v>0</v>
      </c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17">
        <f t="shared" si="14"/>
        <v>0</v>
      </c>
      <c r="BK34" s="106"/>
      <c r="BL34" s="106"/>
      <c r="BM34" s="106"/>
      <c r="BN34" s="118">
        <f t="shared" si="15"/>
        <v>0</v>
      </c>
      <c r="BO34" s="120"/>
      <c r="BP34" s="217">
        <f t="shared" si="16"/>
        <v>0</v>
      </c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17">
        <f t="shared" si="17"/>
        <v>0</v>
      </c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17">
        <f t="shared" si="18"/>
        <v>0</v>
      </c>
      <c r="CN34" s="106"/>
      <c r="CO34" s="106"/>
      <c r="CP34" s="106"/>
      <c r="CQ34" s="106"/>
      <c r="CR34" s="106"/>
      <c r="CS34" s="106"/>
      <c r="CT34" s="117">
        <f t="shared" si="19"/>
        <v>0</v>
      </c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17">
        <f t="shared" si="20"/>
        <v>0</v>
      </c>
      <c r="DH34" s="106"/>
      <c r="DI34" s="106"/>
      <c r="DJ34" s="106"/>
      <c r="DK34" s="118">
        <f t="shared" si="21"/>
        <v>0</v>
      </c>
      <c r="DL34" s="169"/>
      <c r="DM34" s="217">
        <f t="shared" si="22"/>
        <v>0</v>
      </c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17">
        <f t="shared" si="23"/>
        <v>0</v>
      </c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17">
        <f t="shared" si="24"/>
        <v>0</v>
      </c>
      <c r="EK34" s="106"/>
      <c r="EL34" s="106"/>
      <c r="EM34" s="106"/>
      <c r="EN34" s="106"/>
      <c r="EO34" s="106"/>
      <c r="EP34" s="106"/>
      <c r="EQ34" s="117">
        <f t="shared" si="25"/>
        <v>0</v>
      </c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17">
        <f t="shared" si="26"/>
        <v>0</v>
      </c>
      <c r="FE34" s="106"/>
      <c r="FF34" s="106"/>
      <c r="FG34" s="106"/>
      <c r="FH34" s="118">
        <f t="shared" si="27"/>
        <v>0</v>
      </c>
      <c r="FI34" s="120"/>
      <c r="FJ34" s="223">
        <f t="shared" si="28"/>
        <v>0</v>
      </c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17">
        <f t="shared" si="29"/>
        <v>0</v>
      </c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17">
        <f t="shared" si="30"/>
        <v>0</v>
      </c>
      <c r="GH34" s="106"/>
      <c r="GI34" s="106"/>
      <c r="GJ34" s="106"/>
      <c r="GK34" s="106"/>
      <c r="GL34" s="106"/>
      <c r="GM34" s="106"/>
      <c r="GN34" s="117">
        <f t="shared" si="31"/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2"/>
        <v>0</v>
      </c>
      <c r="HB34" s="106"/>
      <c r="HC34" s="106"/>
      <c r="HD34" s="106"/>
      <c r="HE34" s="118">
        <f t="shared" si="33"/>
        <v>0</v>
      </c>
      <c r="HF34" s="120"/>
      <c r="HG34" s="217">
        <f t="shared" si="34"/>
        <v>0</v>
      </c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5"/>
        <v>0</v>
      </c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17">
        <f t="shared" si="36"/>
        <v>0</v>
      </c>
      <c r="IE34" s="106"/>
      <c r="IF34" s="106"/>
      <c r="IG34" s="106"/>
      <c r="IH34" s="106"/>
      <c r="II34" s="106"/>
      <c r="IJ34" s="106"/>
      <c r="IK34" s="117">
        <f t="shared" si="37"/>
        <v>0</v>
      </c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17">
        <f t="shared" si="38"/>
        <v>0</v>
      </c>
      <c r="IY34" s="106"/>
      <c r="IZ34" s="106"/>
      <c r="JA34" s="106"/>
      <c r="JB34" s="118">
        <f t="shared" si="39"/>
        <v>0</v>
      </c>
      <c r="JC34" s="120"/>
      <c r="JD34" s="217">
        <f t="shared" si="40"/>
        <v>0</v>
      </c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17">
        <f t="shared" si="41"/>
        <v>0</v>
      </c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21">
        <f t="shared" si="42"/>
        <v>0</v>
      </c>
      <c r="KB34" s="106"/>
      <c r="KC34" s="106"/>
      <c r="KD34" s="106"/>
      <c r="KE34" s="106"/>
      <c r="KF34" s="106"/>
      <c r="KG34" s="106"/>
      <c r="KH34" s="117">
        <f t="shared" si="43"/>
        <v>0</v>
      </c>
      <c r="KI34" s="245"/>
      <c r="KJ34" s="245"/>
      <c r="KK34" s="245"/>
      <c r="KL34" s="245"/>
      <c r="KM34" s="245"/>
      <c r="KN34" s="245"/>
      <c r="KO34" s="245"/>
      <c r="KP34" s="245"/>
      <c r="KQ34" s="245"/>
      <c r="KR34" s="245"/>
      <c r="KS34" s="245"/>
      <c r="KT34" s="245"/>
      <c r="KU34" s="117">
        <f t="shared" si="44"/>
        <v>0</v>
      </c>
      <c r="KV34" s="106"/>
      <c r="KW34" s="106"/>
      <c r="KX34" s="106"/>
      <c r="KY34" s="118">
        <f t="shared" si="45"/>
        <v>0</v>
      </c>
      <c r="KZ34" s="120"/>
      <c r="LA34" s="217">
        <f t="shared" si="46"/>
        <v>0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7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8"/>
        <v>0</v>
      </c>
      <c r="LY34" s="245"/>
      <c r="LZ34" s="245"/>
      <c r="MA34" s="245"/>
      <c r="MB34" s="245"/>
      <c r="MC34" s="245"/>
      <c r="MD34" s="245"/>
      <c r="ME34" s="117">
        <f t="shared" si="49"/>
        <v>0</v>
      </c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17">
        <f t="shared" si="50"/>
        <v>0</v>
      </c>
      <c r="MS34" s="106"/>
      <c r="MT34" s="106"/>
      <c r="MU34" s="106"/>
      <c r="MV34" s="118">
        <f t="shared" si="51"/>
        <v>0</v>
      </c>
      <c r="MW34" s="120"/>
      <c r="MX34" s="217">
        <f t="shared" si="52"/>
        <v>0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3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4"/>
        <v>0</v>
      </c>
      <c r="NV34" s="106"/>
      <c r="NW34" s="106"/>
      <c r="NX34" s="106"/>
      <c r="NY34" s="106"/>
      <c r="NZ34" s="106"/>
      <c r="OA34" s="106"/>
      <c r="OB34" s="117">
        <f t="shared" si="55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6"/>
        <v>0</v>
      </c>
      <c r="OP34" s="106"/>
      <c r="OQ34" s="106"/>
      <c r="OR34" s="106"/>
      <c r="OS34" s="118">
        <f t="shared" si="57"/>
        <v>0</v>
      </c>
      <c r="OT34" s="120"/>
      <c r="OU34" s="217">
        <f t="shared" si="58"/>
        <v>0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9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60"/>
        <v>0</v>
      </c>
      <c r="PS34" s="106"/>
      <c r="PT34" s="106"/>
      <c r="PU34" s="106"/>
      <c r="PV34" s="106"/>
      <c r="PW34" s="106"/>
      <c r="PX34" s="106"/>
      <c r="PY34" s="117">
        <f t="shared" si="61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2"/>
        <v>0</v>
      </c>
      <c r="QM34" s="106"/>
      <c r="QN34" s="106"/>
      <c r="QO34" s="106"/>
      <c r="QP34" s="118">
        <f t="shared" si="63"/>
        <v>0</v>
      </c>
      <c r="QQ34" s="120"/>
    </row>
    <row r="35" spans="1:459" x14ac:dyDescent="0.25">
      <c r="A35" s="99"/>
      <c r="B35" s="147">
        <v>30</v>
      </c>
      <c r="C35" s="105"/>
      <c r="D35" s="154"/>
      <c r="E35" s="154"/>
      <c r="F35" s="154"/>
      <c r="G35" s="154"/>
      <c r="H35" s="154"/>
      <c r="I35" s="148"/>
      <c r="J35" s="230">
        <f t="shared" si="8"/>
        <v>0</v>
      </c>
      <c r="K35" s="106"/>
      <c r="L35" s="106"/>
      <c r="M35" s="106"/>
      <c r="N35" s="106"/>
      <c r="O35" s="106"/>
      <c r="P35" s="106"/>
      <c r="Q35" s="106"/>
      <c r="R35" s="232">
        <f t="shared" si="9"/>
        <v>0</v>
      </c>
      <c r="S35" s="217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17">
        <f t="shared" si="11"/>
        <v>0</v>
      </c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17">
        <f t="shared" si="12"/>
        <v>0</v>
      </c>
      <c r="AQ35" s="106"/>
      <c r="AR35" s="106"/>
      <c r="AS35" s="106"/>
      <c r="AT35" s="106"/>
      <c r="AU35" s="106"/>
      <c r="AV35" s="106"/>
      <c r="AW35" s="117">
        <f t="shared" si="13"/>
        <v>0</v>
      </c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17">
        <f t="shared" si="14"/>
        <v>0</v>
      </c>
      <c r="BK35" s="106"/>
      <c r="BL35" s="106"/>
      <c r="BM35" s="106"/>
      <c r="BN35" s="118">
        <f t="shared" si="15"/>
        <v>0</v>
      </c>
      <c r="BO35" s="120"/>
      <c r="BP35" s="217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17">
        <f t="shared" si="17"/>
        <v>0</v>
      </c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17">
        <f t="shared" si="18"/>
        <v>0</v>
      </c>
      <c r="CN35" s="106"/>
      <c r="CO35" s="106"/>
      <c r="CP35" s="106"/>
      <c r="CQ35" s="106"/>
      <c r="CR35" s="106"/>
      <c r="CS35" s="106"/>
      <c r="CT35" s="117">
        <f t="shared" si="19"/>
        <v>0</v>
      </c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17">
        <f t="shared" si="20"/>
        <v>0</v>
      </c>
      <c r="DH35" s="106"/>
      <c r="DI35" s="106"/>
      <c r="DJ35" s="106"/>
      <c r="DK35" s="118">
        <f t="shared" si="21"/>
        <v>0</v>
      </c>
      <c r="DL35" s="169"/>
      <c r="DM35" s="217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17">
        <f t="shared" si="23"/>
        <v>0</v>
      </c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17">
        <f t="shared" si="24"/>
        <v>0</v>
      </c>
      <c r="EK35" s="106"/>
      <c r="EL35" s="106"/>
      <c r="EM35" s="106"/>
      <c r="EN35" s="106"/>
      <c r="EO35" s="106"/>
      <c r="EP35" s="106"/>
      <c r="EQ35" s="117">
        <f t="shared" si="25"/>
        <v>0</v>
      </c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17">
        <f t="shared" si="26"/>
        <v>0</v>
      </c>
      <c r="FE35" s="106"/>
      <c r="FF35" s="106"/>
      <c r="FG35" s="106"/>
      <c r="FH35" s="118">
        <f t="shared" si="27"/>
        <v>0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29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30"/>
        <v>0</v>
      </c>
      <c r="GH35" s="106"/>
      <c r="GI35" s="106"/>
      <c r="GJ35" s="106"/>
      <c r="GK35" s="106"/>
      <c r="GL35" s="106"/>
      <c r="GM35" s="106"/>
      <c r="GN35" s="117">
        <f t="shared" si="31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2"/>
        <v>0</v>
      </c>
      <c r="HB35" s="106"/>
      <c r="HC35" s="106"/>
      <c r="HD35" s="106"/>
      <c r="HE35" s="118">
        <f t="shared" si="33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5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6"/>
        <v>0</v>
      </c>
      <c r="IE35" s="106"/>
      <c r="IF35" s="106"/>
      <c r="IG35" s="106"/>
      <c r="IH35" s="106"/>
      <c r="II35" s="106"/>
      <c r="IJ35" s="106"/>
      <c r="IK35" s="117">
        <f t="shared" si="37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8"/>
        <v>0</v>
      </c>
      <c r="IY35" s="106"/>
      <c r="IZ35" s="106"/>
      <c r="JA35" s="106"/>
      <c r="JB35" s="118">
        <f t="shared" si="39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1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2"/>
        <v>0</v>
      </c>
      <c r="KB35" s="106"/>
      <c r="KC35" s="106"/>
      <c r="KD35" s="106"/>
      <c r="KE35" s="106"/>
      <c r="KF35" s="106"/>
      <c r="KG35" s="106"/>
      <c r="KH35" s="117">
        <f t="shared" si="43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4"/>
        <v>0</v>
      </c>
      <c r="KV35" s="106"/>
      <c r="KW35" s="106"/>
      <c r="KX35" s="106"/>
      <c r="KY35" s="118">
        <f t="shared" si="45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7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8"/>
        <v>0</v>
      </c>
      <c r="LY35" s="106"/>
      <c r="LZ35" s="106"/>
      <c r="MA35" s="106"/>
      <c r="MB35" s="106"/>
      <c r="MC35" s="106"/>
      <c r="MD35" s="106"/>
      <c r="ME35" s="117">
        <f t="shared" si="49"/>
        <v>0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50"/>
        <v>0</v>
      </c>
      <c r="MS35" s="106"/>
      <c r="MT35" s="106"/>
      <c r="MU35" s="106"/>
      <c r="MV35" s="118">
        <f t="shared" si="51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3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4"/>
        <v>0</v>
      </c>
      <c r="NV35" s="106"/>
      <c r="NW35" s="106"/>
      <c r="NX35" s="106"/>
      <c r="NY35" s="106"/>
      <c r="NZ35" s="106"/>
      <c r="OA35" s="106"/>
      <c r="OB35" s="117">
        <f t="shared" si="55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6"/>
        <v>0</v>
      </c>
      <c r="OP35" s="106"/>
      <c r="OQ35" s="106"/>
      <c r="OR35" s="106"/>
      <c r="OS35" s="118">
        <f t="shared" si="57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9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60"/>
        <v>0</v>
      </c>
      <c r="PS35" s="106"/>
      <c r="PT35" s="106"/>
      <c r="PU35" s="106"/>
      <c r="PV35" s="106"/>
      <c r="PW35" s="106"/>
      <c r="PX35" s="106"/>
      <c r="PY35" s="117">
        <f t="shared" si="61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2"/>
        <v>0</v>
      </c>
      <c r="QM35" s="106"/>
      <c r="QN35" s="106"/>
      <c r="QO35" s="106"/>
      <c r="QP35" s="132">
        <f t="shared" si="63"/>
        <v>0</v>
      </c>
      <c r="QQ35" s="120"/>
    </row>
    <row r="36" spans="1:459" x14ac:dyDescent="0.25">
      <c r="A36" s="180">
        <f>SUM(A6:A35)</f>
        <v>25</v>
      </c>
      <c r="B36" s="97"/>
      <c r="C36" s="125"/>
      <c r="D36" s="133">
        <f>SUM(D6:D35)</f>
        <v>141</v>
      </c>
      <c r="E36" s="133">
        <f t="shared" ref="E36:I36" si="64">SUM(E6:E35)</f>
        <v>139</v>
      </c>
      <c r="F36" s="133">
        <f t="shared" si="64"/>
        <v>202</v>
      </c>
      <c r="G36" s="133">
        <f t="shared" si="64"/>
        <v>141</v>
      </c>
      <c r="H36" s="133">
        <f t="shared" si="64"/>
        <v>127</v>
      </c>
      <c r="I36" s="133">
        <f t="shared" si="64"/>
        <v>160</v>
      </c>
      <c r="J36" s="133">
        <f t="shared" ref="J36:BW36" si="65">SUM(J6:J35)</f>
        <v>151.66666666666666</v>
      </c>
      <c r="K36" s="133">
        <f t="shared" si="65"/>
        <v>161</v>
      </c>
      <c r="L36" s="133">
        <f t="shared" si="65"/>
        <v>156</v>
      </c>
      <c r="M36" s="133">
        <f t="shared" si="65"/>
        <v>167</v>
      </c>
      <c r="N36" s="133">
        <f t="shared" si="65"/>
        <v>154</v>
      </c>
      <c r="O36" s="133">
        <f t="shared" si="65"/>
        <v>169</v>
      </c>
      <c r="P36" s="133">
        <f t="shared" si="65"/>
        <v>172</v>
      </c>
      <c r="Q36" s="133">
        <f t="shared" si="65"/>
        <v>171</v>
      </c>
      <c r="R36" s="133">
        <f t="shared" si="65"/>
        <v>164.28571428571425</v>
      </c>
      <c r="S36" s="222">
        <f>SUM(S6:S35)</f>
        <v>25</v>
      </c>
      <c r="T36" s="133">
        <f t="shared" si="65"/>
        <v>169</v>
      </c>
      <c r="U36" s="133">
        <f t="shared" si="65"/>
        <v>170</v>
      </c>
      <c r="V36" s="133">
        <f t="shared" si="65"/>
        <v>174</v>
      </c>
      <c r="W36" s="133">
        <f t="shared" si="65"/>
        <v>164</v>
      </c>
      <c r="X36" s="133">
        <f t="shared" si="65"/>
        <v>164</v>
      </c>
      <c r="Y36" s="133">
        <f t="shared" si="65"/>
        <v>171</v>
      </c>
      <c r="Z36" s="133">
        <f t="shared" si="65"/>
        <v>179</v>
      </c>
      <c r="AA36" s="133">
        <f t="shared" si="65"/>
        <v>0</v>
      </c>
      <c r="AB36" s="133">
        <f t="shared" si="65"/>
        <v>0</v>
      </c>
      <c r="AC36" s="133">
        <f t="shared" si="65"/>
        <v>0</v>
      </c>
      <c r="AD36" s="133">
        <f t="shared" si="65"/>
        <v>170.14285714285717</v>
      </c>
      <c r="AE36" s="133">
        <f t="shared" si="65"/>
        <v>141</v>
      </c>
      <c r="AF36" s="133">
        <f t="shared" si="65"/>
        <v>144</v>
      </c>
      <c r="AG36" s="133">
        <f t="shared" si="65"/>
        <v>198</v>
      </c>
      <c r="AH36" s="133">
        <f t="shared" si="65"/>
        <v>202</v>
      </c>
      <c r="AI36" s="133">
        <f t="shared" si="65"/>
        <v>0</v>
      </c>
      <c r="AJ36" s="133">
        <f t="shared" si="65"/>
        <v>179</v>
      </c>
      <c r="AK36" s="133">
        <f t="shared" si="65"/>
        <v>197</v>
      </c>
      <c r="AL36" s="133">
        <f t="shared" si="65"/>
        <v>180</v>
      </c>
      <c r="AM36" s="133">
        <f t="shared" si="65"/>
        <v>0</v>
      </c>
      <c r="AN36" s="133">
        <f t="shared" si="65"/>
        <v>0</v>
      </c>
      <c r="AO36" s="133">
        <f t="shared" si="65"/>
        <v>182</v>
      </c>
      <c r="AP36" s="133">
        <f t="shared" si="65"/>
        <v>177.28571428571428</v>
      </c>
      <c r="AQ36" s="133">
        <f t="shared" si="65"/>
        <v>0</v>
      </c>
      <c r="AR36" s="133">
        <f t="shared" si="65"/>
        <v>166</v>
      </c>
      <c r="AS36" s="133">
        <f t="shared" si="65"/>
        <v>0</v>
      </c>
      <c r="AT36" s="133">
        <f t="shared" si="65"/>
        <v>0</v>
      </c>
      <c r="AU36" s="133">
        <f t="shared" si="65"/>
        <v>0</v>
      </c>
      <c r="AV36" s="133">
        <f t="shared" si="65"/>
        <v>0</v>
      </c>
      <c r="AW36" s="133">
        <f t="shared" si="65"/>
        <v>166</v>
      </c>
      <c r="AX36" s="133">
        <f t="shared" si="65"/>
        <v>194</v>
      </c>
      <c r="AY36" s="133">
        <f t="shared" si="65"/>
        <v>174</v>
      </c>
      <c r="AZ36" s="133">
        <f t="shared" si="65"/>
        <v>188</v>
      </c>
      <c r="BA36" s="133">
        <f t="shared" si="65"/>
        <v>189</v>
      </c>
      <c r="BB36" s="133">
        <f t="shared" si="65"/>
        <v>0</v>
      </c>
      <c r="BC36" s="133">
        <f t="shared" si="65"/>
        <v>0</v>
      </c>
      <c r="BD36" s="133">
        <f t="shared" si="65"/>
        <v>0</v>
      </c>
      <c r="BE36" s="133">
        <f t="shared" si="65"/>
        <v>0</v>
      </c>
      <c r="BF36" s="133">
        <f t="shared" si="65"/>
        <v>0</v>
      </c>
      <c r="BG36" s="133">
        <f t="shared" si="65"/>
        <v>0</v>
      </c>
      <c r="BH36" s="133">
        <f t="shared" si="65"/>
        <v>0</v>
      </c>
      <c r="BI36" s="133">
        <f t="shared" si="65"/>
        <v>0</v>
      </c>
      <c r="BJ36" s="133">
        <f t="shared" si="65"/>
        <v>186.25</v>
      </c>
      <c r="BK36" s="133">
        <f t="shared" si="65"/>
        <v>0</v>
      </c>
      <c r="BL36" s="133">
        <f t="shared" si="65"/>
        <v>209</v>
      </c>
      <c r="BM36" s="133">
        <f t="shared" si="65"/>
        <v>0</v>
      </c>
      <c r="BN36" s="133">
        <f t="shared" si="65"/>
        <v>209</v>
      </c>
      <c r="BO36" s="133">
        <f t="shared" si="65"/>
        <v>0</v>
      </c>
      <c r="BP36" s="222">
        <f>SUM(BP6:BP35)</f>
        <v>25</v>
      </c>
      <c r="BQ36" s="133">
        <f t="shared" si="65"/>
        <v>1</v>
      </c>
      <c r="BR36" s="133">
        <f t="shared" si="65"/>
        <v>0</v>
      </c>
      <c r="BS36" s="133">
        <f t="shared" si="65"/>
        <v>0</v>
      </c>
      <c r="BT36" s="133">
        <f t="shared" si="65"/>
        <v>0</v>
      </c>
      <c r="BU36" s="133">
        <f t="shared" si="65"/>
        <v>0</v>
      </c>
      <c r="BV36" s="133">
        <f t="shared" si="65"/>
        <v>0</v>
      </c>
      <c r="BW36" s="133">
        <f t="shared" si="65"/>
        <v>0</v>
      </c>
      <c r="BX36" s="133">
        <f t="shared" ref="BX36:EJ36" si="66">SUM(BX6:BX35)</f>
        <v>0</v>
      </c>
      <c r="BY36" s="133">
        <f t="shared" si="66"/>
        <v>0</v>
      </c>
      <c r="BZ36" s="133">
        <f t="shared" si="66"/>
        <v>0</v>
      </c>
      <c r="CA36" s="133">
        <f t="shared" si="66"/>
        <v>1</v>
      </c>
      <c r="CB36" s="133">
        <f t="shared" si="66"/>
        <v>1</v>
      </c>
      <c r="CC36" s="133">
        <f t="shared" si="66"/>
        <v>0</v>
      </c>
      <c r="CD36" s="133">
        <f t="shared" si="66"/>
        <v>0</v>
      </c>
      <c r="CE36" s="133">
        <f t="shared" si="66"/>
        <v>0</v>
      </c>
      <c r="CF36" s="133">
        <f t="shared" si="66"/>
        <v>0</v>
      </c>
      <c r="CG36" s="133">
        <f t="shared" si="66"/>
        <v>0</v>
      </c>
      <c r="CH36" s="133">
        <f t="shared" si="66"/>
        <v>0</v>
      </c>
      <c r="CI36" s="133">
        <f t="shared" si="66"/>
        <v>0</v>
      </c>
      <c r="CJ36" s="133">
        <f t="shared" si="66"/>
        <v>0</v>
      </c>
      <c r="CK36" s="133">
        <f t="shared" si="66"/>
        <v>0</v>
      </c>
      <c r="CL36" s="133">
        <f t="shared" si="66"/>
        <v>0</v>
      </c>
      <c r="CM36" s="133">
        <f t="shared" si="66"/>
        <v>1</v>
      </c>
      <c r="CN36" s="133">
        <f t="shared" si="66"/>
        <v>1</v>
      </c>
      <c r="CO36" s="133">
        <f t="shared" si="66"/>
        <v>0</v>
      </c>
      <c r="CP36" s="133">
        <f t="shared" si="66"/>
        <v>0</v>
      </c>
      <c r="CQ36" s="133">
        <f t="shared" si="66"/>
        <v>0</v>
      </c>
      <c r="CR36" s="133">
        <f t="shared" si="66"/>
        <v>0</v>
      </c>
      <c r="CS36" s="133">
        <f t="shared" si="66"/>
        <v>0</v>
      </c>
      <c r="CT36" s="133">
        <f t="shared" si="66"/>
        <v>1</v>
      </c>
      <c r="CU36" s="133">
        <f t="shared" si="66"/>
        <v>1</v>
      </c>
      <c r="CV36" s="133">
        <f t="shared" si="66"/>
        <v>0</v>
      </c>
      <c r="CW36" s="133">
        <f t="shared" si="66"/>
        <v>0</v>
      </c>
      <c r="CX36" s="133">
        <f t="shared" si="66"/>
        <v>0</v>
      </c>
      <c r="CY36" s="133">
        <f t="shared" si="66"/>
        <v>0</v>
      </c>
      <c r="CZ36" s="133">
        <f t="shared" si="66"/>
        <v>0</v>
      </c>
      <c r="DA36" s="133">
        <f t="shared" si="66"/>
        <v>0</v>
      </c>
      <c r="DB36" s="133">
        <f t="shared" si="66"/>
        <v>0</v>
      </c>
      <c r="DC36" s="133">
        <f t="shared" si="66"/>
        <v>0</v>
      </c>
      <c r="DD36" s="133">
        <f t="shared" si="66"/>
        <v>0</v>
      </c>
      <c r="DE36" s="133">
        <f t="shared" si="66"/>
        <v>0</v>
      </c>
      <c r="DF36" s="133">
        <f t="shared" si="66"/>
        <v>0</v>
      </c>
      <c r="DG36" s="133">
        <f t="shared" si="66"/>
        <v>1</v>
      </c>
      <c r="DH36" s="133">
        <f t="shared" si="66"/>
        <v>0</v>
      </c>
      <c r="DI36" s="133">
        <f t="shared" si="66"/>
        <v>1</v>
      </c>
      <c r="DJ36" s="133">
        <f t="shared" si="66"/>
        <v>0</v>
      </c>
      <c r="DK36" s="133">
        <f t="shared" si="66"/>
        <v>1</v>
      </c>
      <c r="DL36" s="133">
        <f t="shared" si="66"/>
        <v>0</v>
      </c>
      <c r="DM36" s="222">
        <f>SUM(DM6:DM35)</f>
        <v>25</v>
      </c>
      <c r="DN36" s="133">
        <f t="shared" si="66"/>
        <v>1</v>
      </c>
      <c r="DO36" s="133">
        <f t="shared" si="66"/>
        <v>0</v>
      </c>
      <c r="DP36" s="133">
        <f t="shared" si="66"/>
        <v>0</v>
      </c>
      <c r="DQ36" s="133">
        <f t="shared" si="66"/>
        <v>0</v>
      </c>
      <c r="DR36" s="133">
        <f t="shared" si="66"/>
        <v>0</v>
      </c>
      <c r="DS36" s="133">
        <f t="shared" si="66"/>
        <v>0</v>
      </c>
      <c r="DT36" s="133">
        <f t="shared" si="66"/>
        <v>0</v>
      </c>
      <c r="DU36" s="133">
        <f t="shared" si="66"/>
        <v>0</v>
      </c>
      <c r="DV36" s="133">
        <f t="shared" si="66"/>
        <v>0</v>
      </c>
      <c r="DW36" s="133">
        <f t="shared" si="66"/>
        <v>0</v>
      </c>
      <c r="DX36" s="133">
        <f t="shared" si="66"/>
        <v>1</v>
      </c>
      <c r="DY36" s="133">
        <f t="shared" si="66"/>
        <v>0</v>
      </c>
      <c r="DZ36" s="133">
        <f t="shared" si="66"/>
        <v>0</v>
      </c>
      <c r="EA36" s="133">
        <f t="shared" si="66"/>
        <v>0</v>
      </c>
      <c r="EB36" s="133">
        <f t="shared" si="66"/>
        <v>1</v>
      </c>
      <c r="EC36" s="133">
        <f t="shared" si="66"/>
        <v>0</v>
      </c>
      <c r="ED36" s="133">
        <f t="shared" si="66"/>
        <v>0</v>
      </c>
      <c r="EE36" s="133">
        <f t="shared" si="66"/>
        <v>0</v>
      </c>
      <c r="EF36" s="133">
        <f t="shared" si="66"/>
        <v>0</v>
      </c>
      <c r="EG36" s="133">
        <f t="shared" si="66"/>
        <v>0</v>
      </c>
      <c r="EH36" s="133">
        <f t="shared" si="66"/>
        <v>0</v>
      </c>
      <c r="EI36" s="133">
        <f t="shared" si="66"/>
        <v>0</v>
      </c>
      <c r="EJ36" s="133">
        <f t="shared" si="66"/>
        <v>1</v>
      </c>
      <c r="EK36" s="133">
        <f t="shared" ref="EK36:GW36" si="67">SUM(EK6:EK35)</f>
        <v>1</v>
      </c>
      <c r="EL36" s="133">
        <f t="shared" si="67"/>
        <v>0</v>
      </c>
      <c r="EM36" s="133">
        <f t="shared" si="67"/>
        <v>0</v>
      </c>
      <c r="EN36" s="133">
        <f t="shared" si="67"/>
        <v>0</v>
      </c>
      <c r="EO36" s="133">
        <f t="shared" si="67"/>
        <v>0</v>
      </c>
      <c r="EP36" s="133">
        <f t="shared" si="67"/>
        <v>0</v>
      </c>
      <c r="EQ36" s="133">
        <f t="shared" si="67"/>
        <v>1</v>
      </c>
      <c r="ER36" s="133">
        <f t="shared" si="67"/>
        <v>1</v>
      </c>
      <c r="ES36" s="133">
        <f t="shared" si="67"/>
        <v>0</v>
      </c>
      <c r="ET36" s="133">
        <f t="shared" si="67"/>
        <v>0</v>
      </c>
      <c r="EU36" s="133">
        <f t="shared" si="67"/>
        <v>0</v>
      </c>
      <c r="EV36" s="133">
        <f t="shared" si="67"/>
        <v>0</v>
      </c>
      <c r="EW36" s="133">
        <f t="shared" si="67"/>
        <v>0</v>
      </c>
      <c r="EX36" s="133">
        <f t="shared" si="67"/>
        <v>0</v>
      </c>
      <c r="EY36" s="133">
        <f t="shared" si="67"/>
        <v>0</v>
      </c>
      <c r="EZ36" s="133">
        <f t="shared" si="67"/>
        <v>0</v>
      </c>
      <c r="FA36" s="133">
        <f t="shared" si="67"/>
        <v>0</v>
      </c>
      <c r="FB36" s="133">
        <f t="shared" si="67"/>
        <v>0</v>
      </c>
      <c r="FC36" s="133">
        <f t="shared" si="67"/>
        <v>0</v>
      </c>
      <c r="FD36" s="133">
        <f t="shared" si="67"/>
        <v>1</v>
      </c>
      <c r="FE36" s="133">
        <f t="shared" si="67"/>
        <v>0</v>
      </c>
      <c r="FF36" s="133">
        <f t="shared" si="67"/>
        <v>1</v>
      </c>
      <c r="FG36" s="133">
        <f t="shared" si="67"/>
        <v>0</v>
      </c>
      <c r="FH36" s="133">
        <f t="shared" si="67"/>
        <v>1</v>
      </c>
      <c r="FI36" s="133">
        <f t="shared" si="67"/>
        <v>0</v>
      </c>
      <c r="FJ36" s="222">
        <f>SUM(FJ6:FJ35)</f>
        <v>25</v>
      </c>
      <c r="FK36" s="133">
        <f t="shared" si="67"/>
        <v>1</v>
      </c>
      <c r="FL36" s="133">
        <f t="shared" si="67"/>
        <v>0</v>
      </c>
      <c r="FM36" s="133">
        <f t="shared" si="67"/>
        <v>0</v>
      </c>
      <c r="FN36" s="133">
        <f t="shared" si="67"/>
        <v>0</v>
      </c>
      <c r="FO36" s="133">
        <f t="shared" si="67"/>
        <v>0</v>
      </c>
      <c r="FP36" s="133">
        <f t="shared" si="67"/>
        <v>0</v>
      </c>
      <c r="FQ36" s="133">
        <f t="shared" si="67"/>
        <v>0</v>
      </c>
      <c r="FR36" s="133">
        <f t="shared" si="67"/>
        <v>0</v>
      </c>
      <c r="FS36" s="133">
        <f t="shared" si="67"/>
        <v>0</v>
      </c>
      <c r="FT36" s="133">
        <f t="shared" si="67"/>
        <v>0</v>
      </c>
      <c r="FU36" s="133">
        <f t="shared" si="67"/>
        <v>1</v>
      </c>
      <c r="FV36" s="133">
        <f t="shared" si="67"/>
        <v>1</v>
      </c>
      <c r="FW36" s="133">
        <f t="shared" si="67"/>
        <v>0</v>
      </c>
      <c r="FX36" s="133">
        <f t="shared" si="67"/>
        <v>0</v>
      </c>
      <c r="FY36" s="133">
        <f t="shared" si="67"/>
        <v>0</v>
      </c>
      <c r="FZ36" s="133">
        <f t="shared" si="67"/>
        <v>0</v>
      </c>
      <c r="GA36" s="133">
        <f t="shared" si="67"/>
        <v>0</v>
      </c>
      <c r="GB36" s="133">
        <f t="shared" si="67"/>
        <v>0</v>
      </c>
      <c r="GC36" s="133">
        <f t="shared" si="67"/>
        <v>0</v>
      </c>
      <c r="GD36" s="133">
        <f t="shared" si="67"/>
        <v>0</v>
      </c>
      <c r="GE36" s="133">
        <f t="shared" si="67"/>
        <v>0</v>
      </c>
      <c r="GF36" s="133">
        <f t="shared" si="67"/>
        <v>0</v>
      </c>
      <c r="GG36" s="133">
        <f t="shared" si="67"/>
        <v>1</v>
      </c>
      <c r="GH36" s="133">
        <f t="shared" si="67"/>
        <v>1</v>
      </c>
      <c r="GI36" s="133">
        <f t="shared" si="67"/>
        <v>0</v>
      </c>
      <c r="GJ36" s="133">
        <f t="shared" si="67"/>
        <v>0</v>
      </c>
      <c r="GK36" s="133">
        <f t="shared" si="67"/>
        <v>0</v>
      </c>
      <c r="GL36" s="133">
        <f t="shared" si="67"/>
        <v>0</v>
      </c>
      <c r="GM36" s="133">
        <f t="shared" si="67"/>
        <v>0</v>
      </c>
      <c r="GN36" s="133">
        <f t="shared" si="67"/>
        <v>1</v>
      </c>
      <c r="GO36" s="133">
        <f t="shared" si="67"/>
        <v>0</v>
      </c>
      <c r="GP36" s="133">
        <f t="shared" si="67"/>
        <v>0</v>
      </c>
      <c r="GQ36" s="133">
        <f t="shared" si="67"/>
        <v>0</v>
      </c>
      <c r="GR36" s="133">
        <f t="shared" si="67"/>
        <v>1</v>
      </c>
      <c r="GS36" s="133">
        <f t="shared" si="67"/>
        <v>0</v>
      </c>
      <c r="GT36" s="133">
        <f t="shared" si="67"/>
        <v>0</v>
      </c>
      <c r="GU36" s="133">
        <f t="shared" si="67"/>
        <v>0</v>
      </c>
      <c r="GV36" s="133">
        <f t="shared" si="67"/>
        <v>0</v>
      </c>
      <c r="GW36" s="133">
        <f t="shared" si="67"/>
        <v>0</v>
      </c>
      <c r="GX36" s="133">
        <f t="shared" ref="GX36:JK36" si="68">SUM(GX6:GX35)</f>
        <v>0</v>
      </c>
      <c r="GY36" s="133">
        <f t="shared" si="68"/>
        <v>0</v>
      </c>
      <c r="GZ36" s="133">
        <f t="shared" si="68"/>
        <v>0</v>
      </c>
      <c r="HA36" s="133">
        <f t="shared" si="68"/>
        <v>1</v>
      </c>
      <c r="HB36" s="133">
        <f t="shared" si="68"/>
        <v>0</v>
      </c>
      <c r="HC36" s="133">
        <f t="shared" si="68"/>
        <v>1</v>
      </c>
      <c r="HD36" s="133">
        <f t="shared" si="68"/>
        <v>0</v>
      </c>
      <c r="HE36" s="133">
        <f t="shared" si="68"/>
        <v>1</v>
      </c>
      <c r="HF36" s="133">
        <f t="shared" si="68"/>
        <v>0</v>
      </c>
      <c r="HG36" s="222">
        <f>SUM(HG6:HG35)</f>
        <v>26</v>
      </c>
      <c r="HH36" s="133">
        <f t="shared" si="68"/>
        <v>1</v>
      </c>
      <c r="HI36" s="133">
        <f t="shared" si="68"/>
        <v>0</v>
      </c>
      <c r="HJ36" s="133">
        <f t="shared" si="68"/>
        <v>0</v>
      </c>
      <c r="HK36" s="133">
        <f t="shared" si="68"/>
        <v>0</v>
      </c>
      <c r="HL36" s="133">
        <f t="shared" si="68"/>
        <v>0</v>
      </c>
      <c r="HM36" s="133">
        <f t="shared" si="68"/>
        <v>0</v>
      </c>
      <c r="HN36" s="133">
        <f t="shared" si="68"/>
        <v>0</v>
      </c>
      <c r="HO36" s="133">
        <f t="shared" si="68"/>
        <v>0</v>
      </c>
      <c r="HP36" s="133">
        <f t="shared" si="68"/>
        <v>0</v>
      </c>
      <c r="HQ36" s="133">
        <f t="shared" si="68"/>
        <v>0</v>
      </c>
      <c r="HR36" s="133">
        <f t="shared" si="68"/>
        <v>1</v>
      </c>
      <c r="HS36" s="133">
        <f t="shared" si="68"/>
        <v>0</v>
      </c>
      <c r="HT36" s="133">
        <f t="shared" si="68"/>
        <v>1</v>
      </c>
      <c r="HU36" s="133">
        <f t="shared" si="68"/>
        <v>0</v>
      </c>
      <c r="HV36" s="133">
        <f t="shared" si="68"/>
        <v>0</v>
      </c>
      <c r="HW36" s="133">
        <f t="shared" si="68"/>
        <v>0</v>
      </c>
      <c r="HX36" s="133">
        <f t="shared" si="68"/>
        <v>0</v>
      </c>
      <c r="HY36" s="133">
        <f t="shared" si="68"/>
        <v>0</v>
      </c>
      <c r="HZ36" s="133">
        <f t="shared" si="68"/>
        <v>0</v>
      </c>
      <c r="IA36" s="133">
        <f t="shared" si="68"/>
        <v>0</v>
      </c>
      <c r="IB36" s="133">
        <f t="shared" si="68"/>
        <v>0</v>
      </c>
      <c r="IC36" s="133">
        <f t="shared" si="68"/>
        <v>0</v>
      </c>
      <c r="ID36" s="133">
        <f t="shared" si="68"/>
        <v>1</v>
      </c>
      <c r="IE36" s="133">
        <f t="shared" si="68"/>
        <v>1</v>
      </c>
      <c r="IF36" s="133">
        <f t="shared" si="68"/>
        <v>0</v>
      </c>
      <c r="IG36" s="133">
        <f t="shared" si="68"/>
        <v>0</v>
      </c>
      <c r="IH36" s="133">
        <f t="shared" si="68"/>
        <v>0</v>
      </c>
      <c r="II36" s="133">
        <f t="shared" si="68"/>
        <v>0</v>
      </c>
      <c r="IJ36" s="133">
        <f t="shared" si="68"/>
        <v>0</v>
      </c>
      <c r="IK36" s="133">
        <f t="shared" si="68"/>
        <v>1</v>
      </c>
      <c r="IL36" s="133">
        <f t="shared" si="68"/>
        <v>1</v>
      </c>
      <c r="IM36" s="133">
        <f t="shared" si="68"/>
        <v>0</v>
      </c>
      <c r="IN36" s="133">
        <f t="shared" si="68"/>
        <v>0</v>
      </c>
      <c r="IO36" s="133">
        <f t="shared" si="68"/>
        <v>0</v>
      </c>
      <c r="IP36" s="133">
        <f t="shared" si="68"/>
        <v>0</v>
      </c>
      <c r="IQ36" s="133">
        <f t="shared" si="68"/>
        <v>0</v>
      </c>
      <c r="IR36" s="133">
        <f t="shared" si="68"/>
        <v>0</v>
      </c>
      <c r="IS36" s="133">
        <f t="shared" si="68"/>
        <v>0</v>
      </c>
      <c r="IT36" s="133">
        <f t="shared" si="68"/>
        <v>0</v>
      </c>
      <c r="IU36" s="133">
        <f t="shared" si="68"/>
        <v>0</v>
      </c>
      <c r="IV36" s="133">
        <f t="shared" si="68"/>
        <v>0</v>
      </c>
      <c r="IW36" s="133">
        <f t="shared" si="68"/>
        <v>0</v>
      </c>
      <c r="IX36" s="133">
        <f t="shared" si="68"/>
        <v>1</v>
      </c>
      <c r="IY36" s="133">
        <f t="shared" si="68"/>
        <v>0</v>
      </c>
      <c r="IZ36" s="133">
        <f t="shared" si="68"/>
        <v>1</v>
      </c>
      <c r="JA36" s="133">
        <f t="shared" si="68"/>
        <v>0</v>
      </c>
      <c r="JB36" s="133">
        <f t="shared" si="68"/>
        <v>1</v>
      </c>
      <c r="JC36" s="133">
        <f t="shared" si="68"/>
        <v>0</v>
      </c>
      <c r="JD36" s="222">
        <f>SUM(JD6:JD35)</f>
        <v>26</v>
      </c>
      <c r="JE36" s="133">
        <f t="shared" si="68"/>
        <v>1</v>
      </c>
      <c r="JF36" s="133">
        <f t="shared" si="68"/>
        <v>0</v>
      </c>
      <c r="JG36" s="133">
        <f t="shared" si="68"/>
        <v>0</v>
      </c>
      <c r="JH36" s="133">
        <f t="shared" si="68"/>
        <v>0</v>
      </c>
      <c r="JI36" s="133">
        <f t="shared" si="68"/>
        <v>0</v>
      </c>
      <c r="JJ36" s="133">
        <f t="shared" si="68"/>
        <v>0</v>
      </c>
      <c r="JK36" s="133">
        <f t="shared" si="68"/>
        <v>0</v>
      </c>
      <c r="JL36" s="133">
        <f t="shared" ref="JL36:LX36" si="69">SUM(JL6:JL35)</f>
        <v>0</v>
      </c>
      <c r="JM36" s="133">
        <f t="shared" si="69"/>
        <v>0</v>
      </c>
      <c r="JN36" s="133">
        <f t="shared" si="69"/>
        <v>0</v>
      </c>
      <c r="JO36" s="133">
        <f t="shared" si="69"/>
        <v>1</v>
      </c>
      <c r="JP36" s="133">
        <f t="shared" si="69"/>
        <v>1</v>
      </c>
      <c r="JQ36" s="133">
        <f t="shared" si="69"/>
        <v>0</v>
      </c>
      <c r="JR36" s="133">
        <f t="shared" si="69"/>
        <v>0</v>
      </c>
      <c r="JS36" s="133">
        <f t="shared" si="69"/>
        <v>0</v>
      </c>
      <c r="JT36" s="133">
        <f t="shared" si="69"/>
        <v>0</v>
      </c>
      <c r="JU36" s="133">
        <f t="shared" si="69"/>
        <v>0</v>
      </c>
      <c r="JV36" s="133">
        <f t="shared" si="69"/>
        <v>0</v>
      </c>
      <c r="JW36" s="133">
        <f t="shared" si="69"/>
        <v>0</v>
      </c>
      <c r="JX36" s="133">
        <f t="shared" si="69"/>
        <v>0</v>
      </c>
      <c r="JY36" s="133">
        <f t="shared" si="69"/>
        <v>0</v>
      </c>
      <c r="JZ36" s="133">
        <f t="shared" si="69"/>
        <v>0</v>
      </c>
      <c r="KA36" s="133">
        <f t="shared" si="69"/>
        <v>1</v>
      </c>
      <c r="KB36" s="133">
        <f t="shared" si="69"/>
        <v>1</v>
      </c>
      <c r="KC36" s="133">
        <f t="shared" si="69"/>
        <v>0</v>
      </c>
      <c r="KD36" s="133">
        <f t="shared" si="69"/>
        <v>0</v>
      </c>
      <c r="KE36" s="133">
        <f t="shared" si="69"/>
        <v>0</v>
      </c>
      <c r="KF36" s="133">
        <f t="shared" si="69"/>
        <v>0</v>
      </c>
      <c r="KG36" s="133">
        <f t="shared" si="69"/>
        <v>0</v>
      </c>
      <c r="KH36" s="133">
        <f t="shared" si="69"/>
        <v>1</v>
      </c>
      <c r="KI36" s="133">
        <f t="shared" si="69"/>
        <v>1</v>
      </c>
      <c r="KJ36" s="133">
        <f t="shared" si="69"/>
        <v>0</v>
      </c>
      <c r="KK36" s="133">
        <f t="shared" si="69"/>
        <v>0</v>
      </c>
      <c r="KL36" s="133">
        <f t="shared" si="69"/>
        <v>0</v>
      </c>
      <c r="KM36" s="133">
        <f t="shared" si="69"/>
        <v>0</v>
      </c>
      <c r="KN36" s="133">
        <f t="shared" si="69"/>
        <v>0</v>
      </c>
      <c r="KO36" s="133">
        <f t="shared" si="69"/>
        <v>0</v>
      </c>
      <c r="KP36" s="133">
        <f t="shared" si="69"/>
        <v>0</v>
      </c>
      <c r="KQ36" s="133">
        <f t="shared" si="69"/>
        <v>0</v>
      </c>
      <c r="KR36" s="133">
        <f t="shared" si="69"/>
        <v>0</v>
      </c>
      <c r="KS36" s="133">
        <f t="shared" si="69"/>
        <v>0</v>
      </c>
      <c r="KT36" s="133">
        <f t="shared" si="69"/>
        <v>0</v>
      </c>
      <c r="KU36" s="133">
        <f t="shared" si="69"/>
        <v>1</v>
      </c>
      <c r="KV36" s="133">
        <f t="shared" si="69"/>
        <v>0</v>
      </c>
      <c r="KW36" s="133">
        <f t="shared" si="69"/>
        <v>1</v>
      </c>
      <c r="KX36" s="133">
        <f t="shared" si="69"/>
        <v>0</v>
      </c>
      <c r="KY36" s="133">
        <f t="shared" si="69"/>
        <v>1</v>
      </c>
      <c r="KZ36" s="133">
        <f t="shared" si="69"/>
        <v>0</v>
      </c>
      <c r="LA36" s="222">
        <f>SUM(LA6:LA35)</f>
        <v>26</v>
      </c>
      <c r="LB36" s="133">
        <f t="shared" si="69"/>
        <v>1</v>
      </c>
      <c r="LC36" s="133">
        <f t="shared" si="69"/>
        <v>0</v>
      </c>
      <c r="LD36" s="133">
        <f t="shared" si="69"/>
        <v>0</v>
      </c>
      <c r="LE36" s="133">
        <f t="shared" si="69"/>
        <v>0</v>
      </c>
      <c r="LF36" s="133">
        <f t="shared" si="69"/>
        <v>0</v>
      </c>
      <c r="LG36" s="133">
        <f t="shared" si="69"/>
        <v>0</v>
      </c>
      <c r="LH36" s="133">
        <f t="shared" si="69"/>
        <v>0</v>
      </c>
      <c r="LI36" s="133">
        <f t="shared" si="69"/>
        <v>0</v>
      </c>
      <c r="LJ36" s="133">
        <f t="shared" si="69"/>
        <v>0</v>
      </c>
      <c r="LK36" s="133">
        <f t="shared" si="69"/>
        <v>0</v>
      </c>
      <c r="LL36" s="133">
        <f t="shared" si="69"/>
        <v>1</v>
      </c>
      <c r="LM36" s="133">
        <f t="shared" si="69"/>
        <v>1</v>
      </c>
      <c r="LN36" s="133">
        <f t="shared" si="69"/>
        <v>0</v>
      </c>
      <c r="LO36" s="133">
        <f t="shared" si="69"/>
        <v>0</v>
      </c>
      <c r="LP36" s="133">
        <f t="shared" si="69"/>
        <v>0</v>
      </c>
      <c r="LQ36" s="133">
        <f t="shared" si="69"/>
        <v>0</v>
      </c>
      <c r="LR36" s="133">
        <f t="shared" si="69"/>
        <v>0</v>
      </c>
      <c r="LS36" s="133">
        <f t="shared" si="69"/>
        <v>0</v>
      </c>
      <c r="LT36" s="133">
        <f t="shared" si="69"/>
        <v>0</v>
      </c>
      <c r="LU36" s="133">
        <f t="shared" si="69"/>
        <v>0</v>
      </c>
      <c r="LV36" s="133">
        <f t="shared" si="69"/>
        <v>0</v>
      </c>
      <c r="LW36" s="133">
        <f t="shared" si="69"/>
        <v>1</v>
      </c>
      <c r="LX36" s="133">
        <f t="shared" si="69"/>
        <v>1</v>
      </c>
      <c r="LY36" s="133">
        <f t="shared" ref="LY36:OK36" si="70">SUM(LY6:LY35)</f>
        <v>0</v>
      </c>
      <c r="LZ36" s="133">
        <f t="shared" si="70"/>
        <v>1</v>
      </c>
      <c r="MA36" s="133">
        <f t="shared" si="70"/>
        <v>0</v>
      </c>
      <c r="MB36" s="133">
        <f t="shared" si="70"/>
        <v>0</v>
      </c>
      <c r="MC36" s="133">
        <f t="shared" si="70"/>
        <v>0</v>
      </c>
      <c r="MD36" s="133">
        <f t="shared" si="70"/>
        <v>0</v>
      </c>
      <c r="ME36" s="133">
        <f t="shared" si="70"/>
        <v>1</v>
      </c>
      <c r="MF36" s="133">
        <f t="shared" si="70"/>
        <v>0</v>
      </c>
      <c r="MG36" s="133">
        <f t="shared" si="70"/>
        <v>0</v>
      </c>
      <c r="MH36" s="133">
        <f t="shared" si="70"/>
        <v>0</v>
      </c>
      <c r="MI36" s="133">
        <f t="shared" si="70"/>
        <v>1</v>
      </c>
      <c r="MJ36" s="133">
        <f t="shared" si="70"/>
        <v>0</v>
      </c>
      <c r="MK36" s="133">
        <f t="shared" si="70"/>
        <v>0</v>
      </c>
      <c r="ML36" s="133">
        <f t="shared" si="70"/>
        <v>0</v>
      </c>
      <c r="MM36" s="133">
        <f t="shared" si="70"/>
        <v>0</v>
      </c>
      <c r="MN36" s="133">
        <f t="shared" si="70"/>
        <v>0</v>
      </c>
      <c r="MO36" s="133">
        <f t="shared" si="70"/>
        <v>0</v>
      </c>
      <c r="MP36" s="133">
        <f t="shared" si="70"/>
        <v>0</v>
      </c>
      <c r="MQ36" s="133">
        <f t="shared" si="70"/>
        <v>0</v>
      </c>
      <c r="MR36" s="133">
        <f t="shared" si="70"/>
        <v>1</v>
      </c>
      <c r="MS36" s="133">
        <f t="shared" si="70"/>
        <v>0</v>
      </c>
      <c r="MT36" s="133">
        <f t="shared" si="70"/>
        <v>1</v>
      </c>
      <c r="MU36" s="133">
        <f t="shared" si="70"/>
        <v>0</v>
      </c>
      <c r="MV36" s="133">
        <f t="shared" si="70"/>
        <v>1</v>
      </c>
      <c r="MW36" s="133">
        <f t="shared" si="70"/>
        <v>0</v>
      </c>
      <c r="MX36" s="222">
        <f>SUM(MX6:MX35)</f>
        <v>26</v>
      </c>
      <c r="MY36" s="133">
        <f t="shared" si="70"/>
        <v>1</v>
      </c>
      <c r="MZ36" s="133">
        <f t="shared" si="70"/>
        <v>0</v>
      </c>
      <c r="NA36" s="133">
        <f t="shared" si="70"/>
        <v>0</v>
      </c>
      <c r="NB36" s="133">
        <f t="shared" si="70"/>
        <v>0</v>
      </c>
      <c r="NC36" s="133">
        <f t="shared" si="70"/>
        <v>0</v>
      </c>
      <c r="ND36" s="133">
        <f t="shared" si="70"/>
        <v>0</v>
      </c>
      <c r="NE36" s="133">
        <f t="shared" si="70"/>
        <v>0</v>
      </c>
      <c r="NF36" s="133">
        <f t="shared" si="70"/>
        <v>0</v>
      </c>
      <c r="NG36" s="133">
        <f t="shared" si="70"/>
        <v>0</v>
      </c>
      <c r="NH36" s="133">
        <f t="shared" si="70"/>
        <v>0</v>
      </c>
      <c r="NI36" s="133">
        <f t="shared" si="70"/>
        <v>1</v>
      </c>
      <c r="NJ36" s="133">
        <f t="shared" si="70"/>
        <v>1</v>
      </c>
      <c r="NK36" s="133">
        <f t="shared" si="70"/>
        <v>0</v>
      </c>
      <c r="NL36" s="133">
        <f t="shared" si="70"/>
        <v>0</v>
      </c>
      <c r="NM36" s="133">
        <f t="shared" si="70"/>
        <v>0</v>
      </c>
      <c r="NN36" s="133">
        <f t="shared" si="70"/>
        <v>0</v>
      </c>
      <c r="NO36" s="133">
        <f t="shared" si="70"/>
        <v>0</v>
      </c>
      <c r="NP36" s="133">
        <f t="shared" si="70"/>
        <v>0</v>
      </c>
      <c r="NQ36" s="133">
        <f t="shared" si="70"/>
        <v>0</v>
      </c>
      <c r="NR36" s="133">
        <f t="shared" si="70"/>
        <v>0</v>
      </c>
      <c r="NS36" s="133">
        <f t="shared" si="70"/>
        <v>0</v>
      </c>
      <c r="NT36" s="133">
        <f t="shared" si="70"/>
        <v>0</v>
      </c>
      <c r="NU36" s="133">
        <f t="shared" si="70"/>
        <v>1</v>
      </c>
      <c r="NV36" s="133">
        <f t="shared" si="70"/>
        <v>0</v>
      </c>
      <c r="NW36" s="133">
        <f t="shared" si="70"/>
        <v>0</v>
      </c>
      <c r="NX36" s="133">
        <f t="shared" si="70"/>
        <v>0</v>
      </c>
      <c r="NY36" s="133">
        <f t="shared" si="70"/>
        <v>1</v>
      </c>
      <c r="NZ36" s="133">
        <f t="shared" si="70"/>
        <v>0</v>
      </c>
      <c r="OA36" s="133">
        <f t="shared" si="70"/>
        <v>0</v>
      </c>
      <c r="OB36" s="133">
        <f t="shared" si="70"/>
        <v>1</v>
      </c>
      <c r="OC36" s="133">
        <f t="shared" si="70"/>
        <v>1</v>
      </c>
      <c r="OD36" s="133">
        <f t="shared" si="70"/>
        <v>0</v>
      </c>
      <c r="OE36" s="133">
        <f t="shared" si="70"/>
        <v>0</v>
      </c>
      <c r="OF36" s="133">
        <f t="shared" si="70"/>
        <v>0</v>
      </c>
      <c r="OG36" s="133">
        <f t="shared" si="70"/>
        <v>0</v>
      </c>
      <c r="OH36" s="133">
        <f t="shared" si="70"/>
        <v>0</v>
      </c>
      <c r="OI36" s="133">
        <f t="shared" si="70"/>
        <v>0</v>
      </c>
      <c r="OJ36" s="133">
        <f t="shared" si="70"/>
        <v>0</v>
      </c>
      <c r="OK36" s="133">
        <f t="shared" si="70"/>
        <v>0</v>
      </c>
      <c r="OL36" s="133">
        <f t="shared" ref="OL36:QP36" si="71">SUM(OL6:OL35)</f>
        <v>0</v>
      </c>
      <c r="OM36" s="133">
        <f t="shared" si="71"/>
        <v>0</v>
      </c>
      <c r="ON36" s="133">
        <f t="shared" si="71"/>
        <v>0</v>
      </c>
      <c r="OO36" s="133">
        <f t="shared" si="71"/>
        <v>1</v>
      </c>
      <c r="OP36" s="133">
        <f t="shared" si="71"/>
        <v>1</v>
      </c>
      <c r="OQ36" s="133">
        <f t="shared" si="71"/>
        <v>0</v>
      </c>
      <c r="OR36" s="133">
        <f t="shared" si="71"/>
        <v>0</v>
      </c>
      <c r="OS36" s="133">
        <f t="shared" si="71"/>
        <v>1</v>
      </c>
      <c r="OT36" s="133">
        <f t="shared" si="71"/>
        <v>0</v>
      </c>
      <c r="OU36" s="222">
        <f>SUM(OU6:OU35)</f>
        <v>26</v>
      </c>
      <c r="OV36" s="133">
        <f t="shared" si="71"/>
        <v>1</v>
      </c>
      <c r="OW36" s="133">
        <f t="shared" si="71"/>
        <v>0</v>
      </c>
      <c r="OX36" s="133">
        <f t="shared" si="71"/>
        <v>0</v>
      </c>
      <c r="OY36" s="133">
        <f t="shared" si="71"/>
        <v>0</v>
      </c>
      <c r="OZ36" s="133">
        <f t="shared" si="71"/>
        <v>0</v>
      </c>
      <c r="PA36" s="133">
        <f t="shared" si="71"/>
        <v>0</v>
      </c>
      <c r="PB36" s="133">
        <f t="shared" si="71"/>
        <v>0</v>
      </c>
      <c r="PC36" s="133">
        <f t="shared" si="71"/>
        <v>0</v>
      </c>
      <c r="PD36" s="133">
        <f t="shared" si="71"/>
        <v>0</v>
      </c>
      <c r="PE36" s="133">
        <f t="shared" si="71"/>
        <v>0</v>
      </c>
      <c r="PF36" s="133">
        <f t="shared" si="71"/>
        <v>1</v>
      </c>
      <c r="PG36" s="133">
        <f t="shared" si="71"/>
        <v>1</v>
      </c>
      <c r="PH36" s="133">
        <f t="shared" si="71"/>
        <v>0</v>
      </c>
      <c r="PI36" s="133">
        <f t="shared" si="71"/>
        <v>0</v>
      </c>
      <c r="PJ36" s="133">
        <f t="shared" si="71"/>
        <v>0</v>
      </c>
      <c r="PK36" s="133">
        <f t="shared" si="71"/>
        <v>0</v>
      </c>
      <c r="PL36" s="133">
        <f t="shared" si="71"/>
        <v>0</v>
      </c>
      <c r="PM36" s="133">
        <f t="shared" si="71"/>
        <v>0</v>
      </c>
      <c r="PN36" s="133">
        <f t="shared" si="71"/>
        <v>0</v>
      </c>
      <c r="PO36" s="133">
        <f t="shared" si="71"/>
        <v>0</v>
      </c>
      <c r="PP36" s="133">
        <f t="shared" si="71"/>
        <v>0</v>
      </c>
      <c r="PQ36" s="133">
        <f t="shared" si="71"/>
        <v>0</v>
      </c>
      <c r="PR36" s="133">
        <f t="shared" si="71"/>
        <v>1</v>
      </c>
      <c r="PS36" s="133">
        <f t="shared" si="71"/>
        <v>1</v>
      </c>
      <c r="PT36" s="133">
        <f t="shared" si="71"/>
        <v>0</v>
      </c>
      <c r="PU36" s="133">
        <f t="shared" si="71"/>
        <v>0</v>
      </c>
      <c r="PV36" s="133">
        <f t="shared" si="71"/>
        <v>0</v>
      </c>
      <c r="PW36" s="133">
        <f t="shared" si="71"/>
        <v>0</v>
      </c>
      <c r="PX36" s="133">
        <f t="shared" si="71"/>
        <v>0</v>
      </c>
      <c r="PY36" s="133">
        <f t="shared" si="71"/>
        <v>1</v>
      </c>
      <c r="PZ36" s="133">
        <f t="shared" si="71"/>
        <v>1</v>
      </c>
      <c r="QA36" s="133">
        <f t="shared" si="71"/>
        <v>0</v>
      </c>
      <c r="QB36" s="133">
        <f t="shared" si="71"/>
        <v>0</v>
      </c>
      <c r="QC36" s="133">
        <f t="shared" si="71"/>
        <v>0</v>
      </c>
      <c r="QD36" s="133">
        <f t="shared" si="71"/>
        <v>0</v>
      </c>
      <c r="QE36" s="133">
        <f t="shared" si="71"/>
        <v>0</v>
      </c>
      <c r="QF36" s="133">
        <f t="shared" si="71"/>
        <v>0</v>
      </c>
      <c r="QG36" s="133">
        <f t="shared" si="71"/>
        <v>0</v>
      </c>
      <c r="QH36" s="133">
        <f t="shared" si="71"/>
        <v>0</v>
      </c>
      <c r="QI36" s="133">
        <f t="shared" si="71"/>
        <v>0</v>
      </c>
      <c r="QJ36" s="133">
        <f t="shared" si="71"/>
        <v>0</v>
      </c>
      <c r="QK36" s="133">
        <f t="shared" si="71"/>
        <v>0</v>
      </c>
      <c r="QL36" s="133">
        <f t="shared" si="71"/>
        <v>1</v>
      </c>
      <c r="QM36" s="133">
        <f t="shared" si="71"/>
        <v>0</v>
      </c>
      <c r="QN36" s="133">
        <f t="shared" si="71"/>
        <v>1</v>
      </c>
      <c r="QO36" s="133">
        <f t="shared" si="71"/>
        <v>0</v>
      </c>
      <c r="QP36" s="133">
        <f t="shared" si="71"/>
        <v>1</v>
      </c>
      <c r="QQ36" s="133">
        <v>0</v>
      </c>
    </row>
    <row r="37" spans="1:459" x14ac:dyDescent="0.25">
      <c r="A37" s="96"/>
      <c r="B37" s="97"/>
      <c r="C37" s="97"/>
      <c r="D37" s="123">
        <f>D36/$A$36</f>
        <v>5.64</v>
      </c>
      <c r="E37" s="123">
        <f t="shared" ref="E37:H37" si="72">E36/$A$36</f>
        <v>5.56</v>
      </c>
      <c r="F37" s="123">
        <f t="shared" si="72"/>
        <v>8.08</v>
      </c>
      <c r="G37" s="123">
        <f t="shared" si="72"/>
        <v>5.64</v>
      </c>
      <c r="H37" s="123">
        <f t="shared" si="72"/>
        <v>5.08</v>
      </c>
      <c r="I37" s="123">
        <f>I36/$A$36</f>
        <v>6.4</v>
      </c>
      <c r="J37" s="123">
        <f t="shared" ref="J37:R37" si="73">J36/$A$36</f>
        <v>6.0666666666666664</v>
      </c>
      <c r="K37" s="123">
        <f t="shared" si="73"/>
        <v>6.44</v>
      </c>
      <c r="L37" s="123">
        <f t="shared" si="73"/>
        <v>6.24</v>
      </c>
      <c r="M37" s="123">
        <f t="shared" si="73"/>
        <v>6.68</v>
      </c>
      <c r="N37" s="123">
        <f t="shared" si="73"/>
        <v>6.16</v>
      </c>
      <c r="O37" s="123">
        <f t="shared" si="73"/>
        <v>6.76</v>
      </c>
      <c r="P37" s="123">
        <f t="shared" si="73"/>
        <v>6.88</v>
      </c>
      <c r="Q37" s="123">
        <f t="shared" si="73"/>
        <v>6.84</v>
      </c>
      <c r="R37" s="123">
        <f t="shared" si="73"/>
        <v>6.5714285714285703</v>
      </c>
      <c r="S37" s="123"/>
      <c r="T37" s="123">
        <f>T36/$S$36</f>
        <v>6.76</v>
      </c>
      <c r="U37" s="123">
        <f t="shared" ref="U37:BN37" si="74">U36/$S$36</f>
        <v>6.8</v>
      </c>
      <c r="V37" s="123">
        <f t="shared" si="74"/>
        <v>6.96</v>
      </c>
      <c r="W37" s="123">
        <f t="shared" si="74"/>
        <v>6.56</v>
      </c>
      <c r="X37" s="123">
        <f t="shared" si="74"/>
        <v>6.56</v>
      </c>
      <c r="Y37" s="123">
        <f t="shared" si="74"/>
        <v>6.84</v>
      </c>
      <c r="Z37" s="123">
        <f t="shared" si="74"/>
        <v>7.16</v>
      </c>
      <c r="AA37" s="123">
        <f t="shared" si="74"/>
        <v>0</v>
      </c>
      <c r="AB37" s="123">
        <f t="shared" si="74"/>
        <v>0</v>
      </c>
      <c r="AC37" s="123">
        <f t="shared" si="74"/>
        <v>0</v>
      </c>
      <c r="AD37" s="123">
        <f t="shared" si="74"/>
        <v>6.8057142857142869</v>
      </c>
      <c r="AE37" s="123">
        <f t="shared" si="74"/>
        <v>5.64</v>
      </c>
      <c r="AF37" s="123">
        <f t="shared" si="74"/>
        <v>5.76</v>
      </c>
      <c r="AG37" s="123">
        <f t="shared" si="74"/>
        <v>7.92</v>
      </c>
      <c r="AH37" s="123">
        <f t="shared" si="74"/>
        <v>8.08</v>
      </c>
      <c r="AI37" s="123">
        <f t="shared" si="74"/>
        <v>0</v>
      </c>
      <c r="AJ37" s="123">
        <f t="shared" si="74"/>
        <v>7.16</v>
      </c>
      <c r="AK37" s="123">
        <f t="shared" si="74"/>
        <v>7.88</v>
      </c>
      <c r="AL37" s="123">
        <f t="shared" si="74"/>
        <v>7.2</v>
      </c>
      <c r="AM37" s="123">
        <f t="shared" si="74"/>
        <v>0</v>
      </c>
      <c r="AN37" s="123">
        <f t="shared" si="74"/>
        <v>0</v>
      </c>
      <c r="AO37" s="123">
        <f t="shared" si="74"/>
        <v>7.28</v>
      </c>
      <c r="AP37" s="123">
        <f t="shared" si="74"/>
        <v>7.0914285714285707</v>
      </c>
      <c r="AQ37" s="123">
        <f t="shared" si="74"/>
        <v>0</v>
      </c>
      <c r="AR37" s="123">
        <f t="shared" si="74"/>
        <v>6.64</v>
      </c>
      <c r="AS37" s="123">
        <f t="shared" si="74"/>
        <v>0</v>
      </c>
      <c r="AT37" s="123">
        <f t="shared" si="74"/>
        <v>0</v>
      </c>
      <c r="AU37" s="123">
        <f t="shared" si="74"/>
        <v>0</v>
      </c>
      <c r="AV37" s="123">
        <f t="shared" si="74"/>
        <v>0</v>
      </c>
      <c r="AW37" s="123">
        <f t="shared" si="74"/>
        <v>6.64</v>
      </c>
      <c r="AX37" s="123">
        <f t="shared" si="74"/>
        <v>7.76</v>
      </c>
      <c r="AY37" s="123">
        <f t="shared" si="74"/>
        <v>6.96</v>
      </c>
      <c r="AZ37" s="123">
        <f t="shared" si="74"/>
        <v>7.52</v>
      </c>
      <c r="BA37" s="123">
        <f t="shared" si="74"/>
        <v>7.56</v>
      </c>
      <c r="BB37" s="123">
        <f t="shared" si="74"/>
        <v>0</v>
      </c>
      <c r="BC37" s="123">
        <f t="shared" si="74"/>
        <v>0</v>
      </c>
      <c r="BD37" s="123">
        <f t="shared" si="74"/>
        <v>0</v>
      </c>
      <c r="BE37" s="123">
        <f t="shared" si="74"/>
        <v>0</v>
      </c>
      <c r="BF37" s="123">
        <f t="shared" si="74"/>
        <v>0</v>
      </c>
      <c r="BG37" s="123">
        <f t="shared" si="74"/>
        <v>0</v>
      </c>
      <c r="BH37" s="123">
        <f t="shared" si="74"/>
        <v>0</v>
      </c>
      <c r="BI37" s="123">
        <f t="shared" si="74"/>
        <v>0</v>
      </c>
      <c r="BJ37" s="123">
        <f t="shared" si="74"/>
        <v>7.45</v>
      </c>
      <c r="BK37" s="123">
        <f t="shared" si="74"/>
        <v>0</v>
      </c>
      <c r="BL37" s="123">
        <f t="shared" si="74"/>
        <v>8.36</v>
      </c>
      <c r="BM37" s="123">
        <f t="shared" si="74"/>
        <v>0</v>
      </c>
      <c r="BN37" s="123">
        <f t="shared" si="74"/>
        <v>8.36</v>
      </c>
      <c r="BO37" s="123"/>
      <c r="BP37" s="123"/>
      <c r="BQ37" s="123">
        <f>BQ36/$BP$36</f>
        <v>0.04</v>
      </c>
      <c r="BR37" s="123">
        <f t="shared" ref="BR37:DK37" si="75">BR36/$BP$36</f>
        <v>0</v>
      </c>
      <c r="BS37" s="123">
        <f t="shared" si="75"/>
        <v>0</v>
      </c>
      <c r="BT37" s="123">
        <f t="shared" si="75"/>
        <v>0</v>
      </c>
      <c r="BU37" s="123">
        <f t="shared" si="75"/>
        <v>0</v>
      </c>
      <c r="BV37" s="123">
        <f t="shared" si="75"/>
        <v>0</v>
      </c>
      <c r="BW37" s="123">
        <f t="shared" si="75"/>
        <v>0</v>
      </c>
      <c r="BX37" s="123">
        <f t="shared" si="75"/>
        <v>0</v>
      </c>
      <c r="BY37" s="123">
        <f t="shared" si="75"/>
        <v>0</v>
      </c>
      <c r="BZ37" s="123">
        <f t="shared" si="75"/>
        <v>0</v>
      </c>
      <c r="CA37" s="123">
        <f t="shared" si="75"/>
        <v>0.04</v>
      </c>
      <c r="CB37" s="123">
        <f t="shared" si="75"/>
        <v>0.04</v>
      </c>
      <c r="CC37" s="123">
        <f t="shared" si="75"/>
        <v>0</v>
      </c>
      <c r="CD37" s="123">
        <f t="shared" si="75"/>
        <v>0</v>
      </c>
      <c r="CE37" s="123">
        <f t="shared" si="75"/>
        <v>0</v>
      </c>
      <c r="CF37" s="123">
        <f t="shared" si="75"/>
        <v>0</v>
      </c>
      <c r="CG37" s="123">
        <f t="shared" si="75"/>
        <v>0</v>
      </c>
      <c r="CH37" s="123">
        <f t="shared" si="75"/>
        <v>0</v>
      </c>
      <c r="CI37" s="123">
        <f t="shared" si="75"/>
        <v>0</v>
      </c>
      <c r="CJ37" s="123">
        <f t="shared" si="75"/>
        <v>0</v>
      </c>
      <c r="CK37" s="123">
        <f t="shared" si="75"/>
        <v>0</v>
      </c>
      <c r="CL37" s="123">
        <f t="shared" si="75"/>
        <v>0</v>
      </c>
      <c r="CM37" s="123">
        <f t="shared" si="75"/>
        <v>0.04</v>
      </c>
      <c r="CN37" s="123">
        <f t="shared" si="75"/>
        <v>0.04</v>
      </c>
      <c r="CO37" s="123">
        <f t="shared" si="75"/>
        <v>0</v>
      </c>
      <c r="CP37" s="123">
        <f t="shared" si="75"/>
        <v>0</v>
      </c>
      <c r="CQ37" s="123">
        <f t="shared" si="75"/>
        <v>0</v>
      </c>
      <c r="CR37" s="123">
        <f t="shared" si="75"/>
        <v>0</v>
      </c>
      <c r="CS37" s="123">
        <f t="shared" si="75"/>
        <v>0</v>
      </c>
      <c r="CT37" s="123">
        <f t="shared" si="75"/>
        <v>0.04</v>
      </c>
      <c r="CU37" s="123">
        <f t="shared" si="75"/>
        <v>0.04</v>
      </c>
      <c r="CV37" s="123">
        <f t="shared" si="75"/>
        <v>0</v>
      </c>
      <c r="CW37" s="123">
        <f t="shared" si="75"/>
        <v>0</v>
      </c>
      <c r="CX37" s="123">
        <f t="shared" si="75"/>
        <v>0</v>
      </c>
      <c r="CY37" s="123">
        <f t="shared" si="75"/>
        <v>0</v>
      </c>
      <c r="CZ37" s="123">
        <f t="shared" si="75"/>
        <v>0</v>
      </c>
      <c r="DA37" s="123">
        <f t="shared" si="75"/>
        <v>0</v>
      </c>
      <c r="DB37" s="123">
        <f t="shared" si="75"/>
        <v>0</v>
      </c>
      <c r="DC37" s="123">
        <f t="shared" si="75"/>
        <v>0</v>
      </c>
      <c r="DD37" s="123">
        <f t="shared" si="75"/>
        <v>0</v>
      </c>
      <c r="DE37" s="123">
        <f t="shared" si="75"/>
        <v>0</v>
      </c>
      <c r="DF37" s="123">
        <f t="shared" si="75"/>
        <v>0</v>
      </c>
      <c r="DG37" s="123">
        <f t="shared" si="75"/>
        <v>0.04</v>
      </c>
      <c r="DH37" s="123">
        <f t="shared" si="75"/>
        <v>0</v>
      </c>
      <c r="DI37" s="123">
        <f t="shared" si="75"/>
        <v>0.04</v>
      </c>
      <c r="DJ37" s="123">
        <f t="shared" si="75"/>
        <v>0</v>
      </c>
      <c r="DK37" s="123">
        <f t="shared" si="75"/>
        <v>0.04</v>
      </c>
      <c r="DL37" s="123"/>
      <c r="DM37" s="123"/>
      <c r="DN37" s="123">
        <f>DN36/$DM$36</f>
        <v>0.04</v>
      </c>
      <c r="DO37" s="123">
        <f t="shared" ref="DO37:FH37" si="76">DO36/$DM$36</f>
        <v>0</v>
      </c>
      <c r="DP37" s="123">
        <f t="shared" si="76"/>
        <v>0</v>
      </c>
      <c r="DQ37" s="123">
        <f t="shared" si="76"/>
        <v>0</v>
      </c>
      <c r="DR37" s="123">
        <f t="shared" si="76"/>
        <v>0</v>
      </c>
      <c r="DS37" s="123">
        <f t="shared" si="76"/>
        <v>0</v>
      </c>
      <c r="DT37" s="123">
        <f t="shared" si="76"/>
        <v>0</v>
      </c>
      <c r="DU37" s="123">
        <f t="shared" si="76"/>
        <v>0</v>
      </c>
      <c r="DV37" s="123">
        <f t="shared" si="76"/>
        <v>0</v>
      </c>
      <c r="DW37" s="123">
        <f t="shared" si="76"/>
        <v>0</v>
      </c>
      <c r="DX37" s="123">
        <f t="shared" si="76"/>
        <v>0.04</v>
      </c>
      <c r="DY37" s="123">
        <f t="shared" si="76"/>
        <v>0</v>
      </c>
      <c r="DZ37" s="123">
        <f t="shared" si="76"/>
        <v>0</v>
      </c>
      <c r="EA37" s="123">
        <f t="shared" si="76"/>
        <v>0</v>
      </c>
      <c r="EB37" s="123">
        <f t="shared" si="76"/>
        <v>0.04</v>
      </c>
      <c r="EC37" s="123">
        <f t="shared" si="76"/>
        <v>0</v>
      </c>
      <c r="ED37" s="123">
        <f t="shared" si="76"/>
        <v>0</v>
      </c>
      <c r="EE37" s="123">
        <f t="shared" si="76"/>
        <v>0</v>
      </c>
      <c r="EF37" s="123">
        <f t="shared" si="76"/>
        <v>0</v>
      </c>
      <c r="EG37" s="123">
        <f t="shared" si="76"/>
        <v>0</v>
      </c>
      <c r="EH37" s="123">
        <f t="shared" si="76"/>
        <v>0</v>
      </c>
      <c r="EI37" s="123">
        <f t="shared" si="76"/>
        <v>0</v>
      </c>
      <c r="EJ37" s="123">
        <f t="shared" si="76"/>
        <v>0.04</v>
      </c>
      <c r="EK37" s="123">
        <f t="shared" si="76"/>
        <v>0.04</v>
      </c>
      <c r="EL37" s="123">
        <f t="shared" si="76"/>
        <v>0</v>
      </c>
      <c r="EM37" s="123">
        <f t="shared" si="76"/>
        <v>0</v>
      </c>
      <c r="EN37" s="123">
        <f t="shared" si="76"/>
        <v>0</v>
      </c>
      <c r="EO37" s="123">
        <f t="shared" si="76"/>
        <v>0</v>
      </c>
      <c r="EP37" s="123">
        <f t="shared" si="76"/>
        <v>0</v>
      </c>
      <c r="EQ37" s="123">
        <f t="shared" si="76"/>
        <v>0.04</v>
      </c>
      <c r="ER37" s="123">
        <f t="shared" si="76"/>
        <v>0.04</v>
      </c>
      <c r="ES37" s="123">
        <f t="shared" si="76"/>
        <v>0</v>
      </c>
      <c r="ET37" s="123">
        <f t="shared" si="76"/>
        <v>0</v>
      </c>
      <c r="EU37" s="123">
        <f t="shared" si="76"/>
        <v>0</v>
      </c>
      <c r="EV37" s="123">
        <f t="shared" si="76"/>
        <v>0</v>
      </c>
      <c r="EW37" s="123">
        <f t="shared" si="76"/>
        <v>0</v>
      </c>
      <c r="EX37" s="123">
        <f t="shared" si="76"/>
        <v>0</v>
      </c>
      <c r="EY37" s="123">
        <f t="shared" si="76"/>
        <v>0</v>
      </c>
      <c r="EZ37" s="123">
        <f t="shared" si="76"/>
        <v>0</v>
      </c>
      <c r="FA37" s="123">
        <f t="shared" si="76"/>
        <v>0</v>
      </c>
      <c r="FB37" s="123">
        <f t="shared" si="76"/>
        <v>0</v>
      </c>
      <c r="FC37" s="123">
        <f t="shared" si="76"/>
        <v>0</v>
      </c>
      <c r="FD37" s="123">
        <f t="shared" si="76"/>
        <v>0.04</v>
      </c>
      <c r="FE37" s="123">
        <f t="shared" si="76"/>
        <v>0</v>
      </c>
      <c r="FF37" s="123">
        <f t="shared" si="76"/>
        <v>0.04</v>
      </c>
      <c r="FG37" s="123">
        <f t="shared" si="76"/>
        <v>0</v>
      </c>
      <c r="FH37" s="123">
        <f t="shared" si="76"/>
        <v>0.04</v>
      </c>
      <c r="FI37" s="123"/>
      <c r="FJ37" s="123"/>
      <c r="FK37" s="123">
        <f>FK36/$FJ$36</f>
        <v>0.04</v>
      </c>
      <c r="FL37" s="123">
        <f t="shared" ref="FL37:HE37" si="77">FL36/$FJ$36</f>
        <v>0</v>
      </c>
      <c r="FM37" s="123">
        <f t="shared" si="77"/>
        <v>0</v>
      </c>
      <c r="FN37" s="123">
        <f t="shared" si="77"/>
        <v>0</v>
      </c>
      <c r="FO37" s="123">
        <f t="shared" si="77"/>
        <v>0</v>
      </c>
      <c r="FP37" s="123">
        <f t="shared" si="77"/>
        <v>0</v>
      </c>
      <c r="FQ37" s="123">
        <f t="shared" si="77"/>
        <v>0</v>
      </c>
      <c r="FR37" s="123">
        <f t="shared" si="77"/>
        <v>0</v>
      </c>
      <c r="FS37" s="123">
        <f t="shared" si="77"/>
        <v>0</v>
      </c>
      <c r="FT37" s="123">
        <f t="shared" si="77"/>
        <v>0</v>
      </c>
      <c r="FU37" s="123">
        <f t="shared" si="77"/>
        <v>0.04</v>
      </c>
      <c r="FV37" s="123">
        <f t="shared" si="77"/>
        <v>0.04</v>
      </c>
      <c r="FW37" s="123">
        <f t="shared" si="77"/>
        <v>0</v>
      </c>
      <c r="FX37" s="123">
        <f t="shared" si="77"/>
        <v>0</v>
      </c>
      <c r="FY37" s="123">
        <f t="shared" si="77"/>
        <v>0</v>
      </c>
      <c r="FZ37" s="123">
        <f t="shared" si="77"/>
        <v>0</v>
      </c>
      <c r="GA37" s="123">
        <f t="shared" si="77"/>
        <v>0</v>
      </c>
      <c r="GB37" s="123">
        <f t="shared" si="77"/>
        <v>0</v>
      </c>
      <c r="GC37" s="123">
        <f t="shared" si="77"/>
        <v>0</v>
      </c>
      <c r="GD37" s="123">
        <f t="shared" si="77"/>
        <v>0</v>
      </c>
      <c r="GE37" s="123">
        <f t="shared" si="77"/>
        <v>0</v>
      </c>
      <c r="GF37" s="123">
        <f t="shared" si="77"/>
        <v>0</v>
      </c>
      <c r="GG37" s="314">
        <f t="shared" si="77"/>
        <v>0.04</v>
      </c>
      <c r="GH37" s="123">
        <f t="shared" si="77"/>
        <v>0.04</v>
      </c>
      <c r="GI37" s="123">
        <f t="shared" si="77"/>
        <v>0</v>
      </c>
      <c r="GJ37" s="123">
        <f t="shared" si="77"/>
        <v>0</v>
      </c>
      <c r="GK37" s="123">
        <f t="shared" si="77"/>
        <v>0</v>
      </c>
      <c r="GL37" s="123">
        <f t="shared" si="77"/>
        <v>0</v>
      </c>
      <c r="GM37" s="123">
        <f t="shared" si="77"/>
        <v>0</v>
      </c>
      <c r="GN37" s="123">
        <f t="shared" si="77"/>
        <v>0.04</v>
      </c>
      <c r="GO37" s="123">
        <f t="shared" si="77"/>
        <v>0</v>
      </c>
      <c r="GP37" s="123">
        <f t="shared" si="77"/>
        <v>0</v>
      </c>
      <c r="GQ37" s="123">
        <f t="shared" si="77"/>
        <v>0</v>
      </c>
      <c r="GR37" s="123">
        <f t="shared" si="77"/>
        <v>0.04</v>
      </c>
      <c r="GS37" s="123">
        <f t="shared" si="77"/>
        <v>0</v>
      </c>
      <c r="GT37" s="123">
        <f t="shared" si="77"/>
        <v>0</v>
      </c>
      <c r="GU37" s="123">
        <f t="shared" si="77"/>
        <v>0</v>
      </c>
      <c r="GV37" s="123">
        <f t="shared" si="77"/>
        <v>0</v>
      </c>
      <c r="GW37" s="123">
        <f t="shared" si="77"/>
        <v>0</v>
      </c>
      <c r="GX37" s="123">
        <f t="shared" si="77"/>
        <v>0</v>
      </c>
      <c r="GY37" s="123">
        <f t="shared" si="77"/>
        <v>0</v>
      </c>
      <c r="GZ37" s="123">
        <f t="shared" si="77"/>
        <v>0</v>
      </c>
      <c r="HA37" s="123">
        <f t="shared" si="77"/>
        <v>0.04</v>
      </c>
      <c r="HB37" s="123">
        <f t="shared" si="77"/>
        <v>0</v>
      </c>
      <c r="HC37" s="123">
        <f t="shared" si="77"/>
        <v>0.04</v>
      </c>
      <c r="HD37" s="123">
        <f t="shared" si="77"/>
        <v>0</v>
      </c>
      <c r="HE37" s="123">
        <f t="shared" si="77"/>
        <v>0.04</v>
      </c>
      <c r="HF37" s="123"/>
      <c r="HG37" s="123"/>
      <c r="HH37" s="123">
        <f>HH36/$HG$36</f>
        <v>3.8461538461538464E-2</v>
      </c>
      <c r="HI37" s="123">
        <f t="shared" ref="HI37:JB37" si="78">HI36/$HG$36</f>
        <v>0</v>
      </c>
      <c r="HJ37" s="123">
        <f t="shared" si="78"/>
        <v>0</v>
      </c>
      <c r="HK37" s="123">
        <f t="shared" si="78"/>
        <v>0</v>
      </c>
      <c r="HL37" s="123">
        <f t="shared" si="78"/>
        <v>0</v>
      </c>
      <c r="HM37" s="123">
        <f t="shared" si="78"/>
        <v>0</v>
      </c>
      <c r="HN37" s="123">
        <f t="shared" si="78"/>
        <v>0</v>
      </c>
      <c r="HO37" s="123">
        <f t="shared" si="78"/>
        <v>0</v>
      </c>
      <c r="HP37" s="123">
        <f t="shared" si="78"/>
        <v>0</v>
      </c>
      <c r="HQ37" s="123">
        <f t="shared" si="78"/>
        <v>0</v>
      </c>
      <c r="HR37" s="123">
        <f t="shared" si="78"/>
        <v>3.8461538461538464E-2</v>
      </c>
      <c r="HS37" s="123">
        <f t="shared" si="78"/>
        <v>0</v>
      </c>
      <c r="HT37" s="123">
        <f t="shared" si="78"/>
        <v>3.8461538461538464E-2</v>
      </c>
      <c r="HU37" s="123">
        <f t="shared" si="78"/>
        <v>0</v>
      </c>
      <c r="HV37" s="123">
        <f t="shared" si="78"/>
        <v>0</v>
      </c>
      <c r="HW37" s="123">
        <f t="shared" si="78"/>
        <v>0</v>
      </c>
      <c r="HX37" s="123">
        <f t="shared" si="78"/>
        <v>0</v>
      </c>
      <c r="HY37" s="123">
        <f t="shared" si="78"/>
        <v>0</v>
      </c>
      <c r="HZ37" s="123">
        <f t="shared" si="78"/>
        <v>0</v>
      </c>
      <c r="IA37" s="123">
        <f t="shared" si="78"/>
        <v>0</v>
      </c>
      <c r="IB37" s="123">
        <f t="shared" si="78"/>
        <v>0</v>
      </c>
      <c r="IC37" s="123">
        <f t="shared" si="78"/>
        <v>0</v>
      </c>
      <c r="ID37" s="123">
        <f t="shared" si="78"/>
        <v>3.8461538461538464E-2</v>
      </c>
      <c r="IE37" s="123">
        <f t="shared" si="78"/>
        <v>3.8461538461538464E-2</v>
      </c>
      <c r="IF37" s="123">
        <f t="shared" si="78"/>
        <v>0</v>
      </c>
      <c r="IG37" s="123">
        <f t="shared" si="78"/>
        <v>0</v>
      </c>
      <c r="IH37" s="123">
        <f t="shared" si="78"/>
        <v>0</v>
      </c>
      <c r="II37" s="123">
        <f t="shared" si="78"/>
        <v>0</v>
      </c>
      <c r="IJ37" s="123">
        <f t="shared" si="78"/>
        <v>0</v>
      </c>
      <c r="IK37" s="123">
        <f t="shared" si="78"/>
        <v>3.8461538461538464E-2</v>
      </c>
      <c r="IL37" s="123">
        <f t="shared" si="78"/>
        <v>3.8461538461538464E-2</v>
      </c>
      <c r="IM37" s="123">
        <f t="shared" si="78"/>
        <v>0</v>
      </c>
      <c r="IN37" s="123">
        <f t="shared" si="78"/>
        <v>0</v>
      </c>
      <c r="IO37" s="123">
        <f t="shared" si="78"/>
        <v>0</v>
      </c>
      <c r="IP37" s="123">
        <f t="shared" si="78"/>
        <v>0</v>
      </c>
      <c r="IQ37" s="123">
        <f t="shared" si="78"/>
        <v>0</v>
      </c>
      <c r="IR37" s="123">
        <f t="shared" si="78"/>
        <v>0</v>
      </c>
      <c r="IS37" s="123">
        <f t="shared" si="78"/>
        <v>0</v>
      </c>
      <c r="IT37" s="123">
        <f t="shared" si="78"/>
        <v>0</v>
      </c>
      <c r="IU37" s="123">
        <f t="shared" si="78"/>
        <v>0</v>
      </c>
      <c r="IV37" s="123">
        <f t="shared" si="78"/>
        <v>0</v>
      </c>
      <c r="IW37" s="123">
        <f t="shared" si="78"/>
        <v>0</v>
      </c>
      <c r="IX37" s="123">
        <f t="shared" si="78"/>
        <v>3.8461538461538464E-2</v>
      </c>
      <c r="IY37" s="123">
        <f t="shared" si="78"/>
        <v>0</v>
      </c>
      <c r="IZ37" s="123">
        <f t="shared" si="78"/>
        <v>3.8461538461538464E-2</v>
      </c>
      <c r="JA37" s="123">
        <f t="shared" si="78"/>
        <v>0</v>
      </c>
      <c r="JB37" s="123">
        <f t="shared" si="78"/>
        <v>3.8461538461538464E-2</v>
      </c>
      <c r="JC37" s="123"/>
      <c r="JD37" s="123"/>
      <c r="JE37" s="123">
        <f>JE36/$JD$36</f>
        <v>3.8461538461538464E-2</v>
      </c>
      <c r="JF37" s="123">
        <f t="shared" ref="JF37:KY37" si="79">JF36/$JD$36</f>
        <v>0</v>
      </c>
      <c r="JG37" s="123">
        <f t="shared" si="79"/>
        <v>0</v>
      </c>
      <c r="JH37" s="123">
        <f t="shared" si="79"/>
        <v>0</v>
      </c>
      <c r="JI37" s="123">
        <f t="shared" si="79"/>
        <v>0</v>
      </c>
      <c r="JJ37" s="123">
        <f t="shared" si="79"/>
        <v>0</v>
      </c>
      <c r="JK37" s="123">
        <f t="shared" si="79"/>
        <v>0</v>
      </c>
      <c r="JL37" s="123">
        <f t="shared" si="79"/>
        <v>0</v>
      </c>
      <c r="JM37" s="123">
        <f t="shared" si="79"/>
        <v>0</v>
      </c>
      <c r="JN37" s="123">
        <f t="shared" si="79"/>
        <v>0</v>
      </c>
      <c r="JO37" s="123">
        <f t="shared" si="79"/>
        <v>3.8461538461538464E-2</v>
      </c>
      <c r="JP37" s="123">
        <f t="shared" si="79"/>
        <v>3.8461538461538464E-2</v>
      </c>
      <c r="JQ37" s="123">
        <f t="shared" si="79"/>
        <v>0</v>
      </c>
      <c r="JR37" s="123">
        <f t="shared" si="79"/>
        <v>0</v>
      </c>
      <c r="JS37" s="123">
        <f t="shared" si="79"/>
        <v>0</v>
      </c>
      <c r="JT37" s="123">
        <f t="shared" si="79"/>
        <v>0</v>
      </c>
      <c r="JU37" s="123">
        <f t="shared" si="79"/>
        <v>0</v>
      </c>
      <c r="JV37" s="123">
        <f t="shared" si="79"/>
        <v>0</v>
      </c>
      <c r="JW37" s="123">
        <f t="shared" si="79"/>
        <v>0</v>
      </c>
      <c r="JX37" s="123">
        <f t="shared" si="79"/>
        <v>0</v>
      </c>
      <c r="JY37" s="123">
        <f t="shared" si="79"/>
        <v>0</v>
      </c>
      <c r="JZ37" s="123">
        <f t="shared" si="79"/>
        <v>0</v>
      </c>
      <c r="KA37" s="123">
        <f t="shared" si="79"/>
        <v>3.8461538461538464E-2</v>
      </c>
      <c r="KB37" s="123">
        <f t="shared" si="79"/>
        <v>3.8461538461538464E-2</v>
      </c>
      <c r="KC37" s="123">
        <f t="shared" si="79"/>
        <v>0</v>
      </c>
      <c r="KD37" s="123">
        <f t="shared" si="79"/>
        <v>0</v>
      </c>
      <c r="KE37" s="123">
        <f t="shared" si="79"/>
        <v>0</v>
      </c>
      <c r="KF37" s="123">
        <f t="shared" si="79"/>
        <v>0</v>
      </c>
      <c r="KG37" s="123">
        <f t="shared" si="79"/>
        <v>0</v>
      </c>
      <c r="KH37" s="123">
        <f t="shared" si="79"/>
        <v>3.8461538461538464E-2</v>
      </c>
      <c r="KI37" s="123">
        <f t="shared" si="79"/>
        <v>3.8461538461538464E-2</v>
      </c>
      <c r="KJ37" s="123">
        <f t="shared" si="79"/>
        <v>0</v>
      </c>
      <c r="KK37" s="123">
        <f t="shared" si="79"/>
        <v>0</v>
      </c>
      <c r="KL37" s="123">
        <f t="shared" si="79"/>
        <v>0</v>
      </c>
      <c r="KM37" s="123">
        <f t="shared" si="79"/>
        <v>0</v>
      </c>
      <c r="KN37" s="123">
        <f t="shared" si="79"/>
        <v>0</v>
      </c>
      <c r="KO37" s="123">
        <f t="shared" si="79"/>
        <v>0</v>
      </c>
      <c r="KP37" s="123">
        <f t="shared" si="79"/>
        <v>0</v>
      </c>
      <c r="KQ37" s="123">
        <f t="shared" si="79"/>
        <v>0</v>
      </c>
      <c r="KR37" s="123">
        <f t="shared" si="79"/>
        <v>0</v>
      </c>
      <c r="KS37" s="123">
        <f t="shared" si="79"/>
        <v>0</v>
      </c>
      <c r="KT37" s="123">
        <f t="shared" si="79"/>
        <v>0</v>
      </c>
      <c r="KU37" s="123">
        <f t="shared" si="79"/>
        <v>3.8461538461538464E-2</v>
      </c>
      <c r="KV37" s="123">
        <f t="shared" si="79"/>
        <v>0</v>
      </c>
      <c r="KW37" s="123">
        <f t="shared" si="79"/>
        <v>3.8461538461538464E-2</v>
      </c>
      <c r="KX37" s="123">
        <f t="shared" si="79"/>
        <v>0</v>
      </c>
      <c r="KY37" s="123">
        <f t="shared" si="79"/>
        <v>3.8461538461538464E-2</v>
      </c>
      <c r="KZ37" s="123"/>
      <c r="LA37" s="123"/>
      <c r="LB37" s="123">
        <f>LB36/$LA$36</f>
        <v>3.8461538461538464E-2</v>
      </c>
      <c r="LC37" s="123">
        <f t="shared" ref="LC37:MV37" si="80">LC36/$LA$36</f>
        <v>0</v>
      </c>
      <c r="LD37" s="123">
        <f t="shared" si="80"/>
        <v>0</v>
      </c>
      <c r="LE37" s="123">
        <f t="shared" si="80"/>
        <v>0</v>
      </c>
      <c r="LF37" s="123">
        <f t="shared" si="80"/>
        <v>0</v>
      </c>
      <c r="LG37" s="123">
        <f t="shared" si="80"/>
        <v>0</v>
      </c>
      <c r="LH37" s="123">
        <f t="shared" si="80"/>
        <v>0</v>
      </c>
      <c r="LI37" s="123">
        <f t="shared" si="80"/>
        <v>0</v>
      </c>
      <c r="LJ37" s="123">
        <f t="shared" si="80"/>
        <v>0</v>
      </c>
      <c r="LK37" s="123">
        <f t="shared" si="80"/>
        <v>0</v>
      </c>
      <c r="LL37" s="123">
        <f t="shared" si="80"/>
        <v>3.8461538461538464E-2</v>
      </c>
      <c r="LM37" s="123">
        <f t="shared" si="80"/>
        <v>3.8461538461538464E-2</v>
      </c>
      <c r="LN37" s="123">
        <f t="shared" si="80"/>
        <v>0</v>
      </c>
      <c r="LO37" s="123">
        <f t="shared" si="80"/>
        <v>0</v>
      </c>
      <c r="LP37" s="123">
        <f t="shared" si="80"/>
        <v>0</v>
      </c>
      <c r="LQ37" s="123">
        <f t="shared" si="80"/>
        <v>0</v>
      </c>
      <c r="LR37" s="123">
        <f t="shared" si="80"/>
        <v>0</v>
      </c>
      <c r="LS37" s="123">
        <f t="shared" si="80"/>
        <v>0</v>
      </c>
      <c r="LT37" s="123">
        <f t="shared" si="80"/>
        <v>0</v>
      </c>
      <c r="LU37" s="123">
        <f t="shared" si="80"/>
        <v>0</v>
      </c>
      <c r="LV37" s="123">
        <f t="shared" si="80"/>
        <v>0</v>
      </c>
      <c r="LW37" s="123">
        <f t="shared" si="80"/>
        <v>3.8461538461538464E-2</v>
      </c>
      <c r="LX37" s="123">
        <f t="shared" si="80"/>
        <v>3.8461538461538464E-2</v>
      </c>
      <c r="LY37" s="123">
        <f t="shared" si="80"/>
        <v>0</v>
      </c>
      <c r="LZ37" s="123">
        <f t="shared" si="80"/>
        <v>3.8461538461538464E-2</v>
      </c>
      <c r="MA37" s="123">
        <f t="shared" si="80"/>
        <v>0</v>
      </c>
      <c r="MB37" s="123">
        <f t="shared" si="80"/>
        <v>0</v>
      </c>
      <c r="MC37" s="123">
        <f t="shared" si="80"/>
        <v>0</v>
      </c>
      <c r="MD37" s="123">
        <f t="shared" si="80"/>
        <v>0</v>
      </c>
      <c r="ME37" s="123">
        <f t="shared" si="80"/>
        <v>3.8461538461538464E-2</v>
      </c>
      <c r="MF37" s="123">
        <f t="shared" si="80"/>
        <v>0</v>
      </c>
      <c r="MG37" s="123">
        <f t="shared" si="80"/>
        <v>0</v>
      </c>
      <c r="MH37" s="123">
        <f t="shared" si="80"/>
        <v>0</v>
      </c>
      <c r="MI37" s="123">
        <f t="shared" si="80"/>
        <v>3.8461538461538464E-2</v>
      </c>
      <c r="MJ37" s="123">
        <f t="shared" si="80"/>
        <v>0</v>
      </c>
      <c r="MK37" s="123">
        <f t="shared" si="80"/>
        <v>0</v>
      </c>
      <c r="ML37" s="123">
        <f t="shared" si="80"/>
        <v>0</v>
      </c>
      <c r="MM37" s="123">
        <f t="shared" si="80"/>
        <v>0</v>
      </c>
      <c r="MN37" s="123">
        <f t="shared" si="80"/>
        <v>0</v>
      </c>
      <c r="MO37" s="123">
        <f t="shared" si="80"/>
        <v>0</v>
      </c>
      <c r="MP37" s="123">
        <f t="shared" si="80"/>
        <v>0</v>
      </c>
      <c r="MQ37" s="123">
        <f t="shared" si="80"/>
        <v>0</v>
      </c>
      <c r="MR37" s="123">
        <f t="shared" si="80"/>
        <v>3.8461538461538464E-2</v>
      </c>
      <c r="MS37" s="123">
        <f t="shared" si="80"/>
        <v>0</v>
      </c>
      <c r="MT37" s="123">
        <f t="shared" si="80"/>
        <v>3.8461538461538464E-2</v>
      </c>
      <c r="MU37" s="123">
        <f t="shared" si="80"/>
        <v>0</v>
      </c>
      <c r="MV37" s="123">
        <f t="shared" si="80"/>
        <v>3.8461538461538464E-2</v>
      </c>
      <c r="MW37" s="123"/>
      <c r="MX37" s="123"/>
      <c r="MY37" s="123">
        <f>MY36/$MX$36</f>
        <v>3.8461538461538464E-2</v>
      </c>
      <c r="MZ37" s="123">
        <f t="shared" ref="MZ37:OS37" si="81">MZ36/$MX$36</f>
        <v>0</v>
      </c>
      <c r="NA37" s="123">
        <f t="shared" si="81"/>
        <v>0</v>
      </c>
      <c r="NB37" s="123">
        <f t="shared" si="81"/>
        <v>0</v>
      </c>
      <c r="NC37" s="123">
        <f t="shared" si="81"/>
        <v>0</v>
      </c>
      <c r="ND37" s="123">
        <f t="shared" si="81"/>
        <v>0</v>
      </c>
      <c r="NE37" s="123">
        <f t="shared" si="81"/>
        <v>0</v>
      </c>
      <c r="NF37" s="123">
        <f t="shared" si="81"/>
        <v>0</v>
      </c>
      <c r="NG37" s="123">
        <f t="shared" si="81"/>
        <v>0</v>
      </c>
      <c r="NH37" s="123">
        <f t="shared" si="81"/>
        <v>0</v>
      </c>
      <c r="NI37" s="123">
        <f t="shared" si="81"/>
        <v>3.8461538461538464E-2</v>
      </c>
      <c r="NJ37" s="123">
        <f t="shared" si="81"/>
        <v>3.8461538461538464E-2</v>
      </c>
      <c r="NK37" s="123">
        <f t="shared" si="81"/>
        <v>0</v>
      </c>
      <c r="NL37" s="123">
        <f t="shared" si="81"/>
        <v>0</v>
      </c>
      <c r="NM37" s="123">
        <f t="shared" si="81"/>
        <v>0</v>
      </c>
      <c r="NN37" s="123">
        <f t="shared" si="81"/>
        <v>0</v>
      </c>
      <c r="NO37" s="123">
        <f t="shared" si="81"/>
        <v>0</v>
      </c>
      <c r="NP37" s="123">
        <f t="shared" si="81"/>
        <v>0</v>
      </c>
      <c r="NQ37" s="123">
        <f t="shared" si="81"/>
        <v>0</v>
      </c>
      <c r="NR37" s="123">
        <f t="shared" si="81"/>
        <v>0</v>
      </c>
      <c r="NS37" s="123">
        <f t="shared" si="81"/>
        <v>0</v>
      </c>
      <c r="NT37" s="123">
        <f t="shared" si="81"/>
        <v>0</v>
      </c>
      <c r="NU37" s="123">
        <f t="shared" si="81"/>
        <v>3.8461538461538464E-2</v>
      </c>
      <c r="NV37" s="123">
        <f t="shared" si="81"/>
        <v>0</v>
      </c>
      <c r="NW37" s="123">
        <f t="shared" si="81"/>
        <v>0</v>
      </c>
      <c r="NX37" s="123">
        <f t="shared" si="81"/>
        <v>0</v>
      </c>
      <c r="NY37" s="123">
        <f t="shared" si="81"/>
        <v>3.8461538461538464E-2</v>
      </c>
      <c r="NZ37" s="123">
        <f t="shared" si="81"/>
        <v>0</v>
      </c>
      <c r="OA37" s="123">
        <f t="shared" si="81"/>
        <v>0</v>
      </c>
      <c r="OB37" s="123">
        <f t="shared" si="81"/>
        <v>3.8461538461538464E-2</v>
      </c>
      <c r="OC37" s="123">
        <f t="shared" si="81"/>
        <v>3.8461538461538464E-2</v>
      </c>
      <c r="OD37" s="123">
        <f t="shared" si="81"/>
        <v>0</v>
      </c>
      <c r="OE37" s="123">
        <f t="shared" si="81"/>
        <v>0</v>
      </c>
      <c r="OF37" s="123">
        <f t="shared" si="81"/>
        <v>0</v>
      </c>
      <c r="OG37" s="123">
        <f t="shared" si="81"/>
        <v>0</v>
      </c>
      <c r="OH37" s="123">
        <f t="shared" si="81"/>
        <v>0</v>
      </c>
      <c r="OI37" s="123">
        <f t="shared" si="81"/>
        <v>0</v>
      </c>
      <c r="OJ37" s="123">
        <f t="shared" si="81"/>
        <v>0</v>
      </c>
      <c r="OK37" s="123">
        <f t="shared" si="81"/>
        <v>0</v>
      </c>
      <c r="OL37" s="123">
        <f t="shared" si="81"/>
        <v>0</v>
      </c>
      <c r="OM37" s="123">
        <f t="shared" si="81"/>
        <v>0</v>
      </c>
      <c r="ON37" s="123">
        <f t="shared" si="81"/>
        <v>0</v>
      </c>
      <c r="OO37" s="123">
        <f t="shared" si="81"/>
        <v>3.8461538461538464E-2</v>
      </c>
      <c r="OP37" s="123">
        <f t="shared" si="81"/>
        <v>3.8461538461538464E-2</v>
      </c>
      <c r="OQ37" s="123">
        <f t="shared" si="81"/>
        <v>0</v>
      </c>
      <c r="OR37" s="123">
        <f t="shared" si="81"/>
        <v>0</v>
      </c>
      <c r="OS37" s="123">
        <f t="shared" si="81"/>
        <v>3.8461538461538464E-2</v>
      </c>
      <c r="OT37" s="123"/>
      <c r="OU37" s="123"/>
      <c r="OV37" s="123">
        <f>OV36/$OU$36</f>
        <v>3.8461538461538464E-2</v>
      </c>
      <c r="OW37" s="123">
        <f t="shared" ref="OW37:QP37" si="82">OW36/$OU$36</f>
        <v>0</v>
      </c>
      <c r="OX37" s="123">
        <f t="shared" si="82"/>
        <v>0</v>
      </c>
      <c r="OY37" s="123">
        <f t="shared" si="82"/>
        <v>0</v>
      </c>
      <c r="OZ37" s="123">
        <f t="shared" si="82"/>
        <v>0</v>
      </c>
      <c r="PA37" s="123">
        <f t="shared" si="82"/>
        <v>0</v>
      </c>
      <c r="PB37" s="123">
        <f t="shared" si="82"/>
        <v>0</v>
      </c>
      <c r="PC37" s="123">
        <f t="shared" si="82"/>
        <v>0</v>
      </c>
      <c r="PD37" s="123">
        <f t="shared" si="82"/>
        <v>0</v>
      </c>
      <c r="PE37" s="123">
        <f t="shared" si="82"/>
        <v>0</v>
      </c>
      <c r="PF37" s="123">
        <f t="shared" si="82"/>
        <v>3.8461538461538464E-2</v>
      </c>
      <c r="PG37" s="123">
        <f t="shared" si="82"/>
        <v>3.8461538461538464E-2</v>
      </c>
      <c r="PH37" s="123">
        <f t="shared" si="82"/>
        <v>0</v>
      </c>
      <c r="PI37" s="123">
        <f t="shared" si="82"/>
        <v>0</v>
      </c>
      <c r="PJ37" s="123">
        <f t="shared" si="82"/>
        <v>0</v>
      </c>
      <c r="PK37" s="123">
        <f t="shared" si="82"/>
        <v>0</v>
      </c>
      <c r="PL37" s="123">
        <f t="shared" si="82"/>
        <v>0</v>
      </c>
      <c r="PM37" s="123">
        <f t="shared" si="82"/>
        <v>0</v>
      </c>
      <c r="PN37" s="123">
        <f t="shared" si="82"/>
        <v>0</v>
      </c>
      <c r="PO37" s="123">
        <f t="shared" si="82"/>
        <v>0</v>
      </c>
      <c r="PP37" s="123">
        <f t="shared" si="82"/>
        <v>0</v>
      </c>
      <c r="PQ37" s="123">
        <f t="shared" si="82"/>
        <v>0</v>
      </c>
      <c r="PR37" s="123">
        <f t="shared" si="82"/>
        <v>3.8461538461538464E-2</v>
      </c>
      <c r="PS37" s="123">
        <f t="shared" si="82"/>
        <v>3.8461538461538464E-2</v>
      </c>
      <c r="PT37" s="123">
        <f t="shared" si="82"/>
        <v>0</v>
      </c>
      <c r="PU37" s="123">
        <f t="shared" si="82"/>
        <v>0</v>
      </c>
      <c r="PV37" s="123">
        <f t="shared" si="82"/>
        <v>0</v>
      </c>
      <c r="PW37" s="123">
        <f t="shared" si="82"/>
        <v>0</v>
      </c>
      <c r="PX37" s="123">
        <f t="shared" si="82"/>
        <v>0</v>
      </c>
      <c r="PY37" s="123">
        <f t="shared" si="82"/>
        <v>3.8461538461538464E-2</v>
      </c>
      <c r="PZ37" s="123">
        <f t="shared" si="82"/>
        <v>3.8461538461538464E-2</v>
      </c>
      <c r="QA37" s="123">
        <f t="shared" si="82"/>
        <v>0</v>
      </c>
      <c r="QB37" s="123">
        <f t="shared" si="82"/>
        <v>0</v>
      </c>
      <c r="QC37" s="123">
        <f t="shared" si="82"/>
        <v>0</v>
      </c>
      <c r="QD37" s="123">
        <f t="shared" si="82"/>
        <v>0</v>
      </c>
      <c r="QE37" s="123">
        <f t="shared" si="82"/>
        <v>0</v>
      </c>
      <c r="QF37" s="123">
        <f t="shared" si="82"/>
        <v>0</v>
      </c>
      <c r="QG37" s="123">
        <f t="shared" si="82"/>
        <v>0</v>
      </c>
      <c r="QH37" s="123">
        <f t="shared" si="82"/>
        <v>0</v>
      </c>
      <c r="QI37" s="123">
        <f t="shared" si="82"/>
        <v>0</v>
      </c>
      <c r="QJ37" s="123">
        <f t="shared" si="82"/>
        <v>0</v>
      </c>
      <c r="QK37" s="123">
        <f t="shared" si="82"/>
        <v>0</v>
      </c>
      <c r="QL37" s="123">
        <f t="shared" si="82"/>
        <v>3.8461538461538464E-2</v>
      </c>
      <c r="QM37" s="123">
        <f t="shared" si="82"/>
        <v>0</v>
      </c>
      <c r="QN37" s="123">
        <f t="shared" si="82"/>
        <v>3.8461538461538464E-2</v>
      </c>
      <c r="QO37" s="123">
        <f t="shared" si="82"/>
        <v>0</v>
      </c>
      <c r="QP37" s="123">
        <f t="shared" si="82"/>
        <v>3.8461538461538464E-2</v>
      </c>
      <c r="QQ37" s="123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472" t="s">
        <v>59</v>
      </c>
      <c r="K40" s="473"/>
      <c r="L40" s="473"/>
      <c r="M40" s="473"/>
      <c r="N40" s="473"/>
      <c r="O40" s="473"/>
      <c r="P40" s="473"/>
      <c r="Q40" s="473"/>
      <c r="R40" s="473"/>
      <c r="S40" s="474"/>
      <c r="T40" s="472" t="s">
        <v>60</v>
      </c>
      <c r="U40" s="473"/>
      <c r="V40" s="473"/>
      <c r="W40" s="473"/>
      <c r="X40" s="473"/>
      <c r="Y40" s="473"/>
      <c r="Z40" s="473"/>
      <c r="AA40" s="473"/>
      <c r="AB40" s="473"/>
      <c r="AC40" s="474"/>
      <c r="AD40" s="472" t="s">
        <v>61</v>
      </c>
      <c r="AE40" s="473"/>
      <c r="AF40" s="473"/>
      <c r="AG40" s="473"/>
      <c r="AH40" s="473"/>
      <c r="AI40" s="473"/>
      <c r="AJ40" s="473"/>
      <c r="AK40" s="473"/>
      <c r="AL40" s="473"/>
      <c r="AM40" s="474"/>
      <c r="AN40" s="472" t="s">
        <v>62</v>
      </c>
      <c r="AO40" s="473"/>
      <c r="AP40" s="473"/>
      <c r="AQ40" s="473"/>
      <c r="AR40" s="473"/>
      <c r="AS40" s="473"/>
      <c r="AT40" s="473"/>
      <c r="AU40" s="473"/>
      <c r="AV40" s="473"/>
      <c r="AW40" s="474"/>
      <c r="AX40" s="472" t="s">
        <v>63</v>
      </c>
      <c r="AY40" s="473"/>
      <c r="AZ40" s="473"/>
      <c r="BA40" s="473"/>
      <c r="BB40" s="474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472" t="s">
        <v>79</v>
      </c>
      <c r="K41" s="473"/>
      <c r="L41" s="473"/>
      <c r="M41" s="473"/>
      <c r="N41" s="474"/>
      <c r="O41" s="472" t="s">
        <v>80</v>
      </c>
      <c r="P41" s="473"/>
      <c r="Q41" s="473"/>
      <c r="R41" s="473"/>
      <c r="S41" s="474"/>
      <c r="T41" s="472" t="s">
        <v>81</v>
      </c>
      <c r="U41" s="473"/>
      <c r="V41" s="473"/>
      <c r="W41" s="473"/>
      <c r="X41" s="474"/>
      <c r="Y41" s="472" t="s">
        <v>82</v>
      </c>
      <c r="Z41" s="473"/>
      <c r="AA41" s="473"/>
      <c r="AB41" s="473"/>
      <c r="AC41" s="474"/>
      <c r="AD41" s="472" t="s">
        <v>83</v>
      </c>
      <c r="AE41" s="473"/>
      <c r="AF41" s="473"/>
      <c r="AG41" s="473"/>
      <c r="AH41" s="474"/>
      <c r="AI41" s="472" t="s">
        <v>84</v>
      </c>
      <c r="AJ41" s="473"/>
      <c r="AK41" s="473"/>
      <c r="AL41" s="473"/>
      <c r="AM41" s="474"/>
      <c r="AN41" s="472" t="s">
        <v>85</v>
      </c>
      <c r="AO41" s="473"/>
      <c r="AP41" s="473"/>
      <c r="AQ41" s="473"/>
      <c r="AR41" s="474"/>
      <c r="AS41" s="472" t="s">
        <v>86</v>
      </c>
      <c r="AT41" s="473"/>
      <c r="AU41" s="473"/>
      <c r="AV41" s="473"/>
      <c r="AW41" s="474"/>
      <c r="AX41" s="472" t="s">
        <v>87</v>
      </c>
      <c r="AY41" s="473"/>
      <c r="AZ41" s="473"/>
      <c r="BA41" s="473"/>
      <c r="BB41" s="474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 t="s">
        <v>78</v>
      </c>
      <c r="T42" s="144" t="s">
        <v>74</v>
      </c>
      <c r="U42" s="144" t="s">
        <v>75</v>
      </c>
      <c r="V42" s="144" t="s">
        <v>76</v>
      </c>
      <c r="W42" s="144" t="s">
        <v>77</v>
      </c>
      <c r="X42" s="144" t="s">
        <v>78</v>
      </c>
      <c r="Y42" s="144" t="s">
        <v>74</v>
      </c>
      <c r="Z42" s="144" t="s">
        <v>75</v>
      </c>
      <c r="AA42" s="144" t="s">
        <v>76</v>
      </c>
      <c r="AB42" s="144" t="s">
        <v>77</v>
      </c>
      <c r="AC42" s="144" t="s">
        <v>78</v>
      </c>
      <c r="AD42" s="144" t="s">
        <v>74</v>
      </c>
      <c r="AE42" s="144" t="s">
        <v>75</v>
      </c>
      <c r="AF42" s="144" t="s">
        <v>76</v>
      </c>
      <c r="AG42" s="144" t="s">
        <v>77</v>
      </c>
      <c r="AH42" s="144" t="s">
        <v>78</v>
      </c>
      <c r="AI42" s="144" t="s">
        <v>74</v>
      </c>
      <c r="AJ42" s="144" t="s">
        <v>75</v>
      </c>
      <c r="AK42" s="144" t="s">
        <v>76</v>
      </c>
      <c r="AL42" s="144" t="s">
        <v>77</v>
      </c>
      <c r="AM42" s="144" t="s">
        <v>78</v>
      </c>
      <c r="AN42" s="144" t="s">
        <v>74</v>
      </c>
      <c r="AO42" s="144" t="s">
        <v>75</v>
      </c>
      <c r="AP42" s="144" t="s">
        <v>76</v>
      </c>
      <c r="AQ42" s="144" t="s">
        <v>77</v>
      </c>
      <c r="AR42" s="144" t="s">
        <v>78</v>
      </c>
      <c r="AS42" s="144" t="s">
        <v>74</v>
      </c>
      <c r="AT42" s="144" t="s">
        <v>75</v>
      </c>
      <c r="AU42" s="144" t="s">
        <v>76</v>
      </c>
      <c r="AV42" s="144" t="s">
        <v>77</v>
      </c>
      <c r="AW42" s="144" t="s">
        <v>78</v>
      </c>
      <c r="AX42" s="144" t="s">
        <v>74</v>
      </c>
      <c r="AY42" s="144" t="s">
        <v>75</v>
      </c>
      <c r="AZ42" s="144" t="s">
        <v>76</v>
      </c>
      <c r="BA42" s="144" t="s">
        <v>77</v>
      </c>
      <c r="BB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6.5714285714285703</v>
      </c>
      <c r="J43" s="145">
        <f>AD37</f>
        <v>6.8057142857142869</v>
      </c>
      <c r="K43" s="145">
        <f>AP37</f>
        <v>7.0914285714285707</v>
      </c>
      <c r="L43" s="145">
        <f>AW37</f>
        <v>6.64</v>
      </c>
      <c r="M43" s="145">
        <f>BJ37</f>
        <v>7.45</v>
      </c>
      <c r="N43" s="145">
        <f>BN37</f>
        <v>8.36</v>
      </c>
      <c r="O43" s="145">
        <f>CA37</f>
        <v>0.04</v>
      </c>
      <c r="P43" s="145">
        <f>CM37</f>
        <v>0.04</v>
      </c>
      <c r="Q43" s="145">
        <f>CT37</f>
        <v>0.04</v>
      </c>
      <c r="R43" s="145">
        <f>DG37</f>
        <v>0.04</v>
      </c>
      <c r="S43" s="145">
        <f>DK37</f>
        <v>0.04</v>
      </c>
      <c r="T43" s="145">
        <f>DX37</f>
        <v>0.04</v>
      </c>
      <c r="U43" s="145">
        <f>EJ37</f>
        <v>0.04</v>
      </c>
      <c r="V43" s="145">
        <f>EQ37</f>
        <v>0.04</v>
      </c>
      <c r="W43" s="145">
        <f>FD37</f>
        <v>0.04</v>
      </c>
      <c r="X43" s="145">
        <f>FH37</f>
        <v>0.04</v>
      </c>
      <c r="Y43" s="145">
        <f>FU37</f>
        <v>0.04</v>
      </c>
      <c r="Z43" s="145">
        <f>GG37</f>
        <v>0.04</v>
      </c>
      <c r="AA43" s="145">
        <f>GN37</f>
        <v>0.04</v>
      </c>
      <c r="AB43" s="145">
        <f>HA37</f>
        <v>0.04</v>
      </c>
      <c r="AC43" s="145">
        <f>HE37</f>
        <v>0.04</v>
      </c>
      <c r="AD43" s="145">
        <f>HR37</f>
        <v>3.8461538461538464E-2</v>
      </c>
      <c r="AE43" s="145">
        <f>ID37</f>
        <v>3.8461538461538464E-2</v>
      </c>
      <c r="AF43" s="145">
        <f>KH37</f>
        <v>3.8461538461538464E-2</v>
      </c>
      <c r="AG43" s="145">
        <f>IX37</f>
        <v>3.8461538461538464E-2</v>
      </c>
      <c r="AH43" s="145">
        <f>JB37</f>
        <v>3.8461538461538464E-2</v>
      </c>
      <c r="AI43" s="145">
        <f>JO37</f>
        <v>3.8461538461538464E-2</v>
      </c>
      <c r="AJ43" s="145">
        <f>KA37</f>
        <v>3.8461538461538464E-2</v>
      </c>
      <c r="AK43" s="145">
        <f>KH37</f>
        <v>3.8461538461538464E-2</v>
      </c>
      <c r="AL43" s="145">
        <f>KU37</f>
        <v>3.8461538461538464E-2</v>
      </c>
      <c r="AM43" s="145">
        <f>KY37</f>
        <v>3.8461538461538464E-2</v>
      </c>
      <c r="AN43" s="145">
        <f>LL37</f>
        <v>3.8461538461538464E-2</v>
      </c>
      <c r="AO43" s="145">
        <f>LX37</f>
        <v>3.8461538461538464E-2</v>
      </c>
      <c r="AP43" s="145">
        <f>ME37</f>
        <v>3.8461538461538464E-2</v>
      </c>
      <c r="AQ43" s="145">
        <f>MR37</f>
        <v>3.8461538461538464E-2</v>
      </c>
      <c r="AR43" s="145">
        <f>MV37</f>
        <v>3.8461538461538464E-2</v>
      </c>
      <c r="AS43" s="145">
        <f>NI37</f>
        <v>3.8461538461538464E-2</v>
      </c>
      <c r="AT43" s="145">
        <f>NU37</f>
        <v>3.8461538461538464E-2</v>
      </c>
      <c r="AU43" s="145">
        <f>OB37</f>
        <v>3.8461538461538464E-2</v>
      </c>
      <c r="AV43" s="145">
        <f>OO37</f>
        <v>3.8461538461538464E-2</v>
      </c>
      <c r="AW43" s="145">
        <f>OS37</f>
        <v>3.8461538461538464E-2</v>
      </c>
      <c r="AX43" s="145">
        <f>PF37</f>
        <v>3.8461538461538464E-2</v>
      </c>
      <c r="AY43" s="145">
        <f>PR37</f>
        <v>3.8461538461538464E-2</v>
      </c>
      <c r="AZ43" s="145">
        <f>PY37</f>
        <v>3.8461538461538464E-2</v>
      </c>
      <c r="BA43" s="145">
        <f>QL37</f>
        <v>3.8461538461538464E-2</v>
      </c>
      <c r="BB43" s="145">
        <f>QP37</f>
        <v>3.8461538461538464E-2</v>
      </c>
    </row>
    <row r="44" spans="1:459" ht="21" x14ac:dyDescent="0.25">
      <c r="C44" s="139"/>
      <c r="D44" s="139"/>
      <c r="E44" s="139"/>
      <c r="F44" s="139"/>
      <c r="G44" s="139"/>
      <c r="H44" s="139"/>
      <c r="I44" s="146">
        <f>(D37+E37+F37+G37+H37+I37+K37+L37+M37+N37+O37+P37+Q37)/13</f>
        <v>6.338461538461539</v>
      </c>
      <c r="J44" s="469">
        <f>(J43+K43+L43+M43+N43)/5</f>
        <v>7.2694285714285716</v>
      </c>
      <c r="K44" s="470"/>
      <c r="L44" s="470"/>
      <c r="M44" s="470"/>
      <c r="N44" s="471"/>
      <c r="O44" s="469">
        <f>(O43+P43+Q43+R43+S43)/5</f>
        <v>0.04</v>
      </c>
      <c r="P44" s="470"/>
      <c r="Q44" s="470"/>
      <c r="R44" s="470"/>
      <c r="S44" s="471"/>
      <c r="T44" s="469">
        <f t="shared" ref="T44" si="83">(T43+U43+V43+W43+X43)/5</f>
        <v>0.04</v>
      </c>
      <c r="U44" s="470"/>
      <c r="V44" s="470"/>
      <c r="W44" s="470"/>
      <c r="X44" s="471"/>
      <c r="Y44" s="469">
        <f t="shared" ref="Y44" si="84">(Y43+Z43+AA43+AB43+AC43)/5</f>
        <v>0.04</v>
      </c>
      <c r="Z44" s="470"/>
      <c r="AA44" s="470"/>
      <c r="AB44" s="470"/>
      <c r="AC44" s="471"/>
      <c r="AD44" s="469">
        <f t="shared" ref="AD44" si="85">(AD43+AE43+AF43+AG43+AH43)/5</f>
        <v>3.8461538461538464E-2</v>
      </c>
      <c r="AE44" s="470"/>
      <c r="AF44" s="470"/>
      <c r="AG44" s="470"/>
      <c r="AH44" s="471"/>
      <c r="AI44" s="469">
        <f>(AI43+AJ43+AK43+AL43+AM43)/5</f>
        <v>3.8461538461538464E-2</v>
      </c>
      <c r="AJ44" s="470"/>
      <c r="AK44" s="470"/>
      <c r="AL44" s="470"/>
      <c r="AM44" s="471"/>
      <c r="AN44" s="469">
        <f t="shared" ref="AN44" si="86">(AN43+AO43+AP43+AQ43+AR43)/5</f>
        <v>3.8461538461538464E-2</v>
      </c>
      <c r="AO44" s="470"/>
      <c r="AP44" s="470"/>
      <c r="AQ44" s="470"/>
      <c r="AR44" s="471"/>
      <c r="AS44" s="469">
        <f t="shared" ref="AS44" si="87">(AS43+AT43+AU43+AV43+AW43)/5</f>
        <v>3.8461538461538464E-2</v>
      </c>
      <c r="AT44" s="470"/>
      <c r="AU44" s="470"/>
      <c r="AV44" s="470"/>
      <c r="AW44" s="471"/>
      <c r="AX44" s="469">
        <f t="shared" ref="AX44" si="88">(AX43+AY43+AZ43+BA43+BB43)/5</f>
        <v>3.8461538461538464E-2</v>
      </c>
      <c r="AY44" s="470"/>
      <c r="AZ44" s="470"/>
      <c r="BA44" s="470"/>
      <c r="BB44" s="471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3" ht="21" x14ac:dyDescent="0.25">
      <c r="C49" s="137"/>
      <c r="D49" s="137"/>
      <c r="E49" s="137"/>
      <c r="F49" s="137"/>
      <c r="G49" s="137"/>
      <c r="H49" s="137"/>
    </row>
    <row r="50" spans="3:53" ht="21" x14ac:dyDescent="0.25">
      <c r="C50" s="137"/>
      <c r="D50" s="137"/>
      <c r="E50" s="137"/>
      <c r="F50" s="137"/>
      <c r="G50" s="137"/>
      <c r="H50" s="137"/>
    </row>
    <row r="51" spans="3:53" ht="21" x14ac:dyDescent="0.25">
      <c r="C51" s="137"/>
      <c r="D51" s="137"/>
      <c r="E51" s="137"/>
      <c r="F51" s="137"/>
      <c r="G51" s="137"/>
      <c r="H51" s="137"/>
    </row>
    <row r="52" spans="3:53" ht="21" x14ac:dyDescent="0.25">
      <c r="C52" s="137"/>
      <c r="D52" s="137"/>
      <c r="E52" s="137"/>
      <c r="F52" s="137"/>
      <c r="G52" s="137"/>
      <c r="H52" s="137"/>
    </row>
    <row r="53" spans="3:53" ht="21" x14ac:dyDescent="0.25">
      <c r="C53" s="137"/>
      <c r="D53" s="137"/>
      <c r="E53" s="137"/>
      <c r="F53" s="137"/>
      <c r="G53" s="137"/>
      <c r="H53" s="137"/>
    </row>
    <row r="54" spans="3:53" ht="21" x14ac:dyDescent="0.25">
      <c r="C54" s="137"/>
      <c r="D54" s="137"/>
      <c r="E54" s="137"/>
      <c r="F54" s="137"/>
      <c r="G54" s="137"/>
      <c r="H54" s="137"/>
    </row>
    <row r="55" spans="3:53" ht="21" x14ac:dyDescent="0.25">
      <c r="C55" s="137"/>
      <c r="D55" s="137"/>
      <c r="E55" s="137"/>
      <c r="F55" s="137"/>
      <c r="G55" s="137"/>
      <c r="H55" s="137"/>
    </row>
    <row r="56" spans="3:53" ht="21" x14ac:dyDescent="0.25">
      <c r="C56" s="137"/>
      <c r="D56" s="137"/>
      <c r="E56" s="137"/>
      <c r="F56" s="137"/>
      <c r="G56" s="137"/>
      <c r="H56" s="137"/>
    </row>
    <row r="57" spans="3:53" ht="21" x14ac:dyDescent="0.25">
      <c r="C57" s="137"/>
      <c r="D57" s="137"/>
      <c r="E57" s="137"/>
      <c r="F57" s="137"/>
      <c r="G57" s="137"/>
      <c r="H57" s="137"/>
    </row>
    <row r="58" spans="3:53" ht="21" x14ac:dyDescent="0.25">
      <c r="C58" s="137"/>
      <c r="D58" s="137"/>
      <c r="E58" s="137"/>
      <c r="F58" s="137"/>
      <c r="G58" s="137"/>
      <c r="H58" s="137"/>
    </row>
    <row r="59" spans="3:53" ht="21" x14ac:dyDescent="0.25">
      <c r="C59" s="137"/>
      <c r="D59" s="137"/>
      <c r="E59" s="137"/>
      <c r="F59" s="137"/>
      <c r="G59" s="137"/>
      <c r="H59" s="137"/>
    </row>
    <row r="60" spans="3:53" ht="21" x14ac:dyDescent="0.25">
      <c r="C60" s="137"/>
      <c r="D60" s="137"/>
      <c r="E60" s="137"/>
      <c r="F60" s="137"/>
      <c r="G60" s="137"/>
      <c r="H60" s="137"/>
    </row>
    <row r="61" spans="3:53" ht="125.25" customHeight="1" x14ac:dyDescent="0.25">
      <c r="C61" s="139" t="s">
        <v>64</v>
      </c>
      <c r="E61" s="283"/>
      <c r="F61" s="283"/>
      <c r="G61" s="283"/>
      <c r="H61" s="283"/>
      <c r="I61" s="464" t="str">
        <f>J42</f>
        <v>суспільно-гуманітарна підготовка</v>
      </c>
      <c r="J61" s="465"/>
      <c r="K61" s="465"/>
      <c r="L61" s="465"/>
      <c r="M61" s="465"/>
      <c r="N61" s="465"/>
      <c r="O61" s="465"/>
      <c r="P61" s="465"/>
      <c r="Q61" s="466"/>
      <c r="R61" s="464" t="str">
        <f>K42</f>
        <v>природничо-математична підготовка</v>
      </c>
      <c r="S61" s="465"/>
      <c r="T61" s="465"/>
      <c r="U61" s="465"/>
      <c r="V61" s="465"/>
      <c r="W61" s="465"/>
      <c r="X61" s="465"/>
      <c r="Y61" s="465"/>
      <c r="Z61" s="466"/>
      <c r="AA61" s="464" t="str">
        <f>L42</f>
        <v>загальнопрофесійна підготовка</v>
      </c>
      <c r="AB61" s="465"/>
      <c r="AC61" s="465"/>
      <c r="AD61" s="465"/>
      <c r="AE61" s="465"/>
      <c r="AF61" s="465"/>
      <c r="AG61" s="465"/>
      <c r="AH61" s="465"/>
      <c r="AI61" s="466"/>
      <c r="AJ61" s="464" t="str">
        <f>M42</f>
        <v>професійно-теоретична підготовка</v>
      </c>
      <c r="AK61" s="465"/>
      <c r="AL61" s="465"/>
      <c r="AM61" s="465"/>
      <c r="AN61" s="465"/>
      <c r="AO61" s="465"/>
      <c r="AP61" s="465"/>
      <c r="AQ61" s="465"/>
      <c r="AR61" s="466"/>
      <c r="AS61" s="464" t="str">
        <f>N42</f>
        <v>професійно  практична підготовка</v>
      </c>
      <c r="AT61" s="465"/>
      <c r="AU61" s="465"/>
      <c r="AV61" s="465"/>
      <c r="AW61" s="465"/>
      <c r="AX61" s="465"/>
      <c r="AY61" s="465"/>
      <c r="AZ61" s="465"/>
      <c r="BA61" s="466"/>
    </row>
    <row r="62" spans="3:53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56" t="s">
        <v>65</v>
      </c>
      <c r="S62" s="141" t="s">
        <v>66</v>
      </c>
      <c r="T62" s="141" t="s">
        <v>67</v>
      </c>
      <c r="U62" s="141" t="s">
        <v>68</v>
      </c>
      <c r="V62" s="141" t="s">
        <v>69</v>
      </c>
      <c r="W62" s="141" t="s">
        <v>70</v>
      </c>
      <c r="X62" s="141" t="s">
        <v>71</v>
      </c>
      <c r="Y62" s="141" t="s">
        <v>72</v>
      </c>
      <c r="Z62" s="141" t="s">
        <v>73</v>
      </c>
      <c r="AA62" s="141" t="s">
        <v>65</v>
      </c>
      <c r="AB62" s="141" t="s">
        <v>66</v>
      </c>
      <c r="AC62" s="141" t="s">
        <v>67</v>
      </c>
      <c r="AD62" s="141" t="s">
        <v>68</v>
      </c>
      <c r="AE62" s="141" t="s">
        <v>69</v>
      </c>
      <c r="AF62" s="141" t="s">
        <v>70</v>
      </c>
      <c r="AG62" s="141" t="s">
        <v>71</v>
      </c>
      <c r="AH62" s="141" t="s">
        <v>72</v>
      </c>
      <c r="AI62" s="141" t="s">
        <v>73</v>
      </c>
      <c r="AJ62" s="141" t="s">
        <v>65</v>
      </c>
      <c r="AK62" s="141" t="s">
        <v>66</v>
      </c>
      <c r="AL62" s="141" t="s">
        <v>67</v>
      </c>
      <c r="AM62" s="141" t="s">
        <v>68</v>
      </c>
      <c r="AN62" s="141" t="s">
        <v>69</v>
      </c>
      <c r="AO62" s="141" t="s">
        <v>70</v>
      </c>
      <c r="AP62" s="141" t="s">
        <v>71</v>
      </c>
      <c r="AQ62" s="141" t="s">
        <v>72</v>
      </c>
      <c r="AR62" s="141" t="s">
        <v>73</v>
      </c>
      <c r="AS62" s="141" t="s">
        <v>65</v>
      </c>
      <c r="AT62" s="141" t="s">
        <v>66</v>
      </c>
      <c r="AU62" s="141" t="s">
        <v>67</v>
      </c>
      <c r="AV62" s="141" t="s">
        <v>68</v>
      </c>
      <c r="AW62" s="141" t="s">
        <v>69</v>
      </c>
      <c r="AX62" s="141" t="s">
        <v>70</v>
      </c>
      <c r="AY62" s="141" t="s">
        <v>71</v>
      </c>
      <c r="AZ62" s="141" t="s">
        <v>72</v>
      </c>
      <c r="BA62" s="141" t="s">
        <v>73</v>
      </c>
    </row>
    <row r="63" spans="3:53" x14ac:dyDescent="0.25">
      <c r="C63" s="140"/>
      <c r="D63" s="141"/>
      <c r="E63" s="141"/>
      <c r="F63" s="141"/>
      <c r="G63" s="141"/>
      <c r="H63" s="141"/>
      <c r="I63" s="142">
        <f>J43</f>
        <v>6.8057142857142869</v>
      </c>
      <c r="J63" s="142">
        <f>O43</f>
        <v>0.04</v>
      </c>
      <c r="K63" s="142">
        <f>T43</f>
        <v>0.04</v>
      </c>
      <c r="L63" s="142">
        <f>Y43</f>
        <v>0.04</v>
      </c>
      <c r="M63" s="142">
        <f>AD43</f>
        <v>3.8461538461538464E-2</v>
      </c>
      <c r="N63" s="142">
        <f>AI43</f>
        <v>3.8461538461538464E-2</v>
      </c>
      <c r="O63" s="142">
        <f>AN43</f>
        <v>3.8461538461538464E-2</v>
      </c>
      <c r="P63" s="142">
        <f>AS43</f>
        <v>3.8461538461538464E-2</v>
      </c>
      <c r="Q63" s="142">
        <f>AX43</f>
        <v>3.8461538461538464E-2</v>
      </c>
      <c r="R63" s="157">
        <f>K43</f>
        <v>7.0914285714285707</v>
      </c>
      <c r="S63" s="142">
        <f>P43</f>
        <v>0.04</v>
      </c>
      <c r="T63" s="142">
        <f>U43</f>
        <v>0.04</v>
      </c>
      <c r="U63" s="142">
        <f>Z43</f>
        <v>0.04</v>
      </c>
      <c r="V63" s="142">
        <f>AE43</f>
        <v>3.8461538461538464E-2</v>
      </c>
      <c r="W63" s="142">
        <f>AJ43</f>
        <v>3.8461538461538464E-2</v>
      </c>
      <c r="X63" s="142">
        <f>AO43</f>
        <v>3.8461538461538464E-2</v>
      </c>
      <c r="Y63" s="142">
        <f>AT43</f>
        <v>3.8461538461538464E-2</v>
      </c>
      <c r="Z63" s="142">
        <f>AY43</f>
        <v>3.8461538461538464E-2</v>
      </c>
      <c r="AA63" s="142">
        <f>L43</f>
        <v>6.64</v>
      </c>
      <c r="AB63" s="142">
        <f>Q43</f>
        <v>0.04</v>
      </c>
      <c r="AC63" s="142">
        <f>V43</f>
        <v>0.04</v>
      </c>
      <c r="AD63" s="142">
        <f>AA43</f>
        <v>0.04</v>
      </c>
      <c r="AE63" s="142">
        <f>AF43</f>
        <v>3.8461538461538464E-2</v>
      </c>
      <c r="AF63" s="142">
        <f>AK43</f>
        <v>3.8461538461538464E-2</v>
      </c>
      <c r="AG63" s="142">
        <f>AP43</f>
        <v>3.8461538461538464E-2</v>
      </c>
      <c r="AH63" s="142">
        <f>AU43</f>
        <v>3.8461538461538464E-2</v>
      </c>
      <c r="AI63" s="142">
        <f>AZ43</f>
        <v>3.8461538461538464E-2</v>
      </c>
      <c r="AJ63" s="142">
        <f>M43</f>
        <v>7.45</v>
      </c>
      <c r="AK63" s="142">
        <f>R43</f>
        <v>0.04</v>
      </c>
      <c r="AL63" s="142">
        <f>W43</f>
        <v>0.04</v>
      </c>
      <c r="AM63" s="142">
        <f>AB43</f>
        <v>0.04</v>
      </c>
      <c r="AN63" s="142">
        <f>AG43</f>
        <v>3.8461538461538464E-2</v>
      </c>
      <c r="AO63" s="142">
        <f>AL43</f>
        <v>3.8461538461538464E-2</v>
      </c>
      <c r="AP63" s="142">
        <f>AQ43</f>
        <v>3.8461538461538464E-2</v>
      </c>
      <c r="AQ63" s="142">
        <f>AV43</f>
        <v>3.8461538461538464E-2</v>
      </c>
      <c r="AR63" s="142">
        <f>BA43</f>
        <v>3.8461538461538464E-2</v>
      </c>
      <c r="AS63" s="142">
        <f>N43</f>
        <v>8.36</v>
      </c>
      <c r="AT63" s="142">
        <f>S43</f>
        <v>0.04</v>
      </c>
      <c r="AU63" s="142">
        <f>X43</f>
        <v>0.04</v>
      </c>
      <c r="AV63" s="142">
        <f>AC43</f>
        <v>0.04</v>
      </c>
      <c r="AW63" s="142">
        <f>AH43</f>
        <v>3.8461538461538464E-2</v>
      </c>
      <c r="AX63" s="142">
        <f>AM43</f>
        <v>3.8461538461538464E-2</v>
      </c>
      <c r="AY63" s="142">
        <f>AR43</f>
        <v>3.8461538461538464E-2</v>
      </c>
      <c r="AZ63" s="142">
        <f>AW43</f>
        <v>3.8461538461538464E-2</v>
      </c>
      <c r="BA63" s="142">
        <f>BB43</f>
        <v>3.8461538461538464E-2</v>
      </c>
    </row>
    <row r="64" spans="3:53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</row>
    <row r="65" spans="4:53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</row>
  </sheetData>
  <mergeCells count="125">
    <mergeCell ref="J40:S40"/>
    <mergeCell ref="T40:AC40"/>
    <mergeCell ref="AD40:AM40"/>
    <mergeCell ref="AN40:AW40"/>
    <mergeCell ref="AX40:BB40"/>
    <mergeCell ref="J41:N41"/>
    <mergeCell ref="I61:Q61"/>
    <mergeCell ref="R61:Z61"/>
    <mergeCell ref="AA61:AI61"/>
    <mergeCell ref="AJ61:AR61"/>
    <mergeCell ref="AS61:BA61"/>
    <mergeCell ref="O41:S41"/>
    <mergeCell ref="T41:X41"/>
    <mergeCell ref="Y41:AC41"/>
    <mergeCell ref="AD41:AH41"/>
    <mergeCell ref="AI41:AM41"/>
    <mergeCell ref="AN41:AR41"/>
    <mergeCell ref="AS41:AW41"/>
    <mergeCell ref="AX41:BB41"/>
    <mergeCell ref="O44:S44"/>
    <mergeCell ref="T44:X44"/>
    <mergeCell ref="Y44:AC44"/>
    <mergeCell ref="AD44:AH44"/>
    <mergeCell ref="AI44:AM44"/>
    <mergeCell ref="AN44:AR44"/>
    <mergeCell ref="AS44:AW44"/>
    <mergeCell ref="AX44:BB44"/>
    <mergeCell ref="J44:N44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D1:J1"/>
    <mergeCell ref="A3:A5"/>
    <mergeCell ref="B3:B5"/>
    <mergeCell ref="BK4:BK5"/>
    <mergeCell ref="BL4:BL5"/>
    <mergeCell ref="C4:C5"/>
    <mergeCell ref="T4:AC4"/>
    <mergeCell ref="AE4:AN4"/>
    <mergeCell ref="D4:Q4"/>
    <mergeCell ref="D2:R2"/>
  </mergeCells>
  <conditionalFormatting sqref="D6:I35 QM6:QO35 PZ6:QK35 PS6:PX35 PG6:PQ35 OV6:PE35 OP6:OR35 OC6:ON35 NV6:OA35 NJ6:NT35 MY6:NH35 MS6:MU35 MF6:MQ35 LY6:MD35 LM6:LW35 LB6:LK35 KV6:KX35 KI6:KT35 KB6:KG35 JP6:JZ35 JE6:JN35 IY6:JA35 IL6:IW35 IE6:IJ35 HS6:IC35 HH6:HQ35 HB6:HD35 GO6:GZ35 GH6:GM35 FV6:GF35 FK6:FT35 FE6:FG35 ER6:FC35 EK6:EP35 DY6:EI35 DN6:DW35 DH6:DJ35 CU6:DF35 CN6:CS35 CB6:CL35 BQ6:BZ35 BK6:BM35 AX6:BI35 AQ6:AV35 AE6:AO35 T6:AC35 K6:Q35">
    <cfRule type="cellIs" dxfId="213" priority="1" operator="equal">
      <formula>0</formula>
    </cfRule>
    <cfRule type="cellIs" dxfId="212" priority="2" operator="lessThan">
      <formula>4</formula>
    </cfRule>
    <cfRule type="cellIs" dxfId="211" priority="3" operator="greaterThan">
      <formula>9</formula>
    </cfRule>
    <cfRule type="cellIs" dxfId="210" priority="4" operator="greaterThan">
      <formula>6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Q65"/>
  <sheetViews>
    <sheetView zoomScale="60" zoomScaleNormal="60" workbookViewId="0">
      <pane xSplit="3" topLeftCell="D1" activePane="topRight" state="frozen"/>
      <selection activeCell="M10" sqref="M10"/>
      <selection pane="topRight" activeCell="BP42" sqref="BP42"/>
    </sheetView>
  </sheetViews>
  <sheetFormatPr defaultRowHeight="15" x14ac:dyDescent="0.25"/>
  <cols>
    <col min="1" max="2" width="8.5703125" hidden="1" customWidth="1"/>
    <col min="3" max="3" width="41" customWidth="1"/>
    <col min="4" max="17" width="4.42578125" customWidth="1"/>
    <col min="18" max="19" width="5.140625" customWidth="1"/>
    <col min="20" max="29" width="4.42578125" customWidth="1"/>
    <col min="30" max="30" width="5.140625" customWidth="1"/>
    <col min="31" max="41" width="4.42578125" customWidth="1"/>
    <col min="42" max="42" width="5.140625" customWidth="1"/>
    <col min="43" max="48" width="4.42578125" customWidth="1"/>
    <col min="49" max="49" width="5.28515625" customWidth="1"/>
    <col min="50" max="61" width="4.42578125" customWidth="1"/>
    <col min="62" max="62" width="5.140625" customWidth="1"/>
    <col min="63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59" ht="27" thickBot="1" x14ac:dyDescent="0.3">
      <c r="A1" s="92"/>
      <c r="B1" s="92"/>
      <c r="C1" s="170" t="s">
        <v>0</v>
      </c>
      <c r="D1" s="486" t="s">
        <v>854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92"/>
      <c r="U1" s="92"/>
      <c r="V1" s="92"/>
      <c r="W1" s="92"/>
      <c r="X1" s="92"/>
      <c r="Y1" s="92"/>
      <c r="Z1" s="92"/>
      <c r="AA1" s="92"/>
      <c r="AB1" s="475"/>
      <c r="AC1" s="475"/>
      <c r="AD1" s="475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/>
      <c r="BO1" s="92"/>
      <c r="BP1" s="104"/>
      <c r="BQ1" s="92"/>
      <c r="BR1" s="92"/>
    </row>
    <row r="2" spans="1:459" ht="18.75" thickBot="1" x14ac:dyDescent="0.3">
      <c r="A2" s="104"/>
      <c r="B2" s="104"/>
      <c r="C2" s="116"/>
      <c r="D2" s="498" t="s">
        <v>192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10"/>
      <c r="HF2" s="268"/>
      <c r="HG2" s="268"/>
      <c r="HH2" s="507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59" x14ac:dyDescent="0.25">
      <c r="A3" s="488"/>
      <c r="B3" s="490" t="s">
        <v>1</v>
      </c>
      <c r="C3" s="92"/>
      <c r="D3" s="105">
        <f>IF(D36&gt;0,1,0)</f>
        <v>1</v>
      </c>
      <c r="E3" s="105">
        <f t="shared" ref="E3:BO3" si="0">IF(E36&gt;0,1,0)</f>
        <v>1</v>
      </c>
      <c r="F3" s="105">
        <f t="shared" si="0"/>
        <v>1</v>
      </c>
      <c r="G3" s="105">
        <f t="shared" si="0"/>
        <v>1</v>
      </c>
      <c r="H3" s="105">
        <f t="shared" si="0"/>
        <v>1</v>
      </c>
      <c r="I3" s="105">
        <f t="shared" si="0"/>
        <v>1</v>
      </c>
      <c r="J3" s="105">
        <f>SUM(D3:I3)</f>
        <v>6</v>
      </c>
      <c r="K3" s="105">
        <f t="shared" si="0"/>
        <v>1</v>
      </c>
      <c r="L3" s="105">
        <f t="shared" si="0"/>
        <v>1</v>
      </c>
      <c r="M3" s="105">
        <f t="shared" si="0"/>
        <v>1</v>
      </c>
      <c r="N3" s="105">
        <f t="shared" si="0"/>
        <v>1</v>
      </c>
      <c r="O3" s="105">
        <f t="shared" si="0"/>
        <v>1</v>
      </c>
      <c r="P3" s="105">
        <f t="shared" si="0"/>
        <v>1</v>
      </c>
      <c r="Q3" s="105">
        <f t="shared" si="0"/>
        <v>1</v>
      </c>
      <c r="R3" s="105">
        <f>SUM(K3:Q3)</f>
        <v>7</v>
      </c>
      <c r="S3" s="105">
        <f t="shared" si="0"/>
        <v>1</v>
      </c>
      <c r="T3" s="105">
        <f t="shared" si="0"/>
        <v>1</v>
      </c>
      <c r="U3" s="105">
        <f t="shared" si="0"/>
        <v>1</v>
      </c>
      <c r="V3" s="105">
        <f t="shared" si="0"/>
        <v>1</v>
      </c>
      <c r="W3" s="105">
        <f t="shared" si="0"/>
        <v>1</v>
      </c>
      <c r="X3" s="105">
        <f t="shared" si="0"/>
        <v>1</v>
      </c>
      <c r="Y3" s="105">
        <f t="shared" si="0"/>
        <v>1</v>
      </c>
      <c r="Z3" s="105">
        <f t="shared" si="0"/>
        <v>1</v>
      </c>
      <c r="AA3" s="105">
        <f t="shared" si="0"/>
        <v>1</v>
      </c>
      <c r="AB3" s="105">
        <f t="shared" si="0"/>
        <v>0</v>
      </c>
      <c r="AC3" s="105">
        <f t="shared" si="0"/>
        <v>0</v>
      </c>
      <c r="AD3" s="105">
        <f>SUM(T3:AC3)</f>
        <v>8</v>
      </c>
      <c r="AE3" s="105">
        <f t="shared" si="0"/>
        <v>1</v>
      </c>
      <c r="AF3" s="105">
        <f t="shared" si="0"/>
        <v>1</v>
      </c>
      <c r="AG3" s="105">
        <f t="shared" si="0"/>
        <v>0</v>
      </c>
      <c r="AH3" s="105">
        <f t="shared" si="0"/>
        <v>1</v>
      </c>
      <c r="AI3" s="105">
        <f t="shared" si="0"/>
        <v>1</v>
      </c>
      <c r="AJ3" s="105">
        <f t="shared" si="0"/>
        <v>1</v>
      </c>
      <c r="AK3" s="105">
        <f t="shared" si="0"/>
        <v>1</v>
      </c>
      <c r="AL3" s="105">
        <f t="shared" si="0"/>
        <v>0</v>
      </c>
      <c r="AM3" s="105">
        <f t="shared" si="0"/>
        <v>1</v>
      </c>
      <c r="AN3" s="105">
        <f t="shared" si="0"/>
        <v>1</v>
      </c>
      <c r="AO3" s="105">
        <f t="shared" si="0"/>
        <v>1</v>
      </c>
      <c r="AP3" s="105">
        <f>SUM(AE3:AN3)</f>
        <v>8</v>
      </c>
      <c r="AQ3" s="105">
        <f t="shared" si="0"/>
        <v>0</v>
      </c>
      <c r="AR3" s="105">
        <f t="shared" si="0"/>
        <v>1</v>
      </c>
      <c r="AS3" s="105">
        <f t="shared" si="0"/>
        <v>0</v>
      </c>
      <c r="AT3" s="105">
        <f t="shared" si="0"/>
        <v>1</v>
      </c>
      <c r="AU3" s="105">
        <f t="shared" si="0"/>
        <v>0</v>
      </c>
      <c r="AV3" s="105">
        <f t="shared" si="0"/>
        <v>0</v>
      </c>
      <c r="AW3" s="105">
        <f>AQ3+AR3+AS3+AT3+AU3+AV3</f>
        <v>2</v>
      </c>
      <c r="AX3" s="105">
        <f t="shared" si="0"/>
        <v>1</v>
      </c>
      <c r="AY3" s="105">
        <f t="shared" si="0"/>
        <v>0</v>
      </c>
      <c r="AZ3" s="105">
        <f t="shared" si="0"/>
        <v>1</v>
      </c>
      <c r="BA3" s="105">
        <f t="shared" si="0"/>
        <v>0</v>
      </c>
      <c r="BB3" s="105">
        <f t="shared" si="0"/>
        <v>1</v>
      </c>
      <c r="BC3" s="105">
        <f t="shared" si="0"/>
        <v>0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3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0</v>
      </c>
      <c r="BS3" s="105">
        <f t="shared" si="1"/>
        <v>0</v>
      </c>
      <c r="BT3" s="105">
        <f t="shared" si="1"/>
        <v>0</v>
      </c>
      <c r="BU3" s="105">
        <f t="shared" si="1"/>
        <v>0</v>
      </c>
      <c r="BV3" s="105">
        <f t="shared" si="1"/>
        <v>0</v>
      </c>
      <c r="BW3" s="105">
        <f t="shared" si="1"/>
        <v>0</v>
      </c>
      <c r="BX3" s="105">
        <f t="shared" si="1"/>
        <v>0</v>
      </c>
      <c r="BY3" s="105">
        <f t="shared" si="1"/>
        <v>0</v>
      </c>
      <c r="BZ3" s="105">
        <f t="shared" si="1"/>
        <v>0</v>
      </c>
      <c r="CA3" s="105">
        <f>BQ3+BR3+BS3+BT3+BU3+BV3+BW3+BX3+BY3+BZ3</f>
        <v>1</v>
      </c>
      <c r="CB3" s="105">
        <f t="shared" si="1"/>
        <v>1</v>
      </c>
      <c r="CC3" s="105">
        <f t="shared" si="1"/>
        <v>0</v>
      </c>
      <c r="CD3" s="105">
        <f t="shared" si="1"/>
        <v>0</v>
      </c>
      <c r="CE3" s="105">
        <f t="shared" si="1"/>
        <v>0</v>
      </c>
      <c r="CF3" s="105">
        <f t="shared" si="1"/>
        <v>0</v>
      </c>
      <c r="CG3" s="105">
        <f t="shared" si="1"/>
        <v>0</v>
      </c>
      <c r="CH3" s="105">
        <f t="shared" si="1"/>
        <v>0</v>
      </c>
      <c r="CI3" s="105">
        <f t="shared" si="1"/>
        <v>0</v>
      </c>
      <c r="CJ3" s="105">
        <f t="shared" si="1"/>
        <v>0</v>
      </c>
      <c r="CK3" s="105">
        <f t="shared" si="1"/>
        <v>0</v>
      </c>
      <c r="CL3" s="105">
        <f t="shared" si="1"/>
        <v>0</v>
      </c>
      <c r="CM3" s="105">
        <f>CB3+CC3+CD3+CE3+CF3+CG3+CH3+CI3+CJ3+CK3</f>
        <v>1</v>
      </c>
      <c r="CN3" s="105">
        <f t="shared" si="1"/>
        <v>0</v>
      </c>
      <c r="CO3" s="105">
        <f t="shared" si="1"/>
        <v>1</v>
      </c>
      <c r="CP3" s="105">
        <f t="shared" si="1"/>
        <v>0</v>
      </c>
      <c r="CQ3" s="105">
        <f t="shared" si="1"/>
        <v>0</v>
      </c>
      <c r="CR3" s="105">
        <f t="shared" si="1"/>
        <v>0</v>
      </c>
      <c r="CS3" s="105">
        <f t="shared" si="1"/>
        <v>0</v>
      </c>
      <c r="CT3" s="105">
        <f>CN3+CO3+CP3+CQ3+CR3+CS3</f>
        <v>1</v>
      </c>
      <c r="CU3" s="105">
        <f t="shared" si="1"/>
        <v>0</v>
      </c>
      <c r="CV3" s="105">
        <f t="shared" si="1"/>
        <v>0</v>
      </c>
      <c r="CW3" s="105">
        <f t="shared" si="1"/>
        <v>1</v>
      </c>
      <c r="CX3" s="105">
        <f t="shared" si="1"/>
        <v>0</v>
      </c>
      <c r="CY3" s="105">
        <f t="shared" si="1"/>
        <v>0</v>
      </c>
      <c r="CZ3" s="105">
        <f t="shared" si="1"/>
        <v>0</v>
      </c>
      <c r="DA3" s="105">
        <f t="shared" si="1"/>
        <v>0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CU3+CV3++CW3+CX3+CY3+CZ3+DA3+DB3+DC3+DD3++DE3+DF3</f>
        <v>1</v>
      </c>
      <c r="DH3" s="105">
        <f t="shared" si="1"/>
        <v>0</v>
      </c>
      <c r="DI3" s="105">
        <f t="shared" si="1"/>
        <v>1</v>
      </c>
      <c r="DJ3" s="105">
        <f t="shared" si="1"/>
        <v>0</v>
      </c>
      <c r="DK3" s="105">
        <f>DH3+DI3++DJ3</f>
        <v>1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0</v>
      </c>
      <c r="DP3" s="105">
        <f t="shared" si="1"/>
        <v>0</v>
      </c>
      <c r="DQ3" s="105">
        <f t="shared" si="1"/>
        <v>0</v>
      </c>
      <c r="DR3" s="105">
        <f t="shared" si="1"/>
        <v>0</v>
      </c>
      <c r="DS3" s="105">
        <f t="shared" si="1"/>
        <v>0</v>
      </c>
      <c r="DT3" s="105">
        <f t="shared" si="1"/>
        <v>0</v>
      </c>
      <c r="DU3" s="105">
        <f t="shared" si="1"/>
        <v>0</v>
      </c>
      <c r="DV3" s="105">
        <f t="shared" si="1"/>
        <v>0</v>
      </c>
      <c r="DW3" s="105">
        <f t="shared" si="1"/>
        <v>0</v>
      </c>
      <c r="DX3" s="105">
        <f>DN3+DO3+DP3+DQ3+DR3+DS3+DT3++DU3+DV3+DW3</f>
        <v>1</v>
      </c>
      <c r="DY3" s="105">
        <f t="shared" si="1"/>
        <v>1</v>
      </c>
      <c r="DZ3" s="105">
        <f t="shared" si="1"/>
        <v>0</v>
      </c>
      <c r="EA3" s="105">
        <f t="shared" si="1"/>
        <v>0</v>
      </c>
      <c r="EB3" s="105">
        <f t="shared" si="1"/>
        <v>0</v>
      </c>
      <c r="EC3" s="105">
        <f t="shared" ref="EC3:GM3" si="2">IF(EC36&gt;0,1,0)</f>
        <v>0</v>
      </c>
      <c r="ED3" s="105">
        <f t="shared" si="2"/>
        <v>0</v>
      </c>
      <c r="EE3" s="105">
        <f t="shared" si="2"/>
        <v>0</v>
      </c>
      <c r="EF3" s="105">
        <f t="shared" si="2"/>
        <v>0</v>
      </c>
      <c r="EG3" s="105">
        <f t="shared" si="2"/>
        <v>0</v>
      </c>
      <c r="EH3" s="105">
        <f t="shared" si="2"/>
        <v>0</v>
      </c>
      <c r="EI3" s="105">
        <f t="shared" si="2"/>
        <v>0</v>
      </c>
      <c r="EJ3" s="105">
        <f>DY3+DZ3+EA3+EB3+EC3+ED3+EE3+EF3+EG3+EH3</f>
        <v>1</v>
      </c>
      <c r="EK3" s="105">
        <f t="shared" si="2"/>
        <v>1</v>
      </c>
      <c r="EL3" s="105">
        <f t="shared" si="2"/>
        <v>0</v>
      </c>
      <c r="EM3" s="105">
        <f t="shared" si="2"/>
        <v>0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1</v>
      </c>
      <c r="ER3" s="105">
        <f t="shared" si="2"/>
        <v>0</v>
      </c>
      <c r="ES3" s="105">
        <f t="shared" si="2"/>
        <v>0</v>
      </c>
      <c r="ET3" s="105">
        <f t="shared" si="2"/>
        <v>0</v>
      </c>
      <c r="EU3" s="105">
        <f t="shared" si="2"/>
        <v>1</v>
      </c>
      <c r="EV3" s="105">
        <f t="shared" si="2"/>
        <v>0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ER3+ES3+ET3+EU3++EV3+EW3+EX3+EY3++EZ3++FA3+FB3+FC3</f>
        <v>1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FE3+FF3++FG3</f>
        <v>1</v>
      </c>
      <c r="FI3" s="105">
        <f t="shared" si="2"/>
        <v>0</v>
      </c>
      <c r="FJ3" s="105">
        <f t="shared" si="2"/>
        <v>1</v>
      </c>
      <c r="FK3" s="105">
        <f t="shared" si="2"/>
        <v>1</v>
      </c>
      <c r="FL3" s="105">
        <f t="shared" si="2"/>
        <v>0</v>
      </c>
      <c r="FM3" s="105">
        <f t="shared" si="2"/>
        <v>0</v>
      </c>
      <c r="FN3" s="105">
        <f t="shared" si="2"/>
        <v>0</v>
      </c>
      <c r="FO3" s="105">
        <f t="shared" si="2"/>
        <v>0</v>
      </c>
      <c r="FP3" s="105">
        <f t="shared" si="2"/>
        <v>0</v>
      </c>
      <c r="FQ3" s="105">
        <f t="shared" si="2"/>
        <v>0</v>
      </c>
      <c r="FR3" s="105">
        <f t="shared" si="2"/>
        <v>0</v>
      </c>
      <c r="FS3" s="105">
        <f t="shared" si="2"/>
        <v>0</v>
      </c>
      <c r="FT3" s="105">
        <f t="shared" si="2"/>
        <v>0</v>
      </c>
      <c r="FU3" s="105">
        <f>FK3+FL3+FM3+FN3+FO3+FP3++FQ3+FR3+FS3+FT3</f>
        <v>1</v>
      </c>
      <c r="FV3" s="105">
        <f t="shared" si="2"/>
        <v>1</v>
      </c>
      <c r="FW3" s="105">
        <f t="shared" si="2"/>
        <v>0</v>
      </c>
      <c r="FX3" s="105">
        <f t="shared" si="2"/>
        <v>0</v>
      </c>
      <c r="FY3" s="105">
        <f t="shared" si="2"/>
        <v>0</v>
      </c>
      <c r="FZ3" s="105">
        <f t="shared" si="2"/>
        <v>0</v>
      </c>
      <c r="GA3" s="105">
        <f t="shared" si="2"/>
        <v>0</v>
      </c>
      <c r="GB3" s="105">
        <f t="shared" si="2"/>
        <v>0</v>
      </c>
      <c r="GC3" s="105">
        <f t="shared" si="2"/>
        <v>0</v>
      </c>
      <c r="GD3" s="105">
        <f t="shared" si="2"/>
        <v>0</v>
      </c>
      <c r="GE3" s="105">
        <f t="shared" si="2"/>
        <v>0</v>
      </c>
      <c r="GF3" s="105">
        <f t="shared" si="2"/>
        <v>0</v>
      </c>
      <c r="GG3" s="105">
        <f>FV3+FW3+FX3+FY3+FZ3+GA3+GB3+GC3+GD3+GE3</f>
        <v>1</v>
      </c>
      <c r="GH3" s="105">
        <f t="shared" si="2"/>
        <v>1</v>
      </c>
      <c r="GI3" s="105">
        <f t="shared" si="2"/>
        <v>0</v>
      </c>
      <c r="GJ3" s="105">
        <f t="shared" si="2"/>
        <v>0</v>
      </c>
      <c r="GK3" s="105">
        <f t="shared" si="2"/>
        <v>0</v>
      </c>
      <c r="GL3" s="105">
        <f t="shared" si="2"/>
        <v>0</v>
      </c>
      <c r="GM3" s="105">
        <f t="shared" si="2"/>
        <v>0</v>
      </c>
      <c r="GN3" s="105">
        <f>GH3+GI3+GJ3++GK3+GL3+GM3</f>
        <v>1</v>
      </c>
      <c r="GO3" s="105">
        <f t="shared" ref="GO3:IZ3" si="3">IF(GO36&gt;0,1,0)</f>
        <v>1</v>
      </c>
      <c r="GP3" s="105">
        <f t="shared" si="3"/>
        <v>0</v>
      </c>
      <c r="GQ3" s="105">
        <f t="shared" si="3"/>
        <v>0</v>
      </c>
      <c r="GR3" s="105">
        <f t="shared" si="3"/>
        <v>0</v>
      </c>
      <c r="GS3" s="105">
        <f t="shared" si="3"/>
        <v>0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GO3+GP3+GQ3+GR3+GS3+GT3+GU3+GV3+GW3++GX3+GY3+GZ3</f>
        <v>1</v>
      </c>
      <c r="HB3" s="105">
        <f t="shared" si="3"/>
        <v>0</v>
      </c>
      <c r="HC3" s="105">
        <f t="shared" si="3"/>
        <v>1</v>
      </c>
      <c r="HD3" s="105">
        <f t="shared" si="3"/>
        <v>0</v>
      </c>
      <c r="HE3" s="105">
        <f>HB3+HC3+HD3</f>
        <v>1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0</v>
      </c>
      <c r="HJ3" s="105">
        <f t="shared" si="3"/>
        <v>0</v>
      </c>
      <c r="HK3" s="105">
        <f t="shared" si="3"/>
        <v>0</v>
      </c>
      <c r="HL3" s="105">
        <f t="shared" si="3"/>
        <v>0</v>
      </c>
      <c r="HM3" s="105">
        <f t="shared" si="3"/>
        <v>0</v>
      </c>
      <c r="HN3" s="105">
        <f t="shared" si="3"/>
        <v>0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1</v>
      </c>
      <c r="HS3" s="105">
        <f t="shared" si="3"/>
        <v>1</v>
      </c>
      <c r="HT3" s="105">
        <f t="shared" si="3"/>
        <v>0</v>
      </c>
      <c r="HU3" s="105">
        <f t="shared" si="3"/>
        <v>0</v>
      </c>
      <c r="HV3" s="105">
        <f t="shared" si="3"/>
        <v>0</v>
      </c>
      <c r="HW3" s="105">
        <f t="shared" si="3"/>
        <v>0</v>
      </c>
      <c r="HX3" s="105">
        <f t="shared" si="3"/>
        <v>0</v>
      </c>
      <c r="HY3" s="105">
        <f t="shared" si="3"/>
        <v>0</v>
      </c>
      <c r="HZ3" s="105">
        <f t="shared" si="3"/>
        <v>0</v>
      </c>
      <c r="IA3" s="105">
        <f t="shared" si="3"/>
        <v>0</v>
      </c>
      <c r="IB3" s="105">
        <f t="shared" si="3"/>
        <v>0</v>
      </c>
      <c r="IC3" s="105">
        <f t="shared" si="3"/>
        <v>0</v>
      </c>
      <c r="ID3" s="105">
        <f>SUM(HS3:IB3)</f>
        <v>1</v>
      </c>
      <c r="IE3" s="105">
        <f t="shared" si="3"/>
        <v>1</v>
      </c>
      <c r="IF3" s="105">
        <f t="shared" si="3"/>
        <v>0</v>
      </c>
      <c r="IG3" s="105">
        <f t="shared" si="3"/>
        <v>0</v>
      </c>
      <c r="IH3" s="105">
        <f t="shared" si="3"/>
        <v>0</v>
      </c>
      <c r="II3" s="105">
        <f t="shared" si="3"/>
        <v>0</v>
      </c>
      <c r="IJ3" s="105">
        <f t="shared" si="3"/>
        <v>0</v>
      </c>
      <c r="IK3" s="105">
        <f>SUM(IE3:IJ3)</f>
        <v>1</v>
      </c>
      <c r="IL3" s="105">
        <f t="shared" si="3"/>
        <v>1</v>
      </c>
      <c r="IM3" s="105">
        <f t="shared" si="3"/>
        <v>0</v>
      </c>
      <c r="IN3" s="105">
        <f t="shared" si="3"/>
        <v>0</v>
      </c>
      <c r="IO3" s="105">
        <f t="shared" si="3"/>
        <v>0</v>
      </c>
      <c r="IP3" s="105">
        <f t="shared" si="3"/>
        <v>0</v>
      </c>
      <c r="IQ3" s="105">
        <f t="shared" si="3"/>
        <v>0</v>
      </c>
      <c r="IR3" s="105">
        <f t="shared" si="3"/>
        <v>0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1</v>
      </c>
      <c r="IY3" s="105">
        <f t="shared" si="3"/>
        <v>0</v>
      </c>
      <c r="IZ3" s="105">
        <f t="shared" si="3"/>
        <v>1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0</v>
      </c>
      <c r="JF3" s="105">
        <f t="shared" si="4"/>
        <v>1</v>
      </c>
      <c r="JG3" s="105">
        <f t="shared" si="4"/>
        <v>0</v>
      </c>
      <c r="JH3" s="105">
        <f t="shared" si="4"/>
        <v>0</v>
      </c>
      <c r="JI3" s="105">
        <f t="shared" si="4"/>
        <v>0</v>
      </c>
      <c r="JJ3" s="105">
        <f t="shared" si="4"/>
        <v>0</v>
      </c>
      <c r="JK3" s="105">
        <f t="shared" si="4"/>
        <v>0</v>
      </c>
      <c r="JL3" s="105">
        <f t="shared" si="4"/>
        <v>0</v>
      </c>
      <c r="JM3" s="105">
        <f t="shared" si="4"/>
        <v>0</v>
      </c>
      <c r="JN3" s="105">
        <f t="shared" si="4"/>
        <v>0</v>
      </c>
      <c r="JO3" s="105">
        <f>SUM(JE3:JN3)</f>
        <v>1</v>
      </c>
      <c r="JP3" s="105">
        <f t="shared" si="4"/>
        <v>1</v>
      </c>
      <c r="JQ3" s="105">
        <f t="shared" si="4"/>
        <v>0</v>
      </c>
      <c r="JR3" s="105">
        <f t="shared" si="4"/>
        <v>0</v>
      </c>
      <c r="JS3" s="105">
        <f t="shared" si="4"/>
        <v>0</v>
      </c>
      <c r="JT3" s="105">
        <f t="shared" si="4"/>
        <v>0</v>
      </c>
      <c r="JU3" s="105">
        <f t="shared" si="4"/>
        <v>0</v>
      </c>
      <c r="JV3" s="105">
        <f t="shared" si="4"/>
        <v>0</v>
      </c>
      <c r="JW3" s="105">
        <f t="shared" si="4"/>
        <v>0</v>
      </c>
      <c r="JX3" s="105">
        <f t="shared" si="4"/>
        <v>0</v>
      </c>
      <c r="JY3" s="105">
        <f t="shared" si="4"/>
        <v>0</v>
      </c>
      <c r="JZ3" s="105">
        <f t="shared" si="4"/>
        <v>0</v>
      </c>
      <c r="KA3" s="105">
        <f>SUM(JP3:JY3)</f>
        <v>1</v>
      </c>
      <c r="KB3" s="105">
        <f t="shared" si="4"/>
        <v>1</v>
      </c>
      <c r="KC3" s="105">
        <f t="shared" si="4"/>
        <v>0</v>
      </c>
      <c r="KD3" s="105">
        <f t="shared" si="4"/>
        <v>0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1</v>
      </c>
      <c r="KI3" s="105">
        <f t="shared" si="4"/>
        <v>1</v>
      </c>
      <c r="KJ3" s="105">
        <f t="shared" si="4"/>
        <v>0</v>
      </c>
      <c r="KK3" s="105">
        <f t="shared" si="4"/>
        <v>0</v>
      </c>
      <c r="KL3" s="105">
        <f t="shared" si="4"/>
        <v>0</v>
      </c>
      <c r="KM3" s="105">
        <f t="shared" si="4"/>
        <v>0</v>
      </c>
      <c r="KN3" s="105">
        <f t="shared" si="4"/>
        <v>0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1</v>
      </c>
      <c r="KV3" s="105">
        <f t="shared" si="4"/>
        <v>0</v>
      </c>
      <c r="KW3" s="105">
        <f t="shared" si="4"/>
        <v>1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1</v>
      </c>
      <c r="LC3" s="105">
        <f t="shared" si="4"/>
        <v>0</v>
      </c>
      <c r="LD3" s="105">
        <f t="shared" si="4"/>
        <v>0</v>
      </c>
      <c r="LE3" s="105">
        <f t="shared" si="4"/>
        <v>0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0</v>
      </c>
      <c r="LJ3" s="105">
        <f t="shared" si="4"/>
        <v>0</v>
      </c>
      <c r="LK3" s="105">
        <f t="shared" si="4"/>
        <v>0</v>
      </c>
      <c r="LL3" s="105">
        <f>SUM(LB3:LK3)</f>
        <v>1</v>
      </c>
      <c r="LM3" s="105">
        <f t="shared" ref="LM3:NX3" si="5">IF(LM36&gt;0,1,0)</f>
        <v>1</v>
      </c>
      <c r="LN3" s="105">
        <f t="shared" si="5"/>
        <v>0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0</v>
      </c>
      <c r="LW3" s="105">
        <f t="shared" si="5"/>
        <v>0</v>
      </c>
      <c r="LX3" s="105">
        <f>SUM(LM3:LV3)</f>
        <v>1</v>
      </c>
      <c r="LY3" s="105">
        <f t="shared" si="5"/>
        <v>1</v>
      </c>
      <c r="LZ3" s="105">
        <f t="shared" si="5"/>
        <v>0</v>
      </c>
      <c r="MA3" s="105">
        <f t="shared" si="5"/>
        <v>0</v>
      </c>
      <c r="MB3" s="105">
        <f t="shared" si="5"/>
        <v>0</v>
      </c>
      <c r="MC3" s="105">
        <f t="shared" si="5"/>
        <v>0</v>
      </c>
      <c r="MD3" s="105">
        <f t="shared" si="5"/>
        <v>0</v>
      </c>
      <c r="ME3" s="105">
        <f>SUM(LY3:MD3)</f>
        <v>1</v>
      </c>
      <c r="MF3" s="105">
        <f t="shared" si="5"/>
        <v>1</v>
      </c>
      <c r="MG3" s="105">
        <f t="shared" si="5"/>
        <v>0</v>
      </c>
      <c r="MH3" s="105">
        <f t="shared" si="5"/>
        <v>0</v>
      </c>
      <c r="MI3" s="105">
        <f t="shared" si="5"/>
        <v>0</v>
      </c>
      <c r="MJ3" s="105">
        <f t="shared" si="5"/>
        <v>0</v>
      </c>
      <c r="MK3" s="105">
        <f t="shared" si="5"/>
        <v>0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0</v>
      </c>
      <c r="MQ3" s="105">
        <f t="shared" si="5"/>
        <v>0</v>
      </c>
      <c r="MR3" s="105">
        <f>SUM(MF3:MQ3)</f>
        <v>1</v>
      </c>
      <c r="MS3" s="105">
        <f t="shared" si="5"/>
        <v>0</v>
      </c>
      <c r="MT3" s="105">
        <f t="shared" si="5"/>
        <v>1</v>
      </c>
      <c r="MU3" s="105">
        <f t="shared" si="5"/>
        <v>0</v>
      </c>
      <c r="MV3" s="105">
        <f>SUM(MS3:MU3)</f>
        <v>1</v>
      </c>
      <c r="MW3" s="105">
        <f t="shared" si="5"/>
        <v>0</v>
      </c>
      <c r="MX3" s="105">
        <f t="shared" si="5"/>
        <v>1</v>
      </c>
      <c r="MY3" s="105">
        <f t="shared" si="5"/>
        <v>1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0</v>
      </c>
      <c r="NI3" s="105">
        <f>SUM(MY3:NH3)</f>
        <v>1</v>
      </c>
      <c r="NJ3" s="105">
        <f t="shared" si="5"/>
        <v>1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0</v>
      </c>
      <c r="NT3" s="105">
        <f t="shared" si="5"/>
        <v>0</v>
      </c>
      <c r="NU3" s="105">
        <f>SUM(NJ3:NS3)</f>
        <v>1</v>
      </c>
      <c r="NV3" s="105">
        <f t="shared" si="5"/>
        <v>0</v>
      </c>
      <c r="NW3" s="105">
        <f t="shared" si="5"/>
        <v>1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0</v>
      </c>
      <c r="OA3" s="105">
        <f t="shared" si="6"/>
        <v>0</v>
      </c>
      <c r="OB3" s="105">
        <f>SUM(NV3:OA3)</f>
        <v>1</v>
      </c>
      <c r="OC3" s="105">
        <f t="shared" si="6"/>
        <v>1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0</v>
      </c>
      <c r="ON3" s="105">
        <f t="shared" si="6"/>
        <v>0</v>
      </c>
      <c r="OO3" s="105">
        <f>SUM(OC3:ON3)</f>
        <v>1</v>
      </c>
      <c r="OP3" s="105">
        <f t="shared" si="6"/>
        <v>1</v>
      </c>
      <c r="OQ3" s="105">
        <f t="shared" si="6"/>
        <v>0</v>
      </c>
      <c r="OR3" s="105">
        <f t="shared" si="6"/>
        <v>0</v>
      </c>
      <c r="OS3" s="105">
        <f>SUM(OP3:OR3)</f>
        <v>1</v>
      </c>
      <c r="OT3" s="105">
        <f t="shared" si="6"/>
        <v>0</v>
      </c>
      <c r="OU3" s="105">
        <f t="shared" si="6"/>
        <v>1</v>
      </c>
      <c r="OV3" s="105">
        <f t="shared" si="6"/>
        <v>1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1</v>
      </c>
      <c r="PE3" s="105">
        <f t="shared" si="6"/>
        <v>0</v>
      </c>
      <c r="PF3" s="105">
        <f>SUM(OV3:PE3)</f>
        <v>2</v>
      </c>
      <c r="PG3" s="105">
        <f t="shared" si="6"/>
        <v>1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1</v>
      </c>
      <c r="PQ3" s="105">
        <f t="shared" si="6"/>
        <v>0</v>
      </c>
      <c r="PR3" s="105">
        <f>SUM(PG3:PP3)</f>
        <v>2</v>
      </c>
      <c r="PS3" s="105">
        <f t="shared" si="6"/>
        <v>0</v>
      </c>
      <c r="PT3" s="105">
        <f t="shared" si="6"/>
        <v>1</v>
      </c>
      <c r="PU3" s="105">
        <f t="shared" si="6"/>
        <v>0</v>
      </c>
      <c r="PV3" s="105">
        <f t="shared" si="6"/>
        <v>0</v>
      </c>
      <c r="PW3" s="105">
        <f t="shared" si="6"/>
        <v>1</v>
      </c>
      <c r="PX3" s="105">
        <f t="shared" si="6"/>
        <v>0</v>
      </c>
      <c r="PY3" s="105">
        <f>SUM(PS3:PX3)</f>
        <v>2</v>
      </c>
      <c r="PZ3" s="105">
        <f t="shared" si="6"/>
        <v>0</v>
      </c>
      <c r="QA3" s="105">
        <f t="shared" si="6"/>
        <v>1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1</v>
      </c>
      <c r="QK3" s="105">
        <f t="shared" ref="QK3:QO3" si="7">IF(QK36&gt;0,1,0)</f>
        <v>0</v>
      </c>
      <c r="QL3" s="105">
        <f>SUM(PZ3:QK3)</f>
        <v>2</v>
      </c>
      <c r="QM3" s="105">
        <f t="shared" si="7"/>
        <v>1</v>
      </c>
      <c r="QN3" s="105">
        <f t="shared" si="7"/>
        <v>1</v>
      </c>
      <c r="QO3" s="105">
        <f t="shared" si="7"/>
        <v>0</v>
      </c>
      <c r="QP3" s="105">
        <f>SUM(QM3:QO3)</f>
        <v>2</v>
      </c>
      <c r="QQ3" s="126">
        <f>PF3+PR3+PY3+QL3+QP3</f>
        <v>10</v>
      </c>
    </row>
    <row r="4" spans="1:459" ht="15" customHeight="1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 t="s">
        <v>9</v>
      </c>
      <c r="BL4" s="476" t="s">
        <v>10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10</v>
      </c>
      <c r="DJ4" s="476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59" ht="183" customHeight="1" x14ac:dyDescent="0.25">
      <c r="A5" s="489"/>
      <c r="B5" s="492"/>
      <c r="C5" s="494"/>
      <c r="D5" s="226" t="s">
        <v>174</v>
      </c>
      <c r="E5" s="226" t="s">
        <v>175</v>
      </c>
      <c r="F5" s="226" t="s">
        <v>176</v>
      </c>
      <c r="G5" s="226" t="s">
        <v>177</v>
      </c>
      <c r="H5" s="226" t="s">
        <v>178</v>
      </c>
      <c r="I5" s="226" t="s">
        <v>179</v>
      </c>
      <c r="J5" s="238"/>
      <c r="K5" s="226" t="s">
        <v>184</v>
      </c>
      <c r="L5" s="226" t="s">
        <v>185</v>
      </c>
      <c r="M5" s="226" t="s">
        <v>186</v>
      </c>
      <c r="N5" s="226" t="s">
        <v>187</v>
      </c>
      <c r="O5" s="226" t="s">
        <v>188</v>
      </c>
      <c r="P5" s="226" t="s">
        <v>189</v>
      </c>
      <c r="Q5" s="226" t="s">
        <v>190</v>
      </c>
      <c r="R5" s="122"/>
      <c r="S5" s="221" t="s">
        <v>191</v>
      </c>
      <c r="T5" s="113" t="s">
        <v>12</v>
      </c>
      <c r="U5" s="113" t="s">
        <v>13</v>
      </c>
      <c r="V5" s="113" t="s">
        <v>14</v>
      </c>
      <c r="W5" s="113" t="s">
        <v>15</v>
      </c>
      <c r="X5" s="113" t="s">
        <v>16</v>
      </c>
      <c r="Y5" s="113" t="s">
        <v>17</v>
      </c>
      <c r="Z5" s="113" t="s">
        <v>18</v>
      </c>
      <c r="AA5" s="113" t="s">
        <v>19</v>
      </c>
      <c r="AB5" s="113" t="s">
        <v>20</v>
      </c>
      <c r="AC5" s="113" t="s">
        <v>21</v>
      </c>
      <c r="AD5" s="114"/>
      <c r="AE5" s="113" t="s">
        <v>22</v>
      </c>
      <c r="AF5" s="113" t="s">
        <v>23</v>
      </c>
      <c r="AG5" s="113" t="s">
        <v>24</v>
      </c>
      <c r="AH5" s="113" t="s">
        <v>25</v>
      </c>
      <c r="AI5" s="113" t="s">
        <v>120</v>
      </c>
      <c r="AJ5" s="113" t="s">
        <v>27</v>
      </c>
      <c r="AK5" s="113" t="s">
        <v>28</v>
      </c>
      <c r="AL5" s="113" t="s">
        <v>29</v>
      </c>
      <c r="AM5" s="113" t="s">
        <v>30</v>
      </c>
      <c r="AN5" s="113" t="s">
        <v>31</v>
      </c>
      <c r="AO5" s="477"/>
      <c r="AP5" s="115"/>
      <c r="AQ5" s="477"/>
      <c r="AR5" s="113" t="s">
        <v>32</v>
      </c>
      <c r="AS5" s="113" t="s">
        <v>33</v>
      </c>
      <c r="AT5" s="113" t="s">
        <v>34</v>
      </c>
      <c r="AU5" s="113" t="s">
        <v>35</v>
      </c>
      <c r="AV5" s="113" t="s">
        <v>36</v>
      </c>
      <c r="AW5" s="114"/>
      <c r="AX5" s="113" t="s">
        <v>840</v>
      </c>
      <c r="AY5" s="113"/>
      <c r="AZ5" s="113" t="s">
        <v>958</v>
      </c>
      <c r="BA5" s="113"/>
      <c r="BB5" s="113" t="s">
        <v>42</v>
      </c>
      <c r="BC5" s="113"/>
      <c r="BD5" s="113"/>
      <c r="BE5" s="113"/>
      <c r="BF5" s="113"/>
      <c r="BG5" s="113"/>
      <c r="BH5" s="113"/>
      <c r="BI5" s="113"/>
      <c r="BJ5" s="114"/>
      <c r="BK5" s="477"/>
      <c r="BL5" s="477"/>
      <c r="BM5" s="477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17</v>
      </c>
      <c r="BW5" s="113" t="s">
        <v>18</v>
      </c>
      <c r="BX5" s="113" t="s">
        <v>19</v>
      </c>
      <c r="BY5" s="113" t="s">
        <v>20</v>
      </c>
      <c r="BZ5" s="113" t="s">
        <v>21</v>
      </c>
      <c r="CA5" s="114"/>
      <c r="CB5" s="113" t="s">
        <v>22</v>
      </c>
      <c r="CC5" s="113" t="s">
        <v>23</v>
      </c>
      <c r="CD5" s="113" t="s">
        <v>24</v>
      </c>
      <c r="CE5" s="113" t="s">
        <v>25</v>
      </c>
      <c r="CF5" s="113" t="s">
        <v>135</v>
      </c>
      <c r="CG5" s="113" t="s">
        <v>27</v>
      </c>
      <c r="CH5" s="113" t="s">
        <v>28</v>
      </c>
      <c r="CI5" s="113" t="s">
        <v>29</v>
      </c>
      <c r="CJ5" s="113" t="s">
        <v>136</v>
      </c>
      <c r="CK5" s="113" t="s">
        <v>31</v>
      </c>
      <c r="CL5" s="477"/>
      <c r="CM5" s="115"/>
      <c r="CN5" s="477"/>
      <c r="CO5" s="113" t="s">
        <v>32</v>
      </c>
      <c r="CP5" s="113" t="s">
        <v>33</v>
      </c>
      <c r="CQ5" s="113" t="s">
        <v>34</v>
      </c>
      <c r="CR5" s="113" t="s">
        <v>35</v>
      </c>
      <c r="CS5" s="113" t="s">
        <v>36</v>
      </c>
      <c r="CT5" s="114"/>
      <c r="CU5" s="113"/>
      <c r="CV5" s="113"/>
      <c r="CW5" s="113"/>
      <c r="CX5" s="113"/>
      <c r="CY5" s="113" t="s">
        <v>137</v>
      </c>
      <c r="CZ5" s="113" t="s">
        <v>42</v>
      </c>
      <c r="DA5" s="113" t="s">
        <v>138</v>
      </c>
      <c r="DB5" s="113"/>
      <c r="DC5" s="113"/>
      <c r="DD5" s="113"/>
      <c r="DE5" s="113"/>
      <c r="DF5" s="113"/>
      <c r="DG5" s="114"/>
      <c r="DH5" s="477"/>
      <c r="DI5" s="477"/>
      <c r="DJ5" s="477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 t="s">
        <v>18</v>
      </c>
      <c r="DU5" s="113" t="s">
        <v>19</v>
      </c>
      <c r="DV5" s="113" t="s">
        <v>20</v>
      </c>
      <c r="DW5" s="113" t="s">
        <v>21</v>
      </c>
      <c r="DX5" s="114"/>
      <c r="DY5" s="113" t="s">
        <v>22</v>
      </c>
      <c r="DZ5" s="113" t="s">
        <v>23</v>
      </c>
      <c r="EA5" s="113" t="s">
        <v>24</v>
      </c>
      <c r="EB5" s="113" t="s">
        <v>25</v>
      </c>
      <c r="EC5" s="113" t="s">
        <v>26</v>
      </c>
      <c r="ED5" s="113" t="s">
        <v>27</v>
      </c>
      <c r="EE5" s="113" t="s">
        <v>28</v>
      </c>
      <c r="EF5" s="113" t="s">
        <v>29</v>
      </c>
      <c r="EG5" s="113" t="s">
        <v>30</v>
      </c>
      <c r="EH5" s="113" t="s">
        <v>31</v>
      </c>
      <c r="EI5" s="477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13"/>
      <c r="ES5" s="113"/>
      <c r="ET5" s="113"/>
      <c r="EU5" s="113" t="s">
        <v>411</v>
      </c>
      <c r="EV5" s="113" t="s">
        <v>412</v>
      </c>
      <c r="EW5" s="113" t="s">
        <v>416</v>
      </c>
      <c r="EX5" s="113"/>
      <c r="EY5" s="113"/>
      <c r="EZ5" s="113"/>
      <c r="FA5" s="113"/>
      <c r="FB5" s="113"/>
      <c r="FC5" s="113"/>
      <c r="FD5" s="114"/>
      <c r="FE5" s="477"/>
      <c r="FF5" s="477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 t="s">
        <v>14</v>
      </c>
      <c r="FN5" s="113" t="s">
        <v>15</v>
      </c>
      <c r="FO5" s="113" t="s">
        <v>16</v>
      </c>
      <c r="FP5" s="113" t="s">
        <v>17</v>
      </c>
      <c r="FQ5" s="113" t="s">
        <v>18</v>
      </c>
      <c r="FR5" s="113" t="s">
        <v>19</v>
      </c>
      <c r="FS5" s="113" t="s">
        <v>20</v>
      </c>
      <c r="FT5" s="113" t="s">
        <v>21</v>
      </c>
      <c r="FU5" s="114"/>
      <c r="FV5" s="113" t="s">
        <v>22</v>
      </c>
      <c r="FW5" s="113" t="s">
        <v>23</v>
      </c>
      <c r="FX5" s="113" t="s">
        <v>24</v>
      </c>
      <c r="FY5" s="113" t="s">
        <v>25</v>
      </c>
      <c r="FZ5" s="113" t="s">
        <v>120</v>
      </c>
      <c r="GA5" s="113" t="s">
        <v>27</v>
      </c>
      <c r="GB5" s="113" t="s">
        <v>28</v>
      </c>
      <c r="GC5" s="113" t="s">
        <v>29</v>
      </c>
      <c r="GD5" s="113" t="s">
        <v>30</v>
      </c>
      <c r="GE5" s="113" t="s">
        <v>31</v>
      </c>
      <c r="GF5" s="477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13" t="s">
        <v>411</v>
      </c>
      <c r="GP5" s="113" t="s">
        <v>136</v>
      </c>
      <c r="GQ5" s="113" t="s">
        <v>412</v>
      </c>
      <c r="GR5" s="113" t="s">
        <v>413</v>
      </c>
      <c r="GS5" s="181" t="s">
        <v>414</v>
      </c>
      <c r="GT5" s="113" t="s">
        <v>415</v>
      </c>
      <c r="GU5" s="113"/>
      <c r="GV5" s="113"/>
      <c r="GW5" s="113"/>
      <c r="GX5" s="113"/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13" t="s">
        <v>12</v>
      </c>
      <c r="HI5" s="113" t="s">
        <v>13</v>
      </c>
      <c r="HJ5" s="113" t="s">
        <v>14</v>
      </c>
      <c r="HK5" s="113" t="s">
        <v>15</v>
      </c>
      <c r="HL5" s="113" t="s">
        <v>16</v>
      </c>
      <c r="HM5" s="113" t="s">
        <v>17</v>
      </c>
      <c r="HN5" s="113" t="s">
        <v>18</v>
      </c>
      <c r="HO5" s="113" t="s">
        <v>19</v>
      </c>
      <c r="HP5" s="113" t="s">
        <v>20</v>
      </c>
      <c r="HQ5" s="113" t="s">
        <v>21</v>
      </c>
      <c r="HR5" s="114"/>
      <c r="HS5" s="113" t="s">
        <v>22</v>
      </c>
      <c r="HT5" s="113" t="s">
        <v>23</v>
      </c>
      <c r="HU5" s="113" t="s">
        <v>24</v>
      </c>
      <c r="HV5" s="113" t="s">
        <v>25</v>
      </c>
      <c r="HW5" s="113" t="s">
        <v>120</v>
      </c>
      <c r="HX5" s="113" t="s">
        <v>27</v>
      </c>
      <c r="HY5" s="113" t="s">
        <v>28</v>
      </c>
      <c r="HZ5" s="113" t="s">
        <v>29</v>
      </c>
      <c r="IA5" s="113" t="s">
        <v>30</v>
      </c>
      <c r="IB5" s="113" t="s">
        <v>31</v>
      </c>
      <c r="IC5" s="477"/>
      <c r="ID5" s="115"/>
      <c r="IE5" s="477"/>
      <c r="IF5" s="113" t="s">
        <v>32</v>
      </c>
      <c r="IG5" s="113" t="s">
        <v>33</v>
      </c>
      <c r="IH5" s="113" t="s">
        <v>34</v>
      </c>
      <c r="II5" s="113" t="s">
        <v>35</v>
      </c>
      <c r="IJ5" s="113" t="s">
        <v>36</v>
      </c>
      <c r="IK5" s="114"/>
      <c r="IL5" s="113" t="s">
        <v>136</v>
      </c>
      <c r="IM5" s="113" t="s">
        <v>502</v>
      </c>
      <c r="IN5" s="113" t="s">
        <v>503</v>
      </c>
      <c r="IO5" s="113" t="s">
        <v>504</v>
      </c>
      <c r="IP5" s="113" t="s">
        <v>505</v>
      </c>
      <c r="IQ5" s="113"/>
      <c r="IR5" s="113"/>
      <c r="IS5" s="113"/>
      <c r="IT5" s="113"/>
      <c r="IU5" s="113"/>
      <c r="IV5" s="113"/>
      <c r="IW5" s="113"/>
      <c r="IX5" s="114"/>
      <c r="IY5" s="477"/>
      <c r="IZ5" s="477"/>
      <c r="JA5" s="477"/>
      <c r="JB5" s="114"/>
      <c r="JC5" s="119"/>
      <c r="JD5" s="221" t="s">
        <v>191</v>
      </c>
      <c r="JE5" s="113" t="s">
        <v>12</v>
      </c>
      <c r="JF5" s="113" t="s">
        <v>13</v>
      </c>
      <c r="JG5" s="113" t="s">
        <v>14</v>
      </c>
      <c r="JH5" s="113" t="s">
        <v>15</v>
      </c>
      <c r="JI5" s="113" t="s">
        <v>16</v>
      </c>
      <c r="JJ5" s="113" t="s">
        <v>17</v>
      </c>
      <c r="JK5" s="113" t="s">
        <v>18</v>
      </c>
      <c r="JL5" s="113" t="s">
        <v>19</v>
      </c>
      <c r="JM5" s="113" t="s">
        <v>20</v>
      </c>
      <c r="JN5" s="113" t="s">
        <v>21</v>
      </c>
      <c r="JO5" s="114"/>
      <c r="JP5" s="113" t="s">
        <v>22</v>
      </c>
      <c r="JQ5" s="113" t="s">
        <v>23</v>
      </c>
      <c r="JR5" s="113" t="s">
        <v>24</v>
      </c>
      <c r="JS5" s="113" t="s">
        <v>25</v>
      </c>
      <c r="JT5" s="113" t="s">
        <v>120</v>
      </c>
      <c r="JU5" s="113" t="s">
        <v>27</v>
      </c>
      <c r="JV5" s="113" t="s">
        <v>28</v>
      </c>
      <c r="JW5" s="113" t="s">
        <v>29</v>
      </c>
      <c r="JX5" s="113" t="s">
        <v>30</v>
      </c>
      <c r="JY5" s="113" t="s">
        <v>31</v>
      </c>
      <c r="JZ5" s="477"/>
      <c r="KA5" s="115"/>
      <c r="KB5" s="477"/>
      <c r="KC5" s="113" t="s">
        <v>32</v>
      </c>
      <c r="KD5" s="113" t="s">
        <v>33</v>
      </c>
      <c r="KE5" s="113" t="s">
        <v>34</v>
      </c>
      <c r="KF5" s="113" t="s">
        <v>35</v>
      </c>
      <c r="KG5" s="113" t="s">
        <v>36</v>
      </c>
      <c r="KH5" s="114"/>
      <c r="KI5" s="189" t="s">
        <v>624</v>
      </c>
      <c r="KJ5" s="189" t="s">
        <v>412</v>
      </c>
      <c r="KK5" s="189" t="s">
        <v>136</v>
      </c>
      <c r="KL5" s="189" t="s">
        <v>625</v>
      </c>
      <c r="KM5" s="189" t="s">
        <v>505</v>
      </c>
      <c r="KN5" s="189" t="s">
        <v>626</v>
      </c>
      <c r="KO5" s="345" t="s">
        <v>627</v>
      </c>
      <c r="KP5" s="189" t="s">
        <v>628</v>
      </c>
      <c r="KQ5" s="113"/>
      <c r="KR5" s="113"/>
      <c r="KS5" s="113"/>
      <c r="KT5" s="113"/>
      <c r="KU5" s="114"/>
      <c r="KV5" s="477"/>
      <c r="KW5" s="477"/>
      <c r="KX5" s="477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13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817</v>
      </c>
      <c r="MG5" s="113" t="s">
        <v>818</v>
      </c>
      <c r="MH5" s="113" t="s">
        <v>819</v>
      </c>
      <c r="MI5" s="113" t="s">
        <v>820</v>
      </c>
      <c r="MJ5" s="113" t="s">
        <v>821</v>
      </c>
      <c r="MK5" s="113"/>
      <c r="ML5" s="113"/>
      <c r="MM5" s="113"/>
      <c r="MN5" s="113"/>
      <c r="MO5" s="113"/>
      <c r="MP5" s="113"/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13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 t="s">
        <v>39</v>
      </c>
      <c r="OF5" s="113" t="s">
        <v>40</v>
      </c>
      <c r="OG5" s="113" t="s">
        <v>41</v>
      </c>
      <c r="OH5" s="113"/>
      <c r="OI5" s="113"/>
      <c r="OJ5" s="113"/>
      <c r="OK5" s="113"/>
      <c r="OL5" s="113"/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13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59" ht="15.75" customHeight="1" x14ac:dyDescent="0.25">
      <c r="A6" s="95">
        <v>1</v>
      </c>
      <c r="B6" s="147">
        <v>1</v>
      </c>
      <c r="C6" s="251" t="s">
        <v>855</v>
      </c>
      <c r="D6" s="243">
        <v>5</v>
      </c>
      <c r="E6" s="244">
        <v>5</v>
      </c>
      <c r="F6" s="244">
        <v>8</v>
      </c>
      <c r="G6" s="244">
        <v>5</v>
      </c>
      <c r="H6" s="244">
        <v>6</v>
      </c>
      <c r="I6" s="244">
        <v>5</v>
      </c>
      <c r="J6" s="230">
        <f>(D6+E6+F6+G6+H6+I6)/$J$3</f>
        <v>5.666666666666667</v>
      </c>
      <c r="K6" s="136">
        <v>7</v>
      </c>
      <c r="L6" s="136">
        <v>7</v>
      </c>
      <c r="M6" s="136">
        <v>6</v>
      </c>
      <c r="N6" s="136">
        <v>5</v>
      </c>
      <c r="O6" s="136">
        <v>4</v>
      </c>
      <c r="P6" s="136">
        <v>5</v>
      </c>
      <c r="Q6" s="136">
        <v>5</v>
      </c>
      <c r="R6" s="232">
        <f>(K6+L6+M6+N6+O6+P6+Q6)/$R$3</f>
        <v>5.5714285714285712</v>
      </c>
      <c r="S6" s="217">
        <f>A6</f>
        <v>1</v>
      </c>
      <c r="T6" s="106">
        <v>7</v>
      </c>
      <c r="U6" s="106">
        <v>7</v>
      </c>
      <c r="V6" s="106">
        <v>7</v>
      </c>
      <c r="W6" s="106">
        <v>7</v>
      </c>
      <c r="X6" s="106">
        <v>5</v>
      </c>
      <c r="Y6" s="106">
        <v>6</v>
      </c>
      <c r="Z6" s="106">
        <v>7</v>
      </c>
      <c r="AA6" s="106">
        <v>6</v>
      </c>
      <c r="AB6" s="106"/>
      <c r="AC6" s="106"/>
      <c r="AD6" s="117">
        <f>(T6+U6+V6+W6+X6+Y6+Z6+AA6+AB6+AC6)/$AD$3</f>
        <v>6.5</v>
      </c>
      <c r="AE6" s="106">
        <v>6</v>
      </c>
      <c r="AF6" s="106">
        <v>6</v>
      </c>
      <c r="AG6" s="106"/>
      <c r="AH6" s="106">
        <v>6</v>
      </c>
      <c r="AI6" s="106">
        <v>7</v>
      </c>
      <c r="AJ6" s="106">
        <v>7</v>
      </c>
      <c r="AK6" s="106">
        <v>7</v>
      </c>
      <c r="AL6" s="106"/>
      <c r="AM6" s="106">
        <v>9</v>
      </c>
      <c r="AN6" s="106">
        <v>7</v>
      </c>
      <c r="AO6" s="106">
        <v>7</v>
      </c>
      <c r="AP6" s="117">
        <f>(AE6+AF6+AG6+AH6+AI6+AJ6+AK6+AL6+AM6+AN6)/$AP$3</f>
        <v>6.875</v>
      </c>
      <c r="AQ6" s="94"/>
      <c r="AR6" s="106">
        <v>7</v>
      </c>
      <c r="AS6" s="94"/>
      <c r="AT6" s="94">
        <v>6</v>
      </c>
      <c r="AU6" s="94"/>
      <c r="AV6" s="94"/>
      <c r="AW6" s="117">
        <f>(AQ6+AR6+AS6+AT6+AU6+AV6)/$AW$3</f>
        <v>6.5</v>
      </c>
      <c r="AX6" s="106">
        <v>7</v>
      </c>
      <c r="AY6" s="106"/>
      <c r="AZ6" s="106">
        <v>7</v>
      </c>
      <c r="BA6" s="106"/>
      <c r="BB6" s="106">
        <v>8</v>
      </c>
      <c r="BC6" s="106"/>
      <c r="BD6" s="106"/>
      <c r="BE6" s="106"/>
      <c r="BF6" s="106"/>
      <c r="BG6" s="106"/>
      <c r="BH6" s="106"/>
      <c r="BI6" s="106"/>
      <c r="BJ6" s="117">
        <f>(AX6+AY6+AZ6+BA6+BB6+BC6+BD6+BE6+BF6+BG6+BH6+BI6)/$BJ$3</f>
        <v>7.333333333333333</v>
      </c>
      <c r="BK6" s="106"/>
      <c r="BL6" s="106">
        <v>9</v>
      </c>
      <c r="BM6" s="106"/>
      <c r="BN6" s="118">
        <f>(BK6+BL6+BM6)/$BN$3</f>
        <v>9</v>
      </c>
      <c r="BO6" s="120"/>
      <c r="BP6" s="217">
        <f>S6</f>
        <v>1</v>
      </c>
      <c r="BQ6" s="106">
        <v>1</v>
      </c>
      <c r="BR6" s="106"/>
      <c r="BS6" s="106"/>
      <c r="BT6" s="106"/>
      <c r="BU6" s="106"/>
      <c r="BV6" s="106"/>
      <c r="BW6" s="106"/>
      <c r="BX6" s="106"/>
      <c r="BY6" s="106"/>
      <c r="BZ6" s="106"/>
      <c r="CA6" s="117">
        <f>(BQ6+BR6+BS6+BT6+BU6+BV6+BW6+BX6+BY6+BZ6)/$CA$3</f>
        <v>1</v>
      </c>
      <c r="CB6" s="106">
        <v>1</v>
      </c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17">
        <f>(CB6+CC6+CD6+CE6+CF6+CG6+CH6+CI6+CJ6+CK6)/$CM$3</f>
        <v>1</v>
      </c>
      <c r="CN6" s="106"/>
      <c r="CO6" s="106">
        <v>1</v>
      </c>
      <c r="CP6" s="106"/>
      <c r="CQ6" s="106"/>
      <c r="CR6" s="106"/>
      <c r="CS6" s="106"/>
      <c r="CT6" s="117">
        <f>(CN6+CO6+CP6+CQ6+CR6+CS6)/$CT$3</f>
        <v>1</v>
      </c>
      <c r="CU6" s="106"/>
      <c r="CV6" s="106"/>
      <c r="CW6" s="106">
        <v>1</v>
      </c>
      <c r="CX6" s="106"/>
      <c r="CY6" s="106"/>
      <c r="CZ6" s="106"/>
      <c r="DA6" s="106"/>
      <c r="DB6" s="106"/>
      <c r="DC6" s="106"/>
      <c r="DD6" s="106"/>
      <c r="DE6" s="106"/>
      <c r="DF6" s="106"/>
      <c r="DG6" s="117">
        <f>(CU6+CV6+CW6+CX6+CY6+CZ6+DA6+DB6+DC6+DD6+DE6+DF6)/$DG$3</f>
        <v>1</v>
      </c>
      <c r="DH6" s="106"/>
      <c r="DI6" s="106">
        <v>1</v>
      </c>
      <c r="DJ6" s="106"/>
      <c r="DK6" s="118">
        <f>(DH6+DI6+DJ6)/$DK$3</f>
        <v>1</v>
      </c>
      <c r="DL6" s="169"/>
      <c r="DM6" s="217">
        <f>BP6</f>
        <v>1</v>
      </c>
      <c r="DN6" s="106">
        <v>1</v>
      </c>
      <c r="DO6" s="106"/>
      <c r="DP6" s="106"/>
      <c r="DQ6" s="106"/>
      <c r="DR6" s="106"/>
      <c r="DS6" s="106"/>
      <c r="DT6" s="106"/>
      <c r="DU6" s="106"/>
      <c r="DV6" s="106"/>
      <c r="DW6" s="106"/>
      <c r="DX6" s="117">
        <f>(DN6+DO6+DP6+DQ6+DR6+DS6+DT6+DU6+DV6+DW6)/$DX$3</f>
        <v>1</v>
      </c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17">
        <f>(DY6+DZ6+EA6+EB6+EC6+ED6+EE6+EF6+EG6+EH6)/$EJ$3</f>
        <v>0</v>
      </c>
      <c r="EK6" s="106">
        <v>1</v>
      </c>
      <c r="EL6" s="106"/>
      <c r="EM6" s="106"/>
      <c r="EN6" s="106"/>
      <c r="EO6" s="106"/>
      <c r="EP6" s="106"/>
      <c r="EQ6" s="117">
        <f>(EK6+EL6+EM6+EN6+EO6+EP6)/$EQ$3</f>
        <v>1</v>
      </c>
      <c r="ER6" s="106"/>
      <c r="ES6" s="106"/>
      <c r="ET6" s="106"/>
      <c r="EU6" s="106">
        <v>1</v>
      </c>
      <c r="EV6" s="106"/>
      <c r="EW6" s="106"/>
      <c r="EX6" s="106"/>
      <c r="EY6" s="106"/>
      <c r="EZ6" s="106"/>
      <c r="FA6" s="106"/>
      <c r="FB6" s="106"/>
      <c r="FC6" s="106"/>
      <c r="FD6" s="117">
        <f>(ER6+ES6+ET6+EU6+EV6+EW6+EX6+EY6+EZ6+FA6+FB6+FC6)/$FD$3</f>
        <v>1</v>
      </c>
      <c r="FE6" s="106"/>
      <c r="FF6" s="106">
        <v>1</v>
      </c>
      <c r="FG6" s="106"/>
      <c r="FH6" s="118">
        <f>(FE6+FF6+FG6)/$FH$3</f>
        <v>1</v>
      </c>
      <c r="FI6" s="120"/>
      <c r="FJ6" s="223">
        <f>DM6</f>
        <v>1</v>
      </c>
      <c r="FK6" s="106">
        <v>1</v>
      </c>
      <c r="FL6" s="106"/>
      <c r="FM6" s="106"/>
      <c r="FN6" s="106"/>
      <c r="FO6" s="106"/>
      <c r="FP6" s="106"/>
      <c r="FQ6" s="106"/>
      <c r="FR6" s="106"/>
      <c r="FS6" s="106"/>
      <c r="FT6" s="106"/>
      <c r="FU6" s="117">
        <f>(FK6+FL6+FM6+FN6+FO6+FP6+FQ6+FR6+FS6+FT6)/$FU$3</f>
        <v>1</v>
      </c>
      <c r="FV6" s="106">
        <v>1</v>
      </c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17">
        <f>(FV6+FW6+FX6+FY6+FZ6+GA6+GB6+GC6+GD6+GE6)/$GG$3</f>
        <v>1</v>
      </c>
      <c r="GH6" s="106">
        <v>1</v>
      </c>
      <c r="GI6" s="106"/>
      <c r="GJ6" s="106"/>
      <c r="GK6" s="106"/>
      <c r="GL6" s="106"/>
      <c r="GM6" s="106"/>
      <c r="GN6" s="117">
        <f>(GH6+GI6+GJ6+GK6+GL6+GM6)/$GN$3</f>
        <v>1</v>
      </c>
      <c r="GO6" s="106">
        <v>1</v>
      </c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17">
        <f t="shared" ref="HA6:HA32" si="8">(GO6+GP6+GQ6+GR6+GS6+GT6+GU6+GV6+GW6+GX6+GY6+GZ6)/$HA$3</f>
        <v>1</v>
      </c>
      <c r="HB6" s="106"/>
      <c r="HC6" s="106">
        <v>1</v>
      </c>
      <c r="HD6" s="106"/>
      <c r="HE6" s="118">
        <f t="shared" ref="HE6:HE31" si="9">(HB6+HC6+HD6)/$HE$3</f>
        <v>1</v>
      </c>
      <c r="HF6" s="120"/>
      <c r="HG6" s="217">
        <f>FJ6</f>
        <v>1</v>
      </c>
      <c r="HH6" s="106">
        <v>1</v>
      </c>
      <c r="HI6" s="106"/>
      <c r="HJ6" s="106"/>
      <c r="HK6" s="106"/>
      <c r="HL6" s="106"/>
      <c r="HM6" s="106"/>
      <c r="HN6" s="106"/>
      <c r="HO6" s="106"/>
      <c r="HP6" s="106"/>
      <c r="HQ6" s="106"/>
      <c r="HR6" s="117">
        <f>(HH6+HI6+HJ6+HK6+HL6+HM6+HN6+HO6+HP6+HQ6)/$HR$3</f>
        <v>1</v>
      </c>
      <c r="HS6" s="106">
        <v>1</v>
      </c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17">
        <f>(HS6+HT6+HU6+HV6+HW6+HX6+HY6+HZ6+IA6+IB6)/$ID$3</f>
        <v>1</v>
      </c>
      <c r="IE6" s="245">
        <v>1</v>
      </c>
      <c r="IF6" s="245"/>
      <c r="IG6" s="245"/>
      <c r="IH6" s="245"/>
      <c r="II6" s="245"/>
      <c r="IJ6" s="245"/>
      <c r="IK6" s="117">
        <f>(IE6+IF6+IG6+IH6+II6+IJ6)/$IK$3</f>
        <v>1</v>
      </c>
      <c r="IL6" s="245">
        <v>1</v>
      </c>
      <c r="IM6" s="245"/>
      <c r="IN6" s="245"/>
      <c r="IO6" s="245"/>
      <c r="IP6" s="245"/>
      <c r="IQ6" s="245"/>
      <c r="IR6" s="245"/>
      <c r="IS6" s="245"/>
      <c r="IT6" s="245"/>
      <c r="IU6" s="245"/>
      <c r="IV6" s="245"/>
      <c r="IW6" s="245"/>
      <c r="IX6" s="117">
        <f>(IL6+IM6+IN6+IO6+IP6+IQ6+IR6+IS6+IT6+IU6+IV6+IW6)/$IX$3</f>
        <v>1</v>
      </c>
      <c r="IY6" s="106"/>
      <c r="IZ6" s="106">
        <v>1</v>
      </c>
      <c r="JA6" s="106"/>
      <c r="JB6" s="118">
        <f>(IY6+IZ6+JA6)/$JB$3</f>
        <v>1</v>
      </c>
      <c r="JC6" s="120"/>
      <c r="JD6" s="217">
        <f>HG6</f>
        <v>1</v>
      </c>
      <c r="JE6" s="322"/>
      <c r="JF6" s="444">
        <v>1</v>
      </c>
      <c r="JG6" s="447"/>
      <c r="JH6" s="444"/>
      <c r="JI6" s="444"/>
      <c r="JJ6" s="326"/>
      <c r="JK6" s="245"/>
      <c r="JL6" s="245"/>
      <c r="JM6" s="245"/>
      <c r="JN6" s="245"/>
      <c r="JO6" s="117">
        <f>(JE6+JF6+JG6+JH6+JI6+JJ6+JK6+JL6+JM6+JN6)/$JO$3</f>
        <v>1</v>
      </c>
      <c r="JP6" s="444">
        <v>1</v>
      </c>
      <c r="JQ6" s="445"/>
      <c r="JR6" s="446"/>
      <c r="JS6" s="446"/>
      <c r="JT6" s="326"/>
      <c r="JU6" s="245"/>
      <c r="JV6" s="245"/>
      <c r="JW6" s="245"/>
      <c r="JX6" s="245"/>
      <c r="JY6" s="245"/>
      <c r="JZ6" s="245"/>
      <c r="KA6" s="121">
        <f>(JP6+JQ6+JR6+JS6+JT6+JU6+JV6+JW6+JX6+JY6)/$KA$3</f>
        <v>1</v>
      </c>
      <c r="KB6" s="446">
        <v>1</v>
      </c>
      <c r="KC6" s="326"/>
      <c r="KD6" s="245"/>
      <c r="KE6" s="322"/>
      <c r="KF6" s="444"/>
      <c r="KG6" s="245"/>
      <c r="KH6" s="117">
        <f>(KB6+KC6+KD6+KE6+KF6+KG6)/$KH$3</f>
        <v>1</v>
      </c>
      <c r="KI6" s="444">
        <v>1</v>
      </c>
      <c r="KJ6" s="444"/>
      <c r="KK6" s="445"/>
      <c r="KL6" s="445"/>
      <c r="KM6" s="446"/>
      <c r="KN6" s="446"/>
      <c r="KO6" s="446"/>
      <c r="KP6" s="446"/>
      <c r="KQ6" s="245"/>
      <c r="KR6" s="245"/>
      <c r="KS6" s="245"/>
      <c r="KT6" s="245"/>
      <c r="KU6" s="117">
        <f>(KI6+KJ6+KK6+KL6+KM6+KN6+KO6+KP6+KQ6+KR6+KS6+KT6)/$KU$3</f>
        <v>1</v>
      </c>
      <c r="KV6" s="245"/>
      <c r="KW6" s="444">
        <v>1</v>
      </c>
      <c r="KX6" s="385"/>
      <c r="KY6" s="118">
        <f>(KV6+KW6+KX6)/$KY$3</f>
        <v>1</v>
      </c>
      <c r="KZ6" s="120"/>
      <c r="LA6" s="217">
        <f>JD6</f>
        <v>1</v>
      </c>
      <c r="LB6" s="245">
        <v>1</v>
      </c>
      <c r="LC6" s="245"/>
      <c r="LD6" s="245"/>
      <c r="LE6" s="245"/>
      <c r="LF6" s="245"/>
      <c r="LG6" s="245"/>
      <c r="LH6" s="245"/>
      <c r="LI6" s="245"/>
      <c r="LJ6" s="245"/>
      <c r="LK6" s="245"/>
      <c r="LL6" s="117">
        <f>(LB6+LC6+LD6+LE6+LF6+LG6+LH6+LI6+LJ6+LK6)/$LL$3</f>
        <v>1</v>
      </c>
      <c r="LM6" s="427">
        <v>1</v>
      </c>
      <c r="LN6" s="427"/>
      <c r="LO6" s="427"/>
      <c r="LP6" s="427"/>
      <c r="LQ6" s="427"/>
      <c r="LR6" s="427"/>
      <c r="LS6" s="427"/>
      <c r="LT6" s="427"/>
      <c r="LU6" s="427"/>
      <c r="LV6" s="427"/>
      <c r="LW6" s="427"/>
      <c r="LX6" s="117">
        <f>(LM6+LN6+LO6+LP6+LQ6+LR6+LS6+LT6+LU6+LV6)/$LX$3</f>
        <v>1</v>
      </c>
      <c r="LY6" s="106">
        <v>1</v>
      </c>
      <c r="LZ6" s="106"/>
      <c r="MA6" s="106"/>
      <c r="MB6" s="106"/>
      <c r="MC6" s="106"/>
      <c r="MD6" s="106"/>
      <c r="ME6" s="117">
        <f>(LY6+LZ6+MA6+MB6+MC6+MD6)/$ME$3</f>
        <v>1</v>
      </c>
      <c r="MF6" s="427">
        <v>1</v>
      </c>
      <c r="MG6" s="427"/>
      <c r="MH6" s="427"/>
      <c r="MI6" s="427"/>
      <c r="MJ6" s="427"/>
      <c r="MK6" s="427"/>
      <c r="ML6" s="245"/>
      <c r="MM6" s="245"/>
      <c r="MN6" s="245"/>
      <c r="MO6" s="245"/>
      <c r="MP6" s="245"/>
      <c r="MQ6" s="245"/>
      <c r="MR6" s="117">
        <f>(MF6+MG6+MH6+MI6+MJ6+MK6+ML6+MM6+MN6+MO6+MP6+MQ6)/$MR$3</f>
        <v>1</v>
      </c>
      <c r="MS6" s="245"/>
      <c r="MT6" s="427">
        <v>1</v>
      </c>
      <c r="MU6" s="245"/>
      <c r="MV6" s="118">
        <f>(MS6+MT6+MU6)/$MV$3</f>
        <v>1</v>
      </c>
      <c r="MW6" s="120"/>
      <c r="MX6" s="217">
        <f>LA6</f>
        <v>1</v>
      </c>
      <c r="MY6" s="106">
        <v>1</v>
      </c>
      <c r="MZ6" s="106"/>
      <c r="NA6" s="106"/>
      <c r="NB6" s="106"/>
      <c r="NC6" s="106"/>
      <c r="ND6" s="106"/>
      <c r="NE6" s="106"/>
      <c r="NF6" s="106"/>
      <c r="NG6" s="106"/>
      <c r="NH6" s="106"/>
      <c r="NI6" s="117">
        <f>(MY6+MZ6+NA6+NB6+NC6+ND6+NE6+NF6+NG6+NH6)/$NI$3</f>
        <v>1</v>
      </c>
      <c r="NJ6" s="106"/>
      <c r="NK6" s="106"/>
      <c r="NL6" s="106"/>
      <c r="NM6" s="106"/>
      <c r="NN6" s="106"/>
      <c r="NO6" s="106"/>
      <c r="NP6" s="106"/>
      <c r="NQ6" s="106"/>
      <c r="NR6" s="106"/>
      <c r="NS6" s="106"/>
      <c r="NT6" s="106"/>
      <c r="NU6" s="117">
        <f>(NJ6+NK6+NL6+NM6+NN6+NO6+NP6+NQ6+NR6+NS6)/$NU$3</f>
        <v>0</v>
      </c>
      <c r="NV6" s="106"/>
      <c r="NW6" s="106">
        <v>1</v>
      </c>
      <c r="NX6" s="106"/>
      <c r="NY6" s="106"/>
      <c r="NZ6" s="106"/>
      <c r="OA6" s="106"/>
      <c r="OB6" s="117">
        <f>(NV6+NW6+NX6+NY6+NZ6+OA6)/$OB$3</f>
        <v>1</v>
      </c>
      <c r="OC6" s="427">
        <v>1</v>
      </c>
      <c r="OD6" s="427"/>
      <c r="OE6" s="427"/>
      <c r="OF6" s="427"/>
      <c r="OG6" s="427"/>
      <c r="OH6" s="427"/>
      <c r="OI6" s="106"/>
      <c r="OJ6" s="106"/>
      <c r="OK6" s="106"/>
      <c r="OL6" s="106"/>
      <c r="OM6" s="106"/>
      <c r="ON6" s="106"/>
      <c r="OO6" s="117">
        <f>(OC6+OD6+OE6+OF6+OG6+OH6+OI6+OJ6+OK6+OL6+OM6+ON6)/$OO$3</f>
        <v>1</v>
      </c>
      <c r="OP6" s="106">
        <v>1</v>
      </c>
      <c r="OQ6" s="106"/>
      <c r="OR6" s="106"/>
      <c r="OS6" s="118">
        <f>(OP6+OQ6+OR6)/$OS$3</f>
        <v>1</v>
      </c>
      <c r="OT6" s="120"/>
      <c r="OU6" s="217">
        <f>MX6</f>
        <v>1</v>
      </c>
      <c r="OV6" s="106">
        <v>1</v>
      </c>
      <c r="OW6" s="106"/>
      <c r="OX6" s="106"/>
      <c r="OY6" s="106"/>
      <c r="OZ6" s="106"/>
      <c r="PA6" s="106"/>
      <c r="PB6" s="106"/>
      <c r="PC6" s="106"/>
      <c r="PD6" s="106">
        <v>1</v>
      </c>
      <c r="PE6" s="106"/>
      <c r="PF6" s="117">
        <f>(OV6+OW6+OX6+OY6+OZ6+PA6+PB6+PC6+PD6+PE6)/$PF$3</f>
        <v>1</v>
      </c>
      <c r="PG6" s="106">
        <v>1</v>
      </c>
      <c r="PH6" s="106"/>
      <c r="PI6" s="106"/>
      <c r="PJ6" s="106"/>
      <c r="PK6" s="106"/>
      <c r="PL6" s="106"/>
      <c r="PM6" s="106"/>
      <c r="PN6" s="106"/>
      <c r="PO6" s="106"/>
      <c r="PP6" s="106">
        <v>1</v>
      </c>
      <c r="PQ6" s="106"/>
      <c r="PR6" s="117">
        <f>(PG6+PH6+PI6+PJ6+PK6+PL6+PM6+PN6+PO6+PP6)/$PR$3</f>
        <v>1</v>
      </c>
      <c r="PS6" s="106"/>
      <c r="PT6" s="106">
        <v>1</v>
      </c>
      <c r="PU6" s="106"/>
      <c r="PV6" s="106"/>
      <c r="PW6" s="106">
        <v>1</v>
      </c>
      <c r="PX6" s="106"/>
      <c r="PY6" s="117">
        <f>(PS6+PT6+PU6+PV6+PW6+PX6)/$PY$3</f>
        <v>1</v>
      </c>
      <c r="PZ6" s="106"/>
      <c r="QA6" s="106">
        <v>1</v>
      </c>
      <c r="QB6" s="106"/>
      <c r="QC6" s="106"/>
      <c r="QD6" s="106"/>
      <c r="QE6" s="106"/>
      <c r="QF6" s="106"/>
      <c r="QG6" s="106"/>
      <c r="QH6" s="106"/>
      <c r="QI6" s="106"/>
      <c r="QJ6" s="106">
        <v>1</v>
      </c>
      <c r="QK6" s="106"/>
      <c r="QL6" s="117">
        <f>(PZ6+QA6+QB6+QC6+QD6+QE6+QF6+QG6+QH6+QI6+QJ6+QK6)/$QL$3</f>
        <v>1</v>
      </c>
      <c r="QM6" s="106">
        <v>1</v>
      </c>
      <c r="QN6" s="106">
        <v>1</v>
      </c>
      <c r="QO6" s="106"/>
      <c r="QP6" s="118">
        <f>(QM6+QN6+QO6)/$QP$3</f>
        <v>1</v>
      </c>
      <c r="QQ6" s="120"/>
    </row>
    <row r="7" spans="1:459" ht="18.75" x14ac:dyDescent="0.25">
      <c r="A7" s="95">
        <v>1</v>
      </c>
      <c r="B7" s="147">
        <v>2</v>
      </c>
      <c r="C7" s="251" t="s">
        <v>856</v>
      </c>
      <c r="D7" s="243">
        <v>6</v>
      </c>
      <c r="E7" s="244">
        <v>6</v>
      </c>
      <c r="F7" s="244">
        <v>8</v>
      </c>
      <c r="G7" s="244">
        <v>4</v>
      </c>
      <c r="H7" s="244">
        <v>4</v>
      </c>
      <c r="I7" s="244">
        <v>7</v>
      </c>
      <c r="J7" s="230">
        <f t="shared" ref="J7:J35" si="10">(D7+E7+F7+G7+H7+I7)/$J$3</f>
        <v>5.833333333333333</v>
      </c>
      <c r="K7" s="244">
        <v>5</v>
      </c>
      <c r="L7" s="244">
        <v>4</v>
      </c>
      <c r="M7" s="244">
        <v>5</v>
      </c>
      <c r="N7" s="136">
        <v>6</v>
      </c>
      <c r="O7" s="136">
        <v>6</v>
      </c>
      <c r="P7" s="136">
        <v>6</v>
      </c>
      <c r="Q7" s="136">
        <v>5</v>
      </c>
      <c r="R7" s="232">
        <f t="shared" ref="R7:R35" si="11">(K7+L7+M7+N7+O7+P7+Q7)/$R$3</f>
        <v>5.2857142857142856</v>
      </c>
      <c r="S7" s="217">
        <f t="shared" ref="S7:S30" si="12">A7</f>
        <v>1</v>
      </c>
      <c r="T7" s="106">
        <v>6</v>
      </c>
      <c r="U7" s="106">
        <v>6</v>
      </c>
      <c r="V7" s="106">
        <v>7</v>
      </c>
      <c r="W7" s="106">
        <v>6</v>
      </c>
      <c r="X7" s="106">
        <v>6</v>
      </c>
      <c r="Y7" s="106">
        <v>6</v>
      </c>
      <c r="Z7" s="106">
        <v>5</v>
      </c>
      <c r="AA7" s="106">
        <v>6</v>
      </c>
      <c r="AB7" s="106"/>
      <c r="AC7" s="106"/>
      <c r="AD7" s="117">
        <f t="shared" ref="AD7:AD35" si="13">(T7+U7+V7+W7+X7+Y7+Z7+AA7+AB7+AC7)/$AD$3</f>
        <v>6</v>
      </c>
      <c r="AE7" s="106">
        <v>4</v>
      </c>
      <c r="AF7" s="106">
        <v>4</v>
      </c>
      <c r="AG7" s="106"/>
      <c r="AH7" s="106">
        <v>7</v>
      </c>
      <c r="AI7" s="106">
        <v>7</v>
      </c>
      <c r="AJ7" s="106">
        <v>6</v>
      </c>
      <c r="AK7" s="106">
        <v>7</v>
      </c>
      <c r="AL7" s="106"/>
      <c r="AM7" s="106">
        <v>8</v>
      </c>
      <c r="AN7" s="106">
        <v>7</v>
      </c>
      <c r="AO7" s="106">
        <v>11</v>
      </c>
      <c r="AP7" s="117">
        <f t="shared" ref="AP7:AP35" si="14">(AE7+AF7+AG7+AH7+AI7+AJ7+AK7+AL7+AM7+AN7)/$AP$3</f>
        <v>6.25</v>
      </c>
      <c r="AQ7" s="106"/>
      <c r="AR7" s="106">
        <v>7</v>
      </c>
      <c r="AS7" s="106"/>
      <c r="AT7" s="106">
        <v>4</v>
      </c>
      <c r="AU7" s="106"/>
      <c r="AV7" s="106"/>
      <c r="AW7" s="117">
        <f t="shared" ref="AW7:AW35" si="15">(AQ7+AR7+AS7+AT7+AU7+AV7)/$AW$3</f>
        <v>5.5</v>
      </c>
      <c r="AX7" s="106">
        <v>7</v>
      </c>
      <c r="AY7" s="106"/>
      <c r="AZ7" s="106">
        <v>7</v>
      </c>
      <c r="BA7" s="106"/>
      <c r="BB7" s="106">
        <v>8</v>
      </c>
      <c r="BC7" s="106"/>
      <c r="BD7" s="106"/>
      <c r="BE7" s="106"/>
      <c r="BF7" s="106"/>
      <c r="BG7" s="106"/>
      <c r="BH7" s="106"/>
      <c r="BI7" s="106"/>
      <c r="BJ7" s="117">
        <f t="shared" ref="BJ7:BJ35" si="16">(AX7+AY7+AZ7+BA7+BB7+BC7+BD7+BE7+BF7+BG7+BH7+BI7)/$BJ$3</f>
        <v>7.333333333333333</v>
      </c>
      <c r="BK7" s="106"/>
      <c r="BL7" s="106">
        <v>9</v>
      </c>
      <c r="BM7" s="106"/>
      <c r="BN7" s="118">
        <f t="shared" ref="BN7:BN35" si="17">(BK7+BL7+BM7)/$BN$3</f>
        <v>9</v>
      </c>
      <c r="BO7" s="120"/>
      <c r="BP7" s="217">
        <f t="shared" ref="BP7:BP34" si="18">S7</f>
        <v>1</v>
      </c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17">
        <f t="shared" ref="CA7:CA35" si="19">(BQ7+BR7+BS7+BT7+BU7+BV7+BW7+BX7+BY7+BZ7)/$CA$3</f>
        <v>0</v>
      </c>
      <c r="CB7" s="106"/>
      <c r="CC7" s="106"/>
      <c r="CD7" s="106"/>
      <c r="CE7" s="106"/>
      <c r="CF7" s="106"/>
      <c r="CG7" s="106"/>
      <c r="CH7" s="106"/>
      <c r="CI7" s="106"/>
      <c r="CJ7" s="106"/>
      <c r="CK7" s="106"/>
      <c r="CL7" s="106"/>
      <c r="CM7" s="117">
        <f t="shared" ref="CM7:CM35" si="20">(CB7+CC7+CD7+CE7+CF7+CG7+CH7+CI7+CJ7+CK7)/$CM$3</f>
        <v>0</v>
      </c>
      <c r="CN7" s="106"/>
      <c r="CO7" s="106"/>
      <c r="CP7" s="106"/>
      <c r="CQ7" s="106"/>
      <c r="CR7" s="106"/>
      <c r="CS7" s="106"/>
      <c r="CT7" s="117">
        <f t="shared" ref="CT7:CT35" si="21">(CN7+CO7+CP7+CQ7+CR7+CS7)/$CT$3</f>
        <v>0</v>
      </c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17">
        <f t="shared" ref="DG7:DG35" si="22">(CU7+CV7+CW7+CX7+CY7+CZ7+DA7+DB7+DC7+DD7+DE7+DF7)/$DG$3</f>
        <v>0</v>
      </c>
      <c r="DH7" s="106"/>
      <c r="DI7" s="106"/>
      <c r="DJ7" s="106"/>
      <c r="DK7" s="118">
        <f t="shared" ref="DK7:DK35" si="23">(DH7+DI7+DJ7)/$DK$3</f>
        <v>0</v>
      </c>
      <c r="DL7" s="169"/>
      <c r="DM7" s="217">
        <f t="shared" ref="DM7:DM34" si="24">BP7</f>
        <v>1</v>
      </c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17">
        <f t="shared" ref="DX7:DX35" si="25">(DN7+DO7+DP7+DQ7+DR7+DS7+DT7+DU7+DV7+DW7)/$DX$3</f>
        <v>0</v>
      </c>
      <c r="DY7" s="106">
        <v>1</v>
      </c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17">
        <f t="shared" ref="EJ7:EJ35" si="26">(DY7+DZ7+EA7+EB7+EC7+ED7+EE7+EF7+EG7+EH7)/$EJ$3</f>
        <v>1</v>
      </c>
      <c r="EK7" s="106"/>
      <c r="EL7" s="106"/>
      <c r="EM7" s="106"/>
      <c r="EN7" s="106"/>
      <c r="EO7" s="106"/>
      <c r="EP7" s="106"/>
      <c r="EQ7" s="117">
        <f t="shared" ref="EQ7:EQ35" si="27">(EK7+EL7+EM7+EN7+EO7+EP7)/$EQ$3</f>
        <v>0</v>
      </c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17">
        <f t="shared" ref="FD7:FD35" si="28">(ER7+ES7+ET7+EU7+EV7+EW7+EX7+EY7+EZ7+FA7+FB7+FC7)/$FD$3</f>
        <v>0</v>
      </c>
      <c r="FE7" s="106"/>
      <c r="FF7" s="106"/>
      <c r="FG7" s="106"/>
      <c r="FH7" s="118">
        <f t="shared" ref="FH7:FH35" si="29">(FE7+FF7+FG7)/$FH$3</f>
        <v>0</v>
      </c>
      <c r="FI7" s="120"/>
      <c r="FJ7" s="223">
        <f t="shared" ref="FJ7:FJ32" si="30">DM7</f>
        <v>1</v>
      </c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17">
        <f t="shared" ref="FU7:FU35" si="31">(FK7+FL7+FM7+FN7+FO7+FP7+FQ7+FR7+FS7+FT7)/$FU$3</f>
        <v>0</v>
      </c>
      <c r="FV7" s="106"/>
      <c r="FW7" s="106"/>
      <c r="FX7" s="106"/>
      <c r="FY7" s="106"/>
      <c r="FZ7" s="106"/>
      <c r="GA7" s="106"/>
      <c r="GB7" s="106"/>
      <c r="GC7" s="106"/>
      <c r="GD7" s="106"/>
      <c r="GE7" s="106"/>
      <c r="GF7" s="106"/>
      <c r="GG7" s="117">
        <f t="shared" ref="GG7:GG35" si="32">(FV7+FW7+FX7+FY7+FZ7+GA7+GB7+GC7+GD7+GE7)/$GG$3</f>
        <v>0</v>
      </c>
      <c r="GH7" s="106"/>
      <c r="GI7" s="106"/>
      <c r="GJ7" s="106"/>
      <c r="GK7" s="106"/>
      <c r="GL7" s="106"/>
      <c r="GM7" s="106"/>
      <c r="GN7" s="117">
        <f t="shared" ref="GN7:GN35" si="33">(GH7+GI7+GJ7+GK7+GL7+GM7)/$GN$3</f>
        <v>0</v>
      </c>
      <c r="GO7" s="106"/>
      <c r="GP7" s="106"/>
      <c r="GQ7" s="106"/>
      <c r="GR7" s="106"/>
      <c r="GS7" s="106"/>
      <c r="GT7" s="106"/>
      <c r="GU7" s="106"/>
      <c r="GV7" s="106"/>
      <c r="GW7" s="106"/>
      <c r="GX7" s="106"/>
      <c r="GY7" s="106"/>
      <c r="GZ7" s="106"/>
      <c r="HA7" s="117">
        <f t="shared" si="8"/>
        <v>0</v>
      </c>
      <c r="HB7" s="106"/>
      <c r="HC7" s="106"/>
      <c r="HD7" s="106"/>
      <c r="HE7" s="118">
        <f t="shared" si="9"/>
        <v>0</v>
      </c>
      <c r="HF7" s="120"/>
      <c r="HG7" s="217">
        <f t="shared" ref="HG7:HG34" si="34">FJ7</f>
        <v>1</v>
      </c>
      <c r="HH7" s="245"/>
      <c r="HI7" s="245"/>
      <c r="HJ7" s="245"/>
      <c r="HK7" s="245"/>
      <c r="HL7" s="245"/>
      <c r="HM7" s="245"/>
      <c r="HN7" s="245"/>
      <c r="HO7" s="245"/>
      <c r="HP7" s="245"/>
      <c r="HQ7" s="245"/>
      <c r="HR7" s="117">
        <f t="shared" ref="HR7:HR35" si="35">(HH7+HI7+HJ7+HK7+HL7+HM7+HN7+HO7+HP7+HQ7)/$HR$3</f>
        <v>0</v>
      </c>
      <c r="HS7" s="245"/>
      <c r="HT7" s="245"/>
      <c r="HU7" s="245"/>
      <c r="HV7" s="245"/>
      <c r="HW7" s="245"/>
      <c r="HX7" s="245"/>
      <c r="HY7" s="245"/>
      <c r="HZ7" s="245"/>
      <c r="IA7" s="245"/>
      <c r="IB7" s="245"/>
      <c r="IC7" s="245"/>
      <c r="ID7" s="117">
        <f t="shared" ref="ID7:ID35" si="36">(HS7+HT7+HU7+HV7+HW7+HX7+HY7+HZ7+IA7+IB7)/$ID$3</f>
        <v>0</v>
      </c>
      <c r="IE7" s="245"/>
      <c r="IF7" s="245"/>
      <c r="IG7" s="245"/>
      <c r="IH7" s="245"/>
      <c r="II7" s="245"/>
      <c r="IJ7" s="245"/>
      <c r="IK7" s="117">
        <f t="shared" ref="IK7:IK35" si="37">(IE7+IF7+IG7+IH7+II7+IJ7)/$IK$3</f>
        <v>0</v>
      </c>
      <c r="IL7" s="245"/>
      <c r="IM7" s="245"/>
      <c r="IN7" s="245"/>
      <c r="IO7" s="245"/>
      <c r="IP7" s="245"/>
      <c r="IQ7" s="245"/>
      <c r="IR7" s="245"/>
      <c r="IS7" s="245"/>
      <c r="IT7" s="245"/>
      <c r="IU7" s="245"/>
      <c r="IV7" s="245"/>
      <c r="IW7" s="245"/>
      <c r="IX7" s="117">
        <f t="shared" ref="IX7:IX35" si="38">(IL7+IM7+IN7+IO7+IP7+IQ7+IR7+IS7+IT7+IU7+IV7+IW7)/$IX$3</f>
        <v>0</v>
      </c>
      <c r="IY7" s="106"/>
      <c r="IZ7" s="106"/>
      <c r="JA7" s="106"/>
      <c r="JB7" s="118">
        <f t="shared" ref="JB7:JB35" si="39">(IY7+IZ7+JA7)/$JB$3</f>
        <v>0</v>
      </c>
      <c r="JC7" s="120"/>
      <c r="JD7" s="217">
        <f t="shared" ref="JD7:JD32" si="40">HG7</f>
        <v>1</v>
      </c>
      <c r="JE7" s="322"/>
      <c r="JF7" s="444"/>
      <c r="JG7" s="447"/>
      <c r="JH7" s="444"/>
      <c r="JI7" s="444"/>
      <c r="JJ7" s="326"/>
      <c r="JK7" s="245"/>
      <c r="JL7" s="245"/>
      <c r="JM7" s="245"/>
      <c r="JN7" s="245"/>
      <c r="JO7" s="117">
        <f t="shared" ref="JO7:JO35" si="41">(JE7+JF7+JG7+JH7+JI7+JJ7+JK7+JL7+JM7+JN7)/$JO$3</f>
        <v>0</v>
      </c>
      <c r="JP7" s="444"/>
      <c r="JQ7" s="445"/>
      <c r="JR7" s="446"/>
      <c r="JS7" s="446"/>
      <c r="JT7" s="326"/>
      <c r="JU7" s="245"/>
      <c r="JV7" s="245"/>
      <c r="JW7" s="245"/>
      <c r="JX7" s="245"/>
      <c r="JY7" s="245"/>
      <c r="JZ7" s="245"/>
      <c r="KA7" s="121">
        <f t="shared" ref="KA7:KA35" si="42">(JP7+JQ7+JR7+JS7+JT7+JU7+JV7+JW7+JX7+JY7)/$KA$3</f>
        <v>0</v>
      </c>
      <c r="KB7" s="446"/>
      <c r="KC7" s="326"/>
      <c r="KD7" s="245"/>
      <c r="KE7" s="322"/>
      <c r="KF7" s="444"/>
      <c r="KG7" s="245"/>
      <c r="KH7" s="117">
        <f t="shared" ref="KH7:KH35" si="43">(KB7+KC7+KD7+KE7+KF7+KG7)/$KH$3</f>
        <v>0</v>
      </c>
      <c r="KI7" s="444"/>
      <c r="KJ7" s="444"/>
      <c r="KK7" s="445"/>
      <c r="KL7" s="445"/>
      <c r="KM7" s="446"/>
      <c r="KN7" s="446"/>
      <c r="KO7" s="446"/>
      <c r="KP7" s="446"/>
      <c r="KQ7" s="245"/>
      <c r="KR7" s="245"/>
      <c r="KS7" s="245"/>
      <c r="KT7" s="245"/>
      <c r="KU7" s="117">
        <f t="shared" ref="KU7:KU35" si="44">(KI7+KJ7+KK7+KL7+KM7+KN7+KO7+KP7+KQ7+KR7+KS7+KT7)/$KU$3</f>
        <v>0</v>
      </c>
      <c r="KV7" s="245"/>
      <c r="KW7" s="444"/>
      <c r="KX7" s="385"/>
      <c r="KY7" s="118">
        <f t="shared" ref="KY7:KY35" si="45">(KV7+KW7+KX7)/$KY$3</f>
        <v>0</v>
      </c>
      <c r="KZ7" s="120"/>
      <c r="LA7" s="217">
        <f t="shared" ref="LA7:LA34" si="46">JD7</f>
        <v>1</v>
      </c>
      <c r="LB7" s="245"/>
      <c r="LC7" s="245"/>
      <c r="LD7" s="245"/>
      <c r="LE7" s="245"/>
      <c r="LF7" s="245"/>
      <c r="LG7" s="245"/>
      <c r="LH7" s="245"/>
      <c r="LI7" s="245"/>
      <c r="LJ7" s="245"/>
      <c r="LK7" s="245"/>
      <c r="LL7" s="117">
        <f t="shared" ref="LL7:LL35" si="47">(LB7+LC7+LD7+LE7+LF7+LG7+LH7+LI7+LJ7+LK7)/$LL$3</f>
        <v>0</v>
      </c>
      <c r="LM7" s="427"/>
      <c r="LN7" s="427"/>
      <c r="LO7" s="427"/>
      <c r="LP7" s="427"/>
      <c r="LQ7" s="427"/>
      <c r="LR7" s="427"/>
      <c r="LS7" s="427"/>
      <c r="LT7" s="427"/>
      <c r="LU7" s="427"/>
      <c r="LV7" s="427"/>
      <c r="LW7" s="427"/>
      <c r="LX7" s="117">
        <f t="shared" ref="LX7:LX35" si="48">(LM7+LN7+LO7+LP7+LQ7+LR7+LS7+LT7+LU7+LV7)/$LX$3</f>
        <v>0</v>
      </c>
      <c r="LY7" s="106"/>
      <c r="LZ7" s="106"/>
      <c r="MA7" s="106"/>
      <c r="MB7" s="106"/>
      <c r="MC7" s="106"/>
      <c r="MD7" s="106"/>
      <c r="ME7" s="117">
        <f t="shared" ref="ME7:ME35" si="49">(LY7+LZ7+MA7+MB7+MC7+MD7)/$ME$3</f>
        <v>0</v>
      </c>
      <c r="MF7" s="427"/>
      <c r="MG7" s="427"/>
      <c r="MH7" s="427"/>
      <c r="MI7" s="427"/>
      <c r="MJ7" s="427"/>
      <c r="MK7" s="427"/>
      <c r="ML7" s="245"/>
      <c r="MM7" s="245"/>
      <c r="MN7" s="245"/>
      <c r="MO7" s="245"/>
      <c r="MP7" s="245"/>
      <c r="MQ7" s="245"/>
      <c r="MR7" s="117">
        <f t="shared" ref="MR7:MR35" si="50">(MF7+MG7+MH7+MI7+MJ7+MK7+ML7+MM7+MN7+MO7+MP7+MQ7)/$MR$3</f>
        <v>0</v>
      </c>
      <c r="MS7" s="245"/>
      <c r="MT7" s="427"/>
      <c r="MU7" s="245"/>
      <c r="MV7" s="118">
        <f t="shared" ref="MV7:MV35" si="51">(MS7+MT7+MU7)/$MV$3</f>
        <v>0</v>
      </c>
      <c r="MW7" s="120"/>
      <c r="MX7" s="217">
        <f t="shared" ref="MX7:MX34" si="52">LA7</f>
        <v>1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3">(MY7+MZ7+NA7+NB7+NC7+ND7+NE7+NF7+NG7+NH7)/$NI$3</f>
        <v>0</v>
      </c>
      <c r="NJ7" s="106">
        <v>1</v>
      </c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4">(NJ7+NK7+NL7+NM7+NN7+NO7+NP7+NQ7+NR7+NS7)/$NU$3</f>
        <v>1</v>
      </c>
      <c r="NV7" s="106"/>
      <c r="NW7" s="106"/>
      <c r="NX7" s="106"/>
      <c r="NY7" s="106"/>
      <c r="NZ7" s="106"/>
      <c r="OA7" s="106"/>
      <c r="OB7" s="117">
        <f t="shared" ref="OB7:OB35" si="55">(NV7+NW7+NX7+NY7+NZ7+OA7)/$OB$3</f>
        <v>0</v>
      </c>
      <c r="OC7" s="427"/>
      <c r="OD7" s="427"/>
      <c r="OE7" s="427"/>
      <c r="OF7" s="427"/>
      <c r="OG7" s="427"/>
      <c r="OH7" s="427"/>
      <c r="OI7" s="106"/>
      <c r="OJ7" s="106"/>
      <c r="OK7" s="106"/>
      <c r="OL7" s="106"/>
      <c r="OM7" s="106"/>
      <c r="ON7" s="106"/>
      <c r="OO7" s="117">
        <f t="shared" ref="OO7:OO35" si="56">(OC7+OD7+OE7+OF7+OG7+OH7+OI7+OJ7+OK7+OL7+OM7+ON7)/$OO$3</f>
        <v>0</v>
      </c>
      <c r="OP7" s="106"/>
      <c r="OQ7" s="106"/>
      <c r="OR7" s="106"/>
      <c r="OS7" s="118">
        <f t="shared" ref="OS7:OS35" si="57">(OP7+OQ7+OR7)/$OS$3</f>
        <v>0</v>
      </c>
      <c r="OT7" s="120"/>
      <c r="OU7" s="217">
        <f t="shared" ref="OU7:OU34" si="58">MX7</f>
        <v>1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9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60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1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2">(PZ7+QA7+QB7+QC7+QD7+QE7+QF7+QG7+QH7+QI7+QJ7+QK7)/$QL$3</f>
        <v>0</v>
      </c>
      <c r="QM7" s="106"/>
      <c r="QN7" s="106"/>
      <c r="QO7" s="106"/>
      <c r="QP7" s="118">
        <f t="shared" ref="QP7:QP35" si="63">(QM7+QN7+QO7)/$QP$3</f>
        <v>0</v>
      </c>
      <c r="QQ7" s="120"/>
    </row>
    <row r="8" spans="1:459" ht="18.75" x14ac:dyDescent="0.25">
      <c r="A8" s="95">
        <v>1</v>
      </c>
      <c r="B8" s="147">
        <v>3</v>
      </c>
      <c r="C8" s="251" t="s">
        <v>857</v>
      </c>
      <c r="D8" s="243">
        <v>6</v>
      </c>
      <c r="E8" s="244">
        <v>7</v>
      </c>
      <c r="F8" s="244">
        <v>8</v>
      </c>
      <c r="G8" s="244">
        <v>7</v>
      </c>
      <c r="H8" s="244">
        <v>9</v>
      </c>
      <c r="I8" s="244">
        <v>8</v>
      </c>
      <c r="J8" s="230">
        <f t="shared" si="10"/>
        <v>7.5</v>
      </c>
      <c r="K8" s="136">
        <v>6</v>
      </c>
      <c r="L8" s="136">
        <v>6</v>
      </c>
      <c r="M8" s="136">
        <v>6</v>
      </c>
      <c r="N8" s="136">
        <v>5</v>
      </c>
      <c r="O8" s="136">
        <v>7</v>
      </c>
      <c r="P8" s="136">
        <v>7</v>
      </c>
      <c r="Q8" s="136">
        <v>7</v>
      </c>
      <c r="R8" s="232">
        <f t="shared" si="11"/>
        <v>6.2857142857142856</v>
      </c>
      <c r="S8" s="217">
        <f t="shared" si="12"/>
        <v>1</v>
      </c>
      <c r="T8" s="106">
        <v>8</v>
      </c>
      <c r="U8" s="106">
        <v>8</v>
      </c>
      <c r="V8" s="106">
        <v>8</v>
      </c>
      <c r="W8" s="106">
        <v>5</v>
      </c>
      <c r="X8" s="106">
        <v>7</v>
      </c>
      <c r="Y8" s="106">
        <v>7</v>
      </c>
      <c r="Z8" s="106">
        <v>7</v>
      </c>
      <c r="AA8" s="106">
        <v>7</v>
      </c>
      <c r="AB8" s="106"/>
      <c r="AC8" s="106"/>
      <c r="AD8" s="117">
        <f t="shared" si="13"/>
        <v>7.125</v>
      </c>
      <c r="AE8" s="106">
        <v>6</v>
      </c>
      <c r="AF8" s="106">
        <v>6</v>
      </c>
      <c r="AG8" s="106"/>
      <c r="AH8" s="106">
        <v>7</v>
      </c>
      <c r="AI8" s="106">
        <v>8</v>
      </c>
      <c r="AJ8" s="106">
        <v>7</v>
      </c>
      <c r="AK8" s="106">
        <v>7</v>
      </c>
      <c r="AL8" s="106"/>
      <c r="AM8" s="106">
        <v>8</v>
      </c>
      <c r="AN8" s="106">
        <v>7</v>
      </c>
      <c r="AO8" s="106">
        <v>10</v>
      </c>
      <c r="AP8" s="117">
        <f t="shared" si="14"/>
        <v>7</v>
      </c>
      <c r="AQ8" s="106"/>
      <c r="AR8" s="106">
        <v>7</v>
      </c>
      <c r="AS8" s="106"/>
      <c r="AT8" s="106">
        <v>6</v>
      </c>
      <c r="AU8" s="106"/>
      <c r="AV8" s="106"/>
      <c r="AW8" s="117">
        <f t="shared" si="15"/>
        <v>6.5</v>
      </c>
      <c r="AX8" s="106">
        <v>7</v>
      </c>
      <c r="AY8" s="106"/>
      <c r="AZ8" s="106">
        <v>7</v>
      </c>
      <c r="BA8" s="106"/>
      <c r="BB8" s="106">
        <v>8</v>
      </c>
      <c r="BC8" s="106"/>
      <c r="BD8" s="106"/>
      <c r="BE8" s="106"/>
      <c r="BF8" s="106"/>
      <c r="BG8" s="106"/>
      <c r="BH8" s="106"/>
      <c r="BI8" s="106"/>
      <c r="BJ8" s="117">
        <f t="shared" si="16"/>
        <v>7.333333333333333</v>
      </c>
      <c r="BK8" s="106"/>
      <c r="BL8" s="106">
        <v>9</v>
      </c>
      <c r="BM8" s="106"/>
      <c r="BN8" s="118">
        <f t="shared" si="17"/>
        <v>9</v>
      </c>
      <c r="BO8" s="120"/>
      <c r="BP8" s="217">
        <f t="shared" si="18"/>
        <v>1</v>
      </c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17">
        <f t="shared" si="19"/>
        <v>0</v>
      </c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17">
        <f t="shared" si="20"/>
        <v>0</v>
      </c>
      <c r="CN8" s="106"/>
      <c r="CO8" s="106"/>
      <c r="CP8" s="106"/>
      <c r="CQ8" s="106"/>
      <c r="CR8" s="106"/>
      <c r="CS8" s="106"/>
      <c r="CT8" s="117">
        <f t="shared" si="21"/>
        <v>0</v>
      </c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17">
        <f t="shared" si="22"/>
        <v>0</v>
      </c>
      <c r="DH8" s="106"/>
      <c r="DI8" s="106"/>
      <c r="DJ8" s="106"/>
      <c r="DK8" s="118">
        <f t="shared" si="23"/>
        <v>0</v>
      </c>
      <c r="DL8" s="169"/>
      <c r="DM8" s="217">
        <f t="shared" si="24"/>
        <v>1</v>
      </c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17">
        <f t="shared" si="25"/>
        <v>0</v>
      </c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17">
        <f t="shared" si="26"/>
        <v>0</v>
      </c>
      <c r="EK8" s="106"/>
      <c r="EL8" s="106"/>
      <c r="EM8" s="106"/>
      <c r="EN8" s="106"/>
      <c r="EO8" s="106"/>
      <c r="EP8" s="106"/>
      <c r="EQ8" s="117">
        <f t="shared" si="27"/>
        <v>0</v>
      </c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17">
        <f t="shared" si="28"/>
        <v>0</v>
      </c>
      <c r="FE8" s="106"/>
      <c r="FF8" s="106"/>
      <c r="FG8" s="106"/>
      <c r="FH8" s="118">
        <f t="shared" si="29"/>
        <v>0</v>
      </c>
      <c r="FI8" s="120"/>
      <c r="FJ8" s="223">
        <f t="shared" si="30"/>
        <v>1</v>
      </c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17">
        <f t="shared" si="31"/>
        <v>0</v>
      </c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17">
        <f t="shared" si="32"/>
        <v>0</v>
      </c>
      <c r="GH8" s="106"/>
      <c r="GI8" s="106"/>
      <c r="GJ8" s="106"/>
      <c r="GK8" s="106"/>
      <c r="GL8" s="106"/>
      <c r="GM8" s="106"/>
      <c r="GN8" s="117">
        <f t="shared" si="33"/>
        <v>0</v>
      </c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17">
        <f t="shared" si="8"/>
        <v>0</v>
      </c>
      <c r="HB8" s="106"/>
      <c r="HC8" s="106"/>
      <c r="HD8" s="106"/>
      <c r="HE8" s="118">
        <f t="shared" si="9"/>
        <v>0</v>
      </c>
      <c r="HF8" s="120"/>
      <c r="HG8" s="217">
        <f t="shared" si="34"/>
        <v>1</v>
      </c>
      <c r="HH8" s="245"/>
      <c r="HI8" s="245"/>
      <c r="HJ8" s="245"/>
      <c r="HK8" s="245"/>
      <c r="HL8" s="245"/>
      <c r="HM8" s="245"/>
      <c r="HN8" s="245"/>
      <c r="HO8" s="245"/>
      <c r="HP8" s="245"/>
      <c r="HQ8" s="245"/>
      <c r="HR8" s="117">
        <f t="shared" si="35"/>
        <v>0</v>
      </c>
      <c r="HS8" s="245"/>
      <c r="HT8" s="245"/>
      <c r="HU8" s="245"/>
      <c r="HV8" s="245"/>
      <c r="HW8" s="245"/>
      <c r="HX8" s="245"/>
      <c r="HY8" s="245"/>
      <c r="HZ8" s="245"/>
      <c r="IA8" s="245"/>
      <c r="IB8" s="245"/>
      <c r="IC8" s="245"/>
      <c r="ID8" s="117">
        <f t="shared" si="36"/>
        <v>0</v>
      </c>
      <c r="IE8" s="245"/>
      <c r="IF8" s="245"/>
      <c r="IG8" s="245"/>
      <c r="IH8" s="245"/>
      <c r="II8" s="245"/>
      <c r="IJ8" s="245"/>
      <c r="IK8" s="117">
        <f t="shared" si="37"/>
        <v>0</v>
      </c>
      <c r="IL8" s="245"/>
      <c r="IM8" s="245"/>
      <c r="IN8" s="245"/>
      <c r="IO8" s="245"/>
      <c r="IP8" s="245"/>
      <c r="IQ8" s="245"/>
      <c r="IR8" s="245"/>
      <c r="IS8" s="245"/>
      <c r="IT8" s="245"/>
      <c r="IU8" s="245"/>
      <c r="IV8" s="245"/>
      <c r="IW8" s="245"/>
      <c r="IX8" s="117">
        <f t="shared" si="38"/>
        <v>0</v>
      </c>
      <c r="IY8" s="106"/>
      <c r="IZ8" s="106"/>
      <c r="JA8" s="106"/>
      <c r="JB8" s="118">
        <f t="shared" si="39"/>
        <v>0</v>
      </c>
      <c r="JC8" s="120"/>
      <c r="JD8" s="217">
        <f t="shared" si="40"/>
        <v>1</v>
      </c>
      <c r="JE8" s="322"/>
      <c r="JF8" s="444"/>
      <c r="JG8" s="447"/>
      <c r="JH8" s="444"/>
      <c r="JI8" s="444"/>
      <c r="JJ8" s="326"/>
      <c r="JK8" s="245"/>
      <c r="JL8" s="245"/>
      <c r="JM8" s="245"/>
      <c r="JN8" s="245"/>
      <c r="JO8" s="117">
        <f t="shared" si="41"/>
        <v>0</v>
      </c>
      <c r="JP8" s="444"/>
      <c r="JQ8" s="445"/>
      <c r="JR8" s="446"/>
      <c r="JS8" s="446"/>
      <c r="JT8" s="326"/>
      <c r="JU8" s="245"/>
      <c r="JV8" s="245"/>
      <c r="JW8" s="245"/>
      <c r="JX8" s="245"/>
      <c r="JY8" s="245"/>
      <c r="JZ8" s="245"/>
      <c r="KA8" s="121">
        <f t="shared" si="42"/>
        <v>0</v>
      </c>
      <c r="KB8" s="446"/>
      <c r="KC8" s="326"/>
      <c r="KD8" s="245"/>
      <c r="KE8" s="322"/>
      <c r="KF8" s="444"/>
      <c r="KG8" s="245"/>
      <c r="KH8" s="117">
        <f t="shared" si="43"/>
        <v>0</v>
      </c>
      <c r="KI8" s="444"/>
      <c r="KJ8" s="444"/>
      <c r="KK8" s="445"/>
      <c r="KL8" s="445"/>
      <c r="KM8" s="446"/>
      <c r="KN8" s="446"/>
      <c r="KO8" s="446"/>
      <c r="KP8" s="446"/>
      <c r="KQ8" s="245"/>
      <c r="KR8" s="245"/>
      <c r="KS8" s="245"/>
      <c r="KT8" s="245"/>
      <c r="KU8" s="117">
        <f t="shared" si="44"/>
        <v>0</v>
      </c>
      <c r="KV8" s="245"/>
      <c r="KW8" s="444"/>
      <c r="KX8" s="385"/>
      <c r="KY8" s="118">
        <f t="shared" si="45"/>
        <v>0</v>
      </c>
      <c r="KZ8" s="120"/>
      <c r="LA8" s="217">
        <f t="shared" si="46"/>
        <v>1</v>
      </c>
      <c r="LB8" s="245"/>
      <c r="LC8" s="245"/>
      <c r="LD8" s="245"/>
      <c r="LE8" s="245"/>
      <c r="LF8" s="245"/>
      <c r="LG8" s="245"/>
      <c r="LH8" s="245"/>
      <c r="LI8" s="245"/>
      <c r="LJ8" s="245"/>
      <c r="LK8" s="245"/>
      <c r="LL8" s="117">
        <f t="shared" si="47"/>
        <v>0</v>
      </c>
      <c r="LM8" s="427"/>
      <c r="LN8" s="427"/>
      <c r="LO8" s="427"/>
      <c r="LP8" s="427"/>
      <c r="LQ8" s="427"/>
      <c r="LR8" s="427"/>
      <c r="LS8" s="427"/>
      <c r="LT8" s="427"/>
      <c r="LU8" s="427"/>
      <c r="LV8" s="427"/>
      <c r="LW8" s="427"/>
      <c r="LX8" s="117">
        <f t="shared" si="48"/>
        <v>0</v>
      </c>
      <c r="LY8" s="106"/>
      <c r="LZ8" s="106"/>
      <c r="MA8" s="106"/>
      <c r="MB8" s="106"/>
      <c r="MC8" s="106"/>
      <c r="MD8" s="106"/>
      <c r="ME8" s="117">
        <f t="shared" si="49"/>
        <v>0</v>
      </c>
      <c r="MF8" s="427"/>
      <c r="MG8" s="427"/>
      <c r="MH8" s="427"/>
      <c r="MI8" s="427"/>
      <c r="MJ8" s="427"/>
      <c r="MK8" s="427"/>
      <c r="ML8" s="245"/>
      <c r="MM8" s="245"/>
      <c r="MN8" s="245"/>
      <c r="MO8" s="245"/>
      <c r="MP8" s="245"/>
      <c r="MQ8" s="245"/>
      <c r="MR8" s="117">
        <f t="shared" si="50"/>
        <v>0</v>
      </c>
      <c r="MS8" s="245"/>
      <c r="MT8" s="427"/>
      <c r="MU8" s="245"/>
      <c r="MV8" s="118">
        <f t="shared" si="51"/>
        <v>0</v>
      </c>
      <c r="MW8" s="120"/>
      <c r="MX8" s="217">
        <f t="shared" si="52"/>
        <v>1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3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4"/>
        <v>0</v>
      </c>
      <c r="NV8" s="106"/>
      <c r="NW8" s="106"/>
      <c r="NX8" s="106"/>
      <c r="NY8" s="106"/>
      <c r="NZ8" s="106"/>
      <c r="OA8" s="106"/>
      <c r="OB8" s="117">
        <f t="shared" si="55"/>
        <v>0</v>
      </c>
      <c r="OC8" s="427"/>
      <c r="OD8" s="427"/>
      <c r="OE8" s="427"/>
      <c r="OF8" s="427"/>
      <c r="OG8" s="427"/>
      <c r="OH8" s="427"/>
      <c r="OI8" s="106"/>
      <c r="OJ8" s="106"/>
      <c r="OK8" s="106"/>
      <c r="OL8" s="106"/>
      <c r="OM8" s="106"/>
      <c r="ON8" s="106"/>
      <c r="OO8" s="117">
        <f t="shared" si="56"/>
        <v>0</v>
      </c>
      <c r="OP8" s="106"/>
      <c r="OQ8" s="106"/>
      <c r="OR8" s="106"/>
      <c r="OS8" s="118">
        <f t="shared" si="57"/>
        <v>0</v>
      </c>
      <c r="OT8" s="120"/>
      <c r="OU8" s="217">
        <f t="shared" si="58"/>
        <v>1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9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60"/>
        <v>0</v>
      </c>
      <c r="PS8" s="106"/>
      <c r="PT8" s="106"/>
      <c r="PU8" s="106"/>
      <c r="PV8" s="106"/>
      <c r="PW8" s="106"/>
      <c r="PX8" s="106"/>
      <c r="PY8" s="117">
        <f t="shared" si="61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2"/>
        <v>0</v>
      </c>
      <c r="QM8" s="106"/>
      <c r="QN8" s="106"/>
      <c r="QO8" s="106"/>
      <c r="QP8" s="118">
        <f t="shared" si="63"/>
        <v>0</v>
      </c>
      <c r="QQ8" s="120"/>
    </row>
    <row r="9" spans="1:459" ht="18.75" x14ac:dyDescent="0.25">
      <c r="A9" s="95">
        <v>1</v>
      </c>
      <c r="B9" s="147">
        <v>4</v>
      </c>
      <c r="C9" s="251" t="s">
        <v>858</v>
      </c>
      <c r="D9" s="243">
        <v>5</v>
      </c>
      <c r="E9" s="244">
        <v>5</v>
      </c>
      <c r="F9" s="244">
        <v>8</v>
      </c>
      <c r="G9" s="244">
        <v>7</v>
      </c>
      <c r="H9" s="244">
        <v>6</v>
      </c>
      <c r="I9" s="244">
        <v>8</v>
      </c>
      <c r="J9" s="230">
        <f t="shared" si="10"/>
        <v>6.5</v>
      </c>
      <c r="K9" s="136">
        <v>6</v>
      </c>
      <c r="L9" s="136">
        <v>6</v>
      </c>
      <c r="M9" s="136">
        <v>7</v>
      </c>
      <c r="N9" s="136">
        <v>7</v>
      </c>
      <c r="O9" s="136">
        <v>8</v>
      </c>
      <c r="P9" s="136">
        <v>7</v>
      </c>
      <c r="Q9" s="136">
        <v>8</v>
      </c>
      <c r="R9" s="232">
        <f t="shared" si="11"/>
        <v>7</v>
      </c>
      <c r="S9" s="217">
        <f t="shared" si="12"/>
        <v>1</v>
      </c>
      <c r="T9" s="106">
        <v>7</v>
      </c>
      <c r="U9" s="106">
        <v>8</v>
      </c>
      <c r="V9" s="106">
        <v>9</v>
      </c>
      <c r="W9" s="106">
        <v>8</v>
      </c>
      <c r="X9" s="106">
        <v>8</v>
      </c>
      <c r="Y9" s="106">
        <v>8</v>
      </c>
      <c r="Z9" s="106">
        <v>9</v>
      </c>
      <c r="AA9" s="106">
        <v>7</v>
      </c>
      <c r="AB9" s="106"/>
      <c r="AC9" s="106"/>
      <c r="AD9" s="117">
        <f t="shared" si="13"/>
        <v>8</v>
      </c>
      <c r="AE9" s="106">
        <v>6</v>
      </c>
      <c r="AF9" s="106">
        <v>6</v>
      </c>
      <c r="AG9" s="106"/>
      <c r="AH9" s="106">
        <v>8</v>
      </c>
      <c r="AI9" s="106">
        <v>7</v>
      </c>
      <c r="AJ9" s="106">
        <v>7</v>
      </c>
      <c r="AK9" s="106">
        <v>6</v>
      </c>
      <c r="AL9" s="106"/>
      <c r="AM9" s="106">
        <v>7</v>
      </c>
      <c r="AN9" s="106">
        <v>8</v>
      </c>
      <c r="AO9" s="106">
        <v>10</v>
      </c>
      <c r="AP9" s="117">
        <f t="shared" si="14"/>
        <v>6.875</v>
      </c>
      <c r="AQ9" s="106"/>
      <c r="AR9" s="106">
        <v>8</v>
      </c>
      <c r="AS9" s="106"/>
      <c r="AT9" s="106">
        <v>4</v>
      </c>
      <c r="AU9" s="106"/>
      <c r="AV9" s="106"/>
      <c r="AW9" s="117">
        <f t="shared" si="15"/>
        <v>6</v>
      </c>
      <c r="AX9" s="106">
        <v>7</v>
      </c>
      <c r="AY9" s="106"/>
      <c r="AZ9" s="106">
        <v>9</v>
      </c>
      <c r="BA9" s="106"/>
      <c r="BB9" s="106">
        <v>8</v>
      </c>
      <c r="BC9" s="106"/>
      <c r="BD9" s="106"/>
      <c r="BE9" s="106"/>
      <c r="BF9" s="106"/>
      <c r="BG9" s="106"/>
      <c r="BH9" s="106"/>
      <c r="BI9" s="106"/>
      <c r="BJ9" s="117">
        <f t="shared" si="16"/>
        <v>8</v>
      </c>
      <c r="BK9" s="106"/>
      <c r="BL9" s="106">
        <v>10</v>
      </c>
      <c r="BM9" s="106"/>
      <c r="BN9" s="118">
        <f t="shared" si="17"/>
        <v>10</v>
      </c>
      <c r="BO9" s="120"/>
      <c r="BP9" s="217">
        <f t="shared" si="18"/>
        <v>1</v>
      </c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17">
        <f t="shared" si="19"/>
        <v>0</v>
      </c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17">
        <f t="shared" si="20"/>
        <v>0</v>
      </c>
      <c r="CN9" s="106"/>
      <c r="CO9" s="106"/>
      <c r="CP9" s="106"/>
      <c r="CQ9" s="106"/>
      <c r="CR9" s="106"/>
      <c r="CS9" s="106"/>
      <c r="CT9" s="117">
        <f t="shared" si="21"/>
        <v>0</v>
      </c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17">
        <f t="shared" si="22"/>
        <v>0</v>
      </c>
      <c r="DH9" s="106"/>
      <c r="DI9" s="106"/>
      <c r="DJ9" s="106"/>
      <c r="DK9" s="118">
        <f t="shared" si="23"/>
        <v>0</v>
      </c>
      <c r="DL9" s="169"/>
      <c r="DM9" s="217">
        <f t="shared" si="24"/>
        <v>1</v>
      </c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17">
        <f t="shared" si="25"/>
        <v>0</v>
      </c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17">
        <f t="shared" si="26"/>
        <v>0</v>
      </c>
      <c r="EK9" s="106"/>
      <c r="EL9" s="106"/>
      <c r="EM9" s="106"/>
      <c r="EN9" s="106"/>
      <c r="EO9" s="106"/>
      <c r="EP9" s="106"/>
      <c r="EQ9" s="117">
        <f t="shared" si="27"/>
        <v>0</v>
      </c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17">
        <f t="shared" si="28"/>
        <v>0</v>
      </c>
      <c r="FE9" s="106"/>
      <c r="FF9" s="106"/>
      <c r="FG9" s="106"/>
      <c r="FH9" s="118">
        <f t="shared" si="29"/>
        <v>0</v>
      </c>
      <c r="FI9" s="120"/>
      <c r="FJ9" s="223">
        <f t="shared" si="30"/>
        <v>1</v>
      </c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17">
        <f t="shared" si="31"/>
        <v>0</v>
      </c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17">
        <f t="shared" si="32"/>
        <v>0</v>
      </c>
      <c r="GH9" s="106"/>
      <c r="GI9" s="106"/>
      <c r="GJ9" s="106"/>
      <c r="GK9" s="106"/>
      <c r="GL9" s="106"/>
      <c r="GM9" s="106"/>
      <c r="GN9" s="117">
        <f t="shared" si="33"/>
        <v>0</v>
      </c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17">
        <f t="shared" si="8"/>
        <v>0</v>
      </c>
      <c r="HB9" s="106"/>
      <c r="HC9" s="106"/>
      <c r="HD9" s="106"/>
      <c r="HE9" s="118">
        <f t="shared" si="9"/>
        <v>0</v>
      </c>
      <c r="HF9" s="120"/>
      <c r="HG9" s="217">
        <f t="shared" si="34"/>
        <v>1</v>
      </c>
      <c r="HH9" s="245"/>
      <c r="HI9" s="245"/>
      <c r="HJ9" s="245"/>
      <c r="HK9" s="245"/>
      <c r="HL9" s="245"/>
      <c r="HM9" s="245"/>
      <c r="HN9" s="245"/>
      <c r="HO9" s="245"/>
      <c r="HP9" s="245"/>
      <c r="HQ9" s="245"/>
      <c r="HR9" s="117">
        <f t="shared" si="35"/>
        <v>0</v>
      </c>
      <c r="HS9" s="245"/>
      <c r="HT9" s="245"/>
      <c r="HU9" s="245"/>
      <c r="HV9" s="245"/>
      <c r="HW9" s="245"/>
      <c r="HX9" s="245"/>
      <c r="HY9" s="245"/>
      <c r="HZ9" s="245"/>
      <c r="IA9" s="245"/>
      <c r="IB9" s="245"/>
      <c r="IC9" s="245"/>
      <c r="ID9" s="117">
        <f t="shared" si="36"/>
        <v>0</v>
      </c>
      <c r="IE9" s="245"/>
      <c r="IF9" s="245"/>
      <c r="IG9" s="245"/>
      <c r="IH9" s="245"/>
      <c r="II9" s="245"/>
      <c r="IJ9" s="245"/>
      <c r="IK9" s="117">
        <f t="shared" si="37"/>
        <v>0</v>
      </c>
      <c r="IL9" s="245"/>
      <c r="IM9" s="245"/>
      <c r="IN9" s="245"/>
      <c r="IO9" s="245"/>
      <c r="IP9" s="245"/>
      <c r="IQ9" s="245"/>
      <c r="IR9" s="245"/>
      <c r="IS9" s="245"/>
      <c r="IT9" s="245"/>
      <c r="IU9" s="245"/>
      <c r="IV9" s="245"/>
      <c r="IW9" s="245"/>
      <c r="IX9" s="117">
        <f t="shared" si="38"/>
        <v>0</v>
      </c>
      <c r="IY9" s="106"/>
      <c r="IZ9" s="106"/>
      <c r="JA9" s="106"/>
      <c r="JB9" s="118">
        <f t="shared" si="39"/>
        <v>0</v>
      </c>
      <c r="JC9" s="120"/>
      <c r="JD9" s="217">
        <f t="shared" si="40"/>
        <v>1</v>
      </c>
      <c r="JE9" s="322"/>
      <c r="JF9" s="444"/>
      <c r="JG9" s="447"/>
      <c r="JH9" s="444"/>
      <c r="JI9" s="444"/>
      <c r="JJ9" s="326"/>
      <c r="JK9" s="245"/>
      <c r="JL9" s="245"/>
      <c r="JM9" s="245"/>
      <c r="JN9" s="245"/>
      <c r="JO9" s="117">
        <f t="shared" si="41"/>
        <v>0</v>
      </c>
      <c r="JP9" s="444"/>
      <c r="JQ9" s="445"/>
      <c r="JR9" s="446"/>
      <c r="JS9" s="446"/>
      <c r="JT9" s="326"/>
      <c r="JU9" s="245"/>
      <c r="JV9" s="245"/>
      <c r="JW9" s="245"/>
      <c r="JX9" s="245"/>
      <c r="JY9" s="245"/>
      <c r="JZ9" s="245"/>
      <c r="KA9" s="121">
        <f t="shared" si="42"/>
        <v>0</v>
      </c>
      <c r="KB9" s="446"/>
      <c r="KC9" s="326"/>
      <c r="KD9" s="245"/>
      <c r="KE9" s="322"/>
      <c r="KF9" s="444"/>
      <c r="KG9" s="245"/>
      <c r="KH9" s="117">
        <f t="shared" si="43"/>
        <v>0</v>
      </c>
      <c r="KI9" s="444"/>
      <c r="KJ9" s="444"/>
      <c r="KK9" s="445"/>
      <c r="KL9" s="445"/>
      <c r="KM9" s="446"/>
      <c r="KN9" s="446"/>
      <c r="KO9" s="446"/>
      <c r="KP9" s="446"/>
      <c r="KQ9" s="245"/>
      <c r="KR9" s="245"/>
      <c r="KS9" s="245"/>
      <c r="KT9" s="245"/>
      <c r="KU9" s="117">
        <f t="shared" si="44"/>
        <v>0</v>
      </c>
      <c r="KV9" s="245"/>
      <c r="KW9" s="444"/>
      <c r="KX9" s="385"/>
      <c r="KY9" s="118">
        <f t="shared" si="45"/>
        <v>0</v>
      </c>
      <c r="KZ9" s="120"/>
      <c r="LA9" s="217">
        <f t="shared" si="46"/>
        <v>1</v>
      </c>
      <c r="LB9" s="245"/>
      <c r="LC9" s="245"/>
      <c r="LD9" s="245"/>
      <c r="LE9" s="245"/>
      <c r="LF9" s="245"/>
      <c r="LG9" s="245"/>
      <c r="LH9" s="245"/>
      <c r="LI9" s="245"/>
      <c r="LJ9" s="245"/>
      <c r="LK9" s="245"/>
      <c r="LL9" s="117">
        <f t="shared" si="47"/>
        <v>0</v>
      </c>
      <c r="LM9" s="427"/>
      <c r="LN9" s="427"/>
      <c r="LO9" s="427"/>
      <c r="LP9" s="427"/>
      <c r="LQ9" s="427"/>
      <c r="LR9" s="427"/>
      <c r="LS9" s="427"/>
      <c r="LT9" s="427"/>
      <c r="LU9" s="427"/>
      <c r="LV9" s="427"/>
      <c r="LW9" s="427"/>
      <c r="LX9" s="117">
        <f t="shared" si="48"/>
        <v>0</v>
      </c>
      <c r="LY9" s="106"/>
      <c r="LZ9" s="106"/>
      <c r="MA9" s="106"/>
      <c r="MB9" s="106"/>
      <c r="MC9" s="106"/>
      <c r="MD9" s="106"/>
      <c r="ME9" s="117">
        <f t="shared" si="49"/>
        <v>0</v>
      </c>
      <c r="MF9" s="427"/>
      <c r="MG9" s="427"/>
      <c r="MH9" s="427"/>
      <c r="MI9" s="427"/>
      <c r="MJ9" s="427"/>
      <c r="MK9" s="427"/>
      <c r="ML9" s="245"/>
      <c r="MM9" s="245"/>
      <c r="MN9" s="245"/>
      <c r="MO9" s="245"/>
      <c r="MP9" s="245"/>
      <c r="MQ9" s="245"/>
      <c r="MR9" s="117">
        <f t="shared" si="50"/>
        <v>0</v>
      </c>
      <c r="MS9" s="245"/>
      <c r="MT9" s="427"/>
      <c r="MU9" s="245"/>
      <c r="MV9" s="118">
        <f t="shared" si="51"/>
        <v>0</v>
      </c>
      <c r="MW9" s="120"/>
      <c r="MX9" s="217">
        <f t="shared" si="52"/>
        <v>1</v>
      </c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17">
        <f t="shared" si="53"/>
        <v>0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17">
        <f t="shared" si="54"/>
        <v>0</v>
      </c>
      <c r="NV9" s="106"/>
      <c r="NW9" s="106"/>
      <c r="NX9" s="106"/>
      <c r="NY9" s="106"/>
      <c r="NZ9" s="106"/>
      <c r="OA9" s="106"/>
      <c r="OB9" s="117">
        <f t="shared" si="55"/>
        <v>0</v>
      </c>
      <c r="OC9" s="427"/>
      <c r="OD9" s="427"/>
      <c r="OE9" s="427"/>
      <c r="OF9" s="427"/>
      <c r="OG9" s="427"/>
      <c r="OH9" s="427"/>
      <c r="OI9" s="106"/>
      <c r="OJ9" s="106"/>
      <c r="OK9" s="106"/>
      <c r="OL9" s="106"/>
      <c r="OM9" s="106"/>
      <c r="ON9" s="106"/>
      <c r="OO9" s="117">
        <f t="shared" si="56"/>
        <v>0</v>
      </c>
      <c r="OP9" s="106"/>
      <c r="OQ9" s="106"/>
      <c r="OR9" s="106"/>
      <c r="OS9" s="118">
        <f t="shared" si="57"/>
        <v>0</v>
      </c>
      <c r="OT9" s="120"/>
      <c r="OU9" s="217">
        <f t="shared" si="58"/>
        <v>1</v>
      </c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17">
        <f t="shared" si="59"/>
        <v>0</v>
      </c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17">
        <f t="shared" si="60"/>
        <v>0</v>
      </c>
      <c r="PS9" s="106"/>
      <c r="PT9" s="106"/>
      <c r="PU9" s="106"/>
      <c r="PV9" s="106"/>
      <c r="PW9" s="106"/>
      <c r="PX9" s="106"/>
      <c r="PY9" s="117">
        <f t="shared" si="61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2"/>
        <v>0</v>
      </c>
      <c r="QM9" s="106"/>
      <c r="QN9" s="106"/>
      <c r="QO9" s="106"/>
      <c r="QP9" s="118">
        <f t="shared" si="63"/>
        <v>0</v>
      </c>
      <c r="QQ9" s="120"/>
    </row>
    <row r="10" spans="1:459" ht="18.75" x14ac:dyDescent="0.25">
      <c r="A10" s="95">
        <v>1</v>
      </c>
      <c r="B10" s="147">
        <v>5</v>
      </c>
      <c r="C10" s="251" t="s">
        <v>859</v>
      </c>
      <c r="D10" s="243">
        <v>7</v>
      </c>
      <c r="E10" s="244">
        <v>7</v>
      </c>
      <c r="F10" s="244">
        <v>8</v>
      </c>
      <c r="G10" s="244">
        <v>7</v>
      </c>
      <c r="H10" s="244">
        <v>5</v>
      </c>
      <c r="I10" s="244">
        <v>7</v>
      </c>
      <c r="J10" s="230">
        <f t="shared" si="10"/>
        <v>6.833333333333333</v>
      </c>
      <c r="K10" s="136">
        <v>7</v>
      </c>
      <c r="L10" s="136">
        <v>7</v>
      </c>
      <c r="M10" s="136">
        <v>8</v>
      </c>
      <c r="N10" s="136">
        <v>5</v>
      </c>
      <c r="O10" s="136">
        <v>7</v>
      </c>
      <c r="P10" s="136">
        <v>6</v>
      </c>
      <c r="Q10" s="136">
        <v>7</v>
      </c>
      <c r="R10" s="232">
        <f t="shared" si="11"/>
        <v>6.7142857142857144</v>
      </c>
      <c r="S10" s="217">
        <f t="shared" si="12"/>
        <v>1</v>
      </c>
      <c r="T10" s="106">
        <v>7</v>
      </c>
      <c r="U10" s="106">
        <v>6</v>
      </c>
      <c r="V10" s="106">
        <v>6</v>
      </c>
      <c r="W10" s="106">
        <v>7</v>
      </c>
      <c r="X10" s="106">
        <v>5</v>
      </c>
      <c r="Y10" s="106">
        <v>6</v>
      </c>
      <c r="Z10" s="106">
        <v>7</v>
      </c>
      <c r="AA10" s="106">
        <v>7</v>
      </c>
      <c r="AB10" s="106"/>
      <c r="AC10" s="106"/>
      <c r="AD10" s="117">
        <f t="shared" si="13"/>
        <v>6.375</v>
      </c>
      <c r="AE10" s="106">
        <v>6</v>
      </c>
      <c r="AF10" s="106">
        <v>6</v>
      </c>
      <c r="AG10" s="106"/>
      <c r="AH10" s="106">
        <v>7</v>
      </c>
      <c r="AI10" s="106">
        <v>7</v>
      </c>
      <c r="AJ10" s="106">
        <v>6</v>
      </c>
      <c r="AK10" s="106">
        <v>5</v>
      </c>
      <c r="AL10" s="106"/>
      <c r="AM10" s="106">
        <v>9</v>
      </c>
      <c r="AN10" s="106">
        <v>7</v>
      </c>
      <c r="AO10" s="106">
        <v>10</v>
      </c>
      <c r="AP10" s="117">
        <f t="shared" si="14"/>
        <v>6.625</v>
      </c>
      <c r="AQ10" s="106"/>
      <c r="AR10" s="106">
        <v>7</v>
      </c>
      <c r="AS10" s="106"/>
      <c r="AT10" s="106">
        <v>4</v>
      </c>
      <c r="AU10" s="106"/>
      <c r="AV10" s="106"/>
      <c r="AW10" s="117">
        <f t="shared" si="15"/>
        <v>5.5</v>
      </c>
      <c r="AX10" s="106">
        <v>6</v>
      </c>
      <c r="AY10" s="106"/>
      <c r="AZ10" s="106">
        <v>7</v>
      </c>
      <c r="BA10" s="106"/>
      <c r="BB10" s="106">
        <v>8</v>
      </c>
      <c r="BC10" s="106"/>
      <c r="BD10" s="106"/>
      <c r="BE10" s="106"/>
      <c r="BF10" s="106"/>
      <c r="BG10" s="106"/>
      <c r="BH10" s="106"/>
      <c r="BI10" s="106"/>
      <c r="BJ10" s="117">
        <f t="shared" si="16"/>
        <v>7</v>
      </c>
      <c r="BK10" s="106"/>
      <c r="BL10" s="106">
        <v>10</v>
      </c>
      <c r="BM10" s="106"/>
      <c r="BN10" s="118">
        <f t="shared" si="17"/>
        <v>10</v>
      </c>
      <c r="BO10" s="120"/>
      <c r="BP10" s="217">
        <f t="shared" si="18"/>
        <v>1</v>
      </c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17">
        <f t="shared" si="19"/>
        <v>0</v>
      </c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17">
        <f t="shared" si="20"/>
        <v>0</v>
      </c>
      <c r="CN10" s="106"/>
      <c r="CO10" s="106"/>
      <c r="CP10" s="106"/>
      <c r="CQ10" s="106"/>
      <c r="CR10" s="106"/>
      <c r="CS10" s="106"/>
      <c r="CT10" s="117">
        <f t="shared" si="21"/>
        <v>0</v>
      </c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17">
        <f t="shared" si="22"/>
        <v>0</v>
      </c>
      <c r="DH10" s="106"/>
      <c r="DI10" s="106"/>
      <c r="DJ10" s="106"/>
      <c r="DK10" s="118">
        <f t="shared" si="23"/>
        <v>0</v>
      </c>
      <c r="DL10" s="169"/>
      <c r="DM10" s="217">
        <f t="shared" si="24"/>
        <v>1</v>
      </c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17">
        <f t="shared" si="25"/>
        <v>0</v>
      </c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17">
        <f t="shared" si="26"/>
        <v>0</v>
      </c>
      <c r="EK10" s="106"/>
      <c r="EL10" s="106"/>
      <c r="EM10" s="106"/>
      <c r="EN10" s="106"/>
      <c r="EO10" s="106"/>
      <c r="EP10" s="106"/>
      <c r="EQ10" s="117">
        <f t="shared" si="27"/>
        <v>0</v>
      </c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17">
        <f t="shared" si="28"/>
        <v>0</v>
      </c>
      <c r="FE10" s="106"/>
      <c r="FF10" s="106"/>
      <c r="FG10" s="106"/>
      <c r="FH10" s="118">
        <f t="shared" si="29"/>
        <v>0</v>
      </c>
      <c r="FI10" s="120"/>
      <c r="FJ10" s="223">
        <f t="shared" si="30"/>
        <v>1</v>
      </c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17">
        <f t="shared" si="31"/>
        <v>0</v>
      </c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17">
        <f t="shared" si="32"/>
        <v>0</v>
      </c>
      <c r="GH10" s="106"/>
      <c r="GI10" s="106"/>
      <c r="GJ10" s="106"/>
      <c r="GK10" s="106"/>
      <c r="GL10" s="106"/>
      <c r="GM10" s="106"/>
      <c r="GN10" s="117">
        <f t="shared" si="33"/>
        <v>0</v>
      </c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17">
        <f t="shared" si="8"/>
        <v>0</v>
      </c>
      <c r="HB10" s="106"/>
      <c r="HC10" s="106"/>
      <c r="HD10" s="106"/>
      <c r="HE10" s="118">
        <f t="shared" si="9"/>
        <v>0</v>
      </c>
      <c r="HF10" s="120"/>
      <c r="HG10" s="217">
        <f t="shared" si="34"/>
        <v>1</v>
      </c>
      <c r="HH10" s="245"/>
      <c r="HI10" s="245"/>
      <c r="HJ10" s="245"/>
      <c r="HK10" s="245"/>
      <c r="HL10" s="245"/>
      <c r="HM10" s="245"/>
      <c r="HN10" s="245"/>
      <c r="HO10" s="245"/>
      <c r="HP10" s="245"/>
      <c r="HQ10" s="245"/>
      <c r="HR10" s="117">
        <f t="shared" si="35"/>
        <v>0</v>
      </c>
      <c r="HS10" s="245"/>
      <c r="HT10" s="245"/>
      <c r="HU10" s="245"/>
      <c r="HV10" s="245"/>
      <c r="HW10" s="245"/>
      <c r="HX10" s="245"/>
      <c r="HY10" s="245"/>
      <c r="HZ10" s="245"/>
      <c r="IA10" s="245"/>
      <c r="IB10" s="245"/>
      <c r="IC10" s="245"/>
      <c r="ID10" s="117">
        <f t="shared" si="36"/>
        <v>0</v>
      </c>
      <c r="IE10" s="245"/>
      <c r="IF10" s="245"/>
      <c r="IG10" s="245"/>
      <c r="IH10" s="245"/>
      <c r="II10" s="245"/>
      <c r="IJ10" s="245"/>
      <c r="IK10" s="117">
        <f t="shared" si="37"/>
        <v>0</v>
      </c>
      <c r="IL10" s="245"/>
      <c r="IM10" s="245"/>
      <c r="IN10" s="245"/>
      <c r="IO10" s="245"/>
      <c r="IP10" s="245"/>
      <c r="IQ10" s="245"/>
      <c r="IR10" s="245"/>
      <c r="IS10" s="245"/>
      <c r="IT10" s="245"/>
      <c r="IU10" s="245"/>
      <c r="IV10" s="245"/>
      <c r="IW10" s="245"/>
      <c r="IX10" s="117">
        <f t="shared" si="38"/>
        <v>0</v>
      </c>
      <c r="IY10" s="106"/>
      <c r="IZ10" s="106"/>
      <c r="JA10" s="106"/>
      <c r="JB10" s="118">
        <f t="shared" si="39"/>
        <v>0</v>
      </c>
      <c r="JC10" s="120"/>
      <c r="JD10" s="217">
        <f t="shared" si="40"/>
        <v>1</v>
      </c>
      <c r="JE10" s="322"/>
      <c r="JF10" s="444"/>
      <c r="JG10" s="447"/>
      <c r="JH10" s="444"/>
      <c r="JI10" s="444"/>
      <c r="JJ10" s="326"/>
      <c r="JK10" s="245"/>
      <c r="JL10" s="245"/>
      <c r="JM10" s="245"/>
      <c r="JN10" s="245"/>
      <c r="JO10" s="117">
        <f t="shared" si="41"/>
        <v>0</v>
      </c>
      <c r="JP10" s="444"/>
      <c r="JQ10" s="445"/>
      <c r="JR10" s="446"/>
      <c r="JS10" s="446"/>
      <c r="JT10" s="326"/>
      <c r="JU10" s="245"/>
      <c r="JV10" s="245"/>
      <c r="JW10" s="245"/>
      <c r="JX10" s="245"/>
      <c r="JY10" s="245"/>
      <c r="JZ10" s="245"/>
      <c r="KA10" s="121">
        <f t="shared" si="42"/>
        <v>0</v>
      </c>
      <c r="KB10" s="446"/>
      <c r="KC10" s="326"/>
      <c r="KD10" s="245"/>
      <c r="KE10" s="322"/>
      <c r="KF10" s="444"/>
      <c r="KG10" s="245"/>
      <c r="KH10" s="117">
        <f t="shared" si="43"/>
        <v>0</v>
      </c>
      <c r="KI10" s="444"/>
      <c r="KJ10" s="444"/>
      <c r="KK10" s="445"/>
      <c r="KL10" s="445"/>
      <c r="KM10" s="446"/>
      <c r="KN10" s="446"/>
      <c r="KO10" s="446"/>
      <c r="KP10" s="446"/>
      <c r="KQ10" s="245"/>
      <c r="KR10" s="245"/>
      <c r="KS10" s="245"/>
      <c r="KT10" s="245"/>
      <c r="KU10" s="117">
        <f t="shared" si="44"/>
        <v>0</v>
      </c>
      <c r="KV10" s="245"/>
      <c r="KW10" s="444"/>
      <c r="KX10" s="385"/>
      <c r="KY10" s="118">
        <f t="shared" si="45"/>
        <v>0</v>
      </c>
      <c r="KZ10" s="120"/>
      <c r="LA10" s="217">
        <f t="shared" si="46"/>
        <v>1</v>
      </c>
      <c r="LB10" s="245"/>
      <c r="LC10" s="245"/>
      <c r="LD10" s="245"/>
      <c r="LE10" s="245"/>
      <c r="LF10" s="245"/>
      <c r="LG10" s="245"/>
      <c r="LH10" s="245"/>
      <c r="LI10" s="245"/>
      <c r="LJ10" s="245"/>
      <c r="LK10" s="245"/>
      <c r="LL10" s="117">
        <f t="shared" si="47"/>
        <v>0</v>
      </c>
      <c r="LM10" s="427"/>
      <c r="LN10" s="427"/>
      <c r="LO10" s="427"/>
      <c r="LP10" s="427"/>
      <c r="LQ10" s="427"/>
      <c r="LR10" s="427"/>
      <c r="LS10" s="427"/>
      <c r="LT10" s="427"/>
      <c r="LU10" s="427"/>
      <c r="LV10" s="427"/>
      <c r="LW10" s="427"/>
      <c r="LX10" s="117">
        <f t="shared" si="48"/>
        <v>0</v>
      </c>
      <c r="LY10" s="106"/>
      <c r="LZ10" s="106"/>
      <c r="MA10" s="106"/>
      <c r="MB10" s="106"/>
      <c r="MC10" s="106"/>
      <c r="MD10" s="106"/>
      <c r="ME10" s="117">
        <f t="shared" si="49"/>
        <v>0</v>
      </c>
      <c r="MF10" s="427"/>
      <c r="MG10" s="427"/>
      <c r="MH10" s="427"/>
      <c r="MI10" s="427"/>
      <c r="MJ10" s="427"/>
      <c r="MK10" s="427"/>
      <c r="ML10" s="245"/>
      <c r="MM10" s="245"/>
      <c r="MN10" s="245"/>
      <c r="MO10" s="245"/>
      <c r="MP10" s="245"/>
      <c r="MQ10" s="245"/>
      <c r="MR10" s="117">
        <f t="shared" si="50"/>
        <v>0</v>
      </c>
      <c r="MS10" s="245"/>
      <c r="MT10" s="427"/>
      <c r="MU10" s="245"/>
      <c r="MV10" s="118">
        <f t="shared" si="51"/>
        <v>0</v>
      </c>
      <c r="MW10" s="120"/>
      <c r="MX10" s="217">
        <f t="shared" si="52"/>
        <v>1</v>
      </c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17">
        <f t="shared" si="53"/>
        <v>0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17">
        <f t="shared" si="54"/>
        <v>0</v>
      </c>
      <c r="NV10" s="106"/>
      <c r="NW10" s="106"/>
      <c r="NX10" s="106"/>
      <c r="NY10" s="106"/>
      <c r="NZ10" s="106"/>
      <c r="OA10" s="106"/>
      <c r="OB10" s="117">
        <f t="shared" si="55"/>
        <v>0</v>
      </c>
      <c r="OC10" s="427"/>
      <c r="OD10" s="427"/>
      <c r="OE10" s="427"/>
      <c r="OF10" s="427"/>
      <c r="OG10" s="427"/>
      <c r="OH10" s="427"/>
      <c r="OI10" s="106"/>
      <c r="OJ10" s="106"/>
      <c r="OK10" s="106"/>
      <c r="OL10" s="106"/>
      <c r="OM10" s="106"/>
      <c r="ON10" s="106"/>
      <c r="OO10" s="117">
        <f t="shared" si="56"/>
        <v>0</v>
      </c>
      <c r="OP10" s="106"/>
      <c r="OQ10" s="106"/>
      <c r="OR10" s="106"/>
      <c r="OS10" s="118">
        <f t="shared" si="57"/>
        <v>0</v>
      </c>
      <c r="OT10" s="120"/>
      <c r="OU10" s="217">
        <f t="shared" si="58"/>
        <v>1</v>
      </c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17">
        <f t="shared" si="59"/>
        <v>0</v>
      </c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17">
        <f t="shared" si="60"/>
        <v>0</v>
      </c>
      <c r="PS10" s="106"/>
      <c r="PT10" s="106"/>
      <c r="PU10" s="106"/>
      <c r="PV10" s="106"/>
      <c r="PW10" s="106"/>
      <c r="PX10" s="106"/>
      <c r="PY10" s="117">
        <f t="shared" si="61"/>
        <v>0</v>
      </c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17">
        <f t="shared" si="62"/>
        <v>0</v>
      </c>
      <c r="QM10" s="106"/>
      <c r="QN10" s="106"/>
      <c r="QO10" s="106"/>
      <c r="QP10" s="118">
        <f t="shared" si="63"/>
        <v>0</v>
      </c>
      <c r="QQ10" s="120"/>
    </row>
    <row r="11" spans="1:459" ht="18.75" x14ac:dyDescent="0.25">
      <c r="A11" s="95">
        <v>1</v>
      </c>
      <c r="B11" s="147">
        <v>6</v>
      </c>
      <c r="C11" s="251" t="s">
        <v>860</v>
      </c>
      <c r="D11" s="243">
        <v>6</v>
      </c>
      <c r="E11" s="244">
        <v>6</v>
      </c>
      <c r="F11" s="244">
        <v>5</v>
      </c>
      <c r="G11" s="244">
        <v>5</v>
      </c>
      <c r="H11" s="244">
        <v>5</v>
      </c>
      <c r="I11" s="244">
        <v>4</v>
      </c>
      <c r="J11" s="230">
        <f t="shared" si="10"/>
        <v>5.166666666666667</v>
      </c>
      <c r="K11" s="136">
        <v>7</v>
      </c>
      <c r="L11" s="136">
        <v>6</v>
      </c>
      <c r="M11" s="136"/>
      <c r="N11" s="136">
        <v>4</v>
      </c>
      <c r="O11" s="136">
        <v>6</v>
      </c>
      <c r="P11" s="136">
        <v>7</v>
      </c>
      <c r="Q11" s="136">
        <v>7</v>
      </c>
      <c r="R11" s="232">
        <f t="shared" si="11"/>
        <v>5.2857142857142856</v>
      </c>
      <c r="S11" s="217">
        <f t="shared" si="12"/>
        <v>1</v>
      </c>
      <c r="T11" s="106">
        <v>5</v>
      </c>
      <c r="U11" s="106">
        <v>5</v>
      </c>
      <c r="V11" s="106">
        <v>6</v>
      </c>
      <c r="W11" s="106">
        <v>5</v>
      </c>
      <c r="X11" s="106">
        <v>6</v>
      </c>
      <c r="Y11" s="106">
        <v>5</v>
      </c>
      <c r="Z11" s="106">
        <v>6</v>
      </c>
      <c r="AA11" s="106">
        <v>6</v>
      </c>
      <c r="AB11" s="106"/>
      <c r="AC11" s="106"/>
      <c r="AD11" s="117">
        <f t="shared" si="13"/>
        <v>5.5</v>
      </c>
      <c r="AE11" s="106">
        <v>5</v>
      </c>
      <c r="AF11" s="106">
        <v>5</v>
      </c>
      <c r="AG11" s="106"/>
      <c r="AH11" s="106">
        <v>6</v>
      </c>
      <c r="AI11" s="106">
        <v>6</v>
      </c>
      <c r="AJ11" s="106">
        <v>6</v>
      </c>
      <c r="AK11" s="106">
        <v>6</v>
      </c>
      <c r="AL11" s="106"/>
      <c r="AM11" s="106">
        <v>5</v>
      </c>
      <c r="AN11" s="106">
        <v>7</v>
      </c>
      <c r="AO11" s="106">
        <v>7</v>
      </c>
      <c r="AP11" s="117">
        <f t="shared" si="14"/>
        <v>5.75</v>
      </c>
      <c r="AQ11" s="106"/>
      <c r="AR11" s="106">
        <v>7</v>
      </c>
      <c r="AS11" s="106"/>
      <c r="AT11" s="106">
        <v>6</v>
      </c>
      <c r="AU11" s="106"/>
      <c r="AV11" s="106"/>
      <c r="AW11" s="117">
        <f t="shared" si="15"/>
        <v>6.5</v>
      </c>
      <c r="AX11" s="106">
        <v>6</v>
      </c>
      <c r="AY11" s="106"/>
      <c r="AZ11" s="106">
        <v>7</v>
      </c>
      <c r="BA11" s="106"/>
      <c r="BB11" s="106">
        <v>7</v>
      </c>
      <c r="BC11" s="106"/>
      <c r="BD11" s="106"/>
      <c r="BE11" s="106"/>
      <c r="BF11" s="106"/>
      <c r="BG11" s="106"/>
      <c r="BH11" s="106"/>
      <c r="BI11" s="106"/>
      <c r="BJ11" s="117">
        <f t="shared" si="16"/>
        <v>6.666666666666667</v>
      </c>
      <c r="BK11" s="106"/>
      <c r="BL11" s="106">
        <v>7</v>
      </c>
      <c r="BM11" s="106"/>
      <c r="BN11" s="118">
        <f t="shared" si="17"/>
        <v>7</v>
      </c>
      <c r="BO11" s="120"/>
      <c r="BP11" s="217">
        <f t="shared" si="18"/>
        <v>1</v>
      </c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17">
        <f t="shared" si="19"/>
        <v>0</v>
      </c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17">
        <f t="shared" si="20"/>
        <v>0</v>
      </c>
      <c r="CN11" s="106"/>
      <c r="CO11" s="106"/>
      <c r="CP11" s="106"/>
      <c r="CQ11" s="106"/>
      <c r="CR11" s="106"/>
      <c r="CS11" s="106"/>
      <c r="CT11" s="117">
        <f t="shared" si="21"/>
        <v>0</v>
      </c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17">
        <f t="shared" si="22"/>
        <v>0</v>
      </c>
      <c r="DH11" s="106"/>
      <c r="DI11" s="106"/>
      <c r="DJ11" s="106"/>
      <c r="DK11" s="118">
        <f t="shared" si="23"/>
        <v>0</v>
      </c>
      <c r="DL11" s="169"/>
      <c r="DM11" s="217">
        <f t="shared" si="24"/>
        <v>1</v>
      </c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17">
        <f t="shared" si="25"/>
        <v>0</v>
      </c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17">
        <f t="shared" si="26"/>
        <v>0</v>
      </c>
      <c r="EK11" s="106"/>
      <c r="EL11" s="106"/>
      <c r="EM11" s="106"/>
      <c r="EN11" s="106"/>
      <c r="EO11" s="106"/>
      <c r="EP11" s="106"/>
      <c r="EQ11" s="117">
        <f t="shared" si="27"/>
        <v>0</v>
      </c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17">
        <f t="shared" si="28"/>
        <v>0</v>
      </c>
      <c r="FE11" s="106"/>
      <c r="FF11" s="106"/>
      <c r="FG11" s="106"/>
      <c r="FH11" s="118">
        <f t="shared" si="29"/>
        <v>0</v>
      </c>
      <c r="FI11" s="120"/>
      <c r="FJ11" s="223">
        <f t="shared" si="30"/>
        <v>1</v>
      </c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17">
        <f t="shared" si="31"/>
        <v>0</v>
      </c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17">
        <f t="shared" si="32"/>
        <v>0</v>
      </c>
      <c r="GH11" s="106"/>
      <c r="GI11" s="106"/>
      <c r="GJ11" s="106"/>
      <c r="GK11" s="106"/>
      <c r="GL11" s="106"/>
      <c r="GM11" s="106"/>
      <c r="GN11" s="117">
        <f t="shared" si="33"/>
        <v>0</v>
      </c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17">
        <f t="shared" si="8"/>
        <v>0</v>
      </c>
      <c r="HB11" s="106"/>
      <c r="HC11" s="106"/>
      <c r="HD11" s="106"/>
      <c r="HE11" s="118">
        <f t="shared" si="9"/>
        <v>0</v>
      </c>
      <c r="HF11" s="120"/>
      <c r="HG11" s="217">
        <f t="shared" si="34"/>
        <v>1</v>
      </c>
      <c r="HH11" s="245"/>
      <c r="HI11" s="245"/>
      <c r="HJ11" s="245"/>
      <c r="HK11" s="245"/>
      <c r="HL11" s="245"/>
      <c r="HM11" s="245"/>
      <c r="HN11" s="245"/>
      <c r="HO11" s="245"/>
      <c r="HP11" s="245"/>
      <c r="HQ11" s="245"/>
      <c r="HR11" s="117">
        <f t="shared" si="35"/>
        <v>0</v>
      </c>
      <c r="HS11" s="245"/>
      <c r="HT11" s="245"/>
      <c r="HU11" s="245"/>
      <c r="HV11" s="245"/>
      <c r="HW11" s="245"/>
      <c r="HX11" s="245"/>
      <c r="HY11" s="245"/>
      <c r="HZ11" s="245"/>
      <c r="IA11" s="245"/>
      <c r="IB11" s="245"/>
      <c r="IC11" s="245"/>
      <c r="ID11" s="117">
        <f t="shared" si="36"/>
        <v>0</v>
      </c>
      <c r="IE11" s="245"/>
      <c r="IF11" s="245"/>
      <c r="IG11" s="245"/>
      <c r="IH11" s="245"/>
      <c r="II11" s="245"/>
      <c r="IJ11" s="245"/>
      <c r="IK11" s="117">
        <f t="shared" si="37"/>
        <v>0</v>
      </c>
      <c r="IL11" s="245"/>
      <c r="IM11" s="245"/>
      <c r="IN11" s="245"/>
      <c r="IO11" s="245"/>
      <c r="IP11" s="245"/>
      <c r="IQ11" s="245"/>
      <c r="IR11" s="245"/>
      <c r="IS11" s="245"/>
      <c r="IT11" s="245"/>
      <c r="IU11" s="245"/>
      <c r="IV11" s="245"/>
      <c r="IW11" s="245"/>
      <c r="IX11" s="117">
        <f t="shared" si="38"/>
        <v>0</v>
      </c>
      <c r="IY11" s="106"/>
      <c r="IZ11" s="245"/>
      <c r="JA11" s="106"/>
      <c r="JB11" s="118">
        <f t="shared" si="39"/>
        <v>0</v>
      </c>
      <c r="JC11" s="120"/>
      <c r="JD11" s="217">
        <f t="shared" si="40"/>
        <v>1</v>
      </c>
      <c r="JE11" s="322"/>
      <c r="JF11" s="444"/>
      <c r="JG11" s="447"/>
      <c r="JH11" s="444"/>
      <c r="JI11" s="444"/>
      <c r="JJ11" s="326"/>
      <c r="JK11" s="245"/>
      <c r="JL11" s="245"/>
      <c r="JM11" s="245"/>
      <c r="JN11" s="245"/>
      <c r="JO11" s="117">
        <f t="shared" si="41"/>
        <v>0</v>
      </c>
      <c r="JP11" s="444"/>
      <c r="JQ11" s="445"/>
      <c r="JR11" s="446"/>
      <c r="JS11" s="446"/>
      <c r="JT11" s="326"/>
      <c r="JU11" s="245"/>
      <c r="JV11" s="245"/>
      <c r="JW11" s="245"/>
      <c r="JX11" s="245"/>
      <c r="JY11" s="245"/>
      <c r="JZ11" s="245"/>
      <c r="KA11" s="121">
        <f t="shared" si="42"/>
        <v>0</v>
      </c>
      <c r="KB11" s="446"/>
      <c r="KC11" s="326"/>
      <c r="KD11" s="245"/>
      <c r="KE11" s="322"/>
      <c r="KF11" s="444"/>
      <c r="KG11" s="245"/>
      <c r="KH11" s="117">
        <f t="shared" si="43"/>
        <v>0</v>
      </c>
      <c r="KI11" s="444"/>
      <c r="KJ11" s="444"/>
      <c r="KK11" s="445"/>
      <c r="KL11" s="445"/>
      <c r="KM11" s="446"/>
      <c r="KN11" s="446"/>
      <c r="KO11" s="446"/>
      <c r="KP11" s="446"/>
      <c r="KQ11" s="245"/>
      <c r="KR11" s="245"/>
      <c r="KS11" s="245"/>
      <c r="KT11" s="245"/>
      <c r="KU11" s="117">
        <f t="shared" si="44"/>
        <v>0</v>
      </c>
      <c r="KV11" s="245"/>
      <c r="KW11" s="444"/>
      <c r="KX11" s="385"/>
      <c r="KY11" s="118">
        <f t="shared" si="45"/>
        <v>0</v>
      </c>
      <c r="KZ11" s="120"/>
      <c r="LA11" s="217">
        <f t="shared" si="46"/>
        <v>1</v>
      </c>
      <c r="LB11" s="245"/>
      <c r="LC11" s="245"/>
      <c r="LD11" s="245"/>
      <c r="LE11" s="245"/>
      <c r="LF11" s="245"/>
      <c r="LG11" s="245"/>
      <c r="LH11" s="245"/>
      <c r="LI11" s="245"/>
      <c r="LJ11" s="245"/>
      <c r="LK11" s="245"/>
      <c r="LL11" s="117">
        <f t="shared" si="47"/>
        <v>0</v>
      </c>
      <c r="LM11" s="427"/>
      <c r="LN11" s="427"/>
      <c r="LO11" s="427"/>
      <c r="LP11" s="427"/>
      <c r="LQ11" s="427"/>
      <c r="LR11" s="427"/>
      <c r="LS11" s="427"/>
      <c r="LT11" s="427"/>
      <c r="LU11" s="427"/>
      <c r="LV11" s="427"/>
      <c r="LW11" s="427"/>
      <c r="LX11" s="117">
        <f t="shared" si="48"/>
        <v>0</v>
      </c>
      <c r="LY11" s="106"/>
      <c r="LZ11" s="106"/>
      <c r="MA11" s="106"/>
      <c r="MB11" s="106"/>
      <c r="MC11" s="106"/>
      <c r="MD11" s="106"/>
      <c r="ME11" s="117">
        <f t="shared" si="49"/>
        <v>0</v>
      </c>
      <c r="MF11" s="427"/>
      <c r="MG11" s="427"/>
      <c r="MH11" s="427"/>
      <c r="MI11" s="427"/>
      <c r="MJ11" s="427"/>
      <c r="MK11" s="427"/>
      <c r="ML11" s="245"/>
      <c r="MM11" s="245"/>
      <c r="MN11" s="245"/>
      <c r="MO11" s="245"/>
      <c r="MP11" s="245"/>
      <c r="MQ11" s="245"/>
      <c r="MR11" s="117">
        <f t="shared" si="50"/>
        <v>0</v>
      </c>
      <c r="MS11" s="245"/>
      <c r="MT11" s="427"/>
      <c r="MU11" s="245"/>
      <c r="MV11" s="118">
        <f t="shared" si="51"/>
        <v>0</v>
      </c>
      <c r="MW11" s="120"/>
      <c r="MX11" s="217">
        <f t="shared" si="52"/>
        <v>1</v>
      </c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17">
        <f t="shared" si="53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4"/>
        <v>0</v>
      </c>
      <c r="NV11" s="106"/>
      <c r="NW11" s="106"/>
      <c r="NX11" s="106"/>
      <c r="NY11" s="106"/>
      <c r="NZ11" s="106"/>
      <c r="OA11" s="106"/>
      <c r="OB11" s="117">
        <f t="shared" si="55"/>
        <v>0</v>
      </c>
      <c r="OC11" s="427"/>
      <c r="OD11" s="427"/>
      <c r="OE11" s="427"/>
      <c r="OF11" s="427"/>
      <c r="OG11" s="427"/>
      <c r="OH11" s="427"/>
      <c r="OI11" s="106"/>
      <c r="OJ11" s="106"/>
      <c r="OK11" s="106"/>
      <c r="OL11" s="106"/>
      <c r="OM11" s="106"/>
      <c r="ON11" s="106"/>
      <c r="OO11" s="117">
        <f t="shared" si="56"/>
        <v>0</v>
      </c>
      <c r="OP11" s="106"/>
      <c r="OQ11" s="106"/>
      <c r="OR11" s="106"/>
      <c r="OS11" s="118">
        <f t="shared" si="57"/>
        <v>0</v>
      </c>
      <c r="OT11" s="120"/>
      <c r="OU11" s="217">
        <f t="shared" si="58"/>
        <v>1</v>
      </c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17">
        <f t="shared" si="59"/>
        <v>0</v>
      </c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17">
        <f t="shared" si="60"/>
        <v>0</v>
      </c>
      <c r="PS11" s="106"/>
      <c r="PT11" s="106"/>
      <c r="PU11" s="106"/>
      <c r="PV11" s="106"/>
      <c r="PW11" s="106"/>
      <c r="PX11" s="106"/>
      <c r="PY11" s="117">
        <f t="shared" si="61"/>
        <v>0</v>
      </c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17">
        <f t="shared" si="62"/>
        <v>0</v>
      </c>
      <c r="QM11" s="106"/>
      <c r="QN11" s="106"/>
      <c r="QO11" s="106"/>
      <c r="QP11" s="118">
        <f t="shared" si="63"/>
        <v>0</v>
      </c>
      <c r="QQ11" s="120"/>
    </row>
    <row r="12" spans="1:459" ht="18.75" x14ac:dyDescent="0.25">
      <c r="A12" s="95">
        <v>1</v>
      </c>
      <c r="B12" s="147">
        <v>7</v>
      </c>
      <c r="C12" s="251" t="s">
        <v>861</v>
      </c>
      <c r="D12" s="243">
        <v>9</v>
      </c>
      <c r="E12" s="244">
        <v>8</v>
      </c>
      <c r="F12" s="244">
        <v>10</v>
      </c>
      <c r="G12" s="244">
        <v>7</v>
      </c>
      <c r="H12" s="244">
        <v>8</v>
      </c>
      <c r="I12" s="244">
        <v>8</v>
      </c>
      <c r="J12" s="230">
        <f t="shared" si="10"/>
        <v>8.3333333333333339</v>
      </c>
      <c r="K12" s="136">
        <v>8</v>
      </c>
      <c r="L12" s="136">
        <v>8</v>
      </c>
      <c r="M12" s="136">
        <v>9</v>
      </c>
      <c r="N12" s="136">
        <v>8</v>
      </c>
      <c r="O12" s="136">
        <v>7</v>
      </c>
      <c r="P12" s="136">
        <v>7</v>
      </c>
      <c r="Q12" s="136">
        <v>7</v>
      </c>
      <c r="R12" s="232">
        <f t="shared" si="11"/>
        <v>7.7142857142857144</v>
      </c>
      <c r="S12" s="217">
        <f t="shared" si="12"/>
        <v>1</v>
      </c>
      <c r="T12" s="106">
        <v>8</v>
      </c>
      <c r="U12" s="106">
        <v>8</v>
      </c>
      <c r="V12" s="106">
        <v>9</v>
      </c>
      <c r="W12" s="106">
        <v>9</v>
      </c>
      <c r="X12" s="106">
        <v>7</v>
      </c>
      <c r="Y12" s="106">
        <v>6</v>
      </c>
      <c r="Z12" s="106">
        <v>7</v>
      </c>
      <c r="AA12" s="106">
        <v>7</v>
      </c>
      <c r="AB12" s="106"/>
      <c r="AC12" s="106"/>
      <c r="AD12" s="117">
        <f t="shared" si="13"/>
        <v>7.625</v>
      </c>
      <c r="AE12" s="106">
        <v>5</v>
      </c>
      <c r="AF12" s="106">
        <v>5</v>
      </c>
      <c r="AG12" s="106"/>
      <c r="AH12" s="106">
        <v>7</v>
      </c>
      <c r="AI12" s="106">
        <v>7</v>
      </c>
      <c r="AJ12" s="106">
        <v>6</v>
      </c>
      <c r="AK12" s="106">
        <v>7</v>
      </c>
      <c r="AL12" s="106"/>
      <c r="AM12" s="106">
        <v>8</v>
      </c>
      <c r="AN12" s="106">
        <v>8</v>
      </c>
      <c r="AO12" s="106">
        <v>10</v>
      </c>
      <c r="AP12" s="117">
        <f t="shared" si="14"/>
        <v>6.625</v>
      </c>
      <c r="AQ12" s="106"/>
      <c r="AR12" s="106">
        <v>8</v>
      </c>
      <c r="AS12" s="106"/>
      <c r="AT12" s="106">
        <v>8</v>
      </c>
      <c r="AU12" s="106"/>
      <c r="AV12" s="106"/>
      <c r="AW12" s="117">
        <f t="shared" si="15"/>
        <v>8</v>
      </c>
      <c r="AX12" s="106">
        <v>7</v>
      </c>
      <c r="AY12" s="106"/>
      <c r="AZ12" s="106">
        <v>8</v>
      </c>
      <c r="BA12" s="106"/>
      <c r="BB12" s="106">
        <v>10</v>
      </c>
      <c r="BC12" s="106"/>
      <c r="BD12" s="106"/>
      <c r="BE12" s="106"/>
      <c r="BF12" s="106"/>
      <c r="BG12" s="106"/>
      <c r="BH12" s="106"/>
      <c r="BI12" s="106"/>
      <c r="BJ12" s="117">
        <f t="shared" si="16"/>
        <v>8.3333333333333339</v>
      </c>
      <c r="BK12" s="106"/>
      <c r="BL12" s="106">
        <v>10</v>
      </c>
      <c r="BM12" s="106"/>
      <c r="BN12" s="118">
        <f t="shared" si="17"/>
        <v>10</v>
      </c>
      <c r="BO12" s="120"/>
      <c r="BP12" s="217">
        <f t="shared" si="18"/>
        <v>1</v>
      </c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17">
        <f t="shared" si="19"/>
        <v>0</v>
      </c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17">
        <f t="shared" si="20"/>
        <v>0</v>
      </c>
      <c r="CN12" s="106"/>
      <c r="CO12" s="106"/>
      <c r="CP12" s="106"/>
      <c r="CQ12" s="106"/>
      <c r="CR12" s="106"/>
      <c r="CS12" s="106"/>
      <c r="CT12" s="117">
        <f t="shared" si="21"/>
        <v>0</v>
      </c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17">
        <f t="shared" si="22"/>
        <v>0</v>
      </c>
      <c r="DH12" s="106"/>
      <c r="DI12" s="106"/>
      <c r="DJ12" s="106"/>
      <c r="DK12" s="118">
        <f t="shared" si="23"/>
        <v>0</v>
      </c>
      <c r="DL12" s="169"/>
      <c r="DM12" s="217">
        <f t="shared" si="24"/>
        <v>1</v>
      </c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17">
        <f t="shared" si="25"/>
        <v>0</v>
      </c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17">
        <f t="shared" si="26"/>
        <v>0</v>
      </c>
      <c r="EK12" s="106"/>
      <c r="EL12" s="106"/>
      <c r="EM12" s="106"/>
      <c r="EN12" s="106"/>
      <c r="EO12" s="106"/>
      <c r="EP12" s="106"/>
      <c r="EQ12" s="117">
        <f t="shared" si="27"/>
        <v>0</v>
      </c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17">
        <f t="shared" si="28"/>
        <v>0</v>
      </c>
      <c r="FE12" s="106"/>
      <c r="FF12" s="106"/>
      <c r="FG12" s="106"/>
      <c r="FH12" s="118">
        <f t="shared" si="29"/>
        <v>0</v>
      </c>
      <c r="FI12" s="120"/>
      <c r="FJ12" s="223">
        <f t="shared" si="30"/>
        <v>1</v>
      </c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17">
        <f t="shared" si="31"/>
        <v>0</v>
      </c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17">
        <f t="shared" si="32"/>
        <v>0</v>
      </c>
      <c r="GH12" s="106"/>
      <c r="GI12" s="106"/>
      <c r="GJ12" s="106"/>
      <c r="GK12" s="106"/>
      <c r="GL12" s="106"/>
      <c r="GM12" s="106"/>
      <c r="GN12" s="117">
        <f t="shared" si="33"/>
        <v>0</v>
      </c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17">
        <f t="shared" si="8"/>
        <v>0</v>
      </c>
      <c r="HB12" s="106"/>
      <c r="HC12" s="106"/>
      <c r="HD12" s="106"/>
      <c r="HE12" s="118">
        <f t="shared" si="9"/>
        <v>0</v>
      </c>
      <c r="HF12" s="120"/>
      <c r="HG12" s="217">
        <f t="shared" si="34"/>
        <v>1</v>
      </c>
      <c r="HH12" s="245"/>
      <c r="HI12" s="245"/>
      <c r="HJ12" s="245"/>
      <c r="HK12" s="245"/>
      <c r="HL12" s="245"/>
      <c r="HM12" s="245"/>
      <c r="HN12" s="245"/>
      <c r="HO12" s="245"/>
      <c r="HP12" s="245"/>
      <c r="HQ12" s="245"/>
      <c r="HR12" s="117">
        <f t="shared" si="35"/>
        <v>0</v>
      </c>
      <c r="HS12" s="245"/>
      <c r="HT12" s="245"/>
      <c r="HU12" s="245"/>
      <c r="HV12" s="245"/>
      <c r="HW12" s="245"/>
      <c r="HX12" s="245"/>
      <c r="HY12" s="245"/>
      <c r="HZ12" s="245"/>
      <c r="IA12" s="245"/>
      <c r="IB12" s="245"/>
      <c r="IC12" s="245"/>
      <c r="ID12" s="117">
        <f t="shared" si="36"/>
        <v>0</v>
      </c>
      <c r="IE12" s="245"/>
      <c r="IF12" s="245"/>
      <c r="IG12" s="245"/>
      <c r="IH12" s="245"/>
      <c r="II12" s="245"/>
      <c r="IJ12" s="245"/>
      <c r="IK12" s="117">
        <f t="shared" si="37"/>
        <v>0</v>
      </c>
      <c r="IL12" s="245"/>
      <c r="IM12" s="245"/>
      <c r="IN12" s="245"/>
      <c r="IO12" s="245"/>
      <c r="IP12" s="245"/>
      <c r="IQ12" s="245"/>
      <c r="IR12" s="245"/>
      <c r="IS12" s="245"/>
      <c r="IT12" s="245"/>
      <c r="IU12" s="245"/>
      <c r="IV12" s="245"/>
      <c r="IW12" s="245"/>
      <c r="IX12" s="117">
        <f t="shared" si="38"/>
        <v>0</v>
      </c>
      <c r="IY12" s="106"/>
      <c r="IZ12" s="245"/>
      <c r="JA12" s="106"/>
      <c r="JB12" s="118">
        <f t="shared" si="39"/>
        <v>0</v>
      </c>
      <c r="JC12" s="120"/>
      <c r="JD12" s="217">
        <f t="shared" si="40"/>
        <v>1</v>
      </c>
      <c r="JE12" s="322"/>
      <c r="JF12" s="444"/>
      <c r="JG12" s="447"/>
      <c r="JH12" s="444"/>
      <c r="JI12" s="444"/>
      <c r="JJ12" s="326"/>
      <c r="JK12" s="245"/>
      <c r="JL12" s="245"/>
      <c r="JM12" s="245"/>
      <c r="JN12" s="245"/>
      <c r="JO12" s="117">
        <f t="shared" si="41"/>
        <v>0</v>
      </c>
      <c r="JP12" s="444"/>
      <c r="JQ12" s="445"/>
      <c r="JR12" s="446"/>
      <c r="JS12" s="446"/>
      <c r="JT12" s="326"/>
      <c r="JU12" s="245"/>
      <c r="JV12" s="245"/>
      <c r="JW12" s="245"/>
      <c r="JX12" s="245"/>
      <c r="JY12" s="245"/>
      <c r="JZ12" s="245"/>
      <c r="KA12" s="121">
        <f t="shared" si="42"/>
        <v>0</v>
      </c>
      <c r="KB12" s="446"/>
      <c r="KC12" s="326"/>
      <c r="KD12" s="245"/>
      <c r="KE12" s="322"/>
      <c r="KF12" s="444"/>
      <c r="KG12" s="245"/>
      <c r="KH12" s="117">
        <f t="shared" si="43"/>
        <v>0</v>
      </c>
      <c r="KI12" s="444"/>
      <c r="KJ12" s="444"/>
      <c r="KK12" s="445"/>
      <c r="KL12" s="445"/>
      <c r="KM12" s="446"/>
      <c r="KN12" s="446"/>
      <c r="KO12" s="446"/>
      <c r="KP12" s="446"/>
      <c r="KQ12" s="245"/>
      <c r="KR12" s="245"/>
      <c r="KS12" s="245"/>
      <c r="KT12" s="245"/>
      <c r="KU12" s="117">
        <f t="shared" si="44"/>
        <v>0</v>
      </c>
      <c r="KV12" s="245"/>
      <c r="KW12" s="444"/>
      <c r="KX12" s="385"/>
      <c r="KY12" s="118">
        <f t="shared" si="45"/>
        <v>0</v>
      </c>
      <c r="KZ12" s="120"/>
      <c r="LA12" s="217">
        <f t="shared" si="46"/>
        <v>1</v>
      </c>
      <c r="LB12" s="245"/>
      <c r="LC12" s="245"/>
      <c r="LD12" s="245"/>
      <c r="LE12" s="245"/>
      <c r="LF12" s="245"/>
      <c r="LG12" s="245"/>
      <c r="LH12" s="245"/>
      <c r="LI12" s="245"/>
      <c r="LJ12" s="245"/>
      <c r="LK12" s="245"/>
      <c r="LL12" s="117">
        <f t="shared" si="47"/>
        <v>0</v>
      </c>
      <c r="LM12" s="427"/>
      <c r="LN12" s="427"/>
      <c r="LO12" s="427"/>
      <c r="LP12" s="427"/>
      <c r="LQ12" s="427"/>
      <c r="LR12" s="427"/>
      <c r="LS12" s="427"/>
      <c r="LT12" s="427"/>
      <c r="LU12" s="427"/>
      <c r="LV12" s="427"/>
      <c r="LW12" s="427"/>
      <c r="LX12" s="117">
        <f t="shared" si="48"/>
        <v>0</v>
      </c>
      <c r="LY12" s="106"/>
      <c r="LZ12" s="106"/>
      <c r="MA12" s="106"/>
      <c r="MB12" s="106"/>
      <c r="MC12" s="106"/>
      <c r="MD12" s="106"/>
      <c r="ME12" s="117">
        <f t="shared" si="49"/>
        <v>0</v>
      </c>
      <c r="MF12" s="427"/>
      <c r="MG12" s="427"/>
      <c r="MH12" s="427"/>
      <c r="MI12" s="427"/>
      <c r="MJ12" s="427"/>
      <c r="MK12" s="427"/>
      <c r="ML12" s="245"/>
      <c r="MM12" s="245"/>
      <c r="MN12" s="245"/>
      <c r="MO12" s="245"/>
      <c r="MP12" s="245"/>
      <c r="MQ12" s="245"/>
      <c r="MR12" s="117">
        <f t="shared" si="50"/>
        <v>0</v>
      </c>
      <c r="MS12" s="245"/>
      <c r="MT12" s="427"/>
      <c r="MU12" s="245"/>
      <c r="MV12" s="118">
        <f t="shared" si="51"/>
        <v>0</v>
      </c>
      <c r="MW12" s="120"/>
      <c r="MX12" s="217">
        <f t="shared" si="52"/>
        <v>1</v>
      </c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17">
        <f t="shared" si="53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4"/>
        <v>0</v>
      </c>
      <c r="NV12" s="106"/>
      <c r="NW12" s="106"/>
      <c r="NX12" s="106"/>
      <c r="NY12" s="106"/>
      <c r="NZ12" s="106"/>
      <c r="OA12" s="106"/>
      <c r="OB12" s="117">
        <f t="shared" si="55"/>
        <v>0</v>
      </c>
      <c r="OC12" s="427"/>
      <c r="OD12" s="427"/>
      <c r="OE12" s="427"/>
      <c r="OF12" s="427"/>
      <c r="OG12" s="427"/>
      <c r="OH12" s="427"/>
      <c r="OI12" s="106"/>
      <c r="OJ12" s="106"/>
      <c r="OK12" s="106"/>
      <c r="OL12" s="106"/>
      <c r="OM12" s="106"/>
      <c r="ON12" s="106"/>
      <c r="OO12" s="117">
        <f t="shared" si="56"/>
        <v>0</v>
      </c>
      <c r="OP12" s="106"/>
      <c r="OQ12" s="106"/>
      <c r="OR12" s="106"/>
      <c r="OS12" s="118">
        <f t="shared" si="57"/>
        <v>0</v>
      </c>
      <c r="OT12" s="120"/>
      <c r="OU12" s="217">
        <f t="shared" si="58"/>
        <v>1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9"/>
        <v>0</v>
      </c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17">
        <f t="shared" si="60"/>
        <v>0</v>
      </c>
      <c r="PS12" s="106"/>
      <c r="PT12" s="106"/>
      <c r="PU12" s="106"/>
      <c r="PV12" s="106"/>
      <c r="PW12" s="106"/>
      <c r="PX12" s="106"/>
      <c r="PY12" s="117">
        <f t="shared" si="61"/>
        <v>0</v>
      </c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17">
        <f t="shared" si="62"/>
        <v>0</v>
      </c>
      <c r="QM12" s="106"/>
      <c r="QN12" s="106"/>
      <c r="QO12" s="106"/>
      <c r="QP12" s="118">
        <f t="shared" si="63"/>
        <v>0</v>
      </c>
      <c r="QQ12" s="120"/>
    </row>
    <row r="13" spans="1:459" ht="18.75" x14ac:dyDescent="0.25">
      <c r="A13" s="95">
        <v>1</v>
      </c>
      <c r="B13" s="147">
        <v>8</v>
      </c>
      <c r="C13" s="251" t="s">
        <v>862</v>
      </c>
      <c r="D13" s="243">
        <v>4</v>
      </c>
      <c r="E13" s="244">
        <v>5</v>
      </c>
      <c r="F13" s="244">
        <v>4</v>
      </c>
      <c r="G13" s="244">
        <v>4</v>
      </c>
      <c r="H13" s="244">
        <v>4</v>
      </c>
      <c r="I13" s="244">
        <v>4</v>
      </c>
      <c r="J13" s="230">
        <f t="shared" si="10"/>
        <v>4.166666666666667</v>
      </c>
      <c r="K13" s="136">
        <v>4</v>
      </c>
      <c r="L13" s="136">
        <v>4</v>
      </c>
      <c r="M13" s="136"/>
      <c r="N13" s="136">
        <v>4</v>
      </c>
      <c r="O13" s="136">
        <v>4</v>
      </c>
      <c r="P13" s="136">
        <v>5</v>
      </c>
      <c r="Q13" s="136">
        <v>7</v>
      </c>
      <c r="R13" s="232">
        <f t="shared" si="11"/>
        <v>4</v>
      </c>
      <c r="S13" s="217">
        <f t="shared" si="12"/>
        <v>1</v>
      </c>
      <c r="T13" s="106">
        <v>4</v>
      </c>
      <c r="U13" s="106">
        <v>4</v>
      </c>
      <c r="V13" s="106">
        <v>5</v>
      </c>
      <c r="W13" s="106">
        <v>4</v>
      </c>
      <c r="X13" s="106">
        <v>4</v>
      </c>
      <c r="Y13" s="106">
        <v>4</v>
      </c>
      <c r="Z13" s="106">
        <v>4</v>
      </c>
      <c r="AA13" s="106">
        <v>4</v>
      </c>
      <c r="AB13" s="106"/>
      <c r="AC13" s="106"/>
      <c r="AD13" s="117">
        <f t="shared" si="13"/>
        <v>4.125</v>
      </c>
      <c r="AE13" s="106">
        <v>4</v>
      </c>
      <c r="AF13" s="106">
        <v>4</v>
      </c>
      <c r="AG13" s="106"/>
      <c r="AH13" s="106">
        <v>6</v>
      </c>
      <c r="AI13" s="106">
        <v>6</v>
      </c>
      <c r="AJ13" s="106">
        <v>4</v>
      </c>
      <c r="AK13" s="106">
        <v>4</v>
      </c>
      <c r="AL13" s="106"/>
      <c r="AM13" s="106">
        <v>4</v>
      </c>
      <c r="AN13" s="106">
        <v>10</v>
      </c>
      <c r="AO13" s="106">
        <v>7</v>
      </c>
      <c r="AP13" s="117">
        <f t="shared" si="14"/>
        <v>5.25</v>
      </c>
      <c r="AQ13" s="106"/>
      <c r="AR13" s="106">
        <v>10</v>
      </c>
      <c r="AS13" s="106"/>
      <c r="AT13" s="106">
        <v>4</v>
      </c>
      <c r="AU13" s="106"/>
      <c r="AV13" s="106"/>
      <c r="AW13" s="117">
        <f t="shared" si="15"/>
        <v>7</v>
      </c>
      <c r="AX13" s="106">
        <v>6</v>
      </c>
      <c r="AY13" s="106"/>
      <c r="AZ13" s="106">
        <v>10</v>
      </c>
      <c r="BA13" s="106"/>
      <c r="BB13" s="106">
        <v>4</v>
      </c>
      <c r="BC13" s="106"/>
      <c r="BD13" s="106"/>
      <c r="BE13" s="106"/>
      <c r="BF13" s="106"/>
      <c r="BG13" s="106"/>
      <c r="BH13" s="106"/>
      <c r="BI13" s="106"/>
      <c r="BJ13" s="117">
        <f t="shared" si="16"/>
        <v>6.666666666666667</v>
      </c>
      <c r="BK13" s="106"/>
      <c r="BL13" s="106">
        <v>9</v>
      </c>
      <c r="BM13" s="106"/>
      <c r="BN13" s="118">
        <f t="shared" si="17"/>
        <v>9</v>
      </c>
      <c r="BO13" s="120"/>
      <c r="BP13" s="217">
        <f t="shared" si="18"/>
        <v>1</v>
      </c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17">
        <f t="shared" si="19"/>
        <v>0</v>
      </c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17">
        <f t="shared" si="20"/>
        <v>0</v>
      </c>
      <c r="CN13" s="106"/>
      <c r="CO13" s="106"/>
      <c r="CP13" s="106"/>
      <c r="CQ13" s="106"/>
      <c r="CR13" s="106"/>
      <c r="CS13" s="106"/>
      <c r="CT13" s="117">
        <f t="shared" si="21"/>
        <v>0</v>
      </c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17">
        <f t="shared" si="22"/>
        <v>0</v>
      </c>
      <c r="DH13" s="106"/>
      <c r="DI13" s="106"/>
      <c r="DJ13" s="106"/>
      <c r="DK13" s="118">
        <f t="shared" si="23"/>
        <v>0</v>
      </c>
      <c r="DL13" s="169"/>
      <c r="DM13" s="217">
        <f t="shared" si="24"/>
        <v>1</v>
      </c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17">
        <f t="shared" si="25"/>
        <v>0</v>
      </c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17">
        <f t="shared" si="26"/>
        <v>0</v>
      </c>
      <c r="EK13" s="106"/>
      <c r="EL13" s="106"/>
      <c r="EM13" s="106"/>
      <c r="EN13" s="106"/>
      <c r="EO13" s="106"/>
      <c r="EP13" s="106"/>
      <c r="EQ13" s="117">
        <f t="shared" si="27"/>
        <v>0</v>
      </c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17">
        <f t="shared" si="28"/>
        <v>0</v>
      </c>
      <c r="FE13" s="106"/>
      <c r="FF13" s="106"/>
      <c r="FG13" s="106"/>
      <c r="FH13" s="118">
        <f t="shared" si="29"/>
        <v>0</v>
      </c>
      <c r="FI13" s="120"/>
      <c r="FJ13" s="223">
        <f t="shared" si="30"/>
        <v>1</v>
      </c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17">
        <f t="shared" si="31"/>
        <v>0</v>
      </c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17">
        <f t="shared" si="32"/>
        <v>0</v>
      </c>
      <c r="GH13" s="106"/>
      <c r="GI13" s="106"/>
      <c r="GJ13" s="106"/>
      <c r="GK13" s="106"/>
      <c r="GL13" s="106"/>
      <c r="GM13" s="106"/>
      <c r="GN13" s="117">
        <f t="shared" si="33"/>
        <v>0</v>
      </c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17">
        <f t="shared" si="8"/>
        <v>0</v>
      </c>
      <c r="HB13" s="106"/>
      <c r="HC13" s="106"/>
      <c r="HD13" s="106"/>
      <c r="HE13" s="118">
        <f t="shared" si="9"/>
        <v>0</v>
      </c>
      <c r="HF13" s="120"/>
      <c r="HG13" s="217">
        <f t="shared" si="34"/>
        <v>1</v>
      </c>
      <c r="HH13" s="245"/>
      <c r="HI13" s="245"/>
      <c r="HJ13" s="245"/>
      <c r="HK13" s="245"/>
      <c r="HL13" s="245"/>
      <c r="HM13" s="245"/>
      <c r="HN13" s="245"/>
      <c r="HO13" s="245"/>
      <c r="HP13" s="245"/>
      <c r="HQ13" s="245"/>
      <c r="HR13" s="117">
        <f t="shared" si="35"/>
        <v>0</v>
      </c>
      <c r="HS13" s="245"/>
      <c r="HT13" s="245"/>
      <c r="HU13" s="245"/>
      <c r="HV13" s="245"/>
      <c r="HW13" s="245"/>
      <c r="HX13" s="245"/>
      <c r="HY13" s="245"/>
      <c r="HZ13" s="245"/>
      <c r="IA13" s="245"/>
      <c r="IB13" s="245"/>
      <c r="IC13" s="245"/>
      <c r="ID13" s="117">
        <f t="shared" si="36"/>
        <v>0</v>
      </c>
      <c r="IE13" s="245"/>
      <c r="IF13" s="245"/>
      <c r="IG13" s="245"/>
      <c r="IH13" s="245"/>
      <c r="II13" s="245"/>
      <c r="IJ13" s="245"/>
      <c r="IK13" s="117">
        <f t="shared" si="37"/>
        <v>0</v>
      </c>
      <c r="IL13" s="245"/>
      <c r="IM13" s="245"/>
      <c r="IN13" s="245"/>
      <c r="IO13" s="245"/>
      <c r="IP13" s="245"/>
      <c r="IQ13" s="245"/>
      <c r="IR13" s="245"/>
      <c r="IS13" s="245"/>
      <c r="IT13" s="245"/>
      <c r="IU13" s="245"/>
      <c r="IV13" s="245"/>
      <c r="IW13" s="245"/>
      <c r="IX13" s="117">
        <f t="shared" si="38"/>
        <v>0</v>
      </c>
      <c r="IY13" s="106"/>
      <c r="IZ13" s="245"/>
      <c r="JA13" s="106"/>
      <c r="JB13" s="118">
        <f t="shared" si="39"/>
        <v>0</v>
      </c>
      <c r="JC13" s="120"/>
      <c r="JD13" s="217">
        <f t="shared" si="40"/>
        <v>1</v>
      </c>
      <c r="JE13" s="322"/>
      <c r="JF13" s="444"/>
      <c r="JG13" s="447"/>
      <c r="JH13" s="444"/>
      <c r="JI13" s="444"/>
      <c r="JJ13" s="326"/>
      <c r="JK13" s="245"/>
      <c r="JL13" s="245"/>
      <c r="JM13" s="245"/>
      <c r="JN13" s="245"/>
      <c r="JO13" s="117">
        <f t="shared" si="41"/>
        <v>0</v>
      </c>
      <c r="JP13" s="444"/>
      <c r="JQ13" s="445"/>
      <c r="JR13" s="446"/>
      <c r="JS13" s="446"/>
      <c r="JT13" s="326"/>
      <c r="JU13" s="245"/>
      <c r="JV13" s="245"/>
      <c r="JW13" s="245"/>
      <c r="JX13" s="245"/>
      <c r="JY13" s="245"/>
      <c r="JZ13" s="245"/>
      <c r="KA13" s="121">
        <f t="shared" si="42"/>
        <v>0</v>
      </c>
      <c r="KB13" s="446"/>
      <c r="KC13" s="326"/>
      <c r="KD13" s="245"/>
      <c r="KE13" s="322"/>
      <c r="KF13" s="444"/>
      <c r="KG13" s="245"/>
      <c r="KH13" s="117">
        <f t="shared" si="43"/>
        <v>0</v>
      </c>
      <c r="KI13" s="444"/>
      <c r="KJ13" s="444"/>
      <c r="KK13" s="445"/>
      <c r="KL13" s="445"/>
      <c r="KM13" s="446"/>
      <c r="KN13" s="446"/>
      <c r="KO13" s="446"/>
      <c r="KP13" s="446"/>
      <c r="KQ13" s="245"/>
      <c r="KR13" s="245"/>
      <c r="KS13" s="245"/>
      <c r="KT13" s="245"/>
      <c r="KU13" s="117">
        <f t="shared" si="44"/>
        <v>0</v>
      </c>
      <c r="KV13" s="245"/>
      <c r="KW13" s="444"/>
      <c r="KX13" s="385"/>
      <c r="KY13" s="118">
        <f t="shared" si="45"/>
        <v>0</v>
      </c>
      <c r="KZ13" s="120"/>
      <c r="LA13" s="217">
        <f t="shared" si="46"/>
        <v>1</v>
      </c>
      <c r="LB13" s="245"/>
      <c r="LC13" s="245"/>
      <c r="LD13" s="245"/>
      <c r="LE13" s="245"/>
      <c r="LF13" s="245"/>
      <c r="LG13" s="245"/>
      <c r="LH13" s="245"/>
      <c r="LI13" s="245"/>
      <c r="LJ13" s="245"/>
      <c r="LK13" s="245"/>
      <c r="LL13" s="117">
        <f t="shared" si="47"/>
        <v>0</v>
      </c>
      <c r="LM13" s="427"/>
      <c r="LN13" s="427"/>
      <c r="LO13" s="427"/>
      <c r="LP13" s="427"/>
      <c r="LQ13" s="427"/>
      <c r="LR13" s="427"/>
      <c r="LS13" s="427"/>
      <c r="LT13" s="427"/>
      <c r="LU13" s="427"/>
      <c r="LV13" s="427"/>
      <c r="LW13" s="427"/>
      <c r="LX13" s="117">
        <f t="shared" si="48"/>
        <v>0</v>
      </c>
      <c r="LY13" s="106"/>
      <c r="LZ13" s="106"/>
      <c r="MA13" s="106"/>
      <c r="MB13" s="106"/>
      <c r="MC13" s="106"/>
      <c r="MD13" s="106"/>
      <c r="ME13" s="117">
        <f t="shared" si="49"/>
        <v>0</v>
      </c>
      <c r="MF13" s="427"/>
      <c r="MG13" s="427"/>
      <c r="MH13" s="427"/>
      <c r="MI13" s="427"/>
      <c r="MJ13" s="427"/>
      <c r="MK13" s="427"/>
      <c r="ML13" s="245"/>
      <c r="MM13" s="245"/>
      <c r="MN13" s="245"/>
      <c r="MO13" s="245"/>
      <c r="MP13" s="245"/>
      <c r="MQ13" s="245"/>
      <c r="MR13" s="117">
        <f t="shared" si="50"/>
        <v>0</v>
      </c>
      <c r="MS13" s="245"/>
      <c r="MT13" s="427"/>
      <c r="MU13" s="245"/>
      <c r="MV13" s="118">
        <f t="shared" si="51"/>
        <v>0</v>
      </c>
      <c r="MW13" s="120"/>
      <c r="MX13" s="217">
        <f t="shared" si="52"/>
        <v>1</v>
      </c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17">
        <f t="shared" si="53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4"/>
        <v>0</v>
      </c>
      <c r="NV13" s="106"/>
      <c r="NW13" s="106"/>
      <c r="NX13" s="106"/>
      <c r="NY13" s="106"/>
      <c r="NZ13" s="106"/>
      <c r="OA13" s="106"/>
      <c r="OB13" s="117">
        <f t="shared" si="55"/>
        <v>0</v>
      </c>
      <c r="OC13" s="427"/>
      <c r="OD13" s="427"/>
      <c r="OE13" s="427"/>
      <c r="OF13" s="427"/>
      <c r="OG13" s="427"/>
      <c r="OH13" s="427"/>
      <c r="OI13" s="106"/>
      <c r="OJ13" s="106"/>
      <c r="OK13" s="106"/>
      <c r="OL13" s="106"/>
      <c r="OM13" s="106"/>
      <c r="ON13" s="106"/>
      <c r="OO13" s="117">
        <f t="shared" si="56"/>
        <v>0</v>
      </c>
      <c r="OP13" s="106"/>
      <c r="OQ13" s="106"/>
      <c r="OR13" s="106"/>
      <c r="OS13" s="118">
        <f t="shared" si="57"/>
        <v>0</v>
      </c>
      <c r="OT13" s="120"/>
      <c r="OU13" s="217">
        <f t="shared" si="58"/>
        <v>1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9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60"/>
        <v>0</v>
      </c>
      <c r="PS13" s="106"/>
      <c r="PT13" s="106"/>
      <c r="PU13" s="106"/>
      <c r="PV13" s="106"/>
      <c r="PW13" s="106"/>
      <c r="PX13" s="106"/>
      <c r="PY13" s="117">
        <f t="shared" si="61"/>
        <v>0</v>
      </c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17">
        <f t="shared" si="62"/>
        <v>0</v>
      </c>
      <c r="QM13" s="106"/>
      <c r="QN13" s="106"/>
      <c r="QO13" s="106"/>
      <c r="QP13" s="118">
        <f t="shared" si="63"/>
        <v>0</v>
      </c>
      <c r="QQ13" s="120"/>
    </row>
    <row r="14" spans="1:459" ht="18.75" x14ac:dyDescent="0.25">
      <c r="A14" s="95">
        <v>1</v>
      </c>
      <c r="B14" s="147">
        <v>9</v>
      </c>
      <c r="C14" s="251" t="s">
        <v>863</v>
      </c>
      <c r="D14" s="243">
        <v>4</v>
      </c>
      <c r="E14" s="244">
        <v>4</v>
      </c>
      <c r="F14" s="244">
        <v>5</v>
      </c>
      <c r="G14" s="244">
        <v>3</v>
      </c>
      <c r="H14" s="244">
        <v>3</v>
      </c>
      <c r="I14" s="244">
        <v>4</v>
      </c>
      <c r="J14" s="230">
        <f t="shared" si="10"/>
        <v>3.8333333333333335</v>
      </c>
      <c r="K14" s="136">
        <v>4</v>
      </c>
      <c r="L14" s="136">
        <v>3</v>
      </c>
      <c r="M14" s="136">
        <v>4</v>
      </c>
      <c r="N14" s="136">
        <v>4</v>
      </c>
      <c r="O14" s="136">
        <v>5</v>
      </c>
      <c r="P14" s="136">
        <v>5</v>
      </c>
      <c r="Q14" s="136">
        <v>5</v>
      </c>
      <c r="R14" s="232">
        <f t="shared" si="11"/>
        <v>4.2857142857142856</v>
      </c>
      <c r="S14" s="217">
        <f t="shared" si="12"/>
        <v>1</v>
      </c>
      <c r="T14" s="106">
        <v>5</v>
      </c>
      <c r="U14" s="106">
        <v>5</v>
      </c>
      <c r="V14" s="106">
        <v>5</v>
      </c>
      <c r="W14" s="106">
        <v>5</v>
      </c>
      <c r="X14" s="106">
        <v>6</v>
      </c>
      <c r="Y14" s="106">
        <v>7</v>
      </c>
      <c r="Z14" s="106">
        <v>7</v>
      </c>
      <c r="AA14" s="106">
        <v>5</v>
      </c>
      <c r="AB14" s="106"/>
      <c r="AC14" s="106"/>
      <c r="AD14" s="117">
        <f t="shared" si="13"/>
        <v>5.625</v>
      </c>
      <c r="AE14" s="106">
        <v>4</v>
      </c>
      <c r="AF14" s="106">
        <v>4</v>
      </c>
      <c r="AG14" s="106"/>
      <c r="AH14" s="106">
        <v>7</v>
      </c>
      <c r="AI14" s="106">
        <v>7</v>
      </c>
      <c r="AJ14" s="106">
        <v>5</v>
      </c>
      <c r="AK14" s="106">
        <v>7</v>
      </c>
      <c r="AL14" s="106"/>
      <c r="AM14" s="106">
        <v>4</v>
      </c>
      <c r="AN14" s="106">
        <v>7</v>
      </c>
      <c r="AO14" s="106">
        <v>10</v>
      </c>
      <c r="AP14" s="117">
        <f t="shared" si="14"/>
        <v>5.625</v>
      </c>
      <c r="AQ14" s="106"/>
      <c r="AR14" s="106">
        <v>7</v>
      </c>
      <c r="AS14" s="106"/>
      <c r="AT14" s="106">
        <v>4</v>
      </c>
      <c r="AU14" s="106"/>
      <c r="AV14" s="106"/>
      <c r="AW14" s="117">
        <f t="shared" si="15"/>
        <v>5.5</v>
      </c>
      <c r="AX14" s="106">
        <v>6</v>
      </c>
      <c r="AY14" s="106"/>
      <c r="AZ14" s="106">
        <v>7</v>
      </c>
      <c r="BA14" s="106"/>
      <c r="BB14" s="106">
        <v>5</v>
      </c>
      <c r="BC14" s="106"/>
      <c r="BD14" s="106"/>
      <c r="BE14" s="106"/>
      <c r="BF14" s="106"/>
      <c r="BG14" s="106"/>
      <c r="BH14" s="106"/>
      <c r="BI14" s="106"/>
      <c r="BJ14" s="117">
        <f t="shared" si="16"/>
        <v>6</v>
      </c>
      <c r="BK14" s="106"/>
      <c r="BL14" s="106">
        <v>9</v>
      </c>
      <c r="BM14" s="106"/>
      <c r="BN14" s="118">
        <f t="shared" si="17"/>
        <v>9</v>
      </c>
      <c r="BO14" s="120"/>
      <c r="BP14" s="217">
        <f t="shared" si="18"/>
        <v>1</v>
      </c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17">
        <f t="shared" si="19"/>
        <v>0</v>
      </c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17">
        <f t="shared" si="20"/>
        <v>0</v>
      </c>
      <c r="CN14" s="106"/>
      <c r="CO14" s="106"/>
      <c r="CP14" s="106"/>
      <c r="CQ14" s="106"/>
      <c r="CR14" s="106"/>
      <c r="CS14" s="106"/>
      <c r="CT14" s="117">
        <f t="shared" si="21"/>
        <v>0</v>
      </c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17">
        <f t="shared" si="22"/>
        <v>0</v>
      </c>
      <c r="DH14" s="106"/>
      <c r="DI14" s="106"/>
      <c r="DJ14" s="106"/>
      <c r="DK14" s="118">
        <f t="shared" si="23"/>
        <v>0</v>
      </c>
      <c r="DL14" s="169"/>
      <c r="DM14" s="217">
        <f t="shared" si="24"/>
        <v>1</v>
      </c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17">
        <f t="shared" si="25"/>
        <v>0</v>
      </c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17">
        <f t="shared" si="26"/>
        <v>0</v>
      </c>
      <c r="EK14" s="106"/>
      <c r="EL14" s="106"/>
      <c r="EM14" s="106"/>
      <c r="EN14" s="106"/>
      <c r="EO14" s="106"/>
      <c r="EP14" s="106"/>
      <c r="EQ14" s="117">
        <f t="shared" si="27"/>
        <v>0</v>
      </c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17">
        <f t="shared" si="28"/>
        <v>0</v>
      </c>
      <c r="FE14" s="106"/>
      <c r="FF14" s="106"/>
      <c r="FG14" s="106"/>
      <c r="FH14" s="118">
        <f t="shared" si="29"/>
        <v>0</v>
      </c>
      <c r="FI14" s="120"/>
      <c r="FJ14" s="223">
        <f t="shared" si="30"/>
        <v>1</v>
      </c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17">
        <f t="shared" si="31"/>
        <v>0</v>
      </c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17">
        <f t="shared" si="32"/>
        <v>0</v>
      </c>
      <c r="GH14" s="106"/>
      <c r="GI14" s="106"/>
      <c r="GJ14" s="106"/>
      <c r="GK14" s="106"/>
      <c r="GL14" s="106"/>
      <c r="GM14" s="106"/>
      <c r="GN14" s="117">
        <f t="shared" si="33"/>
        <v>0</v>
      </c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17">
        <f t="shared" si="8"/>
        <v>0</v>
      </c>
      <c r="HB14" s="106"/>
      <c r="HC14" s="106"/>
      <c r="HD14" s="106"/>
      <c r="HE14" s="118">
        <f t="shared" si="9"/>
        <v>0</v>
      </c>
      <c r="HF14" s="120"/>
      <c r="HG14" s="217">
        <f t="shared" si="34"/>
        <v>1</v>
      </c>
      <c r="HH14" s="245"/>
      <c r="HI14" s="245"/>
      <c r="HJ14" s="245"/>
      <c r="HK14" s="245"/>
      <c r="HL14" s="245"/>
      <c r="HM14" s="245"/>
      <c r="HN14" s="245"/>
      <c r="HO14" s="245"/>
      <c r="HP14" s="245"/>
      <c r="HQ14" s="245"/>
      <c r="HR14" s="117">
        <f t="shared" si="35"/>
        <v>0</v>
      </c>
      <c r="HS14" s="245"/>
      <c r="HT14" s="245"/>
      <c r="HU14" s="245"/>
      <c r="HV14" s="245"/>
      <c r="HW14" s="245"/>
      <c r="HX14" s="245"/>
      <c r="HY14" s="245"/>
      <c r="HZ14" s="245"/>
      <c r="IA14" s="245"/>
      <c r="IB14" s="245"/>
      <c r="IC14" s="245"/>
      <c r="ID14" s="117">
        <f t="shared" si="36"/>
        <v>0</v>
      </c>
      <c r="IE14" s="245"/>
      <c r="IF14" s="245"/>
      <c r="IG14" s="245"/>
      <c r="IH14" s="245"/>
      <c r="II14" s="245"/>
      <c r="IJ14" s="245"/>
      <c r="IK14" s="117">
        <f t="shared" si="37"/>
        <v>0</v>
      </c>
      <c r="IL14" s="245"/>
      <c r="IM14" s="245"/>
      <c r="IN14" s="245"/>
      <c r="IO14" s="245"/>
      <c r="IP14" s="245"/>
      <c r="IQ14" s="245"/>
      <c r="IR14" s="245"/>
      <c r="IS14" s="245"/>
      <c r="IT14" s="245"/>
      <c r="IU14" s="245"/>
      <c r="IV14" s="245"/>
      <c r="IW14" s="245"/>
      <c r="IX14" s="117">
        <f t="shared" si="38"/>
        <v>0</v>
      </c>
      <c r="IY14" s="106"/>
      <c r="IZ14" s="245"/>
      <c r="JA14" s="106"/>
      <c r="JB14" s="118">
        <f t="shared" si="39"/>
        <v>0</v>
      </c>
      <c r="JC14" s="120"/>
      <c r="JD14" s="217">
        <f t="shared" si="40"/>
        <v>1</v>
      </c>
      <c r="JE14" s="322"/>
      <c r="JF14" s="444"/>
      <c r="JG14" s="447"/>
      <c r="JH14" s="444"/>
      <c r="JI14" s="444"/>
      <c r="JJ14" s="326"/>
      <c r="JK14" s="245"/>
      <c r="JL14" s="245"/>
      <c r="JM14" s="245"/>
      <c r="JN14" s="245"/>
      <c r="JO14" s="117">
        <f t="shared" si="41"/>
        <v>0</v>
      </c>
      <c r="JP14" s="444"/>
      <c r="JQ14" s="445"/>
      <c r="JR14" s="446"/>
      <c r="JS14" s="446"/>
      <c r="JT14" s="326"/>
      <c r="JU14" s="245"/>
      <c r="JV14" s="245"/>
      <c r="JW14" s="245"/>
      <c r="JX14" s="245"/>
      <c r="JY14" s="245"/>
      <c r="JZ14" s="245"/>
      <c r="KA14" s="121">
        <f t="shared" si="42"/>
        <v>0</v>
      </c>
      <c r="KB14" s="446"/>
      <c r="KC14" s="326"/>
      <c r="KD14" s="245"/>
      <c r="KE14" s="322"/>
      <c r="KF14" s="444"/>
      <c r="KG14" s="245"/>
      <c r="KH14" s="117">
        <f t="shared" si="43"/>
        <v>0</v>
      </c>
      <c r="KI14" s="444"/>
      <c r="KJ14" s="444"/>
      <c r="KK14" s="445"/>
      <c r="KL14" s="445"/>
      <c r="KM14" s="446"/>
      <c r="KN14" s="446"/>
      <c r="KO14" s="446"/>
      <c r="KP14" s="446"/>
      <c r="KQ14" s="245"/>
      <c r="KR14" s="245"/>
      <c r="KS14" s="245"/>
      <c r="KT14" s="245"/>
      <c r="KU14" s="117">
        <f t="shared" si="44"/>
        <v>0</v>
      </c>
      <c r="KV14" s="245"/>
      <c r="KW14" s="444"/>
      <c r="KX14" s="385"/>
      <c r="KY14" s="118">
        <f t="shared" si="45"/>
        <v>0</v>
      </c>
      <c r="KZ14" s="120"/>
      <c r="LA14" s="217">
        <f t="shared" si="46"/>
        <v>1</v>
      </c>
      <c r="LB14" s="245"/>
      <c r="LC14" s="245"/>
      <c r="LD14" s="245"/>
      <c r="LE14" s="245"/>
      <c r="LF14" s="245"/>
      <c r="LG14" s="245"/>
      <c r="LH14" s="245"/>
      <c r="LI14" s="245"/>
      <c r="LJ14" s="245"/>
      <c r="LK14" s="245"/>
      <c r="LL14" s="117">
        <f t="shared" si="47"/>
        <v>0</v>
      </c>
      <c r="LM14" s="427"/>
      <c r="LN14" s="427"/>
      <c r="LO14" s="427"/>
      <c r="LP14" s="427"/>
      <c r="LQ14" s="427"/>
      <c r="LR14" s="427"/>
      <c r="LS14" s="427"/>
      <c r="LT14" s="427"/>
      <c r="LU14" s="427"/>
      <c r="LV14" s="427"/>
      <c r="LW14" s="427"/>
      <c r="LX14" s="117">
        <f t="shared" si="48"/>
        <v>0</v>
      </c>
      <c r="LY14" s="106"/>
      <c r="LZ14" s="106"/>
      <c r="MA14" s="106"/>
      <c r="MB14" s="106"/>
      <c r="MC14" s="106"/>
      <c r="MD14" s="106"/>
      <c r="ME14" s="117">
        <f t="shared" si="49"/>
        <v>0</v>
      </c>
      <c r="MF14" s="427"/>
      <c r="MG14" s="427"/>
      <c r="MH14" s="427"/>
      <c r="MI14" s="427"/>
      <c r="MJ14" s="427"/>
      <c r="MK14" s="427"/>
      <c r="ML14" s="245"/>
      <c r="MM14" s="245"/>
      <c r="MN14" s="245"/>
      <c r="MO14" s="245"/>
      <c r="MP14" s="245"/>
      <c r="MQ14" s="245"/>
      <c r="MR14" s="117">
        <f t="shared" si="50"/>
        <v>0</v>
      </c>
      <c r="MS14" s="245"/>
      <c r="MT14" s="427"/>
      <c r="MU14" s="245"/>
      <c r="MV14" s="118">
        <f t="shared" si="51"/>
        <v>0</v>
      </c>
      <c r="MW14" s="120"/>
      <c r="MX14" s="217">
        <f t="shared" si="52"/>
        <v>1</v>
      </c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17">
        <f t="shared" si="53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4"/>
        <v>0</v>
      </c>
      <c r="NV14" s="106"/>
      <c r="NW14" s="106"/>
      <c r="NX14" s="106"/>
      <c r="NY14" s="106"/>
      <c r="NZ14" s="106"/>
      <c r="OA14" s="106"/>
      <c r="OB14" s="117">
        <f t="shared" si="55"/>
        <v>0</v>
      </c>
      <c r="OC14" s="427"/>
      <c r="OD14" s="427"/>
      <c r="OE14" s="427"/>
      <c r="OF14" s="427"/>
      <c r="OG14" s="427"/>
      <c r="OH14" s="427"/>
      <c r="OI14" s="106"/>
      <c r="OJ14" s="106"/>
      <c r="OK14" s="106"/>
      <c r="OL14" s="106"/>
      <c r="OM14" s="106"/>
      <c r="ON14" s="106"/>
      <c r="OO14" s="117">
        <f t="shared" si="56"/>
        <v>0</v>
      </c>
      <c r="OP14" s="106"/>
      <c r="OQ14" s="106"/>
      <c r="OR14" s="106"/>
      <c r="OS14" s="118">
        <f t="shared" si="57"/>
        <v>0</v>
      </c>
      <c r="OT14" s="120"/>
      <c r="OU14" s="217">
        <f t="shared" si="58"/>
        <v>1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9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60"/>
        <v>0</v>
      </c>
      <c r="PS14" s="106"/>
      <c r="PT14" s="106"/>
      <c r="PU14" s="106"/>
      <c r="PV14" s="106"/>
      <c r="PW14" s="106"/>
      <c r="PX14" s="106"/>
      <c r="PY14" s="117">
        <f t="shared" si="61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2"/>
        <v>0</v>
      </c>
      <c r="QM14" s="106"/>
      <c r="QN14" s="106"/>
      <c r="QO14" s="106"/>
      <c r="QP14" s="118">
        <f t="shared" si="63"/>
        <v>0</v>
      </c>
      <c r="QQ14" s="120"/>
    </row>
    <row r="15" spans="1:459" ht="18.75" x14ac:dyDescent="0.25">
      <c r="A15" s="95">
        <v>1</v>
      </c>
      <c r="B15" s="147">
        <v>10</v>
      </c>
      <c r="C15" s="251" t="s">
        <v>864</v>
      </c>
      <c r="D15" s="228">
        <v>4</v>
      </c>
      <c r="E15" s="136">
        <v>4</v>
      </c>
      <c r="F15" s="136">
        <v>8</v>
      </c>
      <c r="G15" s="136">
        <v>4</v>
      </c>
      <c r="H15" s="136">
        <v>4</v>
      </c>
      <c r="I15" s="136">
        <v>4</v>
      </c>
      <c r="J15" s="230">
        <f t="shared" si="10"/>
        <v>4.666666666666667</v>
      </c>
      <c r="K15" s="136">
        <v>5</v>
      </c>
      <c r="L15" s="136">
        <v>5</v>
      </c>
      <c r="M15" s="136">
        <v>5</v>
      </c>
      <c r="N15" s="136">
        <v>4</v>
      </c>
      <c r="O15" s="136">
        <v>4</v>
      </c>
      <c r="P15" s="136">
        <v>3</v>
      </c>
      <c r="Q15" s="136">
        <v>4</v>
      </c>
      <c r="R15" s="232">
        <f t="shared" si="11"/>
        <v>4.2857142857142856</v>
      </c>
      <c r="S15" s="217">
        <f t="shared" si="12"/>
        <v>1</v>
      </c>
      <c r="T15" s="106">
        <v>4</v>
      </c>
      <c r="U15" s="106">
        <v>4</v>
      </c>
      <c r="V15" s="106">
        <v>5</v>
      </c>
      <c r="W15" s="106">
        <v>5</v>
      </c>
      <c r="X15" s="106">
        <v>6</v>
      </c>
      <c r="Y15" s="106">
        <v>5</v>
      </c>
      <c r="Z15" s="106">
        <v>5</v>
      </c>
      <c r="AA15" s="106">
        <v>5</v>
      </c>
      <c r="AB15" s="106"/>
      <c r="AC15" s="106"/>
      <c r="AD15" s="117">
        <f t="shared" si="13"/>
        <v>4.875</v>
      </c>
      <c r="AE15" s="106">
        <v>6</v>
      </c>
      <c r="AF15" s="106">
        <v>5</v>
      </c>
      <c r="AG15" s="106"/>
      <c r="AH15" s="106">
        <v>7</v>
      </c>
      <c r="AI15" s="106">
        <v>7</v>
      </c>
      <c r="AJ15" s="106">
        <v>6</v>
      </c>
      <c r="AK15" s="106">
        <v>7</v>
      </c>
      <c r="AL15" s="106"/>
      <c r="AM15" s="106">
        <v>4</v>
      </c>
      <c r="AN15" s="106">
        <v>8</v>
      </c>
      <c r="AO15" s="106">
        <v>10</v>
      </c>
      <c r="AP15" s="117">
        <f t="shared" si="14"/>
        <v>6.25</v>
      </c>
      <c r="AQ15" s="106"/>
      <c r="AR15" s="106">
        <v>8</v>
      </c>
      <c r="AS15" s="106"/>
      <c r="AT15" s="106">
        <v>6</v>
      </c>
      <c r="AU15" s="106"/>
      <c r="AV15" s="106"/>
      <c r="AW15" s="117">
        <f t="shared" si="15"/>
        <v>7</v>
      </c>
      <c r="AX15" s="106">
        <v>4</v>
      </c>
      <c r="AY15" s="106"/>
      <c r="AZ15" s="106">
        <v>8</v>
      </c>
      <c r="BA15" s="106"/>
      <c r="BB15" s="106">
        <v>4</v>
      </c>
      <c r="BC15" s="106"/>
      <c r="BD15" s="106"/>
      <c r="BE15" s="106"/>
      <c r="BF15" s="106"/>
      <c r="BG15" s="106"/>
      <c r="BH15" s="106"/>
      <c r="BI15" s="106"/>
      <c r="BJ15" s="117">
        <f t="shared" si="16"/>
        <v>5.333333333333333</v>
      </c>
      <c r="BK15" s="106"/>
      <c r="BL15" s="106">
        <v>9</v>
      </c>
      <c r="BM15" s="106"/>
      <c r="BN15" s="118">
        <f t="shared" si="17"/>
        <v>9</v>
      </c>
      <c r="BO15" s="120"/>
      <c r="BP15" s="217">
        <f t="shared" si="18"/>
        <v>1</v>
      </c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17">
        <f t="shared" si="19"/>
        <v>0</v>
      </c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17">
        <f t="shared" si="20"/>
        <v>0</v>
      </c>
      <c r="CN15" s="106"/>
      <c r="CO15" s="106"/>
      <c r="CP15" s="106"/>
      <c r="CQ15" s="106"/>
      <c r="CR15" s="106"/>
      <c r="CS15" s="106"/>
      <c r="CT15" s="117">
        <f t="shared" si="21"/>
        <v>0</v>
      </c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17">
        <f t="shared" si="22"/>
        <v>0</v>
      </c>
      <c r="DH15" s="106"/>
      <c r="DI15" s="106"/>
      <c r="DJ15" s="106"/>
      <c r="DK15" s="118">
        <f t="shared" si="23"/>
        <v>0</v>
      </c>
      <c r="DL15" s="169"/>
      <c r="DM15" s="217">
        <f t="shared" si="24"/>
        <v>1</v>
      </c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17">
        <f t="shared" si="25"/>
        <v>0</v>
      </c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17">
        <f t="shared" si="26"/>
        <v>0</v>
      </c>
      <c r="EK15" s="106"/>
      <c r="EL15" s="106"/>
      <c r="EM15" s="106"/>
      <c r="EN15" s="106"/>
      <c r="EO15" s="106"/>
      <c r="EP15" s="106"/>
      <c r="EQ15" s="117">
        <f t="shared" si="27"/>
        <v>0</v>
      </c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17">
        <f t="shared" si="28"/>
        <v>0</v>
      </c>
      <c r="FE15" s="106"/>
      <c r="FF15" s="106"/>
      <c r="FG15" s="106"/>
      <c r="FH15" s="118">
        <f t="shared" si="29"/>
        <v>0</v>
      </c>
      <c r="FI15" s="120"/>
      <c r="FJ15" s="223">
        <f t="shared" si="30"/>
        <v>1</v>
      </c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17">
        <f t="shared" si="31"/>
        <v>0</v>
      </c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17">
        <f t="shared" si="32"/>
        <v>0</v>
      </c>
      <c r="GH15" s="106"/>
      <c r="GI15" s="106"/>
      <c r="GJ15" s="106"/>
      <c r="GK15" s="106"/>
      <c r="GL15" s="106"/>
      <c r="GM15" s="106"/>
      <c r="GN15" s="117">
        <f t="shared" si="33"/>
        <v>0</v>
      </c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17">
        <f t="shared" si="8"/>
        <v>0</v>
      </c>
      <c r="HB15" s="106"/>
      <c r="HC15" s="106"/>
      <c r="HD15" s="106"/>
      <c r="HE15" s="118">
        <f t="shared" si="9"/>
        <v>0</v>
      </c>
      <c r="HF15" s="120"/>
      <c r="HG15" s="217">
        <f t="shared" si="34"/>
        <v>1</v>
      </c>
      <c r="HH15" s="245"/>
      <c r="HI15" s="245"/>
      <c r="HJ15" s="245"/>
      <c r="HK15" s="245"/>
      <c r="HL15" s="245"/>
      <c r="HM15" s="245"/>
      <c r="HN15" s="245"/>
      <c r="HO15" s="245"/>
      <c r="HP15" s="245"/>
      <c r="HQ15" s="245"/>
      <c r="HR15" s="117">
        <f t="shared" si="35"/>
        <v>0</v>
      </c>
      <c r="HS15" s="245"/>
      <c r="HT15" s="245"/>
      <c r="HU15" s="245"/>
      <c r="HV15" s="245"/>
      <c r="HW15" s="245"/>
      <c r="HX15" s="245"/>
      <c r="HY15" s="245"/>
      <c r="HZ15" s="245"/>
      <c r="IA15" s="245"/>
      <c r="IB15" s="245"/>
      <c r="IC15" s="245"/>
      <c r="ID15" s="117">
        <f t="shared" si="36"/>
        <v>0</v>
      </c>
      <c r="IE15" s="245"/>
      <c r="IF15" s="245"/>
      <c r="IG15" s="245"/>
      <c r="IH15" s="245"/>
      <c r="II15" s="245"/>
      <c r="IJ15" s="245"/>
      <c r="IK15" s="117">
        <f t="shared" si="37"/>
        <v>0</v>
      </c>
      <c r="IL15" s="245"/>
      <c r="IM15" s="245"/>
      <c r="IN15" s="245"/>
      <c r="IO15" s="245"/>
      <c r="IP15" s="245"/>
      <c r="IQ15" s="245"/>
      <c r="IR15" s="245"/>
      <c r="IS15" s="245"/>
      <c r="IT15" s="245"/>
      <c r="IU15" s="245"/>
      <c r="IV15" s="245"/>
      <c r="IW15" s="245"/>
      <c r="IX15" s="117">
        <f t="shared" si="38"/>
        <v>0</v>
      </c>
      <c r="IY15" s="106"/>
      <c r="IZ15" s="245"/>
      <c r="JA15" s="106"/>
      <c r="JB15" s="118">
        <f t="shared" si="39"/>
        <v>0</v>
      </c>
      <c r="JC15" s="120"/>
      <c r="JD15" s="217">
        <f t="shared" si="40"/>
        <v>1</v>
      </c>
      <c r="JE15" s="322"/>
      <c r="JF15" s="444"/>
      <c r="JG15" s="447"/>
      <c r="JH15" s="444"/>
      <c r="JI15" s="444"/>
      <c r="JJ15" s="326"/>
      <c r="JK15" s="245"/>
      <c r="JL15" s="245"/>
      <c r="JM15" s="245"/>
      <c r="JN15" s="245"/>
      <c r="JO15" s="117">
        <f t="shared" si="41"/>
        <v>0</v>
      </c>
      <c r="JP15" s="444"/>
      <c r="JQ15" s="445"/>
      <c r="JR15" s="446"/>
      <c r="JS15" s="446"/>
      <c r="JT15" s="326"/>
      <c r="JU15" s="245"/>
      <c r="JV15" s="245"/>
      <c r="JW15" s="245"/>
      <c r="JX15" s="245"/>
      <c r="JY15" s="245"/>
      <c r="JZ15" s="245"/>
      <c r="KA15" s="121">
        <f t="shared" si="42"/>
        <v>0</v>
      </c>
      <c r="KB15" s="446"/>
      <c r="KC15" s="326"/>
      <c r="KD15" s="245"/>
      <c r="KE15" s="322"/>
      <c r="KF15" s="444"/>
      <c r="KG15" s="245"/>
      <c r="KH15" s="117">
        <f t="shared" si="43"/>
        <v>0</v>
      </c>
      <c r="KI15" s="444"/>
      <c r="KJ15" s="444"/>
      <c r="KK15" s="445"/>
      <c r="KL15" s="445"/>
      <c r="KM15" s="446"/>
      <c r="KN15" s="446"/>
      <c r="KO15" s="446"/>
      <c r="KP15" s="446"/>
      <c r="KQ15" s="245"/>
      <c r="KR15" s="245"/>
      <c r="KS15" s="245"/>
      <c r="KT15" s="245"/>
      <c r="KU15" s="117">
        <f t="shared" si="44"/>
        <v>0</v>
      </c>
      <c r="KV15" s="245"/>
      <c r="KW15" s="444"/>
      <c r="KX15" s="385"/>
      <c r="KY15" s="118">
        <f t="shared" si="45"/>
        <v>0</v>
      </c>
      <c r="KZ15" s="120"/>
      <c r="LA15" s="217">
        <f t="shared" si="46"/>
        <v>1</v>
      </c>
      <c r="LB15" s="245"/>
      <c r="LC15" s="245"/>
      <c r="LD15" s="245"/>
      <c r="LE15" s="245"/>
      <c r="LF15" s="245"/>
      <c r="LG15" s="245"/>
      <c r="LH15" s="245"/>
      <c r="LI15" s="245"/>
      <c r="LJ15" s="245"/>
      <c r="LK15" s="245"/>
      <c r="LL15" s="117">
        <f t="shared" si="47"/>
        <v>0</v>
      </c>
      <c r="LM15" s="427"/>
      <c r="LN15" s="427"/>
      <c r="LO15" s="427"/>
      <c r="LP15" s="427"/>
      <c r="LQ15" s="427"/>
      <c r="LR15" s="427"/>
      <c r="LS15" s="427"/>
      <c r="LT15" s="427"/>
      <c r="LU15" s="427"/>
      <c r="LV15" s="427"/>
      <c r="LW15" s="427"/>
      <c r="LX15" s="117">
        <f t="shared" si="48"/>
        <v>0</v>
      </c>
      <c r="LY15" s="106"/>
      <c r="LZ15" s="106"/>
      <c r="MA15" s="106"/>
      <c r="MB15" s="106"/>
      <c r="MC15" s="106"/>
      <c r="MD15" s="106"/>
      <c r="ME15" s="117">
        <f t="shared" si="49"/>
        <v>0</v>
      </c>
      <c r="MF15" s="427"/>
      <c r="MG15" s="427"/>
      <c r="MH15" s="427"/>
      <c r="MI15" s="427"/>
      <c r="MJ15" s="427"/>
      <c r="MK15" s="427"/>
      <c r="ML15" s="245"/>
      <c r="MM15" s="245"/>
      <c r="MN15" s="245"/>
      <c r="MO15" s="245"/>
      <c r="MP15" s="245"/>
      <c r="MQ15" s="245"/>
      <c r="MR15" s="117">
        <f t="shared" si="50"/>
        <v>0</v>
      </c>
      <c r="MS15" s="245"/>
      <c r="MT15" s="427"/>
      <c r="MU15" s="245"/>
      <c r="MV15" s="118">
        <f t="shared" si="51"/>
        <v>0</v>
      </c>
      <c r="MW15" s="120"/>
      <c r="MX15" s="217">
        <f t="shared" si="52"/>
        <v>1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17">
        <f t="shared" si="53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4"/>
        <v>0</v>
      </c>
      <c r="NV15" s="106"/>
      <c r="NW15" s="106"/>
      <c r="NX15" s="106"/>
      <c r="NY15" s="106"/>
      <c r="NZ15" s="106"/>
      <c r="OA15" s="106"/>
      <c r="OB15" s="117">
        <f t="shared" si="55"/>
        <v>0</v>
      </c>
      <c r="OC15" s="427"/>
      <c r="OD15" s="427"/>
      <c r="OE15" s="427"/>
      <c r="OF15" s="427"/>
      <c r="OG15" s="427"/>
      <c r="OH15" s="427"/>
      <c r="OI15" s="106"/>
      <c r="OJ15" s="106"/>
      <c r="OK15" s="106"/>
      <c r="OL15" s="106"/>
      <c r="OM15" s="106"/>
      <c r="ON15" s="106"/>
      <c r="OO15" s="117">
        <f t="shared" si="56"/>
        <v>0</v>
      </c>
      <c r="OP15" s="106"/>
      <c r="OQ15" s="106"/>
      <c r="OR15" s="106"/>
      <c r="OS15" s="118">
        <f t="shared" si="57"/>
        <v>0</v>
      </c>
      <c r="OT15" s="120"/>
      <c r="OU15" s="217">
        <f t="shared" si="58"/>
        <v>1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9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60"/>
        <v>0</v>
      </c>
      <c r="PS15" s="106"/>
      <c r="PT15" s="106"/>
      <c r="PU15" s="106"/>
      <c r="PV15" s="106"/>
      <c r="PW15" s="106"/>
      <c r="PX15" s="106"/>
      <c r="PY15" s="117">
        <f t="shared" si="61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2"/>
        <v>0</v>
      </c>
      <c r="QM15" s="106"/>
      <c r="QN15" s="106"/>
      <c r="QO15" s="106"/>
      <c r="QP15" s="118">
        <f t="shared" si="63"/>
        <v>0</v>
      </c>
      <c r="QQ15" s="120"/>
    </row>
    <row r="16" spans="1:459" ht="18.75" x14ac:dyDescent="0.25">
      <c r="A16" s="95">
        <v>1</v>
      </c>
      <c r="B16" s="147">
        <v>11</v>
      </c>
      <c r="C16" s="251" t="s">
        <v>865</v>
      </c>
      <c r="D16" s="228">
        <v>4</v>
      </c>
      <c r="E16" s="136">
        <v>4</v>
      </c>
      <c r="F16" s="136">
        <v>10</v>
      </c>
      <c r="G16" s="136">
        <v>4</v>
      </c>
      <c r="H16" s="136">
        <v>4</v>
      </c>
      <c r="I16" s="136">
        <v>5</v>
      </c>
      <c r="J16" s="230">
        <f t="shared" si="10"/>
        <v>5.166666666666667</v>
      </c>
      <c r="K16" s="136">
        <v>5</v>
      </c>
      <c r="L16" s="136">
        <v>4</v>
      </c>
      <c r="M16" s="136">
        <v>5</v>
      </c>
      <c r="N16" s="136">
        <v>4</v>
      </c>
      <c r="O16" s="136">
        <v>3</v>
      </c>
      <c r="P16" s="136">
        <v>3</v>
      </c>
      <c r="Q16" s="136">
        <v>4</v>
      </c>
      <c r="R16" s="232">
        <f t="shared" si="11"/>
        <v>4</v>
      </c>
      <c r="S16" s="217">
        <f t="shared" si="12"/>
        <v>1</v>
      </c>
      <c r="T16" s="106">
        <v>4</v>
      </c>
      <c r="U16" s="106">
        <v>4</v>
      </c>
      <c r="V16" s="106">
        <v>5</v>
      </c>
      <c r="W16" s="106">
        <v>4</v>
      </c>
      <c r="X16" s="106">
        <v>4</v>
      </c>
      <c r="Y16" s="106">
        <v>5</v>
      </c>
      <c r="Z16" s="106">
        <v>6</v>
      </c>
      <c r="AA16" s="106">
        <v>5</v>
      </c>
      <c r="AB16" s="106"/>
      <c r="AC16" s="106"/>
      <c r="AD16" s="117">
        <f t="shared" si="13"/>
        <v>4.625</v>
      </c>
      <c r="AE16" s="106">
        <v>4</v>
      </c>
      <c r="AF16" s="106">
        <v>4</v>
      </c>
      <c r="AG16" s="106"/>
      <c r="AH16" s="106">
        <v>6</v>
      </c>
      <c r="AI16" s="106">
        <v>6</v>
      </c>
      <c r="AJ16" s="106">
        <v>5</v>
      </c>
      <c r="AK16" s="106">
        <v>4</v>
      </c>
      <c r="AL16" s="106"/>
      <c r="AM16" s="106">
        <v>5</v>
      </c>
      <c r="AN16" s="106">
        <v>7</v>
      </c>
      <c r="AO16" s="106">
        <v>10</v>
      </c>
      <c r="AP16" s="117">
        <f t="shared" si="14"/>
        <v>5.125</v>
      </c>
      <c r="AQ16" s="106"/>
      <c r="AR16" s="106">
        <v>7</v>
      </c>
      <c r="AS16" s="106"/>
      <c r="AT16" s="106">
        <v>4</v>
      </c>
      <c r="AU16" s="106"/>
      <c r="AV16" s="106"/>
      <c r="AW16" s="117">
        <f t="shared" si="15"/>
        <v>5.5</v>
      </c>
      <c r="AX16" s="106">
        <v>4</v>
      </c>
      <c r="AY16" s="106"/>
      <c r="AZ16" s="106">
        <v>7</v>
      </c>
      <c r="BA16" s="106"/>
      <c r="BB16" s="106">
        <v>4</v>
      </c>
      <c r="BC16" s="106"/>
      <c r="BD16" s="106"/>
      <c r="BE16" s="106"/>
      <c r="BF16" s="106"/>
      <c r="BG16" s="106"/>
      <c r="BH16" s="106"/>
      <c r="BI16" s="106"/>
      <c r="BJ16" s="117">
        <f t="shared" si="16"/>
        <v>5</v>
      </c>
      <c r="BK16" s="106"/>
      <c r="BL16" s="106">
        <v>10</v>
      </c>
      <c r="BM16" s="106"/>
      <c r="BN16" s="118">
        <f t="shared" si="17"/>
        <v>10</v>
      </c>
      <c r="BO16" s="120"/>
      <c r="BP16" s="217">
        <f t="shared" si="18"/>
        <v>1</v>
      </c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17">
        <f t="shared" si="19"/>
        <v>0</v>
      </c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17">
        <f t="shared" si="20"/>
        <v>0</v>
      </c>
      <c r="CN16" s="106"/>
      <c r="CO16" s="106"/>
      <c r="CP16" s="106"/>
      <c r="CQ16" s="106"/>
      <c r="CR16" s="106"/>
      <c r="CS16" s="106"/>
      <c r="CT16" s="117">
        <f t="shared" si="21"/>
        <v>0</v>
      </c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17">
        <f t="shared" si="22"/>
        <v>0</v>
      </c>
      <c r="DH16" s="106"/>
      <c r="DI16" s="106"/>
      <c r="DJ16" s="106"/>
      <c r="DK16" s="118">
        <f t="shared" si="23"/>
        <v>0</v>
      </c>
      <c r="DL16" s="169"/>
      <c r="DM16" s="217">
        <f t="shared" si="24"/>
        <v>1</v>
      </c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17">
        <f t="shared" si="25"/>
        <v>0</v>
      </c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17">
        <f t="shared" si="26"/>
        <v>0</v>
      </c>
      <c r="EK16" s="106"/>
      <c r="EL16" s="106"/>
      <c r="EM16" s="106"/>
      <c r="EN16" s="106"/>
      <c r="EO16" s="106"/>
      <c r="EP16" s="106"/>
      <c r="EQ16" s="117">
        <f t="shared" si="27"/>
        <v>0</v>
      </c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17">
        <f t="shared" si="28"/>
        <v>0</v>
      </c>
      <c r="FE16" s="106"/>
      <c r="FF16" s="106"/>
      <c r="FG16" s="106"/>
      <c r="FH16" s="118">
        <f t="shared" si="29"/>
        <v>0</v>
      </c>
      <c r="FI16" s="120"/>
      <c r="FJ16" s="223">
        <f t="shared" si="30"/>
        <v>1</v>
      </c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17">
        <f t="shared" si="31"/>
        <v>0</v>
      </c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17">
        <f t="shared" si="32"/>
        <v>0</v>
      </c>
      <c r="GH16" s="106"/>
      <c r="GI16" s="106"/>
      <c r="GJ16" s="106"/>
      <c r="GK16" s="106"/>
      <c r="GL16" s="106"/>
      <c r="GM16" s="106"/>
      <c r="GN16" s="117">
        <f t="shared" si="33"/>
        <v>0</v>
      </c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17">
        <f t="shared" si="8"/>
        <v>0</v>
      </c>
      <c r="HB16" s="106"/>
      <c r="HC16" s="106"/>
      <c r="HD16" s="106"/>
      <c r="HE16" s="118">
        <f t="shared" si="9"/>
        <v>0</v>
      </c>
      <c r="HF16" s="120"/>
      <c r="HG16" s="217">
        <f t="shared" si="34"/>
        <v>1</v>
      </c>
      <c r="HH16" s="245"/>
      <c r="HI16" s="245"/>
      <c r="HJ16" s="245"/>
      <c r="HK16" s="245"/>
      <c r="HL16" s="245"/>
      <c r="HM16" s="245"/>
      <c r="HN16" s="245"/>
      <c r="HO16" s="245"/>
      <c r="HP16" s="245"/>
      <c r="HQ16" s="245"/>
      <c r="HR16" s="117">
        <f t="shared" si="35"/>
        <v>0</v>
      </c>
      <c r="HS16" s="245"/>
      <c r="HT16" s="245"/>
      <c r="HU16" s="245"/>
      <c r="HV16" s="245"/>
      <c r="HW16" s="245"/>
      <c r="HX16" s="245"/>
      <c r="HY16" s="245"/>
      <c r="HZ16" s="245"/>
      <c r="IA16" s="245"/>
      <c r="IB16" s="245"/>
      <c r="IC16" s="245"/>
      <c r="ID16" s="117">
        <f t="shared" si="36"/>
        <v>0</v>
      </c>
      <c r="IE16" s="245"/>
      <c r="IF16" s="245"/>
      <c r="IG16" s="245"/>
      <c r="IH16" s="245"/>
      <c r="II16" s="245"/>
      <c r="IJ16" s="245"/>
      <c r="IK16" s="117">
        <f t="shared" si="37"/>
        <v>0</v>
      </c>
      <c r="IL16" s="245"/>
      <c r="IM16" s="245"/>
      <c r="IN16" s="245"/>
      <c r="IO16" s="245"/>
      <c r="IP16" s="245"/>
      <c r="IQ16" s="245"/>
      <c r="IR16" s="245"/>
      <c r="IS16" s="245"/>
      <c r="IT16" s="245"/>
      <c r="IU16" s="245"/>
      <c r="IV16" s="245"/>
      <c r="IW16" s="245"/>
      <c r="IX16" s="117">
        <f t="shared" si="38"/>
        <v>0</v>
      </c>
      <c r="IY16" s="106"/>
      <c r="IZ16" s="245"/>
      <c r="JA16" s="106"/>
      <c r="JB16" s="118">
        <f t="shared" si="39"/>
        <v>0</v>
      </c>
      <c r="JC16" s="120"/>
      <c r="JD16" s="217">
        <f t="shared" si="40"/>
        <v>1</v>
      </c>
      <c r="JE16" s="322"/>
      <c r="JF16" s="444"/>
      <c r="JG16" s="447"/>
      <c r="JH16" s="444"/>
      <c r="JI16" s="444"/>
      <c r="JJ16" s="326"/>
      <c r="JK16" s="245"/>
      <c r="JL16" s="245"/>
      <c r="JM16" s="245"/>
      <c r="JN16" s="245"/>
      <c r="JO16" s="117">
        <f t="shared" si="41"/>
        <v>0</v>
      </c>
      <c r="JP16" s="444"/>
      <c r="JQ16" s="445"/>
      <c r="JR16" s="446"/>
      <c r="JS16" s="446"/>
      <c r="JT16" s="326"/>
      <c r="JU16" s="245"/>
      <c r="JV16" s="245"/>
      <c r="JW16" s="245"/>
      <c r="JX16" s="245"/>
      <c r="JY16" s="245"/>
      <c r="JZ16" s="245"/>
      <c r="KA16" s="121">
        <f t="shared" si="42"/>
        <v>0</v>
      </c>
      <c r="KB16" s="446"/>
      <c r="KC16" s="326"/>
      <c r="KD16" s="245"/>
      <c r="KE16" s="322"/>
      <c r="KF16" s="444"/>
      <c r="KG16" s="245"/>
      <c r="KH16" s="117">
        <f t="shared" si="43"/>
        <v>0</v>
      </c>
      <c r="KI16" s="444"/>
      <c r="KJ16" s="444"/>
      <c r="KK16" s="445"/>
      <c r="KL16" s="445"/>
      <c r="KM16" s="446"/>
      <c r="KN16" s="446"/>
      <c r="KO16" s="446"/>
      <c r="KP16" s="446"/>
      <c r="KQ16" s="245"/>
      <c r="KR16" s="245"/>
      <c r="KS16" s="245"/>
      <c r="KT16" s="245"/>
      <c r="KU16" s="117">
        <f t="shared" si="44"/>
        <v>0</v>
      </c>
      <c r="KV16" s="245"/>
      <c r="KW16" s="444"/>
      <c r="KX16" s="385"/>
      <c r="KY16" s="118">
        <f t="shared" si="45"/>
        <v>0</v>
      </c>
      <c r="KZ16" s="120"/>
      <c r="LA16" s="217"/>
      <c r="LB16" s="245"/>
      <c r="LC16" s="245"/>
      <c r="LD16" s="245"/>
      <c r="LE16" s="245"/>
      <c r="LF16" s="245"/>
      <c r="LG16" s="245"/>
      <c r="LH16" s="245"/>
      <c r="LI16" s="245"/>
      <c r="LJ16" s="245"/>
      <c r="LK16" s="245"/>
      <c r="LL16" s="117">
        <f t="shared" si="47"/>
        <v>0</v>
      </c>
      <c r="LM16" s="427"/>
      <c r="LN16" s="427"/>
      <c r="LO16" s="427"/>
      <c r="LP16" s="427"/>
      <c r="LQ16" s="427"/>
      <c r="LR16" s="427"/>
      <c r="LS16" s="427"/>
      <c r="LT16" s="427"/>
      <c r="LU16" s="427"/>
      <c r="LV16" s="427"/>
      <c r="LW16" s="427"/>
      <c r="LX16" s="117">
        <f t="shared" si="48"/>
        <v>0</v>
      </c>
      <c r="LY16" s="106"/>
      <c r="LZ16" s="106"/>
      <c r="MA16" s="106"/>
      <c r="MB16" s="106"/>
      <c r="MC16" s="106"/>
      <c r="MD16" s="106"/>
      <c r="ME16" s="117">
        <f t="shared" si="49"/>
        <v>0</v>
      </c>
      <c r="MF16" s="427"/>
      <c r="MG16" s="427"/>
      <c r="MH16" s="427"/>
      <c r="MI16" s="427"/>
      <c r="MJ16" s="427"/>
      <c r="MK16" s="427"/>
      <c r="ML16" s="245"/>
      <c r="MM16" s="245"/>
      <c r="MN16" s="245"/>
      <c r="MO16" s="245"/>
      <c r="MP16" s="245"/>
      <c r="MQ16" s="245"/>
      <c r="MR16" s="117">
        <f t="shared" si="50"/>
        <v>0</v>
      </c>
      <c r="MS16" s="245"/>
      <c r="MT16" s="427"/>
      <c r="MU16" s="245"/>
      <c r="MV16" s="118">
        <f t="shared" si="51"/>
        <v>0</v>
      </c>
      <c r="MW16" s="120"/>
      <c r="MX16" s="217">
        <v>1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17">
        <f t="shared" si="53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4"/>
        <v>0</v>
      </c>
      <c r="NV16" s="106"/>
      <c r="NW16" s="106"/>
      <c r="NX16" s="106"/>
      <c r="NY16" s="106"/>
      <c r="NZ16" s="106"/>
      <c r="OA16" s="106"/>
      <c r="OB16" s="117">
        <f t="shared" si="55"/>
        <v>0</v>
      </c>
      <c r="OC16" s="427"/>
      <c r="OD16" s="427"/>
      <c r="OE16" s="427"/>
      <c r="OF16" s="427"/>
      <c r="OG16" s="427"/>
      <c r="OH16" s="427"/>
      <c r="OI16" s="106"/>
      <c r="OJ16" s="106"/>
      <c r="OK16" s="106"/>
      <c r="OL16" s="106"/>
      <c r="OM16" s="106"/>
      <c r="ON16" s="106"/>
      <c r="OO16" s="117">
        <f t="shared" si="56"/>
        <v>0</v>
      </c>
      <c r="OP16" s="106"/>
      <c r="OQ16" s="106"/>
      <c r="OR16" s="106"/>
      <c r="OS16" s="118">
        <f t="shared" si="57"/>
        <v>0</v>
      </c>
      <c r="OT16" s="120"/>
      <c r="OU16" s="217">
        <f t="shared" si="58"/>
        <v>1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9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60"/>
        <v>0</v>
      </c>
      <c r="PS16" s="106"/>
      <c r="PT16" s="106"/>
      <c r="PU16" s="106"/>
      <c r="PV16" s="106"/>
      <c r="PW16" s="106"/>
      <c r="PX16" s="106"/>
      <c r="PY16" s="117">
        <f t="shared" si="61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2"/>
        <v>0</v>
      </c>
      <c r="QM16" s="106"/>
      <c r="QN16" s="106"/>
      <c r="QO16" s="106"/>
      <c r="QP16" s="118">
        <f t="shared" si="63"/>
        <v>0</v>
      </c>
      <c r="QQ16" s="120"/>
    </row>
    <row r="17" spans="1:459" ht="18.75" x14ac:dyDescent="0.25">
      <c r="A17" s="95">
        <v>1</v>
      </c>
      <c r="B17" s="147">
        <v>12</v>
      </c>
      <c r="C17" s="251" t="s">
        <v>866</v>
      </c>
      <c r="D17" s="228">
        <v>4</v>
      </c>
      <c r="E17" s="136">
        <v>4</v>
      </c>
      <c r="F17" s="136">
        <v>4</v>
      </c>
      <c r="G17" s="136">
        <v>4</v>
      </c>
      <c r="H17" s="136">
        <v>8</v>
      </c>
      <c r="I17" s="136">
        <v>5</v>
      </c>
      <c r="J17" s="230">
        <f t="shared" si="10"/>
        <v>4.833333333333333</v>
      </c>
      <c r="K17" s="136">
        <v>5</v>
      </c>
      <c r="L17" s="136">
        <v>4</v>
      </c>
      <c r="M17" s="136">
        <v>7</v>
      </c>
      <c r="N17" s="136">
        <v>4</v>
      </c>
      <c r="O17" s="136">
        <v>4</v>
      </c>
      <c r="P17" s="136">
        <v>5</v>
      </c>
      <c r="Q17" s="136">
        <v>5</v>
      </c>
      <c r="R17" s="232">
        <f t="shared" si="11"/>
        <v>4.8571428571428568</v>
      </c>
      <c r="S17" s="217">
        <f t="shared" si="12"/>
        <v>1</v>
      </c>
      <c r="T17" s="106">
        <v>7</v>
      </c>
      <c r="U17" s="106">
        <v>7</v>
      </c>
      <c r="V17" s="106">
        <v>7</v>
      </c>
      <c r="W17" s="106">
        <v>5</v>
      </c>
      <c r="X17" s="106">
        <v>6</v>
      </c>
      <c r="Y17" s="106">
        <v>7</v>
      </c>
      <c r="Z17" s="106">
        <v>5</v>
      </c>
      <c r="AA17" s="106">
        <v>6</v>
      </c>
      <c r="AB17" s="106"/>
      <c r="AC17" s="106"/>
      <c r="AD17" s="117">
        <f t="shared" si="13"/>
        <v>6.25</v>
      </c>
      <c r="AE17" s="106">
        <v>6</v>
      </c>
      <c r="AF17" s="106">
        <v>6</v>
      </c>
      <c r="AG17" s="106"/>
      <c r="AH17" s="106">
        <v>6</v>
      </c>
      <c r="AI17" s="106">
        <v>6</v>
      </c>
      <c r="AJ17" s="106">
        <v>6</v>
      </c>
      <c r="AK17" s="106">
        <v>7</v>
      </c>
      <c r="AL17" s="106"/>
      <c r="AM17" s="106">
        <v>7</v>
      </c>
      <c r="AN17" s="106">
        <v>7</v>
      </c>
      <c r="AO17" s="106">
        <v>6</v>
      </c>
      <c r="AP17" s="117">
        <f t="shared" si="14"/>
        <v>6.375</v>
      </c>
      <c r="AQ17" s="106"/>
      <c r="AR17" s="106">
        <v>7</v>
      </c>
      <c r="AS17" s="106"/>
      <c r="AT17" s="106">
        <v>6</v>
      </c>
      <c r="AU17" s="106"/>
      <c r="AV17" s="106"/>
      <c r="AW17" s="117">
        <f t="shared" si="15"/>
        <v>6.5</v>
      </c>
      <c r="AX17" s="106">
        <v>5</v>
      </c>
      <c r="AY17" s="106"/>
      <c r="AZ17" s="106">
        <v>7</v>
      </c>
      <c r="BA17" s="106"/>
      <c r="BB17" s="106">
        <v>6</v>
      </c>
      <c r="BC17" s="106"/>
      <c r="BD17" s="106"/>
      <c r="BE17" s="106"/>
      <c r="BF17" s="106"/>
      <c r="BG17" s="106"/>
      <c r="BH17" s="106"/>
      <c r="BI17" s="106"/>
      <c r="BJ17" s="117">
        <f t="shared" si="16"/>
        <v>6</v>
      </c>
      <c r="BK17" s="106"/>
      <c r="BL17" s="106">
        <v>9</v>
      </c>
      <c r="BM17" s="106"/>
      <c r="BN17" s="118">
        <f t="shared" si="17"/>
        <v>9</v>
      </c>
      <c r="BO17" s="120"/>
      <c r="BP17" s="217">
        <f t="shared" si="18"/>
        <v>1</v>
      </c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17">
        <f t="shared" si="19"/>
        <v>0</v>
      </c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17">
        <f t="shared" si="20"/>
        <v>0</v>
      </c>
      <c r="CN17" s="106"/>
      <c r="CO17" s="106"/>
      <c r="CP17" s="106"/>
      <c r="CQ17" s="106"/>
      <c r="CR17" s="106"/>
      <c r="CS17" s="106"/>
      <c r="CT17" s="117">
        <f t="shared" si="21"/>
        <v>0</v>
      </c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17">
        <f t="shared" si="22"/>
        <v>0</v>
      </c>
      <c r="DH17" s="106"/>
      <c r="DI17" s="106"/>
      <c r="DJ17" s="106"/>
      <c r="DK17" s="118">
        <f t="shared" si="23"/>
        <v>0</v>
      </c>
      <c r="DL17" s="169"/>
      <c r="DM17" s="217">
        <f t="shared" si="24"/>
        <v>1</v>
      </c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17">
        <f t="shared" si="25"/>
        <v>0</v>
      </c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17">
        <f t="shared" si="26"/>
        <v>0</v>
      </c>
      <c r="EK17" s="106"/>
      <c r="EL17" s="106"/>
      <c r="EM17" s="106"/>
      <c r="EN17" s="106"/>
      <c r="EO17" s="106"/>
      <c r="EP17" s="106"/>
      <c r="EQ17" s="117">
        <f t="shared" si="27"/>
        <v>0</v>
      </c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17">
        <f t="shared" si="28"/>
        <v>0</v>
      </c>
      <c r="FE17" s="106"/>
      <c r="FF17" s="106"/>
      <c r="FG17" s="106"/>
      <c r="FH17" s="118">
        <f t="shared" si="29"/>
        <v>0</v>
      </c>
      <c r="FI17" s="120"/>
      <c r="FJ17" s="223">
        <f t="shared" si="30"/>
        <v>1</v>
      </c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17">
        <f t="shared" si="31"/>
        <v>0</v>
      </c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17">
        <f t="shared" si="32"/>
        <v>0</v>
      </c>
      <c r="GH17" s="106"/>
      <c r="GI17" s="106"/>
      <c r="GJ17" s="106"/>
      <c r="GK17" s="106"/>
      <c r="GL17" s="106"/>
      <c r="GM17" s="106"/>
      <c r="GN17" s="117">
        <f t="shared" si="33"/>
        <v>0</v>
      </c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17">
        <f t="shared" si="8"/>
        <v>0</v>
      </c>
      <c r="HB17" s="106"/>
      <c r="HC17" s="106"/>
      <c r="HD17" s="106"/>
      <c r="HE17" s="118">
        <f t="shared" si="9"/>
        <v>0</v>
      </c>
      <c r="HF17" s="120"/>
      <c r="HG17" s="217">
        <f t="shared" si="34"/>
        <v>1</v>
      </c>
      <c r="HH17" s="245"/>
      <c r="HI17" s="245"/>
      <c r="HJ17" s="245"/>
      <c r="HK17" s="245"/>
      <c r="HL17" s="245"/>
      <c r="HM17" s="245"/>
      <c r="HN17" s="245"/>
      <c r="HO17" s="245"/>
      <c r="HP17" s="245"/>
      <c r="HQ17" s="245"/>
      <c r="HR17" s="117">
        <f t="shared" si="35"/>
        <v>0</v>
      </c>
      <c r="HS17" s="245"/>
      <c r="HT17" s="245"/>
      <c r="HU17" s="245"/>
      <c r="HV17" s="245"/>
      <c r="HW17" s="245"/>
      <c r="HX17" s="245"/>
      <c r="HY17" s="245"/>
      <c r="HZ17" s="245"/>
      <c r="IA17" s="245"/>
      <c r="IB17" s="245"/>
      <c r="IC17" s="245"/>
      <c r="ID17" s="117">
        <f t="shared" si="36"/>
        <v>0</v>
      </c>
      <c r="IE17" s="245"/>
      <c r="IF17" s="245"/>
      <c r="IG17" s="245"/>
      <c r="IH17" s="245"/>
      <c r="II17" s="245"/>
      <c r="IJ17" s="245"/>
      <c r="IK17" s="117">
        <f t="shared" si="37"/>
        <v>0</v>
      </c>
      <c r="IL17" s="245"/>
      <c r="IM17" s="245"/>
      <c r="IN17" s="245"/>
      <c r="IO17" s="245"/>
      <c r="IP17" s="245"/>
      <c r="IQ17" s="245"/>
      <c r="IR17" s="245"/>
      <c r="IS17" s="245"/>
      <c r="IT17" s="245"/>
      <c r="IU17" s="245"/>
      <c r="IV17" s="245"/>
      <c r="IW17" s="245"/>
      <c r="IX17" s="117">
        <f t="shared" si="38"/>
        <v>0</v>
      </c>
      <c r="IY17" s="106"/>
      <c r="IZ17" s="245"/>
      <c r="JA17" s="106"/>
      <c r="JB17" s="118">
        <f t="shared" si="39"/>
        <v>0</v>
      </c>
      <c r="JC17" s="120"/>
      <c r="JD17" s="217">
        <f t="shared" si="40"/>
        <v>1</v>
      </c>
      <c r="JE17" s="322"/>
      <c r="JF17" s="444"/>
      <c r="JG17" s="447"/>
      <c r="JH17" s="444"/>
      <c r="JI17" s="444"/>
      <c r="JJ17" s="326"/>
      <c r="JK17" s="245"/>
      <c r="JL17" s="245"/>
      <c r="JM17" s="245"/>
      <c r="JN17" s="245"/>
      <c r="JO17" s="117">
        <f t="shared" si="41"/>
        <v>0</v>
      </c>
      <c r="JP17" s="444"/>
      <c r="JQ17" s="445"/>
      <c r="JR17" s="446"/>
      <c r="JS17" s="446"/>
      <c r="JT17" s="326"/>
      <c r="JU17" s="245"/>
      <c r="JV17" s="245"/>
      <c r="JW17" s="245"/>
      <c r="JX17" s="245"/>
      <c r="JY17" s="245"/>
      <c r="JZ17" s="245"/>
      <c r="KA17" s="121">
        <f t="shared" si="42"/>
        <v>0</v>
      </c>
      <c r="KB17" s="446"/>
      <c r="KC17" s="326"/>
      <c r="KD17" s="245"/>
      <c r="KE17" s="322"/>
      <c r="KF17" s="444"/>
      <c r="KG17" s="245"/>
      <c r="KH17" s="117">
        <f t="shared" si="43"/>
        <v>0</v>
      </c>
      <c r="KI17" s="444"/>
      <c r="KJ17" s="444"/>
      <c r="KK17" s="445"/>
      <c r="KL17" s="445"/>
      <c r="KM17" s="446"/>
      <c r="KN17" s="446"/>
      <c r="KO17" s="446"/>
      <c r="KP17" s="446"/>
      <c r="KQ17" s="245"/>
      <c r="KR17" s="245"/>
      <c r="KS17" s="245"/>
      <c r="KT17" s="245"/>
      <c r="KU17" s="117">
        <f t="shared" si="44"/>
        <v>0</v>
      </c>
      <c r="KV17" s="245"/>
      <c r="KW17" s="444"/>
      <c r="KX17" s="385"/>
      <c r="KY17" s="118">
        <f t="shared" si="45"/>
        <v>0</v>
      </c>
      <c r="KZ17" s="120"/>
      <c r="LA17" s="217">
        <f t="shared" si="46"/>
        <v>1</v>
      </c>
      <c r="LB17" s="245"/>
      <c r="LC17" s="245"/>
      <c r="LD17" s="245"/>
      <c r="LE17" s="245"/>
      <c r="LF17" s="245"/>
      <c r="LG17" s="245"/>
      <c r="LH17" s="245"/>
      <c r="LI17" s="245"/>
      <c r="LJ17" s="245"/>
      <c r="LK17" s="245"/>
      <c r="LL17" s="117">
        <f t="shared" si="47"/>
        <v>0</v>
      </c>
      <c r="LM17" s="427"/>
      <c r="LN17" s="427"/>
      <c r="LO17" s="427"/>
      <c r="LP17" s="427"/>
      <c r="LQ17" s="427"/>
      <c r="LR17" s="427"/>
      <c r="LS17" s="427"/>
      <c r="LT17" s="427"/>
      <c r="LU17" s="427"/>
      <c r="LV17" s="427"/>
      <c r="LW17" s="427"/>
      <c r="LX17" s="117">
        <f t="shared" si="48"/>
        <v>0</v>
      </c>
      <c r="LY17" s="106"/>
      <c r="LZ17" s="106"/>
      <c r="MA17" s="106"/>
      <c r="MB17" s="106"/>
      <c r="MC17" s="106"/>
      <c r="MD17" s="106"/>
      <c r="ME17" s="117">
        <f t="shared" si="49"/>
        <v>0</v>
      </c>
      <c r="MF17" s="427"/>
      <c r="MG17" s="427"/>
      <c r="MH17" s="427"/>
      <c r="MI17" s="427"/>
      <c r="MJ17" s="427"/>
      <c r="MK17" s="427"/>
      <c r="ML17" s="245"/>
      <c r="MM17" s="245"/>
      <c r="MN17" s="245"/>
      <c r="MO17" s="245"/>
      <c r="MP17" s="245"/>
      <c r="MQ17" s="245"/>
      <c r="MR17" s="117">
        <f t="shared" si="50"/>
        <v>0</v>
      </c>
      <c r="MS17" s="245"/>
      <c r="MT17" s="427"/>
      <c r="MU17" s="245"/>
      <c r="MV17" s="118">
        <f t="shared" si="51"/>
        <v>0</v>
      </c>
      <c r="MW17" s="120"/>
      <c r="MX17" s="217">
        <f t="shared" si="52"/>
        <v>1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17">
        <f t="shared" si="53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4"/>
        <v>0</v>
      </c>
      <c r="NV17" s="106"/>
      <c r="NW17" s="106"/>
      <c r="NX17" s="106"/>
      <c r="NY17" s="106"/>
      <c r="NZ17" s="106"/>
      <c r="OA17" s="106"/>
      <c r="OB17" s="117">
        <f t="shared" si="55"/>
        <v>0</v>
      </c>
      <c r="OC17" s="427"/>
      <c r="OD17" s="427"/>
      <c r="OE17" s="427"/>
      <c r="OF17" s="427"/>
      <c r="OG17" s="427"/>
      <c r="OH17" s="427"/>
      <c r="OI17" s="106"/>
      <c r="OJ17" s="106"/>
      <c r="OK17" s="106"/>
      <c r="OL17" s="106"/>
      <c r="OM17" s="106"/>
      <c r="ON17" s="106"/>
      <c r="OO17" s="117">
        <f t="shared" si="56"/>
        <v>0</v>
      </c>
      <c r="OP17" s="106"/>
      <c r="OQ17" s="106"/>
      <c r="OR17" s="106"/>
      <c r="OS17" s="118">
        <f t="shared" si="57"/>
        <v>0</v>
      </c>
      <c r="OT17" s="120"/>
      <c r="OU17" s="217">
        <f t="shared" si="58"/>
        <v>1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9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60"/>
        <v>0</v>
      </c>
      <c r="PS17" s="106"/>
      <c r="PT17" s="106"/>
      <c r="PU17" s="106"/>
      <c r="PV17" s="106"/>
      <c r="PW17" s="106"/>
      <c r="PX17" s="106"/>
      <c r="PY17" s="117">
        <f t="shared" si="61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2"/>
        <v>0</v>
      </c>
      <c r="QM17" s="106"/>
      <c r="QN17" s="106"/>
      <c r="QO17" s="106"/>
      <c r="QP17" s="118">
        <f t="shared" si="63"/>
        <v>0</v>
      </c>
      <c r="QQ17" s="120"/>
    </row>
    <row r="18" spans="1:459" ht="18.75" x14ac:dyDescent="0.25">
      <c r="A18" s="95">
        <v>1</v>
      </c>
      <c r="B18" s="147">
        <v>13</v>
      </c>
      <c r="C18" s="251" t="s">
        <v>867</v>
      </c>
      <c r="D18" s="228">
        <v>7</v>
      </c>
      <c r="E18" s="136">
        <v>6</v>
      </c>
      <c r="F18" s="136">
        <v>9</v>
      </c>
      <c r="G18" s="136">
        <v>6</v>
      </c>
      <c r="H18" s="136">
        <v>5</v>
      </c>
      <c r="I18" s="136">
        <v>9</v>
      </c>
      <c r="J18" s="230">
        <f t="shared" si="10"/>
        <v>7</v>
      </c>
      <c r="K18" s="136">
        <v>8</v>
      </c>
      <c r="L18" s="136">
        <v>8</v>
      </c>
      <c r="M18" s="136">
        <v>7</v>
      </c>
      <c r="N18" s="136">
        <v>9</v>
      </c>
      <c r="O18" s="136">
        <v>7</v>
      </c>
      <c r="P18" s="136">
        <v>7</v>
      </c>
      <c r="Q18" s="136">
        <v>8</v>
      </c>
      <c r="R18" s="232">
        <f t="shared" si="11"/>
        <v>7.7142857142857144</v>
      </c>
      <c r="S18" s="217">
        <f t="shared" si="12"/>
        <v>1</v>
      </c>
      <c r="T18" s="106">
        <v>10</v>
      </c>
      <c r="U18" s="106">
        <v>10</v>
      </c>
      <c r="V18" s="106">
        <v>9</v>
      </c>
      <c r="W18" s="106">
        <v>9</v>
      </c>
      <c r="X18" s="106">
        <v>9</v>
      </c>
      <c r="Y18" s="106">
        <v>9</v>
      </c>
      <c r="Z18" s="106">
        <v>9</v>
      </c>
      <c r="AA18" s="106">
        <v>9</v>
      </c>
      <c r="AB18" s="106"/>
      <c r="AC18" s="106"/>
      <c r="AD18" s="117">
        <f t="shared" si="13"/>
        <v>9.25</v>
      </c>
      <c r="AE18" s="106">
        <v>9</v>
      </c>
      <c r="AF18" s="106">
        <v>8</v>
      </c>
      <c r="AG18" s="106"/>
      <c r="AH18" s="106">
        <v>9</v>
      </c>
      <c r="AI18" s="106">
        <v>10</v>
      </c>
      <c r="AJ18" s="106">
        <v>8</v>
      </c>
      <c r="AK18" s="106">
        <v>8</v>
      </c>
      <c r="AL18" s="106"/>
      <c r="AM18" s="106">
        <v>9</v>
      </c>
      <c r="AN18" s="106">
        <v>10</v>
      </c>
      <c r="AO18" s="106">
        <v>10</v>
      </c>
      <c r="AP18" s="117">
        <f t="shared" si="14"/>
        <v>8.875</v>
      </c>
      <c r="AQ18" s="106"/>
      <c r="AR18" s="106">
        <v>10</v>
      </c>
      <c r="AS18" s="106"/>
      <c r="AT18" s="106">
        <v>9</v>
      </c>
      <c r="AU18" s="106"/>
      <c r="AV18" s="106"/>
      <c r="AW18" s="117">
        <f t="shared" si="15"/>
        <v>9.5</v>
      </c>
      <c r="AX18" s="106">
        <v>8</v>
      </c>
      <c r="AY18" s="106"/>
      <c r="AZ18" s="106">
        <v>10</v>
      </c>
      <c r="BA18" s="106"/>
      <c r="BB18" s="106">
        <v>10</v>
      </c>
      <c r="BC18" s="106"/>
      <c r="BD18" s="106"/>
      <c r="BE18" s="106"/>
      <c r="BF18" s="106"/>
      <c r="BG18" s="106"/>
      <c r="BH18" s="106"/>
      <c r="BI18" s="106"/>
      <c r="BJ18" s="117">
        <f t="shared" si="16"/>
        <v>9.3333333333333339</v>
      </c>
      <c r="BK18" s="106"/>
      <c r="BL18" s="106">
        <v>10</v>
      </c>
      <c r="BM18" s="106"/>
      <c r="BN18" s="118">
        <f t="shared" si="17"/>
        <v>10</v>
      </c>
      <c r="BO18" s="120"/>
      <c r="BP18" s="217">
        <f t="shared" si="18"/>
        <v>1</v>
      </c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17">
        <f t="shared" si="19"/>
        <v>0</v>
      </c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17">
        <f t="shared" si="20"/>
        <v>0</v>
      </c>
      <c r="CN18" s="106"/>
      <c r="CO18" s="106"/>
      <c r="CP18" s="106"/>
      <c r="CQ18" s="106"/>
      <c r="CR18" s="106"/>
      <c r="CS18" s="106"/>
      <c r="CT18" s="117">
        <f t="shared" si="21"/>
        <v>0</v>
      </c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17">
        <f t="shared" si="22"/>
        <v>0</v>
      </c>
      <c r="DH18" s="106"/>
      <c r="DI18" s="106"/>
      <c r="DJ18" s="106"/>
      <c r="DK18" s="118">
        <f t="shared" si="23"/>
        <v>0</v>
      </c>
      <c r="DL18" s="169"/>
      <c r="DM18" s="217">
        <f t="shared" si="24"/>
        <v>1</v>
      </c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17">
        <f t="shared" si="25"/>
        <v>0</v>
      </c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17">
        <f t="shared" si="26"/>
        <v>0</v>
      </c>
      <c r="EK18" s="106"/>
      <c r="EL18" s="106"/>
      <c r="EM18" s="106"/>
      <c r="EN18" s="106"/>
      <c r="EO18" s="106"/>
      <c r="EP18" s="106"/>
      <c r="EQ18" s="117">
        <f t="shared" si="27"/>
        <v>0</v>
      </c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17">
        <f t="shared" si="28"/>
        <v>0</v>
      </c>
      <c r="FE18" s="106"/>
      <c r="FF18" s="106"/>
      <c r="FG18" s="106"/>
      <c r="FH18" s="118">
        <f t="shared" si="29"/>
        <v>0</v>
      </c>
      <c r="FI18" s="120"/>
      <c r="FJ18" s="223">
        <f t="shared" si="30"/>
        <v>1</v>
      </c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17">
        <f t="shared" si="31"/>
        <v>0</v>
      </c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17">
        <f t="shared" si="32"/>
        <v>0</v>
      </c>
      <c r="GH18" s="106"/>
      <c r="GI18" s="106"/>
      <c r="GJ18" s="106"/>
      <c r="GK18" s="106"/>
      <c r="GL18" s="106"/>
      <c r="GM18" s="106"/>
      <c r="GN18" s="117">
        <f t="shared" si="33"/>
        <v>0</v>
      </c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17">
        <f t="shared" si="8"/>
        <v>0</v>
      </c>
      <c r="HB18" s="106"/>
      <c r="HC18" s="106"/>
      <c r="HD18" s="106"/>
      <c r="HE18" s="118">
        <f t="shared" si="9"/>
        <v>0</v>
      </c>
      <c r="HF18" s="120"/>
      <c r="HG18" s="217">
        <f t="shared" si="34"/>
        <v>1</v>
      </c>
      <c r="HH18" s="245"/>
      <c r="HI18" s="245"/>
      <c r="HJ18" s="245"/>
      <c r="HK18" s="245"/>
      <c r="HL18" s="245"/>
      <c r="HM18" s="245"/>
      <c r="HN18" s="245"/>
      <c r="HO18" s="245"/>
      <c r="HP18" s="245"/>
      <c r="HQ18" s="245"/>
      <c r="HR18" s="117">
        <f t="shared" si="35"/>
        <v>0</v>
      </c>
      <c r="HS18" s="245"/>
      <c r="HT18" s="245"/>
      <c r="HU18" s="245"/>
      <c r="HV18" s="245"/>
      <c r="HW18" s="245"/>
      <c r="HX18" s="245"/>
      <c r="HY18" s="245"/>
      <c r="HZ18" s="245"/>
      <c r="IA18" s="245"/>
      <c r="IB18" s="245"/>
      <c r="IC18" s="245"/>
      <c r="ID18" s="117">
        <f t="shared" si="36"/>
        <v>0</v>
      </c>
      <c r="IE18" s="245"/>
      <c r="IF18" s="245"/>
      <c r="IG18" s="245"/>
      <c r="IH18" s="245"/>
      <c r="II18" s="245"/>
      <c r="IJ18" s="245"/>
      <c r="IK18" s="117">
        <f t="shared" si="37"/>
        <v>0</v>
      </c>
      <c r="IL18" s="245"/>
      <c r="IM18" s="245"/>
      <c r="IN18" s="245"/>
      <c r="IO18" s="245"/>
      <c r="IP18" s="245"/>
      <c r="IQ18" s="245"/>
      <c r="IR18" s="245"/>
      <c r="IS18" s="245"/>
      <c r="IT18" s="245"/>
      <c r="IU18" s="245"/>
      <c r="IV18" s="245"/>
      <c r="IW18" s="245"/>
      <c r="IX18" s="117">
        <f t="shared" si="38"/>
        <v>0</v>
      </c>
      <c r="IY18" s="106"/>
      <c r="IZ18" s="245"/>
      <c r="JA18" s="106"/>
      <c r="JB18" s="118">
        <f t="shared" si="39"/>
        <v>0</v>
      </c>
      <c r="JC18" s="120"/>
      <c r="JD18" s="217">
        <f t="shared" si="40"/>
        <v>1</v>
      </c>
      <c r="JE18" s="322"/>
      <c r="JF18" s="444"/>
      <c r="JG18" s="447"/>
      <c r="JH18" s="444"/>
      <c r="JI18" s="444"/>
      <c r="JJ18" s="326"/>
      <c r="JK18" s="245"/>
      <c r="JL18" s="245"/>
      <c r="JM18" s="245"/>
      <c r="JN18" s="245"/>
      <c r="JO18" s="117">
        <f t="shared" si="41"/>
        <v>0</v>
      </c>
      <c r="JP18" s="444"/>
      <c r="JQ18" s="445"/>
      <c r="JR18" s="446"/>
      <c r="JS18" s="446"/>
      <c r="JT18" s="326"/>
      <c r="JU18" s="245"/>
      <c r="JV18" s="245"/>
      <c r="JW18" s="245"/>
      <c r="JX18" s="245"/>
      <c r="JY18" s="245"/>
      <c r="JZ18" s="245"/>
      <c r="KA18" s="121">
        <f t="shared" si="42"/>
        <v>0</v>
      </c>
      <c r="KB18" s="446"/>
      <c r="KC18" s="326"/>
      <c r="KD18" s="245"/>
      <c r="KE18" s="322"/>
      <c r="KF18" s="444"/>
      <c r="KG18" s="245"/>
      <c r="KH18" s="117">
        <f t="shared" si="43"/>
        <v>0</v>
      </c>
      <c r="KI18" s="444"/>
      <c r="KJ18" s="444"/>
      <c r="KK18" s="445"/>
      <c r="KL18" s="445"/>
      <c r="KM18" s="446"/>
      <c r="KN18" s="446"/>
      <c r="KO18" s="446"/>
      <c r="KP18" s="446"/>
      <c r="KQ18" s="245"/>
      <c r="KR18" s="245"/>
      <c r="KS18" s="245"/>
      <c r="KT18" s="245"/>
      <c r="KU18" s="117">
        <f t="shared" si="44"/>
        <v>0</v>
      </c>
      <c r="KV18" s="245"/>
      <c r="KW18" s="444"/>
      <c r="KX18" s="385"/>
      <c r="KY18" s="118">
        <f t="shared" si="45"/>
        <v>0</v>
      </c>
      <c r="KZ18" s="120"/>
      <c r="LA18" s="217">
        <f t="shared" si="46"/>
        <v>1</v>
      </c>
      <c r="LB18" s="245"/>
      <c r="LC18" s="245"/>
      <c r="LD18" s="245"/>
      <c r="LE18" s="245"/>
      <c r="LF18" s="245"/>
      <c r="LG18" s="245"/>
      <c r="LH18" s="245"/>
      <c r="LI18" s="245"/>
      <c r="LJ18" s="245"/>
      <c r="LK18" s="245"/>
      <c r="LL18" s="117">
        <f t="shared" si="47"/>
        <v>0</v>
      </c>
      <c r="LM18" s="427"/>
      <c r="LN18" s="427"/>
      <c r="LO18" s="427"/>
      <c r="LP18" s="427"/>
      <c r="LQ18" s="427"/>
      <c r="LR18" s="427"/>
      <c r="LS18" s="427"/>
      <c r="LT18" s="427"/>
      <c r="LU18" s="427"/>
      <c r="LV18" s="427"/>
      <c r="LW18" s="427"/>
      <c r="LX18" s="117">
        <f t="shared" si="48"/>
        <v>0</v>
      </c>
      <c r="LY18" s="106"/>
      <c r="LZ18" s="106"/>
      <c r="MA18" s="106"/>
      <c r="MB18" s="106"/>
      <c r="MC18" s="106"/>
      <c r="MD18" s="106"/>
      <c r="ME18" s="117">
        <f t="shared" si="49"/>
        <v>0</v>
      </c>
      <c r="MF18" s="427"/>
      <c r="MG18" s="427"/>
      <c r="MH18" s="427"/>
      <c r="MI18" s="427"/>
      <c r="MJ18" s="427"/>
      <c r="MK18" s="427"/>
      <c r="ML18" s="245"/>
      <c r="MM18" s="245"/>
      <c r="MN18" s="245"/>
      <c r="MO18" s="245"/>
      <c r="MP18" s="245"/>
      <c r="MQ18" s="245"/>
      <c r="MR18" s="117">
        <f t="shared" si="50"/>
        <v>0</v>
      </c>
      <c r="MS18" s="245"/>
      <c r="MT18" s="427"/>
      <c r="MU18" s="245"/>
      <c r="MV18" s="118">
        <f t="shared" si="51"/>
        <v>0</v>
      </c>
      <c r="MW18" s="120"/>
      <c r="MX18" s="217">
        <f t="shared" si="52"/>
        <v>1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17">
        <f t="shared" si="53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4"/>
        <v>0</v>
      </c>
      <c r="NV18" s="106"/>
      <c r="NW18" s="106"/>
      <c r="NX18" s="106"/>
      <c r="NY18" s="106"/>
      <c r="NZ18" s="106"/>
      <c r="OA18" s="106"/>
      <c r="OB18" s="117">
        <f t="shared" si="55"/>
        <v>0</v>
      </c>
      <c r="OC18" s="427"/>
      <c r="OD18" s="427"/>
      <c r="OE18" s="427"/>
      <c r="OF18" s="427"/>
      <c r="OG18" s="427"/>
      <c r="OH18" s="427"/>
      <c r="OI18" s="106"/>
      <c r="OJ18" s="106"/>
      <c r="OK18" s="106"/>
      <c r="OL18" s="106"/>
      <c r="OM18" s="106"/>
      <c r="ON18" s="106"/>
      <c r="OO18" s="117">
        <f t="shared" si="56"/>
        <v>0</v>
      </c>
      <c r="OP18" s="106"/>
      <c r="OQ18" s="106"/>
      <c r="OR18" s="106"/>
      <c r="OS18" s="118">
        <f t="shared" si="57"/>
        <v>0</v>
      </c>
      <c r="OT18" s="120"/>
      <c r="OU18" s="217">
        <f t="shared" si="58"/>
        <v>1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9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60"/>
        <v>0</v>
      </c>
      <c r="PS18" s="106"/>
      <c r="PT18" s="106"/>
      <c r="PU18" s="106"/>
      <c r="PV18" s="106"/>
      <c r="PW18" s="106"/>
      <c r="PX18" s="106"/>
      <c r="PY18" s="117">
        <f t="shared" si="61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2"/>
        <v>0</v>
      </c>
      <c r="QM18" s="106"/>
      <c r="QN18" s="106"/>
      <c r="QO18" s="106"/>
      <c r="QP18" s="118">
        <f t="shared" si="63"/>
        <v>0</v>
      </c>
      <c r="QQ18" s="120"/>
    </row>
    <row r="19" spans="1:459" ht="18.75" x14ac:dyDescent="0.25">
      <c r="A19" s="95">
        <v>1</v>
      </c>
      <c r="B19" s="147">
        <v>14</v>
      </c>
      <c r="C19" s="251" t="s">
        <v>868</v>
      </c>
      <c r="D19" s="228">
        <v>4</v>
      </c>
      <c r="E19" s="136">
        <v>4</v>
      </c>
      <c r="F19" s="136">
        <v>9</v>
      </c>
      <c r="G19" s="136">
        <v>4</v>
      </c>
      <c r="H19" s="136">
        <v>4</v>
      </c>
      <c r="I19" s="136">
        <v>5</v>
      </c>
      <c r="J19" s="230">
        <f t="shared" si="10"/>
        <v>5</v>
      </c>
      <c r="K19" s="136">
        <v>7</v>
      </c>
      <c r="L19" s="136">
        <v>7</v>
      </c>
      <c r="M19" s="136">
        <v>4</v>
      </c>
      <c r="N19" s="136">
        <v>3</v>
      </c>
      <c r="O19" s="136">
        <v>5</v>
      </c>
      <c r="P19" s="136">
        <v>5</v>
      </c>
      <c r="Q19" s="136">
        <v>5</v>
      </c>
      <c r="R19" s="232">
        <f t="shared" si="11"/>
        <v>5.1428571428571432</v>
      </c>
      <c r="S19" s="217">
        <f t="shared" si="12"/>
        <v>1</v>
      </c>
      <c r="T19" s="106">
        <v>4</v>
      </c>
      <c r="U19" s="106">
        <v>4</v>
      </c>
      <c r="V19" s="106">
        <v>6</v>
      </c>
      <c r="W19" s="106">
        <v>5</v>
      </c>
      <c r="X19" s="106">
        <v>6</v>
      </c>
      <c r="Y19" s="106">
        <v>4</v>
      </c>
      <c r="Z19" s="106">
        <v>5</v>
      </c>
      <c r="AA19" s="106">
        <v>5</v>
      </c>
      <c r="AB19" s="106"/>
      <c r="AC19" s="106"/>
      <c r="AD19" s="117">
        <f t="shared" si="13"/>
        <v>4.875</v>
      </c>
      <c r="AE19" s="106">
        <v>5</v>
      </c>
      <c r="AF19" s="106">
        <v>5</v>
      </c>
      <c r="AG19" s="106"/>
      <c r="AH19" s="106">
        <v>7</v>
      </c>
      <c r="AI19" s="106">
        <v>8</v>
      </c>
      <c r="AJ19" s="106">
        <v>5</v>
      </c>
      <c r="AK19" s="106">
        <v>5</v>
      </c>
      <c r="AL19" s="106"/>
      <c r="AM19" s="106">
        <v>4</v>
      </c>
      <c r="AN19" s="106">
        <v>8</v>
      </c>
      <c r="AO19" s="106">
        <v>11</v>
      </c>
      <c r="AP19" s="117">
        <f t="shared" si="14"/>
        <v>5.875</v>
      </c>
      <c r="AQ19" s="106"/>
      <c r="AR19" s="106">
        <v>8</v>
      </c>
      <c r="AS19" s="106"/>
      <c r="AT19" s="106">
        <v>4</v>
      </c>
      <c r="AU19" s="106"/>
      <c r="AV19" s="106"/>
      <c r="AW19" s="117">
        <f t="shared" si="15"/>
        <v>6</v>
      </c>
      <c r="AX19" s="106">
        <v>5</v>
      </c>
      <c r="AY19" s="106"/>
      <c r="AZ19" s="106">
        <v>8</v>
      </c>
      <c r="BA19" s="106"/>
      <c r="BB19" s="106">
        <v>5</v>
      </c>
      <c r="BC19" s="106"/>
      <c r="BD19" s="106"/>
      <c r="BE19" s="106"/>
      <c r="BF19" s="106"/>
      <c r="BG19" s="106"/>
      <c r="BH19" s="106"/>
      <c r="BI19" s="106"/>
      <c r="BJ19" s="117">
        <f t="shared" si="16"/>
        <v>6</v>
      </c>
      <c r="BK19" s="106"/>
      <c r="BL19" s="106">
        <v>10</v>
      </c>
      <c r="BM19" s="106"/>
      <c r="BN19" s="118">
        <f t="shared" si="17"/>
        <v>10</v>
      </c>
      <c r="BO19" s="120"/>
      <c r="BP19" s="217">
        <f t="shared" si="18"/>
        <v>1</v>
      </c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17">
        <f t="shared" si="19"/>
        <v>0</v>
      </c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17">
        <f t="shared" si="20"/>
        <v>0</v>
      </c>
      <c r="CN19" s="106"/>
      <c r="CO19" s="106"/>
      <c r="CP19" s="106"/>
      <c r="CQ19" s="106"/>
      <c r="CR19" s="106"/>
      <c r="CS19" s="106"/>
      <c r="CT19" s="117">
        <f t="shared" si="21"/>
        <v>0</v>
      </c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17">
        <f t="shared" si="22"/>
        <v>0</v>
      </c>
      <c r="DH19" s="106"/>
      <c r="DI19" s="106"/>
      <c r="DJ19" s="106"/>
      <c r="DK19" s="118">
        <f t="shared" si="23"/>
        <v>0</v>
      </c>
      <c r="DL19" s="169"/>
      <c r="DM19" s="217">
        <f t="shared" si="24"/>
        <v>1</v>
      </c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17">
        <f t="shared" si="25"/>
        <v>0</v>
      </c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17">
        <f t="shared" si="26"/>
        <v>0</v>
      </c>
      <c r="EK19" s="106"/>
      <c r="EL19" s="106"/>
      <c r="EM19" s="106"/>
      <c r="EN19" s="106"/>
      <c r="EO19" s="106"/>
      <c r="EP19" s="106"/>
      <c r="EQ19" s="117">
        <f t="shared" si="27"/>
        <v>0</v>
      </c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17">
        <f t="shared" si="28"/>
        <v>0</v>
      </c>
      <c r="FE19" s="106"/>
      <c r="FF19" s="106"/>
      <c r="FG19" s="106"/>
      <c r="FH19" s="118">
        <f t="shared" si="29"/>
        <v>0</v>
      </c>
      <c r="FI19" s="120"/>
      <c r="FJ19" s="223">
        <f t="shared" si="30"/>
        <v>1</v>
      </c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17">
        <f t="shared" si="31"/>
        <v>0</v>
      </c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17">
        <f t="shared" si="32"/>
        <v>0</v>
      </c>
      <c r="GH19" s="106"/>
      <c r="GI19" s="106"/>
      <c r="GJ19" s="106"/>
      <c r="GK19" s="106"/>
      <c r="GL19" s="106"/>
      <c r="GM19" s="106"/>
      <c r="GN19" s="117">
        <f t="shared" si="33"/>
        <v>0</v>
      </c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17">
        <f t="shared" si="8"/>
        <v>0</v>
      </c>
      <c r="HB19" s="106"/>
      <c r="HC19" s="106"/>
      <c r="HD19" s="106"/>
      <c r="HE19" s="118">
        <f t="shared" si="9"/>
        <v>0</v>
      </c>
      <c r="HF19" s="120"/>
      <c r="HG19" s="217">
        <f t="shared" si="34"/>
        <v>1</v>
      </c>
      <c r="HH19" s="245"/>
      <c r="HI19" s="245"/>
      <c r="HJ19" s="245"/>
      <c r="HK19" s="245"/>
      <c r="HL19" s="245"/>
      <c r="HM19" s="245"/>
      <c r="HN19" s="245"/>
      <c r="HO19" s="245"/>
      <c r="HP19" s="245"/>
      <c r="HQ19" s="245"/>
      <c r="HR19" s="117">
        <f t="shared" si="35"/>
        <v>0</v>
      </c>
      <c r="HS19" s="245"/>
      <c r="HT19" s="245"/>
      <c r="HU19" s="245"/>
      <c r="HV19" s="245"/>
      <c r="HW19" s="245"/>
      <c r="HX19" s="245"/>
      <c r="HY19" s="245"/>
      <c r="HZ19" s="245"/>
      <c r="IA19" s="245"/>
      <c r="IB19" s="245"/>
      <c r="IC19" s="245"/>
      <c r="ID19" s="117">
        <f t="shared" si="36"/>
        <v>0</v>
      </c>
      <c r="IE19" s="245"/>
      <c r="IF19" s="245"/>
      <c r="IG19" s="245"/>
      <c r="IH19" s="245"/>
      <c r="II19" s="245"/>
      <c r="IJ19" s="245"/>
      <c r="IK19" s="117">
        <f t="shared" si="37"/>
        <v>0</v>
      </c>
      <c r="IL19" s="245"/>
      <c r="IM19" s="245"/>
      <c r="IN19" s="245"/>
      <c r="IO19" s="245"/>
      <c r="IP19" s="245"/>
      <c r="IQ19" s="245"/>
      <c r="IR19" s="245"/>
      <c r="IS19" s="245"/>
      <c r="IT19" s="245"/>
      <c r="IU19" s="245"/>
      <c r="IV19" s="245"/>
      <c r="IW19" s="245"/>
      <c r="IX19" s="117">
        <f t="shared" si="38"/>
        <v>0</v>
      </c>
      <c r="IY19" s="106"/>
      <c r="IZ19" s="245"/>
      <c r="JA19" s="106"/>
      <c r="JB19" s="118">
        <f t="shared" si="39"/>
        <v>0</v>
      </c>
      <c r="JC19" s="120"/>
      <c r="JD19" s="217">
        <f t="shared" si="40"/>
        <v>1</v>
      </c>
      <c r="JE19" s="322"/>
      <c r="JF19" s="444"/>
      <c r="JG19" s="447"/>
      <c r="JH19" s="444"/>
      <c r="JI19" s="444"/>
      <c r="JJ19" s="326"/>
      <c r="JK19" s="245"/>
      <c r="JL19" s="245"/>
      <c r="JM19" s="245"/>
      <c r="JN19" s="245"/>
      <c r="JO19" s="117">
        <f t="shared" si="41"/>
        <v>0</v>
      </c>
      <c r="JP19" s="444"/>
      <c r="JQ19" s="445"/>
      <c r="JR19" s="446"/>
      <c r="JS19" s="446"/>
      <c r="JT19" s="326"/>
      <c r="JU19" s="245"/>
      <c r="JV19" s="245"/>
      <c r="JW19" s="245"/>
      <c r="JX19" s="245"/>
      <c r="JY19" s="245"/>
      <c r="JZ19" s="245"/>
      <c r="KA19" s="121">
        <f t="shared" si="42"/>
        <v>0</v>
      </c>
      <c r="KB19" s="446"/>
      <c r="KC19" s="326"/>
      <c r="KD19" s="245"/>
      <c r="KE19" s="322"/>
      <c r="KF19" s="444"/>
      <c r="KG19" s="245"/>
      <c r="KH19" s="117">
        <f t="shared" si="43"/>
        <v>0</v>
      </c>
      <c r="KI19" s="444"/>
      <c r="KJ19" s="444"/>
      <c r="KK19" s="445"/>
      <c r="KL19" s="445"/>
      <c r="KM19" s="446"/>
      <c r="KN19" s="446"/>
      <c r="KO19" s="446"/>
      <c r="KP19" s="446"/>
      <c r="KQ19" s="245"/>
      <c r="KR19" s="245"/>
      <c r="KS19" s="245"/>
      <c r="KT19" s="245"/>
      <c r="KU19" s="117">
        <f t="shared" si="44"/>
        <v>0</v>
      </c>
      <c r="KV19" s="245"/>
      <c r="KW19" s="444"/>
      <c r="KX19" s="385"/>
      <c r="KY19" s="118">
        <f t="shared" si="45"/>
        <v>0</v>
      </c>
      <c r="KZ19" s="120"/>
      <c r="LA19" s="217">
        <f t="shared" si="46"/>
        <v>1</v>
      </c>
      <c r="LB19" s="245"/>
      <c r="LC19" s="245"/>
      <c r="LD19" s="245"/>
      <c r="LE19" s="245"/>
      <c r="LF19" s="245"/>
      <c r="LG19" s="245"/>
      <c r="LH19" s="245"/>
      <c r="LI19" s="245"/>
      <c r="LJ19" s="245"/>
      <c r="LK19" s="245"/>
      <c r="LL19" s="117">
        <f t="shared" si="47"/>
        <v>0</v>
      </c>
      <c r="LM19" s="427"/>
      <c r="LN19" s="427"/>
      <c r="LO19" s="427"/>
      <c r="LP19" s="427"/>
      <c r="LQ19" s="427"/>
      <c r="LR19" s="427"/>
      <c r="LS19" s="427"/>
      <c r="LT19" s="427"/>
      <c r="LU19" s="427"/>
      <c r="LV19" s="427"/>
      <c r="LW19" s="427"/>
      <c r="LX19" s="117">
        <f t="shared" si="48"/>
        <v>0</v>
      </c>
      <c r="LY19" s="106"/>
      <c r="LZ19" s="106"/>
      <c r="MA19" s="106"/>
      <c r="MB19" s="106"/>
      <c r="MC19" s="106"/>
      <c r="MD19" s="106"/>
      <c r="ME19" s="117">
        <f t="shared" si="49"/>
        <v>0</v>
      </c>
      <c r="MF19" s="427"/>
      <c r="MG19" s="427"/>
      <c r="MH19" s="427"/>
      <c r="MI19" s="427"/>
      <c r="MJ19" s="427"/>
      <c r="MK19" s="427"/>
      <c r="ML19" s="245"/>
      <c r="MM19" s="245"/>
      <c r="MN19" s="245"/>
      <c r="MO19" s="245"/>
      <c r="MP19" s="245"/>
      <c r="MQ19" s="245"/>
      <c r="MR19" s="117">
        <f t="shared" si="50"/>
        <v>0</v>
      </c>
      <c r="MS19" s="245"/>
      <c r="MT19" s="427"/>
      <c r="MU19" s="245"/>
      <c r="MV19" s="118">
        <f t="shared" si="51"/>
        <v>0</v>
      </c>
      <c r="MW19" s="120"/>
      <c r="MX19" s="217">
        <f t="shared" si="52"/>
        <v>1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17">
        <f t="shared" si="53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4"/>
        <v>0</v>
      </c>
      <c r="NV19" s="106"/>
      <c r="NW19" s="106"/>
      <c r="NX19" s="106"/>
      <c r="NY19" s="106"/>
      <c r="NZ19" s="106"/>
      <c r="OA19" s="106"/>
      <c r="OB19" s="117">
        <f t="shared" si="55"/>
        <v>0</v>
      </c>
      <c r="OC19" s="427"/>
      <c r="OD19" s="427"/>
      <c r="OE19" s="427"/>
      <c r="OF19" s="427"/>
      <c r="OG19" s="427"/>
      <c r="OH19" s="427"/>
      <c r="OI19" s="106"/>
      <c r="OJ19" s="106"/>
      <c r="OK19" s="106"/>
      <c r="OL19" s="106"/>
      <c r="OM19" s="106"/>
      <c r="ON19" s="106"/>
      <c r="OO19" s="117">
        <f t="shared" si="56"/>
        <v>0</v>
      </c>
      <c r="OP19" s="106"/>
      <c r="OQ19" s="106"/>
      <c r="OR19" s="106"/>
      <c r="OS19" s="118">
        <f t="shared" si="57"/>
        <v>0</v>
      </c>
      <c r="OT19" s="120"/>
      <c r="OU19" s="217">
        <f t="shared" si="58"/>
        <v>1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9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60"/>
        <v>0</v>
      </c>
      <c r="PS19" s="106"/>
      <c r="PT19" s="106"/>
      <c r="PU19" s="106"/>
      <c r="PV19" s="106"/>
      <c r="PW19" s="106"/>
      <c r="PX19" s="106"/>
      <c r="PY19" s="117">
        <f t="shared" si="61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2"/>
        <v>0</v>
      </c>
      <c r="QM19" s="106"/>
      <c r="QN19" s="106"/>
      <c r="QO19" s="106"/>
      <c r="QP19" s="118">
        <f t="shared" si="63"/>
        <v>0</v>
      </c>
      <c r="QQ19" s="120"/>
    </row>
    <row r="20" spans="1:459" ht="18.75" x14ac:dyDescent="0.25">
      <c r="A20" s="95">
        <v>1</v>
      </c>
      <c r="B20" s="147">
        <v>15</v>
      </c>
      <c r="C20" s="251" t="s">
        <v>869</v>
      </c>
      <c r="D20" s="228">
        <v>4</v>
      </c>
      <c r="E20" s="136">
        <v>4</v>
      </c>
      <c r="F20" s="136">
        <v>10</v>
      </c>
      <c r="G20" s="136">
        <v>5</v>
      </c>
      <c r="H20" s="136">
        <v>7</v>
      </c>
      <c r="I20" s="136">
        <v>6</v>
      </c>
      <c r="J20" s="230">
        <f t="shared" si="10"/>
        <v>6</v>
      </c>
      <c r="K20" s="136">
        <v>7</v>
      </c>
      <c r="L20" s="136">
        <v>8</v>
      </c>
      <c r="M20" s="136">
        <v>8</v>
      </c>
      <c r="N20" s="136">
        <v>6</v>
      </c>
      <c r="O20" s="136">
        <v>8</v>
      </c>
      <c r="P20" s="136">
        <v>8</v>
      </c>
      <c r="Q20" s="136">
        <v>8</v>
      </c>
      <c r="R20" s="232">
        <f t="shared" si="11"/>
        <v>7.5714285714285712</v>
      </c>
      <c r="S20" s="217">
        <f t="shared" si="12"/>
        <v>1</v>
      </c>
      <c r="T20" s="106">
        <v>6</v>
      </c>
      <c r="U20" s="106">
        <v>6</v>
      </c>
      <c r="V20" s="106">
        <v>6</v>
      </c>
      <c r="W20" s="106">
        <v>6</v>
      </c>
      <c r="X20" s="106">
        <v>7</v>
      </c>
      <c r="Y20" s="106">
        <v>6</v>
      </c>
      <c r="Z20" s="106">
        <v>6</v>
      </c>
      <c r="AA20" s="106">
        <v>7</v>
      </c>
      <c r="AB20" s="106"/>
      <c r="AC20" s="106"/>
      <c r="AD20" s="117">
        <f t="shared" si="13"/>
        <v>6.25</v>
      </c>
      <c r="AE20" s="106">
        <v>4</v>
      </c>
      <c r="AF20" s="106">
        <v>5</v>
      </c>
      <c r="AG20" s="106"/>
      <c r="AH20" s="106">
        <v>8</v>
      </c>
      <c r="AI20" s="106">
        <v>8</v>
      </c>
      <c r="AJ20" s="106">
        <v>6</v>
      </c>
      <c r="AK20" s="106">
        <v>7</v>
      </c>
      <c r="AL20" s="106"/>
      <c r="AM20" s="106">
        <v>7</v>
      </c>
      <c r="AN20" s="106">
        <v>9</v>
      </c>
      <c r="AO20" s="106">
        <v>7</v>
      </c>
      <c r="AP20" s="117">
        <f t="shared" si="14"/>
        <v>6.75</v>
      </c>
      <c r="AQ20" s="106"/>
      <c r="AR20" s="106">
        <v>9</v>
      </c>
      <c r="AS20" s="106"/>
      <c r="AT20" s="106">
        <v>4</v>
      </c>
      <c r="AU20" s="106"/>
      <c r="AV20" s="106"/>
      <c r="AW20" s="117">
        <f t="shared" si="15"/>
        <v>6.5</v>
      </c>
      <c r="AX20" s="106">
        <v>6</v>
      </c>
      <c r="AY20" s="106"/>
      <c r="AZ20" s="106">
        <v>9</v>
      </c>
      <c r="BA20" s="106"/>
      <c r="BB20" s="106">
        <v>9</v>
      </c>
      <c r="BC20" s="106"/>
      <c r="BD20" s="106"/>
      <c r="BE20" s="106"/>
      <c r="BF20" s="106"/>
      <c r="BG20" s="106"/>
      <c r="BH20" s="106"/>
      <c r="BI20" s="106"/>
      <c r="BJ20" s="117">
        <f t="shared" si="16"/>
        <v>8</v>
      </c>
      <c r="BK20" s="106"/>
      <c r="BL20" s="106">
        <v>9</v>
      </c>
      <c r="BM20" s="106"/>
      <c r="BN20" s="118">
        <f t="shared" si="17"/>
        <v>9</v>
      </c>
      <c r="BO20" s="120"/>
      <c r="BP20" s="217">
        <f t="shared" si="18"/>
        <v>1</v>
      </c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17">
        <f t="shared" si="19"/>
        <v>0</v>
      </c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17">
        <f t="shared" si="20"/>
        <v>0</v>
      </c>
      <c r="CN20" s="106"/>
      <c r="CO20" s="106"/>
      <c r="CP20" s="106"/>
      <c r="CQ20" s="106"/>
      <c r="CR20" s="106"/>
      <c r="CS20" s="106"/>
      <c r="CT20" s="117">
        <f t="shared" si="21"/>
        <v>0</v>
      </c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17">
        <f t="shared" si="22"/>
        <v>0</v>
      </c>
      <c r="DH20" s="106"/>
      <c r="DI20" s="106"/>
      <c r="DJ20" s="106"/>
      <c r="DK20" s="118">
        <f t="shared" si="23"/>
        <v>0</v>
      </c>
      <c r="DL20" s="169"/>
      <c r="DM20" s="217">
        <f t="shared" si="24"/>
        <v>1</v>
      </c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17">
        <f t="shared" si="25"/>
        <v>0</v>
      </c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17">
        <f t="shared" si="26"/>
        <v>0</v>
      </c>
      <c r="EK20" s="106"/>
      <c r="EL20" s="106"/>
      <c r="EM20" s="106"/>
      <c r="EN20" s="106"/>
      <c r="EO20" s="106"/>
      <c r="EP20" s="106"/>
      <c r="EQ20" s="117">
        <f t="shared" si="27"/>
        <v>0</v>
      </c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17">
        <f t="shared" si="28"/>
        <v>0</v>
      </c>
      <c r="FE20" s="106"/>
      <c r="FF20" s="106"/>
      <c r="FG20" s="106"/>
      <c r="FH20" s="118">
        <f t="shared" si="29"/>
        <v>0</v>
      </c>
      <c r="FI20" s="120"/>
      <c r="FJ20" s="223">
        <f t="shared" si="30"/>
        <v>1</v>
      </c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17">
        <f t="shared" si="31"/>
        <v>0</v>
      </c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17">
        <f t="shared" si="32"/>
        <v>0</v>
      </c>
      <c r="GH20" s="106"/>
      <c r="GI20" s="106"/>
      <c r="GJ20" s="106"/>
      <c r="GK20" s="106"/>
      <c r="GL20" s="106"/>
      <c r="GM20" s="106"/>
      <c r="GN20" s="117">
        <f t="shared" si="33"/>
        <v>0</v>
      </c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17">
        <f t="shared" si="8"/>
        <v>0</v>
      </c>
      <c r="HB20" s="106"/>
      <c r="HC20" s="106"/>
      <c r="HD20" s="106"/>
      <c r="HE20" s="118">
        <f t="shared" si="9"/>
        <v>0</v>
      </c>
      <c r="HF20" s="120"/>
      <c r="HG20" s="217"/>
      <c r="HH20" s="245"/>
      <c r="HI20" s="245"/>
      <c r="HJ20" s="245"/>
      <c r="HK20" s="245"/>
      <c r="HL20" s="245"/>
      <c r="HM20" s="245"/>
      <c r="HN20" s="245"/>
      <c r="HO20" s="245"/>
      <c r="HP20" s="245"/>
      <c r="HQ20" s="245"/>
      <c r="HR20" s="117">
        <f t="shared" si="35"/>
        <v>0</v>
      </c>
      <c r="HS20" s="245"/>
      <c r="HT20" s="245"/>
      <c r="HU20" s="245"/>
      <c r="HV20" s="245"/>
      <c r="HW20" s="245"/>
      <c r="HX20" s="245"/>
      <c r="HY20" s="245"/>
      <c r="HZ20" s="245"/>
      <c r="IA20" s="245"/>
      <c r="IB20" s="245"/>
      <c r="IC20" s="245"/>
      <c r="ID20" s="117">
        <f t="shared" si="36"/>
        <v>0</v>
      </c>
      <c r="IE20" s="245"/>
      <c r="IF20" s="245"/>
      <c r="IG20" s="245"/>
      <c r="IH20" s="245"/>
      <c r="II20" s="245"/>
      <c r="IJ20" s="245"/>
      <c r="IK20" s="117">
        <f t="shared" si="37"/>
        <v>0</v>
      </c>
      <c r="IL20" s="245"/>
      <c r="IM20" s="245"/>
      <c r="IN20" s="245"/>
      <c r="IO20" s="245"/>
      <c r="IP20" s="245"/>
      <c r="IQ20" s="245"/>
      <c r="IR20" s="245"/>
      <c r="IS20" s="245"/>
      <c r="IT20" s="245"/>
      <c r="IU20" s="245"/>
      <c r="IV20" s="245"/>
      <c r="IW20" s="245"/>
      <c r="IX20" s="117">
        <f t="shared" si="38"/>
        <v>0</v>
      </c>
      <c r="IY20" s="106"/>
      <c r="IZ20" s="245"/>
      <c r="JA20" s="106"/>
      <c r="JB20" s="118">
        <f t="shared" si="39"/>
        <v>0</v>
      </c>
      <c r="JC20" s="120"/>
      <c r="JD20" s="217">
        <v>0</v>
      </c>
      <c r="JE20" s="322"/>
      <c r="JF20" s="444"/>
      <c r="JG20" s="447"/>
      <c r="JH20" s="444"/>
      <c r="JI20" s="444"/>
      <c r="JJ20" s="326"/>
      <c r="JK20" s="245"/>
      <c r="JL20" s="245"/>
      <c r="JM20" s="245"/>
      <c r="JN20" s="245"/>
      <c r="JO20" s="117">
        <f t="shared" si="41"/>
        <v>0</v>
      </c>
      <c r="JP20" s="444"/>
      <c r="JQ20" s="445"/>
      <c r="JR20" s="446"/>
      <c r="JS20" s="446"/>
      <c r="JT20" s="326"/>
      <c r="JU20" s="245"/>
      <c r="JV20" s="245"/>
      <c r="JW20" s="245"/>
      <c r="JX20" s="245"/>
      <c r="JY20" s="245"/>
      <c r="JZ20" s="245"/>
      <c r="KA20" s="121">
        <f t="shared" si="42"/>
        <v>0</v>
      </c>
      <c r="KB20" s="446"/>
      <c r="KC20" s="326"/>
      <c r="KD20" s="245"/>
      <c r="KE20" s="322"/>
      <c r="KF20" s="444"/>
      <c r="KG20" s="245"/>
      <c r="KH20" s="117">
        <f t="shared" si="43"/>
        <v>0</v>
      </c>
      <c r="KI20" s="444"/>
      <c r="KJ20" s="444"/>
      <c r="KK20" s="445"/>
      <c r="KL20" s="445"/>
      <c r="KM20" s="446"/>
      <c r="KN20" s="446"/>
      <c r="KO20" s="446"/>
      <c r="KP20" s="446"/>
      <c r="KQ20" s="245"/>
      <c r="KR20" s="245"/>
      <c r="KS20" s="245"/>
      <c r="KT20" s="245"/>
      <c r="KU20" s="117">
        <f t="shared" si="44"/>
        <v>0</v>
      </c>
      <c r="KV20" s="245"/>
      <c r="KW20" s="444"/>
      <c r="KX20" s="385"/>
      <c r="KY20" s="118">
        <f t="shared" si="45"/>
        <v>0</v>
      </c>
      <c r="KZ20" s="120"/>
      <c r="LA20" s="217">
        <f t="shared" si="46"/>
        <v>0</v>
      </c>
      <c r="LB20" s="245"/>
      <c r="LC20" s="245"/>
      <c r="LD20" s="245"/>
      <c r="LE20" s="245"/>
      <c r="LF20" s="245"/>
      <c r="LG20" s="245"/>
      <c r="LH20" s="245"/>
      <c r="LI20" s="245"/>
      <c r="LJ20" s="245"/>
      <c r="LK20" s="245"/>
      <c r="LL20" s="117">
        <f t="shared" si="47"/>
        <v>0</v>
      </c>
      <c r="LM20" s="427"/>
      <c r="LN20" s="427"/>
      <c r="LO20" s="427"/>
      <c r="LP20" s="427"/>
      <c r="LQ20" s="427"/>
      <c r="LR20" s="427"/>
      <c r="LS20" s="427"/>
      <c r="LT20" s="427"/>
      <c r="LU20" s="427"/>
      <c r="LV20" s="427"/>
      <c r="LW20" s="427"/>
      <c r="LX20" s="117">
        <f t="shared" si="48"/>
        <v>0</v>
      </c>
      <c r="LY20" s="106"/>
      <c r="LZ20" s="106"/>
      <c r="MA20" s="106"/>
      <c r="MB20" s="106"/>
      <c r="MC20" s="106"/>
      <c r="MD20" s="106"/>
      <c r="ME20" s="117">
        <f t="shared" si="49"/>
        <v>0</v>
      </c>
      <c r="MF20" s="427"/>
      <c r="MG20" s="427"/>
      <c r="MH20" s="427"/>
      <c r="MI20" s="427"/>
      <c r="MJ20" s="427"/>
      <c r="MK20" s="427"/>
      <c r="ML20" s="245"/>
      <c r="MM20" s="245"/>
      <c r="MN20" s="245"/>
      <c r="MO20" s="245"/>
      <c r="MP20" s="245"/>
      <c r="MQ20" s="245"/>
      <c r="MR20" s="117">
        <f t="shared" si="50"/>
        <v>0</v>
      </c>
      <c r="MS20" s="245"/>
      <c r="MT20" s="427"/>
      <c r="MU20" s="245"/>
      <c r="MV20" s="118">
        <f t="shared" si="51"/>
        <v>0</v>
      </c>
      <c r="MW20" s="120"/>
      <c r="MX20" s="217">
        <f t="shared" si="52"/>
        <v>0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17">
        <f t="shared" si="53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4"/>
        <v>0</v>
      </c>
      <c r="NV20" s="106"/>
      <c r="NW20" s="106"/>
      <c r="NX20" s="106"/>
      <c r="NY20" s="106"/>
      <c r="NZ20" s="106"/>
      <c r="OA20" s="106"/>
      <c r="OB20" s="117">
        <f t="shared" si="55"/>
        <v>0</v>
      </c>
      <c r="OC20" s="427"/>
      <c r="OD20" s="427"/>
      <c r="OE20" s="427"/>
      <c r="OF20" s="427"/>
      <c r="OG20" s="427"/>
      <c r="OH20" s="427"/>
      <c r="OI20" s="106"/>
      <c r="OJ20" s="106"/>
      <c r="OK20" s="106"/>
      <c r="OL20" s="106"/>
      <c r="OM20" s="106"/>
      <c r="ON20" s="106"/>
      <c r="OO20" s="117">
        <f t="shared" si="56"/>
        <v>0</v>
      </c>
      <c r="OP20" s="106"/>
      <c r="OQ20" s="106"/>
      <c r="OR20" s="106"/>
      <c r="OS20" s="118">
        <f t="shared" si="57"/>
        <v>0</v>
      </c>
      <c r="OT20" s="120"/>
      <c r="OU20" s="217">
        <f t="shared" si="58"/>
        <v>0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9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60"/>
        <v>0</v>
      </c>
      <c r="PS20" s="106"/>
      <c r="PT20" s="106"/>
      <c r="PU20" s="106"/>
      <c r="PV20" s="106"/>
      <c r="PW20" s="106"/>
      <c r="PX20" s="106"/>
      <c r="PY20" s="117">
        <f t="shared" si="61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2"/>
        <v>0</v>
      </c>
      <c r="QM20" s="106"/>
      <c r="QN20" s="106"/>
      <c r="QO20" s="106"/>
      <c r="QP20" s="118">
        <f t="shared" si="63"/>
        <v>0</v>
      </c>
      <c r="QQ20" s="120"/>
    </row>
    <row r="21" spans="1:459" ht="18.75" x14ac:dyDescent="0.25">
      <c r="A21" s="95">
        <v>1</v>
      </c>
      <c r="B21" s="147">
        <v>16</v>
      </c>
      <c r="C21" s="251" t="s">
        <v>870</v>
      </c>
      <c r="D21" s="228">
        <v>7</v>
      </c>
      <c r="E21" s="136">
        <v>6</v>
      </c>
      <c r="F21" s="136">
        <v>9</v>
      </c>
      <c r="G21" s="136">
        <v>4</v>
      </c>
      <c r="H21" s="136">
        <v>4</v>
      </c>
      <c r="I21" s="136">
        <v>5</v>
      </c>
      <c r="J21" s="230">
        <f t="shared" si="10"/>
        <v>5.833333333333333</v>
      </c>
      <c r="K21" s="136">
        <v>7</v>
      </c>
      <c r="L21" s="136">
        <v>6</v>
      </c>
      <c r="M21" s="136">
        <v>6</v>
      </c>
      <c r="N21" s="136">
        <v>8</v>
      </c>
      <c r="O21" s="136">
        <v>9</v>
      </c>
      <c r="P21" s="136">
        <v>9</v>
      </c>
      <c r="Q21" s="136">
        <v>8</v>
      </c>
      <c r="R21" s="232">
        <f t="shared" si="11"/>
        <v>7.5714285714285712</v>
      </c>
      <c r="S21" s="217">
        <f t="shared" si="12"/>
        <v>1</v>
      </c>
      <c r="T21" s="106">
        <v>8</v>
      </c>
      <c r="U21" s="106">
        <v>9</v>
      </c>
      <c r="V21" s="106">
        <v>5</v>
      </c>
      <c r="W21" s="106">
        <v>9</v>
      </c>
      <c r="X21" s="106">
        <v>5</v>
      </c>
      <c r="Y21" s="106">
        <v>5</v>
      </c>
      <c r="Z21" s="106">
        <v>6</v>
      </c>
      <c r="AA21" s="106">
        <v>8</v>
      </c>
      <c r="AB21" s="106"/>
      <c r="AC21" s="106"/>
      <c r="AD21" s="117">
        <f t="shared" si="13"/>
        <v>6.875</v>
      </c>
      <c r="AE21" s="106">
        <v>8</v>
      </c>
      <c r="AF21" s="106">
        <v>8</v>
      </c>
      <c r="AG21" s="106"/>
      <c r="AH21" s="106">
        <v>8</v>
      </c>
      <c r="AI21" s="106">
        <v>8</v>
      </c>
      <c r="AJ21" s="106">
        <v>7</v>
      </c>
      <c r="AK21" s="106">
        <v>7</v>
      </c>
      <c r="AL21" s="106"/>
      <c r="AM21" s="106">
        <v>6</v>
      </c>
      <c r="AN21" s="106">
        <v>9</v>
      </c>
      <c r="AO21" s="106">
        <v>10</v>
      </c>
      <c r="AP21" s="117">
        <f t="shared" si="14"/>
        <v>7.625</v>
      </c>
      <c r="AQ21" s="106"/>
      <c r="AR21" s="106">
        <v>9</v>
      </c>
      <c r="AS21" s="106"/>
      <c r="AT21" s="106">
        <v>4</v>
      </c>
      <c r="AU21" s="106"/>
      <c r="AV21" s="106"/>
      <c r="AW21" s="117">
        <f t="shared" si="15"/>
        <v>6.5</v>
      </c>
      <c r="AX21" s="106">
        <v>7</v>
      </c>
      <c r="AY21" s="106"/>
      <c r="AZ21" s="106">
        <v>9</v>
      </c>
      <c r="BA21" s="106"/>
      <c r="BB21" s="106">
        <v>7</v>
      </c>
      <c r="BC21" s="106"/>
      <c r="BD21" s="106"/>
      <c r="BE21" s="106"/>
      <c r="BF21" s="106"/>
      <c r="BG21" s="106"/>
      <c r="BH21" s="106"/>
      <c r="BI21" s="106"/>
      <c r="BJ21" s="117">
        <f t="shared" si="16"/>
        <v>7.666666666666667</v>
      </c>
      <c r="BK21" s="106"/>
      <c r="BL21" s="106">
        <v>9</v>
      </c>
      <c r="BM21" s="106"/>
      <c r="BN21" s="118">
        <f t="shared" si="17"/>
        <v>9</v>
      </c>
      <c r="BO21" s="120"/>
      <c r="BP21" s="217">
        <f t="shared" si="18"/>
        <v>1</v>
      </c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17">
        <f t="shared" si="19"/>
        <v>0</v>
      </c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17">
        <f t="shared" si="20"/>
        <v>0</v>
      </c>
      <c r="CN21" s="106"/>
      <c r="CO21" s="106"/>
      <c r="CP21" s="106"/>
      <c r="CQ21" s="106"/>
      <c r="CR21" s="106"/>
      <c r="CS21" s="106"/>
      <c r="CT21" s="117">
        <f t="shared" si="21"/>
        <v>0</v>
      </c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17">
        <f t="shared" si="22"/>
        <v>0</v>
      </c>
      <c r="DH21" s="106"/>
      <c r="DI21" s="106"/>
      <c r="DJ21" s="106"/>
      <c r="DK21" s="118">
        <f t="shared" si="23"/>
        <v>0</v>
      </c>
      <c r="DL21" s="169"/>
      <c r="DM21" s="217">
        <f t="shared" si="24"/>
        <v>1</v>
      </c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17">
        <f t="shared" si="25"/>
        <v>0</v>
      </c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17">
        <f t="shared" si="26"/>
        <v>0</v>
      </c>
      <c r="EK21" s="106"/>
      <c r="EL21" s="106"/>
      <c r="EM21" s="106"/>
      <c r="EN21" s="106"/>
      <c r="EO21" s="106"/>
      <c r="EP21" s="106"/>
      <c r="EQ21" s="117">
        <f t="shared" si="27"/>
        <v>0</v>
      </c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17">
        <f t="shared" si="28"/>
        <v>0</v>
      </c>
      <c r="FE21" s="106"/>
      <c r="FF21" s="106"/>
      <c r="FG21" s="106"/>
      <c r="FH21" s="118">
        <f t="shared" si="29"/>
        <v>0</v>
      </c>
      <c r="FI21" s="120"/>
      <c r="FJ21" s="223">
        <f t="shared" si="30"/>
        <v>1</v>
      </c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17">
        <f t="shared" si="31"/>
        <v>0</v>
      </c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17">
        <f t="shared" si="32"/>
        <v>0</v>
      </c>
      <c r="GH21" s="106"/>
      <c r="GI21" s="106"/>
      <c r="GJ21" s="106"/>
      <c r="GK21" s="106"/>
      <c r="GL21" s="106"/>
      <c r="GM21" s="106"/>
      <c r="GN21" s="117">
        <f t="shared" si="33"/>
        <v>0</v>
      </c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17">
        <f t="shared" si="8"/>
        <v>0</v>
      </c>
      <c r="HB21" s="106"/>
      <c r="HC21" s="106"/>
      <c r="HD21" s="106"/>
      <c r="HE21" s="118">
        <f t="shared" si="9"/>
        <v>0</v>
      </c>
      <c r="HF21" s="120"/>
      <c r="HG21" s="217">
        <f t="shared" si="34"/>
        <v>1</v>
      </c>
      <c r="HH21" s="245"/>
      <c r="HI21" s="245"/>
      <c r="HJ21" s="245"/>
      <c r="HK21" s="245"/>
      <c r="HL21" s="245"/>
      <c r="HM21" s="245"/>
      <c r="HN21" s="245"/>
      <c r="HO21" s="245"/>
      <c r="HP21" s="245"/>
      <c r="HQ21" s="245"/>
      <c r="HR21" s="117">
        <f t="shared" si="35"/>
        <v>0</v>
      </c>
      <c r="HS21" s="245"/>
      <c r="HT21" s="245"/>
      <c r="HU21" s="245"/>
      <c r="HV21" s="245"/>
      <c r="HW21" s="245"/>
      <c r="HX21" s="245"/>
      <c r="HY21" s="245"/>
      <c r="HZ21" s="245"/>
      <c r="IA21" s="245"/>
      <c r="IB21" s="245"/>
      <c r="IC21" s="245"/>
      <c r="ID21" s="117">
        <f t="shared" si="36"/>
        <v>0</v>
      </c>
      <c r="IE21" s="245"/>
      <c r="IF21" s="245"/>
      <c r="IG21" s="245"/>
      <c r="IH21" s="245"/>
      <c r="II21" s="245"/>
      <c r="IJ21" s="245"/>
      <c r="IK21" s="117">
        <f t="shared" si="37"/>
        <v>0</v>
      </c>
      <c r="IL21" s="245"/>
      <c r="IM21" s="245"/>
      <c r="IN21" s="245"/>
      <c r="IO21" s="245"/>
      <c r="IP21" s="245"/>
      <c r="IQ21" s="245"/>
      <c r="IR21" s="245"/>
      <c r="IS21" s="245"/>
      <c r="IT21" s="245"/>
      <c r="IU21" s="245"/>
      <c r="IV21" s="245"/>
      <c r="IW21" s="245"/>
      <c r="IX21" s="117">
        <f t="shared" si="38"/>
        <v>0</v>
      </c>
      <c r="IY21" s="106"/>
      <c r="IZ21" s="245"/>
      <c r="JA21" s="106"/>
      <c r="JB21" s="118">
        <f t="shared" si="39"/>
        <v>0</v>
      </c>
      <c r="JC21" s="120"/>
      <c r="JD21" s="217">
        <f t="shared" si="40"/>
        <v>1</v>
      </c>
      <c r="JE21" s="322"/>
      <c r="JF21" s="444"/>
      <c r="JG21" s="447"/>
      <c r="JH21" s="444"/>
      <c r="JI21" s="444"/>
      <c r="JJ21" s="326"/>
      <c r="JK21" s="245"/>
      <c r="JL21" s="245"/>
      <c r="JM21" s="245"/>
      <c r="JN21" s="245"/>
      <c r="JO21" s="117">
        <f t="shared" si="41"/>
        <v>0</v>
      </c>
      <c r="JP21" s="444"/>
      <c r="JQ21" s="445"/>
      <c r="JR21" s="446"/>
      <c r="JS21" s="446"/>
      <c r="JT21" s="326"/>
      <c r="JU21" s="245"/>
      <c r="JV21" s="245"/>
      <c r="JW21" s="245"/>
      <c r="JX21" s="245"/>
      <c r="JY21" s="245"/>
      <c r="JZ21" s="245"/>
      <c r="KA21" s="121">
        <f t="shared" si="42"/>
        <v>0</v>
      </c>
      <c r="KB21" s="446"/>
      <c r="KC21" s="326"/>
      <c r="KD21" s="245"/>
      <c r="KE21" s="322"/>
      <c r="KF21" s="444"/>
      <c r="KG21" s="245"/>
      <c r="KH21" s="117">
        <f t="shared" si="43"/>
        <v>0</v>
      </c>
      <c r="KI21" s="444"/>
      <c r="KJ21" s="444"/>
      <c r="KK21" s="445"/>
      <c r="KL21" s="445"/>
      <c r="KM21" s="446"/>
      <c r="KN21" s="446"/>
      <c r="KO21" s="446"/>
      <c r="KP21" s="446"/>
      <c r="KQ21" s="245"/>
      <c r="KR21" s="245"/>
      <c r="KS21" s="245"/>
      <c r="KT21" s="245"/>
      <c r="KU21" s="117">
        <f t="shared" si="44"/>
        <v>0</v>
      </c>
      <c r="KV21" s="245"/>
      <c r="KW21" s="444"/>
      <c r="KX21" s="385"/>
      <c r="KY21" s="118">
        <f t="shared" si="45"/>
        <v>0</v>
      </c>
      <c r="KZ21" s="120"/>
      <c r="LA21" s="217">
        <f t="shared" si="46"/>
        <v>1</v>
      </c>
      <c r="LB21" s="245"/>
      <c r="LC21" s="245"/>
      <c r="LD21" s="245"/>
      <c r="LE21" s="245"/>
      <c r="LF21" s="245"/>
      <c r="LG21" s="245"/>
      <c r="LH21" s="245"/>
      <c r="LI21" s="245"/>
      <c r="LJ21" s="245"/>
      <c r="LK21" s="245"/>
      <c r="LL21" s="117">
        <f t="shared" si="47"/>
        <v>0</v>
      </c>
      <c r="LM21" s="427"/>
      <c r="LN21" s="427"/>
      <c r="LO21" s="427"/>
      <c r="LP21" s="427"/>
      <c r="LQ21" s="427"/>
      <c r="LR21" s="427"/>
      <c r="LS21" s="427"/>
      <c r="LT21" s="427"/>
      <c r="LU21" s="427"/>
      <c r="LV21" s="427"/>
      <c r="LW21" s="427"/>
      <c r="LX21" s="117">
        <f t="shared" si="48"/>
        <v>0</v>
      </c>
      <c r="LY21" s="106"/>
      <c r="LZ21" s="106"/>
      <c r="MA21" s="106"/>
      <c r="MB21" s="106"/>
      <c r="MC21" s="106"/>
      <c r="MD21" s="106"/>
      <c r="ME21" s="117">
        <f t="shared" si="49"/>
        <v>0</v>
      </c>
      <c r="MF21" s="427"/>
      <c r="MG21" s="427"/>
      <c r="MH21" s="427"/>
      <c r="MI21" s="427"/>
      <c r="MJ21" s="427"/>
      <c r="MK21" s="427"/>
      <c r="ML21" s="245"/>
      <c r="MM21" s="245"/>
      <c r="MN21" s="245"/>
      <c r="MO21" s="245"/>
      <c r="MP21" s="245"/>
      <c r="MQ21" s="245"/>
      <c r="MR21" s="117">
        <f t="shared" si="50"/>
        <v>0</v>
      </c>
      <c r="MS21" s="245"/>
      <c r="MT21" s="427"/>
      <c r="MU21" s="245"/>
      <c r="MV21" s="118">
        <f t="shared" si="51"/>
        <v>0</v>
      </c>
      <c r="MW21" s="120"/>
      <c r="MX21" s="217">
        <f t="shared" si="52"/>
        <v>1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17">
        <f t="shared" si="53"/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4"/>
        <v>0</v>
      </c>
      <c r="NV21" s="106"/>
      <c r="NW21" s="106"/>
      <c r="NX21" s="106"/>
      <c r="NY21" s="106"/>
      <c r="NZ21" s="106"/>
      <c r="OA21" s="106"/>
      <c r="OB21" s="117">
        <f t="shared" si="55"/>
        <v>0</v>
      </c>
      <c r="OC21" s="427"/>
      <c r="OD21" s="427"/>
      <c r="OE21" s="427"/>
      <c r="OF21" s="427"/>
      <c r="OG21" s="427"/>
      <c r="OH21" s="427"/>
      <c r="OI21" s="106"/>
      <c r="OJ21" s="106"/>
      <c r="OK21" s="106"/>
      <c r="OL21" s="106"/>
      <c r="OM21" s="106"/>
      <c r="ON21" s="106"/>
      <c r="OO21" s="117">
        <f t="shared" si="56"/>
        <v>0</v>
      </c>
      <c r="OP21" s="106"/>
      <c r="OQ21" s="106"/>
      <c r="OR21" s="106"/>
      <c r="OS21" s="118">
        <f t="shared" si="57"/>
        <v>0</v>
      </c>
      <c r="OT21" s="120"/>
      <c r="OU21" s="217">
        <f t="shared" si="58"/>
        <v>1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 t="shared" si="59"/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60"/>
        <v>0</v>
      </c>
      <c r="PS21" s="106"/>
      <c r="PT21" s="106"/>
      <c r="PU21" s="106"/>
      <c r="PV21" s="106"/>
      <c r="PW21" s="106"/>
      <c r="PX21" s="106"/>
      <c r="PY21" s="117">
        <f t="shared" si="61"/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 t="shared" si="62"/>
        <v>0</v>
      </c>
      <c r="QM21" s="106"/>
      <c r="QN21" s="106"/>
      <c r="QO21" s="106"/>
      <c r="QP21" s="118">
        <f t="shared" si="63"/>
        <v>0</v>
      </c>
      <c r="QQ21" s="120"/>
    </row>
    <row r="22" spans="1:459" ht="18.75" x14ac:dyDescent="0.25">
      <c r="A22" s="95">
        <v>1</v>
      </c>
      <c r="B22" s="147">
        <v>17</v>
      </c>
      <c r="C22" s="251" t="s">
        <v>871</v>
      </c>
      <c r="D22" s="228">
        <v>4</v>
      </c>
      <c r="E22" s="136">
        <v>4</v>
      </c>
      <c r="F22" s="136">
        <v>5</v>
      </c>
      <c r="G22" s="136">
        <v>6</v>
      </c>
      <c r="H22" s="136">
        <v>6</v>
      </c>
      <c r="I22" s="136">
        <v>5</v>
      </c>
      <c r="J22" s="230">
        <f t="shared" si="10"/>
        <v>5</v>
      </c>
      <c r="K22" s="136">
        <v>4</v>
      </c>
      <c r="L22" s="136">
        <v>5</v>
      </c>
      <c r="M22" s="136">
        <v>8</v>
      </c>
      <c r="N22" s="136">
        <v>5</v>
      </c>
      <c r="O22" s="136">
        <v>4</v>
      </c>
      <c r="P22" s="136">
        <v>5</v>
      </c>
      <c r="Q22" s="136">
        <v>5</v>
      </c>
      <c r="R22" s="232">
        <f t="shared" si="11"/>
        <v>5.1428571428571432</v>
      </c>
      <c r="S22" s="217">
        <f t="shared" si="12"/>
        <v>1</v>
      </c>
      <c r="T22" s="106">
        <v>8</v>
      </c>
      <c r="U22" s="106">
        <v>8</v>
      </c>
      <c r="V22" s="106">
        <v>7</v>
      </c>
      <c r="W22" s="106">
        <v>6</v>
      </c>
      <c r="X22" s="106">
        <v>6</v>
      </c>
      <c r="Y22" s="106">
        <v>6</v>
      </c>
      <c r="Z22" s="106">
        <v>6</v>
      </c>
      <c r="AA22" s="106">
        <v>8</v>
      </c>
      <c r="AB22" s="106"/>
      <c r="AC22" s="106"/>
      <c r="AD22" s="117">
        <f t="shared" si="13"/>
        <v>6.875</v>
      </c>
      <c r="AE22" s="106">
        <v>7</v>
      </c>
      <c r="AF22" s="106">
        <v>7</v>
      </c>
      <c r="AG22" s="106"/>
      <c r="AH22" s="106">
        <v>8</v>
      </c>
      <c r="AI22" s="106">
        <v>8</v>
      </c>
      <c r="AJ22" s="106">
        <v>8</v>
      </c>
      <c r="AK22" s="106">
        <v>7</v>
      </c>
      <c r="AL22" s="106"/>
      <c r="AM22" s="106">
        <v>8</v>
      </c>
      <c r="AN22" s="106">
        <v>8</v>
      </c>
      <c r="AO22" s="106">
        <v>10</v>
      </c>
      <c r="AP22" s="117">
        <f t="shared" si="14"/>
        <v>7.625</v>
      </c>
      <c r="AQ22" s="106"/>
      <c r="AR22" s="106">
        <v>8</v>
      </c>
      <c r="AS22" s="106"/>
      <c r="AT22" s="106">
        <v>6</v>
      </c>
      <c r="AU22" s="106"/>
      <c r="AV22" s="106"/>
      <c r="AW22" s="117">
        <f t="shared" si="15"/>
        <v>7</v>
      </c>
      <c r="AX22" s="106">
        <v>7</v>
      </c>
      <c r="AY22" s="106"/>
      <c r="AZ22" s="106">
        <v>8</v>
      </c>
      <c r="BA22" s="106"/>
      <c r="BB22" s="106">
        <v>8</v>
      </c>
      <c r="BC22" s="106"/>
      <c r="BD22" s="106"/>
      <c r="BE22" s="106"/>
      <c r="BF22" s="106"/>
      <c r="BG22" s="106"/>
      <c r="BH22" s="106"/>
      <c r="BI22" s="106"/>
      <c r="BJ22" s="117">
        <f t="shared" si="16"/>
        <v>7.666666666666667</v>
      </c>
      <c r="BK22" s="106"/>
      <c r="BL22" s="106">
        <v>8</v>
      </c>
      <c r="BM22" s="106"/>
      <c r="BN22" s="118">
        <f t="shared" si="17"/>
        <v>8</v>
      </c>
      <c r="BO22" s="120"/>
      <c r="BP22" s="217">
        <f t="shared" si="18"/>
        <v>1</v>
      </c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17">
        <f t="shared" si="19"/>
        <v>0</v>
      </c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17">
        <f t="shared" si="20"/>
        <v>0</v>
      </c>
      <c r="CN22" s="106"/>
      <c r="CO22" s="106"/>
      <c r="CP22" s="106"/>
      <c r="CQ22" s="106"/>
      <c r="CR22" s="106"/>
      <c r="CS22" s="106"/>
      <c r="CT22" s="117">
        <f t="shared" si="21"/>
        <v>0</v>
      </c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17">
        <f t="shared" si="22"/>
        <v>0</v>
      </c>
      <c r="DH22" s="106"/>
      <c r="DI22" s="106"/>
      <c r="DJ22" s="106"/>
      <c r="DK22" s="118">
        <f t="shared" si="23"/>
        <v>0</v>
      </c>
      <c r="DL22" s="169"/>
      <c r="DM22" s="217">
        <f t="shared" si="24"/>
        <v>1</v>
      </c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17">
        <f t="shared" si="25"/>
        <v>0</v>
      </c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17">
        <f t="shared" si="26"/>
        <v>0</v>
      </c>
      <c r="EK22" s="106"/>
      <c r="EL22" s="106"/>
      <c r="EM22" s="106"/>
      <c r="EN22" s="106"/>
      <c r="EO22" s="106"/>
      <c r="EP22" s="106"/>
      <c r="EQ22" s="117">
        <f t="shared" si="27"/>
        <v>0</v>
      </c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17">
        <f t="shared" si="28"/>
        <v>0</v>
      </c>
      <c r="FE22" s="106"/>
      <c r="FF22" s="106"/>
      <c r="FG22" s="106"/>
      <c r="FH22" s="118">
        <f t="shared" si="29"/>
        <v>0</v>
      </c>
      <c r="FI22" s="120"/>
      <c r="FJ22" s="223">
        <f t="shared" si="30"/>
        <v>1</v>
      </c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17">
        <f t="shared" si="31"/>
        <v>0</v>
      </c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17">
        <f t="shared" si="32"/>
        <v>0</v>
      </c>
      <c r="GH22" s="106"/>
      <c r="GI22" s="106"/>
      <c r="GJ22" s="106"/>
      <c r="GK22" s="106"/>
      <c r="GL22" s="106"/>
      <c r="GM22" s="106"/>
      <c r="GN22" s="117">
        <f t="shared" si="33"/>
        <v>0</v>
      </c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17">
        <f t="shared" si="8"/>
        <v>0</v>
      </c>
      <c r="HB22" s="106"/>
      <c r="HC22" s="106"/>
      <c r="HD22" s="106"/>
      <c r="HE22" s="118">
        <f t="shared" si="9"/>
        <v>0</v>
      </c>
      <c r="HF22" s="120"/>
      <c r="HG22" s="217">
        <f t="shared" si="34"/>
        <v>1</v>
      </c>
      <c r="HH22" s="245"/>
      <c r="HI22" s="245"/>
      <c r="HJ22" s="245"/>
      <c r="HK22" s="245"/>
      <c r="HL22" s="245"/>
      <c r="HM22" s="245"/>
      <c r="HN22" s="245"/>
      <c r="HO22" s="245"/>
      <c r="HP22" s="245"/>
      <c r="HQ22" s="245"/>
      <c r="HR22" s="117">
        <f t="shared" si="35"/>
        <v>0</v>
      </c>
      <c r="HS22" s="245"/>
      <c r="HT22" s="245"/>
      <c r="HU22" s="245"/>
      <c r="HV22" s="245"/>
      <c r="HW22" s="245"/>
      <c r="HX22" s="245"/>
      <c r="HY22" s="245"/>
      <c r="HZ22" s="245"/>
      <c r="IA22" s="245"/>
      <c r="IB22" s="245"/>
      <c r="IC22" s="245"/>
      <c r="ID22" s="117">
        <f t="shared" si="36"/>
        <v>0</v>
      </c>
      <c r="IE22" s="245"/>
      <c r="IF22" s="245"/>
      <c r="IG22" s="245"/>
      <c r="IH22" s="245"/>
      <c r="II22" s="245"/>
      <c r="IJ22" s="245"/>
      <c r="IK22" s="117">
        <f t="shared" si="37"/>
        <v>0</v>
      </c>
      <c r="IL22" s="245"/>
      <c r="IM22" s="245"/>
      <c r="IN22" s="245"/>
      <c r="IO22" s="245"/>
      <c r="IP22" s="245"/>
      <c r="IQ22" s="245"/>
      <c r="IR22" s="245"/>
      <c r="IS22" s="245"/>
      <c r="IT22" s="245"/>
      <c r="IU22" s="245"/>
      <c r="IV22" s="245"/>
      <c r="IW22" s="245"/>
      <c r="IX22" s="117">
        <f t="shared" si="38"/>
        <v>0</v>
      </c>
      <c r="IY22" s="106"/>
      <c r="IZ22" s="245"/>
      <c r="JA22" s="106"/>
      <c r="JB22" s="118">
        <f t="shared" si="39"/>
        <v>0</v>
      </c>
      <c r="JC22" s="120"/>
      <c r="JD22" s="217">
        <f t="shared" si="40"/>
        <v>1</v>
      </c>
      <c r="JE22" s="322"/>
      <c r="JF22" s="444"/>
      <c r="JG22" s="447"/>
      <c r="JH22" s="444"/>
      <c r="JI22" s="444"/>
      <c r="JJ22" s="326"/>
      <c r="JK22" s="245"/>
      <c r="JL22" s="245"/>
      <c r="JM22" s="245"/>
      <c r="JN22" s="245"/>
      <c r="JO22" s="117">
        <f t="shared" si="41"/>
        <v>0</v>
      </c>
      <c r="JP22" s="444"/>
      <c r="JQ22" s="445"/>
      <c r="JR22" s="446"/>
      <c r="JS22" s="446"/>
      <c r="JT22" s="326"/>
      <c r="JU22" s="245"/>
      <c r="JV22" s="245"/>
      <c r="JW22" s="245"/>
      <c r="JX22" s="245"/>
      <c r="JY22" s="245"/>
      <c r="JZ22" s="245"/>
      <c r="KA22" s="121">
        <f t="shared" si="42"/>
        <v>0</v>
      </c>
      <c r="KB22" s="446"/>
      <c r="KC22" s="326"/>
      <c r="KD22" s="245"/>
      <c r="KE22" s="322"/>
      <c r="KF22" s="444"/>
      <c r="KG22" s="245"/>
      <c r="KH22" s="117">
        <f t="shared" si="43"/>
        <v>0</v>
      </c>
      <c r="KI22" s="444"/>
      <c r="KJ22" s="444"/>
      <c r="KK22" s="445"/>
      <c r="KL22" s="445"/>
      <c r="KM22" s="446"/>
      <c r="KN22" s="446"/>
      <c r="KO22" s="446"/>
      <c r="KP22" s="446"/>
      <c r="KQ22" s="245"/>
      <c r="KR22" s="245"/>
      <c r="KS22" s="245"/>
      <c r="KT22" s="245"/>
      <c r="KU22" s="117">
        <f t="shared" si="44"/>
        <v>0</v>
      </c>
      <c r="KV22" s="245"/>
      <c r="KW22" s="444"/>
      <c r="KX22" s="385"/>
      <c r="KY22" s="118">
        <f t="shared" si="45"/>
        <v>0</v>
      </c>
      <c r="KZ22" s="120"/>
      <c r="LA22" s="217">
        <f t="shared" si="46"/>
        <v>1</v>
      </c>
      <c r="LB22" s="245"/>
      <c r="LC22" s="245"/>
      <c r="LD22" s="245"/>
      <c r="LE22" s="245"/>
      <c r="LF22" s="245"/>
      <c r="LG22" s="245"/>
      <c r="LH22" s="245"/>
      <c r="LI22" s="245"/>
      <c r="LJ22" s="245"/>
      <c r="LK22" s="245"/>
      <c r="LL22" s="117">
        <f t="shared" si="47"/>
        <v>0</v>
      </c>
      <c r="LM22" s="427"/>
      <c r="LN22" s="427"/>
      <c r="LO22" s="427"/>
      <c r="LP22" s="427"/>
      <c r="LQ22" s="427"/>
      <c r="LR22" s="427"/>
      <c r="LS22" s="427"/>
      <c r="LT22" s="427"/>
      <c r="LU22" s="427"/>
      <c r="LV22" s="427"/>
      <c r="LW22" s="427"/>
      <c r="LX22" s="117">
        <f t="shared" si="48"/>
        <v>0</v>
      </c>
      <c r="LY22" s="106"/>
      <c r="LZ22" s="106"/>
      <c r="MA22" s="106"/>
      <c r="MB22" s="106"/>
      <c r="MC22" s="106"/>
      <c r="MD22" s="106"/>
      <c r="ME22" s="117">
        <f t="shared" si="49"/>
        <v>0</v>
      </c>
      <c r="MF22" s="427"/>
      <c r="MG22" s="427"/>
      <c r="MH22" s="427"/>
      <c r="MI22" s="427"/>
      <c r="MJ22" s="427"/>
      <c r="MK22" s="427"/>
      <c r="ML22" s="245"/>
      <c r="MM22" s="245"/>
      <c r="MN22" s="245"/>
      <c r="MO22" s="245"/>
      <c r="MP22" s="245"/>
      <c r="MQ22" s="245"/>
      <c r="MR22" s="117">
        <f t="shared" si="50"/>
        <v>0</v>
      </c>
      <c r="MS22" s="245"/>
      <c r="MT22" s="427"/>
      <c r="MU22" s="245"/>
      <c r="MV22" s="118">
        <f t="shared" si="51"/>
        <v>0</v>
      </c>
      <c r="MW22" s="120"/>
      <c r="MX22" s="217">
        <f t="shared" si="52"/>
        <v>1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17">
        <f t="shared" si="53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4"/>
        <v>0</v>
      </c>
      <c r="NV22" s="106"/>
      <c r="NW22" s="106"/>
      <c r="NX22" s="106"/>
      <c r="NY22" s="106"/>
      <c r="NZ22" s="106"/>
      <c r="OA22" s="106"/>
      <c r="OB22" s="117">
        <f t="shared" si="55"/>
        <v>0</v>
      </c>
      <c r="OC22" s="427"/>
      <c r="OD22" s="427"/>
      <c r="OE22" s="427"/>
      <c r="OF22" s="427"/>
      <c r="OG22" s="427"/>
      <c r="OH22" s="427"/>
      <c r="OI22" s="106"/>
      <c r="OJ22" s="106"/>
      <c r="OK22" s="106"/>
      <c r="OL22" s="106"/>
      <c r="OM22" s="106"/>
      <c r="ON22" s="106"/>
      <c r="OO22" s="117">
        <f t="shared" si="56"/>
        <v>0</v>
      </c>
      <c r="OP22" s="106"/>
      <c r="OQ22" s="106"/>
      <c r="OR22" s="106"/>
      <c r="OS22" s="118">
        <f t="shared" si="57"/>
        <v>0</v>
      </c>
      <c r="OT22" s="120"/>
      <c r="OU22" s="217">
        <f t="shared" si="58"/>
        <v>1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9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60"/>
        <v>0</v>
      </c>
      <c r="PS22" s="106"/>
      <c r="PT22" s="106"/>
      <c r="PU22" s="106"/>
      <c r="PV22" s="106"/>
      <c r="PW22" s="106"/>
      <c r="PX22" s="106"/>
      <c r="PY22" s="117">
        <f t="shared" si="61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2"/>
        <v>0</v>
      </c>
      <c r="QM22" s="106"/>
      <c r="QN22" s="106"/>
      <c r="QO22" s="106"/>
      <c r="QP22" s="118">
        <f t="shared" si="63"/>
        <v>0</v>
      </c>
      <c r="QQ22" s="120"/>
    </row>
    <row r="23" spans="1:459" ht="18.75" x14ac:dyDescent="0.25">
      <c r="A23" s="95">
        <v>1</v>
      </c>
      <c r="B23" s="147">
        <v>18</v>
      </c>
      <c r="C23" s="251" t="s">
        <v>872</v>
      </c>
      <c r="D23" s="228">
        <v>4</v>
      </c>
      <c r="E23" s="136">
        <v>4</v>
      </c>
      <c r="F23" s="136">
        <v>9</v>
      </c>
      <c r="G23" s="136">
        <v>5</v>
      </c>
      <c r="H23" s="136">
        <v>4</v>
      </c>
      <c r="I23" s="136">
        <v>5</v>
      </c>
      <c r="J23" s="230">
        <f t="shared" si="10"/>
        <v>5.166666666666667</v>
      </c>
      <c r="K23" s="136">
        <v>5</v>
      </c>
      <c r="L23" s="136">
        <v>4</v>
      </c>
      <c r="M23" s="136">
        <v>6</v>
      </c>
      <c r="N23" s="136">
        <v>4</v>
      </c>
      <c r="O23" s="136">
        <v>4</v>
      </c>
      <c r="P23" s="136">
        <v>4</v>
      </c>
      <c r="Q23" s="136">
        <v>4</v>
      </c>
      <c r="R23" s="232">
        <f t="shared" si="11"/>
        <v>4.4285714285714288</v>
      </c>
      <c r="S23" s="217">
        <f t="shared" si="12"/>
        <v>1</v>
      </c>
      <c r="T23" s="106">
        <v>6</v>
      </c>
      <c r="U23" s="106">
        <v>6</v>
      </c>
      <c r="V23" s="106">
        <v>6</v>
      </c>
      <c r="W23" s="106">
        <v>7</v>
      </c>
      <c r="X23" s="106">
        <v>6</v>
      </c>
      <c r="Y23" s="106">
        <v>6</v>
      </c>
      <c r="Z23" s="106">
        <v>6</v>
      </c>
      <c r="AA23" s="106">
        <v>6</v>
      </c>
      <c r="AB23" s="106"/>
      <c r="AC23" s="106"/>
      <c r="AD23" s="117">
        <f t="shared" si="13"/>
        <v>6.125</v>
      </c>
      <c r="AE23" s="106">
        <v>5</v>
      </c>
      <c r="AF23" s="106">
        <v>5</v>
      </c>
      <c r="AG23" s="106"/>
      <c r="AH23" s="106">
        <v>7</v>
      </c>
      <c r="AI23" s="106">
        <v>7</v>
      </c>
      <c r="AJ23" s="106">
        <v>4</v>
      </c>
      <c r="AK23" s="106">
        <v>7</v>
      </c>
      <c r="AL23" s="106"/>
      <c r="AM23" s="106">
        <v>9</v>
      </c>
      <c r="AN23" s="106">
        <v>7</v>
      </c>
      <c r="AO23" s="106">
        <v>10</v>
      </c>
      <c r="AP23" s="117">
        <f t="shared" si="14"/>
        <v>6.375</v>
      </c>
      <c r="AQ23" s="106"/>
      <c r="AR23" s="106">
        <v>7</v>
      </c>
      <c r="AS23" s="106"/>
      <c r="AT23" s="106">
        <v>4</v>
      </c>
      <c r="AU23" s="106"/>
      <c r="AV23" s="106"/>
      <c r="AW23" s="117">
        <f t="shared" si="15"/>
        <v>5.5</v>
      </c>
      <c r="AX23" s="106">
        <v>7</v>
      </c>
      <c r="AY23" s="106"/>
      <c r="AZ23" s="106">
        <v>7</v>
      </c>
      <c r="BA23" s="106"/>
      <c r="BB23" s="106">
        <v>8</v>
      </c>
      <c r="BC23" s="106"/>
      <c r="BD23" s="106"/>
      <c r="BE23" s="106"/>
      <c r="BF23" s="106"/>
      <c r="BG23" s="106"/>
      <c r="BH23" s="106"/>
      <c r="BI23" s="106"/>
      <c r="BJ23" s="117">
        <f t="shared" si="16"/>
        <v>7.333333333333333</v>
      </c>
      <c r="BK23" s="106"/>
      <c r="BL23" s="106">
        <v>8</v>
      </c>
      <c r="BM23" s="106"/>
      <c r="BN23" s="118">
        <f t="shared" si="17"/>
        <v>8</v>
      </c>
      <c r="BO23" s="120"/>
      <c r="BP23" s="217">
        <f t="shared" si="18"/>
        <v>1</v>
      </c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17">
        <f t="shared" si="19"/>
        <v>0</v>
      </c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17">
        <f t="shared" si="20"/>
        <v>0</v>
      </c>
      <c r="CN23" s="106"/>
      <c r="CO23" s="106"/>
      <c r="CP23" s="106"/>
      <c r="CQ23" s="106"/>
      <c r="CR23" s="106"/>
      <c r="CS23" s="106"/>
      <c r="CT23" s="117">
        <f t="shared" si="21"/>
        <v>0</v>
      </c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17">
        <f t="shared" si="22"/>
        <v>0</v>
      </c>
      <c r="DH23" s="106"/>
      <c r="DI23" s="106"/>
      <c r="DJ23" s="106"/>
      <c r="DK23" s="118">
        <f t="shared" si="23"/>
        <v>0</v>
      </c>
      <c r="DL23" s="169"/>
      <c r="DM23" s="217">
        <f t="shared" si="24"/>
        <v>1</v>
      </c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17">
        <f t="shared" si="25"/>
        <v>0</v>
      </c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17">
        <f t="shared" si="26"/>
        <v>0</v>
      </c>
      <c r="EK23" s="106"/>
      <c r="EL23" s="106"/>
      <c r="EM23" s="106"/>
      <c r="EN23" s="106"/>
      <c r="EO23" s="106"/>
      <c r="EP23" s="106"/>
      <c r="EQ23" s="117">
        <f t="shared" si="27"/>
        <v>0</v>
      </c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17">
        <f t="shared" si="28"/>
        <v>0</v>
      </c>
      <c r="FE23" s="106"/>
      <c r="FF23" s="106"/>
      <c r="FG23" s="106"/>
      <c r="FH23" s="118">
        <f t="shared" si="29"/>
        <v>0</v>
      </c>
      <c r="FI23" s="120"/>
      <c r="FJ23" s="223">
        <f t="shared" si="30"/>
        <v>1</v>
      </c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17">
        <f t="shared" si="31"/>
        <v>0</v>
      </c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17">
        <f t="shared" si="32"/>
        <v>0</v>
      </c>
      <c r="GH23" s="106"/>
      <c r="GI23" s="106"/>
      <c r="GJ23" s="106"/>
      <c r="GK23" s="106"/>
      <c r="GL23" s="106"/>
      <c r="GM23" s="106"/>
      <c r="GN23" s="117">
        <f t="shared" si="33"/>
        <v>0</v>
      </c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17">
        <f t="shared" si="8"/>
        <v>0</v>
      </c>
      <c r="HB23" s="106"/>
      <c r="HC23" s="106"/>
      <c r="HD23" s="106"/>
      <c r="HE23" s="118">
        <f t="shared" si="9"/>
        <v>0</v>
      </c>
      <c r="HF23" s="120"/>
      <c r="HG23" s="217">
        <f t="shared" si="34"/>
        <v>1</v>
      </c>
      <c r="HH23" s="245"/>
      <c r="HI23" s="245"/>
      <c r="HJ23" s="245"/>
      <c r="HK23" s="245"/>
      <c r="HL23" s="245"/>
      <c r="HM23" s="245"/>
      <c r="HN23" s="245"/>
      <c r="HO23" s="245"/>
      <c r="HP23" s="245"/>
      <c r="HQ23" s="245"/>
      <c r="HR23" s="117">
        <f t="shared" si="35"/>
        <v>0</v>
      </c>
      <c r="HS23" s="245"/>
      <c r="HT23" s="245"/>
      <c r="HU23" s="245"/>
      <c r="HV23" s="245"/>
      <c r="HW23" s="245"/>
      <c r="HX23" s="245"/>
      <c r="HY23" s="245"/>
      <c r="HZ23" s="245"/>
      <c r="IA23" s="245"/>
      <c r="IB23" s="245"/>
      <c r="IC23" s="245"/>
      <c r="ID23" s="117">
        <f t="shared" si="36"/>
        <v>0</v>
      </c>
      <c r="IE23" s="245"/>
      <c r="IF23" s="245"/>
      <c r="IG23" s="245"/>
      <c r="IH23" s="245"/>
      <c r="II23" s="245"/>
      <c r="IJ23" s="245"/>
      <c r="IK23" s="117">
        <f t="shared" si="37"/>
        <v>0</v>
      </c>
      <c r="IL23" s="245"/>
      <c r="IM23" s="245"/>
      <c r="IN23" s="245"/>
      <c r="IO23" s="245"/>
      <c r="IP23" s="245"/>
      <c r="IQ23" s="245"/>
      <c r="IR23" s="245"/>
      <c r="IS23" s="245"/>
      <c r="IT23" s="245"/>
      <c r="IU23" s="245"/>
      <c r="IV23" s="245"/>
      <c r="IW23" s="245"/>
      <c r="IX23" s="117">
        <f t="shared" si="38"/>
        <v>0</v>
      </c>
      <c r="IY23" s="106"/>
      <c r="IZ23" s="245"/>
      <c r="JA23" s="106"/>
      <c r="JB23" s="118">
        <f t="shared" si="39"/>
        <v>0</v>
      </c>
      <c r="JC23" s="120"/>
      <c r="JD23" s="217">
        <f t="shared" si="40"/>
        <v>1</v>
      </c>
      <c r="JE23" s="322"/>
      <c r="JF23" s="444"/>
      <c r="JG23" s="447"/>
      <c r="JH23" s="444"/>
      <c r="JI23" s="444"/>
      <c r="JJ23" s="326"/>
      <c r="JK23" s="245"/>
      <c r="JL23" s="245"/>
      <c r="JM23" s="245"/>
      <c r="JN23" s="245"/>
      <c r="JO23" s="117">
        <f t="shared" si="41"/>
        <v>0</v>
      </c>
      <c r="JP23" s="444"/>
      <c r="JQ23" s="445"/>
      <c r="JR23" s="446"/>
      <c r="JS23" s="446"/>
      <c r="JT23" s="326"/>
      <c r="JU23" s="245"/>
      <c r="JV23" s="245"/>
      <c r="JW23" s="245"/>
      <c r="JX23" s="245"/>
      <c r="JY23" s="245"/>
      <c r="JZ23" s="245"/>
      <c r="KA23" s="121">
        <f t="shared" si="42"/>
        <v>0</v>
      </c>
      <c r="KB23" s="446"/>
      <c r="KC23" s="326"/>
      <c r="KD23" s="245"/>
      <c r="KE23" s="322"/>
      <c r="KF23" s="444"/>
      <c r="KG23" s="245"/>
      <c r="KH23" s="117">
        <f t="shared" si="43"/>
        <v>0</v>
      </c>
      <c r="KI23" s="444"/>
      <c r="KJ23" s="444"/>
      <c r="KK23" s="445"/>
      <c r="KL23" s="445"/>
      <c r="KM23" s="446"/>
      <c r="KN23" s="446"/>
      <c r="KO23" s="446"/>
      <c r="KP23" s="446"/>
      <c r="KQ23" s="245"/>
      <c r="KR23" s="245"/>
      <c r="KS23" s="245"/>
      <c r="KT23" s="245"/>
      <c r="KU23" s="117">
        <f t="shared" si="44"/>
        <v>0</v>
      </c>
      <c r="KV23" s="245"/>
      <c r="KW23" s="444"/>
      <c r="KX23" s="385"/>
      <c r="KY23" s="118">
        <f t="shared" si="45"/>
        <v>0</v>
      </c>
      <c r="KZ23" s="120"/>
      <c r="LA23" s="217">
        <f t="shared" si="46"/>
        <v>1</v>
      </c>
      <c r="LB23" s="245"/>
      <c r="LC23" s="245"/>
      <c r="LD23" s="245"/>
      <c r="LE23" s="245"/>
      <c r="LF23" s="245"/>
      <c r="LG23" s="245"/>
      <c r="LH23" s="245"/>
      <c r="LI23" s="245"/>
      <c r="LJ23" s="245"/>
      <c r="LK23" s="245"/>
      <c r="LL23" s="117">
        <f t="shared" si="47"/>
        <v>0</v>
      </c>
      <c r="LM23" s="427"/>
      <c r="LN23" s="427"/>
      <c r="LO23" s="427"/>
      <c r="LP23" s="427"/>
      <c r="LQ23" s="427"/>
      <c r="LR23" s="427"/>
      <c r="LS23" s="427"/>
      <c r="LT23" s="427"/>
      <c r="LU23" s="427"/>
      <c r="LV23" s="427"/>
      <c r="LW23" s="427"/>
      <c r="LX23" s="117">
        <f t="shared" si="48"/>
        <v>0</v>
      </c>
      <c r="LY23" s="106"/>
      <c r="LZ23" s="106"/>
      <c r="MA23" s="106"/>
      <c r="MB23" s="106"/>
      <c r="MC23" s="106"/>
      <c r="MD23" s="106"/>
      <c r="ME23" s="117">
        <f t="shared" si="49"/>
        <v>0</v>
      </c>
      <c r="MF23" s="427"/>
      <c r="MG23" s="427"/>
      <c r="MH23" s="427"/>
      <c r="MI23" s="427"/>
      <c r="MJ23" s="427"/>
      <c r="MK23" s="427"/>
      <c r="ML23" s="245"/>
      <c r="MM23" s="245"/>
      <c r="MN23" s="245"/>
      <c r="MO23" s="245"/>
      <c r="MP23" s="245"/>
      <c r="MQ23" s="245"/>
      <c r="MR23" s="117">
        <f t="shared" si="50"/>
        <v>0</v>
      </c>
      <c r="MS23" s="245"/>
      <c r="MT23" s="427"/>
      <c r="MU23" s="245"/>
      <c r="MV23" s="118">
        <f t="shared" si="51"/>
        <v>0</v>
      </c>
      <c r="MW23" s="120"/>
      <c r="MX23" s="217">
        <f t="shared" si="52"/>
        <v>1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17">
        <f t="shared" si="53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4"/>
        <v>0</v>
      </c>
      <c r="NV23" s="106"/>
      <c r="NW23" s="106"/>
      <c r="NX23" s="106"/>
      <c r="NY23" s="106"/>
      <c r="NZ23" s="106"/>
      <c r="OA23" s="106"/>
      <c r="OB23" s="117">
        <f t="shared" si="55"/>
        <v>0</v>
      </c>
      <c r="OC23" s="427"/>
      <c r="OD23" s="427"/>
      <c r="OE23" s="427"/>
      <c r="OF23" s="427"/>
      <c r="OG23" s="427"/>
      <c r="OH23" s="427"/>
      <c r="OI23" s="106"/>
      <c r="OJ23" s="106"/>
      <c r="OK23" s="106"/>
      <c r="OL23" s="106"/>
      <c r="OM23" s="106"/>
      <c r="ON23" s="106"/>
      <c r="OO23" s="117">
        <f t="shared" si="56"/>
        <v>0</v>
      </c>
      <c r="OP23" s="106"/>
      <c r="OQ23" s="106"/>
      <c r="OR23" s="106"/>
      <c r="OS23" s="118">
        <f t="shared" si="57"/>
        <v>0</v>
      </c>
      <c r="OT23" s="120"/>
      <c r="OU23" s="217">
        <f t="shared" si="58"/>
        <v>1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9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60"/>
        <v>0</v>
      </c>
      <c r="PS23" s="106"/>
      <c r="PT23" s="106"/>
      <c r="PU23" s="106"/>
      <c r="PV23" s="106"/>
      <c r="PW23" s="106"/>
      <c r="PX23" s="106"/>
      <c r="PY23" s="117">
        <f t="shared" si="61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2"/>
        <v>0</v>
      </c>
      <c r="QM23" s="106"/>
      <c r="QN23" s="106"/>
      <c r="QO23" s="106"/>
      <c r="QP23" s="118">
        <f t="shared" si="63"/>
        <v>0</v>
      </c>
      <c r="QQ23" s="120"/>
    </row>
    <row r="24" spans="1:459" ht="18.75" x14ac:dyDescent="0.25">
      <c r="A24" s="95">
        <v>1</v>
      </c>
      <c r="B24" s="147">
        <v>19</v>
      </c>
      <c r="C24" s="251" t="s">
        <v>873</v>
      </c>
      <c r="D24" s="228">
        <v>8</v>
      </c>
      <c r="E24" s="136">
        <v>8</v>
      </c>
      <c r="F24" s="136">
        <v>8</v>
      </c>
      <c r="G24" s="136">
        <v>6</v>
      </c>
      <c r="H24" s="136">
        <v>6</v>
      </c>
      <c r="I24" s="136">
        <v>7</v>
      </c>
      <c r="J24" s="230">
        <f t="shared" si="10"/>
        <v>7.166666666666667</v>
      </c>
      <c r="K24" s="136">
        <v>8</v>
      </c>
      <c r="L24" s="136">
        <v>7</v>
      </c>
      <c r="M24" s="136">
        <v>8</v>
      </c>
      <c r="N24" s="136">
        <v>7</v>
      </c>
      <c r="O24" s="136">
        <v>5</v>
      </c>
      <c r="P24" s="136">
        <v>6</v>
      </c>
      <c r="Q24" s="136">
        <v>6</v>
      </c>
      <c r="R24" s="232">
        <f t="shared" si="11"/>
        <v>6.7142857142857144</v>
      </c>
      <c r="S24" s="217">
        <f t="shared" si="12"/>
        <v>1</v>
      </c>
      <c r="T24" s="106">
        <v>7</v>
      </c>
      <c r="U24" s="106">
        <v>8</v>
      </c>
      <c r="V24" s="106">
        <v>9</v>
      </c>
      <c r="W24" s="106">
        <v>7</v>
      </c>
      <c r="X24" s="106">
        <v>6</v>
      </c>
      <c r="Y24" s="106">
        <v>7</v>
      </c>
      <c r="Z24" s="106">
        <v>6</v>
      </c>
      <c r="AA24" s="106">
        <v>6</v>
      </c>
      <c r="AB24" s="106"/>
      <c r="AC24" s="106"/>
      <c r="AD24" s="117">
        <f t="shared" si="13"/>
        <v>7</v>
      </c>
      <c r="AE24" s="106">
        <v>6</v>
      </c>
      <c r="AF24" s="106">
        <v>6</v>
      </c>
      <c r="AG24" s="106"/>
      <c r="AH24" s="106">
        <v>7</v>
      </c>
      <c r="AI24" s="106">
        <v>7</v>
      </c>
      <c r="AJ24" s="106">
        <v>6</v>
      </c>
      <c r="AK24" s="106">
        <v>7</v>
      </c>
      <c r="AL24" s="106"/>
      <c r="AM24" s="106">
        <v>7</v>
      </c>
      <c r="AN24" s="106">
        <v>9</v>
      </c>
      <c r="AO24" s="106">
        <v>10</v>
      </c>
      <c r="AP24" s="117">
        <f t="shared" si="14"/>
        <v>6.875</v>
      </c>
      <c r="AQ24" s="106"/>
      <c r="AR24" s="106">
        <v>9</v>
      </c>
      <c r="AS24" s="106"/>
      <c r="AT24" s="106">
        <v>5</v>
      </c>
      <c r="AU24" s="106"/>
      <c r="AV24" s="106"/>
      <c r="AW24" s="117">
        <f t="shared" si="15"/>
        <v>7</v>
      </c>
      <c r="AX24" s="106">
        <v>7</v>
      </c>
      <c r="AY24" s="106"/>
      <c r="AZ24" s="106">
        <v>9</v>
      </c>
      <c r="BA24" s="106"/>
      <c r="BB24" s="106">
        <v>7</v>
      </c>
      <c r="BC24" s="106"/>
      <c r="BD24" s="106"/>
      <c r="BE24" s="106"/>
      <c r="BF24" s="106"/>
      <c r="BG24" s="106"/>
      <c r="BH24" s="106"/>
      <c r="BI24" s="106"/>
      <c r="BJ24" s="117">
        <f t="shared" si="16"/>
        <v>7.666666666666667</v>
      </c>
      <c r="BK24" s="106"/>
      <c r="BL24" s="106">
        <v>10</v>
      </c>
      <c r="BM24" s="106"/>
      <c r="BN24" s="118">
        <f t="shared" si="17"/>
        <v>10</v>
      </c>
      <c r="BO24" s="120"/>
      <c r="BP24" s="217">
        <f t="shared" si="18"/>
        <v>1</v>
      </c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17">
        <f t="shared" si="19"/>
        <v>0</v>
      </c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17">
        <f t="shared" si="20"/>
        <v>0</v>
      </c>
      <c r="CN24" s="106"/>
      <c r="CO24" s="106"/>
      <c r="CP24" s="106"/>
      <c r="CQ24" s="106"/>
      <c r="CR24" s="106"/>
      <c r="CS24" s="106"/>
      <c r="CT24" s="117">
        <f t="shared" si="21"/>
        <v>0</v>
      </c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17">
        <f t="shared" si="22"/>
        <v>0</v>
      </c>
      <c r="DH24" s="106"/>
      <c r="DI24" s="106"/>
      <c r="DJ24" s="106"/>
      <c r="DK24" s="118">
        <f t="shared" si="23"/>
        <v>0</v>
      </c>
      <c r="DL24" s="169"/>
      <c r="DM24" s="217">
        <f t="shared" si="24"/>
        <v>1</v>
      </c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17">
        <f t="shared" si="25"/>
        <v>0</v>
      </c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17">
        <f t="shared" si="26"/>
        <v>0</v>
      </c>
      <c r="EK24" s="106"/>
      <c r="EL24" s="106"/>
      <c r="EM24" s="106"/>
      <c r="EN24" s="106"/>
      <c r="EO24" s="106"/>
      <c r="EP24" s="106"/>
      <c r="EQ24" s="117">
        <f t="shared" si="27"/>
        <v>0</v>
      </c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17">
        <f t="shared" si="28"/>
        <v>0</v>
      </c>
      <c r="FE24" s="106"/>
      <c r="FF24" s="106"/>
      <c r="FG24" s="106"/>
      <c r="FH24" s="118">
        <f t="shared" si="29"/>
        <v>0</v>
      </c>
      <c r="FI24" s="120"/>
      <c r="FJ24" s="223">
        <f t="shared" si="30"/>
        <v>1</v>
      </c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17">
        <f t="shared" si="31"/>
        <v>0</v>
      </c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17">
        <f t="shared" si="32"/>
        <v>0</v>
      </c>
      <c r="GH24" s="106"/>
      <c r="GI24" s="106"/>
      <c r="GJ24" s="106"/>
      <c r="GK24" s="106"/>
      <c r="GL24" s="106"/>
      <c r="GM24" s="106"/>
      <c r="GN24" s="117">
        <f t="shared" si="33"/>
        <v>0</v>
      </c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17">
        <f t="shared" si="8"/>
        <v>0</v>
      </c>
      <c r="HB24" s="106"/>
      <c r="HC24" s="106"/>
      <c r="HD24" s="106"/>
      <c r="HE24" s="118">
        <f t="shared" si="9"/>
        <v>0</v>
      </c>
      <c r="HF24" s="120"/>
      <c r="HG24" s="217">
        <f t="shared" si="34"/>
        <v>1</v>
      </c>
      <c r="HH24" s="245"/>
      <c r="HI24" s="245"/>
      <c r="HJ24" s="245"/>
      <c r="HK24" s="245"/>
      <c r="HL24" s="245"/>
      <c r="HM24" s="245"/>
      <c r="HN24" s="245"/>
      <c r="HO24" s="245"/>
      <c r="HP24" s="245"/>
      <c r="HQ24" s="245"/>
      <c r="HR24" s="117">
        <f t="shared" si="35"/>
        <v>0</v>
      </c>
      <c r="HS24" s="245"/>
      <c r="HT24" s="245"/>
      <c r="HU24" s="245"/>
      <c r="HV24" s="245"/>
      <c r="HW24" s="245"/>
      <c r="HX24" s="245"/>
      <c r="HY24" s="245"/>
      <c r="HZ24" s="245"/>
      <c r="IA24" s="245"/>
      <c r="IB24" s="245"/>
      <c r="IC24" s="245"/>
      <c r="ID24" s="117">
        <f t="shared" si="36"/>
        <v>0</v>
      </c>
      <c r="IE24" s="245"/>
      <c r="IF24" s="245"/>
      <c r="IG24" s="245"/>
      <c r="IH24" s="245"/>
      <c r="II24" s="245"/>
      <c r="IJ24" s="245"/>
      <c r="IK24" s="117">
        <f t="shared" si="37"/>
        <v>0</v>
      </c>
      <c r="IL24" s="245"/>
      <c r="IM24" s="245"/>
      <c r="IN24" s="245"/>
      <c r="IO24" s="245"/>
      <c r="IP24" s="245"/>
      <c r="IQ24" s="245"/>
      <c r="IR24" s="245"/>
      <c r="IS24" s="245"/>
      <c r="IT24" s="245"/>
      <c r="IU24" s="245"/>
      <c r="IV24" s="245"/>
      <c r="IW24" s="245"/>
      <c r="IX24" s="117">
        <f t="shared" si="38"/>
        <v>0</v>
      </c>
      <c r="IY24" s="106"/>
      <c r="IZ24" s="245"/>
      <c r="JA24" s="106"/>
      <c r="JB24" s="118">
        <f t="shared" si="39"/>
        <v>0</v>
      </c>
      <c r="JC24" s="120"/>
      <c r="JD24" s="217">
        <f t="shared" si="40"/>
        <v>1</v>
      </c>
      <c r="JE24" s="322"/>
      <c r="JF24" s="444"/>
      <c r="JG24" s="447"/>
      <c r="JH24" s="444"/>
      <c r="JI24" s="444"/>
      <c r="JJ24" s="326"/>
      <c r="JK24" s="245"/>
      <c r="JL24" s="245"/>
      <c r="JM24" s="245"/>
      <c r="JN24" s="245"/>
      <c r="JO24" s="117">
        <f t="shared" si="41"/>
        <v>0</v>
      </c>
      <c r="JP24" s="444"/>
      <c r="JQ24" s="445"/>
      <c r="JR24" s="446"/>
      <c r="JS24" s="446"/>
      <c r="JT24" s="326"/>
      <c r="JU24" s="245"/>
      <c r="JV24" s="245"/>
      <c r="JW24" s="245"/>
      <c r="JX24" s="245"/>
      <c r="JY24" s="245"/>
      <c r="JZ24" s="245"/>
      <c r="KA24" s="121">
        <f t="shared" si="42"/>
        <v>0</v>
      </c>
      <c r="KB24" s="446"/>
      <c r="KC24" s="326"/>
      <c r="KD24" s="245"/>
      <c r="KE24" s="322"/>
      <c r="KF24" s="444"/>
      <c r="KG24" s="245"/>
      <c r="KH24" s="117">
        <f t="shared" si="43"/>
        <v>0</v>
      </c>
      <c r="KI24" s="444"/>
      <c r="KJ24" s="444"/>
      <c r="KK24" s="445"/>
      <c r="KL24" s="445"/>
      <c r="KM24" s="446"/>
      <c r="KN24" s="446"/>
      <c r="KO24" s="446"/>
      <c r="KP24" s="446"/>
      <c r="KQ24" s="245"/>
      <c r="KR24" s="245"/>
      <c r="KS24" s="245"/>
      <c r="KT24" s="245"/>
      <c r="KU24" s="117">
        <f t="shared" si="44"/>
        <v>0</v>
      </c>
      <c r="KV24" s="245"/>
      <c r="KW24" s="444"/>
      <c r="KX24" s="385"/>
      <c r="KY24" s="118">
        <f t="shared" si="45"/>
        <v>0</v>
      </c>
      <c r="KZ24" s="120"/>
      <c r="LA24" s="217">
        <f t="shared" si="46"/>
        <v>1</v>
      </c>
      <c r="LB24" s="245"/>
      <c r="LC24" s="245"/>
      <c r="LD24" s="245"/>
      <c r="LE24" s="245"/>
      <c r="LF24" s="245"/>
      <c r="LG24" s="245"/>
      <c r="LH24" s="245"/>
      <c r="LI24" s="245"/>
      <c r="LJ24" s="245"/>
      <c r="LK24" s="245"/>
      <c r="LL24" s="117">
        <f t="shared" si="47"/>
        <v>0</v>
      </c>
      <c r="LM24" s="427"/>
      <c r="LN24" s="427"/>
      <c r="LO24" s="427"/>
      <c r="LP24" s="427"/>
      <c r="LQ24" s="427"/>
      <c r="LR24" s="427"/>
      <c r="LS24" s="427"/>
      <c r="LT24" s="427"/>
      <c r="LU24" s="427"/>
      <c r="LV24" s="427"/>
      <c r="LW24" s="427"/>
      <c r="LX24" s="117">
        <f t="shared" si="48"/>
        <v>0</v>
      </c>
      <c r="LY24" s="106"/>
      <c r="LZ24" s="106"/>
      <c r="MA24" s="106"/>
      <c r="MB24" s="106"/>
      <c r="MC24" s="106"/>
      <c r="MD24" s="106"/>
      <c r="ME24" s="117">
        <f t="shared" si="49"/>
        <v>0</v>
      </c>
      <c r="MF24" s="427"/>
      <c r="MG24" s="427"/>
      <c r="MH24" s="427"/>
      <c r="MI24" s="427"/>
      <c r="MJ24" s="427"/>
      <c r="MK24" s="427"/>
      <c r="ML24" s="245"/>
      <c r="MM24" s="245"/>
      <c r="MN24" s="245"/>
      <c r="MO24" s="245"/>
      <c r="MP24" s="245"/>
      <c r="MQ24" s="245"/>
      <c r="MR24" s="117">
        <f t="shared" si="50"/>
        <v>0</v>
      </c>
      <c r="MS24" s="245"/>
      <c r="MT24" s="427"/>
      <c r="MU24" s="245"/>
      <c r="MV24" s="118">
        <f t="shared" si="51"/>
        <v>0</v>
      </c>
      <c r="MW24" s="120"/>
      <c r="MX24" s="217">
        <f t="shared" si="52"/>
        <v>1</v>
      </c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17">
        <f t="shared" si="53"/>
        <v>0</v>
      </c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17">
        <f t="shared" si="54"/>
        <v>0</v>
      </c>
      <c r="NV24" s="106"/>
      <c r="NW24" s="106"/>
      <c r="NX24" s="106"/>
      <c r="NY24" s="106"/>
      <c r="NZ24" s="106"/>
      <c r="OA24" s="106"/>
      <c r="OB24" s="117">
        <f t="shared" si="55"/>
        <v>0</v>
      </c>
      <c r="OC24" s="427"/>
      <c r="OD24" s="427"/>
      <c r="OE24" s="427"/>
      <c r="OF24" s="427"/>
      <c r="OG24" s="427"/>
      <c r="OH24" s="427"/>
      <c r="OI24" s="106"/>
      <c r="OJ24" s="106"/>
      <c r="OK24" s="106"/>
      <c r="OL24" s="106"/>
      <c r="OM24" s="106"/>
      <c r="ON24" s="106"/>
      <c r="OO24" s="117">
        <f t="shared" si="56"/>
        <v>0</v>
      </c>
      <c r="OP24" s="106"/>
      <c r="OQ24" s="106"/>
      <c r="OR24" s="106"/>
      <c r="OS24" s="118">
        <f t="shared" si="57"/>
        <v>0</v>
      </c>
      <c r="OT24" s="120"/>
      <c r="OU24" s="217">
        <f t="shared" si="58"/>
        <v>1</v>
      </c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17">
        <f t="shared" si="59"/>
        <v>0</v>
      </c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17">
        <f t="shared" si="60"/>
        <v>0</v>
      </c>
      <c r="PS24" s="106"/>
      <c r="PT24" s="106"/>
      <c r="PU24" s="106"/>
      <c r="PV24" s="106"/>
      <c r="PW24" s="106"/>
      <c r="PX24" s="106"/>
      <c r="PY24" s="117">
        <f t="shared" si="61"/>
        <v>0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17">
        <f t="shared" si="62"/>
        <v>0</v>
      </c>
      <c r="QM24" s="106"/>
      <c r="QN24" s="106"/>
      <c r="QO24" s="106"/>
      <c r="QP24" s="118">
        <f t="shared" si="63"/>
        <v>0</v>
      </c>
      <c r="QQ24" s="120"/>
    </row>
    <row r="25" spans="1:459" ht="18.75" x14ac:dyDescent="0.25">
      <c r="A25" s="95">
        <v>1</v>
      </c>
      <c r="B25" s="147">
        <v>20</v>
      </c>
      <c r="C25" s="251" t="s">
        <v>874</v>
      </c>
      <c r="D25" s="228">
        <v>4</v>
      </c>
      <c r="E25" s="136">
        <v>4</v>
      </c>
      <c r="F25" s="136">
        <v>8</v>
      </c>
      <c r="G25" s="136">
        <v>4</v>
      </c>
      <c r="H25" s="136">
        <v>4</v>
      </c>
      <c r="I25" s="136">
        <v>4</v>
      </c>
      <c r="J25" s="230">
        <f t="shared" si="10"/>
        <v>4.666666666666667</v>
      </c>
      <c r="K25" s="136">
        <v>6</v>
      </c>
      <c r="L25" s="136">
        <v>4</v>
      </c>
      <c r="M25" s="136">
        <v>5</v>
      </c>
      <c r="N25" s="136">
        <v>5</v>
      </c>
      <c r="O25" s="136">
        <v>3</v>
      </c>
      <c r="P25" s="136">
        <v>4</v>
      </c>
      <c r="Q25" s="136">
        <v>4</v>
      </c>
      <c r="R25" s="232">
        <f t="shared" si="11"/>
        <v>4.4285714285714288</v>
      </c>
      <c r="S25" s="217">
        <f t="shared" si="12"/>
        <v>1</v>
      </c>
      <c r="T25" s="106">
        <v>4</v>
      </c>
      <c r="U25" s="106">
        <v>4</v>
      </c>
      <c r="V25" s="106">
        <v>5</v>
      </c>
      <c r="W25" s="106">
        <v>6</v>
      </c>
      <c r="X25" s="106">
        <v>4</v>
      </c>
      <c r="Y25" s="106">
        <v>4</v>
      </c>
      <c r="Z25" s="106">
        <v>4</v>
      </c>
      <c r="AA25" s="106">
        <v>5</v>
      </c>
      <c r="AB25" s="106"/>
      <c r="AC25" s="106"/>
      <c r="AD25" s="117">
        <f t="shared" si="13"/>
        <v>4.5</v>
      </c>
      <c r="AE25" s="106">
        <v>4</v>
      </c>
      <c r="AF25" s="106">
        <v>4</v>
      </c>
      <c r="AG25" s="106"/>
      <c r="AH25" s="106">
        <v>6</v>
      </c>
      <c r="AI25" s="106">
        <v>7</v>
      </c>
      <c r="AJ25" s="106">
        <v>5</v>
      </c>
      <c r="AK25" s="106">
        <v>4</v>
      </c>
      <c r="AL25" s="106"/>
      <c r="AM25" s="106">
        <v>4</v>
      </c>
      <c r="AN25" s="106">
        <v>7</v>
      </c>
      <c r="AO25" s="106">
        <v>9</v>
      </c>
      <c r="AP25" s="117">
        <f t="shared" si="14"/>
        <v>5.125</v>
      </c>
      <c r="AQ25" s="106"/>
      <c r="AR25" s="106">
        <v>7</v>
      </c>
      <c r="AS25" s="106"/>
      <c r="AT25" s="106">
        <v>5</v>
      </c>
      <c r="AU25" s="106"/>
      <c r="AV25" s="106"/>
      <c r="AW25" s="117">
        <f t="shared" si="15"/>
        <v>6</v>
      </c>
      <c r="AX25" s="106">
        <v>5</v>
      </c>
      <c r="AY25" s="106"/>
      <c r="AZ25" s="106">
        <v>7</v>
      </c>
      <c r="BA25" s="106"/>
      <c r="BB25" s="106">
        <v>7</v>
      </c>
      <c r="BC25" s="106"/>
      <c r="BD25" s="106"/>
      <c r="BE25" s="106"/>
      <c r="BF25" s="106"/>
      <c r="BG25" s="106"/>
      <c r="BH25" s="106"/>
      <c r="BI25" s="106"/>
      <c r="BJ25" s="117">
        <f t="shared" si="16"/>
        <v>6.333333333333333</v>
      </c>
      <c r="BK25" s="106"/>
      <c r="BL25" s="106">
        <v>8</v>
      </c>
      <c r="BM25" s="106"/>
      <c r="BN25" s="118">
        <f t="shared" si="17"/>
        <v>8</v>
      </c>
      <c r="BO25" s="120"/>
      <c r="BP25" s="217">
        <f t="shared" si="18"/>
        <v>1</v>
      </c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17">
        <f t="shared" si="19"/>
        <v>0</v>
      </c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17">
        <f t="shared" si="20"/>
        <v>0</v>
      </c>
      <c r="CN25" s="106"/>
      <c r="CO25" s="106"/>
      <c r="CP25" s="106"/>
      <c r="CQ25" s="106"/>
      <c r="CR25" s="106"/>
      <c r="CS25" s="106"/>
      <c r="CT25" s="117">
        <f t="shared" si="21"/>
        <v>0</v>
      </c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17">
        <f t="shared" si="22"/>
        <v>0</v>
      </c>
      <c r="DH25" s="106"/>
      <c r="DI25" s="106"/>
      <c r="DJ25" s="106"/>
      <c r="DK25" s="118">
        <f t="shared" si="23"/>
        <v>0</v>
      </c>
      <c r="DL25" s="169"/>
      <c r="DM25" s="217">
        <f t="shared" si="24"/>
        <v>1</v>
      </c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17">
        <f t="shared" si="25"/>
        <v>0</v>
      </c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17">
        <f t="shared" si="26"/>
        <v>0</v>
      </c>
      <c r="EK25" s="106"/>
      <c r="EL25" s="106"/>
      <c r="EM25" s="106"/>
      <c r="EN25" s="106"/>
      <c r="EO25" s="106"/>
      <c r="EP25" s="106"/>
      <c r="EQ25" s="117">
        <f t="shared" si="27"/>
        <v>0</v>
      </c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17">
        <f t="shared" si="28"/>
        <v>0</v>
      </c>
      <c r="FE25" s="106"/>
      <c r="FF25" s="106"/>
      <c r="FG25" s="106"/>
      <c r="FH25" s="118">
        <f t="shared" si="29"/>
        <v>0</v>
      </c>
      <c r="FI25" s="120"/>
      <c r="FJ25" s="223">
        <f t="shared" si="30"/>
        <v>1</v>
      </c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17">
        <f t="shared" si="31"/>
        <v>0</v>
      </c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17">
        <f t="shared" si="32"/>
        <v>0</v>
      </c>
      <c r="GH25" s="106"/>
      <c r="GI25" s="106"/>
      <c r="GJ25" s="106"/>
      <c r="GK25" s="106"/>
      <c r="GL25" s="106"/>
      <c r="GM25" s="106"/>
      <c r="GN25" s="117">
        <f t="shared" si="33"/>
        <v>0</v>
      </c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17">
        <f t="shared" si="8"/>
        <v>0</v>
      </c>
      <c r="HB25" s="106"/>
      <c r="HC25" s="106"/>
      <c r="HD25" s="106"/>
      <c r="HE25" s="118">
        <f t="shared" si="9"/>
        <v>0</v>
      </c>
      <c r="HF25" s="120"/>
      <c r="HG25" s="217">
        <f t="shared" si="34"/>
        <v>1</v>
      </c>
      <c r="HH25" s="245"/>
      <c r="HI25" s="245"/>
      <c r="HJ25" s="245"/>
      <c r="HK25" s="245"/>
      <c r="HL25" s="245"/>
      <c r="HM25" s="245"/>
      <c r="HN25" s="245"/>
      <c r="HO25" s="245"/>
      <c r="HP25" s="245"/>
      <c r="HQ25" s="245"/>
      <c r="HR25" s="117">
        <f t="shared" si="35"/>
        <v>0</v>
      </c>
      <c r="HS25" s="245"/>
      <c r="HT25" s="245"/>
      <c r="HU25" s="245"/>
      <c r="HV25" s="245"/>
      <c r="HW25" s="245"/>
      <c r="HX25" s="245"/>
      <c r="HY25" s="245"/>
      <c r="HZ25" s="245"/>
      <c r="IA25" s="245"/>
      <c r="IB25" s="245"/>
      <c r="IC25" s="245"/>
      <c r="ID25" s="117">
        <f t="shared" si="36"/>
        <v>0</v>
      </c>
      <c r="IE25" s="245"/>
      <c r="IF25" s="245"/>
      <c r="IG25" s="245"/>
      <c r="IH25" s="245"/>
      <c r="II25" s="245"/>
      <c r="IJ25" s="245"/>
      <c r="IK25" s="117">
        <f t="shared" si="37"/>
        <v>0</v>
      </c>
      <c r="IL25" s="245"/>
      <c r="IM25" s="245"/>
      <c r="IN25" s="245"/>
      <c r="IO25" s="245"/>
      <c r="IP25" s="245"/>
      <c r="IQ25" s="245"/>
      <c r="IR25" s="245"/>
      <c r="IS25" s="245"/>
      <c r="IT25" s="245"/>
      <c r="IU25" s="245"/>
      <c r="IV25" s="245"/>
      <c r="IW25" s="245"/>
      <c r="IX25" s="117">
        <f t="shared" si="38"/>
        <v>0</v>
      </c>
      <c r="IY25" s="106"/>
      <c r="IZ25" s="245"/>
      <c r="JA25" s="106"/>
      <c r="JB25" s="118">
        <f t="shared" si="39"/>
        <v>0</v>
      </c>
      <c r="JC25" s="120"/>
      <c r="JD25" s="217">
        <f t="shared" si="40"/>
        <v>1</v>
      </c>
      <c r="JE25" s="322"/>
      <c r="JF25" s="444"/>
      <c r="JG25" s="447"/>
      <c r="JH25" s="444"/>
      <c r="JI25" s="444"/>
      <c r="JJ25" s="326"/>
      <c r="JK25" s="245"/>
      <c r="JL25" s="245"/>
      <c r="JM25" s="245"/>
      <c r="JN25" s="245"/>
      <c r="JO25" s="117">
        <f t="shared" si="41"/>
        <v>0</v>
      </c>
      <c r="JP25" s="444"/>
      <c r="JQ25" s="445"/>
      <c r="JR25" s="446"/>
      <c r="JS25" s="446"/>
      <c r="JT25" s="326"/>
      <c r="JU25" s="245"/>
      <c r="JV25" s="245"/>
      <c r="JW25" s="245"/>
      <c r="JX25" s="245"/>
      <c r="JY25" s="245"/>
      <c r="JZ25" s="245"/>
      <c r="KA25" s="121">
        <f t="shared" si="42"/>
        <v>0</v>
      </c>
      <c r="KB25" s="446"/>
      <c r="KC25" s="326"/>
      <c r="KD25" s="245"/>
      <c r="KE25" s="322"/>
      <c r="KF25" s="444"/>
      <c r="KG25" s="245"/>
      <c r="KH25" s="117">
        <f t="shared" si="43"/>
        <v>0</v>
      </c>
      <c r="KI25" s="444"/>
      <c r="KJ25" s="444"/>
      <c r="KK25" s="445"/>
      <c r="KL25" s="445"/>
      <c r="KM25" s="446"/>
      <c r="KN25" s="446"/>
      <c r="KO25" s="446"/>
      <c r="KP25" s="446"/>
      <c r="KQ25" s="245"/>
      <c r="KR25" s="245"/>
      <c r="KS25" s="245"/>
      <c r="KT25" s="245"/>
      <c r="KU25" s="117">
        <f t="shared" si="44"/>
        <v>0</v>
      </c>
      <c r="KV25" s="245"/>
      <c r="KW25" s="444"/>
      <c r="KX25" s="385"/>
      <c r="KY25" s="118">
        <f t="shared" si="45"/>
        <v>0</v>
      </c>
      <c r="KZ25" s="120"/>
      <c r="LA25" s="217">
        <f t="shared" si="46"/>
        <v>1</v>
      </c>
      <c r="LB25" s="245"/>
      <c r="LC25" s="245"/>
      <c r="LD25" s="245"/>
      <c r="LE25" s="245"/>
      <c r="LF25" s="245"/>
      <c r="LG25" s="245"/>
      <c r="LH25" s="245"/>
      <c r="LI25" s="245"/>
      <c r="LJ25" s="245"/>
      <c r="LK25" s="245"/>
      <c r="LL25" s="117">
        <f t="shared" si="47"/>
        <v>0</v>
      </c>
      <c r="LM25" s="427"/>
      <c r="LN25" s="427"/>
      <c r="LO25" s="427"/>
      <c r="LP25" s="427"/>
      <c r="LQ25" s="427"/>
      <c r="LR25" s="427"/>
      <c r="LS25" s="427"/>
      <c r="LT25" s="427"/>
      <c r="LU25" s="427"/>
      <c r="LV25" s="427"/>
      <c r="LW25" s="427"/>
      <c r="LX25" s="117">
        <f t="shared" si="48"/>
        <v>0</v>
      </c>
      <c r="LY25" s="106"/>
      <c r="LZ25" s="106"/>
      <c r="MA25" s="106"/>
      <c r="MB25" s="106"/>
      <c r="MC25" s="106"/>
      <c r="MD25" s="106"/>
      <c r="ME25" s="117">
        <f t="shared" si="49"/>
        <v>0</v>
      </c>
      <c r="MF25" s="427"/>
      <c r="MG25" s="427"/>
      <c r="MH25" s="427"/>
      <c r="MI25" s="427"/>
      <c r="MJ25" s="427"/>
      <c r="MK25" s="427"/>
      <c r="ML25" s="245"/>
      <c r="MM25" s="245"/>
      <c r="MN25" s="245"/>
      <c r="MO25" s="245"/>
      <c r="MP25" s="245"/>
      <c r="MQ25" s="245"/>
      <c r="MR25" s="117">
        <f t="shared" si="50"/>
        <v>0</v>
      </c>
      <c r="MS25" s="245"/>
      <c r="MT25" s="427"/>
      <c r="MU25" s="245"/>
      <c r="MV25" s="118">
        <f t="shared" si="51"/>
        <v>0</v>
      </c>
      <c r="MW25" s="120"/>
      <c r="MX25" s="217">
        <f t="shared" si="52"/>
        <v>1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17">
        <f t="shared" si="53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4"/>
        <v>0</v>
      </c>
      <c r="NV25" s="106"/>
      <c r="NW25" s="106"/>
      <c r="NX25" s="106"/>
      <c r="NY25" s="106"/>
      <c r="NZ25" s="106"/>
      <c r="OA25" s="106"/>
      <c r="OB25" s="117">
        <f t="shared" si="55"/>
        <v>0</v>
      </c>
      <c r="OC25" s="427"/>
      <c r="OD25" s="427"/>
      <c r="OE25" s="427"/>
      <c r="OF25" s="427"/>
      <c r="OG25" s="427"/>
      <c r="OH25" s="427"/>
      <c r="OI25" s="106"/>
      <c r="OJ25" s="106"/>
      <c r="OK25" s="106"/>
      <c r="OL25" s="106"/>
      <c r="OM25" s="106"/>
      <c r="ON25" s="106"/>
      <c r="OO25" s="117">
        <f t="shared" si="56"/>
        <v>0</v>
      </c>
      <c r="OP25" s="106"/>
      <c r="OQ25" s="106"/>
      <c r="OR25" s="106"/>
      <c r="OS25" s="118">
        <f t="shared" si="57"/>
        <v>0</v>
      </c>
      <c r="OT25" s="120"/>
      <c r="OU25" s="217">
        <f t="shared" si="58"/>
        <v>1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9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60"/>
        <v>0</v>
      </c>
      <c r="PS25" s="106"/>
      <c r="PT25" s="106"/>
      <c r="PU25" s="106"/>
      <c r="PV25" s="106"/>
      <c r="PW25" s="106"/>
      <c r="PX25" s="106"/>
      <c r="PY25" s="117">
        <f t="shared" si="61"/>
        <v>0</v>
      </c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17">
        <f t="shared" si="62"/>
        <v>0</v>
      </c>
      <c r="QM25" s="106"/>
      <c r="QN25" s="106"/>
      <c r="QO25" s="106"/>
      <c r="QP25" s="118">
        <f t="shared" si="63"/>
        <v>0</v>
      </c>
      <c r="QQ25" s="120"/>
    </row>
    <row r="26" spans="1:459" ht="18.75" x14ac:dyDescent="0.25">
      <c r="A26" s="95">
        <v>1</v>
      </c>
      <c r="B26" s="147">
        <v>21</v>
      </c>
      <c r="C26" s="251" t="s">
        <v>875</v>
      </c>
      <c r="D26" s="228">
        <v>5</v>
      </c>
      <c r="E26" s="136">
        <v>5</v>
      </c>
      <c r="F26" s="136">
        <v>7</v>
      </c>
      <c r="G26" s="136">
        <v>7</v>
      </c>
      <c r="H26" s="136">
        <v>6</v>
      </c>
      <c r="I26" s="136">
        <v>6</v>
      </c>
      <c r="J26" s="230">
        <f t="shared" si="10"/>
        <v>6</v>
      </c>
      <c r="K26" s="136">
        <v>7</v>
      </c>
      <c r="L26" s="136">
        <v>7</v>
      </c>
      <c r="M26" s="136">
        <v>6</v>
      </c>
      <c r="N26" s="136">
        <v>6</v>
      </c>
      <c r="O26" s="136">
        <v>6</v>
      </c>
      <c r="P26" s="136">
        <v>6</v>
      </c>
      <c r="Q26" s="136">
        <v>6</v>
      </c>
      <c r="R26" s="232">
        <f t="shared" si="11"/>
        <v>6.2857142857142856</v>
      </c>
      <c r="S26" s="217">
        <f t="shared" si="12"/>
        <v>1</v>
      </c>
      <c r="T26" s="106">
        <v>7</v>
      </c>
      <c r="U26" s="106">
        <v>7</v>
      </c>
      <c r="V26" s="106">
        <v>8</v>
      </c>
      <c r="W26" s="106">
        <v>5</v>
      </c>
      <c r="X26" s="106">
        <v>6</v>
      </c>
      <c r="Y26" s="106">
        <v>6</v>
      </c>
      <c r="Z26" s="106">
        <v>6</v>
      </c>
      <c r="AA26" s="106">
        <v>7</v>
      </c>
      <c r="AB26" s="106"/>
      <c r="AC26" s="106"/>
      <c r="AD26" s="117">
        <f t="shared" si="13"/>
        <v>6.5</v>
      </c>
      <c r="AE26" s="106">
        <v>5</v>
      </c>
      <c r="AF26" s="106">
        <v>5</v>
      </c>
      <c r="AG26" s="106"/>
      <c r="AH26" s="106">
        <v>7</v>
      </c>
      <c r="AI26" s="106">
        <v>7</v>
      </c>
      <c r="AJ26" s="106">
        <v>6</v>
      </c>
      <c r="AK26" s="106">
        <v>8</v>
      </c>
      <c r="AL26" s="106"/>
      <c r="AM26" s="106">
        <v>7</v>
      </c>
      <c r="AN26" s="106">
        <v>8</v>
      </c>
      <c r="AO26" s="106">
        <v>7</v>
      </c>
      <c r="AP26" s="117">
        <f t="shared" si="14"/>
        <v>6.625</v>
      </c>
      <c r="AQ26" s="106"/>
      <c r="AR26" s="106">
        <v>8</v>
      </c>
      <c r="AS26" s="106"/>
      <c r="AT26" s="106">
        <v>6</v>
      </c>
      <c r="AU26" s="106"/>
      <c r="AV26" s="106"/>
      <c r="AW26" s="117">
        <f t="shared" si="15"/>
        <v>7</v>
      </c>
      <c r="AX26" s="106">
        <v>7</v>
      </c>
      <c r="AY26" s="106"/>
      <c r="AZ26" s="106">
        <v>8</v>
      </c>
      <c r="BA26" s="106"/>
      <c r="BB26" s="106">
        <v>8</v>
      </c>
      <c r="BC26" s="106"/>
      <c r="BD26" s="106"/>
      <c r="BE26" s="106"/>
      <c r="BF26" s="106"/>
      <c r="BG26" s="106"/>
      <c r="BH26" s="106"/>
      <c r="BI26" s="106"/>
      <c r="BJ26" s="117">
        <f t="shared" si="16"/>
        <v>7.666666666666667</v>
      </c>
      <c r="BK26" s="106"/>
      <c r="BL26" s="106">
        <v>8</v>
      </c>
      <c r="BM26" s="106"/>
      <c r="BN26" s="118">
        <f t="shared" si="17"/>
        <v>8</v>
      </c>
      <c r="BO26" s="120"/>
      <c r="BP26" s="217">
        <f t="shared" si="18"/>
        <v>1</v>
      </c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17">
        <f t="shared" si="19"/>
        <v>0</v>
      </c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17">
        <f t="shared" si="20"/>
        <v>0</v>
      </c>
      <c r="CN26" s="106"/>
      <c r="CO26" s="106"/>
      <c r="CP26" s="106"/>
      <c r="CQ26" s="106"/>
      <c r="CR26" s="106"/>
      <c r="CS26" s="106"/>
      <c r="CT26" s="117">
        <f t="shared" si="21"/>
        <v>0</v>
      </c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17">
        <f t="shared" si="22"/>
        <v>0</v>
      </c>
      <c r="DH26" s="106"/>
      <c r="DI26" s="106"/>
      <c r="DJ26" s="106"/>
      <c r="DK26" s="118">
        <f t="shared" si="23"/>
        <v>0</v>
      </c>
      <c r="DL26" s="169"/>
      <c r="DM26" s="217">
        <f t="shared" si="24"/>
        <v>1</v>
      </c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17">
        <f t="shared" si="25"/>
        <v>0</v>
      </c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17">
        <f t="shared" si="26"/>
        <v>0</v>
      </c>
      <c r="EK26" s="106"/>
      <c r="EL26" s="106"/>
      <c r="EM26" s="106"/>
      <c r="EN26" s="106"/>
      <c r="EO26" s="106"/>
      <c r="EP26" s="106"/>
      <c r="EQ26" s="117">
        <f t="shared" si="27"/>
        <v>0</v>
      </c>
      <c r="ER26" s="106"/>
      <c r="ES26" s="106"/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17">
        <f t="shared" si="28"/>
        <v>0</v>
      </c>
      <c r="FE26" s="106"/>
      <c r="FF26" s="106"/>
      <c r="FG26" s="106"/>
      <c r="FH26" s="118">
        <f t="shared" si="29"/>
        <v>0</v>
      </c>
      <c r="FI26" s="120"/>
      <c r="FJ26" s="223">
        <f t="shared" si="30"/>
        <v>1</v>
      </c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17">
        <f t="shared" si="31"/>
        <v>0</v>
      </c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17">
        <f t="shared" si="32"/>
        <v>0</v>
      </c>
      <c r="GH26" s="106"/>
      <c r="GI26" s="106"/>
      <c r="GJ26" s="106"/>
      <c r="GK26" s="106"/>
      <c r="GL26" s="106"/>
      <c r="GM26" s="106"/>
      <c r="GN26" s="117">
        <f t="shared" si="33"/>
        <v>0</v>
      </c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17">
        <f t="shared" si="8"/>
        <v>0</v>
      </c>
      <c r="HB26" s="106"/>
      <c r="HC26" s="106"/>
      <c r="HD26" s="106"/>
      <c r="HE26" s="118">
        <f t="shared" si="9"/>
        <v>0</v>
      </c>
      <c r="HF26" s="120"/>
      <c r="HG26" s="217">
        <f t="shared" si="34"/>
        <v>1</v>
      </c>
      <c r="HH26" s="245"/>
      <c r="HI26" s="245"/>
      <c r="HJ26" s="245"/>
      <c r="HK26" s="245"/>
      <c r="HL26" s="245"/>
      <c r="HM26" s="245"/>
      <c r="HN26" s="245"/>
      <c r="HO26" s="245"/>
      <c r="HP26" s="245"/>
      <c r="HQ26" s="245"/>
      <c r="HR26" s="117">
        <f t="shared" si="35"/>
        <v>0</v>
      </c>
      <c r="HS26" s="245"/>
      <c r="HT26" s="245"/>
      <c r="HU26" s="245"/>
      <c r="HV26" s="245"/>
      <c r="HW26" s="245"/>
      <c r="HX26" s="245"/>
      <c r="HY26" s="245"/>
      <c r="HZ26" s="245"/>
      <c r="IA26" s="245"/>
      <c r="IB26" s="245"/>
      <c r="IC26" s="245"/>
      <c r="ID26" s="117">
        <f t="shared" si="36"/>
        <v>0</v>
      </c>
      <c r="IE26" s="245"/>
      <c r="IF26" s="245"/>
      <c r="IG26" s="245"/>
      <c r="IH26" s="245"/>
      <c r="II26" s="245"/>
      <c r="IJ26" s="245"/>
      <c r="IK26" s="117">
        <f t="shared" si="37"/>
        <v>0</v>
      </c>
      <c r="IL26" s="245"/>
      <c r="IM26" s="245"/>
      <c r="IN26" s="245"/>
      <c r="IO26" s="245"/>
      <c r="IP26" s="245"/>
      <c r="IQ26" s="245"/>
      <c r="IR26" s="245"/>
      <c r="IS26" s="245"/>
      <c r="IT26" s="245"/>
      <c r="IU26" s="245"/>
      <c r="IV26" s="245"/>
      <c r="IW26" s="245"/>
      <c r="IX26" s="117">
        <f t="shared" si="38"/>
        <v>0</v>
      </c>
      <c r="IY26" s="106"/>
      <c r="IZ26" s="245"/>
      <c r="JA26" s="106"/>
      <c r="JB26" s="118">
        <f t="shared" si="39"/>
        <v>0</v>
      </c>
      <c r="JC26" s="120"/>
      <c r="JD26" s="217">
        <f t="shared" si="40"/>
        <v>1</v>
      </c>
      <c r="JE26" s="322"/>
      <c r="JF26" s="444"/>
      <c r="JG26" s="447"/>
      <c r="JH26" s="444"/>
      <c r="JI26" s="444"/>
      <c r="JJ26" s="326"/>
      <c r="JK26" s="245"/>
      <c r="JL26" s="245"/>
      <c r="JM26" s="245"/>
      <c r="JN26" s="245"/>
      <c r="JO26" s="117">
        <f t="shared" si="41"/>
        <v>0</v>
      </c>
      <c r="JP26" s="444"/>
      <c r="JQ26" s="445"/>
      <c r="JR26" s="446"/>
      <c r="JS26" s="446"/>
      <c r="JT26" s="326"/>
      <c r="JU26" s="245"/>
      <c r="JV26" s="245"/>
      <c r="JW26" s="245"/>
      <c r="JX26" s="245"/>
      <c r="JY26" s="245"/>
      <c r="JZ26" s="245"/>
      <c r="KA26" s="121">
        <f t="shared" si="42"/>
        <v>0</v>
      </c>
      <c r="KB26" s="446"/>
      <c r="KC26" s="326"/>
      <c r="KD26" s="245"/>
      <c r="KE26" s="322"/>
      <c r="KF26" s="444"/>
      <c r="KG26" s="245"/>
      <c r="KH26" s="117">
        <f t="shared" si="43"/>
        <v>0</v>
      </c>
      <c r="KI26" s="444"/>
      <c r="KJ26" s="444"/>
      <c r="KK26" s="445"/>
      <c r="KL26" s="445"/>
      <c r="KM26" s="446"/>
      <c r="KN26" s="446"/>
      <c r="KO26" s="446"/>
      <c r="KP26" s="446"/>
      <c r="KQ26" s="245"/>
      <c r="KR26" s="245"/>
      <c r="KS26" s="245"/>
      <c r="KT26" s="245"/>
      <c r="KU26" s="117">
        <f t="shared" si="44"/>
        <v>0</v>
      </c>
      <c r="KV26" s="245"/>
      <c r="KW26" s="444"/>
      <c r="KX26" s="385"/>
      <c r="KY26" s="118">
        <f t="shared" si="45"/>
        <v>0</v>
      </c>
      <c r="KZ26" s="120"/>
      <c r="LA26" s="217">
        <f t="shared" si="46"/>
        <v>1</v>
      </c>
      <c r="LB26" s="245"/>
      <c r="LC26" s="245"/>
      <c r="LD26" s="245"/>
      <c r="LE26" s="245"/>
      <c r="LF26" s="245"/>
      <c r="LG26" s="245"/>
      <c r="LH26" s="245"/>
      <c r="LI26" s="245"/>
      <c r="LJ26" s="245"/>
      <c r="LK26" s="245"/>
      <c r="LL26" s="117">
        <f t="shared" si="47"/>
        <v>0</v>
      </c>
      <c r="LM26" s="427"/>
      <c r="LN26" s="427"/>
      <c r="LO26" s="427"/>
      <c r="LP26" s="427"/>
      <c r="LQ26" s="427"/>
      <c r="LR26" s="427"/>
      <c r="LS26" s="427"/>
      <c r="LT26" s="427"/>
      <c r="LU26" s="427"/>
      <c r="LV26" s="427"/>
      <c r="LW26" s="427"/>
      <c r="LX26" s="117">
        <f t="shared" si="48"/>
        <v>0</v>
      </c>
      <c r="LY26" s="106"/>
      <c r="LZ26" s="106"/>
      <c r="MA26" s="106"/>
      <c r="MB26" s="106"/>
      <c r="MC26" s="106"/>
      <c r="MD26" s="106"/>
      <c r="ME26" s="117">
        <f t="shared" si="49"/>
        <v>0</v>
      </c>
      <c r="MF26" s="427"/>
      <c r="MG26" s="427"/>
      <c r="MH26" s="427"/>
      <c r="MI26" s="427"/>
      <c r="MJ26" s="427"/>
      <c r="MK26" s="427"/>
      <c r="ML26" s="245"/>
      <c r="MM26" s="245"/>
      <c r="MN26" s="245"/>
      <c r="MO26" s="245"/>
      <c r="MP26" s="245"/>
      <c r="MQ26" s="245"/>
      <c r="MR26" s="117">
        <f t="shared" si="50"/>
        <v>0</v>
      </c>
      <c r="MS26" s="245"/>
      <c r="MT26" s="427"/>
      <c r="MU26" s="245"/>
      <c r="MV26" s="118">
        <f t="shared" si="51"/>
        <v>0</v>
      </c>
      <c r="MW26" s="120"/>
      <c r="MX26" s="217">
        <f t="shared" si="52"/>
        <v>1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17">
        <f t="shared" si="53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4"/>
        <v>0</v>
      </c>
      <c r="NV26" s="106"/>
      <c r="NW26" s="106"/>
      <c r="NX26" s="106"/>
      <c r="NY26" s="106"/>
      <c r="NZ26" s="106"/>
      <c r="OA26" s="106"/>
      <c r="OB26" s="117">
        <f t="shared" si="55"/>
        <v>0</v>
      </c>
      <c r="OC26" s="427"/>
      <c r="OD26" s="427"/>
      <c r="OE26" s="427"/>
      <c r="OF26" s="427"/>
      <c r="OG26" s="427"/>
      <c r="OH26" s="427"/>
      <c r="OI26" s="106"/>
      <c r="OJ26" s="106"/>
      <c r="OK26" s="106"/>
      <c r="OL26" s="106"/>
      <c r="OM26" s="106"/>
      <c r="ON26" s="106"/>
      <c r="OO26" s="117">
        <f t="shared" si="56"/>
        <v>0</v>
      </c>
      <c r="OP26" s="106"/>
      <c r="OQ26" s="106"/>
      <c r="OR26" s="106"/>
      <c r="OS26" s="118">
        <f t="shared" si="57"/>
        <v>0</v>
      </c>
      <c r="OT26" s="120"/>
      <c r="OU26" s="217">
        <f t="shared" si="58"/>
        <v>1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9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60"/>
        <v>0</v>
      </c>
      <c r="PS26" s="106"/>
      <c r="PT26" s="106"/>
      <c r="PU26" s="106"/>
      <c r="PV26" s="106"/>
      <c r="PW26" s="106"/>
      <c r="PX26" s="106"/>
      <c r="PY26" s="117">
        <f t="shared" si="61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2"/>
        <v>0</v>
      </c>
      <c r="QM26" s="106"/>
      <c r="QN26" s="106"/>
      <c r="QO26" s="106"/>
      <c r="QP26" s="118">
        <f t="shared" si="63"/>
        <v>0</v>
      </c>
      <c r="QQ26" s="120"/>
    </row>
    <row r="27" spans="1:459" ht="18.75" x14ac:dyDescent="0.25">
      <c r="A27" s="95">
        <v>1</v>
      </c>
      <c r="B27" s="147">
        <v>22</v>
      </c>
      <c r="C27" s="251" t="s">
        <v>876</v>
      </c>
      <c r="D27" s="228">
        <v>3</v>
      </c>
      <c r="E27" s="136">
        <v>3</v>
      </c>
      <c r="F27" s="136">
        <v>7</v>
      </c>
      <c r="G27" s="136">
        <v>3</v>
      </c>
      <c r="H27" s="136">
        <v>3</v>
      </c>
      <c r="I27" s="136">
        <v>4</v>
      </c>
      <c r="J27" s="230">
        <f t="shared" si="10"/>
        <v>3.8333333333333335</v>
      </c>
      <c r="K27" s="136">
        <v>4</v>
      </c>
      <c r="L27" s="136">
        <v>4</v>
      </c>
      <c r="M27" s="136">
        <v>4</v>
      </c>
      <c r="N27" s="136">
        <v>4</v>
      </c>
      <c r="O27" s="136">
        <v>4</v>
      </c>
      <c r="P27" s="136">
        <v>5</v>
      </c>
      <c r="Q27" s="136">
        <v>5</v>
      </c>
      <c r="R27" s="232">
        <f t="shared" si="11"/>
        <v>4.2857142857142856</v>
      </c>
      <c r="S27" s="217">
        <f t="shared" si="12"/>
        <v>1</v>
      </c>
      <c r="T27" s="106">
        <v>5</v>
      </c>
      <c r="U27" s="106">
        <v>5</v>
      </c>
      <c r="V27" s="106">
        <v>5</v>
      </c>
      <c r="W27" s="106">
        <v>6</v>
      </c>
      <c r="X27" s="106">
        <v>6</v>
      </c>
      <c r="Y27" s="106">
        <v>5</v>
      </c>
      <c r="Z27" s="106">
        <v>5</v>
      </c>
      <c r="AA27" s="106">
        <v>6</v>
      </c>
      <c r="AB27" s="106"/>
      <c r="AC27" s="106"/>
      <c r="AD27" s="117">
        <f t="shared" si="13"/>
        <v>5.375</v>
      </c>
      <c r="AE27" s="106">
        <v>4</v>
      </c>
      <c r="AF27" s="106">
        <v>4</v>
      </c>
      <c r="AG27" s="106"/>
      <c r="AH27" s="106">
        <v>7</v>
      </c>
      <c r="AI27" s="106">
        <v>7</v>
      </c>
      <c r="AJ27" s="106">
        <v>5</v>
      </c>
      <c r="AK27" s="106">
        <v>5</v>
      </c>
      <c r="AL27" s="106"/>
      <c r="AM27" s="106">
        <v>5</v>
      </c>
      <c r="AN27" s="106">
        <v>8</v>
      </c>
      <c r="AO27" s="106">
        <v>7</v>
      </c>
      <c r="AP27" s="117">
        <f t="shared" si="14"/>
        <v>5.625</v>
      </c>
      <c r="AQ27" s="106"/>
      <c r="AR27" s="106">
        <v>8</v>
      </c>
      <c r="AS27" s="106"/>
      <c r="AT27" s="106">
        <v>4</v>
      </c>
      <c r="AU27" s="106"/>
      <c r="AV27" s="106"/>
      <c r="AW27" s="117">
        <f t="shared" si="15"/>
        <v>6</v>
      </c>
      <c r="AX27" s="106">
        <v>5</v>
      </c>
      <c r="AY27" s="106"/>
      <c r="AZ27" s="106">
        <v>8</v>
      </c>
      <c r="BA27" s="106"/>
      <c r="BB27" s="106">
        <v>8</v>
      </c>
      <c r="BC27" s="106"/>
      <c r="BD27" s="106"/>
      <c r="BE27" s="106"/>
      <c r="BF27" s="106"/>
      <c r="BG27" s="106"/>
      <c r="BH27" s="106"/>
      <c r="BI27" s="106"/>
      <c r="BJ27" s="117">
        <f t="shared" si="16"/>
        <v>7</v>
      </c>
      <c r="BK27" s="106"/>
      <c r="BL27" s="106">
        <v>9</v>
      </c>
      <c r="BM27" s="106"/>
      <c r="BN27" s="118">
        <f t="shared" si="17"/>
        <v>9</v>
      </c>
      <c r="BO27" s="120"/>
      <c r="BP27" s="217">
        <f t="shared" si="18"/>
        <v>1</v>
      </c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17">
        <f t="shared" si="19"/>
        <v>0</v>
      </c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17">
        <f t="shared" si="20"/>
        <v>0</v>
      </c>
      <c r="CN27" s="106"/>
      <c r="CO27" s="106"/>
      <c r="CP27" s="106"/>
      <c r="CQ27" s="106"/>
      <c r="CR27" s="106"/>
      <c r="CS27" s="106"/>
      <c r="CT27" s="117">
        <f t="shared" si="21"/>
        <v>0</v>
      </c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17">
        <f t="shared" si="22"/>
        <v>0</v>
      </c>
      <c r="DH27" s="106"/>
      <c r="DI27" s="106"/>
      <c r="DJ27" s="106"/>
      <c r="DK27" s="118">
        <f t="shared" si="23"/>
        <v>0</v>
      </c>
      <c r="DL27" s="169"/>
      <c r="DM27" s="217">
        <f t="shared" si="24"/>
        <v>1</v>
      </c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17">
        <f t="shared" si="25"/>
        <v>0</v>
      </c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17">
        <f t="shared" si="26"/>
        <v>0</v>
      </c>
      <c r="EK27" s="106"/>
      <c r="EL27" s="106"/>
      <c r="EM27" s="106"/>
      <c r="EN27" s="106"/>
      <c r="EO27" s="106"/>
      <c r="EP27" s="106"/>
      <c r="EQ27" s="117">
        <f t="shared" si="27"/>
        <v>0</v>
      </c>
      <c r="ER27" s="106"/>
      <c r="ES27" s="106"/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17">
        <f t="shared" si="28"/>
        <v>0</v>
      </c>
      <c r="FE27" s="106"/>
      <c r="FF27" s="106"/>
      <c r="FG27" s="106"/>
      <c r="FH27" s="118">
        <f t="shared" si="29"/>
        <v>0</v>
      </c>
      <c r="FI27" s="120"/>
      <c r="FJ27" s="223">
        <f t="shared" si="30"/>
        <v>1</v>
      </c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17">
        <f t="shared" si="31"/>
        <v>0</v>
      </c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  <c r="GF27" s="106"/>
      <c r="GG27" s="117">
        <f t="shared" si="32"/>
        <v>0</v>
      </c>
      <c r="GH27" s="106"/>
      <c r="GI27" s="106"/>
      <c r="GJ27" s="106"/>
      <c r="GK27" s="106"/>
      <c r="GL27" s="106"/>
      <c r="GM27" s="106"/>
      <c r="GN27" s="117">
        <f t="shared" si="33"/>
        <v>0</v>
      </c>
      <c r="GO27" s="106"/>
      <c r="GP27" s="106"/>
      <c r="GQ27" s="106"/>
      <c r="GR27" s="106"/>
      <c r="GS27" s="106"/>
      <c r="GT27" s="106"/>
      <c r="GU27" s="106"/>
      <c r="GV27" s="106"/>
      <c r="GW27" s="106"/>
      <c r="GX27" s="106"/>
      <c r="GY27" s="106"/>
      <c r="GZ27" s="106"/>
      <c r="HA27" s="117">
        <f t="shared" si="8"/>
        <v>0</v>
      </c>
      <c r="HB27" s="106"/>
      <c r="HC27" s="106"/>
      <c r="HD27" s="106"/>
      <c r="HE27" s="118">
        <f t="shared" si="9"/>
        <v>0</v>
      </c>
      <c r="HF27" s="120"/>
      <c r="HG27" s="217">
        <f t="shared" si="34"/>
        <v>1</v>
      </c>
      <c r="HH27" s="245"/>
      <c r="HI27" s="245"/>
      <c r="HJ27" s="245"/>
      <c r="HK27" s="245"/>
      <c r="HL27" s="245"/>
      <c r="HM27" s="245"/>
      <c r="HN27" s="245"/>
      <c r="HO27" s="245"/>
      <c r="HP27" s="245"/>
      <c r="HQ27" s="245"/>
      <c r="HR27" s="117">
        <f t="shared" si="35"/>
        <v>0</v>
      </c>
      <c r="HS27" s="245"/>
      <c r="HT27" s="245"/>
      <c r="HU27" s="245"/>
      <c r="HV27" s="245"/>
      <c r="HW27" s="245"/>
      <c r="HX27" s="245"/>
      <c r="HY27" s="245"/>
      <c r="HZ27" s="245"/>
      <c r="IA27" s="245"/>
      <c r="IB27" s="245"/>
      <c r="IC27" s="245"/>
      <c r="ID27" s="117">
        <f t="shared" si="36"/>
        <v>0</v>
      </c>
      <c r="IE27" s="245"/>
      <c r="IF27" s="245"/>
      <c r="IG27" s="245"/>
      <c r="IH27" s="245"/>
      <c r="II27" s="245"/>
      <c r="IJ27" s="245"/>
      <c r="IK27" s="117">
        <f t="shared" si="37"/>
        <v>0</v>
      </c>
      <c r="IL27" s="245"/>
      <c r="IM27" s="245"/>
      <c r="IN27" s="245"/>
      <c r="IO27" s="245"/>
      <c r="IP27" s="245"/>
      <c r="IQ27" s="245"/>
      <c r="IR27" s="245"/>
      <c r="IS27" s="245"/>
      <c r="IT27" s="245"/>
      <c r="IU27" s="245"/>
      <c r="IV27" s="245"/>
      <c r="IW27" s="245"/>
      <c r="IX27" s="117">
        <f t="shared" si="38"/>
        <v>0</v>
      </c>
      <c r="IY27" s="106"/>
      <c r="IZ27" s="245"/>
      <c r="JA27" s="106"/>
      <c r="JB27" s="118">
        <f t="shared" si="39"/>
        <v>0</v>
      </c>
      <c r="JC27" s="120"/>
      <c r="JD27" s="217">
        <f t="shared" si="40"/>
        <v>1</v>
      </c>
      <c r="JE27" s="322"/>
      <c r="JF27" s="444"/>
      <c r="JG27" s="447"/>
      <c r="JH27" s="444"/>
      <c r="JI27" s="444"/>
      <c r="JJ27" s="326"/>
      <c r="JK27" s="245"/>
      <c r="JL27" s="245"/>
      <c r="JM27" s="245"/>
      <c r="JN27" s="245"/>
      <c r="JO27" s="117">
        <f t="shared" si="41"/>
        <v>0</v>
      </c>
      <c r="JP27" s="444"/>
      <c r="JQ27" s="445"/>
      <c r="JR27" s="446"/>
      <c r="JS27" s="446"/>
      <c r="JT27" s="326"/>
      <c r="JU27" s="245"/>
      <c r="JV27" s="245"/>
      <c r="JW27" s="245"/>
      <c r="JX27" s="245"/>
      <c r="JY27" s="245"/>
      <c r="JZ27" s="245"/>
      <c r="KA27" s="121">
        <f t="shared" si="42"/>
        <v>0</v>
      </c>
      <c r="KB27" s="446"/>
      <c r="KC27" s="326"/>
      <c r="KD27" s="245"/>
      <c r="KE27" s="322"/>
      <c r="KF27" s="444"/>
      <c r="KG27" s="245"/>
      <c r="KH27" s="117">
        <f t="shared" si="43"/>
        <v>0</v>
      </c>
      <c r="KI27" s="444"/>
      <c r="KJ27" s="444"/>
      <c r="KK27" s="445"/>
      <c r="KL27" s="445"/>
      <c r="KM27" s="446"/>
      <c r="KN27" s="446"/>
      <c r="KO27" s="446"/>
      <c r="KP27" s="446"/>
      <c r="KQ27" s="245"/>
      <c r="KR27" s="245"/>
      <c r="KS27" s="245"/>
      <c r="KT27" s="245"/>
      <c r="KU27" s="117">
        <f t="shared" si="44"/>
        <v>0</v>
      </c>
      <c r="KV27" s="245"/>
      <c r="KW27" s="444"/>
      <c r="KX27" s="385"/>
      <c r="KY27" s="118">
        <f t="shared" si="45"/>
        <v>0</v>
      </c>
      <c r="KZ27" s="120"/>
      <c r="LA27" s="217">
        <f t="shared" si="46"/>
        <v>1</v>
      </c>
      <c r="LB27" s="245"/>
      <c r="LC27" s="245"/>
      <c r="LD27" s="245"/>
      <c r="LE27" s="245"/>
      <c r="LF27" s="245"/>
      <c r="LG27" s="245"/>
      <c r="LH27" s="245"/>
      <c r="LI27" s="245"/>
      <c r="LJ27" s="245"/>
      <c r="LK27" s="245"/>
      <c r="LL27" s="117">
        <f t="shared" si="47"/>
        <v>0</v>
      </c>
      <c r="LM27" s="427"/>
      <c r="LN27" s="427"/>
      <c r="LO27" s="427"/>
      <c r="LP27" s="427"/>
      <c r="LQ27" s="427"/>
      <c r="LR27" s="427"/>
      <c r="LS27" s="427"/>
      <c r="LT27" s="427"/>
      <c r="LU27" s="427"/>
      <c r="LV27" s="427"/>
      <c r="LW27" s="427"/>
      <c r="LX27" s="230">
        <f t="shared" si="48"/>
        <v>0</v>
      </c>
      <c r="LY27" s="106"/>
      <c r="LZ27" s="106"/>
      <c r="MA27" s="106"/>
      <c r="MB27" s="106"/>
      <c r="MC27" s="106"/>
      <c r="MD27" s="106"/>
      <c r="ME27" s="117">
        <f t="shared" si="49"/>
        <v>0</v>
      </c>
      <c r="MF27" s="427"/>
      <c r="MG27" s="427"/>
      <c r="MH27" s="427"/>
      <c r="MI27" s="427"/>
      <c r="MJ27" s="427"/>
      <c r="MK27" s="427"/>
      <c r="ML27" s="245"/>
      <c r="MM27" s="245"/>
      <c r="MN27" s="245"/>
      <c r="MO27" s="245"/>
      <c r="MP27" s="245"/>
      <c r="MQ27" s="245"/>
      <c r="MR27" s="117">
        <f t="shared" si="50"/>
        <v>0</v>
      </c>
      <c r="MS27" s="245"/>
      <c r="MT27" s="427"/>
      <c r="MU27" s="245"/>
      <c r="MV27" s="118">
        <f t="shared" si="51"/>
        <v>0</v>
      </c>
      <c r="MW27" s="120"/>
      <c r="MX27" s="217">
        <f t="shared" si="52"/>
        <v>1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17">
        <f t="shared" si="53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4"/>
        <v>0</v>
      </c>
      <c r="NV27" s="106"/>
      <c r="NW27" s="106"/>
      <c r="NX27" s="106"/>
      <c r="NY27" s="106"/>
      <c r="NZ27" s="106"/>
      <c r="OA27" s="106"/>
      <c r="OB27" s="117">
        <f t="shared" si="55"/>
        <v>0</v>
      </c>
      <c r="OC27" s="427"/>
      <c r="OD27" s="427"/>
      <c r="OE27" s="427"/>
      <c r="OF27" s="427"/>
      <c r="OG27" s="427"/>
      <c r="OH27" s="427"/>
      <c r="OI27" s="106"/>
      <c r="OJ27" s="106"/>
      <c r="OK27" s="106"/>
      <c r="OL27" s="106"/>
      <c r="OM27" s="106"/>
      <c r="ON27" s="106"/>
      <c r="OO27" s="117">
        <f t="shared" si="56"/>
        <v>0</v>
      </c>
      <c r="OP27" s="106"/>
      <c r="OQ27" s="106"/>
      <c r="OR27" s="106"/>
      <c r="OS27" s="118">
        <f t="shared" si="57"/>
        <v>0</v>
      </c>
      <c r="OT27" s="120"/>
      <c r="OU27" s="217">
        <f t="shared" si="58"/>
        <v>1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9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60"/>
        <v>0</v>
      </c>
      <c r="PS27" s="106"/>
      <c r="PT27" s="106"/>
      <c r="PU27" s="106"/>
      <c r="PV27" s="106"/>
      <c r="PW27" s="106"/>
      <c r="PX27" s="106"/>
      <c r="PY27" s="117">
        <f t="shared" si="61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2"/>
        <v>0</v>
      </c>
      <c r="QM27" s="106"/>
      <c r="QN27" s="106"/>
      <c r="QO27" s="106"/>
      <c r="QP27" s="118">
        <f t="shared" si="63"/>
        <v>0</v>
      </c>
      <c r="QQ27" s="120"/>
    </row>
    <row r="28" spans="1:459" ht="18.75" x14ac:dyDescent="0.25">
      <c r="A28" s="95">
        <v>1</v>
      </c>
      <c r="B28" s="147">
        <v>23</v>
      </c>
      <c r="C28" s="251" t="s">
        <v>877</v>
      </c>
      <c r="D28" s="228">
        <v>4</v>
      </c>
      <c r="E28" s="136">
        <v>4</v>
      </c>
      <c r="F28" s="136">
        <v>6</v>
      </c>
      <c r="G28" s="136">
        <v>6</v>
      </c>
      <c r="H28" s="136">
        <v>5</v>
      </c>
      <c r="I28" s="136">
        <v>7</v>
      </c>
      <c r="J28" s="230">
        <f t="shared" si="10"/>
        <v>5.333333333333333</v>
      </c>
      <c r="K28" s="136">
        <v>7</v>
      </c>
      <c r="L28" s="136">
        <v>7</v>
      </c>
      <c r="M28" s="136">
        <v>8</v>
      </c>
      <c r="N28" s="136">
        <v>8</v>
      </c>
      <c r="O28" s="136">
        <v>8</v>
      </c>
      <c r="P28" s="136">
        <v>8</v>
      </c>
      <c r="Q28" s="136">
        <v>9</v>
      </c>
      <c r="R28" s="232">
        <f t="shared" si="11"/>
        <v>7.8571428571428568</v>
      </c>
      <c r="S28" s="217">
        <f t="shared" si="12"/>
        <v>1</v>
      </c>
      <c r="T28" s="106">
        <v>7</v>
      </c>
      <c r="U28" s="106">
        <v>7</v>
      </c>
      <c r="V28" s="106">
        <v>8</v>
      </c>
      <c r="W28" s="106">
        <v>7</v>
      </c>
      <c r="X28" s="106">
        <v>6</v>
      </c>
      <c r="Y28" s="106">
        <v>5</v>
      </c>
      <c r="Z28" s="106">
        <v>6</v>
      </c>
      <c r="AA28" s="106">
        <v>7</v>
      </c>
      <c r="AB28" s="106"/>
      <c r="AC28" s="106"/>
      <c r="AD28" s="117">
        <f t="shared" si="13"/>
        <v>6.625</v>
      </c>
      <c r="AE28" s="106">
        <v>7</v>
      </c>
      <c r="AF28" s="106">
        <v>7</v>
      </c>
      <c r="AG28" s="106"/>
      <c r="AH28" s="106">
        <v>9</v>
      </c>
      <c r="AI28" s="106">
        <v>8</v>
      </c>
      <c r="AJ28" s="106">
        <v>7</v>
      </c>
      <c r="AK28" s="106">
        <v>8</v>
      </c>
      <c r="AL28" s="106"/>
      <c r="AM28" s="106">
        <v>8</v>
      </c>
      <c r="AN28" s="106">
        <v>7</v>
      </c>
      <c r="AO28" s="106">
        <v>7</v>
      </c>
      <c r="AP28" s="117">
        <f t="shared" si="14"/>
        <v>7.625</v>
      </c>
      <c r="AQ28" s="106"/>
      <c r="AR28" s="106">
        <v>7</v>
      </c>
      <c r="AS28" s="106"/>
      <c r="AT28" s="106">
        <v>4</v>
      </c>
      <c r="AU28" s="106"/>
      <c r="AV28" s="106"/>
      <c r="AW28" s="117">
        <f t="shared" si="15"/>
        <v>5.5</v>
      </c>
      <c r="AX28" s="106">
        <v>7</v>
      </c>
      <c r="AY28" s="106"/>
      <c r="AZ28" s="106">
        <v>7</v>
      </c>
      <c r="BA28" s="106"/>
      <c r="BB28" s="106">
        <v>9</v>
      </c>
      <c r="BC28" s="106"/>
      <c r="BD28" s="106"/>
      <c r="BE28" s="106"/>
      <c r="BF28" s="106"/>
      <c r="BG28" s="106"/>
      <c r="BH28" s="106"/>
      <c r="BI28" s="106"/>
      <c r="BJ28" s="117">
        <f t="shared" si="16"/>
        <v>7.666666666666667</v>
      </c>
      <c r="BK28" s="106"/>
      <c r="BL28" s="106">
        <v>7</v>
      </c>
      <c r="BM28" s="106"/>
      <c r="BN28" s="118">
        <f t="shared" si="17"/>
        <v>7</v>
      </c>
      <c r="BO28" s="120"/>
      <c r="BP28" s="217">
        <f t="shared" si="18"/>
        <v>1</v>
      </c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17">
        <f t="shared" si="19"/>
        <v>0</v>
      </c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17">
        <f t="shared" si="20"/>
        <v>0</v>
      </c>
      <c r="CN28" s="106"/>
      <c r="CO28" s="106"/>
      <c r="CP28" s="106"/>
      <c r="CQ28" s="106"/>
      <c r="CR28" s="106"/>
      <c r="CS28" s="106"/>
      <c r="CT28" s="117">
        <f t="shared" si="21"/>
        <v>0</v>
      </c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17">
        <f t="shared" si="22"/>
        <v>0</v>
      </c>
      <c r="DH28" s="106"/>
      <c r="DI28" s="106"/>
      <c r="DJ28" s="106"/>
      <c r="DK28" s="118">
        <f t="shared" si="23"/>
        <v>0</v>
      </c>
      <c r="DL28" s="169"/>
      <c r="DM28" s="217">
        <f t="shared" si="24"/>
        <v>1</v>
      </c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17">
        <f t="shared" si="25"/>
        <v>0</v>
      </c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17">
        <f t="shared" si="26"/>
        <v>0</v>
      </c>
      <c r="EK28" s="106"/>
      <c r="EL28" s="106"/>
      <c r="EM28" s="106"/>
      <c r="EN28" s="106"/>
      <c r="EO28" s="106"/>
      <c r="EP28" s="106"/>
      <c r="EQ28" s="117">
        <f t="shared" si="27"/>
        <v>0</v>
      </c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17">
        <f t="shared" si="28"/>
        <v>0</v>
      </c>
      <c r="FE28" s="106"/>
      <c r="FF28" s="106"/>
      <c r="FG28" s="106"/>
      <c r="FH28" s="118">
        <f t="shared" si="29"/>
        <v>0</v>
      </c>
      <c r="FI28" s="120"/>
      <c r="FJ28" s="223">
        <f t="shared" si="30"/>
        <v>1</v>
      </c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17">
        <f t="shared" si="31"/>
        <v>0</v>
      </c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17">
        <f t="shared" si="32"/>
        <v>0</v>
      </c>
      <c r="GH28" s="106"/>
      <c r="GI28" s="106"/>
      <c r="GJ28" s="106"/>
      <c r="GK28" s="106"/>
      <c r="GL28" s="106"/>
      <c r="GM28" s="106"/>
      <c r="GN28" s="117">
        <f t="shared" si="33"/>
        <v>0</v>
      </c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17">
        <f t="shared" si="8"/>
        <v>0</v>
      </c>
      <c r="HB28" s="106"/>
      <c r="HC28" s="106"/>
      <c r="HD28" s="106"/>
      <c r="HE28" s="118">
        <f t="shared" si="9"/>
        <v>0</v>
      </c>
      <c r="HF28" s="120"/>
      <c r="HG28" s="217">
        <f t="shared" si="34"/>
        <v>1</v>
      </c>
      <c r="HH28" s="245"/>
      <c r="HI28" s="245"/>
      <c r="HJ28" s="245"/>
      <c r="HK28" s="245"/>
      <c r="HL28" s="245"/>
      <c r="HM28" s="245"/>
      <c r="HN28" s="245"/>
      <c r="HO28" s="245"/>
      <c r="HP28" s="245"/>
      <c r="HQ28" s="245"/>
      <c r="HR28" s="117">
        <f t="shared" si="35"/>
        <v>0</v>
      </c>
      <c r="HS28" s="245"/>
      <c r="HT28" s="245"/>
      <c r="HU28" s="245"/>
      <c r="HV28" s="245"/>
      <c r="HW28" s="245"/>
      <c r="HX28" s="245"/>
      <c r="HY28" s="245"/>
      <c r="HZ28" s="245"/>
      <c r="IA28" s="245"/>
      <c r="IB28" s="245"/>
      <c r="IC28" s="245"/>
      <c r="ID28" s="117">
        <f t="shared" si="36"/>
        <v>0</v>
      </c>
      <c r="IE28" s="245"/>
      <c r="IF28" s="245"/>
      <c r="IG28" s="245"/>
      <c r="IH28" s="245"/>
      <c r="II28" s="245"/>
      <c r="IJ28" s="245"/>
      <c r="IK28" s="117">
        <f t="shared" si="37"/>
        <v>0</v>
      </c>
      <c r="IL28" s="245"/>
      <c r="IM28" s="245"/>
      <c r="IN28" s="245"/>
      <c r="IO28" s="245"/>
      <c r="IP28" s="245"/>
      <c r="IQ28" s="245"/>
      <c r="IR28" s="245"/>
      <c r="IS28" s="245"/>
      <c r="IT28" s="245"/>
      <c r="IU28" s="245"/>
      <c r="IV28" s="245"/>
      <c r="IW28" s="245"/>
      <c r="IX28" s="117">
        <f t="shared" si="38"/>
        <v>0</v>
      </c>
      <c r="IY28" s="106"/>
      <c r="IZ28" s="245"/>
      <c r="JA28" s="106"/>
      <c r="JB28" s="118">
        <f t="shared" si="39"/>
        <v>0</v>
      </c>
      <c r="JC28" s="120"/>
      <c r="JD28" s="217">
        <f t="shared" si="40"/>
        <v>1</v>
      </c>
      <c r="JE28" s="322"/>
      <c r="JF28" s="444"/>
      <c r="JG28" s="447"/>
      <c r="JH28" s="444"/>
      <c r="JI28" s="444"/>
      <c r="JJ28" s="326"/>
      <c r="JK28" s="245"/>
      <c r="JL28" s="245"/>
      <c r="JM28" s="245"/>
      <c r="JN28" s="245"/>
      <c r="JO28" s="117">
        <f t="shared" si="41"/>
        <v>0</v>
      </c>
      <c r="JP28" s="444"/>
      <c r="JQ28" s="445"/>
      <c r="JR28" s="446"/>
      <c r="JS28" s="446"/>
      <c r="JT28" s="326"/>
      <c r="JU28" s="245"/>
      <c r="JV28" s="245"/>
      <c r="JW28" s="245"/>
      <c r="JX28" s="245"/>
      <c r="JY28" s="245"/>
      <c r="JZ28" s="245"/>
      <c r="KA28" s="121">
        <f t="shared" si="42"/>
        <v>0</v>
      </c>
      <c r="KB28" s="446"/>
      <c r="KC28" s="326"/>
      <c r="KD28" s="245"/>
      <c r="KE28" s="322"/>
      <c r="KF28" s="444"/>
      <c r="KG28" s="245"/>
      <c r="KH28" s="117">
        <f t="shared" si="43"/>
        <v>0</v>
      </c>
      <c r="KI28" s="444"/>
      <c r="KJ28" s="444"/>
      <c r="KK28" s="445"/>
      <c r="KL28" s="445"/>
      <c r="KM28" s="446"/>
      <c r="KN28" s="446"/>
      <c r="KO28" s="446"/>
      <c r="KP28" s="446"/>
      <c r="KQ28" s="245"/>
      <c r="KR28" s="245"/>
      <c r="KS28" s="245"/>
      <c r="KT28" s="245"/>
      <c r="KU28" s="117">
        <f t="shared" si="44"/>
        <v>0</v>
      </c>
      <c r="KV28" s="245"/>
      <c r="KW28" s="444"/>
      <c r="KX28" s="385"/>
      <c r="KY28" s="118">
        <f t="shared" si="45"/>
        <v>0</v>
      </c>
      <c r="KZ28" s="120"/>
      <c r="LA28" s="217">
        <f t="shared" si="46"/>
        <v>1</v>
      </c>
      <c r="LB28" s="245"/>
      <c r="LC28" s="245"/>
      <c r="LD28" s="245"/>
      <c r="LE28" s="245"/>
      <c r="LF28" s="245"/>
      <c r="LG28" s="245"/>
      <c r="LH28" s="245"/>
      <c r="LI28" s="245"/>
      <c r="LJ28" s="245"/>
      <c r="LK28" s="245"/>
      <c r="LL28" s="117">
        <f t="shared" si="47"/>
        <v>0</v>
      </c>
      <c r="LM28" s="427"/>
      <c r="LN28" s="427"/>
      <c r="LO28" s="427"/>
      <c r="LP28" s="427"/>
      <c r="LQ28" s="427"/>
      <c r="LR28" s="427"/>
      <c r="LS28" s="427"/>
      <c r="LT28" s="427"/>
      <c r="LU28" s="427"/>
      <c r="LV28" s="427"/>
      <c r="LW28" s="427"/>
      <c r="LX28" s="230">
        <f t="shared" si="48"/>
        <v>0</v>
      </c>
      <c r="LY28" s="106"/>
      <c r="LZ28" s="106"/>
      <c r="MA28" s="106"/>
      <c r="MB28" s="106"/>
      <c r="MC28" s="106"/>
      <c r="MD28" s="106"/>
      <c r="ME28" s="117">
        <f t="shared" si="49"/>
        <v>0</v>
      </c>
      <c r="MF28" s="427"/>
      <c r="MG28" s="427"/>
      <c r="MH28" s="427"/>
      <c r="MI28" s="427"/>
      <c r="MJ28" s="427"/>
      <c r="MK28" s="427"/>
      <c r="ML28" s="245"/>
      <c r="MM28" s="245"/>
      <c r="MN28" s="245"/>
      <c r="MO28" s="245"/>
      <c r="MP28" s="245"/>
      <c r="MQ28" s="245"/>
      <c r="MR28" s="117">
        <f t="shared" si="50"/>
        <v>0</v>
      </c>
      <c r="MS28" s="245"/>
      <c r="MT28" s="427"/>
      <c r="MU28" s="245"/>
      <c r="MV28" s="118">
        <f t="shared" si="51"/>
        <v>0</v>
      </c>
      <c r="MW28" s="120"/>
      <c r="MX28" s="217">
        <f t="shared" si="52"/>
        <v>1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17">
        <f t="shared" si="53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4"/>
        <v>0</v>
      </c>
      <c r="NV28" s="106"/>
      <c r="NW28" s="106"/>
      <c r="NX28" s="106"/>
      <c r="NY28" s="106"/>
      <c r="NZ28" s="106"/>
      <c r="OA28" s="106"/>
      <c r="OB28" s="117">
        <f t="shared" si="55"/>
        <v>0</v>
      </c>
      <c r="OC28" s="427"/>
      <c r="OD28" s="427"/>
      <c r="OE28" s="427"/>
      <c r="OF28" s="427"/>
      <c r="OG28" s="427"/>
      <c r="OH28" s="427"/>
      <c r="OI28" s="106"/>
      <c r="OJ28" s="106"/>
      <c r="OK28" s="106"/>
      <c r="OL28" s="106"/>
      <c r="OM28" s="106"/>
      <c r="ON28" s="106"/>
      <c r="OO28" s="117">
        <f t="shared" si="56"/>
        <v>0</v>
      </c>
      <c r="OP28" s="106"/>
      <c r="OQ28" s="106"/>
      <c r="OR28" s="106"/>
      <c r="OS28" s="118">
        <f t="shared" si="57"/>
        <v>0</v>
      </c>
      <c r="OT28" s="120"/>
      <c r="OU28" s="217">
        <f t="shared" si="58"/>
        <v>1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9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60"/>
        <v>0</v>
      </c>
      <c r="PS28" s="106"/>
      <c r="PT28" s="106"/>
      <c r="PU28" s="106"/>
      <c r="PV28" s="106"/>
      <c r="PW28" s="106"/>
      <c r="PX28" s="106"/>
      <c r="PY28" s="117">
        <f t="shared" si="61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2"/>
        <v>0</v>
      </c>
      <c r="QM28" s="106"/>
      <c r="QN28" s="106"/>
      <c r="QO28" s="106"/>
      <c r="QP28" s="118">
        <f t="shared" si="63"/>
        <v>0</v>
      </c>
      <c r="QQ28" s="120"/>
    </row>
    <row r="29" spans="1:459" ht="18.75" x14ac:dyDescent="0.25">
      <c r="A29" s="95">
        <v>1</v>
      </c>
      <c r="B29" s="147">
        <v>24</v>
      </c>
      <c r="C29" s="251" t="s">
        <v>878</v>
      </c>
      <c r="D29" s="228">
        <v>3</v>
      </c>
      <c r="E29" s="136">
        <v>3</v>
      </c>
      <c r="F29" s="136">
        <v>6</v>
      </c>
      <c r="G29" s="136">
        <v>4</v>
      </c>
      <c r="H29" s="136">
        <v>3</v>
      </c>
      <c r="I29" s="136">
        <v>3</v>
      </c>
      <c r="J29" s="230">
        <f t="shared" si="10"/>
        <v>3.6666666666666665</v>
      </c>
      <c r="K29" s="136">
        <v>4</v>
      </c>
      <c r="L29" s="136">
        <v>2</v>
      </c>
      <c r="M29" s="136">
        <v>4</v>
      </c>
      <c r="N29" s="136">
        <v>5</v>
      </c>
      <c r="O29" s="136">
        <v>5</v>
      </c>
      <c r="P29" s="136">
        <v>5</v>
      </c>
      <c r="Q29" s="136">
        <v>5</v>
      </c>
      <c r="R29" s="232">
        <f t="shared" si="11"/>
        <v>4.2857142857142856</v>
      </c>
      <c r="S29" s="217">
        <f t="shared" si="12"/>
        <v>1</v>
      </c>
      <c r="T29" s="106">
        <v>4</v>
      </c>
      <c r="U29" s="106">
        <v>4</v>
      </c>
      <c r="V29" s="106">
        <v>4</v>
      </c>
      <c r="W29" s="106">
        <v>6</v>
      </c>
      <c r="X29" s="106">
        <v>6</v>
      </c>
      <c r="Y29" s="106">
        <v>4</v>
      </c>
      <c r="Z29" s="106">
        <v>7</v>
      </c>
      <c r="AA29" s="106">
        <v>5</v>
      </c>
      <c r="AB29" s="106"/>
      <c r="AC29" s="106"/>
      <c r="AD29" s="117">
        <f t="shared" si="13"/>
        <v>5</v>
      </c>
      <c r="AE29" s="106">
        <v>4</v>
      </c>
      <c r="AF29" s="106">
        <v>4</v>
      </c>
      <c r="AG29" s="106"/>
      <c r="AH29" s="106">
        <v>7</v>
      </c>
      <c r="AI29" s="106">
        <v>7</v>
      </c>
      <c r="AJ29" s="106">
        <v>4</v>
      </c>
      <c r="AK29" s="106">
        <v>5</v>
      </c>
      <c r="AL29" s="106"/>
      <c r="AM29" s="106">
        <v>4</v>
      </c>
      <c r="AN29" s="106">
        <v>10</v>
      </c>
      <c r="AO29" s="106">
        <v>7</v>
      </c>
      <c r="AP29" s="117">
        <f t="shared" si="14"/>
        <v>5.625</v>
      </c>
      <c r="AQ29" s="106"/>
      <c r="AR29" s="106">
        <v>10</v>
      </c>
      <c r="AS29" s="106"/>
      <c r="AT29" s="106">
        <v>4</v>
      </c>
      <c r="AU29" s="106"/>
      <c r="AV29" s="106"/>
      <c r="AW29" s="117">
        <f t="shared" si="15"/>
        <v>7</v>
      </c>
      <c r="AX29" s="106">
        <v>5</v>
      </c>
      <c r="AY29" s="106"/>
      <c r="AZ29" s="106">
        <v>10</v>
      </c>
      <c r="BA29" s="106"/>
      <c r="BB29" s="106">
        <v>4</v>
      </c>
      <c r="BC29" s="106"/>
      <c r="BD29" s="106"/>
      <c r="BE29" s="106"/>
      <c r="BF29" s="106"/>
      <c r="BG29" s="106"/>
      <c r="BH29" s="106"/>
      <c r="BI29" s="106"/>
      <c r="BJ29" s="117">
        <f t="shared" si="16"/>
        <v>6.333333333333333</v>
      </c>
      <c r="BK29" s="106"/>
      <c r="BL29" s="106">
        <v>10</v>
      </c>
      <c r="BM29" s="106"/>
      <c r="BN29" s="118">
        <f t="shared" si="17"/>
        <v>10</v>
      </c>
      <c r="BO29" s="120"/>
      <c r="BP29" s="217">
        <f t="shared" si="18"/>
        <v>1</v>
      </c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17">
        <f t="shared" si="19"/>
        <v>0</v>
      </c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17">
        <f t="shared" si="20"/>
        <v>0</v>
      </c>
      <c r="CN29" s="106"/>
      <c r="CO29" s="106"/>
      <c r="CP29" s="106"/>
      <c r="CQ29" s="106"/>
      <c r="CR29" s="106"/>
      <c r="CS29" s="106"/>
      <c r="CT29" s="117">
        <f t="shared" si="21"/>
        <v>0</v>
      </c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17">
        <f t="shared" si="22"/>
        <v>0</v>
      </c>
      <c r="DH29" s="106"/>
      <c r="DI29" s="106"/>
      <c r="DJ29" s="106"/>
      <c r="DK29" s="118">
        <f t="shared" si="23"/>
        <v>0</v>
      </c>
      <c r="DL29" s="169"/>
      <c r="DM29" s="217">
        <f t="shared" si="24"/>
        <v>1</v>
      </c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17">
        <f t="shared" si="25"/>
        <v>0</v>
      </c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17">
        <f t="shared" si="26"/>
        <v>0</v>
      </c>
      <c r="EK29" s="106"/>
      <c r="EL29" s="106"/>
      <c r="EM29" s="106"/>
      <c r="EN29" s="106"/>
      <c r="EO29" s="106"/>
      <c r="EP29" s="106"/>
      <c r="EQ29" s="117">
        <f t="shared" si="27"/>
        <v>0</v>
      </c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17">
        <f t="shared" si="28"/>
        <v>0</v>
      </c>
      <c r="FE29" s="106"/>
      <c r="FF29" s="106"/>
      <c r="FG29" s="106"/>
      <c r="FH29" s="118">
        <f t="shared" si="29"/>
        <v>0</v>
      </c>
      <c r="FI29" s="120"/>
      <c r="FJ29" s="223">
        <f t="shared" si="30"/>
        <v>1</v>
      </c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17">
        <f t="shared" si="31"/>
        <v>0</v>
      </c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17">
        <f t="shared" si="32"/>
        <v>0</v>
      </c>
      <c r="GH29" s="106"/>
      <c r="GI29" s="106"/>
      <c r="GJ29" s="106"/>
      <c r="GK29" s="106"/>
      <c r="GL29" s="106"/>
      <c r="GM29" s="106"/>
      <c r="GN29" s="117">
        <f t="shared" si="33"/>
        <v>0</v>
      </c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17">
        <f t="shared" si="8"/>
        <v>0</v>
      </c>
      <c r="HB29" s="106"/>
      <c r="HC29" s="106"/>
      <c r="HD29" s="106"/>
      <c r="HE29" s="118">
        <f t="shared" si="9"/>
        <v>0</v>
      </c>
      <c r="HF29" s="120"/>
      <c r="HG29" s="217">
        <f t="shared" si="34"/>
        <v>1</v>
      </c>
      <c r="HH29" s="245"/>
      <c r="HI29" s="245"/>
      <c r="HJ29" s="245"/>
      <c r="HK29" s="245"/>
      <c r="HL29" s="245"/>
      <c r="HM29" s="245"/>
      <c r="HN29" s="245"/>
      <c r="HO29" s="245"/>
      <c r="HP29" s="245"/>
      <c r="HQ29" s="245"/>
      <c r="HR29" s="117">
        <f t="shared" si="35"/>
        <v>0</v>
      </c>
      <c r="HS29" s="245"/>
      <c r="HT29" s="245"/>
      <c r="HU29" s="245"/>
      <c r="HV29" s="245"/>
      <c r="HW29" s="245"/>
      <c r="HX29" s="245"/>
      <c r="HY29" s="245"/>
      <c r="HZ29" s="245"/>
      <c r="IA29" s="245"/>
      <c r="IB29" s="245"/>
      <c r="IC29" s="245"/>
      <c r="ID29" s="117">
        <f t="shared" si="36"/>
        <v>0</v>
      </c>
      <c r="IE29" s="245"/>
      <c r="IF29" s="245"/>
      <c r="IG29" s="245"/>
      <c r="IH29" s="245"/>
      <c r="II29" s="245"/>
      <c r="IJ29" s="245"/>
      <c r="IK29" s="117">
        <f t="shared" si="37"/>
        <v>0</v>
      </c>
      <c r="IL29" s="245"/>
      <c r="IM29" s="245"/>
      <c r="IN29" s="245"/>
      <c r="IO29" s="245"/>
      <c r="IP29" s="245"/>
      <c r="IQ29" s="245"/>
      <c r="IR29" s="245"/>
      <c r="IS29" s="245"/>
      <c r="IT29" s="245"/>
      <c r="IU29" s="245"/>
      <c r="IV29" s="245"/>
      <c r="IW29" s="245"/>
      <c r="IX29" s="117">
        <f t="shared" si="38"/>
        <v>0</v>
      </c>
      <c r="IY29" s="106"/>
      <c r="IZ29" s="245"/>
      <c r="JA29" s="106"/>
      <c r="JB29" s="118">
        <f t="shared" si="39"/>
        <v>0</v>
      </c>
      <c r="JC29" s="120"/>
      <c r="JD29" s="217">
        <f t="shared" si="40"/>
        <v>1</v>
      </c>
      <c r="JE29" s="322"/>
      <c r="JF29" s="444"/>
      <c r="JG29" s="447"/>
      <c r="JH29" s="444"/>
      <c r="JI29" s="444"/>
      <c r="JJ29" s="326"/>
      <c r="JK29" s="245"/>
      <c r="JL29" s="245"/>
      <c r="JM29" s="245"/>
      <c r="JN29" s="245"/>
      <c r="JO29" s="117">
        <f t="shared" si="41"/>
        <v>0</v>
      </c>
      <c r="JP29" s="444"/>
      <c r="JQ29" s="445"/>
      <c r="JR29" s="446"/>
      <c r="JS29" s="446"/>
      <c r="JT29" s="326"/>
      <c r="JU29" s="245"/>
      <c r="JV29" s="245"/>
      <c r="JW29" s="245"/>
      <c r="JX29" s="245"/>
      <c r="JY29" s="245"/>
      <c r="JZ29" s="245"/>
      <c r="KA29" s="121">
        <f t="shared" si="42"/>
        <v>0</v>
      </c>
      <c r="KB29" s="446"/>
      <c r="KC29" s="326"/>
      <c r="KD29" s="245"/>
      <c r="KE29" s="322"/>
      <c r="KF29" s="444"/>
      <c r="KG29" s="245"/>
      <c r="KH29" s="117">
        <f t="shared" si="43"/>
        <v>0</v>
      </c>
      <c r="KI29" s="444"/>
      <c r="KJ29" s="444"/>
      <c r="KK29" s="445"/>
      <c r="KL29" s="445"/>
      <c r="KM29" s="446"/>
      <c r="KN29" s="446"/>
      <c r="KO29" s="446"/>
      <c r="KP29" s="446"/>
      <c r="KQ29" s="245"/>
      <c r="KR29" s="245"/>
      <c r="KS29" s="245"/>
      <c r="KT29" s="245"/>
      <c r="KU29" s="117">
        <f t="shared" si="44"/>
        <v>0</v>
      </c>
      <c r="KV29" s="245"/>
      <c r="KW29" s="444"/>
      <c r="KX29" s="385"/>
      <c r="KY29" s="118">
        <f t="shared" si="45"/>
        <v>0</v>
      </c>
      <c r="KZ29" s="120"/>
      <c r="LA29" s="217">
        <f t="shared" si="46"/>
        <v>1</v>
      </c>
      <c r="LB29" s="245"/>
      <c r="LC29" s="245"/>
      <c r="LD29" s="245"/>
      <c r="LE29" s="245"/>
      <c r="LF29" s="245"/>
      <c r="LG29" s="245"/>
      <c r="LH29" s="245"/>
      <c r="LI29" s="245"/>
      <c r="LJ29" s="245"/>
      <c r="LK29" s="245"/>
      <c r="LL29" s="117">
        <f t="shared" si="47"/>
        <v>0</v>
      </c>
      <c r="LM29" s="427"/>
      <c r="LN29" s="427"/>
      <c r="LO29" s="427"/>
      <c r="LP29" s="427"/>
      <c r="LQ29" s="427"/>
      <c r="LR29" s="427"/>
      <c r="LS29" s="427"/>
      <c r="LT29" s="427"/>
      <c r="LU29" s="427"/>
      <c r="LV29" s="427"/>
      <c r="LW29" s="427"/>
      <c r="LX29" s="230">
        <f t="shared" si="48"/>
        <v>0</v>
      </c>
      <c r="LY29" s="106"/>
      <c r="LZ29" s="106"/>
      <c r="MA29" s="106"/>
      <c r="MB29" s="106"/>
      <c r="MC29" s="106"/>
      <c r="MD29" s="106"/>
      <c r="ME29" s="117">
        <f t="shared" si="49"/>
        <v>0</v>
      </c>
      <c r="MF29" s="427"/>
      <c r="MG29" s="427"/>
      <c r="MH29" s="427"/>
      <c r="MI29" s="427"/>
      <c r="MJ29" s="427"/>
      <c r="MK29" s="427"/>
      <c r="ML29" s="245"/>
      <c r="MM29" s="245"/>
      <c r="MN29" s="245"/>
      <c r="MO29" s="245"/>
      <c r="MP29" s="245"/>
      <c r="MQ29" s="245"/>
      <c r="MR29" s="117">
        <f t="shared" si="50"/>
        <v>0</v>
      </c>
      <c r="MS29" s="245"/>
      <c r="MT29" s="427"/>
      <c r="MU29" s="245"/>
      <c r="MV29" s="118">
        <f t="shared" si="51"/>
        <v>0</v>
      </c>
      <c r="MW29" s="120"/>
      <c r="MX29" s="217">
        <f t="shared" si="52"/>
        <v>1</v>
      </c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17">
        <f t="shared" si="53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4"/>
        <v>0</v>
      </c>
      <c r="NV29" s="106"/>
      <c r="NW29" s="106"/>
      <c r="NX29" s="106"/>
      <c r="NY29" s="106"/>
      <c r="NZ29" s="106"/>
      <c r="OA29" s="106"/>
      <c r="OB29" s="117">
        <f t="shared" si="55"/>
        <v>0</v>
      </c>
      <c r="OC29" s="427"/>
      <c r="OD29" s="427"/>
      <c r="OE29" s="427"/>
      <c r="OF29" s="427"/>
      <c r="OG29" s="427"/>
      <c r="OH29" s="427"/>
      <c r="OI29" s="106"/>
      <c r="OJ29" s="106"/>
      <c r="OK29" s="106"/>
      <c r="OL29" s="106"/>
      <c r="OM29" s="106"/>
      <c r="ON29" s="106"/>
      <c r="OO29" s="117">
        <f t="shared" si="56"/>
        <v>0</v>
      </c>
      <c r="OP29" s="106"/>
      <c r="OQ29" s="106"/>
      <c r="OR29" s="106"/>
      <c r="OS29" s="118">
        <f t="shared" si="57"/>
        <v>0</v>
      </c>
      <c r="OT29" s="120"/>
      <c r="OU29" s="217">
        <f t="shared" si="58"/>
        <v>1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9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60"/>
        <v>0</v>
      </c>
      <c r="PS29" s="106"/>
      <c r="PT29" s="106"/>
      <c r="PU29" s="106"/>
      <c r="PV29" s="106"/>
      <c r="PW29" s="106"/>
      <c r="PX29" s="106"/>
      <c r="PY29" s="117">
        <f t="shared" si="61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2"/>
        <v>0</v>
      </c>
      <c r="QM29" s="106"/>
      <c r="QN29" s="106"/>
      <c r="QO29" s="106"/>
      <c r="QP29" s="118">
        <f t="shared" si="63"/>
        <v>0</v>
      </c>
      <c r="QQ29" s="120"/>
    </row>
    <row r="30" spans="1:459" ht="18.75" x14ac:dyDescent="0.25">
      <c r="A30" s="95">
        <v>1</v>
      </c>
      <c r="B30" s="147">
        <v>25</v>
      </c>
      <c r="C30" s="251" t="s">
        <v>879</v>
      </c>
      <c r="D30" s="228">
        <v>4</v>
      </c>
      <c r="E30" s="136">
        <v>4</v>
      </c>
      <c r="F30" s="136">
        <v>6</v>
      </c>
      <c r="G30" s="136">
        <v>6</v>
      </c>
      <c r="H30" s="136">
        <v>6</v>
      </c>
      <c r="I30" s="136">
        <v>6</v>
      </c>
      <c r="J30" s="230">
        <f t="shared" si="10"/>
        <v>5.333333333333333</v>
      </c>
      <c r="K30" s="136">
        <v>6</v>
      </c>
      <c r="L30" s="136">
        <v>7</v>
      </c>
      <c r="M30" s="136">
        <v>8</v>
      </c>
      <c r="N30" s="136">
        <v>7</v>
      </c>
      <c r="O30" s="136">
        <v>6</v>
      </c>
      <c r="P30" s="136">
        <v>6</v>
      </c>
      <c r="Q30" s="136">
        <v>6</v>
      </c>
      <c r="R30" s="232">
        <f t="shared" si="11"/>
        <v>6.5714285714285712</v>
      </c>
      <c r="S30" s="217">
        <f t="shared" si="12"/>
        <v>1</v>
      </c>
      <c r="T30" s="106">
        <v>7</v>
      </c>
      <c r="U30" s="106">
        <v>8</v>
      </c>
      <c r="V30" s="106">
        <v>8</v>
      </c>
      <c r="W30" s="106">
        <v>7</v>
      </c>
      <c r="X30" s="106">
        <v>7</v>
      </c>
      <c r="Y30" s="106">
        <v>6</v>
      </c>
      <c r="Z30" s="106">
        <v>7</v>
      </c>
      <c r="AA30" s="106">
        <v>6</v>
      </c>
      <c r="AB30" s="106"/>
      <c r="AC30" s="106"/>
      <c r="AD30" s="117">
        <f t="shared" si="13"/>
        <v>7</v>
      </c>
      <c r="AE30" s="106">
        <v>5</v>
      </c>
      <c r="AF30" s="106">
        <v>5</v>
      </c>
      <c r="AG30" s="106"/>
      <c r="AH30" s="106">
        <v>8</v>
      </c>
      <c r="AI30" s="106">
        <v>9</v>
      </c>
      <c r="AJ30" s="106">
        <v>6</v>
      </c>
      <c r="AK30" s="106">
        <v>7</v>
      </c>
      <c r="AL30" s="106"/>
      <c r="AM30" s="106">
        <v>8</v>
      </c>
      <c r="AN30" s="106">
        <v>7</v>
      </c>
      <c r="AO30" s="106">
        <v>7</v>
      </c>
      <c r="AP30" s="117">
        <f t="shared" si="14"/>
        <v>6.875</v>
      </c>
      <c r="AQ30" s="106"/>
      <c r="AR30" s="106">
        <v>7</v>
      </c>
      <c r="AS30" s="106"/>
      <c r="AT30" s="106">
        <v>6</v>
      </c>
      <c r="AU30" s="106"/>
      <c r="AV30" s="106"/>
      <c r="AW30" s="117">
        <f t="shared" si="15"/>
        <v>6.5</v>
      </c>
      <c r="AX30" s="106">
        <v>6</v>
      </c>
      <c r="AY30" s="106"/>
      <c r="AZ30" s="106">
        <v>7</v>
      </c>
      <c r="BA30" s="106"/>
      <c r="BB30" s="106">
        <v>6</v>
      </c>
      <c r="BC30" s="106"/>
      <c r="BD30" s="106"/>
      <c r="BE30" s="106"/>
      <c r="BF30" s="106"/>
      <c r="BG30" s="106"/>
      <c r="BH30" s="106"/>
      <c r="BI30" s="106"/>
      <c r="BJ30" s="117">
        <f t="shared" si="16"/>
        <v>6.333333333333333</v>
      </c>
      <c r="BK30" s="106"/>
      <c r="BL30" s="106">
        <v>7</v>
      </c>
      <c r="BM30" s="106"/>
      <c r="BN30" s="118">
        <f t="shared" si="17"/>
        <v>7</v>
      </c>
      <c r="BO30" s="120"/>
      <c r="BP30" s="217">
        <f t="shared" si="18"/>
        <v>1</v>
      </c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17">
        <f t="shared" si="19"/>
        <v>0</v>
      </c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17">
        <f t="shared" si="20"/>
        <v>0</v>
      </c>
      <c r="CN30" s="106"/>
      <c r="CO30" s="106"/>
      <c r="CP30" s="106"/>
      <c r="CQ30" s="106"/>
      <c r="CR30" s="106"/>
      <c r="CS30" s="106"/>
      <c r="CT30" s="117">
        <f t="shared" si="21"/>
        <v>0</v>
      </c>
      <c r="CU30" s="106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6"/>
      <c r="DG30" s="117">
        <f t="shared" si="22"/>
        <v>0</v>
      </c>
      <c r="DH30" s="106"/>
      <c r="DI30" s="106"/>
      <c r="DJ30" s="106"/>
      <c r="DK30" s="118">
        <f t="shared" si="23"/>
        <v>0</v>
      </c>
      <c r="DL30" s="169"/>
      <c r="DM30" s="217">
        <f t="shared" si="24"/>
        <v>1</v>
      </c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17">
        <f t="shared" si="25"/>
        <v>0</v>
      </c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17">
        <f t="shared" si="26"/>
        <v>0</v>
      </c>
      <c r="EK30" s="106"/>
      <c r="EL30" s="106"/>
      <c r="EM30" s="106"/>
      <c r="EN30" s="106"/>
      <c r="EO30" s="106"/>
      <c r="EP30" s="106"/>
      <c r="EQ30" s="117">
        <f t="shared" si="27"/>
        <v>0</v>
      </c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17">
        <f t="shared" si="28"/>
        <v>0</v>
      </c>
      <c r="FE30" s="106"/>
      <c r="FF30" s="106"/>
      <c r="FG30" s="106"/>
      <c r="FH30" s="118">
        <f t="shared" si="29"/>
        <v>0</v>
      </c>
      <c r="FI30" s="120"/>
      <c r="FJ30" s="223">
        <f t="shared" si="30"/>
        <v>1</v>
      </c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17">
        <f t="shared" si="31"/>
        <v>0</v>
      </c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17">
        <f t="shared" si="32"/>
        <v>0</v>
      </c>
      <c r="GH30" s="106"/>
      <c r="GI30" s="106"/>
      <c r="GJ30" s="106"/>
      <c r="GK30" s="106"/>
      <c r="GL30" s="106"/>
      <c r="GM30" s="106"/>
      <c r="GN30" s="117">
        <f t="shared" si="33"/>
        <v>0</v>
      </c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17">
        <f t="shared" si="8"/>
        <v>0</v>
      </c>
      <c r="HB30" s="106"/>
      <c r="HC30" s="106"/>
      <c r="HD30" s="106"/>
      <c r="HE30" s="118">
        <f t="shared" si="9"/>
        <v>0</v>
      </c>
      <c r="HF30" s="120"/>
      <c r="HG30" s="217">
        <f t="shared" si="34"/>
        <v>1</v>
      </c>
      <c r="HH30" s="245"/>
      <c r="HI30" s="245"/>
      <c r="HJ30" s="245"/>
      <c r="HK30" s="245"/>
      <c r="HL30" s="245"/>
      <c r="HM30" s="245"/>
      <c r="HN30" s="245"/>
      <c r="HO30" s="245"/>
      <c r="HP30" s="245"/>
      <c r="HQ30" s="245"/>
      <c r="HR30" s="117">
        <f t="shared" si="35"/>
        <v>0</v>
      </c>
      <c r="HS30" s="245"/>
      <c r="HT30" s="245"/>
      <c r="HU30" s="245"/>
      <c r="HV30" s="245"/>
      <c r="HW30" s="245"/>
      <c r="HX30" s="245"/>
      <c r="HY30" s="245"/>
      <c r="HZ30" s="245"/>
      <c r="IA30" s="245"/>
      <c r="IB30" s="245"/>
      <c r="IC30" s="245"/>
      <c r="ID30" s="117">
        <f t="shared" si="36"/>
        <v>0</v>
      </c>
      <c r="IE30" s="245"/>
      <c r="IF30" s="245"/>
      <c r="IG30" s="245"/>
      <c r="IH30" s="245"/>
      <c r="II30" s="245"/>
      <c r="IJ30" s="245"/>
      <c r="IK30" s="117">
        <f t="shared" si="37"/>
        <v>0</v>
      </c>
      <c r="IL30" s="245"/>
      <c r="IM30" s="245"/>
      <c r="IN30" s="245"/>
      <c r="IO30" s="245"/>
      <c r="IP30" s="245"/>
      <c r="IQ30" s="245"/>
      <c r="IR30" s="245"/>
      <c r="IS30" s="245"/>
      <c r="IT30" s="245"/>
      <c r="IU30" s="245"/>
      <c r="IV30" s="245"/>
      <c r="IW30" s="245"/>
      <c r="IX30" s="117">
        <f t="shared" si="38"/>
        <v>0</v>
      </c>
      <c r="IY30" s="106"/>
      <c r="IZ30" s="245"/>
      <c r="JA30" s="106"/>
      <c r="JB30" s="118">
        <f t="shared" si="39"/>
        <v>0</v>
      </c>
      <c r="JC30" s="120"/>
      <c r="JD30" s="217">
        <f t="shared" si="40"/>
        <v>1</v>
      </c>
      <c r="JE30" s="322"/>
      <c r="JF30" s="444"/>
      <c r="JG30" s="447"/>
      <c r="JH30" s="444"/>
      <c r="JI30" s="444"/>
      <c r="JJ30" s="326"/>
      <c r="JK30" s="245"/>
      <c r="JL30" s="245"/>
      <c r="JM30" s="245"/>
      <c r="JN30" s="245"/>
      <c r="JO30" s="117">
        <f t="shared" si="41"/>
        <v>0</v>
      </c>
      <c r="JP30" s="444"/>
      <c r="JQ30" s="445"/>
      <c r="JR30" s="446"/>
      <c r="JS30" s="446"/>
      <c r="JT30" s="326"/>
      <c r="JU30" s="245"/>
      <c r="JV30" s="245"/>
      <c r="JW30" s="245"/>
      <c r="JX30" s="245"/>
      <c r="JY30" s="245"/>
      <c r="JZ30" s="245"/>
      <c r="KA30" s="121">
        <f t="shared" si="42"/>
        <v>0</v>
      </c>
      <c r="KB30" s="446"/>
      <c r="KC30" s="326"/>
      <c r="KD30" s="245"/>
      <c r="KE30" s="322"/>
      <c r="KF30" s="444"/>
      <c r="KG30" s="245"/>
      <c r="KH30" s="117">
        <f t="shared" si="43"/>
        <v>0</v>
      </c>
      <c r="KI30" s="444"/>
      <c r="KJ30" s="444"/>
      <c r="KK30" s="445"/>
      <c r="KL30" s="445"/>
      <c r="KM30" s="446"/>
      <c r="KN30" s="446"/>
      <c r="KO30" s="446"/>
      <c r="KP30" s="446"/>
      <c r="KQ30" s="245"/>
      <c r="KR30" s="245"/>
      <c r="KS30" s="245"/>
      <c r="KT30" s="245"/>
      <c r="KU30" s="117">
        <f t="shared" si="44"/>
        <v>0</v>
      </c>
      <c r="KV30" s="245"/>
      <c r="KW30" s="444"/>
      <c r="KX30" s="385"/>
      <c r="KY30" s="118">
        <f t="shared" si="45"/>
        <v>0</v>
      </c>
      <c r="KZ30" s="120"/>
      <c r="LA30" s="217">
        <f t="shared" si="46"/>
        <v>1</v>
      </c>
      <c r="LB30" s="245"/>
      <c r="LC30" s="245"/>
      <c r="LD30" s="245"/>
      <c r="LE30" s="245"/>
      <c r="LF30" s="245"/>
      <c r="LG30" s="245"/>
      <c r="LH30" s="245"/>
      <c r="LI30" s="245"/>
      <c r="LJ30" s="245"/>
      <c r="LK30" s="245"/>
      <c r="LL30" s="117">
        <f t="shared" si="47"/>
        <v>0</v>
      </c>
      <c r="LM30" s="427"/>
      <c r="LN30" s="427"/>
      <c r="LO30" s="427"/>
      <c r="LP30" s="427"/>
      <c r="LQ30" s="427"/>
      <c r="LR30" s="427"/>
      <c r="LS30" s="427"/>
      <c r="LT30" s="427"/>
      <c r="LU30" s="427"/>
      <c r="LV30" s="427"/>
      <c r="LW30" s="427"/>
      <c r="LX30" s="230">
        <f t="shared" si="48"/>
        <v>0</v>
      </c>
      <c r="LY30" s="106"/>
      <c r="LZ30" s="106"/>
      <c r="MA30" s="106"/>
      <c r="MB30" s="106"/>
      <c r="MC30" s="106"/>
      <c r="MD30" s="106"/>
      <c r="ME30" s="117">
        <f t="shared" si="49"/>
        <v>0</v>
      </c>
      <c r="MF30" s="427"/>
      <c r="MG30" s="427"/>
      <c r="MH30" s="427"/>
      <c r="MI30" s="427"/>
      <c r="MJ30" s="427"/>
      <c r="MK30" s="427"/>
      <c r="ML30" s="245"/>
      <c r="MM30" s="245"/>
      <c r="MN30" s="245"/>
      <c r="MO30" s="245"/>
      <c r="MP30" s="245"/>
      <c r="MQ30" s="245"/>
      <c r="MR30" s="117">
        <f t="shared" si="50"/>
        <v>0</v>
      </c>
      <c r="MS30" s="245"/>
      <c r="MT30" s="427"/>
      <c r="MU30" s="245"/>
      <c r="MV30" s="118">
        <f t="shared" si="51"/>
        <v>0</v>
      </c>
      <c r="MW30" s="120"/>
      <c r="MX30" s="217">
        <f t="shared" si="52"/>
        <v>1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3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4"/>
        <v>0</v>
      </c>
      <c r="NV30" s="106"/>
      <c r="NW30" s="106"/>
      <c r="NX30" s="106"/>
      <c r="NY30" s="106"/>
      <c r="NZ30" s="106"/>
      <c r="OA30" s="106"/>
      <c r="OB30" s="117">
        <f t="shared" si="55"/>
        <v>0</v>
      </c>
      <c r="OC30" s="427"/>
      <c r="OD30" s="427"/>
      <c r="OE30" s="427"/>
      <c r="OF30" s="427"/>
      <c r="OG30" s="427"/>
      <c r="OH30" s="427"/>
      <c r="OI30" s="106"/>
      <c r="OJ30" s="106"/>
      <c r="OK30" s="106"/>
      <c r="OL30" s="106"/>
      <c r="OM30" s="106"/>
      <c r="ON30" s="106"/>
      <c r="OO30" s="117">
        <f t="shared" si="56"/>
        <v>0</v>
      </c>
      <c r="OP30" s="106"/>
      <c r="OQ30" s="106"/>
      <c r="OR30" s="106"/>
      <c r="OS30" s="118">
        <f t="shared" si="57"/>
        <v>0</v>
      </c>
      <c r="OT30" s="120"/>
      <c r="OU30" s="217">
        <f t="shared" si="58"/>
        <v>1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9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60"/>
        <v>0</v>
      </c>
      <c r="PS30" s="106"/>
      <c r="PT30" s="106"/>
      <c r="PU30" s="106"/>
      <c r="PV30" s="106"/>
      <c r="PW30" s="106"/>
      <c r="PX30" s="106"/>
      <c r="PY30" s="117">
        <f t="shared" si="61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2"/>
        <v>0</v>
      </c>
      <c r="QM30" s="106"/>
      <c r="QN30" s="106"/>
      <c r="QO30" s="106"/>
      <c r="QP30" s="118">
        <f t="shared" si="63"/>
        <v>0</v>
      </c>
      <c r="QQ30" s="120"/>
    </row>
    <row r="31" spans="1:459" ht="18.75" x14ac:dyDescent="0.25">
      <c r="A31" s="95"/>
      <c r="B31" s="147"/>
      <c r="C31" s="251"/>
      <c r="D31" s="228"/>
      <c r="E31" s="136"/>
      <c r="F31" s="136"/>
      <c r="G31" s="136"/>
      <c r="H31" s="136"/>
      <c r="I31" s="136"/>
      <c r="J31" s="230">
        <f t="shared" si="10"/>
        <v>0</v>
      </c>
      <c r="K31" s="136"/>
      <c r="L31" s="136"/>
      <c r="M31" s="136"/>
      <c r="N31" s="136"/>
      <c r="O31" s="136"/>
      <c r="P31" s="136"/>
      <c r="Q31" s="136"/>
      <c r="R31" s="232">
        <f t="shared" si="11"/>
        <v>0</v>
      </c>
      <c r="S31" s="217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17">
        <f t="shared" si="13"/>
        <v>0</v>
      </c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17">
        <f t="shared" si="14"/>
        <v>0</v>
      </c>
      <c r="AQ31" s="106"/>
      <c r="AR31" s="106"/>
      <c r="AS31" s="106"/>
      <c r="AT31" s="106"/>
      <c r="AU31" s="106"/>
      <c r="AV31" s="106"/>
      <c r="AW31" s="117">
        <f t="shared" si="15"/>
        <v>0</v>
      </c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17">
        <f t="shared" si="16"/>
        <v>0</v>
      </c>
      <c r="BK31" s="106"/>
      <c r="BL31" s="106"/>
      <c r="BM31" s="106"/>
      <c r="BN31" s="118">
        <f t="shared" si="17"/>
        <v>0</v>
      </c>
      <c r="BO31" s="120"/>
      <c r="BP31" s="217">
        <f t="shared" si="18"/>
        <v>0</v>
      </c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17">
        <f t="shared" si="19"/>
        <v>0</v>
      </c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17">
        <f t="shared" si="20"/>
        <v>0</v>
      </c>
      <c r="CN31" s="106"/>
      <c r="CO31" s="106"/>
      <c r="CP31" s="106"/>
      <c r="CQ31" s="106"/>
      <c r="CR31" s="106"/>
      <c r="CS31" s="106"/>
      <c r="CT31" s="117">
        <f t="shared" si="21"/>
        <v>0</v>
      </c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17">
        <f t="shared" si="22"/>
        <v>0</v>
      </c>
      <c r="DH31" s="106"/>
      <c r="DI31" s="106"/>
      <c r="DJ31" s="106"/>
      <c r="DK31" s="118">
        <f t="shared" si="23"/>
        <v>0</v>
      </c>
      <c r="DL31" s="169"/>
      <c r="DM31" s="217">
        <f t="shared" si="24"/>
        <v>0</v>
      </c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17">
        <f t="shared" si="25"/>
        <v>0</v>
      </c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17">
        <f t="shared" si="26"/>
        <v>0</v>
      </c>
      <c r="EK31" s="106"/>
      <c r="EL31" s="106"/>
      <c r="EM31" s="106"/>
      <c r="EN31" s="106"/>
      <c r="EO31" s="106"/>
      <c r="EP31" s="106"/>
      <c r="EQ31" s="117">
        <f t="shared" si="27"/>
        <v>0</v>
      </c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17">
        <f t="shared" si="28"/>
        <v>0</v>
      </c>
      <c r="FE31" s="106"/>
      <c r="FF31" s="106"/>
      <c r="FG31" s="106"/>
      <c r="FH31" s="118">
        <f t="shared" si="29"/>
        <v>0</v>
      </c>
      <c r="FI31" s="120"/>
      <c r="FJ31" s="223">
        <f t="shared" si="30"/>
        <v>0</v>
      </c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17">
        <f t="shared" si="31"/>
        <v>0</v>
      </c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17">
        <f t="shared" si="32"/>
        <v>0</v>
      </c>
      <c r="GH31" s="106"/>
      <c r="GI31" s="106"/>
      <c r="GJ31" s="106"/>
      <c r="GK31" s="106"/>
      <c r="GL31" s="106"/>
      <c r="GM31" s="106"/>
      <c r="GN31" s="117">
        <f t="shared" si="33"/>
        <v>0</v>
      </c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17">
        <f t="shared" si="8"/>
        <v>0</v>
      </c>
      <c r="HB31" s="106"/>
      <c r="HC31" s="106"/>
      <c r="HD31" s="106"/>
      <c r="HE31" s="118">
        <f t="shared" si="9"/>
        <v>0</v>
      </c>
      <c r="HF31" s="120"/>
      <c r="HG31" s="217">
        <f t="shared" si="34"/>
        <v>0</v>
      </c>
      <c r="HH31" s="245"/>
      <c r="HI31" s="245"/>
      <c r="HJ31" s="245"/>
      <c r="HK31" s="245"/>
      <c r="HL31" s="245"/>
      <c r="HM31" s="245"/>
      <c r="HN31" s="245"/>
      <c r="HO31" s="245"/>
      <c r="HP31" s="245"/>
      <c r="HQ31" s="245"/>
      <c r="HR31" s="117">
        <f t="shared" si="35"/>
        <v>0</v>
      </c>
      <c r="HS31" s="245"/>
      <c r="HT31" s="245"/>
      <c r="HU31" s="245"/>
      <c r="HV31" s="245"/>
      <c r="HW31" s="245"/>
      <c r="HX31" s="245"/>
      <c r="HY31" s="245"/>
      <c r="HZ31" s="245"/>
      <c r="IA31" s="245"/>
      <c r="IB31" s="245"/>
      <c r="IC31" s="245"/>
      <c r="ID31" s="117">
        <f t="shared" si="36"/>
        <v>0</v>
      </c>
      <c r="IE31" s="245"/>
      <c r="IF31" s="245"/>
      <c r="IG31" s="245"/>
      <c r="IH31" s="245"/>
      <c r="II31" s="245"/>
      <c r="IJ31" s="245"/>
      <c r="IK31" s="117">
        <f t="shared" si="37"/>
        <v>0</v>
      </c>
      <c r="IL31" s="245"/>
      <c r="IM31" s="245"/>
      <c r="IN31" s="245"/>
      <c r="IO31" s="245"/>
      <c r="IP31" s="245"/>
      <c r="IQ31" s="245"/>
      <c r="IR31" s="245"/>
      <c r="IS31" s="245"/>
      <c r="IT31" s="245"/>
      <c r="IU31" s="245"/>
      <c r="IV31" s="245"/>
      <c r="IW31" s="245"/>
      <c r="IX31" s="117">
        <f t="shared" si="38"/>
        <v>0</v>
      </c>
      <c r="IY31" s="106"/>
      <c r="IZ31" s="245"/>
      <c r="JA31" s="106"/>
      <c r="JB31" s="118">
        <f t="shared" si="39"/>
        <v>0</v>
      </c>
      <c r="JC31" s="120"/>
      <c r="JD31" s="217">
        <f t="shared" si="40"/>
        <v>0</v>
      </c>
      <c r="JE31" s="322"/>
      <c r="JF31" s="444"/>
      <c r="JG31" s="447"/>
      <c r="JH31" s="444"/>
      <c r="JI31" s="444"/>
      <c r="JJ31" s="326"/>
      <c r="JK31" s="245"/>
      <c r="JL31" s="245"/>
      <c r="JM31" s="245"/>
      <c r="JN31" s="245"/>
      <c r="JO31" s="117">
        <f t="shared" si="41"/>
        <v>0</v>
      </c>
      <c r="JP31" s="444"/>
      <c r="JQ31" s="445"/>
      <c r="JR31" s="446"/>
      <c r="JS31" s="446"/>
      <c r="JT31" s="326"/>
      <c r="JU31" s="245"/>
      <c r="JV31" s="245"/>
      <c r="JW31" s="245"/>
      <c r="JX31" s="245"/>
      <c r="JY31" s="245"/>
      <c r="JZ31" s="245"/>
      <c r="KA31" s="121">
        <f t="shared" si="42"/>
        <v>0</v>
      </c>
      <c r="KB31" s="446"/>
      <c r="KC31" s="326"/>
      <c r="KD31" s="245"/>
      <c r="KE31" s="322"/>
      <c r="KF31" s="444"/>
      <c r="KG31" s="245"/>
      <c r="KH31" s="117">
        <f t="shared" si="43"/>
        <v>0</v>
      </c>
      <c r="KI31" s="444"/>
      <c r="KJ31" s="444"/>
      <c r="KK31" s="445"/>
      <c r="KL31" s="445"/>
      <c r="KM31" s="446"/>
      <c r="KN31" s="446"/>
      <c r="KO31" s="446"/>
      <c r="KP31" s="446"/>
      <c r="KQ31" s="245"/>
      <c r="KR31" s="245"/>
      <c r="KS31" s="245"/>
      <c r="KT31" s="245"/>
      <c r="KU31" s="117">
        <f t="shared" si="44"/>
        <v>0</v>
      </c>
      <c r="KV31" s="245"/>
      <c r="KW31" s="444"/>
      <c r="KX31" s="385"/>
      <c r="KY31" s="118">
        <f t="shared" si="45"/>
        <v>0</v>
      </c>
      <c r="KZ31" s="120"/>
      <c r="LA31" s="217">
        <f t="shared" si="46"/>
        <v>0</v>
      </c>
      <c r="LB31" s="245"/>
      <c r="LC31" s="245"/>
      <c r="LD31" s="245"/>
      <c r="LE31" s="245"/>
      <c r="LF31" s="245"/>
      <c r="LG31" s="245"/>
      <c r="LH31" s="245"/>
      <c r="LI31" s="245"/>
      <c r="LJ31" s="245"/>
      <c r="LK31" s="245"/>
      <c r="LL31" s="117">
        <f t="shared" si="47"/>
        <v>0</v>
      </c>
      <c r="LM31" s="427"/>
      <c r="LN31" s="427"/>
      <c r="LO31" s="427"/>
      <c r="LP31" s="427"/>
      <c r="LQ31" s="427"/>
      <c r="LR31" s="427"/>
      <c r="LS31" s="427"/>
      <c r="LT31" s="427"/>
      <c r="LU31" s="427"/>
      <c r="LV31" s="427"/>
      <c r="LW31" s="427"/>
      <c r="LX31" s="117">
        <f t="shared" si="48"/>
        <v>0</v>
      </c>
      <c r="LY31" s="106"/>
      <c r="LZ31" s="106"/>
      <c r="MA31" s="106"/>
      <c r="MB31" s="106"/>
      <c r="MC31" s="106"/>
      <c r="MD31" s="106"/>
      <c r="ME31" s="117">
        <f t="shared" si="49"/>
        <v>0</v>
      </c>
      <c r="MF31" s="427"/>
      <c r="MG31" s="427"/>
      <c r="MH31" s="427"/>
      <c r="MI31" s="427"/>
      <c r="MJ31" s="427"/>
      <c r="MK31" s="427"/>
      <c r="ML31" s="245"/>
      <c r="MM31" s="245"/>
      <c r="MN31" s="245"/>
      <c r="MO31" s="245"/>
      <c r="MP31" s="245"/>
      <c r="MQ31" s="245"/>
      <c r="MR31" s="117">
        <f t="shared" si="50"/>
        <v>0</v>
      </c>
      <c r="MS31" s="245"/>
      <c r="MT31" s="427"/>
      <c r="MU31" s="245"/>
      <c r="MV31" s="118">
        <f t="shared" si="51"/>
        <v>0</v>
      </c>
      <c r="MW31" s="120"/>
      <c r="MX31" s="217">
        <f t="shared" si="52"/>
        <v>0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3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4"/>
        <v>0</v>
      </c>
      <c r="NV31" s="106"/>
      <c r="NW31" s="106"/>
      <c r="NX31" s="106"/>
      <c r="NY31" s="106"/>
      <c r="NZ31" s="106"/>
      <c r="OA31" s="106"/>
      <c r="OB31" s="117">
        <f t="shared" si="55"/>
        <v>0</v>
      </c>
      <c r="OC31" s="427"/>
      <c r="OD31" s="427"/>
      <c r="OE31" s="427"/>
      <c r="OF31" s="427"/>
      <c r="OG31" s="427"/>
      <c r="OH31" s="427"/>
      <c r="OI31" s="106"/>
      <c r="OJ31" s="106"/>
      <c r="OK31" s="106"/>
      <c r="OL31" s="106"/>
      <c r="OM31" s="106"/>
      <c r="ON31" s="106"/>
      <c r="OO31" s="117">
        <f t="shared" si="56"/>
        <v>0</v>
      </c>
      <c r="OP31" s="106"/>
      <c r="OQ31" s="106"/>
      <c r="OR31" s="106"/>
      <c r="OS31" s="118">
        <f t="shared" si="57"/>
        <v>0</v>
      </c>
      <c r="OT31" s="120"/>
      <c r="OU31" s="217">
        <f t="shared" si="58"/>
        <v>0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9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60"/>
        <v>0</v>
      </c>
      <c r="PS31" s="106"/>
      <c r="PT31" s="106"/>
      <c r="PU31" s="106"/>
      <c r="PV31" s="106"/>
      <c r="PW31" s="106"/>
      <c r="PX31" s="106"/>
      <c r="PY31" s="117">
        <f t="shared" si="61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2"/>
        <v>0</v>
      </c>
      <c r="QM31" s="106"/>
      <c r="QN31" s="106"/>
      <c r="QO31" s="106"/>
      <c r="QP31" s="118">
        <f t="shared" si="63"/>
        <v>0</v>
      </c>
      <c r="QQ31" s="120"/>
    </row>
    <row r="32" spans="1:459" ht="18.75" x14ac:dyDescent="0.25">
      <c r="A32" s="95"/>
      <c r="B32" s="147"/>
      <c r="C32" s="251"/>
      <c r="D32" s="228"/>
      <c r="E32" s="136"/>
      <c r="F32" s="136"/>
      <c r="G32" s="136"/>
      <c r="H32" s="136"/>
      <c r="I32" s="136"/>
      <c r="J32" s="230">
        <f t="shared" si="10"/>
        <v>0</v>
      </c>
      <c r="K32" s="136"/>
      <c r="L32" s="136"/>
      <c r="M32" s="136"/>
      <c r="N32" s="136"/>
      <c r="O32" s="136"/>
      <c r="P32" s="136"/>
      <c r="Q32" s="136"/>
      <c r="R32" s="232">
        <f t="shared" si="11"/>
        <v>0</v>
      </c>
      <c r="S32" s="217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17">
        <f t="shared" si="13"/>
        <v>0</v>
      </c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17">
        <f t="shared" si="14"/>
        <v>0</v>
      </c>
      <c r="AQ32" s="106"/>
      <c r="AR32" s="106"/>
      <c r="AS32" s="106"/>
      <c r="AT32" s="106"/>
      <c r="AU32" s="106"/>
      <c r="AV32" s="106"/>
      <c r="AW32" s="117">
        <f t="shared" si="15"/>
        <v>0</v>
      </c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17">
        <f t="shared" si="16"/>
        <v>0</v>
      </c>
      <c r="BK32" s="106"/>
      <c r="BL32" s="106"/>
      <c r="BM32" s="106"/>
      <c r="BN32" s="118">
        <f t="shared" si="17"/>
        <v>0</v>
      </c>
      <c r="BO32" s="120"/>
      <c r="BP32" s="217">
        <f t="shared" si="18"/>
        <v>0</v>
      </c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17">
        <f t="shared" si="19"/>
        <v>0</v>
      </c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17">
        <f t="shared" si="20"/>
        <v>0</v>
      </c>
      <c r="CN32" s="106"/>
      <c r="CO32" s="106"/>
      <c r="CP32" s="106"/>
      <c r="CQ32" s="106"/>
      <c r="CR32" s="106"/>
      <c r="CS32" s="106"/>
      <c r="CT32" s="117">
        <f t="shared" si="21"/>
        <v>0</v>
      </c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17">
        <f t="shared" si="22"/>
        <v>0</v>
      </c>
      <c r="DH32" s="106"/>
      <c r="DI32" s="106"/>
      <c r="DJ32" s="106"/>
      <c r="DK32" s="118">
        <f t="shared" si="23"/>
        <v>0</v>
      </c>
      <c r="DL32" s="169"/>
      <c r="DM32" s="217">
        <f t="shared" si="24"/>
        <v>0</v>
      </c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17">
        <f t="shared" si="25"/>
        <v>0</v>
      </c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17">
        <f t="shared" si="26"/>
        <v>0</v>
      </c>
      <c r="EK32" s="106"/>
      <c r="EL32" s="106"/>
      <c r="EM32" s="106"/>
      <c r="EN32" s="106"/>
      <c r="EO32" s="106"/>
      <c r="EP32" s="106"/>
      <c r="EQ32" s="117">
        <f t="shared" si="27"/>
        <v>0</v>
      </c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17">
        <f t="shared" si="28"/>
        <v>0</v>
      </c>
      <c r="FE32" s="106"/>
      <c r="FF32" s="106"/>
      <c r="FG32" s="106"/>
      <c r="FH32" s="118">
        <f t="shared" si="29"/>
        <v>0</v>
      </c>
      <c r="FI32" s="120"/>
      <c r="FJ32" s="223">
        <f t="shared" si="30"/>
        <v>0</v>
      </c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17">
        <f t="shared" si="31"/>
        <v>0</v>
      </c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17">
        <f t="shared" si="32"/>
        <v>0</v>
      </c>
      <c r="GH32" s="106"/>
      <c r="GI32" s="106"/>
      <c r="GJ32" s="106"/>
      <c r="GK32" s="106"/>
      <c r="GL32" s="106"/>
      <c r="GM32" s="106"/>
      <c r="GN32" s="117">
        <f t="shared" si="33"/>
        <v>0</v>
      </c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17">
        <f t="shared" si="8"/>
        <v>0</v>
      </c>
      <c r="HB32" s="106"/>
      <c r="HC32" s="106"/>
      <c r="HD32" s="106"/>
      <c r="HE32" s="118">
        <f t="shared" ref="HE32:HE35" si="64">(HB32+HC32+HD32)/$HE$3</f>
        <v>0</v>
      </c>
      <c r="HF32" s="120"/>
      <c r="HG32" s="217">
        <f t="shared" si="34"/>
        <v>0</v>
      </c>
      <c r="HH32" s="245"/>
      <c r="HI32" s="245"/>
      <c r="HJ32" s="245"/>
      <c r="HK32" s="245"/>
      <c r="HL32" s="245"/>
      <c r="HM32" s="245"/>
      <c r="HN32" s="245"/>
      <c r="HO32" s="245"/>
      <c r="HP32" s="245"/>
      <c r="HQ32" s="245"/>
      <c r="HR32" s="117">
        <f t="shared" si="35"/>
        <v>0</v>
      </c>
      <c r="HS32" s="245"/>
      <c r="HT32" s="245"/>
      <c r="HU32" s="245"/>
      <c r="HV32" s="245"/>
      <c r="HW32" s="245"/>
      <c r="HX32" s="245"/>
      <c r="HY32" s="245"/>
      <c r="HZ32" s="245"/>
      <c r="IA32" s="245"/>
      <c r="IB32" s="245"/>
      <c r="IC32" s="245"/>
      <c r="ID32" s="117">
        <f t="shared" si="36"/>
        <v>0</v>
      </c>
      <c r="IE32" s="245"/>
      <c r="IF32" s="245"/>
      <c r="IG32" s="245"/>
      <c r="IH32" s="245"/>
      <c r="II32" s="245"/>
      <c r="IJ32" s="245"/>
      <c r="IK32" s="117">
        <f t="shared" si="37"/>
        <v>0</v>
      </c>
      <c r="IL32" s="245"/>
      <c r="IM32" s="245"/>
      <c r="IN32" s="245"/>
      <c r="IO32" s="245"/>
      <c r="IP32" s="245"/>
      <c r="IQ32" s="245"/>
      <c r="IR32" s="245"/>
      <c r="IS32" s="245"/>
      <c r="IT32" s="245"/>
      <c r="IU32" s="245"/>
      <c r="IV32" s="245"/>
      <c r="IW32" s="245"/>
      <c r="IX32" s="117">
        <f t="shared" si="38"/>
        <v>0</v>
      </c>
      <c r="IY32" s="106"/>
      <c r="IZ32" s="245"/>
      <c r="JA32" s="106"/>
      <c r="JB32" s="118">
        <f t="shared" si="39"/>
        <v>0</v>
      </c>
      <c r="JC32" s="120"/>
      <c r="JD32" s="217">
        <f t="shared" si="40"/>
        <v>0</v>
      </c>
      <c r="JE32" s="322"/>
      <c r="JF32" s="444"/>
      <c r="JG32" s="447"/>
      <c r="JH32" s="444"/>
      <c r="JI32" s="444"/>
      <c r="JJ32" s="326"/>
      <c r="JK32" s="245"/>
      <c r="JL32" s="245"/>
      <c r="JM32" s="245"/>
      <c r="JN32" s="245"/>
      <c r="JO32" s="117">
        <f t="shared" si="41"/>
        <v>0</v>
      </c>
      <c r="JP32" s="444"/>
      <c r="JQ32" s="445"/>
      <c r="JR32" s="446"/>
      <c r="JS32" s="446"/>
      <c r="JT32" s="326"/>
      <c r="JU32" s="245"/>
      <c r="JV32" s="245"/>
      <c r="JW32" s="245"/>
      <c r="JX32" s="245"/>
      <c r="JY32" s="245"/>
      <c r="JZ32" s="245"/>
      <c r="KA32" s="121">
        <f t="shared" si="42"/>
        <v>0</v>
      </c>
      <c r="KB32" s="446"/>
      <c r="KC32" s="326"/>
      <c r="KD32" s="245"/>
      <c r="KE32" s="322"/>
      <c r="KF32" s="444"/>
      <c r="KG32" s="245"/>
      <c r="KH32" s="117">
        <f t="shared" si="43"/>
        <v>0</v>
      </c>
      <c r="KI32" s="444"/>
      <c r="KJ32" s="444"/>
      <c r="KK32" s="445"/>
      <c r="KL32" s="445"/>
      <c r="KM32" s="446"/>
      <c r="KN32" s="446"/>
      <c r="KO32" s="446"/>
      <c r="KP32" s="446"/>
      <c r="KQ32" s="245"/>
      <c r="KR32" s="245"/>
      <c r="KS32" s="245"/>
      <c r="KT32" s="245"/>
      <c r="KU32" s="117">
        <f t="shared" si="44"/>
        <v>0</v>
      </c>
      <c r="KV32" s="245"/>
      <c r="KW32" s="444"/>
      <c r="KX32" s="385"/>
      <c r="KY32" s="118">
        <f t="shared" si="45"/>
        <v>0</v>
      </c>
      <c r="KZ32" s="120"/>
      <c r="LA32" s="217">
        <f t="shared" si="46"/>
        <v>0</v>
      </c>
      <c r="LB32" s="245"/>
      <c r="LC32" s="245"/>
      <c r="LD32" s="245"/>
      <c r="LE32" s="245"/>
      <c r="LF32" s="245"/>
      <c r="LG32" s="245"/>
      <c r="LH32" s="245"/>
      <c r="LI32" s="245"/>
      <c r="LJ32" s="245"/>
      <c r="LK32" s="245"/>
      <c r="LL32" s="117">
        <f t="shared" si="47"/>
        <v>0</v>
      </c>
      <c r="LM32" s="427"/>
      <c r="LN32" s="427"/>
      <c r="LO32" s="427"/>
      <c r="LP32" s="427"/>
      <c r="LQ32" s="427"/>
      <c r="LR32" s="427"/>
      <c r="LS32" s="427"/>
      <c r="LT32" s="427"/>
      <c r="LU32" s="427"/>
      <c r="LV32" s="427"/>
      <c r="LW32" s="427"/>
      <c r="LX32" s="117">
        <f t="shared" si="48"/>
        <v>0</v>
      </c>
      <c r="LY32" s="106"/>
      <c r="LZ32" s="106"/>
      <c r="MA32" s="106"/>
      <c r="MB32" s="106"/>
      <c r="MC32" s="106"/>
      <c r="MD32" s="106"/>
      <c r="ME32" s="117">
        <f t="shared" si="49"/>
        <v>0</v>
      </c>
      <c r="MF32" s="427"/>
      <c r="MG32" s="427"/>
      <c r="MH32" s="427"/>
      <c r="MI32" s="427"/>
      <c r="MJ32" s="427"/>
      <c r="MK32" s="427"/>
      <c r="ML32" s="245"/>
      <c r="MM32" s="245"/>
      <c r="MN32" s="245"/>
      <c r="MO32" s="245"/>
      <c r="MP32" s="245"/>
      <c r="MQ32" s="245"/>
      <c r="MR32" s="117">
        <f t="shared" si="50"/>
        <v>0</v>
      </c>
      <c r="MS32" s="245"/>
      <c r="MT32" s="427"/>
      <c r="MU32" s="245"/>
      <c r="MV32" s="118">
        <f t="shared" si="51"/>
        <v>0</v>
      </c>
      <c r="MW32" s="120"/>
      <c r="MX32" s="217">
        <f t="shared" si="52"/>
        <v>0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3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4"/>
        <v>0</v>
      </c>
      <c r="NV32" s="106"/>
      <c r="NW32" s="106"/>
      <c r="NX32" s="106"/>
      <c r="NY32" s="106"/>
      <c r="NZ32" s="106"/>
      <c r="OA32" s="106"/>
      <c r="OB32" s="117">
        <f t="shared" si="55"/>
        <v>0</v>
      </c>
      <c r="OC32" s="427"/>
      <c r="OD32" s="427"/>
      <c r="OE32" s="427"/>
      <c r="OF32" s="427"/>
      <c r="OG32" s="427"/>
      <c r="OH32" s="427"/>
      <c r="OI32" s="106"/>
      <c r="OJ32" s="106"/>
      <c r="OK32" s="106"/>
      <c r="OL32" s="106"/>
      <c r="OM32" s="106"/>
      <c r="ON32" s="106"/>
      <c r="OO32" s="117">
        <f t="shared" si="56"/>
        <v>0</v>
      </c>
      <c r="OP32" s="106"/>
      <c r="OQ32" s="106"/>
      <c r="OR32" s="106"/>
      <c r="OS32" s="118">
        <f t="shared" si="57"/>
        <v>0</v>
      </c>
      <c r="OT32" s="120"/>
      <c r="OU32" s="217">
        <f t="shared" si="58"/>
        <v>0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9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60"/>
        <v>0</v>
      </c>
      <c r="PS32" s="106"/>
      <c r="PT32" s="106"/>
      <c r="PU32" s="106"/>
      <c r="PV32" s="106"/>
      <c r="PW32" s="106"/>
      <c r="PX32" s="106"/>
      <c r="PY32" s="117">
        <f t="shared" si="61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2"/>
        <v>0</v>
      </c>
      <c r="QM32" s="106"/>
      <c r="QN32" s="106"/>
      <c r="QO32" s="106"/>
      <c r="QP32" s="118">
        <f t="shared" si="63"/>
        <v>0</v>
      </c>
      <c r="QQ32" s="120"/>
    </row>
    <row r="33" spans="1:459" ht="15.75" x14ac:dyDescent="0.25">
      <c r="A33" s="95"/>
      <c r="B33" s="147"/>
      <c r="C33" s="251"/>
      <c r="D33" s="228"/>
      <c r="E33" s="136"/>
      <c r="F33" s="136"/>
      <c r="G33" s="136"/>
      <c r="H33" s="136"/>
      <c r="I33" s="136"/>
      <c r="J33" s="230">
        <f t="shared" si="10"/>
        <v>0</v>
      </c>
      <c r="K33" s="136"/>
      <c r="L33" s="136"/>
      <c r="M33" s="136"/>
      <c r="N33" s="136"/>
      <c r="O33" s="136"/>
      <c r="P33" s="136"/>
      <c r="Q33" s="136"/>
      <c r="R33" s="232">
        <f t="shared" si="11"/>
        <v>0</v>
      </c>
      <c r="S33" s="217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17">
        <f t="shared" si="13"/>
        <v>0</v>
      </c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17">
        <f t="shared" si="14"/>
        <v>0</v>
      </c>
      <c r="AQ33" s="106"/>
      <c r="AR33" s="106"/>
      <c r="AS33" s="106"/>
      <c r="AT33" s="106"/>
      <c r="AU33" s="106"/>
      <c r="AV33" s="106"/>
      <c r="AW33" s="117">
        <f t="shared" si="15"/>
        <v>0</v>
      </c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17">
        <f t="shared" si="16"/>
        <v>0</v>
      </c>
      <c r="BK33" s="106"/>
      <c r="BL33" s="106"/>
      <c r="BM33" s="106"/>
      <c r="BN33" s="118">
        <f t="shared" si="17"/>
        <v>0</v>
      </c>
      <c r="BO33" s="120"/>
      <c r="BP33" s="217">
        <f t="shared" si="18"/>
        <v>0</v>
      </c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17">
        <f t="shared" si="19"/>
        <v>0</v>
      </c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17">
        <f>(CB33+CC33+CD33+CE33+CF33+CG33+CH33+CI33+CJ33+CK33)/$CM$3</f>
        <v>0</v>
      </c>
      <c r="CN33" s="106"/>
      <c r="CO33" s="106"/>
      <c r="CP33" s="106"/>
      <c r="CQ33" s="106"/>
      <c r="CR33" s="106"/>
      <c r="CS33" s="106"/>
      <c r="CT33" s="117">
        <f t="shared" si="21"/>
        <v>0</v>
      </c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17">
        <f t="shared" si="22"/>
        <v>0</v>
      </c>
      <c r="DH33" s="106"/>
      <c r="DI33" s="106"/>
      <c r="DJ33" s="106"/>
      <c r="DK33" s="118">
        <f t="shared" si="23"/>
        <v>0</v>
      </c>
      <c r="DL33" s="169"/>
      <c r="DM33" s="217">
        <f t="shared" si="24"/>
        <v>0</v>
      </c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17">
        <f t="shared" si="25"/>
        <v>0</v>
      </c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17">
        <f t="shared" si="26"/>
        <v>0</v>
      </c>
      <c r="EK33" s="106"/>
      <c r="EL33" s="106"/>
      <c r="EM33" s="106"/>
      <c r="EN33" s="106"/>
      <c r="EO33" s="106"/>
      <c r="EP33" s="106"/>
      <c r="EQ33" s="117">
        <f t="shared" si="27"/>
        <v>0</v>
      </c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17">
        <f t="shared" si="28"/>
        <v>0</v>
      </c>
      <c r="FE33" s="106"/>
      <c r="FF33" s="106"/>
      <c r="FG33" s="106"/>
      <c r="FH33" s="118">
        <f t="shared" si="29"/>
        <v>0</v>
      </c>
      <c r="FI33" s="120"/>
      <c r="FJ33" s="223">
        <v>0</v>
      </c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17">
        <f t="shared" si="31"/>
        <v>0</v>
      </c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17">
        <f t="shared" si="32"/>
        <v>0</v>
      </c>
      <c r="GH33" s="106"/>
      <c r="GI33" s="106"/>
      <c r="GJ33" s="106"/>
      <c r="GK33" s="106"/>
      <c r="GL33" s="106"/>
      <c r="GM33" s="106"/>
      <c r="GN33" s="117">
        <f t="shared" si="33"/>
        <v>0</v>
      </c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17">
        <f t="shared" ref="HA33:HA35" si="65">(GO33+GP33+GQ33+GR33+GS33+GT33+GU33+GV33+GW33+GX33+GY33+GZ33)/$HA$3</f>
        <v>0</v>
      </c>
      <c r="HB33" s="106"/>
      <c r="HC33" s="106"/>
      <c r="HD33" s="106"/>
      <c r="HE33" s="118">
        <f t="shared" si="64"/>
        <v>0</v>
      </c>
      <c r="HF33" s="120"/>
      <c r="HG33" s="217">
        <f t="shared" si="34"/>
        <v>0</v>
      </c>
      <c r="HH33" s="245"/>
      <c r="HI33" s="245"/>
      <c r="HJ33" s="245"/>
      <c r="HK33" s="245"/>
      <c r="HL33" s="245"/>
      <c r="HM33" s="245"/>
      <c r="HN33" s="245"/>
      <c r="HO33" s="245"/>
      <c r="HP33" s="245"/>
      <c r="HQ33" s="245"/>
      <c r="HR33" s="117">
        <f t="shared" si="35"/>
        <v>0</v>
      </c>
      <c r="HS33" s="245"/>
      <c r="HT33" s="245"/>
      <c r="HU33" s="245"/>
      <c r="HV33" s="245"/>
      <c r="HW33" s="245"/>
      <c r="HX33" s="245"/>
      <c r="HY33" s="245"/>
      <c r="HZ33" s="245"/>
      <c r="IA33" s="245"/>
      <c r="IB33" s="245"/>
      <c r="IC33" s="245"/>
      <c r="ID33" s="117">
        <f t="shared" si="36"/>
        <v>0</v>
      </c>
      <c r="IE33" s="106"/>
      <c r="IF33" s="106"/>
      <c r="IG33" s="106"/>
      <c r="IH33" s="106"/>
      <c r="II33" s="106"/>
      <c r="IJ33" s="106"/>
      <c r="IK33" s="117">
        <f t="shared" si="37"/>
        <v>0</v>
      </c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17">
        <f t="shared" si="38"/>
        <v>0</v>
      </c>
      <c r="IY33" s="106"/>
      <c r="IZ33" s="106"/>
      <c r="JA33" s="106"/>
      <c r="JB33" s="118">
        <f t="shared" si="39"/>
        <v>0</v>
      </c>
      <c r="JC33" s="120"/>
      <c r="JD33" s="217">
        <f t="shared" ref="JD33:JD34" si="66">HG33</f>
        <v>0</v>
      </c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17">
        <f t="shared" si="41"/>
        <v>0</v>
      </c>
      <c r="JP33" s="245"/>
      <c r="JQ33" s="245"/>
      <c r="JR33" s="245"/>
      <c r="JS33" s="245"/>
      <c r="JT33" s="245"/>
      <c r="JU33" s="245"/>
      <c r="JV33" s="245"/>
      <c r="JW33" s="245"/>
      <c r="JX33" s="245"/>
      <c r="JY33" s="245"/>
      <c r="JZ33" s="245"/>
      <c r="KA33" s="121">
        <f t="shared" si="42"/>
        <v>0</v>
      </c>
      <c r="KB33" s="245"/>
      <c r="KC33" s="245"/>
      <c r="KD33" s="245"/>
      <c r="KE33" s="245"/>
      <c r="KF33" s="245"/>
      <c r="KG33" s="245"/>
      <c r="KH33" s="117">
        <f t="shared" si="43"/>
        <v>0</v>
      </c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17">
        <f t="shared" si="44"/>
        <v>0</v>
      </c>
      <c r="KV33" s="106"/>
      <c r="KW33" s="106"/>
      <c r="KX33" s="106"/>
      <c r="KY33" s="118">
        <f t="shared" si="45"/>
        <v>0</v>
      </c>
      <c r="KZ33" s="120"/>
      <c r="LA33" s="217">
        <f t="shared" si="46"/>
        <v>0</v>
      </c>
      <c r="LB33" s="245"/>
      <c r="LC33" s="245"/>
      <c r="LD33" s="245"/>
      <c r="LE33" s="245"/>
      <c r="LF33" s="245"/>
      <c r="LG33" s="245"/>
      <c r="LH33" s="245"/>
      <c r="LI33" s="245"/>
      <c r="LJ33" s="245"/>
      <c r="LK33" s="245"/>
      <c r="LL33" s="117">
        <f t="shared" si="47"/>
        <v>0</v>
      </c>
      <c r="LM33" s="245"/>
      <c r="LN33" s="245"/>
      <c r="LO33" s="245"/>
      <c r="LP33" s="245"/>
      <c r="LQ33" s="245"/>
      <c r="LR33" s="245"/>
      <c r="LS33" s="245"/>
      <c r="LT33" s="245"/>
      <c r="LU33" s="245"/>
      <c r="LV33" s="245"/>
      <c r="LW33" s="245"/>
      <c r="LX33" s="117">
        <f t="shared" si="48"/>
        <v>0</v>
      </c>
      <c r="LY33" s="106"/>
      <c r="LZ33" s="106"/>
      <c r="MA33" s="106"/>
      <c r="MB33" s="106"/>
      <c r="MC33" s="106"/>
      <c r="MD33" s="106"/>
      <c r="ME33" s="117">
        <f t="shared" si="49"/>
        <v>0</v>
      </c>
      <c r="MF33" s="245"/>
      <c r="MG33" s="245"/>
      <c r="MH33" s="245"/>
      <c r="MI33" s="245"/>
      <c r="MJ33" s="245"/>
      <c r="MK33" s="245"/>
      <c r="ML33" s="245"/>
      <c r="MM33" s="245"/>
      <c r="MN33" s="245"/>
      <c r="MO33" s="245"/>
      <c r="MP33" s="245"/>
      <c r="MQ33" s="245"/>
      <c r="MR33" s="117">
        <f t="shared" si="50"/>
        <v>0</v>
      </c>
      <c r="MS33" s="106"/>
      <c r="MT33" s="106"/>
      <c r="MU33" s="106"/>
      <c r="MV33" s="118">
        <f t="shared" si="51"/>
        <v>0</v>
      </c>
      <c r="MW33" s="120"/>
      <c r="MX33" s="217">
        <f t="shared" si="52"/>
        <v>0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3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4"/>
        <v>0</v>
      </c>
      <c r="NV33" s="106"/>
      <c r="NW33" s="106"/>
      <c r="NX33" s="106"/>
      <c r="NY33" s="106"/>
      <c r="NZ33" s="106"/>
      <c r="OA33" s="106"/>
      <c r="OB33" s="117">
        <f t="shared" si="55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6"/>
        <v>0</v>
      </c>
      <c r="OP33" s="106"/>
      <c r="OQ33" s="106"/>
      <c r="OR33" s="106"/>
      <c r="OS33" s="118">
        <f t="shared" si="57"/>
        <v>0</v>
      </c>
      <c r="OT33" s="120"/>
      <c r="OU33" s="217">
        <f t="shared" si="58"/>
        <v>0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9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60"/>
        <v>0</v>
      </c>
      <c r="PS33" s="106"/>
      <c r="PT33" s="106"/>
      <c r="PU33" s="106"/>
      <c r="PV33" s="106"/>
      <c r="PW33" s="106"/>
      <c r="PX33" s="106"/>
      <c r="PY33" s="117">
        <f t="shared" si="61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2"/>
        <v>0</v>
      </c>
      <c r="QM33" s="106"/>
      <c r="QN33" s="106"/>
      <c r="QO33" s="106"/>
      <c r="QP33" s="118">
        <f t="shared" si="63"/>
        <v>0</v>
      </c>
      <c r="QQ33" s="120"/>
    </row>
    <row r="34" spans="1:459" ht="15.75" x14ac:dyDescent="0.25">
      <c r="A34" s="95"/>
      <c r="B34" s="147"/>
      <c r="C34" s="251"/>
      <c r="D34" s="228"/>
      <c r="E34" s="136"/>
      <c r="F34" s="136"/>
      <c r="G34" s="136"/>
      <c r="H34" s="136"/>
      <c r="I34" s="136"/>
      <c r="J34" s="230">
        <f t="shared" si="10"/>
        <v>0</v>
      </c>
      <c r="K34" s="136"/>
      <c r="L34" s="136"/>
      <c r="M34" s="136"/>
      <c r="N34" s="136"/>
      <c r="O34" s="136"/>
      <c r="P34" s="136"/>
      <c r="Q34" s="136"/>
      <c r="R34" s="232">
        <f t="shared" si="11"/>
        <v>0</v>
      </c>
      <c r="S34" s="217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17">
        <f t="shared" si="13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17">
        <f t="shared" si="14"/>
        <v>0</v>
      </c>
      <c r="AQ34" s="106"/>
      <c r="AR34" s="106"/>
      <c r="AS34" s="106"/>
      <c r="AT34" s="106"/>
      <c r="AU34" s="106"/>
      <c r="AV34" s="106"/>
      <c r="AW34" s="117">
        <f t="shared" si="15"/>
        <v>0</v>
      </c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17">
        <f t="shared" si="16"/>
        <v>0</v>
      </c>
      <c r="BK34" s="106"/>
      <c r="BL34" s="106"/>
      <c r="BM34" s="106"/>
      <c r="BN34" s="118">
        <f t="shared" si="17"/>
        <v>0</v>
      </c>
      <c r="BO34" s="120"/>
      <c r="BP34" s="217">
        <f t="shared" si="18"/>
        <v>0</v>
      </c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17">
        <f t="shared" si="19"/>
        <v>0</v>
      </c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17">
        <f t="shared" si="20"/>
        <v>0</v>
      </c>
      <c r="CN34" s="106"/>
      <c r="CO34" s="106"/>
      <c r="CP34" s="106"/>
      <c r="CQ34" s="106"/>
      <c r="CR34" s="106"/>
      <c r="CS34" s="106"/>
      <c r="CT34" s="117">
        <f t="shared" si="21"/>
        <v>0</v>
      </c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17">
        <f t="shared" si="22"/>
        <v>0</v>
      </c>
      <c r="DH34" s="106"/>
      <c r="DI34" s="106"/>
      <c r="DJ34" s="106"/>
      <c r="DK34" s="118">
        <f t="shared" si="23"/>
        <v>0</v>
      </c>
      <c r="DL34" s="169"/>
      <c r="DM34" s="217">
        <f t="shared" si="24"/>
        <v>0</v>
      </c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17">
        <f t="shared" si="25"/>
        <v>0</v>
      </c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17">
        <f t="shared" si="26"/>
        <v>0</v>
      </c>
      <c r="EK34" s="106"/>
      <c r="EL34" s="106"/>
      <c r="EM34" s="106"/>
      <c r="EN34" s="106"/>
      <c r="EO34" s="106"/>
      <c r="EP34" s="106"/>
      <c r="EQ34" s="117">
        <f t="shared" si="27"/>
        <v>0</v>
      </c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17">
        <f t="shared" si="28"/>
        <v>0</v>
      </c>
      <c r="FE34" s="106"/>
      <c r="FF34" s="106"/>
      <c r="FG34" s="106"/>
      <c r="FH34" s="118">
        <f t="shared" si="29"/>
        <v>0</v>
      </c>
      <c r="FI34" s="120"/>
      <c r="FJ34" s="223">
        <v>0</v>
      </c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17">
        <f t="shared" si="31"/>
        <v>0</v>
      </c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17">
        <f t="shared" si="32"/>
        <v>0</v>
      </c>
      <c r="GH34" s="106"/>
      <c r="GI34" s="106"/>
      <c r="GJ34" s="106"/>
      <c r="GK34" s="106"/>
      <c r="GL34" s="106"/>
      <c r="GM34" s="106"/>
      <c r="GN34" s="117">
        <f t="shared" si="33"/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65"/>
        <v>0</v>
      </c>
      <c r="HB34" s="106"/>
      <c r="HC34" s="106"/>
      <c r="HD34" s="106"/>
      <c r="HE34" s="118">
        <f t="shared" si="64"/>
        <v>0</v>
      </c>
      <c r="HF34" s="120"/>
      <c r="HG34" s="217">
        <f t="shared" si="34"/>
        <v>0</v>
      </c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5"/>
        <v>0</v>
      </c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17">
        <f t="shared" si="36"/>
        <v>0</v>
      </c>
      <c r="IE34" s="106"/>
      <c r="IF34" s="106"/>
      <c r="IG34" s="106"/>
      <c r="IH34" s="106"/>
      <c r="II34" s="106"/>
      <c r="IJ34" s="106"/>
      <c r="IK34" s="117">
        <f t="shared" si="37"/>
        <v>0</v>
      </c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17">
        <f t="shared" si="38"/>
        <v>0</v>
      </c>
      <c r="IY34" s="106"/>
      <c r="IZ34" s="106"/>
      <c r="JA34" s="106"/>
      <c r="JB34" s="118">
        <f t="shared" si="39"/>
        <v>0</v>
      </c>
      <c r="JC34" s="120"/>
      <c r="JD34" s="217">
        <f t="shared" si="66"/>
        <v>0</v>
      </c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17">
        <f t="shared" si="41"/>
        <v>0</v>
      </c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21">
        <f t="shared" si="42"/>
        <v>0</v>
      </c>
      <c r="KB34" s="106"/>
      <c r="KC34" s="106"/>
      <c r="KD34" s="106"/>
      <c r="KE34" s="106"/>
      <c r="KF34" s="106"/>
      <c r="KG34" s="106"/>
      <c r="KH34" s="117">
        <f t="shared" si="43"/>
        <v>0</v>
      </c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17">
        <f t="shared" si="44"/>
        <v>0</v>
      </c>
      <c r="KV34" s="106"/>
      <c r="KW34" s="106"/>
      <c r="KX34" s="106"/>
      <c r="KY34" s="118">
        <f t="shared" si="45"/>
        <v>0</v>
      </c>
      <c r="KZ34" s="120"/>
      <c r="LA34" s="217">
        <f t="shared" si="46"/>
        <v>0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7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8"/>
        <v>0</v>
      </c>
      <c r="LY34" s="106"/>
      <c r="LZ34" s="106"/>
      <c r="MA34" s="106"/>
      <c r="MB34" s="106"/>
      <c r="MC34" s="106"/>
      <c r="MD34" s="106"/>
      <c r="ME34" s="117">
        <f t="shared" si="49"/>
        <v>0</v>
      </c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17">
        <f t="shared" si="50"/>
        <v>0</v>
      </c>
      <c r="MS34" s="106"/>
      <c r="MT34" s="106"/>
      <c r="MU34" s="106"/>
      <c r="MV34" s="118">
        <f t="shared" si="51"/>
        <v>0</v>
      </c>
      <c r="MW34" s="120"/>
      <c r="MX34" s="217">
        <f t="shared" si="52"/>
        <v>0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3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4"/>
        <v>0</v>
      </c>
      <c r="NV34" s="106"/>
      <c r="NW34" s="106"/>
      <c r="NX34" s="106"/>
      <c r="NY34" s="106"/>
      <c r="NZ34" s="106"/>
      <c r="OA34" s="106"/>
      <c r="OB34" s="117">
        <f t="shared" si="55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6"/>
        <v>0</v>
      </c>
      <c r="OP34" s="106"/>
      <c r="OQ34" s="106"/>
      <c r="OR34" s="106"/>
      <c r="OS34" s="118">
        <f t="shared" si="57"/>
        <v>0</v>
      </c>
      <c r="OT34" s="120"/>
      <c r="OU34" s="217">
        <f t="shared" si="58"/>
        <v>0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9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60"/>
        <v>0</v>
      </c>
      <c r="PS34" s="106"/>
      <c r="PT34" s="106"/>
      <c r="PU34" s="106"/>
      <c r="PV34" s="106"/>
      <c r="PW34" s="106"/>
      <c r="PX34" s="106"/>
      <c r="PY34" s="117">
        <f t="shared" si="61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2"/>
        <v>0</v>
      </c>
      <c r="QM34" s="106"/>
      <c r="QN34" s="106"/>
      <c r="QO34" s="106"/>
      <c r="QP34" s="118">
        <f t="shared" si="63"/>
        <v>0</v>
      </c>
      <c r="QQ34" s="120"/>
    </row>
    <row r="35" spans="1:459" x14ac:dyDescent="0.25">
      <c r="A35" s="95"/>
      <c r="B35" s="147"/>
      <c r="C35" s="105"/>
      <c r="D35" s="124"/>
      <c r="E35" s="124"/>
      <c r="F35" s="124"/>
      <c r="G35" s="124"/>
      <c r="H35" s="124"/>
      <c r="I35" s="227"/>
      <c r="J35" s="247">
        <f t="shared" si="10"/>
        <v>0</v>
      </c>
      <c r="K35" s="193"/>
      <c r="L35" s="193"/>
      <c r="M35" s="193"/>
      <c r="N35" s="193"/>
      <c r="O35" s="193"/>
      <c r="P35" s="193"/>
      <c r="Q35" s="193"/>
      <c r="R35" s="232">
        <f t="shared" si="11"/>
        <v>0</v>
      </c>
      <c r="S35" s="217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17">
        <f t="shared" si="13"/>
        <v>0</v>
      </c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17">
        <f t="shared" si="14"/>
        <v>0</v>
      </c>
      <c r="AQ35" s="106"/>
      <c r="AR35" s="106"/>
      <c r="AS35" s="106"/>
      <c r="AT35" s="106"/>
      <c r="AU35" s="106"/>
      <c r="AV35" s="106"/>
      <c r="AW35" s="117">
        <f t="shared" si="15"/>
        <v>0</v>
      </c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17">
        <f t="shared" si="16"/>
        <v>0</v>
      </c>
      <c r="BK35" s="106"/>
      <c r="BL35" s="106"/>
      <c r="BM35" s="106"/>
      <c r="BN35" s="118">
        <f t="shared" si="17"/>
        <v>0</v>
      </c>
      <c r="BO35" s="120"/>
      <c r="BP35" s="217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17">
        <f t="shared" si="19"/>
        <v>0</v>
      </c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17">
        <f t="shared" si="20"/>
        <v>0</v>
      </c>
      <c r="CN35" s="106"/>
      <c r="CO35" s="106"/>
      <c r="CP35" s="106"/>
      <c r="CQ35" s="106"/>
      <c r="CR35" s="106"/>
      <c r="CS35" s="106"/>
      <c r="CT35" s="117">
        <f t="shared" si="21"/>
        <v>0</v>
      </c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17">
        <f t="shared" si="22"/>
        <v>0</v>
      </c>
      <c r="DH35" s="106"/>
      <c r="DI35" s="106"/>
      <c r="DJ35" s="106"/>
      <c r="DK35" s="118">
        <f t="shared" si="23"/>
        <v>0</v>
      </c>
      <c r="DL35" s="169"/>
      <c r="DM35" s="217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17">
        <f t="shared" si="25"/>
        <v>0</v>
      </c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17">
        <f t="shared" si="26"/>
        <v>0</v>
      </c>
      <c r="EK35" s="106"/>
      <c r="EL35" s="106"/>
      <c r="EM35" s="106"/>
      <c r="EN35" s="106"/>
      <c r="EO35" s="106"/>
      <c r="EP35" s="106"/>
      <c r="EQ35" s="117">
        <f t="shared" si="27"/>
        <v>0</v>
      </c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17">
        <f t="shared" si="28"/>
        <v>0</v>
      </c>
      <c r="FE35" s="106"/>
      <c r="FF35" s="106"/>
      <c r="FG35" s="106"/>
      <c r="FH35" s="118">
        <f t="shared" si="29"/>
        <v>0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31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32"/>
        <v>0</v>
      </c>
      <c r="GH35" s="106"/>
      <c r="GI35" s="106"/>
      <c r="GJ35" s="106"/>
      <c r="GK35" s="106"/>
      <c r="GL35" s="106"/>
      <c r="GM35" s="106"/>
      <c r="GN35" s="117">
        <f t="shared" si="33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65"/>
        <v>0</v>
      </c>
      <c r="HB35" s="106"/>
      <c r="HC35" s="106"/>
      <c r="HD35" s="106"/>
      <c r="HE35" s="118">
        <f t="shared" si="64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5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6"/>
        <v>0</v>
      </c>
      <c r="IE35" s="106"/>
      <c r="IF35" s="106"/>
      <c r="IG35" s="106"/>
      <c r="IH35" s="106"/>
      <c r="II35" s="106"/>
      <c r="IJ35" s="106"/>
      <c r="IK35" s="117">
        <f t="shared" si="37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8"/>
        <v>0</v>
      </c>
      <c r="IY35" s="106"/>
      <c r="IZ35" s="106"/>
      <c r="JA35" s="106"/>
      <c r="JB35" s="118">
        <f t="shared" si="39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1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2"/>
        <v>0</v>
      </c>
      <c r="KB35" s="106"/>
      <c r="KC35" s="106"/>
      <c r="KD35" s="106"/>
      <c r="KE35" s="106"/>
      <c r="KF35" s="106"/>
      <c r="KG35" s="106"/>
      <c r="KH35" s="117">
        <f t="shared" si="43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4"/>
        <v>0</v>
      </c>
      <c r="KV35" s="106"/>
      <c r="KW35" s="106"/>
      <c r="KX35" s="106"/>
      <c r="KY35" s="118">
        <f t="shared" si="45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7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8"/>
        <v>0</v>
      </c>
      <c r="LY35" s="106"/>
      <c r="LZ35" s="106"/>
      <c r="MA35" s="106"/>
      <c r="MB35" s="106"/>
      <c r="MC35" s="106"/>
      <c r="MD35" s="106"/>
      <c r="ME35" s="117">
        <f t="shared" si="49"/>
        <v>0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50"/>
        <v>0</v>
      </c>
      <c r="MS35" s="106"/>
      <c r="MT35" s="106"/>
      <c r="MU35" s="106"/>
      <c r="MV35" s="118">
        <f t="shared" si="51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3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4"/>
        <v>0</v>
      </c>
      <c r="NV35" s="106"/>
      <c r="NW35" s="106"/>
      <c r="NX35" s="106"/>
      <c r="NY35" s="106"/>
      <c r="NZ35" s="106"/>
      <c r="OA35" s="106"/>
      <c r="OB35" s="117">
        <f t="shared" si="55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6"/>
        <v>0</v>
      </c>
      <c r="OP35" s="106"/>
      <c r="OQ35" s="106"/>
      <c r="OR35" s="106"/>
      <c r="OS35" s="118">
        <f t="shared" si="57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9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60"/>
        <v>0</v>
      </c>
      <c r="PS35" s="106"/>
      <c r="PT35" s="106"/>
      <c r="PU35" s="106"/>
      <c r="PV35" s="106"/>
      <c r="PW35" s="106"/>
      <c r="PX35" s="106"/>
      <c r="PY35" s="117">
        <f t="shared" si="61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2"/>
        <v>0</v>
      </c>
      <c r="QM35" s="106"/>
      <c r="QN35" s="106"/>
      <c r="QO35" s="106"/>
      <c r="QP35" s="132">
        <f t="shared" si="63"/>
        <v>0</v>
      </c>
      <c r="QQ35" s="120"/>
    </row>
    <row r="36" spans="1:459" x14ac:dyDescent="0.25">
      <c r="A36" s="180">
        <f>SUM(A6:A35)</f>
        <v>25</v>
      </c>
      <c r="B36" s="93"/>
      <c r="C36" s="125"/>
      <c r="D36" s="133">
        <f>SUM(D6:D35)</f>
        <v>125</v>
      </c>
      <c r="E36" s="133">
        <f t="shared" ref="E36:I36" si="67">SUM(E6:E35)</f>
        <v>124</v>
      </c>
      <c r="F36" s="133">
        <f t="shared" si="67"/>
        <v>185</v>
      </c>
      <c r="G36" s="133">
        <f t="shared" si="67"/>
        <v>127</v>
      </c>
      <c r="H36" s="133">
        <f t="shared" si="67"/>
        <v>129</v>
      </c>
      <c r="I36" s="133">
        <f t="shared" si="67"/>
        <v>141</v>
      </c>
      <c r="J36" s="133">
        <f t="shared" ref="J36:BW36" si="68">SUM(J6:J35)</f>
        <v>138.5</v>
      </c>
      <c r="K36" s="133">
        <f t="shared" si="68"/>
        <v>149</v>
      </c>
      <c r="L36" s="133">
        <f t="shared" si="68"/>
        <v>140</v>
      </c>
      <c r="M36" s="133">
        <f t="shared" si="68"/>
        <v>144</v>
      </c>
      <c r="N36" s="133">
        <f t="shared" si="68"/>
        <v>137</v>
      </c>
      <c r="O36" s="133">
        <f t="shared" si="68"/>
        <v>139</v>
      </c>
      <c r="P36" s="133">
        <f t="shared" si="68"/>
        <v>144</v>
      </c>
      <c r="Q36" s="133">
        <f t="shared" si="68"/>
        <v>150</v>
      </c>
      <c r="R36" s="133">
        <f t="shared" si="68"/>
        <v>143.28571428571428</v>
      </c>
      <c r="S36" s="222">
        <f>SUM(S6:S35)</f>
        <v>25</v>
      </c>
      <c r="T36" s="133">
        <f t="shared" si="68"/>
        <v>155</v>
      </c>
      <c r="U36" s="133">
        <f t="shared" si="68"/>
        <v>158</v>
      </c>
      <c r="V36" s="133">
        <f t="shared" si="68"/>
        <v>165</v>
      </c>
      <c r="W36" s="133">
        <f t="shared" si="68"/>
        <v>156</v>
      </c>
      <c r="X36" s="133">
        <f t="shared" si="68"/>
        <v>150</v>
      </c>
      <c r="Y36" s="133">
        <f t="shared" si="68"/>
        <v>145</v>
      </c>
      <c r="Z36" s="133">
        <f t="shared" si="68"/>
        <v>154</v>
      </c>
      <c r="AA36" s="133">
        <f t="shared" si="68"/>
        <v>156</v>
      </c>
      <c r="AB36" s="133">
        <f t="shared" si="68"/>
        <v>0</v>
      </c>
      <c r="AC36" s="133">
        <f t="shared" si="68"/>
        <v>0</v>
      </c>
      <c r="AD36" s="133">
        <f t="shared" si="68"/>
        <v>154.875</v>
      </c>
      <c r="AE36" s="133">
        <f t="shared" si="68"/>
        <v>135</v>
      </c>
      <c r="AF36" s="133">
        <f t="shared" si="68"/>
        <v>134</v>
      </c>
      <c r="AG36" s="133">
        <f t="shared" si="68"/>
        <v>0</v>
      </c>
      <c r="AH36" s="133">
        <f t="shared" si="68"/>
        <v>178</v>
      </c>
      <c r="AI36" s="133">
        <f t="shared" si="68"/>
        <v>182</v>
      </c>
      <c r="AJ36" s="133">
        <f t="shared" si="68"/>
        <v>148</v>
      </c>
      <c r="AK36" s="133">
        <f t="shared" si="68"/>
        <v>159</v>
      </c>
      <c r="AL36" s="133">
        <f t="shared" si="68"/>
        <v>0</v>
      </c>
      <c r="AM36" s="133">
        <f t="shared" si="68"/>
        <v>164</v>
      </c>
      <c r="AN36" s="133">
        <f t="shared" si="68"/>
        <v>197</v>
      </c>
      <c r="AO36" s="133">
        <f t="shared" si="68"/>
        <v>220</v>
      </c>
      <c r="AP36" s="133">
        <f t="shared" si="68"/>
        <v>162.125</v>
      </c>
      <c r="AQ36" s="133">
        <f t="shared" si="68"/>
        <v>0</v>
      </c>
      <c r="AR36" s="133">
        <f t="shared" si="68"/>
        <v>197</v>
      </c>
      <c r="AS36" s="133">
        <f t="shared" si="68"/>
        <v>0</v>
      </c>
      <c r="AT36" s="133">
        <f t="shared" si="68"/>
        <v>127</v>
      </c>
      <c r="AU36" s="133">
        <f t="shared" si="68"/>
        <v>0</v>
      </c>
      <c r="AV36" s="133">
        <f t="shared" si="68"/>
        <v>0</v>
      </c>
      <c r="AW36" s="133">
        <f t="shared" si="68"/>
        <v>162</v>
      </c>
      <c r="AX36" s="133">
        <f t="shared" si="68"/>
        <v>154</v>
      </c>
      <c r="AY36" s="133">
        <f t="shared" si="68"/>
        <v>0</v>
      </c>
      <c r="AZ36" s="133">
        <f t="shared" si="68"/>
        <v>198</v>
      </c>
      <c r="BA36" s="133">
        <f t="shared" si="68"/>
        <v>0</v>
      </c>
      <c r="BB36" s="133">
        <f t="shared" si="68"/>
        <v>176</v>
      </c>
      <c r="BC36" s="133">
        <f t="shared" si="68"/>
        <v>0</v>
      </c>
      <c r="BD36" s="133">
        <f t="shared" si="68"/>
        <v>0</v>
      </c>
      <c r="BE36" s="133">
        <f t="shared" si="68"/>
        <v>0</v>
      </c>
      <c r="BF36" s="133">
        <f t="shared" si="68"/>
        <v>0</v>
      </c>
      <c r="BG36" s="133">
        <f t="shared" si="68"/>
        <v>0</v>
      </c>
      <c r="BH36" s="133">
        <f t="shared" si="68"/>
        <v>0</v>
      </c>
      <c r="BI36" s="133">
        <f t="shared" si="68"/>
        <v>0</v>
      </c>
      <c r="BJ36" s="133">
        <f t="shared" si="68"/>
        <v>176</v>
      </c>
      <c r="BK36" s="133">
        <f t="shared" si="68"/>
        <v>0</v>
      </c>
      <c r="BL36" s="133">
        <f t="shared" si="68"/>
        <v>223</v>
      </c>
      <c r="BM36" s="133">
        <f t="shared" si="68"/>
        <v>0</v>
      </c>
      <c r="BN36" s="133">
        <f t="shared" si="68"/>
        <v>223</v>
      </c>
      <c r="BO36" s="133">
        <f t="shared" si="68"/>
        <v>0</v>
      </c>
      <c r="BP36" s="222">
        <f>SUM(BP6:BP35)</f>
        <v>25</v>
      </c>
      <c r="BQ36" s="133">
        <f t="shared" si="68"/>
        <v>1</v>
      </c>
      <c r="BR36" s="133">
        <f t="shared" si="68"/>
        <v>0</v>
      </c>
      <c r="BS36" s="133">
        <f t="shared" si="68"/>
        <v>0</v>
      </c>
      <c r="BT36" s="133">
        <f t="shared" si="68"/>
        <v>0</v>
      </c>
      <c r="BU36" s="133">
        <f t="shared" si="68"/>
        <v>0</v>
      </c>
      <c r="BV36" s="133">
        <f t="shared" si="68"/>
        <v>0</v>
      </c>
      <c r="BW36" s="133">
        <f t="shared" si="68"/>
        <v>0</v>
      </c>
      <c r="BX36" s="133">
        <f t="shared" ref="BX36:EJ36" si="69">SUM(BX6:BX35)</f>
        <v>0</v>
      </c>
      <c r="BY36" s="133">
        <f t="shared" si="69"/>
        <v>0</v>
      </c>
      <c r="BZ36" s="133">
        <f t="shared" si="69"/>
        <v>0</v>
      </c>
      <c r="CA36" s="133">
        <f t="shared" si="69"/>
        <v>1</v>
      </c>
      <c r="CB36" s="133">
        <f t="shared" si="69"/>
        <v>1</v>
      </c>
      <c r="CC36" s="133">
        <f t="shared" si="69"/>
        <v>0</v>
      </c>
      <c r="CD36" s="133">
        <f t="shared" si="69"/>
        <v>0</v>
      </c>
      <c r="CE36" s="133">
        <f t="shared" si="69"/>
        <v>0</v>
      </c>
      <c r="CF36" s="133">
        <f t="shared" si="69"/>
        <v>0</v>
      </c>
      <c r="CG36" s="133">
        <f t="shared" si="69"/>
        <v>0</v>
      </c>
      <c r="CH36" s="133">
        <f t="shared" si="69"/>
        <v>0</v>
      </c>
      <c r="CI36" s="133">
        <f t="shared" si="69"/>
        <v>0</v>
      </c>
      <c r="CJ36" s="133">
        <f t="shared" si="69"/>
        <v>0</v>
      </c>
      <c r="CK36" s="133">
        <f t="shared" si="69"/>
        <v>0</v>
      </c>
      <c r="CL36" s="133">
        <f t="shared" si="69"/>
        <v>0</v>
      </c>
      <c r="CM36" s="133">
        <f t="shared" si="69"/>
        <v>1</v>
      </c>
      <c r="CN36" s="133">
        <f t="shared" si="69"/>
        <v>0</v>
      </c>
      <c r="CO36" s="133">
        <f t="shared" si="69"/>
        <v>1</v>
      </c>
      <c r="CP36" s="133">
        <f t="shared" si="69"/>
        <v>0</v>
      </c>
      <c r="CQ36" s="133">
        <f t="shared" si="69"/>
        <v>0</v>
      </c>
      <c r="CR36" s="133">
        <f t="shared" si="69"/>
        <v>0</v>
      </c>
      <c r="CS36" s="133">
        <f t="shared" si="69"/>
        <v>0</v>
      </c>
      <c r="CT36" s="133">
        <f t="shared" si="69"/>
        <v>1</v>
      </c>
      <c r="CU36" s="133">
        <f t="shared" si="69"/>
        <v>0</v>
      </c>
      <c r="CV36" s="133">
        <f t="shared" si="69"/>
        <v>0</v>
      </c>
      <c r="CW36" s="133">
        <f t="shared" si="69"/>
        <v>1</v>
      </c>
      <c r="CX36" s="133">
        <f t="shared" si="69"/>
        <v>0</v>
      </c>
      <c r="CY36" s="133">
        <f t="shared" si="69"/>
        <v>0</v>
      </c>
      <c r="CZ36" s="133">
        <f t="shared" si="69"/>
        <v>0</v>
      </c>
      <c r="DA36" s="133">
        <f t="shared" si="69"/>
        <v>0</v>
      </c>
      <c r="DB36" s="133">
        <f t="shared" si="69"/>
        <v>0</v>
      </c>
      <c r="DC36" s="133">
        <f t="shared" si="69"/>
        <v>0</v>
      </c>
      <c r="DD36" s="133">
        <f t="shared" si="69"/>
        <v>0</v>
      </c>
      <c r="DE36" s="133">
        <f t="shared" si="69"/>
        <v>0</v>
      </c>
      <c r="DF36" s="133">
        <f t="shared" si="69"/>
        <v>0</v>
      </c>
      <c r="DG36" s="133">
        <f t="shared" si="69"/>
        <v>1</v>
      </c>
      <c r="DH36" s="133">
        <f t="shared" si="69"/>
        <v>0</v>
      </c>
      <c r="DI36" s="133">
        <f t="shared" si="69"/>
        <v>1</v>
      </c>
      <c r="DJ36" s="133">
        <f t="shared" si="69"/>
        <v>0</v>
      </c>
      <c r="DK36" s="133">
        <f t="shared" si="69"/>
        <v>1</v>
      </c>
      <c r="DL36" s="133">
        <f t="shared" si="69"/>
        <v>0</v>
      </c>
      <c r="DM36" s="222">
        <f>SUM(DM6:DM35)</f>
        <v>25</v>
      </c>
      <c r="DN36" s="133">
        <f t="shared" si="69"/>
        <v>1</v>
      </c>
      <c r="DO36" s="133">
        <f t="shared" si="69"/>
        <v>0</v>
      </c>
      <c r="DP36" s="133">
        <f t="shared" si="69"/>
        <v>0</v>
      </c>
      <c r="DQ36" s="133">
        <f t="shared" si="69"/>
        <v>0</v>
      </c>
      <c r="DR36" s="133">
        <f t="shared" si="69"/>
        <v>0</v>
      </c>
      <c r="DS36" s="133">
        <f t="shared" si="69"/>
        <v>0</v>
      </c>
      <c r="DT36" s="133">
        <f t="shared" si="69"/>
        <v>0</v>
      </c>
      <c r="DU36" s="133">
        <f t="shared" si="69"/>
        <v>0</v>
      </c>
      <c r="DV36" s="133">
        <f t="shared" si="69"/>
        <v>0</v>
      </c>
      <c r="DW36" s="133">
        <f t="shared" si="69"/>
        <v>0</v>
      </c>
      <c r="DX36" s="133">
        <f t="shared" si="69"/>
        <v>1</v>
      </c>
      <c r="DY36" s="133">
        <f t="shared" si="69"/>
        <v>1</v>
      </c>
      <c r="DZ36" s="133">
        <f t="shared" si="69"/>
        <v>0</v>
      </c>
      <c r="EA36" s="133">
        <f t="shared" si="69"/>
        <v>0</v>
      </c>
      <c r="EB36" s="133">
        <f t="shared" si="69"/>
        <v>0</v>
      </c>
      <c r="EC36" s="133">
        <f t="shared" si="69"/>
        <v>0</v>
      </c>
      <c r="ED36" s="133">
        <f t="shared" si="69"/>
        <v>0</v>
      </c>
      <c r="EE36" s="133">
        <f t="shared" si="69"/>
        <v>0</v>
      </c>
      <c r="EF36" s="133">
        <f t="shared" si="69"/>
        <v>0</v>
      </c>
      <c r="EG36" s="133">
        <f t="shared" si="69"/>
        <v>0</v>
      </c>
      <c r="EH36" s="133">
        <f t="shared" si="69"/>
        <v>0</v>
      </c>
      <c r="EI36" s="133">
        <f t="shared" si="69"/>
        <v>0</v>
      </c>
      <c r="EJ36" s="133">
        <f t="shared" si="69"/>
        <v>1</v>
      </c>
      <c r="EK36" s="133">
        <f t="shared" ref="EK36:GW36" si="70">SUM(EK6:EK35)</f>
        <v>1</v>
      </c>
      <c r="EL36" s="133">
        <f t="shared" si="70"/>
        <v>0</v>
      </c>
      <c r="EM36" s="133">
        <f t="shared" si="70"/>
        <v>0</v>
      </c>
      <c r="EN36" s="133">
        <f t="shared" si="70"/>
        <v>0</v>
      </c>
      <c r="EO36" s="133">
        <f t="shared" si="70"/>
        <v>0</v>
      </c>
      <c r="EP36" s="133">
        <f t="shared" si="70"/>
        <v>0</v>
      </c>
      <c r="EQ36" s="133">
        <f t="shared" si="70"/>
        <v>1</v>
      </c>
      <c r="ER36" s="133">
        <f t="shared" si="70"/>
        <v>0</v>
      </c>
      <c r="ES36" s="133">
        <f t="shared" si="70"/>
        <v>0</v>
      </c>
      <c r="ET36" s="133">
        <f t="shared" si="70"/>
        <v>0</v>
      </c>
      <c r="EU36" s="133">
        <f t="shared" si="70"/>
        <v>1</v>
      </c>
      <c r="EV36" s="133">
        <f t="shared" si="70"/>
        <v>0</v>
      </c>
      <c r="EW36" s="133">
        <f t="shared" si="70"/>
        <v>0</v>
      </c>
      <c r="EX36" s="133">
        <f t="shared" si="70"/>
        <v>0</v>
      </c>
      <c r="EY36" s="133">
        <f t="shared" si="70"/>
        <v>0</v>
      </c>
      <c r="EZ36" s="133">
        <f t="shared" si="70"/>
        <v>0</v>
      </c>
      <c r="FA36" s="133">
        <f t="shared" si="70"/>
        <v>0</v>
      </c>
      <c r="FB36" s="133">
        <f t="shared" si="70"/>
        <v>0</v>
      </c>
      <c r="FC36" s="133">
        <f t="shared" si="70"/>
        <v>0</v>
      </c>
      <c r="FD36" s="133">
        <f t="shared" si="70"/>
        <v>1</v>
      </c>
      <c r="FE36" s="133">
        <f t="shared" si="70"/>
        <v>0</v>
      </c>
      <c r="FF36" s="133">
        <f t="shared" si="70"/>
        <v>1</v>
      </c>
      <c r="FG36" s="133">
        <f t="shared" si="70"/>
        <v>0</v>
      </c>
      <c r="FH36" s="133">
        <f t="shared" si="70"/>
        <v>1</v>
      </c>
      <c r="FI36" s="133">
        <f t="shared" si="70"/>
        <v>0</v>
      </c>
      <c r="FJ36" s="222">
        <f>SUM(FJ6:FJ35)</f>
        <v>25</v>
      </c>
      <c r="FK36" s="133">
        <f t="shared" si="70"/>
        <v>1</v>
      </c>
      <c r="FL36" s="133">
        <f t="shared" si="70"/>
        <v>0</v>
      </c>
      <c r="FM36" s="133">
        <f t="shared" si="70"/>
        <v>0</v>
      </c>
      <c r="FN36" s="133">
        <f t="shared" si="70"/>
        <v>0</v>
      </c>
      <c r="FO36" s="133">
        <f t="shared" si="70"/>
        <v>0</v>
      </c>
      <c r="FP36" s="133">
        <f t="shared" si="70"/>
        <v>0</v>
      </c>
      <c r="FQ36" s="133">
        <f t="shared" si="70"/>
        <v>0</v>
      </c>
      <c r="FR36" s="133">
        <f t="shared" si="70"/>
        <v>0</v>
      </c>
      <c r="FS36" s="133">
        <f t="shared" si="70"/>
        <v>0</v>
      </c>
      <c r="FT36" s="133">
        <f t="shared" si="70"/>
        <v>0</v>
      </c>
      <c r="FU36" s="133">
        <f t="shared" si="70"/>
        <v>1</v>
      </c>
      <c r="FV36" s="133">
        <f t="shared" si="70"/>
        <v>1</v>
      </c>
      <c r="FW36" s="133">
        <f t="shared" si="70"/>
        <v>0</v>
      </c>
      <c r="FX36" s="133">
        <f t="shared" si="70"/>
        <v>0</v>
      </c>
      <c r="FY36" s="133">
        <f t="shared" si="70"/>
        <v>0</v>
      </c>
      <c r="FZ36" s="133">
        <f t="shared" si="70"/>
        <v>0</v>
      </c>
      <c r="GA36" s="133">
        <f t="shared" si="70"/>
        <v>0</v>
      </c>
      <c r="GB36" s="133">
        <f t="shared" si="70"/>
        <v>0</v>
      </c>
      <c r="GC36" s="133">
        <f t="shared" si="70"/>
        <v>0</v>
      </c>
      <c r="GD36" s="133">
        <f t="shared" si="70"/>
        <v>0</v>
      </c>
      <c r="GE36" s="133">
        <f t="shared" si="70"/>
        <v>0</v>
      </c>
      <c r="GF36" s="133">
        <f t="shared" si="70"/>
        <v>0</v>
      </c>
      <c r="GG36" s="133">
        <f t="shared" si="70"/>
        <v>1</v>
      </c>
      <c r="GH36" s="133">
        <f t="shared" si="70"/>
        <v>1</v>
      </c>
      <c r="GI36" s="133">
        <f t="shared" si="70"/>
        <v>0</v>
      </c>
      <c r="GJ36" s="133">
        <f t="shared" si="70"/>
        <v>0</v>
      </c>
      <c r="GK36" s="133">
        <f t="shared" si="70"/>
        <v>0</v>
      </c>
      <c r="GL36" s="133">
        <f t="shared" si="70"/>
        <v>0</v>
      </c>
      <c r="GM36" s="133">
        <f t="shared" si="70"/>
        <v>0</v>
      </c>
      <c r="GN36" s="133">
        <f t="shared" si="70"/>
        <v>1</v>
      </c>
      <c r="GO36" s="133">
        <f t="shared" si="70"/>
        <v>1</v>
      </c>
      <c r="GP36" s="133">
        <f t="shared" si="70"/>
        <v>0</v>
      </c>
      <c r="GQ36" s="133">
        <f t="shared" si="70"/>
        <v>0</v>
      </c>
      <c r="GR36" s="133">
        <f t="shared" si="70"/>
        <v>0</v>
      </c>
      <c r="GS36" s="133">
        <f t="shared" si="70"/>
        <v>0</v>
      </c>
      <c r="GT36" s="133">
        <f t="shared" si="70"/>
        <v>0</v>
      </c>
      <c r="GU36" s="133">
        <f t="shared" si="70"/>
        <v>0</v>
      </c>
      <c r="GV36" s="133">
        <f t="shared" si="70"/>
        <v>0</v>
      </c>
      <c r="GW36" s="133">
        <f t="shared" si="70"/>
        <v>0</v>
      </c>
      <c r="GX36" s="133">
        <f t="shared" ref="GX36:JK36" si="71">SUM(GX6:GX35)</f>
        <v>0</v>
      </c>
      <c r="GY36" s="133">
        <f t="shared" si="71"/>
        <v>0</v>
      </c>
      <c r="GZ36" s="133">
        <f t="shared" si="71"/>
        <v>0</v>
      </c>
      <c r="HA36" s="133">
        <f t="shared" si="71"/>
        <v>1</v>
      </c>
      <c r="HB36" s="133">
        <f t="shared" si="71"/>
        <v>0</v>
      </c>
      <c r="HC36" s="133">
        <f>SUM(HC6:HC35)</f>
        <v>1</v>
      </c>
      <c r="HD36" s="133">
        <f t="shared" si="71"/>
        <v>0</v>
      </c>
      <c r="HE36" s="133">
        <f t="shared" si="71"/>
        <v>1</v>
      </c>
      <c r="HF36" s="133">
        <f t="shared" si="71"/>
        <v>0</v>
      </c>
      <c r="HG36" s="222">
        <f>SUM(HG6:HG35)</f>
        <v>24</v>
      </c>
      <c r="HH36" s="133">
        <f t="shared" si="71"/>
        <v>1</v>
      </c>
      <c r="HI36" s="133">
        <f t="shared" si="71"/>
        <v>0</v>
      </c>
      <c r="HJ36" s="133">
        <f t="shared" si="71"/>
        <v>0</v>
      </c>
      <c r="HK36" s="133">
        <f t="shared" si="71"/>
        <v>0</v>
      </c>
      <c r="HL36" s="133">
        <f t="shared" si="71"/>
        <v>0</v>
      </c>
      <c r="HM36" s="133">
        <f t="shared" si="71"/>
        <v>0</v>
      </c>
      <c r="HN36" s="133">
        <f t="shared" si="71"/>
        <v>0</v>
      </c>
      <c r="HO36" s="133">
        <f t="shared" si="71"/>
        <v>0</v>
      </c>
      <c r="HP36" s="133">
        <f t="shared" si="71"/>
        <v>0</v>
      </c>
      <c r="HQ36" s="133">
        <f t="shared" si="71"/>
        <v>0</v>
      </c>
      <c r="HR36" s="133">
        <f t="shared" si="71"/>
        <v>1</v>
      </c>
      <c r="HS36" s="133">
        <f t="shared" si="71"/>
        <v>1</v>
      </c>
      <c r="HT36" s="133">
        <f t="shared" si="71"/>
        <v>0</v>
      </c>
      <c r="HU36" s="133">
        <f t="shared" si="71"/>
        <v>0</v>
      </c>
      <c r="HV36" s="133">
        <f t="shared" si="71"/>
        <v>0</v>
      </c>
      <c r="HW36" s="133">
        <f t="shared" si="71"/>
        <v>0</v>
      </c>
      <c r="HX36" s="133">
        <f t="shared" si="71"/>
        <v>0</v>
      </c>
      <c r="HY36" s="133">
        <f t="shared" si="71"/>
        <v>0</v>
      </c>
      <c r="HZ36" s="133">
        <f t="shared" si="71"/>
        <v>0</v>
      </c>
      <c r="IA36" s="133">
        <f t="shared" si="71"/>
        <v>0</v>
      </c>
      <c r="IB36" s="133">
        <f t="shared" si="71"/>
        <v>0</v>
      </c>
      <c r="IC36" s="133">
        <f t="shared" si="71"/>
        <v>0</v>
      </c>
      <c r="ID36" s="133">
        <f t="shared" si="71"/>
        <v>1</v>
      </c>
      <c r="IE36" s="133">
        <f t="shared" si="71"/>
        <v>1</v>
      </c>
      <c r="IF36" s="133">
        <f t="shared" si="71"/>
        <v>0</v>
      </c>
      <c r="IG36" s="133">
        <f t="shared" si="71"/>
        <v>0</v>
      </c>
      <c r="IH36" s="133">
        <f t="shared" si="71"/>
        <v>0</v>
      </c>
      <c r="II36" s="133">
        <f t="shared" si="71"/>
        <v>0</v>
      </c>
      <c r="IJ36" s="133">
        <f t="shared" si="71"/>
        <v>0</v>
      </c>
      <c r="IK36" s="133">
        <f t="shared" si="71"/>
        <v>1</v>
      </c>
      <c r="IL36" s="133">
        <f t="shared" si="71"/>
        <v>1</v>
      </c>
      <c r="IM36" s="133">
        <f t="shared" si="71"/>
        <v>0</v>
      </c>
      <c r="IN36" s="133">
        <f t="shared" si="71"/>
        <v>0</v>
      </c>
      <c r="IO36" s="133">
        <f t="shared" si="71"/>
        <v>0</v>
      </c>
      <c r="IP36" s="133">
        <f t="shared" si="71"/>
        <v>0</v>
      </c>
      <c r="IQ36" s="133">
        <f t="shared" si="71"/>
        <v>0</v>
      </c>
      <c r="IR36" s="133">
        <f t="shared" si="71"/>
        <v>0</v>
      </c>
      <c r="IS36" s="133">
        <f t="shared" si="71"/>
        <v>0</v>
      </c>
      <c r="IT36" s="133">
        <f t="shared" si="71"/>
        <v>0</v>
      </c>
      <c r="IU36" s="133">
        <f t="shared" si="71"/>
        <v>0</v>
      </c>
      <c r="IV36" s="133">
        <f t="shared" si="71"/>
        <v>0</v>
      </c>
      <c r="IW36" s="133">
        <f t="shared" si="71"/>
        <v>0</v>
      </c>
      <c r="IX36" s="133">
        <f t="shared" si="71"/>
        <v>1</v>
      </c>
      <c r="IY36" s="133">
        <f t="shared" si="71"/>
        <v>0</v>
      </c>
      <c r="IZ36" s="133">
        <f t="shared" si="71"/>
        <v>1</v>
      </c>
      <c r="JA36" s="133">
        <f t="shared" si="71"/>
        <v>0</v>
      </c>
      <c r="JB36" s="133">
        <f t="shared" si="71"/>
        <v>1</v>
      </c>
      <c r="JC36" s="133">
        <f t="shared" si="71"/>
        <v>0</v>
      </c>
      <c r="JD36" s="222">
        <f>SUM(JD6:JD35)</f>
        <v>24</v>
      </c>
      <c r="JE36" s="133">
        <f t="shared" si="71"/>
        <v>0</v>
      </c>
      <c r="JF36" s="133">
        <f t="shared" si="71"/>
        <v>1</v>
      </c>
      <c r="JG36" s="133">
        <f t="shared" si="71"/>
        <v>0</v>
      </c>
      <c r="JH36" s="133">
        <f t="shared" si="71"/>
        <v>0</v>
      </c>
      <c r="JI36" s="133">
        <f t="shared" si="71"/>
        <v>0</v>
      </c>
      <c r="JJ36" s="133">
        <f t="shared" si="71"/>
        <v>0</v>
      </c>
      <c r="JK36" s="133">
        <f t="shared" si="71"/>
        <v>0</v>
      </c>
      <c r="JL36" s="133">
        <f t="shared" ref="JL36:LX36" si="72">SUM(JL6:JL35)</f>
        <v>0</v>
      </c>
      <c r="JM36" s="133">
        <f t="shared" si="72"/>
        <v>0</v>
      </c>
      <c r="JN36" s="133">
        <f t="shared" si="72"/>
        <v>0</v>
      </c>
      <c r="JO36" s="133">
        <f t="shared" si="72"/>
        <v>1</v>
      </c>
      <c r="JP36" s="133">
        <f t="shared" si="72"/>
        <v>1</v>
      </c>
      <c r="JQ36" s="133">
        <f t="shared" si="72"/>
        <v>0</v>
      </c>
      <c r="JR36" s="133">
        <f t="shared" si="72"/>
        <v>0</v>
      </c>
      <c r="JS36" s="133">
        <f t="shared" si="72"/>
        <v>0</v>
      </c>
      <c r="JT36" s="133">
        <f t="shared" si="72"/>
        <v>0</v>
      </c>
      <c r="JU36" s="133">
        <f t="shared" si="72"/>
        <v>0</v>
      </c>
      <c r="JV36" s="133">
        <f t="shared" si="72"/>
        <v>0</v>
      </c>
      <c r="JW36" s="133">
        <f t="shared" si="72"/>
        <v>0</v>
      </c>
      <c r="JX36" s="133">
        <f t="shared" si="72"/>
        <v>0</v>
      </c>
      <c r="JY36" s="133">
        <f t="shared" si="72"/>
        <v>0</v>
      </c>
      <c r="JZ36" s="133">
        <f t="shared" si="72"/>
        <v>0</v>
      </c>
      <c r="KA36" s="133">
        <f t="shared" si="72"/>
        <v>1</v>
      </c>
      <c r="KB36" s="133">
        <f t="shared" si="72"/>
        <v>1</v>
      </c>
      <c r="KC36" s="133">
        <f t="shared" si="72"/>
        <v>0</v>
      </c>
      <c r="KD36" s="133">
        <f t="shared" si="72"/>
        <v>0</v>
      </c>
      <c r="KE36" s="133">
        <f t="shared" si="72"/>
        <v>0</v>
      </c>
      <c r="KF36" s="133">
        <f t="shared" si="72"/>
        <v>0</v>
      </c>
      <c r="KG36" s="133">
        <f t="shared" si="72"/>
        <v>0</v>
      </c>
      <c r="KH36" s="133">
        <f t="shared" si="72"/>
        <v>1</v>
      </c>
      <c r="KI36" s="133">
        <f t="shared" si="72"/>
        <v>1</v>
      </c>
      <c r="KJ36" s="133">
        <f t="shared" si="72"/>
        <v>0</v>
      </c>
      <c r="KK36" s="133">
        <f t="shared" si="72"/>
        <v>0</v>
      </c>
      <c r="KL36" s="133">
        <f t="shared" si="72"/>
        <v>0</v>
      </c>
      <c r="KM36" s="133">
        <f t="shared" si="72"/>
        <v>0</v>
      </c>
      <c r="KN36" s="133">
        <f t="shared" si="72"/>
        <v>0</v>
      </c>
      <c r="KO36" s="133">
        <f t="shared" si="72"/>
        <v>0</v>
      </c>
      <c r="KP36" s="133">
        <f t="shared" si="72"/>
        <v>0</v>
      </c>
      <c r="KQ36" s="133">
        <f t="shared" si="72"/>
        <v>0</v>
      </c>
      <c r="KR36" s="133">
        <f t="shared" si="72"/>
        <v>0</v>
      </c>
      <c r="KS36" s="133">
        <f t="shared" si="72"/>
        <v>0</v>
      </c>
      <c r="KT36" s="133">
        <f t="shared" si="72"/>
        <v>0</v>
      </c>
      <c r="KU36" s="133">
        <f t="shared" si="72"/>
        <v>1</v>
      </c>
      <c r="KV36" s="133">
        <f t="shared" si="72"/>
        <v>0</v>
      </c>
      <c r="KW36" s="133">
        <f t="shared" si="72"/>
        <v>1</v>
      </c>
      <c r="KX36" s="133">
        <f t="shared" si="72"/>
        <v>0</v>
      </c>
      <c r="KY36" s="133">
        <f t="shared" si="72"/>
        <v>1</v>
      </c>
      <c r="KZ36" s="133">
        <f t="shared" si="72"/>
        <v>0</v>
      </c>
      <c r="LA36" s="222">
        <f>SUM(LA6:LA35)</f>
        <v>23</v>
      </c>
      <c r="LB36" s="133">
        <f t="shared" si="72"/>
        <v>1</v>
      </c>
      <c r="LC36" s="133">
        <f t="shared" si="72"/>
        <v>0</v>
      </c>
      <c r="LD36" s="133">
        <f t="shared" si="72"/>
        <v>0</v>
      </c>
      <c r="LE36" s="133">
        <f t="shared" si="72"/>
        <v>0</v>
      </c>
      <c r="LF36" s="133">
        <f t="shared" si="72"/>
        <v>0</v>
      </c>
      <c r="LG36" s="133">
        <f t="shared" si="72"/>
        <v>0</v>
      </c>
      <c r="LH36" s="133">
        <f t="shared" si="72"/>
        <v>0</v>
      </c>
      <c r="LI36" s="133">
        <f t="shared" si="72"/>
        <v>0</v>
      </c>
      <c r="LJ36" s="133">
        <f t="shared" si="72"/>
        <v>0</v>
      </c>
      <c r="LK36" s="133">
        <f t="shared" si="72"/>
        <v>0</v>
      </c>
      <c r="LL36" s="133">
        <f t="shared" si="72"/>
        <v>1</v>
      </c>
      <c r="LM36" s="133">
        <f t="shared" si="72"/>
        <v>1</v>
      </c>
      <c r="LN36" s="133">
        <f t="shared" si="72"/>
        <v>0</v>
      </c>
      <c r="LO36" s="133">
        <f t="shared" si="72"/>
        <v>0</v>
      </c>
      <c r="LP36" s="133">
        <f t="shared" si="72"/>
        <v>0</v>
      </c>
      <c r="LQ36" s="133">
        <f t="shared" si="72"/>
        <v>0</v>
      </c>
      <c r="LR36" s="133">
        <f t="shared" si="72"/>
        <v>0</v>
      </c>
      <c r="LS36" s="133">
        <f t="shared" si="72"/>
        <v>0</v>
      </c>
      <c r="LT36" s="133">
        <f t="shared" si="72"/>
        <v>0</v>
      </c>
      <c r="LU36" s="133">
        <f t="shared" si="72"/>
        <v>0</v>
      </c>
      <c r="LV36" s="133">
        <f t="shared" si="72"/>
        <v>0</v>
      </c>
      <c r="LW36" s="133">
        <f t="shared" si="72"/>
        <v>0</v>
      </c>
      <c r="LX36" s="133">
        <f t="shared" si="72"/>
        <v>1</v>
      </c>
      <c r="LY36" s="133">
        <f t="shared" ref="LY36:OK36" si="73">SUM(LY6:LY35)</f>
        <v>1</v>
      </c>
      <c r="LZ36" s="133">
        <f t="shared" si="73"/>
        <v>0</v>
      </c>
      <c r="MA36" s="133">
        <f t="shared" si="73"/>
        <v>0</v>
      </c>
      <c r="MB36" s="133">
        <f t="shared" si="73"/>
        <v>0</v>
      </c>
      <c r="MC36" s="133">
        <f t="shared" si="73"/>
        <v>0</v>
      </c>
      <c r="MD36" s="133">
        <f t="shared" si="73"/>
        <v>0</v>
      </c>
      <c r="ME36" s="133">
        <f t="shared" si="73"/>
        <v>1</v>
      </c>
      <c r="MF36" s="133">
        <f t="shared" si="73"/>
        <v>1</v>
      </c>
      <c r="MG36" s="133">
        <f t="shared" si="73"/>
        <v>0</v>
      </c>
      <c r="MH36" s="133">
        <f t="shared" si="73"/>
        <v>0</v>
      </c>
      <c r="MI36" s="133">
        <f t="shared" si="73"/>
        <v>0</v>
      </c>
      <c r="MJ36" s="133">
        <f t="shared" si="73"/>
        <v>0</v>
      </c>
      <c r="MK36" s="133">
        <f t="shared" si="73"/>
        <v>0</v>
      </c>
      <c r="ML36" s="133">
        <f t="shared" si="73"/>
        <v>0</v>
      </c>
      <c r="MM36" s="133">
        <f t="shared" si="73"/>
        <v>0</v>
      </c>
      <c r="MN36" s="133">
        <f t="shared" si="73"/>
        <v>0</v>
      </c>
      <c r="MO36" s="133">
        <f t="shared" si="73"/>
        <v>0</v>
      </c>
      <c r="MP36" s="133">
        <f t="shared" si="73"/>
        <v>0</v>
      </c>
      <c r="MQ36" s="133">
        <f t="shared" si="73"/>
        <v>0</v>
      </c>
      <c r="MR36" s="133">
        <f t="shared" si="73"/>
        <v>1</v>
      </c>
      <c r="MS36" s="133">
        <f t="shared" si="73"/>
        <v>0</v>
      </c>
      <c r="MT36" s="133">
        <f t="shared" si="73"/>
        <v>1</v>
      </c>
      <c r="MU36" s="133">
        <f t="shared" si="73"/>
        <v>0</v>
      </c>
      <c r="MV36" s="133">
        <f t="shared" si="73"/>
        <v>1</v>
      </c>
      <c r="MW36" s="133">
        <f t="shared" si="73"/>
        <v>0</v>
      </c>
      <c r="MX36" s="222">
        <f>SUM(MX6:MX35)</f>
        <v>24</v>
      </c>
      <c r="MY36" s="133">
        <f t="shared" si="73"/>
        <v>1</v>
      </c>
      <c r="MZ36" s="133">
        <f t="shared" si="73"/>
        <v>0</v>
      </c>
      <c r="NA36" s="133">
        <f t="shared" si="73"/>
        <v>0</v>
      </c>
      <c r="NB36" s="133">
        <f t="shared" si="73"/>
        <v>0</v>
      </c>
      <c r="NC36" s="133">
        <f t="shared" si="73"/>
        <v>0</v>
      </c>
      <c r="ND36" s="133">
        <f t="shared" si="73"/>
        <v>0</v>
      </c>
      <c r="NE36" s="133">
        <f t="shared" si="73"/>
        <v>0</v>
      </c>
      <c r="NF36" s="133">
        <f t="shared" si="73"/>
        <v>0</v>
      </c>
      <c r="NG36" s="133">
        <f t="shared" si="73"/>
        <v>0</v>
      </c>
      <c r="NH36" s="133">
        <f t="shared" si="73"/>
        <v>0</v>
      </c>
      <c r="NI36" s="133">
        <f t="shared" si="73"/>
        <v>1</v>
      </c>
      <c r="NJ36" s="133">
        <f t="shared" si="73"/>
        <v>1</v>
      </c>
      <c r="NK36" s="133">
        <f t="shared" si="73"/>
        <v>0</v>
      </c>
      <c r="NL36" s="133">
        <f t="shared" si="73"/>
        <v>0</v>
      </c>
      <c r="NM36" s="133">
        <f t="shared" si="73"/>
        <v>0</v>
      </c>
      <c r="NN36" s="133">
        <f t="shared" si="73"/>
        <v>0</v>
      </c>
      <c r="NO36" s="133">
        <f t="shared" si="73"/>
        <v>0</v>
      </c>
      <c r="NP36" s="133">
        <f t="shared" si="73"/>
        <v>0</v>
      </c>
      <c r="NQ36" s="133">
        <f t="shared" si="73"/>
        <v>0</v>
      </c>
      <c r="NR36" s="133">
        <f t="shared" si="73"/>
        <v>0</v>
      </c>
      <c r="NS36" s="133">
        <f t="shared" si="73"/>
        <v>0</v>
      </c>
      <c r="NT36" s="133">
        <f t="shared" si="73"/>
        <v>0</v>
      </c>
      <c r="NU36" s="133">
        <f t="shared" si="73"/>
        <v>1</v>
      </c>
      <c r="NV36" s="133">
        <f t="shared" si="73"/>
        <v>0</v>
      </c>
      <c r="NW36" s="133">
        <f t="shared" si="73"/>
        <v>1</v>
      </c>
      <c r="NX36" s="133">
        <f t="shared" si="73"/>
        <v>0</v>
      </c>
      <c r="NY36" s="133">
        <f t="shared" si="73"/>
        <v>0</v>
      </c>
      <c r="NZ36" s="133">
        <f t="shared" si="73"/>
        <v>0</v>
      </c>
      <c r="OA36" s="133">
        <f t="shared" si="73"/>
        <v>0</v>
      </c>
      <c r="OB36" s="133">
        <f t="shared" si="73"/>
        <v>1</v>
      </c>
      <c r="OC36" s="133">
        <f t="shared" si="73"/>
        <v>1</v>
      </c>
      <c r="OD36" s="133">
        <f t="shared" si="73"/>
        <v>0</v>
      </c>
      <c r="OE36" s="133">
        <f t="shared" si="73"/>
        <v>0</v>
      </c>
      <c r="OF36" s="133">
        <f t="shared" si="73"/>
        <v>0</v>
      </c>
      <c r="OG36" s="133">
        <f t="shared" si="73"/>
        <v>0</v>
      </c>
      <c r="OH36" s="133">
        <f t="shared" si="73"/>
        <v>0</v>
      </c>
      <c r="OI36" s="133">
        <f t="shared" si="73"/>
        <v>0</v>
      </c>
      <c r="OJ36" s="133">
        <f t="shared" si="73"/>
        <v>0</v>
      </c>
      <c r="OK36" s="133">
        <f t="shared" si="73"/>
        <v>0</v>
      </c>
      <c r="OL36" s="133">
        <f t="shared" ref="OL36:QP36" si="74">SUM(OL6:OL35)</f>
        <v>0</v>
      </c>
      <c r="OM36" s="133">
        <f t="shared" si="74"/>
        <v>0</v>
      </c>
      <c r="ON36" s="133">
        <f t="shared" si="74"/>
        <v>0</v>
      </c>
      <c r="OO36" s="133">
        <f t="shared" si="74"/>
        <v>1</v>
      </c>
      <c r="OP36" s="133">
        <f t="shared" si="74"/>
        <v>1</v>
      </c>
      <c r="OQ36" s="133">
        <f t="shared" si="74"/>
        <v>0</v>
      </c>
      <c r="OR36" s="133">
        <f t="shared" si="74"/>
        <v>0</v>
      </c>
      <c r="OS36" s="133">
        <f t="shared" si="74"/>
        <v>1</v>
      </c>
      <c r="OT36" s="133">
        <f t="shared" si="74"/>
        <v>0</v>
      </c>
      <c r="OU36" s="222">
        <f>SUM(OU6:OU35)</f>
        <v>24</v>
      </c>
      <c r="OV36" s="133">
        <f t="shared" si="74"/>
        <v>1</v>
      </c>
      <c r="OW36" s="133">
        <f t="shared" si="74"/>
        <v>0</v>
      </c>
      <c r="OX36" s="133">
        <f t="shared" si="74"/>
        <v>0</v>
      </c>
      <c r="OY36" s="133">
        <f t="shared" si="74"/>
        <v>0</v>
      </c>
      <c r="OZ36" s="133">
        <f t="shared" si="74"/>
        <v>0</v>
      </c>
      <c r="PA36" s="133">
        <f t="shared" si="74"/>
        <v>0</v>
      </c>
      <c r="PB36" s="133">
        <f t="shared" si="74"/>
        <v>0</v>
      </c>
      <c r="PC36" s="133">
        <f t="shared" si="74"/>
        <v>0</v>
      </c>
      <c r="PD36" s="133">
        <f t="shared" si="74"/>
        <v>1</v>
      </c>
      <c r="PE36" s="133">
        <f t="shared" si="74"/>
        <v>0</v>
      </c>
      <c r="PF36" s="133">
        <f t="shared" si="74"/>
        <v>1</v>
      </c>
      <c r="PG36" s="133">
        <f t="shared" si="74"/>
        <v>1</v>
      </c>
      <c r="PH36" s="133">
        <f t="shared" si="74"/>
        <v>0</v>
      </c>
      <c r="PI36" s="133">
        <f t="shared" si="74"/>
        <v>0</v>
      </c>
      <c r="PJ36" s="133">
        <f t="shared" si="74"/>
        <v>0</v>
      </c>
      <c r="PK36" s="133">
        <f t="shared" si="74"/>
        <v>0</v>
      </c>
      <c r="PL36" s="133">
        <f t="shared" si="74"/>
        <v>0</v>
      </c>
      <c r="PM36" s="133">
        <f t="shared" si="74"/>
        <v>0</v>
      </c>
      <c r="PN36" s="133">
        <f t="shared" si="74"/>
        <v>0</v>
      </c>
      <c r="PO36" s="133">
        <f t="shared" si="74"/>
        <v>0</v>
      </c>
      <c r="PP36" s="133">
        <f t="shared" si="74"/>
        <v>1</v>
      </c>
      <c r="PQ36" s="133">
        <f t="shared" si="74"/>
        <v>0</v>
      </c>
      <c r="PR36" s="133">
        <f t="shared" si="74"/>
        <v>1</v>
      </c>
      <c r="PS36" s="133">
        <f t="shared" si="74"/>
        <v>0</v>
      </c>
      <c r="PT36" s="133">
        <f t="shared" si="74"/>
        <v>1</v>
      </c>
      <c r="PU36" s="133">
        <f t="shared" si="74"/>
        <v>0</v>
      </c>
      <c r="PV36" s="133">
        <f t="shared" si="74"/>
        <v>0</v>
      </c>
      <c r="PW36" s="133">
        <f t="shared" si="74"/>
        <v>1</v>
      </c>
      <c r="PX36" s="133">
        <f t="shared" si="74"/>
        <v>0</v>
      </c>
      <c r="PY36" s="133">
        <f t="shared" si="74"/>
        <v>1</v>
      </c>
      <c r="PZ36" s="133">
        <f t="shared" si="74"/>
        <v>0</v>
      </c>
      <c r="QA36" s="133">
        <f t="shared" si="74"/>
        <v>1</v>
      </c>
      <c r="QB36" s="133">
        <f t="shared" si="74"/>
        <v>0</v>
      </c>
      <c r="QC36" s="133">
        <f t="shared" si="74"/>
        <v>0</v>
      </c>
      <c r="QD36" s="133">
        <f t="shared" si="74"/>
        <v>0</v>
      </c>
      <c r="QE36" s="133">
        <f t="shared" si="74"/>
        <v>0</v>
      </c>
      <c r="QF36" s="133">
        <f t="shared" si="74"/>
        <v>0</v>
      </c>
      <c r="QG36" s="133">
        <f t="shared" si="74"/>
        <v>0</v>
      </c>
      <c r="QH36" s="133">
        <f t="shared" si="74"/>
        <v>0</v>
      </c>
      <c r="QI36" s="133">
        <f t="shared" si="74"/>
        <v>0</v>
      </c>
      <c r="QJ36" s="133">
        <f t="shared" si="74"/>
        <v>1</v>
      </c>
      <c r="QK36" s="133">
        <f t="shared" si="74"/>
        <v>0</v>
      </c>
      <c r="QL36" s="133">
        <f t="shared" si="74"/>
        <v>1</v>
      </c>
      <c r="QM36" s="133">
        <f t="shared" si="74"/>
        <v>1</v>
      </c>
      <c r="QN36" s="133">
        <f t="shared" si="74"/>
        <v>1</v>
      </c>
      <c r="QO36" s="133">
        <f t="shared" si="74"/>
        <v>0</v>
      </c>
      <c r="QP36" s="133">
        <f t="shared" si="74"/>
        <v>1</v>
      </c>
      <c r="QQ36" s="133">
        <v>0</v>
      </c>
    </row>
    <row r="37" spans="1:459" x14ac:dyDescent="0.25">
      <c r="A37" s="92"/>
      <c r="B37" s="93"/>
      <c r="C37" s="93"/>
      <c r="D37" s="123">
        <f>D36/$A$36</f>
        <v>5</v>
      </c>
      <c r="E37" s="123">
        <f t="shared" ref="E37:H37" si="75">E36/$A$36</f>
        <v>4.96</v>
      </c>
      <c r="F37" s="123">
        <f t="shared" si="75"/>
        <v>7.4</v>
      </c>
      <c r="G37" s="123">
        <f t="shared" si="75"/>
        <v>5.08</v>
      </c>
      <c r="H37" s="123">
        <f t="shared" si="75"/>
        <v>5.16</v>
      </c>
      <c r="I37" s="123">
        <f>I36/$A$36</f>
        <v>5.64</v>
      </c>
      <c r="J37" s="123">
        <f t="shared" ref="J37:R37" si="76">J36/$A$36</f>
        <v>5.54</v>
      </c>
      <c r="K37" s="123">
        <f t="shared" si="76"/>
        <v>5.96</v>
      </c>
      <c r="L37" s="123">
        <f t="shared" si="76"/>
        <v>5.6</v>
      </c>
      <c r="M37" s="123">
        <f t="shared" si="76"/>
        <v>5.76</v>
      </c>
      <c r="N37" s="123">
        <f t="shared" si="76"/>
        <v>5.48</v>
      </c>
      <c r="O37" s="123">
        <f t="shared" si="76"/>
        <v>5.56</v>
      </c>
      <c r="P37" s="123">
        <f t="shared" si="76"/>
        <v>5.76</v>
      </c>
      <c r="Q37" s="123">
        <f t="shared" si="76"/>
        <v>6</v>
      </c>
      <c r="R37" s="123">
        <f t="shared" si="76"/>
        <v>5.7314285714285713</v>
      </c>
      <c r="S37" s="123"/>
      <c r="T37" s="123">
        <f>T36/$S$36</f>
        <v>6.2</v>
      </c>
      <c r="U37" s="123">
        <f t="shared" ref="U37:BN37" si="77">U36/$S$36</f>
        <v>6.32</v>
      </c>
      <c r="V37" s="123">
        <f t="shared" si="77"/>
        <v>6.6</v>
      </c>
      <c r="W37" s="123">
        <f t="shared" si="77"/>
        <v>6.24</v>
      </c>
      <c r="X37" s="123">
        <f t="shared" si="77"/>
        <v>6</v>
      </c>
      <c r="Y37" s="123">
        <f t="shared" si="77"/>
        <v>5.8</v>
      </c>
      <c r="Z37" s="123">
        <f t="shared" si="77"/>
        <v>6.16</v>
      </c>
      <c r="AA37" s="123">
        <f t="shared" si="77"/>
        <v>6.24</v>
      </c>
      <c r="AB37" s="123">
        <f t="shared" si="77"/>
        <v>0</v>
      </c>
      <c r="AC37" s="123">
        <f t="shared" si="77"/>
        <v>0</v>
      </c>
      <c r="AD37" s="123">
        <f t="shared" si="77"/>
        <v>6.1950000000000003</v>
      </c>
      <c r="AE37" s="123">
        <f t="shared" si="77"/>
        <v>5.4</v>
      </c>
      <c r="AF37" s="123">
        <f t="shared" si="77"/>
        <v>5.36</v>
      </c>
      <c r="AG37" s="123">
        <f t="shared" si="77"/>
        <v>0</v>
      </c>
      <c r="AH37" s="123">
        <f t="shared" si="77"/>
        <v>7.12</v>
      </c>
      <c r="AI37" s="123">
        <f t="shared" si="77"/>
        <v>7.28</v>
      </c>
      <c r="AJ37" s="123">
        <f t="shared" si="77"/>
        <v>5.92</v>
      </c>
      <c r="AK37" s="123">
        <f t="shared" si="77"/>
        <v>6.36</v>
      </c>
      <c r="AL37" s="123">
        <f t="shared" si="77"/>
        <v>0</v>
      </c>
      <c r="AM37" s="123">
        <f t="shared" si="77"/>
        <v>6.56</v>
      </c>
      <c r="AN37" s="123">
        <f t="shared" si="77"/>
        <v>7.88</v>
      </c>
      <c r="AO37" s="123">
        <f t="shared" si="77"/>
        <v>8.8000000000000007</v>
      </c>
      <c r="AP37" s="123">
        <f t="shared" si="77"/>
        <v>6.4850000000000003</v>
      </c>
      <c r="AQ37" s="123">
        <f t="shared" si="77"/>
        <v>0</v>
      </c>
      <c r="AR37" s="123">
        <f t="shared" si="77"/>
        <v>7.88</v>
      </c>
      <c r="AS37" s="123">
        <f t="shared" si="77"/>
        <v>0</v>
      </c>
      <c r="AT37" s="123">
        <f t="shared" si="77"/>
        <v>5.08</v>
      </c>
      <c r="AU37" s="123">
        <f t="shared" si="77"/>
        <v>0</v>
      </c>
      <c r="AV37" s="123">
        <f t="shared" si="77"/>
        <v>0</v>
      </c>
      <c r="AW37" s="123">
        <f t="shared" si="77"/>
        <v>6.48</v>
      </c>
      <c r="AX37" s="123">
        <f t="shared" si="77"/>
        <v>6.16</v>
      </c>
      <c r="AY37" s="123">
        <f t="shared" si="77"/>
        <v>0</v>
      </c>
      <c r="AZ37" s="123">
        <f t="shared" si="77"/>
        <v>7.92</v>
      </c>
      <c r="BA37" s="123">
        <f t="shared" si="77"/>
        <v>0</v>
      </c>
      <c r="BB37" s="123">
        <f t="shared" si="77"/>
        <v>7.04</v>
      </c>
      <c r="BC37" s="123">
        <f t="shared" si="77"/>
        <v>0</v>
      </c>
      <c r="BD37" s="123">
        <f t="shared" si="77"/>
        <v>0</v>
      </c>
      <c r="BE37" s="123">
        <f t="shared" si="77"/>
        <v>0</v>
      </c>
      <c r="BF37" s="123">
        <f t="shared" si="77"/>
        <v>0</v>
      </c>
      <c r="BG37" s="123">
        <f t="shared" si="77"/>
        <v>0</v>
      </c>
      <c r="BH37" s="123">
        <f t="shared" si="77"/>
        <v>0</v>
      </c>
      <c r="BI37" s="123">
        <f t="shared" si="77"/>
        <v>0</v>
      </c>
      <c r="BJ37" s="123">
        <f t="shared" si="77"/>
        <v>7.04</v>
      </c>
      <c r="BK37" s="123">
        <f t="shared" si="77"/>
        <v>0</v>
      </c>
      <c r="BL37" s="123">
        <f t="shared" si="77"/>
        <v>8.92</v>
      </c>
      <c r="BM37" s="123">
        <f t="shared" si="77"/>
        <v>0</v>
      </c>
      <c r="BN37" s="123">
        <f t="shared" si="77"/>
        <v>8.92</v>
      </c>
      <c r="BO37" s="123"/>
      <c r="BP37" s="123"/>
      <c r="BQ37" s="123">
        <f>BQ36/$BP$36</f>
        <v>0.04</v>
      </c>
      <c r="BR37" s="123">
        <f t="shared" ref="BR37:DK37" si="78">BR36/$BP$36</f>
        <v>0</v>
      </c>
      <c r="BS37" s="123">
        <f t="shared" si="78"/>
        <v>0</v>
      </c>
      <c r="BT37" s="123">
        <f t="shared" si="78"/>
        <v>0</v>
      </c>
      <c r="BU37" s="123">
        <f t="shared" si="78"/>
        <v>0</v>
      </c>
      <c r="BV37" s="123">
        <f t="shared" si="78"/>
        <v>0</v>
      </c>
      <c r="BW37" s="123">
        <f t="shared" si="78"/>
        <v>0</v>
      </c>
      <c r="BX37" s="123">
        <f t="shared" si="78"/>
        <v>0</v>
      </c>
      <c r="BY37" s="123">
        <f t="shared" si="78"/>
        <v>0</v>
      </c>
      <c r="BZ37" s="123">
        <f t="shared" si="78"/>
        <v>0</v>
      </c>
      <c r="CA37" s="123">
        <f t="shared" si="78"/>
        <v>0.04</v>
      </c>
      <c r="CB37" s="123">
        <f t="shared" si="78"/>
        <v>0.04</v>
      </c>
      <c r="CC37" s="123">
        <f t="shared" si="78"/>
        <v>0</v>
      </c>
      <c r="CD37" s="123">
        <f t="shared" si="78"/>
        <v>0</v>
      </c>
      <c r="CE37" s="123">
        <f t="shared" si="78"/>
        <v>0</v>
      </c>
      <c r="CF37" s="123">
        <f t="shared" si="78"/>
        <v>0</v>
      </c>
      <c r="CG37" s="123">
        <f t="shared" si="78"/>
        <v>0</v>
      </c>
      <c r="CH37" s="123">
        <f t="shared" si="78"/>
        <v>0</v>
      </c>
      <c r="CI37" s="123">
        <f t="shared" si="78"/>
        <v>0</v>
      </c>
      <c r="CJ37" s="123">
        <f t="shared" si="78"/>
        <v>0</v>
      </c>
      <c r="CK37" s="123">
        <f t="shared" si="78"/>
        <v>0</v>
      </c>
      <c r="CL37" s="123">
        <f t="shared" si="78"/>
        <v>0</v>
      </c>
      <c r="CM37" s="123">
        <f t="shared" si="78"/>
        <v>0.04</v>
      </c>
      <c r="CN37" s="123">
        <f t="shared" si="78"/>
        <v>0</v>
      </c>
      <c r="CO37" s="123">
        <f t="shared" si="78"/>
        <v>0.04</v>
      </c>
      <c r="CP37" s="123">
        <f t="shared" si="78"/>
        <v>0</v>
      </c>
      <c r="CQ37" s="123">
        <f t="shared" si="78"/>
        <v>0</v>
      </c>
      <c r="CR37" s="123">
        <f t="shared" si="78"/>
        <v>0</v>
      </c>
      <c r="CS37" s="123">
        <f t="shared" si="78"/>
        <v>0</v>
      </c>
      <c r="CT37" s="123">
        <f t="shared" si="78"/>
        <v>0.04</v>
      </c>
      <c r="CU37" s="123">
        <f t="shared" si="78"/>
        <v>0</v>
      </c>
      <c r="CV37" s="123">
        <f t="shared" si="78"/>
        <v>0</v>
      </c>
      <c r="CW37" s="123">
        <f t="shared" si="78"/>
        <v>0.04</v>
      </c>
      <c r="CX37" s="123">
        <f t="shared" si="78"/>
        <v>0</v>
      </c>
      <c r="CY37" s="123">
        <f t="shared" si="78"/>
        <v>0</v>
      </c>
      <c r="CZ37" s="123">
        <f t="shared" si="78"/>
        <v>0</v>
      </c>
      <c r="DA37" s="123">
        <f t="shared" si="78"/>
        <v>0</v>
      </c>
      <c r="DB37" s="123">
        <f t="shared" si="78"/>
        <v>0</v>
      </c>
      <c r="DC37" s="123">
        <f t="shared" si="78"/>
        <v>0</v>
      </c>
      <c r="DD37" s="123">
        <f t="shared" si="78"/>
        <v>0</v>
      </c>
      <c r="DE37" s="123">
        <f t="shared" si="78"/>
        <v>0</v>
      </c>
      <c r="DF37" s="123">
        <f t="shared" si="78"/>
        <v>0</v>
      </c>
      <c r="DG37" s="123">
        <f t="shared" si="78"/>
        <v>0.04</v>
      </c>
      <c r="DH37" s="123">
        <f t="shared" si="78"/>
        <v>0</v>
      </c>
      <c r="DI37" s="123">
        <f t="shared" si="78"/>
        <v>0.04</v>
      </c>
      <c r="DJ37" s="123">
        <f t="shared" si="78"/>
        <v>0</v>
      </c>
      <c r="DK37" s="123">
        <f t="shared" si="78"/>
        <v>0.04</v>
      </c>
      <c r="DL37" s="123"/>
      <c r="DM37" s="123"/>
      <c r="DN37" s="123">
        <f>DN36/$DM$36</f>
        <v>0.04</v>
      </c>
      <c r="DO37" s="123">
        <f t="shared" ref="DO37:FH37" si="79">DO36/$DM$36</f>
        <v>0</v>
      </c>
      <c r="DP37" s="123">
        <f t="shared" si="79"/>
        <v>0</v>
      </c>
      <c r="DQ37" s="123">
        <f t="shared" si="79"/>
        <v>0</v>
      </c>
      <c r="DR37" s="123">
        <f t="shared" si="79"/>
        <v>0</v>
      </c>
      <c r="DS37" s="123">
        <f t="shared" si="79"/>
        <v>0</v>
      </c>
      <c r="DT37" s="123">
        <f t="shared" si="79"/>
        <v>0</v>
      </c>
      <c r="DU37" s="123">
        <f t="shared" si="79"/>
        <v>0</v>
      </c>
      <c r="DV37" s="123">
        <f t="shared" si="79"/>
        <v>0</v>
      </c>
      <c r="DW37" s="123">
        <f t="shared" si="79"/>
        <v>0</v>
      </c>
      <c r="DX37" s="123">
        <f t="shared" si="79"/>
        <v>0.04</v>
      </c>
      <c r="DY37" s="123">
        <f t="shared" si="79"/>
        <v>0.04</v>
      </c>
      <c r="DZ37" s="123">
        <f t="shared" si="79"/>
        <v>0</v>
      </c>
      <c r="EA37" s="123">
        <f t="shared" si="79"/>
        <v>0</v>
      </c>
      <c r="EB37" s="123">
        <f t="shared" si="79"/>
        <v>0</v>
      </c>
      <c r="EC37" s="123">
        <f t="shared" si="79"/>
        <v>0</v>
      </c>
      <c r="ED37" s="123">
        <f t="shared" si="79"/>
        <v>0</v>
      </c>
      <c r="EE37" s="123">
        <f t="shared" si="79"/>
        <v>0</v>
      </c>
      <c r="EF37" s="123">
        <f t="shared" si="79"/>
        <v>0</v>
      </c>
      <c r="EG37" s="123">
        <f t="shared" si="79"/>
        <v>0</v>
      </c>
      <c r="EH37" s="123">
        <f t="shared" si="79"/>
        <v>0</v>
      </c>
      <c r="EI37" s="123">
        <f t="shared" si="79"/>
        <v>0</v>
      </c>
      <c r="EJ37" s="123">
        <f t="shared" si="79"/>
        <v>0.04</v>
      </c>
      <c r="EK37" s="123">
        <f t="shared" si="79"/>
        <v>0.04</v>
      </c>
      <c r="EL37" s="123">
        <f t="shared" si="79"/>
        <v>0</v>
      </c>
      <c r="EM37" s="123">
        <f t="shared" si="79"/>
        <v>0</v>
      </c>
      <c r="EN37" s="123">
        <f t="shared" si="79"/>
        <v>0</v>
      </c>
      <c r="EO37" s="123">
        <f t="shared" si="79"/>
        <v>0</v>
      </c>
      <c r="EP37" s="123">
        <f t="shared" si="79"/>
        <v>0</v>
      </c>
      <c r="EQ37" s="123">
        <f t="shared" si="79"/>
        <v>0.04</v>
      </c>
      <c r="ER37" s="123">
        <f t="shared" si="79"/>
        <v>0</v>
      </c>
      <c r="ES37" s="123">
        <f t="shared" si="79"/>
        <v>0</v>
      </c>
      <c r="ET37" s="123">
        <f t="shared" si="79"/>
        <v>0</v>
      </c>
      <c r="EU37" s="123">
        <f t="shared" si="79"/>
        <v>0.04</v>
      </c>
      <c r="EV37" s="123">
        <f t="shared" si="79"/>
        <v>0</v>
      </c>
      <c r="EW37" s="123">
        <f t="shared" si="79"/>
        <v>0</v>
      </c>
      <c r="EX37" s="123">
        <f t="shared" si="79"/>
        <v>0</v>
      </c>
      <c r="EY37" s="123">
        <f t="shared" si="79"/>
        <v>0</v>
      </c>
      <c r="EZ37" s="123">
        <f t="shared" si="79"/>
        <v>0</v>
      </c>
      <c r="FA37" s="123">
        <f t="shared" si="79"/>
        <v>0</v>
      </c>
      <c r="FB37" s="123">
        <f t="shared" si="79"/>
        <v>0</v>
      </c>
      <c r="FC37" s="123">
        <f t="shared" si="79"/>
        <v>0</v>
      </c>
      <c r="FD37" s="123">
        <f t="shared" si="79"/>
        <v>0.04</v>
      </c>
      <c r="FE37" s="123">
        <f t="shared" si="79"/>
        <v>0</v>
      </c>
      <c r="FF37" s="123">
        <f t="shared" si="79"/>
        <v>0.04</v>
      </c>
      <c r="FG37" s="123">
        <f t="shared" si="79"/>
        <v>0</v>
      </c>
      <c r="FH37" s="123">
        <f t="shared" si="79"/>
        <v>0.04</v>
      </c>
      <c r="FI37" s="123"/>
      <c r="FJ37" s="123"/>
      <c r="FK37" s="123">
        <f>FK36/$FJ$36</f>
        <v>0.04</v>
      </c>
      <c r="FL37" s="123">
        <f t="shared" ref="FL37:HE37" si="80">FL36/$FJ$36</f>
        <v>0</v>
      </c>
      <c r="FM37" s="123">
        <f t="shared" si="80"/>
        <v>0</v>
      </c>
      <c r="FN37" s="123">
        <f t="shared" si="80"/>
        <v>0</v>
      </c>
      <c r="FO37" s="123">
        <f t="shared" si="80"/>
        <v>0</v>
      </c>
      <c r="FP37" s="123">
        <f t="shared" si="80"/>
        <v>0</v>
      </c>
      <c r="FQ37" s="123">
        <f t="shared" si="80"/>
        <v>0</v>
      </c>
      <c r="FR37" s="123">
        <f t="shared" si="80"/>
        <v>0</v>
      </c>
      <c r="FS37" s="123">
        <f t="shared" si="80"/>
        <v>0</v>
      </c>
      <c r="FT37" s="123">
        <f t="shared" si="80"/>
        <v>0</v>
      </c>
      <c r="FU37" s="123">
        <f t="shared" si="80"/>
        <v>0.04</v>
      </c>
      <c r="FV37" s="123">
        <f t="shared" si="80"/>
        <v>0.04</v>
      </c>
      <c r="FW37" s="123">
        <f t="shared" si="80"/>
        <v>0</v>
      </c>
      <c r="FX37" s="123">
        <f t="shared" si="80"/>
        <v>0</v>
      </c>
      <c r="FY37" s="123">
        <f t="shared" si="80"/>
        <v>0</v>
      </c>
      <c r="FZ37" s="123">
        <f t="shared" si="80"/>
        <v>0</v>
      </c>
      <c r="GA37" s="123">
        <f t="shared" si="80"/>
        <v>0</v>
      </c>
      <c r="GB37" s="123">
        <f t="shared" si="80"/>
        <v>0</v>
      </c>
      <c r="GC37" s="123">
        <f t="shared" si="80"/>
        <v>0</v>
      </c>
      <c r="GD37" s="123">
        <f t="shared" si="80"/>
        <v>0</v>
      </c>
      <c r="GE37" s="123">
        <f t="shared" si="80"/>
        <v>0</v>
      </c>
      <c r="GF37" s="123">
        <f t="shared" si="80"/>
        <v>0</v>
      </c>
      <c r="GG37" s="123">
        <f t="shared" si="80"/>
        <v>0.04</v>
      </c>
      <c r="GH37" s="123">
        <f t="shared" si="80"/>
        <v>0.04</v>
      </c>
      <c r="GI37" s="123">
        <f t="shared" si="80"/>
        <v>0</v>
      </c>
      <c r="GJ37" s="123">
        <f t="shared" si="80"/>
        <v>0</v>
      </c>
      <c r="GK37" s="123">
        <f t="shared" si="80"/>
        <v>0</v>
      </c>
      <c r="GL37" s="123">
        <f t="shared" si="80"/>
        <v>0</v>
      </c>
      <c r="GM37" s="123">
        <f t="shared" si="80"/>
        <v>0</v>
      </c>
      <c r="GN37" s="123">
        <f t="shared" si="80"/>
        <v>0.04</v>
      </c>
      <c r="GO37" s="123">
        <f t="shared" si="80"/>
        <v>0.04</v>
      </c>
      <c r="GP37" s="123">
        <f t="shared" si="80"/>
        <v>0</v>
      </c>
      <c r="GQ37" s="123">
        <f t="shared" si="80"/>
        <v>0</v>
      </c>
      <c r="GR37" s="123">
        <f t="shared" si="80"/>
        <v>0</v>
      </c>
      <c r="GS37" s="123">
        <f t="shared" si="80"/>
        <v>0</v>
      </c>
      <c r="GT37" s="123">
        <f t="shared" si="80"/>
        <v>0</v>
      </c>
      <c r="GU37" s="123">
        <f t="shared" si="80"/>
        <v>0</v>
      </c>
      <c r="GV37" s="123">
        <f t="shared" si="80"/>
        <v>0</v>
      </c>
      <c r="GW37" s="123">
        <f t="shared" si="80"/>
        <v>0</v>
      </c>
      <c r="GX37" s="123">
        <f t="shared" si="80"/>
        <v>0</v>
      </c>
      <c r="GY37" s="123">
        <f t="shared" si="80"/>
        <v>0</v>
      </c>
      <c r="GZ37" s="123">
        <f t="shared" si="80"/>
        <v>0</v>
      </c>
      <c r="HA37" s="123">
        <f t="shared" si="80"/>
        <v>0.04</v>
      </c>
      <c r="HB37" s="123">
        <f t="shared" si="80"/>
        <v>0</v>
      </c>
      <c r="HC37" s="123">
        <f t="shared" si="80"/>
        <v>0.04</v>
      </c>
      <c r="HD37" s="123">
        <f t="shared" si="80"/>
        <v>0</v>
      </c>
      <c r="HE37" s="123">
        <f t="shared" si="80"/>
        <v>0.04</v>
      </c>
      <c r="HF37" s="123"/>
      <c r="HG37" s="123"/>
      <c r="HH37" s="123">
        <f>HH36/$HG$36</f>
        <v>4.1666666666666664E-2</v>
      </c>
      <c r="HI37" s="123">
        <f t="shared" ref="HI37:JB37" si="81">HI36/$HG$36</f>
        <v>0</v>
      </c>
      <c r="HJ37" s="123">
        <f t="shared" si="81"/>
        <v>0</v>
      </c>
      <c r="HK37" s="123">
        <f t="shared" si="81"/>
        <v>0</v>
      </c>
      <c r="HL37" s="123">
        <f t="shared" si="81"/>
        <v>0</v>
      </c>
      <c r="HM37" s="123">
        <f t="shared" si="81"/>
        <v>0</v>
      </c>
      <c r="HN37" s="123">
        <f t="shared" si="81"/>
        <v>0</v>
      </c>
      <c r="HO37" s="123">
        <f t="shared" si="81"/>
        <v>0</v>
      </c>
      <c r="HP37" s="123">
        <f t="shared" si="81"/>
        <v>0</v>
      </c>
      <c r="HQ37" s="123">
        <f t="shared" si="81"/>
        <v>0</v>
      </c>
      <c r="HR37" s="123">
        <f t="shared" si="81"/>
        <v>4.1666666666666664E-2</v>
      </c>
      <c r="HS37" s="123">
        <f t="shared" si="81"/>
        <v>4.1666666666666664E-2</v>
      </c>
      <c r="HT37" s="123">
        <f t="shared" si="81"/>
        <v>0</v>
      </c>
      <c r="HU37" s="123">
        <f t="shared" si="81"/>
        <v>0</v>
      </c>
      <c r="HV37" s="123">
        <f t="shared" si="81"/>
        <v>0</v>
      </c>
      <c r="HW37" s="123">
        <f t="shared" si="81"/>
        <v>0</v>
      </c>
      <c r="HX37" s="123">
        <f t="shared" si="81"/>
        <v>0</v>
      </c>
      <c r="HY37" s="123">
        <f t="shared" si="81"/>
        <v>0</v>
      </c>
      <c r="HZ37" s="123">
        <f t="shared" si="81"/>
        <v>0</v>
      </c>
      <c r="IA37" s="123">
        <f t="shared" si="81"/>
        <v>0</v>
      </c>
      <c r="IB37" s="123">
        <f t="shared" si="81"/>
        <v>0</v>
      </c>
      <c r="IC37" s="123">
        <f t="shared" si="81"/>
        <v>0</v>
      </c>
      <c r="ID37" s="123">
        <f t="shared" si="81"/>
        <v>4.1666666666666664E-2</v>
      </c>
      <c r="IE37" s="123">
        <f t="shared" si="81"/>
        <v>4.1666666666666664E-2</v>
      </c>
      <c r="IF37" s="123">
        <f t="shared" si="81"/>
        <v>0</v>
      </c>
      <c r="IG37" s="123">
        <f t="shared" si="81"/>
        <v>0</v>
      </c>
      <c r="IH37" s="123">
        <f t="shared" si="81"/>
        <v>0</v>
      </c>
      <c r="II37" s="123">
        <f t="shared" si="81"/>
        <v>0</v>
      </c>
      <c r="IJ37" s="123">
        <f t="shared" si="81"/>
        <v>0</v>
      </c>
      <c r="IK37" s="123">
        <f t="shared" si="81"/>
        <v>4.1666666666666664E-2</v>
      </c>
      <c r="IL37" s="123">
        <f t="shared" si="81"/>
        <v>4.1666666666666664E-2</v>
      </c>
      <c r="IM37" s="123">
        <f t="shared" si="81"/>
        <v>0</v>
      </c>
      <c r="IN37" s="123">
        <f t="shared" si="81"/>
        <v>0</v>
      </c>
      <c r="IO37" s="123">
        <f t="shared" si="81"/>
        <v>0</v>
      </c>
      <c r="IP37" s="123">
        <f t="shared" si="81"/>
        <v>0</v>
      </c>
      <c r="IQ37" s="123">
        <f t="shared" si="81"/>
        <v>0</v>
      </c>
      <c r="IR37" s="123">
        <f t="shared" si="81"/>
        <v>0</v>
      </c>
      <c r="IS37" s="123">
        <f t="shared" si="81"/>
        <v>0</v>
      </c>
      <c r="IT37" s="123">
        <f t="shared" si="81"/>
        <v>0</v>
      </c>
      <c r="IU37" s="123">
        <f t="shared" si="81"/>
        <v>0</v>
      </c>
      <c r="IV37" s="123">
        <f t="shared" si="81"/>
        <v>0</v>
      </c>
      <c r="IW37" s="123">
        <f t="shared" si="81"/>
        <v>0</v>
      </c>
      <c r="IX37" s="123">
        <f t="shared" si="81"/>
        <v>4.1666666666666664E-2</v>
      </c>
      <c r="IY37" s="123">
        <f t="shared" si="81"/>
        <v>0</v>
      </c>
      <c r="IZ37" s="123">
        <f t="shared" si="81"/>
        <v>4.1666666666666664E-2</v>
      </c>
      <c r="JA37" s="123">
        <f t="shared" si="81"/>
        <v>0</v>
      </c>
      <c r="JB37" s="123">
        <f t="shared" si="81"/>
        <v>4.1666666666666664E-2</v>
      </c>
      <c r="JC37" s="123"/>
      <c r="JD37" s="123"/>
      <c r="JE37" s="123">
        <f>JE36/$JD$36</f>
        <v>0</v>
      </c>
      <c r="JF37" s="123">
        <f t="shared" ref="JF37:KY37" si="82">JF36/$JD$36</f>
        <v>4.1666666666666664E-2</v>
      </c>
      <c r="JG37" s="123">
        <f t="shared" si="82"/>
        <v>0</v>
      </c>
      <c r="JH37" s="123">
        <f t="shared" si="82"/>
        <v>0</v>
      </c>
      <c r="JI37" s="123">
        <f t="shared" si="82"/>
        <v>0</v>
      </c>
      <c r="JJ37" s="123">
        <f t="shared" si="82"/>
        <v>0</v>
      </c>
      <c r="JK37" s="123">
        <f t="shared" si="82"/>
        <v>0</v>
      </c>
      <c r="JL37" s="123">
        <f t="shared" si="82"/>
        <v>0</v>
      </c>
      <c r="JM37" s="123">
        <f t="shared" si="82"/>
        <v>0</v>
      </c>
      <c r="JN37" s="123">
        <f t="shared" si="82"/>
        <v>0</v>
      </c>
      <c r="JO37" s="123">
        <f t="shared" si="82"/>
        <v>4.1666666666666664E-2</v>
      </c>
      <c r="JP37" s="123">
        <f t="shared" si="82"/>
        <v>4.1666666666666664E-2</v>
      </c>
      <c r="JQ37" s="123">
        <f t="shared" si="82"/>
        <v>0</v>
      </c>
      <c r="JR37" s="123">
        <f t="shared" si="82"/>
        <v>0</v>
      </c>
      <c r="JS37" s="123">
        <f t="shared" si="82"/>
        <v>0</v>
      </c>
      <c r="JT37" s="123">
        <f t="shared" si="82"/>
        <v>0</v>
      </c>
      <c r="JU37" s="123">
        <f t="shared" si="82"/>
        <v>0</v>
      </c>
      <c r="JV37" s="123">
        <f t="shared" si="82"/>
        <v>0</v>
      </c>
      <c r="JW37" s="123">
        <f t="shared" si="82"/>
        <v>0</v>
      </c>
      <c r="JX37" s="123">
        <f t="shared" si="82"/>
        <v>0</v>
      </c>
      <c r="JY37" s="123">
        <f t="shared" si="82"/>
        <v>0</v>
      </c>
      <c r="JZ37" s="123">
        <f t="shared" si="82"/>
        <v>0</v>
      </c>
      <c r="KA37" s="123">
        <f t="shared" si="82"/>
        <v>4.1666666666666664E-2</v>
      </c>
      <c r="KB37" s="123">
        <f t="shared" si="82"/>
        <v>4.1666666666666664E-2</v>
      </c>
      <c r="KC37" s="123">
        <f t="shared" si="82"/>
        <v>0</v>
      </c>
      <c r="KD37" s="123">
        <f t="shared" si="82"/>
        <v>0</v>
      </c>
      <c r="KE37" s="123">
        <f t="shared" si="82"/>
        <v>0</v>
      </c>
      <c r="KF37" s="123">
        <f t="shared" si="82"/>
        <v>0</v>
      </c>
      <c r="KG37" s="123">
        <f t="shared" si="82"/>
        <v>0</v>
      </c>
      <c r="KH37" s="123">
        <f t="shared" si="82"/>
        <v>4.1666666666666664E-2</v>
      </c>
      <c r="KI37" s="123">
        <f t="shared" si="82"/>
        <v>4.1666666666666664E-2</v>
      </c>
      <c r="KJ37" s="123">
        <f t="shared" si="82"/>
        <v>0</v>
      </c>
      <c r="KK37" s="123">
        <f t="shared" si="82"/>
        <v>0</v>
      </c>
      <c r="KL37" s="123">
        <f t="shared" si="82"/>
        <v>0</v>
      </c>
      <c r="KM37" s="123">
        <f t="shared" si="82"/>
        <v>0</v>
      </c>
      <c r="KN37" s="123">
        <f t="shared" si="82"/>
        <v>0</v>
      </c>
      <c r="KO37" s="123">
        <f t="shared" si="82"/>
        <v>0</v>
      </c>
      <c r="KP37" s="123">
        <f t="shared" si="82"/>
        <v>0</v>
      </c>
      <c r="KQ37" s="123">
        <f t="shared" si="82"/>
        <v>0</v>
      </c>
      <c r="KR37" s="123">
        <f t="shared" si="82"/>
        <v>0</v>
      </c>
      <c r="KS37" s="123">
        <f t="shared" si="82"/>
        <v>0</v>
      </c>
      <c r="KT37" s="123">
        <f t="shared" si="82"/>
        <v>0</v>
      </c>
      <c r="KU37" s="123">
        <f t="shared" si="82"/>
        <v>4.1666666666666664E-2</v>
      </c>
      <c r="KV37" s="123">
        <f t="shared" si="82"/>
        <v>0</v>
      </c>
      <c r="KW37" s="123">
        <f t="shared" si="82"/>
        <v>4.1666666666666664E-2</v>
      </c>
      <c r="KX37" s="123">
        <f t="shared" si="82"/>
        <v>0</v>
      </c>
      <c r="KY37" s="123">
        <f t="shared" si="82"/>
        <v>4.1666666666666664E-2</v>
      </c>
      <c r="KZ37" s="123"/>
      <c r="LA37" s="123"/>
      <c r="LB37" s="123">
        <f>LB36/$LA$36</f>
        <v>4.3478260869565216E-2</v>
      </c>
      <c r="LC37" s="123">
        <f t="shared" ref="LC37:MV37" si="83">LC36/$LA$36</f>
        <v>0</v>
      </c>
      <c r="LD37" s="123">
        <f t="shared" si="83"/>
        <v>0</v>
      </c>
      <c r="LE37" s="123">
        <f t="shared" si="83"/>
        <v>0</v>
      </c>
      <c r="LF37" s="123">
        <f t="shared" si="83"/>
        <v>0</v>
      </c>
      <c r="LG37" s="123">
        <f t="shared" si="83"/>
        <v>0</v>
      </c>
      <c r="LH37" s="123">
        <f t="shared" si="83"/>
        <v>0</v>
      </c>
      <c r="LI37" s="123">
        <f t="shared" si="83"/>
        <v>0</v>
      </c>
      <c r="LJ37" s="123">
        <f t="shared" si="83"/>
        <v>0</v>
      </c>
      <c r="LK37" s="123">
        <f t="shared" si="83"/>
        <v>0</v>
      </c>
      <c r="LL37" s="123">
        <f t="shared" si="83"/>
        <v>4.3478260869565216E-2</v>
      </c>
      <c r="LM37" s="123">
        <f t="shared" si="83"/>
        <v>4.3478260869565216E-2</v>
      </c>
      <c r="LN37" s="123">
        <f t="shared" si="83"/>
        <v>0</v>
      </c>
      <c r="LO37" s="123">
        <f t="shared" si="83"/>
        <v>0</v>
      </c>
      <c r="LP37" s="123">
        <f t="shared" si="83"/>
        <v>0</v>
      </c>
      <c r="LQ37" s="123">
        <f t="shared" si="83"/>
        <v>0</v>
      </c>
      <c r="LR37" s="123">
        <f t="shared" si="83"/>
        <v>0</v>
      </c>
      <c r="LS37" s="123">
        <f t="shared" si="83"/>
        <v>0</v>
      </c>
      <c r="LT37" s="123">
        <f t="shared" si="83"/>
        <v>0</v>
      </c>
      <c r="LU37" s="123">
        <f t="shared" si="83"/>
        <v>0</v>
      </c>
      <c r="LV37" s="123">
        <f t="shared" si="83"/>
        <v>0</v>
      </c>
      <c r="LW37" s="123">
        <f t="shared" si="83"/>
        <v>0</v>
      </c>
      <c r="LX37" s="123">
        <f t="shared" si="83"/>
        <v>4.3478260869565216E-2</v>
      </c>
      <c r="LY37" s="123">
        <f t="shared" si="83"/>
        <v>4.3478260869565216E-2</v>
      </c>
      <c r="LZ37" s="123">
        <f t="shared" si="83"/>
        <v>0</v>
      </c>
      <c r="MA37" s="123">
        <f t="shared" si="83"/>
        <v>0</v>
      </c>
      <c r="MB37" s="123">
        <f t="shared" si="83"/>
        <v>0</v>
      </c>
      <c r="MC37" s="123">
        <f t="shared" si="83"/>
        <v>0</v>
      </c>
      <c r="MD37" s="123">
        <f t="shared" si="83"/>
        <v>0</v>
      </c>
      <c r="ME37" s="123">
        <f t="shared" si="83"/>
        <v>4.3478260869565216E-2</v>
      </c>
      <c r="MF37" s="123">
        <f t="shared" si="83"/>
        <v>4.3478260869565216E-2</v>
      </c>
      <c r="MG37" s="123">
        <f t="shared" si="83"/>
        <v>0</v>
      </c>
      <c r="MH37" s="123">
        <f t="shared" si="83"/>
        <v>0</v>
      </c>
      <c r="MI37" s="123">
        <f t="shared" si="83"/>
        <v>0</v>
      </c>
      <c r="MJ37" s="123">
        <f t="shared" si="83"/>
        <v>0</v>
      </c>
      <c r="MK37" s="123">
        <f t="shared" si="83"/>
        <v>0</v>
      </c>
      <c r="ML37" s="123">
        <f t="shared" si="83"/>
        <v>0</v>
      </c>
      <c r="MM37" s="123">
        <f t="shared" si="83"/>
        <v>0</v>
      </c>
      <c r="MN37" s="123">
        <f t="shared" si="83"/>
        <v>0</v>
      </c>
      <c r="MO37" s="123">
        <f t="shared" si="83"/>
        <v>0</v>
      </c>
      <c r="MP37" s="123">
        <f t="shared" si="83"/>
        <v>0</v>
      </c>
      <c r="MQ37" s="123">
        <f t="shared" si="83"/>
        <v>0</v>
      </c>
      <c r="MR37" s="123">
        <f t="shared" si="83"/>
        <v>4.3478260869565216E-2</v>
      </c>
      <c r="MS37" s="123">
        <f t="shared" si="83"/>
        <v>0</v>
      </c>
      <c r="MT37" s="123">
        <f t="shared" si="83"/>
        <v>4.3478260869565216E-2</v>
      </c>
      <c r="MU37" s="123">
        <f t="shared" si="83"/>
        <v>0</v>
      </c>
      <c r="MV37" s="123">
        <f t="shared" si="83"/>
        <v>4.3478260869565216E-2</v>
      </c>
      <c r="MW37" s="123"/>
      <c r="MX37" s="123"/>
      <c r="MY37" s="123">
        <f>MY36/$MX$36</f>
        <v>4.1666666666666664E-2</v>
      </c>
      <c r="MZ37" s="123">
        <f t="shared" ref="MZ37:OS37" si="84">MZ36/$MX$36</f>
        <v>0</v>
      </c>
      <c r="NA37" s="123">
        <f t="shared" si="84"/>
        <v>0</v>
      </c>
      <c r="NB37" s="123">
        <f t="shared" si="84"/>
        <v>0</v>
      </c>
      <c r="NC37" s="123">
        <f t="shared" si="84"/>
        <v>0</v>
      </c>
      <c r="ND37" s="123">
        <f t="shared" si="84"/>
        <v>0</v>
      </c>
      <c r="NE37" s="123">
        <f t="shared" si="84"/>
        <v>0</v>
      </c>
      <c r="NF37" s="123">
        <f t="shared" si="84"/>
        <v>0</v>
      </c>
      <c r="NG37" s="123">
        <f t="shared" si="84"/>
        <v>0</v>
      </c>
      <c r="NH37" s="123">
        <f t="shared" si="84"/>
        <v>0</v>
      </c>
      <c r="NI37" s="123">
        <f t="shared" si="84"/>
        <v>4.1666666666666664E-2</v>
      </c>
      <c r="NJ37" s="123">
        <f t="shared" si="84"/>
        <v>4.1666666666666664E-2</v>
      </c>
      <c r="NK37" s="123">
        <f t="shared" si="84"/>
        <v>0</v>
      </c>
      <c r="NL37" s="123">
        <f t="shared" si="84"/>
        <v>0</v>
      </c>
      <c r="NM37" s="123">
        <f t="shared" si="84"/>
        <v>0</v>
      </c>
      <c r="NN37" s="123">
        <f t="shared" si="84"/>
        <v>0</v>
      </c>
      <c r="NO37" s="123">
        <f t="shared" si="84"/>
        <v>0</v>
      </c>
      <c r="NP37" s="123">
        <f t="shared" si="84"/>
        <v>0</v>
      </c>
      <c r="NQ37" s="123">
        <f t="shared" si="84"/>
        <v>0</v>
      </c>
      <c r="NR37" s="123">
        <f t="shared" si="84"/>
        <v>0</v>
      </c>
      <c r="NS37" s="123">
        <f t="shared" si="84"/>
        <v>0</v>
      </c>
      <c r="NT37" s="123">
        <f t="shared" si="84"/>
        <v>0</v>
      </c>
      <c r="NU37" s="123">
        <f t="shared" si="84"/>
        <v>4.1666666666666664E-2</v>
      </c>
      <c r="NV37" s="123">
        <f t="shared" si="84"/>
        <v>0</v>
      </c>
      <c r="NW37" s="123">
        <f t="shared" si="84"/>
        <v>4.1666666666666664E-2</v>
      </c>
      <c r="NX37" s="123">
        <f t="shared" si="84"/>
        <v>0</v>
      </c>
      <c r="NY37" s="123">
        <f t="shared" si="84"/>
        <v>0</v>
      </c>
      <c r="NZ37" s="123">
        <f t="shared" si="84"/>
        <v>0</v>
      </c>
      <c r="OA37" s="123">
        <f t="shared" si="84"/>
        <v>0</v>
      </c>
      <c r="OB37" s="123">
        <f t="shared" si="84"/>
        <v>4.1666666666666664E-2</v>
      </c>
      <c r="OC37" s="123">
        <f t="shared" si="84"/>
        <v>4.1666666666666664E-2</v>
      </c>
      <c r="OD37" s="123">
        <f t="shared" si="84"/>
        <v>0</v>
      </c>
      <c r="OE37" s="123">
        <f t="shared" si="84"/>
        <v>0</v>
      </c>
      <c r="OF37" s="123">
        <f t="shared" si="84"/>
        <v>0</v>
      </c>
      <c r="OG37" s="123">
        <f t="shared" si="84"/>
        <v>0</v>
      </c>
      <c r="OH37" s="123">
        <f t="shared" si="84"/>
        <v>0</v>
      </c>
      <c r="OI37" s="123">
        <f t="shared" si="84"/>
        <v>0</v>
      </c>
      <c r="OJ37" s="123">
        <f t="shared" si="84"/>
        <v>0</v>
      </c>
      <c r="OK37" s="123">
        <f t="shared" si="84"/>
        <v>0</v>
      </c>
      <c r="OL37" s="123">
        <f t="shared" si="84"/>
        <v>0</v>
      </c>
      <c r="OM37" s="123">
        <f t="shared" si="84"/>
        <v>0</v>
      </c>
      <c r="ON37" s="123">
        <f t="shared" si="84"/>
        <v>0</v>
      </c>
      <c r="OO37" s="123">
        <f t="shared" si="84"/>
        <v>4.1666666666666664E-2</v>
      </c>
      <c r="OP37" s="123">
        <f t="shared" si="84"/>
        <v>4.1666666666666664E-2</v>
      </c>
      <c r="OQ37" s="123">
        <f t="shared" si="84"/>
        <v>0</v>
      </c>
      <c r="OR37" s="123">
        <f t="shared" si="84"/>
        <v>0</v>
      </c>
      <c r="OS37" s="123">
        <f t="shared" si="84"/>
        <v>4.1666666666666664E-2</v>
      </c>
      <c r="OT37" s="123"/>
      <c r="OU37" s="123"/>
      <c r="OV37" s="123">
        <f>OV36/$OU$36</f>
        <v>4.1666666666666664E-2</v>
      </c>
      <c r="OW37" s="123">
        <f t="shared" ref="OW37:QP37" si="85">OW36/$OU$36</f>
        <v>0</v>
      </c>
      <c r="OX37" s="123">
        <f t="shared" si="85"/>
        <v>0</v>
      </c>
      <c r="OY37" s="123">
        <f t="shared" si="85"/>
        <v>0</v>
      </c>
      <c r="OZ37" s="123">
        <f t="shared" si="85"/>
        <v>0</v>
      </c>
      <c r="PA37" s="123">
        <f t="shared" si="85"/>
        <v>0</v>
      </c>
      <c r="PB37" s="123">
        <f t="shared" si="85"/>
        <v>0</v>
      </c>
      <c r="PC37" s="123">
        <f t="shared" si="85"/>
        <v>0</v>
      </c>
      <c r="PD37" s="123">
        <f t="shared" si="85"/>
        <v>4.1666666666666664E-2</v>
      </c>
      <c r="PE37" s="123">
        <f t="shared" si="85"/>
        <v>0</v>
      </c>
      <c r="PF37" s="123">
        <f t="shared" si="85"/>
        <v>4.1666666666666664E-2</v>
      </c>
      <c r="PG37" s="123">
        <f t="shared" si="85"/>
        <v>4.1666666666666664E-2</v>
      </c>
      <c r="PH37" s="123">
        <f t="shared" si="85"/>
        <v>0</v>
      </c>
      <c r="PI37" s="123">
        <f t="shared" si="85"/>
        <v>0</v>
      </c>
      <c r="PJ37" s="123">
        <f t="shared" si="85"/>
        <v>0</v>
      </c>
      <c r="PK37" s="123">
        <f t="shared" si="85"/>
        <v>0</v>
      </c>
      <c r="PL37" s="123">
        <f t="shared" si="85"/>
        <v>0</v>
      </c>
      <c r="PM37" s="123">
        <f t="shared" si="85"/>
        <v>0</v>
      </c>
      <c r="PN37" s="123">
        <f t="shared" si="85"/>
        <v>0</v>
      </c>
      <c r="PO37" s="123">
        <f t="shared" si="85"/>
        <v>0</v>
      </c>
      <c r="PP37" s="123">
        <f t="shared" si="85"/>
        <v>4.1666666666666664E-2</v>
      </c>
      <c r="PQ37" s="123">
        <f t="shared" si="85"/>
        <v>0</v>
      </c>
      <c r="PR37" s="123">
        <f t="shared" si="85"/>
        <v>4.1666666666666664E-2</v>
      </c>
      <c r="PS37" s="123">
        <f t="shared" si="85"/>
        <v>0</v>
      </c>
      <c r="PT37" s="123">
        <f t="shared" si="85"/>
        <v>4.1666666666666664E-2</v>
      </c>
      <c r="PU37" s="123">
        <f t="shared" si="85"/>
        <v>0</v>
      </c>
      <c r="PV37" s="123">
        <f t="shared" si="85"/>
        <v>0</v>
      </c>
      <c r="PW37" s="123">
        <f t="shared" si="85"/>
        <v>4.1666666666666664E-2</v>
      </c>
      <c r="PX37" s="123">
        <f t="shared" si="85"/>
        <v>0</v>
      </c>
      <c r="PY37" s="123">
        <f t="shared" si="85"/>
        <v>4.1666666666666664E-2</v>
      </c>
      <c r="PZ37" s="123">
        <f t="shared" si="85"/>
        <v>0</v>
      </c>
      <c r="QA37" s="123">
        <f t="shared" si="85"/>
        <v>4.1666666666666664E-2</v>
      </c>
      <c r="QB37" s="123">
        <f t="shared" si="85"/>
        <v>0</v>
      </c>
      <c r="QC37" s="123">
        <f t="shared" si="85"/>
        <v>0</v>
      </c>
      <c r="QD37" s="123">
        <f t="shared" si="85"/>
        <v>0</v>
      </c>
      <c r="QE37" s="123">
        <f t="shared" si="85"/>
        <v>0</v>
      </c>
      <c r="QF37" s="123">
        <f t="shared" si="85"/>
        <v>0</v>
      </c>
      <c r="QG37" s="123">
        <f t="shared" si="85"/>
        <v>0</v>
      </c>
      <c r="QH37" s="123">
        <f t="shared" si="85"/>
        <v>0</v>
      </c>
      <c r="QI37" s="123">
        <f t="shared" si="85"/>
        <v>0</v>
      </c>
      <c r="QJ37" s="123">
        <f t="shared" si="85"/>
        <v>4.1666666666666664E-2</v>
      </c>
      <c r="QK37" s="123">
        <f t="shared" si="85"/>
        <v>0</v>
      </c>
      <c r="QL37" s="123">
        <f t="shared" si="85"/>
        <v>4.1666666666666664E-2</v>
      </c>
      <c r="QM37" s="123">
        <f t="shared" si="85"/>
        <v>4.1666666666666664E-2</v>
      </c>
      <c r="QN37" s="123">
        <f t="shared" si="85"/>
        <v>4.1666666666666664E-2</v>
      </c>
      <c r="QO37" s="123">
        <f t="shared" si="85"/>
        <v>0</v>
      </c>
      <c r="QP37" s="123">
        <f t="shared" si="85"/>
        <v>4.1666666666666664E-2</v>
      </c>
      <c r="QQ37" s="123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472" t="s">
        <v>59</v>
      </c>
      <c r="K40" s="473"/>
      <c r="L40" s="473"/>
      <c r="M40" s="473"/>
      <c r="N40" s="473"/>
      <c r="O40" s="473"/>
      <c r="P40" s="473"/>
      <c r="Q40" s="473"/>
      <c r="R40" s="473"/>
      <c r="S40" s="474"/>
      <c r="T40" s="472" t="s">
        <v>60</v>
      </c>
      <c r="U40" s="473"/>
      <c r="V40" s="473"/>
      <c r="W40" s="473"/>
      <c r="X40" s="473"/>
      <c r="Y40" s="473"/>
      <c r="Z40" s="473"/>
      <c r="AA40" s="473"/>
      <c r="AB40" s="473"/>
      <c r="AC40" s="474"/>
      <c r="AD40" s="472" t="s">
        <v>61</v>
      </c>
      <c r="AE40" s="473"/>
      <c r="AF40" s="473"/>
      <c r="AG40" s="473"/>
      <c r="AH40" s="473"/>
      <c r="AI40" s="473"/>
      <c r="AJ40" s="473"/>
      <c r="AK40" s="473"/>
      <c r="AL40" s="473"/>
      <c r="AM40" s="474"/>
      <c r="AN40" s="472" t="s">
        <v>62</v>
      </c>
      <c r="AO40" s="473"/>
      <c r="AP40" s="473"/>
      <c r="AQ40" s="473"/>
      <c r="AR40" s="473"/>
      <c r="AS40" s="473"/>
      <c r="AT40" s="473"/>
      <c r="AU40" s="473"/>
      <c r="AV40" s="473"/>
      <c r="AW40" s="474"/>
      <c r="AX40" s="472" t="s">
        <v>63</v>
      </c>
      <c r="AY40" s="473"/>
      <c r="AZ40" s="473"/>
      <c r="BA40" s="473"/>
      <c r="BB40" s="474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472" t="s">
        <v>79</v>
      </c>
      <c r="K41" s="473"/>
      <c r="L41" s="473"/>
      <c r="M41" s="473"/>
      <c r="N41" s="474"/>
      <c r="O41" s="472" t="s">
        <v>80</v>
      </c>
      <c r="P41" s="473"/>
      <c r="Q41" s="473"/>
      <c r="R41" s="473"/>
      <c r="S41" s="474"/>
      <c r="T41" s="472" t="s">
        <v>81</v>
      </c>
      <c r="U41" s="473"/>
      <c r="V41" s="473"/>
      <c r="W41" s="473"/>
      <c r="X41" s="474"/>
      <c r="Y41" s="472" t="s">
        <v>82</v>
      </c>
      <c r="Z41" s="473"/>
      <c r="AA41" s="473"/>
      <c r="AB41" s="473"/>
      <c r="AC41" s="474"/>
      <c r="AD41" s="472" t="s">
        <v>83</v>
      </c>
      <c r="AE41" s="473"/>
      <c r="AF41" s="473"/>
      <c r="AG41" s="473"/>
      <c r="AH41" s="474"/>
      <c r="AI41" s="472" t="s">
        <v>84</v>
      </c>
      <c r="AJ41" s="473"/>
      <c r="AK41" s="473"/>
      <c r="AL41" s="473"/>
      <c r="AM41" s="474"/>
      <c r="AN41" s="472" t="s">
        <v>85</v>
      </c>
      <c r="AO41" s="473"/>
      <c r="AP41" s="473"/>
      <c r="AQ41" s="473"/>
      <c r="AR41" s="474"/>
      <c r="AS41" s="472" t="s">
        <v>86</v>
      </c>
      <c r="AT41" s="473"/>
      <c r="AU41" s="473"/>
      <c r="AV41" s="473"/>
      <c r="AW41" s="474"/>
      <c r="AX41" s="472" t="s">
        <v>87</v>
      </c>
      <c r="AY41" s="473"/>
      <c r="AZ41" s="473"/>
      <c r="BA41" s="473"/>
      <c r="BB41" s="474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 t="s">
        <v>78</v>
      </c>
      <c r="T42" s="144" t="s">
        <v>74</v>
      </c>
      <c r="U42" s="144" t="s">
        <v>75</v>
      </c>
      <c r="V42" s="144" t="s">
        <v>76</v>
      </c>
      <c r="W42" s="144" t="s">
        <v>77</v>
      </c>
      <c r="X42" s="144" t="s">
        <v>78</v>
      </c>
      <c r="Y42" s="144" t="s">
        <v>74</v>
      </c>
      <c r="Z42" s="144" t="s">
        <v>75</v>
      </c>
      <c r="AA42" s="144" t="s">
        <v>76</v>
      </c>
      <c r="AB42" s="144" t="s">
        <v>77</v>
      </c>
      <c r="AC42" s="144" t="s">
        <v>78</v>
      </c>
      <c r="AD42" s="144" t="s">
        <v>74</v>
      </c>
      <c r="AE42" s="144" t="s">
        <v>75</v>
      </c>
      <c r="AF42" s="144" t="s">
        <v>76</v>
      </c>
      <c r="AG42" s="144" t="s">
        <v>77</v>
      </c>
      <c r="AH42" s="144" t="s">
        <v>78</v>
      </c>
      <c r="AI42" s="144" t="s">
        <v>74</v>
      </c>
      <c r="AJ42" s="144" t="s">
        <v>75</v>
      </c>
      <c r="AK42" s="144" t="s">
        <v>76</v>
      </c>
      <c r="AL42" s="144" t="s">
        <v>77</v>
      </c>
      <c r="AM42" s="144" t="s">
        <v>78</v>
      </c>
      <c r="AN42" s="144" t="s">
        <v>74</v>
      </c>
      <c r="AO42" s="144" t="s">
        <v>75</v>
      </c>
      <c r="AP42" s="144" t="s">
        <v>76</v>
      </c>
      <c r="AQ42" s="144" t="s">
        <v>77</v>
      </c>
      <c r="AR42" s="144" t="s">
        <v>78</v>
      </c>
      <c r="AS42" s="144" t="s">
        <v>74</v>
      </c>
      <c r="AT42" s="144" t="s">
        <v>75</v>
      </c>
      <c r="AU42" s="144" t="s">
        <v>76</v>
      </c>
      <c r="AV42" s="144" t="s">
        <v>77</v>
      </c>
      <c r="AW42" s="144" t="s">
        <v>78</v>
      </c>
      <c r="AX42" s="144" t="s">
        <v>74</v>
      </c>
      <c r="AY42" s="144" t="s">
        <v>75</v>
      </c>
      <c r="AZ42" s="144" t="s">
        <v>76</v>
      </c>
      <c r="BA42" s="144" t="s">
        <v>77</v>
      </c>
      <c r="BB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5.7314285714285713</v>
      </c>
      <c r="J43" s="145">
        <f>AD37</f>
        <v>6.1950000000000003</v>
      </c>
      <c r="K43" s="145">
        <f>AP37</f>
        <v>6.4850000000000003</v>
      </c>
      <c r="L43" s="145">
        <f>AW37</f>
        <v>6.48</v>
      </c>
      <c r="M43" s="145">
        <f>BJ37</f>
        <v>7.04</v>
      </c>
      <c r="N43" s="145">
        <f>BN37</f>
        <v>8.92</v>
      </c>
      <c r="O43" s="145">
        <f>CA37</f>
        <v>0.04</v>
      </c>
      <c r="P43" s="145">
        <f>CM37</f>
        <v>0.04</v>
      </c>
      <c r="Q43" s="145">
        <f>CT37</f>
        <v>0.04</v>
      </c>
      <c r="R43" s="145">
        <f>DG37</f>
        <v>0.04</v>
      </c>
      <c r="S43" s="145">
        <f>DK37</f>
        <v>0.04</v>
      </c>
      <c r="T43" s="145">
        <f>DX37</f>
        <v>0.04</v>
      </c>
      <c r="U43" s="145">
        <f>EJ37</f>
        <v>0.04</v>
      </c>
      <c r="V43" s="145">
        <f>EQ37</f>
        <v>0.04</v>
      </c>
      <c r="W43" s="145">
        <f>FD37</f>
        <v>0.04</v>
      </c>
      <c r="X43" s="145">
        <f>FH37</f>
        <v>0.04</v>
      </c>
      <c r="Y43" s="145">
        <f>FU37</f>
        <v>0.04</v>
      </c>
      <c r="Z43" s="145">
        <f>GG37</f>
        <v>0.04</v>
      </c>
      <c r="AA43" s="145">
        <f>GN37</f>
        <v>0.04</v>
      </c>
      <c r="AB43" s="145">
        <f>HA37</f>
        <v>0.04</v>
      </c>
      <c r="AC43" s="145">
        <f>HE37</f>
        <v>0.04</v>
      </c>
      <c r="AD43" s="145">
        <f>HR37</f>
        <v>4.1666666666666664E-2</v>
      </c>
      <c r="AE43" s="145">
        <f>ID37</f>
        <v>4.1666666666666664E-2</v>
      </c>
      <c r="AF43" s="145">
        <f>KH37</f>
        <v>4.1666666666666664E-2</v>
      </c>
      <c r="AG43" s="145">
        <f>IX37</f>
        <v>4.1666666666666664E-2</v>
      </c>
      <c r="AH43" s="145">
        <f>JB37</f>
        <v>4.1666666666666664E-2</v>
      </c>
      <c r="AI43" s="145">
        <f>JO37</f>
        <v>4.1666666666666664E-2</v>
      </c>
      <c r="AJ43" s="145">
        <f>KA37</f>
        <v>4.1666666666666664E-2</v>
      </c>
      <c r="AK43" s="145">
        <f>KH37</f>
        <v>4.1666666666666664E-2</v>
      </c>
      <c r="AL43" s="145">
        <f>KU37</f>
        <v>4.1666666666666664E-2</v>
      </c>
      <c r="AM43" s="145">
        <f>KY37</f>
        <v>4.1666666666666664E-2</v>
      </c>
      <c r="AN43" s="145">
        <f>LL37</f>
        <v>4.3478260869565216E-2</v>
      </c>
      <c r="AO43" s="145">
        <f>LX37</f>
        <v>4.3478260869565216E-2</v>
      </c>
      <c r="AP43" s="145">
        <f>ME37</f>
        <v>4.3478260869565216E-2</v>
      </c>
      <c r="AQ43" s="145">
        <f>MR37</f>
        <v>4.3478260869565216E-2</v>
      </c>
      <c r="AR43" s="145">
        <f>MV37</f>
        <v>4.3478260869565216E-2</v>
      </c>
      <c r="AS43" s="145">
        <f>NI37</f>
        <v>4.1666666666666664E-2</v>
      </c>
      <c r="AT43" s="145">
        <f>NU37</f>
        <v>4.1666666666666664E-2</v>
      </c>
      <c r="AU43" s="145">
        <f>OB37</f>
        <v>4.1666666666666664E-2</v>
      </c>
      <c r="AV43" s="145">
        <f>OO37</f>
        <v>4.1666666666666664E-2</v>
      </c>
      <c r="AW43" s="145">
        <f>OS37</f>
        <v>4.1666666666666664E-2</v>
      </c>
      <c r="AX43" s="145">
        <f>PF37</f>
        <v>4.1666666666666664E-2</v>
      </c>
      <c r="AY43" s="145">
        <f>PR37</f>
        <v>4.1666666666666664E-2</v>
      </c>
      <c r="AZ43" s="145">
        <f>PY37</f>
        <v>4.1666666666666664E-2</v>
      </c>
      <c r="BA43" s="145">
        <f>QL37</f>
        <v>4.1666666666666664E-2</v>
      </c>
      <c r="BB43" s="145">
        <f>QP37</f>
        <v>4.1666666666666664E-2</v>
      </c>
    </row>
    <row r="44" spans="1:459" ht="21" x14ac:dyDescent="0.25">
      <c r="C44" s="139"/>
      <c r="D44" s="139"/>
      <c r="E44" s="139"/>
      <c r="F44" s="139"/>
      <c r="G44" s="139"/>
      <c r="H44" s="139"/>
      <c r="I44" s="146">
        <f>(D37+E37+F37+G37+H37+I37+K37+L37+M37+N37+O37+P37+Q37)/13</f>
        <v>5.6430769230769231</v>
      </c>
      <c r="J44" s="469">
        <f>(J43+K43+L43+M43+N43)/5</f>
        <v>7.0239999999999991</v>
      </c>
      <c r="K44" s="470"/>
      <c r="L44" s="470"/>
      <c r="M44" s="470"/>
      <c r="N44" s="471"/>
      <c r="O44" s="469">
        <f>(O43+P43+Q43+R43+S43)/5</f>
        <v>0.04</v>
      </c>
      <c r="P44" s="470"/>
      <c r="Q44" s="470"/>
      <c r="R44" s="470"/>
      <c r="S44" s="471"/>
      <c r="T44" s="469">
        <f t="shared" ref="T44" si="86">(T43+U43+V43+W43+X43)/5</f>
        <v>0.04</v>
      </c>
      <c r="U44" s="470"/>
      <c r="V44" s="470"/>
      <c r="W44" s="470"/>
      <c r="X44" s="471"/>
      <c r="Y44" s="469">
        <f t="shared" ref="Y44" si="87">(Y43+Z43+AA43+AB43+AC43)/5</f>
        <v>0.04</v>
      </c>
      <c r="Z44" s="470"/>
      <c r="AA44" s="470"/>
      <c r="AB44" s="470"/>
      <c r="AC44" s="471"/>
      <c r="AD44" s="469">
        <f t="shared" ref="AD44" si="88">(AD43+AE43+AF43+AG43+AH43)/5</f>
        <v>4.1666666666666664E-2</v>
      </c>
      <c r="AE44" s="470"/>
      <c r="AF44" s="470"/>
      <c r="AG44" s="470"/>
      <c r="AH44" s="471"/>
      <c r="AI44" s="469">
        <f>(AI43+AJ43+AK43+AL43+AM43)/5</f>
        <v>4.1666666666666664E-2</v>
      </c>
      <c r="AJ44" s="470"/>
      <c r="AK44" s="470"/>
      <c r="AL44" s="470"/>
      <c r="AM44" s="471"/>
      <c r="AN44" s="469">
        <f t="shared" ref="AN44" si="89">(AN43+AO43+AP43+AQ43+AR43)/5</f>
        <v>4.3478260869565216E-2</v>
      </c>
      <c r="AO44" s="470"/>
      <c r="AP44" s="470"/>
      <c r="AQ44" s="470"/>
      <c r="AR44" s="471"/>
      <c r="AS44" s="469">
        <f t="shared" ref="AS44" si="90">(AS43+AT43+AU43+AV43+AW43)/5</f>
        <v>4.1666666666666664E-2</v>
      </c>
      <c r="AT44" s="470"/>
      <c r="AU44" s="470"/>
      <c r="AV44" s="470"/>
      <c r="AW44" s="471"/>
      <c r="AX44" s="469">
        <f t="shared" ref="AX44" si="91">(AX43+AY43+AZ43+BA43+BB43)/5</f>
        <v>4.1666666666666664E-2</v>
      </c>
      <c r="AY44" s="470"/>
      <c r="AZ44" s="470"/>
      <c r="BA44" s="470"/>
      <c r="BB44" s="471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3" ht="21" x14ac:dyDescent="0.25">
      <c r="C49" s="137"/>
      <c r="D49" s="137"/>
      <c r="E49" s="137"/>
      <c r="F49" s="137"/>
      <c r="G49" s="137"/>
      <c r="H49" s="137"/>
    </row>
    <row r="50" spans="3:53" ht="21" x14ac:dyDescent="0.25">
      <c r="C50" s="137"/>
      <c r="D50" s="137"/>
      <c r="E50" s="137"/>
      <c r="F50" s="137"/>
      <c r="G50" s="137"/>
      <c r="H50" s="137"/>
    </row>
    <row r="51" spans="3:53" ht="21" x14ac:dyDescent="0.25">
      <c r="C51" s="137"/>
      <c r="D51" s="137"/>
      <c r="E51" s="137"/>
      <c r="F51" s="137"/>
      <c r="G51" s="137"/>
      <c r="H51" s="137"/>
    </row>
    <row r="52" spans="3:53" ht="21" x14ac:dyDescent="0.25">
      <c r="C52" s="137"/>
      <c r="D52" s="137"/>
      <c r="E52" s="137"/>
      <c r="F52" s="137"/>
      <c r="G52" s="137"/>
      <c r="H52" s="137"/>
    </row>
    <row r="53" spans="3:53" ht="21" x14ac:dyDescent="0.25">
      <c r="C53" s="137"/>
      <c r="D53" s="137"/>
      <c r="E53" s="137"/>
      <c r="F53" s="137"/>
      <c r="G53" s="137"/>
      <c r="H53" s="137"/>
    </row>
    <row r="54" spans="3:53" ht="21" x14ac:dyDescent="0.25">
      <c r="C54" s="137"/>
      <c r="D54" s="137"/>
      <c r="E54" s="137"/>
      <c r="F54" s="137"/>
      <c r="G54" s="137"/>
      <c r="H54" s="137"/>
    </row>
    <row r="55" spans="3:53" ht="21" x14ac:dyDescent="0.25">
      <c r="C55" s="137"/>
      <c r="D55" s="137"/>
      <c r="E55" s="137"/>
      <c r="F55" s="137"/>
      <c r="G55" s="137"/>
      <c r="H55" s="137"/>
    </row>
    <row r="56" spans="3:53" ht="21" x14ac:dyDescent="0.25">
      <c r="C56" s="137"/>
      <c r="D56" s="137"/>
      <c r="E56" s="137"/>
      <c r="F56" s="137"/>
      <c r="G56" s="137"/>
      <c r="H56" s="137"/>
    </row>
    <row r="57" spans="3:53" ht="21" x14ac:dyDescent="0.25">
      <c r="C57" s="137"/>
      <c r="D57" s="137"/>
      <c r="E57" s="137"/>
      <c r="F57" s="137"/>
      <c r="G57" s="137"/>
      <c r="H57" s="137"/>
    </row>
    <row r="58" spans="3:53" ht="21" x14ac:dyDescent="0.25">
      <c r="C58" s="137"/>
      <c r="D58" s="137"/>
      <c r="E58" s="137"/>
      <c r="F58" s="137"/>
      <c r="G58" s="137"/>
      <c r="H58" s="137"/>
    </row>
    <row r="59" spans="3:53" ht="21" x14ac:dyDescent="0.25">
      <c r="C59" s="137"/>
      <c r="D59" s="137"/>
      <c r="E59" s="137"/>
      <c r="F59" s="137"/>
      <c r="G59" s="137"/>
      <c r="H59" s="137"/>
    </row>
    <row r="60" spans="3:53" ht="21" x14ac:dyDescent="0.25">
      <c r="C60" s="137"/>
      <c r="D60" s="137"/>
      <c r="E60" s="137"/>
      <c r="F60" s="137"/>
      <c r="G60" s="137"/>
      <c r="H60" s="137"/>
    </row>
    <row r="61" spans="3:53" ht="125.25" customHeight="1" x14ac:dyDescent="0.25">
      <c r="C61" s="139" t="s">
        <v>64</v>
      </c>
      <c r="E61" s="283"/>
      <c r="F61" s="283"/>
      <c r="G61" s="283"/>
      <c r="H61" s="283"/>
      <c r="I61" s="464" t="str">
        <f>J42</f>
        <v>суспільно-гуманітарна підготовка</v>
      </c>
      <c r="J61" s="465"/>
      <c r="K61" s="465"/>
      <c r="L61" s="465"/>
      <c r="M61" s="465"/>
      <c r="N61" s="465"/>
      <c r="O61" s="465"/>
      <c r="P61" s="465"/>
      <c r="Q61" s="466"/>
      <c r="R61" s="464" t="str">
        <f>K42</f>
        <v>природничо-математична підготовка</v>
      </c>
      <c r="S61" s="465"/>
      <c r="T61" s="465"/>
      <c r="U61" s="465"/>
      <c r="V61" s="465"/>
      <c r="W61" s="465"/>
      <c r="X61" s="465"/>
      <c r="Y61" s="465"/>
      <c r="Z61" s="466"/>
      <c r="AA61" s="464" t="str">
        <f>L42</f>
        <v>загальнопрофесійна підготовка</v>
      </c>
      <c r="AB61" s="465"/>
      <c r="AC61" s="465"/>
      <c r="AD61" s="465"/>
      <c r="AE61" s="465"/>
      <c r="AF61" s="465"/>
      <c r="AG61" s="465"/>
      <c r="AH61" s="465"/>
      <c r="AI61" s="466"/>
      <c r="AJ61" s="464" t="str">
        <f>M42</f>
        <v>професійно-теоретична підготовка</v>
      </c>
      <c r="AK61" s="465"/>
      <c r="AL61" s="465"/>
      <c r="AM61" s="465"/>
      <c r="AN61" s="465"/>
      <c r="AO61" s="465"/>
      <c r="AP61" s="465"/>
      <c r="AQ61" s="465"/>
      <c r="AR61" s="466"/>
      <c r="AS61" s="464" t="str">
        <f>N42</f>
        <v>професійно  практична підготовка</v>
      </c>
      <c r="AT61" s="465"/>
      <c r="AU61" s="465"/>
      <c r="AV61" s="465"/>
      <c r="AW61" s="465"/>
      <c r="AX61" s="465"/>
      <c r="AY61" s="465"/>
      <c r="AZ61" s="465"/>
      <c r="BA61" s="466"/>
    </row>
    <row r="62" spans="3:53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56" t="s">
        <v>65</v>
      </c>
      <c r="S62" s="141" t="s">
        <v>66</v>
      </c>
      <c r="T62" s="141" t="s">
        <v>67</v>
      </c>
      <c r="U62" s="141" t="s">
        <v>68</v>
      </c>
      <c r="V62" s="141" t="s">
        <v>69</v>
      </c>
      <c r="W62" s="141" t="s">
        <v>70</v>
      </c>
      <c r="X62" s="141" t="s">
        <v>71</v>
      </c>
      <c r="Y62" s="141" t="s">
        <v>72</v>
      </c>
      <c r="Z62" s="141" t="s">
        <v>73</v>
      </c>
      <c r="AA62" s="141" t="s">
        <v>65</v>
      </c>
      <c r="AB62" s="141" t="s">
        <v>66</v>
      </c>
      <c r="AC62" s="141" t="s">
        <v>67</v>
      </c>
      <c r="AD62" s="141" t="s">
        <v>68</v>
      </c>
      <c r="AE62" s="141" t="s">
        <v>69</v>
      </c>
      <c r="AF62" s="141" t="s">
        <v>70</v>
      </c>
      <c r="AG62" s="141" t="s">
        <v>71</v>
      </c>
      <c r="AH62" s="141" t="s">
        <v>72</v>
      </c>
      <c r="AI62" s="141" t="s">
        <v>73</v>
      </c>
      <c r="AJ62" s="141" t="s">
        <v>65</v>
      </c>
      <c r="AK62" s="141" t="s">
        <v>66</v>
      </c>
      <c r="AL62" s="141" t="s">
        <v>67</v>
      </c>
      <c r="AM62" s="141" t="s">
        <v>68</v>
      </c>
      <c r="AN62" s="141" t="s">
        <v>69</v>
      </c>
      <c r="AO62" s="141" t="s">
        <v>70</v>
      </c>
      <c r="AP62" s="141" t="s">
        <v>71</v>
      </c>
      <c r="AQ62" s="141" t="s">
        <v>72</v>
      </c>
      <c r="AR62" s="141" t="s">
        <v>73</v>
      </c>
      <c r="AS62" s="141" t="s">
        <v>65</v>
      </c>
      <c r="AT62" s="141" t="s">
        <v>66</v>
      </c>
      <c r="AU62" s="141" t="s">
        <v>67</v>
      </c>
      <c r="AV62" s="141" t="s">
        <v>68</v>
      </c>
      <c r="AW62" s="141" t="s">
        <v>69</v>
      </c>
      <c r="AX62" s="141" t="s">
        <v>70</v>
      </c>
      <c r="AY62" s="141" t="s">
        <v>71</v>
      </c>
      <c r="AZ62" s="141" t="s">
        <v>72</v>
      </c>
      <c r="BA62" s="141" t="s">
        <v>73</v>
      </c>
    </row>
    <row r="63" spans="3:53" x14ac:dyDescent="0.25">
      <c r="C63" s="140"/>
      <c r="D63" s="141"/>
      <c r="E63" s="141"/>
      <c r="F63" s="141"/>
      <c r="G63" s="141"/>
      <c r="H63" s="141"/>
      <c r="I63" s="142">
        <f>J43</f>
        <v>6.1950000000000003</v>
      </c>
      <c r="J63" s="142">
        <f>O43</f>
        <v>0.04</v>
      </c>
      <c r="K63" s="142">
        <f>T43</f>
        <v>0.04</v>
      </c>
      <c r="L63" s="142">
        <f>Y43</f>
        <v>0.04</v>
      </c>
      <c r="M63" s="142">
        <f>AD43</f>
        <v>4.1666666666666664E-2</v>
      </c>
      <c r="N63" s="142">
        <f>AI43</f>
        <v>4.1666666666666664E-2</v>
      </c>
      <c r="O63" s="142">
        <f>AN43</f>
        <v>4.3478260869565216E-2</v>
      </c>
      <c r="P63" s="142">
        <f>AS43</f>
        <v>4.1666666666666664E-2</v>
      </c>
      <c r="Q63" s="142">
        <f>AX43</f>
        <v>4.1666666666666664E-2</v>
      </c>
      <c r="R63" s="157">
        <f>K43</f>
        <v>6.4850000000000003</v>
      </c>
      <c r="S63" s="142">
        <f>P43</f>
        <v>0.04</v>
      </c>
      <c r="T63" s="142">
        <f>U43</f>
        <v>0.04</v>
      </c>
      <c r="U63" s="142">
        <f>Z43</f>
        <v>0.04</v>
      </c>
      <c r="V63" s="142">
        <f>AE43</f>
        <v>4.1666666666666664E-2</v>
      </c>
      <c r="W63" s="142">
        <f>AJ43</f>
        <v>4.1666666666666664E-2</v>
      </c>
      <c r="X63" s="142">
        <f>AO43</f>
        <v>4.3478260869565216E-2</v>
      </c>
      <c r="Y63" s="142">
        <f>AT43</f>
        <v>4.1666666666666664E-2</v>
      </c>
      <c r="Z63" s="142">
        <f>AY43</f>
        <v>4.1666666666666664E-2</v>
      </c>
      <c r="AA63" s="142">
        <f>L43</f>
        <v>6.48</v>
      </c>
      <c r="AB63" s="142">
        <f>Q43</f>
        <v>0.04</v>
      </c>
      <c r="AC63" s="142">
        <f>V43</f>
        <v>0.04</v>
      </c>
      <c r="AD63" s="142">
        <f>AA43</f>
        <v>0.04</v>
      </c>
      <c r="AE63" s="142">
        <f>AF43</f>
        <v>4.1666666666666664E-2</v>
      </c>
      <c r="AF63" s="142">
        <f>AK43</f>
        <v>4.1666666666666664E-2</v>
      </c>
      <c r="AG63" s="142">
        <f>AP43</f>
        <v>4.3478260869565216E-2</v>
      </c>
      <c r="AH63" s="142">
        <f>AU43</f>
        <v>4.1666666666666664E-2</v>
      </c>
      <c r="AI63" s="142">
        <f>AZ43</f>
        <v>4.1666666666666664E-2</v>
      </c>
      <c r="AJ63" s="142">
        <f>M43</f>
        <v>7.04</v>
      </c>
      <c r="AK63" s="142">
        <f>R43</f>
        <v>0.04</v>
      </c>
      <c r="AL63" s="142">
        <f>W43</f>
        <v>0.04</v>
      </c>
      <c r="AM63" s="142">
        <f>AB43</f>
        <v>0.04</v>
      </c>
      <c r="AN63" s="142">
        <f>AG43</f>
        <v>4.1666666666666664E-2</v>
      </c>
      <c r="AO63" s="142">
        <f>AL43</f>
        <v>4.1666666666666664E-2</v>
      </c>
      <c r="AP63" s="142">
        <f>AQ43</f>
        <v>4.3478260869565216E-2</v>
      </c>
      <c r="AQ63" s="142">
        <f>AV43</f>
        <v>4.1666666666666664E-2</v>
      </c>
      <c r="AR63" s="142">
        <f>BA43</f>
        <v>4.1666666666666664E-2</v>
      </c>
      <c r="AS63" s="142">
        <f>N43</f>
        <v>8.92</v>
      </c>
      <c r="AT63" s="142">
        <f>S43</f>
        <v>0.04</v>
      </c>
      <c r="AU63" s="142">
        <f>X43</f>
        <v>0.04</v>
      </c>
      <c r="AV63" s="142">
        <f>AC43</f>
        <v>0.04</v>
      </c>
      <c r="AW63" s="142">
        <f>AH43</f>
        <v>4.1666666666666664E-2</v>
      </c>
      <c r="AX63" s="142">
        <f>AM43</f>
        <v>4.1666666666666664E-2</v>
      </c>
      <c r="AY63" s="142">
        <f>AR43</f>
        <v>4.3478260869565216E-2</v>
      </c>
      <c r="AZ63" s="142">
        <f>AW43</f>
        <v>4.1666666666666664E-2</v>
      </c>
      <c r="BA63" s="142">
        <f>BB43</f>
        <v>4.1666666666666664E-2</v>
      </c>
    </row>
    <row r="64" spans="3:53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</row>
    <row r="65" spans="4:53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</row>
  </sheetData>
  <mergeCells count="125">
    <mergeCell ref="J40:S40"/>
    <mergeCell ref="T40:AC40"/>
    <mergeCell ref="AD40:AM40"/>
    <mergeCell ref="AN40:AW40"/>
    <mergeCell ref="AX40:BB40"/>
    <mergeCell ref="J41:N41"/>
    <mergeCell ref="I61:Q61"/>
    <mergeCell ref="R61:Z61"/>
    <mergeCell ref="AA61:AI61"/>
    <mergeCell ref="AJ61:AR61"/>
    <mergeCell ref="AS61:BA61"/>
    <mergeCell ref="O41:S41"/>
    <mergeCell ref="T41:X41"/>
    <mergeCell ref="Y41:AC41"/>
    <mergeCell ref="AD41:AH41"/>
    <mergeCell ref="AI41:AM41"/>
    <mergeCell ref="AN41:AR41"/>
    <mergeCell ref="AS41:AW41"/>
    <mergeCell ref="AX41:BB41"/>
    <mergeCell ref="O44:S44"/>
    <mergeCell ref="T44:X44"/>
    <mergeCell ref="Y44:AC44"/>
    <mergeCell ref="AD44:AH44"/>
    <mergeCell ref="AI44:AM44"/>
    <mergeCell ref="AN44:AR44"/>
    <mergeCell ref="AS44:AW44"/>
    <mergeCell ref="AX44:BB44"/>
    <mergeCell ref="J44:N44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D1:J1"/>
    <mergeCell ref="A3:A5"/>
    <mergeCell ref="B3:B5"/>
    <mergeCell ref="BK4:BK5"/>
    <mergeCell ref="BL4:BL5"/>
    <mergeCell ref="C4:C5"/>
    <mergeCell ref="T4:AC4"/>
    <mergeCell ref="AE4:AN4"/>
    <mergeCell ref="D4:Q4"/>
    <mergeCell ref="D2:R2"/>
  </mergeCells>
  <conditionalFormatting sqref="D6:I35 QM6:QO35 PZ6:QK35 PS6:PX35 PG6:PQ35 OV6:PE35 OP6:OR35 OC6:ON35 NV6:OA35 NJ6:NT35 MY6:NH35 MS6:MU35 MF6:MQ35 LY6:MD35 LM6:LW35 LB6:LK35 KV6:KX35 KI6:KT35 KB6:KG35 JP6:JZ35 JE6:JN35 IY6:JA35 IL6:IW35 IE6:IJ35 HS6:IC35 HH6:HQ35 HB6:HD35 GO6:GZ35 GH6:GM35 FV6:GF35 FK6:FT35 FE6:FG35 ER6:FC35 EK6:EP35 DY6:EI35 DN6:DW35 DH6:DJ35 CU6:DF35 CN6:CS35 CB6:CL35 BQ6:BZ35 BK6:BM35 AX6:BI35 AQ6:AV35 AE6:AO35 T6:AC35 K6:Q35">
    <cfRule type="cellIs" dxfId="209" priority="1" operator="equal">
      <formula>0</formula>
    </cfRule>
    <cfRule type="cellIs" dxfId="208" priority="2" operator="lessThan">
      <formula>4</formula>
    </cfRule>
    <cfRule type="cellIs" dxfId="207" priority="3" operator="greaterThan">
      <formula>9</formula>
    </cfRule>
    <cfRule type="cellIs" dxfId="206" priority="4" operator="greaterThan">
      <formula>6</formula>
    </cfRule>
  </conditionalFormatting>
  <pageMargins left="0.7" right="0.7" top="0.75" bottom="0.75" header="0.3" footer="0.3"/>
  <pageSetup paperSize="9" orientation="portrait" horizont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Q65"/>
  <sheetViews>
    <sheetView zoomScale="70" zoomScaleNormal="70" workbookViewId="0">
      <pane xSplit="3" topLeftCell="DE1" activePane="topRight" state="frozen"/>
      <selection activeCell="GV30" sqref="GV30"/>
      <selection pane="topRight" activeCell="EJ3" sqref="EJ3"/>
    </sheetView>
  </sheetViews>
  <sheetFormatPr defaultRowHeight="15" x14ac:dyDescent="0.25"/>
  <cols>
    <col min="1" max="2" width="5.28515625" hidden="1" customWidth="1"/>
    <col min="3" max="3" width="42.7109375" customWidth="1"/>
    <col min="4" max="17" width="4.42578125" customWidth="1"/>
    <col min="18" max="19" width="5.140625" customWidth="1"/>
    <col min="20" max="29" width="4.42578125" customWidth="1"/>
    <col min="30" max="30" width="5.140625" customWidth="1"/>
    <col min="31" max="32" width="4.42578125" customWidth="1"/>
    <col min="33" max="33" width="4.42578125" hidden="1" customWidth="1"/>
    <col min="34" max="38" width="4.42578125" customWidth="1"/>
    <col min="39" max="39" width="4.42578125" hidden="1" customWidth="1"/>
    <col min="40" max="41" width="4.42578125" customWidth="1"/>
    <col min="42" max="42" width="5.140625" customWidth="1"/>
    <col min="43" max="48" width="4.42578125" hidden="1" customWidth="1"/>
    <col min="49" max="49" width="5.28515625" hidden="1" customWidth="1"/>
    <col min="50" max="53" width="4.42578125" customWidth="1"/>
    <col min="54" max="55" width="4.42578125" hidden="1" customWidth="1"/>
    <col min="56" max="56" width="4.42578125" customWidth="1"/>
    <col min="57" max="61" width="4.42578125" hidden="1" customWidth="1"/>
    <col min="62" max="62" width="5.140625" customWidth="1"/>
    <col min="63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59" ht="27" thickBot="1" x14ac:dyDescent="0.3">
      <c r="A1" s="76"/>
      <c r="B1" s="76"/>
      <c r="C1" s="170" t="s">
        <v>0</v>
      </c>
      <c r="D1" s="486" t="s">
        <v>639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76"/>
      <c r="U1" s="76"/>
      <c r="V1" s="76"/>
      <c r="W1" s="76"/>
      <c r="X1" s="76"/>
      <c r="Y1" s="76"/>
      <c r="Z1" s="76"/>
      <c r="AA1" s="76"/>
      <c r="AB1" s="475"/>
      <c r="AC1" s="475"/>
      <c r="AD1" s="475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104"/>
      <c r="BQ1" s="76"/>
      <c r="BR1" s="76"/>
    </row>
    <row r="2" spans="1:459" ht="18.75" thickBot="1" x14ac:dyDescent="0.3">
      <c r="A2" s="104"/>
      <c r="B2" s="104"/>
      <c r="C2" s="116"/>
      <c r="D2" s="498" t="s">
        <v>192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59" x14ac:dyDescent="0.25">
      <c r="A3" s="488"/>
      <c r="B3" s="490" t="s">
        <v>1</v>
      </c>
      <c r="C3" s="76"/>
      <c r="D3" s="105">
        <f>IF(D36&gt;0,1,0)</f>
        <v>1</v>
      </c>
      <c r="E3" s="105">
        <f t="shared" ref="E3:BO3" si="0">IF(E36&gt;0,1,0)</f>
        <v>1</v>
      </c>
      <c r="F3" s="105">
        <f t="shared" si="0"/>
        <v>1</v>
      </c>
      <c r="G3" s="105">
        <f t="shared" si="0"/>
        <v>1</v>
      </c>
      <c r="H3" s="105">
        <f t="shared" si="0"/>
        <v>1</v>
      </c>
      <c r="I3" s="105">
        <f t="shared" si="0"/>
        <v>1</v>
      </c>
      <c r="J3" s="105">
        <f>SUM(D3:I3)</f>
        <v>6</v>
      </c>
      <c r="K3" s="105">
        <f t="shared" si="0"/>
        <v>1</v>
      </c>
      <c r="L3" s="105">
        <f t="shared" si="0"/>
        <v>1</v>
      </c>
      <c r="M3" s="105">
        <f t="shared" si="0"/>
        <v>1</v>
      </c>
      <c r="N3" s="105">
        <f t="shared" si="0"/>
        <v>1</v>
      </c>
      <c r="O3" s="105">
        <f t="shared" si="0"/>
        <v>1</v>
      </c>
      <c r="P3" s="105">
        <f t="shared" si="0"/>
        <v>1</v>
      </c>
      <c r="Q3" s="105">
        <f t="shared" si="0"/>
        <v>1</v>
      </c>
      <c r="R3" s="105">
        <f>SUM(K3:Q3)</f>
        <v>7</v>
      </c>
      <c r="S3" s="105">
        <f t="shared" si="0"/>
        <v>1</v>
      </c>
      <c r="T3" s="105">
        <f t="shared" si="0"/>
        <v>1</v>
      </c>
      <c r="U3" s="105">
        <f t="shared" si="0"/>
        <v>1</v>
      </c>
      <c r="V3" s="105">
        <f t="shared" si="0"/>
        <v>1</v>
      </c>
      <c r="W3" s="105">
        <f t="shared" si="0"/>
        <v>1</v>
      </c>
      <c r="X3" s="105">
        <f t="shared" si="0"/>
        <v>1</v>
      </c>
      <c r="Y3" s="105">
        <f t="shared" si="0"/>
        <v>1</v>
      </c>
      <c r="Z3" s="105">
        <f t="shared" si="0"/>
        <v>1</v>
      </c>
      <c r="AA3" s="105">
        <f t="shared" si="0"/>
        <v>1</v>
      </c>
      <c r="AB3" s="105">
        <f t="shared" si="0"/>
        <v>0</v>
      </c>
      <c r="AC3" s="105">
        <f t="shared" si="0"/>
        <v>0</v>
      </c>
      <c r="AD3" s="105">
        <f>SUM(T3:AC3)</f>
        <v>8</v>
      </c>
      <c r="AE3" s="105">
        <f t="shared" si="0"/>
        <v>1</v>
      </c>
      <c r="AF3" s="105">
        <f t="shared" si="0"/>
        <v>1</v>
      </c>
      <c r="AG3" s="105">
        <f t="shared" si="0"/>
        <v>0</v>
      </c>
      <c r="AH3" s="105">
        <f t="shared" si="0"/>
        <v>1</v>
      </c>
      <c r="AI3" s="105">
        <f t="shared" si="0"/>
        <v>1</v>
      </c>
      <c r="AJ3" s="105">
        <f t="shared" si="0"/>
        <v>1</v>
      </c>
      <c r="AK3" s="105">
        <f t="shared" si="0"/>
        <v>1</v>
      </c>
      <c r="AL3" s="105">
        <f t="shared" si="0"/>
        <v>1</v>
      </c>
      <c r="AM3" s="105">
        <f t="shared" si="0"/>
        <v>0</v>
      </c>
      <c r="AN3" s="105">
        <f t="shared" si="0"/>
        <v>1</v>
      </c>
      <c r="AO3" s="105">
        <f t="shared" si="0"/>
        <v>1</v>
      </c>
      <c r="AP3" s="105">
        <f>SUM(AE3:AN3)</f>
        <v>8</v>
      </c>
      <c r="AQ3" s="105">
        <f t="shared" si="0"/>
        <v>1</v>
      </c>
      <c r="AR3" s="105">
        <f t="shared" si="0"/>
        <v>0</v>
      </c>
      <c r="AS3" s="105">
        <f t="shared" si="0"/>
        <v>0</v>
      </c>
      <c r="AT3" s="105">
        <f t="shared" si="0"/>
        <v>0</v>
      </c>
      <c r="AU3" s="105">
        <f t="shared" si="0"/>
        <v>0</v>
      </c>
      <c r="AV3" s="105">
        <f t="shared" si="0"/>
        <v>0</v>
      </c>
      <c r="AW3" s="105">
        <f>AQ3+AR3+AS3+AT3+AU3+AV3</f>
        <v>1</v>
      </c>
      <c r="AX3" s="105">
        <f t="shared" si="0"/>
        <v>1</v>
      </c>
      <c r="AY3" s="105">
        <f t="shared" si="0"/>
        <v>0</v>
      </c>
      <c r="AZ3" s="105">
        <f t="shared" si="0"/>
        <v>1</v>
      </c>
      <c r="BA3" s="105">
        <f t="shared" si="0"/>
        <v>1</v>
      </c>
      <c r="BB3" s="105">
        <f t="shared" si="0"/>
        <v>0</v>
      </c>
      <c r="BC3" s="105">
        <f t="shared" si="0"/>
        <v>0</v>
      </c>
      <c r="BD3" s="105">
        <f t="shared" si="0"/>
        <v>1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4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1</v>
      </c>
      <c r="BS3" s="105">
        <f t="shared" si="1"/>
        <v>1</v>
      </c>
      <c r="BT3" s="105">
        <f t="shared" si="1"/>
        <v>1</v>
      </c>
      <c r="BU3" s="105">
        <f t="shared" si="1"/>
        <v>1</v>
      </c>
      <c r="BV3" s="105">
        <f t="shared" si="1"/>
        <v>1</v>
      </c>
      <c r="BW3" s="105">
        <f t="shared" si="1"/>
        <v>1</v>
      </c>
      <c r="BX3" s="105">
        <f t="shared" si="1"/>
        <v>1</v>
      </c>
      <c r="BY3" s="105">
        <f t="shared" si="1"/>
        <v>0</v>
      </c>
      <c r="BZ3" s="105">
        <f t="shared" si="1"/>
        <v>1</v>
      </c>
      <c r="CA3" s="105">
        <f>BQ3+BR3+BS3+BT3+BU3+BV3+BW3+BX3+BY3+BZ3</f>
        <v>9</v>
      </c>
      <c r="CB3" s="105">
        <f t="shared" si="1"/>
        <v>1</v>
      </c>
      <c r="CC3" s="105">
        <f t="shared" si="1"/>
        <v>1</v>
      </c>
      <c r="CD3" s="105">
        <f t="shared" si="1"/>
        <v>0</v>
      </c>
      <c r="CE3" s="105">
        <f t="shared" si="1"/>
        <v>1</v>
      </c>
      <c r="CF3" s="105">
        <f t="shared" si="1"/>
        <v>1</v>
      </c>
      <c r="CG3" s="105">
        <f t="shared" si="1"/>
        <v>1</v>
      </c>
      <c r="CH3" s="105">
        <f t="shared" si="1"/>
        <v>1</v>
      </c>
      <c r="CI3" s="105">
        <f t="shared" si="1"/>
        <v>0</v>
      </c>
      <c r="CJ3" s="105">
        <f t="shared" si="1"/>
        <v>1</v>
      </c>
      <c r="CK3" s="105">
        <f t="shared" si="1"/>
        <v>1</v>
      </c>
      <c r="CL3" s="105">
        <f t="shared" si="1"/>
        <v>1</v>
      </c>
      <c r="CM3" s="105">
        <f>CB3+CC3+CD3+CE3+CF3+CG3+CH3+CI3+CJ3+CK3</f>
        <v>8</v>
      </c>
      <c r="CN3" s="105">
        <f t="shared" si="1"/>
        <v>0</v>
      </c>
      <c r="CO3" s="105">
        <f t="shared" si="1"/>
        <v>1</v>
      </c>
      <c r="CP3" s="105">
        <f t="shared" si="1"/>
        <v>1</v>
      </c>
      <c r="CQ3" s="105">
        <f t="shared" si="1"/>
        <v>1</v>
      </c>
      <c r="CR3" s="105">
        <f t="shared" si="1"/>
        <v>1</v>
      </c>
      <c r="CS3" s="105">
        <f t="shared" si="1"/>
        <v>0</v>
      </c>
      <c r="CT3" s="105">
        <f>CN3+CO3+CP3+CQ3+CR3+CS3</f>
        <v>4</v>
      </c>
      <c r="CU3" s="105">
        <f t="shared" si="1"/>
        <v>0</v>
      </c>
      <c r="CV3" s="105">
        <f t="shared" si="1"/>
        <v>1</v>
      </c>
      <c r="CW3" s="105">
        <f t="shared" si="1"/>
        <v>1</v>
      </c>
      <c r="CX3" s="105">
        <f t="shared" si="1"/>
        <v>1</v>
      </c>
      <c r="CY3" s="105">
        <f t="shared" si="1"/>
        <v>1</v>
      </c>
      <c r="CZ3" s="105">
        <f t="shared" si="1"/>
        <v>1</v>
      </c>
      <c r="DA3" s="105">
        <f t="shared" si="1"/>
        <v>1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CU3+CV3++CW3+CX3+CY3+CZ3+DA3+DB3+DC3+DD3++DE3+DF3</f>
        <v>6</v>
      </c>
      <c r="DH3" s="105">
        <f t="shared" si="1"/>
        <v>0</v>
      </c>
      <c r="DI3" s="105">
        <f t="shared" si="1"/>
        <v>1</v>
      </c>
      <c r="DJ3" s="105">
        <f t="shared" si="1"/>
        <v>0</v>
      </c>
      <c r="DK3" s="105">
        <f>DH3+DI3++DJ3</f>
        <v>1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1</v>
      </c>
      <c r="DP3" s="105">
        <f t="shared" si="1"/>
        <v>1</v>
      </c>
      <c r="DQ3" s="105">
        <f t="shared" si="1"/>
        <v>1</v>
      </c>
      <c r="DR3" s="105">
        <f t="shared" si="1"/>
        <v>1</v>
      </c>
      <c r="DS3" s="105">
        <f t="shared" si="1"/>
        <v>1</v>
      </c>
      <c r="DT3" s="105">
        <f t="shared" si="1"/>
        <v>1</v>
      </c>
      <c r="DU3" s="105">
        <f t="shared" si="1"/>
        <v>1</v>
      </c>
      <c r="DV3" s="105">
        <f t="shared" si="1"/>
        <v>0</v>
      </c>
      <c r="DW3" s="105">
        <f t="shared" si="1"/>
        <v>0</v>
      </c>
      <c r="DX3" s="105">
        <f>DN3+DO3+DP3+DQ3+DR3+DS3+DT3++DU3+DV3+DW3</f>
        <v>8</v>
      </c>
      <c r="DY3" s="105">
        <f t="shared" si="1"/>
        <v>1</v>
      </c>
      <c r="DZ3" s="105">
        <f t="shared" si="1"/>
        <v>1</v>
      </c>
      <c r="EA3" s="105">
        <f t="shared" si="1"/>
        <v>0</v>
      </c>
      <c r="EB3" s="105">
        <f t="shared" si="1"/>
        <v>1</v>
      </c>
      <c r="EC3" s="105">
        <f t="shared" ref="EC3:GM3" si="2">IF(EC36&gt;0,1,0)</f>
        <v>0</v>
      </c>
      <c r="ED3" s="105">
        <f t="shared" si="2"/>
        <v>1</v>
      </c>
      <c r="EE3" s="105">
        <f t="shared" si="2"/>
        <v>1</v>
      </c>
      <c r="EF3" s="105">
        <f t="shared" si="2"/>
        <v>0</v>
      </c>
      <c r="EG3" s="105">
        <f t="shared" si="2"/>
        <v>1</v>
      </c>
      <c r="EH3" s="105">
        <f t="shared" si="2"/>
        <v>1</v>
      </c>
      <c r="EI3" s="105">
        <f t="shared" si="2"/>
        <v>1</v>
      </c>
      <c r="EJ3" s="105">
        <f>DY3+DZ3+EA3+EB3+EC3+ED3+EE3+EF3+EG3+EH3</f>
        <v>7</v>
      </c>
      <c r="EK3" s="105">
        <f t="shared" si="2"/>
        <v>1</v>
      </c>
      <c r="EL3" s="105">
        <f t="shared" si="2"/>
        <v>0</v>
      </c>
      <c r="EM3" s="105">
        <f t="shared" si="2"/>
        <v>0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1</v>
      </c>
      <c r="ER3" s="105">
        <f t="shared" si="2"/>
        <v>1</v>
      </c>
      <c r="ES3" s="105">
        <f t="shared" si="2"/>
        <v>1</v>
      </c>
      <c r="ET3" s="105">
        <f t="shared" si="2"/>
        <v>0</v>
      </c>
      <c r="EU3" s="105">
        <f t="shared" si="2"/>
        <v>1</v>
      </c>
      <c r="EV3" s="105">
        <f t="shared" si="2"/>
        <v>1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ER3+ES3+ET3+EU3++EV3+EW3+EX3+EY3++EZ3++FA3+FB3+FC3</f>
        <v>4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FE3+FF3++FG3</f>
        <v>1</v>
      </c>
      <c r="FI3" s="105">
        <f t="shared" si="2"/>
        <v>0</v>
      </c>
      <c r="FJ3" s="105">
        <f t="shared" si="2"/>
        <v>1</v>
      </c>
      <c r="FK3" s="105">
        <f t="shared" si="2"/>
        <v>1</v>
      </c>
      <c r="FL3" s="105">
        <f t="shared" si="2"/>
        <v>0</v>
      </c>
      <c r="FM3" s="105">
        <f t="shared" si="2"/>
        <v>0</v>
      </c>
      <c r="FN3" s="105">
        <f t="shared" si="2"/>
        <v>0</v>
      </c>
      <c r="FO3" s="105">
        <f t="shared" si="2"/>
        <v>0</v>
      </c>
      <c r="FP3" s="105">
        <f t="shared" si="2"/>
        <v>0</v>
      </c>
      <c r="FQ3" s="105">
        <f t="shared" si="2"/>
        <v>0</v>
      </c>
      <c r="FR3" s="105">
        <f t="shared" si="2"/>
        <v>0</v>
      </c>
      <c r="FS3" s="105">
        <f t="shared" si="2"/>
        <v>0</v>
      </c>
      <c r="FT3" s="105">
        <f t="shared" si="2"/>
        <v>0</v>
      </c>
      <c r="FU3" s="105">
        <f>FK3+FL3+FM3+FN3+FO3+FP3++FQ3+FR3+FS3+FT3</f>
        <v>1</v>
      </c>
      <c r="FV3" s="105">
        <f t="shared" si="2"/>
        <v>1</v>
      </c>
      <c r="FW3" s="105">
        <f t="shared" si="2"/>
        <v>0</v>
      </c>
      <c r="FX3" s="105">
        <f t="shared" si="2"/>
        <v>0</v>
      </c>
      <c r="FY3" s="105">
        <f t="shared" si="2"/>
        <v>0</v>
      </c>
      <c r="FZ3" s="105">
        <f t="shared" si="2"/>
        <v>0</v>
      </c>
      <c r="GA3" s="105">
        <f t="shared" si="2"/>
        <v>0</v>
      </c>
      <c r="GB3" s="105">
        <f t="shared" si="2"/>
        <v>0</v>
      </c>
      <c r="GC3" s="105">
        <f t="shared" si="2"/>
        <v>0</v>
      </c>
      <c r="GD3" s="105">
        <f t="shared" si="2"/>
        <v>0</v>
      </c>
      <c r="GE3" s="105">
        <f t="shared" si="2"/>
        <v>0</v>
      </c>
      <c r="GF3" s="105">
        <f t="shared" si="2"/>
        <v>0</v>
      </c>
      <c r="GG3" s="105">
        <f>FV3+FW3+FX3+FY3+FZ3+GA3+GB3+GC3+GD3+GE3</f>
        <v>1</v>
      </c>
      <c r="GH3" s="105">
        <f t="shared" si="2"/>
        <v>1</v>
      </c>
      <c r="GI3" s="105">
        <f t="shared" si="2"/>
        <v>0</v>
      </c>
      <c r="GJ3" s="105">
        <f t="shared" si="2"/>
        <v>0</v>
      </c>
      <c r="GK3" s="105">
        <f t="shared" si="2"/>
        <v>0</v>
      </c>
      <c r="GL3" s="105">
        <f t="shared" si="2"/>
        <v>0</v>
      </c>
      <c r="GM3" s="105">
        <f t="shared" si="2"/>
        <v>0</v>
      </c>
      <c r="GN3" s="105">
        <f>GH3+GI3+GJ3++GK3+GL3+GM3</f>
        <v>1</v>
      </c>
      <c r="GO3" s="105">
        <f t="shared" ref="GO3:IZ3" si="3">IF(GO36&gt;0,1,0)</f>
        <v>1</v>
      </c>
      <c r="GP3" s="105">
        <f t="shared" si="3"/>
        <v>0</v>
      </c>
      <c r="GQ3" s="105">
        <f t="shared" si="3"/>
        <v>0</v>
      </c>
      <c r="GR3" s="105">
        <f t="shared" si="3"/>
        <v>0</v>
      </c>
      <c r="GS3" s="105">
        <f t="shared" si="3"/>
        <v>0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GO3+GP3+GQ3+GR3+GS3+GT3+GU3+GV3+GW3+GX3+GY3+GZ3</f>
        <v>1</v>
      </c>
      <c r="HB3" s="105">
        <f t="shared" si="3"/>
        <v>0</v>
      </c>
      <c r="HC3" s="105">
        <f t="shared" si="3"/>
        <v>0</v>
      </c>
      <c r="HD3" s="105">
        <f t="shared" si="3"/>
        <v>1</v>
      </c>
      <c r="HE3" s="105">
        <f>HB3+HC3+HD3</f>
        <v>1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0</v>
      </c>
      <c r="HJ3" s="105">
        <f t="shared" si="3"/>
        <v>0</v>
      </c>
      <c r="HK3" s="105">
        <f t="shared" si="3"/>
        <v>0</v>
      </c>
      <c r="HL3" s="105">
        <f t="shared" si="3"/>
        <v>0</v>
      </c>
      <c r="HM3" s="105">
        <f t="shared" si="3"/>
        <v>0</v>
      </c>
      <c r="HN3" s="105">
        <f t="shared" si="3"/>
        <v>0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1</v>
      </c>
      <c r="HS3" s="105">
        <f t="shared" si="3"/>
        <v>1</v>
      </c>
      <c r="HT3" s="105">
        <f t="shared" si="3"/>
        <v>0</v>
      </c>
      <c r="HU3" s="105">
        <f t="shared" si="3"/>
        <v>0</v>
      </c>
      <c r="HV3" s="105">
        <f t="shared" si="3"/>
        <v>0</v>
      </c>
      <c r="HW3" s="105">
        <f t="shared" si="3"/>
        <v>0</v>
      </c>
      <c r="HX3" s="105">
        <f t="shared" si="3"/>
        <v>0</v>
      </c>
      <c r="HY3" s="105">
        <f t="shared" si="3"/>
        <v>0</v>
      </c>
      <c r="HZ3" s="105">
        <f t="shared" si="3"/>
        <v>0</v>
      </c>
      <c r="IA3" s="105">
        <f t="shared" si="3"/>
        <v>0</v>
      </c>
      <c r="IB3" s="105">
        <f t="shared" si="3"/>
        <v>0</v>
      </c>
      <c r="IC3" s="105">
        <f t="shared" si="3"/>
        <v>0</v>
      </c>
      <c r="ID3" s="105">
        <f>SUM(HS3:IB3)</f>
        <v>1</v>
      </c>
      <c r="IE3" s="105">
        <f t="shared" si="3"/>
        <v>1</v>
      </c>
      <c r="IF3" s="105">
        <f t="shared" si="3"/>
        <v>0</v>
      </c>
      <c r="IG3" s="105">
        <f t="shared" si="3"/>
        <v>0</v>
      </c>
      <c r="IH3" s="105">
        <f t="shared" si="3"/>
        <v>0</v>
      </c>
      <c r="II3" s="105">
        <f t="shared" si="3"/>
        <v>0</v>
      </c>
      <c r="IJ3" s="105">
        <f t="shared" si="3"/>
        <v>0</v>
      </c>
      <c r="IK3" s="105">
        <f>SUM(IE3:IJ3)</f>
        <v>1</v>
      </c>
      <c r="IL3" s="105">
        <f t="shared" si="3"/>
        <v>1</v>
      </c>
      <c r="IM3" s="105">
        <f t="shared" si="3"/>
        <v>0</v>
      </c>
      <c r="IN3" s="105">
        <f t="shared" si="3"/>
        <v>0</v>
      </c>
      <c r="IO3" s="105">
        <f t="shared" si="3"/>
        <v>0</v>
      </c>
      <c r="IP3" s="105">
        <f t="shared" si="3"/>
        <v>0</v>
      </c>
      <c r="IQ3" s="105">
        <f t="shared" si="3"/>
        <v>0</v>
      </c>
      <c r="IR3" s="105">
        <f t="shared" si="3"/>
        <v>0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1</v>
      </c>
      <c r="IY3" s="105">
        <f t="shared" si="3"/>
        <v>0</v>
      </c>
      <c r="IZ3" s="105">
        <f t="shared" si="3"/>
        <v>1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1</v>
      </c>
      <c r="JF3" s="105">
        <f t="shared" si="4"/>
        <v>0</v>
      </c>
      <c r="JG3" s="105">
        <f t="shared" si="4"/>
        <v>0</v>
      </c>
      <c r="JH3" s="105">
        <f t="shared" si="4"/>
        <v>0</v>
      </c>
      <c r="JI3" s="105">
        <f t="shared" si="4"/>
        <v>0</v>
      </c>
      <c r="JJ3" s="105">
        <f t="shared" si="4"/>
        <v>0</v>
      </c>
      <c r="JK3" s="105">
        <f t="shared" si="4"/>
        <v>0</v>
      </c>
      <c r="JL3" s="105">
        <f t="shared" si="4"/>
        <v>0</v>
      </c>
      <c r="JM3" s="105">
        <f t="shared" si="4"/>
        <v>0</v>
      </c>
      <c r="JN3" s="105">
        <f t="shared" si="4"/>
        <v>0</v>
      </c>
      <c r="JO3" s="105">
        <f>SUM(JE3:JN3)</f>
        <v>1</v>
      </c>
      <c r="JP3" s="105">
        <f t="shared" si="4"/>
        <v>1</v>
      </c>
      <c r="JQ3" s="105">
        <f t="shared" si="4"/>
        <v>0</v>
      </c>
      <c r="JR3" s="105">
        <f t="shared" si="4"/>
        <v>0</v>
      </c>
      <c r="JS3" s="105">
        <f t="shared" si="4"/>
        <v>0</v>
      </c>
      <c r="JT3" s="105">
        <f t="shared" si="4"/>
        <v>0</v>
      </c>
      <c r="JU3" s="105">
        <f t="shared" si="4"/>
        <v>0</v>
      </c>
      <c r="JV3" s="105">
        <f t="shared" si="4"/>
        <v>0</v>
      </c>
      <c r="JW3" s="105">
        <f t="shared" si="4"/>
        <v>0</v>
      </c>
      <c r="JX3" s="105">
        <f t="shared" si="4"/>
        <v>0</v>
      </c>
      <c r="JY3" s="105">
        <f t="shared" si="4"/>
        <v>0</v>
      </c>
      <c r="JZ3" s="105">
        <f t="shared" si="4"/>
        <v>0</v>
      </c>
      <c r="KA3" s="105">
        <f>SUM(JP3:JY3)</f>
        <v>1</v>
      </c>
      <c r="KB3" s="105">
        <f t="shared" si="4"/>
        <v>1</v>
      </c>
      <c r="KC3" s="105">
        <f t="shared" si="4"/>
        <v>0</v>
      </c>
      <c r="KD3" s="105">
        <f t="shared" si="4"/>
        <v>0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1</v>
      </c>
      <c r="KI3" s="105">
        <f t="shared" si="4"/>
        <v>1</v>
      </c>
      <c r="KJ3" s="105">
        <f t="shared" si="4"/>
        <v>0</v>
      </c>
      <c r="KK3" s="105">
        <f t="shared" si="4"/>
        <v>0</v>
      </c>
      <c r="KL3" s="105">
        <f t="shared" si="4"/>
        <v>0</v>
      </c>
      <c r="KM3" s="105">
        <f t="shared" si="4"/>
        <v>0</v>
      </c>
      <c r="KN3" s="105">
        <f t="shared" si="4"/>
        <v>0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1</v>
      </c>
      <c r="KV3" s="105">
        <f t="shared" si="4"/>
        <v>0</v>
      </c>
      <c r="KW3" s="105">
        <f t="shared" si="4"/>
        <v>1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1</v>
      </c>
      <c r="LC3" s="105">
        <f t="shared" si="4"/>
        <v>0</v>
      </c>
      <c r="LD3" s="105">
        <f t="shared" si="4"/>
        <v>0</v>
      </c>
      <c r="LE3" s="105">
        <f t="shared" si="4"/>
        <v>0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0</v>
      </c>
      <c r="LJ3" s="105">
        <f t="shared" si="4"/>
        <v>0</v>
      </c>
      <c r="LK3" s="105">
        <f t="shared" si="4"/>
        <v>0</v>
      </c>
      <c r="LL3" s="105">
        <f>SUM(LB3:LK3)</f>
        <v>1</v>
      </c>
      <c r="LM3" s="105">
        <f t="shared" ref="LM3:NX3" si="5">IF(LM36&gt;0,1,0)</f>
        <v>1</v>
      </c>
      <c r="LN3" s="105">
        <f t="shared" si="5"/>
        <v>0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0</v>
      </c>
      <c r="LW3" s="105">
        <f t="shared" si="5"/>
        <v>0</v>
      </c>
      <c r="LX3" s="105">
        <f>SUM(LM3:LV3)</f>
        <v>1</v>
      </c>
      <c r="LY3" s="105">
        <f t="shared" si="5"/>
        <v>1</v>
      </c>
      <c r="LZ3" s="105">
        <f t="shared" si="5"/>
        <v>0</v>
      </c>
      <c r="MA3" s="105">
        <f t="shared" si="5"/>
        <v>0</v>
      </c>
      <c r="MB3" s="105">
        <f t="shared" si="5"/>
        <v>0</v>
      </c>
      <c r="MC3" s="105">
        <f t="shared" si="5"/>
        <v>0</v>
      </c>
      <c r="MD3" s="105">
        <f t="shared" si="5"/>
        <v>0</v>
      </c>
      <c r="ME3" s="105">
        <f>SUM(LY3:MD3)</f>
        <v>1</v>
      </c>
      <c r="MF3" s="105">
        <f t="shared" si="5"/>
        <v>1</v>
      </c>
      <c r="MG3" s="105">
        <f t="shared" si="5"/>
        <v>0</v>
      </c>
      <c r="MH3" s="105">
        <f t="shared" si="5"/>
        <v>0</v>
      </c>
      <c r="MI3" s="105">
        <f t="shared" si="5"/>
        <v>0</v>
      </c>
      <c r="MJ3" s="105">
        <f t="shared" si="5"/>
        <v>0</v>
      </c>
      <c r="MK3" s="105">
        <f t="shared" si="5"/>
        <v>0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0</v>
      </c>
      <c r="MQ3" s="105">
        <f t="shared" si="5"/>
        <v>0</v>
      </c>
      <c r="MR3" s="105">
        <f>SUM(MF3:MQ3)</f>
        <v>1</v>
      </c>
      <c r="MS3" s="105">
        <f t="shared" si="5"/>
        <v>1</v>
      </c>
      <c r="MT3" s="105">
        <f t="shared" si="5"/>
        <v>0</v>
      </c>
      <c r="MU3" s="105">
        <f t="shared" si="5"/>
        <v>0</v>
      </c>
      <c r="MV3" s="105">
        <f>SUM(MS3:MU3)</f>
        <v>1</v>
      </c>
      <c r="MW3" s="105">
        <f t="shared" si="5"/>
        <v>0</v>
      </c>
      <c r="MX3" s="105">
        <f t="shared" si="5"/>
        <v>1</v>
      </c>
      <c r="MY3" s="105">
        <f t="shared" si="5"/>
        <v>1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1</v>
      </c>
      <c r="NI3" s="105">
        <f>SUM(MY3:NH3)</f>
        <v>2</v>
      </c>
      <c r="NJ3" s="105">
        <f t="shared" si="5"/>
        <v>1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1</v>
      </c>
      <c r="NT3" s="105">
        <f t="shared" si="5"/>
        <v>0</v>
      </c>
      <c r="NU3" s="105">
        <f>SUM(NJ3:NS3)</f>
        <v>2</v>
      </c>
      <c r="NV3" s="105">
        <f t="shared" si="5"/>
        <v>1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1</v>
      </c>
      <c r="OA3" s="105">
        <f t="shared" si="6"/>
        <v>0</v>
      </c>
      <c r="OB3" s="105">
        <f>SUM(NV3:OA3)</f>
        <v>2</v>
      </c>
      <c r="OC3" s="105">
        <f t="shared" si="6"/>
        <v>1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1</v>
      </c>
      <c r="ON3" s="105">
        <f t="shared" si="6"/>
        <v>0</v>
      </c>
      <c r="OO3" s="105">
        <f>SUM(OC3:ON3)</f>
        <v>2</v>
      </c>
      <c r="OP3" s="105">
        <f t="shared" si="6"/>
        <v>1</v>
      </c>
      <c r="OQ3" s="105">
        <f t="shared" si="6"/>
        <v>1</v>
      </c>
      <c r="OR3" s="105">
        <f t="shared" si="6"/>
        <v>0</v>
      </c>
      <c r="OS3" s="105">
        <f>SUM(OP3:OR3)</f>
        <v>2</v>
      </c>
      <c r="OT3" s="105">
        <f t="shared" si="6"/>
        <v>0</v>
      </c>
      <c r="OU3" s="105">
        <f t="shared" si="6"/>
        <v>1</v>
      </c>
      <c r="OV3" s="105">
        <f t="shared" si="6"/>
        <v>1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1</v>
      </c>
      <c r="PE3" s="105">
        <f t="shared" si="6"/>
        <v>0</v>
      </c>
      <c r="PF3" s="105">
        <f>SUM(OV3:PE3)</f>
        <v>2</v>
      </c>
      <c r="PG3" s="105">
        <f t="shared" si="6"/>
        <v>1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1</v>
      </c>
      <c r="PQ3" s="105">
        <f t="shared" si="6"/>
        <v>0</v>
      </c>
      <c r="PR3" s="105">
        <f>SUM(PG3:PP3)</f>
        <v>2</v>
      </c>
      <c r="PS3" s="105">
        <f t="shared" si="6"/>
        <v>1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1</v>
      </c>
      <c r="PX3" s="105">
        <f t="shared" si="6"/>
        <v>0</v>
      </c>
      <c r="PY3" s="105">
        <f>SUM(PS3:PX3)</f>
        <v>2</v>
      </c>
      <c r="PZ3" s="105">
        <f t="shared" si="6"/>
        <v>1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1</v>
      </c>
      <c r="QK3" s="105">
        <f t="shared" ref="QK3:QO3" si="7">IF(QK36&gt;0,1,0)</f>
        <v>0</v>
      </c>
      <c r="QL3" s="105">
        <f>SUM(PZ3:QK3)</f>
        <v>2</v>
      </c>
      <c r="QM3" s="105">
        <f t="shared" si="7"/>
        <v>1</v>
      </c>
      <c r="QN3" s="105">
        <f t="shared" si="7"/>
        <v>1</v>
      </c>
      <c r="QO3" s="105">
        <f t="shared" si="7"/>
        <v>0</v>
      </c>
      <c r="QP3" s="105">
        <f>SUM(QM3:QO3)</f>
        <v>2</v>
      </c>
      <c r="QQ3" s="126">
        <f>PF3+PR3+PY3+QL3+QP3</f>
        <v>10</v>
      </c>
    </row>
    <row r="4" spans="1:459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 t="s">
        <v>9</v>
      </c>
      <c r="BL4" s="476" t="s">
        <v>10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10</v>
      </c>
      <c r="DJ4" s="476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59" ht="183" customHeight="1" x14ac:dyDescent="0.25">
      <c r="A5" s="489"/>
      <c r="B5" s="492"/>
      <c r="C5" s="494"/>
      <c r="D5" s="212" t="s">
        <v>174</v>
      </c>
      <c r="E5" s="212" t="s">
        <v>175</v>
      </c>
      <c r="F5" s="212" t="s">
        <v>176</v>
      </c>
      <c r="G5" s="212" t="s">
        <v>177</v>
      </c>
      <c r="H5" s="212" t="s">
        <v>178</v>
      </c>
      <c r="I5" s="212" t="s">
        <v>179</v>
      </c>
      <c r="J5" s="122"/>
      <c r="K5" s="212" t="s">
        <v>184</v>
      </c>
      <c r="L5" s="212" t="s">
        <v>185</v>
      </c>
      <c r="M5" s="212" t="s">
        <v>186</v>
      </c>
      <c r="N5" s="212" t="s">
        <v>187</v>
      </c>
      <c r="O5" s="212" t="s">
        <v>188</v>
      </c>
      <c r="P5" s="212" t="s">
        <v>189</v>
      </c>
      <c r="Q5" s="212" t="s">
        <v>190</v>
      </c>
      <c r="R5" s="122"/>
      <c r="S5" s="221" t="s">
        <v>191</v>
      </c>
      <c r="T5" s="113" t="s">
        <v>12</v>
      </c>
      <c r="U5" s="113" t="s">
        <v>13</v>
      </c>
      <c r="V5" s="113" t="s">
        <v>14</v>
      </c>
      <c r="W5" s="113" t="s">
        <v>15</v>
      </c>
      <c r="X5" s="113" t="s">
        <v>16</v>
      </c>
      <c r="Y5" s="113" t="s">
        <v>17</v>
      </c>
      <c r="Z5" s="113" t="s">
        <v>18</v>
      </c>
      <c r="AA5" s="113" t="s">
        <v>19</v>
      </c>
      <c r="AB5" s="113" t="s">
        <v>20</v>
      </c>
      <c r="AC5" s="113" t="s">
        <v>21</v>
      </c>
      <c r="AD5" s="114"/>
      <c r="AE5" s="113" t="s">
        <v>22</v>
      </c>
      <c r="AF5" s="113" t="s">
        <v>23</v>
      </c>
      <c r="AG5" s="113" t="s">
        <v>24</v>
      </c>
      <c r="AH5" s="113" t="s">
        <v>25</v>
      </c>
      <c r="AI5" s="113" t="s">
        <v>120</v>
      </c>
      <c r="AJ5" s="113" t="s">
        <v>27</v>
      </c>
      <c r="AK5" s="113" t="s">
        <v>28</v>
      </c>
      <c r="AL5" s="113" t="s">
        <v>29</v>
      </c>
      <c r="AM5" s="113" t="s">
        <v>30</v>
      </c>
      <c r="AN5" s="113" t="s">
        <v>31</v>
      </c>
      <c r="AO5" s="477"/>
      <c r="AP5" s="115"/>
      <c r="AQ5" s="477"/>
      <c r="AR5" s="113" t="s">
        <v>32</v>
      </c>
      <c r="AS5" s="113" t="s">
        <v>33</v>
      </c>
      <c r="AT5" s="113" t="s">
        <v>34</v>
      </c>
      <c r="AU5" s="113" t="s">
        <v>35</v>
      </c>
      <c r="AV5" s="113" t="s">
        <v>36</v>
      </c>
      <c r="AW5" s="114"/>
      <c r="AX5" s="113" t="s">
        <v>139</v>
      </c>
      <c r="AY5" s="113" t="s">
        <v>150</v>
      </c>
      <c r="AZ5" s="113" t="s">
        <v>166</v>
      </c>
      <c r="BA5" s="113" t="s">
        <v>161</v>
      </c>
      <c r="BB5" s="113" t="s">
        <v>545</v>
      </c>
      <c r="BC5" s="113" t="s">
        <v>546</v>
      </c>
      <c r="BD5" s="113"/>
      <c r="BE5" s="113"/>
      <c r="BF5" s="113"/>
      <c r="BG5" s="113"/>
      <c r="BH5" s="113"/>
      <c r="BI5" s="113"/>
      <c r="BJ5" s="114"/>
      <c r="BK5" s="477"/>
      <c r="BL5" s="477"/>
      <c r="BM5" s="477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17</v>
      </c>
      <c r="BW5" s="113" t="s">
        <v>18</v>
      </c>
      <c r="BX5" s="113" t="s">
        <v>19</v>
      </c>
      <c r="BY5" s="113" t="s">
        <v>20</v>
      </c>
      <c r="BZ5" s="113" t="s">
        <v>21</v>
      </c>
      <c r="CA5" s="114"/>
      <c r="CB5" s="113" t="s">
        <v>22</v>
      </c>
      <c r="CC5" s="113" t="s">
        <v>23</v>
      </c>
      <c r="CD5" s="113" t="s">
        <v>24</v>
      </c>
      <c r="CE5" s="113" t="s">
        <v>25</v>
      </c>
      <c r="CF5" s="113" t="s">
        <v>26</v>
      </c>
      <c r="CG5" s="113" t="s">
        <v>27</v>
      </c>
      <c r="CH5" s="113" t="s">
        <v>28</v>
      </c>
      <c r="CI5" s="113" t="s">
        <v>29</v>
      </c>
      <c r="CJ5" s="113" t="s">
        <v>30</v>
      </c>
      <c r="CK5" s="113" t="s">
        <v>31</v>
      </c>
      <c r="CL5" s="477"/>
      <c r="CM5" s="115"/>
      <c r="CN5" s="477"/>
      <c r="CO5" s="113" t="s">
        <v>32</v>
      </c>
      <c r="CP5" s="113" t="s">
        <v>33</v>
      </c>
      <c r="CQ5" s="113" t="s">
        <v>34</v>
      </c>
      <c r="CR5" s="113" t="s">
        <v>35</v>
      </c>
      <c r="CS5" s="113" t="s">
        <v>36</v>
      </c>
      <c r="CT5" s="114"/>
      <c r="CU5" s="113" t="s">
        <v>139</v>
      </c>
      <c r="CV5" s="113" t="s">
        <v>150</v>
      </c>
      <c r="CW5" s="113" t="s">
        <v>166</v>
      </c>
      <c r="CX5" s="113" t="s">
        <v>161</v>
      </c>
      <c r="CY5" s="113" t="s">
        <v>832</v>
      </c>
      <c r="CZ5" s="113" t="s">
        <v>151</v>
      </c>
      <c r="DA5" s="113" t="s">
        <v>156</v>
      </c>
      <c r="DB5" s="113"/>
      <c r="DC5" s="113"/>
      <c r="DD5" s="113"/>
      <c r="DE5" s="113"/>
      <c r="DF5" s="113"/>
      <c r="DG5" s="114"/>
      <c r="DH5" s="477"/>
      <c r="DI5" s="477"/>
      <c r="DJ5" s="477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/>
      <c r="DU5" s="113" t="s">
        <v>19</v>
      </c>
      <c r="DV5" s="113"/>
      <c r="DW5" s="113" t="s">
        <v>21</v>
      </c>
      <c r="DX5" s="114"/>
      <c r="DY5" s="113" t="s">
        <v>22</v>
      </c>
      <c r="DZ5" s="113" t="s">
        <v>23</v>
      </c>
      <c r="EA5" s="113"/>
      <c r="EB5" s="113" t="s">
        <v>25</v>
      </c>
      <c r="EC5" s="113" t="s">
        <v>26</v>
      </c>
      <c r="ED5" s="113" t="s">
        <v>27</v>
      </c>
      <c r="EE5" s="113" t="s">
        <v>28</v>
      </c>
      <c r="EF5" s="113"/>
      <c r="EG5" s="113" t="s">
        <v>30</v>
      </c>
      <c r="EH5" s="113" t="s">
        <v>31</v>
      </c>
      <c r="EI5" s="477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13" t="s">
        <v>956</v>
      </c>
      <c r="ES5" s="113" t="s">
        <v>957</v>
      </c>
      <c r="ET5" s="113" t="s">
        <v>117</v>
      </c>
      <c r="EU5" s="113" t="s">
        <v>143</v>
      </c>
      <c r="EV5" s="113" t="s">
        <v>118</v>
      </c>
      <c r="EW5" s="113"/>
      <c r="EX5" s="113"/>
      <c r="EY5" s="113"/>
      <c r="EZ5" s="113"/>
      <c r="FA5" s="113"/>
      <c r="FB5" s="113"/>
      <c r="FC5" s="113"/>
      <c r="FD5" s="114"/>
      <c r="FE5" s="477"/>
      <c r="FF5" s="477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 t="s">
        <v>14</v>
      </c>
      <c r="FN5" s="113" t="s">
        <v>15</v>
      </c>
      <c r="FO5" s="113" t="s">
        <v>16</v>
      </c>
      <c r="FP5" s="113" t="s">
        <v>17</v>
      </c>
      <c r="FQ5" s="113" t="s">
        <v>18</v>
      </c>
      <c r="FR5" s="113"/>
      <c r="FS5" s="113"/>
      <c r="FT5" s="113"/>
      <c r="FU5" s="114"/>
      <c r="FV5" s="113" t="s">
        <v>22</v>
      </c>
      <c r="FW5" s="113" t="s">
        <v>23</v>
      </c>
      <c r="FX5" s="113"/>
      <c r="FY5" s="113" t="s">
        <v>25</v>
      </c>
      <c r="FZ5" s="113" t="s">
        <v>120</v>
      </c>
      <c r="GA5" s="113" t="s">
        <v>27</v>
      </c>
      <c r="GB5" s="113" t="s">
        <v>28</v>
      </c>
      <c r="GC5" s="113"/>
      <c r="GD5" s="113"/>
      <c r="GE5" s="113"/>
      <c r="GF5" s="477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13" t="s">
        <v>116</v>
      </c>
      <c r="GP5" s="113" t="s">
        <v>119</v>
      </c>
      <c r="GQ5" s="113"/>
      <c r="GR5" s="113"/>
      <c r="GS5" s="113"/>
      <c r="GT5" s="113"/>
      <c r="GU5" s="113"/>
      <c r="GV5" s="113"/>
      <c r="GW5" s="113"/>
      <c r="GX5" s="113"/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13" t="s">
        <v>12</v>
      </c>
      <c r="HI5" s="113" t="s">
        <v>13</v>
      </c>
      <c r="HJ5" s="113" t="s">
        <v>14</v>
      </c>
      <c r="HK5" s="113" t="s">
        <v>15</v>
      </c>
      <c r="HL5" s="113" t="s">
        <v>16</v>
      </c>
      <c r="HM5" s="113" t="s">
        <v>17</v>
      </c>
      <c r="HN5" s="113" t="s">
        <v>18</v>
      </c>
      <c r="HO5" s="113" t="s">
        <v>19</v>
      </c>
      <c r="HP5" s="113" t="s">
        <v>20</v>
      </c>
      <c r="HQ5" s="113" t="s">
        <v>21</v>
      </c>
      <c r="HR5" s="114"/>
      <c r="HS5" s="113" t="s">
        <v>22</v>
      </c>
      <c r="HT5" s="113" t="s">
        <v>23</v>
      </c>
      <c r="HU5" s="113" t="s">
        <v>24</v>
      </c>
      <c r="HV5" s="113" t="s">
        <v>25</v>
      </c>
      <c r="HW5" s="113" t="s">
        <v>120</v>
      </c>
      <c r="HX5" s="113" t="s">
        <v>27</v>
      </c>
      <c r="HY5" s="113" t="s">
        <v>28</v>
      </c>
      <c r="HZ5" s="113" t="s">
        <v>29</v>
      </c>
      <c r="IA5" s="113" t="s">
        <v>30</v>
      </c>
      <c r="IB5" s="113" t="s">
        <v>31</v>
      </c>
      <c r="IC5" s="477"/>
      <c r="ID5" s="115"/>
      <c r="IE5" s="477"/>
      <c r="IF5" s="113" t="s">
        <v>32</v>
      </c>
      <c r="IG5" s="113" t="s">
        <v>33</v>
      </c>
      <c r="IH5" s="113" t="s">
        <v>34</v>
      </c>
      <c r="II5" s="113" t="s">
        <v>35</v>
      </c>
      <c r="IJ5" s="113" t="s">
        <v>36</v>
      </c>
      <c r="IK5" s="114"/>
      <c r="IL5" s="113" t="s">
        <v>404</v>
      </c>
      <c r="IM5" s="113" t="s">
        <v>405</v>
      </c>
      <c r="IN5" s="113" t="s">
        <v>118</v>
      </c>
      <c r="IO5" s="113" t="s">
        <v>40</v>
      </c>
      <c r="IP5" s="113" t="s">
        <v>41</v>
      </c>
      <c r="IQ5" s="113" t="s">
        <v>42</v>
      </c>
      <c r="IR5" s="113" t="s">
        <v>43</v>
      </c>
      <c r="IS5" s="113" t="s">
        <v>44</v>
      </c>
      <c r="IT5" s="113" t="s">
        <v>45</v>
      </c>
      <c r="IU5" s="113" t="s">
        <v>46</v>
      </c>
      <c r="IV5" s="113"/>
      <c r="IW5" s="113"/>
      <c r="IX5" s="114"/>
      <c r="IY5" s="477"/>
      <c r="IZ5" s="477"/>
      <c r="JA5" s="477"/>
      <c r="JB5" s="114"/>
      <c r="JC5" s="119"/>
      <c r="JD5" s="221" t="s">
        <v>191</v>
      </c>
      <c r="JE5" s="113" t="s">
        <v>12</v>
      </c>
      <c r="JF5" s="113" t="s">
        <v>13</v>
      </c>
      <c r="JG5" s="113" t="s">
        <v>14</v>
      </c>
      <c r="JH5" s="113" t="s">
        <v>15</v>
      </c>
      <c r="JI5" s="113" t="s">
        <v>16</v>
      </c>
      <c r="JJ5" s="113" t="s">
        <v>17</v>
      </c>
      <c r="JK5" s="113" t="s">
        <v>18</v>
      </c>
      <c r="JL5" s="113" t="s">
        <v>19</v>
      </c>
      <c r="JM5" s="113" t="s">
        <v>20</v>
      </c>
      <c r="JN5" s="113" t="s">
        <v>21</v>
      </c>
      <c r="JO5" s="114"/>
      <c r="JP5" s="113" t="s">
        <v>22</v>
      </c>
      <c r="JQ5" s="113" t="s">
        <v>23</v>
      </c>
      <c r="JR5" s="113" t="s">
        <v>24</v>
      </c>
      <c r="JS5" s="113" t="s">
        <v>25</v>
      </c>
      <c r="JT5" s="113" t="s">
        <v>120</v>
      </c>
      <c r="JU5" s="113" t="s">
        <v>27</v>
      </c>
      <c r="JV5" s="113" t="s">
        <v>28</v>
      </c>
      <c r="JW5" s="113" t="s">
        <v>29</v>
      </c>
      <c r="JX5" s="113" t="s">
        <v>30</v>
      </c>
      <c r="JY5" s="113" t="s">
        <v>31</v>
      </c>
      <c r="JZ5" s="477"/>
      <c r="KA5" s="115"/>
      <c r="KB5" s="477"/>
      <c r="KC5" s="113" t="s">
        <v>32</v>
      </c>
      <c r="KD5" s="113" t="s">
        <v>33</v>
      </c>
      <c r="KE5" s="113" t="s">
        <v>34</v>
      </c>
      <c r="KF5" s="113" t="s">
        <v>35</v>
      </c>
      <c r="KG5" s="113" t="s">
        <v>36</v>
      </c>
      <c r="KH5" s="114"/>
      <c r="KI5" s="113" t="s">
        <v>383</v>
      </c>
      <c r="KJ5" s="113" t="s">
        <v>123</v>
      </c>
      <c r="KK5" s="113" t="s">
        <v>143</v>
      </c>
      <c r="KL5" s="113" t="s">
        <v>384</v>
      </c>
      <c r="KM5" s="113" t="s">
        <v>385</v>
      </c>
      <c r="KN5" s="113" t="s">
        <v>117</v>
      </c>
      <c r="KO5" s="113" t="s">
        <v>157</v>
      </c>
      <c r="KP5" s="113"/>
      <c r="KQ5" s="113"/>
      <c r="KR5" s="113"/>
      <c r="KS5" s="113"/>
      <c r="KT5" s="113"/>
      <c r="KU5" s="114"/>
      <c r="KV5" s="477"/>
      <c r="KW5" s="477"/>
      <c r="KX5" s="477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13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115</v>
      </c>
      <c r="MG5" s="113" t="s">
        <v>511</v>
      </c>
      <c r="MH5" s="113" t="s">
        <v>512</v>
      </c>
      <c r="MI5" s="113" t="s">
        <v>117</v>
      </c>
      <c r="MJ5" s="113" t="s">
        <v>118</v>
      </c>
      <c r="MK5" s="113"/>
      <c r="ML5" s="113"/>
      <c r="MM5" s="113"/>
      <c r="MN5" s="113"/>
      <c r="MO5" s="113"/>
      <c r="MP5" s="113"/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13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 t="s">
        <v>39</v>
      </c>
      <c r="OF5" s="113" t="s">
        <v>40</v>
      </c>
      <c r="OG5" s="113" t="s">
        <v>41</v>
      </c>
      <c r="OH5" s="113" t="s">
        <v>42</v>
      </c>
      <c r="OI5" s="113" t="s">
        <v>43</v>
      </c>
      <c r="OJ5" s="113" t="s">
        <v>44</v>
      </c>
      <c r="OK5" s="113" t="s">
        <v>45</v>
      </c>
      <c r="OL5" s="113" t="s">
        <v>46</v>
      </c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13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59" ht="15.75" x14ac:dyDescent="0.25">
      <c r="A6" s="79">
        <v>1</v>
      </c>
      <c r="B6" s="147">
        <v>1</v>
      </c>
      <c r="C6" s="350" t="s">
        <v>649</v>
      </c>
      <c r="D6" s="401">
        <v>5</v>
      </c>
      <c r="E6" s="401">
        <v>4</v>
      </c>
      <c r="F6" s="401">
        <v>8</v>
      </c>
      <c r="G6" s="401">
        <v>5</v>
      </c>
      <c r="H6" s="401">
        <v>5</v>
      </c>
      <c r="I6" s="402">
        <v>6</v>
      </c>
      <c r="J6" s="230">
        <f>(D6+E6+F6+G6+H6+I6)/$J$3</f>
        <v>5.5</v>
      </c>
      <c r="K6" s="262">
        <v>5</v>
      </c>
      <c r="L6" s="262">
        <v>7</v>
      </c>
      <c r="M6" s="262">
        <v>5</v>
      </c>
      <c r="N6" s="262">
        <v>5</v>
      </c>
      <c r="O6" s="262">
        <v>6</v>
      </c>
      <c r="P6" s="262">
        <v>5</v>
      </c>
      <c r="Q6" s="262">
        <v>6</v>
      </c>
      <c r="R6" s="132">
        <f>(K6+L6+M6+N6+O6+P6+Q6)/$R$3</f>
        <v>5.5714285714285712</v>
      </c>
      <c r="S6" s="217">
        <f>A6</f>
        <v>1</v>
      </c>
      <c r="T6" s="245">
        <v>5</v>
      </c>
      <c r="U6" s="245">
        <v>8</v>
      </c>
      <c r="V6" s="245">
        <v>9</v>
      </c>
      <c r="W6" s="245">
        <v>7</v>
      </c>
      <c r="X6" s="245">
        <v>7</v>
      </c>
      <c r="Y6" s="245">
        <v>8</v>
      </c>
      <c r="Z6" s="245">
        <v>9</v>
      </c>
      <c r="AA6" s="245">
        <v>6</v>
      </c>
      <c r="AB6" s="245"/>
      <c r="AC6" s="245"/>
      <c r="AD6" s="117">
        <f>(T6+U6+V6+W6+X6+Y6+Z6+AA6+AB6+AC6)/$AD$3</f>
        <v>7.375</v>
      </c>
      <c r="AE6" s="245">
        <v>6</v>
      </c>
      <c r="AF6" s="245">
        <v>6</v>
      </c>
      <c r="AG6" s="245"/>
      <c r="AH6" s="245">
        <v>7</v>
      </c>
      <c r="AI6" s="245">
        <v>8</v>
      </c>
      <c r="AJ6" s="245">
        <v>6</v>
      </c>
      <c r="AK6" s="245">
        <v>7</v>
      </c>
      <c r="AL6" s="245">
        <v>7</v>
      </c>
      <c r="AM6" s="245"/>
      <c r="AN6" s="245">
        <v>8</v>
      </c>
      <c r="AO6" s="245">
        <v>7</v>
      </c>
      <c r="AP6" s="117">
        <f>(AE6+AF6+AG6+AH6+AI6+AJ6+AK6+AL6+AM6+AN6)/$AP$3</f>
        <v>6.875</v>
      </c>
      <c r="AQ6" s="78">
        <v>1</v>
      </c>
      <c r="AR6" s="78"/>
      <c r="AS6" s="78"/>
      <c r="AT6" s="78"/>
      <c r="AU6" s="78"/>
      <c r="AV6" s="78"/>
      <c r="AW6" s="117">
        <f>(AQ6+AR6+AS6+AT6+AU6+AV6)/$AW$3</f>
        <v>1</v>
      </c>
      <c r="AX6" s="245">
        <v>6</v>
      </c>
      <c r="AY6" s="245"/>
      <c r="AZ6" s="245">
        <v>7</v>
      </c>
      <c r="BA6" s="245">
        <v>6</v>
      </c>
      <c r="BB6" s="245"/>
      <c r="BC6" s="245"/>
      <c r="BD6" s="245">
        <v>8</v>
      </c>
      <c r="BE6" s="245"/>
      <c r="BF6" s="245"/>
      <c r="BG6" s="245"/>
      <c r="BH6" s="245"/>
      <c r="BI6" s="245"/>
      <c r="BJ6" s="117">
        <f>(AX6+AY6+AZ6+BA6+BB6+BC6+BD6+BE6+BF6+BG6+BH6+BI6)/$BJ$3</f>
        <v>6.75</v>
      </c>
      <c r="BK6" s="106"/>
      <c r="BL6" s="106">
        <v>6</v>
      </c>
      <c r="BM6" s="106"/>
      <c r="BN6" s="118">
        <f>(BK6+BL6+BM6)/$BN$3</f>
        <v>6</v>
      </c>
      <c r="BO6" s="120"/>
      <c r="BP6" s="217">
        <f>S6</f>
        <v>1</v>
      </c>
      <c r="BQ6" s="106">
        <v>5</v>
      </c>
      <c r="BR6" s="106">
        <v>7</v>
      </c>
      <c r="BS6" s="106">
        <v>7</v>
      </c>
      <c r="BT6" s="106">
        <v>6</v>
      </c>
      <c r="BU6" s="106">
        <v>7</v>
      </c>
      <c r="BV6" s="106">
        <v>8</v>
      </c>
      <c r="BW6" s="106">
        <v>8</v>
      </c>
      <c r="BX6" s="106">
        <v>6</v>
      </c>
      <c r="BY6" s="106"/>
      <c r="BZ6" s="106">
        <v>7</v>
      </c>
      <c r="CA6" s="117">
        <f>(BQ6+BR6+BS6+BT6+BU6+BV6+BW6+BX6+BY6+BZ6)/$CA$3</f>
        <v>6.7777777777777777</v>
      </c>
      <c r="CB6" s="106">
        <v>6</v>
      </c>
      <c r="CC6" s="106">
        <v>6</v>
      </c>
      <c r="CD6" s="106"/>
      <c r="CE6" s="106">
        <v>7</v>
      </c>
      <c r="CF6" s="106">
        <v>8</v>
      </c>
      <c r="CG6" s="106">
        <v>6</v>
      </c>
      <c r="CH6" s="106">
        <v>7</v>
      </c>
      <c r="CI6" s="106"/>
      <c r="CJ6" s="106">
        <v>7</v>
      </c>
      <c r="CK6" s="106">
        <v>8</v>
      </c>
      <c r="CL6" s="106">
        <v>7</v>
      </c>
      <c r="CM6" s="117">
        <f>(CB6+CC6+CD6+CE6+CF6+CG6+CH6+CI6+CJ6+CK6)/$CM$3</f>
        <v>6.875</v>
      </c>
      <c r="CN6" s="106"/>
      <c r="CO6" s="106">
        <v>8</v>
      </c>
      <c r="CP6" s="106">
        <v>9</v>
      </c>
      <c r="CQ6" s="106">
        <v>6</v>
      </c>
      <c r="CR6" s="106">
        <v>6</v>
      </c>
      <c r="CS6" s="106"/>
      <c r="CT6" s="117">
        <f>(CN6+CO6+CP6+CQ6+CR6+CS6)/$CT$3</f>
        <v>7.25</v>
      </c>
      <c r="CU6" s="106"/>
      <c r="CV6" s="106">
        <v>6</v>
      </c>
      <c r="CW6" s="106">
        <v>6</v>
      </c>
      <c r="CX6" s="106">
        <v>7</v>
      </c>
      <c r="CY6" s="106">
        <v>6</v>
      </c>
      <c r="CZ6" s="106">
        <v>7</v>
      </c>
      <c r="DA6" s="106">
        <v>8</v>
      </c>
      <c r="DB6" s="106"/>
      <c r="DC6" s="106"/>
      <c r="DD6" s="106"/>
      <c r="DE6" s="106"/>
      <c r="DF6" s="106"/>
      <c r="DG6" s="117">
        <f>(CU6+CV6+CW6+CX6+CY6+CZ6+DA6+DB6+DC6+DD6+DE6+DF6)/$DG$3</f>
        <v>6.666666666666667</v>
      </c>
      <c r="DH6" s="106"/>
      <c r="DI6" s="106">
        <v>5</v>
      </c>
      <c r="DJ6" s="106"/>
      <c r="DK6" s="118">
        <f>(DH6+DI6+DJ6)/$DK$3</f>
        <v>5</v>
      </c>
      <c r="DL6" s="169"/>
      <c r="DM6" s="217">
        <v>1</v>
      </c>
      <c r="DN6" s="106">
        <v>8</v>
      </c>
      <c r="DO6" s="106">
        <v>8</v>
      </c>
      <c r="DP6" s="106">
        <v>9</v>
      </c>
      <c r="DQ6" s="106">
        <v>6</v>
      </c>
      <c r="DR6" s="106">
        <v>9</v>
      </c>
      <c r="DS6" s="106">
        <v>8</v>
      </c>
      <c r="DT6" s="106">
        <v>9</v>
      </c>
      <c r="DU6" s="106">
        <v>9</v>
      </c>
      <c r="DV6" s="106"/>
      <c r="DW6" s="106"/>
      <c r="DX6" s="117">
        <f>(DN6+DO6+DP6+DQ6+DR6+DS6+DT6+DU6+DV6+DW6)/$DX$3</f>
        <v>8.25</v>
      </c>
      <c r="DY6" s="106">
        <v>5</v>
      </c>
      <c r="DZ6" s="106">
        <v>5</v>
      </c>
      <c r="EA6" s="106"/>
      <c r="EB6" s="106">
        <v>8</v>
      </c>
      <c r="EC6" s="106"/>
      <c r="ED6" s="106">
        <v>6</v>
      </c>
      <c r="EE6" s="106">
        <v>7</v>
      </c>
      <c r="EF6" s="106"/>
      <c r="EG6" s="106">
        <v>7</v>
      </c>
      <c r="EH6" s="106">
        <v>8</v>
      </c>
      <c r="EI6" s="106">
        <v>5</v>
      </c>
      <c r="EJ6" s="117">
        <f>(DY6+DZ6+EA6+EB6+EC6+ED6+EE6+EF6+EG6+EH6)/$EJ$3</f>
        <v>6.5714285714285712</v>
      </c>
      <c r="EK6" s="106">
        <v>7</v>
      </c>
      <c r="EL6" s="106"/>
      <c r="EM6" s="106"/>
      <c r="EN6" s="106"/>
      <c r="EO6" s="106"/>
      <c r="EP6" s="106"/>
      <c r="EQ6" s="117">
        <f>(EK6+EL6+EM6+EN6+EO6+EP6)/$EQ$3</f>
        <v>7</v>
      </c>
      <c r="ER6" s="106">
        <v>7</v>
      </c>
      <c r="ES6" s="106">
        <v>9</v>
      </c>
      <c r="ET6" s="106"/>
      <c r="EU6" s="106">
        <v>9</v>
      </c>
      <c r="EV6" s="106">
        <v>8</v>
      </c>
      <c r="EW6" s="106"/>
      <c r="EX6" s="106"/>
      <c r="EY6" s="106"/>
      <c r="EZ6" s="106"/>
      <c r="FA6" s="106"/>
      <c r="FB6" s="106"/>
      <c r="FC6" s="106"/>
      <c r="FD6" s="117">
        <f>(ER6+ES6+ET6+EU6+EV6+EW6+EX6+EY6+EZ6+FA6+FB6+FC6)/$FD$3</f>
        <v>8.25</v>
      </c>
      <c r="FE6" s="106"/>
      <c r="FF6" s="106">
        <v>9</v>
      </c>
      <c r="FG6" s="106"/>
      <c r="FH6" s="118">
        <f>(FE6+FF6+FG6)/$FH$3</f>
        <v>9</v>
      </c>
      <c r="FI6" s="120"/>
      <c r="FJ6" s="223">
        <f>DM6</f>
        <v>1</v>
      </c>
      <c r="FK6" s="106">
        <v>1</v>
      </c>
      <c r="FL6" s="106"/>
      <c r="FM6" s="106"/>
      <c r="FN6" s="106"/>
      <c r="FO6" s="106"/>
      <c r="FP6" s="106"/>
      <c r="FQ6" s="106"/>
      <c r="FR6" s="106"/>
      <c r="FS6" s="106"/>
      <c r="FT6" s="106"/>
      <c r="FU6" s="117">
        <f>(FK6+FL6+FM6+FN6+FO6+FP6+FQ6+FR6+FS6+FT6)/$FU$3</f>
        <v>1</v>
      </c>
      <c r="FV6" s="106">
        <v>1</v>
      </c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17">
        <f>(FV6+FW6+FX6+FY6+FZ6+GA6+GB6+GC6+GD6+GE6)/$GG$3</f>
        <v>1</v>
      </c>
      <c r="GH6" s="106">
        <v>1</v>
      </c>
      <c r="GI6" s="106"/>
      <c r="GJ6" s="106"/>
      <c r="GK6" s="106"/>
      <c r="GL6" s="106"/>
      <c r="GM6" s="106"/>
      <c r="GN6" s="117">
        <f>(GH6+GI6+GJ6+GK6+GL6+GM6)/$GN$3</f>
        <v>1</v>
      </c>
      <c r="GO6" s="106">
        <v>1</v>
      </c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17">
        <f>(GO6+GP6+GQ6+GR6+GS6+GT6+GU6+GV6+GW6+GX6+GY6+GZ6)/$HA$3</f>
        <v>1</v>
      </c>
      <c r="HB6" s="106"/>
      <c r="HC6" s="106"/>
      <c r="HD6" s="106">
        <v>1</v>
      </c>
      <c r="HE6" s="118">
        <f>(HB6+HC6+HD6)/$HE$3</f>
        <v>1</v>
      </c>
      <c r="HF6" s="120"/>
      <c r="HG6" s="217">
        <f>FJ6</f>
        <v>1</v>
      </c>
      <c r="HH6" s="106">
        <v>1</v>
      </c>
      <c r="HI6" s="106"/>
      <c r="HJ6" s="106"/>
      <c r="HK6" s="106"/>
      <c r="HL6" s="106"/>
      <c r="HM6" s="106"/>
      <c r="HN6" s="106"/>
      <c r="HO6" s="106"/>
      <c r="HP6" s="106"/>
      <c r="HQ6" s="106"/>
      <c r="HR6" s="117">
        <f>(HH6+HI6+HJ6+HK6+HL6+HM6+HN6+HO6+HP6+HQ6)/$HR$3</f>
        <v>1</v>
      </c>
      <c r="HS6" s="106">
        <v>1</v>
      </c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17">
        <f>(HS6+HT6+HU6+HV6+HW6+HX6+HY6+HZ6+IA6+IB6)/$ID$3</f>
        <v>1</v>
      </c>
      <c r="IE6" s="106">
        <v>5</v>
      </c>
      <c r="IF6" s="106"/>
      <c r="IG6" s="106"/>
      <c r="IH6" s="106"/>
      <c r="II6" s="106"/>
      <c r="IJ6" s="106"/>
      <c r="IK6" s="117">
        <f>(IE6+IF6+IG6+IH6+II6+IJ6)/$IK$3</f>
        <v>5</v>
      </c>
      <c r="IL6" s="106">
        <v>1</v>
      </c>
      <c r="IM6" s="106"/>
      <c r="IN6" s="106"/>
      <c r="IO6" s="106"/>
      <c r="IP6" s="106"/>
      <c r="IQ6" s="106"/>
      <c r="IR6" s="106"/>
      <c r="IS6" s="106"/>
      <c r="IT6" s="106"/>
      <c r="IU6" s="106"/>
      <c r="IV6" s="106"/>
      <c r="IW6" s="106"/>
      <c r="IX6" s="117">
        <f>(IL6+IM6+IN6+IO6+IP6+IQ6+IR6+IS6+IT6+IU6+IV6+IW6)/$IX$3</f>
        <v>1</v>
      </c>
      <c r="IY6" s="106"/>
      <c r="IZ6" s="106">
        <v>1</v>
      </c>
      <c r="JA6" s="106"/>
      <c r="JB6" s="118">
        <f>(IY6+IZ6+JA6)/$JB$3</f>
        <v>1</v>
      </c>
      <c r="JC6" s="120"/>
      <c r="JD6" s="217">
        <f>HG6</f>
        <v>1</v>
      </c>
      <c r="JE6" s="245">
        <v>1</v>
      </c>
      <c r="JF6" s="245"/>
      <c r="JG6" s="245"/>
      <c r="JH6" s="245"/>
      <c r="JI6" s="245"/>
      <c r="JJ6" s="245"/>
      <c r="JK6" s="245"/>
      <c r="JL6" s="245"/>
      <c r="JM6" s="245"/>
      <c r="JN6" s="245"/>
      <c r="JO6" s="117">
        <f>(JE6+JF6+JG6+JH6+JI6+JJ6+JK6+JL6+JM6+JN6)/$JO$3</f>
        <v>1</v>
      </c>
      <c r="JP6" s="245">
        <v>1</v>
      </c>
      <c r="JQ6" s="245"/>
      <c r="JR6" s="245"/>
      <c r="JS6" s="245"/>
      <c r="JT6" s="245"/>
      <c r="JU6" s="245"/>
      <c r="JV6" s="245"/>
      <c r="JW6" s="245"/>
      <c r="JX6" s="245"/>
      <c r="JY6" s="245"/>
      <c r="JZ6" s="245"/>
      <c r="KA6" s="121">
        <f>(JP6+JQ6+JR6+JS6+JT6+JU6+JV6+JW6+JX6+JY6)/$KA$3</f>
        <v>1</v>
      </c>
      <c r="KB6" s="245">
        <v>1</v>
      </c>
      <c r="KC6" s="245"/>
      <c r="KD6" s="245"/>
      <c r="KE6" s="245"/>
      <c r="KF6" s="245"/>
      <c r="KG6" s="245"/>
      <c r="KH6" s="117">
        <f>(KB6+KC6+KD6+KE6+KF6+KG6)/$KH$3</f>
        <v>1</v>
      </c>
      <c r="KI6" s="245">
        <v>1</v>
      </c>
      <c r="KJ6" s="245"/>
      <c r="KK6" s="245"/>
      <c r="KL6" s="245"/>
      <c r="KM6" s="245"/>
      <c r="KN6" s="245"/>
      <c r="KO6" s="245"/>
      <c r="KP6" s="245"/>
      <c r="KQ6" s="106"/>
      <c r="KR6" s="106"/>
      <c r="KS6" s="106"/>
      <c r="KT6" s="106"/>
      <c r="KU6" s="117">
        <f>(KI6+KJ6+KK6+KL6+KM6+KN6+KO6+KP6+KQ6+KR6+KS6+KT6)/$KU$3</f>
        <v>1</v>
      </c>
      <c r="KV6" s="106"/>
      <c r="KW6" s="245">
        <v>1</v>
      </c>
      <c r="KX6" s="245"/>
      <c r="KY6" s="118">
        <f>(KV6+KW6+KX6)/$KY$3</f>
        <v>1</v>
      </c>
      <c r="KZ6" s="120"/>
      <c r="LA6" s="217">
        <f>JD6</f>
        <v>1</v>
      </c>
      <c r="LB6" s="245">
        <v>1</v>
      </c>
      <c r="LC6" s="245"/>
      <c r="LD6" s="245"/>
      <c r="LE6" s="245"/>
      <c r="LF6" s="245"/>
      <c r="LG6" s="245"/>
      <c r="LH6" s="245"/>
      <c r="LI6" s="245"/>
      <c r="LJ6" s="245"/>
      <c r="LK6" s="245"/>
      <c r="LL6" s="117">
        <f>(LB6+LC6+LD6+LE6+LF6+LG6+LH6+LI6+LJ6+LK6)/$LL$3</f>
        <v>1</v>
      </c>
      <c r="LM6" s="245">
        <v>1</v>
      </c>
      <c r="LN6" s="245"/>
      <c r="LO6" s="245"/>
      <c r="LP6" s="245"/>
      <c r="LQ6" s="245"/>
      <c r="LR6" s="245"/>
      <c r="LS6" s="245"/>
      <c r="LT6" s="245"/>
      <c r="LU6" s="245"/>
      <c r="LV6" s="245"/>
      <c r="LW6" s="245"/>
      <c r="LX6" s="117">
        <f>(LM6+LN6+LO6+LP6+LQ6+LR6+LS6+LT6+LU6+LV6)/$LX$3</f>
        <v>1</v>
      </c>
      <c r="LY6" s="245">
        <v>1</v>
      </c>
      <c r="LZ6" s="245"/>
      <c r="MA6" s="245"/>
      <c r="MB6" s="245"/>
      <c r="MC6" s="245"/>
      <c r="MD6" s="245"/>
      <c r="ME6" s="117">
        <f>(LY6+LZ6+MA6+MB6+MC6+MD6)/$ME$3</f>
        <v>1</v>
      </c>
      <c r="MF6" s="245">
        <v>1</v>
      </c>
      <c r="MG6" s="245"/>
      <c r="MH6" s="245"/>
      <c r="MI6" s="245"/>
      <c r="MJ6" s="245"/>
      <c r="MK6" s="245"/>
      <c r="ML6" s="245"/>
      <c r="MM6" s="245"/>
      <c r="MN6" s="245"/>
      <c r="MO6" s="245"/>
      <c r="MP6" s="245"/>
      <c r="MQ6" s="245"/>
      <c r="MR6" s="117">
        <f>(MF6+MG6+MH6+MI6+MJ6+MK6+ML6+MM6+MN6+MO6+MP6+MQ6)/$MR$3</f>
        <v>1</v>
      </c>
      <c r="MS6" s="245">
        <v>1</v>
      </c>
      <c r="MT6" s="245"/>
      <c r="MU6" s="245"/>
      <c r="MV6" s="118">
        <f>(MS6+MT6+MU6)/$MV$3</f>
        <v>1</v>
      </c>
      <c r="MW6" s="120"/>
      <c r="MX6" s="217">
        <f>LA6</f>
        <v>1</v>
      </c>
      <c r="MY6" s="106">
        <v>1</v>
      </c>
      <c r="MZ6" s="106"/>
      <c r="NA6" s="106"/>
      <c r="NB6" s="106"/>
      <c r="NC6" s="106"/>
      <c r="ND6" s="106"/>
      <c r="NE6" s="106"/>
      <c r="NF6" s="106"/>
      <c r="NG6" s="106"/>
      <c r="NH6" s="106">
        <v>1</v>
      </c>
      <c r="NI6" s="117">
        <f>(MY6+MZ6+NA6+NB6+NC6+ND6+NE6+NF6+NG6+NH6)/$NI$3</f>
        <v>1</v>
      </c>
      <c r="NJ6" s="106">
        <v>1</v>
      </c>
      <c r="NK6" s="106"/>
      <c r="NL6" s="106"/>
      <c r="NM6" s="106"/>
      <c r="NN6" s="106"/>
      <c r="NO6" s="106"/>
      <c r="NP6" s="106"/>
      <c r="NQ6" s="106"/>
      <c r="NR6" s="106"/>
      <c r="NS6" s="106">
        <v>1</v>
      </c>
      <c r="NT6" s="106"/>
      <c r="NU6" s="117">
        <f>(NJ6+NK6+NL6+NM6+NN6+NO6+NP6+NQ6+NR6+NS6)/$NU$3</f>
        <v>1</v>
      </c>
      <c r="NV6" s="106">
        <v>1</v>
      </c>
      <c r="NW6" s="106"/>
      <c r="NX6" s="106"/>
      <c r="NY6" s="106"/>
      <c r="NZ6" s="106">
        <v>1</v>
      </c>
      <c r="OA6" s="106"/>
      <c r="OB6" s="117">
        <f>(NV6+NW6+NX6+NY6+NZ6+OA6)/$OB$3</f>
        <v>1</v>
      </c>
      <c r="OC6" s="106">
        <v>1</v>
      </c>
      <c r="OD6" s="106"/>
      <c r="OE6" s="106"/>
      <c r="OF6" s="106"/>
      <c r="OG6" s="106"/>
      <c r="OH6" s="106"/>
      <c r="OI6" s="106"/>
      <c r="OJ6" s="106"/>
      <c r="OK6" s="106"/>
      <c r="OL6" s="106"/>
      <c r="OM6" s="106">
        <v>1</v>
      </c>
      <c r="ON6" s="106"/>
      <c r="OO6" s="117">
        <f>(OC6+OD6+OE6+OF6+OG6+OH6+OI6+OJ6+OK6+OL6+OM6+ON6)/$OO$3</f>
        <v>1</v>
      </c>
      <c r="OP6" s="106">
        <v>1</v>
      </c>
      <c r="OQ6" s="106">
        <v>1</v>
      </c>
      <c r="OR6" s="106"/>
      <c r="OS6" s="118">
        <f>(OP6+OQ6+OR6)/$OS$3</f>
        <v>1</v>
      </c>
      <c r="OT6" s="120"/>
      <c r="OU6" s="217">
        <f>MX6</f>
        <v>1</v>
      </c>
      <c r="OV6" s="106">
        <v>1</v>
      </c>
      <c r="OW6" s="106"/>
      <c r="OX6" s="106"/>
      <c r="OY6" s="106"/>
      <c r="OZ6" s="106"/>
      <c r="PA6" s="106"/>
      <c r="PB6" s="106"/>
      <c r="PC6" s="106"/>
      <c r="PD6" s="106">
        <v>1</v>
      </c>
      <c r="PE6" s="106"/>
      <c r="PF6" s="117">
        <f>(OV6+OW6+OX6+OY6+OZ6+PA6+PB6+PC6+PD6+PE6)/$PF$3</f>
        <v>1</v>
      </c>
      <c r="PG6" s="106">
        <v>1</v>
      </c>
      <c r="PH6" s="106"/>
      <c r="PI6" s="106"/>
      <c r="PJ6" s="106"/>
      <c r="PK6" s="106"/>
      <c r="PL6" s="106"/>
      <c r="PM6" s="106"/>
      <c r="PN6" s="106"/>
      <c r="PO6" s="106"/>
      <c r="PP6" s="106">
        <v>1</v>
      </c>
      <c r="PQ6" s="106"/>
      <c r="PR6" s="117">
        <f>(PG6+PH6+PI6+PJ6+PK6+PL6+PM6+PN6+PO6+PP6)/$PR$3</f>
        <v>1</v>
      </c>
      <c r="PS6" s="106">
        <v>1</v>
      </c>
      <c r="PT6" s="106"/>
      <c r="PU6" s="106"/>
      <c r="PV6" s="106"/>
      <c r="PW6" s="106">
        <v>1</v>
      </c>
      <c r="PX6" s="106"/>
      <c r="PY6" s="117">
        <f>(PS6+PT6+PU6+PV6+PW6+PX6)/$PY$3</f>
        <v>1</v>
      </c>
      <c r="PZ6" s="106">
        <v>1</v>
      </c>
      <c r="QA6" s="106"/>
      <c r="QB6" s="106"/>
      <c r="QC6" s="106"/>
      <c r="QD6" s="106"/>
      <c r="QE6" s="106"/>
      <c r="QF6" s="106"/>
      <c r="QG6" s="106"/>
      <c r="QH6" s="106"/>
      <c r="QI6" s="106"/>
      <c r="QJ6" s="106">
        <v>1</v>
      </c>
      <c r="QK6" s="106"/>
      <c r="QL6" s="117">
        <f>(PZ6+QA6+QB6+QC6+QD6+QE6+QF6+QG6+QH6+QI6+QJ6+QK6)/$QL$3</f>
        <v>1</v>
      </c>
      <c r="QM6" s="106">
        <v>1</v>
      </c>
      <c r="QN6" s="106">
        <v>1</v>
      </c>
      <c r="QO6" s="106"/>
      <c r="QP6" s="118">
        <f>(QM6+QN6+QO6)/$QP$3</f>
        <v>1</v>
      </c>
      <c r="QQ6" s="120"/>
    </row>
    <row r="7" spans="1:459" ht="15.75" x14ac:dyDescent="0.25">
      <c r="A7" s="79">
        <v>1</v>
      </c>
      <c r="B7" s="147">
        <v>2</v>
      </c>
      <c r="C7" s="350" t="s">
        <v>650</v>
      </c>
      <c r="D7" s="401">
        <v>5</v>
      </c>
      <c r="E7" s="401">
        <v>5</v>
      </c>
      <c r="F7" s="401">
        <v>7</v>
      </c>
      <c r="G7" s="401">
        <v>5</v>
      </c>
      <c r="H7" s="401">
        <v>6</v>
      </c>
      <c r="I7" s="402">
        <v>6</v>
      </c>
      <c r="J7" s="230">
        <f t="shared" ref="J7:J35" si="8">(D7+E7+F7+G7+H7+I7)/$J$3</f>
        <v>5.666666666666667</v>
      </c>
      <c r="K7" s="262">
        <v>4</v>
      </c>
      <c r="L7" s="262">
        <v>4</v>
      </c>
      <c r="M7" s="262">
        <v>4</v>
      </c>
      <c r="N7" s="262">
        <v>5</v>
      </c>
      <c r="O7" s="262">
        <v>5</v>
      </c>
      <c r="P7" s="262">
        <v>6</v>
      </c>
      <c r="Q7" s="262">
        <v>6</v>
      </c>
      <c r="R7" s="132">
        <f t="shared" ref="R7:R35" si="9">(K7+L7+M7+N7+O7+P7+Q7)/$R$3</f>
        <v>4.8571428571428568</v>
      </c>
      <c r="S7" s="217">
        <f t="shared" ref="S7:S32" si="10">A7</f>
        <v>1</v>
      </c>
      <c r="T7" s="245">
        <v>7</v>
      </c>
      <c r="U7" s="245">
        <v>7</v>
      </c>
      <c r="V7" s="245">
        <v>7</v>
      </c>
      <c r="W7" s="245">
        <v>7</v>
      </c>
      <c r="X7" s="245">
        <v>6</v>
      </c>
      <c r="Y7" s="245">
        <v>6</v>
      </c>
      <c r="Z7" s="245">
        <v>6</v>
      </c>
      <c r="AA7" s="245">
        <v>7</v>
      </c>
      <c r="AB7" s="245"/>
      <c r="AC7" s="245"/>
      <c r="AD7" s="117">
        <f t="shared" ref="AD7:AD35" si="11">(T7+U7+V7+W7+X7+Y7+Z7+AA7+AB7+AC7)/$AD$3</f>
        <v>6.625</v>
      </c>
      <c r="AE7" s="245">
        <v>5</v>
      </c>
      <c r="AF7" s="245">
        <v>5</v>
      </c>
      <c r="AG7" s="245"/>
      <c r="AH7" s="245">
        <v>6</v>
      </c>
      <c r="AI7" s="245">
        <v>7</v>
      </c>
      <c r="AJ7" s="245">
        <v>4</v>
      </c>
      <c r="AK7" s="245">
        <v>4</v>
      </c>
      <c r="AL7" s="245">
        <v>6</v>
      </c>
      <c r="AM7" s="245"/>
      <c r="AN7" s="245">
        <v>6</v>
      </c>
      <c r="AO7" s="245">
        <v>6</v>
      </c>
      <c r="AP7" s="117">
        <f t="shared" ref="AP7:AP35" si="12">(AE7+AF7+AG7+AH7+AI7+AJ7+AK7+AL7+AM7+AN7)/$AP$3</f>
        <v>5.375</v>
      </c>
      <c r="AQ7" s="106"/>
      <c r="AR7" s="106"/>
      <c r="AS7" s="106"/>
      <c r="AT7" s="106"/>
      <c r="AU7" s="106"/>
      <c r="AV7" s="106"/>
      <c r="AW7" s="117">
        <f t="shared" ref="AW7:AW35" si="13">(AQ7+AR7+AS7+AT7+AU7+AV7)/$AW$3</f>
        <v>0</v>
      </c>
      <c r="AX7" s="245">
        <v>6</v>
      </c>
      <c r="AY7" s="245"/>
      <c r="AZ7" s="245">
        <v>7</v>
      </c>
      <c r="BA7" s="245">
        <v>6</v>
      </c>
      <c r="BB7" s="245"/>
      <c r="BC7" s="245"/>
      <c r="BD7" s="245">
        <v>7</v>
      </c>
      <c r="BE7" s="245"/>
      <c r="BF7" s="245"/>
      <c r="BG7" s="245"/>
      <c r="BH7" s="245"/>
      <c r="BI7" s="245"/>
      <c r="BJ7" s="117">
        <f t="shared" ref="BJ7:BJ35" si="14">(AX7+AY7+AZ7+BA7+BB7+BC7+BD7+BE7+BF7+BG7+BH7+BI7)/$BJ$3</f>
        <v>6.5</v>
      </c>
      <c r="BK7" s="106"/>
      <c r="BL7" s="106">
        <v>6</v>
      </c>
      <c r="BM7" s="106"/>
      <c r="BN7" s="118">
        <f t="shared" ref="BN7:BN35" si="15">(BK7+BL7+BM7)/$BN$3</f>
        <v>6</v>
      </c>
      <c r="BO7" s="120"/>
      <c r="BP7" s="217">
        <f t="shared" ref="BP7:BP34" si="16">S7</f>
        <v>1</v>
      </c>
      <c r="BQ7" s="106">
        <v>7</v>
      </c>
      <c r="BR7" s="106">
        <v>8</v>
      </c>
      <c r="BS7" s="106">
        <v>7</v>
      </c>
      <c r="BT7" s="106">
        <v>6</v>
      </c>
      <c r="BU7" s="106">
        <v>4</v>
      </c>
      <c r="BV7" s="106">
        <v>4</v>
      </c>
      <c r="BW7" s="106">
        <v>5</v>
      </c>
      <c r="BX7" s="106">
        <v>7</v>
      </c>
      <c r="BY7" s="106"/>
      <c r="BZ7" s="106">
        <v>8</v>
      </c>
      <c r="CA7" s="117">
        <f t="shared" ref="CA7:CA35" si="17">(BQ7+BR7+BS7+BT7+BU7+BV7+BW7+BX7+BY7+BZ7)/$CA$3</f>
        <v>6.2222222222222223</v>
      </c>
      <c r="CB7" s="106">
        <v>5</v>
      </c>
      <c r="CC7" s="106">
        <v>5</v>
      </c>
      <c r="CD7" s="106"/>
      <c r="CE7" s="106">
        <v>7</v>
      </c>
      <c r="CF7" s="106">
        <v>8</v>
      </c>
      <c r="CG7" s="106">
        <v>7</v>
      </c>
      <c r="CH7" s="106">
        <v>4</v>
      </c>
      <c r="CI7" s="106"/>
      <c r="CJ7" s="106">
        <v>7</v>
      </c>
      <c r="CK7" s="106">
        <v>7</v>
      </c>
      <c r="CL7" s="106">
        <v>6</v>
      </c>
      <c r="CM7" s="117">
        <f t="shared" ref="CM7:CM35" si="18">(CB7+CC7+CD7+CE7+CF7+CG7+CH7+CI7+CJ7+CK7)/$CM$3</f>
        <v>6.25</v>
      </c>
      <c r="CN7" s="106"/>
      <c r="CO7" s="106">
        <v>7</v>
      </c>
      <c r="CP7" s="106">
        <v>6</v>
      </c>
      <c r="CQ7" s="106">
        <v>7</v>
      </c>
      <c r="CR7" s="106">
        <v>7</v>
      </c>
      <c r="CS7" s="106"/>
      <c r="CT7" s="117">
        <f t="shared" ref="CT7:CT35" si="19">(CN7+CO7+CP7+CQ7+CR7+CS7)/$CT$3</f>
        <v>6.75</v>
      </c>
      <c r="CU7" s="106"/>
      <c r="CV7" s="106">
        <v>7</v>
      </c>
      <c r="CW7" s="106">
        <v>8</v>
      </c>
      <c r="CX7" s="106">
        <v>7</v>
      </c>
      <c r="CY7" s="106">
        <v>7</v>
      </c>
      <c r="CZ7" s="106">
        <v>6</v>
      </c>
      <c r="DA7" s="106">
        <v>7</v>
      </c>
      <c r="DB7" s="106"/>
      <c r="DC7" s="106"/>
      <c r="DD7" s="106"/>
      <c r="DE7" s="106"/>
      <c r="DF7" s="106"/>
      <c r="DG7" s="117">
        <f t="shared" ref="DG7:DG35" si="20">(CU7+CV7+CW7+CX7+CY7+CZ7+DA7+DB7+DC7+DD7+DE7+DF7)/$DG$3</f>
        <v>7</v>
      </c>
      <c r="DH7" s="106"/>
      <c r="DI7" s="106">
        <v>7</v>
      </c>
      <c r="DJ7" s="106"/>
      <c r="DK7" s="118">
        <f t="shared" ref="DK7:DK35" si="21">(DH7+DI7+DJ7)/$DK$3</f>
        <v>7</v>
      </c>
      <c r="DL7" s="169"/>
      <c r="DM7" s="217">
        <v>1</v>
      </c>
      <c r="DN7" s="106">
        <v>5</v>
      </c>
      <c r="DO7" s="106">
        <v>5</v>
      </c>
      <c r="DP7" s="106">
        <v>6</v>
      </c>
      <c r="DQ7" s="106">
        <v>5</v>
      </c>
      <c r="DR7" s="106">
        <v>6</v>
      </c>
      <c r="DS7" s="106">
        <v>4</v>
      </c>
      <c r="DT7" s="106">
        <v>6</v>
      </c>
      <c r="DU7" s="106">
        <v>7</v>
      </c>
      <c r="DV7" s="106"/>
      <c r="DW7" s="106"/>
      <c r="DX7" s="117">
        <f t="shared" ref="DX7:DX35" si="22">(DN7+DO7+DP7+DQ7+DR7+DS7+DT7+DU7+DV7+DW7)/$DX$3</f>
        <v>5.5</v>
      </c>
      <c r="DY7" s="106">
        <v>4</v>
      </c>
      <c r="DZ7" s="106">
        <v>4</v>
      </c>
      <c r="EA7" s="106"/>
      <c r="EB7" s="106">
        <v>6</v>
      </c>
      <c r="EC7" s="106"/>
      <c r="ED7" s="106">
        <v>5</v>
      </c>
      <c r="EE7" s="106">
        <v>7</v>
      </c>
      <c r="EF7" s="106"/>
      <c r="EG7" s="106">
        <v>6</v>
      </c>
      <c r="EH7" s="106">
        <v>6</v>
      </c>
      <c r="EI7" s="106">
        <v>5</v>
      </c>
      <c r="EJ7" s="117">
        <f t="shared" ref="EJ7:EJ35" si="23">(DY7+DZ7+EA7+EB7+EC7+ED7+EE7+EF7+EG7+EH7)/$EJ$3</f>
        <v>5.4285714285714288</v>
      </c>
      <c r="EK7" s="106">
        <v>4</v>
      </c>
      <c r="EL7" s="106"/>
      <c r="EM7" s="106"/>
      <c r="EN7" s="106"/>
      <c r="EO7" s="106"/>
      <c r="EP7" s="106"/>
      <c r="EQ7" s="117">
        <f t="shared" ref="EQ7:EQ35" si="24">(EK7+EL7+EM7+EN7+EO7+EP7)/$EQ$3</f>
        <v>4</v>
      </c>
      <c r="ER7" s="106">
        <v>6</v>
      </c>
      <c r="ES7" s="106">
        <v>7</v>
      </c>
      <c r="ET7" s="106"/>
      <c r="EU7" s="106">
        <v>7</v>
      </c>
      <c r="EV7" s="106">
        <v>5</v>
      </c>
      <c r="EW7" s="106"/>
      <c r="EX7" s="106"/>
      <c r="EY7" s="106"/>
      <c r="EZ7" s="106"/>
      <c r="FA7" s="106"/>
      <c r="FB7" s="106"/>
      <c r="FC7" s="106"/>
      <c r="FD7" s="117">
        <f t="shared" ref="FD7:FD35" si="25">(ER7+ES7+ET7+EU7+EV7+EW7+EX7+EY7+EZ7+FA7+FB7+FC7)/$FD$3</f>
        <v>6.25</v>
      </c>
      <c r="FE7" s="106"/>
      <c r="FF7" s="106">
        <v>8</v>
      </c>
      <c r="FG7" s="106"/>
      <c r="FH7" s="118">
        <f t="shared" ref="FH7:FH35" si="26">(FE7+FF7+FG7)/$FH$3</f>
        <v>8</v>
      </c>
      <c r="FI7" s="120"/>
      <c r="FJ7" s="223">
        <f t="shared" ref="FJ7:FJ34" si="27">DM7</f>
        <v>1</v>
      </c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17">
        <f t="shared" ref="FU7:FU35" si="28">(FK7+FL7+FM7+FN7+FO7+FP7+FQ7+FR7+FS7+FT7)/$FU$3</f>
        <v>0</v>
      </c>
      <c r="FV7" s="106"/>
      <c r="FW7" s="106"/>
      <c r="FX7" s="106"/>
      <c r="FY7" s="106"/>
      <c r="FZ7" s="106"/>
      <c r="GA7" s="106"/>
      <c r="GB7" s="162"/>
      <c r="GC7" s="106"/>
      <c r="GD7" s="106"/>
      <c r="GE7" s="106"/>
      <c r="GF7" s="106"/>
      <c r="GG7" s="117">
        <f t="shared" ref="GG7:GG35" si="29">(FV7+FW7+FX7+FY7+FZ7+GA7+GB7+GC7+GD7+GE7)/$GG$3</f>
        <v>0</v>
      </c>
      <c r="GH7" s="106"/>
      <c r="GI7" s="106"/>
      <c r="GJ7" s="106"/>
      <c r="GK7" s="106"/>
      <c r="GL7" s="106"/>
      <c r="GM7" s="106"/>
      <c r="GN7" s="117">
        <f t="shared" ref="GN7:GN35" si="30">(GH7+GI7+GJ7+GK7+GL7+GM7)/$GN$3</f>
        <v>0</v>
      </c>
      <c r="GO7" s="106"/>
      <c r="GP7" s="106"/>
      <c r="GQ7" s="106"/>
      <c r="GR7" s="106"/>
      <c r="GS7" s="106"/>
      <c r="GT7" s="106"/>
      <c r="GU7" s="106"/>
      <c r="GV7" s="106"/>
      <c r="GW7" s="106"/>
      <c r="GX7" s="106"/>
      <c r="GY7" s="106"/>
      <c r="GZ7" s="106"/>
      <c r="HA7" s="117">
        <f t="shared" ref="HA7:HA35" si="31">(GO7+GP7+GQ7+GR7+GS7+GT7+GU7+GV7+GW7+GX7+GY7+GZ7)/$HA$3</f>
        <v>0</v>
      </c>
      <c r="HB7" s="106"/>
      <c r="HC7" s="106"/>
      <c r="HD7" s="106"/>
      <c r="HE7" s="118">
        <f t="shared" ref="HE7:HE35" si="32">(HB7+HC7+HD7)/$HE$3</f>
        <v>0</v>
      </c>
      <c r="HF7" s="120"/>
      <c r="HG7" s="217">
        <f t="shared" ref="HG7:HG34" si="33">FJ7</f>
        <v>1</v>
      </c>
      <c r="HH7" s="106"/>
      <c r="HI7" s="106"/>
      <c r="HJ7" s="106"/>
      <c r="HK7" s="106"/>
      <c r="HL7" s="106"/>
      <c r="HM7" s="106"/>
      <c r="HN7" s="106"/>
      <c r="HO7" s="106"/>
      <c r="HP7" s="106"/>
      <c r="HQ7" s="106"/>
      <c r="HR7" s="117">
        <f t="shared" ref="HR7:HR35" si="34">(HH7+HI7+HJ7+HK7+HL7+HM7+HN7+HO7+HP7+HQ7)/$HR$3</f>
        <v>0</v>
      </c>
      <c r="HS7" s="106"/>
      <c r="HT7" s="106"/>
      <c r="HU7" s="106"/>
      <c r="HV7" s="106"/>
      <c r="HW7" s="106"/>
      <c r="HX7" s="106"/>
      <c r="HY7" s="106"/>
      <c r="HZ7" s="106"/>
      <c r="IA7" s="106"/>
      <c r="IB7" s="106"/>
      <c r="IC7" s="106"/>
      <c r="ID7" s="117">
        <f t="shared" ref="ID7:ID35" si="35">(HS7+HT7+HU7+HV7+HW7+HX7+HY7+HZ7+IA7+IB7)/$ID$3</f>
        <v>0</v>
      </c>
      <c r="IE7" s="106"/>
      <c r="IF7" s="106"/>
      <c r="IG7" s="106"/>
      <c r="IH7" s="106"/>
      <c r="II7" s="106"/>
      <c r="IJ7" s="106"/>
      <c r="IK7" s="117">
        <f t="shared" ref="IK7:IK35" si="36">(IE7+IF7+IG7+IH7+II7+IJ7)/$IK$3</f>
        <v>0</v>
      </c>
      <c r="IL7" s="106"/>
      <c r="IM7" s="106"/>
      <c r="IN7" s="106"/>
      <c r="IO7" s="106"/>
      <c r="IP7" s="106"/>
      <c r="IQ7" s="106"/>
      <c r="IR7" s="106"/>
      <c r="IS7" s="106"/>
      <c r="IT7" s="106"/>
      <c r="IU7" s="106"/>
      <c r="IV7" s="106"/>
      <c r="IW7" s="106"/>
      <c r="IX7" s="117">
        <f t="shared" ref="IX7:IX35" si="37">(IL7+IM7+IN7+IO7+IP7+IQ7+IR7+IS7+IT7+IU7+IV7+IW7)/$IX$3</f>
        <v>0</v>
      </c>
      <c r="IY7" s="106"/>
      <c r="IZ7" s="106"/>
      <c r="JA7" s="106"/>
      <c r="JB7" s="118">
        <f t="shared" ref="JB7:JB35" si="38">(IY7+IZ7+JA7)/$JB$3</f>
        <v>0</v>
      </c>
      <c r="JC7" s="120"/>
      <c r="JD7" s="217">
        <f t="shared" ref="JD7:JD34" si="39">HG7</f>
        <v>1</v>
      </c>
      <c r="JE7" s="245"/>
      <c r="JF7" s="245"/>
      <c r="JG7" s="245"/>
      <c r="JH7" s="245"/>
      <c r="JI7" s="245"/>
      <c r="JJ7" s="245"/>
      <c r="JK7" s="245"/>
      <c r="JL7" s="245"/>
      <c r="JM7" s="245"/>
      <c r="JN7" s="245"/>
      <c r="JO7" s="117">
        <f t="shared" ref="JO7:JO35" si="40">(JE7+JF7+JG7+JH7+JI7+JJ7+JK7+JL7+JM7+JN7)/$JO$3</f>
        <v>0</v>
      </c>
      <c r="JP7" s="245"/>
      <c r="JQ7" s="245"/>
      <c r="JR7" s="245"/>
      <c r="JS7" s="245"/>
      <c r="JT7" s="245"/>
      <c r="JU7" s="245"/>
      <c r="JV7" s="245"/>
      <c r="JW7" s="245"/>
      <c r="JX7" s="245"/>
      <c r="JY7" s="245"/>
      <c r="JZ7" s="245"/>
      <c r="KA7" s="121">
        <f t="shared" ref="KA7:KA35" si="41">(JP7+JQ7+JR7+JS7+JT7+JU7+JV7+JW7+JX7+JY7)/$KA$3</f>
        <v>0</v>
      </c>
      <c r="KB7" s="245"/>
      <c r="KC7" s="245"/>
      <c r="KD7" s="245"/>
      <c r="KE7" s="245"/>
      <c r="KF7" s="245"/>
      <c r="KG7" s="245"/>
      <c r="KH7" s="117">
        <f t="shared" ref="KH7:KH35" si="42">(KB7+KC7+KD7+KE7+KF7+KG7)/$KH$3</f>
        <v>0</v>
      </c>
      <c r="KI7" s="245"/>
      <c r="KJ7" s="245"/>
      <c r="KK7" s="245"/>
      <c r="KL7" s="245"/>
      <c r="KM7" s="245"/>
      <c r="KN7" s="245"/>
      <c r="KO7" s="245"/>
      <c r="KP7" s="245"/>
      <c r="KQ7" s="106"/>
      <c r="KR7" s="106"/>
      <c r="KS7" s="106"/>
      <c r="KT7" s="106"/>
      <c r="KU7" s="117">
        <f t="shared" ref="KU7:KU35" si="43">(KI7+KJ7+KK7+KL7+KM7+KN7+KO7+KP7+KQ7+KR7+KS7+KT7)/$KU$3</f>
        <v>0</v>
      </c>
      <c r="KV7" s="106"/>
      <c r="KW7" s="245"/>
      <c r="KX7" s="245"/>
      <c r="KY7" s="118">
        <f t="shared" ref="KY7:KY35" si="44">(KV7+KW7+KX7)/$KY$3</f>
        <v>0</v>
      </c>
      <c r="KZ7" s="430"/>
      <c r="LA7" s="217">
        <f t="shared" ref="LA7:LA34" si="45">JD7</f>
        <v>1</v>
      </c>
      <c r="LB7" s="245"/>
      <c r="LC7" s="245"/>
      <c r="LD7" s="245"/>
      <c r="LE7" s="245"/>
      <c r="LF7" s="245"/>
      <c r="LG7" s="245"/>
      <c r="LH7" s="245"/>
      <c r="LI7" s="245"/>
      <c r="LJ7" s="245"/>
      <c r="LK7" s="245"/>
      <c r="LL7" s="117">
        <f t="shared" ref="LL7:LL35" si="46">(LB7+LC7+LD7+LE7+LF7+LG7+LH7+LI7+LJ7+LK7)/$LL$3</f>
        <v>0</v>
      </c>
      <c r="LM7" s="245"/>
      <c r="LN7" s="245"/>
      <c r="LO7" s="245"/>
      <c r="LP7" s="245"/>
      <c r="LQ7" s="245"/>
      <c r="LR7" s="245"/>
      <c r="LS7" s="245"/>
      <c r="LT7" s="245"/>
      <c r="LU7" s="245"/>
      <c r="LV7" s="245"/>
      <c r="LW7" s="245"/>
      <c r="LX7" s="117">
        <f t="shared" ref="LX7:LX35" si="47">(LM7+LN7+LO7+LP7+LQ7+LR7+LS7+LT7+LU7+LV7)/$LX$3</f>
        <v>0</v>
      </c>
      <c r="LY7" s="245"/>
      <c r="LZ7" s="245"/>
      <c r="MA7" s="245"/>
      <c r="MB7" s="245"/>
      <c r="MC7" s="245"/>
      <c r="MD7" s="245"/>
      <c r="ME7" s="117">
        <f t="shared" ref="ME7:ME35" si="48">(LY7+LZ7+MA7+MB7+MC7+MD7)/$ME$3</f>
        <v>0</v>
      </c>
      <c r="MF7" s="245"/>
      <c r="MG7" s="245"/>
      <c r="MH7" s="245"/>
      <c r="MI7" s="245"/>
      <c r="MJ7" s="245"/>
      <c r="MK7" s="245"/>
      <c r="ML7" s="245"/>
      <c r="MM7" s="245"/>
      <c r="MN7" s="245"/>
      <c r="MO7" s="245"/>
      <c r="MP7" s="245"/>
      <c r="MQ7" s="245"/>
      <c r="MR7" s="117">
        <f t="shared" ref="MR7:MR35" si="49">(MF7+MG7+MH7+MI7+MJ7+MK7+ML7+MM7+MN7+MO7+MP7+MQ7)/$MR$3</f>
        <v>0</v>
      </c>
      <c r="MS7" s="245"/>
      <c r="MT7" s="245"/>
      <c r="MU7" s="245"/>
      <c r="MV7" s="118">
        <f t="shared" ref="MV7:MV35" si="50">(MS7+MT7+MU7)/$MV$3</f>
        <v>0</v>
      </c>
      <c r="MW7" s="120"/>
      <c r="MX7" s="217">
        <f t="shared" ref="MX7:MX34" si="51">LA7</f>
        <v>1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2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3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4">(NV7+NW7+NX7+NY7+NZ7+OA7)/$OB$3</f>
        <v>0</v>
      </c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17">
        <f t="shared" ref="OO7:OO35" si="55">(OC7+OD7+OE7+OF7+OG7+OH7+OI7+OJ7+OK7+OL7+OM7+ON7)/$OO$3</f>
        <v>0</v>
      </c>
      <c r="OP7" s="106"/>
      <c r="OQ7" s="106"/>
      <c r="OR7" s="106"/>
      <c r="OS7" s="118">
        <f t="shared" ref="OS7:OS35" si="56">(OP7+OQ7+OR7)/$OS$3</f>
        <v>0</v>
      </c>
      <c r="OT7" s="120"/>
      <c r="OU7" s="217">
        <f t="shared" ref="OU7:OU34" si="57">MX7</f>
        <v>1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8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59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0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1">(PZ7+QA7+QB7+QC7+QD7+QE7+QF7+QG7+QH7+QI7+QJ7+QK7)/$QL$3</f>
        <v>0</v>
      </c>
      <c r="QM7" s="106"/>
      <c r="QN7" s="106"/>
      <c r="QO7" s="106"/>
      <c r="QP7" s="118">
        <f t="shared" ref="QP7:QP35" si="62">(QM7+QN7+QO7)/$QP$3</f>
        <v>0</v>
      </c>
      <c r="QQ7" s="120"/>
    </row>
    <row r="8" spans="1:459" ht="15.75" x14ac:dyDescent="0.25">
      <c r="A8" s="79">
        <v>1</v>
      </c>
      <c r="B8" s="147">
        <v>3</v>
      </c>
      <c r="C8" s="350" t="s">
        <v>651</v>
      </c>
      <c r="D8" s="401">
        <v>2</v>
      </c>
      <c r="E8" s="401">
        <v>2</v>
      </c>
      <c r="F8" s="401">
        <v>4</v>
      </c>
      <c r="G8" s="401">
        <v>3</v>
      </c>
      <c r="H8" s="401">
        <v>3</v>
      </c>
      <c r="I8" s="402">
        <v>3</v>
      </c>
      <c r="J8" s="230">
        <f t="shared" si="8"/>
        <v>2.8333333333333335</v>
      </c>
      <c r="K8" s="395">
        <v>2</v>
      </c>
      <c r="L8" s="262">
        <v>4</v>
      </c>
      <c r="M8" s="395">
        <v>3</v>
      </c>
      <c r="N8" s="395">
        <v>2</v>
      </c>
      <c r="O8" s="395">
        <v>2</v>
      </c>
      <c r="P8" s="395">
        <v>2</v>
      </c>
      <c r="Q8" s="395">
        <v>3</v>
      </c>
      <c r="R8" s="132">
        <f t="shared" si="9"/>
        <v>2.5714285714285716</v>
      </c>
      <c r="S8" s="217">
        <f t="shared" si="10"/>
        <v>1</v>
      </c>
      <c r="T8" s="245">
        <v>4</v>
      </c>
      <c r="U8" s="245">
        <v>6</v>
      </c>
      <c r="V8" s="245">
        <v>6</v>
      </c>
      <c r="W8" s="245">
        <v>4</v>
      </c>
      <c r="X8" s="245">
        <v>4</v>
      </c>
      <c r="Y8" s="245">
        <v>4</v>
      </c>
      <c r="Z8" s="245">
        <v>4</v>
      </c>
      <c r="AA8" s="245">
        <v>6</v>
      </c>
      <c r="AB8" s="245"/>
      <c r="AC8" s="245"/>
      <c r="AD8" s="117">
        <f t="shared" si="11"/>
        <v>4.75</v>
      </c>
      <c r="AE8" s="245">
        <v>4</v>
      </c>
      <c r="AF8" s="245">
        <v>4</v>
      </c>
      <c r="AG8" s="245"/>
      <c r="AH8" s="245">
        <v>6</v>
      </c>
      <c r="AI8" s="245">
        <v>7</v>
      </c>
      <c r="AJ8" s="245">
        <v>4</v>
      </c>
      <c r="AK8" s="245">
        <v>4</v>
      </c>
      <c r="AL8" s="245">
        <v>6</v>
      </c>
      <c r="AM8" s="245"/>
      <c r="AN8" s="245">
        <v>6</v>
      </c>
      <c r="AO8" s="245">
        <v>8</v>
      </c>
      <c r="AP8" s="117">
        <f t="shared" si="12"/>
        <v>5.125</v>
      </c>
      <c r="AQ8" s="106"/>
      <c r="AR8" s="106"/>
      <c r="AS8" s="106"/>
      <c r="AT8" s="106"/>
      <c r="AU8" s="106"/>
      <c r="AV8" s="106"/>
      <c r="AW8" s="117">
        <f t="shared" si="13"/>
        <v>0</v>
      </c>
      <c r="AX8" s="245">
        <v>7</v>
      </c>
      <c r="AY8" s="245"/>
      <c r="AZ8" s="245">
        <v>5</v>
      </c>
      <c r="BA8" s="245">
        <v>5</v>
      </c>
      <c r="BB8" s="245"/>
      <c r="BC8" s="245"/>
      <c r="BD8" s="245">
        <v>6</v>
      </c>
      <c r="BE8" s="245"/>
      <c r="BF8" s="245"/>
      <c r="BG8" s="245"/>
      <c r="BH8" s="245"/>
      <c r="BI8" s="245"/>
      <c r="BJ8" s="117">
        <f t="shared" si="14"/>
        <v>5.75</v>
      </c>
      <c r="BK8" s="106"/>
      <c r="BL8" s="106">
        <v>5</v>
      </c>
      <c r="BM8" s="106"/>
      <c r="BN8" s="118">
        <f t="shared" si="15"/>
        <v>5</v>
      </c>
      <c r="BO8" s="120"/>
      <c r="BP8" s="217">
        <f t="shared" si="16"/>
        <v>1</v>
      </c>
      <c r="BQ8" s="106">
        <v>4</v>
      </c>
      <c r="BR8" s="106">
        <v>6</v>
      </c>
      <c r="BS8" s="106">
        <v>6</v>
      </c>
      <c r="BT8" s="106">
        <v>4</v>
      </c>
      <c r="BU8" s="106">
        <v>4</v>
      </c>
      <c r="BV8" s="106">
        <v>4</v>
      </c>
      <c r="BW8" s="106">
        <v>4</v>
      </c>
      <c r="BX8" s="106">
        <v>6</v>
      </c>
      <c r="BY8" s="106"/>
      <c r="BZ8" s="106">
        <v>6</v>
      </c>
      <c r="CA8" s="117">
        <f t="shared" si="17"/>
        <v>4.8888888888888893</v>
      </c>
      <c r="CB8" s="106">
        <v>4</v>
      </c>
      <c r="CC8" s="106">
        <v>4</v>
      </c>
      <c r="CD8" s="106"/>
      <c r="CE8" s="106">
        <v>6</v>
      </c>
      <c r="CF8" s="106">
        <v>7</v>
      </c>
      <c r="CG8" s="106">
        <v>4</v>
      </c>
      <c r="CH8" s="106">
        <v>4</v>
      </c>
      <c r="CI8" s="106"/>
      <c r="CJ8" s="106">
        <v>6</v>
      </c>
      <c r="CK8" s="106">
        <v>6</v>
      </c>
      <c r="CL8" s="106">
        <v>6</v>
      </c>
      <c r="CM8" s="117">
        <f t="shared" si="18"/>
        <v>5.125</v>
      </c>
      <c r="CN8" s="106"/>
      <c r="CO8" s="106">
        <v>6</v>
      </c>
      <c r="CP8" s="106">
        <v>4</v>
      </c>
      <c r="CQ8" s="106">
        <v>6</v>
      </c>
      <c r="CR8" s="106">
        <v>6</v>
      </c>
      <c r="CS8" s="106"/>
      <c r="CT8" s="117">
        <f t="shared" si="19"/>
        <v>5.5</v>
      </c>
      <c r="CU8" s="106"/>
      <c r="CV8" s="106">
        <v>5</v>
      </c>
      <c r="CW8" s="106">
        <v>6</v>
      </c>
      <c r="CX8" s="106">
        <v>6</v>
      </c>
      <c r="CY8" s="106">
        <v>5</v>
      </c>
      <c r="CZ8" s="106">
        <v>7</v>
      </c>
      <c r="DA8" s="106">
        <v>6</v>
      </c>
      <c r="DB8" s="106"/>
      <c r="DC8" s="106"/>
      <c r="DD8" s="106"/>
      <c r="DE8" s="106"/>
      <c r="DF8" s="106"/>
      <c r="DG8" s="117">
        <f t="shared" si="20"/>
        <v>5.833333333333333</v>
      </c>
      <c r="DH8" s="106"/>
      <c r="DI8" s="106">
        <v>5</v>
      </c>
      <c r="DJ8" s="106"/>
      <c r="DK8" s="118">
        <f t="shared" si="21"/>
        <v>5</v>
      </c>
      <c r="DL8" s="169"/>
      <c r="DM8" s="217">
        <v>1</v>
      </c>
      <c r="DN8" s="106">
        <v>4</v>
      </c>
      <c r="DO8" s="106">
        <v>4</v>
      </c>
      <c r="DP8" s="106">
        <v>5</v>
      </c>
      <c r="DQ8" s="106">
        <v>4</v>
      </c>
      <c r="DR8" s="106">
        <v>7</v>
      </c>
      <c r="DS8" s="106">
        <v>6</v>
      </c>
      <c r="DT8" s="106">
        <v>7</v>
      </c>
      <c r="DU8" s="106">
        <v>5</v>
      </c>
      <c r="DV8" s="106"/>
      <c r="DW8" s="106"/>
      <c r="DX8" s="117">
        <f t="shared" si="22"/>
        <v>5.25</v>
      </c>
      <c r="DY8" s="106">
        <v>5</v>
      </c>
      <c r="DZ8" s="106">
        <v>5</v>
      </c>
      <c r="EA8" s="106"/>
      <c r="EB8" s="106">
        <v>6</v>
      </c>
      <c r="EC8" s="106"/>
      <c r="ED8" s="106">
        <v>6</v>
      </c>
      <c r="EE8" s="106">
        <v>7</v>
      </c>
      <c r="EF8" s="106"/>
      <c r="EG8" s="106">
        <v>7</v>
      </c>
      <c r="EH8" s="106">
        <v>6</v>
      </c>
      <c r="EI8" s="106">
        <v>4</v>
      </c>
      <c r="EJ8" s="117">
        <f t="shared" si="23"/>
        <v>6</v>
      </c>
      <c r="EK8" s="106">
        <v>4</v>
      </c>
      <c r="EL8" s="106"/>
      <c r="EM8" s="106"/>
      <c r="EN8" s="106"/>
      <c r="EO8" s="106"/>
      <c r="EP8" s="106"/>
      <c r="EQ8" s="117">
        <f t="shared" si="24"/>
        <v>4</v>
      </c>
      <c r="ER8" s="106">
        <v>8</v>
      </c>
      <c r="ES8" s="106">
        <v>5</v>
      </c>
      <c r="ET8" s="106"/>
      <c r="EU8" s="106">
        <v>6</v>
      </c>
      <c r="EV8" s="106">
        <v>6</v>
      </c>
      <c r="EW8" s="106"/>
      <c r="EX8" s="106"/>
      <c r="EY8" s="106"/>
      <c r="EZ8" s="106"/>
      <c r="FA8" s="106"/>
      <c r="FB8" s="106"/>
      <c r="FC8" s="106"/>
      <c r="FD8" s="117">
        <f t="shared" si="25"/>
        <v>6.25</v>
      </c>
      <c r="FE8" s="106"/>
      <c r="FF8" s="106">
        <v>8</v>
      </c>
      <c r="FG8" s="106"/>
      <c r="FH8" s="118">
        <f t="shared" si="26"/>
        <v>8</v>
      </c>
      <c r="FI8" s="120"/>
      <c r="FJ8" s="223">
        <f t="shared" si="27"/>
        <v>1</v>
      </c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17">
        <f t="shared" si="28"/>
        <v>0</v>
      </c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17">
        <f t="shared" si="29"/>
        <v>0</v>
      </c>
      <c r="GH8" s="106"/>
      <c r="GI8" s="106"/>
      <c r="GJ8" s="106"/>
      <c r="GK8" s="106"/>
      <c r="GL8" s="106"/>
      <c r="GM8" s="106"/>
      <c r="GN8" s="117">
        <f t="shared" si="30"/>
        <v>0</v>
      </c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17">
        <f t="shared" si="31"/>
        <v>0</v>
      </c>
      <c r="HB8" s="106"/>
      <c r="HC8" s="106"/>
      <c r="HD8" s="106"/>
      <c r="HE8" s="118">
        <f t="shared" si="32"/>
        <v>0</v>
      </c>
      <c r="HF8" s="120"/>
      <c r="HG8" s="217">
        <f t="shared" si="33"/>
        <v>1</v>
      </c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17">
        <f t="shared" si="34"/>
        <v>0</v>
      </c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17">
        <f t="shared" si="35"/>
        <v>0</v>
      </c>
      <c r="IE8" s="106"/>
      <c r="IF8" s="106"/>
      <c r="IG8" s="106"/>
      <c r="IH8" s="106"/>
      <c r="II8" s="106"/>
      <c r="IJ8" s="106"/>
      <c r="IK8" s="117">
        <f t="shared" si="36"/>
        <v>0</v>
      </c>
      <c r="IL8" s="106"/>
      <c r="IM8" s="106"/>
      <c r="IN8" s="106"/>
      <c r="IO8" s="106"/>
      <c r="IP8" s="106"/>
      <c r="IQ8" s="106"/>
      <c r="IR8" s="106"/>
      <c r="IS8" s="106"/>
      <c r="IT8" s="106"/>
      <c r="IU8" s="106"/>
      <c r="IV8" s="106"/>
      <c r="IW8" s="106"/>
      <c r="IX8" s="117">
        <f t="shared" si="37"/>
        <v>0</v>
      </c>
      <c r="IY8" s="106"/>
      <c r="IZ8" s="106"/>
      <c r="JA8" s="106"/>
      <c r="JB8" s="118">
        <f t="shared" si="38"/>
        <v>0</v>
      </c>
      <c r="JC8" s="120"/>
      <c r="JD8" s="217">
        <f t="shared" si="39"/>
        <v>1</v>
      </c>
      <c r="JE8" s="245"/>
      <c r="JF8" s="245"/>
      <c r="JG8" s="245"/>
      <c r="JH8" s="245"/>
      <c r="JI8" s="245"/>
      <c r="JJ8" s="245"/>
      <c r="JK8" s="245"/>
      <c r="JL8" s="245"/>
      <c r="JM8" s="245"/>
      <c r="JN8" s="245"/>
      <c r="JO8" s="117">
        <f t="shared" si="40"/>
        <v>0</v>
      </c>
      <c r="JP8" s="245"/>
      <c r="JQ8" s="245"/>
      <c r="JR8" s="245"/>
      <c r="JS8" s="245"/>
      <c r="JT8" s="245"/>
      <c r="JU8" s="245"/>
      <c r="JV8" s="245"/>
      <c r="JW8" s="245"/>
      <c r="JX8" s="245"/>
      <c r="JY8" s="245"/>
      <c r="JZ8" s="245"/>
      <c r="KA8" s="121">
        <f t="shared" si="41"/>
        <v>0</v>
      </c>
      <c r="KB8" s="245"/>
      <c r="KC8" s="245"/>
      <c r="KD8" s="245"/>
      <c r="KE8" s="245"/>
      <c r="KF8" s="245"/>
      <c r="KG8" s="245"/>
      <c r="KH8" s="117">
        <f t="shared" si="42"/>
        <v>0</v>
      </c>
      <c r="KI8" s="245"/>
      <c r="KJ8" s="245"/>
      <c r="KK8" s="245"/>
      <c r="KL8" s="245"/>
      <c r="KM8" s="245"/>
      <c r="KN8" s="245"/>
      <c r="KO8" s="245"/>
      <c r="KP8" s="245"/>
      <c r="KQ8" s="106"/>
      <c r="KR8" s="106"/>
      <c r="KS8" s="106"/>
      <c r="KT8" s="106"/>
      <c r="KU8" s="117">
        <f t="shared" si="43"/>
        <v>0</v>
      </c>
      <c r="KV8" s="106"/>
      <c r="KW8" s="245"/>
      <c r="KX8" s="245"/>
      <c r="KY8" s="118">
        <f t="shared" si="44"/>
        <v>0</v>
      </c>
      <c r="KZ8" s="120"/>
      <c r="LA8" s="217">
        <f t="shared" si="45"/>
        <v>1</v>
      </c>
      <c r="LB8" s="245"/>
      <c r="LC8" s="245"/>
      <c r="LD8" s="245"/>
      <c r="LE8" s="245"/>
      <c r="LF8" s="245"/>
      <c r="LG8" s="245"/>
      <c r="LH8" s="245"/>
      <c r="LI8" s="245"/>
      <c r="LJ8" s="245"/>
      <c r="LK8" s="245"/>
      <c r="LL8" s="117">
        <f t="shared" si="46"/>
        <v>0</v>
      </c>
      <c r="LM8" s="245"/>
      <c r="LN8" s="245"/>
      <c r="LO8" s="245"/>
      <c r="LP8" s="245"/>
      <c r="LQ8" s="245"/>
      <c r="LR8" s="245"/>
      <c r="LS8" s="245"/>
      <c r="LT8" s="245"/>
      <c r="LU8" s="245"/>
      <c r="LV8" s="245"/>
      <c r="LW8" s="245"/>
      <c r="LX8" s="117">
        <f t="shared" si="47"/>
        <v>0</v>
      </c>
      <c r="LY8" s="245"/>
      <c r="LZ8" s="245"/>
      <c r="MA8" s="245"/>
      <c r="MB8" s="245"/>
      <c r="MC8" s="245"/>
      <c r="MD8" s="245"/>
      <c r="ME8" s="117">
        <f t="shared" si="48"/>
        <v>0</v>
      </c>
      <c r="MF8" s="245"/>
      <c r="MG8" s="245"/>
      <c r="MH8" s="245"/>
      <c r="MI8" s="245"/>
      <c r="MJ8" s="245"/>
      <c r="MK8" s="245"/>
      <c r="ML8" s="245"/>
      <c r="MM8" s="245"/>
      <c r="MN8" s="245"/>
      <c r="MO8" s="245"/>
      <c r="MP8" s="245"/>
      <c r="MQ8" s="245"/>
      <c r="MR8" s="117">
        <f t="shared" si="49"/>
        <v>0</v>
      </c>
      <c r="MS8" s="245"/>
      <c r="MT8" s="245"/>
      <c r="MU8" s="245"/>
      <c r="MV8" s="118">
        <f t="shared" si="50"/>
        <v>0</v>
      </c>
      <c r="MW8" s="120"/>
      <c r="MX8" s="217">
        <f t="shared" si="51"/>
        <v>1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2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3"/>
        <v>0</v>
      </c>
      <c r="NV8" s="106"/>
      <c r="NW8" s="106"/>
      <c r="NX8" s="106"/>
      <c r="NY8" s="106"/>
      <c r="NZ8" s="106"/>
      <c r="OA8" s="106"/>
      <c r="OB8" s="117">
        <f t="shared" si="54"/>
        <v>0</v>
      </c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17">
        <f t="shared" si="55"/>
        <v>0</v>
      </c>
      <c r="OP8" s="106"/>
      <c r="OQ8" s="106"/>
      <c r="OR8" s="106"/>
      <c r="OS8" s="118">
        <f t="shared" si="56"/>
        <v>0</v>
      </c>
      <c r="OT8" s="120"/>
      <c r="OU8" s="217">
        <f t="shared" si="57"/>
        <v>1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8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59"/>
        <v>0</v>
      </c>
      <c r="PS8" s="106"/>
      <c r="PT8" s="106"/>
      <c r="PU8" s="106"/>
      <c r="PV8" s="106"/>
      <c r="PW8" s="106"/>
      <c r="PX8" s="106"/>
      <c r="PY8" s="117">
        <f t="shared" si="60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1"/>
        <v>0</v>
      </c>
      <c r="QM8" s="106"/>
      <c r="QN8" s="106"/>
      <c r="QO8" s="106"/>
      <c r="QP8" s="118">
        <f t="shared" si="62"/>
        <v>0</v>
      </c>
      <c r="QQ8" s="120"/>
    </row>
    <row r="9" spans="1:459" ht="15.75" x14ac:dyDescent="0.25">
      <c r="A9" s="79">
        <v>1</v>
      </c>
      <c r="B9" s="147">
        <v>4</v>
      </c>
      <c r="C9" s="350" t="s">
        <v>652</v>
      </c>
      <c r="D9" s="401">
        <v>5</v>
      </c>
      <c r="E9" s="401">
        <v>4</v>
      </c>
      <c r="F9" s="401">
        <v>7</v>
      </c>
      <c r="G9" s="401">
        <v>5</v>
      </c>
      <c r="H9" s="401">
        <v>5</v>
      </c>
      <c r="I9" s="402">
        <v>5</v>
      </c>
      <c r="J9" s="230">
        <f t="shared" si="8"/>
        <v>5.166666666666667</v>
      </c>
      <c r="K9" s="262">
        <v>4</v>
      </c>
      <c r="L9" s="262">
        <v>4</v>
      </c>
      <c r="M9" s="262">
        <v>4</v>
      </c>
      <c r="N9" s="262">
        <v>5</v>
      </c>
      <c r="O9" s="262">
        <v>4</v>
      </c>
      <c r="P9" s="262">
        <v>4</v>
      </c>
      <c r="Q9" s="262">
        <v>5</v>
      </c>
      <c r="R9" s="132">
        <f t="shared" si="9"/>
        <v>4.2857142857142856</v>
      </c>
      <c r="S9" s="217">
        <f t="shared" si="10"/>
        <v>1</v>
      </c>
      <c r="T9" s="245">
        <v>4</v>
      </c>
      <c r="U9" s="245">
        <v>7</v>
      </c>
      <c r="V9" s="245">
        <v>7</v>
      </c>
      <c r="W9" s="245">
        <v>6</v>
      </c>
      <c r="X9" s="245">
        <v>7</v>
      </c>
      <c r="Y9" s="245">
        <v>7</v>
      </c>
      <c r="Z9" s="245">
        <v>7</v>
      </c>
      <c r="AA9" s="245">
        <v>7</v>
      </c>
      <c r="AB9" s="245"/>
      <c r="AC9" s="245"/>
      <c r="AD9" s="117">
        <f t="shared" si="11"/>
        <v>6.5</v>
      </c>
      <c r="AE9" s="245">
        <v>4</v>
      </c>
      <c r="AF9" s="245">
        <v>4</v>
      </c>
      <c r="AG9" s="245"/>
      <c r="AH9" s="245">
        <v>7</v>
      </c>
      <c r="AI9" s="245">
        <v>8</v>
      </c>
      <c r="AJ9" s="245">
        <v>8</v>
      </c>
      <c r="AK9" s="245">
        <v>5</v>
      </c>
      <c r="AL9" s="245">
        <v>7</v>
      </c>
      <c r="AM9" s="245"/>
      <c r="AN9" s="245">
        <v>7</v>
      </c>
      <c r="AO9" s="245">
        <v>8</v>
      </c>
      <c r="AP9" s="117">
        <f t="shared" si="12"/>
        <v>6.25</v>
      </c>
      <c r="AQ9" s="106"/>
      <c r="AR9" s="106"/>
      <c r="AS9" s="106"/>
      <c r="AT9" s="106"/>
      <c r="AU9" s="106"/>
      <c r="AV9" s="106"/>
      <c r="AW9" s="117">
        <f t="shared" si="13"/>
        <v>0</v>
      </c>
      <c r="AX9" s="245">
        <v>7</v>
      </c>
      <c r="AY9" s="245"/>
      <c r="AZ9" s="245">
        <v>7</v>
      </c>
      <c r="BA9" s="245">
        <v>6</v>
      </c>
      <c r="BB9" s="245"/>
      <c r="BC9" s="245"/>
      <c r="BD9" s="245">
        <v>7</v>
      </c>
      <c r="BE9" s="245"/>
      <c r="BF9" s="245"/>
      <c r="BG9" s="245"/>
      <c r="BH9" s="245"/>
      <c r="BI9" s="245"/>
      <c r="BJ9" s="117">
        <f t="shared" si="14"/>
        <v>6.75</v>
      </c>
      <c r="BK9" s="106"/>
      <c r="BL9" s="106">
        <v>6</v>
      </c>
      <c r="BM9" s="106"/>
      <c r="BN9" s="118">
        <f t="shared" si="15"/>
        <v>6</v>
      </c>
      <c r="BO9" s="120"/>
      <c r="BP9" s="217">
        <f t="shared" si="16"/>
        <v>1</v>
      </c>
      <c r="BQ9" s="106">
        <v>4</v>
      </c>
      <c r="BR9" s="106">
        <v>7</v>
      </c>
      <c r="BS9" s="106">
        <v>7</v>
      </c>
      <c r="BT9" s="106">
        <v>6</v>
      </c>
      <c r="BU9" s="106">
        <v>4</v>
      </c>
      <c r="BV9" s="106">
        <v>6</v>
      </c>
      <c r="BW9" s="106">
        <v>5</v>
      </c>
      <c r="BX9" s="106">
        <v>7</v>
      </c>
      <c r="BY9" s="106"/>
      <c r="BZ9" s="106">
        <v>7</v>
      </c>
      <c r="CA9" s="117">
        <f t="shared" si="17"/>
        <v>5.8888888888888893</v>
      </c>
      <c r="CB9" s="106">
        <v>4</v>
      </c>
      <c r="CC9" s="106">
        <v>4</v>
      </c>
      <c r="CD9" s="106"/>
      <c r="CE9" s="106">
        <v>6</v>
      </c>
      <c r="CF9" s="106">
        <v>7</v>
      </c>
      <c r="CG9" s="106">
        <v>8</v>
      </c>
      <c r="CH9" s="106">
        <v>5</v>
      </c>
      <c r="CI9" s="106"/>
      <c r="CJ9" s="106">
        <v>6</v>
      </c>
      <c r="CK9" s="106">
        <v>7</v>
      </c>
      <c r="CL9" s="106">
        <v>7</v>
      </c>
      <c r="CM9" s="117">
        <f t="shared" si="18"/>
        <v>5.875</v>
      </c>
      <c r="CN9" s="106"/>
      <c r="CO9" s="106">
        <v>7</v>
      </c>
      <c r="CP9" s="106">
        <v>6</v>
      </c>
      <c r="CQ9" s="106">
        <v>4</v>
      </c>
      <c r="CR9" s="106">
        <v>7</v>
      </c>
      <c r="CS9" s="106"/>
      <c r="CT9" s="117">
        <f t="shared" si="19"/>
        <v>6</v>
      </c>
      <c r="CU9" s="106"/>
      <c r="CV9" s="106">
        <v>5</v>
      </c>
      <c r="CW9" s="106">
        <v>8</v>
      </c>
      <c r="CX9" s="106">
        <v>5</v>
      </c>
      <c r="CY9" s="106">
        <v>5</v>
      </c>
      <c r="CZ9" s="106">
        <v>7</v>
      </c>
      <c r="DA9" s="106">
        <v>7</v>
      </c>
      <c r="DB9" s="106"/>
      <c r="DC9" s="106"/>
      <c r="DD9" s="106"/>
      <c r="DE9" s="106"/>
      <c r="DF9" s="106"/>
      <c r="DG9" s="117">
        <f t="shared" si="20"/>
        <v>6.166666666666667</v>
      </c>
      <c r="DH9" s="106"/>
      <c r="DI9" s="106">
        <v>6</v>
      </c>
      <c r="DJ9" s="106"/>
      <c r="DK9" s="118">
        <f t="shared" si="21"/>
        <v>6</v>
      </c>
      <c r="DL9" s="169"/>
      <c r="DM9" s="217">
        <v>1</v>
      </c>
      <c r="DN9" s="106">
        <v>4</v>
      </c>
      <c r="DO9" s="106">
        <v>4</v>
      </c>
      <c r="DP9" s="106">
        <v>5</v>
      </c>
      <c r="DQ9" s="106">
        <v>5</v>
      </c>
      <c r="DR9" s="106">
        <v>4</v>
      </c>
      <c r="DS9" s="106">
        <v>5</v>
      </c>
      <c r="DT9" s="106">
        <v>4</v>
      </c>
      <c r="DU9" s="106">
        <v>5</v>
      </c>
      <c r="DV9" s="106"/>
      <c r="DW9" s="106"/>
      <c r="DX9" s="117">
        <f t="shared" si="22"/>
        <v>4.5</v>
      </c>
      <c r="DY9" s="106">
        <v>4</v>
      </c>
      <c r="DZ9" s="106">
        <v>4</v>
      </c>
      <c r="EA9" s="106"/>
      <c r="EB9" s="106">
        <v>7</v>
      </c>
      <c r="EC9" s="106"/>
      <c r="ED9" s="106">
        <v>4</v>
      </c>
      <c r="EE9" s="106">
        <v>7</v>
      </c>
      <c r="EF9" s="106"/>
      <c r="EG9" s="106">
        <v>7</v>
      </c>
      <c r="EH9" s="106">
        <v>6</v>
      </c>
      <c r="EI9" s="106">
        <v>4</v>
      </c>
      <c r="EJ9" s="117">
        <f t="shared" si="23"/>
        <v>5.5714285714285712</v>
      </c>
      <c r="EK9" s="106">
        <v>5</v>
      </c>
      <c r="EL9" s="106"/>
      <c r="EM9" s="106"/>
      <c r="EN9" s="106"/>
      <c r="EO9" s="106"/>
      <c r="EP9" s="106"/>
      <c r="EQ9" s="117">
        <f t="shared" si="24"/>
        <v>5</v>
      </c>
      <c r="ER9" s="106">
        <v>5</v>
      </c>
      <c r="ES9" s="106">
        <v>7</v>
      </c>
      <c r="ET9" s="106"/>
      <c r="EU9" s="106">
        <v>6</v>
      </c>
      <c r="EV9" s="106">
        <v>5</v>
      </c>
      <c r="EW9" s="106"/>
      <c r="EX9" s="106"/>
      <c r="EY9" s="106"/>
      <c r="EZ9" s="106"/>
      <c r="FA9" s="106"/>
      <c r="FB9" s="106"/>
      <c r="FC9" s="106"/>
      <c r="FD9" s="117">
        <f t="shared" si="25"/>
        <v>5.75</v>
      </c>
      <c r="FE9" s="106"/>
      <c r="FF9" s="106">
        <v>7</v>
      </c>
      <c r="FG9" s="106"/>
      <c r="FH9" s="118">
        <f t="shared" si="26"/>
        <v>7</v>
      </c>
      <c r="FI9" s="120"/>
      <c r="FJ9" s="223">
        <f t="shared" si="27"/>
        <v>1</v>
      </c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17">
        <f t="shared" si="28"/>
        <v>0</v>
      </c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17">
        <f t="shared" si="29"/>
        <v>0</v>
      </c>
      <c r="GH9" s="106"/>
      <c r="GI9" s="106"/>
      <c r="GJ9" s="106"/>
      <c r="GK9" s="106"/>
      <c r="GL9" s="106"/>
      <c r="GM9" s="106"/>
      <c r="GN9" s="117">
        <f t="shared" si="30"/>
        <v>0</v>
      </c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17">
        <f t="shared" si="31"/>
        <v>0</v>
      </c>
      <c r="HB9" s="106"/>
      <c r="HC9" s="106"/>
      <c r="HD9" s="106"/>
      <c r="HE9" s="118">
        <f t="shared" si="32"/>
        <v>0</v>
      </c>
      <c r="HF9" s="120"/>
      <c r="HG9" s="217">
        <f t="shared" si="33"/>
        <v>1</v>
      </c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17">
        <f t="shared" si="34"/>
        <v>0</v>
      </c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17">
        <f t="shared" si="35"/>
        <v>0</v>
      </c>
      <c r="IE9" s="106"/>
      <c r="IF9" s="106"/>
      <c r="IG9" s="106"/>
      <c r="IH9" s="106"/>
      <c r="II9" s="106"/>
      <c r="IJ9" s="106"/>
      <c r="IK9" s="117">
        <f t="shared" si="36"/>
        <v>0</v>
      </c>
      <c r="IL9" s="106"/>
      <c r="IM9" s="106"/>
      <c r="IN9" s="106"/>
      <c r="IO9" s="106"/>
      <c r="IP9" s="106"/>
      <c r="IQ9" s="106"/>
      <c r="IR9" s="106"/>
      <c r="IS9" s="106"/>
      <c r="IT9" s="106"/>
      <c r="IU9" s="106"/>
      <c r="IV9" s="106"/>
      <c r="IW9" s="106"/>
      <c r="IX9" s="117">
        <f t="shared" si="37"/>
        <v>0</v>
      </c>
      <c r="IY9" s="106"/>
      <c r="IZ9" s="106"/>
      <c r="JA9" s="106"/>
      <c r="JB9" s="118">
        <f t="shared" si="38"/>
        <v>0</v>
      </c>
      <c r="JC9" s="120"/>
      <c r="JD9" s="217">
        <f t="shared" si="39"/>
        <v>1</v>
      </c>
      <c r="JE9" s="245"/>
      <c r="JF9" s="245"/>
      <c r="JG9" s="245"/>
      <c r="JH9" s="245"/>
      <c r="JI9" s="245"/>
      <c r="JJ9" s="245"/>
      <c r="JK9" s="245"/>
      <c r="JL9" s="245"/>
      <c r="JM9" s="245"/>
      <c r="JN9" s="245"/>
      <c r="JO9" s="117">
        <f t="shared" si="40"/>
        <v>0</v>
      </c>
      <c r="JP9" s="245"/>
      <c r="JQ9" s="245"/>
      <c r="JR9" s="245"/>
      <c r="JS9" s="245"/>
      <c r="JT9" s="245"/>
      <c r="JU9" s="245"/>
      <c r="JV9" s="245"/>
      <c r="JW9" s="245"/>
      <c r="JX9" s="245"/>
      <c r="JY9" s="245"/>
      <c r="JZ9" s="245"/>
      <c r="KA9" s="121">
        <f t="shared" si="41"/>
        <v>0</v>
      </c>
      <c r="KB9" s="245"/>
      <c r="KC9" s="245"/>
      <c r="KD9" s="245"/>
      <c r="KE9" s="245"/>
      <c r="KF9" s="245"/>
      <c r="KG9" s="245"/>
      <c r="KH9" s="117">
        <f t="shared" si="42"/>
        <v>0</v>
      </c>
      <c r="KI9" s="245"/>
      <c r="KJ9" s="245"/>
      <c r="KK9" s="245"/>
      <c r="KL9" s="245"/>
      <c r="KM9" s="245"/>
      <c r="KN9" s="245"/>
      <c r="KO9" s="245"/>
      <c r="KP9" s="245"/>
      <c r="KQ9" s="106"/>
      <c r="KR9" s="106"/>
      <c r="KS9" s="106"/>
      <c r="KT9" s="106"/>
      <c r="KU9" s="117">
        <f t="shared" si="43"/>
        <v>0</v>
      </c>
      <c r="KV9" s="106"/>
      <c r="KW9" s="245"/>
      <c r="KX9" s="245"/>
      <c r="KY9" s="118">
        <f t="shared" si="44"/>
        <v>0</v>
      </c>
      <c r="KZ9" s="120"/>
      <c r="LA9" s="217">
        <f t="shared" si="45"/>
        <v>1</v>
      </c>
      <c r="LB9" s="245"/>
      <c r="LC9" s="245"/>
      <c r="LD9" s="245"/>
      <c r="LE9" s="245"/>
      <c r="LF9" s="245"/>
      <c r="LG9" s="245"/>
      <c r="LH9" s="245"/>
      <c r="LI9" s="245"/>
      <c r="LJ9" s="245"/>
      <c r="LK9" s="245"/>
      <c r="LL9" s="117">
        <f t="shared" si="46"/>
        <v>0</v>
      </c>
      <c r="LM9" s="245"/>
      <c r="LN9" s="245"/>
      <c r="LO9" s="245"/>
      <c r="LP9" s="245"/>
      <c r="LQ9" s="245"/>
      <c r="LR9" s="245"/>
      <c r="LS9" s="245"/>
      <c r="LT9" s="245"/>
      <c r="LU9" s="245"/>
      <c r="LV9" s="245"/>
      <c r="LW9" s="245"/>
      <c r="LX9" s="117">
        <f t="shared" si="47"/>
        <v>0</v>
      </c>
      <c r="LY9" s="245"/>
      <c r="LZ9" s="245"/>
      <c r="MA9" s="245"/>
      <c r="MB9" s="245"/>
      <c r="MC9" s="245"/>
      <c r="MD9" s="245"/>
      <c r="ME9" s="117">
        <f t="shared" si="48"/>
        <v>0</v>
      </c>
      <c r="MF9" s="245"/>
      <c r="MG9" s="245"/>
      <c r="MH9" s="245"/>
      <c r="MI9" s="245"/>
      <c r="MJ9" s="245"/>
      <c r="MK9" s="245"/>
      <c r="ML9" s="245"/>
      <c r="MM9" s="245"/>
      <c r="MN9" s="245"/>
      <c r="MO9" s="245"/>
      <c r="MP9" s="245"/>
      <c r="MQ9" s="245"/>
      <c r="MR9" s="117">
        <f t="shared" si="49"/>
        <v>0</v>
      </c>
      <c r="MS9" s="245"/>
      <c r="MT9" s="245"/>
      <c r="MU9" s="245"/>
      <c r="MV9" s="118">
        <f t="shared" si="50"/>
        <v>0</v>
      </c>
      <c r="MW9" s="120"/>
      <c r="MX9" s="217">
        <f t="shared" si="51"/>
        <v>1</v>
      </c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17">
        <f t="shared" si="52"/>
        <v>0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17">
        <f t="shared" si="53"/>
        <v>0</v>
      </c>
      <c r="NV9" s="106"/>
      <c r="NW9" s="106"/>
      <c r="NX9" s="106"/>
      <c r="NY9" s="106"/>
      <c r="NZ9" s="106"/>
      <c r="OA9" s="106"/>
      <c r="OB9" s="117">
        <f t="shared" si="54"/>
        <v>0</v>
      </c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17">
        <f t="shared" si="55"/>
        <v>0</v>
      </c>
      <c r="OP9" s="106"/>
      <c r="OQ9" s="106"/>
      <c r="OR9" s="106"/>
      <c r="OS9" s="118">
        <f t="shared" si="56"/>
        <v>0</v>
      </c>
      <c r="OT9" s="120"/>
      <c r="OU9" s="217">
        <f t="shared" si="57"/>
        <v>1</v>
      </c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17">
        <f t="shared" si="58"/>
        <v>0</v>
      </c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17">
        <f t="shared" si="59"/>
        <v>0</v>
      </c>
      <c r="PS9" s="106"/>
      <c r="PT9" s="106"/>
      <c r="PU9" s="106"/>
      <c r="PV9" s="106"/>
      <c r="PW9" s="106"/>
      <c r="PX9" s="106"/>
      <c r="PY9" s="117">
        <f t="shared" si="60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1"/>
        <v>0</v>
      </c>
      <c r="QM9" s="106"/>
      <c r="QN9" s="106"/>
      <c r="QO9" s="106"/>
      <c r="QP9" s="118">
        <f t="shared" si="62"/>
        <v>0</v>
      </c>
      <c r="QQ9" s="120"/>
    </row>
    <row r="10" spans="1:459" ht="15.75" x14ac:dyDescent="0.25">
      <c r="A10" s="79">
        <v>1</v>
      </c>
      <c r="B10" s="147">
        <v>5</v>
      </c>
      <c r="C10" s="350" t="s">
        <v>653</v>
      </c>
      <c r="D10" s="401">
        <v>4</v>
      </c>
      <c r="E10" s="401">
        <v>3</v>
      </c>
      <c r="F10" s="401">
        <v>5</v>
      </c>
      <c r="G10" s="401">
        <v>5</v>
      </c>
      <c r="H10" s="401">
        <v>4</v>
      </c>
      <c r="I10" s="402">
        <v>4</v>
      </c>
      <c r="J10" s="230">
        <f t="shared" si="8"/>
        <v>4.166666666666667</v>
      </c>
      <c r="K10" s="262">
        <v>4</v>
      </c>
      <c r="L10" s="262">
        <v>4</v>
      </c>
      <c r="M10" s="262">
        <v>4</v>
      </c>
      <c r="N10" s="262">
        <v>4</v>
      </c>
      <c r="O10" s="262">
        <v>4</v>
      </c>
      <c r="P10" s="262">
        <v>4</v>
      </c>
      <c r="Q10" s="262">
        <v>4</v>
      </c>
      <c r="R10" s="132">
        <f t="shared" si="9"/>
        <v>4</v>
      </c>
      <c r="S10" s="217">
        <f t="shared" si="10"/>
        <v>1</v>
      </c>
      <c r="T10" s="245">
        <v>3</v>
      </c>
      <c r="U10" s="245">
        <v>6</v>
      </c>
      <c r="V10" s="245">
        <v>6</v>
      </c>
      <c r="W10" s="245">
        <v>4</v>
      </c>
      <c r="X10" s="245">
        <v>4</v>
      </c>
      <c r="Y10" s="245">
        <v>4</v>
      </c>
      <c r="Z10" s="245">
        <v>4</v>
      </c>
      <c r="AA10" s="245">
        <v>5</v>
      </c>
      <c r="AB10" s="245"/>
      <c r="AC10" s="245"/>
      <c r="AD10" s="117">
        <f t="shared" si="11"/>
        <v>4.5</v>
      </c>
      <c r="AE10" s="245">
        <v>4</v>
      </c>
      <c r="AF10" s="245">
        <v>4</v>
      </c>
      <c r="AG10" s="245"/>
      <c r="AH10" s="245">
        <v>5</v>
      </c>
      <c r="AI10" s="245">
        <v>6</v>
      </c>
      <c r="AJ10" s="245">
        <v>4</v>
      </c>
      <c r="AK10" s="245">
        <v>4</v>
      </c>
      <c r="AL10" s="245">
        <v>5</v>
      </c>
      <c r="AM10" s="245"/>
      <c r="AN10" s="245">
        <v>6</v>
      </c>
      <c r="AO10" s="245">
        <v>12</v>
      </c>
      <c r="AP10" s="117">
        <f t="shared" si="12"/>
        <v>4.75</v>
      </c>
      <c r="AQ10" s="106"/>
      <c r="AR10" s="106"/>
      <c r="AS10" s="106"/>
      <c r="AT10" s="106"/>
      <c r="AU10" s="106"/>
      <c r="AV10" s="106"/>
      <c r="AW10" s="117">
        <f t="shared" si="13"/>
        <v>0</v>
      </c>
      <c r="AX10" s="245">
        <v>4</v>
      </c>
      <c r="AY10" s="245"/>
      <c r="AZ10" s="245">
        <v>6</v>
      </c>
      <c r="BA10" s="245">
        <v>5</v>
      </c>
      <c r="BB10" s="245"/>
      <c r="BC10" s="245"/>
      <c r="BD10" s="245">
        <v>8</v>
      </c>
      <c r="BE10" s="245"/>
      <c r="BF10" s="245"/>
      <c r="BG10" s="245"/>
      <c r="BH10" s="245"/>
      <c r="BI10" s="245"/>
      <c r="BJ10" s="117">
        <f t="shared" si="14"/>
        <v>5.75</v>
      </c>
      <c r="BK10" s="106"/>
      <c r="BL10" s="106">
        <v>5</v>
      </c>
      <c r="BM10" s="106"/>
      <c r="BN10" s="118">
        <f t="shared" si="15"/>
        <v>5</v>
      </c>
      <c r="BO10" s="120"/>
      <c r="BP10" s="217">
        <f t="shared" si="16"/>
        <v>1</v>
      </c>
      <c r="BQ10" s="106">
        <v>3</v>
      </c>
      <c r="BR10" s="106">
        <v>6</v>
      </c>
      <c r="BS10" s="106">
        <v>5</v>
      </c>
      <c r="BT10" s="106">
        <v>4</v>
      </c>
      <c r="BU10" s="106">
        <v>5</v>
      </c>
      <c r="BV10" s="106">
        <v>5</v>
      </c>
      <c r="BW10" s="106">
        <v>4</v>
      </c>
      <c r="BX10" s="106">
        <v>5</v>
      </c>
      <c r="BY10" s="106"/>
      <c r="BZ10" s="106">
        <v>6</v>
      </c>
      <c r="CA10" s="117">
        <f t="shared" si="17"/>
        <v>4.7777777777777777</v>
      </c>
      <c r="CB10" s="106">
        <v>4</v>
      </c>
      <c r="CC10" s="106">
        <v>4</v>
      </c>
      <c r="CD10" s="106"/>
      <c r="CE10" s="106">
        <v>5</v>
      </c>
      <c r="CF10" s="106">
        <v>6</v>
      </c>
      <c r="CG10" s="106">
        <v>8</v>
      </c>
      <c r="CH10" s="106">
        <v>4</v>
      </c>
      <c r="CI10" s="106"/>
      <c r="CJ10" s="106">
        <v>5</v>
      </c>
      <c r="CK10" s="106">
        <v>6</v>
      </c>
      <c r="CL10" s="106">
        <v>9</v>
      </c>
      <c r="CM10" s="117">
        <f t="shared" si="18"/>
        <v>5.25</v>
      </c>
      <c r="CN10" s="106"/>
      <c r="CO10" s="106">
        <v>6</v>
      </c>
      <c r="CP10" s="106">
        <v>4</v>
      </c>
      <c r="CQ10" s="106">
        <v>4</v>
      </c>
      <c r="CR10" s="106">
        <v>5</v>
      </c>
      <c r="CS10" s="106"/>
      <c r="CT10" s="117">
        <f t="shared" si="19"/>
        <v>4.75</v>
      </c>
      <c r="CU10" s="106"/>
      <c r="CV10" s="106">
        <v>4</v>
      </c>
      <c r="CW10" s="106">
        <v>6</v>
      </c>
      <c r="CX10" s="106">
        <v>4</v>
      </c>
      <c r="CY10" s="106">
        <v>4</v>
      </c>
      <c r="CZ10" s="106">
        <v>4</v>
      </c>
      <c r="DA10" s="106">
        <v>6</v>
      </c>
      <c r="DB10" s="106"/>
      <c r="DC10" s="106"/>
      <c r="DD10" s="106"/>
      <c r="DE10" s="106"/>
      <c r="DF10" s="106"/>
      <c r="DG10" s="117">
        <f t="shared" si="20"/>
        <v>4.666666666666667</v>
      </c>
      <c r="DH10" s="106"/>
      <c r="DI10" s="106">
        <v>4</v>
      </c>
      <c r="DJ10" s="106"/>
      <c r="DK10" s="118">
        <f t="shared" si="21"/>
        <v>4</v>
      </c>
      <c r="DL10" s="169"/>
      <c r="DM10" s="217">
        <v>1</v>
      </c>
      <c r="DN10" s="106">
        <v>3</v>
      </c>
      <c r="DO10" s="106">
        <v>3</v>
      </c>
      <c r="DP10" s="106">
        <v>4</v>
      </c>
      <c r="DQ10" s="106">
        <v>4</v>
      </c>
      <c r="DR10" s="106">
        <v>5</v>
      </c>
      <c r="DS10" s="106">
        <v>4</v>
      </c>
      <c r="DT10" s="106">
        <v>5</v>
      </c>
      <c r="DU10" s="106">
        <v>4</v>
      </c>
      <c r="DV10" s="106"/>
      <c r="DW10" s="106"/>
      <c r="DX10" s="117">
        <f t="shared" si="22"/>
        <v>4</v>
      </c>
      <c r="DY10" s="106">
        <v>3</v>
      </c>
      <c r="DZ10" s="106">
        <v>3</v>
      </c>
      <c r="EA10" s="106"/>
      <c r="EB10" s="106">
        <v>5</v>
      </c>
      <c r="EC10" s="106"/>
      <c r="ED10" s="106">
        <v>4</v>
      </c>
      <c r="EE10" s="106">
        <v>4</v>
      </c>
      <c r="EF10" s="106"/>
      <c r="EG10" s="106">
        <v>7</v>
      </c>
      <c r="EH10" s="106">
        <v>6</v>
      </c>
      <c r="EI10" s="106">
        <v>8</v>
      </c>
      <c r="EJ10" s="117">
        <f t="shared" si="23"/>
        <v>4.5714285714285712</v>
      </c>
      <c r="EK10" s="106">
        <v>3</v>
      </c>
      <c r="EL10" s="106"/>
      <c r="EM10" s="106"/>
      <c r="EN10" s="106"/>
      <c r="EO10" s="106"/>
      <c r="EP10" s="106"/>
      <c r="EQ10" s="117">
        <f t="shared" si="24"/>
        <v>3</v>
      </c>
      <c r="ER10" s="106">
        <v>6</v>
      </c>
      <c r="ES10" s="106">
        <v>5</v>
      </c>
      <c r="ET10" s="106"/>
      <c r="EU10" s="106">
        <v>6</v>
      </c>
      <c r="EV10" s="106">
        <v>4</v>
      </c>
      <c r="EW10" s="106"/>
      <c r="EX10" s="106"/>
      <c r="EY10" s="106"/>
      <c r="EZ10" s="106"/>
      <c r="FA10" s="106"/>
      <c r="FB10" s="106"/>
      <c r="FC10" s="106"/>
      <c r="FD10" s="117">
        <f t="shared" si="25"/>
        <v>5.25</v>
      </c>
      <c r="FE10" s="106"/>
      <c r="FF10" s="106">
        <v>8</v>
      </c>
      <c r="FG10" s="106"/>
      <c r="FH10" s="118">
        <f t="shared" si="26"/>
        <v>8</v>
      </c>
      <c r="FI10" s="120"/>
      <c r="FJ10" s="223">
        <f t="shared" si="27"/>
        <v>1</v>
      </c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17">
        <f t="shared" si="28"/>
        <v>0</v>
      </c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17">
        <f t="shared" si="29"/>
        <v>0</v>
      </c>
      <c r="GH10" s="106"/>
      <c r="GI10" s="106"/>
      <c r="GJ10" s="106"/>
      <c r="GK10" s="106"/>
      <c r="GL10" s="106"/>
      <c r="GM10" s="106"/>
      <c r="GN10" s="117">
        <f t="shared" si="30"/>
        <v>0</v>
      </c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17">
        <f t="shared" si="31"/>
        <v>0</v>
      </c>
      <c r="HB10" s="106"/>
      <c r="HC10" s="106"/>
      <c r="HD10" s="106"/>
      <c r="HE10" s="118">
        <f t="shared" si="32"/>
        <v>0</v>
      </c>
      <c r="HF10" s="120"/>
      <c r="HG10" s="217">
        <f t="shared" si="33"/>
        <v>1</v>
      </c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17">
        <f t="shared" si="34"/>
        <v>0</v>
      </c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17">
        <f t="shared" si="35"/>
        <v>0</v>
      </c>
      <c r="IE10" s="106"/>
      <c r="IF10" s="106"/>
      <c r="IG10" s="106"/>
      <c r="IH10" s="106"/>
      <c r="II10" s="106"/>
      <c r="IJ10" s="106"/>
      <c r="IK10" s="117">
        <f t="shared" si="36"/>
        <v>0</v>
      </c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17">
        <f t="shared" si="37"/>
        <v>0</v>
      </c>
      <c r="IY10" s="106"/>
      <c r="IZ10" s="106"/>
      <c r="JA10" s="106"/>
      <c r="JB10" s="118">
        <f t="shared" si="38"/>
        <v>0</v>
      </c>
      <c r="JC10" s="120"/>
      <c r="JD10" s="217">
        <f t="shared" si="39"/>
        <v>1</v>
      </c>
      <c r="JE10" s="245"/>
      <c r="JF10" s="245"/>
      <c r="JG10" s="245"/>
      <c r="JH10" s="245"/>
      <c r="JI10" s="245"/>
      <c r="JJ10" s="245"/>
      <c r="JK10" s="245"/>
      <c r="JL10" s="245"/>
      <c r="JM10" s="245"/>
      <c r="JN10" s="245"/>
      <c r="JO10" s="117">
        <f t="shared" si="40"/>
        <v>0</v>
      </c>
      <c r="JP10" s="245"/>
      <c r="JQ10" s="245"/>
      <c r="JR10" s="245"/>
      <c r="JS10" s="245"/>
      <c r="JT10" s="245"/>
      <c r="JU10" s="245"/>
      <c r="JV10" s="245"/>
      <c r="JW10" s="245"/>
      <c r="JX10" s="245"/>
      <c r="JY10" s="245"/>
      <c r="JZ10" s="245"/>
      <c r="KA10" s="121">
        <f t="shared" si="41"/>
        <v>0</v>
      </c>
      <c r="KB10" s="245"/>
      <c r="KC10" s="245"/>
      <c r="KD10" s="245"/>
      <c r="KE10" s="245"/>
      <c r="KF10" s="245"/>
      <c r="KG10" s="245"/>
      <c r="KH10" s="117">
        <f t="shared" si="42"/>
        <v>0</v>
      </c>
      <c r="KI10" s="245"/>
      <c r="KJ10" s="245"/>
      <c r="KK10" s="245"/>
      <c r="KL10" s="245"/>
      <c r="KM10" s="245"/>
      <c r="KN10" s="245"/>
      <c r="KO10" s="245"/>
      <c r="KP10" s="245"/>
      <c r="KQ10" s="106"/>
      <c r="KR10" s="106"/>
      <c r="KS10" s="106"/>
      <c r="KT10" s="106"/>
      <c r="KU10" s="117">
        <f t="shared" si="43"/>
        <v>0</v>
      </c>
      <c r="KV10" s="106"/>
      <c r="KW10" s="245"/>
      <c r="KX10" s="245"/>
      <c r="KY10" s="118">
        <f t="shared" si="44"/>
        <v>0</v>
      </c>
      <c r="KZ10" s="120"/>
      <c r="LA10" s="217">
        <f t="shared" si="45"/>
        <v>1</v>
      </c>
      <c r="LB10" s="245"/>
      <c r="LC10" s="245"/>
      <c r="LD10" s="245"/>
      <c r="LE10" s="245"/>
      <c r="LF10" s="245"/>
      <c r="LG10" s="245"/>
      <c r="LH10" s="245"/>
      <c r="LI10" s="245"/>
      <c r="LJ10" s="245"/>
      <c r="LK10" s="245"/>
      <c r="LL10" s="117">
        <f t="shared" si="46"/>
        <v>0</v>
      </c>
      <c r="LM10" s="245"/>
      <c r="LN10" s="245"/>
      <c r="LO10" s="245"/>
      <c r="LP10" s="245"/>
      <c r="LQ10" s="245"/>
      <c r="LR10" s="245"/>
      <c r="LS10" s="245"/>
      <c r="LT10" s="245"/>
      <c r="LU10" s="245"/>
      <c r="LV10" s="245"/>
      <c r="LW10" s="245"/>
      <c r="LX10" s="117">
        <f t="shared" si="47"/>
        <v>0</v>
      </c>
      <c r="LY10" s="245"/>
      <c r="LZ10" s="245"/>
      <c r="MA10" s="245"/>
      <c r="MB10" s="245"/>
      <c r="MC10" s="245"/>
      <c r="MD10" s="245"/>
      <c r="ME10" s="117">
        <f t="shared" si="48"/>
        <v>0</v>
      </c>
      <c r="MF10" s="245"/>
      <c r="MG10" s="245"/>
      <c r="MH10" s="245"/>
      <c r="MI10" s="245"/>
      <c r="MJ10" s="245"/>
      <c r="MK10" s="245"/>
      <c r="ML10" s="245"/>
      <c r="MM10" s="245"/>
      <c r="MN10" s="245"/>
      <c r="MO10" s="245"/>
      <c r="MP10" s="245"/>
      <c r="MQ10" s="245"/>
      <c r="MR10" s="117">
        <f t="shared" si="49"/>
        <v>0</v>
      </c>
      <c r="MS10" s="245"/>
      <c r="MT10" s="245"/>
      <c r="MU10" s="245"/>
      <c r="MV10" s="118">
        <f t="shared" si="50"/>
        <v>0</v>
      </c>
      <c r="MW10" s="120"/>
      <c r="MX10" s="217">
        <f t="shared" si="51"/>
        <v>1</v>
      </c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17">
        <f t="shared" si="52"/>
        <v>0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17">
        <f t="shared" si="53"/>
        <v>0</v>
      </c>
      <c r="NV10" s="106"/>
      <c r="NW10" s="106"/>
      <c r="NX10" s="106"/>
      <c r="NY10" s="106"/>
      <c r="NZ10" s="106"/>
      <c r="OA10" s="106"/>
      <c r="OB10" s="117">
        <f t="shared" si="54"/>
        <v>0</v>
      </c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17">
        <f t="shared" si="55"/>
        <v>0</v>
      </c>
      <c r="OP10" s="106"/>
      <c r="OQ10" s="106"/>
      <c r="OR10" s="106"/>
      <c r="OS10" s="118">
        <f t="shared" si="56"/>
        <v>0</v>
      </c>
      <c r="OT10" s="120"/>
      <c r="OU10" s="217">
        <f t="shared" si="57"/>
        <v>1</v>
      </c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17">
        <f t="shared" si="58"/>
        <v>0</v>
      </c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17">
        <f t="shared" si="59"/>
        <v>0</v>
      </c>
      <c r="PS10" s="106"/>
      <c r="PT10" s="106"/>
      <c r="PU10" s="106"/>
      <c r="PV10" s="106"/>
      <c r="PW10" s="106"/>
      <c r="PX10" s="106"/>
      <c r="PY10" s="117">
        <f t="shared" si="60"/>
        <v>0</v>
      </c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17">
        <f t="shared" si="61"/>
        <v>0</v>
      </c>
      <c r="QM10" s="106"/>
      <c r="QN10" s="106"/>
      <c r="QO10" s="106"/>
      <c r="QP10" s="118">
        <f t="shared" si="62"/>
        <v>0</v>
      </c>
      <c r="QQ10" s="120"/>
    </row>
    <row r="11" spans="1:459" ht="15.75" x14ac:dyDescent="0.25">
      <c r="A11" s="79">
        <v>1</v>
      </c>
      <c r="B11" s="147">
        <v>6</v>
      </c>
      <c r="C11" s="350" t="s">
        <v>654</v>
      </c>
      <c r="D11" s="401">
        <v>7</v>
      </c>
      <c r="E11" s="401">
        <v>7</v>
      </c>
      <c r="F11" s="401">
        <v>9</v>
      </c>
      <c r="G11" s="401">
        <v>8</v>
      </c>
      <c r="H11" s="401">
        <v>7</v>
      </c>
      <c r="I11" s="402">
        <v>8</v>
      </c>
      <c r="J11" s="230">
        <f t="shared" si="8"/>
        <v>7.666666666666667</v>
      </c>
      <c r="K11" s="311">
        <v>8</v>
      </c>
      <c r="L11" s="311">
        <v>8</v>
      </c>
      <c r="M11" s="311">
        <v>8</v>
      </c>
      <c r="N11" s="311">
        <v>7</v>
      </c>
      <c r="O11" s="311">
        <v>9</v>
      </c>
      <c r="P11" s="311">
        <v>8</v>
      </c>
      <c r="Q11" s="311">
        <v>9</v>
      </c>
      <c r="R11" s="132">
        <f t="shared" si="9"/>
        <v>8.1428571428571423</v>
      </c>
      <c r="S11" s="217">
        <f t="shared" si="10"/>
        <v>1</v>
      </c>
      <c r="T11" s="245">
        <v>6</v>
      </c>
      <c r="U11" s="245">
        <v>9</v>
      </c>
      <c r="V11" s="245">
        <v>7</v>
      </c>
      <c r="W11" s="245">
        <v>7</v>
      </c>
      <c r="X11" s="245">
        <v>7</v>
      </c>
      <c r="Y11" s="245">
        <v>7</v>
      </c>
      <c r="Z11" s="245">
        <v>7</v>
      </c>
      <c r="AA11" s="245">
        <v>7</v>
      </c>
      <c r="AB11" s="245"/>
      <c r="AC11" s="245"/>
      <c r="AD11" s="117">
        <f t="shared" si="11"/>
        <v>7.125</v>
      </c>
      <c r="AE11" s="245">
        <v>6</v>
      </c>
      <c r="AF11" s="245">
        <v>6</v>
      </c>
      <c r="AG11" s="245"/>
      <c r="AH11" s="245">
        <v>6</v>
      </c>
      <c r="AI11" s="245">
        <v>8</v>
      </c>
      <c r="AJ11" s="245">
        <v>8</v>
      </c>
      <c r="AK11" s="245">
        <v>4</v>
      </c>
      <c r="AL11" s="245">
        <v>7</v>
      </c>
      <c r="AM11" s="245"/>
      <c r="AN11" s="245">
        <v>7</v>
      </c>
      <c r="AO11" s="245">
        <v>7</v>
      </c>
      <c r="AP11" s="117">
        <f t="shared" si="12"/>
        <v>6.5</v>
      </c>
      <c r="AQ11" s="106"/>
      <c r="AR11" s="106"/>
      <c r="AS11" s="106"/>
      <c r="AT11" s="106"/>
      <c r="AU11" s="106"/>
      <c r="AV11" s="106"/>
      <c r="AW11" s="117">
        <f t="shared" si="13"/>
        <v>0</v>
      </c>
      <c r="AX11" s="245">
        <v>7</v>
      </c>
      <c r="AY11" s="245"/>
      <c r="AZ11" s="245">
        <v>10</v>
      </c>
      <c r="BA11" s="245">
        <v>5</v>
      </c>
      <c r="BB11" s="245"/>
      <c r="BC11" s="245"/>
      <c r="BD11" s="245">
        <v>6</v>
      </c>
      <c r="BE11" s="245"/>
      <c r="BF11" s="245"/>
      <c r="BG11" s="245"/>
      <c r="BH11" s="245"/>
      <c r="BI11" s="245"/>
      <c r="BJ11" s="117">
        <f t="shared" si="14"/>
        <v>7</v>
      </c>
      <c r="BK11" s="106"/>
      <c r="BL11" s="106">
        <v>6</v>
      </c>
      <c r="BM11" s="106"/>
      <c r="BN11" s="118">
        <f t="shared" si="15"/>
        <v>6</v>
      </c>
      <c r="BO11" s="120"/>
      <c r="BP11" s="217">
        <f t="shared" si="16"/>
        <v>1</v>
      </c>
      <c r="BQ11" s="106">
        <v>6</v>
      </c>
      <c r="BR11" s="106">
        <v>7</v>
      </c>
      <c r="BS11" s="106">
        <v>8</v>
      </c>
      <c r="BT11" s="106">
        <v>8</v>
      </c>
      <c r="BU11" s="106">
        <v>6</v>
      </c>
      <c r="BV11" s="106">
        <v>8</v>
      </c>
      <c r="BW11" s="106">
        <v>7</v>
      </c>
      <c r="BX11" s="106">
        <v>6</v>
      </c>
      <c r="BY11" s="106"/>
      <c r="BZ11" s="106">
        <v>7</v>
      </c>
      <c r="CA11" s="117">
        <f t="shared" si="17"/>
        <v>7</v>
      </c>
      <c r="CB11" s="106">
        <v>5</v>
      </c>
      <c r="CC11" s="106">
        <v>5</v>
      </c>
      <c r="CD11" s="106"/>
      <c r="CE11" s="106">
        <v>8</v>
      </c>
      <c r="CF11" s="106">
        <v>9</v>
      </c>
      <c r="CG11" s="106">
        <v>8</v>
      </c>
      <c r="CH11" s="106">
        <v>4</v>
      </c>
      <c r="CI11" s="106"/>
      <c r="CJ11" s="106">
        <v>8</v>
      </c>
      <c r="CK11" s="106">
        <v>8</v>
      </c>
      <c r="CL11" s="106">
        <v>8</v>
      </c>
      <c r="CM11" s="117">
        <f t="shared" si="18"/>
        <v>6.875</v>
      </c>
      <c r="CN11" s="106"/>
      <c r="CO11" s="106">
        <v>8</v>
      </c>
      <c r="CP11" s="106">
        <v>7</v>
      </c>
      <c r="CQ11" s="106">
        <v>7</v>
      </c>
      <c r="CR11" s="106">
        <v>6</v>
      </c>
      <c r="CS11" s="106"/>
      <c r="CT11" s="117">
        <f t="shared" si="19"/>
        <v>7</v>
      </c>
      <c r="CU11" s="106"/>
      <c r="CV11" s="106">
        <v>7</v>
      </c>
      <c r="CW11" s="106">
        <v>10</v>
      </c>
      <c r="CX11" s="106">
        <v>8</v>
      </c>
      <c r="CY11" s="106">
        <v>6</v>
      </c>
      <c r="CZ11" s="106">
        <v>7</v>
      </c>
      <c r="DA11" s="106">
        <v>8</v>
      </c>
      <c r="DB11" s="106"/>
      <c r="DC11" s="106"/>
      <c r="DD11" s="106"/>
      <c r="DE11" s="106"/>
      <c r="DF11" s="106"/>
      <c r="DG11" s="117">
        <f t="shared" si="20"/>
        <v>7.666666666666667</v>
      </c>
      <c r="DH11" s="106"/>
      <c r="DI11" s="106">
        <v>6</v>
      </c>
      <c r="DJ11" s="106"/>
      <c r="DK11" s="118">
        <f t="shared" si="21"/>
        <v>6</v>
      </c>
      <c r="DL11" s="169"/>
      <c r="DM11" s="217">
        <v>1</v>
      </c>
      <c r="DN11" s="106">
        <v>9</v>
      </c>
      <c r="DO11" s="106">
        <v>10</v>
      </c>
      <c r="DP11" s="106">
        <v>9</v>
      </c>
      <c r="DQ11" s="106">
        <v>8</v>
      </c>
      <c r="DR11" s="106">
        <v>8</v>
      </c>
      <c r="DS11" s="106">
        <v>8</v>
      </c>
      <c r="DT11" s="106">
        <v>8</v>
      </c>
      <c r="DU11" s="106">
        <v>9</v>
      </c>
      <c r="DV11" s="106"/>
      <c r="DW11" s="106"/>
      <c r="DX11" s="117">
        <f t="shared" si="22"/>
        <v>8.625</v>
      </c>
      <c r="DY11" s="106">
        <v>7</v>
      </c>
      <c r="DZ11" s="106">
        <v>7</v>
      </c>
      <c r="EA11" s="106"/>
      <c r="EB11" s="106">
        <v>9</v>
      </c>
      <c r="EC11" s="106"/>
      <c r="ED11" s="106">
        <v>8</v>
      </c>
      <c r="EE11" s="106">
        <v>7</v>
      </c>
      <c r="EF11" s="106"/>
      <c r="EG11" s="106">
        <v>8</v>
      </c>
      <c r="EH11" s="106">
        <v>10</v>
      </c>
      <c r="EI11" s="106">
        <v>7</v>
      </c>
      <c r="EJ11" s="117">
        <f t="shared" si="23"/>
        <v>8</v>
      </c>
      <c r="EK11" s="106">
        <v>8</v>
      </c>
      <c r="EL11" s="106"/>
      <c r="EM11" s="106"/>
      <c r="EN11" s="106"/>
      <c r="EO11" s="106"/>
      <c r="EP11" s="106"/>
      <c r="EQ11" s="117">
        <f t="shared" si="24"/>
        <v>8</v>
      </c>
      <c r="ER11" s="106">
        <v>9</v>
      </c>
      <c r="ES11" s="106">
        <v>9</v>
      </c>
      <c r="ET11" s="106"/>
      <c r="EU11" s="106">
        <v>10</v>
      </c>
      <c r="EV11" s="106">
        <v>8</v>
      </c>
      <c r="EW11" s="106"/>
      <c r="EX11" s="106"/>
      <c r="EY11" s="106"/>
      <c r="EZ11" s="106"/>
      <c r="FA11" s="106"/>
      <c r="FB11" s="106"/>
      <c r="FC11" s="106"/>
      <c r="FD11" s="117">
        <f t="shared" si="25"/>
        <v>9</v>
      </c>
      <c r="FE11" s="106"/>
      <c r="FF11" s="106">
        <v>9</v>
      </c>
      <c r="FG11" s="106"/>
      <c r="FH11" s="118">
        <f t="shared" si="26"/>
        <v>9</v>
      </c>
      <c r="FI11" s="120"/>
      <c r="FJ11" s="223">
        <f t="shared" si="27"/>
        <v>1</v>
      </c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17">
        <f t="shared" si="28"/>
        <v>0</v>
      </c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17">
        <f t="shared" si="29"/>
        <v>0</v>
      </c>
      <c r="GH11" s="106"/>
      <c r="GI11" s="106"/>
      <c r="GJ11" s="106"/>
      <c r="GK11" s="106"/>
      <c r="GL11" s="106"/>
      <c r="GM11" s="106"/>
      <c r="GN11" s="117">
        <f t="shared" si="30"/>
        <v>0</v>
      </c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17">
        <f t="shared" si="31"/>
        <v>0</v>
      </c>
      <c r="HB11" s="106"/>
      <c r="HC11" s="106"/>
      <c r="HD11" s="106"/>
      <c r="HE11" s="118">
        <f t="shared" si="32"/>
        <v>0</v>
      </c>
      <c r="HF11" s="120"/>
      <c r="HG11" s="217">
        <f t="shared" si="33"/>
        <v>1</v>
      </c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17">
        <f t="shared" si="34"/>
        <v>0</v>
      </c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17">
        <f t="shared" si="35"/>
        <v>0</v>
      </c>
      <c r="IE11" s="106"/>
      <c r="IF11" s="106"/>
      <c r="IG11" s="106"/>
      <c r="IH11" s="106"/>
      <c r="II11" s="106"/>
      <c r="IJ11" s="106"/>
      <c r="IK11" s="117">
        <f t="shared" si="36"/>
        <v>0</v>
      </c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  <c r="IW11" s="106"/>
      <c r="IX11" s="117">
        <f t="shared" si="37"/>
        <v>0</v>
      </c>
      <c r="IY11" s="106"/>
      <c r="IZ11" s="106"/>
      <c r="JA11" s="106"/>
      <c r="JB11" s="118">
        <f t="shared" si="38"/>
        <v>0</v>
      </c>
      <c r="JC11" s="120"/>
      <c r="JD11" s="217">
        <f t="shared" si="39"/>
        <v>1</v>
      </c>
      <c r="JE11" s="245"/>
      <c r="JF11" s="245"/>
      <c r="JG11" s="245"/>
      <c r="JH11" s="245"/>
      <c r="JI11" s="245"/>
      <c r="JJ11" s="245"/>
      <c r="JK11" s="245"/>
      <c r="JL11" s="245"/>
      <c r="JM11" s="245"/>
      <c r="JN11" s="245"/>
      <c r="JO11" s="117">
        <f t="shared" si="40"/>
        <v>0</v>
      </c>
      <c r="JP11" s="245"/>
      <c r="JQ11" s="245"/>
      <c r="JR11" s="245"/>
      <c r="JS11" s="245"/>
      <c r="JT11" s="245"/>
      <c r="JU11" s="245"/>
      <c r="JV11" s="245"/>
      <c r="JW11" s="245"/>
      <c r="JX11" s="245"/>
      <c r="JY11" s="245"/>
      <c r="JZ11" s="245"/>
      <c r="KA11" s="121">
        <f t="shared" si="41"/>
        <v>0</v>
      </c>
      <c r="KB11" s="245"/>
      <c r="KC11" s="245"/>
      <c r="KD11" s="245"/>
      <c r="KE11" s="245"/>
      <c r="KF11" s="245"/>
      <c r="KG11" s="245"/>
      <c r="KH11" s="117">
        <f t="shared" si="42"/>
        <v>0</v>
      </c>
      <c r="KI11" s="245"/>
      <c r="KJ11" s="245"/>
      <c r="KK11" s="245"/>
      <c r="KL11" s="245"/>
      <c r="KM11" s="245"/>
      <c r="KN11" s="245"/>
      <c r="KO11" s="245"/>
      <c r="KP11" s="245"/>
      <c r="KQ11" s="106"/>
      <c r="KR11" s="106"/>
      <c r="KS11" s="106"/>
      <c r="KT11" s="106"/>
      <c r="KU11" s="117">
        <f t="shared" si="43"/>
        <v>0</v>
      </c>
      <c r="KV11" s="106"/>
      <c r="KW11" s="245"/>
      <c r="KX11" s="245"/>
      <c r="KY11" s="118">
        <f t="shared" si="44"/>
        <v>0</v>
      </c>
      <c r="KZ11" s="120"/>
      <c r="LA11" s="217">
        <f t="shared" si="45"/>
        <v>1</v>
      </c>
      <c r="LB11" s="245"/>
      <c r="LC11" s="245"/>
      <c r="LD11" s="245"/>
      <c r="LE11" s="245"/>
      <c r="LF11" s="245"/>
      <c r="LG11" s="245"/>
      <c r="LH11" s="245"/>
      <c r="LI11" s="245"/>
      <c r="LJ11" s="245"/>
      <c r="LK11" s="245"/>
      <c r="LL11" s="117">
        <f t="shared" si="46"/>
        <v>0</v>
      </c>
      <c r="LM11" s="245"/>
      <c r="LN11" s="245"/>
      <c r="LO11" s="245"/>
      <c r="LP11" s="245"/>
      <c r="LQ11" s="245"/>
      <c r="LR11" s="245"/>
      <c r="LS11" s="245"/>
      <c r="LT11" s="245"/>
      <c r="LU11" s="245"/>
      <c r="LV11" s="245"/>
      <c r="LW11" s="245"/>
      <c r="LX11" s="117">
        <f t="shared" si="47"/>
        <v>0</v>
      </c>
      <c r="LY11" s="245"/>
      <c r="LZ11" s="245"/>
      <c r="MA11" s="245"/>
      <c r="MB11" s="245"/>
      <c r="MC11" s="245"/>
      <c r="MD11" s="245"/>
      <c r="ME11" s="117">
        <f t="shared" si="48"/>
        <v>0</v>
      </c>
      <c r="MF11" s="245"/>
      <c r="MG11" s="245"/>
      <c r="MH11" s="245"/>
      <c r="MI11" s="245"/>
      <c r="MJ11" s="245"/>
      <c r="MK11" s="245"/>
      <c r="ML11" s="245"/>
      <c r="MM11" s="245"/>
      <c r="MN11" s="245"/>
      <c r="MO11" s="245"/>
      <c r="MP11" s="245"/>
      <c r="MQ11" s="245"/>
      <c r="MR11" s="117">
        <f t="shared" si="49"/>
        <v>0</v>
      </c>
      <c r="MS11" s="245"/>
      <c r="MT11" s="245"/>
      <c r="MU11" s="245"/>
      <c r="MV11" s="118">
        <f t="shared" si="50"/>
        <v>0</v>
      </c>
      <c r="MW11" s="120"/>
      <c r="MX11" s="217">
        <f t="shared" si="51"/>
        <v>1</v>
      </c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17">
        <f t="shared" si="52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3"/>
        <v>0</v>
      </c>
      <c r="NV11" s="106"/>
      <c r="NW11" s="106"/>
      <c r="NX11" s="106"/>
      <c r="NY11" s="106"/>
      <c r="NZ11" s="106"/>
      <c r="OA11" s="106"/>
      <c r="OB11" s="117">
        <f t="shared" si="54"/>
        <v>0</v>
      </c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17">
        <f t="shared" si="55"/>
        <v>0</v>
      </c>
      <c r="OP11" s="106"/>
      <c r="OQ11" s="106"/>
      <c r="OR11" s="106"/>
      <c r="OS11" s="118">
        <f t="shared" si="56"/>
        <v>0</v>
      </c>
      <c r="OT11" s="120"/>
      <c r="OU11" s="217">
        <f t="shared" si="57"/>
        <v>1</v>
      </c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17">
        <f t="shared" si="58"/>
        <v>0</v>
      </c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17">
        <f t="shared" si="59"/>
        <v>0</v>
      </c>
      <c r="PS11" s="106"/>
      <c r="PT11" s="106"/>
      <c r="PU11" s="106"/>
      <c r="PV11" s="106"/>
      <c r="PW11" s="106"/>
      <c r="PX11" s="106"/>
      <c r="PY11" s="117">
        <f t="shared" si="60"/>
        <v>0</v>
      </c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17">
        <f t="shared" si="61"/>
        <v>0</v>
      </c>
      <c r="QM11" s="106"/>
      <c r="QN11" s="106"/>
      <c r="QO11" s="106"/>
      <c r="QP11" s="118">
        <f t="shared" si="62"/>
        <v>0</v>
      </c>
      <c r="QQ11" s="120"/>
    </row>
    <row r="12" spans="1:459" ht="15.75" x14ac:dyDescent="0.25">
      <c r="A12" s="79">
        <v>1</v>
      </c>
      <c r="B12" s="147">
        <v>7</v>
      </c>
      <c r="C12" s="350" t="s">
        <v>655</v>
      </c>
      <c r="D12" s="401">
        <v>4</v>
      </c>
      <c r="E12" s="401">
        <v>4</v>
      </c>
      <c r="F12" s="401">
        <v>6</v>
      </c>
      <c r="G12" s="401">
        <v>3</v>
      </c>
      <c r="H12" s="401">
        <v>3</v>
      </c>
      <c r="I12" s="402">
        <v>4</v>
      </c>
      <c r="J12" s="230">
        <f t="shared" si="8"/>
        <v>4</v>
      </c>
      <c r="K12" s="262">
        <v>2</v>
      </c>
      <c r="L12" s="262">
        <v>4</v>
      </c>
      <c r="M12" s="262">
        <v>3</v>
      </c>
      <c r="N12" s="262">
        <v>3</v>
      </c>
      <c r="O12" s="262">
        <v>4</v>
      </c>
      <c r="P12" s="262">
        <v>4</v>
      </c>
      <c r="Q12" s="262">
        <v>5</v>
      </c>
      <c r="R12" s="132">
        <f t="shared" si="9"/>
        <v>3.5714285714285716</v>
      </c>
      <c r="S12" s="217">
        <f t="shared" si="10"/>
        <v>1</v>
      </c>
      <c r="T12" s="245">
        <v>4</v>
      </c>
      <c r="U12" s="245">
        <v>5</v>
      </c>
      <c r="V12" s="245">
        <v>5</v>
      </c>
      <c r="W12" s="245">
        <v>4</v>
      </c>
      <c r="X12" s="245">
        <v>4</v>
      </c>
      <c r="Y12" s="245">
        <v>4</v>
      </c>
      <c r="Z12" s="245">
        <v>4</v>
      </c>
      <c r="AA12" s="245">
        <v>5</v>
      </c>
      <c r="AB12" s="245"/>
      <c r="AC12" s="245"/>
      <c r="AD12" s="117">
        <f t="shared" si="11"/>
        <v>4.375</v>
      </c>
      <c r="AE12" s="245">
        <v>3</v>
      </c>
      <c r="AF12" s="245">
        <v>3</v>
      </c>
      <c r="AG12" s="245"/>
      <c r="AH12" s="245">
        <v>7</v>
      </c>
      <c r="AI12" s="245">
        <v>7</v>
      </c>
      <c r="AJ12" s="245">
        <v>4</v>
      </c>
      <c r="AK12" s="245">
        <v>4</v>
      </c>
      <c r="AL12" s="245">
        <v>6</v>
      </c>
      <c r="AM12" s="245"/>
      <c r="AN12" s="245">
        <v>6</v>
      </c>
      <c r="AO12" s="245">
        <v>7</v>
      </c>
      <c r="AP12" s="117">
        <f t="shared" si="12"/>
        <v>5</v>
      </c>
      <c r="AQ12" s="106"/>
      <c r="AR12" s="106"/>
      <c r="AS12" s="106"/>
      <c r="AT12" s="106"/>
      <c r="AU12" s="106"/>
      <c r="AV12" s="106"/>
      <c r="AW12" s="117">
        <f t="shared" si="13"/>
        <v>0</v>
      </c>
      <c r="AX12" s="245">
        <v>5</v>
      </c>
      <c r="AY12" s="245"/>
      <c r="AZ12" s="245">
        <v>7</v>
      </c>
      <c r="BA12" s="245">
        <v>5</v>
      </c>
      <c r="BB12" s="245"/>
      <c r="BC12" s="245"/>
      <c r="BD12" s="245">
        <v>7</v>
      </c>
      <c r="BE12" s="245"/>
      <c r="BF12" s="245"/>
      <c r="BG12" s="245"/>
      <c r="BH12" s="245"/>
      <c r="BI12" s="245"/>
      <c r="BJ12" s="117">
        <f t="shared" si="14"/>
        <v>6</v>
      </c>
      <c r="BK12" s="106"/>
      <c r="BL12" s="106">
        <v>6</v>
      </c>
      <c r="BM12" s="106"/>
      <c r="BN12" s="118">
        <f t="shared" si="15"/>
        <v>6</v>
      </c>
      <c r="BO12" s="120"/>
      <c r="BP12" s="217">
        <f t="shared" si="16"/>
        <v>1</v>
      </c>
      <c r="BQ12" s="106">
        <v>4</v>
      </c>
      <c r="BR12" s="106">
        <v>4</v>
      </c>
      <c r="BS12" s="106">
        <v>5</v>
      </c>
      <c r="BT12" s="106">
        <v>4</v>
      </c>
      <c r="BU12" s="106">
        <v>3</v>
      </c>
      <c r="BV12" s="106">
        <v>3</v>
      </c>
      <c r="BW12" s="106">
        <v>4</v>
      </c>
      <c r="BX12" s="106">
        <v>7</v>
      </c>
      <c r="BY12" s="106"/>
      <c r="BZ12" s="106">
        <v>4</v>
      </c>
      <c r="CA12" s="117">
        <f t="shared" si="17"/>
        <v>4.2222222222222223</v>
      </c>
      <c r="CB12" s="106">
        <v>4</v>
      </c>
      <c r="CC12" s="106">
        <v>4</v>
      </c>
      <c r="CD12" s="106"/>
      <c r="CE12" s="106">
        <v>6</v>
      </c>
      <c r="CF12" s="106">
        <v>7</v>
      </c>
      <c r="CG12" s="106">
        <v>4</v>
      </c>
      <c r="CH12" s="106">
        <v>4</v>
      </c>
      <c r="CI12" s="106"/>
      <c r="CJ12" s="106">
        <v>6</v>
      </c>
      <c r="CK12" s="106">
        <v>6</v>
      </c>
      <c r="CL12" s="106">
        <v>6</v>
      </c>
      <c r="CM12" s="117">
        <f t="shared" si="18"/>
        <v>5.125</v>
      </c>
      <c r="CN12" s="106"/>
      <c r="CO12" s="106">
        <v>6</v>
      </c>
      <c r="CP12" s="106">
        <v>4</v>
      </c>
      <c r="CQ12" s="106">
        <v>5</v>
      </c>
      <c r="CR12" s="106">
        <v>7</v>
      </c>
      <c r="CS12" s="106"/>
      <c r="CT12" s="117">
        <f t="shared" si="19"/>
        <v>5.5</v>
      </c>
      <c r="CU12" s="106"/>
      <c r="CV12" s="106">
        <v>5</v>
      </c>
      <c r="CW12" s="106">
        <v>6</v>
      </c>
      <c r="CX12" s="106">
        <v>6</v>
      </c>
      <c r="CY12" s="106">
        <v>5</v>
      </c>
      <c r="CZ12" s="106">
        <v>5</v>
      </c>
      <c r="DA12" s="106">
        <v>6</v>
      </c>
      <c r="DB12" s="106"/>
      <c r="DC12" s="106"/>
      <c r="DD12" s="106"/>
      <c r="DE12" s="106"/>
      <c r="DF12" s="106"/>
      <c r="DG12" s="117">
        <f t="shared" si="20"/>
        <v>5.5</v>
      </c>
      <c r="DH12" s="106"/>
      <c r="DI12" s="106">
        <v>7</v>
      </c>
      <c r="DJ12" s="106"/>
      <c r="DK12" s="118">
        <f t="shared" si="21"/>
        <v>7</v>
      </c>
      <c r="DL12" s="169"/>
      <c r="DM12" s="217">
        <v>1</v>
      </c>
      <c r="DN12" s="106">
        <v>3</v>
      </c>
      <c r="DO12" s="106">
        <v>3</v>
      </c>
      <c r="DP12" s="106">
        <v>4</v>
      </c>
      <c r="DQ12" s="106">
        <v>3</v>
      </c>
      <c r="DR12" s="106"/>
      <c r="DS12" s="106"/>
      <c r="DT12" s="106"/>
      <c r="DU12" s="106">
        <v>4</v>
      </c>
      <c r="DV12" s="106"/>
      <c r="DW12" s="106"/>
      <c r="DX12" s="117">
        <f t="shared" si="22"/>
        <v>2.125</v>
      </c>
      <c r="DY12" s="106"/>
      <c r="DZ12" s="106"/>
      <c r="EA12" s="106"/>
      <c r="EB12" s="106">
        <v>5</v>
      </c>
      <c r="EC12" s="106"/>
      <c r="ED12" s="106"/>
      <c r="EE12" s="106">
        <v>6</v>
      </c>
      <c r="EF12" s="106"/>
      <c r="EG12" s="106">
        <v>4</v>
      </c>
      <c r="EH12" s="106">
        <v>6</v>
      </c>
      <c r="EI12" s="106">
        <v>5</v>
      </c>
      <c r="EJ12" s="117">
        <f t="shared" si="23"/>
        <v>3</v>
      </c>
      <c r="EK12" s="106">
        <v>2</v>
      </c>
      <c r="EL12" s="106"/>
      <c r="EM12" s="106"/>
      <c r="EN12" s="106"/>
      <c r="EO12" s="106"/>
      <c r="EP12" s="106"/>
      <c r="EQ12" s="117">
        <f t="shared" si="24"/>
        <v>2</v>
      </c>
      <c r="ER12" s="106">
        <v>4</v>
      </c>
      <c r="ES12" s="106">
        <v>5</v>
      </c>
      <c r="ET12" s="106"/>
      <c r="EU12" s="106">
        <v>5</v>
      </c>
      <c r="EV12" s="106"/>
      <c r="EW12" s="106"/>
      <c r="EX12" s="106"/>
      <c r="EY12" s="106"/>
      <c r="EZ12" s="106"/>
      <c r="FA12" s="106"/>
      <c r="FB12" s="106"/>
      <c r="FC12" s="106"/>
      <c r="FD12" s="117">
        <f t="shared" si="25"/>
        <v>3.5</v>
      </c>
      <c r="FE12" s="106"/>
      <c r="FF12" s="106">
        <v>7</v>
      </c>
      <c r="FG12" s="106"/>
      <c r="FH12" s="118">
        <f t="shared" si="26"/>
        <v>7</v>
      </c>
      <c r="FI12" s="120"/>
      <c r="FJ12" s="223">
        <f t="shared" si="27"/>
        <v>1</v>
      </c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17">
        <f t="shared" si="28"/>
        <v>0</v>
      </c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17">
        <f t="shared" si="29"/>
        <v>0</v>
      </c>
      <c r="GH12" s="106"/>
      <c r="GI12" s="106"/>
      <c r="GJ12" s="106"/>
      <c r="GK12" s="106"/>
      <c r="GL12" s="106"/>
      <c r="GM12" s="106"/>
      <c r="GN12" s="117">
        <f t="shared" si="30"/>
        <v>0</v>
      </c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17">
        <f t="shared" si="31"/>
        <v>0</v>
      </c>
      <c r="HB12" s="106"/>
      <c r="HC12" s="106"/>
      <c r="HD12" s="106"/>
      <c r="HE12" s="118">
        <f t="shared" si="32"/>
        <v>0</v>
      </c>
      <c r="HF12" s="120"/>
      <c r="HG12" s="217">
        <f t="shared" si="33"/>
        <v>1</v>
      </c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17">
        <f t="shared" si="34"/>
        <v>0</v>
      </c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17">
        <f t="shared" si="35"/>
        <v>0</v>
      </c>
      <c r="IE12" s="106"/>
      <c r="IF12" s="106"/>
      <c r="IG12" s="106"/>
      <c r="IH12" s="106"/>
      <c r="II12" s="106"/>
      <c r="IJ12" s="106"/>
      <c r="IK12" s="117">
        <f t="shared" si="36"/>
        <v>0</v>
      </c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  <c r="IW12" s="106"/>
      <c r="IX12" s="117">
        <f t="shared" si="37"/>
        <v>0</v>
      </c>
      <c r="IY12" s="106"/>
      <c r="IZ12" s="106"/>
      <c r="JA12" s="106"/>
      <c r="JB12" s="118">
        <f t="shared" si="38"/>
        <v>0</v>
      </c>
      <c r="JC12" s="120"/>
      <c r="JD12" s="217">
        <f t="shared" si="39"/>
        <v>1</v>
      </c>
      <c r="JE12" s="245"/>
      <c r="JF12" s="245"/>
      <c r="JG12" s="245"/>
      <c r="JH12" s="245"/>
      <c r="JI12" s="245"/>
      <c r="JJ12" s="245"/>
      <c r="JK12" s="245"/>
      <c r="JL12" s="245"/>
      <c r="JM12" s="245"/>
      <c r="JN12" s="245"/>
      <c r="JO12" s="117">
        <f t="shared" si="40"/>
        <v>0</v>
      </c>
      <c r="JP12" s="245"/>
      <c r="JQ12" s="245"/>
      <c r="JR12" s="245"/>
      <c r="JS12" s="245"/>
      <c r="JT12" s="245"/>
      <c r="JU12" s="245"/>
      <c r="JV12" s="245"/>
      <c r="JW12" s="245"/>
      <c r="JX12" s="245"/>
      <c r="JY12" s="245"/>
      <c r="JZ12" s="245"/>
      <c r="KA12" s="121">
        <f t="shared" si="41"/>
        <v>0</v>
      </c>
      <c r="KB12" s="245"/>
      <c r="KC12" s="245"/>
      <c r="KD12" s="245"/>
      <c r="KE12" s="245"/>
      <c r="KF12" s="245"/>
      <c r="KG12" s="245"/>
      <c r="KH12" s="117">
        <f t="shared" si="42"/>
        <v>0</v>
      </c>
      <c r="KI12" s="245"/>
      <c r="KJ12" s="245"/>
      <c r="KK12" s="245"/>
      <c r="KL12" s="245"/>
      <c r="KM12" s="245"/>
      <c r="KN12" s="245"/>
      <c r="KO12" s="245"/>
      <c r="KP12" s="245"/>
      <c r="KQ12" s="106"/>
      <c r="KR12" s="106"/>
      <c r="KS12" s="106"/>
      <c r="KT12" s="106"/>
      <c r="KU12" s="117">
        <f t="shared" si="43"/>
        <v>0</v>
      </c>
      <c r="KV12" s="106"/>
      <c r="KW12" s="245"/>
      <c r="KX12" s="245"/>
      <c r="KY12" s="118">
        <f t="shared" si="44"/>
        <v>0</v>
      </c>
      <c r="KZ12" s="120"/>
      <c r="LA12" s="217">
        <f t="shared" si="45"/>
        <v>1</v>
      </c>
      <c r="LB12" s="245"/>
      <c r="LC12" s="245"/>
      <c r="LD12" s="245"/>
      <c r="LE12" s="245"/>
      <c r="LF12" s="245"/>
      <c r="LG12" s="245"/>
      <c r="LH12" s="245"/>
      <c r="LI12" s="245"/>
      <c r="LJ12" s="245"/>
      <c r="LK12" s="245"/>
      <c r="LL12" s="117">
        <f t="shared" si="46"/>
        <v>0</v>
      </c>
      <c r="LM12" s="245"/>
      <c r="LN12" s="245"/>
      <c r="LO12" s="245"/>
      <c r="LP12" s="245"/>
      <c r="LQ12" s="245"/>
      <c r="LR12" s="245"/>
      <c r="LS12" s="245"/>
      <c r="LT12" s="245"/>
      <c r="LU12" s="245"/>
      <c r="LV12" s="245"/>
      <c r="LW12" s="245"/>
      <c r="LX12" s="117">
        <f t="shared" si="47"/>
        <v>0</v>
      </c>
      <c r="LY12" s="245"/>
      <c r="LZ12" s="245"/>
      <c r="MA12" s="245"/>
      <c r="MB12" s="245"/>
      <c r="MC12" s="245"/>
      <c r="MD12" s="245"/>
      <c r="ME12" s="117">
        <f t="shared" si="48"/>
        <v>0</v>
      </c>
      <c r="MF12" s="245"/>
      <c r="MG12" s="245"/>
      <c r="MH12" s="245"/>
      <c r="MI12" s="245"/>
      <c r="MJ12" s="245"/>
      <c r="MK12" s="245"/>
      <c r="ML12" s="245"/>
      <c r="MM12" s="245"/>
      <c r="MN12" s="245"/>
      <c r="MO12" s="245"/>
      <c r="MP12" s="245"/>
      <c r="MQ12" s="245"/>
      <c r="MR12" s="117">
        <f t="shared" si="49"/>
        <v>0</v>
      </c>
      <c r="MS12" s="245"/>
      <c r="MT12" s="245"/>
      <c r="MU12" s="245"/>
      <c r="MV12" s="118">
        <f t="shared" si="50"/>
        <v>0</v>
      </c>
      <c r="MW12" s="120"/>
      <c r="MX12" s="217">
        <f t="shared" si="51"/>
        <v>1</v>
      </c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17">
        <f t="shared" si="52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3"/>
        <v>0</v>
      </c>
      <c r="NV12" s="106"/>
      <c r="NW12" s="106"/>
      <c r="NX12" s="106"/>
      <c r="NY12" s="106"/>
      <c r="NZ12" s="106"/>
      <c r="OA12" s="106"/>
      <c r="OB12" s="117">
        <f t="shared" si="54"/>
        <v>0</v>
      </c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17">
        <f t="shared" si="55"/>
        <v>0</v>
      </c>
      <c r="OP12" s="106"/>
      <c r="OQ12" s="106"/>
      <c r="OR12" s="106"/>
      <c r="OS12" s="118">
        <f t="shared" si="56"/>
        <v>0</v>
      </c>
      <c r="OT12" s="120"/>
      <c r="OU12" s="217">
        <f t="shared" si="57"/>
        <v>1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8"/>
        <v>0</v>
      </c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17">
        <f t="shared" si="59"/>
        <v>0</v>
      </c>
      <c r="PS12" s="106"/>
      <c r="PT12" s="106"/>
      <c r="PU12" s="106"/>
      <c r="PV12" s="106"/>
      <c r="PW12" s="106"/>
      <c r="PX12" s="106"/>
      <c r="PY12" s="117">
        <f t="shared" si="60"/>
        <v>0</v>
      </c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17">
        <f t="shared" si="61"/>
        <v>0</v>
      </c>
      <c r="QM12" s="106"/>
      <c r="QN12" s="106"/>
      <c r="QO12" s="106"/>
      <c r="QP12" s="118">
        <f t="shared" si="62"/>
        <v>0</v>
      </c>
      <c r="QQ12" s="120"/>
    </row>
    <row r="13" spans="1:459" ht="15.75" x14ac:dyDescent="0.25">
      <c r="A13" s="79">
        <v>1</v>
      </c>
      <c r="B13" s="147">
        <v>8</v>
      </c>
      <c r="C13" s="350" t="s">
        <v>656</v>
      </c>
      <c r="D13" s="401">
        <v>4</v>
      </c>
      <c r="E13" s="401">
        <v>4</v>
      </c>
      <c r="F13" s="401">
        <v>7</v>
      </c>
      <c r="G13" s="401">
        <v>5</v>
      </c>
      <c r="H13" s="401">
        <v>5</v>
      </c>
      <c r="I13" s="402">
        <v>6</v>
      </c>
      <c r="J13" s="230">
        <f t="shared" si="8"/>
        <v>5.166666666666667</v>
      </c>
      <c r="K13" s="262">
        <v>5</v>
      </c>
      <c r="L13" s="262">
        <v>5</v>
      </c>
      <c r="M13" s="262">
        <v>5</v>
      </c>
      <c r="N13" s="262">
        <v>5</v>
      </c>
      <c r="O13" s="262">
        <v>7</v>
      </c>
      <c r="P13" s="262">
        <v>7</v>
      </c>
      <c r="Q13" s="262">
        <v>8</v>
      </c>
      <c r="R13" s="132">
        <f t="shared" si="9"/>
        <v>6</v>
      </c>
      <c r="S13" s="217">
        <f t="shared" si="10"/>
        <v>1</v>
      </c>
      <c r="T13" s="245">
        <v>4</v>
      </c>
      <c r="U13" s="245">
        <v>8</v>
      </c>
      <c r="V13" s="245">
        <v>8</v>
      </c>
      <c r="W13" s="245">
        <v>8</v>
      </c>
      <c r="X13" s="245">
        <v>7</v>
      </c>
      <c r="Y13" s="245">
        <v>7</v>
      </c>
      <c r="Z13" s="245">
        <v>9</v>
      </c>
      <c r="AA13" s="245">
        <v>8</v>
      </c>
      <c r="AB13" s="245"/>
      <c r="AC13" s="245"/>
      <c r="AD13" s="117">
        <f t="shared" si="11"/>
        <v>7.375</v>
      </c>
      <c r="AE13" s="245">
        <v>5</v>
      </c>
      <c r="AF13" s="245">
        <v>5</v>
      </c>
      <c r="AG13" s="245"/>
      <c r="AH13" s="245">
        <v>6</v>
      </c>
      <c r="AI13" s="245">
        <v>7</v>
      </c>
      <c r="AJ13" s="245">
        <v>4</v>
      </c>
      <c r="AK13" s="245">
        <v>7</v>
      </c>
      <c r="AL13" s="245">
        <v>7</v>
      </c>
      <c r="AM13" s="245"/>
      <c r="AN13" s="245">
        <v>7</v>
      </c>
      <c r="AO13" s="245">
        <v>9</v>
      </c>
      <c r="AP13" s="117">
        <f t="shared" si="12"/>
        <v>6</v>
      </c>
      <c r="AQ13" s="106"/>
      <c r="AR13" s="106"/>
      <c r="AS13" s="106"/>
      <c r="AT13" s="106"/>
      <c r="AU13" s="106"/>
      <c r="AV13" s="106"/>
      <c r="AW13" s="117">
        <f t="shared" si="13"/>
        <v>0</v>
      </c>
      <c r="AX13" s="245">
        <v>6</v>
      </c>
      <c r="AY13" s="245"/>
      <c r="AZ13" s="245">
        <v>9</v>
      </c>
      <c r="BA13" s="245">
        <v>6</v>
      </c>
      <c r="BB13" s="245"/>
      <c r="BC13" s="245"/>
      <c r="BD13" s="245">
        <v>8</v>
      </c>
      <c r="BE13" s="245"/>
      <c r="BF13" s="245"/>
      <c r="BG13" s="245"/>
      <c r="BH13" s="245"/>
      <c r="BI13" s="245"/>
      <c r="BJ13" s="117">
        <f t="shared" si="14"/>
        <v>7.25</v>
      </c>
      <c r="BK13" s="106"/>
      <c r="BL13" s="106">
        <v>6</v>
      </c>
      <c r="BM13" s="106"/>
      <c r="BN13" s="118">
        <f t="shared" si="15"/>
        <v>6</v>
      </c>
      <c r="BO13" s="120"/>
      <c r="BP13" s="217">
        <f t="shared" si="16"/>
        <v>1</v>
      </c>
      <c r="BQ13" s="106">
        <v>4</v>
      </c>
      <c r="BR13" s="106">
        <v>8</v>
      </c>
      <c r="BS13" s="106">
        <v>7</v>
      </c>
      <c r="BT13" s="106">
        <v>7</v>
      </c>
      <c r="BU13" s="106">
        <v>6</v>
      </c>
      <c r="BV13" s="106">
        <v>5</v>
      </c>
      <c r="BW13" s="106">
        <v>8</v>
      </c>
      <c r="BX13" s="106">
        <v>7</v>
      </c>
      <c r="BY13" s="106"/>
      <c r="BZ13" s="106">
        <v>8</v>
      </c>
      <c r="CA13" s="117">
        <f t="shared" si="17"/>
        <v>6.666666666666667</v>
      </c>
      <c r="CB13" s="106">
        <v>4</v>
      </c>
      <c r="CC13" s="106">
        <v>4</v>
      </c>
      <c r="CD13" s="106"/>
      <c r="CE13" s="106">
        <v>7</v>
      </c>
      <c r="CF13" s="106">
        <v>8</v>
      </c>
      <c r="CG13" s="106">
        <v>7</v>
      </c>
      <c r="CH13" s="106">
        <v>7</v>
      </c>
      <c r="CI13" s="106"/>
      <c r="CJ13" s="106">
        <v>7</v>
      </c>
      <c r="CK13" s="106">
        <v>7</v>
      </c>
      <c r="CL13" s="106">
        <v>7</v>
      </c>
      <c r="CM13" s="117">
        <f t="shared" si="18"/>
        <v>6.375</v>
      </c>
      <c r="CN13" s="106"/>
      <c r="CO13" s="106">
        <v>7</v>
      </c>
      <c r="CP13" s="106">
        <v>9</v>
      </c>
      <c r="CQ13" s="106">
        <v>7</v>
      </c>
      <c r="CR13" s="106">
        <v>7</v>
      </c>
      <c r="CS13" s="106"/>
      <c r="CT13" s="117">
        <f t="shared" si="19"/>
        <v>7.5</v>
      </c>
      <c r="CU13" s="106"/>
      <c r="CV13" s="106">
        <v>6</v>
      </c>
      <c r="CW13" s="106">
        <v>9</v>
      </c>
      <c r="CX13" s="106">
        <v>7</v>
      </c>
      <c r="CY13" s="106">
        <v>6</v>
      </c>
      <c r="CZ13" s="106">
        <v>6</v>
      </c>
      <c r="DA13" s="106">
        <v>7</v>
      </c>
      <c r="DB13" s="106"/>
      <c r="DC13" s="106"/>
      <c r="DD13" s="106"/>
      <c r="DE13" s="106"/>
      <c r="DF13" s="106"/>
      <c r="DG13" s="117">
        <f t="shared" si="20"/>
        <v>6.833333333333333</v>
      </c>
      <c r="DH13" s="106"/>
      <c r="DI13" s="106">
        <v>6</v>
      </c>
      <c r="DJ13" s="106"/>
      <c r="DK13" s="118">
        <f t="shared" si="21"/>
        <v>6</v>
      </c>
      <c r="DL13" s="169"/>
      <c r="DM13" s="217">
        <v>1</v>
      </c>
      <c r="DN13" s="106">
        <v>7</v>
      </c>
      <c r="DO13" s="106">
        <v>7</v>
      </c>
      <c r="DP13" s="106">
        <v>7</v>
      </c>
      <c r="DQ13" s="106">
        <v>8</v>
      </c>
      <c r="DR13" s="106">
        <v>7</v>
      </c>
      <c r="DS13" s="106">
        <v>7</v>
      </c>
      <c r="DT13" s="106">
        <v>7</v>
      </c>
      <c r="DU13" s="106">
        <v>7</v>
      </c>
      <c r="DV13" s="106"/>
      <c r="DW13" s="106"/>
      <c r="DX13" s="117">
        <f t="shared" si="22"/>
        <v>7.125</v>
      </c>
      <c r="DY13" s="106">
        <v>5</v>
      </c>
      <c r="DZ13" s="106">
        <v>5</v>
      </c>
      <c r="EA13" s="106"/>
      <c r="EB13" s="106">
        <v>8</v>
      </c>
      <c r="EC13" s="106"/>
      <c r="ED13" s="106">
        <v>7</v>
      </c>
      <c r="EE13" s="106">
        <v>5</v>
      </c>
      <c r="EF13" s="106"/>
      <c r="EG13" s="106">
        <v>7</v>
      </c>
      <c r="EH13" s="106">
        <v>8</v>
      </c>
      <c r="EI13" s="106">
        <v>7</v>
      </c>
      <c r="EJ13" s="117">
        <f t="shared" si="23"/>
        <v>6.4285714285714288</v>
      </c>
      <c r="EK13" s="106">
        <v>5</v>
      </c>
      <c r="EL13" s="106"/>
      <c r="EM13" s="106"/>
      <c r="EN13" s="106"/>
      <c r="EO13" s="106"/>
      <c r="EP13" s="106"/>
      <c r="EQ13" s="117">
        <f t="shared" si="24"/>
        <v>5</v>
      </c>
      <c r="ER13" s="106">
        <v>8</v>
      </c>
      <c r="ES13" s="106">
        <v>8</v>
      </c>
      <c r="ET13" s="106"/>
      <c r="EU13" s="106">
        <v>9</v>
      </c>
      <c r="EV13" s="106">
        <v>8</v>
      </c>
      <c r="EW13" s="106"/>
      <c r="EX13" s="106"/>
      <c r="EY13" s="106"/>
      <c r="EZ13" s="106"/>
      <c r="FA13" s="106"/>
      <c r="FB13" s="106"/>
      <c r="FC13" s="106"/>
      <c r="FD13" s="117">
        <f t="shared" si="25"/>
        <v>8.25</v>
      </c>
      <c r="FE13" s="106"/>
      <c r="FF13" s="106">
        <v>8</v>
      </c>
      <c r="FG13" s="106"/>
      <c r="FH13" s="118">
        <f t="shared" si="26"/>
        <v>8</v>
      </c>
      <c r="FI13" s="120"/>
      <c r="FJ13" s="223">
        <f t="shared" si="27"/>
        <v>1</v>
      </c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17">
        <f t="shared" si="28"/>
        <v>0</v>
      </c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17">
        <f t="shared" si="29"/>
        <v>0</v>
      </c>
      <c r="GH13" s="106"/>
      <c r="GI13" s="106"/>
      <c r="GJ13" s="106"/>
      <c r="GK13" s="106"/>
      <c r="GL13" s="106"/>
      <c r="GM13" s="106"/>
      <c r="GN13" s="117">
        <f t="shared" si="30"/>
        <v>0</v>
      </c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17">
        <f t="shared" si="31"/>
        <v>0</v>
      </c>
      <c r="HB13" s="106"/>
      <c r="HC13" s="106"/>
      <c r="HD13" s="106"/>
      <c r="HE13" s="118">
        <f t="shared" si="32"/>
        <v>0</v>
      </c>
      <c r="HF13" s="120"/>
      <c r="HG13" s="217">
        <f t="shared" si="33"/>
        <v>1</v>
      </c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17">
        <f t="shared" si="34"/>
        <v>0</v>
      </c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17">
        <f t="shared" si="35"/>
        <v>0</v>
      </c>
      <c r="IE13" s="106"/>
      <c r="IF13" s="106"/>
      <c r="IG13" s="106"/>
      <c r="IH13" s="106"/>
      <c r="II13" s="106"/>
      <c r="IJ13" s="106"/>
      <c r="IK13" s="117">
        <f t="shared" si="36"/>
        <v>0</v>
      </c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17">
        <f t="shared" si="37"/>
        <v>0</v>
      </c>
      <c r="IY13" s="106"/>
      <c r="IZ13" s="106"/>
      <c r="JA13" s="106"/>
      <c r="JB13" s="118">
        <f t="shared" si="38"/>
        <v>0</v>
      </c>
      <c r="JC13" s="120"/>
      <c r="JD13" s="217">
        <f t="shared" si="39"/>
        <v>1</v>
      </c>
      <c r="JE13" s="245"/>
      <c r="JF13" s="245"/>
      <c r="JG13" s="245"/>
      <c r="JH13" s="245"/>
      <c r="JI13" s="245"/>
      <c r="JJ13" s="245"/>
      <c r="JK13" s="245"/>
      <c r="JL13" s="245"/>
      <c r="JM13" s="245"/>
      <c r="JN13" s="245"/>
      <c r="JO13" s="117">
        <f t="shared" si="40"/>
        <v>0</v>
      </c>
      <c r="JP13" s="245"/>
      <c r="JQ13" s="245"/>
      <c r="JR13" s="245"/>
      <c r="JS13" s="245"/>
      <c r="JT13" s="245"/>
      <c r="JU13" s="245"/>
      <c r="JV13" s="245"/>
      <c r="JW13" s="245"/>
      <c r="JX13" s="245"/>
      <c r="JY13" s="245"/>
      <c r="JZ13" s="245"/>
      <c r="KA13" s="121">
        <f t="shared" si="41"/>
        <v>0</v>
      </c>
      <c r="KB13" s="245"/>
      <c r="KC13" s="245"/>
      <c r="KD13" s="245"/>
      <c r="KE13" s="245"/>
      <c r="KF13" s="245"/>
      <c r="KG13" s="245"/>
      <c r="KH13" s="117">
        <f t="shared" si="42"/>
        <v>0</v>
      </c>
      <c r="KI13" s="245"/>
      <c r="KJ13" s="245"/>
      <c r="KK13" s="245"/>
      <c r="KL13" s="245"/>
      <c r="KM13" s="245"/>
      <c r="KN13" s="245"/>
      <c r="KO13" s="245"/>
      <c r="KP13" s="245"/>
      <c r="KQ13" s="106"/>
      <c r="KR13" s="106"/>
      <c r="KS13" s="106"/>
      <c r="KT13" s="106"/>
      <c r="KU13" s="117">
        <f t="shared" si="43"/>
        <v>0</v>
      </c>
      <c r="KV13" s="106"/>
      <c r="KW13" s="245"/>
      <c r="KX13" s="245"/>
      <c r="KY13" s="118">
        <f t="shared" si="44"/>
        <v>0</v>
      </c>
      <c r="KZ13" s="120"/>
      <c r="LA13" s="217">
        <f t="shared" si="45"/>
        <v>1</v>
      </c>
      <c r="LB13" s="245"/>
      <c r="LC13" s="245"/>
      <c r="LD13" s="245"/>
      <c r="LE13" s="245"/>
      <c r="LF13" s="245"/>
      <c r="LG13" s="245"/>
      <c r="LH13" s="245"/>
      <c r="LI13" s="245"/>
      <c r="LJ13" s="245"/>
      <c r="LK13" s="245"/>
      <c r="LL13" s="117">
        <f t="shared" si="46"/>
        <v>0</v>
      </c>
      <c r="LM13" s="245"/>
      <c r="LN13" s="245"/>
      <c r="LO13" s="245"/>
      <c r="LP13" s="245"/>
      <c r="LQ13" s="245"/>
      <c r="LR13" s="245"/>
      <c r="LS13" s="245"/>
      <c r="LT13" s="245"/>
      <c r="LU13" s="245"/>
      <c r="LV13" s="245"/>
      <c r="LW13" s="245"/>
      <c r="LX13" s="117">
        <f t="shared" si="47"/>
        <v>0</v>
      </c>
      <c r="LY13" s="245"/>
      <c r="LZ13" s="245"/>
      <c r="MA13" s="245"/>
      <c r="MB13" s="245"/>
      <c r="MC13" s="245"/>
      <c r="MD13" s="245"/>
      <c r="ME13" s="117">
        <f t="shared" si="48"/>
        <v>0</v>
      </c>
      <c r="MF13" s="245"/>
      <c r="MG13" s="245"/>
      <c r="MH13" s="245"/>
      <c r="MI13" s="245"/>
      <c r="MJ13" s="245"/>
      <c r="MK13" s="245"/>
      <c r="ML13" s="245"/>
      <c r="MM13" s="245"/>
      <c r="MN13" s="245"/>
      <c r="MO13" s="245"/>
      <c r="MP13" s="245"/>
      <c r="MQ13" s="245"/>
      <c r="MR13" s="117">
        <f t="shared" si="49"/>
        <v>0</v>
      </c>
      <c r="MS13" s="245"/>
      <c r="MT13" s="245"/>
      <c r="MU13" s="245"/>
      <c r="MV13" s="118">
        <f t="shared" si="50"/>
        <v>0</v>
      </c>
      <c r="MW13" s="120"/>
      <c r="MX13" s="217">
        <f t="shared" si="51"/>
        <v>1</v>
      </c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17">
        <f t="shared" si="52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3"/>
        <v>0</v>
      </c>
      <c r="NV13" s="106"/>
      <c r="NW13" s="106"/>
      <c r="NX13" s="106"/>
      <c r="NY13" s="106"/>
      <c r="NZ13" s="106"/>
      <c r="OA13" s="106"/>
      <c r="OB13" s="117">
        <f t="shared" si="54"/>
        <v>0</v>
      </c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17">
        <f t="shared" si="55"/>
        <v>0</v>
      </c>
      <c r="OP13" s="106"/>
      <c r="OQ13" s="106"/>
      <c r="OR13" s="106"/>
      <c r="OS13" s="118">
        <f t="shared" si="56"/>
        <v>0</v>
      </c>
      <c r="OT13" s="120"/>
      <c r="OU13" s="217">
        <f t="shared" si="57"/>
        <v>1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8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59"/>
        <v>0</v>
      </c>
      <c r="PS13" s="106"/>
      <c r="PT13" s="106"/>
      <c r="PU13" s="106"/>
      <c r="PV13" s="106"/>
      <c r="PW13" s="106"/>
      <c r="PX13" s="106"/>
      <c r="PY13" s="117">
        <f t="shared" si="60"/>
        <v>0</v>
      </c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17">
        <f t="shared" si="61"/>
        <v>0</v>
      </c>
      <c r="QM13" s="106"/>
      <c r="QN13" s="106"/>
      <c r="QO13" s="106"/>
      <c r="QP13" s="118">
        <f t="shared" si="62"/>
        <v>0</v>
      </c>
      <c r="QQ13" s="120"/>
    </row>
    <row r="14" spans="1:459" ht="15.75" x14ac:dyDescent="0.25">
      <c r="A14" s="79">
        <v>1</v>
      </c>
      <c r="B14" s="147">
        <v>9</v>
      </c>
      <c r="C14" s="351" t="s">
        <v>822</v>
      </c>
      <c r="D14" s="401">
        <v>7</v>
      </c>
      <c r="E14" s="401">
        <v>6</v>
      </c>
      <c r="F14" s="401">
        <v>6</v>
      </c>
      <c r="G14" s="401">
        <v>5</v>
      </c>
      <c r="H14" s="401">
        <v>6</v>
      </c>
      <c r="I14" s="402">
        <v>6</v>
      </c>
      <c r="J14" s="230">
        <f t="shared" si="8"/>
        <v>6</v>
      </c>
      <c r="K14" s="311">
        <v>8</v>
      </c>
      <c r="L14" s="311">
        <v>9</v>
      </c>
      <c r="M14" s="311">
        <v>8</v>
      </c>
      <c r="N14" s="262">
        <v>5</v>
      </c>
      <c r="O14" s="311">
        <v>8</v>
      </c>
      <c r="P14" s="311">
        <v>8</v>
      </c>
      <c r="Q14" s="311">
        <v>8</v>
      </c>
      <c r="R14" s="132">
        <f t="shared" si="9"/>
        <v>7.7142857142857144</v>
      </c>
      <c r="S14" s="217">
        <f t="shared" si="10"/>
        <v>1</v>
      </c>
      <c r="T14" s="245">
        <v>5</v>
      </c>
      <c r="U14" s="245">
        <v>8</v>
      </c>
      <c r="V14" s="245">
        <v>8</v>
      </c>
      <c r="W14" s="245">
        <v>7</v>
      </c>
      <c r="X14" s="245">
        <v>7</v>
      </c>
      <c r="Y14" s="245">
        <v>7</v>
      </c>
      <c r="Z14" s="245">
        <v>8</v>
      </c>
      <c r="AA14" s="245">
        <v>7</v>
      </c>
      <c r="AB14" s="245"/>
      <c r="AC14" s="245"/>
      <c r="AD14" s="117">
        <f t="shared" si="11"/>
        <v>7.125</v>
      </c>
      <c r="AE14" s="245">
        <v>6</v>
      </c>
      <c r="AF14" s="245">
        <v>6</v>
      </c>
      <c r="AG14" s="245"/>
      <c r="AH14" s="245">
        <v>7</v>
      </c>
      <c r="AI14" s="245">
        <v>8</v>
      </c>
      <c r="AJ14" s="245">
        <v>4</v>
      </c>
      <c r="AK14" s="245">
        <v>6</v>
      </c>
      <c r="AL14" s="245">
        <v>7</v>
      </c>
      <c r="AM14" s="245"/>
      <c r="AN14" s="245">
        <v>7</v>
      </c>
      <c r="AO14" s="245">
        <v>11</v>
      </c>
      <c r="AP14" s="117">
        <f t="shared" si="12"/>
        <v>6.375</v>
      </c>
      <c r="AQ14" s="106"/>
      <c r="AR14" s="106"/>
      <c r="AS14" s="106"/>
      <c r="AT14" s="106"/>
      <c r="AU14" s="106"/>
      <c r="AV14" s="106"/>
      <c r="AW14" s="117">
        <f t="shared" si="13"/>
        <v>0</v>
      </c>
      <c r="AX14" s="245">
        <v>6</v>
      </c>
      <c r="AY14" s="245"/>
      <c r="AZ14" s="245">
        <v>8</v>
      </c>
      <c r="BA14" s="245">
        <v>6</v>
      </c>
      <c r="BB14" s="245"/>
      <c r="BC14" s="245"/>
      <c r="BD14" s="245">
        <v>6</v>
      </c>
      <c r="BE14" s="245"/>
      <c r="BF14" s="245"/>
      <c r="BG14" s="245"/>
      <c r="BH14" s="245"/>
      <c r="BI14" s="245"/>
      <c r="BJ14" s="117">
        <f t="shared" si="14"/>
        <v>6.5</v>
      </c>
      <c r="BK14" s="106"/>
      <c r="BL14" s="106">
        <v>6</v>
      </c>
      <c r="BM14" s="106"/>
      <c r="BN14" s="118">
        <f t="shared" si="15"/>
        <v>6</v>
      </c>
      <c r="BO14" s="120"/>
      <c r="BP14" s="217">
        <f t="shared" si="16"/>
        <v>1</v>
      </c>
      <c r="BQ14" s="106">
        <v>5</v>
      </c>
      <c r="BR14" s="106">
        <v>7</v>
      </c>
      <c r="BS14" s="106">
        <v>8</v>
      </c>
      <c r="BT14" s="106">
        <v>7</v>
      </c>
      <c r="BU14" s="106">
        <v>7</v>
      </c>
      <c r="BV14" s="106">
        <v>7</v>
      </c>
      <c r="BW14" s="106">
        <v>7</v>
      </c>
      <c r="BX14" s="106">
        <v>7</v>
      </c>
      <c r="BY14" s="106"/>
      <c r="BZ14" s="106">
        <v>7</v>
      </c>
      <c r="CA14" s="117">
        <f t="shared" si="17"/>
        <v>6.8888888888888893</v>
      </c>
      <c r="CB14" s="106">
        <v>7</v>
      </c>
      <c r="CC14" s="106">
        <v>7</v>
      </c>
      <c r="CD14" s="106"/>
      <c r="CE14" s="106">
        <v>8</v>
      </c>
      <c r="CF14" s="106">
        <v>9</v>
      </c>
      <c r="CG14" s="106">
        <v>8</v>
      </c>
      <c r="CH14" s="106">
        <v>7</v>
      </c>
      <c r="CI14" s="106"/>
      <c r="CJ14" s="106">
        <v>7</v>
      </c>
      <c r="CK14" s="106">
        <v>8</v>
      </c>
      <c r="CL14" s="106">
        <v>8</v>
      </c>
      <c r="CM14" s="117">
        <f t="shared" si="18"/>
        <v>7.625</v>
      </c>
      <c r="CN14" s="106"/>
      <c r="CO14" s="106">
        <v>8</v>
      </c>
      <c r="CP14" s="106">
        <v>8</v>
      </c>
      <c r="CQ14" s="106">
        <v>7</v>
      </c>
      <c r="CR14" s="106">
        <v>7</v>
      </c>
      <c r="CS14" s="106"/>
      <c r="CT14" s="117">
        <f t="shared" si="19"/>
        <v>7.5</v>
      </c>
      <c r="CU14" s="106"/>
      <c r="CV14" s="106">
        <v>6</v>
      </c>
      <c r="CW14" s="106">
        <v>9</v>
      </c>
      <c r="CX14" s="106">
        <v>7</v>
      </c>
      <c r="CY14" s="106">
        <v>6</v>
      </c>
      <c r="CZ14" s="106">
        <v>6</v>
      </c>
      <c r="DA14" s="106">
        <v>8</v>
      </c>
      <c r="DB14" s="106"/>
      <c r="DC14" s="106"/>
      <c r="DD14" s="106"/>
      <c r="DE14" s="106"/>
      <c r="DF14" s="106"/>
      <c r="DG14" s="117">
        <f t="shared" si="20"/>
        <v>7</v>
      </c>
      <c r="DH14" s="106"/>
      <c r="DI14" s="106">
        <v>6</v>
      </c>
      <c r="DJ14" s="106"/>
      <c r="DK14" s="118">
        <f t="shared" si="21"/>
        <v>6</v>
      </c>
      <c r="DL14" s="169"/>
      <c r="DM14" s="217">
        <v>1</v>
      </c>
      <c r="DN14" s="106">
        <v>5</v>
      </c>
      <c r="DO14" s="106">
        <v>5</v>
      </c>
      <c r="DP14" s="106">
        <v>7</v>
      </c>
      <c r="DQ14" s="106">
        <v>7</v>
      </c>
      <c r="DR14" s="106">
        <v>6</v>
      </c>
      <c r="DS14" s="106">
        <v>5</v>
      </c>
      <c r="DT14" s="106">
        <v>6</v>
      </c>
      <c r="DU14" s="106">
        <v>7</v>
      </c>
      <c r="DV14" s="106"/>
      <c r="DW14" s="106"/>
      <c r="DX14" s="117">
        <f t="shared" si="22"/>
        <v>6</v>
      </c>
      <c r="DY14" s="106">
        <v>5</v>
      </c>
      <c r="DZ14" s="106">
        <v>5</v>
      </c>
      <c r="EA14" s="106"/>
      <c r="EB14" s="106">
        <v>7</v>
      </c>
      <c r="EC14" s="106"/>
      <c r="ED14" s="106">
        <v>6</v>
      </c>
      <c r="EE14" s="106">
        <v>7</v>
      </c>
      <c r="EF14" s="106"/>
      <c r="EG14" s="106">
        <v>7</v>
      </c>
      <c r="EH14" s="106">
        <v>6</v>
      </c>
      <c r="EI14" s="106">
        <v>8</v>
      </c>
      <c r="EJ14" s="117">
        <f t="shared" si="23"/>
        <v>6.1428571428571432</v>
      </c>
      <c r="EK14" s="106">
        <v>4</v>
      </c>
      <c r="EL14" s="106"/>
      <c r="EM14" s="106"/>
      <c r="EN14" s="106"/>
      <c r="EO14" s="106"/>
      <c r="EP14" s="106"/>
      <c r="EQ14" s="117">
        <f t="shared" si="24"/>
        <v>4</v>
      </c>
      <c r="ER14" s="106">
        <v>8</v>
      </c>
      <c r="ES14" s="106">
        <v>9</v>
      </c>
      <c r="ET14" s="106"/>
      <c r="EU14" s="106">
        <v>8</v>
      </c>
      <c r="EV14" s="106">
        <v>7</v>
      </c>
      <c r="EW14" s="106"/>
      <c r="EX14" s="106"/>
      <c r="EY14" s="106"/>
      <c r="EZ14" s="106"/>
      <c r="FA14" s="106"/>
      <c r="FB14" s="106"/>
      <c r="FC14" s="106"/>
      <c r="FD14" s="117">
        <f t="shared" si="25"/>
        <v>8</v>
      </c>
      <c r="FE14" s="106"/>
      <c r="FF14" s="106">
        <v>9</v>
      </c>
      <c r="FG14" s="106"/>
      <c r="FH14" s="118">
        <f t="shared" si="26"/>
        <v>9</v>
      </c>
      <c r="FI14" s="120"/>
      <c r="FJ14" s="223">
        <f t="shared" si="27"/>
        <v>1</v>
      </c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17">
        <f t="shared" si="28"/>
        <v>0</v>
      </c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17">
        <f t="shared" si="29"/>
        <v>0</v>
      </c>
      <c r="GH14" s="106"/>
      <c r="GI14" s="106"/>
      <c r="GJ14" s="106"/>
      <c r="GK14" s="106"/>
      <c r="GL14" s="106"/>
      <c r="GM14" s="106"/>
      <c r="GN14" s="117">
        <f t="shared" si="30"/>
        <v>0</v>
      </c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17">
        <f t="shared" si="31"/>
        <v>0</v>
      </c>
      <c r="HB14" s="106"/>
      <c r="HC14" s="106"/>
      <c r="HD14" s="106"/>
      <c r="HE14" s="118">
        <f t="shared" si="32"/>
        <v>0</v>
      </c>
      <c r="HF14" s="120"/>
      <c r="HG14" s="217">
        <f t="shared" si="33"/>
        <v>1</v>
      </c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17">
        <f t="shared" si="34"/>
        <v>0</v>
      </c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17">
        <f t="shared" si="35"/>
        <v>0</v>
      </c>
      <c r="IE14" s="106"/>
      <c r="IF14" s="106"/>
      <c r="IG14" s="106"/>
      <c r="IH14" s="106"/>
      <c r="II14" s="106"/>
      <c r="IJ14" s="106"/>
      <c r="IK14" s="117">
        <f t="shared" si="36"/>
        <v>0</v>
      </c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17">
        <f t="shared" si="37"/>
        <v>0</v>
      </c>
      <c r="IY14" s="106"/>
      <c r="IZ14" s="106"/>
      <c r="JA14" s="106"/>
      <c r="JB14" s="118">
        <f t="shared" si="38"/>
        <v>0</v>
      </c>
      <c r="JC14" s="120"/>
      <c r="JD14" s="217">
        <f t="shared" si="39"/>
        <v>1</v>
      </c>
      <c r="JE14" s="245"/>
      <c r="JF14" s="245"/>
      <c r="JG14" s="245"/>
      <c r="JH14" s="245"/>
      <c r="JI14" s="245"/>
      <c r="JJ14" s="245"/>
      <c r="JK14" s="245"/>
      <c r="JL14" s="245"/>
      <c r="JM14" s="245"/>
      <c r="JN14" s="245"/>
      <c r="JO14" s="117">
        <f t="shared" si="40"/>
        <v>0</v>
      </c>
      <c r="JP14" s="245"/>
      <c r="JQ14" s="245"/>
      <c r="JR14" s="245"/>
      <c r="JS14" s="245"/>
      <c r="JT14" s="245"/>
      <c r="JU14" s="245"/>
      <c r="JV14" s="245"/>
      <c r="JW14" s="245"/>
      <c r="JX14" s="245"/>
      <c r="JY14" s="245"/>
      <c r="JZ14" s="245"/>
      <c r="KA14" s="121">
        <f t="shared" si="41"/>
        <v>0</v>
      </c>
      <c r="KB14" s="245"/>
      <c r="KC14" s="245"/>
      <c r="KD14" s="245"/>
      <c r="KE14" s="245"/>
      <c r="KF14" s="245"/>
      <c r="KG14" s="245"/>
      <c r="KH14" s="117">
        <f t="shared" si="42"/>
        <v>0</v>
      </c>
      <c r="KI14" s="245"/>
      <c r="KJ14" s="245"/>
      <c r="KK14" s="245"/>
      <c r="KL14" s="245"/>
      <c r="KM14" s="245"/>
      <c r="KN14" s="245"/>
      <c r="KO14" s="245"/>
      <c r="KP14" s="245"/>
      <c r="KQ14" s="106"/>
      <c r="KR14" s="106"/>
      <c r="KS14" s="106"/>
      <c r="KT14" s="106"/>
      <c r="KU14" s="117">
        <f t="shared" si="43"/>
        <v>0</v>
      </c>
      <c r="KV14" s="106"/>
      <c r="KW14" s="245"/>
      <c r="KX14" s="245"/>
      <c r="KY14" s="118">
        <f t="shared" si="44"/>
        <v>0</v>
      </c>
      <c r="KZ14" s="120"/>
      <c r="LA14" s="217">
        <f t="shared" si="45"/>
        <v>1</v>
      </c>
      <c r="LB14" s="245"/>
      <c r="LC14" s="245"/>
      <c r="LD14" s="245"/>
      <c r="LE14" s="245"/>
      <c r="LF14" s="245"/>
      <c r="LG14" s="245"/>
      <c r="LH14" s="245"/>
      <c r="LI14" s="245"/>
      <c r="LJ14" s="245"/>
      <c r="LK14" s="245"/>
      <c r="LL14" s="117">
        <f t="shared" si="46"/>
        <v>0</v>
      </c>
      <c r="LM14" s="245"/>
      <c r="LN14" s="245"/>
      <c r="LO14" s="245"/>
      <c r="LP14" s="245"/>
      <c r="LQ14" s="245"/>
      <c r="LR14" s="245"/>
      <c r="LS14" s="245"/>
      <c r="LT14" s="245"/>
      <c r="LU14" s="245"/>
      <c r="LV14" s="245"/>
      <c r="LW14" s="245"/>
      <c r="LX14" s="117">
        <f t="shared" si="47"/>
        <v>0</v>
      </c>
      <c r="LY14" s="245"/>
      <c r="LZ14" s="245"/>
      <c r="MA14" s="245"/>
      <c r="MB14" s="245"/>
      <c r="MC14" s="245"/>
      <c r="MD14" s="245"/>
      <c r="ME14" s="117">
        <f t="shared" si="48"/>
        <v>0</v>
      </c>
      <c r="MF14" s="245"/>
      <c r="MG14" s="245"/>
      <c r="MH14" s="245"/>
      <c r="MI14" s="245"/>
      <c r="MJ14" s="245"/>
      <c r="MK14" s="245"/>
      <c r="ML14" s="245"/>
      <c r="MM14" s="245"/>
      <c r="MN14" s="245"/>
      <c r="MO14" s="245"/>
      <c r="MP14" s="245"/>
      <c r="MQ14" s="245"/>
      <c r="MR14" s="117">
        <f t="shared" si="49"/>
        <v>0</v>
      </c>
      <c r="MS14" s="245"/>
      <c r="MT14" s="245"/>
      <c r="MU14" s="245"/>
      <c r="MV14" s="118">
        <f t="shared" si="50"/>
        <v>0</v>
      </c>
      <c r="MW14" s="120"/>
      <c r="MX14" s="217">
        <f t="shared" si="51"/>
        <v>1</v>
      </c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17">
        <f t="shared" si="52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3"/>
        <v>0</v>
      </c>
      <c r="NV14" s="106"/>
      <c r="NW14" s="106"/>
      <c r="NX14" s="106"/>
      <c r="NY14" s="106"/>
      <c r="NZ14" s="106"/>
      <c r="OA14" s="106"/>
      <c r="OB14" s="117">
        <f t="shared" si="54"/>
        <v>0</v>
      </c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17">
        <f t="shared" si="55"/>
        <v>0</v>
      </c>
      <c r="OP14" s="106"/>
      <c r="OQ14" s="106"/>
      <c r="OR14" s="106"/>
      <c r="OS14" s="118">
        <f t="shared" si="56"/>
        <v>0</v>
      </c>
      <c r="OT14" s="120"/>
      <c r="OU14" s="217">
        <f t="shared" si="57"/>
        <v>1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8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59"/>
        <v>0</v>
      </c>
      <c r="PS14" s="106"/>
      <c r="PT14" s="106"/>
      <c r="PU14" s="106"/>
      <c r="PV14" s="106"/>
      <c r="PW14" s="106"/>
      <c r="PX14" s="106"/>
      <c r="PY14" s="117">
        <f t="shared" si="60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1"/>
        <v>0</v>
      </c>
      <c r="QM14" s="106"/>
      <c r="QN14" s="106"/>
      <c r="QO14" s="106"/>
      <c r="QP14" s="118">
        <f t="shared" si="62"/>
        <v>0</v>
      </c>
      <c r="QQ14" s="120"/>
    </row>
    <row r="15" spans="1:459" ht="15.75" x14ac:dyDescent="0.25">
      <c r="A15" s="79">
        <v>1</v>
      </c>
      <c r="B15" s="147">
        <v>10</v>
      </c>
      <c r="C15" s="350" t="s">
        <v>657</v>
      </c>
      <c r="D15" s="401">
        <v>7</v>
      </c>
      <c r="E15" s="401">
        <v>7</v>
      </c>
      <c r="F15" s="401">
        <v>5</v>
      </c>
      <c r="G15" s="401">
        <v>7</v>
      </c>
      <c r="H15" s="401">
        <v>7</v>
      </c>
      <c r="I15" s="402">
        <v>7</v>
      </c>
      <c r="J15" s="230">
        <f t="shared" si="8"/>
        <v>6.666666666666667</v>
      </c>
      <c r="K15" s="262">
        <v>6</v>
      </c>
      <c r="L15" s="262">
        <v>6</v>
      </c>
      <c r="M15" s="262">
        <v>6</v>
      </c>
      <c r="N15" s="262">
        <v>7</v>
      </c>
      <c r="O15" s="262">
        <v>5</v>
      </c>
      <c r="P15" s="262">
        <v>4</v>
      </c>
      <c r="Q15" s="262">
        <v>5</v>
      </c>
      <c r="R15" s="132">
        <f t="shared" si="9"/>
        <v>5.5714285714285712</v>
      </c>
      <c r="S15" s="217">
        <f t="shared" si="10"/>
        <v>1</v>
      </c>
      <c r="T15" s="245">
        <v>4</v>
      </c>
      <c r="U15" s="245">
        <v>7</v>
      </c>
      <c r="V15" s="245">
        <v>7</v>
      </c>
      <c r="W15" s="245">
        <v>5</v>
      </c>
      <c r="X15" s="245">
        <v>4</v>
      </c>
      <c r="Y15" s="245">
        <v>7</v>
      </c>
      <c r="Z15" s="245">
        <v>5</v>
      </c>
      <c r="AA15" s="245">
        <v>6</v>
      </c>
      <c r="AB15" s="245"/>
      <c r="AC15" s="245"/>
      <c r="AD15" s="117">
        <f t="shared" si="11"/>
        <v>5.625</v>
      </c>
      <c r="AE15" s="245">
        <v>5</v>
      </c>
      <c r="AF15" s="245">
        <v>5</v>
      </c>
      <c r="AG15" s="245"/>
      <c r="AH15" s="245">
        <v>7</v>
      </c>
      <c r="AI15" s="245">
        <v>7</v>
      </c>
      <c r="AJ15" s="245">
        <v>4</v>
      </c>
      <c r="AK15" s="245">
        <v>7</v>
      </c>
      <c r="AL15" s="245">
        <v>6</v>
      </c>
      <c r="AM15" s="245"/>
      <c r="AN15" s="245">
        <v>6</v>
      </c>
      <c r="AO15" s="245">
        <v>8</v>
      </c>
      <c r="AP15" s="117">
        <f t="shared" si="12"/>
        <v>5.875</v>
      </c>
      <c r="AQ15" s="106"/>
      <c r="AR15" s="106"/>
      <c r="AS15" s="106"/>
      <c r="AT15" s="106"/>
      <c r="AU15" s="106"/>
      <c r="AV15" s="106"/>
      <c r="AW15" s="117">
        <f t="shared" si="13"/>
        <v>0</v>
      </c>
      <c r="AX15" s="245">
        <v>7</v>
      </c>
      <c r="AY15" s="245"/>
      <c r="AZ15" s="245">
        <v>9</v>
      </c>
      <c r="BA15" s="245">
        <v>7</v>
      </c>
      <c r="BB15" s="245"/>
      <c r="BC15" s="245"/>
      <c r="BD15" s="245">
        <v>6</v>
      </c>
      <c r="BE15" s="245"/>
      <c r="BF15" s="245"/>
      <c r="BG15" s="245"/>
      <c r="BH15" s="245"/>
      <c r="BI15" s="245"/>
      <c r="BJ15" s="117">
        <f t="shared" si="14"/>
        <v>7.25</v>
      </c>
      <c r="BK15" s="106"/>
      <c r="BL15" s="106">
        <v>5</v>
      </c>
      <c r="BM15" s="106"/>
      <c r="BN15" s="118">
        <f t="shared" si="15"/>
        <v>5</v>
      </c>
      <c r="BO15" s="120"/>
      <c r="BP15" s="217">
        <f t="shared" si="16"/>
        <v>1</v>
      </c>
      <c r="BQ15" s="106">
        <v>4</v>
      </c>
      <c r="BR15" s="106">
        <v>6</v>
      </c>
      <c r="BS15" s="106">
        <v>6</v>
      </c>
      <c r="BT15" s="106">
        <v>5</v>
      </c>
      <c r="BU15" s="106">
        <v>4</v>
      </c>
      <c r="BV15" s="106">
        <v>6</v>
      </c>
      <c r="BW15" s="106">
        <v>5</v>
      </c>
      <c r="BX15" s="106">
        <v>7</v>
      </c>
      <c r="BY15" s="106"/>
      <c r="BZ15" s="106">
        <v>6</v>
      </c>
      <c r="CA15" s="117">
        <f t="shared" si="17"/>
        <v>5.4444444444444446</v>
      </c>
      <c r="CB15" s="106">
        <v>5</v>
      </c>
      <c r="CC15" s="106">
        <v>5</v>
      </c>
      <c r="CD15" s="106"/>
      <c r="CE15" s="106">
        <v>6</v>
      </c>
      <c r="CF15" s="106">
        <v>7</v>
      </c>
      <c r="CG15" s="106">
        <v>7</v>
      </c>
      <c r="CH15" s="106">
        <v>7</v>
      </c>
      <c r="CI15" s="106"/>
      <c r="CJ15" s="106">
        <v>7</v>
      </c>
      <c r="CK15" s="106">
        <v>6</v>
      </c>
      <c r="CL15" s="106">
        <v>9</v>
      </c>
      <c r="CM15" s="117">
        <f t="shared" si="18"/>
        <v>6.25</v>
      </c>
      <c r="CN15" s="106"/>
      <c r="CO15" s="106">
        <v>6</v>
      </c>
      <c r="CP15" s="106">
        <v>5</v>
      </c>
      <c r="CQ15" s="106">
        <v>7</v>
      </c>
      <c r="CR15" s="106">
        <v>7</v>
      </c>
      <c r="CS15" s="106"/>
      <c r="CT15" s="117">
        <f t="shared" si="19"/>
        <v>6.25</v>
      </c>
      <c r="CU15" s="106"/>
      <c r="CV15" s="106">
        <v>7</v>
      </c>
      <c r="CW15" s="106">
        <v>7</v>
      </c>
      <c r="CX15" s="106">
        <v>7</v>
      </c>
      <c r="CY15" s="106">
        <v>7</v>
      </c>
      <c r="CZ15" s="106">
        <v>7</v>
      </c>
      <c r="DA15" s="106">
        <v>6</v>
      </c>
      <c r="DB15" s="106"/>
      <c r="DC15" s="106"/>
      <c r="DD15" s="106"/>
      <c r="DE15" s="106"/>
      <c r="DF15" s="106"/>
      <c r="DG15" s="117">
        <f t="shared" si="20"/>
        <v>6.833333333333333</v>
      </c>
      <c r="DH15" s="106"/>
      <c r="DI15" s="106">
        <v>7</v>
      </c>
      <c r="DJ15" s="106"/>
      <c r="DK15" s="118">
        <f t="shared" si="21"/>
        <v>7</v>
      </c>
      <c r="DL15" s="169"/>
      <c r="DM15" s="217">
        <v>1</v>
      </c>
      <c r="DN15" s="106">
        <v>5</v>
      </c>
      <c r="DO15" s="106">
        <v>5</v>
      </c>
      <c r="DP15" s="106">
        <v>5</v>
      </c>
      <c r="DQ15" s="106">
        <v>5</v>
      </c>
      <c r="DR15" s="106">
        <v>6</v>
      </c>
      <c r="DS15" s="106">
        <v>5</v>
      </c>
      <c r="DT15" s="106">
        <v>6</v>
      </c>
      <c r="DU15" s="106">
        <v>6</v>
      </c>
      <c r="DV15" s="106"/>
      <c r="DW15" s="106"/>
      <c r="DX15" s="117">
        <f t="shared" si="22"/>
        <v>5.375</v>
      </c>
      <c r="DY15" s="106">
        <v>5</v>
      </c>
      <c r="DZ15" s="106">
        <v>5</v>
      </c>
      <c r="EA15" s="106"/>
      <c r="EB15" s="106">
        <v>6</v>
      </c>
      <c r="EC15" s="106"/>
      <c r="ED15" s="106">
        <v>6</v>
      </c>
      <c r="EE15" s="106">
        <v>7</v>
      </c>
      <c r="EF15" s="106"/>
      <c r="EG15" s="106">
        <v>6</v>
      </c>
      <c r="EH15" s="106">
        <v>6</v>
      </c>
      <c r="EI15" s="106">
        <v>6</v>
      </c>
      <c r="EJ15" s="117">
        <f t="shared" si="23"/>
        <v>5.8571428571428568</v>
      </c>
      <c r="EK15" s="106">
        <v>4</v>
      </c>
      <c r="EL15" s="106"/>
      <c r="EM15" s="106"/>
      <c r="EN15" s="106"/>
      <c r="EO15" s="106"/>
      <c r="EP15" s="106"/>
      <c r="EQ15" s="117">
        <f t="shared" si="24"/>
        <v>4</v>
      </c>
      <c r="ER15" s="106">
        <v>7</v>
      </c>
      <c r="ES15" s="106">
        <v>8</v>
      </c>
      <c r="ET15" s="106"/>
      <c r="EU15" s="106">
        <v>7</v>
      </c>
      <c r="EV15" s="106">
        <v>9</v>
      </c>
      <c r="EW15" s="106"/>
      <c r="EX15" s="106"/>
      <c r="EY15" s="106"/>
      <c r="EZ15" s="106"/>
      <c r="FA15" s="106"/>
      <c r="FB15" s="106"/>
      <c r="FC15" s="106"/>
      <c r="FD15" s="117">
        <f t="shared" si="25"/>
        <v>7.75</v>
      </c>
      <c r="FE15" s="106"/>
      <c r="FF15" s="106">
        <v>8</v>
      </c>
      <c r="FG15" s="106"/>
      <c r="FH15" s="118">
        <f t="shared" si="26"/>
        <v>8</v>
      </c>
      <c r="FI15" s="120"/>
      <c r="FJ15" s="223">
        <f t="shared" si="27"/>
        <v>1</v>
      </c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17">
        <f t="shared" si="28"/>
        <v>0</v>
      </c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17">
        <f t="shared" si="29"/>
        <v>0</v>
      </c>
      <c r="GH15" s="106"/>
      <c r="GI15" s="106"/>
      <c r="GJ15" s="106"/>
      <c r="GK15" s="106"/>
      <c r="GL15" s="106"/>
      <c r="GM15" s="106"/>
      <c r="GN15" s="117">
        <f t="shared" si="30"/>
        <v>0</v>
      </c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17">
        <f t="shared" si="31"/>
        <v>0</v>
      </c>
      <c r="HB15" s="106"/>
      <c r="HC15" s="106"/>
      <c r="HD15" s="106"/>
      <c r="HE15" s="118">
        <f t="shared" si="32"/>
        <v>0</v>
      </c>
      <c r="HF15" s="120"/>
      <c r="HG15" s="217">
        <f t="shared" si="33"/>
        <v>1</v>
      </c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17">
        <f t="shared" si="34"/>
        <v>0</v>
      </c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17">
        <f t="shared" si="35"/>
        <v>0</v>
      </c>
      <c r="IE15" s="106"/>
      <c r="IF15" s="106"/>
      <c r="IG15" s="106"/>
      <c r="IH15" s="106"/>
      <c r="II15" s="106"/>
      <c r="IJ15" s="106"/>
      <c r="IK15" s="117">
        <f t="shared" si="36"/>
        <v>0</v>
      </c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17">
        <f t="shared" si="37"/>
        <v>0</v>
      </c>
      <c r="IY15" s="106"/>
      <c r="IZ15" s="106"/>
      <c r="JA15" s="106"/>
      <c r="JB15" s="118">
        <f t="shared" si="38"/>
        <v>0</v>
      </c>
      <c r="JC15" s="120"/>
      <c r="JD15" s="217">
        <f t="shared" si="39"/>
        <v>1</v>
      </c>
      <c r="JE15" s="245"/>
      <c r="JF15" s="245"/>
      <c r="JG15" s="245"/>
      <c r="JH15" s="245"/>
      <c r="JI15" s="245"/>
      <c r="JJ15" s="245"/>
      <c r="JK15" s="245"/>
      <c r="JL15" s="245"/>
      <c r="JM15" s="245"/>
      <c r="JN15" s="245"/>
      <c r="JO15" s="117">
        <f t="shared" si="40"/>
        <v>0</v>
      </c>
      <c r="JP15" s="245"/>
      <c r="JQ15" s="245"/>
      <c r="JR15" s="245"/>
      <c r="JS15" s="245"/>
      <c r="JT15" s="245"/>
      <c r="JU15" s="245"/>
      <c r="JV15" s="245"/>
      <c r="JW15" s="245"/>
      <c r="JX15" s="245"/>
      <c r="JY15" s="245"/>
      <c r="JZ15" s="245"/>
      <c r="KA15" s="121">
        <f t="shared" si="41"/>
        <v>0</v>
      </c>
      <c r="KB15" s="245"/>
      <c r="KC15" s="245"/>
      <c r="KD15" s="245"/>
      <c r="KE15" s="245"/>
      <c r="KF15" s="245"/>
      <c r="KG15" s="245"/>
      <c r="KH15" s="117">
        <f t="shared" si="42"/>
        <v>0</v>
      </c>
      <c r="KI15" s="245"/>
      <c r="KJ15" s="245"/>
      <c r="KK15" s="245"/>
      <c r="KL15" s="245"/>
      <c r="KM15" s="245"/>
      <c r="KN15" s="245"/>
      <c r="KO15" s="245"/>
      <c r="KP15" s="245"/>
      <c r="KQ15" s="106"/>
      <c r="KR15" s="106"/>
      <c r="KS15" s="106"/>
      <c r="KT15" s="106"/>
      <c r="KU15" s="117">
        <f t="shared" si="43"/>
        <v>0</v>
      </c>
      <c r="KV15" s="106"/>
      <c r="KW15" s="245"/>
      <c r="KX15" s="245"/>
      <c r="KY15" s="118">
        <f t="shared" si="44"/>
        <v>0</v>
      </c>
      <c r="KZ15" s="120"/>
      <c r="LA15" s="217">
        <f t="shared" si="45"/>
        <v>1</v>
      </c>
      <c r="LB15" s="245"/>
      <c r="LC15" s="245"/>
      <c r="LD15" s="245"/>
      <c r="LE15" s="245"/>
      <c r="LF15" s="245"/>
      <c r="LG15" s="245"/>
      <c r="LH15" s="245"/>
      <c r="LI15" s="245"/>
      <c r="LJ15" s="245"/>
      <c r="LK15" s="245"/>
      <c r="LL15" s="117">
        <f t="shared" si="46"/>
        <v>0</v>
      </c>
      <c r="LM15" s="245"/>
      <c r="LN15" s="245"/>
      <c r="LO15" s="245"/>
      <c r="LP15" s="245"/>
      <c r="LQ15" s="245"/>
      <c r="LR15" s="245"/>
      <c r="LS15" s="245"/>
      <c r="LT15" s="245"/>
      <c r="LU15" s="245"/>
      <c r="LV15" s="245"/>
      <c r="LW15" s="245"/>
      <c r="LX15" s="117">
        <f t="shared" si="47"/>
        <v>0</v>
      </c>
      <c r="LY15" s="245"/>
      <c r="LZ15" s="245"/>
      <c r="MA15" s="245"/>
      <c r="MB15" s="245"/>
      <c r="MC15" s="245"/>
      <c r="MD15" s="245"/>
      <c r="ME15" s="117">
        <f t="shared" si="48"/>
        <v>0</v>
      </c>
      <c r="MF15" s="245"/>
      <c r="MG15" s="245"/>
      <c r="MH15" s="245"/>
      <c r="MI15" s="245"/>
      <c r="MJ15" s="245"/>
      <c r="MK15" s="245"/>
      <c r="ML15" s="245"/>
      <c r="MM15" s="245"/>
      <c r="MN15" s="245"/>
      <c r="MO15" s="245"/>
      <c r="MP15" s="245"/>
      <c r="MQ15" s="245"/>
      <c r="MR15" s="117">
        <f t="shared" si="49"/>
        <v>0</v>
      </c>
      <c r="MS15" s="245"/>
      <c r="MT15" s="245"/>
      <c r="MU15" s="245"/>
      <c r="MV15" s="118">
        <f t="shared" si="50"/>
        <v>0</v>
      </c>
      <c r="MW15" s="120"/>
      <c r="MX15" s="217">
        <f t="shared" si="51"/>
        <v>1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17">
        <f t="shared" si="52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3"/>
        <v>0</v>
      </c>
      <c r="NV15" s="106"/>
      <c r="NW15" s="106"/>
      <c r="NX15" s="106"/>
      <c r="NY15" s="106"/>
      <c r="NZ15" s="106"/>
      <c r="OA15" s="106"/>
      <c r="OB15" s="117">
        <f t="shared" si="54"/>
        <v>0</v>
      </c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17">
        <f t="shared" si="55"/>
        <v>0</v>
      </c>
      <c r="OP15" s="106"/>
      <c r="OQ15" s="106"/>
      <c r="OR15" s="106"/>
      <c r="OS15" s="118">
        <f t="shared" si="56"/>
        <v>0</v>
      </c>
      <c r="OT15" s="120"/>
      <c r="OU15" s="217">
        <f t="shared" si="57"/>
        <v>1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8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59"/>
        <v>0</v>
      </c>
      <c r="PS15" s="106"/>
      <c r="PT15" s="106"/>
      <c r="PU15" s="106"/>
      <c r="PV15" s="106"/>
      <c r="PW15" s="106"/>
      <c r="PX15" s="106"/>
      <c r="PY15" s="117">
        <f t="shared" si="60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1"/>
        <v>0</v>
      </c>
      <c r="QM15" s="106"/>
      <c r="QN15" s="106"/>
      <c r="QO15" s="106"/>
      <c r="QP15" s="118">
        <f t="shared" si="62"/>
        <v>0</v>
      </c>
      <c r="QQ15" s="120"/>
    </row>
    <row r="16" spans="1:459" ht="15.75" x14ac:dyDescent="0.25">
      <c r="A16" s="79">
        <v>1</v>
      </c>
      <c r="B16" s="147">
        <v>11</v>
      </c>
      <c r="C16" s="350" t="s">
        <v>658</v>
      </c>
      <c r="D16" s="401">
        <v>4</v>
      </c>
      <c r="E16" s="401">
        <v>4</v>
      </c>
      <c r="F16" s="401">
        <v>4</v>
      </c>
      <c r="G16" s="401">
        <v>4</v>
      </c>
      <c r="H16" s="401">
        <v>5</v>
      </c>
      <c r="I16" s="402">
        <v>4</v>
      </c>
      <c r="J16" s="230">
        <f t="shared" si="8"/>
        <v>4.166666666666667</v>
      </c>
      <c r="K16" s="395">
        <v>3</v>
      </c>
      <c r="L16" s="262">
        <v>4</v>
      </c>
      <c r="M16" s="395">
        <v>2</v>
      </c>
      <c r="N16" s="395">
        <v>3</v>
      </c>
      <c r="O16" s="395">
        <v>3</v>
      </c>
      <c r="P16" s="395">
        <v>3</v>
      </c>
      <c r="Q16" s="262">
        <v>4</v>
      </c>
      <c r="R16" s="132">
        <f t="shared" si="9"/>
        <v>3.1428571428571428</v>
      </c>
      <c r="S16" s="217">
        <f t="shared" si="10"/>
        <v>1</v>
      </c>
      <c r="T16" s="245">
        <v>4</v>
      </c>
      <c r="U16" s="245">
        <v>4</v>
      </c>
      <c r="V16" s="245">
        <v>4</v>
      </c>
      <c r="W16" s="245">
        <v>4</v>
      </c>
      <c r="X16" s="245">
        <v>7</v>
      </c>
      <c r="Y16" s="245">
        <v>7</v>
      </c>
      <c r="Z16" s="245">
        <v>4</v>
      </c>
      <c r="AA16" s="245">
        <v>5</v>
      </c>
      <c r="AB16" s="245"/>
      <c r="AC16" s="245"/>
      <c r="AD16" s="117">
        <f t="shared" si="11"/>
        <v>4.875</v>
      </c>
      <c r="AE16" s="245">
        <v>5</v>
      </c>
      <c r="AF16" s="245">
        <v>5</v>
      </c>
      <c r="AG16" s="245"/>
      <c r="AH16" s="245">
        <v>6</v>
      </c>
      <c r="AI16" s="245">
        <v>7</v>
      </c>
      <c r="AJ16" s="245">
        <v>4</v>
      </c>
      <c r="AK16" s="245">
        <v>4</v>
      </c>
      <c r="AL16" s="245">
        <v>6</v>
      </c>
      <c r="AM16" s="245"/>
      <c r="AN16" s="245">
        <v>7</v>
      </c>
      <c r="AO16" s="245">
        <v>8</v>
      </c>
      <c r="AP16" s="117">
        <f t="shared" si="12"/>
        <v>5.5</v>
      </c>
      <c r="AQ16" s="106"/>
      <c r="AR16" s="106"/>
      <c r="AS16" s="106"/>
      <c r="AT16" s="106"/>
      <c r="AU16" s="106"/>
      <c r="AV16" s="106"/>
      <c r="AW16" s="117">
        <f t="shared" si="13"/>
        <v>0</v>
      </c>
      <c r="AX16" s="245">
        <v>5</v>
      </c>
      <c r="AY16" s="245"/>
      <c r="AZ16" s="245">
        <v>6</v>
      </c>
      <c r="BA16" s="245">
        <v>4</v>
      </c>
      <c r="BB16" s="245"/>
      <c r="BC16" s="245"/>
      <c r="BD16" s="245">
        <v>6</v>
      </c>
      <c r="BE16" s="245"/>
      <c r="BF16" s="245"/>
      <c r="BG16" s="245"/>
      <c r="BH16" s="245"/>
      <c r="BI16" s="245"/>
      <c r="BJ16" s="117">
        <f t="shared" si="14"/>
        <v>5.25</v>
      </c>
      <c r="BK16" s="106"/>
      <c r="BL16" s="106">
        <v>5</v>
      </c>
      <c r="BM16" s="106"/>
      <c r="BN16" s="118">
        <f t="shared" si="15"/>
        <v>5</v>
      </c>
      <c r="BO16" s="120"/>
      <c r="BP16" s="217">
        <f t="shared" si="16"/>
        <v>1</v>
      </c>
      <c r="BQ16" s="106">
        <v>4</v>
      </c>
      <c r="BR16" s="106">
        <v>6</v>
      </c>
      <c r="BS16" s="106">
        <v>5</v>
      </c>
      <c r="BT16" s="106">
        <v>3</v>
      </c>
      <c r="BU16" s="106">
        <v>3</v>
      </c>
      <c r="BV16" s="106">
        <v>4</v>
      </c>
      <c r="BW16" s="106">
        <v>5</v>
      </c>
      <c r="BX16" s="106">
        <v>6</v>
      </c>
      <c r="BY16" s="106"/>
      <c r="BZ16" s="106">
        <v>6</v>
      </c>
      <c r="CA16" s="117">
        <f t="shared" si="17"/>
        <v>4.666666666666667</v>
      </c>
      <c r="CB16" s="106">
        <v>4</v>
      </c>
      <c r="CC16" s="106">
        <v>4</v>
      </c>
      <c r="CD16" s="106"/>
      <c r="CE16" s="106">
        <v>5</v>
      </c>
      <c r="CF16" s="106">
        <v>6</v>
      </c>
      <c r="CG16" s="106">
        <v>4</v>
      </c>
      <c r="CH16" s="106">
        <v>4</v>
      </c>
      <c r="CI16" s="106"/>
      <c r="CJ16" s="106">
        <v>6</v>
      </c>
      <c r="CK16" s="106">
        <v>6</v>
      </c>
      <c r="CL16" s="106">
        <v>8</v>
      </c>
      <c r="CM16" s="117">
        <f t="shared" si="18"/>
        <v>4.875</v>
      </c>
      <c r="CN16" s="106"/>
      <c r="CO16" s="106">
        <v>6</v>
      </c>
      <c r="CP16" s="106">
        <v>4</v>
      </c>
      <c r="CQ16" s="106">
        <v>6</v>
      </c>
      <c r="CR16" s="106">
        <v>6</v>
      </c>
      <c r="CS16" s="106"/>
      <c r="CT16" s="117">
        <f t="shared" si="19"/>
        <v>5.5</v>
      </c>
      <c r="CU16" s="106"/>
      <c r="CV16" s="106">
        <v>5</v>
      </c>
      <c r="CW16" s="106">
        <v>7</v>
      </c>
      <c r="CX16" s="106">
        <v>6</v>
      </c>
      <c r="CY16" s="106">
        <v>4</v>
      </c>
      <c r="CZ16" s="106">
        <v>5</v>
      </c>
      <c r="DA16" s="106">
        <v>6</v>
      </c>
      <c r="DB16" s="106"/>
      <c r="DC16" s="106"/>
      <c r="DD16" s="106"/>
      <c r="DE16" s="106"/>
      <c r="DF16" s="106"/>
      <c r="DG16" s="117">
        <f t="shared" si="20"/>
        <v>5.5</v>
      </c>
      <c r="DH16" s="106"/>
      <c r="DI16" s="106">
        <v>5</v>
      </c>
      <c r="DJ16" s="106"/>
      <c r="DK16" s="118">
        <f t="shared" si="21"/>
        <v>5</v>
      </c>
      <c r="DL16" s="169"/>
      <c r="DM16" s="217">
        <v>1</v>
      </c>
      <c r="DN16" s="106">
        <v>3</v>
      </c>
      <c r="DO16" s="106">
        <v>3</v>
      </c>
      <c r="DP16" s="106">
        <v>4</v>
      </c>
      <c r="DQ16" s="106">
        <v>3</v>
      </c>
      <c r="DR16" s="106">
        <v>4</v>
      </c>
      <c r="DS16" s="106">
        <v>4</v>
      </c>
      <c r="DT16" s="106">
        <v>4</v>
      </c>
      <c r="DU16" s="106">
        <v>4</v>
      </c>
      <c r="DV16" s="106"/>
      <c r="DW16" s="106"/>
      <c r="DX16" s="117">
        <f t="shared" si="22"/>
        <v>3.625</v>
      </c>
      <c r="DY16" s="106">
        <v>3</v>
      </c>
      <c r="DZ16" s="106">
        <v>3</v>
      </c>
      <c r="EA16" s="106"/>
      <c r="EB16" s="106">
        <v>5</v>
      </c>
      <c r="EC16" s="106"/>
      <c r="ED16" s="106">
        <v>4</v>
      </c>
      <c r="EE16" s="106">
        <v>6</v>
      </c>
      <c r="EF16" s="106"/>
      <c r="EG16" s="106">
        <v>7</v>
      </c>
      <c r="EH16" s="106">
        <v>6</v>
      </c>
      <c r="EI16" s="106">
        <v>4</v>
      </c>
      <c r="EJ16" s="117">
        <f t="shared" si="23"/>
        <v>4.8571428571428568</v>
      </c>
      <c r="EK16" s="106">
        <v>4</v>
      </c>
      <c r="EL16" s="106"/>
      <c r="EM16" s="106"/>
      <c r="EN16" s="106"/>
      <c r="EO16" s="106"/>
      <c r="EP16" s="106"/>
      <c r="EQ16" s="117">
        <f t="shared" si="24"/>
        <v>4</v>
      </c>
      <c r="ER16" s="106">
        <v>6</v>
      </c>
      <c r="ES16" s="106">
        <v>6</v>
      </c>
      <c r="ET16" s="106"/>
      <c r="EU16" s="106">
        <v>6</v>
      </c>
      <c r="EV16" s="106">
        <v>5</v>
      </c>
      <c r="EW16" s="106"/>
      <c r="EX16" s="106"/>
      <c r="EY16" s="106"/>
      <c r="EZ16" s="106"/>
      <c r="FA16" s="106"/>
      <c r="FB16" s="106"/>
      <c r="FC16" s="106"/>
      <c r="FD16" s="117">
        <f t="shared" si="25"/>
        <v>5.75</v>
      </c>
      <c r="FE16" s="106"/>
      <c r="FF16" s="106">
        <v>7</v>
      </c>
      <c r="FG16" s="106"/>
      <c r="FH16" s="118">
        <f t="shared" si="26"/>
        <v>7</v>
      </c>
      <c r="FI16" s="120"/>
      <c r="FJ16" s="223">
        <f t="shared" si="27"/>
        <v>1</v>
      </c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17">
        <f t="shared" si="28"/>
        <v>0</v>
      </c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17">
        <f t="shared" si="29"/>
        <v>0</v>
      </c>
      <c r="GH16" s="106"/>
      <c r="GI16" s="106"/>
      <c r="GJ16" s="106"/>
      <c r="GK16" s="106"/>
      <c r="GL16" s="106"/>
      <c r="GM16" s="106"/>
      <c r="GN16" s="117">
        <f t="shared" si="30"/>
        <v>0</v>
      </c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17">
        <f t="shared" si="31"/>
        <v>0</v>
      </c>
      <c r="HB16" s="106"/>
      <c r="HC16" s="106"/>
      <c r="HD16" s="106"/>
      <c r="HE16" s="118">
        <f t="shared" si="32"/>
        <v>0</v>
      </c>
      <c r="HF16" s="120"/>
      <c r="HG16" s="217">
        <f t="shared" si="33"/>
        <v>1</v>
      </c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17">
        <f t="shared" si="34"/>
        <v>0</v>
      </c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17">
        <f t="shared" si="35"/>
        <v>0</v>
      </c>
      <c r="IE16" s="106"/>
      <c r="IF16" s="106"/>
      <c r="IG16" s="106"/>
      <c r="IH16" s="106"/>
      <c r="II16" s="106"/>
      <c r="IJ16" s="106"/>
      <c r="IK16" s="117">
        <f t="shared" si="36"/>
        <v>0</v>
      </c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17">
        <f t="shared" si="37"/>
        <v>0</v>
      </c>
      <c r="IY16" s="106"/>
      <c r="IZ16" s="106"/>
      <c r="JA16" s="106"/>
      <c r="JB16" s="118">
        <f t="shared" si="38"/>
        <v>0</v>
      </c>
      <c r="JC16" s="120"/>
      <c r="JD16" s="217">
        <f t="shared" si="39"/>
        <v>1</v>
      </c>
      <c r="JE16" s="245"/>
      <c r="JF16" s="245"/>
      <c r="JG16" s="245"/>
      <c r="JH16" s="245"/>
      <c r="JI16" s="245"/>
      <c r="JJ16" s="245"/>
      <c r="JK16" s="245"/>
      <c r="JL16" s="245"/>
      <c r="JM16" s="245"/>
      <c r="JN16" s="245"/>
      <c r="JO16" s="117">
        <f t="shared" si="40"/>
        <v>0</v>
      </c>
      <c r="JP16" s="245"/>
      <c r="JQ16" s="245"/>
      <c r="JR16" s="245"/>
      <c r="JS16" s="245"/>
      <c r="JT16" s="245"/>
      <c r="JU16" s="245"/>
      <c r="JV16" s="245"/>
      <c r="JW16" s="245"/>
      <c r="JX16" s="245"/>
      <c r="JY16" s="245"/>
      <c r="JZ16" s="245"/>
      <c r="KA16" s="121">
        <f t="shared" si="41"/>
        <v>0</v>
      </c>
      <c r="KB16" s="245"/>
      <c r="KC16" s="245"/>
      <c r="KD16" s="245"/>
      <c r="KE16" s="245"/>
      <c r="KF16" s="245"/>
      <c r="KG16" s="245"/>
      <c r="KH16" s="117">
        <f t="shared" si="42"/>
        <v>0</v>
      </c>
      <c r="KI16" s="245"/>
      <c r="KJ16" s="245"/>
      <c r="KK16" s="245"/>
      <c r="KL16" s="245"/>
      <c r="KM16" s="245"/>
      <c r="KN16" s="245"/>
      <c r="KO16" s="245"/>
      <c r="KP16" s="245"/>
      <c r="KQ16" s="106"/>
      <c r="KR16" s="106"/>
      <c r="KS16" s="106"/>
      <c r="KT16" s="106"/>
      <c r="KU16" s="117">
        <f t="shared" si="43"/>
        <v>0</v>
      </c>
      <c r="KV16" s="106"/>
      <c r="KW16" s="245"/>
      <c r="KX16" s="245"/>
      <c r="KY16" s="118">
        <f t="shared" si="44"/>
        <v>0</v>
      </c>
      <c r="KZ16" s="120"/>
      <c r="LA16" s="217">
        <f t="shared" si="45"/>
        <v>1</v>
      </c>
      <c r="LB16" s="245"/>
      <c r="LC16" s="245"/>
      <c r="LD16" s="245"/>
      <c r="LE16" s="245"/>
      <c r="LF16" s="245"/>
      <c r="LG16" s="245"/>
      <c r="LH16" s="245"/>
      <c r="LI16" s="245"/>
      <c r="LJ16" s="245"/>
      <c r="LK16" s="245"/>
      <c r="LL16" s="117">
        <f t="shared" si="46"/>
        <v>0</v>
      </c>
      <c r="LM16" s="245"/>
      <c r="LN16" s="245"/>
      <c r="LO16" s="245"/>
      <c r="LP16" s="245"/>
      <c r="LQ16" s="245"/>
      <c r="LR16" s="245"/>
      <c r="LS16" s="245"/>
      <c r="LT16" s="245"/>
      <c r="LU16" s="245"/>
      <c r="LV16" s="245"/>
      <c r="LW16" s="245"/>
      <c r="LX16" s="117">
        <f t="shared" si="47"/>
        <v>0</v>
      </c>
      <c r="LY16" s="245"/>
      <c r="LZ16" s="245"/>
      <c r="MA16" s="245"/>
      <c r="MB16" s="245"/>
      <c r="MC16" s="245"/>
      <c r="MD16" s="245"/>
      <c r="ME16" s="117">
        <f t="shared" si="48"/>
        <v>0</v>
      </c>
      <c r="MF16" s="245"/>
      <c r="MG16" s="245"/>
      <c r="MH16" s="245"/>
      <c r="MI16" s="245"/>
      <c r="MJ16" s="245"/>
      <c r="MK16" s="245"/>
      <c r="ML16" s="245"/>
      <c r="MM16" s="245"/>
      <c r="MN16" s="245"/>
      <c r="MO16" s="245"/>
      <c r="MP16" s="245"/>
      <c r="MQ16" s="245"/>
      <c r="MR16" s="117">
        <f t="shared" si="49"/>
        <v>0</v>
      </c>
      <c r="MS16" s="245"/>
      <c r="MT16" s="245"/>
      <c r="MU16" s="245"/>
      <c r="MV16" s="118">
        <f t="shared" si="50"/>
        <v>0</v>
      </c>
      <c r="MW16" s="120"/>
      <c r="MX16" s="217">
        <f t="shared" si="51"/>
        <v>1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17">
        <f t="shared" si="52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3"/>
        <v>0</v>
      </c>
      <c r="NV16" s="106"/>
      <c r="NW16" s="106"/>
      <c r="NX16" s="106"/>
      <c r="NY16" s="106"/>
      <c r="NZ16" s="106"/>
      <c r="OA16" s="106"/>
      <c r="OB16" s="117">
        <f t="shared" si="54"/>
        <v>0</v>
      </c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17">
        <f t="shared" si="55"/>
        <v>0</v>
      </c>
      <c r="OP16" s="106"/>
      <c r="OQ16" s="106"/>
      <c r="OR16" s="106"/>
      <c r="OS16" s="118">
        <f t="shared" si="56"/>
        <v>0</v>
      </c>
      <c r="OT16" s="120"/>
      <c r="OU16" s="217">
        <f t="shared" si="57"/>
        <v>1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8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59"/>
        <v>0</v>
      </c>
      <c r="PS16" s="106"/>
      <c r="PT16" s="106"/>
      <c r="PU16" s="106"/>
      <c r="PV16" s="106"/>
      <c r="PW16" s="106"/>
      <c r="PX16" s="106"/>
      <c r="PY16" s="117">
        <f t="shared" si="60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1"/>
        <v>0</v>
      </c>
      <c r="QM16" s="106"/>
      <c r="QN16" s="106"/>
      <c r="QO16" s="106"/>
      <c r="QP16" s="118">
        <f t="shared" si="62"/>
        <v>0</v>
      </c>
      <c r="QQ16" s="120"/>
    </row>
    <row r="17" spans="1:459" ht="15.75" x14ac:dyDescent="0.25">
      <c r="A17" s="79">
        <v>1</v>
      </c>
      <c r="B17" s="147">
        <v>12</v>
      </c>
      <c r="C17" s="350" t="s">
        <v>659</v>
      </c>
      <c r="D17" s="401">
        <v>4</v>
      </c>
      <c r="E17" s="401">
        <v>4</v>
      </c>
      <c r="F17" s="401">
        <v>4</v>
      </c>
      <c r="G17" s="401">
        <v>4</v>
      </c>
      <c r="H17" s="401">
        <v>4</v>
      </c>
      <c r="I17" s="402">
        <v>4</v>
      </c>
      <c r="J17" s="230">
        <f t="shared" si="8"/>
        <v>4</v>
      </c>
      <c r="K17" s="262">
        <v>4</v>
      </c>
      <c r="L17" s="262">
        <v>4</v>
      </c>
      <c r="M17" s="262">
        <v>4</v>
      </c>
      <c r="N17" s="262">
        <v>4</v>
      </c>
      <c r="O17" s="262">
        <v>4</v>
      </c>
      <c r="P17" s="262">
        <v>4</v>
      </c>
      <c r="Q17" s="262">
        <v>4</v>
      </c>
      <c r="R17" s="132">
        <f t="shared" si="9"/>
        <v>4</v>
      </c>
      <c r="S17" s="217">
        <f t="shared" si="10"/>
        <v>1</v>
      </c>
      <c r="T17" s="245">
        <v>4</v>
      </c>
      <c r="U17" s="245">
        <v>5</v>
      </c>
      <c r="V17" s="245">
        <v>5</v>
      </c>
      <c r="W17" s="245">
        <v>4</v>
      </c>
      <c r="X17" s="245">
        <v>4</v>
      </c>
      <c r="Y17" s="245">
        <v>4</v>
      </c>
      <c r="Z17" s="245">
        <v>5</v>
      </c>
      <c r="AA17" s="245">
        <v>5</v>
      </c>
      <c r="AB17" s="245"/>
      <c r="AC17" s="245"/>
      <c r="AD17" s="117">
        <f t="shared" si="11"/>
        <v>4.5</v>
      </c>
      <c r="AE17" s="245">
        <v>3</v>
      </c>
      <c r="AF17" s="245">
        <v>3</v>
      </c>
      <c r="AG17" s="245"/>
      <c r="AH17" s="245">
        <v>6</v>
      </c>
      <c r="AI17" s="245">
        <v>6</v>
      </c>
      <c r="AJ17" s="245">
        <v>4</v>
      </c>
      <c r="AK17" s="245">
        <v>4</v>
      </c>
      <c r="AL17" s="245">
        <v>4</v>
      </c>
      <c r="AM17" s="245"/>
      <c r="AN17" s="245">
        <v>6</v>
      </c>
      <c r="AO17" s="245">
        <v>7</v>
      </c>
      <c r="AP17" s="117">
        <f t="shared" si="12"/>
        <v>4.5</v>
      </c>
      <c r="AQ17" s="106"/>
      <c r="AR17" s="106"/>
      <c r="AS17" s="106"/>
      <c r="AT17" s="106"/>
      <c r="AU17" s="106"/>
      <c r="AV17" s="106"/>
      <c r="AW17" s="117">
        <f t="shared" si="13"/>
        <v>0</v>
      </c>
      <c r="AX17" s="245">
        <v>4</v>
      </c>
      <c r="AY17" s="245"/>
      <c r="AZ17" s="245">
        <v>4</v>
      </c>
      <c r="BA17" s="245">
        <v>4</v>
      </c>
      <c r="BB17" s="245"/>
      <c r="BC17" s="245"/>
      <c r="BD17" s="245">
        <v>6</v>
      </c>
      <c r="BE17" s="245"/>
      <c r="BF17" s="245"/>
      <c r="BG17" s="245"/>
      <c r="BH17" s="245"/>
      <c r="BI17" s="245"/>
      <c r="BJ17" s="117">
        <f t="shared" si="14"/>
        <v>4.5</v>
      </c>
      <c r="BK17" s="106"/>
      <c r="BL17" s="106">
        <v>4</v>
      </c>
      <c r="BM17" s="106"/>
      <c r="BN17" s="118">
        <f t="shared" si="15"/>
        <v>4</v>
      </c>
      <c r="BO17" s="120"/>
      <c r="BP17" s="217">
        <f t="shared" si="16"/>
        <v>1</v>
      </c>
      <c r="BQ17" s="106">
        <v>4</v>
      </c>
      <c r="BR17" s="106">
        <v>6</v>
      </c>
      <c r="BS17" s="106">
        <v>5</v>
      </c>
      <c r="BT17" s="106">
        <v>4</v>
      </c>
      <c r="BU17" s="106">
        <v>4</v>
      </c>
      <c r="BV17" s="106">
        <v>4</v>
      </c>
      <c r="BW17" s="106">
        <v>4</v>
      </c>
      <c r="BX17" s="106">
        <v>5</v>
      </c>
      <c r="BY17" s="106"/>
      <c r="BZ17" s="106">
        <v>6</v>
      </c>
      <c r="CA17" s="117">
        <f t="shared" si="17"/>
        <v>4.666666666666667</v>
      </c>
      <c r="CB17" s="106">
        <v>3</v>
      </c>
      <c r="CC17" s="106">
        <v>3</v>
      </c>
      <c r="CD17" s="106"/>
      <c r="CE17" s="106">
        <v>6</v>
      </c>
      <c r="CF17" s="106">
        <v>7</v>
      </c>
      <c r="CG17" s="106">
        <v>4</v>
      </c>
      <c r="CH17" s="106">
        <v>4</v>
      </c>
      <c r="CI17" s="106"/>
      <c r="CJ17" s="106">
        <v>5</v>
      </c>
      <c r="CK17" s="106">
        <v>6</v>
      </c>
      <c r="CL17" s="106">
        <v>6</v>
      </c>
      <c r="CM17" s="117">
        <f t="shared" si="18"/>
        <v>4.75</v>
      </c>
      <c r="CN17" s="106"/>
      <c r="CO17" s="106">
        <v>6</v>
      </c>
      <c r="CP17" s="106">
        <v>4</v>
      </c>
      <c r="CQ17" s="106">
        <v>5</v>
      </c>
      <c r="CR17" s="106">
        <v>5</v>
      </c>
      <c r="CS17" s="106"/>
      <c r="CT17" s="117">
        <f t="shared" si="19"/>
        <v>5</v>
      </c>
      <c r="CU17" s="106"/>
      <c r="CV17" s="106">
        <v>4</v>
      </c>
      <c r="CW17" s="106">
        <v>4</v>
      </c>
      <c r="CX17" s="106">
        <v>5</v>
      </c>
      <c r="CY17" s="106">
        <v>4</v>
      </c>
      <c r="CZ17" s="106">
        <v>4</v>
      </c>
      <c r="DA17" s="106">
        <v>6</v>
      </c>
      <c r="DB17" s="106"/>
      <c r="DC17" s="106"/>
      <c r="DD17" s="106"/>
      <c r="DE17" s="106"/>
      <c r="DF17" s="106"/>
      <c r="DG17" s="117">
        <f t="shared" si="20"/>
        <v>4.5</v>
      </c>
      <c r="DH17" s="106"/>
      <c r="DI17" s="106">
        <v>4</v>
      </c>
      <c r="DJ17" s="106"/>
      <c r="DK17" s="118">
        <f t="shared" si="21"/>
        <v>4</v>
      </c>
      <c r="DL17" s="169"/>
      <c r="DM17" s="217">
        <v>1</v>
      </c>
      <c r="DN17" s="106">
        <v>3</v>
      </c>
      <c r="DO17" s="106">
        <v>3</v>
      </c>
      <c r="DP17" s="106">
        <v>4</v>
      </c>
      <c r="DQ17" s="106">
        <v>4</v>
      </c>
      <c r="DR17" s="106">
        <v>4</v>
      </c>
      <c r="DS17" s="106">
        <v>4</v>
      </c>
      <c r="DT17" s="106">
        <v>4</v>
      </c>
      <c r="DU17" s="106">
        <v>4</v>
      </c>
      <c r="DV17" s="106"/>
      <c r="DW17" s="106"/>
      <c r="DX17" s="117">
        <f t="shared" si="22"/>
        <v>3.75</v>
      </c>
      <c r="DY17" s="106">
        <v>3</v>
      </c>
      <c r="DZ17" s="106">
        <v>3</v>
      </c>
      <c r="EA17" s="106"/>
      <c r="EB17" s="106">
        <v>5</v>
      </c>
      <c r="EC17" s="106"/>
      <c r="ED17" s="106">
        <v>4</v>
      </c>
      <c r="EE17" s="106">
        <v>5</v>
      </c>
      <c r="EF17" s="106"/>
      <c r="EG17" s="106">
        <v>4</v>
      </c>
      <c r="EH17" s="106">
        <v>6</v>
      </c>
      <c r="EI17" s="106">
        <v>6</v>
      </c>
      <c r="EJ17" s="117">
        <f t="shared" si="23"/>
        <v>4.2857142857142856</v>
      </c>
      <c r="EK17" s="106">
        <v>4</v>
      </c>
      <c r="EL17" s="106"/>
      <c r="EM17" s="106"/>
      <c r="EN17" s="106"/>
      <c r="EO17" s="106"/>
      <c r="EP17" s="106"/>
      <c r="EQ17" s="117">
        <f t="shared" si="24"/>
        <v>4</v>
      </c>
      <c r="ER17" s="106">
        <v>5</v>
      </c>
      <c r="ES17" s="106">
        <v>7</v>
      </c>
      <c r="ET17" s="106"/>
      <c r="EU17" s="106">
        <v>5</v>
      </c>
      <c r="EV17" s="106">
        <v>5</v>
      </c>
      <c r="EW17" s="106"/>
      <c r="EX17" s="106"/>
      <c r="EY17" s="106"/>
      <c r="EZ17" s="106"/>
      <c r="FA17" s="106"/>
      <c r="FB17" s="106"/>
      <c r="FC17" s="106"/>
      <c r="FD17" s="117">
        <f t="shared" si="25"/>
        <v>5.5</v>
      </c>
      <c r="FE17" s="106"/>
      <c r="FF17" s="106">
        <v>7</v>
      </c>
      <c r="FG17" s="106"/>
      <c r="FH17" s="118">
        <f t="shared" si="26"/>
        <v>7</v>
      </c>
      <c r="FI17" s="120"/>
      <c r="FJ17" s="223">
        <f t="shared" si="27"/>
        <v>1</v>
      </c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17">
        <f t="shared" si="28"/>
        <v>0</v>
      </c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17">
        <f t="shared" si="29"/>
        <v>0</v>
      </c>
      <c r="GH17" s="106"/>
      <c r="GI17" s="106"/>
      <c r="GJ17" s="106"/>
      <c r="GK17" s="106"/>
      <c r="GL17" s="106"/>
      <c r="GM17" s="106"/>
      <c r="GN17" s="117">
        <f t="shared" si="30"/>
        <v>0</v>
      </c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17">
        <f t="shared" si="31"/>
        <v>0</v>
      </c>
      <c r="HB17" s="106"/>
      <c r="HC17" s="106"/>
      <c r="HD17" s="106"/>
      <c r="HE17" s="118">
        <f t="shared" si="32"/>
        <v>0</v>
      </c>
      <c r="HF17" s="120"/>
      <c r="HG17" s="217">
        <f t="shared" si="33"/>
        <v>1</v>
      </c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17">
        <f t="shared" si="34"/>
        <v>0</v>
      </c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17">
        <f t="shared" si="35"/>
        <v>0</v>
      </c>
      <c r="IE17" s="106"/>
      <c r="IF17" s="106"/>
      <c r="IG17" s="106"/>
      <c r="IH17" s="106"/>
      <c r="II17" s="106"/>
      <c r="IJ17" s="106"/>
      <c r="IK17" s="117">
        <f t="shared" si="36"/>
        <v>0</v>
      </c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17">
        <f t="shared" si="37"/>
        <v>0</v>
      </c>
      <c r="IY17" s="106"/>
      <c r="IZ17" s="106"/>
      <c r="JA17" s="106"/>
      <c r="JB17" s="118">
        <f t="shared" si="38"/>
        <v>0</v>
      </c>
      <c r="JC17" s="120"/>
      <c r="JD17" s="217">
        <f t="shared" si="39"/>
        <v>1</v>
      </c>
      <c r="JE17" s="245"/>
      <c r="JF17" s="245"/>
      <c r="JG17" s="245"/>
      <c r="JH17" s="245"/>
      <c r="JI17" s="245"/>
      <c r="JJ17" s="245"/>
      <c r="JK17" s="245"/>
      <c r="JL17" s="245"/>
      <c r="JM17" s="245"/>
      <c r="JN17" s="245"/>
      <c r="JO17" s="117">
        <f t="shared" si="40"/>
        <v>0</v>
      </c>
      <c r="JP17" s="245"/>
      <c r="JQ17" s="245"/>
      <c r="JR17" s="245"/>
      <c r="JS17" s="245"/>
      <c r="JT17" s="245"/>
      <c r="JU17" s="245"/>
      <c r="JV17" s="245"/>
      <c r="JW17" s="245"/>
      <c r="JX17" s="245"/>
      <c r="JY17" s="245"/>
      <c r="JZ17" s="245"/>
      <c r="KA17" s="121">
        <f t="shared" si="41"/>
        <v>0</v>
      </c>
      <c r="KB17" s="245"/>
      <c r="KC17" s="245"/>
      <c r="KD17" s="245"/>
      <c r="KE17" s="245"/>
      <c r="KF17" s="245"/>
      <c r="KG17" s="245"/>
      <c r="KH17" s="117">
        <f t="shared" si="42"/>
        <v>0</v>
      </c>
      <c r="KI17" s="245"/>
      <c r="KJ17" s="245"/>
      <c r="KK17" s="245"/>
      <c r="KL17" s="245"/>
      <c r="KM17" s="245"/>
      <c r="KN17" s="245"/>
      <c r="KO17" s="245"/>
      <c r="KP17" s="245"/>
      <c r="KQ17" s="106"/>
      <c r="KR17" s="106"/>
      <c r="KS17" s="106"/>
      <c r="KT17" s="106"/>
      <c r="KU17" s="117">
        <f t="shared" si="43"/>
        <v>0</v>
      </c>
      <c r="KV17" s="106"/>
      <c r="KW17" s="245"/>
      <c r="KX17" s="245"/>
      <c r="KY17" s="118">
        <f t="shared" si="44"/>
        <v>0</v>
      </c>
      <c r="KZ17" s="120"/>
      <c r="LA17" s="217">
        <f t="shared" si="45"/>
        <v>1</v>
      </c>
      <c r="LB17" s="245"/>
      <c r="LC17" s="245"/>
      <c r="LD17" s="245"/>
      <c r="LE17" s="245"/>
      <c r="LF17" s="245"/>
      <c r="LG17" s="245"/>
      <c r="LH17" s="245"/>
      <c r="LI17" s="245"/>
      <c r="LJ17" s="245"/>
      <c r="LK17" s="245"/>
      <c r="LL17" s="117">
        <f t="shared" si="46"/>
        <v>0</v>
      </c>
      <c r="LM17" s="245"/>
      <c r="LN17" s="245"/>
      <c r="LO17" s="245"/>
      <c r="LP17" s="245"/>
      <c r="LQ17" s="245"/>
      <c r="LR17" s="245"/>
      <c r="LS17" s="245"/>
      <c r="LT17" s="245"/>
      <c r="LU17" s="245"/>
      <c r="LV17" s="245"/>
      <c r="LW17" s="245"/>
      <c r="LX17" s="117">
        <f t="shared" si="47"/>
        <v>0</v>
      </c>
      <c r="LY17" s="245"/>
      <c r="LZ17" s="245"/>
      <c r="MA17" s="245"/>
      <c r="MB17" s="245"/>
      <c r="MC17" s="245"/>
      <c r="MD17" s="245"/>
      <c r="ME17" s="117">
        <f t="shared" si="48"/>
        <v>0</v>
      </c>
      <c r="MF17" s="245"/>
      <c r="MG17" s="245"/>
      <c r="MH17" s="245"/>
      <c r="MI17" s="245"/>
      <c r="MJ17" s="245"/>
      <c r="MK17" s="245"/>
      <c r="ML17" s="245"/>
      <c r="MM17" s="245"/>
      <c r="MN17" s="245"/>
      <c r="MO17" s="245"/>
      <c r="MP17" s="245"/>
      <c r="MQ17" s="245"/>
      <c r="MR17" s="117">
        <f t="shared" si="49"/>
        <v>0</v>
      </c>
      <c r="MS17" s="245"/>
      <c r="MT17" s="245"/>
      <c r="MU17" s="245"/>
      <c r="MV17" s="118">
        <f t="shared" si="50"/>
        <v>0</v>
      </c>
      <c r="MW17" s="120"/>
      <c r="MX17" s="217">
        <f t="shared" si="51"/>
        <v>1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17">
        <f t="shared" si="52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3"/>
        <v>0</v>
      </c>
      <c r="NV17" s="106"/>
      <c r="NW17" s="106"/>
      <c r="NX17" s="106"/>
      <c r="NY17" s="106"/>
      <c r="NZ17" s="106"/>
      <c r="OA17" s="106"/>
      <c r="OB17" s="117">
        <f t="shared" si="54"/>
        <v>0</v>
      </c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17">
        <f t="shared" si="55"/>
        <v>0</v>
      </c>
      <c r="OP17" s="106"/>
      <c r="OQ17" s="106"/>
      <c r="OR17" s="106"/>
      <c r="OS17" s="118">
        <f t="shared" si="56"/>
        <v>0</v>
      </c>
      <c r="OT17" s="120"/>
      <c r="OU17" s="217">
        <f t="shared" si="57"/>
        <v>1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8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59"/>
        <v>0</v>
      </c>
      <c r="PS17" s="106"/>
      <c r="PT17" s="106"/>
      <c r="PU17" s="106"/>
      <c r="PV17" s="106"/>
      <c r="PW17" s="106"/>
      <c r="PX17" s="106"/>
      <c r="PY17" s="117">
        <f t="shared" si="60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1"/>
        <v>0</v>
      </c>
      <c r="QM17" s="106"/>
      <c r="QN17" s="106"/>
      <c r="QO17" s="106"/>
      <c r="QP17" s="118">
        <f t="shared" si="62"/>
        <v>0</v>
      </c>
      <c r="QQ17" s="120"/>
    </row>
    <row r="18" spans="1:459" ht="15.75" x14ac:dyDescent="0.25">
      <c r="A18" s="79">
        <v>1</v>
      </c>
      <c r="B18" s="147">
        <v>13</v>
      </c>
      <c r="C18" s="350" t="s">
        <v>660</v>
      </c>
      <c r="D18" s="401">
        <v>3</v>
      </c>
      <c r="E18" s="401">
        <v>3</v>
      </c>
      <c r="F18" s="401">
        <v>6</v>
      </c>
      <c r="G18" s="401">
        <v>4</v>
      </c>
      <c r="H18" s="401">
        <v>4</v>
      </c>
      <c r="I18" s="402">
        <v>4</v>
      </c>
      <c r="J18" s="230">
        <f t="shared" si="8"/>
        <v>4</v>
      </c>
      <c r="K18" s="262">
        <v>5</v>
      </c>
      <c r="L18" s="262">
        <v>5</v>
      </c>
      <c r="M18" s="262">
        <v>4</v>
      </c>
      <c r="N18" s="395">
        <v>3</v>
      </c>
      <c r="O18" s="395">
        <v>3</v>
      </c>
      <c r="P18" s="395">
        <v>3</v>
      </c>
      <c r="Q18" s="395">
        <v>3</v>
      </c>
      <c r="R18" s="132">
        <f t="shared" si="9"/>
        <v>3.7142857142857144</v>
      </c>
      <c r="S18" s="217">
        <f t="shared" si="10"/>
        <v>1</v>
      </c>
      <c r="T18" s="245">
        <v>4</v>
      </c>
      <c r="U18" s="245">
        <v>6</v>
      </c>
      <c r="V18" s="245">
        <v>7</v>
      </c>
      <c r="W18" s="245">
        <v>4</v>
      </c>
      <c r="X18" s="245">
        <v>6</v>
      </c>
      <c r="Y18" s="245">
        <v>7</v>
      </c>
      <c r="Z18" s="245">
        <v>5</v>
      </c>
      <c r="AA18" s="245">
        <v>6</v>
      </c>
      <c r="AB18" s="245"/>
      <c r="AC18" s="245"/>
      <c r="AD18" s="117">
        <f t="shared" si="11"/>
        <v>5.625</v>
      </c>
      <c r="AE18" s="245">
        <v>4</v>
      </c>
      <c r="AF18" s="245">
        <v>4</v>
      </c>
      <c r="AG18" s="245"/>
      <c r="AH18" s="245">
        <v>4</v>
      </c>
      <c r="AI18" s="245">
        <v>7</v>
      </c>
      <c r="AJ18" s="245">
        <v>7</v>
      </c>
      <c r="AK18" s="245">
        <v>7</v>
      </c>
      <c r="AL18" s="245">
        <v>5</v>
      </c>
      <c r="AM18" s="245"/>
      <c r="AN18" s="245">
        <v>6</v>
      </c>
      <c r="AO18" s="245">
        <v>11</v>
      </c>
      <c r="AP18" s="117">
        <f t="shared" si="12"/>
        <v>5.5</v>
      </c>
      <c r="AQ18" s="106"/>
      <c r="AR18" s="106"/>
      <c r="AS18" s="106"/>
      <c r="AT18" s="106"/>
      <c r="AU18" s="106"/>
      <c r="AV18" s="106"/>
      <c r="AW18" s="117">
        <f t="shared" si="13"/>
        <v>0</v>
      </c>
      <c r="AX18" s="245">
        <v>5</v>
      </c>
      <c r="AY18" s="245"/>
      <c r="AZ18" s="245">
        <v>8</v>
      </c>
      <c r="BA18" s="245">
        <v>5</v>
      </c>
      <c r="BB18" s="245"/>
      <c r="BC18" s="245"/>
      <c r="BD18" s="245">
        <v>6</v>
      </c>
      <c r="BE18" s="245"/>
      <c r="BF18" s="245"/>
      <c r="BG18" s="245"/>
      <c r="BH18" s="245"/>
      <c r="BI18" s="245"/>
      <c r="BJ18" s="117">
        <f t="shared" si="14"/>
        <v>6</v>
      </c>
      <c r="BK18" s="106"/>
      <c r="BL18" s="106">
        <v>5</v>
      </c>
      <c r="BM18" s="106"/>
      <c r="BN18" s="118">
        <f t="shared" si="15"/>
        <v>5</v>
      </c>
      <c r="BO18" s="120"/>
      <c r="BP18" s="217">
        <f t="shared" si="16"/>
        <v>1</v>
      </c>
      <c r="BQ18" s="106">
        <v>4</v>
      </c>
      <c r="BR18" s="106">
        <v>5</v>
      </c>
      <c r="BS18" s="106">
        <v>5</v>
      </c>
      <c r="BT18" s="106">
        <v>4</v>
      </c>
      <c r="BU18" s="106">
        <v>5</v>
      </c>
      <c r="BV18" s="106">
        <v>6</v>
      </c>
      <c r="BW18" s="106">
        <v>6</v>
      </c>
      <c r="BX18" s="106">
        <v>6</v>
      </c>
      <c r="BY18" s="106"/>
      <c r="BZ18" s="106">
        <v>5</v>
      </c>
      <c r="CA18" s="117">
        <f t="shared" si="17"/>
        <v>5.1111111111111107</v>
      </c>
      <c r="CB18" s="106">
        <v>4</v>
      </c>
      <c r="CC18" s="106">
        <v>4</v>
      </c>
      <c r="CD18" s="106"/>
      <c r="CE18" s="106">
        <v>5</v>
      </c>
      <c r="CF18" s="106">
        <v>6</v>
      </c>
      <c r="CG18" s="106">
        <v>7</v>
      </c>
      <c r="CH18" s="106">
        <v>7</v>
      </c>
      <c r="CI18" s="106"/>
      <c r="CJ18" s="106">
        <v>8</v>
      </c>
      <c r="CK18" s="106">
        <v>6</v>
      </c>
      <c r="CL18" s="106">
        <v>10</v>
      </c>
      <c r="CM18" s="117">
        <f t="shared" si="18"/>
        <v>5.875</v>
      </c>
      <c r="CN18" s="106"/>
      <c r="CO18" s="106">
        <v>6</v>
      </c>
      <c r="CP18" s="106">
        <v>7</v>
      </c>
      <c r="CQ18" s="106">
        <v>7</v>
      </c>
      <c r="CR18" s="106">
        <v>6</v>
      </c>
      <c r="CS18" s="106"/>
      <c r="CT18" s="117">
        <f t="shared" si="19"/>
        <v>6.5</v>
      </c>
      <c r="CU18" s="106"/>
      <c r="CV18" s="106">
        <v>7</v>
      </c>
      <c r="CW18" s="106">
        <v>8</v>
      </c>
      <c r="CX18" s="106">
        <v>8</v>
      </c>
      <c r="CY18" s="106">
        <v>6</v>
      </c>
      <c r="CZ18" s="106">
        <v>5</v>
      </c>
      <c r="DA18" s="106">
        <v>6</v>
      </c>
      <c r="DB18" s="106"/>
      <c r="DC18" s="106"/>
      <c r="DD18" s="106"/>
      <c r="DE18" s="106"/>
      <c r="DF18" s="106"/>
      <c r="DG18" s="117">
        <f t="shared" si="20"/>
        <v>6.666666666666667</v>
      </c>
      <c r="DH18" s="106"/>
      <c r="DI18" s="106">
        <v>6</v>
      </c>
      <c r="DJ18" s="106"/>
      <c r="DK18" s="118">
        <f t="shared" si="21"/>
        <v>6</v>
      </c>
      <c r="DL18" s="169"/>
      <c r="DM18" s="217">
        <v>1</v>
      </c>
      <c r="DN18" s="106">
        <v>4</v>
      </c>
      <c r="DO18" s="106">
        <v>3</v>
      </c>
      <c r="DP18" s="106">
        <v>4</v>
      </c>
      <c r="DQ18" s="106">
        <v>4</v>
      </c>
      <c r="DR18" s="106">
        <v>4</v>
      </c>
      <c r="DS18" s="106">
        <v>3</v>
      </c>
      <c r="DT18" s="106">
        <v>4</v>
      </c>
      <c r="DU18" s="106">
        <v>5</v>
      </c>
      <c r="DV18" s="106"/>
      <c r="DW18" s="106"/>
      <c r="DX18" s="117">
        <f t="shared" si="22"/>
        <v>3.875</v>
      </c>
      <c r="DY18" s="106">
        <v>4</v>
      </c>
      <c r="DZ18" s="106">
        <v>4</v>
      </c>
      <c r="EA18" s="106"/>
      <c r="EB18" s="106">
        <v>4</v>
      </c>
      <c r="EC18" s="106"/>
      <c r="ED18" s="106">
        <v>4</v>
      </c>
      <c r="EE18" s="106">
        <v>4</v>
      </c>
      <c r="EF18" s="106"/>
      <c r="EG18" s="106">
        <v>7</v>
      </c>
      <c r="EH18" s="106">
        <v>6</v>
      </c>
      <c r="EI18" s="106">
        <v>9</v>
      </c>
      <c r="EJ18" s="117">
        <f t="shared" si="23"/>
        <v>4.7142857142857144</v>
      </c>
      <c r="EK18" s="106">
        <v>5</v>
      </c>
      <c r="EL18" s="106"/>
      <c r="EM18" s="106"/>
      <c r="EN18" s="106"/>
      <c r="EO18" s="106"/>
      <c r="EP18" s="106"/>
      <c r="EQ18" s="117">
        <f t="shared" si="24"/>
        <v>5</v>
      </c>
      <c r="ER18" s="106">
        <v>4</v>
      </c>
      <c r="ES18" s="106">
        <v>8</v>
      </c>
      <c r="ET18" s="106"/>
      <c r="EU18" s="106">
        <v>7</v>
      </c>
      <c r="EV18" s="106">
        <v>4</v>
      </c>
      <c r="EW18" s="106"/>
      <c r="EX18" s="106"/>
      <c r="EY18" s="106"/>
      <c r="EZ18" s="106"/>
      <c r="FA18" s="106"/>
      <c r="FB18" s="106"/>
      <c r="FC18" s="106"/>
      <c r="FD18" s="117">
        <f t="shared" si="25"/>
        <v>5.75</v>
      </c>
      <c r="FE18" s="106"/>
      <c r="FF18" s="106">
        <v>7</v>
      </c>
      <c r="FG18" s="106"/>
      <c r="FH18" s="118">
        <f t="shared" si="26"/>
        <v>7</v>
      </c>
      <c r="FI18" s="120"/>
      <c r="FJ18" s="223">
        <f t="shared" si="27"/>
        <v>1</v>
      </c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17">
        <f t="shared" si="28"/>
        <v>0</v>
      </c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17">
        <f t="shared" si="29"/>
        <v>0</v>
      </c>
      <c r="GH18" s="106"/>
      <c r="GI18" s="106"/>
      <c r="GJ18" s="106"/>
      <c r="GK18" s="106"/>
      <c r="GL18" s="106"/>
      <c r="GM18" s="106"/>
      <c r="GN18" s="117">
        <f t="shared" si="30"/>
        <v>0</v>
      </c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17">
        <f t="shared" si="31"/>
        <v>0</v>
      </c>
      <c r="HB18" s="106"/>
      <c r="HC18" s="106"/>
      <c r="HD18" s="106"/>
      <c r="HE18" s="118">
        <f t="shared" si="32"/>
        <v>0</v>
      </c>
      <c r="HF18" s="120"/>
      <c r="HG18" s="217">
        <f t="shared" si="33"/>
        <v>1</v>
      </c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17">
        <f t="shared" si="34"/>
        <v>0</v>
      </c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17">
        <f t="shared" si="35"/>
        <v>0</v>
      </c>
      <c r="IE18" s="106"/>
      <c r="IF18" s="106"/>
      <c r="IG18" s="106"/>
      <c r="IH18" s="106"/>
      <c r="II18" s="106"/>
      <c r="IJ18" s="106"/>
      <c r="IK18" s="117">
        <f t="shared" si="36"/>
        <v>0</v>
      </c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17">
        <f t="shared" si="37"/>
        <v>0</v>
      </c>
      <c r="IY18" s="106"/>
      <c r="IZ18" s="106"/>
      <c r="JA18" s="106"/>
      <c r="JB18" s="118">
        <f t="shared" si="38"/>
        <v>0</v>
      </c>
      <c r="JC18" s="120"/>
      <c r="JD18" s="217">
        <f t="shared" si="39"/>
        <v>1</v>
      </c>
      <c r="JE18" s="245"/>
      <c r="JF18" s="245"/>
      <c r="JG18" s="245"/>
      <c r="JH18" s="245"/>
      <c r="JI18" s="245"/>
      <c r="JJ18" s="245"/>
      <c r="JK18" s="245"/>
      <c r="JL18" s="245"/>
      <c r="JM18" s="245"/>
      <c r="JN18" s="245"/>
      <c r="JO18" s="117">
        <f t="shared" si="40"/>
        <v>0</v>
      </c>
      <c r="JP18" s="245"/>
      <c r="JQ18" s="245"/>
      <c r="JR18" s="245"/>
      <c r="JS18" s="245"/>
      <c r="JT18" s="245"/>
      <c r="JU18" s="245"/>
      <c r="JV18" s="245"/>
      <c r="JW18" s="245"/>
      <c r="JX18" s="245"/>
      <c r="JY18" s="245"/>
      <c r="JZ18" s="245"/>
      <c r="KA18" s="121">
        <f t="shared" si="41"/>
        <v>0</v>
      </c>
      <c r="KB18" s="245"/>
      <c r="KC18" s="245"/>
      <c r="KD18" s="245"/>
      <c r="KE18" s="245"/>
      <c r="KF18" s="245"/>
      <c r="KG18" s="245"/>
      <c r="KH18" s="117">
        <f t="shared" si="42"/>
        <v>0</v>
      </c>
      <c r="KI18" s="245"/>
      <c r="KJ18" s="245"/>
      <c r="KK18" s="245"/>
      <c r="KL18" s="245"/>
      <c r="KM18" s="245"/>
      <c r="KN18" s="245"/>
      <c r="KO18" s="245"/>
      <c r="KP18" s="245"/>
      <c r="KQ18" s="106"/>
      <c r="KR18" s="106"/>
      <c r="KS18" s="106"/>
      <c r="KT18" s="106"/>
      <c r="KU18" s="117">
        <f t="shared" si="43"/>
        <v>0</v>
      </c>
      <c r="KV18" s="106"/>
      <c r="KW18" s="245"/>
      <c r="KX18" s="245"/>
      <c r="KY18" s="118">
        <f t="shared" si="44"/>
        <v>0</v>
      </c>
      <c r="KZ18" s="120"/>
      <c r="LA18" s="217">
        <f t="shared" si="45"/>
        <v>1</v>
      </c>
      <c r="LB18" s="245"/>
      <c r="LC18" s="245"/>
      <c r="LD18" s="245"/>
      <c r="LE18" s="245"/>
      <c r="LF18" s="245"/>
      <c r="LG18" s="245"/>
      <c r="LH18" s="245"/>
      <c r="LI18" s="245"/>
      <c r="LJ18" s="245"/>
      <c r="LK18" s="245"/>
      <c r="LL18" s="117">
        <f t="shared" si="46"/>
        <v>0</v>
      </c>
      <c r="LM18" s="245"/>
      <c r="LN18" s="245"/>
      <c r="LO18" s="245"/>
      <c r="LP18" s="245"/>
      <c r="LQ18" s="245"/>
      <c r="LR18" s="245"/>
      <c r="LS18" s="245"/>
      <c r="LT18" s="245"/>
      <c r="LU18" s="245"/>
      <c r="LV18" s="245"/>
      <c r="LW18" s="245"/>
      <c r="LX18" s="117">
        <f t="shared" si="47"/>
        <v>0</v>
      </c>
      <c r="LY18" s="245"/>
      <c r="LZ18" s="245"/>
      <c r="MA18" s="245"/>
      <c r="MB18" s="245"/>
      <c r="MC18" s="245"/>
      <c r="MD18" s="245"/>
      <c r="ME18" s="117">
        <f t="shared" si="48"/>
        <v>0</v>
      </c>
      <c r="MF18" s="245"/>
      <c r="MG18" s="245"/>
      <c r="MH18" s="245"/>
      <c r="MI18" s="245"/>
      <c r="MJ18" s="245"/>
      <c r="MK18" s="245"/>
      <c r="ML18" s="245"/>
      <c r="MM18" s="245"/>
      <c r="MN18" s="245"/>
      <c r="MO18" s="245"/>
      <c r="MP18" s="245"/>
      <c r="MQ18" s="245"/>
      <c r="MR18" s="117">
        <f t="shared" si="49"/>
        <v>0</v>
      </c>
      <c r="MS18" s="245"/>
      <c r="MT18" s="245"/>
      <c r="MU18" s="245"/>
      <c r="MV18" s="118">
        <f t="shared" si="50"/>
        <v>0</v>
      </c>
      <c r="MW18" s="120"/>
      <c r="MX18" s="217">
        <f t="shared" si="51"/>
        <v>1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17">
        <f t="shared" si="52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3"/>
        <v>0</v>
      </c>
      <c r="NV18" s="106"/>
      <c r="NW18" s="106"/>
      <c r="NX18" s="106"/>
      <c r="NY18" s="106"/>
      <c r="NZ18" s="106"/>
      <c r="OA18" s="106"/>
      <c r="OB18" s="117">
        <f t="shared" si="54"/>
        <v>0</v>
      </c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17">
        <f t="shared" si="55"/>
        <v>0</v>
      </c>
      <c r="OP18" s="106"/>
      <c r="OQ18" s="106"/>
      <c r="OR18" s="106"/>
      <c r="OS18" s="118">
        <f t="shared" si="56"/>
        <v>0</v>
      </c>
      <c r="OT18" s="120"/>
      <c r="OU18" s="217">
        <f t="shared" si="57"/>
        <v>1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8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59"/>
        <v>0</v>
      </c>
      <c r="PS18" s="106"/>
      <c r="PT18" s="106"/>
      <c r="PU18" s="106"/>
      <c r="PV18" s="106"/>
      <c r="PW18" s="106"/>
      <c r="PX18" s="106"/>
      <c r="PY18" s="117">
        <f t="shared" si="60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1"/>
        <v>0</v>
      </c>
      <c r="QM18" s="106"/>
      <c r="QN18" s="106"/>
      <c r="QO18" s="106"/>
      <c r="QP18" s="118">
        <f t="shared" si="62"/>
        <v>0</v>
      </c>
      <c r="QQ18" s="120"/>
    </row>
    <row r="19" spans="1:459" ht="15.75" x14ac:dyDescent="0.25">
      <c r="A19" s="79">
        <v>1</v>
      </c>
      <c r="B19" s="147">
        <v>14</v>
      </c>
      <c r="C19" s="350" t="s">
        <v>661</v>
      </c>
      <c r="D19" s="401">
        <v>3</v>
      </c>
      <c r="E19" s="401">
        <v>3</v>
      </c>
      <c r="F19" s="401">
        <v>3</v>
      </c>
      <c r="G19" s="401">
        <v>3</v>
      </c>
      <c r="H19" s="401">
        <v>3</v>
      </c>
      <c r="I19" s="402">
        <v>3</v>
      </c>
      <c r="J19" s="230">
        <f t="shared" si="8"/>
        <v>3</v>
      </c>
      <c r="K19" s="395">
        <v>2</v>
      </c>
      <c r="L19" s="395">
        <v>3</v>
      </c>
      <c r="M19" s="395">
        <v>3</v>
      </c>
      <c r="N19" s="395">
        <v>3</v>
      </c>
      <c r="O19" s="395">
        <v>3</v>
      </c>
      <c r="P19" s="262">
        <v>4</v>
      </c>
      <c r="Q19" s="262">
        <v>4</v>
      </c>
      <c r="R19" s="132">
        <f t="shared" si="9"/>
        <v>3.1428571428571428</v>
      </c>
      <c r="S19" s="217">
        <f t="shared" si="10"/>
        <v>1</v>
      </c>
      <c r="T19" s="245">
        <v>3</v>
      </c>
      <c r="U19" s="245">
        <v>4</v>
      </c>
      <c r="V19" s="245">
        <v>5</v>
      </c>
      <c r="W19" s="245">
        <v>3</v>
      </c>
      <c r="X19" s="245">
        <v>4</v>
      </c>
      <c r="Y19" s="245">
        <v>4</v>
      </c>
      <c r="Z19" s="245">
        <v>6</v>
      </c>
      <c r="AA19" s="245">
        <v>5</v>
      </c>
      <c r="AB19" s="245"/>
      <c r="AC19" s="245"/>
      <c r="AD19" s="117">
        <f t="shared" si="11"/>
        <v>4.25</v>
      </c>
      <c r="AE19" s="245">
        <v>3</v>
      </c>
      <c r="AF19" s="245">
        <v>3</v>
      </c>
      <c r="AG19" s="245"/>
      <c r="AH19" s="245">
        <v>5</v>
      </c>
      <c r="AI19" s="245">
        <v>6</v>
      </c>
      <c r="AJ19" s="245">
        <v>4</v>
      </c>
      <c r="AK19" s="245">
        <v>4</v>
      </c>
      <c r="AL19" s="245">
        <v>5</v>
      </c>
      <c r="AM19" s="245"/>
      <c r="AN19" s="245">
        <v>6</v>
      </c>
      <c r="AO19" s="245">
        <v>5</v>
      </c>
      <c r="AP19" s="117">
        <f t="shared" si="12"/>
        <v>4.5</v>
      </c>
      <c r="AQ19" s="106"/>
      <c r="AR19" s="106"/>
      <c r="AS19" s="106"/>
      <c r="AT19" s="106"/>
      <c r="AU19" s="106"/>
      <c r="AV19" s="106"/>
      <c r="AW19" s="117">
        <f t="shared" si="13"/>
        <v>0</v>
      </c>
      <c r="AX19" s="245">
        <v>4</v>
      </c>
      <c r="AY19" s="245"/>
      <c r="AZ19" s="245">
        <v>4</v>
      </c>
      <c r="BA19" s="245">
        <v>4</v>
      </c>
      <c r="BB19" s="245"/>
      <c r="BC19" s="245"/>
      <c r="BD19" s="245">
        <v>6</v>
      </c>
      <c r="BE19" s="245"/>
      <c r="BF19" s="245"/>
      <c r="BG19" s="245"/>
      <c r="BH19" s="245"/>
      <c r="BI19" s="245"/>
      <c r="BJ19" s="117">
        <f t="shared" si="14"/>
        <v>4.5</v>
      </c>
      <c r="BK19" s="106"/>
      <c r="BL19" s="106">
        <v>4</v>
      </c>
      <c r="BM19" s="106"/>
      <c r="BN19" s="118">
        <f t="shared" si="15"/>
        <v>4</v>
      </c>
      <c r="BO19" s="120"/>
      <c r="BP19" s="217">
        <f t="shared" si="16"/>
        <v>1</v>
      </c>
      <c r="BQ19" s="106">
        <v>3</v>
      </c>
      <c r="BR19" s="106">
        <v>4</v>
      </c>
      <c r="BS19" s="106">
        <v>4</v>
      </c>
      <c r="BT19" s="106">
        <v>3</v>
      </c>
      <c r="BU19" s="106">
        <v>1</v>
      </c>
      <c r="BV19" s="106">
        <v>1</v>
      </c>
      <c r="BW19" s="106">
        <v>4</v>
      </c>
      <c r="BX19" s="106">
        <v>4</v>
      </c>
      <c r="BY19" s="106"/>
      <c r="BZ19" s="106">
        <v>4</v>
      </c>
      <c r="CA19" s="117">
        <f t="shared" si="17"/>
        <v>3.1111111111111112</v>
      </c>
      <c r="CB19" s="106">
        <v>3</v>
      </c>
      <c r="CC19" s="106">
        <v>3</v>
      </c>
      <c r="CD19" s="106"/>
      <c r="CE19" s="106">
        <v>5</v>
      </c>
      <c r="CF19" s="106">
        <v>6</v>
      </c>
      <c r="CG19" s="106">
        <v>4</v>
      </c>
      <c r="CH19" s="106">
        <v>4</v>
      </c>
      <c r="CI19" s="106"/>
      <c r="CJ19" s="106">
        <v>4</v>
      </c>
      <c r="CK19" s="106">
        <v>6</v>
      </c>
      <c r="CL19" s="106">
        <v>5</v>
      </c>
      <c r="CM19" s="117">
        <f t="shared" si="18"/>
        <v>4.375</v>
      </c>
      <c r="CN19" s="106"/>
      <c r="CO19" s="106">
        <v>6</v>
      </c>
      <c r="CP19" s="106">
        <v>4</v>
      </c>
      <c r="CQ19" s="106">
        <v>4</v>
      </c>
      <c r="CR19" s="106">
        <v>4</v>
      </c>
      <c r="CS19" s="106"/>
      <c r="CT19" s="117">
        <f t="shared" si="19"/>
        <v>4.5</v>
      </c>
      <c r="CU19" s="106"/>
      <c r="CV19" s="106">
        <v>4</v>
      </c>
      <c r="CW19" s="106">
        <v>4</v>
      </c>
      <c r="CX19" s="106">
        <v>4</v>
      </c>
      <c r="CY19" s="106">
        <v>4</v>
      </c>
      <c r="CZ19" s="106">
        <v>4</v>
      </c>
      <c r="DA19" s="106">
        <v>5</v>
      </c>
      <c r="DB19" s="106"/>
      <c r="DC19" s="106"/>
      <c r="DD19" s="106"/>
      <c r="DE19" s="106"/>
      <c r="DF19" s="106"/>
      <c r="DG19" s="117">
        <f t="shared" si="20"/>
        <v>4.166666666666667</v>
      </c>
      <c r="DH19" s="106"/>
      <c r="DI19" s="106">
        <v>4</v>
      </c>
      <c r="DJ19" s="106"/>
      <c r="DK19" s="118">
        <f t="shared" si="21"/>
        <v>4</v>
      </c>
      <c r="DL19" s="169"/>
      <c r="DM19" s="217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17">
        <f t="shared" si="22"/>
        <v>0</v>
      </c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17">
        <f t="shared" si="23"/>
        <v>0</v>
      </c>
      <c r="EK19" s="106"/>
      <c r="EL19" s="106"/>
      <c r="EM19" s="106"/>
      <c r="EN19" s="106"/>
      <c r="EO19" s="106"/>
      <c r="EP19" s="106"/>
      <c r="EQ19" s="117">
        <f t="shared" si="24"/>
        <v>0</v>
      </c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17">
        <f t="shared" si="25"/>
        <v>0</v>
      </c>
      <c r="FE19" s="106"/>
      <c r="FF19" s="106"/>
      <c r="FG19" s="106"/>
      <c r="FH19" s="118">
        <f t="shared" si="26"/>
        <v>0</v>
      </c>
      <c r="FI19" s="120"/>
      <c r="FJ19" s="223">
        <f t="shared" si="27"/>
        <v>0</v>
      </c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17">
        <f t="shared" si="28"/>
        <v>0</v>
      </c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17">
        <f t="shared" si="29"/>
        <v>0</v>
      </c>
      <c r="GH19" s="106"/>
      <c r="GI19" s="106"/>
      <c r="GJ19" s="106"/>
      <c r="GK19" s="106"/>
      <c r="GL19" s="106"/>
      <c r="GM19" s="106"/>
      <c r="GN19" s="117">
        <f t="shared" si="30"/>
        <v>0</v>
      </c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17">
        <f t="shared" si="31"/>
        <v>0</v>
      </c>
      <c r="HB19" s="106"/>
      <c r="HC19" s="106"/>
      <c r="HD19" s="106"/>
      <c r="HE19" s="118">
        <f t="shared" si="32"/>
        <v>0</v>
      </c>
      <c r="HF19" s="120"/>
      <c r="HG19" s="217">
        <f t="shared" si="33"/>
        <v>0</v>
      </c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17">
        <f t="shared" si="34"/>
        <v>0</v>
      </c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17">
        <f t="shared" si="35"/>
        <v>0</v>
      </c>
      <c r="IE19" s="106"/>
      <c r="IF19" s="106"/>
      <c r="IG19" s="106"/>
      <c r="IH19" s="106"/>
      <c r="II19" s="106"/>
      <c r="IJ19" s="106"/>
      <c r="IK19" s="117">
        <f t="shared" si="36"/>
        <v>0</v>
      </c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  <c r="IV19" s="106"/>
      <c r="IW19" s="106"/>
      <c r="IX19" s="117">
        <f t="shared" si="37"/>
        <v>0</v>
      </c>
      <c r="IY19" s="106"/>
      <c r="IZ19" s="106"/>
      <c r="JA19" s="106"/>
      <c r="JB19" s="118">
        <f t="shared" si="38"/>
        <v>0</v>
      </c>
      <c r="JC19" s="120"/>
      <c r="JD19" s="217">
        <f t="shared" si="39"/>
        <v>0</v>
      </c>
      <c r="JE19" s="245"/>
      <c r="JF19" s="245"/>
      <c r="JG19" s="245"/>
      <c r="JH19" s="245"/>
      <c r="JI19" s="245"/>
      <c r="JJ19" s="245"/>
      <c r="JK19" s="245"/>
      <c r="JL19" s="245"/>
      <c r="JM19" s="245"/>
      <c r="JN19" s="245"/>
      <c r="JO19" s="117">
        <f t="shared" si="40"/>
        <v>0</v>
      </c>
      <c r="JP19" s="245"/>
      <c r="JQ19" s="245"/>
      <c r="JR19" s="245"/>
      <c r="JS19" s="245"/>
      <c r="JT19" s="245"/>
      <c r="JU19" s="245"/>
      <c r="JV19" s="245"/>
      <c r="JW19" s="245"/>
      <c r="JX19" s="245"/>
      <c r="JY19" s="245"/>
      <c r="JZ19" s="245"/>
      <c r="KA19" s="121">
        <f t="shared" si="41"/>
        <v>0</v>
      </c>
      <c r="KB19" s="245"/>
      <c r="KC19" s="245"/>
      <c r="KD19" s="245"/>
      <c r="KE19" s="245"/>
      <c r="KF19" s="245"/>
      <c r="KG19" s="245"/>
      <c r="KH19" s="117">
        <f t="shared" si="42"/>
        <v>0</v>
      </c>
      <c r="KI19" s="245"/>
      <c r="KJ19" s="245"/>
      <c r="KK19" s="245"/>
      <c r="KL19" s="245"/>
      <c r="KM19" s="245"/>
      <c r="KN19" s="245"/>
      <c r="KO19" s="245"/>
      <c r="KP19" s="245"/>
      <c r="KQ19" s="106"/>
      <c r="KR19" s="106"/>
      <c r="KS19" s="106"/>
      <c r="KT19" s="106"/>
      <c r="KU19" s="117">
        <f t="shared" si="43"/>
        <v>0</v>
      </c>
      <c r="KV19" s="106"/>
      <c r="KW19" s="245"/>
      <c r="KX19" s="245"/>
      <c r="KY19" s="118">
        <f t="shared" si="44"/>
        <v>0</v>
      </c>
      <c r="KZ19" s="120"/>
      <c r="LA19" s="217">
        <f t="shared" si="45"/>
        <v>0</v>
      </c>
      <c r="LB19" s="245"/>
      <c r="LC19" s="245"/>
      <c r="LD19" s="245"/>
      <c r="LE19" s="245"/>
      <c r="LF19" s="245"/>
      <c r="LG19" s="245"/>
      <c r="LH19" s="245"/>
      <c r="LI19" s="245"/>
      <c r="LJ19" s="245"/>
      <c r="LK19" s="245"/>
      <c r="LL19" s="117">
        <f t="shared" si="46"/>
        <v>0</v>
      </c>
      <c r="LM19" s="245"/>
      <c r="LN19" s="245"/>
      <c r="LO19" s="245"/>
      <c r="LP19" s="245"/>
      <c r="LQ19" s="245"/>
      <c r="LR19" s="245"/>
      <c r="LS19" s="245"/>
      <c r="LT19" s="245"/>
      <c r="LU19" s="245"/>
      <c r="LV19" s="245"/>
      <c r="LW19" s="245"/>
      <c r="LX19" s="117">
        <f t="shared" si="47"/>
        <v>0</v>
      </c>
      <c r="LY19" s="245"/>
      <c r="LZ19" s="245"/>
      <c r="MA19" s="245"/>
      <c r="MB19" s="245"/>
      <c r="MC19" s="245"/>
      <c r="MD19" s="245"/>
      <c r="ME19" s="117">
        <f t="shared" si="48"/>
        <v>0</v>
      </c>
      <c r="MF19" s="245"/>
      <c r="MG19" s="245"/>
      <c r="MH19" s="245"/>
      <c r="MI19" s="245"/>
      <c r="MJ19" s="245"/>
      <c r="MK19" s="245"/>
      <c r="ML19" s="245"/>
      <c r="MM19" s="245"/>
      <c r="MN19" s="245"/>
      <c r="MO19" s="245"/>
      <c r="MP19" s="245"/>
      <c r="MQ19" s="245"/>
      <c r="MR19" s="117">
        <f t="shared" si="49"/>
        <v>0</v>
      </c>
      <c r="MS19" s="245"/>
      <c r="MT19" s="245"/>
      <c r="MU19" s="245"/>
      <c r="MV19" s="118">
        <f t="shared" si="50"/>
        <v>0</v>
      </c>
      <c r="MW19" s="120"/>
      <c r="MX19" s="217">
        <f t="shared" si="51"/>
        <v>0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17">
        <f t="shared" si="52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3"/>
        <v>0</v>
      </c>
      <c r="NV19" s="106"/>
      <c r="NW19" s="106"/>
      <c r="NX19" s="106"/>
      <c r="NY19" s="106"/>
      <c r="NZ19" s="106"/>
      <c r="OA19" s="106"/>
      <c r="OB19" s="117">
        <f t="shared" si="54"/>
        <v>0</v>
      </c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17">
        <f t="shared" si="55"/>
        <v>0</v>
      </c>
      <c r="OP19" s="106"/>
      <c r="OQ19" s="106"/>
      <c r="OR19" s="106"/>
      <c r="OS19" s="118">
        <f t="shared" si="56"/>
        <v>0</v>
      </c>
      <c r="OT19" s="120"/>
      <c r="OU19" s="217">
        <f t="shared" si="57"/>
        <v>0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8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59"/>
        <v>0</v>
      </c>
      <c r="PS19" s="106"/>
      <c r="PT19" s="106"/>
      <c r="PU19" s="106"/>
      <c r="PV19" s="106"/>
      <c r="PW19" s="106"/>
      <c r="PX19" s="106"/>
      <c r="PY19" s="117">
        <f t="shared" si="60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1"/>
        <v>0</v>
      </c>
      <c r="QM19" s="106"/>
      <c r="QN19" s="106"/>
      <c r="QO19" s="106"/>
      <c r="QP19" s="118">
        <f t="shared" si="62"/>
        <v>0</v>
      </c>
      <c r="QQ19" s="120"/>
    </row>
    <row r="20" spans="1:459" ht="15.75" x14ac:dyDescent="0.25">
      <c r="A20" s="79">
        <v>1</v>
      </c>
      <c r="B20" s="147">
        <v>15</v>
      </c>
      <c r="C20" s="350" t="s">
        <v>662</v>
      </c>
      <c r="D20" s="401">
        <v>4</v>
      </c>
      <c r="E20" s="401">
        <v>4</v>
      </c>
      <c r="F20" s="401">
        <v>6</v>
      </c>
      <c r="G20" s="401">
        <v>4</v>
      </c>
      <c r="H20" s="401">
        <v>4</v>
      </c>
      <c r="I20" s="402">
        <v>3</v>
      </c>
      <c r="J20" s="230">
        <f t="shared" si="8"/>
        <v>4.166666666666667</v>
      </c>
      <c r="K20" s="262">
        <v>4</v>
      </c>
      <c r="L20" s="262">
        <v>4</v>
      </c>
      <c r="M20" s="395">
        <v>3</v>
      </c>
      <c r="N20" s="262">
        <v>4</v>
      </c>
      <c r="O20" s="395">
        <v>3</v>
      </c>
      <c r="P20" s="395">
        <v>3</v>
      </c>
      <c r="Q20" s="262">
        <v>4</v>
      </c>
      <c r="R20" s="132">
        <f t="shared" si="9"/>
        <v>3.5714285714285716</v>
      </c>
      <c r="S20" s="217">
        <f t="shared" si="10"/>
        <v>1</v>
      </c>
      <c r="T20" s="245">
        <v>3</v>
      </c>
      <c r="U20" s="245">
        <v>4</v>
      </c>
      <c r="V20" s="245">
        <v>5</v>
      </c>
      <c r="W20" s="245">
        <v>5</v>
      </c>
      <c r="X20" s="245">
        <v>4</v>
      </c>
      <c r="Y20" s="245">
        <v>6</v>
      </c>
      <c r="Z20" s="245">
        <v>4</v>
      </c>
      <c r="AA20" s="245">
        <v>5</v>
      </c>
      <c r="AB20" s="245"/>
      <c r="AC20" s="245"/>
      <c r="AD20" s="117">
        <f t="shared" si="11"/>
        <v>4.5</v>
      </c>
      <c r="AE20" s="245">
        <v>3</v>
      </c>
      <c r="AF20" s="245">
        <v>3</v>
      </c>
      <c r="AG20" s="245"/>
      <c r="AH20" s="245">
        <v>5</v>
      </c>
      <c r="AI20" s="245">
        <v>6</v>
      </c>
      <c r="AJ20" s="245">
        <v>4</v>
      </c>
      <c r="AK20" s="245">
        <v>4</v>
      </c>
      <c r="AL20" s="245">
        <v>5</v>
      </c>
      <c r="AM20" s="245"/>
      <c r="AN20" s="245">
        <v>6</v>
      </c>
      <c r="AO20" s="245">
        <v>8</v>
      </c>
      <c r="AP20" s="117">
        <f t="shared" si="12"/>
        <v>4.5</v>
      </c>
      <c r="AQ20" s="106"/>
      <c r="AR20" s="106"/>
      <c r="AS20" s="106"/>
      <c r="AT20" s="106"/>
      <c r="AU20" s="106"/>
      <c r="AV20" s="106"/>
      <c r="AW20" s="117">
        <f t="shared" si="13"/>
        <v>0</v>
      </c>
      <c r="AX20" s="245">
        <v>4</v>
      </c>
      <c r="AY20" s="245"/>
      <c r="AZ20" s="245">
        <v>6</v>
      </c>
      <c r="BA20" s="245">
        <v>4</v>
      </c>
      <c r="BB20" s="245"/>
      <c r="BC20" s="245"/>
      <c r="BD20" s="245">
        <v>8</v>
      </c>
      <c r="BE20" s="245"/>
      <c r="BF20" s="245"/>
      <c r="BG20" s="245"/>
      <c r="BH20" s="245"/>
      <c r="BI20" s="245"/>
      <c r="BJ20" s="117">
        <f t="shared" si="14"/>
        <v>5.5</v>
      </c>
      <c r="BK20" s="106"/>
      <c r="BL20" s="106">
        <v>6</v>
      </c>
      <c r="BM20" s="106"/>
      <c r="BN20" s="118">
        <f t="shared" si="15"/>
        <v>6</v>
      </c>
      <c r="BO20" s="120"/>
      <c r="BP20" s="217">
        <f t="shared" si="16"/>
        <v>1</v>
      </c>
      <c r="BQ20" s="106">
        <v>3</v>
      </c>
      <c r="BR20" s="106">
        <v>6</v>
      </c>
      <c r="BS20" s="106">
        <v>5</v>
      </c>
      <c r="BT20" s="106">
        <v>4</v>
      </c>
      <c r="BU20" s="106">
        <v>5</v>
      </c>
      <c r="BV20" s="106">
        <v>5</v>
      </c>
      <c r="BW20" s="106">
        <v>4</v>
      </c>
      <c r="BX20" s="106">
        <v>5</v>
      </c>
      <c r="BY20" s="106"/>
      <c r="BZ20" s="106">
        <v>6</v>
      </c>
      <c r="CA20" s="117">
        <f t="shared" si="17"/>
        <v>4.7777777777777777</v>
      </c>
      <c r="CB20" s="106">
        <v>3</v>
      </c>
      <c r="CC20" s="106">
        <v>3</v>
      </c>
      <c r="CD20" s="106"/>
      <c r="CE20" s="106">
        <v>9</v>
      </c>
      <c r="CF20" s="106">
        <v>10</v>
      </c>
      <c r="CG20" s="106">
        <v>4</v>
      </c>
      <c r="CH20" s="106">
        <v>4</v>
      </c>
      <c r="CI20" s="106"/>
      <c r="CJ20" s="106">
        <v>6</v>
      </c>
      <c r="CK20" s="106">
        <v>6</v>
      </c>
      <c r="CL20" s="106">
        <v>8</v>
      </c>
      <c r="CM20" s="117">
        <f t="shared" si="18"/>
        <v>5.625</v>
      </c>
      <c r="CN20" s="106"/>
      <c r="CO20" s="106">
        <v>6</v>
      </c>
      <c r="CP20" s="106">
        <v>4</v>
      </c>
      <c r="CQ20" s="106">
        <v>5</v>
      </c>
      <c r="CR20" s="106">
        <v>5</v>
      </c>
      <c r="CS20" s="106"/>
      <c r="CT20" s="117">
        <f t="shared" si="19"/>
        <v>5</v>
      </c>
      <c r="CU20" s="106"/>
      <c r="CV20" s="106">
        <v>5</v>
      </c>
      <c r="CW20" s="106">
        <v>6</v>
      </c>
      <c r="CX20" s="106">
        <v>6</v>
      </c>
      <c r="CY20" s="106">
        <v>4</v>
      </c>
      <c r="CZ20" s="106">
        <v>4</v>
      </c>
      <c r="DA20" s="106">
        <v>6</v>
      </c>
      <c r="DB20" s="106"/>
      <c r="DC20" s="106"/>
      <c r="DD20" s="106"/>
      <c r="DE20" s="106"/>
      <c r="DF20" s="106"/>
      <c r="DG20" s="117">
        <f t="shared" si="20"/>
        <v>5.166666666666667</v>
      </c>
      <c r="DH20" s="106"/>
      <c r="DI20" s="106">
        <v>7</v>
      </c>
      <c r="DJ20" s="106"/>
      <c r="DK20" s="118">
        <f t="shared" si="21"/>
        <v>7</v>
      </c>
      <c r="DL20" s="169"/>
      <c r="DM20" s="217">
        <v>1</v>
      </c>
      <c r="DN20" s="106">
        <v>4</v>
      </c>
      <c r="DO20" s="106">
        <v>4</v>
      </c>
      <c r="DP20" s="106">
        <v>4</v>
      </c>
      <c r="DQ20" s="106">
        <v>3</v>
      </c>
      <c r="DR20" s="106">
        <v>4</v>
      </c>
      <c r="DS20" s="106">
        <v>4</v>
      </c>
      <c r="DT20" s="106">
        <v>4</v>
      </c>
      <c r="DU20" s="106">
        <v>4</v>
      </c>
      <c r="DV20" s="106"/>
      <c r="DW20" s="106"/>
      <c r="DX20" s="117">
        <f t="shared" si="22"/>
        <v>3.875</v>
      </c>
      <c r="DY20" s="106">
        <v>4</v>
      </c>
      <c r="DZ20" s="106">
        <v>4</v>
      </c>
      <c r="EA20" s="106"/>
      <c r="EB20" s="106">
        <v>5</v>
      </c>
      <c r="EC20" s="106"/>
      <c r="ED20" s="106">
        <v>4</v>
      </c>
      <c r="EE20" s="106">
        <v>4</v>
      </c>
      <c r="EF20" s="106"/>
      <c r="EG20" s="106">
        <v>2</v>
      </c>
      <c r="EH20" s="106">
        <v>6</v>
      </c>
      <c r="EI20" s="106">
        <v>8</v>
      </c>
      <c r="EJ20" s="117">
        <f t="shared" si="23"/>
        <v>4.1428571428571432</v>
      </c>
      <c r="EK20" s="106">
        <v>1</v>
      </c>
      <c r="EL20" s="106"/>
      <c r="EM20" s="106"/>
      <c r="EN20" s="106"/>
      <c r="EO20" s="106"/>
      <c r="EP20" s="106"/>
      <c r="EQ20" s="117">
        <f t="shared" si="24"/>
        <v>1</v>
      </c>
      <c r="ER20" s="106">
        <v>4</v>
      </c>
      <c r="ES20" s="106">
        <v>4</v>
      </c>
      <c r="ET20" s="106"/>
      <c r="EU20" s="106">
        <v>4</v>
      </c>
      <c r="EV20" s="106">
        <v>5</v>
      </c>
      <c r="EW20" s="106"/>
      <c r="EX20" s="106"/>
      <c r="EY20" s="106"/>
      <c r="EZ20" s="106"/>
      <c r="FA20" s="106"/>
      <c r="FB20" s="106"/>
      <c r="FC20" s="106"/>
      <c r="FD20" s="117">
        <f t="shared" si="25"/>
        <v>4.25</v>
      </c>
      <c r="FE20" s="106"/>
      <c r="FF20" s="106">
        <v>7</v>
      </c>
      <c r="FG20" s="106"/>
      <c r="FH20" s="118">
        <f t="shared" si="26"/>
        <v>7</v>
      </c>
      <c r="FI20" s="120"/>
      <c r="FJ20" s="223">
        <f t="shared" si="27"/>
        <v>1</v>
      </c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17">
        <f t="shared" si="28"/>
        <v>0</v>
      </c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17">
        <f t="shared" si="29"/>
        <v>0</v>
      </c>
      <c r="GH20" s="106"/>
      <c r="GI20" s="106"/>
      <c r="GJ20" s="106"/>
      <c r="GK20" s="106"/>
      <c r="GL20" s="106"/>
      <c r="GM20" s="106"/>
      <c r="GN20" s="117">
        <f t="shared" si="30"/>
        <v>0</v>
      </c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17">
        <f t="shared" si="31"/>
        <v>0</v>
      </c>
      <c r="HB20" s="106"/>
      <c r="HC20" s="106"/>
      <c r="HD20" s="106"/>
      <c r="HE20" s="118">
        <f t="shared" si="32"/>
        <v>0</v>
      </c>
      <c r="HF20" s="120"/>
      <c r="HG20" s="217">
        <f t="shared" si="33"/>
        <v>1</v>
      </c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17">
        <f t="shared" si="34"/>
        <v>0</v>
      </c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17">
        <f t="shared" si="35"/>
        <v>0</v>
      </c>
      <c r="IE20" s="106"/>
      <c r="IF20" s="106"/>
      <c r="IG20" s="106"/>
      <c r="IH20" s="106"/>
      <c r="II20" s="106"/>
      <c r="IJ20" s="106"/>
      <c r="IK20" s="117">
        <f t="shared" si="36"/>
        <v>0</v>
      </c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  <c r="IW20" s="106"/>
      <c r="IX20" s="117">
        <f t="shared" si="37"/>
        <v>0</v>
      </c>
      <c r="IY20" s="106"/>
      <c r="IZ20" s="106"/>
      <c r="JA20" s="106"/>
      <c r="JB20" s="118">
        <f t="shared" si="38"/>
        <v>0</v>
      </c>
      <c r="JC20" s="120"/>
      <c r="JD20" s="217">
        <f t="shared" si="39"/>
        <v>1</v>
      </c>
      <c r="JE20" s="245"/>
      <c r="JF20" s="245"/>
      <c r="JG20" s="245"/>
      <c r="JH20" s="245"/>
      <c r="JI20" s="245"/>
      <c r="JJ20" s="245"/>
      <c r="JK20" s="245"/>
      <c r="JL20" s="245"/>
      <c r="JM20" s="245"/>
      <c r="JN20" s="245"/>
      <c r="JO20" s="117">
        <f t="shared" si="40"/>
        <v>0</v>
      </c>
      <c r="JP20" s="245"/>
      <c r="JQ20" s="245"/>
      <c r="JR20" s="245"/>
      <c r="JS20" s="245"/>
      <c r="JT20" s="245"/>
      <c r="JU20" s="245"/>
      <c r="JV20" s="245"/>
      <c r="JW20" s="245"/>
      <c r="JX20" s="245"/>
      <c r="JY20" s="245"/>
      <c r="JZ20" s="245"/>
      <c r="KA20" s="121">
        <f t="shared" si="41"/>
        <v>0</v>
      </c>
      <c r="KB20" s="245"/>
      <c r="KC20" s="245"/>
      <c r="KD20" s="245"/>
      <c r="KE20" s="245"/>
      <c r="KF20" s="245"/>
      <c r="KG20" s="245"/>
      <c r="KH20" s="117">
        <f t="shared" si="42"/>
        <v>0</v>
      </c>
      <c r="KI20" s="245"/>
      <c r="KJ20" s="245"/>
      <c r="KK20" s="245"/>
      <c r="KL20" s="245"/>
      <c r="KM20" s="245"/>
      <c r="KN20" s="245"/>
      <c r="KO20" s="245"/>
      <c r="KP20" s="245"/>
      <c r="KQ20" s="106"/>
      <c r="KR20" s="106"/>
      <c r="KS20" s="106"/>
      <c r="KT20" s="106"/>
      <c r="KU20" s="117">
        <f t="shared" si="43"/>
        <v>0</v>
      </c>
      <c r="KV20" s="106"/>
      <c r="KW20" s="245"/>
      <c r="KX20" s="245"/>
      <c r="KY20" s="118">
        <f t="shared" si="44"/>
        <v>0</v>
      </c>
      <c r="KZ20" s="120"/>
      <c r="LA20" s="217">
        <f t="shared" si="45"/>
        <v>1</v>
      </c>
      <c r="LB20" s="245"/>
      <c r="LC20" s="245"/>
      <c r="LD20" s="245"/>
      <c r="LE20" s="245"/>
      <c r="LF20" s="245"/>
      <c r="LG20" s="245"/>
      <c r="LH20" s="245"/>
      <c r="LI20" s="245"/>
      <c r="LJ20" s="245"/>
      <c r="LK20" s="245"/>
      <c r="LL20" s="117">
        <f t="shared" si="46"/>
        <v>0</v>
      </c>
      <c r="LM20" s="245"/>
      <c r="LN20" s="245"/>
      <c r="LO20" s="245"/>
      <c r="LP20" s="245"/>
      <c r="LQ20" s="245"/>
      <c r="LR20" s="245"/>
      <c r="LS20" s="245"/>
      <c r="LT20" s="245"/>
      <c r="LU20" s="245"/>
      <c r="LV20" s="245"/>
      <c r="LW20" s="245"/>
      <c r="LX20" s="117">
        <f t="shared" si="47"/>
        <v>0</v>
      </c>
      <c r="LY20" s="245"/>
      <c r="LZ20" s="245"/>
      <c r="MA20" s="245"/>
      <c r="MB20" s="245"/>
      <c r="MC20" s="245"/>
      <c r="MD20" s="245"/>
      <c r="ME20" s="117">
        <f t="shared" si="48"/>
        <v>0</v>
      </c>
      <c r="MF20" s="245"/>
      <c r="MG20" s="245"/>
      <c r="MH20" s="245"/>
      <c r="MI20" s="245"/>
      <c r="MJ20" s="245"/>
      <c r="MK20" s="245"/>
      <c r="ML20" s="245"/>
      <c r="MM20" s="245"/>
      <c r="MN20" s="245"/>
      <c r="MO20" s="245"/>
      <c r="MP20" s="245"/>
      <c r="MQ20" s="245"/>
      <c r="MR20" s="117">
        <f t="shared" si="49"/>
        <v>0</v>
      </c>
      <c r="MS20" s="245"/>
      <c r="MT20" s="245"/>
      <c r="MU20" s="245"/>
      <c r="MV20" s="118">
        <f t="shared" si="50"/>
        <v>0</v>
      </c>
      <c r="MW20" s="120"/>
      <c r="MX20" s="217">
        <f t="shared" si="51"/>
        <v>1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17">
        <f t="shared" si="52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3"/>
        <v>0</v>
      </c>
      <c r="NV20" s="106"/>
      <c r="NW20" s="106"/>
      <c r="NX20" s="106"/>
      <c r="NY20" s="106"/>
      <c r="NZ20" s="106"/>
      <c r="OA20" s="106"/>
      <c r="OB20" s="117">
        <f t="shared" si="54"/>
        <v>0</v>
      </c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17">
        <f t="shared" si="55"/>
        <v>0</v>
      </c>
      <c r="OP20" s="106"/>
      <c r="OQ20" s="106"/>
      <c r="OR20" s="106"/>
      <c r="OS20" s="118">
        <f t="shared" si="56"/>
        <v>0</v>
      </c>
      <c r="OT20" s="120"/>
      <c r="OU20" s="217">
        <f t="shared" si="57"/>
        <v>1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8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59"/>
        <v>0</v>
      </c>
      <c r="PS20" s="106"/>
      <c r="PT20" s="106"/>
      <c r="PU20" s="106"/>
      <c r="PV20" s="106"/>
      <c r="PW20" s="106"/>
      <c r="PX20" s="106"/>
      <c r="PY20" s="117">
        <f t="shared" si="60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1"/>
        <v>0</v>
      </c>
      <c r="QM20" s="106"/>
      <c r="QN20" s="106"/>
      <c r="QO20" s="106"/>
      <c r="QP20" s="118">
        <f t="shared" si="62"/>
        <v>0</v>
      </c>
      <c r="QQ20" s="120"/>
    </row>
    <row r="21" spans="1:459" ht="15.75" x14ac:dyDescent="0.25">
      <c r="A21" s="79">
        <v>1</v>
      </c>
      <c r="B21" s="147">
        <v>16</v>
      </c>
      <c r="C21" s="350" t="s">
        <v>663</v>
      </c>
      <c r="D21" s="401">
        <v>7</v>
      </c>
      <c r="E21" s="401">
        <v>6</v>
      </c>
      <c r="F21" s="401">
        <v>7</v>
      </c>
      <c r="G21" s="401">
        <v>8</v>
      </c>
      <c r="H21" s="401">
        <v>7</v>
      </c>
      <c r="I21" s="402">
        <v>9</v>
      </c>
      <c r="J21" s="230">
        <f t="shared" si="8"/>
        <v>7.333333333333333</v>
      </c>
      <c r="K21" s="311">
        <v>8</v>
      </c>
      <c r="L21" s="311">
        <v>9</v>
      </c>
      <c r="M21" s="311">
        <v>9</v>
      </c>
      <c r="N21" s="262">
        <v>5</v>
      </c>
      <c r="O21" s="311">
        <v>10</v>
      </c>
      <c r="P21" s="311">
        <v>10</v>
      </c>
      <c r="Q21" s="311">
        <v>10</v>
      </c>
      <c r="R21" s="132">
        <f t="shared" si="9"/>
        <v>8.7142857142857135</v>
      </c>
      <c r="S21" s="217">
        <f t="shared" si="10"/>
        <v>1</v>
      </c>
      <c r="T21" s="245">
        <v>7</v>
      </c>
      <c r="U21" s="245">
        <v>7</v>
      </c>
      <c r="V21" s="245">
        <v>7</v>
      </c>
      <c r="W21" s="245">
        <v>6</v>
      </c>
      <c r="X21" s="245">
        <v>8</v>
      </c>
      <c r="Y21" s="245">
        <v>4</v>
      </c>
      <c r="Z21" s="245">
        <v>4</v>
      </c>
      <c r="AA21" s="245">
        <v>7</v>
      </c>
      <c r="AB21" s="245"/>
      <c r="AC21" s="245"/>
      <c r="AD21" s="117">
        <f t="shared" si="11"/>
        <v>6.25</v>
      </c>
      <c r="AE21" s="245">
        <v>7</v>
      </c>
      <c r="AF21" s="245">
        <v>7</v>
      </c>
      <c r="AG21" s="245"/>
      <c r="AH21" s="245">
        <v>9</v>
      </c>
      <c r="AI21" s="245">
        <v>9</v>
      </c>
      <c r="AJ21" s="245">
        <v>7</v>
      </c>
      <c r="AK21" s="245">
        <v>7</v>
      </c>
      <c r="AL21" s="245">
        <v>9</v>
      </c>
      <c r="AM21" s="245"/>
      <c r="AN21" s="245">
        <v>8</v>
      </c>
      <c r="AO21" s="245">
        <v>10</v>
      </c>
      <c r="AP21" s="117">
        <f t="shared" si="12"/>
        <v>7.875</v>
      </c>
      <c r="AQ21" s="106"/>
      <c r="AR21" s="106"/>
      <c r="AS21" s="106"/>
      <c r="AT21" s="106"/>
      <c r="AU21" s="106"/>
      <c r="AV21" s="106"/>
      <c r="AW21" s="117">
        <f t="shared" si="13"/>
        <v>0</v>
      </c>
      <c r="AX21" s="245">
        <v>9</v>
      </c>
      <c r="AY21" s="245"/>
      <c r="AZ21" s="245">
        <v>9</v>
      </c>
      <c r="BA21" s="245">
        <v>7</v>
      </c>
      <c r="BB21" s="245"/>
      <c r="BC21" s="245"/>
      <c r="BD21" s="245">
        <v>7</v>
      </c>
      <c r="BE21" s="245"/>
      <c r="BF21" s="245"/>
      <c r="BG21" s="245"/>
      <c r="BH21" s="245"/>
      <c r="BI21" s="245"/>
      <c r="BJ21" s="117">
        <f t="shared" si="14"/>
        <v>8</v>
      </c>
      <c r="BK21" s="106"/>
      <c r="BL21" s="310">
        <v>7</v>
      </c>
      <c r="BM21" s="106"/>
      <c r="BN21" s="118">
        <f t="shared" si="15"/>
        <v>7</v>
      </c>
      <c r="BO21" s="120"/>
      <c r="BP21" s="217">
        <f t="shared" si="16"/>
        <v>1</v>
      </c>
      <c r="BQ21" s="106">
        <v>7</v>
      </c>
      <c r="BR21" s="106">
        <v>8</v>
      </c>
      <c r="BS21" s="106">
        <v>9</v>
      </c>
      <c r="BT21" s="106">
        <v>7</v>
      </c>
      <c r="BU21" s="106">
        <v>9</v>
      </c>
      <c r="BV21" s="106">
        <v>8</v>
      </c>
      <c r="BW21" s="106">
        <v>9</v>
      </c>
      <c r="BX21" s="106">
        <v>8</v>
      </c>
      <c r="BY21" s="106"/>
      <c r="BZ21" s="106">
        <v>8</v>
      </c>
      <c r="CA21" s="117">
        <f t="shared" si="17"/>
        <v>8.1111111111111107</v>
      </c>
      <c r="CB21" s="106">
        <v>7</v>
      </c>
      <c r="CC21" s="106">
        <v>7</v>
      </c>
      <c r="CD21" s="106"/>
      <c r="CE21" s="106">
        <v>8</v>
      </c>
      <c r="CF21" s="106">
        <v>9</v>
      </c>
      <c r="CG21" s="106">
        <v>8</v>
      </c>
      <c r="CH21" s="106">
        <v>7</v>
      </c>
      <c r="CI21" s="106"/>
      <c r="CJ21" s="106">
        <v>9</v>
      </c>
      <c r="CK21" s="106">
        <v>10</v>
      </c>
      <c r="CL21" s="106">
        <v>10</v>
      </c>
      <c r="CM21" s="117">
        <f t="shared" si="18"/>
        <v>8.125</v>
      </c>
      <c r="CN21" s="106"/>
      <c r="CO21" s="106">
        <v>10</v>
      </c>
      <c r="CP21" s="106">
        <v>9</v>
      </c>
      <c r="CQ21" s="106">
        <v>8</v>
      </c>
      <c r="CR21" s="106">
        <v>8</v>
      </c>
      <c r="CS21" s="106"/>
      <c r="CT21" s="117">
        <f t="shared" si="19"/>
        <v>8.75</v>
      </c>
      <c r="CU21" s="106"/>
      <c r="CV21" s="106">
        <v>8</v>
      </c>
      <c r="CW21" s="106">
        <v>10</v>
      </c>
      <c r="CX21" s="106">
        <v>8</v>
      </c>
      <c r="CY21" s="106">
        <v>7</v>
      </c>
      <c r="CZ21" s="106">
        <v>9</v>
      </c>
      <c r="DA21" s="106">
        <v>10</v>
      </c>
      <c r="DB21" s="106"/>
      <c r="DC21" s="106"/>
      <c r="DD21" s="106"/>
      <c r="DE21" s="106"/>
      <c r="DF21" s="106"/>
      <c r="DG21" s="117">
        <f t="shared" si="20"/>
        <v>8.6666666666666661</v>
      </c>
      <c r="DH21" s="106"/>
      <c r="DI21" s="106">
        <v>7</v>
      </c>
      <c r="DJ21" s="106"/>
      <c r="DK21" s="118">
        <f t="shared" si="21"/>
        <v>7</v>
      </c>
      <c r="DL21" s="169"/>
      <c r="DM21" s="217">
        <v>1</v>
      </c>
      <c r="DN21" s="106">
        <v>7</v>
      </c>
      <c r="DO21" s="106">
        <v>8</v>
      </c>
      <c r="DP21" s="106">
        <v>9</v>
      </c>
      <c r="DQ21" s="106">
        <v>7</v>
      </c>
      <c r="DR21" s="106">
        <v>8</v>
      </c>
      <c r="DS21" s="106">
        <v>8</v>
      </c>
      <c r="DT21" s="106">
        <v>8</v>
      </c>
      <c r="DU21" s="106">
        <v>8</v>
      </c>
      <c r="DV21" s="106"/>
      <c r="DW21" s="106"/>
      <c r="DX21" s="117">
        <f t="shared" si="22"/>
        <v>7.875</v>
      </c>
      <c r="DY21" s="106">
        <v>7</v>
      </c>
      <c r="DZ21" s="106">
        <v>7</v>
      </c>
      <c r="EA21" s="106"/>
      <c r="EB21" s="106">
        <v>10</v>
      </c>
      <c r="EC21" s="106"/>
      <c r="ED21" s="106">
        <v>7</v>
      </c>
      <c r="EE21" s="106">
        <v>8</v>
      </c>
      <c r="EF21" s="106"/>
      <c r="EG21" s="106">
        <v>7</v>
      </c>
      <c r="EH21" s="106">
        <v>10</v>
      </c>
      <c r="EI21" s="106">
        <v>11</v>
      </c>
      <c r="EJ21" s="117">
        <f t="shared" si="23"/>
        <v>8</v>
      </c>
      <c r="EK21" s="106">
        <v>8</v>
      </c>
      <c r="EL21" s="106"/>
      <c r="EM21" s="106"/>
      <c r="EN21" s="106"/>
      <c r="EO21" s="106"/>
      <c r="EP21" s="106"/>
      <c r="EQ21" s="117">
        <f t="shared" si="24"/>
        <v>8</v>
      </c>
      <c r="ER21" s="106">
        <v>9</v>
      </c>
      <c r="ES21" s="106">
        <v>8</v>
      </c>
      <c r="ET21" s="106"/>
      <c r="EU21" s="106">
        <v>9</v>
      </c>
      <c r="EV21" s="106">
        <v>7</v>
      </c>
      <c r="EW21" s="106"/>
      <c r="EX21" s="106"/>
      <c r="EY21" s="106"/>
      <c r="EZ21" s="106"/>
      <c r="FA21" s="106"/>
      <c r="FB21" s="106"/>
      <c r="FC21" s="106"/>
      <c r="FD21" s="117">
        <f t="shared" si="25"/>
        <v>8.25</v>
      </c>
      <c r="FE21" s="106"/>
      <c r="FF21" s="106">
        <v>9</v>
      </c>
      <c r="FG21" s="106"/>
      <c r="FH21" s="118">
        <f t="shared" si="26"/>
        <v>9</v>
      </c>
      <c r="FI21" s="120"/>
      <c r="FJ21" s="223">
        <f t="shared" si="27"/>
        <v>1</v>
      </c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17">
        <f t="shared" si="28"/>
        <v>0</v>
      </c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17">
        <f t="shared" si="29"/>
        <v>0</v>
      </c>
      <c r="GH21" s="106"/>
      <c r="GI21" s="106"/>
      <c r="GJ21" s="106"/>
      <c r="GK21" s="106"/>
      <c r="GL21" s="106"/>
      <c r="GM21" s="106"/>
      <c r="GN21" s="117">
        <f t="shared" si="30"/>
        <v>0</v>
      </c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17">
        <f t="shared" si="31"/>
        <v>0</v>
      </c>
      <c r="HB21" s="106"/>
      <c r="HC21" s="106"/>
      <c r="HD21" s="106"/>
      <c r="HE21" s="118">
        <f t="shared" si="32"/>
        <v>0</v>
      </c>
      <c r="HF21" s="120"/>
      <c r="HG21" s="217">
        <f t="shared" si="33"/>
        <v>1</v>
      </c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17">
        <f t="shared" si="34"/>
        <v>0</v>
      </c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17">
        <f t="shared" si="35"/>
        <v>0</v>
      </c>
      <c r="IE21" s="106"/>
      <c r="IF21" s="106"/>
      <c r="IG21" s="106"/>
      <c r="IH21" s="106"/>
      <c r="II21" s="106"/>
      <c r="IJ21" s="106"/>
      <c r="IK21" s="117">
        <f t="shared" si="36"/>
        <v>0</v>
      </c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  <c r="IW21" s="106"/>
      <c r="IX21" s="117">
        <f t="shared" si="37"/>
        <v>0</v>
      </c>
      <c r="IY21" s="106"/>
      <c r="IZ21" s="106"/>
      <c r="JA21" s="106"/>
      <c r="JB21" s="118">
        <f t="shared" si="38"/>
        <v>0</v>
      </c>
      <c r="JC21" s="120"/>
      <c r="JD21" s="217">
        <f t="shared" si="39"/>
        <v>1</v>
      </c>
      <c r="JE21" s="245"/>
      <c r="JF21" s="245"/>
      <c r="JG21" s="245"/>
      <c r="JH21" s="245"/>
      <c r="JI21" s="245"/>
      <c r="JJ21" s="245"/>
      <c r="JK21" s="245"/>
      <c r="JL21" s="245"/>
      <c r="JM21" s="245"/>
      <c r="JN21" s="245"/>
      <c r="JO21" s="117">
        <f t="shared" si="40"/>
        <v>0</v>
      </c>
      <c r="JP21" s="245"/>
      <c r="JQ21" s="245"/>
      <c r="JR21" s="245"/>
      <c r="JS21" s="245"/>
      <c r="JT21" s="245"/>
      <c r="JU21" s="245"/>
      <c r="JV21" s="245"/>
      <c r="JW21" s="245"/>
      <c r="JX21" s="245"/>
      <c r="JY21" s="245"/>
      <c r="JZ21" s="245"/>
      <c r="KA21" s="121">
        <f t="shared" si="41"/>
        <v>0</v>
      </c>
      <c r="KB21" s="245"/>
      <c r="KC21" s="245"/>
      <c r="KD21" s="245"/>
      <c r="KE21" s="245"/>
      <c r="KF21" s="245"/>
      <c r="KG21" s="245"/>
      <c r="KH21" s="117">
        <f t="shared" si="42"/>
        <v>0</v>
      </c>
      <c r="KI21" s="245"/>
      <c r="KJ21" s="245"/>
      <c r="KK21" s="245"/>
      <c r="KL21" s="245"/>
      <c r="KM21" s="245"/>
      <c r="KN21" s="245"/>
      <c r="KO21" s="245"/>
      <c r="KP21" s="245"/>
      <c r="KQ21" s="106"/>
      <c r="KR21" s="106"/>
      <c r="KS21" s="106"/>
      <c r="KT21" s="106"/>
      <c r="KU21" s="117">
        <f t="shared" si="43"/>
        <v>0</v>
      </c>
      <c r="KV21" s="106"/>
      <c r="KW21" s="245"/>
      <c r="KX21" s="245"/>
      <c r="KY21" s="118">
        <f t="shared" si="44"/>
        <v>0</v>
      </c>
      <c r="KZ21" s="120"/>
      <c r="LA21" s="217">
        <f t="shared" si="45"/>
        <v>1</v>
      </c>
      <c r="LB21" s="245"/>
      <c r="LC21" s="245"/>
      <c r="LD21" s="245"/>
      <c r="LE21" s="245"/>
      <c r="LF21" s="245"/>
      <c r="LG21" s="245"/>
      <c r="LH21" s="245"/>
      <c r="LI21" s="245"/>
      <c r="LJ21" s="245"/>
      <c r="LK21" s="245"/>
      <c r="LL21" s="117">
        <f t="shared" si="46"/>
        <v>0</v>
      </c>
      <c r="LM21" s="245"/>
      <c r="LN21" s="245"/>
      <c r="LO21" s="245"/>
      <c r="LP21" s="245"/>
      <c r="LQ21" s="245"/>
      <c r="LR21" s="245"/>
      <c r="LS21" s="245"/>
      <c r="LT21" s="245"/>
      <c r="LU21" s="245"/>
      <c r="LV21" s="245"/>
      <c r="LW21" s="245"/>
      <c r="LX21" s="117">
        <f t="shared" si="47"/>
        <v>0</v>
      </c>
      <c r="LY21" s="245"/>
      <c r="LZ21" s="245"/>
      <c r="MA21" s="245"/>
      <c r="MB21" s="245"/>
      <c r="MC21" s="245"/>
      <c r="MD21" s="245"/>
      <c r="ME21" s="117">
        <f t="shared" si="48"/>
        <v>0</v>
      </c>
      <c r="MF21" s="245"/>
      <c r="MG21" s="245"/>
      <c r="MH21" s="245"/>
      <c r="MI21" s="245"/>
      <c r="MJ21" s="245"/>
      <c r="MK21" s="245"/>
      <c r="ML21" s="245"/>
      <c r="MM21" s="245"/>
      <c r="MN21" s="245"/>
      <c r="MO21" s="245"/>
      <c r="MP21" s="245"/>
      <c r="MQ21" s="245"/>
      <c r="MR21" s="117">
        <f t="shared" si="49"/>
        <v>0</v>
      </c>
      <c r="MS21" s="245"/>
      <c r="MT21" s="245"/>
      <c r="MU21" s="245"/>
      <c r="MV21" s="118">
        <f t="shared" si="50"/>
        <v>0</v>
      </c>
      <c r="MW21" s="120"/>
      <c r="MX21" s="217">
        <f t="shared" si="51"/>
        <v>1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17">
        <f t="shared" si="52"/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3"/>
        <v>0</v>
      </c>
      <c r="NV21" s="106"/>
      <c r="NW21" s="106"/>
      <c r="NX21" s="106"/>
      <c r="NY21" s="106"/>
      <c r="NZ21" s="106"/>
      <c r="OA21" s="106"/>
      <c r="OB21" s="117">
        <f t="shared" si="54"/>
        <v>0</v>
      </c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17">
        <f t="shared" si="55"/>
        <v>0</v>
      </c>
      <c r="OP21" s="106"/>
      <c r="OQ21" s="106"/>
      <c r="OR21" s="106"/>
      <c r="OS21" s="118">
        <f t="shared" si="56"/>
        <v>0</v>
      </c>
      <c r="OT21" s="120"/>
      <c r="OU21" s="217">
        <f t="shared" si="57"/>
        <v>1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 t="shared" si="58"/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59"/>
        <v>0</v>
      </c>
      <c r="PS21" s="106"/>
      <c r="PT21" s="106"/>
      <c r="PU21" s="106"/>
      <c r="PV21" s="106"/>
      <c r="PW21" s="106"/>
      <c r="PX21" s="106"/>
      <c r="PY21" s="117">
        <f t="shared" si="60"/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 t="shared" si="61"/>
        <v>0</v>
      </c>
      <c r="QM21" s="106"/>
      <c r="QN21" s="106"/>
      <c r="QO21" s="106"/>
      <c r="QP21" s="118">
        <f t="shared" si="62"/>
        <v>0</v>
      </c>
      <c r="QQ21" s="120"/>
    </row>
    <row r="22" spans="1:459" ht="15.75" x14ac:dyDescent="0.25">
      <c r="A22" s="79">
        <v>1</v>
      </c>
      <c r="B22" s="147">
        <v>17</v>
      </c>
      <c r="C22" s="350" t="s">
        <v>664</v>
      </c>
      <c r="D22" s="401">
        <v>4</v>
      </c>
      <c r="E22" s="401">
        <v>4</v>
      </c>
      <c r="F22" s="401">
        <v>7</v>
      </c>
      <c r="G22" s="401">
        <v>4</v>
      </c>
      <c r="H22" s="401">
        <v>4</v>
      </c>
      <c r="I22" s="402">
        <v>4</v>
      </c>
      <c r="J22" s="230">
        <f t="shared" si="8"/>
        <v>4.5</v>
      </c>
      <c r="K22" s="262">
        <v>4</v>
      </c>
      <c r="L22" s="262">
        <v>4</v>
      </c>
      <c r="M22" s="262">
        <v>4</v>
      </c>
      <c r="N22" s="262">
        <v>5</v>
      </c>
      <c r="O22" s="262">
        <v>4</v>
      </c>
      <c r="P22" s="262">
        <v>3</v>
      </c>
      <c r="Q22" s="262">
        <v>4</v>
      </c>
      <c r="R22" s="132">
        <f t="shared" si="9"/>
        <v>4</v>
      </c>
      <c r="S22" s="217">
        <f t="shared" si="10"/>
        <v>1</v>
      </c>
      <c r="T22" s="245">
        <v>5</v>
      </c>
      <c r="U22" s="245">
        <v>7</v>
      </c>
      <c r="V22" s="245">
        <v>8</v>
      </c>
      <c r="W22" s="245">
        <v>6</v>
      </c>
      <c r="X22" s="245">
        <v>7</v>
      </c>
      <c r="Y22" s="245">
        <v>4</v>
      </c>
      <c r="Z22" s="245">
        <v>9</v>
      </c>
      <c r="AA22" s="245">
        <v>7</v>
      </c>
      <c r="AB22" s="245"/>
      <c r="AC22" s="245"/>
      <c r="AD22" s="117">
        <f t="shared" si="11"/>
        <v>6.625</v>
      </c>
      <c r="AE22" s="245">
        <v>5</v>
      </c>
      <c r="AF22" s="245">
        <v>5</v>
      </c>
      <c r="AG22" s="245"/>
      <c r="AH22" s="245">
        <v>6</v>
      </c>
      <c r="AI22" s="245">
        <v>7</v>
      </c>
      <c r="AJ22" s="245">
        <v>7</v>
      </c>
      <c r="AK22" s="245">
        <v>7</v>
      </c>
      <c r="AL22" s="245">
        <v>6</v>
      </c>
      <c r="AM22" s="245"/>
      <c r="AN22" s="245">
        <v>7</v>
      </c>
      <c r="AO22" s="245">
        <v>12</v>
      </c>
      <c r="AP22" s="117">
        <f t="shared" si="12"/>
        <v>6.25</v>
      </c>
      <c r="AQ22" s="106"/>
      <c r="AR22" s="106"/>
      <c r="AS22" s="106"/>
      <c r="AT22" s="106"/>
      <c r="AU22" s="106"/>
      <c r="AV22" s="106"/>
      <c r="AW22" s="117">
        <f t="shared" si="13"/>
        <v>0</v>
      </c>
      <c r="AX22" s="245">
        <v>6</v>
      </c>
      <c r="AY22" s="245"/>
      <c r="AZ22" s="245">
        <v>7</v>
      </c>
      <c r="BA22" s="245">
        <v>6</v>
      </c>
      <c r="BB22" s="245"/>
      <c r="BC22" s="245"/>
      <c r="BD22" s="245">
        <v>8</v>
      </c>
      <c r="BE22" s="245"/>
      <c r="BF22" s="245"/>
      <c r="BG22" s="245"/>
      <c r="BH22" s="245"/>
      <c r="BI22" s="245"/>
      <c r="BJ22" s="117">
        <f t="shared" si="14"/>
        <v>6.75</v>
      </c>
      <c r="BK22" s="106"/>
      <c r="BL22" s="106">
        <v>7</v>
      </c>
      <c r="BM22" s="106"/>
      <c r="BN22" s="118">
        <f t="shared" si="15"/>
        <v>7</v>
      </c>
      <c r="BO22" s="120"/>
      <c r="BP22" s="217">
        <f t="shared" si="16"/>
        <v>1</v>
      </c>
      <c r="BQ22" s="106">
        <v>5</v>
      </c>
      <c r="BR22" s="106">
        <v>8</v>
      </c>
      <c r="BS22" s="106">
        <v>7</v>
      </c>
      <c r="BT22" s="106">
        <v>6</v>
      </c>
      <c r="BU22" s="106">
        <v>4</v>
      </c>
      <c r="BV22" s="106">
        <v>5</v>
      </c>
      <c r="BW22" s="106">
        <v>7</v>
      </c>
      <c r="BX22" s="106">
        <v>6</v>
      </c>
      <c r="BY22" s="106"/>
      <c r="BZ22" s="106">
        <v>8</v>
      </c>
      <c r="CA22" s="117">
        <f t="shared" si="17"/>
        <v>6.2222222222222223</v>
      </c>
      <c r="CB22" s="106">
        <v>5</v>
      </c>
      <c r="CC22" s="106">
        <v>5</v>
      </c>
      <c r="CD22" s="106"/>
      <c r="CE22" s="106">
        <v>7</v>
      </c>
      <c r="CF22" s="106">
        <v>8</v>
      </c>
      <c r="CG22" s="106">
        <v>7</v>
      </c>
      <c r="CH22" s="106">
        <v>7</v>
      </c>
      <c r="CI22" s="106"/>
      <c r="CJ22" s="106">
        <v>6</v>
      </c>
      <c r="CK22" s="106">
        <v>7</v>
      </c>
      <c r="CL22" s="106">
        <v>11</v>
      </c>
      <c r="CM22" s="117">
        <f t="shared" si="18"/>
        <v>6.5</v>
      </c>
      <c r="CN22" s="106"/>
      <c r="CO22" s="106">
        <v>7</v>
      </c>
      <c r="CP22" s="106">
        <v>7</v>
      </c>
      <c r="CQ22" s="106">
        <v>5</v>
      </c>
      <c r="CR22" s="106">
        <v>6</v>
      </c>
      <c r="CS22" s="106"/>
      <c r="CT22" s="117">
        <f t="shared" si="19"/>
        <v>6.25</v>
      </c>
      <c r="CU22" s="106"/>
      <c r="CV22" s="106">
        <v>5</v>
      </c>
      <c r="CW22" s="106">
        <v>7</v>
      </c>
      <c r="CX22" s="106">
        <v>5</v>
      </c>
      <c r="CY22" s="106">
        <v>6</v>
      </c>
      <c r="CZ22" s="106">
        <v>6</v>
      </c>
      <c r="DA22" s="106">
        <v>7</v>
      </c>
      <c r="DB22" s="106"/>
      <c r="DC22" s="106"/>
      <c r="DD22" s="106"/>
      <c r="DE22" s="106"/>
      <c r="DF22" s="106"/>
      <c r="DG22" s="117">
        <f t="shared" si="20"/>
        <v>6</v>
      </c>
      <c r="DH22" s="106"/>
      <c r="DI22" s="106">
        <v>6</v>
      </c>
      <c r="DJ22" s="106"/>
      <c r="DK22" s="118">
        <f t="shared" si="21"/>
        <v>6</v>
      </c>
      <c r="DL22" s="169"/>
      <c r="DM22" s="217">
        <v>1</v>
      </c>
      <c r="DN22" s="106">
        <v>6</v>
      </c>
      <c r="DO22" s="106">
        <v>5</v>
      </c>
      <c r="DP22" s="106">
        <v>8</v>
      </c>
      <c r="DQ22" s="106">
        <v>6</v>
      </c>
      <c r="DR22" s="106">
        <v>7</v>
      </c>
      <c r="DS22" s="106">
        <v>6</v>
      </c>
      <c r="DT22" s="106">
        <v>7</v>
      </c>
      <c r="DU22" s="106">
        <v>5</v>
      </c>
      <c r="DV22" s="106"/>
      <c r="DW22" s="106"/>
      <c r="DX22" s="117">
        <f t="shared" si="22"/>
        <v>6.25</v>
      </c>
      <c r="DY22" s="106">
        <v>4</v>
      </c>
      <c r="DZ22" s="106">
        <v>4</v>
      </c>
      <c r="EA22" s="106"/>
      <c r="EB22" s="106">
        <v>7</v>
      </c>
      <c r="EC22" s="106"/>
      <c r="ED22" s="106">
        <v>5</v>
      </c>
      <c r="EE22" s="106">
        <v>4</v>
      </c>
      <c r="EF22" s="106"/>
      <c r="EG22" s="106">
        <v>7</v>
      </c>
      <c r="EH22" s="106">
        <v>8</v>
      </c>
      <c r="EI22" s="106">
        <v>11</v>
      </c>
      <c r="EJ22" s="117">
        <f t="shared" si="23"/>
        <v>5.5714285714285712</v>
      </c>
      <c r="EK22" s="106">
        <v>6</v>
      </c>
      <c r="EL22" s="106"/>
      <c r="EM22" s="106"/>
      <c r="EN22" s="106"/>
      <c r="EO22" s="106"/>
      <c r="EP22" s="106"/>
      <c r="EQ22" s="117">
        <f t="shared" si="24"/>
        <v>6</v>
      </c>
      <c r="ER22" s="106">
        <v>7</v>
      </c>
      <c r="ES22" s="106">
        <v>8</v>
      </c>
      <c r="ET22" s="106"/>
      <c r="EU22" s="106">
        <v>9</v>
      </c>
      <c r="EV22" s="106">
        <v>6</v>
      </c>
      <c r="EW22" s="106"/>
      <c r="EX22" s="106"/>
      <c r="EY22" s="106"/>
      <c r="EZ22" s="106"/>
      <c r="FA22" s="106"/>
      <c r="FB22" s="106"/>
      <c r="FC22" s="106"/>
      <c r="FD22" s="117">
        <f t="shared" si="25"/>
        <v>7.5</v>
      </c>
      <c r="FE22" s="106"/>
      <c r="FF22" s="106">
        <v>9</v>
      </c>
      <c r="FG22" s="106"/>
      <c r="FH22" s="118">
        <f t="shared" si="26"/>
        <v>9</v>
      </c>
      <c r="FI22" s="120"/>
      <c r="FJ22" s="223">
        <f t="shared" si="27"/>
        <v>1</v>
      </c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17">
        <f t="shared" si="28"/>
        <v>0</v>
      </c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17">
        <f t="shared" si="29"/>
        <v>0</v>
      </c>
      <c r="GH22" s="106"/>
      <c r="GI22" s="106"/>
      <c r="GJ22" s="106"/>
      <c r="GK22" s="106"/>
      <c r="GL22" s="106"/>
      <c r="GM22" s="106"/>
      <c r="GN22" s="117">
        <f t="shared" si="30"/>
        <v>0</v>
      </c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17">
        <f t="shared" si="31"/>
        <v>0</v>
      </c>
      <c r="HB22" s="106"/>
      <c r="HC22" s="106"/>
      <c r="HD22" s="106"/>
      <c r="HE22" s="118">
        <f t="shared" si="32"/>
        <v>0</v>
      </c>
      <c r="HF22" s="120"/>
      <c r="HG22" s="217">
        <f t="shared" si="33"/>
        <v>1</v>
      </c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17">
        <f t="shared" si="34"/>
        <v>0</v>
      </c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17">
        <f t="shared" si="35"/>
        <v>0</v>
      </c>
      <c r="IE22" s="106"/>
      <c r="IF22" s="106"/>
      <c r="IG22" s="106"/>
      <c r="IH22" s="106"/>
      <c r="II22" s="106"/>
      <c r="IJ22" s="106"/>
      <c r="IK22" s="117">
        <f t="shared" si="36"/>
        <v>0</v>
      </c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  <c r="IV22" s="106"/>
      <c r="IW22" s="106"/>
      <c r="IX22" s="117">
        <f t="shared" si="37"/>
        <v>0</v>
      </c>
      <c r="IY22" s="106"/>
      <c r="IZ22" s="106"/>
      <c r="JA22" s="106"/>
      <c r="JB22" s="118">
        <f t="shared" si="38"/>
        <v>0</v>
      </c>
      <c r="JC22" s="120"/>
      <c r="JD22" s="217">
        <f t="shared" si="39"/>
        <v>1</v>
      </c>
      <c r="JE22" s="245"/>
      <c r="JF22" s="245"/>
      <c r="JG22" s="245"/>
      <c r="JH22" s="245"/>
      <c r="JI22" s="245"/>
      <c r="JJ22" s="245"/>
      <c r="JK22" s="245"/>
      <c r="JL22" s="245"/>
      <c r="JM22" s="245"/>
      <c r="JN22" s="245"/>
      <c r="JO22" s="117">
        <f t="shared" si="40"/>
        <v>0</v>
      </c>
      <c r="JP22" s="245"/>
      <c r="JQ22" s="245"/>
      <c r="JR22" s="245"/>
      <c r="JS22" s="245"/>
      <c r="JT22" s="245"/>
      <c r="JU22" s="245"/>
      <c r="JV22" s="245"/>
      <c r="JW22" s="245"/>
      <c r="JX22" s="245"/>
      <c r="JY22" s="245"/>
      <c r="JZ22" s="245"/>
      <c r="KA22" s="121">
        <f t="shared" si="41"/>
        <v>0</v>
      </c>
      <c r="KB22" s="245"/>
      <c r="KC22" s="245"/>
      <c r="KD22" s="245"/>
      <c r="KE22" s="245"/>
      <c r="KF22" s="245"/>
      <c r="KG22" s="245"/>
      <c r="KH22" s="117">
        <f t="shared" si="42"/>
        <v>0</v>
      </c>
      <c r="KI22" s="245"/>
      <c r="KJ22" s="245"/>
      <c r="KK22" s="245"/>
      <c r="KL22" s="245"/>
      <c r="KM22" s="245"/>
      <c r="KN22" s="245"/>
      <c r="KO22" s="245"/>
      <c r="KP22" s="245"/>
      <c r="KQ22" s="106"/>
      <c r="KR22" s="106"/>
      <c r="KS22" s="106"/>
      <c r="KT22" s="106"/>
      <c r="KU22" s="117">
        <f t="shared" si="43"/>
        <v>0</v>
      </c>
      <c r="KV22" s="106"/>
      <c r="KW22" s="245"/>
      <c r="KX22" s="245"/>
      <c r="KY22" s="118">
        <f t="shared" si="44"/>
        <v>0</v>
      </c>
      <c r="KZ22" s="120"/>
      <c r="LA22" s="217">
        <f t="shared" si="45"/>
        <v>1</v>
      </c>
      <c r="LB22" s="245"/>
      <c r="LC22" s="245"/>
      <c r="LD22" s="245"/>
      <c r="LE22" s="245"/>
      <c r="LF22" s="245"/>
      <c r="LG22" s="245"/>
      <c r="LH22" s="245"/>
      <c r="LI22" s="245"/>
      <c r="LJ22" s="245"/>
      <c r="LK22" s="245"/>
      <c r="LL22" s="117">
        <f t="shared" si="46"/>
        <v>0</v>
      </c>
      <c r="LM22" s="245"/>
      <c r="LN22" s="245"/>
      <c r="LO22" s="245"/>
      <c r="LP22" s="245"/>
      <c r="LQ22" s="245"/>
      <c r="LR22" s="245"/>
      <c r="LS22" s="245"/>
      <c r="LT22" s="245"/>
      <c r="LU22" s="245"/>
      <c r="LV22" s="245"/>
      <c r="LW22" s="245"/>
      <c r="LX22" s="117">
        <f t="shared" si="47"/>
        <v>0</v>
      </c>
      <c r="LY22" s="245"/>
      <c r="LZ22" s="245"/>
      <c r="MA22" s="245"/>
      <c r="MB22" s="245"/>
      <c r="MC22" s="245"/>
      <c r="MD22" s="245"/>
      <c r="ME22" s="117">
        <f t="shared" si="48"/>
        <v>0</v>
      </c>
      <c r="MF22" s="245"/>
      <c r="MG22" s="245"/>
      <c r="MH22" s="245"/>
      <c r="MI22" s="245"/>
      <c r="MJ22" s="245"/>
      <c r="MK22" s="245"/>
      <c r="ML22" s="245"/>
      <c r="MM22" s="245"/>
      <c r="MN22" s="245"/>
      <c r="MO22" s="245"/>
      <c r="MP22" s="245"/>
      <c r="MQ22" s="245"/>
      <c r="MR22" s="117">
        <f t="shared" si="49"/>
        <v>0</v>
      </c>
      <c r="MS22" s="245"/>
      <c r="MT22" s="245"/>
      <c r="MU22" s="245"/>
      <c r="MV22" s="118">
        <f t="shared" si="50"/>
        <v>0</v>
      </c>
      <c r="MW22" s="120"/>
      <c r="MX22" s="217">
        <f t="shared" si="51"/>
        <v>1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17">
        <f t="shared" si="52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3"/>
        <v>0</v>
      </c>
      <c r="NV22" s="106"/>
      <c r="NW22" s="106"/>
      <c r="NX22" s="106"/>
      <c r="NY22" s="106"/>
      <c r="NZ22" s="106"/>
      <c r="OA22" s="106"/>
      <c r="OB22" s="117">
        <f t="shared" si="54"/>
        <v>0</v>
      </c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17">
        <f t="shared" si="55"/>
        <v>0</v>
      </c>
      <c r="OP22" s="106"/>
      <c r="OQ22" s="106"/>
      <c r="OR22" s="106"/>
      <c r="OS22" s="118">
        <f t="shared" si="56"/>
        <v>0</v>
      </c>
      <c r="OT22" s="120"/>
      <c r="OU22" s="217">
        <f t="shared" si="57"/>
        <v>1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8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59"/>
        <v>0</v>
      </c>
      <c r="PS22" s="106"/>
      <c r="PT22" s="106"/>
      <c r="PU22" s="106"/>
      <c r="PV22" s="106"/>
      <c r="PW22" s="106"/>
      <c r="PX22" s="106"/>
      <c r="PY22" s="117">
        <f t="shared" si="60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1"/>
        <v>0</v>
      </c>
      <c r="QM22" s="106"/>
      <c r="QN22" s="106"/>
      <c r="QO22" s="106"/>
      <c r="QP22" s="118">
        <f t="shared" si="62"/>
        <v>0</v>
      </c>
      <c r="QQ22" s="120"/>
    </row>
    <row r="23" spans="1:459" ht="15.75" x14ac:dyDescent="0.25">
      <c r="A23" s="79">
        <v>1</v>
      </c>
      <c r="B23" s="147">
        <v>18</v>
      </c>
      <c r="C23" s="350" t="s">
        <v>665</v>
      </c>
      <c r="D23" s="401">
        <v>8</v>
      </c>
      <c r="E23" s="401">
        <v>8</v>
      </c>
      <c r="F23" s="401">
        <v>7</v>
      </c>
      <c r="G23" s="401">
        <v>7</v>
      </c>
      <c r="H23" s="401">
        <v>5</v>
      </c>
      <c r="I23" s="402">
        <v>6</v>
      </c>
      <c r="J23" s="230">
        <f t="shared" si="8"/>
        <v>6.833333333333333</v>
      </c>
      <c r="K23" s="311">
        <v>7</v>
      </c>
      <c r="L23" s="311">
        <v>7</v>
      </c>
      <c r="M23" s="311">
        <v>7</v>
      </c>
      <c r="N23" s="311">
        <v>8</v>
      </c>
      <c r="O23" s="311">
        <v>7</v>
      </c>
      <c r="P23" s="311">
        <v>8</v>
      </c>
      <c r="Q23" s="311">
        <v>10</v>
      </c>
      <c r="R23" s="132">
        <f t="shared" si="9"/>
        <v>7.7142857142857144</v>
      </c>
      <c r="S23" s="217">
        <f t="shared" si="10"/>
        <v>1</v>
      </c>
      <c r="T23" s="245">
        <v>7</v>
      </c>
      <c r="U23" s="245">
        <v>8</v>
      </c>
      <c r="V23" s="245">
        <v>8</v>
      </c>
      <c r="W23" s="245">
        <v>8</v>
      </c>
      <c r="X23" s="245">
        <v>7</v>
      </c>
      <c r="Y23" s="245">
        <v>8</v>
      </c>
      <c r="Z23" s="245">
        <v>6</v>
      </c>
      <c r="AA23" s="245">
        <v>7</v>
      </c>
      <c r="AB23" s="245"/>
      <c r="AC23" s="245"/>
      <c r="AD23" s="117">
        <f t="shared" si="11"/>
        <v>7.375</v>
      </c>
      <c r="AE23" s="245">
        <v>7</v>
      </c>
      <c r="AF23" s="245">
        <v>7</v>
      </c>
      <c r="AG23" s="245"/>
      <c r="AH23" s="245">
        <v>9</v>
      </c>
      <c r="AI23" s="245">
        <v>8</v>
      </c>
      <c r="AJ23" s="245">
        <v>8</v>
      </c>
      <c r="AK23" s="245">
        <v>8</v>
      </c>
      <c r="AL23" s="245">
        <v>9</v>
      </c>
      <c r="AM23" s="245"/>
      <c r="AN23" s="245">
        <v>7</v>
      </c>
      <c r="AO23" s="245">
        <v>11</v>
      </c>
      <c r="AP23" s="117">
        <f t="shared" si="12"/>
        <v>7.875</v>
      </c>
      <c r="AQ23" s="106"/>
      <c r="AR23" s="106"/>
      <c r="AS23" s="106"/>
      <c r="AT23" s="106"/>
      <c r="AU23" s="106"/>
      <c r="AV23" s="106"/>
      <c r="AW23" s="117">
        <f t="shared" si="13"/>
        <v>0</v>
      </c>
      <c r="AX23" s="245">
        <v>7</v>
      </c>
      <c r="AY23" s="245"/>
      <c r="AZ23" s="245">
        <v>10</v>
      </c>
      <c r="BA23" s="245">
        <v>5</v>
      </c>
      <c r="BB23" s="245"/>
      <c r="BC23" s="245"/>
      <c r="BD23" s="245">
        <v>6</v>
      </c>
      <c r="BE23" s="245"/>
      <c r="BF23" s="245"/>
      <c r="BG23" s="245"/>
      <c r="BH23" s="245"/>
      <c r="BI23" s="245"/>
      <c r="BJ23" s="117">
        <f t="shared" si="14"/>
        <v>7</v>
      </c>
      <c r="BK23" s="106"/>
      <c r="BL23" s="106">
        <v>7</v>
      </c>
      <c r="BM23" s="106"/>
      <c r="BN23" s="118">
        <f t="shared" si="15"/>
        <v>7</v>
      </c>
      <c r="BO23" s="120"/>
      <c r="BP23" s="217">
        <f t="shared" si="16"/>
        <v>1</v>
      </c>
      <c r="BQ23" s="106">
        <v>7</v>
      </c>
      <c r="BR23" s="106">
        <v>9</v>
      </c>
      <c r="BS23" s="106">
        <v>9</v>
      </c>
      <c r="BT23" s="106">
        <v>9</v>
      </c>
      <c r="BU23" s="106">
        <v>7</v>
      </c>
      <c r="BV23" s="106">
        <v>8</v>
      </c>
      <c r="BW23" s="106">
        <v>8</v>
      </c>
      <c r="BX23" s="106">
        <v>7</v>
      </c>
      <c r="BY23" s="106"/>
      <c r="BZ23" s="106">
        <v>9</v>
      </c>
      <c r="CA23" s="117">
        <f t="shared" si="17"/>
        <v>8.1111111111111107</v>
      </c>
      <c r="CB23" s="106">
        <v>7</v>
      </c>
      <c r="CC23" s="106">
        <v>7</v>
      </c>
      <c r="CD23" s="106"/>
      <c r="CE23" s="106">
        <v>8</v>
      </c>
      <c r="CF23" s="106">
        <v>9</v>
      </c>
      <c r="CG23" s="106">
        <v>8</v>
      </c>
      <c r="CH23" s="106">
        <v>8</v>
      </c>
      <c r="CI23" s="106"/>
      <c r="CJ23" s="106">
        <v>8</v>
      </c>
      <c r="CK23" s="106">
        <v>8</v>
      </c>
      <c r="CL23" s="106">
        <v>7</v>
      </c>
      <c r="CM23" s="117">
        <f t="shared" si="18"/>
        <v>7.875</v>
      </c>
      <c r="CN23" s="106"/>
      <c r="CO23" s="106">
        <v>8</v>
      </c>
      <c r="CP23" s="106">
        <v>9</v>
      </c>
      <c r="CQ23" s="106">
        <v>8</v>
      </c>
      <c r="CR23" s="106">
        <v>7</v>
      </c>
      <c r="CS23" s="106"/>
      <c r="CT23" s="117">
        <f t="shared" si="19"/>
        <v>8</v>
      </c>
      <c r="CU23" s="106"/>
      <c r="CV23" s="106">
        <v>7</v>
      </c>
      <c r="CW23" s="106">
        <v>9</v>
      </c>
      <c r="CX23" s="106">
        <v>8</v>
      </c>
      <c r="CY23" s="106">
        <v>6</v>
      </c>
      <c r="CZ23" s="106">
        <v>7</v>
      </c>
      <c r="DA23" s="106">
        <v>8</v>
      </c>
      <c r="DB23" s="106"/>
      <c r="DC23" s="106"/>
      <c r="DD23" s="106"/>
      <c r="DE23" s="106"/>
      <c r="DF23" s="106"/>
      <c r="DG23" s="117">
        <f t="shared" si="20"/>
        <v>7.5</v>
      </c>
      <c r="DH23" s="106"/>
      <c r="DI23" s="106">
        <v>6</v>
      </c>
      <c r="DJ23" s="106"/>
      <c r="DK23" s="118">
        <f t="shared" si="21"/>
        <v>6</v>
      </c>
      <c r="DL23" s="169"/>
      <c r="DM23" s="217">
        <v>1</v>
      </c>
      <c r="DN23" s="245">
        <v>7</v>
      </c>
      <c r="DO23" s="245">
        <v>7</v>
      </c>
      <c r="DP23" s="245">
        <v>9</v>
      </c>
      <c r="DQ23" s="245">
        <v>6</v>
      </c>
      <c r="DR23" s="245">
        <v>7</v>
      </c>
      <c r="DS23" s="245">
        <v>7</v>
      </c>
      <c r="DT23" s="245">
        <v>7</v>
      </c>
      <c r="DU23" s="245">
        <v>6</v>
      </c>
      <c r="DV23" s="245"/>
      <c r="DW23" s="245"/>
      <c r="DX23" s="117">
        <f t="shared" si="22"/>
        <v>7</v>
      </c>
      <c r="DY23" s="245">
        <v>6</v>
      </c>
      <c r="DZ23" s="245">
        <v>6</v>
      </c>
      <c r="EA23" s="245"/>
      <c r="EB23" s="245">
        <v>8</v>
      </c>
      <c r="EC23" s="245"/>
      <c r="ED23" s="245">
        <v>6</v>
      </c>
      <c r="EE23" s="245">
        <v>4</v>
      </c>
      <c r="EF23" s="245"/>
      <c r="EG23" s="245">
        <v>7</v>
      </c>
      <c r="EH23" s="245">
        <v>6</v>
      </c>
      <c r="EI23" s="245">
        <v>11</v>
      </c>
      <c r="EJ23" s="117">
        <f t="shared" si="23"/>
        <v>6.1428571428571432</v>
      </c>
      <c r="EK23" s="106">
        <v>6</v>
      </c>
      <c r="EL23" s="106"/>
      <c r="EM23" s="106"/>
      <c r="EN23" s="106"/>
      <c r="EO23" s="106"/>
      <c r="EP23" s="106"/>
      <c r="EQ23" s="117">
        <f t="shared" si="24"/>
        <v>6</v>
      </c>
      <c r="ER23" s="106">
        <v>7</v>
      </c>
      <c r="ES23" s="106">
        <v>7</v>
      </c>
      <c r="ET23" s="106"/>
      <c r="EU23" s="106">
        <v>8</v>
      </c>
      <c r="EV23" s="106">
        <v>6</v>
      </c>
      <c r="EW23" s="106"/>
      <c r="EX23" s="106"/>
      <c r="EY23" s="106"/>
      <c r="EZ23" s="106"/>
      <c r="FA23" s="106"/>
      <c r="FB23" s="106"/>
      <c r="FC23" s="106"/>
      <c r="FD23" s="117">
        <f t="shared" si="25"/>
        <v>7</v>
      </c>
      <c r="FE23" s="106"/>
      <c r="FF23" s="106">
        <v>8</v>
      </c>
      <c r="FG23" s="106"/>
      <c r="FH23" s="118">
        <f t="shared" si="26"/>
        <v>8</v>
      </c>
      <c r="FI23" s="120"/>
      <c r="FJ23" s="223">
        <f t="shared" si="27"/>
        <v>1</v>
      </c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17">
        <f t="shared" si="28"/>
        <v>0</v>
      </c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17">
        <f t="shared" si="29"/>
        <v>0</v>
      </c>
      <c r="GH23" s="106"/>
      <c r="GI23" s="106"/>
      <c r="GJ23" s="106"/>
      <c r="GK23" s="106"/>
      <c r="GL23" s="106"/>
      <c r="GM23" s="106"/>
      <c r="GN23" s="117">
        <f t="shared" si="30"/>
        <v>0</v>
      </c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17">
        <f t="shared" si="31"/>
        <v>0</v>
      </c>
      <c r="HB23" s="106"/>
      <c r="HC23" s="106"/>
      <c r="HD23" s="106"/>
      <c r="HE23" s="118">
        <f t="shared" si="32"/>
        <v>0</v>
      </c>
      <c r="HF23" s="120"/>
      <c r="HG23" s="217">
        <f t="shared" si="33"/>
        <v>1</v>
      </c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17">
        <f t="shared" si="34"/>
        <v>0</v>
      </c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17">
        <f t="shared" si="35"/>
        <v>0</v>
      </c>
      <c r="IE23" s="106"/>
      <c r="IF23" s="106"/>
      <c r="IG23" s="106"/>
      <c r="IH23" s="106"/>
      <c r="II23" s="106"/>
      <c r="IJ23" s="106"/>
      <c r="IK23" s="117">
        <f t="shared" si="36"/>
        <v>0</v>
      </c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  <c r="IV23" s="106"/>
      <c r="IW23" s="106"/>
      <c r="IX23" s="117">
        <f t="shared" si="37"/>
        <v>0</v>
      </c>
      <c r="IY23" s="106"/>
      <c r="IZ23" s="106"/>
      <c r="JA23" s="106"/>
      <c r="JB23" s="118">
        <f t="shared" si="38"/>
        <v>0</v>
      </c>
      <c r="JC23" s="120"/>
      <c r="JD23" s="217">
        <v>1</v>
      </c>
      <c r="JE23" s="245"/>
      <c r="JF23" s="245"/>
      <c r="JG23" s="245"/>
      <c r="JH23" s="245"/>
      <c r="JI23" s="245"/>
      <c r="JJ23" s="245"/>
      <c r="JK23" s="245"/>
      <c r="JL23" s="245"/>
      <c r="JM23" s="245"/>
      <c r="JN23" s="245"/>
      <c r="JO23" s="117">
        <f t="shared" si="40"/>
        <v>0</v>
      </c>
      <c r="JP23" s="245"/>
      <c r="JQ23" s="245"/>
      <c r="JR23" s="245"/>
      <c r="JS23" s="245"/>
      <c r="JT23" s="245"/>
      <c r="JU23" s="245"/>
      <c r="JV23" s="245"/>
      <c r="JW23" s="245"/>
      <c r="JX23" s="245"/>
      <c r="JY23" s="245"/>
      <c r="JZ23" s="245"/>
      <c r="KA23" s="121">
        <f t="shared" si="41"/>
        <v>0</v>
      </c>
      <c r="KB23" s="245"/>
      <c r="KC23" s="245"/>
      <c r="KD23" s="245"/>
      <c r="KE23" s="245"/>
      <c r="KF23" s="245"/>
      <c r="KG23" s="245"/>
      <c r="KH23" s="117">
        <f t="shared" si="42"/>
        <v>0</v>
      </c>
      <c r="KI23" s="245"/>
      <c r="KJ23" s="245"/>
      <c r="KK23" s="245"/>
      <c r="KL23" s="245"/>
      <c r="KM23" s="245"/>
      <c r="KN23" s="245"/>
      <c r="KO23" s="245"/>
      <c r="KP23" s="245"/>
      <c r="KQ23" s="106"/>
      <c r="KR23" s="106"/>
      <c r="KS23" s="106"/>
      <c r="KT23" s="106"/>
      <c r="KU23" s="117">
        <f t="shared" si="43"/>
        <v>0</v>
      </c>
      <c r="KV23" s="106"/>
      <c r="KW23" s="245"/>
      <c r="KX23" s="245"/>
      <c r="KY23" s="118">
        <f t="shared" si="44"/>
        <v>0</v>
      </c>
      <c r="KZ23" s="120"/>
      <c r="LA23" s="217">
        <v>1</v>
      </c>
      <c r="LB23" s="245"/>
      <c r="LC23" s="245"/>
      <c r="LD23" s="245"/>
      <c r="LE23" s="245"/>
      <c r="LF23" s="245"/>
      <c r="LG23" s="245"/>
      <c r="LH23" s="245"/>
      <c r="LI23" s="245"/>
      <c r="LJ23" s="245"/>
      <c r="LK23" s="245"/>
      <c r="LL23" s="117">
        <f t="shared" si="46"/>
        <v>0</v>
      </c>
      <c r="LM23" s="245"/>
      <c r="LN23" s="245"/>
      <c r="LO23" s="245"/>
      <c r="LP23" s="245"/>
      <c r="LQ23" s="245"/>
      <c r="LR23" s="245"/>
      <c r="LS23" s="245"/>
      <c r="LT23" s="245"/>
      <c r="LU23" s="245"/>
      <c r="LV23" s="245"/>
      <c r="LW23" s="245"/>
      <c r="LX23" s="117">
        <f t="shared" si="47"/>
        <v>0</v>
      </c>
      <c r="LY23" s="245"/>
      <c r="LZ23" s="245"/>
      <c r="MA23" s="245"/>
      <c r="MB23" s="245"/>
      <c r="MC23" s="245"/>
      <c r="MD23" s="245"/>
      <c r="ME23" s="117">
        <f t="shared" si="48"/>
        <v>0</v>
      </c>
      <c r="MF23" s="245"/>
      <c r="MG23" s="245"/>
      <c r="MH23" s="245"/>
      <c r="MI23" s="245"/>
      <c r="MJ23" s="245"/>
      <c r="MK23" s="245"/>
      <c r="ML23" s="245"/>
      <c r="MM23" s="245"/>
      <c r="MN23" s="245"/>
      <c r="MO23" s="245"/>
      <c r="MP23" s="245"/>
      <c r="MQ23" s="245"/>
      <c r="MR23" s="117">
        <f t="shared" si="49"/>
        <v>0</v>
      </c>
      <c r="MS23" s="245"/>
      <c r="MT23" s="245"/>
      <c r="MU23" s="245"/>
      <c r="MV23" s="118">
        <f t="shared" si="50"/>
        <v>0</v>
      </c>
      <c r="MW23" s="120"/>
      <c r="MX23" s="217">
        <f t="shared" si="51"/>
        <v>1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17">
        <f t="shared" si="52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3"/>
        <v>0</v>
      </c>
      <c r="NV23" s="106"/>
      <c r="NW23" s="106"/>
      <c r="NX23" s="106"/>
      <c r="NY23" s="106"/>
      <c r="NZ23" s="106"/>
      <c r="OA23" s="106"/>
      <c r="OB23" s="117">
        <f t="shared" si="54"/>
        <v>0</v>
      </c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17">
        <f t="shared" si="55"/>
        <v>0</v>
      </c>
      <c r="OP23" s="106"/>
      <c r="OQ23" s="106"/>
      <c r="OR23" s="106"/>
      <c r="OS23" s="118">
        <f t="shared" si="56"/>
        <v>0</v>
      </c>
      <c r="OT23" s="120"/>
      <c r="OU23" s="217">
        <f t="shared" si="57"/>
        <v>1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8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59"/>
        <v>0</v>
      </c>
      <c r="PS23" s="106"/>
      <c r="PT23" s="106"/>
      <c r="PU23" s="106"/>
      <c r="PV23" s="106"/>
      <c r="PW23" s="106"/>
      <c r="PX23" s="106"/>
      <c r="PY23" s="117">
        <f t="shared" si="60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1"/>
        <v>0</v>
      </c>
      <c r="QM23" s="245"/>
      <c r="QN23" s="245"/>
      <c r="QO23" s="245"/>
      <c r="QP23" s="118">
        <f t="shared" si="62"/>
        <v>0</v>
      </c>
      <c r="QQ23" s="120"/>
    </row>
    <row r="24" spans="1:459" ht="15.75" x14ac:dyDescent="0.25">
      <c r="A24" s="79">
        <v>1</v>
      </c>
      <c r="B24" s="322">
        <v>19</v>
      </c>
      <c r="C24" s="350" t="s">
        <v>666</v>
      </c>
      <c r="D24" s="401">
        <v>4</v>
      </c>
      <c r="E24" s="401">
        <v>4</v>
      </c>
      <c r="F24" s="401">
        <v>8</v>
      </c>
      <c r="G24" s="401">
        <v>4</v>
      </c>
      <c r="H24" s="401">
        <v>4</v>
      </c>
      <c r="I24" s="402">
        <v>4</v>
      </c>
      <c r="J24" s="230">
        <f t="shared" si="8"/>
        <v>4.666666666666667</v>
      </c>
      <c r="K24" s="262">
        <v>5</v>
      </c>
      <c r="L24" s="262">
        <v>5</v>
      </c>
      <c r="M24" s="262">
        <v>4</v>
      </c>
      <c r="N24" s="262">
        <v>4</v>
      </c>
      <c r="O24" s="262">
        <v>4</v>
      </c>
      <c r="P24" s="262">
        <v>4</v>
      </c>
      <c r="Q24" s="262">
        <v>4</v>
      </c>
      <c r="R24" s="132">
        <f t="shared" si="9"/>
        <v>4.2857142857142856</v>
      </c>
      <c r="S24" s="217">
        <f t="shared" si="10"/>
        <v>1</v>
      </c>
      <c r="T24" s="245">
        <v>3</v>
      </c>
      <c r="U24" s="245">
        <v>6</v>
      </c>
      <c r="V24" s="245">
        <v>5</v>
      </c>
      <c r="W24" s="245">
        <v>4</v>
      </c>
      <c r="X24" s="245">
        <v>4</v>
      </c>
      <c r="Y24" s="245">
        <v>7</v>
      </c>
      <c r="Z24" s="245">
        <v>9</v>
      </c>
      <c r="AA24" s="245">
        <v>5</v>
      </c>
      <c r="AB24" s="245"/>
      <c r="AC24" s="245"/>
      <c r="AD24" s="230">
        <f t="shared" si="11"/>
        <v>5.375</v>
      </c>
      <c r="AE24" s="245">
        <v>3</v>
      </c>
      <c r="AF24" s="245">
        <v>3</v>
      </c>
      <c r="AG24" s="245"/>
      <c r="AH24" s="245">
        <v>7</v>
      </c>
      <c r="AI24" s="245">
        <v>7</v>
      </c>
      <c r="AJ24" s="245">
        <v>4</v>
      </c>
      <c r="AK24" s="245">
        <v>4</v>
      </c>
      <c r="AL24" s="245">
        <v>7</v>
      </c>
      <c r="AM24" s="245"/>
      <c r="AN24" s="245">
        <v>6</v>
      </c>
      <c r="AO24" s="245">
        <v>9</v>
      </c>
      <c r="AP24" s="117">
        <f t="shared" si="12"/>
        <v>5.125</v>
      </c>
      <c r="AQ24" s="245"/>
      <c r="AR24" s="245"/>
      <c r="AS24" s="245"/>
      <c r="AT24" s="245"/>
      <c r="AU24" s="245"/>
      <c r="AV24" s="245"/>
      <c r="AW24" s="230">
        <f t="shared" si="13"/>
        <v>0</v>
      </c>
      <c r="AX24" s="245">
        <v>4</v>
      </c>
      <c r="AY24" s="245"/>
      <c r="AZ24" s="245">
        <v>8</v>
      </c>
      <c r="BA24" s="245">
        <v>6</v>
      </c>
      <c r="BB24" s="245"/>
      <c r="BC24" s="245"/>
      <c r="BD24" s="245">
        <v>6</v>
      </c>
      <c r="BE24" s="245"/>
      <c r="BF24" s="245"/>
      <c r="BG24" s="245"/>
      <c r="BH24" s="245"/>
      <c r="BI24" s="245"/>
      <c r="BJ24" s="230">
        <f t="shared" si="14"/>
        <v>6</v>
      </c>
      <c r="BK24" s="245"/>
      <c r="BL24" s="106">
        <v>6</v>
      </c>
      <c r="BM24" s="245"/>
      <c r="BN24" s="132">
        <f t="shared" si="15"/>
        <v>6</v>
      </c>
      <c r="BO24" s="120"/>
      <c r="BP24" s="217">
        <f t="shared" si="16"/>
        <v>1</v>
      </c>
      <c r="BQ24" s="245">
        <v>3</v>
      </c>
      <c r="BR24" s="245">
        <v>6</v>
      </c>
      <c r="BS24" s="245">
        <v>6</v>
      </c>
      <c r="BT24" s="245">
        <v>4</v>
      </c>
      <c r="BU24" s="245">
        <v>3</v>
      </c>
      <c r="BV24" s="245">
        <v>3</v>
      </c>
      <c r="BW24" s="245">
        <v>5</v>
      </c>
      <c r="BX24" s="245">
        <v>7</v>
      </c>
      <c r="BY24" s="245"/>
      <c r="BZ24" s="245">
        <v>6</v>
      </c>
      <c r="CA24" s="230">
        <f t="shared" si="17"/>
        <v>4.7777777777777777</v>
      </c>
      <c r="CB24" s="245">
        <v>3</v>
      </c>
      <c r="CC24" s="245">
        <v>3</v>
      </c>
      <c r="CD24" s="245"/>
      <c r="CE24" s="245">
        <v>6</v>
      </c>
      <c r="CF24" s="245">
        <v>7</v>
      </c>
      <c r="CG24" s="245">
        <v>4</v>
      </c>
      <c r="CH24" s="245">
        <v>4</v>
      </c>
      <c r="CI24" s="245"/>
      <c r="CJ24" s="245">
        <v>7</v>
      </c>
      <c r="CK24" s="245">
        <v>6</v>
      </c>
      <c r="CL24" s="245">
        <v>7</v>
      </c>
      <c r="CM24" s="117">
        <f t="shared" si="18"/>
        <v>5</v>
      </c>
      <c r="CN24" s="245"/>
      <c r="CO24" s="245">
        <v>6</v>
      </c>
      <c r="CP24" s="245">
        <v>4</v>
      </c>
      <c r="CQ24" s="245">
        <v>7</v>
      </c>
      <c r="CR24" s="245">
        <v>7</v>
      </c>
      <c r="CS24" s="245"/>
      <c r="CT24" s="230">
        <f t="shared" si="19"/>
        <v>6</v>
      </c>
      <c r="CU24" s="245"/>
      <c r="CV24" s="245">
        <v>6</v>
      </c>
      <c r="CW24" s="245">
        <v>6</v>
      </c>
      <c r="CX24" s="245">
        <v>7</v>
      </c>
      <c r="CY24" s="245">
        <v>6</v>
      </c>
      <c r="CZ24" s="245">
        <v>4</v>
      </c>
      <c r="DA24" s="245">
        <v>6</v>
      </c>
      <c r="DB24" s="245"/>
      <c r="DC24" s="245"/>
      <c r="DD24" s="245"/>
      <c r="DE24" s="245"/>
      <c r="DF24" s="245"/>
      <c r="DG24" s="230">
        <f t="shared" si="20"/>
        <v>5.833333333333333</v>
      </c>
      <c r="DH24" s="245"/>
      <c r="DI24" s="245">
        <v>7</v>
      </c>
      <c r="DJ24" s="245"/>
      <c r="DK24" s="132">
        <f t="shared" si="21"/>
        <v>7</v>
      </c>
      <c r="DL24" s="169"/>
      <c r="DM24" s="217">
        <v>1</v>
      </c>
      <c r="DN24" s="245">
        <v>4</v>
      </c>
      <c r="DO24" s="245">
        <v>4</v>
      </c>
      <c r="DP24" s="245">
        <v>7</v>
      </c>
      <c r="DQ24" s="245">
        <v>4</v>
      </c>
      <c r="DR24" s="245">
        <v>4</v>
      </c>
      <c r="DS24" s="245">
        <v>4</v>
      </c>
      <c r="DT24" s="245">
        <v>4</v>
      </c>
      <c r="DU24" s="245">
        <v>5</v>
      </c>
      <c r="DV24" s="245"/>
      <c r="DW24" s="245"/>
      <c r="DX24" s="230">
        <f t="shared" si="22"/>
        <v>4.5</v>
      </c>
      <c r="DY24" s="245">
        <v>3</v>
      </c>
      <c r="DZ24" s="245">
        <v>3</v>
      </c>
      <c r="EA24" s="245"/>
      <c r="EB24" s="245">
        <v>5</v>
      </c>
      <c r="EC24" s="245"/>
      <c r="ED24" s="245">
        <v>4</v>
      </c>
      <c r="EE24" s="245">
        <v>4</v>
      </c>
      <c r="EF24" s="245"/>
      <c r="EG24" s="245">
        <v>6</v>
      </c>
      <c r="EH24" s="245">
        <v>6</v>
      </c>
      <c r="EI24" s="245">
        <v>7</v>
      </c>
      <c r="EJ24" s="117">
        <f t="shared" si="23"/>
        <v>4.4285714285714288</v>
      </c>
      <c r="EK24" s="245">
        <v>4</v>
      </c>
      <c r="EL24" s="245"/>
      <c r="EM24" s="245"/>
      <c r="EN24" s="245"/>
      <c r="EO24" s="245"/>
      <c r="EP24" s="245"/>
      <c r="EQ24" s="230">
        <f t="shared" si="24"/>
        <v>4</v>
      </c>
      <c r="ER24" s="245">
        <v>5</v>
      </c>
      <c r="ES24" s="245">
        <v>5</v>
      </c>
      <c r="ET24" s="245"/>
      <c r="EU24" s="245">
        <v>5</v>
      </c>
      <c r="EV24" s="245">
        <v>7</v>
      </c>
      <c r="EW24" s="245"/>
      <c r="EX24" s="245"/>
      <c r="EY24" s="245"/>
      <c r="EZ24" s="245"/>
      <c r="FA24" s="245"/>
      <c r="FB24" s="245"/>
      <c r="FC24" s="245"/>
      <c r="FD24" s="230">
        <f t="shared" si="25"/>
        <v>5.5</v>
      </c>
      <c r="FE24" s="245"/>
      <c r="FF24" s="245">
        <v>8</v>
      </c>
      <c r="FG24" s="245"/>
      <c r="FH24" s="132">
        <f t="shared" si="26"/>
        <v>8</v>
      </c>
      <c r="FI24" s="120"/>
      <c r="FJ24" s="223">
        <f t="shared" si="27"/>
        <v>1</v>
      </c>
      <c r="FK24" s="245"/>
      <c r="FL24" s="245"/>
      <c r="FM24" s="245"/>
      <c r="FN24" s="245"/>
      <c r="FO24" s="245"/>
      <c r="FP24" s="245"/>
      <c r="FQ24" s="245"/>
      <c r="FR24" s="245"/>
      <c r="FS24" s="245"/>
      <c r="FT24" s="245"/>
      <c r="FU24" s="230">
        <f t="shared" si="28"/>
        <v>0</v>
      </c>
      <c r="FV24" s="245"/>
      <c r="FW24" s="245"/>
      <c r="FX24" s="245"/>
      <c r="FY24" s="245"/>
      <c r="FZ24" s="245"/>
      <c r="GA24" s="245"/>
      <c r="GB24" s="245"/>
      <c r="GC24" s="245"/>
      <c r="GD24" s="245"/>
      <c r="GE24" s="245"/>
      <c r="GF24" s="245"/>
      <c r="GG24" s="117">
        <f t="shared" si="29"/>
        <v>0</v>
      </c>
      <c r="GH24" s="245"/>
      <c r="GI24" s="245"/>
      <c r="GJ24" s="245"/>
      <c r="GK24" s="245"/>
      <c r="GL24" s="245"/>
      <c r="GM24" s="245"/>
      <c r="GN24" s="230">
        <f t="shared" si="30"/>
        <v>0</v>
      </c>
      <c r="GO24" s="245"/>
      <c r="GP24" s="245"/>
      <c r="GQ24" s="245"/>
      <c r="GR24" s="245"/>
      <c r="GS24" s="245"/>
      <c r="GT24" s="245"/>
      <c r="GU24" s="245"/>
      <c r="GV24" s="245"/>
      <c r="GW24" s="245"/>
      <c r="GX24" s="245"/>
      <c r="GY24" s="245"/>
      <c r="GZ24" s="245"/>
      <c r="HA24" s="230">
        <f t="shared" si="31"/>
        <v>0</v>
      </c>
      <c r="HB24" s="245"/>
      <c r="HC24" s="245"/>
      <c r="HD24" s="245"/>
      <c r="HE24" s="132">
        <f t="shared" si="32"/>
        <v>0</v>
      </c>
      <c r="HF24" s="120"/>
      <c r="HG24" s="217">
        <f t="shared" si="33"/>
        <v>1</v>
      </c>
      <c r="HH24" s="245"/>
      <c r="HI24" s="245"/>
      <c r="HJ24" s="245"/>
      <c r="HK24" s="245"/>
      <c r="HL24" s="245"/>
      <c r="HM24" s="245"/>
      <c r="HN24" s="245"/>
      <c r="HO24" s="245"/>
      <c r="HP24" s="245"/>
      <c r="HQ24" s="245"/>
      <c r="HR24" s="230">
        <f t="shared" si="34"/>
        <v>0</v>
      </c>
      <c r="HS24" s="245"/>
      <c r="HT24" s="245"/>
      <c r="HU24" s="245"/>
      <c r="HV24" s="245"/>
      <c r="HW24" s="245"/>
      <c r="HX24" s="245"/>
      <c r="HY24" s="245"/>
      <c r="HZ24" s="245"/>
      <c r="IA24" s="245"/>
      <c r="IB24" s="245"/>
      <c r="IC24" s="245"/>
      <c r="ID24" s="117">
        <f t="shared" si="35"/>
        <v>0</v>
      </c>
      <c r="IE24" s="245"/>
      <c r="IF24" s="245"/>
      <c r="IG24" s="245"/>
      <c r="IH24" s="245"/>
      <c r="II24" s="245"/>
      <c r="IJ24" s="245"/>
      <c r="IK24" s="230">
        <f t="shared" si="36"/>
        <v>0</v>
      </c>
      <c r="IL24" s="245"/>
      <c r="IM24" s="245"/>
      <c r="IN24" s="245"/>
      <c r="IO24" s="245"/>
      <c r="IP24" s="245"/>
      <c r="IQ24" s="245"/>
      <c r="IR24" s="245"/>
      <c r="IS24" s="245"/>
      <c r="IT24" s="245"/>
      <c r="IU24" s="245"/>
      <c r="IV24" s="245"/>
      <c r="IW24" s="245"/>
      <c r="IX24" s="230">
        <f t="shared" si="37"/>
        <v>0</v>
      </c>
      <c r="IY24" s="245"/>
      <c r="IZ24" s="245"/>
      <c r="JA24" s="245"/>
      <c r="JB24" s="132">
        <f t="shared" si="38"/>
        <v>0</v>
      </c>
      <c r="JC24" s="430"/>
      <c r="JD24" s="217">
        <f t="shared" si="39"/>
        <v>1</v>
      </c>
      <c r="JE24" s="245"/>
      <c r="JF24" s="245"/>
      <c r="JG24" s="245"/>
      <c r="JH24" s="245"/>
      <c r="JI24" s="245"/>
      <c r="JJ24" s="245"/>
      <c r="JK24" s="245"/>
      <c r="JL24" s="245"/>
      <c r="JM24" s="245"/>
      <c r="JN24" s="245"/>
      <c r="JO24" s="230">
        <f t="shared" si="40"/>
        <v>0</v>
      </c>
      <c r="JP24" s="245"/>
      <c r="JQ24" s="245"/>
      <c r="JR24" s="245"/>
      <c r="JS24" s="245"/>
      <c r="JT24" s="245"/>
      <c r="JU24" s="245"/>
      <c r="JV24" s="245"/>
      <c r="JW24" s="245"/>
      <c r="JX24" s="245"/>
      <c r="JY24" s="245"/>
      <c r="JZ24" s="245"/>
      <c r="KA24" s="121">
        <f t="shared" si="41"/>
        <v>0</v>
      </c>
      <c r="KB24" s="245"/>
      <c r="KC24" s="245"/>
      <c r="KD24" s="245"/>
      <c r="KE24" s="245"/>
      <c r="KF24" s="245"/>
      <c r="KG24" s="245"/>
      <c r="KH24" s="230">
        <f t="shared" si="42"/>
        <v>0</v>
      </c>
      <c r="KI24" s="245"/>
      <c r="KJ24" s="245"/>
      <c r="KK24" s="245"/>
      <c r="KL24" s="245"/>
      <c r="KM24" s="245"/>
      <c r="KN24" s="245"/>
      <c r="KO24" s="245"/>
      <c r="KP24" s="245"/>
      <c r="KQ24" s="245"/>
      <c r="KR24" s="245"/>
      <c r="KS24" s="245"/>
      <c r="KT24" s="245"/>
      <c r="KU24" s="230">
        <f t="shared" si="43"/>
        <v>0</v>
      </c>
      <c r="KV24" s="245"/>
      <c r="KW24" s="245"/>
      <c r="KX24" s="245"/>
      <c r="KY24" s="132">
        <f t="shared" si="44"/>
        <v>0</v>
      </c>
      <c r="KZ24" s="430"/>
      <c r="LA24" s="217">
        <f t="shared" si="45"/>
        <v>1</v>
      </c>
      <c r="LB24" s="245"/>
      <c r="LC24" s="245"/>
      <c r="LD24" s="245"/>
      <c r="LE24" s="245"/>
      <c r="LF24" s="245"/>
      <c r="LG24" s="245"/>
      <c r="LH24" s="245"/>
      <c r="LI24" s="245"/>
      <c r="LJ24" s="245"/>
      <c r="LK24" s="245"/>
      <c r="LL24" s="230">
        <f t="shared" si="46"/>
        <v>0</v>
      </c>
      <c r="LM24" s="245"/>
      <c r="LN24" s="245"/>
      <c r="LO24" s="245"/>
      <c r="LP24" s="245"/>
      <c r="LQ24" s="245"/>
      <c r="LR24" s="245"/>
      <c r="LS24" s="245"/>
      <c r="LT24" s="245"/>
      <c r="LU24" s="245"/>
      <c r="LV24" s="245"/>
      <c r="LW24" s="245"/>
      <c r="LX24" s="117">
        <f t="shared" si="47"/>
        <v>0</v>
      </c>
      <c r="LY24" s="245"/>
      <c r="LZ24" s="245"/>
      <c r="MA24" s="245"/>
      <c r="MB24" s="245"/>
      <c r="MC24" s="245"/>
      <c r="MD24" s="245"/>
      <c r="ME24" s="230">
        <f t="shared" si="48"/>
        <v>0</v>
      </c>
      <c r="MF24" s="245"/>
      <c r="MG24" s="245"/>
      <c r="MH24" s="245"/>
      <c r="MI24" s="245"/>
      <c r="MJ24" s="245"/>
      <c r="MK24" s="245"/>
      <c r="ML24" s="245"/>
      <c r="MM24" s="245"/>
      <c r="MN24" s="245"/>
      <c r="MO24" s="245"/>
      <c r="MP24" s="245"/>
      <c r="MQ24" s="245"/>
      <c r="MR24" s="230">
        <f t="shared" si="49"/>
        <v>0</v>
      </c>
      <c r="MS24" s="245"/>
      <c r="MT24" s="245"/>
      <c r="MU24" s="245"/>
      <c r="MV24" s="132">
        <f t="shared" si="50"/>
        <v>0</v>
      </c>
      <c r="MW24" s="120"/>
      <c r="MX24" s="217">
        <f t="shared" si="51"/>
        <v>1</v>
      </c>
      <c r="MY24" s="245"/>
      <c r="MZ24" s="245"/>
      <c r="NA24" s="245"/>
      <c r="NB24" s="245"/>
      <c r="NC24" s="245"/>
      <c r="ND24" s="245"/>
      <c r="NE24" s="245"/>
      <c r="NF24" s="245"/>
      <c r="NG24" s="245"/>
      <c r="NH24" s="245"/>
      <c r="NI24" s="230">
        <f t="shared" si="52"/>
        <v>0</v>
      </c>
      <c r="NJ24" s="245"/>
      <c r="NK24" s="245"/>
      <c r="NL24" s="245"/>
      <c r="NM24" s="245"/>
      <c r="NN24" s="245"/>
      <c r="NO24" s="245"/>
      <c r="NP24" s="245"/>
      <c r="NQ24" s="245"/>
      <c r="NR24" s="245"/>
      <c r="NS24" s="245"/>
      <c r="NT24" s="245"/>
      <c r="NU24" s="117">
        <f t="shared" si="53"/>
        <v>0</v>
      </c>
      <c r="NV24" s="245"/>
      <c r="NW24" s="245"/>
      <c r="NX24" s="245"/>
      <c r="NY24" s="245"/>
      <c r="NZ24" s="245"/>
      <c r="OA24" s="245"/>
      <c r="OB24" s="230">
        <f t="shared" si="54"/>
        <v>0</v>
      </c>
      <c r="OC24" s="245"/>
      <c r="OD24" s="245"/>
      <c r="OE24" s="245"/>
      <c r="OF24" s="245"/>
      <c r="OG24" s="245"/>
      <c r="OH24" s="245"/>
      <c r="OI24" s="245"/>
      <c r="OJ24" s="245"/>
      <c r="OK24" s="245"/>
      <c r="OL24" s="245"/>
      <c r="OM24" s="245"/>
      <c r="ON24" s="245"/>
      <c r="OO24" s="230">
        <f t="shared" si="55"/>
        <v>0</v>
      </c>
      <c r="OP24" s="245"/>
      <c r="OQ24" s="245"/>
      <c r="OR24" s="245"/>
      <c r="OS24" s="132">
        <f t="shared" si="56"/>
        <v>0</v>
      </c>
      <c r="OT24" s="120"/>
      <c r="OU24" s="217">
        <f t="shared" si="57"/>
        <v>1</v>
      </c>
      <c r="OV24" s="245"/>
      <c r="OW24" s="245"/>
      <c r="OX24" s="245"/>
      <c r="OY24" s="245"/>
      <c r="OZ24" s="245"/>
      <c r="PA24" s="245"/>
      <c r="PB24" s="245"/>
      <c r="PC24" s="245"/>
      <c r="PD24" s="245"/>
      <c r="PE24" s="245"/>
      <c r="PF24" s="230">
        <f t="shared" si="58"/>
        <v>0</v>
      </c>
      <c r="PG24" s="245"/>
      <c r="PH24" s="245"/>
      <c r="PI24" s="245"/>
      <c r="PJ24" s="245"/>
      <c r="PK24" s="245"/>
      <c r="PL24" s="245"/>
      <c r="PM24" s="245"/>
      <c r="PN24" s="245"/>
      <c r="PO24" s="245"/>
      <c r="PP24" s="245"/>
      <c r="PQ24" s="245"/>
      <c r="PR24" s="117">
        <f t="shared" si="59"/>
        <v>0</v>
      </c>
      <c r="PS24" s="245"/>
      <c r="PT24" s="245"/>
      <c r="PU24" s="245"/>
      <c r="PV24" s="245"/>
      <c r="PW24" s="245"/>
      <c r="PX24" s="245"/>
      <c r="PY24" s="230">
        <f t="shared" si="60"/>
        <v>0</v>
      </c>
      <c r="PZ24" s="245"/>
      <c r="QA24" s="245"/>
      <c r="QB24" s="245"/>
      <c r="QC24" s="245"/>
      <c r="QD24" s="245"/>
      <c r="QE24" s="245"/>
      <c r="QF24" s="245"/>
      <c r="QG24" s="245"/>
      <c r="QH24" s="245"/>
      <c r="QI24" s="245"/>
      <c r="QJ24" s="245"/>
      <c r="QK24" s="245"/>
      <c r="QL24" s="230">
        <f t="shared" si="61"/>
        <v>0</v>
      </c>
      <c r="QM24" s="245"/>
      <c r="QN24" s="245"/>
      <c r="QO24" s="245"/>
      <c r="QP24" s="132">
        <f t="shared" si="62"/>
        <v>0</v>
      </c>
      <c r="QQ24" s="343"/>
    </row>
    <row r="25" spans="1:459" ht="15.75" x14ac:dyDescent="0.25">
      <c r="A25" s="79">
        <v>1</v>
      </c>
      <c r="B25" s="147">
        <v>20</v>
      </c>
      <c r="C25" s="350" t="s">
        <v>667</v>
      </c>
      <c r="D25" s="401">
        <v>4</v>
      </c>
      <c r="E25" s="401">
        <v>3</v>
      </c>
      <c r="F25" s="401">
        <v>5</v>
      </c>
      <c r="G25" s="401">
        <v>4</v>
      </c>
      <c r="H25" s="401">
        <v>3</v>
      </c>
      <c r="I25" s="402">
        <v>3</v>
      </c>
      <c r="J25" s="230">
        <f t="shared" si="8"/>
        <v>3.6666666666666665</v>
      </c>
      <c r="K25" s="262">
        <v>5</v>
      </c>
      <c r="L25" s="395">
        <v>3</v>
      </c>
      <c r="M25" s="262">
        <v>4</v>
      </c>
      <c r="N25" s="262">
        <v>4</v>
      </c>
      <c r="O25" s="262">
        <v>4</v>
      </c>
      <c r="P25" s="262">
        <v>4</v>
      </c>
      <c r="Q25" s="262">
        <v>4</v>
      </c>
      <c r="R25" s="132">
        <f t="shared" si="9"/>
        <v>4</v>
      </c>
      <c r="S25" s="217">
        <f t="shared" si="10"/>
        <v>1</v>
      </c>
      <c r="T25" s="245">
        <v>4</v>
      </c>
      <c r="U25" s="245">
        <v>5</v>
      </c>
      <c r="V25" s="245">
        <v>6</v>
      </c>
      <c r="W25" s="245">
        <v>4</v>
      </c>
      <c r="X25" s="245">
        <v>4</v>
      </c>
      <c r="Y25" s="245">
        <v>7</v>
      </c>
      <c r="Z25" s="245">
        <v>5</v>
      </c>
      <c r="AA25" s="245">
        <v>5</v>
      </c>
      <c r="AB25" s="245"/>
      <c r="AC25" s="245"/>
      <c r="AD25" s="117">
        <f t="shared" si="11"/>
        <v>5</v>
      </c>
      <c r="AE25" s="245">
        <v>4</v>
      </c>
      <c r="AF25" s="245">
        <v>4</v>
      </c>
      <c r="AG25" s="245"/>
      <c r="AH25" s="245">
        <v>5</v>
      </c>
      <c r="AI25" s="245">
        <v>6</v>
      </c>
      <c r="AJ25" s="245">
        <v>4</v>
      </c>
      <c r="AK25" s="245">
        <v>5</v>
      </c>
      <c r="AL25" s="245">
        <v>5</v>
      </c>
      <c r="AM25" s="245"/>
      <c r="AN25" s="245">
        <v>6</v>
      </c>
      <c r="AO25" s="245">
        <v>7</v>
      </c>
      <c r="AP25" s="117">
        <f t="shared" si="12"/>
        <v>4.875</v>
      </c>
      <c r="AQ25" s="245"/>
      <c r="AR25" s="245"/>
      <c r="AS25" s="245"/>
      <c r="AT25" s="245"/>
      <c r="AU25" s="245"/>
      <c r="AV25" s="245"/>
      <c r="AW25" s="117">
        <f t="shared" si="13"/>
        <v>0</v>
      </c>
      <c r="AX25" s="245">
        <v>4</v>
      </c>
      <c r="AY25" s="245"/>
      <c r="AZ25" s="245">
        <v>7</v>
      </c>
      <c r="BA25" s="245">
        <v>5</v>
      </c>
      <c r="BB25" s="245"/>
      <c r="BC25" s="245"/>
      <c r="BD25" s="245">
        <v>6</v>
      </c>
      <c r="BE25" s="245"/>
      <c r="BF25" s="245"/>
      <c r="BG25" s="245"/>
      <c r="BH25" s="245"/>
      <c r="BI25" s="245"/>
      <c r="BJ25" s="117">
        <f t="shared" si="14"/>
        <v>5.5</v>
      </c>
      <c r="BK25" s="106"/>
      <c r="BL25" s="106">
        <v>4</v>
      </c>
      <c r="BM25" s="106"/>
      <c r="BN25" s="118">
        <f t="shared" si="15"/>
        <v>4</v>
      </c>
      <c r="BO25" s="120"/>
      <c r="BP25" s="217">
        <f t="shared" si="16"/>
        <v>1</v>
      </c>
      <c r="BQ25" s="106">
        <v>4</v>
      </c>
      <c r="BR25" s="106">
        <v>5</v>
      </c>
      <c r="BS25" s="106">
        <v>5</v>
      </c>
      <c r="BT25" s="106">
        <v>5</v>
      </c>
      <c r="BU25" s="106">
        <v>4</v>
      </c>
      <c r="BV25" s="106">
        <v>4</v>
      </c>
      <c r="BW25" s="106">
        <v>4</v>
      </c>
      <c r="BX25" s="106">
        <v>5</v>
      </c>
      <c r="BY25" s="106"/>
      <c r="BZ25" s="106">
        <v>5</v>
      </c>
      <c r="CA25" s="117">
        <f t="shared" si="17"/>
        <v>4.5555555555555554</v>
      </c>
      <c r="CB25" s="245">
        <v>3</v>
      </c>
      <c r="CC25" s="245">
        <v>3</v>
      </c>
      <c r="CD25" s="245"/>
      <c r="CE25" s="245">
        <v>6</v>
      </c>
      <c r="CF25" s="245">
        <v>7</v>
      </c>
      <c r="CG25" s="245">
        <v>4</v>
      </c>
      <c r="CH25" s="245">
        <v>5</v>
      </c>
      <c r="CI25" s="245"/>
      <c r="CJ25" s="245">
        <v>4</v>
      </c>
      <c r="CK25" s="245">
        <v>6</v>
      </c>
      <c r="CL25" s="245">
        <v>6</v>
      </c>
      <c r="CM25" s="117">
        <f t="shared" si="18"/>
        <v>4.75</v>
      </c>
      <c r="CN25" s="106"/>
      <c r="CO25" s="245">
        <v>6</v>
      </c>
      <c r="CP25" s="106">
        <v>4</v>
      </c>
      <c r="CQ25" s="106">
        <v>4</v>
      </c>
      <c r="CR25" s="106">
        <v>5</v>
      </c>
      <c r="CS25" s="106"/>
      <c r="CT25" s="117">
        <f t="shared" si="19"/>
        <v>4.75</v>
      </c>
      <c r="CU25" s="106"/>
      <c r="CV25" s="106">
        <v>5</v>
      </c>
      <c r="CW25" s="106">
        <v>7</v>
      </c>
      <c r="CX25" s="106">
        <v>4</v>
      </c>
      <c r="CY25" s="106">
        <v>4</v>
      </c>
      <c r="CZ25" s="106">
        <v>4</v>
      </c>
      <c r="DA25" s="106">
        <v>6</v>
      </c>
      <c r="DB25" s="106"/>
      <c r="DC25" s="106"/>
      <c r="DD25" s="106"/>
      <c r="DE25" s="106"/>
      <c r="DF25" s="106"/>
      <c r="DG25" s="117">
        <f t="shared" si="20"/>
        <v>5</v>
      </c>
      <c r="DH25" s="106"/>
      <c r="DI25" s="106">
        <v>4</v>
      </c>
      <c r="DJ25" s="106"/>
      <c r="DK25" s="118">
        <f t="shared" si="21"/>
        <v>4</v>
      </c>
      <c r="DL25" s="169"/>
      <c r="DM25" s="217">
        <v>1</v>
      </c>
      <c r="DN25" s="245">
        <v>3</v>
      </c>
      <c r="DO25" s="245">
        <v>4</v>
      </c>
      <c r="DP25" s="245">
        <v>4</v>
      </c>
      <c r="DQ25" s="245">
        <v>5</v>
      </c>
      <c r="DR25" s="245">
        <v>3</v>
      </c>
      <c r="DS25" s="245">
        <v>3</v>
      </c>
      <c r="DT25" s="245">
        <v>3</v>
      </c>
      <c r="DU25" s="245">
        <v>4</v>
      </c>
      <c r="DV25" s="245"/>
      <c r="DW25" s="245"/>
      <c r="DX25" s="117">
        <f t="shared" si="22"/>
        <v>3.625</v>
      </c>
      <c r="DY25" s="245">
        <v>4</v>
      </c>
      <c r="DZ25" s="245">
        <v>4</v>
      </c>
      <c r="EA25" s="245"/>
      <c r="EB25" s="245">
        <v>4</v>
      </c>
      <c r="EC25" s="245"/>
      <c r="ED25" s="245">
        <v>4</v>
      </c>
      <c r="EE25" s="245">
        <v>4</v>
      </c>
      <c r="EF25" s="245"/>
      <c r="EG25" s="245">
        <v>4</v>
      </c>
      <c r="EH25" s="245">
        <v>6</v>
      </c>
      <c r="EI25" s="245">
        <v>7</v>
      </c>
      <c r="EJ25" s="117">
        <f t="shared" si="23"/>
        <v>4.2857142857142856</v>
      </c>
      <c r="EK25" s="245">
        <v>4</v>
      </c>
      <c r="EL25" s="245"/>
      <c r="EM25" s="245"/>
      <c r="EN25" s="245"/>
      <c r="EO25" s="245"/>
      <c r="EP25" s="245"/>
      <c r="EQ25" s="117">
        <f t="shared" si="24"/>
        <v>4</v>
      </c>
      <c r="ER25" s="245">
        <v>5</v>
      </c>
      <c r="ES25" s="245">
        <v>5</v>
      </c>
      <c r="ET25" s="245"/>
      <c r="EU25" s="245">
        <v>5</v>
      </c>
      <c r="EV25" s="245">
        <v>4</v>
      </c>
      <c r="EW25" s="245"/>
      <c r="EX25" s="245"/>
      <c r="EY25" s="245"/>
      <c r="EZ25" s="245"/>
      <c r="FA25" s="245"/>
      <c r="FB25" s="245"/>
      <c r="FC25" s="245"/>
      <c r="FD25" s="117">
        <f t="shared" si="25"/>
        <v>4.75</v>
      </c>
      <c r="FE25" s="245"/>
      <c r="FF25" s="245">
        <v>7</v>
      </c>
      <c r="FG25" s="245"/>
      <c r="FH25" s="118">
        <f t="shared" si="26"/>
        <v>7</v>
      </c>
      <c r="FI25" s="120"/>
      <c r="FJ25" s="223">
        <f t="shared" si="27"/>
        <v>1</v>
      </c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17">
        <f t="shared" si="28"/>
        <v>0</v>
      </c>
      <c r="FV25" s="245"/>
      <c r="FW25" s="245"/>
      <c r="FX25" s="245"/>
      <c r="FY25" s="245"/>
      <c r="FZ25" s="245"/>
      <c r="GA25" s="245"/>
      <c r="GB25" s="245"/>
      <c r="GC25" s="245"/>
      <c r="GD25" s="245"/>
      <c r="GE25" s="245"/>
      <c r="GF25" s="245"/>
      <c r="GG25" s="117">
        <f t="shared" si="29"/>
        <v>0</v>
      </c>
      <c r="GH25" s="245"/>
      <c r="GI25" s="245"/>
      <c r="GJ25" s="245"/>
      <c r="GK25" s="245"/>
      <c r="GL25" s="245"/>
      <c r="GM25" s="245"/>
      <c r="GN25" s="117">
        <f t="shared" si="30"/>
        <v>0</v>
      </c>
      <c r="GO25" s="245"/>
      <c r="GP25" s="245"/>
      <c r="GQ25" s="245"/>
      <c r="GR25" s="245"/>
      <c r="GS25" s="245"/>
      <c r="GT25" s="245"/>
      <c r="GU25" s="245"/>
      <c r="GV25" s="245"/>
      <c r="GW25" s="245"/>
      <c r="GX25" s="245"/>
      <c r="GY25" s="245"/>
      <c r="GZ25" s="245"/>
      <c r="HA25" s="117">
        <f t="shared" si="31"/>
        <v>0</v>
      </c>
      <c r="HB25" s="106"/>
      <c r="HC25" s="106"/>
      <c r="HD25" s="106"/>
      <c r="HE25" s="118">
        <f t="shared" si="32"/>
        <v>0</v>
      </c>
      <c r="HF25" s="120"/>
      <c r="HG25" s="217">
        <f t="shared" si="33"/>
        <v>1</v>
      </c>
      <c r="HH25" s="245"/>
      <c r="HI25" s="245"/>
      <c r="HJ25" s="245"/>
      <c r="HK25" s="245"/>
      <c r="HL25" s="245"/>
      <c r="HM25" s="245"/>
      <c r="HN25" s="245"/>
      <c r="HO25" s="245"/>
      <c r="HP25" s="245"/>
      <c r="HQ25" s="245"/>
      <c r="HR25" s="117">
        <f t="shared" si="34"/>
        <v>0</v>
      </c>
      <c r="HS25" s="245"/>
      <c r="HT25" s="245"/>
      <c r="HU25" s="245"/>
      <c r="HV25" s="245"/>
      <c r="HW25" s="245"/>
      <c r="HX25" s="245"/>
      <c r="HY25" s="245"/>
      <c r="HZ25" s="245"/>
      <c r="IA25" s="245"/>
      <c r="IB25" s="245"/>
      <c r="IC25" s="245"/>
      <c r="ID25" s="117">
        <f t="shared" si="35"/>
        <v>0</v>
      </c>
      <c r="IE25" s="245"/>
      <c r="IF25" s="245"/>
      <c r="IG25" s="245"/>
      <c r="IH25" s="245"/>
      <c r="II25" s="245"/>
      <c r="IJ25" s="245"/>
      <c r="IK25" s="117">
        <f t="shared" si="36"/>
        <v>0</v>
      </c>
      <c r="IL25" s="245"/>
      <c r="IM25" s="245"/>
      <c r="IN25" s="245"/>
      <c r="IO25" s="245"/>
      <c r="IP25" s="245"/>
      <c r="IQ25" s="245"/>
      <c r="IR25" s="245"/>
      <c r="IS25" s="245"/>
      <c r="IT25" s="245"/>
      <c r="IU25" s="245"/>
      <c r="IV25" s="245"/>
      <c r="IW25" s="245"/>
      <c r="IX25" s="117">
        <f t="shared" si="37"/>
        <v>0</v>
      </c>
      <c r="IY25" s="106"/>
      <c r="IZ25" s="106"/>
      <c r="JA25" s="106"/>
      <c r="JB25" s="118">
        <f t="shared" si="38"/>
        <v>0</v>
      </c>
      <c r="JC25" s="120"/>
      <c r="JD25" s="217">
        <f t="shared" si="39"/>
        <v>1</v>
      </c>
      <c r="JE25" s="245"/>
      <c r="JF25" s="245"/>
      <c r="JG25" s="245"/>
      <c r="JH25" s="245"/>
      <c r="JI25" s="245"/>
      <c r="JJ25" s="245"/>
      <c r="JK25" s="245"/>
      <c r="JL25" s="245"/>
      <c r="JM25" s="245"/>
      <c r="JN25" s="245"/>
      <c r="JO25" s="117">
        <f t="shared" si="40"/>
        <v>0</v>
      </c>
      <c r="JP25" s="245"/>
      <c r="JQ25" s="245"/>
      <c r="JR25" s="245"/>
      <c r="JS25" s="245"/>
      <c r="JT25" s="245"/>
      <c r="JU25" s="245"/>
      <c r="JV25" s="245"/>
      <c r="JW25" s="245"/>
      <c r="JX25" s="245"/>
      <c r="JY25" s="245"/>
      <c r="JZ25" s="245"/>
      <c r="KA25" s="121">
        <f t="shared" si="41"/>
        <v>0</v>
      </c>
      <c r="KB25" s="245"/>
      <c r="KC25" s="245"/>
      <c r="KD25" s="245"/>
      <c r="KE25" s="245"/>
      <c r="KF25" s="245"/>
      <c r="KG25" s="245"/>
      <c r="KH25" s="117">
        <f t="shared" si="42"/>
        <v>0</v>
      </c>
      <c r="KI25" s="245"/>
      <c r="KJ25" s="245"/>
      <c r="KK25" s="245"/>
      <c r="KL25" s="245"/>
      <c r="KM25" s="245"/>
      <c r="KN25" s="245"/>
      <c r="KO25" s="245"/>
      <c r="KP25" s="245"/>
      <c r="KQ25" s="245"/>
      <c r="KR25" s="245"/>
      <c r="KS25" s="245"/>
      <c r="KT25" s="245"/>
      <c r="KU25" s="117">
        <f t="shared" si="43"/>
        <v>0</v>
      </c>
      <c r="KV25" s="106"/>
      <c r="KW25" s="245"/>
      <c r="KX25" s="245"/>
      <c r="KY25" s="118">
        <f t="shared" si="44"/>
        <v>0</v>
      </c>
      <c r="KZ25" s="120"/>
      <c r="LA25" s="217">
        <f t="shared" si="45"/>
        <v>1</v>
      </c>
      <c r="LB25" s="245"/>
      <c r="LC25" s="245"/>
      <c r="LD25" s="245"/>
      <c r="LE25" s="245"/>
      <c r="LF25" s="245"/>
      <c r="LG25" s="245"/>
      <c r="LH25" s="245"/>
      <c r="LI25" s="245"/>
      <c r="LJ25" s="245"/>
      <c r="LK25" s="245"/>
      <c r="LL25" s="117">
        <f t="shared" si="46"/>
        <v>0</v>
      </c>
      <c r="LM25" s="245"/>
      <c r="LN25" s="245"/>
      <c r="LO25" s="245"/>
      <c r="LP25" s="245"/>
      <c r="LQ25" s="245"/>
      <c r="LR25" s="245"/>
      <c r="LS25" s="245"/>
      <c r="LT25" s="245"/>
      <c r="LU25" s="245"/>
      <c r="LV25" s="245"/>
      <c r="LW25" s="245"/>
      <c r="LX25" s="117">
        <f t="shared" si="47"/>
        <v>0</v>
      </c>
      <c r="LY25" s="245"/>
      <c r="LZ25" s="245"/>
      <c r="MA25" s="245"/>
      <c r="MB25" s="245"/>
      <c r="MC25" s="245"/>
      <c r="MD25" s="245"/>
      <c r="ME25" s="117">
        <f t="shared" si="48"/>
        <v>0</v>
      </c>
      <c r="MF25" s="245"/>
      <c r="MG25" s="245"/>
      <c r="MH25" s="245"/>
      <c r="MI25" s="245"/>
      <c r="MJ25" s="245"/>
      <c r="MK25" s="245"/>
      <c r="ML25" s="245"/>
      <c r="MM25" s="245"/>
      <c r="MN25" s="245"/>
      <c r="MO25" s="245"/>
      <c r="MP25" s="245"/>
      <c r="MQ25" s="245"/>
      <c r="MR25" s="117">
        <f t="shared" si="49"/>
        <v>0</v>
      </c>
      <c r="MS25" s="245"/>
      <c r="MT25" s="245"/>
      <c r="MU25" s="245"/>
      <c r="MV25" s="118">
        <f t="shared" si="50"/>
        <v>0</v>
      </c>
      <c r="MW25" s="120"/>
      <c r="MX25" s="217">
        <f t="shared" si="51"/>
        <v>1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17">
        <f t="shared" si="52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3"/>
        <v>0</v>
      </c>
      <c r="NV25" s="106"/>
      <c r="NW25" s="106"/>
      <c r="NX25" s="106"/>
      <c r="NY25" s="106"/>
      <c r="NZ25" s="106"/>
      <c r="OA25" s="106"/>
      <c r="OB25" s="117">
        <f t="shared" si="54"/>
        <v>0</v>
      </c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17">
        <f t="shared" si="55"/>
        <v>0</v>
      </c>
      <c r="OP25" s="106"/>
      <c r="OQ25" s="106"/>
      <c r="OR25" s="106"/>
      <c r="OS25" s="118">
        <f t="shared" si="56"/>
        <v>0</v>
      </c>
      <c r="OT25" s="120"/>
      <c r="OU25" s="217">
        <f t="shared" si="57"/>
        <v>1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8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59"/>
        <v>0</v>
      </c>
      <c r="PS25" s="106"/>
      <c r="PT25" s="106"/>
      <c r="PU25" s="106"/>
      <c r="PV25" s="106"/>
      <c r="PW25" s="106"/>
      <c r="PX25" s="106"/>
      <c r="PY25" s="117">
        <f t="shared" si="60"/>
        <v>0</v>
      </c>
      <c r="PZ25" s="245"/>
      <c r="QA25" s="245"/>
      <c r="QB25" s="245"/>
      <c r="QC25" s="245"/>
      <c r="QD25" s="245"/>
      <c r="QE25" s="245"/>
      <c r="QF25" s="245"/>
      <c r="QG25" s="245"/>
      <c r="QH25" s="245"/>
      <c r="QI25" s="245"/>
      <c r="QJ25" s="245"/>
      <c r="QK25" s="245"/>
      <c r="QL25" s="117">
        <f t="shared" si="61"/>
        <v>0</v>
      </c>
      <c r="QM25" s="245"/>
      <c r="QN25" s="245"/>
      <c r="QO25" s="245"/>
      <c r="QP25" s="118">
        <f t="shared" si="62"/>
        <v>0</v>
      </c>
      <c r="QQ25" s="120"/>
    </row>
    <row r="26" spans="1:459" ht="15.75" x14ac:dyDescent="0.25">
      <c r="A26" s="79">
        <v>1</v>
      </c>
      <c r="B26" s="147">
        <v>21</v>
      </c>
      <c r="C26" s="350" t="s">
        <v>668</v>
      </c>
      <c r="D26" s="401">
        <v>3</v>
      </c>
      <c r="E26" s="401">
        <v>3</v>
      </c>
      <c r="F26" s="401">
        <v>4</v>
      </c>
      <c r="G26" s="401">
        <v>3</v>
      </c>
      <c r="H26" s="401">
        <v>2</v>
      </c>
      <c r="I26" s="402">
        <v>3</v>
      </c>
      <c r="J26" s="230">
        <f t="shared" si="8"/>
        <v>3</v>
      </c>
      <c r="K26" s="262">
        <v>3</v>
      </c>
      <c r="L26" s="262">
        <v>3</v>
      </c>
      <c r="M26" s="262">
        <v>4</v>
      </c>
      <c r="N26" s="262">
        <v>4</v>
      </c>
      <c r="O26" s="395">
        <v>2</v>
      </c>
      <c r="P26" s="395">
        <v>2</v>
      </c>
      <c r="Q26" s="262">
        <v>5</v>
      </c>
      <c r="R26" s="132">
        <f t="shared" si="9"/>
        <v>3.2857142857142856</v>
      </c>
      <c r="S26" s="217">
        <f t="shared" si="10"/>
        <v>1</v>
      </c>
      <c r="T26" s="245">
        <v>4</v>
      </c>
      <c r="U26" s="245">
        <v>5</v>
      </c>
      <c r="V26" s="245">
        <v>5</v>
      </c>
      <c r="W26" s="245">
        <v>4</v>
      </c>
      <c r="X26" s="245">
        <v>6</v>
      </c>
      <c r="Y26" s="245">
        <v>4</v>
      </c>
      <c r="Z26" s="245">
        <v>9</v>
      </c>
      <c r="AA26" s="245">
        <v>5</v>
      </c>
      <c r="AB26" s="245"/>
      <c r="AC26" s="245"/>
      <c r="AD26" s="117">
        <f t="shared" si="11"/>
        <v>5.25</v>
      </c>
      <c r="AE26" s="245">
        <v>3</v>
      </c>
      <c r="AF26" s="245">
        <v>3</v>
      </c>
      <c r="AG26" s="245"/>
      <c r="AH26" s="245">
        <v>5</v>
      </c>
      <c r="AI26" s="245">
        <v>6</v>
      </c>
      <c r="AJ26" s="245">
        <v>7</v>
      </c>
      <c r="AK26" s="245">
        <v>4</v>
      </c>
      <c r="AL26" s="245">
        <v>5</v>
      </c>
      <c r="AM26" s="245"/>
      <c r="AN26" s="245">
        <v>6</v>
      </c>
      <c r="AO26" s="245">
        <v>10</v>
      </c>
      <c r="AP26" s="117">
        <f t="shared" si="12"/>
        <v>4.875</v>
      </c>
      <c r="AQ26" s="106"/>
      <c r="AR26" s="106"/>
      <c r="AS26" s="106"/>
      <c r="AT26" s="106"/>
      <c r="AU26" s="106"/>
      <c r="AV26" s="106"/>
      <c r="AW26" s="117">
        <f t="shared" si="13"/>
        <v>0</v>
      </c>
      <c r="AX26" s="245">
        <v>4</v>
      </c>
      <c r="AY26" s="245"/>
      <c r="AZ26" s="245">
        <v>6</v>
      </c>
      <c r="BA26" s="245">
        <v>4</v>
      </c>
      <c r="BB26" s="245"/>
      <c r="BC26" s="245"/>
      <c r="BD26" s="245">
        <v>8</v>
      </c>
      <c r="BE26" s="245"/>
      <c r="BF26" s="245"/>
      <c r="BG26" s="245"/>
      <c r="BH26" s="245"/>
      <c r="BI26" s="245"/>
      <c r="BJ26" s="117">
        <f t="shared" si="14"/>
        <v>5.5</v>
      </c>
      <c r="BK26" s="106"/>
      <c r="BL26" s="106">
        <v>4</v>
      </c>
      <c r="BM26" s="106"/>
      <c r="BN26" s="118">
        <f t="shared" si="15"/>
        <v>4</v>
      </c>
      <c r="BO26" s="120"/>
      <c r="BP26" s="217">
        <f t="shared" si="16"/>
        <v>1</v>
      </c>
      <c r="BQ26" s="106">
        <v>4</v>
      </c>
      <c r="BR26" s="106">
        <v>5</v>
      </c>
      <c r="BS26" s="106">
        <v>5</v>
      </c>
      <c r="BT26" s="106">
        <v>4</v>
      </c>
      <c r="BU26" s="106">
        <v>3</v>
      </c>
      <c r="BV26" s="106">
        <v>3</v>
      </c>
      <c r="BW26" s="106">
        <v>4</v>
      </c>
      <c r="BX26" s="106">
        <v>4</v>
      </c>
      <c r="BY26" s="106"/>
      <c r="BZ26" s="106">
        <v>5</v>
      </c>
      <c r="CA26" s="117">
        <f t="shared" si="17"/>
        <v>4.1111111111111107</v>
      </c>
      <c r="CB26" s="106">
        <v>3</v>
      </c>
      <c r="CC26" s="106">
        <v>3</v>
      </c>
      <c r="CD26" s="106"/>
      <c r="CE26" s="106">
        <v>6</v>
      </c>
      <c r="CF26" s="106">
        <v>7</v>
      </c>
      <c r="CG26" s="106">
        <v>4</v>
      </c>
      <c r="CH26" s="106">
        <v>4</v>
      </c>
      <c r="CI26" s="106"/>
      <c r="CJ26" s="106">
        <v>4</v>
      </c>
      <c r="CK26" s="106">
        <v>6</v>
      </c>
      <c r="CL26" s="106">
        <v>7</v>
      </c>
      <c r="CM26" s="117">
        <f t="shared" si="18"/>
        <v>4.625</v>
      </c>
      <c r="CN26" s="106"/>
      <c r="CO26" s="106">
        <v>6</v>
      </c>
      <c r="CP26" s="106">
        <v>4</v>
      </c>
      <c r="CQ26" s="106">
        <v>4</v>
      </c>
      <c r="CR26" s="106">
        <v>4</v>
      </c>
      <c r="CS26" s="106"/>
      <c r="CT26" s="117">
        <f t="shared" si="19"/>
        <v>4.5</v>
      </c>
      <c r="CU26" s="106"/>
      <c r="CV26" s="106">
        <v>5</v>
      </c>
      <c r="CW26" s="106">
        <v>6</v>
      </c>
      <c r="CX26" s="106">
        <v>5</v>
      </c>
      <c r="CY26" s="106">
        <v>4</v>
      </c>
      <c r="CZ26" s="106">
        <v>4</v>
      </c>
      <c r="DA26" s="106">
        <v>6</v>
      </c>
      <c r="DB26" s="106"/>
      <c r="DC26" s="106"/>
      <c r="DD26" s="106"/>
      <c r="DE26" s="106"/>
      <c r="DF26" s="106"/>
      <c r="DG26" s="117">
        <f t="shared" si="20"/>
        <v>5</v>
      </c>
      <c r="DH26" s="106"/>
      <c r="DI26" s="106">
        <v>4</v>
      </c>
      <c r="DJ26" s="106"/>
      <c r="DK26" s="118">
        <f t="shared" si="21"/>
        <v>4</v>
      </c>
      <c r="DL26" s="169"/>
      <c r="DM26" s="217">
        <v>1</v>
      </c>
      <c r="DN26" s="245">
        <v>3</v>
      </c>
      <c r="DO26" s="245">
        <v>4</v>
      </c>
      <c r="DP26" s="245">
        <v>5</v>
      </c>
      <c r="DQ26" s="245">
        <v>2</v>
      </c>
      <c r="DR26" s="245">
        <v>1</v>
      </c>
      <c r="DS26" s="245">
        <v>1</v>
      </c>
      <c r="DT26" s="245">
        <v>1</v>
      </c>
      <c r="DU26" s="245">
        <v>4</v>
      </c>
      <c r="DV26" s="245"/>
      <c r="DW26" s="245"/>
      <c r="DX26" s="117">
        <f t="shared" si="22"/>
        <v>2.625</v>
      </c>
      <c r="DY26" s="245">
        <v>3</v>
      </c>
      <c r="DZ26" s="245">
        <v>3</v>
      </c>
      <c r="EA26" s="245"/>
      <c r="EB26" s="245">
        <v>4</v>
      </c>
      <c r="EC26" s="245"/>
      <c r="ED26" s="245">
        <v>4</v>
      </c>
      <c r="EE26" s="245">
        <v>4</v>
      </c>
      <c r="EF26" s="245"/>
      <c r="EG26" s="245">
        <v>2</v>
      </c>
      <c r="EH26" s="245">
        <v>6</v>
      </c>
      <c r="EI26" s="245">
        <v>5</v>
      </c>
      <c r="EJ26" s="117">
        <f t="shared" si="23"/>
        <v>3.7142857142857144</v>
      </c>
      <c r="EK26" s="245">
        <v>1</v>
      </c>
      <c r="EL26" s="245"/>
      <c r="EM26" s="245"/>
      <c r="EN26" s="245"/>
      <c r="EO26" s="245"/>
      <c r="EP26" s="245"/>
      <c r="EQ26" s="117">
        <f t="shared" si="24"/>
        <v>1</v>
      </c>
      <c r="ER26" s="245">
        <v>4</v>
      </c>
      <c r="ES26" s="245">
        <v>4</v>
      </c>
      <c r="ET26" s="245"/>
      <c r="EU26" s="245">
        <v>4</v>
      </c>
      <c r="EV26" s="245">
        <v>4</v>
      </c>
      <c r="EW26" s="245"/>
      <c r="EX26" s="245"/>
      <c r="EY26" s="245"/>
      <c r="EZ26" s="245"/>
      <c r="FA26" s="245"/>
      <c r="FB26" s="245"/>
      <c r="FC26" s="245"/>
      <c r="FD26" s="117">
        <f t="shared" si="25"/>
        <v>4</v>
      </c>
      <c r="FE26" s="106"/>
      <c r="FF26" s="106">
        <v>6</v>
      </c>
      <c r="FG26" s="106"/>
      <c r="FH26" s="118">
        <f t="shared" si="26"/>
        <v>6</v>
      </c>
      <c r="FI26" s="120"/>
      <c r="FJ26" s="223">
        <f t="shared" si="27"/>
        <v>1</v>
      </c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17">
        <f t="shared" si="28"/>
        <v>0</v>
      </c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17">
        <f t="shared" si="29"/>
        <v>0</v>
      </c>
      <c r="GH26" s="245"/>
      <c r="GI26" s="245"/>
      <c r="GJ26" s="245"/>
      <c r="GK26" s="245"/>
      <c r="GL26" s="245"/>
      <c r="GM26" s="245"/>
      <c r="GN26" s="117">
        <f t="shared" si="30"/>
        <v>0</v>
      </c>
      <c r="GO26" s="245"/>
      <c r="GP26" s="245"/>
      <c r="GQ26" s="245"/>
      <c r="GR26" s="245"/>
      <c r="GS26" s="245"/>
      <c r="GT26" s="245"/>
      <c r="GU26" s="245"/>
      <c r="GV26" s="245"/>
      <c r="GW26" s="245"/>
      <c r="GX26" s="245"/>
      <c r="GY26" s="245"/>
      <c r="GZ26" s="245"/>
      <c r="HA26" s="117">
        <f t="shared" si="31"/>
        <v>0</v>
      </c>
      <c r="HB26" s="106"/>
      <c r="HC26" s="106"/>
      <c r="HD26" s="106"/>
      <c r="HE26" s="118">
        <f t="shared" si="32"/>
        <v>0</v>
      </c>
      <c r="HF26" s="120"/>
      <c r="HG26" s="217">
        <f t="shared" si="33"/>
        <v>1</v>
      </c>
      <c r="HH26" s="245"/>
      <c r="HI26" s="245"/>
      <c r="HJ26" s="245"/>
      <c r="HK26" s="245"/>
      <c r="HL26" s="245"/>
      <c r="HM26" s="245"/>
      <c r="HN26" s="245"/>
      <c r="HO26" s="245"/>
      <c r="HP26" s="245"/>
      <c r="HQ26" s="245"/>
      <c r="HR26" s="117">
        <f t="shared" si="34"/>
        <v>0</v>
      </c>
      <c r="HS26" s="245"/>
      <c r="HT26" s="245"/>
      <c r="HU26" s="245"/>
      <c r="HV26" s="245"/>
      <c r="HW26" s="245"/>
      <c r="HX26" s="245"/>
      <c r="HY26" s="245"/>
      <c r="HZ26" s="245"/>
      <c r="IA26" s="245"/>
      <c r="IB26" s="245"/>
      <c r="IC26" s="245"/>
      <c r="ID26" s="117">
        <f t="shared" si="35"/>
        <v>0</v>
      </c>
      <c r="IE26" s="245"/>
      <c r="IF26" s="245"/>
      <c r="IG26" s="245"/>
      <c r="IH26" s="245"/>
      <c r="II26" s="245"/>
      <c r="IJ26" s="245"/>
      <c r="IK26" s="117">
        <f t="shared" si="36"/>
        <v>0</v>
      </c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17">
        <f t="shared" si="37"/>
        <v>0</v>
      </c>
      <c r="IY26" s="106"/>
      <c r="IZ26" s="106"/>
      <c r="JA26" s="106"/>
      <c r="JB26" s="118">
        <f t="shared" si="38"/>
        <v>0</v>
      </c>
      <c r="JC26" s="120"/>
      <c r="JD26" s="217">
        <f t="shared" si="39"/>
        <v>1</v>
      </c>
      <c r="JE26" s="245"/>
      <c r="JF26" s="245"/>
      <c r="JG26" s="245"/>
      <c r="JH26" s="245"/>
      <c r="JI26" s="245"/>
      <c r="JJ26" s="245"/>
      <c r="JK26" s="245"/>
      <c r="JL26" s="245"/>
      <c r="JM26" s="245"/>
      <c r="JN26" s="245"/>
      <c r="JO26" s="117">
        <f t="shared" si="40"/>
        <v>0</v>
      </c>
      <c r="JP26" s="245"/>
      <c r="JQ26" s="245"/>
      <c r="JR26" s="245"/>
      <c r="JS26" s="245"/>
      <c r="JT26" s="245"/>
      <c r="JU26" s="245"/>
      <c r="JV26" s="245"/>
      <c r="JW26" s="245"/>
      <c r="JX26" s="245"/>
      <c r="JY26" s="245"/>
      <c r="JZ26" s="245"/>
      <c r="KA26" s="121">
        <f t="shared" si="41"/>
        <v>0</v>
      </c>
      <c r="KB26" s="245"/>
      <c r="KC26" s="245"/>
      <c r="KD26" s="245"/>
      <c r="KE26" s="245"/>
      <c r="KF26" s="245"/>
      <c r="KG26" s="245"/>
      <c r="KH26" s="117">
        <f t="shared" si="42"/>
        <v>0</v>
      </c>
      <c r="KI26" s="245"/>
      <c r="KJ26" s="245"/>
      <c r="KK26" s="245"/>
      <c r="KL26" s="245"/>
      <c r="KM26" s="245"/>
      <c r="KN26" s="245"/>
      <c r="KO26" s="245"/>
      <c r="KP26" s="245"/>
      <c r="KQ26" s="106"/>
      <c r="KR26" s="106"/>
      <c r="KS26" s="106"/>
      <c r="KT26" s="106"/>
      <c r="KU26" s="117">
        <f t="shared" si="43"/>
        <v>0</v>
      </c>
      <c r="KV26" s="106"/>
      <c r="KW26" s="245"/>
      <c r="KX26" s="245"/>
      <c r="KY26" s="118">
        <f t="shared" si="44"/>
        <v>0</v>
      </c>
      <c r="KZ26" s="120"/>
      <c r="LA26" s="217">
        <f t="shared" si="45"/>
        <v>1</v>
      </c>
      <c r="LB26" s="245"/>
      <c r="LC26" s="245"/>
      <c r="LD26" s="245"/>
      <c r="LE26" s="245"/>
      <c r="LF26" s="245"/>
      <c r="LG26" s="245"/>
      <c r="LH26" s="245"/>
      <c r="LI26" s="245"/>
      <c r="LJ26" s="245"/>
      <c r="LK26" s="245"/>
      <c r="LL26" s="117">
        <f t="shared" si="46"/>
        <v>0</v>
      </c>
      <c r="LM26" s="245"/>
      <c r="LN26" s="245"/>
      <c r="LO26" s="245"/>
      <c r="LP26" s="245"/>
      <c r="LQ26" s="245"/>
      <c r="LR26" s="245"/>
      <c r="LS26" s="245"/>
      <c r="LT26" s="245"/>
      <c r="LU26" s="245"/>
      <c r="LV26" s="245"/>
      <c r="LW26" s="245"/>
      <c r="LX26" s="117">
        <f t="shared" si="47"/>
        <v>0</v>
      </c>
      <c r="LY26" s="245"/>
      <c r="LZ26" s="245"/>
      <c r="MA26" s="245"/>
      <c r="MB26" s="245"/>
      <c r="MC26" s="245"/>
      <c r="MD26" s="245"/>
      <c r="ME26" s="117">
        <f t="shared" si="48"/>
        <v>0</v>
      </c>
      <c r="MF26" s="245"/>
      <c r="MG26" s="245"/>
      <c r="MH26" s="245"/>
      <c r="MI26" s="245"/>
      <c r="MJ26" s="245"/>
      <c r="MK26" s="245"/>
      <c r="ML26" s="245"/>
      <c r="MM26" s="245"/>
      <c r="MN26" s="245"/>
      <c r="MO26" s="245"/>
      <c r="MP26" s="245"/>
      <c r="MQ26" s="245"/>
      <c r="MR26" s="117">
        <f t="shared" si="49"/>
        <v>0</v>
      </c>
      <c r="MS26" s="245"/>
      <c r="MT26" s="245"/>
      <c r="MU26" s="245"/>
      <c r="MV26" s="118">
        <f t="shared" si="50"/>
        <v>0</v>
      </c>
      <c r="MW26" s="120"/>
      <c r="MX26" s="217">
        <f t="shared" si="51"/>
        <v>1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17">
        <f t="shared" si="52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3"/>
        <v>0</v>
      </c>
      <c r="NV26" s="106"/>
      <c r="NW26" s="106"/>
      <c r="NX26" s="106"/>
      <c r="NY26" s="106"/>
      <c r="NZ26" s="106"/>
      <c r="OA26" s="106"/>
      <c r="OB26" s="117">
        <f t="shared" si="54"/>
        <v>0</v>
      </c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17">
        <f t="shared" si="55"/>
        <v>0</v>
      </c>
      <c r="OP26" s="106"/>
      <c r="OQ26" s="106"/>
      <c r="OR26" s="106"/>
      <c r="OS26" s="118">
        <f t="shared" si="56"/>
        <v>0</v>
      </c>
      <c r="OT26" s="120"/>
      <c r="OU26" s="217">
        <f t="shared" si="57"/>
        <v>1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8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59"/>
        <v>0</v>
      </c>
      <c r="PS26" s="106"/>
      <c r="PT26" s="106"/>
      <c r="PU26" s="106"/>
      <c r="PV26" s="106"/>
      <c r="PW26" s="106"/>
      <c r="PX26" s="106"/>
      <c r="PY26" s="117">
        <f t="shared" si="60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1"/>
        <v>0</v>
      </c>
      <c r="QM26" s="245"/>
      <c r="QN26" s="245"/>
      <c r="QO26" s="245"/>
      <c r="QP26" s="118">
        <f t="shared" si="62"/>
        <v>0</v>
      </c>
      <c r="QQ26" s="120"/>
    </row>
    <row r="27" spans="1:459" ht="15.75" x14ac:dyDescent="0.25">
      <c r="A27" s="79">
        <v>1</v>
      </c>
      <c r="B27" s="147">
        <v>22</v>
      </c>
      <c r="C27" s="350" t="s">
        <v>669</v>
      </c>
      <c r="D27" s="401">
        <v>4</v>
      </c>
      <c r="E27" s="401">
        <v>4</v>
      </c>
      <c r="F27" s="401">
        <v>6</v>
      </c>
      <c r="G27" s="401">
        <v>3</v>
      </c>
      <c r="H27" s="401">
        <v>2</v>
      </c>
      <c r="I27" s="402">
        <v>5</v>
      </c>
      <c r="J27" s="230">
        <f t="shared" si="8"/>
        <v>4</v>
      </c>
      <c r="K27" s="262">
        <v>4</v>
      </c>
      <c r="L27" s="262">
        <v>4</v>
      </c>
      <c r="M27" s="262">
        <v>4</v>
      </c>
      <c r="N27" s="395">
        <v>3</v>
      </c>
      <c r="O27" s="395">
        <v>3</v>
      </c>
      <c r="P27" s="395">
        <v>3</v>
      </c>
      <c r="Q27" s="262">
        <v>5</v>
      </c>
      <c r="R27" s="132">
        <f t="shared" si="9"/>
        <v>3.7142857142857144</v>
      </c>
      <c r="S27" s="217">
        <f t="shared" si="10"/>
        <v>1</v>
      </c>
      <c r="T27" s="245">
        <v>5</v>
      </c>
      <c r="U27" s="245">
        <v>8</v>
      </c>
      <c r="V27" s="245">
        <v>7</v>
      </c>
      <c r="W27" s="245">
        <v>5</v>
      </c>
      <c r="X27" s="245">
        <v>8</v>
      </c>
      <c r="Y27" s="245">
        <v>4</v>
      </c>
      <c r="Z27" s="245">
        <v>7</v>
      </c>
      <c r="AA27" s="245">
        <v>8</v>
      </c>
      <c r="AB27" s="245"/>
      <c r="AC27" s="245"/>
      <c r="AD27" s="117">
        <f t="shared" si="11"/>
        <v>6.5</v>
      </c>
      <c r="AE27" s="245">
        <v>5</v>
      </c>
      <c r="AF27" s="245">
        <v>5</v>
      </c>
      <c r="AG27" s="245"/>
      <c r="AH27" s="245">
        <v>8</v>
      </c>
      <c r="AI27" s="245">
        <v>8</v>
      </c>
      <c r="AJ27" s="245">
        <v>7</v>
      </c>
      <c r="AK27" s="245">
        <v>7</v>
      </c>
      <c r="AL27" s="245">
        <v>8</v>
      </c>
      <c r="AM27" s="245"/>
      <c r="AN27" s="245">
        <v>8</v>
      </c>
      <c r="AO27" s="245">
        <v>10</v>
      </c>
      <c r="AP27" s="117">
        <f t="shared" si="12"/>
        <v>7</v>
      </c>
      <c r="AQ27" s="106"/>
      <c r="AR27" s="106"/>
      <c r="AS27" s="106"/>
      <c r="AT27" s="106"/>
      <c r="AU27" s="106"/>
      <c r="AV27" s="106"/>
      <c r="AW27" s="117">
        <f t="shared" si="13"/>
        <v>0</v>
      </c>
      <c r="AX27" s="245">
        <v>8</v>
      </c>
      <c r="AY27" s="245"/>
      <c r="AZ27" s="245">
        <v>10</v>
      </c>
      <c r="BA27" s="245">
        <v>7</v>
      </c>
      <c r="BB27" s="245"/>
      <c r="BC27" s="245"/>
      <c r="BD27" s="245">
        <v>7</v>
      </c>
      <c r="BE27" s="245"/>
      <c r="BF27" s="245"/>
      <c r="BG27" s="245"/>
      <c r="BH27" s="245"/>
      <c r="BI27" s="245"/>
      <c r="BJ27" s="117">
        <f t="shared" si="14"/>
        <v>8</v>
      </c>
      <c r="BK27" s="106"/>
      <c r="BL27" s="106">
        <v>6</v>
      </c>
      <c r="BM27" s="106"/>
      <c r="BN27" s="118">
        <f t="shared" si="15"/>
        <v>6</v>
      </c>
      <c r="BO27" s="120"/>
      <c r="BP27" s="217">
        <f t="shared" si="16"/>
        <v>1</v>
      </c>
      <c r="BQ27" s="106">
        <v>5</v>
      </c>
      <c r="BR27" s="106">
        <v>8</v>
      </c>
      <c r="BS27" s="106">
        <v>7</v>
      </c>
      <c r="BT27" s="106">
        <v>5</v>
      </c>
      <c r="BU27" s="106">
        <v>4</v>
      </c>
      <c r="BV27" s="106">
        <v>6</v>
      </c>
      <c r="BW27" s="106">
        <v>9</v>
      </c>
      <c r="BX27" s="106">
        <v>8</v>
      </c>
      <c r="BY27" s="106"/>
      <c r="BZ27" s="106">
        <v>8</v>
      </c>
      <c r="CA27" s="117">
        <f t="shared" si="17"/>
        <v>6.666666666666667</v>
      </c>
      <c r="CB27" s="106">
        <v>4</v>
      </c>
      <c r="CC27" s="106">
        <v>4</v>
      </c>
      <c r="CD27" s="106"/>
      <c r="CE27" s="106">
        <v>7</v>
      </c>
      <c r="CF27" s="106">
        <v>8</v>
      </c>
      <c r="CG27" s="106">
        <v>7</v>
      </c>
      <c r="CH27" s="106">
        <v>7</v>
      </c>
      <c r="CI27" s="106"/>
      <c r="CJ27" s="106">
        <v>8</v>
      </c>
      <c r="CK27" s="106">
        <v>8</v>
      </c>
      <c r="CL27" s="106">
        <v>8</v>
      </c>
      <c r="CM27" s="117">
        <f t="shared" si="18"/>
        <v>6.625</v>
      </c>
      <c r="CN27" s="106"/>
      <c r="CO27" s="106">
        <v>8</v>
      </c>
      <c r="CP27" s="106">
        <v>9</v>
      </c>
      <c r="CQ27" s="106">
        <v>7</v>
      </c>
      <c r="CR27" s="106">
        <v>8</v>
      </c>
      <c r="CS27" s="106"/>
      <c r="CT27" s="117">
        <f t="shared" si="19"/>
        <v>8</v>
      </c>
      <c r="CU27" s="106"/>
      <c r="CV27" s="106">
        <v>7</v>
      </c>
      <c r="CW27" s="106">
        <v>10</v>
      </c>
      <c r="CX27" s="106">
        <v>8</v>
      </c>
      <c r="CY27" s="106">
        <v>7</v>
      </c>
      <c r="CZ27" s="106">
        <v>8</v>
      </c>
      <c r="DA27" s="106">
        <v>8</v>
      </c>
      <c r="DB27" s="106"/>
      <c r="DC27" s="106"/>
      <c r="DD27" s="106"/>
      <c r="DE27" s="106"/>
      <c r="DF27" s="106"/>
      <c r="DG27" s="117">
        <f t="shared" si="20"/>
        <v>8</v>
      </c>
      <c r="DH27" s="106"/>
      <c r="DI27" s="106">
        <v>6</v>
      </c>
      <c r="DJ27" s="106"/>
      <c r="DK27" s="118">
        <f t="shared" si="21"/>
        <v>6</v>
      </c>
      <c r="DL27" s="169"/>
      <c r="DM27" s="217">
        <v>1</v>
      </c>
      <c r="DN27" s="106">
        <v>4</v>
      </c>
      <c r="DO27" s="106">
        <v>5</v>
      </c>
      <c r="DP27" s="106">
        <v>7</v>
      </c>
      <c r="DQ27" s="106">
        <v>4</v>
      </c>
      <c r="DR27" s="106">
        <v>6</v>
      </c>
      <c r="DS27" s="106">
        <v>6</v>
      </c>
      <c r="DT27" s="106">
        <v>6</v>
      </c>
      <c r="DU27" s="106">
        <v>6</v>
      </c>
      <c r="DV27" s="106"/>
      <c r="DW27" s="106"/>
      <c r="DX27" s="117">
        <f t="shared" si="22"/>
        <v>5.5</v>
      </c>
      <c r="DY27" s="106">
        <v>3</v>
      </c>
      <c r="DZ27" s="106">
        <v>3</v>
      </c>
      <c r="EA27" s="106"/>
      <c r="EB27" s="106">
        <v>8</v>
      </c>
      <c r="EC27" s="106"/>
      <c r="ED27" s="106">
        <v>4</v>
      </c>
      <c r="EE27" s="106">
        <v>8</v>
      </c>
      <c r="EF27" s="106"/>
      <c r="EG27" s="106">
        <v>5</v>
      </c>
      <c r="EH27" s="106">
        <v>8</v>
      </c>
      <c r="EI27" s="106">
        <v>4</v>
      </c>
      <c r="EJ27" s="117">
        <f t="shared" si="23"/>
        <v>5.5714285714285712</v>
      </c>
      <c r="EK27" s="106">
        <v>6</v>
      </c>
      <c r="EL27" s="106"/>
      <c r="EM27" s="106"/>
      <c r="EN27" s="106"/>
      <c r="EO27" s="106"/>
      <c r="EP27" s="106"/>
      <c r="EQ27" s="117">
        <f t="shared" si="24"/>
        <v>6</v>
      </c>
      <c r="ER27" s="106">
        <v>8</v>
      </c>
      <c r="ES27" s="106">
        <v>6</v>
      </c>
      <c r="ET27" s="106"/>
      <c r="EU27" s="106">
        <v>6</v>
      </c>
      <c r="EV27" s="106">
        <v>8</v>
      </c>
      <c r="EW27" s="106"/>
      <c r="EX27" s="106"/>
      <c r="EY27" s="106"/>
      <c r="EZ27" s="106"/>
      <c r="FA27" s="106"/>
      <c r="FB27" s="106"/>
      <c r="FC27" s="106"/>
      <c r="FD27" s="117">
        <f t="shared" si="25"/>
        <v>7</v>
      </c>
      <c r="FE27" s="106"/>
      <c r="FF27" s="106">
        <v>8</v>
      </c>
      <c r="FG27" s="106"/>
      <c r="FH27" s="118">
        <f t="shared" si="26"/>
        <v>8</v>
      </c>
      <c r="FI27" s="120"/>
      <c r="FJ27" s="223">
        <f t="shared" si="27"/>
        <v>1</v>
      </c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17">
        <f t="shared" si="28"/>
        <v>0</v>
      </c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  <c r="GF27" s="106"/>
      <c r="GG27" s="117">
        <f t="shared" si="29"/>
        <v>0</v>
      </c>
      <c r="GH27" s="245"/>
      <c r="GI27" s="245"/>
      <c r="GJ27" s="245"/>
      <c r="GK27" s="245"/>
      <c r="GL27" s="245"/>
      <c r="GM27" s="245"/>
      <c r="GN27" s="117">
        <f t="shared" si="30"/>
        <v>0</v>
      </c>
      <c r="GO27" s="245"/>
      <c r="GP27" s="245"/>
      <c r="GQ27" s="245"/>
      <c r="GR27" s="245"/>
      <c r="GS27" s="245"/>
      <c r="GT27" s="245"/>
      <c r="GU27" s="245"/>
      <c r="GV27" s="245"/>
      <c r="GW27" s="245"/>
      <c r="GX27" s="245"/>
      <c r="GY27" s="245"/>
      <c r="GZ27" s="245"/>
      <c r="HA27" s="117">
        <f t="shared" si="31"/>
        <v>0</v>
      </c>
      <c r="HB27" s="106"/>
      <c r="HC27" s="106"/>
      <c r="HD27" s="106"/>
      <c r="HE27" s="118">
        <f t="shared" si="32"/>
        <v>0</v>
      </c>
      <c r="HF27" s="120"/>
      <c r="HG27" s="217">
        <f t="shared" si="33"/>
        <v>1</v>
      </c>
      <c r="HH27" s="245"/>
      <c r="HI27" s="245"/>
      <c r="HJ27" s="245"/>
      <c r="HK27" s="245"/>
      <c r="HL27" s="245"/>
      <c r="HM27" s="245"/>
      <c r="HN27" s="245"/>
      <c r="HO27" s="245"/>
      <c r="HP27" s="245"/>
      <c r="HQ27" s="245"/>
      <c r="HR27" s="117">
        <f t="shared" si="34"/>
        <v>0</v>
      </c>
      <c r="HS27" s="245"/>
      <c r="HT27" s="245"/>
      <c r="HU27" s="245"/>
      <c r="HV27" s="245"/>
      <c r="HW27" s="245"/>
      <c r="HX27" s="245"/>
      <c r="HY27" s="245"/>
      <c r="HZ27" s="245"/>
      <c r="IA27" s="245"/>
      <c r="IB27" s="245"/>
      <c r="IC27" s="245"/>
      <c r="ID27" s="117">
        <f t="shared" si="35"/>
        <v>0</v>
      </c>
      <c r="IE27" s="245"/>
      <c r="IF27" s="245"/>
      <c r="IG27" s="245"/>
      <c r="IH27" s="245"/>
      <c r="II27" s="245"/>
      <c r="IJ27" s="245"/>
      <c r="IK27" s="117">
        <f t="shared" si="36"/>
        <v>0</v>
      </c>
      <c r="IL27" s="106"/>
      <c r="IM27" s="106"/>
      <c r="IN27" s="106"/>
      <c r="IO27" s="106"/>
      <c r="IP27" s="106"/>
      <c r="IQ27" s="106"/>
      <c r="IR27" s="106"/>
      <c r="IS27" s="106"/>
      <c r="IT27" s="106"/>
      <c r="IU27" s="106"/>
      <c r="IV27" s="106"/>
      <c r="IW27" s="106"/>
      <c r="IX27" s="117">
        <f t="shared" si="37"/>
        <v>0</v>
      </c>
      <c r="IY27" s="106"/>
      <c r="IZ27" s="106"/>
      <c r="JA27" s="106"/>
      <c r="JB27" s="118">
        <f t="shared" si="38"/>
        <v>0</v>
      </c>
      <c r="JC27" s="120"/>
      <c r="JD27" s="217">
        <f t="shared" si="39"/>
        <v>1</v>
      </c>
      <c r="JE27" s="245"/>
      <c r="JF27" s="245"/>
      <c r="JG27" s="245"/>
      <c r="JH27" s="245"/>
      <c r="JI27" s="245"/>
      <c r="JJ27" s="245"/>
      <c r="JK27" s="245"/>
      <c r="JL27" s="245"/>
      <c r="JM27" s="245"/>
      <c r="JN27" s="245"/>
      <c r="JO27" s="117">
        <f t="shared" si="40"/>
        <v>0</v>
      </c>
      <c r="JP27" s="245"/>
      <c r="JQ27" s="245"/>
      <c r="JR27" s="245"/>
      <c r="JS27" s="245"/>
      <c r="JT27" s="245"/>
      <c r="JU27" s="245"/>
      <c r="JV27" s="245"/>
      <c r="JW27" s="245"/>
      <c r="JX27" s="245"/>
      <c r="JY27" s="245"/>
      <c r="JZ27" s="245"/>
      <c r="KA27" s="121">
        <f t="shared" si="41"/>
        <v>0</v>
      </c>
      <c r="KB27" s="245"/>
      <c r="KC27" s="245"/>
      <c r="KD27" s="245"/>
      <c r="KE27" s="245"/>
      <c r="KF27" s="245"/>
      <c r="KG27" s="245"/>
      <c r="KH27" s="117">
        <f t="shared" si="42"/>
        <v>0</v>
      </c>
      <c r="KI27" s="245"/>
      <c r="KJ27" s="245"/>
      <c r="KK27" s="245"/>
      <c r="KL27" s="245"/>
      <c r="KM27" s="245"/>
      <c r="KN27" s="245"/>
      <c r="KO27" s="245"/>
      <c r="KP27" s="245"/>
      <c r="KQ27" s="106"/>
      <c r="KR27" s="106"/>
      <c r="KS27" s="106"/>
      <c r="KT27" s="106"/>
      <c r="KU27" s="117">
        <f t="shared" si="43"/>
        <v>0</v>
      </c>
      <c r="KV27" s="106"/>
      <c r="KW27" s="245"/>
      <c r="KX27" s="245"/>
      <c r="KY27" s="118">
        <f t="shared" si="44"/>
        <v>0</v>
      </c>
      <c r="KZ27" s="120"/>
      <c r="LA27" s="217">
        <f t="shared" si="45"/>
        <v>1</v>
      </c>
      <c r="LB27" s="245"/>
      <c r="LC27" s="245"/>
      <c r="LD27" s="245"/>
      <c r="LE27" s="245"/>
      <c r="LF27" s="245"/>
      <c r="LG27" s="245"/>
      <c r="LH27" s="245"/>
      <c r="LI27" s="245"/>
      <c r="LJ27" s="245"/>
      <c r="LK27" s="245"/>
      <c r="LL27" s="117">
        <f t="shared" si="46"/>
        <v>0</v>
      </c>
      <c r="LM27" s="245"/>
      <c r="LN27" s="245"/>
      <c r="LO27" s="245"/>
      <c r="LP27" s="245"/>
      <c r="LQ27" s="245"/>
      <c r="LR27" s="245"/>
      <c r="LS27" s="245"/>
      <c r="LT27" s="245"/>
      <c r="LU27" s="245"/>
      <c r="LV27" s="245"/>
      <c r="LW27" s="245"/>
      <c r="LX27" s="117">
        <f t="shared" si="47"/>
        <v>0</v>
      </c>
      <c r="LY27" s="245"/>
      <c r="LZ27" s="245"/>
      <c r="MA27" s="245"/>
      <c r="MB27" s="245"/>
      <c r="MC27" s="245"/>
      <c r="MD27" s="245"/>
      <c r="ME27" s="117">
        <f t="shared" si="48"/>
        <v>0</v>
      </c>
      <c r="MF27" s="245"/>
      <c r="MG27" s="245"/>
      <c r="MH27" s="245"/>
      <c r="MI27" s="245"/>
      <c r="MJ27" s="245"/>
      <c r="MK27" s="245"/>
      <c r="ML27" s="245"/>
      <c r="MM27" s="245"/>
      <c r="MN27" s="245"/>
      <c r="MO27" s="245"/>
      <c r="MP27" s="245"/>
      <c r="MQ27" s="245"/>
      <c r="MR27" s="117">
        <f t="shared" si="49"/>
        <v>0</v>
      </c>
      <c r="MS27" s="245"/>
      <c r="MT27" s="245"/>
      <c r="MU27" s="245"/>
      <c r="MV27" s="118">
        <f t="shared" si="50"/>
        <v>0</v>
      </c>
      <c r="MW27" s="120"/>
      <c r="MX27" s="217">
        <f t="shared" si="51"/>
        <v>1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17">
        <f t="shared" si="52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3"/>
        <v>0</v>
      </c>
      <c r="NV27" s="106"/>
      <c r="NW27" s="106"/>
      <c r="NX27" s="106"/>
      <c r="NY27" s="106"/>
      <c r="NZ27" s="106"/>
      <c r="OA27" s="106"/>
      <c r="OB27" s="117">
        <f t="shared" si="54"/>
        <v>0</v>
      </c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17">
        <f t="shared" si="55"/>
        <v>0</v>
      </c>
      <c r="OP27" s="106"/>
      <c r="OQ27" s="106"/>
      <c r="OR27" s="106"/>
      <c r="OS27" s="118">
        <f t="shared" si="56"/>
        <v>0</v>
      </c>
      <c r="OT27" s="120"/>
      <c r="OU27" s="217">
        <f t="shared" si="57"/>
        <v>1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8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59"/>
        <v>0</v>
      </c>
      <c r="PS27" s="106"/>
      <c r="PT27" s="106"/>
      <c r="PU27" s="106"/>
      <c r="PV27" s="106"/>
      <c r="PW27" s="106"/>
      <c r="PX27" s="106"/>
      <c r="PY27" s="117">
        <f t="shared" si="60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1"/>
        <v>0</v>
      </c>
      <c r="QM27" s="106"/>
      <c r="QN27" s="106"/>
      <c r="QO27" s="106"/>
      <c r="QP27" s="118">
        <f t="shared" si="62"/>
        <v>0</v>
      </c>
      <c r="QQ27" s="120"/>
    </row>
    <row r="28" spans="1:459" ht="15.75" x14ac:dyDescent="0.25">
      <c r="A28" s="79">
        <v>1</v>
      </c>
      <c r="B28" s="147">
        <v>23</v>
      </c>
      <c r="C28" s="350" t="s">
        <v>670</v>
      </c>
      <c r="D28" s="401">
        <v>5</v>
      </c>
      <c r="E28" s="401">
        <v>5</v>
      </c>
      <c r="F28" s="401">
        <v>7</v>
      </c>
      <c r="G28" s="401">
        <v>6</v>
      </c>
      <c r="H28" s="401">
        <v>6</v>
      </c>
      <c r="I28" s="402">
        <v>8</v>
      </c>
      <c r="J28" s="230">
        <f t="shared" si="8"/>
        <v>6.166666666666667</v>
      </c>
      <c r="K28" s="262">
        <v>5</v>
      </c>
      <c r="L28" s="262">
        <v>6</v>
      </c>
      <c r="M28" s="262">
        <v>7</v>
      </c>
      <c r="N28" s="262">
        <v>4</v>
      </c>
      <c r="O28" s="262">
        <v>5</v>
      </c>
      <c r="P28" s="262">
        <v>5</v>
      </c>
      <c r="Q28" s="262">
        <v>5</v>
      </c>
      <c r="R28" s="132">
        <f t="shared" si="9"/>
        <v>5.2857142857142856</v>
      </c>
      <c r="S28" s="217">
        <f t="shared" si="10"/>
        <v>1</v>
      </c>
      <c r="T28" s="245">
        <v>5</v>
      </c>
      <c r="U28" s="245">
        <v>7</v>
      </c>
      <c r="V28" s="245">
        <v>8</v>
      </c>
      <c r="W28" s="245">
        <v>8</v>
      </c>
      <c r="X28" s="245">
        <v>6</v>
      </c>
      <c r="Y28" s="245">
        <v>6</v>
      </c>
      <c r="Z28" s="245">
        <v>8</v>
      </c>
      <c r="AA28" s="245">
        <v>8</v>
      </c>
      <c r="AB28" s="245"/>
      <c r="AC28" s="245"/>
      <c r="AD28" s="117">
        <f t="shared" si="11"/>
        <v>7</v>
      </c>
      <c r="AE28" s="245">
        <v>6</v>
      </c>
      <c r="AF28" s="245">
        <v>6</v>
      </c>
      <c r="AG28" s="245"/>
      <c r="AH28" s="245">
        <v>6</v>
      </c>
      <c r="AI28" s="245">
        <v>7</v>
      </c>
      <c r="AJ28" s="245">
        <v>4</v>
      </c>
      <c r="AK28" s="245">
        <v>6</v>
      </c>
      <c r="AL28" s="245">
        <v>6</v>
      </c>
      <c r="AM28" s="245"/>
      <c r="AN28" s="245">
        <v>6</v>
      </c>
      <c r="AO28" s="245">
        <v>12</v>
      </c>
      <c r="AP28" s="117">
        <f t="shared" si="12"/>
        <v>5.875</v>
      </c>
      <c r="AQ28" s="106"/>
      <c r="AR28" s="106"/>
      <c r="AS28" s="106"/>
      <c r="AT28" s="106"/>
      <c r="AU28" s="106"/>
      <c r="AV28" s="106"/>
      <c r="AW28" s="117">
        <f t="shared" si="13"/>
        <v>0</v>
      </c>
      <c r="AX28" s="245">
        <v>6</v>
      </c>
      <c r="AY28" s="245"/>
      <c r="AZ28" s="245">
        <v>8</v>
      </c>
      <c r="BA28" s="245">
        <v>7</v>
      </c>
      <c r="BB28" s="245"/>
      <c r="BC28" s="245"/>
      <c r="BD28" s="245">
        <v>7</v>
      </c>
      <c r="BE28" s="245"/>
      <c r="BF28" s="245"/>
      <c r="BG28" s="245"/>
      <c r="BH28" s="245"/>
      <c r="BI28" s="245"/>
      <c r="BJ28" s="117">
        <f t="shared" si="14"/>
        <v>7</v>
      </c>
      <c r="BK28" s="106"/>
      <c r="BL28" s="106">
        <v>5</v>
      </c>
      <c r="BM28" s="106"/>
      <c r="BN28" s="118">
        <f t="shared" si="15"/>
        <v>5</v>
      </c>
      <c r="BO28" s="120"/>
      <c r="BP28" s="217">
        <f t="shared" si="16"/>
        <v>1</v>
      </c>
      <c r="BQ28" s="106">
        <v>5</v>
      </c>
      <c r="BR28" s="106">
        <v>8</v>
      </c>
      <c r="BS28" s="106">
        <v>7</v>
      </c>
      <c r="BT28" s="106">
        <v>8</v>
      </c>
      <c r="BU28" s="106">
        <v>5</v>
      </c>
      <c r="BV28" s="106">
        <v>4</v>
      </c>
      <c r="BW28" s="106">
        <v>7</v>
      </c>
      <c r="BX28" s="106">
        <v>6</v>
      </c>
      <c r="BY28" s="106"/>
      <c r="BZ28" s="106">
        <v>8</v>
      </c>
      <c r="CA28" s="117">
        <f t="shared" si="17"/>
        <v>6.4444444444444446</v>
      </c>
      <c r="CB28" s="106">
        <v>5</v>
      </c>
      <c r="CC28" s="106">
        <v>5</v>
      </c>
      <c r="CD28" s="106"/>
      <c r="CE28" s="106">
        <v>7</v>
      </c>
      <c r="CF28" s="106">
        <v>8</v>
      </c>
      <c r="CG28" s="106">
        <v>7</v>
      </c>
      <c r="CH28" s="106">
        <v>6</v>
      </c>
      <c r="CI28" s="106"/>
      <c r="CJ28" s="106">
        <v>8</v>
      </c>
      <c r="CK28" s="106">
        <v>7</v>
      </c>
      <c r="CL28" s="106">
        <v>7</v>
      </c>
      <c r="CM28" s="117">
        <f t="shared" si="18"/>
        <v>6.625</v>
      </c>
      <c r="CN28" s="106"/>
      <c r="CO28" s="106">
        <v>7</v>
      </c>
      <c r="CP28" s="106">
        <v>7</v>
      </c>
      <c r="CQ28" s="106">
        <v>7</v>
      </c>
      <c r="CR28" s="106">
        <v>6</v>
      </c>
      <c r="CS28" s="106"/>
      <c r="CT28" s="117">
        <f t="shared" si="19"/>
        <v>6.75</v>
      </c>
      <c r="CU28" s="106"/>
      <c r="CV28" s="106">
        <v>7</v>
      </c>
      <c r="CW28" s="106">
        <v>9</v>
      </c>
      <c r="CX28" s="106">
        <v>8</v>
      </c>
      <c r="CY28" s="106">
        <v>7</v>
      </c>
      <c r="CZ28" s="106">
        <v>6</v>
      </c>
      <c r="DA28" s="106">
        <v>7</v>
      </c>
      <c r="DB28" s="106"/>
      <c r="DC28" s="106"/>
      <c r="DD28" s="106"/>
      <c r="DE28" s="106"/>
      <c r="DF28" s="106"/>
      <c r="DG28" s="117">
        <f t="shared" si="20"/>
        <v>7.333333333333333</v>
      </c>
      <c r="DH28" s="106"/>
      <c r="DI28" s="106">
        <v>6</v>
      </c>
      <c r="DJ28" s="106"/>
      <c r="DK28" s="118">
        <f t="shared" si="21"/>
        <v>6</v>
      </c>
      <c r="DL28" s="169"/>
      <c r="DM28" s="217">
        <v>1</v>
      </c>
      <c r="DN28" s="106">
        <v>7</v>
      </c>
      <c r="DO28" s="106">
        <v>7</v>
      </c>
      <c r="DP28" s="106">
        <v>7</v>
      </c>
      <c r="DQ28" s="106">
        <v>7</v>
      </c>
      <c r="DR28" s="106">
        <v>6</v>
      </c>
      <c r="DS28" s="106">
        <v>6</v>
      </c>
      <c r="DT28" s="106">
        <v>6</v>
      </c>
      <c r="DU28" s="106">
        <v>5</v>
      </c>
      <c r="DV28" s="106"/>
      <c r="DW28" s="106"/>
      <c r="DX28" s="117">
        <f t="shared" si="22"/>
        <v>6.375</v>
      </c>
      <c r="DY28" s="106">
        <v>4</v>
      </c>
      <c r="DZ28" s="106">
        <v>4</v>
      </c>
      <c r="EA28" s="106"/>
      <c r="EB28" s="106">
        <v>7</v>
      </c>
      <c r="EC28" s="106"/>
      <c r="ED28" s="106">
        <v>4</v>
      </c>
      <c r="EE28" s="106">
        <v>4</v>
      </c>
      <c r="EF28" s="106"/>
      <c r="EG28" s="106">
        <v>7</v>
      </c>
      <c r="EH28" s="106">
        <v>6</v>
      </c>
      <c r="EI28" s="106">
        <v>5</v>
      </c>
      <c r="EJ28" s="117">
        <f t="shared" si="23"/>
        <v>5.1428571428571432</v>
      </c>
      <c r="EK28" s="106">
        <v>5</v>
      </c>
      <c r="EL28" s="106"/>
      <c r="EM28" s="106"/>
      <c r="EN28" s="106"/>
      <c r="EO28" s="106"/>
      <c r="EP28" s="106"/>
      <c r="EQ28" s="117">
        <f t="shared" si="24"/>
        <v>5</v>
      </c>
      <c r="ER28" s="106">
        <v>6</v>
      </c>
      <c r="ES28" s="106">
        <v>7</v>
      </c>
      <c r="ET28" s="106"/>
      <c r="EU28" s="106">
        <v>7</v>
      </c>
      <c r="EV28" s="106">
        <v>7</v>
      </c>
      <c r="EW28" s="106"/>
      <c r="EX28" s="106"/>
      <c r="EY28" s="106"/>
      <c r="EZ28" s="106"/>
      <c r="FA28" s="106"/>
      <c r="FB28" s="106"/>
      <c r="FC28" s="106"/>
      <c r="FD28" s="117">
        <f t="shared" si="25"/>
        <v>6.75</v>
      </c>
      <c r="FE28" s="106"/>
      <c r="FF28" s="106">
        <v>8</v>
      </c>
      <c r="FG28" s="106"/>
      <c r="FH28" s="118">
        <f t="shared" si="26"/>
        <v>8</v>
      </c>
      <c r="FI28" s="120"/>
      <c r="FJ28" s="223">
        <f t="shared" si="27"/>
        <v>1</v>
      </c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17">
        <f t="shared" si="28"/>
        <v>0</v>
      </c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17">
        <f t="shared" si="29"/>
        <v>0</v>
      </c>
      <c r="GH28" s="106"/>
      <c r="GI28" s="106"/>
      <c r="GJ28" s="106"/>
      <c r="GK28" s="106"/>
      <c r="GL28" s="106"/>
      <c r="GM28" s="106"/>
      <c r="GN28" s="117">
        <f t="shared" si="30"/>
        <v>0</v>
      </c>
      <c r="GO28" s="245"/>
      <c r="GP28" s="245"/>
      <c r="GQ28" s="245"/>
      <c r="GR28" s="245"/>
      <c r="GS28" s="245"/>
      <c r="GT28" s="245"/>
      <c r="GU28" s="245"/>
      <c r="GV28" s="245"/>
      <c r="GW28" s="245"/>
      <c r="GX28" s="245"/>
      <c r="GY28" s="245"/>
      <c r="GZ28" s="245"/>
      <c r="HA28" s="117">
        <f t="shared" si="31"/>
        <v>0</v>
      </c>
      <c r="HB28" s="106"/>
      <c r="HC28" s="106"/>
      <c r="HD28" s="106"/>
      <c r="HE28" s="118">
        <f t="shared" si="32"/>
        <v>0</v>
      </c>
      <c r="HF28" s="120"/>
      <c r="HG28" s="217">
        <f t="shared" si="33"/>
        <v>1</v>
      </c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17">
        <f t="shared" si="34"/>
        <v>0</v>
      </c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17">
        <f t="shared" si="35"/>
        <v>0</v>
      </c>
      <c r="IE28" s="245"/>
      <c r="IF28" s="245"/>
      <c r="IG28" s="245"/>
      <c r="IH28" s="245"/>
      <c r="II28" s="245"/>
      <c r="IJ28" s="245"/>
      <c r="IK28" s="117">
        <f t="shared" si="36"/>
        <v>0</v>
      </c>
      <c r="IL28" s="106"/>
      <c r="IM28" s="106"/>
      <c r="IN28" s="106"/>
      <c r="IO28" s="106"/>
      <c r="IP28" s="106"/>
      <c r="IQ28" s="106"/>
      <c r="IR28" s="106"/>
      <c r="IS28" s="106"/>
      <c r="IT28" s="106"/>
      <c r="IU28" s="106"/>
      <c r="IV28" s="106"/>
      <c r="IW28" s="106"/>
      <c r="IX28" s="117">
        <f t="shared" si="37"/>
        <v>0</v>
      </c>
      <c r="IY28" s="106"/>
      <c r="IZ28" s="106"/>
      <c r="JA28" s="106"/>
      <c r="JB28" s="118">
        <f t="shared" si="38"/>
        <v>0</v>
      </c>
      <c r="JC28" s="120"/>
      <c r="JD28" s="217">
        <f t="shared" si="39"/>
        <v>1</v>
      </c>
      <c r="JE28" s="245"/>
      <c r="JF28" s="245"/>
      <c r="JG28" s="245"/>
      <c r="JH28" s="245"/>
      <c r="JI28" s="245"/>
      <c r="JJ28" s="245"/>
      <c r="JK28" s="245"/>
      <c r="JL28" s="245"/>
      <c r="JM28" s="245"/>
      <c r="JN28" s="245"/>
      <c r="JO28" s="117">
        <f t="shared" si="40"/>
        <v>0</v>
      </c>
      <c r="JP28" s="245"/>
      <c r="JQ28" s="245"/>
      <c r="JR28" s="245"/>
      <c r="JS28" s="245"/>
      <c r="JT28" s="245"/>
      <c r="JU28" s="245"/>
      <c r="JV28" s="245"/>
      <c r="JW28" s="245"/>
      <c r="JX28" s="245"/>
      <c r="JY28" s="245"/>
      <c r="JZ28" s="245"/>
      <c r="KA28" s="121">
        <f t="shared" si="41"/>
        <v>0</v>
      </c>
      <c r="KB28" s="245"/>
      <c r="KC28" s="245"/>
      <c r="KD28" s="245"/>
      <c r="KE28" s="245"/>
      <c r="KF28" s="245"/>
      <c r="KG28" s="245"/>
      <c r="KH28" s="117">
        <f t="shared" si="42"/>
        <v>0</v>
      </c>
      <c r="KI28" s="245"/>
      <c r="KJ28" s="245"/>
      <c r="KK28" s="245"/>
      <c r="KL28" s="245"/>
      <c r="KM28" s="245"/>
      <c r="KN28" s="245"/>
      <c r="KO28" s="245"/>
      <c r="KP28" s="245"/>
      <c r="KQ28" s="106"/>
      <c r="KR28" s="106"/>
      <c r="KS28" s="106"/>
      <c r="KT28" s="106"/>
      <c r="KU28" s="117">
        <f t="shared" si="43"/>
        <v>0</v>
      </c>
      <c r="KV28" s="106"/>
      <c r="KW28" s="245"/>
      <c r="KX28" s="245"/>
      <c r="KY28" s="118">
        <f t="shared" si="44"/>
        <v>0</v>
      </c>
      <c r="KZ28" s="120"/>
      <c r="LA28" s="217">
        <f t="shared" si="45"/>
        <v>1</v>
      </c>
      <c r="LB28" s="245"/>
      <c r="LC28" s="245"/>
      <c r="LD28" s="245"/>
      <c r="LE28" s="245"/>
      <c r="LF28" s="245"/>
      <c r="LG28" s="245"/>
      <c r="LH28" s="245"/>
      <c r="LI28" s="245"/>
      <c r="LJ28" s="245"/>
      <c r="LK28" s="245"/>
      <c r="LL28" s="117">
        <f t="shared" si="46"/>
        <v>0</v>
      </c>
      <c r="LM28" s="245"/>
      <c r="LN28" s="245"/>
      <c r="LO28" s="245"/>
      <c r="LP28" s="245"/>
      <c r="LQ28" s="245"/>
      <c r="LR28" s="245"/>
      <c r="LS28" s="245"/>
      <c r="LT28" s="245"/>
      <c r="LU28" s="245"/>
      <c r="LV28" s="245"/>
      <c r="LW28" s="245"/>
      <c r="LX28" s="117">
        <f t="shared" si="47"/>
        <v>0</v>
      </c>
      <c r="LY28" s="245"/>
      <c r="LZ28" s="245"/>
      <c r="MA28" s="245"/>
      <c r="MB28" s="245"/>
      <c r="MC28" s="245"/>
      <c r="MD28" s="245"/>
      <c r="ME28" s="117">
        <f t="shared" si="48"/>
        <v>0</v>
      </c>
      <c r="MF28" s="245"/>
      <c r="MG28" s="245"/>
      <c r="MH28" s="245"/>
      <c r="MI28" s="245"/>
      <c r="MJ28" s="245"/>
      <c r="MK28" s="245"/>
      <c r="ML28" s="245"/>
      <c r="MM28" s="245"/>
      <c r="MN28" s="245"/>
      <c r="MO28" s="245"/>
      <c r="MP28" s="245"/>
      <c r="MQ28" s="245"/>
      <c r="MR28" s="117">
        <f t="shared" si="49"/>
        <v>0</v>
      </c>
      <c r="MS28" s="245"/>
      <c r="MT28" s="245"/>
      <c r="MU28" s="245"/>
      <c r="MV28" s="118">
        <f t="shared" si="50"/>
        <v>0</v>
      </c>
      <c r="MW28" s="120"/>
      <c r="MX28" s="217">
        <f t="shared" si="51"/>
        <v>1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17">
        <f t="shared" si="52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3"/>
        <v>0</v>
      </c>
      <c r="NV28" s="106"/>
      <c r="NW28" s="106"/>
      <c r="NX28" s="106"/>
      <c r="NY28" s="106"/>
      <c r="NZ28" s="106"/>
      <c r="OA28" s="106"/>
      <c r="OB28" s="117">
        <f t="shared" si="54"/>
        <v>0</v>
      </c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17">
        <f t="shared" si="55"/>
        <v>0</v>
      </c>
      <c r="OP28" s="106"/>
      <c r="OQ28" s="106"/>
      <c r="OR28" s="106"/>
      <c r="OS28" s="118">
        <f t="shared" si="56"/>
        <v>0</v>
      </c>
      <c r="OT28" s="120"/>
      <c r="OU28" s="217">
        <f t="shared" si="57"/>
        <v>1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8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59"/>
        <v>0</v>
      </c>
      <c r="PS28" s="106"/>
      <c r="PT28" s="106"/>
      <c r="PU28" s="106"/>
      <c r="PV28" s="106"/>
      <c r="PW28" s="106"/>
      <c r="PX28" s="106"/>
      <c r="PY28" s="117">
        <f t="shared" si="60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1"/>
        <v>0</v>
      </c>
      <c r="QM28" s="106"/>
      <c r="QN28" s="106"/>
      <c r="QO28" s="106"/>
      <c r="QP28" s="118">
        <f t="shared" si="62"/>
        <v>0</v>
      </c>
      <c r="QQ28" s="120"/>
    </row>
    <row r="29" spans="1:459" ht="15.75" x14ac:dyDescent="0.25">
      <c r="A29" s="79">
        <v>1</v>
      </c>
      <c r="B29" s="147">
        <v>24</v>
      </c>
      <c r="C29" s="350" t="s">
        <v>672</v>
      </c>
      <c r="D29" s="401">
        <v>3</v>
      </c>
      <c r="E29" s="401">
        <v>3</v>
      </c>
      <c r="F29" s="401">
        <v>3</v>
      </c>
      <c r="G29" s="401">
        <v>3</v>
      </c>
      <c r="H29" s="401">
        <v>3</v>
      </c>
      <c r="I29" s="402">
        <v>3</v>
      </c>
      <c r="J29" s="230">
        <f t="shared" si="8"/>
        <v>3</v>
      </c>
      <c r="K29" s="395">
        <v>3</v>
      </c>
      <c r="L29" s="395">
        <v>3</v>
      </c>
      <c r="M29" s="395">
        <v>3</v>
      </c>
      <c r="N29" s="395">
        <v>3</v>
      </c>
      <c r="O29" s="262">
        <v>4</v>
      </c>
      <c r="P29" s="262">
        <v>4</v>
      </c>
      <c r="Q29" s="262">
        <v>4</v>
      </c>
      <c r="R29" s="132">
        <f t="shared" si="9"/>
        <v>3.4285714285714284</v>
      </c>
      <c r="S29" s="217">
        <f t="shared" si="10"/>
        <v>1</v>
      </c>
      <c r="T29" s="245">
        <v>7</v>
      </c>
      <c r="U29" s="245">
        <v>7</v>
      </c>
      <c r="V29" s="245">
        <v>8</v>
      </c>
      <c r="W29" s="245">
        <v>7</v>
      </c>
      <c r="X29" s="245">
        <v>8</v>
      </c>
      <c r="Y29" s="245">
        <v>8</v>
      </c>
      <c r="Z29" s="245">
        <v>8</v>
      </c>
      <c r="AA29" s="245">
        <v>8</v>
      </c>
      <c r="AB29" s="245"/>
      <c r="AC29" s="245"/>
      <c r="AD29" s="117">
        <f t="shared" si="11"/>
        <v>7.625</v>
      </c>
      <c r="AE29" s="245">
        <v>7</v>
      </c>
      <c r="AF29" s="245">
        <v>7</v>
      </c>
      <c r="AG29" s="245"/>
      <c r="AH29" s="245">
        <v>8</v>
      </c>
      <c r="AI29" s="245">
        <v>8</v>
      </c>
      <c r="AJ29" s="245">
        <v>4</v>
      </c>
      <c r="AK29" s="245">
        <v>8</v>
      </c>
      <c r="AL29" s="245">
        <v>8</v>
      </c>
      <c r="AM29" s="245"/>
      <c r="AN29" s="245">
        <v>8</v>
      </c>
      <c r="AO29" s="245">
        <v>9</v>
      </c>
      <c r="AP29" s="117">
        <f t="shared" si="12"/>
        <v>7.25</v>
      </c>
      <c r="AQ29" s="106"/>
      <c r="AR29" s="106"/>
      <c r="AS29" s="106"/>
      <c r="AT29" s="106"/>
      <c r="AU29" s="106"/>
      <c r="AV29" s="106"/>
      <c r="AW29" s="117">
        <f t="shared" si="13"/>
        <v>0</v>
      </c>
      <c r="AX29" s="245">
        <v>6</v>
      </c>
      <c r="AY29" s="245"/>
      <c r="AZ29" s="245">
        <v>8</v>
      </c>
      <c r="BA29" s="245">
        <v>7</v>
      </c>
      <c r="BB29" s="245"/>
      <c r="BC29" s="245"/>
      <c r="BD29" s="245">
        <v>6</v>
      </c>
      <c r="BE29" s="245"/>
      <c r="BF29" s="245"/>
      <c r="BG29" s="245"/>
      <c r="BH29" s="245"/>
      <c r="BI29" s="245"/>
      <c r="BJ29" s="117">
        <f t="shared" si="14"/>
        <v>6.75</v>
      </c>
      <c r="BK29" s="106"/>
      <c r="BL29" s="106">
        <v>5</v>
      </c>
      <c r="BM29" s="106"/>
      <c r="BN29" s="118">
        <f t="shared" si="15"/>
        <v>5</v>
      </c>
      <c r="BO29" s="120"/>
      <c r="BP29" s="217">
        <f t="shared" si="16"/>
        <v>1</v>
      </c>
      <c r="BQ29" s="106">
        <v>7</v>
      </c>
      <c r="BR29" s="106">
        <v>7</v>
      </c>
      <c r="BS29" s="106">
        <v>7</v>
      </c>
      <c r="BT29" s="106">
        <v>8</v>
      </c>
      <c r="BU29" s="106">
        <v>4</v>
      </c>
      <c r="BV29" s="106">
        <v>6</v>
      </c>
      <c r="BW29" s="106">
        <v>7</v>
      </c>
      <c r="BX29" s="106">
        <v>6</v>
      </c>
      <c r="BY29" s="106"/>
      <c r="BZ29" s="106">
        <v>7</v>
      </c>
      <c r="CA29" s="117">
        <f t="shared" si="17"/>
        <v>6.5555555555555554</v>
      </c>
      <c r="CB29" s="106">
        <v>7</v>
      </c>
      <c r="CC29" s="106">
        <v>7</v>
      </c>
      <c r="CD29" s="106"/>
      <c r="CE29" s="106">
        <v>6</v>
      </c>
      <c r="CF29" s="106">
        <v>7</v>
      </c>
      <c r="CG29" s="106">
        <v>8</v>
      </c>
      <c r="CH29" s="106">
        <v>8</v>
      </c>
      <c r="CI29" s="106"/>
      <c r="CJ29" s="106">
        <v>8</v>
      </c>
      <c r="CK29" s="106">
        <v>7</v>
      </c>
      <c r="CL29" s="106">
        <v>6</v>
      </c>
      <c r="CM29" s="117">
        <f t="shared" si="18"/>
        <v>7.25</v>
      </c>
      <c r="CN29" s="106"/>
      <c r="CO29" s="106">
        <v>7</v>
      </c>
      <c r="CP29" s="106">
        <v>7</v>
      </c>
      <c r="CQ29" s="106">
        <v>7</v>
      </c>
      <c r="CR29" s="106">
        <v>6</v>
      </c>
      <c r="CS29" s="106"/>
      <c r="CT29" s="117">
        <f t="shared" si="19"/>
        <v>6.75</v>
      </c>
      <c r="CU29" s="106"/>
      <c r="CV29" s="106">
        <v>7</v>
      </c>
      <c r="CW29" s="106">
        <v>9</v>
      </c>
      <c r="CX29" s="106">
        <v>8</v>
      </c>
      <c r="CY29" s="106">
        <v>7</v>
      </c>
      <c r="CZ29" s="106">
        <v>6</v>
      </c>
      <c r="DA29" s="106">
        <v>7</v>
      </c>
      <c r="DB29" s="106"/>
      <c r="DC29" s="106"/>
      <c r="DD29" s="106"/>
      <c r="DE29" s="106"/>
      <c r="DF29" s="106"/>
      <c r="DG29" s="117">
        <f t="shared" si="20"/>
        <v>7.333333333333333</v>
      </c>
      <c r="DH29" s="106"/>
      <c r="DI29" s="106">
        <v>6</v>
      </c>
      <c r="DJ29" s="106"/>
      <c r="DK29" s="118">
        <f t="shared" si="21"/>
        <v>6</v>
      </c>
      <c r="DL29" s="169"/>
      <c r="DM29" s="217">
        <v>1</v>
      </c>
      <c r="DN29" s="106">
        <v>7</v>
      </c>
      <c r="DO29" s="106">
        <v>8</v>
      </c>
      <c r="DP29" s="106">
        <v>7</v>
      </c>
      <c r="DQ29" s="106">
        <v>8</v>
      </c>
      <c r="DR29" s="106">
        <v>6</v>
      </c>
      <c r="DS29" s="106">
        <v>7</v>
      </c>
      <c r="DT29" s="106">
        <v>6</v>
      </c>
      <c r="DU29" s="106">
        <v>7</v>
      </c>
      <c r="DV29" s="106"/>
      <c r="DW29" s="106"/>
      <c r="DX29" s="117">
        <f t="shared" si="22"/>
        <v>7</v>
      </c>
      <c r="DY29" s="106">
        <v>8</v>
      </c>
      <c r="DZ29" s="106">
        <v>8</v>
      </c>
      <c r="EA29" s="106"/>
      <c r="EB29" s="106">
        <v>7</v>
      </c>
      <c r="EC29" s="106"/>
      <c r="ED29" s="106">
        <v>8</v>
      </c>
      <c r="EE29" s="106">
        <v>7</v>
      </c>
      <c r="EF29" s="106"/>
      <c r="EG29" s="106">
        <v>4</v>
      </c>
      <c r="EH29" s="106">
        <v>8</v>
      </c>
      <c r="EI29" s="106">
        <v>8</v>
      </c>
      <c r="EJ29" s="117">
        <f t="shared" si="23"/>
        <v>7.1428571428571432</v>
      </c>
      <c r="EK29" s="106">
        <v>4</v>
      </c>
      <c r="EL29" s="106"/>
      <c r="EM29" s="106"/>
      <c r="EN29" s="106"/>
      <c r="EO29" s="106"/>
      <c r="EP29" s="106"/>
      <c r="EQ29" s="117">
        <f t="shared" si="24"/>
        <v>4</v>
      </c>
      <c r="ER29" s="106">
        <v>6</v>
      </c>
      <c r="ES29" s="106">
        <v>8</v>
      </c>
      <c r="ET29" s="106"/>
      <c r="EU29" s="106">
        <v>8</v>
      </c>
      <c r="EV29" s="106">
        <v>8</v>
      </c>
      <c r="EW29" s="106"/>
      <c r="EX29" s="106"/>
      <c r="EY29" s="106"/>
      <c r="EZ29" s="106"/>
      <c r="FA29" s="106"/>
      <c r="FB29" s="106"/>
      <c r="FC29" s="106"/>
      <c r="FD29" s="117">
        <f t="shared" si="25"/>
        <v>7.5</v>
      </c>
      <c r="FE29" s="106"/>
      <c r="FF29" s="106">
        <v>8</v>
      </c>
      <c r="FG29" s="106"/>
      <c r="FH29" s="118">
        <f t="shared" si="26"/>
        <v>8</v>
      </c>
      <c r="FI29" s="120"/>
      <c r="FJ29" s="223">
        <f t="shared" si="27"/>
        <v>1</v>
      </c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17">
        <f t="shared" si="28"/>
        <v>0</v>
      </c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17">
        <f t="shared" si="29"/>
        <v>0</v>
      </c>
      <c r="GH29" s="106"/>
      <c r="GI29" s="106"/>
      <c r="GJ29" s="106"/>
      <c r="GK29" s="106"/>
      <c r="GL29" s="106"/>
      <c r="GM29" s="106"/>
      <c r="GN29" s="117">
        <f t="shared" si="30"/>
        <v>0</v>
      </c>
      <c r="GO29" s="245"/>
      <c r="GP29" s="245"/>
      <c r="GQ29" s="245"/>
      <c r="GR29" s="245"/>
      <c r="GS29" s="245"/>
      <c r="GT29" s="245"/>
      <c r="GU29" s="245"/>
      <c r="GV29" s="245"/>
      <c r="GW29" s="245"/>
      <c r="GX29" s="245"/>
      <c r="GY29" s="245"/>
      <c r="GZ29" s="245"/>
      <c r="HA29" s="117">
        <f t="shared" si="31"/>
        <v>0</v>
      </c>
      <c r="HB29" s="106"/>
      <c r="HC29" s="106"/>
      <c r="HD29" s="106"/>
      <c r="HE29" s="118">
        <f t="shared" si="32"/>
        <v>0</v>
      </c>
      <c r="HF29" s="120"/>
      <c r="HG29" s="217">
        <f t="shared" si="33"/>
        <v>1</v>
      </c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17">
        <f t="shared" si="34"/>
        <v>0</v>
      </c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17">
        <f t="shared" si="35"/>
        <v>0</v>
      </c>
      <c r="IE29" s="106"/>
      <c r="IF29" s="106"/>
      <c r="IG29" s="106"/>
      <c r="IH29" s="106"/>
      <c r="II29" s="106"/>
      <c r="IJ29" s="106"/>
      <c r="IK29" s="117">
        <f t="shared" si="36"/>
        <v>0</v>
      </c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17">
        <f t="shared" si="37"/>
        <v>0</v>
      </c>
      <c r="IY29" s="106"/>
      <c r="IZ29" s="106"/>
      <c r="JA29" s="106"/>
      <c r="JB29" s="118">
        <f t="shared" si="38"/>
        <v>0</v>
      </c>
      <c r="JC29" s="120"/>
      <c r="JD29" s="217">
        <f t="shared" si="39"/>
        <v>1</v>
      </c>
      <c r="JE29" s="245"/>
      <c r="JF29" s="245"/>
      <c r="JG29" s="245"/>
      <c r="JH29" s="245"/>
      <c r="JI29" s="245"/>
      <c r="JJ29" s="245"/>
      <c r="JK29" s="245"/>
      <c r="JL29" s="245"/>
      <c r="JM29" s="245"/>
      <c r="JN29" s="245"/>
      <c r="JO29" s="117">
        <f t="shared" si="40"/>
        <v>0</v>
      </c>
      <c r="JP29" s="245"/>
      <c r="JQ29" s="245"/>
      <c r="JR29" s="245"/>
      <c r="JS29" s="245"/>
      <c r="JT29" s="245"/>
      <c r="JU29" s="245"/>
      <c r="JV29" s="245"/>
      <c r="JW29" s="245"/>
      <c r="JX29" s="245"/>
      <c r="JY29" s="245"/>
      <c r="JZ29" s="245"/>
      <c r="KA29" s="121">
        <f t="shared" si="41"/>
        <v>0</v>
      </c>
      <c r="KB29" s="245"/>
      <c r="KC29" s="245"/>
      <c r="KD29" s="245"/>
      <c r="KE29" s="245"/>
      <c r="KF29" s="245"/>
      <c r="KG29" s="245"/>
      <c r="KH29" s="117">
        <f t="shared" si="42"/>
        <v>0</v>
      </c>
      <c r="KI29" s="245"/>
      <c r="KJ29" s="245"/>
      <c r="KK29" s="245"/>
      <c r="KL29" s="245"/>
      <c r="KM29" s="245"/>
      <c r="KN29" s="245"/>
      <c r="KO29" s="245"/>
      <c r="KP29" s="245"/>
      <c r="KQ29" s="106"/>
      <c r="KR29" s="106"/>
      <c r="KS29" s="106"/>
      <c r="KT29" s="106"/>
      <c r="KU29" s="117">
        <f t="shared" si="43"/>
        <v>0</v>
      </c>
      <c r="KV29" s="106"/>
      <c r="KW29" s="245"/>
      <c r="KX29" s="245"/>
      <c r="KY29" s="118">
        <f t="shared" si="44"/>
        <v>0</v>
      </c>
      <c r="KZ29" s="120"/>
      <c r="LA29" s="217">
        <f t="shared" si="45"/>
        <v>1</v>
      </c>
      <c r="LB29" s="245"/>
      <c r="LC29" s="245"/>
      <c r="LD29" s="245"/>
      <c r="LE29" s="245"/>
      <c r="LF29" s="245"/>
      <c r="LG29" s="245"/>
      <c r="LH29" s="245"/>
      <c r="LI29" s="245"/>
      <c r="LJ29" s="245"/>
      <c r="LK29" s="245"/>
      <c r="LL29" s="117">
        <f t="shared" si="46"/>
        <v>0</v>
      </c>
      <c r="LM29" s="245"/>
      <c r="LN29" s="245"/>
      <c r="LO29" s="245"/>
      <c r="LP29" s="245"/>
      <c r="LQ29" s="245"/>
      <c r="LR29" s="245"/>
      <c r="LS29" s="245"/>
      <c r="LT29" s="245"/>
      <c r="LU29" s="245"/>
      <c r="LV29" s="245"/>
      <c r="LW29" s="245"/>
      <c r="LX29" s="117">
        <f t="shared" si="47"/>
        <v>0</v>
      </c>
      <c r="LY29" s="245"/>
      <c r="LZ29" s="245"/>
      <c r="MA29" s="245"/>
      <c r="MB29" s="245"/>
      <c r="MC29" s="245"/>
      <c r="MD29" s="245"/>
      <c r="ME29" s="117">
        <f t="shared" si="48"/>
        <v>0</v>
      </c>
      <c r="MF29" s="245"/>
      <c r="MG29" s="245"/>
      <c r="MH29" s="245"/>
      <c r="MI29" s="245"/>
      <c r="MJ29" s="245"/>
      <c r="MK29" s="245"/>
      <c r="ML29" s="245"/>
      <c r="MM29" s="245"/>
      <c r="MN29" s="245"/>
      <c r="MO29" s="245"/>
      <c r="MP29" s="245"/>
      <c r="MQ29" s="245"/>
      <c r="MR29" s="117">
        <f t="shared" si="49"/>
        <v>0</v>
      </c>
      <c r="MS29" s="245"/>
      <c r="MT29" s="245"/>
      <c r="MU29" s="245"/>
      <c r="MV29" s="118">
        <f t="shared" si="50"/>
        <v>0</v>
      </c>
      <c r="MW29" s="120"/>
      <c r="MX29" s="217">
        <f t="shared" si="51"/>
        <v>1</v>
      </c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17">
        <f t="shared" si="52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3"/>
        <v>0</v>
      </c>
      <c r="NV29" s="106"/>
      <c r="NW29" s="106"/>
      <c r="NX29" s="106"/>
      <c r="NY29" s="106"/>
      <c r="NZ29" s="106"/>
      <c r="OA29" s="106"/>
      <c r="OB29" s="117">
        <f t="shared" si="54"/>
        <v>0</v>
      </c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17">
        <f t="shared" si="55"/>
        <v>0</v>
      </c>
      <c r="OP29" s="106"/>
      <c r="OQ29" s="106"/>
      <c r="OR29" s="106"/>
      <c r="OS29" s="118">
        <f t="shared" si="56"/>
        <v>0</v>
      </c>
      <c r="OT29" s="120"/>
      <c r="OU29" s="217">
        <f t="shared" si="57"/>
        <v>1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8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59"/>
        <v>0</v>
      </c>
      <c r="PS29" s="106"/>
      <c r="PT29" s="106"/>
      <c r="PU29" s="106"/>
      <c r="PV29" s="106"/>
      <c r="PW29" s="106"/>
      <c r="PX29" s="106"/>
      <c r="PY29" s="117">
        <f t="shared" si="60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1"/>
        <v>0</v>
      </c>
      <c r="QM29" s="106"/>
      <c r="QN29" s="106"/>
      <c r="QO29" s="106"/>
      <c r="QP29" s="118">
        <f t="shared" si="62"/>
        <v>0</v>
      </c>
      <c r="QQ29" s="120"/>
    </row>
    <row r="30" spans="1:459" ht="15.75" x14ac:dyDescent="0.25">
      <c r="A30" s="79">
        <v>1</v>
      </c>
      <c r="B30" s="147">
        <v>25</v>
      </c>
      <c r="C30" s="350" t="s">
        <v>671</v>
      </c>
      <c r="D30" s="401">
        <v>3</v>
      </c>
      <c r="E30" s="401">
        <v>3</v>
      </c>
      <c r="F30" s="401">
        <v>8</v>
      </c>
      <c r="G30" s="401">
        <v>4</v>
      </c>
      <c r="H30" s="401">
        <v>4</v>
      </c>
      <c r="I30" s="402">
        <v>4</v>
      </c>
      <c r="J30" s="230">
        <f t="shared" si="8"/>
        <v>4.333333333333333</v>
      </c>
      <c r="K30" s="262">
        <v>4</v>
      </c>
      <c r="L30" s="262">
        <v>4</v>
      </c>
      <c r="M30" s="262">
        <v>4</v>
      </c>
      <c r="N30" s="262">
        <v>3</v>
      </c>
      <c r="O30" s="262">
        <v>4</v>
      </c>
      <c r="P30" s="262">
        <v>5</v>
      </c>
      <c r="Q30" s="262">
        <v>5</v>
      </c>
      <c r="R30" s="132">
        <f t="shared" si="9"/>
        <v>4.1428571428571432</v>
      </c>
      <c r="S30" s="217">
        <f t="shared" si="10"/>
        <v>1</v>
      </c>
      <c r="T30" s="245">
        <v>3</v>
      </c>
      <c r="U30" s="245">
        <v>7</v>
      </c>
      <c r="V30" s="245">
        <v>8</v>
      </c>
      <c r="W30" s="245">
        <v>3</v>
      </c>
      <c r="X30" s="245">
        <v>4</v>
      </c>
      <c r="Y30" s="245">
        <v>6</v>
      </c>
      <c r="Z30" s="245">
        <v>4</v>
      </c>
      <c r="AA30" s="245">
        <v>5</v>
      </c>
      <c r="AB30" s="245"/>
      <c r="AC30" s="245"/>
      <c r="AD30" s="117">
        <f t="shared" si="11"/>
        <v>5</v>
      </c>
      <c r="AE30" s="245">
        <v>3</v>
      </c>
      <c r="AF30" s="245">
        <v>3</v>
      </c>
      <c r="AG30" s="245"/>
      <c r="AH30" s="245">
        <v>6</v>
      </c>
      <c r="AI30" s="245">
        <v>7</v>
      </c>
      <c r="AJ30" s="245">
        <v>4</v>
      </c>
      <c r="AK30" s="245">
        <v>4</v>
      </c>
      <c r="AL30" s="245">
        <v>6</v>
      </c>
      <c r="AM30" s="245"/>
      <c r="AN30" s="245">
        <v>6</v>
      </c>
      <c r="AO30" s="245">
        <v>9</v>
      </c>
      <c r="AP30" s="117">
        <f t="shared" si="12"/>
        <v>4.875</v>
      </c>
      <c r="AQ30" s="106"/>
      <c r="AR30" s="106"/>
      <c r="AS30" s="106"/>
      <c r="AT30" s="106"/>
      <c r="AU30" s="106"/>
      <c r="AV30" s="106"/>
      <c r="AW30" s="117">
        <f t="shared" si="13"/>
        <v>0</v>
      </c>
      <c r="AX30" s="245">
        <v>5</v>
      </c>
      <c r="AY30" s="245"/>
      <c r="AZ30" s="245">
        <v>9</v>
      </c>
      <c r="BA30" s="245">
        <v>5</v>
      </c>
      <c r="BB30" s="245"/>
      <c r="BC30" s="245"/>
      <c r="BD30" s="245">
        <v>7</v>
      </c>
      <c r="BE30" s="245"/>
      <c r="BF30" s="245"/>
      <c r="BG30" s="245"/>
      <c r="BH30" s="245"/>
      <c r="BI30" s="245"/>
      <c r="BJ30" s="117">
        <f t="shared" si="14"/>
        <v>6.5</v>
      </c>
      <c r="BK30" s="106"/>
      <c r="BL30" s="106">
        <v>4</v>
      </c>
      <c r="BM30" s="106"/>
      <c r="BN30" s="118">
        <f t="shared" si="15"/>
        <v>4</v>
      </c>
      <c r="BO30" s="120"/>
      <c r="BP30" s="217">
        <f t="shared" si="16"/>
        <v>1</v>
      </c>
      <c r="BQ30" s="106">
        <v>3</v>
      </c>
      <c r="BR30" s="106">
        <v>7</v>
      </c>
      <c r="BS30" s="106">
        <v>7</v>
      </c>
      <c r="BT30" s="106">
        <v>4</v>
      </c>
      <c r="BU30" s="106">
        <v>1</v>
      </c>
      <c r="BV30" s="106">
        <v>1</v>
      </c>
      <c r="BW30" s="106">
        <v>4</v>
      </c>
      <c r="BX30" s="106">
        <v>5</v>
      </c>
      <c r="BY30" s="106"/>
      <c r="BZ30" s="106">
        <v>7</v>
      </c>
      <c r="CA30" s="117">
        <f t="shared" si="17"/>
        <v>4.333333333333333</v>
      </c>
      <c r="CB30" s="106">
        <v>3</v>
      </c>
      <c r="CC30" s="106">
        <v>3</v>
      </c>
      <c r="CD30" s="106"/>
      <c r="CE30" s="106">
        <v>6</v>
      </c>
      <c r="CF30" s="106">
        <v>7</v>
      </c>
      <c r="CG30" s="106">
        <v>4</v>
      </c>
      <c r="CH30" s="106">
        <v>4</v>
      </c>
      <c r="CI30" s="106"/>
      <c r="CJ30" s="106">
        <v>4</v>
      </c>
      <c r="CK30" s="106">
        <v>6</v>
      </c>
      <c r="CL30" s="106">
        <v>6</v>
      </c>
      <c r="CM30" s="117">
        <f t="shared" si="18"/>
        <v>4.625</v>
      </c>
      <c r="CN30" s="106"/>
      <c r="CO30" s="106">
        <v>6</v>
      </c>
      <c r="CP30" s="106">
        <v>4</v>
      </c>
      <c r="CQ30" s="106">
        <v>4</v>
      </c>
      <c r="CR30" s="106">
        <v>5</v>
      </c>
      <c r="CS30" s="106"/>
      <c r="CT30" s="117">
        <f t="shared" si="19"/>
        <v>4.75</v>
      </c>
      <c r="CU30" s="106"/>
      <c r="CV30" s="106">
        <v>4</v>
      </c>
      <c r="CW30" s="106">
        <v>6</v>
      </c>
      <c r="CX30" s="106">
        <v>4</v>
      </c>
      <c r="CY30" s="106">
        <v>4</v>
      </c>
      <c r="CZ30" s="106">
        <v>5</v>
      </c>
      <c r="DA30" s="106">
        <v>6</v>
      </c>
      <c r="DB30" s="106"/>
      <c r="DC30" s="106"/>
      <c r="DD30" s="106"/>
      <c r="DE30" s="106"/>
      <c r="DF30" s="106"/>
      <c r="DG30" s="117">
        <f t="shared" si="20"/>
        <v>4.833333333333333</v>
      </c>
      <c r="DH30" s="106"/>
      <c r="DI30" s="106">
        <v>4</v>
      </c>
      <c r="DJ30" s="106"/>
      <c r="DK30" s="118">
        <f t="shared" si="21"/>
        <v>4</v>
      </c>
      <c r="DL30" s="169"/>
      <c r="DM30" s="217">
        <v>1</v>
      </c>
      <c r="DN30" s="106">
        <v>3</v>
      </c>
      <c r="DO30" s="106">
        <v>3</v>
      </c>
      <c r="DP30" s="106">
        <v>4</v>
      </c>
      <c r="DQ30" s="106">
        <v>3</v>
      </c>
      <c r="DR30" s="106">
        <v>6</v>
      </c>
      <c r="DS30" s="106">
        <v>3</v>
      </c>
      <c r="DT30" s="106">
        <v>6</v>
      </c>
      <c r="DU30" s="106">
        <v>4</v>
      </c>
      <c r="DV30" s="106"/>
      <c r="DW30" s="106"/>
      <c r="DX30" s="117">
        <f t="shared" si="22"/>
        <v>4</v>
      </c>
      <c r="DY30" s="106">
        <v>3</v>
      </c>
      <c r="DZ30" s="106">
        <v>3</v>
      </c>
      <c r="EA30" s="106"/>
      <c r="EB30" s="106">
        <v>7</v>
      </c>
      <c r="EC30" s="106"/>
      <c r="ED30" s="106">
        <v>3</v>
      </c>
      <c r="EE30" s="106">
        <v>4</v>
      </c>
      <c r="EF30" s="106"/>
      <c r="EG30" s="106">
        <v>4</v>
      </c>
      <c r="EH30" s="106">
        <v>6</v>
      </c>
      <c r="EI30" s="106">
        <v>4</v>
      </c>
      <c r="EJ30" s="117">
        <f t="shared" si="23"/>
        <v>4.2857142857142856</v>
      </c>
      <c r="EK30" s="106">
        <v>5</v>
      </c>
      <c r="EL30" s="106"/>
      <c r="EM30" s="106"/>
      <c r="EN30" s="106"/>
      <c r="EO30" s="106"/>
      <c r="EP30" s="106"/>
      <c r="EQ30" s="117">
        <f t="shared" si="24"/>
        <v>5</v>
      </c>
      <c r="ER30" s="106">
        <v>4</v>
      </c>
      <c r="ES30" s="106">
        <v>4</v>
      </c>
      <c r="ET30" s="106"/>
      <c r="EU30" s="106">
        <v>6</v>
      </c>
      <c r="EV30" s="106">
        <v>4</v>
      </c>
      <c r="EW30" s="106"/>
      <c r="EX30" s="106"/>
      <c r="EY30" s="106"/>
      <c r="EZ30" s="106"/>
      <c r="FA30" s="106"/>
      <c r="FB30" s="106"/>
      <c r="FC30" s="106"/>
      <c r="FD30" s="117">
        <f t="shared" si="25"/>
        <v>4.5</v>
      </c>
      <c r="FE30" s="106"/>
      <c r="FF30" s="106">
        <v>6</v>
      </c>
      <c r="FG30" s="106"/>
      <c r="FH30" s="118">
        <f t="shared" si="26"/>
        <v>6</v>
      </c>
      <c r="FI30" s="120"/>
      <c r="FJ30" s="223">
        <f t="shared" si="27"/>
        <v>1</v>
      </c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17">
        <f t="shared" si="28"/>
        <v>0</v>
      </c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17">
        <f t="shared" si="29"/>
        <v>0</v>
      </c>
      <c r="GH30" s="106"/>
      <c r="GI30" s="106"/>
      <c r="GJ30" s="106"/>
      <c r="GK30" s="106"/>
      <c r="GL30" s="106"/>
      <c r="GM30" s="106"/>
      <c r="GN30" s="117">
        <f t="shared" si="30"/>
        <v>0</v>
      </c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17">
        <f t="shared" si="31"/>
        <v>0</v>
      </c>
      <c r="HB30" s="106"/>
      <c r="HC30" s="106"/>
      <c r="HD30" s="106"/>
      <c r="HE30" s="118">
        <f t="shared" si="32"/>
        <v>0</v>
      </c>
      <c r="HF30" s="120"/>
      <c r="HG30" s="217">
        <f t="shared" si="33"/>
        <v>1</v>
      </c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17">
        <f t="shared" si="34"/>
        <v>0</v>
      </c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17">
        <f t="shared" si="35"/>
        <v>0</v>
      </c>
      <c r="IE30" s="106"/>
      <c r="IF30" s="106"/>
      <c r="IG30" s="106"/>
      <c r="IH30" s="106"/>
      <c r="II30" s="106"/>
      <c r="IJ30" s="106"/>
      <c r="IK30" s="117">
        <f t="shared" si="36"/>
        <v>0</v>
      </c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  <c r="IV30" s="106"/>
      <c r="IW30" s="106"/>
      <c r="IX30" s="117">
        <f t="shared" si="37"/>
        <v>0</v>
      </c>
      <c r="IY30" s="106"/>
      <c r="IZ30" s="106"/>
      <c r="JA30" s="106"/>
      <c r="JB30" s="118">
        <f t="shared" si="38"/>
        <v>0</v>
      </c>
      <c r="JC30" s="120"/>
      <c r="JD30" s="217">
        <f t="shared" si="39"/>
        <v>1</v>
      </c>
      <c r="JE30" s="245"/>
      <c r="JF30" s="245"/>
      <c r="JG30" s="245"/>
      <c r="JH30" s="245"/>
      <c r="JI30" s="245"/>
      <c r="JJ30" s="245"/>
      <c r="JK30" s="245"/>
      <c r="JL30" s="245"/>
      <c r="JM30" s="245"/>
      <c r="JN30" s="245"/>
      <c r="JO30" s="117">
        <f t="shared" si="40"/>
        <v>0</v>
      </c>
      <c r="JP30" s="245"/>
      <c r="JQ30" s="245"/>
      <c r="JR30" s="245"/>
      <c r="JS30" s="245"/>
      <c r="JT30" s="245"/>
      <c r="JU30" s="245"/>
      <c r="JV30" s="245"/>
      <c r="JW30" s="245"/>
      <c r="JX30" s="245"/>
      <c r="JY30" s="245"/>
      <c r="JZ30" s="245"/>
      <c r="KA30" s="121">
        <f t="shared" si="41"/>
        <v>0</v>
      </c>
      <c r="KB30" s="245"/>
      <c r="KC30" s="245"/>
      <c r="KD30" s="245"/>
      <c r="KE30" s="245"/>
      <c r="KF30" s="245"/>
      <c r="KG30" s="245"/>
      <c r="KH30" s="117">
        <f t="shared" si="42"/>
        <v>0</v>
      </c>
      <c r="KI30" s="245"/>
      <c r="KJ30" s="245"/>
      <c r="KK30" s="245"/>
      <c r="KL30" s="245"/>
      <c r="KM30" s="245"/>
      <c r="KN30" s="245"/>
      <c r="KO30" s="245"/>
      <c r="KP30" s="245"/>
      <c r="KQ30" s="106"/>
      <c r="KR30" s="106"/>
      <c r="KS30" s="106"/>
      <c r="KT30" s="106"/>
      <c r="KU30" s="117">
        <f t="shared" si="43"/>
        <v>0</v>
      </c>
      <c r="KV30" s="106"/>
      <c r="KW30" s="245"/>
      <c r="KX30" s="245"/>
      <c r="KY30" s="118">
        <f t="shared" si="44"/>
        <v>0</v>
      </c>
      <c r="KZ30" s="120"/>
      <c r="LA30" s="217">
        <f t="shared" si="45"/>
        <v>1</v>
      </c>
      <c r="LB30" s="245"/>
      <c r="LC30" s="245"/>
      <c r="LD30" s="245"/>
      <c r="LE30" s="245"/>
      <c r="LF30" s="245"/>
      <c r="LG30" s="245"/>
      <c r="LH30" s="245"/>
      <c r="LI30" s="245"/>
      <c r="LJ30" s="245"/>
      <c r="LK30" s="245"/>
      <c r="LL30" s="117">
        <f t="shared" si="46"/>
        <v>0</v>
      </c>
      <c r="LM30" s="245"/>
      <c r="LN30" s="245"/>
      <c r="LO30" s="245"/>
      <c r="LP30" s="245"/>
      <c r="LQ30" s="245"/>
      <c r="LR30" s="245"/>
      <c r="LS30" s="245"/>
      <c r="LT30" s="245"/>
      <c r="LU30" s="245"/>
      <c r="LV30" s="245"/>
      <c r="LW30" s="245"/>
      <c r="LX30" s="117">
        <f t="shared" si="47"/>
        <v>0</v>
      </c>
      <c r="LY30" s="245"/>
      <c r="LZ30" s="245"/>
      <c r="MA30" s="245"/>
      <c r="MB30" s="245"/>
      <c r="MC30" s="245"/>
      <c r="MD30" s="245"/>
      <c r="ME30" s="117">
        <f t="shared" si="48"/>
        <v>0</v>
      </c>
      <c r="MF30" s="245"/>
      <c r="MG30" s="245"/>
      <c r="MH30" s="245"/>
      <c r="MI30" s="245"/>
      <c r="MJ30" s="245"/>
      <c r="MK30" s="245"/>
      <c r="ML30" s="245"/>
      <c r="MM30" s="245"/>
      <c r="MN30" s="245"/>
      <c r="MO30" s="245"/>
      <c r="MP30" s="245"/>
      <c r="MQ30" s="245"/>
      <c r="MR30" s="117">
        <f t="shared" si="49"/>
        <v>0</v>
      </c>
      <c r="MS30" s="245"/>
      <c r="MT30" s="245"/>
      <c r="MU30" s="245"/>
      <c r="MV30" s="118">
        <f t="shared" si="50"/>
        <v>0</v>
      </c>
      <c r="MW30" s="120"/>
      <c r="MX30" s="217">
        <f t="shared" si="51"/>
        <v>1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2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3"/>
        <v>0</v>
      </c>
      <c r="NV30" s="106"/>
      <c r="NW30" s="106"/>
      <c r="NX30" s="106"/>
      <c r="NY30" s="106"/>
      <c r="NZ30" s="106"/>
      <c r="OA30" s="106"/>
      <c r="OB30" s="117">
        <f t="shared" si="54"/>
        <v>0</v>
      </c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17">
        <f t="shared" si="55"/>
        <v>0</v>
      </c>
      <c r="OP30" s="106"/>
      <c r="OQ30" s="106"/>
      <c r="OR30" s="106"/>
      <c r="OS30" s="118">
        <f t="shared" si="56"/>
        <v>0</v>
      </c>
      <c r="OT30" s="120"/>
      <c r="OU30" s="217">
        <f t="shared" si="57"/>
        <v>1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8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59"/>
        <v>0</v>
      </c>
      <c r="PS30" s="106"/>
      <c r="PT30" s="106"/>
      <c r="PU30" s="106"/>
      <c r="PV30" s="106"/>
      <c r="PW30" s="106"/>
      <c r="PX30" s="106"/>
      <c r="PY30" s="117">
        <f t="shared" si="60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1"/>
        <v>0</v>
      </c>
      <c r="QM30" s="106"/>
      <c r="QN30" s="106"/>
      <c r="QO30" s="106"/>
      <c r="QP30" s="118">
        <f t="shared" si="62"/>
        <v>0</v>
      </c>
      <c r="QQ30" s="120"/>
    </row>
    <row r="31" spans="1:459" ht="15.75" x14ac:dyDescent="0.25">
      <c r="A31" s="79">
        <v>1</v>
      </c>
      <c r="B31" s="147">
        <v>26</v>
      </c>
      <c r="C31" s="350" t="s">
        <v>823</v>
      </c>
      <c r="D31" s="401">
        <v>7</v>
      </c>
      <c r="E31" s="401">
        <v>7</v>
      </c>
      <c r="F31" s="401">
        <v>8</v>
      </c>
      <c r="G31" s="401">
        <v>8</v>
      </c>
      <c r="H31" s="401">
        <v>6</v>
      </c>
      <c r="I31" s="402">
        <v>6</v>
      </c>
      <c r="J31" s="230">
        <f t="shared" si="8"/>
        <v>7</v>
      </c>
      <c r="K31" s="262">
        <v>7</v>
      </c>
      <c r="L31" s="262">
        <v>7</v>
      </c>
      <c r="M31" s="262">
        <v>7</v>
      </c>
      <c r="N31" s="262">
        <v>7</v>
      </c>
      <c r="O31" s="262">
        <v>6</v>
      </c>
      <c r="P31" s="262">
        <v>6</v>
      </c>
      <c r="Q31" s="262">
        <v>6</v>
      </c>
      <c r="R31" s="132">
        <f t="shared" si="9"/>
        <v>6.5714285714285712</v>
      </c>
      <c r="S31" s="217">
        <f t="shared" si="10"/>
        <v>1</v>
      </c>
      <c r="T31" s="245">
        <v>6</v>
      </c>
      <c r="U31" s="245">
        <v>8</v>
      </c>
      <c r="V31" s="245">
        <v>7</v>
      </c>
      <c r="W31" s="245">
        <v>6</v>
      </c>
      <c r="X31" s="245">
        <v>7</v>
      </c>
      <c r="Y31" s="245">
        <v>8</v>
      </c>
      <c r="Z31" s="245">
        <v>8</v>
      </c>
      <c r="AA31" s="245">
        <v>7</v>
      </c>
      <c r="AB31" s="245"/>
      <c r="AC31" s="245"/>
      <c r="AD31" s="117">
        <f t="shared" si="11"/>
        <v>7.125</v>
      </c>
      <c r="AE31" s="245">
        <v>4</v>
      </c>
      <c r="AF31" s="245">
        <v>4</v>
      </c>
      <c r="AG31" s="245"/>
      <c r="AH31" s="245">
        <v>6</v>
      </c>
      <c r="AI31" s="245">
        <v>8</v>
      </c>
      <c r="AJ31" s="245">
        <v>7</v>
      </c>
      <c r="AK31" s="245">
        <v>7</v>
      </c>
      <c r="AL31" s="245">
        <v>6</v>
      </c>
      <c r="AM31" s="245"/>
      <c r="AN31" s="245">
        <v>7</v>
      </c>
      <c r="AO31" s="245">
        <v>4</v>
      </c>
      <c r="AP31" s="117">
        <f t="shared" si="12"/>
        <v>6.125</v>
      </c>
      <c r="AQ31" s="106"/>
      <c r="AR31" s="106"/>
      <c r="AS31" s="106"/>
      <c r="AT31" s="106"/>
      <c r="AU31" s="106"/>
      <c r="AV31" s="106"/>
      <c r="AW31" s="117">
        <f t="shared" si="13"/>
        <v>0</v>
      </c>
      <c r="AX31" s="245">
        <v>6</v>
      </c>
      <c r="AY31" s="245"/>
      <c r="AZ31" s="245">
        <v>7</v>
      </c>
      <c r="BA31" s="245">
        <v>7</v>
      </c>
      <c r="BB31" s="245"/>
      <c r="BC31" s="245"/>
      <c r="BD31" s="245">
        <v>8</v>
      </c>
      <c r="BE31" s="245"/>
      <c r="BF31" s="245"/>
      <c r="BG31" s="245"/>
      <c r="BH31" s="245"/>
      <c r="BI31" s="245"/>
      <c r="BJ31" s="117">
        <f t="shared" si="14"/>
        <v>7</v>
      </c>
      <c r="BK31" s="106"/>
      <c r="BL31" s="106">
        <v>6</v>
      </c>
      <c r="BM31" s="106"/>
      <c r="BN31" s="118">
        <f t="shared" si="15"/>
        <v>6</v>
      </c>
      <c r="BO31" s="120"/>
      <c r="BP31" s="217">
        <f t="shared" si="16"/>
        <v>1</v>
      </c>
      <c r="BQ31" s="106">
        <v>6</v>
      </c>
      <c r="BR31" s="106">
        <v>8</v>
      </c>
      <c r="BS31" s="106">
        <v>8</v>
      </c>
      <c r="BT31" s="106">
        <v>6</v>
      </c>
      <c r="BU31" s="106">
        <v>6</v>
      </c>
      <c r="BV31" s="106">
        <v>6</v>
      </c>
      <c r="BW31" s="106">
        <v>8</v>
      </c>
      <c r="BX31" s="106">
        <v>7</v>
      </c>
      <c r="BY31" s="106"/>
      <c r="BZ31" s="106">
        <v>8</v>
      </c>
      <c r="CA31" s="117">
        <f t="shared" si="17"/>
        <v>7</v>
      </c>
      <c r="CB31" s="106">
        <v>5</v>
      </c>
      <c r="CC31" s="106">
        <v>5</v>
      </c>
      <c r="CD31" s="106"/>
      <c r="CE31" s="106">
        <v>7</v>
      </c>
      <c r="CF31" s="106">
        <v>8</v>
      </c>
      <c r="CG31" s="106">
        <v>7</v>
      </c>
      <c r="CH31" s="106">
        <v>7</v>
      </c>
      <c r="CI31" s="106"/>
      <c r="CJ31" s="106">
        <v>8</v>
      </c>
      <c r="CK31" s="106">
        <v>7</v>
      </c>
      <c r="CL31" s="106">
        <v>5</v>
      </c>
      <c r="CM31" s="117">
        <f t="shared" si="18"/>
        <v>6.75</v>
      </c>
      <c r="CN31" s="106"/>
      <c r="CO31" s="106">
        <v>7</v>
      </c>
      <c r="CP31" s="106">
        <v>7</v>
      </c>
      <c r="CQ31" s="106">
        <v>7</v>
      </c>
      <c r="CR31" s="106">
        <v>7</v>
      </c>
      <c r="CS31" s="106"/>
      <c r="CT31" s="117">
        <f t="shared" si="19"/>
        <v>7</v>
      </c>
      <c r="CU31" s="106"/>
      <c r="CV31" s="106">
        <v>6</v>
      </c>
      <c r="CW31" s="106">
        <v>7</v>
      </c>
      <c r="CX31" s="106">
        <v>8</v>
      </c>
      <c r="CY31" s="106">
        <v>7</v>
      </c>
      <c r="CZ31" s="106">
        <v>6</v>
      </c>
      <c r="DA31" s="106">
        <v>7</v>
      </c>
      <c r="DB31" s="106"/>
      <c r="DC31" s="106"/>
      <c r="DD31" s="106"/>
      <c r="DE31" s="106"/>
      <c r="DF31" s="106"/>
      <c r="DG31" s="117">
        <f t="shared" si="20"/>
        <v>6.833333333333333</v>
      </c>
      <c r="DH31" s="106"/>
      <c r="DI31" s="106">
        <v>6</v>
      </c>
      <c r="DJ31" s="106"/>
      <c r="DK31" s="118">
        <f t="shared" si="21"/>
        <v>6</v>
      </c>
      <c r="DL31" s="169"/>
      <c r="DM31" s="217">
        <v>1</v>
      </c>
      <c r="DN31" s="106">
        <v>5</v>
      </c>
      <c r="DO31" s="106">
        <v>4</v>
      </c>
      <c r="DP31" s="106">
        <v>7</v>
      </c>
      <c r="DQ31" s="106">
        <v>7</v>
      </c>
      <c r="DR31" s="106">
        <v>5</v>
      </c>
      <c r="DS31" s="106">
        <v>6</v>
      </c>
      <c r="DT31" s="106">
        <v>5</v>
      </c>
      <c r="DU31" s="106">
        <v>5</v>
      </c>
      <c r="DV31" s="106"/>
      <c r="DW31" s="106"/>
      <c r="DX31" s="117">
        <f t="shared" si="22"/>
        <v>5.5</v>
      </c>
      <c r="DY31" s="106">
        <v>3</v>
      </c>
      <c r="DZ31" s="106">
        <v>3</v>
      </c>
      <c r="EA31" s="106"/>
      <c r="EB31" s="106">
        <v>6</v>
      </c>
      <c r="EC31" s="106"/>
      <c r="ED31" s="106">
        <v>4</v>
      </c>
      <c r="EE31" s="106">
        <v>7</v>
      </c>
      <c r="EF31" s="106"/>
      <c r="EG31" s="106">
        <v>7</v>
      </c>
      <c r="EH31" s="106">
        <v>6</v>
      </c>
      <c r="EI31" s="106">
        <v>4</v>
      </c>
      <c r="EJ31" s="117">
        <f t="shared" si="23"/>
        <v>5.1428571428571432</v>
      </c>
      <c r="EK31" s="106">
        <v>6</v>
      </c>
      <c r="EL31" s="106"/>
      <c r="EM31" s="106"/>
      <c r="EN31" s="106"/>
      <c r="EO31" s="106"/>
      <c r="EP31" s="106"/>
      <c r="EQ31" s="117">
        <f t="shared" si="24"/>
        <v>6</v>
      </c>
      <c r="ER31" s="106">
        <v>7</v>
      </c>
      <c r="ES31" s="106">
        <v>8</v>
      </c>
      <c r="ET31" s="106"/>
      <c r="EU31" s="106">
        <v>6</v>
      </c>
      <c r="EV31" s="106">
        <v>4</v>
      </c>
      <c r="EW31" s="106"/>
      <c r="EX31" s="106"/>
      <c r="EY31" s="106"/>
      <c r="EZ31" s="106"/>
      <c r="FA31" s="106"/>
      <c r="FB31" s="106"/>
      <c r="FC31" s="106"/>
      <c r="FD31" s="117">
        <f t="shared" si="25"/>
        <v>6.25</v>
      </c>
      <c r="FE31" s="106"/>
      <c r="FF31" s="106">
        <v>8</v>
      </c>
      <c r="FG31" s="106"/>
      <c r="FH31" s="118">
        <f t="shared" si="26"/>
        <v>8</v>
      </c>
      <c r="FI31" s="120"/>
      <c r="FJ31" s="223">
        <f t="shared" si="27"/>
        <v>1</v>
      </c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17">
        <f t="shared" si="28"/>
        <v>0</v>
      </c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17">
        <f t="shared" si="29"/>
        <v>0</v>
      </c>
      <c r="GH31" s="106"/>
      <c r="GI31" s="106"/>
      <c r="GJ31" s="106"/>
      <c r="GK31" s="106"/>
      <c r="GL31" s="106"/>
      <c r="GM31" s="106"/>
      <c r="GN31" s="117">
        <f t="shared" si="30"/>
        <v>0</v>
      </c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17">
        <f t="shared" si="31"/>
        <v>0</v>
      </c>
      <c r="HB31" s="106"/>
      <c r="HC31" s="106"/>
      <c r="HD31" s="106"/>
      <c r="HE31" s="118">
        <f t="shared" si="32"/>
        <v>0</v>
      </c>
      <c r="HF31" s="120"/>
      <c r="HG31" s="217">
        <f t="shared" si="33"/>
        <v>1</v>
      </c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17">
        <f t="shared" si="34"/>
        <v>0</v>
      </c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17">
        <f t="shared" si="35"/>
        <v>0</v>
      </c>
      <c r="IE31" s="106"/>
      <c r="IF31" s="106"/>
      <c r="IG31" s="106"/>
      <c r="IH31" s="106"/>
      <c r="II31" s="106"/>
      <c r="IJ31" s="106"/>
      <c r="IK31" s="117">
        <f t="shared" si="36"/>
        <v>0</v>
      </c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17">
        <f t="shared" si="37"/>
        <v>0</v>
      </c>
      <c r="IY31" s="106"/>
      <c r="IZ31" s="106"/>
      <c r="JA31" s="106"/>
      <c r="JB31" s="118">
        <f t="shared" si="38"/>
        <v>0</v>
      </c>
      <c r="JC31" s="120"/>
      <c r="JD31" s="217">
        <f t="shared" si="39"/>
        <v>1</v>
      </c>
      <c r="JE31" s="245"/>
      <c r="JF31" s="245"/>
      <c r="JG31" s="245"/>
      <c r="JH31" s="245"/>
      <c r="JI31" s="245"/>
      <c r="JJ31" s="245"/>
      <c r="JK31" s="245"/>
      <c r="JL31" s="245"/>
      <c r="JM31" s="245"/>
      <c r="JN31" s="245"/>
      <c r="JO31" s="117">
        <f t="shared" si="40"/>
        <v>0</v>
      </c>
      <c r="JP31" s="245"/>
      <c r="JQ31" s="245"/>
      <c r="JR31" s="245"/>
      <c r="JS31" s="245"/>
      <c r="JT31" s="245"/>
      <c r="JU31" s="245"/>
      <c r="JV31" s="245"/>
      <c r="JW31" s="245"/>
      <c r="JX31" s="245"/>
      <c r="JY31" s="245"/>
      <c r="JZ31" s="245"/>
      <c r="KA31" s="121">
        <f t="shared" si="41"/>
        <v>0</v>
      </c>
      <c r="KB31" s="245"/>
      <c r="KC31" s="245"/>
      <c r="KD31" s="245"/>
      <c r="KE31" s="245"/>
      <c r="KF31" s="245"/>
      <c r="KG31" s="245"/>
      <c r="KH31" s="117">
        <f t="shared" si="42"/>
        <v>0</v>
      </c>
      <c r="KI31" s="245"/>
      <c r="KJ31" s="245"/>
      <c r="KK31" s="245"/>
      <c r="KL31" s="245"/>
      <c r="KM31" s="245"/>
      <c r="KN31" s="245"/>
      <c r="KO31" s="245"/>
      <c r="KP31" s="245"/>
      <c r="KQ31" s="106"/>
      <c r="KR31" s="106"/>
      <c r="KS31" s="106"/>
      <c r="KT31" s="106"/>
      <c r="KU31" s="117">
        <f t="shared" si="43"/>
        <v>0</v>
      </c>
      <c r="KV31" s="106"/>
      <c r="KW31" s="245"/>
      <c r="KX31" s="245"/>
      <c r="KY31" s="118">
        <f t="shared" si="44"/>
        <v>0</v>
      </c>
      <c r="KZ31" s="120"/>
      <c r="LA31" s="217">
        <f t="shared" si="45"/>
        <v>1</v>
      </c>
      <c r="LB31" s="245"/>
      <c r="LC31" s="245"/>
      <c r="LD31" s="245"/>
      <c r="LE31" s="245"/>
      <c r="LF31" s="245"/>
      <c r="LG31" s="245"/>
      <c r="LH31" s="245"/>
      <c r="LI31" s="245"/>
      <c r="LJ31" s="245"/>
      <c r="LK31" s="245"/>
      <c r="LL31" s="117">
        <f t="shared" si="46"/>
        <v>0</v>
      </c>
      <c r="LM31" s="245"/>
      <c r="LN31" s="245"/>
      <c r="LO31" s="245"/>
      <c r="LP31" s="245"/>
      <c r="LQ31" s="245"/>
      <c r="LR31" s="245"/>
      <c r="LS31" s="245"/>
      <c r="LT31" s="245"/>
      <c r="LU31" s="245"/>
      <c r="LV31" s="245"/>
      <c r="LW31" s="245"/>
      <c r="LX31" s="117">
        <f t="shared" si="47"/>
        <v>0</v>
      </c>
      <c r="LY31" s="245"/>
      <c r="LZ31" s="245"/>
      <c r="MA31" s="245"/>
      <c r="MB31" s="245"/>
      <c r="MC31" s="245"/>
      <c r="MD31" s="245"/>
      <c r="ME31" s="117">
        <f t="shared" si="48"/>
        <v>0</v>
      </c>
      <c r="MF31" s="245"/>
      <c r="MG31" s="245"/>
      <c r="MH31" s="245"/>
      <c r="MI31" s="245"/>
      <c r="MJ31" s="245"/>
      <c r="MK31" s="245"/>
      <c r="ML31" s="245"/>
      <c r="MM31" s="245"/>
      <c r="MN31" s="245"/>
      <c r="MO31" s="245"/>
      <c r="MP31" s="245"/>
      <c r="MQ31" s="245"/>
      <c r="MR31" s="117">
        <f t="shared" si="49"/>
        <v>0</v>
      </c>
      <c r="MS31" s="245"/>
      <c r="MT31" s="245"/>
      <c r="MU31" s="245"/>
      <c r="MV31" s="118">
        <f t="shared" si="50"/>
        <v>0</v>
      </c>
      <c r="MW31" s="120"/>
      <c r="MX31" s="217">
        <f t="shared" si="51"/>
        <v>1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2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3"/>
        <v>0</v>
      </c>
      <c r="NV31" s="106"/>
      <c r="NW31" s="106"/>
      <c r="NX31" s="106"/>
      <c r="NY31" s="106"/>
      <c r="NZ31" s="106"/>
      <c r="OA31" s="106"/>
      <c r="OB31" s="117">
        <f t="shared" si="54"/>
        <v>0</v>
      </c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17">
        <f t="shared" si="55"/>
        <v>0</v>
      </c>
      <c r="OP31" s="106"/>
      <c r="OQ31" s="106"/>
      <c r="OR31" s="106"/>
      <c r="OS31" s="118">
        <f t="shared" si="56"/>
        <v>0</v>
      </c>
      <c r="OT31" s="120"/>
      <c r="OU31" s="217">
        <f t="shared" si="57"/>
        <v>1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8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59"/>
        <v>0</v>
      </c>
      <c r="PS31" s="106"/>
      <c r="PT31" s="106"/>
      <c r="PU31" s="106"/>
      <c r="PV31" s="106"/>
      <c r="PW31" s="106"/>
      <c r="PX31" s="106"/>
      <c r="PY31" s="117">
        <f t="shared" si="60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1"/>
        <v>0</v>
      </c>
      <c r="QM31" s="106"/>
      <c r="QN31" s="106"/>
      <c r="QO31" s="106"/>
      <c r="QP31" s="118">
        <f t="shared" si="62"/>
        <v>0</v>
      </c>
      <c r="QQ31" s="120"/>
    </row>
    <row r="32" spans="1:459" ht="15.75" x14ac:dyDescent="0.25">
      <c r="A32" s="79">
        <v>1</v>
      </c>
      <c r="B32" s="147">
        <v>27</v>
      </c>
      <c r="C32" s="350" t="s">
        <v>673</v>
      </c>
      <c r="D32" s="402">
        <v>7</v>
      </c>
      <c r="E32" s="402">
        <v>7</v>
      </c>
      <c r="F32" s="402">
        <v>10</v>
      </c>
      <c r="G32" s="402">
        <v>7</v>
      </c>
      <c r="H32" s="402">
        <v>6</v>
      </c>
      <c r="I32" s="402">
        <v>6</v>
      </c>
      <c r="J32" s="230">
        <f t="shared" si="8"/>
        <v>7.166666666666667</v>
      </c>
      <c r="K32" s="311">
        <v>8</v>
      </c>
      <c r="L32" s="311">
        <v>7</v>
      </c>
      <c r="M32" s="311">
        <v>8</v>
      </c>
      <c r="N32" s="311">
        <v>7</v>
      </c>
      <c r="O32" s="311">
        <v>8</v>
      </c>
      <c r="P32" s="311">
        <v>8</v>
      </c>
      <c r="Q32" s="311">
        <v>9</v>
      </c>
      <c r="R32" s="132">
        <f t="shared" si="9"/>
        <v>7.8571428571428568</v>
      </c>
      <c r="S32" s="217">
        <f t="shared" si="10"/>
        <v>1</v>
      </c>
      <c r="T32" s="245">
        <v>7</v>
      </c>
      <c r="U32" s="245">
        <v>8</v>
      </c>
      <c r="V32" s="245">
        <v>7</v>
      </c>
      <c r="W32" s="245">
        <v>8</v>
      </c>
      <c r="X32" s="245">
        <v>7</v>
      </c>
      <c r="Y32" s="245">
        <v>7</v>
      </c>
      <c r="Z32" s="245">
        <v>8</v>
      </c>
      <c r="AA32" s="245">
        <v>8</v>
      </c>
      <c r="AB32" s="245"/>
      <c r="AC32" s="245"/>
      <c r="AD32" s="117">
        <f t="shared" si="11"/>
        <v>7.5</v>
      </c>
      <c r="AE32" s="245">
        <v>7</v>
      </c>
      <c r="AF32" s="245">
        <v>7</v>
      </c>
      <c r="AG32" s="245"/>
      <c r="AH32" s="245">
        <v>7</v>
      </c>
      <c r="AI32" s="245">
        <v>8</v>
      </c>
      <c r="AJ32" s="245">
        <v>8</v>
      </c>
      <c r="AK32" s="245">
        <v>8</v>
      </c>
      <c r="AL32" s="245">
        <v>7</v>
      </c>
      <c r="AM32" s="245"/>
      <c r="AN32" s="245">
        <v>7</v>
      </c>
      <c r="AO32" s="245">
        <v>12</v>
      </c>
      <c r="AP32" s="117">
        <f t="shared" si="12"/>
        <v>7.375</v>
      </c>
      <c r="AQ32" s="106"/>
      <c r="AR32" s="106"/>
      <c r="AS32" s="106"/>
      <c r="AT32" s="106"/>
      <c r="AU32" s="106"/>
      <c r="AV32" s="106"/>
      <c r="AW32" s="117">
        <f t="shared" si="13"/>
        <v>0</v>
      </c>
      <c r="AX32" s="245">
        <v>7</v>
      </c>
      <c r="AY32" s="245"/>
      <c r="AZ32" s="245">
        <v>10</v>
      </c>
      <c r="BA32" s="245">
        <v>6</v>
      </c>
      <c r="BB32" s="245"/>
      <c r="BC32" s="245"/>
      <c r="BD32" s="245">
        <v>6</v>
      </c>
      <c r="BE32" s="245"/>
      <c r="BF32" s="245"/>
      <c r="BG32" s="245"/>
      <c r="BH32" s="245"/>
      <c r="BI32" s="245"/>
      <c r="BJ32" s="117">
        <f t="shared" si="14"/>
        <v>7.25</v>
      </c>
      <c r="BK32" s="106"/>
      <c r="BL32" s="106">
        <v>7</v>
      </c>
      <c r="BM32" s="106"/>
      <c r="BN32" s="118">
        <f t="shared" si="15"/>
        <v>7</v>
      </c>
      <c r="BO32" s="120"/>
      <c r="BP32" s="217">
        <f t="shared" si="16"/>
        <v>1</v>
      </c>
      <c r="BQ32" s="106">
        <v>7</v>
      </c>
      <c r="BR32" s="106">
        <v>9</v>
      </c>
      <c r="BS32" s="106">
        <v>8</v>
      </c>
      <c r="BT32" s="106">
        <v>8</v>
      </c>
      <c r="BU32" s="106">
        <v>5</v>
      </c>
      <c r="BV32" s="106">
        <v>5</v>
      </c>
      <c r="BW32" s="106">
        <v>7</v>
      </c>
      <c r="BX32" s="106">
        <v>7</v>
      </c>
      <c r="BY32" s="106"/>
      <c r="BZ32" s="106">
        <v>9</v>
      </c>
      <c r="CA32" s="117">
        <f t="shared" si="17"/>
        <v>7.2222222222222223</v>
      </c>
      <c r="CB32" s="106">
        <v>7</v>
      </c>
      <c r="CC32" s="106">
        <v>7</v>
      </c>
      <c r="CD32" s="106"/>
      <c r="CE32" s="106">
        <v>7</v>
      </c>
      <c r="CF32" s="106">
        <v>8</v>
      </c>
      <c r="CG32" s="106">
        <v>8</v>
      </c>
      <c r="CH32" s="106">
        <v>8</v>
      </c>
      <c r="CI32" s="106"/>
      <c r="CJ32" s="106">
        <v>8</v>
      </c>
      <c r="CK32" s="106">
        <v>8</v>
      </c>
      <c r="CL32" s="106">
        <v>11</v>
      </c>
      <c r="CM32" s="117">
        <f t="shared" si="18"/>
        <v>7.625</v>
      </c>
      <c r="CN32" s="106"/>
      <c r="CO32" s="106">
        <v>8</v>
      </c>
      <c r="CP32" s="106">
        <v>8</v>
      </c>
      <c r="CQ32" s="106">
        <v>8</v>
      </c>
      <c r="CR32" s="106">
        <v>7</v>
      </c>
      <c r="CS32" s="106"/>
      <c r="CT32" s="117">
        <f t="shared" si="19"/>
        <v>7.75</v>
      </c>
      <c r="CU32" s="106"/>
      <c r="CV32" s="106">
        <v>7</v>
      </c>
      <c r="CW32" s="106">
        <v>10</v>
      </c>
      <c r="CX32" s="106">
        <v>8</v>
      </c>
      <c r="CY32" s="106">
        <v>7</v>
      </c>
      <c r="CZ32" s="106">
        <v>7</v>
      </c>
      <c r="DA32" s="106">
        <v>8</v>
      </c>
      <c r="DB32" s="106"/>
      <c r="DC32" s="106"/>
      <c r="DD32" s="106"/>
      <c r="DE32" s="106"/>
      <c r="DF32" s="106"/>
      <c r="DG32" s="117">
        <f t="shared" si="20"/>
        <v>7.833333333333333</v>
      </c>
      <c r="DH32" s="106"/>
      <c r="DI32" s="106">
        <v>7</v>
      </c>
      <c r="DJ32" s="106"/>
      <c r="DK32" s="118">
        <f t="shared" si="21"/>
        <v>7</v>
      </c>
      <c r="DL32" s="169"/>
      <c r="DM32" s="217">
        <v>1</v>
      </c>
      <c r="DN32" s="106">
        <v>7</v>
      </c>
      <c r="DO32" s="106">
        <v>7</v>
      </c>
      <c r="DP32" s="106">
        <v>9</v>
      </c>
      <c r="DQ32" s="106">
        <v>8</v>
      </c>
      <c r="DR32" s="106">
        <v>5</v>
      </c>
      <c r="DS32" s="106">
        <v>6</v>
      </c>
      <c r="DT32" s="106">
        <v>5</v>
      </c>
      <c r="DU32" s="106">
        <v>7</v>
      </c>
      <c r="DV32" s="106"/>
      <c r="DW32" s="106"/>
      <c r="DX32" s="117">
        <f t="shared" si="22"/>
        <v>6.75</v>
      </c>
      <c r="DY32" s="106">
        <v>7</v>
      </c>
      <c r="DZ32" s="106">
        <v>7</v>
      </c>
      <c r="EA32" s="106"/>
      <c r="EB32" s="106">
        <v>7</v>
      </c>
      <c r="EC32" s="106"/>
      <c r="ED32" s="106">
        <v>7</v>
      </c>
      <c r="EE32" s="106">
        <v>7</v>
      </c>
      <c r="EF32" s="106"/>
      <c r="EG32" s="106">
        <v>7</v>
      </c>
      <c r="EH32" s="106">
        <v>8</v>
      </c>
      <c r="EI32" s="106">
        <v>11</v>
      </c>
      <c r="EJ32" s="117">
        <f t="shared" si="23"/>
        <v>7.1428571428571432</v>
      </c>
      <c r="EK32" s="106">
        <v>5</v>
      </c>
      <c r="EL32" s="106"/>
      <c r="EM32" s="106"/>
      <c r="EN32" s="106"/>
      <c r="EO32" s="106"/>
      <c r="EP32" s="106"/>
      <c r="EQ32" s="117">
        <f t="shared" si="24"/>
        <v>5</v>
      </c>
      <c r="ER32" s="106">
        <v>7</v>
      </c>
      <c r="ES32" s="106">
        <v>8</v>
      </c>
      <c r="ET32" s="106"/>
      <c r="EU32" s="106">
        <v>8</v>
      </c>
      <c r="EV32" s="106">
        <v>7</v>
      </c>
      <c r="EW32" s="106"/>
      <c r="EX32" s="106"/>
      <c r="EY32" s="106"/>
      <c r="EZ32" s="106"/>
      <c r="FA32" s="106"/>
      <c r="FB32" s="106"/>
      <c r="FC32" s="106"/>
      <c r="FD32" s="117">
        <f t="shared" si="25"/>
        <v>7.5</v>
      </c>
      <c r="FE32" s="106"/>
      <c r="FF32" s="106">
        <v>9</v>
      </c>
      <c r="FG32" s="106"/>
      <c r="FH32" s="118">
        <f t="shared" si="26"/>
        <v>9</v>
      </c>
      <c r="FI32" s="120"/>
      <c r="FJ32" s="223">
        <f t="shared" si="27"/>
        <v>1</v>
      </c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17">
        <f t="shared" si="28"/>
        <v>0</v>
      </c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17">
        <f t="shared" si="29"/>
        <v>0</v>
      </c>
      <c r="GH32" s="106"/>
      <c r="GI32" s="106"/>
      <c r="GJ32" s="106"/>
      <c r="GK32" s="106"/>
      <c r="GL32" s="106"/>
      <c r="GM32" s="106"/>
      <c r="GN32" s="117">
        <f t="shared" si="30"/>
        <v>0</v>
      </c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17">
        <f t="shared" si="31"/>
        <v>0</v>
      </c>
      <c r="HB32" s="106"/>
      <c r="HC32" s="106"/>
      <c r="HD32" s="106"/>
      <c r="HE32" s="118">
        <f t="shared" si="32"/>
        <v>0</v>
      </c>
      <c r="HF32" s="120"/>
      <c r="HG32" s="217">
        <f t="shared" si="33"/>
        <v>1</v>
      </c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17">
        <f t="shared" si="34"/>
        <v>0</v>
      </c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17">
        <f t="shared" si="35"/>
        <v>0</v>
      </c>
      <c r="IE32" s="106"/>
      <c r="IF32" s="106"/>
      <c r="IG32" s="106"/>
      <c r="IH32" s="106"/>
      <c r="II32" s="106"/>
      <c r="IJ32" s="106"/>
      <c r="IK32" s="117">
        <f t="shared" si="36"/>
        <v>0</v>
      </c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17">
        <f t="shared" si="37"/>
        <v>0</v>
      </c>
      <c r="IY32" s="106"/>
      <c r="IZ32" s="106"/>
      <c r="JA32" s="106"/>
      <c r="JB32" s="118">
        <f t="shared" si="38"/>
        <v>0</v>
      </c>
      <c r="JC32" s="120"/>
      <c r="JD32" s="217">
        <f t="shared" si="39"/>
        <v>1</v>
      </c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17">
        <f t="shared" si="40"/>
        <v>0</v>
      </c>
      <c r="JP32" s="245"/>
      <c r="JQ32" s="245"/>
      <c r="JR32" s="245"/>
      <c r="JS32" s="245"/>
      <c r="JT32" s="245"/>
      <c r="JU32" s="245"/>
      <c r="JV32" s="245"/>
      <c r="JW32" s="245"/>
      <c r="JX32" s="245"/>
      <c r="JY32" s="245"/>
      <c r="JZ32" s="245"/>
      <c r="KA32" s="121">
        <f t="shared" si="41"/>
        <v>0</v>
      </c>
      <c r="KB32" s="245"/>
      <c r="KC32" s="245"/>
      <c r="KD32" s="245"/>
      <c r="KE32" s="245"/>
      <c r="KF32" s="245"/>
      <c r="KG32" s="245"/>
      <c r="KH32" s="117">
        <f t="shared" si="42"/>
        <v>0</v>
      </c>
      <c r="KI32" s="245"/>
      <c r="KJ32" s="245"/>
      <c r="KK32" s="245"/>
      <c r="KL32" s="245"/>
      <c r="KM32" s="245"/>
      <c r="KN32" s="245"/>
      <c r="KO32" s="245"/>
      <c r="KP32" s="245"/>
      <c r="KQ32" s="106"/>
      <c r="KR32" s="106"/>
      <c r="KS32" s="106"/>
      <c r="KT32" s="106"/>
      <c r="KU32" s="117">
        <f t="shared" si="43"/>
        <v>0</v>
      </c>
      <c r="KV32" s="106"/>
      <c r="KW32" s="245"/>
      <c r="KX32" s="245"/>
      <c r="KY32" s="118">
        <f t="shared" si="44"/>
        <v>0</v>
      </c>
      <c r="KZ32" s="120"/>
      <c r="LA32" s="217">
        <f t="shared" si="45"/>
        <v>1</v>
      </c>
      <c r="LB32" s="245"/>
      <c r="LC32" s="245"/>
      <c r="LD32" s="245"/>
      <c r="LE32" s="245"/>
      <c r="LF32" s="245"/>
      <c r="LG32" s="245"/>
      <c r="LH32" s="245"/>
      <c r="LI32" s="245"/>
      <c r="LJ32" s="245"/>
      <c r="LK32" s="245"/>
      <c r="LL32" s="117">
        <f t="shared" si="46"/>
        <v>0</v>
      </c>
      <c r="LM32" s="245"/>
      <c r="LN32" s="245"/>
      <c r="LO32" s="245"/>
      <c r="LP32" s="245"/>
      <c r="LQ32" s="245"/>
      <c r="LR32" s="245"/>
      <c r="LS32" s="245"/>
      <c r="LT32" s="245"/>
      <c r="LU32" s="245"/>
      <c r="LV32" s="245"/>
      <c r="LW32" s="245"/>
      <c r="LX32" s="117">
        <f t="shared" si="47"/>
        <v>0</v>
      </c>
      <c r="LY32" s="245"/>
      <c r="LZ32" s="245"/>
      <c r="MA32" s="245"/>
      <c r="MB32" s="245"/>
      <c r="MC32" s="245"/>
      <c r="MD32" s="245"/>
      <c r="ME32" s="117">
        <f t="shared" si="48"/>
        <v>0</v>
      </c>
      <c r="MF32" s="245"/>
      <c r="MG32" s="245"/>
      <c r="MH32" s="245"/>
      <c r="MI32" s="245"/>
      <c r="MJ32" s="245"/>
      <c r="MK32" s="245"/>
      <c r="ML32" s="245"/>
      <c r="MM32" s="245"/>
      <c r="MN32" s="245"/>
      <c r="MO32" s="245"/>
      <c r="MP32" s="245"/>
      <c r="MQ32" s="245"/>
      <c r="MR32" s="117">
        <f t="shared" si="49"/>
        <v>0</v>
      </c>
      <c r="MS32" s="245"/>
      <c r="MT32" s="245"/>
      <c r="MU32" s="245"/>
      <c r="MV32" s="118">
        <f t="shared" si="50"/>
        <v>0</v>
      </c>
      <c r="MW32" s="120"/>
      <c r="MX32" s="217">
        <f t="shared" si="51"/>
        <v>1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2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3"/>
        <v>0</v>
      </c>
      <c r="NV32" s="106"/>
      <c r="NW32" s="106"/>
      <c r="NX32" s="106"/>
      <c r="NY32" s="106"/>
      <c r="NZ32" s="106"/>
      <c r="OA32" s="106"/>
      <c r="OB32" s="117">
        <f t="shared" si="54"/>
        <v>0</v>
      </c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17">
        <f t="shared" si="55"/>
        <v>0</v>
      </c>
      <c r="OP32" s="106"/>
      <c r="OQ32" s="106"/>
      <c r="OR32" s="106"/>
      <c r="OS32" s="118">
        <f t="shared" si="56"/>
        <v>0</v>
      </c>
      <c r="OT32" s="120"/>
      <c r="OU32" s="217">
        <f t="shared" si="57"/>
        <v>1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8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59"/>
        <v>0</v>
      </c>
      <c r="PS32" s="106"/>
      <c r="PT32" s="106"/>
      <c r="PU32" s="106"/>
      <c r="PV32" s="106"/>
      <c r="PW32" s="106"/>
      <c r="PX32" s="106"/>
      <c r="PY32" s="117">
        <f t="shared" si="60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1"/>
        <v>0</v>
      </c>
      <c r="QM32" s="106"/>
      <c r="QN32" s="106"/>
      <c r="QO32" s="106"/>
      <c r="QP32" s="118">
        <f t="shared" si="62"/>
        <v>0</v>
      </c>
      <c r="QQ32" s="120"/>
    </row>
    <row r="33" spans="1:459" ht="15.75" x14ac:dyDescent="0.25">
      <c r="A33" s="79">
        <v>1</v>
      </c>
      <c r="B33" s="147">
        <v>28</v>
      </c>
      <c r="C33" s="351" t="s">
        <v>674</v>
      </c>
      <c r="D33" s="402">
        <v>6</v>
      </c>
      <c r="E33" s="402">
        <v>5</v>
      </c>
      <c r="F33" s="402">
        <v>11</v>
      </c>
      <c r="G33" s="402">
        <v>6</v>
      </c>
      <c r="H33" s="402">
        <v>4</v>
      </c>
      <c r="I33" s="402">
        <v>8</v>
      </c>
      <c r="J33" s="230">
        <f t="shared" si="8"/>
        <v>6.666666666666667</v>
      </c>
      <c r="K33" s="262">
        <v>5</v>
      </c>
      <c r="L33" s="262">
        <v>7</v>
      </c>
      <c r="M33" s="262">
        <v>8</v>
      </c>
      <c r="N33" s="262">
        <v>4</v>
      </c>
      <c r="O33" s="262">
        <v>7</v>
      </c>
      <c r="P33" s="262">
        <v>7</v>
      </c>
      <c r="Q33" s="262">
        <v>6</v>
      </c>
      <c r="R33" s="132">
        <f t="shared" si="9"/>
        <v>6.2857142857142856</v>
      </c>
      <c r="S33" s="217">
        <v>1</v>
      </c>
      <c r="T33" s="245">
        <v>5</v>
      </c>
      <c r="U33" s="245">
        <v>7</v>
      </c>
      <c r="V33" s="245">
        <v>7</v>
      </c>
      <c r="W33" s="245">
        <v>5</v>
      </c>
      <c r="X33" s="245">
        <v>5</v>
      </c>
      <c r="Y33" s="245">
        <v>5</v>
      </c>
      <c r="Z33" s="245">
        <v>6</v>
      </c>
      <c r="AA33" s="245">
        <v>8</v>
      </c>
      <c r="AB33" s="245"/>
      <c r="AC33" s="245"/>
      <c r="AD33" s="117">
        <f t="shared" si="11"/>
        <v>6</v>
      </c>
      <c r="AE33" s="245">
        <v>6</v>
      </c>
      <c r="AF33" s="245">
        <v>6</v>
      </c>
      <c r="AG33" s="245"/>
      <c r="AH33" s="245">
        <v>5</v>
      </c>
      <c r="AI33" s="245">
        <v>7</v>
      </c>
      <c r="AJ33" s="245">
        <v>6</v>
      </c>
      <c r="AK33" s="245">
        <v>6</v>
      </c>
      <c r="AL33" s="245">
        <v>5</v>
      </c>
      <c r="AM33" s="245"/>
      <c r="AN33" s="245">
        <v>6</v>
      </c>
      <c r="AO33" s="245">
        <v>5</v>
      </c>
      <c r="AP33" s="117">
        <f t="shared" si="12"/>
        <v>5.875</v>
      </c>
      <c r="AQ33" s="106"/>
      <c r="AR33" s="106"/>
      <c r="AS33" s="106"/>
      <c r="AT33" s="106"/>
      <c r="AU33" s="106"/>
      <c r="AV33" s="106"/>
      <c r="AW33" s="117">
        <f t="shared" si="13"/>
        <v>0</v>
      </c>
      <c r="AX33" s="245">
        <v>6</v>
      </c>
      <c r="AY33" s="245"/>
      <c r="AZ33" s="245">
        <v>10</v>
      </c>
      <c r="BA33" s="245">
        <v>7</v>
      </c>
      <c r="BB33" s="245"/>
      <c r="BC33" s="245"/>
      <c r="BD33" s="245">
        <v>6</v>
      </c>
      <c r="BE33" s="245"/>
      <c r="BF33" s="245"/>
      <c r="BG33" s="245"/>
      <c r="BH33" s="245"/>
      <c r="BI33" s="245"/>
      <c r="BJ33" s="117">
        <f t="shared" si="14"/>
        <v>7.25</v>
      </c>
      <c r="BK33" s="106"/>
      <c r="BL33" s="106">
        <v>5</v>
      </c>
      <c r="BM33" s="106"/>
      <c r="BN33" s="118">
        <f t="shared" si="15"/>
        <v>5</v>
      </c>
      <c r="BO33" s="120"/>
      <c r="BP33" s="217">
        <f t="shared" si="16"/>
        <v>1</v>
      </c>
      <c r="BQ33" s="106">
        <v>5</v>
      </c>
      <c r="BR33" s="106">
        <v>8</v>
      </c>
      <c r="BS33" s="106">
        <v>7</v>
      </c>
      <c r="BT33" s="106">
        <v>5</v>
      </c>
      <c r="BU33" s="106">
        <v>5</v>
      </c>
      <c r="BV33" s="106">
        <v>7</v>
      </c>
      <c r="BW33" s="106">
        <v>7</v>
      </c>
      <c r="BX33" s="106">
        <v>6</v>
      </c>
      <c r="BY33" s="106"/>
      <c r="BZ33" s="106">
        <v>8</v>
      </c>
      <c r="CA33" s="117">
        <f t="shared" si="17"/>
        <v>6.4444444444444446</v>
      </c>
      <c r="CB33" s="106">
        <v>6</v>
      </c>
      <c r="CC33" s="106">
        <v>6</v>
      </c>
      <c r="CD33" s="106"/>
      <c r="CE33" s="106">
        <v>6</v>
      </c>
      <c r="CF33" s="106">
        <v>7</v>
      </c>
      <c r="CG33" s="106">
        <v>6</v>
      </c>
      <c r="CH33" s="106">
        <v>6</v>
      </c>
      <c r="CI33" s="106"/>
      <c r="CJ33" s="106">
        <v>7</v>
      </c>
      <c r="CK33" s="106">
        <v>6</v>
      </c>
      <c r="CL33" s="106">
        <v>6</v>
      </c>
      <c r="CM33" s="117">
        <f t="shared" si="18"/>
        <v>6.25</v>
      </c>
      <c r="CN33" s="106"/>
      <c r="CO33" s="106">
        <v>6</v>
      </c>
      <c r="CP33" s="106">
        <v>7</v>
      </c>
      <c r="CQ33" s="106">
        <v>8</v>
      </c>
      <c r="CR33" s="106">
        <v>6</v>
      </c>
      <c r="CS33" s="106"/>
      <c r="CT33" s="117">
        <f t="shared" si="19"/>
        <v>6.75</v>
      </c>
      <c r="CU33" s="106"/>
      <c r="CV33" s="106">
        <v>7</v>
      </c>
      <c r="CW33" s="106">
        <v>10</v>
      </c>
      <c r="CX33" s="106">
        <v>7</v>
      </c>
      <c r="CY33" s="106">
        <v>7</v>
      </c>
      <c r="CZ33" s="106">
        <v>6</v>
      </c>
      <c r="DA33" s="106">
        <v>6</v>
      </c>
      <c r="DB33" s="106"/>
      <c r="DC33" s="106"/>
      <c r="DD33" s="106"/>
      <c r="DE33" s="106"/>
      <c r="DF33" s="106"/>
      <c r="DG33" s="117">
        <f t="shared" si="20"/>
        <v>7.166666666666667</v>
      </c>
      <c r="DH33" s="106"/>
      <c r="DI33" s="106">
        <v>5</v>
      </c>
      <c r="DJ33" s="106"/>
      <c r="DK33" s="118">
        <f t="shared" si="21"/>
        <v>5</v>
      </c>
      <c r="DL33" s="169"/>
      <c r="DM33" s="217">
        <v>0</v>
      </c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17">
        <f t="shared" si="22"/>
        <v>0</v>
      </c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17">
        <f t="shared" si="23"/>
        <v>0</v>
      </c>
      <c r="EK33" s="106"/>
      <c r="EL33" s="106"/>
      <c r="EM33" s="106"/>
      <c r="EN33" s="106"/>
      <c r="EO33" s="106"/>
      <c r="EP33" s="106"/>
      <c r="EQ33" s="117">
        <f t="shared" si="24"/>
        <v>0</v>
      </c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17">
        <f t="shared" si="25"/>
        <v>0</v>
      </c>
      <c r="FE33" s="106"/>
      <c r="FF33" s="106"/>
      <c r="FG33" s="106"/>
      <c r="FH33" s="118">
        <f t="shared" si="26"/>
        <v>0</v>
      </c>
      <c r="FI33" s="120"/>
      <c r="FJ33" s="223">
        <f t="shared" si="27"/>
        <v>0</v>
      </c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17">
        <f t="shared" si="28"/>
        <v>0</v>
      </c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17">
        <f t="shared" si="29"/>
        <v>0</v>
      </c>
      <c r="GH33" s="106"/>
      <c r="GI33" s="106"/>
      <c r="GJ33" s="106"/>
      <c r="GK33" s="106"/>
      <c r="GL33" s="106"/>
      <c r="GM33" s="106"/>
      <c r="GN33" s="117">
        <f t="shared" si="30"/>
        <v>0</v>
      </c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17">
        <f t="shared" si="31"/>
        <v>0</v>
      </c>
      <c r="HB33" s="106"/>
      <c r="HC33" s="106"/>
      <c r="HD33" s="106"/>
      <c r="HE33" s="118">
        <f t="shared" si="32"/>
        <v>0</v>
      </c>
      <c r="HF33" s="120"/>
      <c r="HG33" s="217">
        <f t="shared" si="33"/>
        <v>0</v>
      </c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17">
        <f t="shared" si="34"/>
        <v>0</v>
      </c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17">
        <f t="shared" si="35"/>
        <v>0</v>
      </c>
      <c r="IE33" s="106"/>
      <c r="IF33" s="106"/>
      <c r="IG33" s="106"/>
      <c r="IH33" s="106"/>
      <c r="II33" s="106"/>
      <c r="IJ33" s="106"/>
      <c r="IK33" s="117">
        <f t="shared" si="36"/>
        <v>0</v>
      </c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17">
        <f t="shared" si="37"/>
        <v>0</v>
      </c>
      <c r="IY33" s="106"/>
      <c r="IZ33" s="106"/>
      <c r="JA33" s="106"/>
      <c r="JB33" s="118">
        <f t="shared" si="38"/>
        <v>0</v>
      </c>
      <c r="JC33" s="120"/>
      <c r="JD33" s="217">
        <f t="shared" si="39"/>
        <v>0</v>
      </c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17">
        <f t="shared" si="40"/>
        <v>0</v>
      </c>
      <c r="JP33" s="245"/>
      <c r="JQ33" s="245"/>
      <c r="JR33" s="245"/>
      <c r="JS33" s="245"/>
      <c r="JT33" s="245"/>
      <c r="JU33" s="245"/>
      <c r="JV33" s="245"/>
      <c r="JW33" s="245"/>
      <c r="JX33" s="245"/>
      <c r="JY33" s="245"/>
      <c r="JZ33" s="245"/>
      <c r="KA33" s="121">
        <f t="shared" si="41"/>
        <v>0</v>
      </c>
      <c r="KB33" s="106"/>
      <c r="KC33" s="106"/>
      <c r="KD33" s="106"/>
      <c r="KE33" s="106"/>
      <c r="KF33" s="106"/>
      <c r="KG33" s="106"/>
      <c r="KH33" s="117">
        <f t="shared" si="42"/>
        <v>0</v>
      </c>
      <c r="KI33" s="245"/>
      <c r="KJ33" s="245"/>
      <c r="KK33" s="245"/>
      <c r="KL33" s="245"/>
      <c r="KM33" s="245"/>
      <c r="KN33" s="245"/>
      <c r="KO33" s="245"/>
      <c r="KP33" s="245"/>
      <c r="KQ33" s="106"/>
      <c r="KR33" s="106"/>
      <c r="KS33" s="106"/>
      <c r="KT33" s="106"/>
      <c r="KU33" s="117">
        <f t="shared" si="43"/>
        <v>0</v>
      </c>
      <c r="KV33" s="106"/>
      <c r="KW33" s="245"/>
      <c r="KX33" s="245"/>
      <c r="KY33" s="118">
        <f t="shared" si="44"/>
        <v>0</v>
      </c>
      <c r="KZ33" s="120"/>
      <c r="LA33" s="217">
        <f t="shared" si="45"/>
        <v>0</v>
      </c>
      <c r="LB33" s="245"/>
      <c r="LC33" s="245"/>
      <c r="LD33" s="245"/>
      <c r="LE33" s="245"/>
      <c r="LF33" s="245"/>
      <c r="LG33" s="245"/>
      <c r="LH33" s="245"/>
      <c r="LI33" s="245"/>
      <c r="LJ33" s="245"/>
      <c r="LK33" s="245"/>
      <c r="LL33" s="117">
        <f t="shared" si="46"/>
        <v>0</v>
      </c>
      <c r="LM33" s="245"/>
      <c r="LN33" s="245"/>
      <c r="LO33" s="245"/>
      <c r="LP33" s="245"/>
      <c r="LQ33" s="245"/>
      <c r="LR33" s="245"/>
      <c r="LS33" s="245"/>
      <c r="LT33" s="245"/>
      <c r="LU33" s="245"/>
      <c r="LV33" s="245"/>
      <c r="LW33" s="245"/>
      <c r="LX33" s="117">
        <f t="shared" si="47"/>
        <v>0</v>
      </c>
      <c r="LY33" s="106"/>
      <c r="LZ33" s="106"/>
      <c r="MA33" s="106"/>
      <c r="MB33" s="106"/>
      <c r="MC33" s="106"/>
      <c r="MD33" s="106"/>
      <c r="ME33" s="117">
        <f t="shared" si="48"/>
        <v>0</v>
      </c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17">
        <f t="shared" si="49"/>
        <v>0</v>
      </c>
      <c r="MS33" s="245"/>
      <c r="MT33" s="245"/>
      <c r="MU33" s="245"/>
      <c r="MV33" s="118">
        <f t="shared" si="50"/>
        <v>0</v>
      </c>
      <c r="MW33" s="120"/>
      <c r="MX33" s="217">
        <f t="shared" si="51"/>
        <v>0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2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3"/>
        <v>0</v>
      </c>
      <c r="NV33" s="106"/>
      <c r="NW33" s="106"/>
      <c r="NX33" s="106"/>
      <c r="NY33" s="106"/>
      <c r="NZ33" s="106"/>
      <c r="OA33" s="106"/>
      <c r="OB33" s="117">
        <f t="shared" si="54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5"/>
        <v>0</v>
      </c>
      <c r="OP33" s="106"/>
      <c r="OQ33" s="106"/>
      <c r="OR33" s="106"/>
      <c r="OS33" s="118">
        <f t="shared" si="56"/>
        <v>0</v>
      </c>
      <c r="OT33" s="120"/>
      <c r="OU33" s="217">
        <f t="shared" si="57"/>
        <v>0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8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59"/>
        <v>0</v>
      </c>
      <c r="PS33" s="106"/>
      <c r="PT33" s="106"/>
      <c r="PU33" s="106"/>
      <c r="PV33" s="106"/>
      <c r="PW33" s="106"/>
      <c r="PX33" s="106"/>
      <c r="PY33" s="117">
        <f t="shared" si="60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1"/>
        <v>0</v>
      </c>
      <c r="QM33" s="106"/>
      <c r="QN33" s="106"/>
      <c r="QO33" s="106"/>
      <c r="QP33" s="118">
        <f t="shared" si="62"/>
        <v>0</v>
      </c>
      <c r="QQ33" s="120"/>
    </row>
    <row r="34" spans="1:459" ht="15.75" x14ac:dyDescent="0.25">
      <c r="A34" s="79">
        <v>1</v>
      </c>
      <c r="B34" s="147">
        <v>29</v>
      </c>
      <c r="C34" s="350" t="s">
        <v>824</v>
      </c>
      <c r="D34" s="402">
        <v>4</v>
      </c>
      <c r="E34" s="402">
        <v>4</v>
      </c>
      <c r="F34" s="402">
        <v>4</v>
      </c>
      <c r="G34" s="402">
        <v>4</v>
      </c>
      <c r="H34" s="402">
        <v>2</v>
      </c>
      <c r="I34" s="402">
        <v>3</v>
      </c>
      <c r="J34" s="230">
        <f t="shared" si="8"/>
        <v>3.5</v>
      </c>
      <c r="K34" s="262">
        <v>4</v>
      </c>
      <c r="L34" s="262">
        <v>4</v>
      </c>
      <c r="M34" s="262">
        <v>4</v>
      </c>
      <c r="N34" s="262">
        <v>4</v>
      </c>
      <c r="O34" s="262">
        <v>3</v>
      </c>
      <c r="P34" s="262">
        <v>4</v>
      </c>
      <c r="Q34" s="262">
        <v>4</v>
      </c>
      <c r="R34" s="132">
        <f t="shared" si="9"/>
        <v>3.8571428571428572</v>
      </c>
      <c r="S34" s="217">
        <v>1</v>
      </c>
      <c r="T34" s="245">
        <v>5</v>
      </c>
      <c r="U34" s="245">
        <v>7</v>
      </c>
      <c r="V34" s="245">
        <v>7</v>
      </c>
      <c r="W34" s="245">
        <v>5</v>
      </c>
      <c r="X34" s="245">
        <v>4</v>
      </c>
      <c r="Y34" s="245">
        <v>4</v>
      </c>
      <c r="Z34" s="245">
        <v>6</v>
      </c>
      <c r="AA34" s="245">
        <v>6</v>
      </c>
      <c r="AB34" s="245"/>
      <c r="AC34" s="245"/>
      <c r="AD34" s="117">
        <f t="shared" si="11"/>
        <v>5.5</v>
      </c>
      <c r="AE34" s="245">
        <v>6</v>
      </c>
      <c r="AF34" s="245">
        <v>6</v>
      </c>
      <c r="AG34" s="245"/>
      <c r="AH34" s="245">
        <v>6</v>
      </c>
      <c r="AI34" s="245">
        <v>7</v>
      </c>
      <c r="AJ34" s="245">
        <v>4</v>
      </c>
      <c r="AK34" s="245">
        <v>4</v>
      </c>
      <c r="AL34" s="245">
        <v>6</v>
      </c>
      <c r="AM34" s="245"/>
      <c r="AN34" s="245">
        <v>6</v>
      </c>
      <c r="AO34" s="245">
        <v>9</v>
      </c>
      <c r="AP34" s="117">
        <f t="shared" si="12"/>
        <v>5.625</v>
      </c>
      <c r="AQ34" s="106"/>
      <c r="AR34" s="106"/>
      <c r="AS34" s="106"/>
      <c r="AT34" s="106"/>
      <c r="AU34" s="106"/>
      <c r="AV34" s="106"/>
      <c r="AW34" s="117">
        <f t="shared" si="13"/>
        <v>0</v>
      </c>
      <c r="AX34" s="245">
        <v>4</v>
      </c>
      <c r="AY34" s="245"/>
      <c r="AZ34" s="245">
        <v>5</v>
      </c>
      <c r="BA34" s="245">
        <v>4</v>
      </c>
      <c r="BB34" s="245"/>
      <c r="BC34" s="245"/>
      <c r="BD34" s="245">
        <v>7</v>
      </c>
      <c r="BE34" s="245"/>
      <c r="BF34" s="245"/>
      <c r="BG34" s="245"/>
      <c r="BH34" s="245"/>
      <c r="BI34" s="245"/>
      <c r="BJ34" s="117">
        <f t="shared" si="14"/>
        <v>5</v>
      </c>
      <c r="BK34" s="106"/>
      <c r="BL34" s="106">
        <v>4</v>
      </c>
      <c r="BM34" s="106"/>
      <c r="BN34" s="118">
        <f t="shared" si="15"/>
        <v>4</v>
      </c>
      <c r="BO34" s="120"/>
      <c r="BP34" s="217">
        <f t="shared" si="16"/>
        <v>1</v>
      </c>
      <c r="BQ34" s="106">
        <v>5</v>
      </c>
      <c r="BR34" s="106">
        <v>7</v>
      </c>
      <c r="BS34" s="106">
        <v>7</v>
      </c>
      <c r="BT34" s="106">
        <v>5</v>
      </c>
      <c r="BU34" s="106">
        <v>4</v>
      </c>
      <c r="BV34" s="106">
        <v>4</v>
      </c>
      <c r="BW34" s="106">
        <v>5</v>
      </c>
      <c r="BX34" s="106">
        <v>6</v>
      </c>
      <c r="BY34" s="106"/>
      <c r="BZ34" s="106">
        <v>7</v>
      </c>
      <c r="CA34" s="117">
        <f t="shared" si="17"/>
        <v>5.5555555555555554</v>
      </c>
      <c r="CB34" s="106">
        <v>4</v>
      </c>
      <c r="CC34" s="106">
        <v>4</v>
      </c>
      <c r="CD34" s="106"/>
      <c r="CE34" s="106">
        <v>6</v>
      </c>
      <c r="CF34" s="106">
        <v>7</v>
      </c>
      <c r="CG34" s="106">
        <v>4</v>
      </c>
      <c r="CH34" s="106">
        <v>4</v>
      </c>
      <c r="CI34" s="106"/>
      <c r="CJ34" s="106">
        <v>6</v>
      </c>
      <c r="CK34" s="106">
        <v>7</v>
      </c>
      <c r="CL34" s="106">
        <v>6</v>
      </c>
      <c r="CM34" s="117">
        <f t="shared" si="18"/>
        <v>5.25</v>
      </c>
      <c r="CN34" s="106"/>
      <c r="CO34" s="106">
        <v>7</v>
      </c>
      <c r="CP34" s="106">
        <v>7</v>
      </c>
      <c r="CQ34" s="106">
        <v>6</v>
      </c>
      <c r="CR34" s="106">
        <v>6</v>
      </c>
      <c r="CS34" s="106"/>
      <c r="CT34" s="117">
        <f t="shared" si="19"/>
        <v>6.5</v>
      </c>
      <c r="CU34" s="106"/>
      <c r="CV34" s="106">
        <v>5</v>
      </c>
      <c r="CW34" s="106">
        <v>8</v>
      </c>
      <c r="CX34" s="106">
        <v>5</v>
      </c>
      <c r="CY34" s="106">
        <v>4</v>
      </c>
      <c r="CZ34" s="106">
        <v>4</v>
      </c>
      <c r="DA34" s="106">
        <v>7</v>
      </c>
      <c r="DB34" s="106"/>
      <c r="DC34" s="106"/>
      <c r="DD34" s="106"/>
      <c r="DE34" s="106"/>
      <c r="DF34" s="106"/>
      <c r="DG34" s="117">
        <f t="shared" si="20"/>
        <v>5.5</v>
      </c>
      <c r="DH34" s="106"/>
      <c r="DI34" s="106">
        <v>4</v>
      </c>
      <c r="DJ34" s="106"/>
      <c r="DK34" s="118">
        <f t="shared" si="21"/>
        <v>4</v>
      </c>
      <c r="DL34" s="169"/>
      <c r="DM34" s="217">
        <v>1</v>
      </c>
      <c r="DN34" s="106">
        <v>4</v>
      </c>
      <c r="DO34" s="106">
        <v>4</v>
      </c>
      <c r="DP34" s="106">
        <v>7</v>
      </c>
      <c r="DQ34" s="106">
        <v>4</v>
      </c>
      <c r="DR34" s="106">
        <v>6</v>
      </c>
      <c r="DS34" s="106">
        <v>6</v>
      </c>
      <c r="DT34" s="106">
        <v>6</v>
      </c>
      <c r="DU34" s="106">
        <v>4</v>
      </c>
      <c r="DV34" s="106"/>
      <c r="DW34" s="106"/>
      <c r="DX34" s="117">
        <f t="shared" si="22"/>
        <v>5.125</v>
      </c>
      <c r="DY34" s="106">
        <v>3</v>
      </c>
      <c r="DZ34" s="106">
        <v>3</v>
      </c>
      <c r="EA34" s="106"/>
      <c r="EB34" s="106">
        <v>6</v>
      </c>
      <c r="EC34" s="106"/>
      <c r="ED34" s="106">
        <v>4</v>
      </c>
      <c r="EE34" s="106">
        <v>6</v>
      </c>
      <c r="EF34" s="106"/>
      <c r="EG34" s="106">
        <v>7</v>
      </c>
      <c r="EH34" s="106">
        <v>6</v>
      </c>
      <c r="EI34" s="106">
        <v>9</v>
      </c>
      <c r="EJ34" s="117">
        <f t="shared" si="23"/>
        <v>5</v>
      </c>
      <c r="EK34" s="106">
        <v>5</v>
      </c>
      <c r="EL34" s="106"/>
      <c r="EM34" s="106"/>
      <c r="EN34" s="106"/>
      <c r="EO34" s="106"/>
      <c r="EP34" s="106"/>
      <c r="EQ34" s="117">
        <f t="shared" si="24"/>
        <v>5</v>
      </c>
      <c r="ER34" s="106">
        <v>7</v>
      </c>
      <c r="ES34" s="106">
        <v>5</v>
      </c>
      <c r="ET34" s="106"/>
      <c r="EU34" s="106">
        <v>7</v>
      </c>
      <c r="EV34" s="106">
        <v>6</v>
      </c>
      <c r="EW34" s="106"/>
      <c r="EX34" s="106"/>
      <c r="EY34" s="106"/>
      <c r="EZ34" s="106"/>
      <c r="FA34" s="106"/>
      <c r="FB34" s="106"/>
      <c r="FC34" s="106"/>
      <c r="FD34" s="117">
        <f t="shared" si="25"/>
        <v>6.25</v>
      </c>
      <c r="FE34" s="106"/>
      <c r="FF34" s="106">
        <v>9</v>
      </c>
      <c r="FG34" s="106"/>
      <c r="FH34" s="118">
        <f t="shared" si="26"/>
        <v>9</v>
      </c>
      <c r="FI34" s="120"/>
      <c r="FJ34" s="223">
        <f t="shared" si="27"/>
        <v>1</v>
      </c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17">
        <f t="shared" si="28"/>
        <v>0</v>
      </c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17">
        <f t="shared" si="29"/>
        <v>0</v>
      </c>
      <c r="GH34" s="106"/>
      <c r="GI34" s="106"/>
      <c r="GJ34" s="106"/>
      <c r="GK34" s="106"/>
      <c r="GL34" s="106"/>
      <c r="GM34" s="106"/>
      <c r="GN34" s="117">
        <f t="shared" si="30"/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1"/>
        <v>0</v>
      </c>
      <c r="HB34" s="106"/>
      <c r="HC34" s="106"/>
      <c r="HD34" s="106"/>
      <c r="HE34" s="118">
        <f t="shared" si="32"/>
        <v>0</v>
      </c>
      <c r="HF34" s="120"/>
      <c r="HG34" s="217">
        <f t="shared" si="33"/>
        <v>1</v>
      </c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4"/>
        <v>0</v>
      </c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17">
        <f t="shared" si="35"/>
        <v>0</v>
      </c>
      <c r="IE34" s="106"/>
      <c r="IF34" s="106"/>
      <c r="IG34" s="106"/>
      <c r="IH34" s="106"/>
      <c r="II34" s="106"/>
      <c r="IJ34" s="106"/>
      <c r="IK34" s="117">
        <f t="shared" si="36"/>
        <v>0</v>
      </c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17">
        <f t="shared" si="37"/>
        <v>0</v>
      </c>
      <c r="IY34" s="106"/>
      <c r="IZ34" s="106"/>
      <c r="JA34" s="106"/>
      <c r="JB34" s="118">
        <f t="shared" si="38"/>
        <v>0</v>
      </c>
      <c r="JC34" s="120"/>
      <c r="JD34" s="217">
        <f t="shared" si="39"/>
        <v>1</v>
      </c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17">
        <f t="shared" si="40"/>
        <v>0</v>
      </c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21">
        <f t="shared" si="41"/>
        <v>0</v>
      </c>
      <c r="KB34" s="106"/>
      <c r="KC34" s="106"/>
      <c r="KD34" s="106"/>
      <c r="KE34" s="106"/>
      <c r="KF34" s="106"/>
      <c r="KG34" s="106"/>
      <c r="KH34" s="117">
        <f t="shared" si="42"/>
        <v>0</v>
      </c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17">
        <f t="shared" si="43"/>
        <v>0</v>
      </c>
      <c r="KV34" s="106"/>
      <c r="KW34" s="106"/>
      <c r="KX34" s="106"/>
      <c r="KY34" s="118">
        <f t="shared" si="44"/>
        <v>0</v>
      </c>
      <c r="KZ34" s="120"/>
      <c r="LA34" s="217">
        <f t="shared" si="45"/>
        <v>1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6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7"/>
        <v>0</v>
      </c>
      <c r="LY34" s="106"/>
      <c r="LZ34" s="106"/>
      <c r="MA34" s="106"/>
      <c r="MB34" s="106"/>
      <c r="MC34" s="106"/>
      <c r="MD34" s="106"/>
      <c r="ME34" s="117">
        <f t="shared" si="48"/>
        <v>0</v>
      </c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17">
        <f t="shared" si="49"/>
        <v>0</v>
      </c>
      <c r="MS34" s="106"/>
      <c r="MT34" s="106"/>
      <c r="MU34" s="106"/>
      <c r="MV34" s="118">
        <f t="shared" si="50"/>
        <v>0</v>
      </c>
      <c r="MW34" s="120"/>
      <c r="MX34" s="217">
        <f t="shared" si="51"/>
        <v>1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2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3"/>
        <v>0</v>
      </c>
      <c r="NV34" s="106"/>
      <c r="NW34" s="106"/>
      <c r="NX34" s="106"/>
      <c r="NY34" s="106"/>
      <c r="NZ34" s="106"/>
      <c r="OA34" s="106"/>
      <c r="OB34" s="117">
        <f t="shared" si="54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5"/>
        <v>0</v>
      </c>
      <c r="OP34" s="106"/>
      <c r="OQ34" s="106"/>
      <c r="OR34" s="106"/>
      <c r="OS34" s="118">
        <f t="shared" si="56"/>
        <v>0</v>
      </c>
      <c r="OT34" s="120"/>
      <c r="OU34" s="217">
        <f t="shared" si="57"/>
        <v>1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8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59"/>
        <v>0</v>
      </c>
      <c r="PS34" s="106"/>
      <c r="PT34" s="106"/>
      <c r="PU34" s="106"/>
      <c r="PV34" s="106"/>
      <c r="PW34" s="106"/>
      <c r="PX34" s="106"/>
      <c r="PY34" s="117">
        <f t="shared" si="60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1"/>
        <v>0</v>
      </c>
      <c r="QM34" s="106"/>
      <c r="QN34" s="106"/>
      <c r="QO34" s="106"/>
      <c r="QP34" s="118">
        <f t="shared" si="62"/>
        <v>0</v>
      </c>
      <c r="QQ34" s="120"/>
    </row>
    <row r="35" spans="1:459" x14ac:dyDescent="0.25">
      <c r="A35" s="79">
        <v>1</v>
      </c>
      <c r="B35" s="147">
        <v>30</v>
      </c>
      <c r="C35" s="105" t="s">
        <v>825</v>
      </c>
      <c r="D35" s="403">
        <v>4</v>
      </c>
      <c r="E35" s="403">
        <v>4</v>
      </c>
      <c r="F35" s="403">
        <v>5</v>
      </c>
      <c r="G35" s="403">
        <v>4</v>
      </c>
      <c r="H35" s="403">
        <v>4</v>
      </c>
      <c r="I35" s="326">
        <v>4</v>
      </c>
      <c r="J35" s="230">
        <f t="shared" si="8"/>
        <v>4.166666666666667</v>
      </c>
      <c r="K35" s="106">
        <v>5</v>
      </c>
      <c r="L35" s="106">
        <v>5</v>
      </c>
      <c r="M35" s="106">
        <v>6</v>
      </c>
      <c r="N35" s="106">
        <v>4</v>
      </c>
      <c r="O35" s="106">
        <v>4</v>
      </c>
      <c r="P35" s="106">
        <v>5</v>
      </c>
      <c r="Q35" s="106">
        <v>6</v>
      </c>
      <c r="R35" s="132">
        <f t="shared" si="9"/>
        <v>5</v>
      </c>
      <c r="S35" s="217">
        <v>1</v>
      </c>
      <c r="T35" s="245">
        <v>5</v>
      </c>
      <c r="U35" s="245">
        <v>6</v>
      </c>
      <c r="V35" s="245">
        <v>6</v>
      </c>
      <c r="W35" s="245">
        <v>5</v>
      </c>
      <c r="X35" s="245">
        <v>4</v>
      </c>
      <c r="Y35" s="245">
        <v>4</v>
      </c>
      <c r="Z35" s="245">
        <v>6</v>
      </c>
      <c r="AA35" s="245">
        <v>6</v>
      </c>
      <c r="AB35" s="245"/>
      <c r="AC35" s="245"/>
      <c r="AD35" s="117">
        <f t="shared" si="11"/>
        <v>5.25</v>
      </c>
      <c r="AE35" s="245">
        <v>5</v>
      </c>
      <c r="AF35" s="245">
        <v>5</v>
      </c>
      <c r="AG35" s="245"/>
      <c r="AH35" s="245">
        <v>6</v>
      </c>
      <c r="AI35" s="245">
        <v>6</v>
      </c>
      <c r="AJ35" s="245">
        <v>7</v>
      </c>
      <c r="AK35" s="245">
        <v>8</v>
      </c>
      <c r="AL35" s="245">
        <v>6</v>
      </c>
      <c r="AM35" s="245"/>
      <c r="AN35" s="245">
        <v>6</v>
      </c>
      <c r="AO35" s="245">
        <v>9</v>
      </c>
      <c r="AP35" s="117">
        <f t="shared" si="12"/>
        <v>6.125</v>
      </c>
      <c r="AQ35" s="106"/>
      <c r="AR35" s="106"/>
      <c r="AS35" s="106"/>
      <c r="AT35" s="106"/>
      <c r="AU35" s="106"/>
      <c r="AV35" s="106"/>
      <c r="AW35" s="117">
        <f t="shared" si="13"/>
        <v>0</v>
      </c>
      <c r="AX35" s="245">
        <v>5</v>
      </c>
      <c r="AY35" s="245"/>
      <c r="AZ35" s="245">
        <v>6</v>
      </c>
      <c r="BA35" s="245">
        <v>5</v>
      </c>
      <c r="BB35" s="245"/>
      <c r="BC35" s="245"/>
      <c r="BD35" s="245">
        <v>6</v>
      </c>
      <c r="BE35" s="245"/>
      <c r="BF35" s="245"/>
      <c r="BG35" s="245"/>
      <c r="BH35" s="245"/>
      <c r="BI35" s="245"/>
      <c r="BJ35" s="117">
        <f t="shared" si="14"/>
        <v>5.5</v>
      </c>
      <c r="BK35" s="106"/>
      <c r="BL35" s="106">
        <v>4</v>
      </c>
      <c r="BM35" s="106"/>
      <c r="BN35" s="118">
        <f t="shared" si="15"/>
        <v>4</v>
      </c>
      <c r="BO35" s="120"/>
      <c r="BP35" s="217">
        <v>1</v>
      </c>
      <c r="BQ35" s="106">
        <v>5</v>
      </c>
      <c r="BR35" s="106">
        <v>7</v>
      </c>
      <c r="BS35" s="106">
        <v>7</v>
      </c>
      <c r="BT35" s="106">
        <v>5</v>
      </c>
      <c r="BU35" s="106">
        <v>6</v>
      </c>
      <c r="BV35" s="106">
        <v>6</v>
      </c>
      <c r="BW35" s="106">
        <v>6</v>
      </c>
      <c r="BX35" s="106">
        <v>6</v>
      </c>
      <c r="BY35" s="106"/>
      <c r="BZ35" s="106">
        <v>7</v>
      </c>
      <c r="CA35" s="117">
        <f t="shared" si="17"/>
        <v>6.1111111111111107</v>
      </c>
      <c r="CB35" s="106">
        <v>4</v>
      </c>
      <c r="CC35" s="106">
        <v>4</v>
      </c>
      <c r="CD35" s="106"/>
      <c r="CE35" s="106">
        <v>7</v>
      </c>
      <c r="CF35" s="106">
        <v>8</v>
      </c>
      <c r="CG35" s="106">
        <v>7</v>
      </c>
      <c r="CH35" s="106">
        <v>8</v>
      </c>
      <c r="CI35" s="106"/>
      <c r="CJ35" s="106">
        <v>6</v>
      </c>
      <c r="CK35" s="106">
        <v>6</v>
      </c>
      <c r="CL35" s="106">
        <v>8</v>
      </c>
      <c r="CM35" s="117">
        <f t="shared" si="18"/>
        <v>6.25</v>
      </c>
      <c r="CN35" s="106"/>
      <c r="CO35" s="106">
        <v>6</v>
      </c>
      <c r="CP35" s="106">
        <v>6</v>
      </c>
      <c r="CQ35" s="106">
        <v>6</v>
      </c>
      <c r="CR35" s="106">
        <v>6</v>
      </c>
      <c r="CS35" s="106"/>
      <c r="CT35" s="117">
        <f t="shared" si="19"/>
        <v>6</v>
      </c>
      <c r="CU35" s="106"/>
      <c r="CV35" s="106">
        <v>5</v>
      </c>
      <c r="CW35" s="106">
        <v>8</v>
      </c>
      <c r="CX35" s="106">
        <v>6</v>
      </c>
      <c r="CY35" s="106">
        <v>5</v>
      </c>
      <c r="CZ35" s="106">
        <v>5</v>
      </c>
      <c r="DA35" s="106">
        <v>6</v>
      </c>
      <c r="DB35" s="106"/>
      <c r="DC35" s="106"/>
      <c r="DD35" s="106"/>
      <c r="DE35" s="106"/>
      <c r="DF35" s="106"/>
      <c r="DG35" s="117">
        <f t="shared" si="20"/>
        <v>5.833333333333333</v>
      </c>
      <c r="DH35" s="106"/>
      <c r="DI35" s="106">
        <v>4</v>
      </c>
      <c r="DJ35" s="106"/>
      <c r="DK35" s="118">
        <f t="shared" si="21"/>
        <v>4</v>
      </c>
      <c r="DL35" s="169"/>
      <c r="DM35" s="217">
        <v>1</v>
      </c>
      <c r="DN35" s="106">
        <v>5</v>
      </c>
      <c r="DO35" s="106">
        <v>4</v>
      </c>
      <c r="DP35" s="106">
        <v>7</v>
      </c>
      <c r="DQ35" s="106">
        <v>5</v>
      </c>
      <c r="DR35" s="106">
        <v>6</v>
      </c>
      <c r="DS35" s="106">
        <v>5</v>
      </c>
      <c r="DT35" s="106">
        <v>6</v>
      </c>
      <c r="DU35" s="106">
        <v>5</v>
      </c>
      <c r="DV35" s="106"/>
      <c r="DW35" s="106"/>
      <c r="DX35" s="117">
        <f t="shared" si="22"/>
        <v>5.375</v>
      </c>
      <c r="DY35" s="106">
        <v>4</v>
      </c>
      <c r="DZ35" s="106">
        <v>4</v>
      </c>
      <c r="EA35" s="106"/>
      <c r="EB35" s="106">
        <v>7</v>
      </c>
      <c r="EC35" s="106"/>
      <c r="ED35" s="106">
        <v>5</v>
      </c>
      <c r="EE35" s="106">
        <v>5</v>
      </c>
      <c r="EF35" s="106"/>
      <c r="EG35" s="106">
        <v>7</v>
      </c>
      <c r="EH35" s="106">
        <v>6</v>
      </c>
      <c r="EI35" s="106">
        <v>8</v>
      </c>
      <c r="EJ35" s="117">
        <f t="shared" si="23"/>
        <v>5.4285714285714288</v>
      </c>
      <c r="EK35" s="106">
        <v>2</v>
      </c>
      <c r="EL35" s="106"/>
      <c r="EM35" s="106"/>
      <c r="EN35" s="106"/>
      <c r="EO35" s="106"/>
      <c r="EP35" s="106"/>
      <c r="EQ35" s="117">
        <f t="shared" si="24"/>
        <v>2</v>
      </c>
      <c r="ER35" s="106">
        <v>5</v>
      </c>
      <c r="ES35" s="106">
        <v>6</v>
      </c>
      <c r="ET35" s="106"/>
      <c r="EU35" s="106">
        <v>6</v>
      </c>
      <c r="EV35" s="106">
        <v>4</v>
      </c>
      <c r="EW35" s="106"/>
      <c r="EX35" s="106"/>
      <c r="EY35" s="106"/>
      <c r="EZ35" s="106"/>
      <c r="FA35" s="106"/>
      <c r="FB35" s="106"/>
      <c r="FC35" s="106"/>
      <c r="FD35" s="117">
        <f t="shared" si="25"/>
        <v>5.25</v>
      </c>
      <c r="FE35" s="106"/>
      <c r="FF35" s="106">
        <v>8</v>
      </c>
      <c r="FG35" s="106"/>
      <c r="FH35" s="118">
        <f t="shared" si="26"/>
        <v>8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28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29"/>
        <v>0</v>
      </c>
      <c r="GH35" s="106"/>
      <c r="GI35" s="106"/>
      <c r="GJ35" s="106"/>
      <c r="GK35" s="106"/>
      <c r="GL35" s="106"/>
      <c r="GM35" s="106"/>
      <c r="GN35" s="117">
        <f t="shared" si="30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1"/>
        <v>0</v>
      </c>
      <c r="HB35" s="106"/>
      <c r="HC35" s="106"/>
      <c r="HD35" s="106"/>
      <c r="HE35" s="118">
        <f t="shared" si="32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4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5"/>
        <v>0</v>
      </c>
      <c r="IE35" s="106"/>
      <c r="IF35" s="106"/>
      <c r="IG35" s="106"/>
      <c r="IH35" s="106"/>
      <c r="II35" s="106"/>
      <c r="IJ35" s="106"/>
      <c r="IK35" s="117">
        <f t="shared" si="36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7"/>
        <v>0</v>
      </c>
      <c r="IY35" s="106"/>
      <c r="IZ35" s="106"/>
      <c r="JA35" s="106"/>
      <c r="JB35" s="118">
        <f t="shared" si="38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0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1"/>
        <v>0</v>
      </c>
      <c r="KB35" s="106"/>
      <c r="KC35" s="106"/>
      <c r="KD35" s="106"/>
      <c r="KE35" s="106"/>
      <c r="KF35" s="106"/>
      <c r="KG35" s="106"/>
      <c r="KH35" s="117">
        <f t="shared" si="42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3"/>
        <v>0</v>
      </c>
      <c r="KV35" s="106"/>
      <c r="KW35" s="106"/>
      <c r="KX35" s="106"/>
      <c r="KY35" s="118">
        <f t="shared" si="44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6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7"/>
        <v>0</v>
      </c>
      <c r="LY35" s="106"/>
      <c r="LZ35" s="106"/>
      <c r="MA35" s="106"/>
      <c r="MB35" s="106"/>
      <c r="MC35" s="106"/>
      <c r="MD35" s="106"/>
      <c r="ME35" s="117">
        <f t="shared" si="48"/>
        <v>0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49"/>
        <v>0</v>
      </c>
      <c r="MS35" s="106"/>
      <c r="MT35" s="106"/>
      <c r="MU35" s="106"/>
      <c r="MV35" s="118">
        <f t="shared" si="50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2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3"/>
        <v>0</v>
      </c>
      <c r="NV35" s="106"/>
      <c r="NW35" s="106"/>
      <c r="NX35" s="106"/>
      <c r="NY35" s="106"/>
      <c r="NZ35" s="106"/>
      <c r="OA35" s="106"/>
      <c r="OB35" s="117">
        <f t="shared" si="54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5"/>
        <v>0</v>
      </c>
      <c r="OP35" s="106"/>
      <c r="OQ35" s="106"/>
      <c r="OR35" s="106"/>
      <c r="OS35" s="118">
        <f t="shared" si="56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8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59"/>
        <v>0</v>
      </c>
      <c r="PS35" s="106"/>
      <c r="PT35" s="106"/>
      <c r="PU35" s="106"/>
      <c r="PV35" s="106"/>
      <c r="PW35" s="106"/>
      <c r="PX35" s="106"/>
      <c r="PY35" s="117">
        <f t="shared" si="60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1"/>
        <v>0</v>
      </c>
      <c r="QM35" s="106"/>
      <c r="QN35" s="106"/>
      <c r="QO35" s="106"/>
      <c r="QP35" s="132">
        <f t="shared" si="62"/>
        <v>0</v>
      </c>
      <c r="QQ35" s="120"/>
    </row>
    <row r="36" spans="1:459" x14ac:dyDescent="0.25">
      <c r="A36" s="180">
        <f>SUM(A6:A35)</f>
        <v>30</v>
      </c>
      <c r="B36" s="77"/>
      <c r="C36" s="125"/>
      <c r="D36" s="133">
        <f>SUM(D6:D35)</f>
        <v>141</v>
      </c>
      <c r="E36" s="133">
        <f t="shared" ref="E36:I36" si="63">SUM(E6:E35)</f>
        <v>134</v>
      </c>
      <c r="F36" s="133">
        <f t="shared" si="63"/>
        <v>187</v>
      </c>
      <c r="G36" s="133">
        <f t="shared" si="63"/>
        <v>145</v>
      </c>
      <c r="H36" s="133">
        <f t="shared" si="63"/>
        <v>133</v>
      </c>
      <c r="I36" s="133">
        <f t="shared" si="63"/>
        <v>149</v>
      </c>
      <c r="J36" s="133">
        <f t="shared" ref="J36:BW36" si="64">SUM(J6:J35)</f>
        <v>148.16666666666666</v>
      </c>
      <c r="K36" s="133">
        <f t="shared" si="64"/>
        <v>143</v>
      </c>
      <c r="L36" s="133">
        <f t="shared" si="64"/>
        <v>153</v>
      </c>
      <c r="M36" s="133">
        <f t="shared" si="64"/>
        <v>149</v>
      </c>
      <c r="N36" s="133">
        <f t="shared" si="64"/>
        <v>134</v>
      </c>
      <c r="O36" s="133">
        <f t="shared" si="64"/>
        <v>145</v>
      </c>
      <c r="P36" s="133">
        <f t="shared" si="64"/>
        <v>147</v>
      </c>
      <c r="Q36" s="133">
        <f t="shared" si="64"/>
        <v>165</v>
      </c>
      <c r="R36" s="133">
        <f t="shared" si="64"/>
        <v>148</v>
      </c>
      <c r="S36" s="222">
        <f>SUM(S6:S35)</f>
        <v>30</v>
      </c>
      <c r="T36" s="133">
        <f t="shared" si="64"/>
        <v>142</v>
      </c>
      <c r="U36" s="133">
        <f t="shared" si="64"/>
        <v>197</v>
      </c>
      <c r="V36" s="133">
        <f t="shared" si="64"/>
        <v>200</v>
      </c>
      <c r="W36" s="133">
        <f t="shared" si="64"/>
        <v>163</v>
      </c>
      <c r="X36" s="133">
        <f t="shared" si="64"/>
        <v>171</v>
      </c>
      <c r="Y36" s="133">
        <f t="shared" si="64"/>
        <v>175</v>
      </c>
      <c r="Z36" s="133">
        <f t="shared" si="64"/>
        <v>190</v>
      </c>
      <c r="AA36" s="133">
        <f t="shared" si="64"/>
        <v>190</v>
      </c>
      <c r="AB36" s="133">
        <f t="shared" si="64"/>
        <v>0</v>
      </c>
      <c r="AC36" s="133">
        <f t="shared" si="64"/>
        <v>0</v>
      </c>
      <c r="AD36" s="133">
        <f t="shared" si="64"/>
        <v>178.5</v>
      </c>
      <c r="AE36" s="133">
        <f t="shared" si="64"/>
        <v>144</v>
      </c>
      <c r="AF36" s="133">
        <f t="shared" si="64"/>
        <v>144</v>
      </c>
      <c r="AG36" s="133">
        <f t="shared" si="64"/>
        <v>0</v>
      </c>
      <c r="AH36" s="133">
        <f t="shared" si="64"/>
        <v>189</v>
      </c>
      <c r="AI36" s="133">
        <f t="shared" si="64"/>
        <v>214</v>
      </c>
      <c r="AJ36" s="133">
        <f t="shared" si="64"/>
        <v>161</v>
      </c>
      <c r="AK36" s="133">
        <f t="shared" si="64"/>
        <v>168</v>
      </c>
      <c r="AL36" s="133">
        <f t="shared" si="64"/>
        <v>188</v>
      </c>
      <c r="AM36" s="133">
        <f t="shared" si="64"/>
        <v>0</v>
      </c>
      <c r="AN36" s="133">
        <f t="shared" si="64"/>
        <v>197</v>
      </c>
      <c r="AO36" s="133">
        <f t="shared" si="64"/>
        <v>260</v>
      </c>
      <c r="AP36" s="133">
        <f t="shared" si="64"/>
        <v>175.625</v>
      </c>
      <c r="AQ36" s="133">
        <f t="shared" si="64"/>
        <v>1</v>
      </c>
      <c r="AR36" s="133">
        <f t="shared" si="64"/>
        <v>0</v>
      </c>
      <c r="AS36" s="133">
        <f t="shared" si="64"/>
        <v>0</v>
      </c>
      <c r="AT36" s="133">
        <f t="shared" si="64"/>
        <v>0</v>
      </c>
      <c r="AU36" s="133">
        <f t="shared" si="64"/>
        <v>0</v>
      </c>
      <c r="AV36" s="133">
        <f t="shared" si="64"/>
        <v>0</v>
      </c>
      <c r="AW36" s="133">
        <f t="shared" si="64"/>
        <v>1</v>
      </c>
      <c r="AX36" s="133">
        <f t="shared" si="64"/>
        <v>170</v>
      </c>
      <c r="AY36" s="133">
        <f t="shared" si="64"/>
        <v>0</v>
      </c>
      <c r="AZ36" s="133">
        <f t="shared" si="64"/>
        <v>223</v>
      </c>
      <c r="BA36" s="133">
        <f t="shared" si="64"/>
        <v>166</v>
      </c>
      <c r="BB36" s="133">
        <f t="shared" si="64"/>
        <v>0</v>
      </c>
      <c r="BC36" s="133">
        <f t="shared" si="64"/>
        <v>0</v>
      </c>
      <c r="BD36" s="133">
        <f t="shared" si="64"/>
        <v>202</v>
      </c>
      <c r="BE36" s="133">
        <f t="shared" si="64"/>
        <v>0</v>
      </c>
      <c r="BF36" s="133">
        <f t="shared" si="64"/>
        <v>0</v>
      </c>
      <c r="BG36" s="133">
        <f t="shared" si="64"/>
        <v>0</v>
      </c>
      <c r="BH36" s="133">
        <f t="shared" si="64"/>
        <v>0</v>
      </c>
      <c r="BI36" s="133">
        <f t="shared" si="64"/>
        <v>0</v>
      </c>
      <c r="BJ36" s="133">
        <f t="shared" si="64"/>
        <v>190.25</v>
      </c>
      <c r="BK36" s="133">
        <f t="shared" si="64"/>
        <v>0</v>
      </c>
      <c r="BL36" s="133">
        <f t="shared" si="64"/>
        <v>162</v>
      </c>
      <c r="BM36" s="133">
        <f t="shared" si="64"/>
        <v>0</v>
      </c>
      <c r="BN36" s="133">
        <f t="shared" si="64"/>
        <v>162</v>
      </c>
      <c r="BO36" s="133">
        <f t="shared" si="64"/>
        <v>0</v>
      </c>
      <c r="BP36" s="222">
        <f>SUM(BP6:BP35)</f>
        <v>30</v>
      </c>
      <c r="BQ36" s="133">
        <f t="shared" si="64"/>
        <v>142</v>
      </c>
      <c r="BR36" s="133">
        <f t="shared" si="64"/>
        <v>203</v>
      </c>
      <c r="BS36" s="133">
        <f t="shared" si="64"/>
        <v>196</v>
      </c>
      <c r="BT36" s="133">
        <f t="shared" si="64"/>
        <v>164</v>
      </c>
      <c r="BU36" s="133">
        <f t="shared" si="64"/>
        <v>138</v>
      </c>
      <c r="BV36" s="133">
        <f t="shared" si="64"/>
        <v>152</v>
      </c>
      <c r="BW36" s="133">
        <f t="shared" si="64"/>
        <v>177</v>
      </c>
      <c r="BX36" s="133">
        <f t="shared" ref="BX36:EJ36" si="65">SUM(BX6:BX35)</f>
        <v>185</v>
      </c>
      <c r="BY36" s="133">
        <f t="shared" si="65"/>
        <v>0</v>
      </c>
      <c r="BZ36" s="133">
        <f t="shared" si="65"/>
        <v>203</v>
      </c>
      <c r="CA36" s="133">
        <f t="shared" si="65"/>
        <v>173.33333333333334</v>
      </c>
      <c r="CB36" s="133">
        <f t="shared" si="65"/>
        <v>138</v>
      </c>
      <c r="CC36" s="133">
        <f t="shared" si="65"/>
        <v>138</v>
      </c>
      <c r="CD36" s="133">
        <f t="shared" si="65"/>
        <v>0</v>
      </c>
      <c r="CE36" s="133">
        <f t="shared" si="65"/>
        <v>196</v>
      </c>
      <c r="CF36" s="133">
        <f t="shared" si="65"/>
        <v>226</v>
      </c>
      <c r="CG36" s="133">
        <f t="shared" si="65"/>
        <v>183</v>
      </c>
      <c r="CH36" s="133">
        <f t="shared" si="65"/>
        <v>169</v>
      </c>
      <c r="CI36" s="133">
        <f t="shared" si="65"/>
        <v>0</v>
      </c>
      <c r="CJ36" s="133">
        <f t="shared" si="65"/>
        <v>196</v>
      </c>
      <c r="CK36" s="133">
        <f t="shared" si="65"/>
        <v>204</v>
      </c>
      <c r="CL36" s="133">
        <f t="shared" si="65"/>
        <v>221</v>
      </c>
      <c r="CM36" s="133">
        <f t="shared" si="65"/>
        <v>181.25</v>
      </c>
      <c r="CN36" s="133">
        <f t="shared" si="65"/>
        <v>0</v>
      </c>
      <c r="CO36" s="133">
        <f t="shared" si="65"/>
        <v>204</v>
      </c>
      <c r="CP36" s="133">
        <f t="shared" si="65"/>
        <v>184</v>
      </c>
      <c r="CQ36" s="133">
        <f t="shared" si="65"/>
        <v>183</v>
      </c>
      <c r="CR36" s="133">
        <f t="shared" si="65"/>
        <v>185</v>
      </c>
      <c r="CS36" s="133">
        <f t="shared" si="65"/>
        <v>0</v>
      </c>
      <c r="CT36" s="133">
        <f t="shared" si="65"/>
        <v>189</v>
      </c>
      <c r="CU36" s="133">
        <f t="shared" si="65"/>
        <v>0</v>
      </c>
      <c r="CV36" s="133">
        <f t="shared" si="65"/>
        <v>174</v>
      </c>
      <c r="CW36" s="133">
        <f t="shared" si="65"/>
        <v>226</v>
      </c>
      <c r="CX36" s="133">
        <f t="shared" si="65"/>
        <v>192</v>
      </c>
      <c r="CY36" s="133">
        <f t="shared" si="65"/>
        <v>167</v>
      </c>
      <c r="CZ36" s="133">
        <f t="shared" si="65"/>
        <v>171</v>
      </c>
      <c r="DA36" s="133">
        <f t="shared" si="65"/>
        <v>203</v>
      </c>
      <c r="DB36" s="133">
        <f t="shared" si="65"/>
        <v>0</v>
      </c>
      <c r="DC36" s="133">
        <f t="shared" si="65"/>
        <v>0</v>
      </c>
      <c r="DD36" s="133">
        <f t="shared" si="65"/>
        <v>0</v>
      </c>
      <c r="DE36" s="133">
        <f t="shared" si="65"/>
        <v>0</v>
      </c>
      <c r="DF36" s="133">
        <f t="shared" si="65"/>
        <v>0</v>
      </c>
      <c r="DG36" s="133">
        <f t="shared" si="65"/>
        <v>188.8333333333334</v>
      </c>
      <c r="DH36" s="133">
        <f t="shared" si="65"/>
        <v>0</v>
      </c>
      <c r="DI36" s="133">
        <f t="shared" si="65"/>
        <v>167</v>
      </c>
      <c r="DJ36" s="133">
        <f t="shared" si="65"/>
        <v>0</v>
      </c>
      <c r="DK36" s="133">
        <f t="shared" si="65"/>
        <v>167</v>
      </c>
      <c r="DL36" s="133">
        <f t="shared" si="65"/>
        <v>0</v>
      </c>
      <c r="DM36" s="222">
        <f>SUM(DM6:DM35)</f>
        <v>28</v>
      </c>
      <c r="DN36" s="133">
        <f t="shared" si="65"/>
        <v>139</v>
      </c>
      <c r="DO36" s="133">
        <f t="shared" si="65"/>
        <v>141</v>
      </c>
      <c r="DP36" s="133">
        <f t="shared" si="65"/>
        <v>174</v>
      </c>
      <c r="DQ36" s="133">
        <f t="shared" si="65"/>
        <v>145</v>
      </c>
      <c r="DR36" s="133">
        <f t="shared" si="65"/>
        <v>150</v>
      </c>
      <c r="DS36" s="133">
        <f t="shared" si="65"/>
        <v>141</v>
      </c>
      <c r="DT36" s="133">
        <f t="shared" si="65"/>
        <v>150</v>
      </c>
      <c r="DU36" s="133">
        <f t="shared" si="65"/>
        <v>155</v>
      </c>
      <c r="DV36" s="133">
        <f t="shared" si="65"/>
        <v>0</v>
      </c>
      <c r="DW36" s="133">
        <f t="shared" si="65"/>
        <v>0</v>
      </c>
      <c r="DX36" s="133">
        <f t="shared" si="65"/>
        <v>149.375</v>
      </c>
      <c r="DY36" s="133">
        <f t="shared" si="65"/>
        <v>119</v>
      </c>
      <c r="DZ36" s="133">
        <f t="shared" si="65"/>
        <v>119</v>
      </c>
      <c r="EA36" s="133">
        <f t="shared" si="65"/>
        <v>0</v>
      </c>
      <c r="EB36" s="133">
        <f t="shared" si="65"/>
        <v>179</v>
      </c>
      <c r="EC36" s="133">
        <f t="shared" si="65"/>
        <v>0</v>
      </c>
      <c r="ED36" s="133">
        <f t="shared" si="65"/>
        <v>137</v>
      </c>
      <c r="EE36" s="133">
        <f t="shared" si="65"/>
        <v>159</v>
      </c>
      <c r="EF36" s="133">
        <f t="shared" si="65"/>
        <v>0</v>
      </c>
      <c r="EG36" s="133">
        <f t="shared" si="65"/>
        <v>167</v>
      </c>
      <c r="EH36" s="133">
        <f t="shared" si="65"/>
        <v>188</v>
      </c>
      <c r="EI36" s="133">
        <f t="shared" si="65"/>
        <v>191</v>
      </c>
      <c r="EJ36" s="133">
        <f t="shared" si="65"/>
        <v>152.57142857142853</v>
      </c>
      <c r="EK36" s="133">
        <f t="shared" ref="EK36:GW36" si="66">SUM(EK6:EK35)</f>
        <v>127</v>
      </c>
      <c r="EL36" s="133">
        <f t="shared" si="66"/>
        <v>0</v>
      </c>
      <c r="EM36" s="133">
        <f t="shared" si="66"/>
        <v>0</v>
      </c>
      <c r="EN36" s="133">
        <f t="shared" si="66"/>
        <v>0</v>
      </c>
      <c r="EO36" s="133">
        <f t="shared" si="66"/>
        <v>0</v>
      </c>
      <c r="EP36" s="133">
        <f t="shared" si="66"/>
        <v>0</v>
      </c>
      <c r="EQ36" s="133">
        <f t="shared" si="66"/>
        <v>127</v>
      </c>
      <c r="ER36" s="133">
        <f t="shared" si="66"/>
        <v>174</v>
      </c>
      <c r="ES36" s="133">
        <f t="shared" si="66"/>
        <v>186</v>
      </c>
      <c r="ET36" s="133">
        <f t="shared" si="66"/>
        <v>0</v>
      </c>
      <c r="EU36" s="133">
        <f t="shared" si="66"/>
        <v>189</v>
      </c>
      <c r="EV36" s="133">
        <f t="shared" si="66"/>
        <v>161</v>
      </c>
      <c r="EW36" s="133">
        <f t="shared" si="66"/>
        <v>0</v>
      </c>
      <c r="EX36" s="133">
        <f t="shared" si="66"/>
        <v>0</v>
      </c>
      <c r="EY36" s="133">
        <f t="shared" si="66"/>
        <v>0</v>
      </c>
      <c r="EZ36" s="133">
        <f t="shared" si="66"/>
        <v>0</v>
      </c>
      <c r="FA36" s="133">
        <f t="shared" si="66"/>
        <v>0</v>
      </c>
      <c r="FB36" s="133">
        <f t="shared" si="66"/>
        <v>0</v>
      </c>
      <c r="FC36" s="133">
        <f t="shared" si="66"/>
        <v>0</v>
      </c>
      <c r="FD36" s="133">
        <f t="shared" si="66"/>
        <v>177.5</v>
      </c>
      <c r="FE36" s="133">
        <f t="shared" si="66"/>
        <v>0</v>
      </c>
      <c r="FF36" s="133">
        <f t="shared" si="66"/>
        <v>220</v>
      </c>
      <c r="FG36" s="133">
        <f t="shared" si="66"/>
        <v>0</v>
      </c>
      <c r="FH36" s="133">
        <f t="shared" si="66"/>
        <v>220</v>
      </c>
      <c r="FI36" s="133">
        <f t="shared" si="66"/>
        <v>0</v>
      </c>
      <c r="FJ36" s="222">
        <f>SUM(FJ6:FJ35)</f>
        <v>27</v>
      </c>
      <c r="FK36" s="133">
        <f t="shared" si="66"/>
        <v>1</v>
      </c>
      <c r="FL36" s="133">
        <f t="shared" si="66"/>
        <v>0</v>
      </c>
      <c r="FM36" s="133">
        <f t="shared" si="66"/>
        <v>0</v>
      </c>
      <c r="FN36" s="133">
        <f t="shared" si="66"/>
        <v>0</v>
      </c>
      <c r="FO36" s="133">
        <f t="shared" si="66"/>
        <v>0</v>
      </c>
      <c r="FP36" s="133">
        <f t="shared" si="66"/>
        <v>0</v>
      </c>
      <c r="FQ36" s="133">
        <f t="shared" si="66"/>
        <v>0</v>
      </c>
      <c r="FR36" s="133">
        <f t="shared" si="66"/>
        <v>0</v>
      </c>
      <c r="FS36" s="133">
        <f t="shared" si="66"/>
        <v>0</v>
      </c>
      <c r="FT36" s="133">
        <f t="shared" si="66"/>
        <v>0</v>
      </c>
      <c r="FU36" s="133">
        <f t="shared" si="66"/>
        <v>1</v>
      </c>
      <c r="FV36" s="133">
        <f t="shared" si="66"/>
        <v>1</v>
      </c>
      <c r="FW36" s="133">
        <f t="shared" si="66"/>
        <v>0</v>
      </c>
      <c r="FX36" s="133">
        <f t="shared" si="66"/>
        <v>0</v>
      </c>
      <c r="FY36" s="133">
        <f t="shared" si="66"/>
        <v>0</v>
      </c>
      <c r="FZ36" s="133">
        <f t="shared" si="66"/>
        <v>0</v>
      </c>
      <c r="GA36" s="133">
        <f t="shared" si="66"/>
        <v>0</v>
      </c>
      <c r="GB36" s="133">
        <f t="shared" si="66"/>
        <v>0</v>
      </c>
      <c r="GC36" s="133">
        <f t="shared" si="66"/>
        <v>0</v>
      </c>
      <c r="GD36" s="133">
        <f t="shared" si="66"/>
        <v>0</v>
      </c>
      <c r="GE36" s="133">
        <f t="shared" si="66"/>
        <v>0</v>
      </c>
      <c r="GF36" s="133">
        <f t="shared" si="66"/>
        <v>0</v>
      </c>
      <c r="GG36" s="133">
        <f t="shared" si="66"/>
        <v>1</v>
      </c>
      <c r="GH36" s="133">
        <f t="shared" si="66"/>
        <v>1</v>
      </c>
      <c r="GI36" s="133">
        <f t="shared" si="66"/>
        <v>0</v>
      </c>
      <c r="GJ36" s="133">
        <f t="shared" si="66"/>
        <v>0</v>
      </c>
      <c r="GK36" s="133">
        <f t="shared" si="66"/>
        <v>0</v>
      </c>
      <c r="GL36" s="133">
        <f t="shared" si="66"/>
        <v>0</v>
      </c>
      <c r="GM36" s="133">
        <f t="shared" si="66"/>
        <v>0</v>
      </c>
      <c r="GN36" s="133">
        <f t="shared" si="66"/>
        <v>1</v>
      </c>
      <c r="GO36" s="133">
        <f t="shared" si="66"/>
        <v>1</v>
      </c>
      <c r="GP36" s="133">
        <f t="shared" si="66"/>
        <v>0</v>
      </c>
      <c r="GQ36" s="133">
        <f t="shared" si="66"/>
        <v>0</v>
      </c>
      <c r="GR36" s="133">
        <f t="shared" si="66"/>
        <v>0</v>
      </c>
      <c r="GS36" s="133">
        <f t="shared" si="66"/>
        <v>0</v>
      </c>
      <c r="GT36" s="133">
        <f t="shared" si="66"/>
        <v>0</v>
      </c>
      <c r="GU36" s="133">
        <f t="shared" si="66"/>
        <v>0</v>
      </c>
      <c r="GV36" s="133">
        <f t="shared" si="66"/>
        <v>0</v>
      </c>
      <c r="GW36" s="133">
        <f t="shared" si="66"/>
        <v>0</v>
      </c>
      <c r="GX36" s="133">
        <f t="shared" ref="GX36:JK36" si="67">SUM(GX6:GX35)</f>
        <v>0</v>
      </c>
      <c r="GY36" s="133">
        <f t="shared" si="67"/>
        <v>0</v>
      </c>
      <c r="GZ36" s="133">
        <f t="shared" si="67"/>
        <v>0</v>
      </c>
      <c r="HA36" s="133">
        <f t="shared" si="67"/>
        <v>1</v>
      </c>
      <c r="HB36" s="133">
        <f t="shared" si="67"/>
        <v>0</v>
      </c>
      <c r="HC36" s="133">
        <f t="shared" si="67"/>
        <v>0</v>
      </c>
      <c r="HD36" s="133">
        <f t="shared" si="67"/>
        <v>1</v>
      </c>
      <c r="HE36" s="133">
        <f t="shared" si="67"/>
        <v>1</v>
      </c>
      <c r="HF36" s="133">
        <f t="shared" si="67"/>
        <v>0</v>
      </c>
      <c r="HG36" s="222">
        <f>SUM(HG6:HG35)</f>
        <v>27</v>
      </c>
      <c r="HH36" s="133">
        <f t="shared" si="67"/>
        <v>1</v>
      </c>
      <c r="HI36" s="133">
        <f t="shared" si="67"/>
        <v>0</v>
      </c>
      <c r="HJ36" s="133">
        <f t="shared" si="67"/>
        <v>0</v>
      </c>
      <c r="HK36" s="133">
        <f t="shared" si="67"/>
        <v>0</v>
      </c>
      <c r="HL36" s="133">
        <f t="shared" si="67"/>
        <v>0</v>
      </c>
      <c r="HM36" s="133">
        <f t="shared" si="67"/>
        <v>0</v>
      </c>
      <c r="HN36" s="133">
        <f t="shared" si="67"/>
        <v>0</v>
      </c>
      <c r="HO36" s="133">
        <f t="shared" si="67"/>
        <v>0</v>
      </c>
      <c r="HP36" s="133">
        <f t="shared" si="67"/>
        <v>0</v>
      </c>
      <c r="HQ36" s="133">
        <f t="shared" si="67"/>
        <v>0</v>
      </c>
      <c r="HR36" s="133">
        <f t="shared" si="67"/>
        <v>1</v>
      </c>
      <c r="HS36" s="133">
        <f t="shared" si="67"/>
        <v>1</v>
      </c>
      <c r="HT36" s="133">
        <f t="shared" si="67"/>
        <v>0</v>
      </c>
      <c r="HU36" s="133">
        <f t="shared" si="67"/>
        <v>0</v>
      </c>
      <c r="HV36" s="133">
        <f t="shared" si="67"/>
        <v>0</v>
      </c>
      <c r="HW36" s="133">
        <f t="shared" si="67"/>
        <v>0</v>
      </c>
      <c r="HX36" s="133">
        <f t="shared" si="67"/>
        <v>0</v>
      </c>
      <c r="HY36" s="133">
        <f t="shared" si="67"/>
        <v>0</v>
      </c>
      <c r="HZ36" s="133">
        <f t="shared" si="67"/>
        <v>0</v>
      </c>
      <c r="IA36" s="133">
        <f t="shared" si="67"/>
        <v>0</v>
      </c>
      <c r="IB36" s="133">
        <f t="shared" si="67"/>
        <v>0</v>
      </c>
      <c r="IC36" s="133">
        <f t="shared" si="67"/>
        <v>0</v>
      </c>
      <c r="ID36" s="133">
        <f t="shared" si="67"/>
        <v>1</v>
      </c>
      <c r="IE36" s="133">
        <f t="shared" si="67"/>
        <v>5</v>
      </c>
      <c r="IF36" s="133">
        <f t="shared" si="67"/>
        <v>0</v>
      </c>
      <c r="IG36" s="133">
        <f t="shared" si="67"/>
        <v>0</v>
      </c>
      <c r="IH36" s="133">
        <f t="shared" si="67"/>
        <v>0</v>
      </c>
      <c r="II36" s="133">
        <f t="shared" si="67"/>
        <v>0</v>
      </c>
      <c r="IJ36" s="133">
        <f t="shared" si="67"/>
        <v>0</v>
      </c>
      <c r="IK36" s="133">
        <f t="shared" si="67"/>
        <v>5</v>
      </c>
      <c r="IL36" s="133">
        <f t="shared" si="67"/>
        <v>1</v>
      </c>
      <c r="IM36" s="133">
        <f t="shared" si="67"/>
        <v>0</v>
      </c>
      <c r="IN36" s="133">
        <f t="shared" si="67"/>
        <v>0</v>
      </c>
      <c r="IO36" s="133">
        <f t="shared" si="67"/>
        <v>0</v>
      </c>
      <c r="IP36" s="133">
        <f t="shared" si="67"/>
        <v>0</v>
      </c>
      <c r="IQ36" s="133">
        <f t="shared" si="67"/>
        <v>0</v>
      </c>
      <c r="IR36" s="133">
        <f t="shared" si="67"/>
        <v>0</v>
      </c>
      <c r="IS36" s="133">
        <f t="shared" si="67"/>
        <v>0</v>
      </c>
      <c r="IT36" s="133">
        <f t="shared" si="67"/>
        <v>0</v>
      </c>
      <c r="IU36" s="133">
        <f t="shared" si="67"/>
        <v>0</v>
      </c>
      <c r="IV36" s="133">
        <f t="shared" si="67"/>
        <v>0</v>
      </c>
      <c r="IW36" s="133">
        <f t="shared" si="67"/>
        <v>0</v>
      </c>
      <c r="IX36" s="133">
        <f t="shared" si="67"/>
        <v>1</v>
      </c>
      <c r="IY36" s="133">
        <f t="shared" si="67"/>
        <v>0</v>
      </c>
      <c r="IZ36" s="133">
        <f t="shared" si="67"/>
        <v>1</v>
      </c>
      <c r="JA36" s="133">
        <f t="shared" si="67"/>
        <v>0</v>
      </c>
      <c r="JB36" s="133">
        <f t="shared" si="67"/>
        <v>1</v>
      </c>
      <c r="JC36" s="133">
        <f t="shared" si="67"/>
        <v>0</v>
      </c>
      <c r="JD36" s="222">
        <f>SUM(JD6:JD35)</f>
        <v>27</v>
      </c>
      <c r="JE36" s="133">
        <f t="shared" si="67"/>
        <v>1</v>
      </c>
      <c r="JF36" s="133">
        <f t="shared" si="67"/>
        <v>0</v>
      </c>
      <c r="JG36" s="133">
        <f t="shared" si="67"/>
        <v>0</v>
      </c>
      <c r="JH36" s="133">
        <f t="shared" si="67"/>
        <v>0</v>
      </c>
      <c r="JI36" s="133">
        <f t="shared" si="67"/>
        <v>0</v>
      </c>
      <c r="JJ36" s="133">
        <f t="shared" si="67"/>
        <v>0</v>
      </c>
      <c r="JK36" s="133">
        <f t="shared" si="67"/>
        <v>0</v>
      </c>
      <c r="JL36" s="133">
        <f t="shared" ref="JL36:LX36" si="68">SUM(JL6:JL35)</f>
        <v>0</v>
      </c>
      <c r="JM36" s="133">
        <f t="shared" si="68"/>
        <v>0</v>
      </c>
      <c r="JN36" s="133">
        <f t="shared" si="68"/>
        <v>0</v>
      </c>
      <c r="JO36" s="133">
        <f t="shared" si="68"/>
        <v>1</v>
      </c>
      <c r="JP36" s="133">
        <f t="shared" si="68"/>
        <v>1</v>
      </c>
      <c r="JQ36" s="133">
        <f t="shared" si="68"/>
        <v>0</v>
      </c>
      <c r="JR36" s="133">
        <f t="shared" si="68"/>
        <v>0</v>
      </c>
      <c r="JS36" s="133">
        <f t="shared" si="68"/>
        <v>0</v>
      </c>
      <c r="JT36" s="133">
        <f t="shared" si="68"/>
        <v>0</v>
      </c>
      <c r="JU36" s="133">
        <f t="shared" si="68"/>
        <v>0</v>
      </c>
      <c r="JV36" s="133">
        <f t="shared" si="68"/>
        <v>0</v>
      </c>
      <c r="JW36" s="133">
        <f t="shared" si="68"/>
        <v>0</v>
      </c>
      <c r="JX36" s="133">
        <f t="shared" si="68"/>
        <v>0</v>
      </c>
      <c r="JY36" s="133">
        <f t="shared" si="68"/>
        <v>0</v>
      </c>
      <c r="JZ36" s="133">
        <f t="shared" si="68"/>
        <v>0</v>
      </c>
      <c r="KA36" s="133">
        <f t="shared" si="68"/>
        <v>1</v>
      </c>
      <c r="KB36" s="133">
        <f t="shared" si="68"/>
        <v>1</v>
      </c>
      <c r="KC36" s="133">
        <f t="shared" si="68"/>
        <v>0</v>
      </c>
      <c r="KD36" s="133">
        <f t="shared" si="68"/>
        <v>0</v>
      </c>
      <c r="KE36" s="133">
        <f t="shared" si="68"/>
        <v>0</v>
      </c>
      <c r="KF36" s="133">
        <f t="shared" si="68"/>
        <v>0</v>
      </c>
      <c r="KG36" s="133">
        <f t="shared" si="68"/>
        <v>0</v>
      </c>
      <c r="KH36" s="133">
        <f t="shared" si="68"/>
        <v>1</v>
      </c>
      <c r="KI36" s="133">
        <f t="shared" si="68"/>
        <v>1</v>
      </c>
      <c r="KJ36" s="133">
        <f t="shared" si="68"/>
        <v>0</v>
      </c>
      <c r="KK36" s="133">
        <f t="shared" si="68"/>
        <v>0</v>
      </c>
      <c r="KL36" s="133">
        <f t="shared" si="68"/>
        <v>0</v>
      </c>
      <c r="KM36" s="133">
        <f t="shared" si="68"/>
        <v>0</v>
      </c>
      <c r="KN36" s="133">
        <f t="shared" si="68"/>
        <v>0</v>
      </c>
      <c r="KO36" s="133">
        <f t="shared" si="68"/>
        <v>0</v>
      </c>
      <c r="KP36" s="133">
        <f t="shared" si="68"/>
        <v>0</v>
      </c>
      <c r="KQ36" s="133">
        <f t="shared" si="68"/>
        <v>0</v>
      </c>
      <c r="KR36" s="133">
        <f t="shared" si="68"/>
        <v>0</v>
      </c>
      <c r="KS36" s="133">
        <f t="shared" si="68"/>
        <v>0</v>
      </c>
      <c r="KT36" s="133">
        <f t="shared" si="68"/>
        <v>0</v>
      </c>
      <c r="KU36" s="133">
        <f t="shared" si="68"/>
        <v>1</v>
      </c>
      <c r="KV36" s="133">
        <f t="shared" si="68"/>
        <v>0</v>
      </c>
      <c r="KW36" s="133">
        <f t="shared" si="68"/>
        <v>1</v>
      </c>
      <c r="KX36" s="133">
        <f t="shared" si="68"/>
        <v>0</v>
      </c>
      <c r="KY36" s="133">
        <f t="shared" si="68"/>
        <v>1</v>
      </c>
      <c r="KZ36" s="133">
        <f t="shared" si="68"/>
        <v>0</v>
      </c>
      <c r="LA36" s="222">
        <f>SUM(LA6:LA35)</f>
        <v>27</v>
      </c>
      <c r="LB36" s="133">
        <f t="shared" si="68"/>
        <v>1</v>
      </c>
      <c r="LC36" s="133">
        <f t="shared" si="68"/>
        <v>0</v>
      </c>
      <c r="LD36" s="133">
        <f t="shared" si="68"/>
        <v>0</v>
      </c>
      <c r="LE36" s="133">
        <f t="shared" si="68"/>
        <v>0</v>
      </c>
      <c r="LF36" s="133">
        <f t="shared" si="68"/>
        <v>0</v>
      </c>
      <c r="LG36" s="133">
        <f t="shared" si="68"/>
        <v>0</v>
      </c>
      <c r="LH36" s="133">
        <f t="shared" si="68"/>
        <v>0</v>
      </c>
      <c r="LI36" s="133">
        <f t="shared" si="68"/>
        <v>0</v>
      </c>
      <c r="LJ36" s="133">
        <f t="shared" si="68"/>
        <v>0</v>
      </c>
      <c r="LK36" s="133">
        <f t="shared" si="68"/>
        <v>0</v>
      </c>
      <c r="LL36" s="133">
        <f t="shared" si="68"/>
        <v>1</v>
      </c>
      <c r="LM36" s="133">
        <f t="shared" si="68"/>
        <v>1</v>
      </c>
      <c r="LN36" s="133">
        <f t="shared" si="68"/>
        <v>0</v>
      </c>
      <c r="LO36" s="133">
        <f t="shared" si="68"/>
        <v>0</v>
      </c>
      <c r="LP36" s="133">
        <f t="shared" si="68"/>
        <v>0</v>
      </c>
      <c r="LQ36" s="133">
        <f t="shared" si="68"/>
        <v>0</v>
      </c>
      <c r="LR36" s="133">
        <f t="shared" si="68"/>
        <v>0</v>
      </c>
      <c r="LS36" s="133">
        <f t="shared" si="68"/>
        <v>0</v>
      </c>
      <c r="LT36" s="133">
        <f t="shared" si="68"/>
        <v>0</v>
      </c>
      <c r="LU36" s="133">
        <f t="shared" si="68"/>
        <v>0</v>
      </c>
      <c r="LV36" s="133">
        <f t="shared" si="68"/>
        <v>0</v>
      </c>
      <c r="LW36" s="133">
        <f t="shared" si="68"/>
        <v>0</v>
      </c>
      <c r="LX36" s="133">
        <f t="shared" si="68"/>
        <v>1</v>
      </c>
      <c r="LY36" s="133">
        <f t="shared" ref="LY36:OK36" si="69">SUM(LY6:LY35)</f>
        <v>1</v>
      </c>
      <c r="LZ36" s="133">
        <f t="shared" si="69"/>
        <v>0</v>
      </c>
      <c r="MA36" s="133">
        <f t="shared" si="69"/>
        <v>0</v>
      </c>
      <c r="MB36" s="133">
        <f t="shared" si="69"/>
        <v>0</v>
      </c>
      <c r="MC36" s="133">
        <f t="shared" si="69"/>
        <v>0</v>
      </c>
      <c r="MD36" s="133">
        <f t="shared" si="69"/>
        <v>0</v>
      </c>
      <c r="ME36" s="133">
        <f t="shared" si="69"/>
        <v>1</v>
      </c>
      <c r="MF36" s="133">
        <f t="shared" si="69"/>
        <v>1</v>
      </c>
      <c r="MG36" s="133">
        <f t="shared" si="69"/>
        <v>0</v>
      </c>
      <c r="MH36" s="133">
        <f t="shared" si="69"/>
        <v>0</v>
      </c>
      <c r="MI36" s="133">
        <f t="shared" si="69"/>
        <v>0</v>
      </c>
      <c r="MJ36" s="133">
        <f t="shared" si="69"/>
        <v>0</v>
      </c>
      <c r="MK36" s="133">
        <f t="shared" si="69"/>
        <v>0</v>
      </c>
      <c r="ML36" s="133">
        <f t="shared" si="69"/>
        <v>0</v>
      </c>
      <c r="MM36" s="133">
        <f t="shared" si="69"/>
        <v>0</v>
      </c>
      <c r="MN36" s="133">
        <f t="shared" si="69"/>
        <v>0</v>
      </c>
      <c r="MO36" s="133">
        <f t="shared" si="69"/>
        <v>0</v>
      </c>
      <c r="MP36" s="133">
        <f t="shared" si="69"/>
        <v>0</v>
      </c>
      <c r="MQ36" s="133">
        <f t="shared" si="69"/>
        <v>0</v>
      </c>
      <c r="MR36" s="133">
        <f t="shared" si="69"/>
        <v>1</v>
      </c>
      <c r="MS36" s="133">
        <f t="shared" si="69"/>
        <v>1</v>
      </c>
      <c r="MT36" s="133">
        <f t="shared" si="69"/>
        <v>0</v>
      </c>
      <c r="MU36" s="133">
        <f t="shared" si="69"/>
        <v>0</v>
      </c>
      <c r="MV36" s="133">
        <f t="shared" si="69"/>
        <v>1</v>
      </c>
      <c r="MW36" s="133">
        <f t="shared" si="69"/>
        <v>0</v>
      </c>
      <c r="MX36" s="222">
        <f>SUM(MX6:MX35)</f>
        <v>27</v>
      </c>
      <c r="MY36" s="133">
        <f t="shared" si="69"/>
        <v>1</v>
      </c>
      <c r="MZ36" s="133">
        <f t="shared" si="69"/>
        <v>0</v>
      </c>
      <c r="NA36" s="133">
        <f t="shared" si="69"/>
        <v>0</v>
      </c>
      <c r="NB36" s="133">
        <f t="shared" si="69"/>
        <v>0</v>
      </c>
      <c r="NC36" s="133">
        <f t="shared" si="69"/>
        <v>0</v>
      </c>
      <c r="ND36" s="133">
        <f t="shared" si="69"/>
        <v>0</v>
      </c>
      <c r="NE36" s="133">
        <f t="shared" si="69"/>
        <v>0</v>
      </c>
      <c r="NF36" s="133">
        <f t="shared" si="69"/>
        <v>0</v>
      </c>
      <c r="NG36" s="133">
        <f t="shared" si="69"/>
        <v>0</v>
      </c>
      <c r="NH36" s="133">
        <f t="shared" si="69"/>
        <v>1</v>
      </c>
      <c r="NI36" s="133">
        <f t="shared" si="69"/>
        <v>1</v>
      </c>
      <c r="NJ36" s="133">
        <f t="shared" si="69"/>
        <v>1</v>
      </c>
      <c r="NK36" s="133">
        <f t="shared" si="69"/>
        <v>0</v>
      </c>
      <c r="NL36" s="133">
        <f t="shared" si="69"/>
        <v>0</v>
      </c>
      <c r="NM36" s="133">
        <f t="shared" si="69"/>
        <v>0</v>
      </c>
      <c r="NN36" s="133">
        <f t="shared" si="69"/>
        <v>0</v>
      </c>
      <c r="NO36" s="133">
        <f t="shared" si="69"/>
        <v>0</v>
      </c>
      <c r="NP36" s="133">
        <f t="shared" si="69"/>
        <v>0</v>
      </c>
      <c r="NQ36" s="133">
        <f t="shared" si="69"/>
        <v>0</v>
      </c>
      <c r="NR36" s="133">
        <f t="shared" si="69"/>
        <v>0</v>
      </c>
      <c r="NS36" s="133">
        <f t="shared" si="69"/>
        <v>1</v>
      </c>
      <c r="NT36" s="133">
        <f t="shared" si="69"/>
        <v>0</v>
      </c>
      <c r="NU36" s="133">
        <f t="shared" si="69"/>
        <v>1</v>
      </c>
      <c r="NV36" s="133">
        <f t="shared" si="69"/>
        <v>1</v>
      </c>
      <c r="NW36" s="133">
        <f t="shared" si="69"/>
        <v>0</v>
      </c>
      <c r="NX36" s="133">
        <f t="shared" si="69"/>
        <v>0</v>
      </c>
      <c r="NY36" s="133">
        <f t="shared" si="69"/>
        <v>0</v>
      </c>
      <c r="NZ36" s="133">
        <f t="shared" si="69"/>
        <v>1</v>
      </c>
      <c r="OA36" s="133">
        <f t="shared" si="69"/>
        <v>0</v>
      </c>
      <c r="OB36" s="133">
        <f t="shared" si="69"/>
        <v>1</v>
      </c>
      <c r="OC36" s="133">
        <f t="shared" si="69"/>
        <v>1</v>
      </c>
      <c r="OD36" s="133">
        <f t="shared" si="69"/>
        <v>0</v>
      </c>
      <c r="OE36" s="133">
        <f t="shared" si="69"/>
        <v>0</v>
      </c>
      <c r="OF36" s="133">
        <f t="shared" si="69"/>
        <v>0</v>
      </c>
      <c r="OG36" s="133">
        <f t="shared" si="69"/>
        <v>0</v>
      </c>
      <c r="OH36" s="133">
        <f t="shared" si="69"/>
        <v>0</v>
      </c>
      <c r="OI36" s="133">
        <f t="shared" si="69"/>
        <v>0</v>
      </c>
      <c r="OJ36" s="133">
        <f t="shared" si="69"/>
        <v>0</v>
      </c>
      <c r="OK36" s="133">
        <f t="shared" si="69"/>
        <v>0</v>
      </c>
      <c r="OL36" s="133">
        <f t="shared" ref="OL36:QP36" si="70">SUM(OL6:OL35)</f>
        <v>0</v>
      </c>
      <c r="OM36" s="133">
        <f t="shared" si="70"/>
        <v>1</v>
      </c>
      <c r="ON36" s="133">
        <f t="shared" si="70"/>
        <v>0</v>
      </c>
      <c r="OO36" s="133">
        <f t="shared" si="70"/>
        <v>1</v>
      </c>
      <c r="OP36" s="133">
        <f t="shared" si="70"/>
        <v>1</v>
      </c>
      <c r="OQ36" s="133">
        <f t="shared" si="70"/>
        <v>1</v>
      </c>
      <c r="OR36" s="133">
        <f t="shared" si="70"/>
        <v>0</v>
      </c>
      <c r="OS36" s="133">
        <f t="shared" si="70"/>
        <v>1</v>
      </c>
      <c r="OT36" s="133">
        <f t="shared" si="70"/>
        <v>0</v>
      </c>
      <c r="OU36" s="222">
        <f>SUM(OU6:OU35)</f>
        <v>27</v>
      </c>
      <c r="OV36" s="133">
        <f t="shared" si="70"/>
        <v>1</v>
      </c>
      <c r="OW36" s="133">
        <f t="shared" si="70"/>
        <v>0</v>
      </c>
      <c r="OX36" s="133">
        <f t="shared" si="70"/>
        <v>0</v>
      </c>
      <c r="OY36" s="133">
        <f t="shared" si="70"/>
        <v>0</v>
      </c>
      <c r="OZ36" s="133">
        <f t="shared" si="70"/>
        <v>0</v>
      </c>
      <c r="PA36" s="133">
        <f t="shared" si="70"/>
        <v>0</v>
      </c>
      <c r="PB36" s="133">
        <f t="shared" si="70"/>
        <v>0</v>
      </c>
      <c r="PC36" s="133">
        <f t="shared" si="70"/>
        <v>0</v>
      </c>
      <c r="PD36" s="133">
        <f t="shared" si="70"/>
        <v>1</v>
      </c>
      <c r="PE36" s="133">
        <f t="shared" si="70"/>
        <v>0</v>
      </c>
      <c r="PF36" s="133">
        <f t="shared" si="70"/>
        <v>1</v>
      </c>
      <c r="PG36" s="133">
        <f t="shared" si="70"/>
        <v>1</v>
      </c>
      <c r="PH36" s="133">
        <f t="shared" si="70"/>
        <v>0</v>
      </c>
      <c r="PI36" s="133">
        <f t="shared" si="70"/>
        <v>0</v>
      </c>
      <c r="PJ36" s="133">
        <f t="shared" si="70"/>
        <v>0</v>
      </c>
      <c r="PK36" s="133">
        <f t="shared" si="70"/>
        <v>0</v>
      </c>
      <c r="PL36" s="133">
        <f t="shared" si="70"/>
        <v>0</v>
      </c>
      <c r="PM36" s="133">
        <f t="shared" si="70"/>
        <v>0</v>
      </c>
      <c r="PN36" s="133">
        <f t="shared" si="70"/>
        <v>0</v>
      </c>
      <c r="PO36" s="133">
        <f t="shared" si="70"/>
        <v>0</v>
      </c>
      <c r="PP36" s="133">
        <f t="shared" si="70"/>
        <v>1</v>
      </c>
      <c r="PQ36" s="133">
        <f t="shared" si="70"/>
        <v>0</v>
      </c>
      <c r="PR36" s="133">
        <f t="shared" si="70"/>
        <v>1</v>
      </c>
      <c r="PS36" s="133">
        <f t="shared" si="70"/>
        <v>1</v>
      </c>
      <c r="PT36" s="133">
        <f t="shared" si="70"/>
        <v>0</v>
      </c>
      <c r="PU36" s="133">
        <f t="shared" si="70"/>
        <v>0</v>
      </c>
      <c r="PV36" s="133">
        <f t="shared" si="70"/>
        <v>0</v>
      </c>
      <c r="PW36" s="133">
        <f t="shared" si="70"/>
        <v>1</v>
      </c>
      <c r="PX36" s="133">
        <f t="shared" si="70"/>
        <v>0</v>
      </c>
      <c r="PY36" s="133">
        <f t="shared" si="70"/>
        <v>1</v>
      </c>
      <c r="PZ36" s="133">
        <f t="shared" si="70"/>
        <v>1</v>
      </c>
      <c r="QA36" s="133">
        <f t="shared" si="70"/>
        <v>0</v>
      </c>
      <c r="QB36" s="133">
        <f t="shared" si="70"/>
        <v>0</v>
      </c>
      <c r="QC36" s="133">
        <f t="shared" si="70"/>
        <v>0</v>
      </c>
      <c r="QD36" s="133">
        <f t="shared" si="70"/>
        <v>0</v>
      </c>
      <c r="QE36" s="133">
        <f t="shared" si="70"/>
        <v>0</v>
      </c>
      <c r="QF36" s="133">
        <f t="shared" si="70"/>
        <v>0</v>
      </c>
      <c r="QG36" s="133">
        <f t="shared" si="70"/>
        <v>0</v>
      </c>
      <c r="QH36" s="133">
        <f t="shared" si="70"/>
        <v>0</v>
      </c>
      <c r="QI36" s="133">
        <f t="shared" si="70"/>
        <v>0</v>
      </c>
      <c r="QJ36" s="133">
        <f t="shared" si="70"/>
        <v>1</v>
      </c>
      <c r="QK36" s="133">
        <f t="shared" si="70"/>
        <v>0</v>
      </c>
      <c r="QL36" s="133">
        <f t="shared" si="70"/>
        <v>1</v>
      </c>
      <c r="QM36" s="133">
        <f t="shared" si="70"/>
        <v>1</v>
      </c>
      <c r="QN36" s="133">
        <f t="shared" si="70"/>
        <v>1</v>
      </c>
      <c r="QO36" s="133">
        <f t="shared" si="70"/>
        <v>0</v>
      </c>
      <c r="QP36" s="133">
        <f t="shared" si="70"/>
        <v>1</v>
      </c>
      <c r="QQ36" s="133">
        <v>0</v>
      </c>
    </row>
    <row r="37" spans="1:459" x14ac:dyDescent="0.25">
      <c r="A37" s="76"/>
      <c r="B37" s="77"/>
      <c r="C37" s="77"/>
      <c r="D37" s="123">
        <f>D36/$A$36</f>
        <v>4.7</v>
      </c>
      <c r="E37" s="123">
        <f t="shared" ref="E37:H37" si="71">E36/$A$36</f>
        <v>4.4666666666666668</v>
      </c>
      <c r="F37" s="123">
        <f t="shared" si="71"/>
        <v>6.2333333333333334</v>
      </c>
      <c r="G37" s="123">
        <f t="shared" si="71"/>
        <v>4.833333333333333</v>
      </c>
      <c r="H37" s="123">
        <f t="shared" si="71"/>
        <v>4.4333333333333336</v>
      </c>
      <c r="I37" s="123">
        <f>I36/$A$36</f>
        <v>4.9666666666666668</v>
      </c>
      <c r="J37" s="123">
        <f t="shared" ref="J37:R37" si="72">J36/$A$36</f>
        <v>4.9388888888888882</v>
      </c>
      <c r="K37" s="123">
        <f t="shared" si="72"/>
        <v>4.7666666666666666</v>
      </c>
      <c r="L37" s="123">
        <f t="shared" si="72"/>
        <v>5.0999999999999996</v>
      </c>
      <c r="M37" s="123">
        <f t="shared" si="72"/>
        <v>4.9666666666666668</v>
      </c>
      <c r="N37" s="123">
        <f t="shared" si="72"/>
        <v>4.4666666666666668</v>
      </c>
      <c r="O37" s="123">
        <f t="shared" si="72"/>
        <v>4.833333333333333</v>
      </c>
      <c r="P37" s="123">
        <f t="shared" si="72"/>
        <v>4.9000000000000004</v>
      </c>
      <c r="Q37" s="123">
        <f t="shared" si="72"/>
        <v>5.5</v>
      </c>
      <c r="R37" s="123">
        <f t="shared" si="72"/>
        <v>4.9333333333333336</v>
      </c>
      <c r="S37" s="123"/>
      <c r="T37" s="123">
        <f>T36/$S$36</f>
        <v>4.7333333333333334</v>
      </c>
      <c r="U37" s="123">
        <f t="shared" ref="U37:BN37" si="73">U36/$S$36</f>
        <v>6.5666666666666664</v>
      </c>
      <c r="V37" s="123">
        <f t="shared" si="73"/>
        <v>6.666666666666667</v>
      </c>
      <c r="W37" s="123">
        <f t="shared" si="73"/>
        <v>5.4333333333333336</v>
      </c>
      <c r="X37" s="123">
        <f t="shared" si="73"/>
        <v>5.7</v>
      </c>
      <c r="Y37" s="123">
        <f t="shared" si="73"/>
        <v>5.833333333333333</v>
      </c>
      <c r="Z37" s="123">
        <f t="shared" si="73"/>
        <v>6.333333333333333</v>
      </c>
      <c r="AA37" s="123">
        <f t="shared" si="73"/>
        <v>6.333333333333333</v>
      </c>
      <c r="AB37" s="123">
        <f t="shared" si="73"/>
        <v>0</v>
      </c>
      <c r="AC37" s="123">
        <f t="shared" si="73"/>
        <v>0</v>
      </c>
      <c r="AD37" s="123">
        <f t="shared" si="73"/>
        <v>5.95</v>
      </c>
      <c r="AE37" s="123">
        <f t="shared" si="73"/>
        <v>4.8</v>
      </c>
      <c r="AF37" s="123">
        <f t="shared" si="73"/>
        <v>4.8</v>
      </c>
      <c r="AG37" s="123">
        <f t="shared" si="73"/>
        <v>0</v>
      </c>
      <c r="AH37" s="123">
        <f t="shared" si="73"/>
        <v>6.3</v>
      </c>
      <c r="AI37" s="123">
        <f t="shared" si="73"/>
        <v>7.1333333333333337</v>
      </c>
      <c r="AJ37" s="123">
        <f t="shared" si="73"/>
        <v>5.3666666666666663</v>
      </c>
      <c r="AK37" s="123">
        <f t="shared" si="73"/>
        <v>5.6</v>
      </c>
      <c r="AL37" s="123">
        <f t="shared" si="73"/>
        <v>6.2666666666666666</v>
      </c>
      <c r="AM37" s="123">
        <f t="shared" si="73"/>
        <v>0</v>
      </c>
      <c r="AN37" s="123">
        <f t="shared" si="73"/>
        <v>6.5666666666666664</v>
      </c>
      <c r="AO37" s="123">
        <f t="shared" si="73"/>
        <v>8.6666666666666661</v>
      </c>
      <c r="AP37" s="123">
        <f t="shared" si="73"/>
        <v>5.854166666666667</v>
      </c>
      <c r="AQ37" s="123">
        <f t="shared" si="73"/>
        <v>3.3333333333333333E-2</v>
      </c>
      <c r="AR37" s="123">
        <f t="shared" si="73"/>
        <v>0</v>
      </c>
      <c r="AS37" s="123">
        <f t="shared" si="73"/>
        <v>0</v>
      </c>
      <c r="AT37" s="123">
        <f t="shared" si="73"/>
        <v>0</v>
      </c>
      <c r="AU37" s="123">
        <f t="shared" si="73"/>
        <v>0</v>
      </c>
      <c r="AV37" s="123">
        <f t="shared" si="73"/>
        <v>0</v>
      </c>
      <c r="AW37" s="123">
        <f t="shared" si="73"/>
        <v>3.3333333333333333E-2</v>
      </c>
      <c r="AX37" s="123">
        <f t="shared" si="73"/>
        <v>5.666666666666667</v>
      </c>
      <c r="AY37" s="123">
        <f t="shared" si="73"/>
        <v>0</v>
      </c>
      <c r="AZ37" s="123">
        <f t="shared" si="73"/>
        <v>7.4333333333333336</v>
      </c>
      <c r="BA37" s="123">
        <f t="shared" si="73"/>
        <v>5.5333333333333332</v>
      </c>
      <c r="BB37" s="123">
        <f t="shared" si="73"/>
        <v>0</v>
      </c>
      <c r="BC37" s="123">
        <f t="shared" si="73"/>
        <v>0</v>
      </c>
      <c r="BD37" s="123">
        <f t="shared" si="73"/>
        <v>6.7333333333333334</v>
      </c>
      <c r="BE37" s="123">
        <f t="shared" si="73"/>
        <v>0</v>
      </c>
      <c r="BF37" s="123">
        <f t="shared" si="73"/>
        <v>0</v>
      </c>
      <c r="BG37" s="123">
        <f t="shared" si="73"/>
        <v>0</v>
      </c>
      <c r="BH37" s="123">
        <f t="shared" si="73"/>
        <v>0</v>
      </c>
      <c r="BI37" s="123">
        <f t="shared" si="73"/>
        <v>0</v>
      </c>
      <c r="BJ37" s="123">
        <f t="shared" si="73"/>
        <v>6.3416666666666668</v>
      </c>
      <c r="BK37" s="123">
        <f t="shared" si="73"/>
        <v>0</v>
      </c>
      <c r="BL37" s="123">
        <f t="shared" si="73"/>
        <v>5.4</v>
      </c>
      <c r="BM37" s="123">
        <f t="shared" si="73"/>
        <v>0</v>
      </c>
      <c r="BN37" s="123">
        <f t="shared" si="73"/>
        <v>5.4</v>
      </c>
      <c r="BO37" s="123"/>
      <c r="BP37" s="123"/>
      <c r="BQ37" s="123">
        <f>BQ36/$BP$36</f>
        <v>4.7333333333333334</v>
      </c>
      <c r="BR37" s="123">
        <f t="shared" ref="BR37:DK37" si="74">BR36/$BP$36</f>
        <v>6.7666666666666666</v>
      </c>
      <c r="BS37" s="123">
        <f t="shared" si="74"/>
        <v>6.5333333333333332</v>
      </c>
      <c r="BT37" s="123">
        <f t="shared" si="74"/>
        <v>5.4666666666666668</v>
      </c>
      <c r="BU37" s="123">
        <f t="shared" si="74"/>
        <v>4.5999999999999996</v>
      </c>
      <c r="BV37" s="123">
        <f t="shared" si="74"/>
        <v>5.0666666666666664</v>
      </c>
      <c r="BW37" s="123">
        <f t="shared" si="74"/>
        <v>5.9</v>
      </c>
      <c r="BX37" s="123">
        <f t="shared" si="74"/>
        <v>6.166666666666667</v>
      </c>
      <c r="BY37" s="123">
        <f t="shared" si="74"/>
        <v>0</v>
      </c>
      <c r="BZ37" s="123">
        <f t="shared" si="74"/>
        <v>6.7666666666666666</v>
      </c>
      <c r="CA37" s="123">
        <f t="shared" si="74"/>
        <v>5.7777777777777777</v>
      </c>
      <c r="CB37" s="123">
        <f t="shared" si="74"/>
        <v>4.5999999999999996</v>
      </c>
      <c r="CC37" s="123">
        <f t="shared" si="74"/>
        <v>4.5999999999999996</v>
      </c>
      <c r="CD37" s="123">
        <f t="shared" si="74"/>
        <v>0</v>
      </c>
      <c r="CE37" s="123">
        <f t="shared" si="74"/>
        <v>6.5333333333333332</v>
      </c>
      <c r="CF37" s="123">
        <f t="shared" si="74"/>
        <v>7.5333333333333332</v>
      </c>
      <c r="CG37" s="123">
        <f t="shared" si="74"/>
        <v>6.1</v>
      </c>
      <c r="CH37" s="123">
        <f t="shared" si="74"/>
        <v>5.6333333333333337</v>
      </c>
      <c r="CI37" s="123">
        <f t="shared" si="74"/>
        <v>0</v>
      </c>
      <c r="CJ37" s="123">
        <f t="shared" si="74"/>
        <v>6.5333333333333332</v>
      </c>
      <c r="CK37" s="123">
        <f t="shared" si="74"/>
        <v>6.8</v>
      </c>
      <c r="CL37" s="123">
        <f t="shared" si="74"/>
        <v>7.3666666666666663</v>
      </c>
      <c r="CM37" s="123">
        <f t="shared" si="74"/>
        <v>6.041666666666667</v>
      </c>
      <c r="CN37" s="123">
        <f t="shared" si="74"/>
        <v>0</v>
      </c>
      <c r="CO37" s="123">
        <f t="shared" si="74"/>
        <v>6.8</v>
      </c>
      <c r="CP37" s="123">
        <f t="shared" si="74"/>
        <v>6.1333333333333337</v>
      </c>
      <c r="CQ37" s="123">
        <f t="shared" si="74"/>
        <v>6.1</v>
      </c>
      <c r="CR37" s="123">
        <f t="shared" si="74"/>
        <v>6.166666666666667</v>
      </c>
      <c r="CS37" s="123">
        <f t="shared" si="74"/>
        <v>0</v>
      </c>
      <c r="CT37" s="123">
        <f t="shared" si="74"/>
        <v>6.3</v>
      </c>
      <c r="CU37" s="123">
        <f t="shared" si="74"/>
        <v>0</v>
      </c>
      <c r="CV37" s="123">
        <f t="shared" si="74"/>
        <v>5.8</v>
      </c>
      <c r="CW37" s="123">
        <f t="shared" si="74"/>
        <v>7.5333333333333332</v>
      </c>
      <c r="CX37" s="123">
        <f t="shared" si="74"/>
        <v>6.4</v>
      </c>
      <c r="CY37" s="123">
        <f t="shared" si="74"/>
        <v>5.5666666666666664</v>
      </c>
      <c r="CZ37" s="123">
        <f t="shared" si="74"/>
        <v>5.7</v>
      </c>
      <c r="DA37" s="123">
        <f t="shared" si="74"/>
        <v>6.7666666666666666</v>
      </c>
      <c r="DB37" s="123">
        <f t="shared" si="74"/>
        <v>0</v>
      </c>
      <c r="DC37" s="123">
        <f t="shared" si="74"/>
        <v>0</v>
      </c>
      <c r="DD37" s="123">
        <f t="shared" si="74"/>
        <v>0</v>
      </c>
      <c r="DE37" s="123">
        <f t="shared" si="74"/>
        <v>0</v>
      </c>
      <c r="DF37" s="123">
        <f t="shared" si="74"/>
        <v>0</v>
      </c>
      <c r="DG37" s="123">
        <f t="shared" si="74"/>
        <v>6.294444444444447</v>
      </c>
      <c r="DH37" s="123">
        <f t="shared" si="74"/>
        <v>0</v>
      </c>
      <c r="DI37" s="123">
        <f t="shared" si="74"/>
        <v>5.5666666666666664</v>
      </c>
      <c r="DJ37" s="123">
        <f t="shared" si="74"/>
        <v>0</v>
      </c>
      <c r="DK37" s="123">
        <f t="shared" si="74"/>
        <v>5.5666666666666664</v>
      </c>
      <c r="DL37" s="123"/>
      <c r="DM37" s="123"/>
      <c r="DN37" s="123">
        <f>DN36/$DM$36</f>
        <v>4.9642857142857144</v>
      </c>
      <c r="DO37" s="123">
        <f t="shared" ref="DO37:FH37" si="75">DO36/$DM$36</f>
        <v>5.0357142857142856</v>
      </c>
      <c r="DP37" s="123">
        <f t="shared" si="75"/>
        <v>6.2142857142857144</v>
      </c>
      <c r="DQ37" s="123">
        <f t="shared" si="75"/>
        <v>5.1785714285714288</v>
      </c>
      <c r="DR37" s="123">
        <f t="shared" si="75"/>
        <v>5.3571428571428568</v>
      </c>
      <c r="DS37" s="123">
        <f t="shared" si="75"/>
        <v>5.0357142857142856</v>
      </c>
      <c r="DT37" s="123">
        <f t="shared" si="75"/>
        <v>5.3571428571428568</v>
      </c>
      <c r="DU37" s="123">
        <f t="shared" si="75"/>
        <v>5.5357142857142856</v>
      </c>
      <c r="DV37" s="123">
        <f t="shared" si="75"/>
        <v>0</v>
      </c>
      <c r="DW37" s="123">
        <f t="shared" si="75"/>
        <v>0</v>
      </c>
      <c r="DX37" s="123">
        <f t="shared" si="75"/>
        <v>5.3348214285714288</v>
      </c>
      <c r="DY37" s="123">
        <f t="shared" si="75"/>
        <v>4.25</v>
      </c>
      <c r="DZ37" s="123">
        <f t="shared" si="75"/>
        <v>4.25</v>
      </c>
      <c r="EA37" s="123">
        <f t="shared" si="75"/>
        <v>0</v>
      </c>
      <c r="EB37" s="123">
        <f t="shared" si="75"/>
        <v>6.3928571428571432</v>
      </c>
      <c r="EC37" s="123">
        <f t="shared" si="75"/>
        <v>0</v>
      </c>
      <c r="ED37" s="123">
        <f t="shared" si="75"/>
        <v>4.8928571428571432</v>
      </c>
      <c r="EE37" s="123">
        <f t="shared" si="75"/>
        <v>5.6785714285714288</v>
      </c>
      <c r="EF37" s="123">
        <f t="shared" si="75"/>
        <v>0</v>
      </c>
      <c r="EG37" s="123">
        <f t="shared" si="75"/>
        <v>5.9642857142857144</v>
      </c>
      <c r="EH37" s="123">
        <f t="shared" si="75"/>
        <v>6.7142857142857144</v>
      </c>
      <c r="EI37" s="123">
        <f t="shared" si="75"/>
        <v>6.8214285714285712</v>
      </c>
      <c r="EJ37" s="123">
        <f t="shared" si="75"/>
        <v>5.448979591836733</v>
      </c>
      <c r="EK37" s="123">
        <f t="shared" si="75"/>
        <v>4.5357142857142856</v>
      </c>
      <c r="EL37" s="123">
        <f t="shared" si="75"/>
        <v>0</v>
      </c>
      <c r="EM37" s="123">
        <f t="shared" si="75"/>
        <v>0</v>
      </c>
      <c r="EN37" s="123">
        <f t="shared" si="75"/>
        <v>0</v>
      </c>
      <c r="EO37" s="123">
        <f t="shared" si="75"/>
        <v>0</v>
      </c>
      <c r="EP37" s="123">
        <f t="shared" si="75"/>
        <v>0</v>
      </c>
      <c r="EQ37" s="123">
        <f t="shared" si="75"/>
        <v>4.5357142857142856</v>
      </c>
      <c r="ER37" s="123">
        <f t="shared" si="75"/>
        <v>6.2142857142857144</v>
      </c>
      <c r="ES37" s="123">
        <f t="shared" si="75"/>
        <v>6.6428571428571432</v>
      </c>
      <c r="ET37" s="123">
        <f t="shared" si="75"/>
        <v>0</v>
      </c>
      <c r="EU37" s="123">
        <f t="shared" si="75"/>
        <v>6.75</v>
      </c>
      <c r="EV37" s="123">
        <f t="shared" si="75"/>
        <v>5.75</v>
      </c>
      <c r="EW37" s="123">
        <f t="shared" si="75"/>
        <v>0</v>
      </c>
      <c r="EX37" s="123">
        <f t="shared" si="75"/>
        <v>0</v>
      </c>
      <c r="EY37" s="123">
        <f t="shared" si="75"/>
        <v>0</v>
      </c>
      <c r="EZ37" s="123">
        <f t="shared" si="75"/>
        <v>0</v>
      </c>
      <c r="FA37" s="123">
        <f t="shared" si="75"/>
        <v>0</v>
      </c>
      <c r="FB37" s="123">
        <f t="shared" si="75"/>
        <v>0</v>
      </c>
      <c r="FC37" s="123">
        <f t="shared" si="75"/>
        <v>0</v>
      </c>
      <c r="FD37" s="123">
        <f t="shared" si="75"/>
        <v>6.3392857142857144</v>
      </c>
      <c r="FE37" s="123">
        <f t="shared" si="75"/>
        <v>0</v>
      </c>
      <c r="FF37" s="123">
        <f t="shared" si="75"/>
        <v>7.8571428571428568</v>
      </c>
      <c r="FG37" s="123">
        <f t="shared" si="75"/>
        <v>0</v>
      </c>
      <c r="FH37" s="123">
        <f t="shared" si="75"/>
        <v>7.8571428571428568</v>
      </c>
      <c r="FI37" s="123"/>
      <c r="FJ37" s="123"/>
      <c r="FK37" s="123">
        <f>FK36/$FJ$36</f>
        <v>3.7037037037037035E-2</v>
      </c>
      <c r="FL37" s="123">
        <f t="shared" ref="FL37:HE37" si="76">FL36/$FJ$36</f>
        <v>0</v>
      </c>
      <c r="FM37" s="123">
        <f t="shared" si="76"/>
        <v>0</v>
      </c>
      <c r="FN37" s="123">
        <f t="shared" si="76"/>
        <v>0</v>
      </c>
      <c r="FO37" s="123">
        <f t="shared" si="76"/>
        <v>0</v>
      </c>
      <c r="FP37" s="123">
        <f t="shared" si="76"/>
        <v>0</v>
      </c>
      <c r="FQ37" s="123">
        <f t="shared" si="76"/>
        <v>0</v>
      </c>
      <c r="FR37" s="123">
        <f t="shared" si="76"/>
        <v>0</v>
      </c>
      <c r="FS37" s="123">
        <f t="shared" si="76"/>
        <v>0</v>
      </c>
      <c r="FT37" s="123">
        <f t="shared" si="76"/>
        <v>0</v>
      </c>
      <c r="FU37" s="123">
        <f t="shared" si="76"/>
        <v>3.7037037037037035E-2</v>
      </c>
      <c r="FV37" s="123">
        <f t="shared" si="76"/>
        <v>3.7037037037037035E-2</v>
      </c>
      <c r="FW37" s="123">
        <f t="shared" si="76"/>
        <v>0</v>
      </c>
      <c r="FX37" s="123">
        <f t="shared" si="76"/>
        <v>0</v>
      </c>
      <c r="FY37" s="123">
        <f t="shared" si="76"/>
        <v>0</v>
      </c>
      <c r="FZ37" s="123">
        <f t="shared" si="76"/>
        <v>0</v>
      </c>
      <c r="GA37" s="123">
        <f t="shared" si="76"/>
        <v>0</v>
      </c>
      <c r="GB37" s="123">
        <f t="shared" si="76"/>
        <v>0</v>
      </c>
      <c r="GC37" s="123">
        <f t="shared" si="76"/>
        <v>0</v>
      </c>
      <c r="GD37" s="123">
        <f t="shared" si="76"/>
        <v>0</v>
      </c>
      <c r="GE37" s="123">
        <f t="shared" si="76"/>
        <v>0</v>
      </c>
      <c r="GF37" s="123">
        <f t="shared" si="76"/>
        <v>0</v>
      </c>
      <c r="GG37" s="123">
        <f t="shared" si="76"/>
        <v>3.7037037037037035E-2</v>
      </c>
      <c r="GH37" s="123">
        <f t="shared" si="76"/>
        <v>3.7037037037037035E-2</v>
      </c>
      <c r="GI37" s="123">
        <f t="shared" si="76"/>
        <v>0</v>
      </c>
      <c r="GJ37" s="123">
        <f t="shared" si="76"/>
        <v>0</v>
      </c>
      <c r="GK37" s="123">
        <f t="shared" si="76"/>
        <v>0</v>
      </c>
      <c r="GL37" s="123">
        <f t="shared" si="76"/>
        <v>0</v>
      </c>
      <c r="GM37" s="123">
        <f t="shared" si="76"/>
        <v>0</v>
      </c>
      <c r="GN37" s="123">
        <f t="shared" si="76"/>
        <v>3.7037037037037035E-2</v>
      </c>
      <c r="GO37" s="123">
        <f t="shared" si="76"/>
        <v>3.7037037037037035E-2</v>
      </c>
      <c r="GP37" s="123">
        <f t="shared" si="76"/>
        <v>0</v>
      </c>
      <c r="GQ37" s="123">
        <f t="shared" si="76"/>
        <v>0</v>
      </c>
      <c r="GR37" s="123">
        <f t="shared" si="76"/>
        <v>0</v>
      </c>
      <c r="GS37" s="123">
        <f t="shared" si="76"/>
        <v>0</v>
      </c>
      <c r="GT37" s="123">
        <f t="shared" si="76"/>
        <v>0</v>
      </c>
      <c r="GU37" s="123">
        <f t="shared" si="76"/>
        <v>0</v>
      </c>
      <c r="GV37" s="123">
        <f t="shared" si="76"/>
        <v>0</v>
      </c>
      <c r="GW37" s="123">
        <f t="shared" si="76"/>
        <v>0</v>
      </c>
      <c r="GX37" s="123">
        <f t="shared" si="76"/>
        <v>0</v>
      </c>
      <c r="GY37" s="123">
        <f t="shared" si="76"/>
        <v>0</v>
      </c>
      <c r="GZ37" s="123">
        <f t="shared" si="76"/>
        <v>0</v>
      </c>
      <c r="HA37" s="123">
        <f t="shared" si="76"/>
        <v>3.7037037037037035E-2</v>
      </c>
      <c r="HB37" s="123">
        <f t="shared" si="76"/>
        <v>0</v>
      </c>
      <c r="HC37" s="123">
        <f t="shared" si="76"/>
        <v>0</v>
      </c>
      <c r="HD37" s="123">
        <f t="shared" si="76"/>
        <v>3.7037037037037035E-2</v>
      </c>
      <c r="HE37" s="123">
        <f t="shared" si="76"/>
        <v>3.7037037037037035E-2</v>
      </c>
      <c r="HF37" s="123"/>
      <c r="HG37" s="123"/>
      <c r="HH37" s="123">
        <f>HH36/$HG$36</f>
        <v>3.7037037037037035E-2</v>
      </c>
      <c r="HI37" s="123">
        <f t="shared" ref="HI37:JB37" si="77">HI36/$HG$36</f>
        <v>0</v>
      </c>
      <c r="HJ37" s="123">
        <f t="shared" si="77"/>
        <v>0</v>
      </c>
      <c r="HK37" s="123">
        <f t="shared" si="77"/>
        <v>0</v>
      </c>
      <c r="HL37" s="123">
        <f t="shared" si="77"/>
        <v>0</v>
      </c>
      <c r="HM37" s="123">
        <f t="shared" si="77"/>
        <v>0</v>
      </c>
      <c r="HN37" s="123">
        <f t="shared" si="77"/>
        <v>0</v>
      </c>
      <c r="HO37" s="123">
        <f t="shared" si="77"/>
        <v>0</v>
      </c>
      <c r="HP37" s="123">
        <f t="shared" si="77"/>
        <v>0</v>
      </c>
      <c r="HQ37" s="123">
        <f t="shared" si="77"/>
        <v>0</v>
      </c>
      <c r="HR37" s="123">
        <f t="shared" si="77"/>
        <v>3.7037037037037035E-2</v>
      </c>
      <c r="HS37" s="123">
        <f t="shared" si="77"/>
        <v>3.7037037037037035E-2</v>
      </c>
      <c r="HT37" s="123">
        <f t="shared" si="77"/>
        <v>0</v>
      </c>
      <c r="HU37" s="123">
        <f t="shared" si="77"/>
        <v>0</v>
      </c>
      <c r="HV37" s="123">
        <f t="shared" si="77"/>
        <v>0</v>
      </c>
      <c r="HW37" s="123">
        <f t="shared" si="77"/>
        <v>0</v>
      </c>
      <c r="HX37" s="123">
        <f t="shared" si="77"/>
        <v>0</v>
      </c>
      <c r="HY37" s="123">
        <f t="shared" si="77"/>
        <v>0</v>
      </c>
      <c r="HZ37" s="123">
        <f t="shared" si="77"/>
        <v>0</v>
      </c>
      <c r="IA37" s="123">
        <f t="shared" si="77"/>
        <v>0</v>
      </c>
      <c r="IB37" s="123">
        <f t="shared" si="77"/>
        <v>0</v>
      </c>
      <c r="IC37" s="123">
        <f t="shared" si="77"/>
        <v>0</v>
      </c>
      <c r="ID37" s="123">
        <f t="shared" si="77"/>
        <v>3.7037037037037035E-2</v>
      </c>
      <c r="IE37" s="123">
        <f t="shared" si="77"/>
        <v>0.18518518518518517</v>
      </c>
      <c r="IF37" s="123">
        <f t="shared" si="77"/>
        <v>0</v>
      </c>
      <c r="IG37" s="123">
        <f t="shared" si="77"/>
        <v>0</v>
      </c>
      <c r="IH37" s="123">
        <f t="shared" si="77"/>
        <v>0</v>
      </c>
      <c r="II37" s="123">
        <f t="shared" si="77"/>
        <v>0</v>
      </c>
      <c r="IJ37" s="123">
        <f t="shared" si="77"/>
        <v>0</v>
      </c>
      <c r="IK37" s="123">
        <f t="shared" si="77"/>
        <v>0.18518518518518517</v>
      </c>
      <c r="IL37" s="123">
        <f t="shared" si="77"/>
        <v>3.7037037037037035E-2</v>
      </c>
      <c r="IM37" s="123">
        <f t="shared" si="77"/>
        <v>0</v>
      </c>
      <c r="IN37" s="123">
        <f t="shared" si="77"/>
        <v>0</v>
      </c>
      <c r="IO37" s="123">
        <f t="shared" si="77"/>
        <v>0</v>
      </c>
      <c r="IP37" s="123">
        <f t="shared" si="77"/>
        <v>0</v>
      </c>
      <c r="IQ37" s="123">
        <f t="shared" si="77"/>
        <v>0</v>
      </c>
      <c r="IR37" s="123">
        <f t="shared" si="77"/>
        <v>0</v>
      </c>
      <c r="IS37" s="123">
        <f t="shared" si="77"/>
        <v>0</v>
      </c>
      <c r="IT37" s="123">
        <f t="shared" si="77"/>
        <v>0</v>
      </c>
      <c r="IU37" s="123">
        <f t="shared" si="77"/>
        <v>0</v>
      </c>
      <c r="IV37" s="123">
        <f t="shared" si="77"/>
        <v>0</v>
      </c>
      <c r="IW37" s="123">
        <f t="shared" si="77"/>
        <v>0</v>
      </c>
      <c r="IX37" s="123">
        <f t="shared" si="77"/>
        <v>3.7037037037037035E-2</v>
      </c>
      <c r="IY37" s="123">
        <f t="shared" si="77"/>
        <v>0</v>
      </c>
      <c r="IZ37" s="123">
        <f t="shared" si="77"/>
        <v>3.7037037037037035E-2</v>
      </c>
      <c r="JA37" s="123">
        <f t="shared" si="77"/>
        <v>0</v>
      </c>
      <c r="JB37" s="123">
        <f t="shared" si="77"/>
        <v>3.7037037037037035E-2</v>
      </c>
      <c r="JC37" s="123"/>
      <c r="JD37" s="123"/>
      <c r="JE37" s="123">
        <f>JE36/$JD$36</f>
        <v>3.7037037037037035E-2</v>
      </c>
      <c r="JF37" s="123">
        <f t="shared" ref="JF37:KY37" si="78">JF36/$JD$36</f>
        <v>0</v>
      </c>
      <c r="JG37" s="123">
        <f t="shared" si="78"/>
        <v>0</v>
      </c>
      <c r="JH37" s="123">
        <f t="shared" si="78"/>
        <v>0</v>
      </c>
      <c r="JI37" s="123">
        <f t="shared" si="78"/>
        <v>0</v>
      </c>
      <c r="JJ37" s="123">
        <f t="shared" si="78"/>
        <v>0</v>
      </c>
      <c r="JK37" s="123">
        <f t="shared" si="78"/>
        <v>0</v>
      </c>
      <c r="JL37" s="123">
        <f t="shared" si="78"/>
        <v>0</v>
      </c>
      <c r="JM37" s="123">
        <f t="shared" si="78"/>
        <v>0</v>
      </c>
      <c r="JN37" s="123">
        <f t="shared" si="78"/>
        <v>0</v>
      </c>
      <c r="JO37" s="123">
        <f t="shared" si="78"/>
        <v>3.7037037037037035E-2</v>
      </c>
      <c r="JP37" s="123">
        <f t="shared" si="78"/>
        <v>3.7037037037037035E-2</v>
      </c>
      <c r="JQ37" s="123">
        <f t="shared" si="78"/>
        <v>0</v>
      </c>
      <c r="JR37" s="123">
        <f t="shared" si="78"/>
        <v>0</v>
      </c>
      <c r="JS37" s="123">
        <f t="shared" si="78"/>
        <v>0</v>
      </c>
      <c r="JT37" s="123">
        <f t="shared" si="78"/>
        <v>0</v>
      </c>
      <c r="JU37" s="123">
        <f t="shared" si="78"/>
        <v>0</v>
      </c>
      <c r="JV37" s="123">
        <f t="shared" si="78"/>
        <v>0</v>
      </c>
      <c r="JW37" s="123">
        <f t="shared" si="78"/>
        <v>0</v>
      </c>
      <c r="JX37" s="123">
        <f t="shared" si="78"/>
        <v>0</v>
      </c>
      <c r="JY37" s="123">
        <f t="shared" si="78"/>
        <v>0</v>
      </c>
      <c r="JZ37" s="123">
        <f t="shared" si="78"/>
        <v>0</v>
      </c>
      <c r="KA37" s="123">
        <f t="shared" si="78"/>
        <v>3.7037037037037035E-2</v>
      </c>
      <c r="KB37" s="123">
        <f t="shared" si="78"/>
        <v>3.7037037037037035E-2</v>
      </c>
      <c r="KC37" s="123">
        <f t="shared" si="78"/>
        <v>0</v>
      </c>
      <c r="KD37" s="123">
        <f t="shared" si="78"/>
        <v>0</v>
      </c>
      <c r="KE37" s="123">
        <f t="shared" si="78"/>
        <v>0</v>
      </c>
      <c r="KF37" s="123">
        <f t="shared" si="78"/>
        <v>0</v>
      </c>
      <c r="KG37" s="123">
        <f t="shared" si="78"/>
        <v>0</v>
      </c>
      <c r="KH37" s="123">
        <f t="shared" si="78"/>
        <v>3.7037037037037035E-2</v>
      </c>
      <c r="KI37" s="123">
        <f t="shared" si="78"/>
        <v>3.7037037037037035E-2</v>
      </c>
      <c r="KJ37" s="123">
        <f t="shared" si="78"/>
        <v>0</v>
      </c>
      <c r="KK37" s="123">
        <f t="shared" si="78"/>
        <v>0</v>
      </c>
      <c r="KL37" s="123">
        <f t="shared" si="78"/>
        <v>0</v>
      </c>
      <c r="KM37" s="123">
        <f t="shared" si="78"/>
        <v>0</v>
      </c>
      <c r="KN37" s="123">
        <f t="shared" si="78"/>
        <v>0</v>
      </c>
      <c r="KO37" s="123">
        <f t="shared" si="78"/>
        <v>0</v>
      </c>
      <c r="KP37" s="123">
        <f t="shared" si="78"/>
        <v>0</v>
      </c>
      <c r="KQ37" s="123">
        <f t="shared" si="78"/>
        <v>0</v>
      </c>
      <c r="KR37" s="123">
        <f t="shared" si="78"/>
        <v>0</v>
      </c>
      <c r="KS37" s="123">
        <f t="shared" si="78"/>
        <v>0</v>
      </c>
      <c r="KT37" s="123">
        <f t="shared" si="78"/>
        <v>0</v>
      </c>
      <c r="KU37" s="123">
        <f t="shared" si="78"/>
        <v>3.7037037037037035E-2</v>
      </c>
      <c r="KV37" s="123">
        <f t="shared" si="78"/>
        <v>0</v>
      </c>
      <c r="KW37" s="123">
        <f t="shared" si="78"/>
        <v>3.7037037037037035E-2</v>
      </c>
      <c r="KX37" s="123">
        <f t="shared" si="78"/>
        <v>0</v>
      </c>
      <c r="KY37" s="123">
        <f t="shared" si="78"/>
        <v>3.7037037037037035E-2</v>
      </c>
      <c r="KZ37" s="123"/>
      <c r="LA37" s="123"/>
      <c r="LB37" s="123">
        <f>LB36/$LA$36</f>
        <v>3.7037037037037035E-2</v>
      </c>
      <c r="LC37" s="123">
        <f t="shared" ref="LC37:MV37" si="79">LC36/$LA$36</f>
        <v>0</v>
      </c>
      <c r="LD37" s="123">
        <f t="shared" si="79"/>
        <v>0</v>
      </c>
      <c r="LE37" s="123">
        <f t="shared" si="79"/>
        <v>0</v>
      </c>
      <c r="LF37" s="123">
        <f t="shared" si="79"/>
        <v>0</v>
      </c>
      <c r="LG37" s="123">
        <f t="shared" si="79"/>
        <v>0</v>
      </c>
      <c r="LH37" s="123">
        <f t="shared" si="79"/>
        <v>0</v>
      </c>
      <c r="LI37" s="123">
        <f t="shared" si="79"/>
        <v>0</v>
      </c>
      <c r="LJ37" s="123">
        <f t="shared" si="79"/>
        <v>0</v>
      </c>
      <c r="LK37" s="123">
        <f t="shared" si="79"/>
        <v>0</v>
      </c>
      <c r="LL37" s="123">
        <f t="shared" si="79"/>
        <v>3.7037037037037035E-2</v>
      </c>
      <c r="LM37" s="123">
        <f t="shared" si="79"/>
        <v>3.7037037037037035E-2</v>
      </c>
      <c r="LN37" s="123">
        <f t="shared" si="79"/>
        <v>0</v>
      </c>
      <c r="LO37" s="123">
        <f t="shared" si="79"/>
        <v>0</v>
      </c>
      <c r="LP37" s="123">
        <f t="shared" si="79"/>
        <v>0</v>
      </c>
      <c r="LQ37" s="123">
        <f t="shared" si="79"/>
        <v>0</v>
      </c>
      <c r="LR37" s="123">
        <f t="shared" si="79"/>
        <v>0</v>
      </c>
      <c r="LS37" s="123">
        <f t="shared" si="79"/>
        <v>0</v>
      </c>
      <c r="LT37" s="123">
        <f t="shared" si="79"/>
        <v>0</v>
      </c>
      <c r="LU37" s="123">
        <f t="shared" si="79"/>
        <v>0</v>
      </c>
      <c r="LV37" s="123">
        <f t="shared" si="79"/>
        <v>0</v>
      </c>
      <c r="LW37" s="123">
        <f t="shared" si="79"/>
        <v>0</v>
      </c>
      <c r="LX37" s="123">
        <f t="shared" si="79"/>
        <v>3.7037037037037035E-2</v>
      </c>
      <c r="LY37" s="123">
        <f t="shared" si="79"/>
        <v>3.7037037037037035E-2</v>
      </c>
      <c r="LZ37" s="123">
        <f t="shared" si="79"/>
        <v>0</v>
      </c>
      <c r="MA37" s="123">
        <f t="shared" si="79"/>
        <v>0</v>
      </c>
      <c r="MB37" s="123">
        <f t="shared" si="79"/>
        <v>0</v>
      </c>
      <c r="MC37" s="123">
        <f t="shared" si="79"/>
        <v>0</v>
      </c>
      <c r="MD37" s="123">
        <f t="shared" si="79"/>
        <v>0</v>
      </c>
      <c r="ME37" s="123">
        <f t="shared" si="79"/>
        <v>3.7037037037037035E-2</v>
      </c>
      <c r="MF37" s="123">
        <f t="shared" si="79"/>
        <v>3.7037037037037035E-2</v>
      </c>
      <c r="MG37" s="123">
        <f t="shared" si="79"/>
        <v>0</v>
      </c>
      <c r="MH37" s="123">
        <f t="shared" si="79"/>
        <v>0</v>
      </c>
      <c r="MI37" s="123">
        <f t="shared" si="79"/>
        <v>0</v>
      </c>
      <c r="MJ37" s="123">
        <f t="shared" si="79"/>
        <v>0</v>
      </c>
      <c r="MK37" s="123">
        <f t="shared" si="79"/>
        <v>0</v>
      </c>
      <c r="ML37" s="123">
        <f t="shared" si="79"/>
        <v>0</v>
      </c>
      <c r="MM37" s="123">
        <f t="shared" si="79"/>
        <v>0</v>
      </c>
      <c r="MN37" s="123">
        <f t="shared" si="79"/>
        <v>0</v>
      </c>
      <c r="MO37" s="123">
        <f t="shared" si="79"/>
        <v>0</v>
      </c>
      <c r="MP37" s="123">
        <f t="shared" si="79"/>
        <v>0</v>
      </c>
      <c r="MQ37" s="123">
        <f t="shared" si="79"/>
        <v>0</v>
      </c>
      <c r="MR37" s="123">
        <f t="shared" si="79"/>
        <v>3.7037037037037035E-2</v>
      </c>
      <c r="MS37" s="123">
        <f t="shared" si="79"/>
        <v>3.7037037037037035E-2</v>
      </c>
      <c r="MT37" s="123">
        <f t="shared" si="79"/>
        <v>0</v>
      </c>
      <c r="MU37" s="123">
        <f t="shared" si="79"/>
        <v>0</v>
      </c>
      <c r="MV37" s="123">
        <f t="shared" si="79"/>
        <v>3.7037037037037035E-2</v>
      </c>
      <c r="MW37" s="123"/>
      <c r="MX37" s="123"/>
      <c r="MY37" s="123">
        <f>MY36/$MX$36</f>
        <v>3.7037037037037035E-2</v>
      </c>
      <c r="MZ37" s="123">
        <f t="shared" ref="MZ37:OS37" si="80">MZ36/$MX$36</f>
        <v>0</v>
      </c>
      <c r="NA37" s="123">
        <f t="shared" si="80"/>
        <v>0</v>
      </c>
      <c r="NB37" s="123">
        <f t="shared" si="80"/>
        <v>0</v>
      </c>
      <c r="NC37" s="123">
        <f t="shared" si="80"/>
        <v>0</v>
      </c>
      <c r="ND37" s="123">
        <f t="shared" si="80"/>
        <v>0</v>
      </c>
      <c r="NE37" s="123">
        <f t="shared" si="80"/>
        <v>0</v>
      </c>
      <c r="NF37" s="123">
        <f t="shared" si="80"/>
        <v>0</v>
      </c>
      <c r="NG37" s="123">
        <f t="shared" si="80"/>
        <v>0</v>
      </c>
      <c r="NH37" s="123">
        <f t="shared" si="80"/>
        <v>3.7037037037037035E-2</v>
      </c>
      <c r="NI37" s="123">
        <f t="shared" si="80"/>
        <v>3.7037037037037035E-2</v>
      </c>
      <c r="NJ37" s="123">
        <f t="shared" si="80"/>
        <v>3.7037037037037035E-2</v>
      </c>
      <c r="NK37" s="123">
        <f t="shared" si="80"/>
        <v>0</v>
      </c>
      <c r="NL37" s="123">
        <f t="shared" si="80"/>
        <v>0</v>
      </c>
      <c r="NM37" s="123">
        <f t="shared" si="80"/>
        <v>0</v>
      </c>
      <c r="NN37" s="123">
        <f t="shared" si="80"/>
        <v>0</v>
      </c>
      <c r="NO37" s="123">
        <f t="shared" si="80"/>
        <v>0</v>
      </c>
      <c r="NP37" s="123">
        <f t="shared" si="80"/>
        <v>0</v>
      </c>
      <c r="NQ37" s="123">
        <f t="shared" si="80"/>
        <v>0</v>
      </c>
      <c r="NR37" s="123">
        <f t="shared" si="80"/>
        <v>0</v>
      </c>
      <c r="NS37" s="123">
        <f t="shared" si="80"/>
        <v>3.7037037037037035E-2</v>
      </c>
      <c r="NT37" s="123">
        <f t="shared" si="80"/>
        <v>0</v>
      </c>
      <c r="NU37" s="123">
        <f t="shared" si="80"/>
        <v>3.7037037037037035E-2</v>
      </c>
      <c r="NV37" s="123">
        <f t="shared" si="80"/>
        <v>3.7037037037037035E-2</v>
      </c>
      <c r="NW37" s="123">
        <f t="shared" si="80"/>
        <v>0</v>
      </c>
      <c r="NX37" s="123">
        <f t="shared" si="80"/>
        <v>0</v>
      </c>
      <c r="NY37" s="123">
        <f t="shared" si="80"/>
        <v>0</v>
      </c>
      <c r="NZ37" s="123">
        <f t="shared" si="80"/>
        <v>3.7037037037037035E-2</v>
      </c>
      <c r="OA37" s="123">
        <f t="shared" si="80"/>
        <v>0</v>
      </c>
      <c r="OB37" s="123">
        <f t="shared" si="80"/>
        <v>3.7037037037037035E-2</v>
      </c>
      <c r="OC37" s="123">
        <f t="shared" si="80"/>
        <v>3.7037037037037035E-2</v>
      </c>
      <c r="OD37" s="123">
        <f t="shared" si="80"/>
        <v>0</v>
      </c>
      <c r="OE37" s="123">
        <f t="shared" si="80"/>
        <v>0</v>
      </c>
      <c r="OF37" s="123">
        <f t="shared" si="80"/>
        <v>0</v>
      </c>
      <c r="OG37" s="123">
        <f t="shared" si="80"/>
        <v>0</v>
      </c>
      <c r="OH37" s="123">
        <f t="shared" si="80"/>
        <v>0</v>
      </c>
      <c r="OI37" s="123">
        <f t="shared" si="80"/>
        <v>0</v>
      </c>
      <c r="OJ37" s="123">
        <f t="shared" si="80"/>
        <v>0</v>
      </c>
      <c r="OK37" s="123">
        <f t="shared" si="80"/>
        <v>0</v>
      </c>
      <c r="OL37" s="123">
        <f t="shared" si="80"/>
        <v>0</v>
      </c>
      <c r="OM37" s="123">
        <f t="shared" si="80"/>
        <v>3.7037037037037035E-2</v>
      </c>
      <c r="ON37" s="123">
        <f t="shared" si="80"/>
        <v>0</v>
      </c>
      <c r="OO37" s="123">
        <f t="shared" si="80"/>
        <v>3.7037037037037035E-2</v>
      </c>
      <c r="OP37" s="123">
        <f t="shared" si="80"/>
        <v>3.7037037037037035E-2</v>
      </c>
      <c r="OQ37" s="123">
        <f t="shared" si="80"/>
        <v>3.7037037037037035E-2</v>
      </c>
      <c r="OR37" s="123">
        <f t="shared" si="80"/>
        <v>0</v>
      </c>
      <c r="OS37" s="123">
        <f t="shared" si="80"/>
        <v>3.7037037037037035E-2</v>
      </c>
      <c r="OT37" s="123"/>
      <c r="OU37" s="123"/>
      <c r="OV37" s="123">
        <f>OV36/$OU$36</f>
        <v>3.7037037037037035E-2</v>
      </c>
      <c r="OW37" s="123">
        <f t="shared" ref="OW37:QP37" si="81">OW36/$OU$36</f>
        <v>0</v>
      </c>
      <c r="OX37" s="123">
        <f t="shared" si="81"/>
        <v>0</v>
      </c>
      <c r="OY37" s="123">
        <f t="shared" si="81"/>
        <v>0</v>
      </c>
      <c r="OZ37" s="123">
        <f t="shared" si="81"/>
        <v>0</v>
      </c>
      <c r="PA37" s="123">
        <f t="shared" si="81"/>
        <v>0</v>
      </c>
      <c r="PB37" s="123">
        <f t="shared" si="81"/>
        <v>0</v>
      </c>
      <c r="PC37" s="123">
        <f t="shared" si="81"/>
        <v>0</v>
      </c>
      <c r="PD37" s="123">
        <f t="shared" si="81"/>
        <v>3.7037037037037035E-2</v>
      </c>
      <c r="PE37" s="123">
        <f t="shared" si="81"/>
        <v>0</v>
      </c>
      <c r="PF37" s="123">
        <f t="shared" si="81"/>
        <v>3.7037037037037035E-2</v>
      </c>
      <c r="PG37" s="123">
        <f t="shared" si="81"/>
        <v>3.7037037037037035E-2</v>
      </c>
      <c r="PH37" s="123">
        <f t="shared" si="81"/>
        <v>0</v>
      </c>
      <c r="PI37" s="123">
        <f t="shared" si="81"/>
        <v>0</v>
      </c>
      <c r="PJ37" s="123">
        <f t="shared" si="81"/>
        <v>0</v>
      </c>
      <c r="PK37" s="123">
        <f t="shared" si="81"/>
        <v>0</v>
      </c>
      <c r="PL37" s="123">
        <f t="shared" si="81"/>
        <v>0</v>
      </c>
      <c r="PM37" s="123">
        <f t="shared" si="81"/>
        <v>0</v>
      </c>
      <c r="PN37" s="123">
        <f t="shared" si="81"/>
        <v>0</v>
      </c>
      <c r="PO37" s="123">
        <f t="shared" si="81"/>
        <v>0</v>
      </c>
      <c r="PP37" s="123">
        <f t="shared" si="81"/>
        <v>3.7037037037037035E-2</v>
      </c>
      <c r="PQ37" s="123">
        <f t="shared" si="81"/>
        <v>0</v>
      </c>
      <c r="PR37" s="123">
        <f t="shared" si="81"/>
        <v>3.7037037037037035E-2</v>
      </c>
      <c r="PS37" s="123">
        <f t="shared" si="81"/>
        <v>3.7037037037037035E-2</v>
      </c>
      <c r="PT37" s="123">
        <f t="shared" si="81"/>
        <v>0</v>
      </c>
      <c r="PU37" s="123">
        <f t="shared" si="81"/>
        <v>0</v>
      </c>
      <c r="PV37" s="123">
        <f t="shared" si="81"/>
        <v>0</v>
      </c>
      <c r="PW37" s="123">
        <f t="shared" si="81"/>
        <v>3.7037037037037035E-2</v>
      </c>
      <c r="PX37" s="123">
        <f t="shared" si="81"/>
        <v>0</v>
      </c>
      <c r="PY37" s="123">
        <f t="shared" si="81"/>
        <v>3.7037037037037035E-2</v>
      </c>
      <c r="PZ37" s="123">
        <f t="shared" si="81"/>
        <v>3.7037037037037035E-2</v>
      </c>
      <c r="QA37" s="123">
        <f t="shared" si="81"/>
        <v>0</v>
      </c>
      <c r="QB37" s="123">
        <f t="shared" si="81"/>
        <v>0</v>
      </c>
      <c r="QC37" s="123">
        <f t="shared" si="81"/>
        <v>0</v>
      </c>
      <c r="QD37" s="123">
        <f t="shared" si="81"/>
        <v>0</v>
      </c>
      <c r="QE37" s="123">
        <f t="shared" si="81"/>
        <v>0</v>
      </c>
      <c r="QF37" s="123">
        <f t="shared" si="81"/>
        <v>0</v>
      </c>
      <c r="QG37" s="123">
        <f t="shared" si="81"/>
        <v>0</v>
      </c>
      <c r="QH37" s="123">
        <f t="shared" si="81"/>
        <v>0</v>
      </c>
      <c r="QI37" s="123">
        <f t="shared" si="81"/>
        <v>0</v>
      </c>
      <c r="QJ37" s="123">
        <f t="shared" si="81"/>
        <v>3.7037037037037035E-2</v>
      </c>
      <c r="QK37" s="123">
        <f t="shared" si="81"/>
        <v>0</v>
      </c>
      <c r="QL37" s="123">
        <f t="shared" si="81"/>
        <v>3.7037037037037035E-2</v>
      </c>
      <c r="QM37" s="123">
        <f t="shared" si="81"/>
        <v>3.7037037037037035E-2</v>
      </c>
      <c r="QN37" s="123">
        <f t="shared" si="81"/>
        <v>3.7037037037037035E-2</v>
      </c>
      <c r="QO37" s="123">
        <f t="shared" si="81"/>
        <v>0</v>
      </c>
      <c r="QP37" s="123">
        <f t="shared" si="81"/>
        <v>3.7037037037037035E-2</v>
      </c>
      <c r="QQ37" s="123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472" t="s">
        <v>59</v>
      </c>
      <c r="K40" s="473"/>
      <c r="L40" s="473"/>
      <c r="M40" s="473"/>
      <c r="N40" s="473"/>
      <c r="O40" s="473"/>
      <c r="P40" s="473"/>
      <c r="Q40" s="473"/>
      <c r="R40" s="473"/>
      <c r="S40" s="474"/>
      <c r="T40" s="472" t="s">
        <v>60</v>
      </c>
      <c r="U40" s="473"/>
      <c r="V40" s="473"/>
      <c r="W40" s="473"/>
      <c r="X40" s="473"/>
      <c r="Y40" s="473"/>
      <c r="Z40" s="473"/>
      <c r="AA40" s="473"/>
      <c r="AB40" s="473"/>
      <c r="AC40" s="474"/>
      <c r="AD40" s="472" t="s">
        <v>61</v>
      </c>
      <c r="AE40" s="473"/>
      <c r="AF40" s="473"/>
      <c r="AG40" s="473"/>
      <c r="AH40" s="473"/>
      <c r="AI40" s="473"/>
      <c r="AJ40" s="473"/>
      <c r="AK40" s="473"/>
      <c r="AL40" s="473"/>
      <c r="AM40" s="474"/>
      <c r="AN40" s="472" t="s">
        <v>62</v>
      </c>
      <c r="AO40" s="473"/>
      <c r="AP40" s="473"/>
      <c r="AQ40" s="473"/>
      <c r="AR40" s="473"/>
      <c r="AS40" s="473"/>
      <c r="AT40" s="473"/>
      <c r="AU40" s="473"/>
      <c r="AV40" s="473"/>
      <c r="AW40" s="474"/>
      <c r="AX40" s="472" t="s">
        <v>63</v>
      </c>
      <c r="AY40" s="473"/>
      <c r="AZ40" s="473"/>
      <c r="BA40" s="473"/>
      <c r="BB40" s="474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472" t="s">
        <v>79</v>
      </c>
      <c r="K41" s="473"/>
      <c r="L41" s="473"/>
      <c r="M41" s="473"/>
      <c r="N41" s="474"/>
      <c r="O41" s="472" t="s">
        <v>80</v>
      </c>
      <c r="P41" s="473"/>
      <c r="Q41" s="473"/>
      <c r="R41" s="473"/>
      <c r="S41" s="474"/>
      <c r="T41" s="472" t="s">
        <v>81</v>
      </c>
      <c r="U41" s="473"/>
      <c r="V41" s="473"/>
      <c r="W41" s="473"/>
      <c r="X41" s="474"/>
      <c r="Y41" s="472" t="s">
        <v>82</v>
      </c>
      <c r="Z41" s="473"/>
      <c r="AA41" s="473"/>
      <c r="AB41" s="473"/>
      <c r="AC41" s="474"/>
      <c r="AD41" s="472" t="s">
        <v>83</v>
      </c>
      <c r="AE41" s="473"/>
      <c r="AF41" s="473"/>
      <c r="AG41" s="473"/>
      <c r="AH41" s="474"/>
      <c r="AI41" s="472" t="s">
        <v>84</v>
      </c>
      <c r="AJ41" s="473"/>
      <c r="AK41" s="473"/>
      <c r="AL41" s="473"/>
      <c r="AM41" s="474"/>
      <c r="AN41" s="472" t="s">
        <v>85</v>
      </c>
      <c r="AO41" s="473"/>
      <c r="AP41" s="473"/>
      <c r="AQ41" s="473"/>
      <c r="AR41" s="474"/>
      <c r="AS41" s="472" t="s">
        <v>86</v>
      </c>
      <c r="AT41" s="473"/>
      <c r="AU41" s="473"/>
      <c r="AV41" s="473"/>
      <c r="AW41" s="474"/>
      <c r="AX41" s="472" t="s">
        <v>87</v>
      </c>
      <c r="AY41" s="473"/>
      <c r="AZ41" s="473"/>
      <c r="BA41" s="473"/>
      <c r="BB41" s="474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 t="s">
        <v>78</v>
      </c>
      <c r="T42" s="144" t="s">
        <v>74</v>
      </c>
      <c r="U42" s="144" t="s">
        <v>75</v>
      </c>
      <c r="V42" s="144" t="s">
        <v>76</v>
      </c>
      <c r="W42" s="144" t="s">
        <v>77</v>
      </c>
      <c r="X42" s="144" t="s">
        <v>78</v>
      </c>
      <c r="Y42" s="144" t="s">
        <v>74</v>
      </c>
      <c r="Z42" s="144" t="s">
        <v>75</v>
      </c>
      <c r="AA42" s="144" t="s">
        <v>76</v>
      </c>
      <c r="AB42" s="144" t="s">
        <v>77</v>
      </c>
      <c r="AC42" s="144" t="s">
        <v>78</v>
      </c>
      <c r="AD42" s="144" t="s">
        <v>74</v>
      </c>
      <c r="AE42" s="144" t="s">
        <v>75</v>
      </c>
      <c r="AF42" s="144" t="s">
        <v>76</v>
      </c>
      <c r="AG42" s="144" t="s">
        <v>77</v>
      </c>
      <c r="AH42" s="144" t="s">
        <v>78</v>
      </c>
      <c r="AI42" s="144" t="s">
        <v>74</v>
      </c>
      <c r="AJ42" s="144" t="s">
        <v>75</v>
      </c>
      <c r="AK42" s="144" t="s">
        <v>76</v>
      </c>
      <c r="AL42" s="144" t="s">
        <v>77</v>
      </c>
      <c r="AM42" s="144" t="s">
        <v>78</v>
      </c>
      <c r="AN42" s="144" t="s">
        <v>74</v>
      </c>
      <c r="AO42" s="144" t="s">
        <v>75</v>
      </c>
      <c r="AP42" s="144" t="s">
        <v>76</v>
      </c>
      <c r="AQ42" s="144" t="s">
        <v>77</v>
      </c>
      <c r="AR42" s="144" t="s">
        <v>78</v>
      </c>
      <c r="AS42" s="144" t="s">
        <v>74</v>
      </c>
      <c r="AT42" s="144" t="s">
        <v>75</v>
      </c>
      <c r="AU42" s="144" t="s">
        <v>76</v>
      </c>
      <c r="AV42" s="144" t="s">
        <v>77</v>
      </c>
      <c r="AW42" s="144" t="s">
        <v>78</v>
      </c>
      <c r="AX42" s="144" t="s">
        <v>74</v>
      </c>
      <c r="AY42" s="144" t="s">
        <v>75</v>
      </c>
      <c r="AZ42" s="144" t="s">
        <v>76</v>
      </c>
      <c r="BA42" s="144" t="s">
        <v>77</v>
      </c>
      <c r="BB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4.9333333333333336</v>
      </c>
      <c r="J43" s="145">
        <f>AD37</f>
        <v>5.95</v>
      </c>
      <c r="K43" s="145">
        <f>AP37</f>
        <v>5.854166666666667</v>
      </c>
      <c r="L43" s="145">
        <f>AW37</f>
        <v>3.3333333333333333E-2</v>
      </c>
      <c r="M43" s="145">
        <f>BJ37</f>
        <v>6.3416666666666668</v>
      </c>
      <c r="N43" s="145">
        <f>BN37</f>
        <v>5.4</v>
      </c>
      <c r="O43" s="145">
        <f>CA37</f>
        <v>5.7777777777777777</v>
      </c>
      <c r="P43" s="145">
        <f>CM37</f>
        <v>6.041666666666667</v>
      </c>
      <c r="Q43" s="145">
        <f>CT37</f>
        <v>6.3</v>
      </c>
      <c r="R43" s="145">
        <f>DG37</f>
        <v>6.294444444444447</v>
      </c>
      <c r="S43" s="145">
        <f>DK37</f>
        <v>5.5666666666666664</v>
      </c>
      <c r="T43" s="145">
        <f>DX37</f>
        <v>5.3348214285714288</v>
      </c>
      <c r="U43" s="145">
        <f>EJ37</f>
        <v>5.448979591836733</v>
      </c>
      <c r="V43" s="145">
        <f>EQ37</f>
        <v>4.5357142857142856</v>
      </c>
      <c r="W43" s="145">
        <f>FD37</f>
        <v>6.3392857142857144</v>
      </c>
      <c r="X43" s="145">
        <f>FH37</f>
        <v>7.8571428571428568</v>
      </c>
      <c r="Y43" s="145">
        <f>FU37</f>
        <v>3.7037037037037035E-2</v>
      </c>
      <c r="Z43" s="145">
        <f>GG37</f>
        <v>3.7037037037037035E-2</v>
      </c>
      <c r="AA43" s="145">
        <f>GN37</f>
        <v>3.7037037037037035E-2</v>
      </c>
      <c r="AB43" s="145">
        <f>HA37</f>
        <v>3.7037037037037035E-2</v>
      </c>
      <c r="AC43" s="145">
        <f>HE37</f>
        <v>3.7037037037037035E-2</v>
      </c>
      <c r="AD43" s="145">
        <f>HR37</f>
        <v>3.7037037037037035E-2</v>
      </c>
      <c r="AE43" s="145">
        <f>ID37</f>
        <v>3.7037037037037035E-2</v>
      </c>
      <c r="AF43" s="145">
        <f>KH37</f>
        <v>3.7037037037037035E-2</v>
      </c>
      <c r="AG43" s="145">
        <f>IX37</f>
        <v>3.7037037037037035E-2</v>
      </c>
      <c r="AH43" s="145">
        <f>JB37</f>
        <v>3.7037037037037035E-2</v>
      </c>
      <c r="AI43" s="145">
        <f>JO37</f>
        <v>3.7037037037037035E-2</v>
      </c>
      <c r="AJ43" s="145">
        <f>KA37</f>
        <v>3.7037037037037035E-2</v>
      </c>
      <c r="AK43" s="145">
        <f>KH37</f>
        <v>3.7037037037037035E-2</v>
      </c>
      <c r="AL43" s="145">
        <f>KU37</f>
        <v>3.7037037037037035E-2</v>
      </c>
      <c r="AM43" s="145">
        <f>KY37</f>
        <v>3.7037037037037035E-2</v>
      </c>
      <c r="AN43" s="145">
        <f>LL37</f>
        <v>3.7037037037037035E-2</v>
      </c>
      <c r="AO43" s="145">
        <f>LX37</f>
        <v>3.7037037037037035E-2</v>
      </c>
      <c r="AP43" s="145">
        <f>ME37</f>
        <v>3.7037037037037035E-2</v>
      </c>
      <c r="AQ43" s="145">
        <f>MR37</f>
        <v>3.7037037037037035E-2</v>
      </c>
      <c r="AR43" s="145">
        <f>MV37</f>
        <v>3.7037037037037035E-2</v>
      </c>
      <c r="AS43" s="145">
        <f>NI37</f>
        <v>3.7037037037037035E-2</v>
      </c>
      <c r="AT43" s="145">
        <f>NU37</f>
        <v>3.7037037037037035E-2</v>
      </c>
      <c r="AU43" s="145">
        <f>OB37</f>
        <v>3.7037037037037035E-2</v>
      </c>
      <c r="AV43" s="145">
        <f>OO37</f>
        <v>3.7037037037037035E-2</v>
      </c>
      <c r="AW43" s="145">
        <f>OS37</f>
        <v>3.7037037037037035E-2</v>
      </c>
      <c r="AX43" s="145">
        <f>PF37</f>
        <v>3.7037037037037035E-2</v>
      </c>
      <c r="AY43" s="145">
        <f>PR37</f>
        <v>3.7037037037037035E-2</v>
      </c>
      <c r="AZ43" s="145">
        <f>PY37</f>
        <v>3.7037037037037035E-2</v>
      </c>
      <c r="BA43" s="145">
        <f>QL37</f>
        <v>3.7037037037037035E-2</v>
      </c>
      <c r="BB43" s="145">
        <f>QP37</f>
        <v>3.7037037037037035E-2</v>
      </c>
    </row>
    <row r="44" spans="1:459" ht="21" x14ac:dyDescent="0.25">
      <c r="C44" s="139"/>
      <c r="D44" s="139"/>
      <c r="E44" s="139"/>
      <c r="F44" s="139"/>
      <c r="G44" s="139"/>
      <c r="H44" s="139"/>
      <c r="I44" s="146">
        <f>(D37+E37+F37+G37+H37+I37+K37+L37+M37+N37+O37+P37+Q37)/13</f>
        <v>4.9358974358974361</v>
      </c>
      <c r="J44" s="469">
        <f>(J43+K43+L43+M43+N43)/5</f>
        <v>4.7158333333333333</v>
      </c>
      <c r="K44" s="470"/>
      <c r="L44" s="470"/>
      <c r="M44" s="470"/>
      <c r="N44" s="471"/>
      <c r="O44" s="280">
        <f>(O43+P43+Q43+R43+S43)/5</f>
        <v>5.9961111111111114</v>
      </c>
      <c r="P44" s="281"/>
      <c r="Q44" s="281"/>
      <c r="R44" s="281"/>
      <c r="S44" s="282"/>
      <c r="T44" s="280">
        <f t="shared" ref="T44" si="82">(T43+U43+V43+W43+X43)/5</f>
        <v>5.9031887755102037</v>
      </c>
      <c r="U44" s="281"/>
      <c r="V44" s="281"/>
      <c r="W44" s="281"/>
      <c r="X44" s="282"/>
      <c r="Y44" s="280">
        <f t="shared" ref="Y44" si="83">(Y43+Z43+AA43+AB43+AC43)/5</f>
        <v>3.7037037037037035E-2</v>
      </c>
      <c r="Z44" s="281"/>
      <c r="AA44" s="281"/>
      <c r="AB44" s="281"/>
      <c r="AC44" s="282"/>
      <c r="AD44" s="280">
        <f t="shared" ref="AD44" si="84">(AD43+AE43+AF43+AG43+AH43)/5</f>
        <v>3.7037037037037035E-2</v>
      </c>
      <c r="AE44" s="281"/>
      <c r="AF44" s="281"/>
      <c r="AG44" s="281"/>
      <c r="AH44" s="282"/>
      <c r="AI44" s="280">
        <f>(AI43+AJ43+AK43+AL43+AM43)/5</f>
        <v>3.7037037037037035E-2</v>
      </c>
      <c r="AJ44" s="281"/>
      <c r="AK44" s="281"/>
      <c r="AL44" s="281"/>
      <c r="AM44" s="282"/>
      <c r="AN44" s="280">
        <f t="shared" ref="AN44" si="85">(AN43+AO43+AP43+AQ43+AR43)/5</f>
        <v>3.7037037037037035E-2</v>
      </c>
      <c r="AO44" s="281"/>
      <c r="AP44" s="281"/>
      <c r="AQ44" s="281"/>
      <c r="AR44" s="282"/>
      <c r="AS44" s="280">
        <f t="shared" ref="AS44" si="86">(AS43+AT43+AU43+AV43+AW43)/5</f>
        <v>3.7037037037037035E-2</v>
      </c>
      <c r="AT44" s="281"/>
      <c r="AU44" s="281"/>
      <c r="AV44" s="281"/>
      <c r="AW44" s="282"/>
      <c r="AX44" s="280">
        <f t="shared" ref="AX44" si="87">(AX43+AY43+AZ43+BA43+BB43)/5</f>
        <v>3.7037037037037035E-2</v>
      </c>
      <c r="AY44" s="281"/>
      <c r="AZ44" s="281"/>
      <c r="BA44" s="281"/>
      <c r="BB44" s="282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3" ht="21" x14ac:dyDescent="0.25">
      <c r="C49" s="137"/>
      <c r="D49" s="137"/>
      <c r="E49" s="137"/>
      <c r="F49" s="137"/>
      <c r="G49" s="137"/>
      <c r="H49" s="137"/>
    </row>
    <row r="50" spans="3:53" ht="21" x14ac:dyDescent="0.25">
      <c r="C50" s="137"/>
      <c r="D50" s="137"/>
      <c r="E50" s="137"/>
      <c r="F50" s="137"/>
      <c r="G50" s="137"/>
      <c r="H50" s="137"/>
    </row>
    <row r="51" spans="3:53" ht="21" x14ac:dyDescent="0.25">
      <c r="C51" s="137"/>
      <c r="D51" s="137"/>
      <c r="E51" s="137"/>
      <c r="F51" s="137"/>
      <c r="G51" s="137"/>
      <c r="H51" s="137"/>
    </row>
    <row r="52" spans="3:53" ht="21" x14ac:dyDescent="0.25">
      <c r="C52" s="137"/>
      <c r="D52" s="137"/>
      <c r="E52" s="137"/>
      <c r="F52" s="137"/>
      <c r="G52" s="137"/>
      <c r="H52" s="137"/>
    </row>
    <row r="53" spans="3:53" ht="21" x14ac:dyDescent="0.25">
      <c r="C53" s="137"/>
      <c r="D53" s="137"/>
      <c r="E53" s="137"/>
      <c r="F53" s="137"/>
      <c r="G53" s="137"/>
      <c r="H53" s="137"/>
    </row>
    <row r="54" spans="3:53" ht="21" x14ac:dyDescent="0.25">
      <c r="C54" s="137"/>
      <c r="D54" s="137"/>
      <c r="E54" s="137"/>
      <c r="F54" s="137"/>
      <c r="G54" s="137"/>
      <c r="H54" s="137"/>
    </row>
    <row r="55" spans="3:53" ht="21" x14ac:dyDescent="0.25">
      <c r="C55" s="137"/>
      <c r="D55" s="137"/>
      <c r="E55" s="137"/>
      <c r="F55" s="137"/>
      <c r="G55" s="137"/>
      <c r="H55" s="137"/>
    </row>
    <row r="56" spans="3:53" ht="21" x14ac:dyDescent="0.25">
      <c r="C56" s="137"/>
      <c r="D56" s="137"/>
      <c r="E56" s="137"/>
      <c r="F56" s="137"/>
      <c r="G56" s="137"/>
      <c r="H56" s="137"/>
    </row>
    <row r="57" spans="3:53" ht="21" x14ac:dyDescent="0.25">
      <c r="C57" s="137"/>
      <c r="D57" s="137"/>
      <c r="E57" s="137"/>
      <c r="F57" s="137"/>
      <c r="G57" s="137"/>
      <c r="H57" s="137"/>
    </row>
    <row r="58" spans="3:53" ht="21" x14ac:dyDescent="0.25">
      <c r="C58" s="137"/>
      <c r="D58" s="137"/>
      <c r="E58" s="137"/>
      <c r="F58" s="137"/>
      <c r="G58" s="137"/>
      <c r="H58" s="137"/>
    </row>
    <row r="59" spans="3:53" ht="21" x14ac:dyDescent="0.25">
      <c r="C59" s="137"/>
      <c r="D59" s="137"/>
      <c r="E59" s="137"/>
      <c r="F59" s="137"/>
      <c r="G59" s="137"/>
      <c r="H59" s="137"/>
    </row>
    <row r="60" spans="3:53" ht="21" x14ac:dyDescent="0.25">
      <c r="C60" s="137"/>
      <c r="D60" s="137"/>
      <c r="E60" s="137"/>
      <c r="F60" s="137"/>
      <c r="G60" s="137"/>
      <c r="H60" s="137"/>
    </row>
    <row r="61" spans="3:53" ht="125.25" customHeight="1" x14ac:dyDescent="0.25">
      <c r="C61" s="139" t="s">
        <v>64</v>
      </c>
      <c r="E61" s="283"/>
      <c r="F61" s="283"/>
      <c r="G61" s="283"/>
      <c r="H61" s="283"/>
      <c r="I61" s="464" t="str">
        <f>J42</f>
        <v>суспільно-гуманітарна підготовка</v>
      </c>
      <c r="J61" s="465"/>
      <c r="K61" s="465"/>
      <c r="L61" s="465"/>
      <c r="M61" s="465"/>
      <c r="N61" s="465"/>
      <c r="O61" s="465"/>
      <c r="P61" s="465"/>
      <c r="Q61" s="466"/>
      <c r="R61" s="464" t="str">
        <f>K42</f>
        <v>природничо-математична підготовка</v>
      </c>
      <c r="S61" s="465"/>
      <c r="T61" s="465"/>
      <c r="U61" s="465"/>
      <c r="V61" s="465"/>
      <c r="W61" s="465"/>
      <c r="X61" s="465"/>
      <c r="Y61" s="465"/>
      <c r="Z61" s="466"/>
      <c r="AA61" s="464" t="str">
        <f>L42</f>
        <v>загальнопрофесійна підготовка</v>
      </c>
      <c r="AB61" s="465"/>
      <c r="AC61" s="465"/>
      <c r="AD61" s="465"/>
      <c r="AE61" s="465"/>
      <c r="AF61" s="465"/>
      <c r="AG61" s="465"/>
      <c r="AH61" s="465"/>
      <c r="AI61" s="466"/>
      <c r="AJ61" s="464" t="str">
        <f>M42</f>
        <v>професійно-теоретична підготовка</v>
      </c>
      <c r="AK61" s="465"/>
      <c r="AL61" s="465"/>
      <c r="AM61" s="465"/>
      <c r="AN61" s="465"/>
      <c r="AO61" s="465"/>
      <c r="AP61" s="465"/>
      <c r="AQ61" s="465"/>
      <c r="AR61" s="466"/>
      <c r="AS61" s="464" t="str">
        <f>N42</f>
        <v>професійно  практична підготовка</v>
      </c>
      <c r="AT61" s="465"/>
      <c r="AU61" s="465"/>
      <c r="AV61" s="465"/>
      <c r="AW61" s="465"/>
      <c r="AX61" s="465"/>
      <c r="AY61" s="465"/>
      <c r="AZ61" s="465"/>
      <c r="BA61" s="466"/>
    </row>
    <row r="62" spans="3:53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56" t="s">
        <v>65</v>
      </c>
      <c r="S62" s="141" t="s">
        <v>66</v>
      </c>
      <c r="T62" s="141" t="s">
        <v>67</v>
      </c>
      <c r="U62" s="141" t="s">
        <v>68</v>
      </c>
      <c r="V62" s="141" t="s">
        <v>69</v>
      </c>
      <c r="W62" s="141" t="s">
        <v>70</v>
      </c>
      <c r="X62" s="141" t="s">
        <v>71</v>
      </c>
      <c r="Y62" s="141" t="s">
        <v>72</v>
      </c>
      <c r="Z62" s="141" t="s">
        <v>73</v>
      </c>
      <c r="AA62" s="141" t="s">
        <v>65</v>
      </c>
      <c r="AB62" s="141" t="s">
        <v>66</v>
      </c>
      <c r="AC62" s="141" t="s">
        <v>67</v>
      </c>
      <c r="AD62" s="141" t="s">
        <v>68</v>
      </c>
      <c r="AE62" s="141" t="s">
        <v>69</v>
      </c>
      <c r="AF62" s="141" t="s">
        <v>70</v>
      </c>
      <c r="AG62" s="141" t="s">
        <v>71</v>
      </c>
      <c r="AH62" s="141" t="s">
        <v>72</v>
      </c>
      <c r="AI62" s="141" t="s">
        <v>73</v>
      </c>
      <c r="AJ62" s="141" t="s">
        <v>65</v>
      </c>
      <c r="AK62" s="141" t="s">
        <v>66</v>
      </c>
      <c r="AL62" s="141" t="s">
        <v>67</v>
      </c>
      <c r="AM62" s="141" t="s">
        <v>68</v>
      </c>
      <c r="AN62" s="141" t="s">
        <v>69</v>
      </c>
      <c r="AO62" s="141" t="s">
        <v>70</v>
      </c>
      <c r="AP62" s="141" t="s">
        <v>71</v>
      </c>
      <c r="AQ62" s="141" t="s">
        <v>72</v>
      </c>
      <c r="AR62" s="141" t="s">
        <v>73</v>
      </c>
      <c r="AS62" s="141" t="s">
        <v>65</v>
      </c>
      <c r="AT62" s="141" t="s">
        <v>66</v>
      </c>
      <c r="AU62" s="141" t="s">
        <v>67</v>
      </c>
      <c r="AV62" s="141" t="s">
        <v>68</v>
      </c>
      <c r="AW62" s="141" t="s">
        <v>69</v>
      </c>
      <c r="AX62" s="141" t="s">
        <v>70</v>
      </c>
      <c r="AY62" s="141" t="s">
        <v>71</v>
      </c>
      <c r="AZ62" s="141" t="s">
        <v>72</v>
      </c>
      <c r="BA62" s="141" t="s">
        <v>73</v>
      </c>
    </row>
    <row r="63" spans="3:53" x14ac:dyDescent="0.25">
      <c r="C63" s="140"/>
      <c r="D63" s="141"/>
      <c r="E63" s="141"/>
      <c r="F63" s="141"/>
      <c r="G63" s="141"/>
      <c r="H63" s="141"/>
      <c r="I63" s="142">
        <f>J43</f>
        <v>5.95</v>
      </c>
      <c r="J63" s="142">
        <f>O43</f>
        <v>5.7777777777777777</v>
      </c>
      <c r="K63" s="142">
        <f>T43</f>
        <v>5.3348214285714288</v>
      </c>
      <c r="L63" s="142">
        <f>Y43</f>
        <v>3.7037037037037035E-2</v>
      </c>
      <c r="M63" s="142">
        <f>AD43</f>
        <v>3.7037037037037035E-2</v>
      </c>
      <c r="N63" s="142">
        <f>AI43</f>
        <v>3.7037037037037035E-2</v>
      </c>
      <c r="O63" s="142">
        <f>AN43</f>
        <v>3.7037037037037035E-2</v>
      </c>
      <c r="P63" s="142">
        <f>AS43</f>
        <v>3.7037037037037035E-2</v>
      </c>
      <c r="Q63" s="142">
        <f>AX43</f>
        <v>3.7037037037037035E-2</v>
      </c>
      <c r="R63" s="157">
        <f>K43</f>
        <v>5.854166666666667</v>
      </c>
      <c r="S63" s="142">
        <f>P43</f>
        <v>6.041666666666667</v>
      </c>
      <c r="T63" s="142">
        <f>U43</f>
        <v>5.448979591836733</v>
      </c>
      <c r="U63" s="142">
        <f>Z43</f>
        <v>3.7037037037037035E-2</v>
      </c>
      <c r="V63" s="142">
        <f>AE43</f>
        <v>3.7037037037037035E-2</v>
      </c>
      <c r="W63" s="142">
        <f>AJ43</f>
        <v>3.7037037037037035E-2</v>
      </c>
      <c r="X63" s="142">
        <f>AO43</f>
        <v>3.7037037037037035E-2</v>
      </c>
      <c r="Y63" s="142">
        <f>AT43</f>
        <v>3.7037037037037035E-2</v>
      </c>
      <c r="Z63" s="142">
        <f>AY43</f>
        <v>3.7037037037037035E-2</v>
      </c>
      <c r="AA63" s="142">
        <f>L43</f>
        <v>3.3333333333333333E-2</v>
      </c>
      <c r="AB63" s="142">
        <f>Q43</f>
        <v>6.3</v>
      </c>
      <c r="AC63" s="142">
        <f>V43</f>
        <v>4.5357142857142856</v>
      </c>
      <c r="AD63" s="142">
        <f>AA43</f>
        <v>3.7037037037037035E-2</v>
      </c>
      <c r="AE63" s="142">
        <f>AF43</f>
        <v>3.7037037037037035E-2</v>
      </c>
      <c r="AF63" s="142">
        <f>AK43</f>
        <v>3.7037037037037035E-2</v>
      </c>
      <c r="AG63" s="142">
        <f>AP43</f>
        <v>3.7037037037037035E-2</v>
      </c>
      <c r="AH63" s="142">
        <f>AU43</f>
        <v>3.7037037037037035E-2</v>
      </c>
      <c r="AI63" s="142">
        <f>AZ43</f>
        <v>3.7037037037037035E-2</v>
      </c>
      <c r="AJ63" s="142">
        <f>M43</f>
        <v>6.3416666666666668</v>
      </c>
      <c r="AK63" s="142">
        <f>R43</f>
        <v>6.294444444444447</v>
      </c>
      <c r="AL63" s="142">
        <f>W43</f>
        <v>6.3392857142857144</v>
      </c>
      <c r="AM63" s="142">
        <f>AB43</f>
        <v>3.7037037037037035E-2</v>
      </c>
      <c r="AN63" s="142">
        <f>AG43</f>
        <v>3.7037037037037035E-2</v>
      </c>
      <c r="AO63" s="142">
        <f>AL43</f>
        <v>3.7037037037037035E-2</v>
      </c>
      <c r="AP63" s="142">
        <f>AQ43</f>
        <v>3.7037037037037035E-2</v>
      </c>
      <c r="AQ63" s="142">
        <f>AV43</f>
        <v>3.7037037037037035E-2</v>
      </c>
      <c r="AR63" s="142">
        <f>BA43</f>
        <v>3.7037037037037035E-2</v>
      </c>
      <c r="AS63" s="142">
        <f>N43</f>
        <v>5.4</v>
      </c>
      <c r="AT63" s="142">
        <f>S43</f>
        <v>5.5666666666666664</v>
      </c>
      <c r="AU63" s="142">
        <f>X43</f>
        <v>7.8571428571428568</v>
      </c>
      <c r="AV63" s="142">
        <f>AC43</f>
        <v>3.7037037037037035E-2</v>
      </c>
      <c r="AW63" s="142">
        <f>AH43</f>
        <v>3.7037037037037035E-2</v>
      </c>
      <c r="AX63" s="142">
        <f>AM43</f>
        <v>3.7037037037037035E-2</v>
      </c>
      <c r="AY63" s="142">
        <f>AR43</f>
        <v>3.7037037037037035E-2</v>
      </c>
      <c r="AZ63" s="142">
        <f>AW43</f>
        <v>3.7037037037037035E-2</v>
      </c>
      <c r="BA63" s="142">
        <f>BB43</f>
        <v>3.7037037037037035E-2</v>
      </c>
    </row>
    <row r="64" spans="3:53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</row>
    <row r="65" spans="4:53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</row>
  </sheetData>
  <dataConsolidate/>
  <mergeCells count="117">
    <mergeCell ref="J40:S40"/>
    <mergeCell ref="T40:AC40"/>
    <mergeCell ref="AD40:AM40"/>
    <mergeCell ref="AN40:AW40"/>
    <mergeCell ref="AX40:BB40"/>
    <mergeCell ref="J41:N41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D1:J1"/>
    <mergeCell ref="A3:A5"/>
    <mergeCell ref="B3:B5"/>
    <mergeCell ref="BK4:BK5"/>
    <mergeCell ref="BL4:BL5"/>
    <mergeCell ref="C4:C5"/>
    <mergeCell ref="T4:AC4"/>
    <mergeCell ref="AE4:AN4"/>
    <mergeCell ref="D4:Q4"/>
    <mergeCell ref="D2:R2"/>
    <mergeCell ref="O41:S41"/>
    <mergeCell ref="T41:X41"/>
    <mergeCell ref="Y41:AC41"/>
    <mergeCell ref="AD41:AH41"/>
    <mergeCell ref="AI41:AM41"/>
    <mergeCell ref="AN41:AR41"/>
    <mergeCell ref="AS41:AW41"/>
    <mergeCell ref="AX41:BB41"/>
    <mergeCell ref="I61:Q61"/>
    <mergeCell ref="R61:Z61"/>
    <mergeCell ref="AA61:AI61"/>
    <mergeCell ref="AJ61:AR61"/>
    <mergeCell ref="AS61:BA61"/>
    <mergeCell ref="J44:N44"/>
  </mergeCells>
  <conditionalFormatting sqref="D6:I35">
    <cfRule type="cellIs" dxfId="205" priority="16" operator="lessThan">
      <formula>4</formula>
    </cfRule>
    <cfRule type="cellIs" dxfId="204" priority="17" operator="greaterThan">
      <formula>9</formula>
    </cfRule>
    <cfRule type="cellIs" dxfId="203" priority="18" operator="greaterThan">
      <formula>6.5</formula>
    </cfRule>
    <cfRule type="cellIs" dxfId="202" priority="41" operator="greaterThan">
      <formula>6</formula>
    </cfRule>
    <cfRule type="cellIs" dxfId="201" priority="52" operator="greaterThan">
      <formula>6.5</formula>
    </cfRule>
    <cfRule type="cellIs" dxfId="200" priority="53" operator="greaterThan">
      <formula>6.5</formula>
    </cfRule>
    <cfRule type="cellIs" dxfId="199" priority="54" operator="lessThan">
      <formula>4</formula>
    </cfRule>
    <cfRule type="cellIs" priority="55" operator="lessThan">
      <formula>4</formula>
    </cfRule>
  </conditionalFormatting>
  <conditionalFormatting sqref="K6:Q35">
    <cfRule type="cellIs" dxfId="198" priority="13" operator="lessThan">
      <formula>4</formula>
    </cfRule>
    <cfRule type="cellIs" dxfId="197" priority="14" operator="greaterThan">
      <formula>9</formula>
    </cfRule>
    <cfRule type="cellIs" dxfId="196" priority="15" operator="greaterThan">
      <formula>6</formula>
    </cfRule>
    <cfRule type="cellIs" dxfId="195" priority="40" operator="greaterThan">
      <formula>6</formula>
    </cfRule>
    <cfRule type="cellIs" dxfId="194" priority="50" operator="greaterThan">
      <formula>6</formula>
    </cfRule>
    <cfRule type="cellIs" dxfId="193" priority="51" operator="lessThan">
      <formula>4</formula>
    </cfRule>
  </conditionalFormatting>
  <conditionalFormatting sqref="T6:AC6 T7:AA35">
    <cfRule type="cellIs" dxfId="192" priority="48" operator="greaterThan">
      <formula>6</formula>
    </cfRule>
    <cfRule type="cellIs" dxfId="191" priority="49" operator="lessThan">
      <formula>4</formula>
    </cfRule>
  </conditionalFormatting>
  <conditionalFormatting sqref="AE6:AL6 AN6:AO35 AE7:AF35 AH7:AL35">
    <cfRule type="cellIs" dxfId="190" priority="38" operator="greaterThan">
      <formula>6</formula>
    </cfRule>
    <cfRule type="cellIs" dxfId="189" priority="46" operator="greaterThan">
      <formula>6</formula>
    </cfRule>
    <cfRule type="cellIs" dxfId="188" priority="47" operator="lessThan">
      <formula>4</formula>
    </cfRule>
  </conditionalFormatting>
  <conditionalFormatting sqref="AX6:BI6 AX7:AX35 AZ7:BA35 BD7:BD35">
    <cfRule type="cellIs" dxfId="187" priority="37" operator="greaterThan">
      <formula>6</formula>
    </cfRule>
    <cfRule type="cellIs" dxfId="186" priority="44" operator="greaterThan">
      <formula>6</formula>
    </cfRule>
    <cfRule type="cellIs" dxfId="185" priority="45" operator="lessThan">
      <formula>4</formula>
    </cfRule>
  </conditionalFormatting>
  <conditionalFormatting sqref="BL6:BL35">
    <cfRule type="cellIs" dxfId="184" priority="34" operator="greaterThan">
      <formula>6.5</formula>
    </cfRule>
    <cfRule type="cellIs" dxfId="183" priority="36" operator="greaterThan">
      <formula>6</formula>
    </cfRule>
    <cfRule type="cellIs" dxfId="182" priority="42" operator="greaterThan">
      <formula>6</formula>
    </cfRule>
    <cfRule type="cellIs" dxfId="181" priority="43" operator="greaterThan">
      <formula>6</formula>
    </cfRule>
  </conditionalFormatting>
  <conditionalFormatting sqref="T6:AA35">
    <cfRule type="cellIs" dxfId="180" priority="39" operator="greaterThan">
      <formula>6</formula>
    </cfRule>
  </conditionalFormatting>
  <conditionalFormatting sqref="AY6:BI6">
    <cfRule type="cellIs" dxfId="179" priority="35" operator="lessThan">
      <formula>1</formula>
    </cfRule>
  </conditionalFormatting>
  <conditionalFormatting sqref="CB6:CL35">
    <cfRule type="cellIs" dxfId="178" priority="30" operator="greaterThan">
      <formula>9</formula>
    </cfRule>
    <cfRule type="cellIs" dxfId="177" priority="31" operator="greaterThan">
      <formula>6</formula>
    </cfRule>
  </conditionalFormatting>
  <conditionalFormatting sqref="BQ6:BZ35">
    <cfRule type="cellIs" dxfId="176" priority="27" operator="greaterThan">
      <formula>9</formula>
    </cfRule>
    <cfRule type="cellIs" dxfId="175" priority="28" operator="greaterThan">
      <formula>6</formula>
    </cfRule>
  </conditionalFormatting>
  <conditionalFormatting sqref="CN6:CS35">
    <cfRule type="cellIs" dxfId="174" priority="25" operator="greaterThan">
      <formula>9</formula>
    </cfRule>
    <cfRule type="cellIs" dxfId="173" priority="26" operator="greaterThan">
      <formula>6</formula>
    </cfRule>
  </conditionalFormatting>
  <conditionalFormatting sqref="CU6:DF35">
    <cfRule type="cellIs" dxfId="172" priority="23" operator="greaterThan">
      <formula>9</formula>
    </cfRule>
    <cfRule type="cellIs" dxfId="171" priority="24" operator="greaterThan">
      <formula>6</formula>
    </cfRule>
  </conditionalFormatting>
  <conditionalFormatting sqref="DH6:DJ35">
    <cfRule type="cellIs" dxfId="170" priority="21" operator="greaterThan">
      <formula>9</formula>
    </cfRule>
    <cfRule type="cellIs" dxfId="169" priority="22" operator="greaterThan">
      <formula>6</formula>
    </cfRule>
  </conditionalFormatting>
  <conditionalFormatting sqref="BQ6:BZ35 CB6:CL35 CN6:CS35 CU6:DF35 DH6:DJ35">
    <cfRule type="cellIs" dxfId="168" priority="19" operator="equal">
      <formula>0</formula>
    </cfRule>
    <cfRule type="cellIs" dxfId="167" priority="20" operator="lessThan">
      <formula>4</formula>
    </cfRule>
  </conditionalFormatting>
  <conditionalFormatting sqref="T6:AC35">
    <cfRule type="cellIs" dxfId="166" priority="9" operator="equal">
      <formula>0</formula>
    </cfRule>
    <cfRule type="cellIs" dxfId="165" priority="10" operator="lessThan">
      <formula>4</formula>
    </cfRule>
    <cfRule type="cellIs" dxfId="164" priority="11" operator="greaterThan">
      <formula>9</formula>
    </cfRule>
    <cfRule type="cellIs" dxfId="163" priority="12" operator="greaterThan">
      <formula>6</formula>
    </cfRule>
  </conditionalFormatting>
  <conditionalFormatting sqref="AE6:AO35">
    <cfRule type="cellIs" dxfId="162" priority="5" operator="equal">
      <formula>0</formula>
    </cfRule>
    <cfRule type="cellIs" dxfId="161" priority="6" operator="lessThan">
      <formula>4</formula>
    </cfRule>
    <cfRule type="cellIs" dxfId="160" priority="7" operator="greaterThan">
      <formula>9</formula>
    </cfRule>
    <cfRule type="cellIs" dxfId="159" priority="8" operator="greaterThan">
      <formula>6</formula>
    </cfRule>
  </conditionalFormatting>
  <conditionalFormatting sqref="QM6:QO35 PZ6:QK35 PS6:PX35 D6:I35 PG6:PQ35 OV6:PE35 OP6:OR35 OC6:ON35 NV6:OA35 NJ6:NT35 MY6:NH35 MS6:MU35 MF6:MQ35 LY6:MD35 LM6:LW35 LB6:LK35 KV6:KX35 KI6:KT35 KB6:KG35 JP6:JZ35 JE6:JN35 IY6:JA35 IL6:IW35 IE6:IJ35 HS6:IC35 HH6:HQ35 HB6:HD35 GO6:GZ35 GH6:GM35 FV6:GF35 FK6:FT35 FE6:FG35 ER6:FC35 EK6:EP35 DY6:EI35 DN6:DW35 DH6:DJ35 CU6:DF35 CN6:CS35 CB6:CL35 BQ6:BZ35 BK6:BM35 AQ6:BI35 AE6:AO35 T6:AC35 K6:Q35">
    <cfRule type="cellIs" dxfId="158" priority="1" operator="equal">
      <formula>0</formula>
    </cfRule>
    <cfRule type="cellIs" dxfId="157" priority="2" operator="lessThan">
      <formula>4</formula>
    </cfRule>
    <cfRule type="cellIs" dxfId="156" priority="3" operator="greaterThan">
      <formula>9</formula>
    </cfRule>
    <cfRule type="cellIs" dxfId="155" priority="4" operator="greaterThan">
      <formula>6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Q65"/>
  <sheetViews>
    <sheetView topLeftCell="A2" zoomScale="60" zoomScaleNormal="60" workbookViewId="0">
      <pane xSplit="3" topLeftCell="CF1" activePane="topRight" state="frozen"/>
      <selection activeCell="M10" sqref="M10"/>
      <selection pane="topRight" activeCell="EG42" sqref="EG42"/>
    </sheetView>
  </sheetViews>
  <sheetFormatPr defaultRowHeight="15" x14ac:dyDescent="0.25"/>
  <cols>
    <col min="1" max="2" width="5.7109375" hidden="1" customWidth="1"/>
    <col min="3" max="3" width="26.28515625" customWidth="1"/>
    <col min="4" max="17" width="4.42578125" customWidth="1"/>
    <col min="18" max="19" width="5.140625" customWidth="1"/>
    <col min="20" max="26" width="4.42578125" customWidth="1"/>
    <col min="27" max="29" width="4.42578125" hidden="1" customWidth="1"/>
    <col min="30" max="30" width="5.140625" customWidth="1"/>
    <col min="31" max="37" width="4.42578125" customWidth="1"/>
    <col min="38" max="40" width="4.42578125" hidden="1" customWidth="1"/>
    <col min="41" max="41" width="4.42578125" customWidth="1"/>
    <col min="42" max="42" width="5.140625" customWidth="1"/>
    <col min="43" max="46" width="4.42578125" hidden="1" customWidth="1"/>
    <col min="47" max="47" width="4.42578125" customWidth="1"/>
    <col min="48" max="48" width="4.42578125" hidden="1" customWidth="1"/>
    <col min="49" max="49" width="5.28515625" customWidth="1"/>
    <col min="50" max="53" width="4.42578125" customWidth="1"/>
    <col min="54" max="61" width="4.42578125" hidden="1" customWidth="1"/>
    <col min="62" max="62" width="5.140625" customWidth="1"/>
    <col min="63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59" ht="27" thickBot="1" x14ac:dyDescent="0.3">
      <c r="A1" s="511" t="s">
        <v>0</v>
      </c>
      <c r="B1" s="511"/>
      <c r="C1" s="512"/>
      <c r="D1" s="486" t="s">
        <v>640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68"/>
      <c r="U1" s="68"/>
      <c r="V1" s="68"/>
      <c r="W1" s="68"/>
      <c r="X1" s="68"/>
      <c r="Y1" s="68"/>
      <c r="Z1" s="68"/>
      <c r="AA1" s="68"/>
      <c r="AB1" s="475"/>
      <c r="AC1" s="475"/>
      <c r="AD1" s="475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104"/>
      <c r="BQ1" s="68"/>
      <c r="BR1" s="68"/>
    </row>
    <row r="2" spans="1:459" ht="18.75" thickBot="1" x14ac:dyDescent="0.3">
      <c r="A2" s="104"/>
      <c r="B2" s="104"/>
      <c r="C2" s="116"/>
      <c r="D2" s="498" t="s">
        <v>192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59" x14ac:dyDescent="0.25">
      <c r="A3" s="488"/>
      <c r="B3" s="490" t="s">
        <v>1</v>
      </c>
      <c r="C3" s="68"/>
      <c r="D3" s="105">
        <f>IF(D36&gt;0,1,0)</f>
        <v>1</v>
      </c>
      <c r="E3" s="105">
        <f t="shared" ref="E3:BO3" si="0">IF(E36&gt;0,1,0)</f>
        <v>1</v>
      </c>
      <c r="F3" s="105">
        <f t="shared" si="0"/>
        <v>1</v>
      </c>
      <c r="G3" s="105">
        <f t="shared" si="0"/>
        <v>1</v>
      </c>
      <c r="H3" s="105">
        <f t="shared" si="0"/>
        <v>1</v>
      </c>
      <c r="I3" s="105">
        <f t="shared" si="0"/>
        <v>1</v>
      </c>
      <c r="J3" s="105">
        <f>SUM(D3:I3)</f>
        <v>6</v>
      </c>
      <c r="K3" s="105">
        <f t="shared" si="0"/>
        <v>1</v>
      </c>
      <c r="L3" s="105">
        <f t="shared" si="0"/>
        <v>1</v>
      </c>
      <c r="M3" s="105">
        <f t="shared" si="0"/>
        <v>1</v>
      </c>
      <c r="N3" s="105">
        <f t="shared" si="0"/>
        <v>1</v>
      </c>
      <c r="O3" s="105">
        <f t="shared" si="0"/>
        <v>1</v>
      </c>
      <c r="P3" s="105">
        <f t="shared" si="0"/>
        <v>1</v>
      </c>
      <c r="Q3" s="105">
        <f t="shared" si="0"/>
        <v>1</v>
      </c>
      <c r="R3" s="105">
        <f>SUM(K3:Q3)</f>
        <v>7</v>
      </c>
      <c r="S3" s="105">
        <f t="shared" si="0"/>
        <v>1</v>
      </c>
      <c r="T3" s="105">
        <f t="shared" si="0"/>
        <v>1</v>
      </c>
      <c r="U3" s="105">
        <f t="shared" si="0"/>
        <v>1</v>
      </c>
      <c r="V3" s="105">
        <f t="shared" si="0"/>
        <v>1</v>
      </c>
      <c r="W3" s="105">
        <f t="shared" si="0"/>
        <v>1</v>
      </c>
      <c r="X3" s="105">
        <f t="shared" si="0"/>
        <v>1</v>
      </c>
      <c r="Y3" s="105">
        <f t="shared" si="0"/>
        <v>1</v>
      </c>
      <c r="Z3" s="105">
        <f t="shared" si="0"/>
        <v>1</v>
      </c>
      <c r="AA3" s="105">
        <f t="shared" si="0"/>
        <v>0</v>
      </c>
      <c r="AB3" s="105">
        <f t="shared" si="0"/>
        <v>0</v>
      </c>
      <c r="AC3" s="105">
        <f t="shared" si="0"/>
        <v>0</v>
      </c>
      <c r="AD3" s="105">
        <f>SUM(T3:AC3)</f>
        <v>7</v>
      </c>
      <c r="AE3" s="105">
        <f t="shared" si="0"/>
        <v>1</v>
      </c>
      <c r="AF3" s="105">
        <f t="shared" si="0"/>
        <v>1</v>
      </c>
      <c r="AG3" s="105">
        <f t="shared" si="0"/>
        <v>1</v>
      </c>
      <c r="AH3" s="105">
        <f t="shared" si="0"/>
        <v>1</v>
      </c>
      <c r="AI3" s="105">
        <f t="shared" si="0"/>
        <v>1</v>
      </c>
      <c r="AJ3" s="105">
        <f t="shared" si="0"/>
        <v>1</v>
      </c>
      <c r="AK3" s="105">
        <f t="shared" si="0"/>
        <v>1</v>
      </c>
      <c r="AL3" s="105">
        <f t="shared" si="0"/>
        <v>0</v>
      </c>
      <c r="AM3" s="105">
        <f t="shared" si="0"/>
        <v>0</v>
      </c>
      <c r="AN3" s="105">
        <f t="shared" si="0"/>
        <v>0</v>
      </c>
      <c r="AO3" s="105">
        <f t="shared" si="0"/>
        <v>1</v>
      </c>
      <c r="AP3" s="105">
        <f>SUM(AE3:AN3)</f>
        <v>7</v>
      </c>
      <c r="AQ3" s="105">
        <f t="shared" si="0"/>
        <v>0</v>
      </c>
      <c r="AR3" s="105">
        <f t="shared" si="0"/>
        <v>0</v>
      </c>
      <c r="AS3" s="105">
        <f t="shared" si="0"/>
        <v>0</v>
      </c>
      <c r="AT3" s="105">
        <f t="shared" si="0"/>
        <v>0</v>
      </c>
      <c r="AU3" s="105">
        <f t="shared" si="0"/>
        <v>1</v>
      </c>
      <c r="AV3" s="105">
        <f t="shared" si="0"/>
        <v>0</v>
      </c>
      <c r="AW3" s="105">
        <f>AQ3+AR3+AS3+AT3+AU3+AV3</f>
        <v>1</v>
      </c>
      <c r="AX3" s="105">
        <f t="shared" si="0"/>
        <v>1</v>
      </c>
      <c r="AY3" s="105">
        <f t="shared" si="0"/>
        <v>1</v>
      </c>
      <c r="AZ3" s="105">
        <f t="shared" si="0"/>
        <v>1</v>
      </c>
      <c r="BA3" s="105">
        <f t="shared" si="0"/>
        <v>1</v>
      </c>
      <c r="BB3" s="105">
        <f t="shared" si="0"/>
        <v>0</v>
      </c>
      <c r="BC3" s="105">
        <f t="shared" si="0"/>
        <v>0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4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1</v>
      </c>
      <c r="BS3" s="105">
        <f t="shared" si="1"/>
        <v>1</v>
      </c>
      <c r="BT3" s="105">
        <f t="shared" si="1"/>
        <v>1</v>
      </c>
      <c r="BU3" s="105">
        <f t="shared" si="1"/>
        <v>1</v>
      </c>
      <c r="BV3" s="105">
        <f t="shared" si="1"/>
        <v>1</v>
      </c>
      <c r="BW3" s="105">
        <f t="shared" si="1"/>
        <v>0</v>
      </c>
      <c r="BX3" s="105">
        <f t="shared" si="1"/>
        <v>0</v>
      </c>
      <c r="BY3" s="105">
        <f t="shared" si="1"/>
        <v>0</v>
      </c>
      <c r="BZ3" s="105">
        <f t="shared" si="1"/>
        <v>0</v>
      </c>
      <c r="CA3" s="105">
        <f>BQ3+BR3+BS3+BT3+BU3+BV3+BW3+BX3+BY3+BZ3</f>
        <v>6</v>
      </c>
      <c r="CB3" s="105">
        <f t="shared" si="1"/>
        <v>1</v>
      </c>
      <c r="CC3" s="105">
        <f t="shared" si="1"/>
        <v>1</v>
      </c>
      <c r="CD3" s="105">
        <f t="shared" si="1"/>
        <v>1</v>
      </c>
      <c r="CE3" s="105">
        <f t="shared" si="1"/>
        <v>1</v>
      </c>
      <c r="CF3" s="105">
        <f t="shared" si="1"/>
        <v>1</v>
      </c>
      <c r="CG3" s="105">
        <f t="shared" si="1"/>
        <v>1</v>
      </c>
      <c r="CH3" s="105">
        <f t="shared" si="1"/>
        <v>1</v>
      </c>
      <c r="CI3" s="105">
        <f t="shared" si="1"/>
        <v>0</v>
      </c>
      <c r="CJ3" s="105">
        <f t="shared" si="1"/>
        <v>0</v>
      </c>
      <c r="CK3" s="105">
        <f t="shared" si="1"/>
        <v>0</v>
      </c>
      <c r="CL3" s="105">
        <f t="shared" si="1"/>
        <v>1</v>
      </c>
      <c r="CM3" s="105">
        <f>CB3+CC3+CD3+CE3+CF3+CG3+CH3+CI3+CJ3+CK3</f>
        <v>7</v>
      </c>
      <c r="CN3" s="105">
        <f t="shared" si="1"/>
        <v>0</v>
      </c>
      <c r="CO3" s="105">
        <f t="shared" si="1"/>
        <v>0</v>
      </c>
      <c r="CP3" s="105">
        <f t="shared" si="1"/>
        <v>0</v>
      </c>
      <c r="CQ3" s="105">
        <f t="shared" si="1"/>
        <v>0</v>
      </c>
      <c r="CR3" s="105">
        <f t="shared" si="1"/>
        <v>1</v>
      </c>
      <c r="CS3" s="105">
        <f t="shared" si="1"/>
        <v>0</v>
      </c>
      <c r="CT3" s="105">
        <f>CN3+CO3+CP3+CQ3+CR3+CS3</f>
        <v>1</v>
      </c>
      <c r="CU3" s="105">
        <f t="shared" si="1"/>
        <v>1</v>
      </c>
      <c r="CV3" s="105">
        <f t="shared" si="1"/>
        <v>1</v>
      </c>
      <c r="CW3" s="105">
        <f t="shared" si="1"/>
        <v>1</v>
      </c>
      <c r="CX3" s="105">
        <f t="shared" si="1"/>
        <v>1</v>
      </c>
      <c r="CY3" s="105">
        <f t="shared" si="1"/>
        <v>0</v>
      </c>
      <c r="CZ3" s="105">
        <f t="shared" si="1"/>
        <v>0</v>
      </c>
      <c r="DA3" s="105">
        <f t="shared" si="1"/>
        <v>0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CU3+CV3++CW3+CX3+CY3+CZ3+DA3+DB3+DC3+DD3++DE3+DF3</f>
        <v>4</v>
      </c>
      <c r="DH3" s="105">
        <f t="shared" si="1"/>
        <v>0</v>
      </c>
      <c r="DI3" s="105">
        <f t="shared" si="1"/>
        <v>1</v>
      </c>
      <c r="DJ3" s="105">
        <f t="shared" si="1"/>
        <v>0</v>
      </c>
      <c r="DK3" s="105">
        <f>DH3+DI3++DJ3</f>
        <v>1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0</v>
      </c>
      <c r="DP3" s="105">
        <f t="shared" si="1"/>
        <v>1</v>
      </c>
      <c r="DQ3" s="105">
        <f t="shared" si="1"/>
        <v>1</v>
      </c>
      <c r="DR3" s="105">
        <f t="shared" si="1"/>
        <v>1</v>
      </c>
      <c r="DS3" s="105">
        <f t="shared" si="1"/>
        <v>1</v>
      </c>
      <c r="DT3" s="105">
        <f t="shared" si="1"/>
        <v>0</v>
      </c>
      <c r="DU3" s="105">
        <f t="shared" si="1"/>
        <v>1</v>
      </c>
      <c r="DV3" s="105">
        <f t="shared" si="1"/>
        <v>0</v>
      </c>
      <c r="DW3" s="105">
        <f t="shared" si="1"/>
        <v>0</v>
      </c>
      <c r="DX3" s="105">
        <f>DN3+DO3+DP3+DQ3+DR3+DS3+DT3++DU3+DV3+DW3</f>
        <v>6</v>
      </c>
      <c r="DY3" s="105">
        <f t="shared" si="1"/>
        <v>1</v>
      </c>
      <c r="DZ3" s="105">
        <f t="shared" si="1"/>
        <v>1</v>
      </c>
      <c r="EA3" s="105">
        <f t="shared" si="1"/>
        <v>0</v>
      </c>
      <c r="EB3" s="105">
        <f t="shared" si="1"/>
        <v>1</v>
      </c>
      <c r="EC3" s="105">
        <f t="shared" ref="EC3:GM3" si="2">IF(EC36&gt;0,1,0)</f>
        <v>0</v>
      </c>
      <c r="ED3" s="105">
        <f t="shared" si="2"/>
        <v>1</v>
      </c>
      <c r="EE3" s="105">
        <f t="shared" si="2"/>
        <v>1</v>
      </c>
      <c r="EF3" s="105">
        <f t="shared" si="2"/>
        <v>0</v>
      </c>
      <c r="EG3" s="105">
        <f t="shared" si="2"/>
        <v>1</v>
      </c>
      <c r="EH3" s="105">
        <f t="shared" si="2"/>
        <v>1</v>
      </c>
      <c r="EI3" s="105">
        <f t="shared" si="2"/>
        <v>1</v>
      </c>
      <c r="EJ3" s="105">
        <f>DY3+DZ3+EA3+EB3+EC3+ED3+EE3+EF3+EG3+EH3</f>
        <v>7</v>
      </c>
      <c r="EK3" s="105">
        <f t="shared" si="2"/>
        <v>1</v>
      </c>
      <c r="EL3" s="105">
        <f t="shared" si="2"/>
        <v>0</v>
      </c>
      <c r="EM3" s="105">
        <f t="shared" si="2"/>
        <v>0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1</v>
      </c>
      <c r="ER3" s="105">
        <f t="shared" si="2"/>
        <v>1</v>
      </c>
      <c r="ES3" s="105">
        <f t="shared" si="2"/>
        <v>1</v>
      </c>
      <c r="ET3" s="105">
        <f t="shared" si="2"/>
        <v>1</v>
      </c>
      <c r="EU3" s="105">
        <f t="shared" si="2"/>
        <v>0</v>
      </c>
      <c r="EV3" s="105">
        <f t="shared" si="2"/>
        <v>0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ER3+ES3+ET3+EU3++EV3+EW3+EX3+EY3++EZ3++FA3+FB3+FC3</f>
        <v>3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FE3+FF3++FG3</f>
        <v>1</v>
      </c>
      <c r="FI3" s="105">
        <f t="shared" si="2"/>
        <v>0</v>
      </c>
      <c r="FJ3" s="105">
        <f t="shared" si="2"/>
        <v>1</v>
      </c>
      <c r="FK3" s="105">
        <f t="shared" si="2"/>
        <v>1</v>
      </c>
      <c r="FL3" s="105">
        <f t="shared" si="2"/>
        <v>0</v>
      </c>
      <c r="FM3" s="105">
        <f t="shared" si="2"/>
        <v>0</v>
      </c>
      <c r="FN3" s="105">
        <f t="shared" si="2"/>
        <v>0</v>
      </c>
      <c r="FO3" s="105">
        <f t="shared" si="2"/>
        <v>0</v>
      </c>
      <c r="FP3" s="105">
        <f t="shared" si="2"/>
        <v>0</v>
      </c>
      <c r="FQ3" s="105">
        <f t="shared" si="2"/>
        <v>0</v>
      </c>
      <c r="FR3" s="105">
        <f t="shared" si="2"/>
        <v>0</v>
      </c>
      <c r="FS3" s="105">
        <f t="shared" si="2"/>
        <v>0</v>
      </c>
      <c r="FT3" s="105">
        <f t="shared" si="2"/>
        <v>0</v>
      </c>
      <c r="FU3" s="105">
        <f>FK3+FL3+FM3+FN3+FO3+FP3++FQ3+FR3+FS3+FT3</f>
        <v>1</v>
      </c>
      <c r="FV3" s="105">
        <f t="shared" si="2"/>
        <v>1</v>
      </c>
      <c r="FW3" s="105">
        <f t="shared" si="2"/>
        <v>0</v>
      </c>
      <c r="FX3" s="105">
        <f t="shared" si="2"/>
        <v>0</v>
      </c>
      <c r="FY3" s="105">
        <f t="shared" si="2"/>
        <v>0</v>
      </c>
      <c r="FZ3" s="105">
        <f t="shared" si="2"/>
        <v>0</v>
      </c>
      <c r="GA3" s="105">
        <f t="shared" si="2"/>
        <v>0</v>
      </c>
      <c r="GB3" s="105">
        <f t="shared" si="2"/>
        <v>0</v>
      </c>
      <c r="GC3" s="105">
        <f t="shared" si="2"/>
        <v>0</v>
      </c>
      <c r="GD3" s="105">
        <f t="shared" si="2"/>
        <v>0</v>
      </c>
      <c r="GE3" s="105">
        <f t="shared" si="2"/>
        <v>0</v>
      </c>
      <c r="GF3" s="105">
        <f t="shared" si="2"/>
        <v>0</v>
      </c>
      <c r="GG3" s="105">
        <f>FV3+FW3+FX3+FY3+FZ3+GA3+GB3+GC3+GD3+GE3</f>
        <v>1</v>
      </c>
      <c r="GH3" s="105">
        <f t="shared" si="2"/>
        <v>1</v>
      </c>
      <c r="GI3" s="105">
        <f t="shared" si="2"/>
        <v>0</v>
      </c>
      <c r="GJ3" s="105">
        <f t="shared" si="2"/>
        <v>0</v>
      </c>
      <c r="GK3" s="105">
        <f t="shared" si="2"/>
        <v>0</v>
      </c>
      <c r="GL3" s="105">
        <f t="shared" si="2"/>
        <v>0</v>
      </c>
      <c r="GM3" s="105">
        <f t="shared" si="2"/>
        <v>0</v>
      </c>
      <c r="GN3" s="105">
        <f>GH3+GI3+GJ3++GK3+GL3+GM3</f>
        <v>1</v>
      </c>
      <c r="GO3" s="105">
        <f t="shared" ref="GO3:IZ3" si="3">IF(GO36&gt;0,1,0)</f>
        <v>1</v>
      </c>
      <c r="GP3" s="105">
        <f t="shared" si="3"/>
        <v>0</v>
      </c>
      <c r="GQ3" s="105">
        <f t="shared" si="3"/>
        <v>0</v>
      </c>
      <c r="GR3" s="105">
        <f t="shared" si="3"/>
        <v>0</v>
      </c>
      <c r="GS3" s="105">
        <f t="shared" si="3"/>
        <v>0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GO3+GP3+GQ3+GR3+GS3+GT3+GU3+GV3+GW3++GX3+GY3+GZ3</f>
        <v>1</v>
      </c>
      <c r="HB3" s="105">
        <f t="shared" si="3"/>
        <v>0</v>
      </c>
      <c r="HC3" s="105">
        <f t="shared" si="3"/>
        <v>1</v>
      </c>
      <c r="HD3" s="105">
        <f t="shared" si="3"/>
        <v>0</v>
      </c>
      <c r="HE3" s="105">
        <f>HB3++HC3+HD3</f>
        <v>1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0</v>
      </c>
      <c r="HJ3" s="105">
        <f t="shared" si="3"/>
        <v>0</v>
      </c>
      <c r="HK3" s="105">
        <f t="shared" si="3"/>
        <v>0</v>
      </c>
      <c r="HL3" s="105">
        <f t="shared" si="3"/>
        <v>0</v>
      </c>
      <c r="HM3" s="105">
        <f t="shared" si="3"/>
        <v>0</v>
      </c>
      <c r="HN3" s="105">
        <f t="shared" si="3"/>
        <v>0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1</v>
      </c>
      <c r="HS3" s="105">
        <f t="shared" si="3"/>
        <v>0</v>
      </c>
      <c r="HT3" s="105">
        <f t="shared" si="3"/>
        <v>1</v>
      </c>
      <c r="HU3" s="105">
        <f t="shared" si="3"/>
        <v>0</v>
      </c>
      <c r="HV3" s="105">
        <f t="shared" si="3"/>
        <v>0</v>
      </c>
      <c r="HW3" s="105">
        <f t="shared" si="3"/>
        <v>0</v>
      </c>
      <c r="HX3" s="105">
        <f t="shared" si="3"/>
        <v>0</v>
      </c>
      <c r="HY3" s="105">
        <f t="shared" si="3"/>
        <v>0</v>
      </c>
      <c r="HZ3" s="105">
        <f t="shared" si="3"/>
        <v>0</v>
      </c>
      <c r="IA3" s="105">
        <f t="shared" si="3"/>
        <v>0</v>
      </c>
      <c r="IB3" s="105">
        <f t="shared" si="3"/>
        <v>0</v>
      </c>
      <c r="IC3" s="105">
        <f t="shared" si="3"/>
        <v>0</v>
      </c>
      <c r="ID3" s="105">
        <f>SUM(HS3:IB3)</f>
        <v>1</v>
      </c>
      <c r="IE3" s="105">
        <f t="shared" si="3"/>
        <v>1</v>
      </c>
      <c r="IF3" s="105">
        <f t="shared" si="3"/>
        <v>0</v>
      </c>
      <c r="IG3" s="105">
        <f t="shared" si="3"/>
        <v>0</v>
      </c>
      <c r="IH3" s="105">
        <f t="shared" si="3"/>
        <v>0</v>
      </c>
      <c r="II3" s="105">
        <f t="shared" si="3"/>
        <v>0</v>
      </c>
      <c r="IJ3" s="105">
        <f t="shared" si="3"/>
        <v>0</v>
      </c>
      <c r="IK3" s="105">
        <f>SUM(IE3:IJ3)</f>
        <v>1</v>
      </c>
      <c r="IL3" s="105">
        <f t="shared" si="3"/>
        <v>1</v>
      </c>
      <c r="IM3" s="105">
        <f t="shared" si="3"/>
        <v>0</v>
      </c>
      <c r="IN3" s="105">
        <f t="shared" si="3"/>
        <v>0</v>
      </c>
      <c r="IO3" s="105">
        <f t="shared" si="3"/>
        <v>0</v>
      </c>
      <c r="IP3" s="105">
        <f t="shared" si="3"/>
        <v>0</v>
      </c>
      <c r="IQ3" s="105">
        <f t="shared" si="3"/>
        <v>0</v>
      </c>
      <c r="IR3" s="105">
        <f t="shared" si="3"/>
        <v>0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1</v>
      </c>
      <c r="IY3" s="105">
        <f t="shared" si="3"/>
        <v>0</v>
      </c>
      <c r="IZ3" s="105">
        <f t="shared" si="3"/>
        <v>1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1</v>
      </c>
      <c r="JF3" s="105">
        <f t="shared" si="4"/>
        <v>0</v>
      </c>
      <c r="JG3" s="105">
        <f t="shared" si="4"/>
        <v>0</v>
      </c>
      <c r="JH3" s="105">
        <f t="shared" si="4"/>
        <v>0</v>
      </c>
      <c r="JI3" s="105">
        <f t="shared" si="4"/>
        <v>0</v>
      </c>
      <c r="JJ3" s="105">
        <f t="shared" si="4"/>
        <v>0</v>
      </c>
      <c r="JK3" s="105">
        <f t="shared" si="4"/>
        <v>0</v>
      </c>
      <c r="JL3" s="105">
        <f t="shared" si="4"/>
        <v>0</v>
      </c>
      <c r="JM3" s="105">
        <f t="shared" si="4"/>
        <v>0</v>
      </c>
      <c r="JN3" s="105">
        <f t="shared" si="4"/>
        <v>0</v>
      </c>
      <c r="JO3" s="105">
        <f>SUM(JE3:JN3)</f>
        <v>1</v>
      </c>
      <c r="JP3" s="105">
        <f t="shared" si="4"/>
        <v>1</v>
      </c>
      <c r="JQ3" s="105">
        <f t="shared" si="4"/>
        <v>0</v>
      </c>
      <c r="JR3" s="105">
        <f t="shared" si="4"/>
        <v>0</v>
      </c>
      <c r="JS3" s="105">
        <f t="shared" si="4"/>
        <v>0</v>
      </c>
      <c r="JT3" s="105">
        <f t="shared" si="4"/>
        <v>0</v>
      </c>
      <c r="JU3" s="105">
        <f t="shared" si="4"/>
        <v>0</v>
      </c>
      <c r="JV3" s="105">
        <f t="shared" si="4"/>
        <v>0</v>
      </c>
      <c r="JW3" s="105">
        <f t="shared" si="4"/>
        <v>0</v>
      </c>
      <c r="JX3" s="105">
        <f t="shared" si="4"/>
        <v>0</v>
      </c>
      <c r="JY3" s="105">
        <f t="shared" si="4"/>
        <v>0</v>
      </c>
      <c r="JZ3" s="105">
        <f t="shared" si="4"/>
        <v>0</v>
      </c>
      <c r="KA3" s="105">
        <f>SUM(JP3:JY3)</f>
        <v>1</v>
      </c>
      <c r="KB3" s="105">
        <f t="shared" si="4"/>
        <v>1</v>
      </c>
      <c r="KC3" s="105">
        <f t="shared" si="4"/>
        <v>0</v>
      </c>
      <c r="KD3" s="105">
        <f t="shared" si="4"/>
        <v>0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1</v>
      </c>
      <c r="KI3" s="105">
        <f t="shared" si="4"/>
        <v>1</v>
      </c>
      <c r="KJ3" s="105">
        <f t="shared" si="4"/>
        <v>0</v>
      </c>
      <c r="KK3" s="105">
        <f t="shared" si="4"/>
        <v>0</v>
      </c>
      <c r="KL3" s="105">
        <f t="shared" si="4"/>
        <v>0</v>
      </c>
      <c r="KM3" s="105">
        <f t="shared" si="4"/>
        <v>0</v>
      </c>
      <c r="KN3" s="105">
        <f t="shared" si="4"/>
        <v>0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1</v>
      </c>
      <c r="KV3" s="105">
        <f t="shared" si="4"/>
        <v>0</v>
      </c>
      <c r="KW3" s="105">
        <f t="shared" si="4"/>
        <v>1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1</v>
      </c>
      <c r="LC3" s="105">
        <f t="shared" si="4"/>
        <v>0</v>
      </c>
      <c r="LD3" s="105">
        <f t="shared" si="4"/>
        <v>0</v>
      </c>
      <c r="LE3" s="105">
        <f t="shared" si="4"/>
        <v>0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0</v>
      </c>
      <c r="LJ3" s="105">
        <f t="shared" si="4"/>
        <v>0</v>
      </c>
      <c r="LK3" s="105">
        <f t="shared" si="4"/>
        <v>0</v>
      </c>
      <c r="LL3" s="105">
        <f>SUM(LB3:LK3)</f>
        <v>1</v>
      </c>
      <c r="LM3" s="105">
        <f t="shared" ref="LM3:NX3" si="5">IF(LM36&gt;0,1,0)</f>
        <v>0</v>
      </c>
      <c r="LN3" s="105">
        <f t="shared" si="5"/>
        <v>0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1</v>
      </c>
      <c r="LW3" s="105">
        <f t="shared" si="5"/>
        <v>0</v>
      </c>
      <c r="LX3" s="105">
        <f>SUM(LM3:LV3)</f>
        <v>1</v>
      </c>
      <c r="LY3" s="105">
        <f t="shared" si="5"/>
        <v>1</v>
      </c>
      <c r="LZ3" s="105">
        <f t="shared" si="5"/>
        <v>0</v>
      </c>
      <c r="MA3" s="105">
        <f t="shared" si="5"/>
        <v>0</v>
      </c>
      <c r="MB3" s="105">
        <f t="shared" si="5"/>
        <v>0</v>
      </c>
      <c r="MC3" s="105">
        <f t="shared" si="5"/>
        <v>0</v>
      </c>
      <c r="MD3" s="105">
        <f t="shared" si="5"/>
        <v>0</v>
      </c>
      <c r="ME3" s="105">
        <f>SUM(LY3:MD3)</f>
        <v>1</v>
      </c>
      <c r="MF3" s="105">
        <f t="shared" si="5"/>
        <v>1</v>
      </c>
      <c r="MG3" s="105">
        <f t="shared" si="5"/>
        <v>0</v>
      </c>
      <c r="MH3" s="105">
        <f t="shared" si="5"/>
        <v>0</v>
      </c>
      <c r="MI3" s="105">
        <f t="shared" si="5"/>
        <v>0</v>
      </c>
      <c r="MJ3" s="105">
        <f t="shared" si="5"/>
        <v>0</v>
      </c>
      <c r="MK3" s="105">
        <f t="shared" si="5"/>
        <v>0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0</v>
      </c>
      <c r="MQ3" s="105">
        <f t="shared" si="5"/>
        <v>0</v>
      </c>
      <c r="MR3" s="105">
        <f>SUM(MF3:MQ3)</f>
        <v>1</v>
      </c>
      <c r="MS3" s="105">
        <f t="shared" si="5"/>
        <v>1</v>
      </c>
      <c r="MT3" s="105">
        <f t="shared" si="5"/>
        <v>0</v>
      </c>
      <c r="MU3" s="105">
        <f t="shared" si="5"/>
        <v>0</v>
      </c>
      <c r="MV3" s="105">
        <f>SUM(MS3:MU3)</f>
        <v>1</v>
      </c>
      <c r="MW3" s="105">
        <f t="shared" si="5"/>
        <v>0</v>
      </c>
      <c r="MX3" s="105">
        <f t="shared" si="5"/>
        <v>1</v>
      </c>
      <c r="MY3" s="105">
        <f t="shared" si="5"/>
        <v>0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1</v>
      </c>
      <c r="NI3" s="105">
        <f>SUM(MY3:NH3)</f>
        <v>1</v>
      </c>
      <c r="NJ3" s="105">
        <f t="shared" si="5"/>
        <v>0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1</v>
      </c>
      <c r="NT3" s="105">
        <f t="shared" si="5"/>
        <v>0</v>
      </c>
      <c r="NU3" s="105">
        <f>SUM(NJ3:NS3)</f>
        <v>1</v>
      </c>
      <c r="NV3" s="105">
        <f t="shared" si="5"/>
        <v>0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1</v>
      </c>
      <c r="OA3" s="105">
        <f t="shared" si="6"/>
        <v>0</v>
      </c>
      <c r="OB3" s="105">
        <f>SUM(NV3:OA3)</f>
        <v>1</v>
      </c>
      <c r="OC3" s="105">
        <f t="shared" si="6"/>
        <v>1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0</v>
      </c>
      <c r="ON3" s="105">
        <f t="shared" si="6"/>
        <v>0</v>
      </c>
      <c r="OO3" s="105">
        <f>SUM(OC3:ON3)</f>
        <v>1</v>
      </c>
      <c r="OP3" s="105">
        <f t="shared" si="6"/>
        <v>0</v>
      </c>
      <c r="OQ3" s="105">
        <f t="shared" si="6"/>
        <v>1</v>
      </c>
      <c r="OR3" s="105">
        <f t="shared" si="6"/>
        <v>0</v>
      </c>
      <c r="OS3" s="105">
        <f>SUM(OP3:OR3)</f>
        <v>1</v>
      </c>
      <c r="OT3" s="105">
        <f t="shared" si="6"/>
        <v>0</v>
      </c>
      <c r="OU3" s="105">
        <f t="shared" si="6"/>
        <v>1</v>
      </c>
      <c r="OV3" s="105">
        <f t="shared" si="6"/>
        <v>0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1</v>
      </c>
      <c r="PE3" s="105">
        <f t="shared" si="6"/>
        <v>0</v>
      </c>
      <c r="PF3" s="105">
        <f>SUM(OV3:PE3)</f>
        <v>1</v>
      </c>
      <c r="PG3" s="105">
        <f t="shared" si="6"/>
        <v>0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1</v>
      </c>
      <c r="PQ3" s="105">
        <f t="shared" si="6"/>
        <v>0</v>
      </c>
      <c r="PR3" s="105">
        <f>SUM(PG3:PP3)</f>
        <v>1</v>
      </c>
      <c r="PS3" s="105">
        <f t="shared" si="6"/>
        <v>0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1</v>
      </c>
      <c r="PX3" s="105">
        <f t="shared" si="6"/>
        <v>0</v>
      </c>
      <c r="PY3" s="105">
        <f>SUM(PS3:PX3)</f>
        <v>1</v>
      </c>
      <c r="PZ3" s="105">
        <f t="shared" si="6"/>
        <v>0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1</v>
      </c>
      <c r="QK3" s="105">
        <f t="shared" ref="QK3:QO3" si="7">IF(QK36&gt;0,1,0)</f>
        <v>0</v>
      </c>
      <c r="QL3" s="105">
        <f>SUM(PZ3:QK3)</f>
        <v>1</v>
      </c>
      <c r="QM3" s="105">
        <f t="shared" si="7"/>
        <v>1</v>
      </c>
      <c r="QN3" s="105">
        <f t="shared" si="7"/>
        <v>0</v>
      </c>
      <c r="QO3" s="105">
        <f t="shared" si="7"/>
        <v>0</v>
      </c>
      <c r="QP3" s="105">
        <f>SUM(QM3:QO3)</f>
        <v>1</v>
      </c>
      <c r="QQ3" s="126">
        <f>PF3+PR3+PY3+QL3+QP3</f>
        <v>5</v>
      </c>
    </row>
    <row r="4" spans="1:459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 t="s">
        <v>9</v>
      </c>
      <c r="BL4" s="476" t="s">
        <v>10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10</v>
      </c>
      <c r="DJ4" s="476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/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59" ht="183" customHeight="1" x14ac:dyDescent="0.25">
      <c r="A5" s="489"/>
      <c r="B5" s="492"/>
      <c r="C5" s="494"/>
      <c r="D5" s="212" t="s">
        <v>174</v>
      </c>
      <c r="E5" s="212" t="s">
        <v>175</v>
      </c>
      <c r="F5" s="212" t="s">
        <v>176</v>
      </c>
      <c r="G5" s="212" t="s">
        <v>177</v>
      </c>
      <c r="H5" s="212" t="s">
        <v>178</v>
      </c>
      <c r="I5" s="212" t="s">
        <v>179</v>
      </c>
      <c r="J5" s="122"/>
      <c r="K5" s="212" t="s">
        <v>184</v>
      </c>
      <c r="L5" s="212" t="s">
        <v>185</v>
      </c>
      <c r="M5" s="212" t="s">
        <v>186</v>
      </c>
      <c r="N5" s="212" t="s">
        <v>187</v>
      </c>
      <c r="O5" s="212" t="s">
        <v>188</v>
      </c>
      <c r="P5" s="212" t="s">
        <v>189</v>
      </c>
      <c r="Q5" s="212" t="s">
        <v>190</v>
      </c>
      <c r="R5" s="122"/>
      <c r="S5" s="221" t="s">
        <v>191</v>
      </c>
      <c r="T5" s="113" t="s">
        <v>12</v>
      </c>
      <c r="U5" s="113" t="s">
        <v>13</v>
      </c>
      <c r="V5" s="113" t="s">
        <v>14</v>
      </c>
      <c r="W5" s="113" t="s">
        <v>15</v>
      </c>
      <c r="X5" s="113" t="s">
        <v>16</v>
      </c>
      <c r="Y5" s="113" t="s">
        <v>17</v>
      </c>
      <c r="Z5" s="113" t="s">
        <v>18</v>
      </c>
      <c r="AA5" s="113" t="s">
        <v>19</v>
      </c>
      <c r="AB5" s="113" t="s">
        <v>20</v>
      </c>
      <c r="AC5" s="113" t="s">
        <v>21</v>
      </c>
      <c r="AD5" s="114"/>
      <c r="AE5" s="113" t="s">
        <v>22</v>
      </c>
      <c r="AF5" s="113" t="s">
        <v>23</v>
      </c>
      <c r="AG5" s="113" t="s">
        <v>24</v>
      </c>
      <c r="AH5" s="113" t="s">
        <v>25</v>
      </c>
      <c r="AI5" s="113" t="s">
        <v>120</v>
      </c>
      <c r="AJ5" s="113" t="s">
        <v>27</v>
      </c>
      <c r="AK5" s="113" t="s">
        <v>28</v>
      </c>
      <c r="AL5" s="113" t="s">
        <v>29</v>
      </c>
      <c r="AM5" s="113" t="s">
        <v>30</v>
      </c>
      <c r="AN5" s="113" t="s">
        <v>31</v>
      </c>
      <c r="AO5" s="477"/>
      <c r="AP5" s="115"/>
      <c r="AQ5" s="477"/>
      <c r="AR5" s="113" t="s">
        <v>32</v>
      </c>
      <c r="AS5" s="113" t="s">
        <v>33</v>
      </c>
      <c r="AT5" s="113" t="s">
        <v>34</v>
      </c>
      <c r="AU5" s="113" t="s">
        <v>35</v>
      </c>
      <c r="AV5" s="113" t="s">
        <v>36</v>
      </c>
      <c r="AW5" s="114"/>
      <c r="AX5" s="212" t="s">
        <v>37</v>
      </c>
      <c r="AY5" s="212" t="s">
        <v>40</v>
      </c>
      <c r="AZ5" s="212" t="s">
        <v>42</v>
      </c>
      <c r="BA5" s="212" t="s">
        <v>707</v>
      </c>
      <c r="BB5" s="113"/>
      <c r="BC5" s="113"/>
      <c r="BD5" s="113"/>
      <c r="BE5" s="113"/>
      <c r="BF5" s="113"/>
      <c r="BG5" s="113"/>
      <c r="BH5" s="113"/>
      <c r="BI5" s="113"/>
      <c r="BJ5" s="114"/>
      <c r="BK5" s="477"/>
      <c r="BL5" s="477"/>
      <c r="BM5" s="477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17</v>
      </c>
      <c r="BW5" s="113" t="s">
        <v>18</v>
      </c>
      <c r="BX5" s="113" t="s">
        <v>19</v>
      </c>
      <c r="BY5" s="113" t="s">
        <v>20</v>
      </c>
      <c r="BZ5" s="113" t="s">
        <v>21</v>
      </c>
      <c r="CA5" s="114"/>
      <c r="CB5" s="113" t="s">
        <v>22</v>
      </c>
      <c r="CC5" s="113" t="s">
        <v>23</v>
      </c>
      <c r="CD5" s="113" t="s">
        <v>24</v>
      </c>
      <c r="CE5" s="113" t="s">
        <v>25</v>
      </c>
      <c r="CF5" s="113" t="s">
        <v>26</v>
      </c>
      <c r="CG5" s="113" t="s">
        <v>27</v>
      </c>
      <c r="CH5" s="113" t="s">
        <v>28</v>
      </c>
      <c r="CI5" s="113" t="s">
        <v>29</v>
      </c>
      <c r="CJ5" s="113" t="s">
        <v>30</v>
      </c>
      <c r="CK5" s="113" t="s">
        <v>31</v>
      </c>
      <c r="CL5" s="477"/>
      <c r="CM5" s="115"/>
      <c r="CN5" s="477"/>
      <c r="CO5" s="113" t="s">
        <v>32</v>
      </c>
      <c r="CP5" s="113" t="s">
        <v>33</v>
      </c>
      <c r="CQ5" s="113" t="s">
        <v>34</v>
      </c>
      <c r="CR5" s="113" t="s">
        <v>35</v>
      </c>
      <c r="CS5" s="113" t="s">
        <v>36</v>
      </c>
      <c r="CT5" s="114"/>
      <c r="CU5" s="212" t="s">
        <v>37</v>
      </c>
      <c r="CV5" s="212" t="s">
        <v>40</v>
      </c>
      <c r="CW5" s="212" t="s">
        <v>42</v>
      </c>
      <c r="CX5" s="212" t="s">
        <v>707</v>
      </c>
      <c r="CY5" s="113"/>
      <c r="CZ5" s="113"/>
      <c r="DA5" s="113"/>
      <c r="DB5" s="113"/>
      <c r="DC5" s="113"/>
      <c r="DD5" s="113"/>
      <c r="DE5" s="113"/>
      <c r="DF5" s="113"/>
      <c r="DG5" s="114"/>
      <c r="DH5" s="477"/>
      <c r="DI5" s="477"/>
      <c r="DJ5" s="477"/>
      <c r="DK5" s="114"/>
      <c r="DL5" s="119"/>
      <c r="DM5" s="221" t="s">
        <v>191</v>
      </c>
      <c r="DN5" s="189" t="s">
        <v>12</v>
      </c>
      <c r="DO5" s="189" t="s">
        <v>13</v>
      </c>
      <c r="DP5" s="189" t="s">
        <v>14</v>
      </c>
      <c r="DQ5" s="189" t="s">
        <v>15</v>
      </c>
      <c r="DR5" s="189" t="s">
        <v>16</v>
      </c>
      <c r="DS5" s="189" t="s">
        <v>17</v>
      </c>
      <c r="DT5" s="189" t="s">
        <v>18</v>
      </c>
      <c r="DU5" s="189" t="s">
        <v>19</v>
      </c>
      <c r="DV5" s="189" t="s">
        <v>20</v>
      </c>
      <c r="DW5" s="189" t="s">
        <v>21</v>
      </c>
      <c r="DX5" s="114"/>
      <c r="DY5" s="189" t="s">
        <v>22</v>
      </c>
      <c r="DZ5" s="189" t="s">
        <v>23</v>
      </c>
      <c r="EA5" s="189" t="s">
        <v>24</v>
      </c>
      <c r="EB5" s="189" t="s">
        <v>25</v>
      </c>
      <c r="EC5" s="189" t="s">
        <v>26</v>
      </c>
      <c r="ED5" s="189" t="s">
        <v>27</v>
      </c>
      <c r="EE5" s="189" t="s">
        <v>28</v>
      </c>
      <c r="EF5" s="189" t="s">
        <v>29</v>
      </c>
      <c r="EG5" s="189" t="s">
        <v>30</v>
      </c>
      <c r="EH5" s="189" t="s">
        <v>31</v>
      </c>
      <c r="EI5" s="513"/>
      <c r="EJ5" s="197"/>
      <c r="EK5" s="513"/>
      <c r="EL5" s="189" t="s">
        <v>32</v>
      </c>
      <c r="EM5" s="189" t="s">
        <v>33</v>
      </c>
      <c r="EN5" s="189" t="s">
        <v>34</v>
      </c>
      <c r="EO5" s="189" t="s">
        <v>35</v>
      </c>
      <c r="EP5" s="189" t="s">
        <v>36</v>
      </c>
      <c r="EQ5" s="198"/>
      <c r="ER5" s="189" t="s">
        <v>37</v>
      </c>
      <c r="ES5" s="189" t="s">
        <v>40</v>
      </c>
      <c r="ET5" s="189" t="s">
        <v>43</v>
      </c>
      <c r="EU5" s="189"/>
      <c r="EV5" s="189"/>
      <c r="EW5" s="189"/>
      <c r="EX5" s="189"/>
      <c r="EY5" s="189"/>
      <c r="EZ5" s="189"/>
      <c r="FA5" s="189"/>
      <c r="FB5" s="189"/>
      <c r="FC5" s="189" t="s">
        <v>9</v>
      </c>
      <c r="FD5" s="198"/>
      <c r="FE5" s="513"/>
      <c r="FF5" s="513"/>
      <c r="FG5" s="513"/>
      <c r="FH5" s="198"/>
      <c r="FI5" s="200"/>
      <c r="FJ5" s="221" t="s">
        <v>191</v>
      </c>
      <c r="FK5" s="189" t="s">
        <v>12</v>
      </c>
      <c r="FL5" s="189" t="s">
        <v>13</v>
      </c>
      <c r="FM5" s="189" t="s">
        <v>14</v>
      </c>
      <c r="FN5" s="189" t="s">
        <v>15</v>
      </c>
      <c r="FO5" s="189" t="s">
        <v>16</v>
      </c>
      <c r="FP5" s="189" t="s">
        <v>17</v>
      </c>
      <c r="FQ5" s="189" t="s">
        <v>18</v>
      </c>
      <c r="FR5" s="189" t="s">
        <v>19</v>
      </c>
      <c r="FS5" s="189" t="s">
        <v>20</v>
      </c>
      <c r="FT5" s="189" t="s">
        <v>21</v>
      </c>
      <c r="FU5" s="114"/>
      <c r="FV5" s="189" t="s">
        <v>22</v>
      </c>
      <c r="FW5" s="189" t="s">
        <v>23</v>
      </c>
      <c r="FX5" s="189" t="s">
        <v>24</v>
      </c>
      <c r="FY5" s="189" t="s">
        <v>25</v>
      </c>
      <c r="FZ5" s="113" t="s">
        <v>120</v>
      </c>
      <c r="GA5" s="189" t="s">
        <v>27</v>
      </c>
      <c r="GB5" s="189" t="s">
        <v>28</v>
      </c>
      <c r="GC5" s="189" t="s">
        <v>29</v>
      </c>
      <c r="GD5" s="189" t="s">
        <v>30</v>
      </c>
      <c r="GE5" s="189" t="s">
        <v>31</v>
      </c>
      <c r="GF5" s="513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13" t="s">
        <v>37</v>
      </c>
      <c r="GP5" s="189" t="s">
        <v>38</v>
      </c>
      <c r="GQ5" s="189" t="s">
        <v>39</v>
      </c>
      <c r="GR5" s="189" t="s">
        <v>40</v>
      </c>
      <c r="GS5" s="189" t="s">
        <v>41</v>
      </c>
      <c r="GT5" s="189" t="s">
        <v>42</v>
      </c>
      <c r="GU5" s="189" t="s">
        <v>43</v>
      </c>
      <c r="GV5" s="189" t="s">
        <v>44</v>
      </c>
      <c r="GW5" s="189" t="s">
        <v>45</v>
      </c>
      <c r="GX5" s="189" t="s">
        <v>46</v>
      </c>
      <c r="GY5" s="189"/>
      <c r="GZ5" s="113"/>
      <c r="HA5" s="114"/>
      <c r="HB5" s="513"/>
      <c r="HC5" s="513"/>
      <c r="HD5" s="513"/>
      <c r="HE5" s="114"/>
      <c r="HF5" s="119"/>
      <c r="HG5" s="221" t="s">
        <v>191</v>
      </c>
      <c r="HH5" s="113" t="s">
        <v>12</v>
      </c>
      <c r="HI5" s="113" t="s">
        <v>13</v>
      </c>
      <c r="HJ5" s="113" t="s">
        <v>14</v>
      </c>
      <c r="HK5" s="113" t="s">
        <v>15</v>
      </c>
      <c r="HL5" s="113" t="s">
        <v>16</v>
      </c>
      <c r="HM5" s="113" t="s">
        <v>17</v>
      </c>
      <c r="HN5" s="113" t="s">
        <v>18</v>
      </c>
      <c r="HO5" s="113" t="s">
        <v>19</v>
      </c>
      <c r="HP5" s="113" t="s">
        <v>20</v>
      </c>
      <c r="HQ5" s="113" t="s">
        <v>21</v>
      </c>
      <c r="HR5" s="114"/>
      <c r="HS5" s="113" t="s">
        <v>22</v>
      </c>
      <c r="HT5" s="113" t="s">
        <v>23</v>
      </c>
      <c r="HU5" s="113" t="s">
        <v>24</v>
      </c>
      <c r="HV5" s="113" t="s">
        <v>25</v>
      </c>
      <c r="HW5" s="113" t="s">
        <v>120</v>
      </c>
      <c r="HX5" s="113" t="s">
        <v>27</v>
      </c>
      <c r="HY5" s="113" t="s">
        <v>28</v>
      </c>
      <c r="HZ5" s="113" t="s">
        <v>29</v>
      </c>
      <c r="IA5" s="113" t="s">
        <v>30</v>
      </c>
      <c r="IB5" s="113" t="s">
        <v>31</v>
      </c>
      <c r="IC5" s="477"/>
      <c r="ID5" s="115"/>
      <c r="IE5" s="477"/>
      <c r="IF5" s="113" t="s">
        <v>32</v>
      </c>
      <c r="IG5" s="113" t="s">
        <v>33</v>
      </c>
      <c r="IH5" s="113" t="s">
        <v>34</v>
      </c>
      <c r="II5" s="113" t="s">
        <v>35</v>
      </c>
      <c r="IJ5" s="113" t="s">
        <v>36</v>
      </c>
      <c r="IK5" s="114"/>
      <c r="IL5" s="207" t="s">
        <v>37</v>
      </c>
      <c r="IM5" s="207" t="s">
        <v>38</v>
      </c>
      <c r="IN5" s="207" t="s">
        <v>39</v>
      </c>
      <c r="IO5" s="207" t="s">
        <v>40</v>
      </c>
      <c r="IP5" s="207" t="s">
        <v>41</v>
      </c>
      <c r="IQ5" s="207"/>
      <c r="IR5" s="207"/>
      <c r="IS5" s="207"/>
      <c r="IT5" s="113"/>
      <c r="IU5" s="113"/>
      <c r="IV5" s="113"/>
      <c r="IW5" s="113"/>
      <c r="IX5" s="114"/>
      <c r="IY5" s="477"/>
      <c r="IZ5" s="477"/>
      <c r="JA5" s="477"/>
      <c r="JB5" s="114"/>
      <c r="JC5" s="119"/>
      <c r="JD5" s="221" t="s">
        <v>191</v>
      </c>
      <c r="JE5" s="113" t="s">
        <v>12</v>
      </c>
      <c r="JF5" s="113" t="s">
        <v>13</v>
      </c>
      <c r="JG5" s="113" t="s">
        <v>14</v>
      </c>
      <c r="JH5" s="113" t="s">
        <v>15</v>
      </c>
      <c r="JI5" s="113" t="s">
        <v>16</v>
      </c>
      <c r="JJ5" s="113" t="s">
        <v>17</v>
      </c>
      <c r="JK5" s="113" t="s">
        <v>18</v>
      </c>
      <c r="JL5" s="113" t="s">
        <v>19</v>
      </c>
      <c r="JM5" s="113" t="s">
        <v>20</v>
      </c>
      <c r="JN5" s="113" t="s">
        <v>21</v>
      </c>
      <c r="JO5" s="114"/>
      <c r="JP5" s="113" t="s">
        <v>22</v>
      </c>
      <c r="JQ5" s="113" t="s">
        <v>23</v>
      </c>
      <c r="JR5" s="113" t="s">
        <v>24</v>
      </c>
      <c r="JS5" s="113" t="s">
        <v>25</v>
      </c>
      <c r="JT5" s="113" t="s">
        <v>120</v>
      </c>
      <c r="JU5" s="113" t="s">
        <v>27</v>
      </c>
      <c r="JV5" s="113" t="s">
        <v>28</v>
      </c>
      <c r="JW5" s="113" t="s">
        <v>29</v>
      </c>
      <c r="JX5" s="113" t="s">
        <v>30</v>
      </c>
      <c r="JY5" s="113" t="s">
        <v>31</v>
      </c>
      <c r="JZ5" s="477"/>
      <c r="KA5" s="115"/>
      <c r="KB5" s="477"/>
      <c r="KC5" s="113" t="s">
        <v>32</v>
      </c>
      <c r="KD5" s="113" t="s">
        <v>33</v>
      </c>
      <c r="KE5" s="113" t="s">
        <v>34</v>
      </c>
      <c r="KF5" s="113" t="s">
        <v>35</v>
      </c>
      <c r="KG5" s="113" t="s">
        <v>36</v>
      </c>
      <c r="KH5" s="114"/>
      <c r="KI5" s="113" t="s">
        <v>37</v>
      </c>
      <c r="KJ5" s="113" t="s">
        <v>38</v>
      </c>
      <c r="KK5" s="113" t="s">
        <v>39</v>
      </c>
      <c r="KL5" s="113" t="s">
        <v>40</v>
      </c>
      <c r="KM5" s="113" t="s">
        <v>41</v>
      </c>
      <c r="KN5" s="113" t="s">
        <v>42</v>
      </c>
      <c r="KO5" s="113" t="s">
        <v>43</v>
      </c>
      <c r="KP5" s="113" t="s">
        <v>44</v>
      </c>
      <c r="KQ5" s="113" t="s">
        <v>45</v>
      </c>
      <c r="KR5" s="113" t="s">
        <v>46</v>
      </c>
      <c r="KS5" s="301" t="s">
        <v>386</v>
      </c>
      <c r="KT5" s="113"/>
      <c r="KU5" s="114"/>
      <c r="KV5" s="477"/>
      <c r="KW5" s="477"/>
      <c r="KX5" s="477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13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64" t="s">
        <v>43</v>
      </c>
      <c r="MG5" s="164" t="s">
        <v>44</v>
      </c>
      <c r="MH5" s="164" t="s">
        <v>45</v>
      </c>
      <c r="MI5" s="113" t="s">
        <v>609</v>
      </c>
      <c r="MJ5" s="113"/>
      <c r="MK5" s="113"/>
      <c r="ML5" s="113"/>
      <c r="MM5" s="113"/>
      <c r="MN5" s="113"/>
      <c r="MO5" s="113"/>
      <c r="MP5" s="113"/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13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 t="s">
        <v>39</v>
      </c>
      <c r="OF5" s="113" t="s">
        <v>613</v>
      </c>
      <c r="OG5" s="113" t="s">
        <v>41</v>
      </c>
      <c r="OH5" s="113" t="s">
        <v>42</v>
      </c>
      <c r="OI5" s="113" t="s">
        <v>614</v>
      </c>
      <c r="OJ5" s="113" t="s">
        <v>44</v>
      </c>
      <c r="OK5" s="113" t="s">
        <v>615</v>
      </c>
      <c r="OL5" s="113" t="s">
        <v>46</v>
      </c>
      <c r="OM5" s="113" t="s">
        <v>616</v>
      </c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13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59" ht="15.75" x14ac:dyDescent="0.25">
      <c r="A6" s="71">
        <v>1</v>
      </c>
      <c r="B6" s="147">
        <v>1</v>
      </c>
      <c r="C6" s="350" t="s">
        <v>675</v>
      </c>
      <c r="D6" s="356">
        <v>4</v>
      </c>
      <c r="E6" s="356">
        <v>4</v>
      </c>
      <c r="F6" s="356">
        <v>8</v>
      </c>
      <c r="G6" s="356">
        <v>4</v>
      </c>
      <c r="H6" s="356">
        <v>6</v>
      </c>
      <c r="I6" s="404">
        <v>6</v>
      </c>
      <c r="J6" s="354">
        <f>(D6+E6+F6+G6+H6+I6)/$J$3</f>
        <v>5.333333333333333</v>
      </c>
      <c r="K6" s="355">
        <v>6</v>
      </c>
      <c r="L6" s="355">
        <v>6</v>
      </c>
      <c r="M6" s="355">
        <v>5</v>
      </c>
      <c r="N6" s="355">
        <v>5</v>
      </c>
      <c r="O6" s="355">
        <v>6</v>
      </c>
      <c r="P6" s="355">
        <v>6</v>
      </c>
      <c r="Q6" s="355">
        <v>5</v>
      </c>
      <c r="R6" s="132">
        <f>(K6+L6+M6+N6+O6+P6+Q6)/$R$3</f>
        <v>5.5714285714285712</v>
      </c>
      <c r="S6" s="217">
        <f>A6</f>
        <v>1</v>
      </c>
      <c r="T6" s="136">
        <v>5</v>
      </c>
      <c r="U6" s="136">
        <v>5</v>
      </c>
      <c r="V6" s="136">
        <v>6</v>
      </c>
      <c r="W6" s="136">
        <v>5</v>
      </c>
      <c r="X6" s="136">
        <v>4</v>
      </c>
      <c r="Y6" s="136">
        <v>4</v>
      </c>
      <c r="Z6" s="136">
        <v>5</v>
      </c>
      <c r="AA6" s="106"/>
      <c r="AB6" s="106"/>
      <c r="AC6" s="106"/>
      <c r="AD6" s="117">
        <f>(T6+U6+V6+W6+X6+Y6+Z6+AA6+AB6+AC6)/$AD$3</f>
        <v>4.8571428571428568</v>
      </c>
      <c r="AE6" s="136">
        <v>4</v>
      </c>
      <c r="AF6" s="136">
        <v>4</v>
      </c>
      <c r="AG6" s="136">
        <v>6</v>
      </c>
      <c r="AH6" s="136">
        <v>7</v>
      </c>
      <c r="AI6" s="136">
        <v>4</v>
      </c>
      <c r="AJ6" s="136">
        <v>4</v>
      </c>
      <c r="AK6" s="136">
        <v>6</v>
      </c>
      <c r="AL6" s="106"/>
      <c r="AM6" s="106"/>
      <c r="AN6" s="106"/>
      <c r="AO6" s="136">
        <v>10</v>
      </c>
      <c r="AP6" s="117">
        <f>(AE6+AF6+AG6+AH6+AI6+AJ6+AK6+AL6+AM6+AN6)/$AP$3</f>
        <v>5</v>
      </c>
      <c r="AQ6" s="70"/>
      <c r="AR6" s="70"/>
      <c r="AS6" s="106"/>
      <c r="AT6" s="106"/>
      <c r="AU6" s="136">
        <v>4</v>
      </c>
      <c r="AV6" s="70"/>
      <c r="AW6" s="117">
        <f>(AQ6+AR6+AS6+AT6+AU6+AV6)/$AW$3</f>
        <v>4</v>
      </c>
      <c r="AX6" s="136">
        <v>4</v>
      </c>
      <c r="AY6" s="136">
        <v>6</v>
      </c>
      <c r="AZ6" s="136">
        <v>5</v>
      </c>
      <c r="BA6" s="136">
        <v>6</v>
      </c>
      <c r="BB6" s="106"/>
      <c r="BC6" s="106"/>
      <c r="BD6" s="106"/>
      <c r="BE6" s="106"/>
      <c r="BF6" s="106"/>
      <c r="BG6" s="106"/>
      <c r="BH6" s="106"/>
      <c r="BI6" s="106"/>
      <c r="BJ6" s="117">
        <f>(AX6+AY6+AZ6+BA6+BB6+BC6+BD6+BE6+BF6+BG6+BH6+BI6)/$BJ$3</f>
        <v>5.25</v>
      </c>
      <c r="BK6" s="106"/>
      <c r="BL6" s="246">
        <v>7</v>
      </c>
      <c r="BM6" s="106"/>
      <c r="BN6" s="118">
        <f>(BK6+BL6+BM6)/$BN$3</f>
        <v>7</v>
      </c>
      <c r="BO6" s="120"/>
      <c r="BP6" s="217">
        <f>S6</f>
        <v>1</v>
      </c>
      <c r="BQ6" s="136">
        <v>5</v>
      </c>
      <c r="BR6" s="136">
        <v>5</v>
      </c>
      <c r="BS6" s="136">
        <v>5</v>
      </c>
      <c r="BT6" s="136">
        <v>5</v>
      </c>
      <c r="BU6" s="136">
        <v>4</v>
      </c>
      <c r="BV6" s="136">
        <v>4</v>
      </c>
      <c r="BW6" s="106"/>
      <c r="BX6" s="106"/>
      <c r="BY6" s="106"/>
      <c r="BZ6" s="106"/>
      <c r="CA6" s="117">
        <f>(BQ6+BR6+BS6+BT6+BU6+BV6+BW6+BX6+BY6+BZ6)/$CA$3</f>
        <v>4.666666666666667</v>
      </c>
      <c r="CB6" s="136">
        <v>3</v>
      </c>
      <c r="CC6" s="136">
        <v>3</v>
      </c>
      <c r="CD6" s="136">
        <v>6</v>
      </c>
      <c r="CE6" s="136">
        <v>6</v>
      </c>
      <c r="CF6" s="136">
        <v>5</v>
      </c>
      <c r="CG6" s="136">
        <v>4</v>
      </c>
      <c r="CH6" s="136">
        <v>7</v>
      </c>
      <c r="CI6" s="106"/>
      <c r="CJ6" s="106"/>
      <c r="CK6" s="106"/>
      <c r="CL6" s="136">
        <v>11</v>
      </c>
      <c r="CM6" s="117">
        <f>(CB6+CC6+CD6+CE6+CF6+CG6+CH6+CI6+CJ6+CK6)/$CM$3</f>
        <v>4.8571428571428568</v>
      </c>
      <c r="CN6" s="106"/>
      <c r="CO6" s="106"/>
      <c r="CP6" s="106"/>
      <c r="CQ6" s="106"/>
      <c r="CR6" s="136">
        <v>6</v>
      </c>
      <c r="CS6" s="106"/>
      <c r="CT6" s="117">
        <f>(CN6+CO6+CP6+CQ6+CR6+CS6)/$CT$3</f>
        <v>6</v>
      </c>
      <c r="CU6" s="136">
        <v>5</v>
      </c>
      <c r="CV6" s="136">
        <v>6</v>
      </c>
      <c r="CW6" s="136">
        <v>5</v>
      </c>
      <c r="CX6" s="136">
        <v>6</v>
      </c>
      <c r="CY6" s="106"/>
      <c r="CZ6" s="106"/>
      <c r="DA6" s="106"/>
      <c r="DB6" s="106"/>
      <c r="DC6" s="106"/>
      <c r="DD6" s="106"/>
      <c r="DE6" s="106"/>
      <c r="DF6" s="106"/>
      <c r="DG6" s="117">
        <f>(CU6+CV6+CW6+CX6+CY6+CZ6+DA6+DB6+DC6+DD6+DE6+DF6)/$DG$3</f>
        <v>5.5</v>
      </c>
      <c r="DH6" s="106"/>
      <c r="DI6" s="136">
        <v>7</v>
      </c>
      <c r="DJ6" s="106"/>
      <c r="DK6" s="118">
        <f>(DH6+DI6+DJ6)/$DK$3</f>
        <v>7</v>
      </c>
      <c r="DL6" s="202"/>
      <c r="DM6" s="217">
        <v>1</v>
      </c>
      <c r="DN6" s="190">
        <v>6</v>
      </c>
      <c r="DO6" s="203"/>
      <c r="DP6" s="190">
        <v>6</v>
      </c>
      <c r="DQ6" s="190">
        <v>6</v>
      </c>
      <c r="DR6" s="190">
        <v>4</v>
      </c>
      <c r="DS6" s="190">
        <v>4</v>
      </c>
      <c r="DT6" s="106"/>
      <c r="DU6" s="190">
        <v>5</v>
      </c>
      <c r="DV6" s="106"/>
      <c r="DW6" s="190"/>
      <c r="DX6" s="192">
        <f>(DN6+DO6+DP6+DQ6+DR6+DS6+DT6+DU6+DV6+DW6)/$DX$3</f>
        <v>5.166666666666667</v>
      </c>
      <c r="DY6" s="190">
        <v>4</v>
      </c>
      <c r="DZ6" s="190">
        <v>4</v>
      </c>
      <c r="EA6" s="106"/>
      <c r="EB6" s="106">
        <v>7</v>
      </c>
      <c r="EC6" s="106"/>
      <c r="ED6" s="190">
        <v>5</v>
      </c>
      <c r="EE6" s="190">
        <v>4</v>
      </c>
      <c r="EF6" s="106"/>
      <c r="EG6" s="106">
        <v>10</v>
      </c>
      <c r="EH6" s="190">
        <v>6</v>
      </c>
      <c r="EI6" s="190">
        <v>8</v>
      </c>
      <c r="EJ6" s="117">
        <f>(DY6+DZ6+EA6+EB6+EC6+ED6+EE6+EF6+EG6+EH6)/$EJ$3</f>
        <v>5.7142857142857144</v>
      </c>
      <c r="EK6" s="106">
        <v>1</v>
      </c>
      <c r="EL6" s="106"/>
      <c r="EM6" s="106"/>
      <c r="EN6" s="106"/>
      <c r="EO6" s="106"/>
      <c r="EP6" s="106"/>
      <c r="EQ6" s="117">
        <f>(EK6+EL6+EM6+EN6+EO6+EP6)/$EQ$3</f>
        <v>1</v>
      </c>
      <c r="ER6" s="106">
        <v>10</v>
      </c>
      <c r="ES6" s="190">
        <v>6</v>
      </c>
      <c r="ET6" s="106">
        <v>6</v>
      </c>
      <c r="EU6" s="106"/>
      <c r="EV6" s="106"/>
      <c r="EW6" s="106"/>
      <c r="EX6" s="106"/>
      <c r="EY6" s="190"/>
      <c r="EZ6" s="190"/>
      <c r="FA6" s="106"/>
      <c r="FB6" s="106"/>
      <c r="FC6" s="106"/>
      <c r="FD6" s="117">
        <f>(ER6+ES6+ET6+EU6+EV6+EW6+EX6+EY6+EZ6+FA6+FB6+FC6)/$FD$3</f>
        <v>7.333333333333333</v>
      </c>
      <c r="FE6" s="106"/>
      <c r="FF6" s="190">
        <v>7</v>
      </c>
      <c r="FG6" s="106"/>
      <c r="FH6" s="118">
        <f>(FE6+FF6+FG6)/$FH$3</f>
        <v>7</v>
      </c>
      <c r="FI6" s="120"/>
      <c r="FJ6" s="223">
        <f>DM6</f>
        <v>1</v>
      </c>
      <c r="FK6" s="190">
        <v>1</v>
      </c>
      <c r="FL6" s="190"/>
      <c r="FM6" s="190"/>
      <c r="FN6" s="190"/>
      <c r="FO6" s="190"/>
      <c r="FP6" s="190"/>
      <c r="FQ6" s="106"/>
      <c r="FR6" s="190"/>
      <c r="FS6" s="106"/>
      <c r="FT6" s="190"/>
      <c r="FU6" s="192">
        <f>(FK6+FL6+FM6+FN6+FO6+FP6+FQ6+FR6+FS6+FT6)/$FU$3</f>
        <v>1</v>
      </c>
      <c r="FV6" s="190">
        <v>1</v>
      </c>
      <c r="FW6" s="190"/>
      <c r="FX6" s="106"/>
      <c r="FY6" s="106"/>
      <c r="FZ6" s="106"/>
      <c r="GA6" s="190"/>
      <c r="GB6" s="190"/>
      <c r="GC6" s="106"/>
      <c r="GD6" s="106"/>
      <c r="GE6" s="190"/>
      <c r="GF6" s="190"/>
      <c r="GG6" s="188">
        <f>(FV6+FW6+FX6+FY6+FZ6+GA6+GB6+GC6+GD6+GE6)/$GG$3</f>
        <v>1</v>
      </c>
      <c r="GH6" s="106">
        <v>1</v>
      </c>
      <c r="GI6" s="106"/>
      <c r="GJ6" s="106"/>
      <c r="GK6" s="106"/>
      <c r="GL6" s="106"/>
      <c r="GM6" s="106"/>
      <c r="GN6" s="117">
        <f>(GH6+GI6+GJ6+GK6+GL6+GM6)/$GN$3</f>
        <v>1</v>
      </c>
      <c r="GO6" s="147">
        <v>1</v>
      </c>
      <c r="GP6" s="190"/>
      <c r="GQ6" s="106"/>
      <c r="GR6" s="106"/>
      <c r="GS6" s="106"/>
      <c r="GT6" s="106"/>
      <c r="GU6" s="190"/>
      <c r="GV6" s="190"/>
      <c r="GW6" s="190"/>
      <c r="GX6" s="106"/>
      <c r="GY6" s="106"/>
      <c r="GZ6" s="106"/>
      <c r="HA6" s="117">
        <f>(GO6+GP6+GQ6+GR6+GS6+GT6+GU6+GV6+GW6+GX6+GY6+GZ6)/$HA$3</f>
        <v>1</v>
      </c>
      <c r="HB6" s="106"/>
      <c r="HC6" s="190">
        <v>1</v>
      </c>
      <c r="HD6" s="106"/>
      <c r="HE6" s="118">
        <f>(HB6+HC6+HD6)/$HE$3</f>
        <v>1</v>
      </c>
      <c r="HF6" s="120"/>
      <c r="HG6" s="217">
        <f>FJ6</f>
        <v>1</v>
      </c>
      <c r="HH6" s="106">
        <v>1</v>
      </c>
      <c r="HI6" s="106"/>
      <c r="HJ6" s="106"/>
      <c r="HK6" s="106"/>
      <c r="HL6" s="106"/>
      <c r="HM6" s="106"/>
      <c r="HN6" s="106"/>
      <c r="HO6" s="106"/>
      <c r="HP6" s="106"/>
      <c r="HQ6" s="106"/>
      <c r="HR6" s="117">
        <f>(HH6+HI6+HJ6+HK6+HL6+HM6+HN6+HO6+HP6+HQ6)/$HR$3</f>
        <v>1</v>
      </c>
      <c r="HS6" s="106"/>
      <c r="HT6" s="106">
        <v>1</v>
      </c>
      <c r="HU6" s="106"/>
      <c r="HV6" s="106"/>
      <c r="HW6" s="106"/>
      <c r="HX6" s="106"/>
      <c r="HY6" s="106"/>
      <c r="HZ6" s="106"/>
      <c r="IA6" s="106"/>
      <c r="IB6" s="106"/>
      <c r="IC6" s="106"/>
      <c r="ID6" s="117">
        <f>(HS6+HT6+HU6+HV6+HW6+HX6+HY6+HZ6+IA6+IB6)/$ID$3</f>
        <v>1</v>
      </c>
      <c r="IE6" s="106">
        <v>1</v>
      </c>
      <c r="IF6" s="106"/>
      <c r="IG6" s="106"/>
      <c r="IH6" s="106"/>
      <c r="II6" s="106"/>
      <c r="IJ6" s="106"/>
      <c r="IK6" s="117">
        <f>(IE6+IF6+IG6+IH6+II6+IJ6)/$IK$3</f>
        <v>1</v>
      </c>
      <c r="IL6" s="245">
        <v>1</v>
      </c>
      <c r="IM6" s="245"/>
      <c r="IN6" s="245"/>
      <c r="IO6" s="245"/>
      <c r="IP6" s="245"/>
      <c r="IQ6" s="245"/>
      <c r="IR6" s="245"/>
      <c r="IS6" s="245"/>
      <c r="IT6" s="106"/>
      <c r="IU6" s="106"/>
      <c r="IV6" s="106"/>
      <c r="IW6" s="106"/>
      <c r="IX6" s="117">
        <f>(IL6+IM6+IN6+IO6+IP6+IQ6+IR6+IS6+IT6+IU6+IV6+IW6)/$IX$3</f>
        <v>1</v>
      </c>
      <c r="IY6" s="106"/>
      <c r="IZ6" s="106">
        <v>1</v>
      </c>
      <c r="JA6" s="106"/>
      <c r="JB6" s="118">
        <f>(IY6+IZ6+JA6)/$JB$3</f>
        <v>1</v>
      </c>
      <c r="JC6" s="120"/>
      <c r="JD6" s="217">
        <f>HG6</f>
        <v>1</v>
      </c>
      <c r="JE6" s="245">
        <v>1</v>
      </c>
      <c r="JF6" s="245"/>
      <c r="JG6" s="245"/>
      <c r="JH6" s="245"/>
      <c r="JI6" s="245"/>
      <c r="JJ6" s="245"/>
      <c r="JK6" s="245"/>
      <c r="JL6" s="245"/>
      <c r="JM6" s="245"/>
      <c r="JN6" s="245"/>
      <c r="JO6" s="117">
        <f>(JE6+JF6+JG6+JH6+JI6+JJ6+JK6+JL6+JM6+JN6)/$JO$3</f>
        <v>1</v>
      </c>
      <c r="JP6" s="245">
        <v>1</v>
      </c>
      <c r="JQ6" s="245"/>
      <c r="JR6" s="245"/>
      <c r="JS6" s="245"/>
      <c r="JT6" s="245"/>
      <c r="JU6" s="245"/>
      <c r="JV6" s="245"/>
      <c r="JW6" s="245"/>
      <c r="JX6" s="245"/>
      <c r="JY6" s="245"/>
      <c r="JZ6" s="245"/>
      <c r="KA6" s="121">
        <f>(JP6+JQ6+JR6+JS6+JT6+JU6+JV6+JW6+JX6+JY6)/$KA$3</f>
        <v>1</v>
      </c>
      <c r="KB6" s="245">
        <v>1</v>
      </c>
      <c r="KC6" s="245"/>
      <c r="KD6" s="245"/>
      <c r="KE6" s="106"/>
      <c r="KF6" s="106"/>
      <c r="KG6" s="106"/>
      <c r="KH6" s="117">
        <f>(KB6+KC6+KD6+KE6+KF6+KG6)/$KH$3</f>
        <v>1</v>
      </c>
      <c r="KI6" s="245">
        <v>1</v>
      </c>
      <c r="KJ6" s="245"/>
      <c r="KK6" s="245"/>
      <c r="KL6" s="245"/>
      <c r="KM6" s="245"/>
      <c r="KN6" s="245"/>
      <c r="KO6" s="245"/>
      <c r="KP6" s="245"/>
      <c r="KQ6" s="245"/>
      <c r="KR6" s="245"/>
      <c r="KS6" s="245"/>
      <c r="KT6" s="106"/>
      <c r="KU6" s="117">
        <f>(KI6+KJ6+KK6+KL6+KM6+KN6+KO6+KP6+KQ6+KR6+KS6+KT6)/$KU$3</f>
        <v>1</v>
      </c>
      <c r="KV6" s="106"/>
      <c r="KW6" s="245">
        <v>1</v>
      </c>
      <c r="KX6" s="106"/>
      <c r="KY6" s="118">
        <f>(KV6+KW6+KX6)/$KY$3</f>
        <v>1</v>
      </c>
      <c r="KZ6" s="120"/>
      <c r="LA6" s="217">
        <f>JD6</f>
        <v>1</v>
      </c>
      <c r="LB6" s="106">
        <v>1</v>
      </c>
      <c r="LC6" s="106"/>
      <c r="LD6" s="106"/>
      <c r="LE6" s="106"/>
      <c r="LF6" s="106"/>
      <c r="LG6" s="106"/>
      <c r="LH6" s="106"/>
      <c r="LI6" s="106"/>
      <c r="LJ6" s="106"/>
      <c r="LK6" s="106"/>
      <c r="LL6" s="117">
        <f>(LB6+LC6+LD6+LE6+LF6+LG6+LH6+LI6+LJ6+LK6)/$LL$3</f>
        <v>1</v>
      </c>
      <c r="LM6" s="106"/>
      <c r="LN6" s="106"/>
      <c r="LO6" s="106"/>
      <c r="LP6" s="106"/>
      <c r="LQ6" s="106"/>
      <c r="LR6" s="106"/>
      <c r="LS6" s="106"/>
      <c r="LT6" s="106"/>
      <c r="LU6" s="106"/>
      <c r="LV6" s="106">
        <v>1</v>
      </c>
      <c r="LW6" s="106"/>
      <c r="LX6" s="117">
        <f>(LM6+LN6+LO6+LP6+LQ6+LR6+LS6+LT6+LU6+LV6)/$LX$3</f>
        <v>1</v>
      </c>
      <c r="LY6" s="245">
        <v>1</v>
      </c>
      <c r="LZ6" s="245"/>
      <c r="MA6" s="245"/>
      <c r="MB6" s="245"/>
      <c r="MC6" s="245"/>
      <c r="MD6" s="245"/>
      <c r="ME6" s="117">
        <f>(LY6+LZ6+MA6+MB6+MC6+MD6)/$ME$3</f>
        <v>1</v>
      </c>
      <c r="MF6" s="245">
        <v>1</v>
      </c>
      <c r="MG6" s="245"/>
      <c r="MH6" s="245"/>
      <c r="MI6" s="245"/>
      <c r="MJ6" s="245"/>
      <c r="MK6" s="245"/>
      <c r="ML6" s="245"/>
      <c r="MM6" s="245"/>
      <c r="MN6" s="245"/>
      <c r="MO6" s="245"/>
      <c r="MP6" s="245"/>
      <c r="MQ6" s="245"/>
      <c r="MR6" s="117">
        <f>(MF6+MG6+MH6+MI6+MJ6+MK6+ML6+MM6+MN6+MO6+MP6+MQ6)/$MR$3</f>
        <v>1</v>
      </c>
      <c r="MS6" s="245">
        <v>1</v>
      </c>
      <c r="MT6" s="245"/>
      <c r="MU6" s="245"/>
      <c r="MV6" s="118">
        <f>(MS6+MT6+MU6)/$MV$3</f>
        <v>1</v>
      </c>
      <c r="MW6" s="120"/>
      <c r="MX6" s="217">
        <f>LA6</f>
        <v>1</v>
      </c>
      <c r="MY6" s="106"/>
      <c r="MZ6" s="106"/>
      <c r="NA6" s="106"/>
      <c r="NB6" s="106"/>
      <c r="NC6" s="106"/>
      <c r="ND6" s="106"/>
      <c r="NE6" s="106"/>
      <c r="NF6" s="106"/>
      <c r="NG6" s="106"/>
      <c r="NH6" s="106">
        <v>1</v>
      </c>
      <c r="NI6" s="117">
        <f>(MY6+MZ6+NA6+NB6+NC6+ND6+NE6+NF6+NG6+NH6)/$NI$3</f>
        <v>1</v>
      </c>
      <c r="NJ6" s="106"/>
      <c r="NK6" s="106"/>
      <c r="NL6" s="106"/>
      <c r="NM6" s="106"/>
      <c r="NN6" s="106"/>
      <c r="NO6" s="106"/>
      <c r="NP6" s="106"/>
      <c r="NQ6" s="106"/>
      <c r="NR6" s="106"/>
      <c r="NS6" s="106">
        <v>1</v>
      </c>
      <c r="NT6" s="106"/>
      <c r="NU6" s="117">
        <f>(NJ6+NK6+NL6+NM6+NN6+NO6+NP6+NQ6+NR6+NS6)/$NU$3</f>
        <v>1</v>
      </c>
      <c r="NV6" s="106"/>
      <c r="NW6" s="106"/>
      <c r="NX6" s="106"/>
      <c r="NY6" s="106"/>
      <c r="NZ6" s="106">
        <v>1</v>
      </c>
      <c r="OA6" s="106"/>
      <c r="OB6" s="117">
        <f>(NV6+NW6+NX6+NY6+NZ6+OA6)/$OB$3</f>
        <v>1</v>
      </c>
      <c r="OC6" s="245">
        <v>1</v>
      </c>
      <c r="OD6" s="245"/>
      <c r="OE6" s="245"/>
      <c r="OF6" s="245"/>
      <c r="OG6" s="245"/>
      <c r="OH6" s="245"/>
      <c r="OI6" s="245"/>
      <c r="OJ6" s="245"/>
      <c r="OK6" s="245"/>
      <c r="OL6" s="245"/>
      <c r="OM6" s="245"/>
      <c r="ON6" s="245"/>
      <c r="OO6" s="117">
        <f>(OC6+OD6+OE6+OF6+OG6+OH6+OI6+OJ6+OK6+OL6+OM6+ON6)/$OO$3</f>
        <v>1</v>
      </c>
      <c r="OP6" s="106"/>
      <c r="OQ6" s="245">
        <v>1</v>
      </c>
      <c r="OR6" s="106"/>
      <c r="OS6" s="118">
        <f>(OP6+OQ6+OR6)/$OS$3</f>
        <v>1</v>
      </c>
      <c r="OT6" s="120"/>
      <c r="OU6" s="217">
        <f>MX6</f>
        <v>1</v>
      </c>
      <c r="OV6" s="106"/>
      <c r="OW6" s="106"/>
      <c r="OX6" s="106"/>
      <c r="OY6" s="106"/>
      <c r="OZ6" s="106"/>
      <c r="PA6" s="106"/>
      <c r="PB6" s="106"/>
      <c r="PC6" s="106"/>
      <c r="PD6" s="106">
        <v>1</v>
      </c>
      <c r="PE6" s="106"/>
      <c r="PF6" s="117">
        <f>(OV6+OW6+OX6+OY6+OZ6+PA6+PB6+PC6+PD6+PE6)/$PF$3</f>
        <v>1</v>
      </c>
      <c r="PG6" s="106"/>
      <c r="PH6" s="106"/>
      <c r="PI6" s="106"/>
      <c r="PJ6" s="106"/>
      <c r="PK6" s="106"/>
      <c r="PL6" s="106"/>
      <c r="PM6" s="106"/>
      <c r="PN6" s="106"/>
      <c r="PO6" s="106"/>
      <c r="PP6" s="106">
        <v>1</v>
      </c>
      <c r="PQ6" s="106"/>
      <c r="PR6" s="117">
        <f>(PG6+PH6+PI6+PJ6+PK6+PL6+PM6+PN6+PO6+PP6)/$PR$3</f>
        <v>1</v>
      </c>
      <c r="PS6" s="106"/>
      <c r="PT6" s="106"/>
      <c r="PU6" s="106"/>
      <c r="PV6" s="106"/>
      <c r="PW6" s="106">
        <v>1</v>
      </c>
      <c r="PX6" s="106"/>
      <c r="PY6" s="117">
        <f>(PS6+PT6+PU6+PV6+PW6+PX6)/$PY$3</f>
        <v>1</v>
      </c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>
        <v>1</v>
      </c>
      <c r="QK6" s="106"/>
      <c r="QL6" s="117">
        <f>(PZ6+QA6+QB6+QC6+QD6+QE6+QF6+QG6+QH6+QI6+QJ6+QK6)/$QL$3</f>
        <v>1</v>
      </c>
      <c r="QM6" s="106">
        <v>1</v>
      </c>
      <c r="QN6" s="106"/>
      <c r="QO6" s="106"/>
      <c r="QP6" s="118">
        <f>(QM6+QN6+QO6)/$QP$3</f>
        <v>1</v>
      </c>
      <c r="QQ6" s="120"/>
    </row>
    <row r="7" spans="1:459" ht="24" x14ac:dyDescent="0.25">
      <c r="A7" s="71">
        <v>1</v>
      </c>
      <c r="B7" s="147">
        <v>2</v>
      </c>
      <c r="C7" s="350" t="s">
        <v>676</v>
      </c>
      <c r="D7" s="356">
        <v>4</v>
      </c>
      <c r="E7" s="356">
        <v>3</v>
      </c>
      <c r="F7" s="356">
        <v>9</v>
      </c>
      <c r="G7" s="356">
        <v>5</v>
      </c>
      <c r="H7" s="356">
        <v>5</v>
      </c>
      <c r="I7" s="404">
        <v>6</v>
      </c>
      <c r="J7" s="354">
        <f t="shared" ref="J7:J35" si="8">(D7+E7+F7+G7+H7+I7)/$J$3</f>
        <v>5.333333333333333</v>
      </c>
      <c r="K7" s="355">
        <v>6</v>
      </c>
      <c r="L7" s="355">
        <v>6</v>
      </c>
      <c r="M7" s="355">
        <v>7</v>
      </c>
      <c r="N7" s="355">
        <v>5</v>
      </c>
      <c r="O7" s="355">
        <v>6</v>
      </c>
      <c r="P7" s="355">
        <v>4</v>
      </c>
      <c r="Q7" s="355">
        <v>6</v>
      </c>
      <c r="R7" s="132">
        <f t="shared" ref="R7:R35" si="9">(K7+L7+M7+N7+O7+P7+Q7)/$R$3</f>
        <v>5.7142857142857144</v>
      </c>
      <c r="S7" s="217">
        <f t="shared" ref="S7:S32" si="10">A7</f>
        <v>1</v>
      </c>
      <c r="T7" s="136">
        <v>5</v>
      </c>
      <c r="U7" s="136">
        <v>6</v>
      </c>
      <c r="V7" s="136">
        <v>5</v>
      </c>
      <c r="W7" s="136">
        <v>7</v>
      </c>
      <c r="X7" s="136">
        <v>5</v>
      </c>
      <c r="Y7" s="136">
        <v>6</v>
      </c>
      <c r="Z7" s="136">
        <v>7</v>
      </c>
      <c r="AA7" s="106"/>
      <c r="AB7" s="106"/>
      <c r="AC7" s="106"/>
      <c r="AD7" s="117">
        <f t="shared" ref="AD7:AD35" si="11">(T7+U7+V7+W7+X7+Y7+Z7+AA7+AB7+AC7)/$AD$3</f>
        <v>5.8571428571428568</v>
      </c>
      <c r="AE7" s="136">
        <v>5</v>
      </c>
      <c r="AF7" s="136">
        <v>5</v>
      </c>
      <c r="AG7" s="136">
        <v>6</v>
      </c>
      <c r="AH7" s="136">
        <v>7</v>
      </c>
      <c r="AI7" s="136">
        <v>5</v>
      </c>
      <c r="AJ7" s="136">
        <v>5</v>
      </c>
      <c r="AK7" s="136">
        <v>7</v>
      </c>
      <c r="AL7" s="106"/>
      <c r="AM7" s="106"/>
      <c r="AN7" s="106"/>
      <c r="AO7" s="136" t="s">
        <v>706</v>
      </c>
      <c r="AP7" s="117">
        <f t="shared" ref="AP7:AP35" si="12">(AE7+AF7+AG7+AH7+AI7+AJ7+AK7+AL7+AM7+AN7)/$AP$3</f>
        <v>5.7142857142857144</v>
      </c>
      <c r="AQ7" s="106"/>
      <c r="AR7" s="106"/>
      <c r="AS7" s="106"/>
      <c r="AT7" s="106"/>
      <c r="AU7" s="136">
        <v>5</v>
      </c>
      <c r="AV7" s="106"/>
      <c r="AW7" s="117">
        <f t="shared" ref="AW7:AW35" si="13">(AQ7+AR7+AS7+AT7+AU7+AV7)/$AW$3</f>
        <v>5</v>
      </c>
      <c r="AX7" s="136">
        <v>7</v>
      </c>
      <c r="AY7" s="136">
        <v>5</v>
      </c>
      <c r="AZ7" s="136">
        <v>9</v>
      </c>
      <c r="BA7" s="136">
        <v>5</v>
      </c>
      <c r="BB7" s="106"/>
      <c r="BC7" s="106"/>
      <c r="BD7" s="106"/>
      <c r="BE7" s="106"/>
      <c r="BF7" s="106"/>
      <c r="BG7" s="106"/>
      <c r="BH7" s="106"/>
      <c r="BI7" s="106"/>
      <c r="BJ7" s="117">
        <f t="shared" ref="BJ7:BJ35" si="14">(AX7+AY7+AZ7+BA7+BB7+BC7+BD7+BE7+BF7+BG7+BH7+BI7)/$BJ$3</f>
        <v>6.5</v>
      </c>
      <c r="BK7" s="106"/>
      <c r="BL7" s="246">
        <v>8</v>
      </c>
      <c r="BM7" s="106"/>
      <c r="BN7" s="118">
        <f t="shared" ref="BN7:BN35" si="15">(BK7+BL7+BM7)/$BN$3</f>
        <v>8</v>
      </c>
      <c r="BO7" s="120"/>
      <c r="BP7" s="217">
        <f t="shared" ref="BP7:BP32" si="16">S7</f>
        <v>1</v>
      </c>
      <c r="BQ7" s="136">
        <v>5</v>
      </c>
      <c r="BR7" s="136">
        <v>8</v>
      </c>
      <c r="BS7" s="136">
        <v>6</v>
      </c>
      <c r="BT7" s="136">
        <v>6</v>
      </c>
      <c r="BU7" s="136">
        <v>7</v>
      </c>
      <c r="BV7" s="136">
        <v>7</v>
      </c>
      <c r="BW7" s="106"/>
      <c r="BX7" s="106"/>
      <c r="BY7" s="106"/>
      <c r="BZ7" s="106"/>
      <c r="CA7" s="117">
        <f t="shared" ref="CA7:CA35" si="17">(BQ7+BR7+BS7+BT7+BU7+BV7+BW7+BX7+BY7+BZ7)/$CA$3</f>
        <v>6.5</v>
      </c>
      <c r="CB7" s="136">
        <v>4</v>
      </c>
      <c r="CC7" s="136">
        <v>4</v>
      </c>
      <c r="CD7" s="136">
        <v>7</v>
      </c>
      <c r="CE7" s="136">
        <v>7</v>
      </c>
      <c r="CF7" s="136">
        <v>5</v>
      </c>
      <c r="CG7" s="136">
        <v>5</v>
      </c>
      <c r="CH7" s="136">
        <v>8</v>
      </c>
      <c r="CI7" s="106"/>
      <c r="CJ7" s="106"/>
      <c r="CK7" s="106"/>
      <c r="CL7" s="136" t="s">
        <v>961</v>
      </c>
      <c r="CM7" s="117">
        <f t="shared" ref="CM7:CM35" si="18">(CB7+CC7+CD7+CE7+CF7+CG7+CH7+CI7+CJ7+CK7)/$CM$3</f>
        <v>5.7142857142857144</v>
      </c>
      <c r="CN7" s="106"/>
      <c r="CO7" s="106"/>
      <c r="CP7" s="106"/>
      <c r="CQ7" s="106"/>
      <c r="CR7" s="136">
        <v>7</v>
      </c>
      <c r="CS7" s="106"/>
      <c r="CT7" s="117">
        <f t="shared" ref="CT7:CT35" si="19">(CN7+CO7+CP7+CQ7+CR7+CS7)/$CT$3</f>
        <v>7</v>
      </c>
      <c r="CU7" s="136">
        <v>7</v>
      </c>
      <c r="CV7" s="136">
        <v>6</v>
      </c>
      <c r="CW7" s="136">
        <v>9</v>
      </c>
      <c r="CX7" s="136">
        <v>5</v>
      </c>
      <c r="CY7" s="106"/>
      <c r="CZ7" s="106"/>
      <c r="DA7" s="106"/>
      <c r="DB7" s="106"/>
      <c r="DC7" s="106"/>
      <c r="DD7" s="106"/>
      <c r="DE7" s="106"/>
      <c r="DF7" s="106"/>
      <c r="DG7" s="117">
        <f t="shared" ref="DG7:DG35" si="20">(CU7+CV7+CW7+CX7+CY7+CZ7+DA7+DB7+DC7+DD7+DE7+DF7)/$DG$3</f>
        <v>6.75</v>
      </c>
      <c r="DH7" s="106"/>
      <c r="DI7" s="136">
        <v>7</v>
      </c>
      <c r="DJ7" s="106"/>
      <c r="DK7" s="118">
        <f t="shared" ref="DK7:DK35" si="21">(DH7+DI7+DJ7)/$DK$3</f>
        <v>7</v>
      </c>
      <c r="DL7" s="202"/>
      <c r="DM7" s="217">
        <v>1</v>
      </c>
      <c r="DN7" s="190">
        <v>7</v>
      </c>
      <c r="DO7" s="203"/>
      <c r="DP7" s="190">
        <v>7</v>
      </c>
      <c r="DQ7" s="190">
        <v>7</v>
      </c>
      <c r="DR7" s="190">
        <v>8</v>
      </c>
      <c r="DS7" s="190">
        <v>7</v>
      </c>
      <c r="DT7" s="106"/>
      <c r="DU7" s="190">
        <v>7</v>
      </c>
      <c r="DV7" s="106"/>
      <c r="DW7" s="190"/>
      <c r="DX7" s="192">
        <f t="shared" ref="DX7:DX35" si="22">(DN7+DO7+DP7+DQ7+DR7+DS7+DT7+DU7+DV7+DW7)/$DX$3</f>
        <v>7.166666666666667</v>
      </c>
      <c r="DY7" s="190">
        <v>5</v>
      </c>
      <c r="DZ7" s="190">
        <v>5</v>
      </c>
      <c r="EA7" s="106"/>
      <c r="EB7" s="106">
        <v>8</v>
      </c>
      <c r="EC7" s="106"/>
      <c r="ED7" s="190">
        <v>6</v>
      </c>
      <c r="EE7" s="190">
        <v>7</v>
      </c>
      <c r="EF7" s="106"/>
      <c r="EG7" s="106">
        <v>10</v>
      </c>
      <c r="EH7" s="190">
        <v>8</v>
      </c>
      <c r="EI7" s="190" t="s">
        <v>961</v>
      </c>
      <c r="EJ7" s="117">
        <f t="shared" ref="EJ7:EJ35" si="23">(DY7+DZ7+EA7+EB7+EC7+ED7+EE7+EF7+EG7+EH7)/$EJ$3</f>
        <v>7</v>
      </c>
      <c r="EK7" s="106"/>
      <c r="EL7" s="106"/>
      <c r="EM7" s="106"/>
      <c r="EN7" s="106"/>
      <c r="EO7" s="106"/>
      <c r="EP7" s="106"/>
      <c r="EQ7" s="117">
        <f t="shared" ref="EQ7:EQ35" si="24">(EK7+EL7+EM7+EN7+EO7+EP7)/$EQ$3</f>
        <v>0</v>
      </c>
      <c r="ER7" s="106">
        <v>10</v>
      </c>
      <c r="ES7" s="190">
        <v>7</v>
      </c>
      <c r="ET7" s="106">
        <v>7</v>
      </c>
      <c r="EU7" s="106"/>
      <c r="EV7" s="106"/>
      <c r="EW7" s="106"/>
      <c r="EX7" s="106"/>
      <c r="EY7" s="190"/>
      <c r="EZ7" s="190"/>
      <c r="FA7" s="106"/>
      <c r="FB7" s="106"/>
      <c r="FC7" s="106"/>
      <c r="FD7" s="117">
        <f t="shared" ref="FD7:FD35" si="25">(ER7+ES7+ET7+EU7+EV7+EW7+EX7+EY7+EZ7+FA7+FB7+FC7)/$FD$3</f>
        <v>8</v>
      </c>
      <c r="FE7" s="106"/>
      <c r="FF7" s="190">
        <v>9</v>
      </c>
      <c r="FG7" s="106"/>
      <c r="FH7" s="118">
        <f t="shared" ref="FH7:FH35" si="26">(FE7+FF7+FG7)/$FH$3</f>
        <v>9</v>
      </c>
      <c r="FI7" s="120"/>
      <c r="FJ7" s="223">
        <f t="shared" ref="FJ7:FJ34" si="27">DM7</f>
        <v>1</v>
      </c>
      <c r="FK7" s="190"/>
      <c r="FL7" s="190"/>
      <c r="FM7" s="190"/>
      <c r="FN7" s="190"/>
      <c r="FO7" s="190"/>
      <c r="FP7" s="190"/>
      <c r="FQ7" s="106"/>
      <c r="FR7" s="190"/>
      <c r="FS7" s="106"/>
      <c r="FT7" s="190"/>
      <c r="FU7" s="192">
        <f t="shared" ref="FU7:FU35" si="28">(FK7+FL7+FM7+FN7+FO7+FP7+FQ7+FR7+FS7+FT7)/$FU$3</f>
        <v>0</v>
      </c>
      <c r="FV7" s="190"/>
      <c r="FW7" s="190"/>
      <c r="FX7" s="106"/>
      <c r="FY7" s="106"/>
      <c r="FZ7" s="106"/>
      <c r="GA7" s="190"/>
      <c r="GB7" s="190"/>
      <c r="GC7" s="106"/>
      <c r="GD7" s="106"/>
      <c r="GE7" s="190"/>
      <c r="GF7" s="190"/>
      <c r="GG7" s="188">
        <f t="shared" ref="GG7:GG35" si="29">(FV7+FW7+FX7+FY7+FZ7+GA7+GB7+GC7+GD7+GE7)/$GG$3</f>
        <v>0</v>
      </c>
      <c r="GH7" s="106"/>
      <c r="GI7" s="106"/>
      <c r="GJ7" s="106"/>
      <c r="GK7" s="106"/>
      <c r="GL7" s="106"/>
      <c r="GM7" s="106"/>
      <c r="GN7" s="117">
        <f t="shared" ref="GN7:GN35" si="30">(GH7+GI7+GJ7+GK7+GL7+GM7)/$GN$3</f>
        <v>0</v>
      </c>
      <c r="GO7" s="147"/>
      <c r="GP7" s="190"/>
      <c r="GQ7" s="106"/>
      <c r="GR7" s="106"/>
      <c r="GS7" s="106"/>
      <c r="GT7" s="106"/>
      <c r="GU7" s="190"/>
      <c r="GV7" s="190"/>
      <c r="GW7" s="190"/>
      <c r="GX7" s="106"/>
      <c r="GY7" s="106"/>
      <c r="GZ7" s="106"/>
      <c r="HA7" s="117">
        <f t="shared" ref="HA7:HA35" si="31">(GO7+GP7+GQ7+GR7+GS7+GT7+GU7+GV7+GW7+GX7+GY7+GZ7)/$HA$3</f>
        <v>0</v>
      </c>
      <c r="HB7" s="106"/>
      <c r="HC7" s="190"/>
      <c r="HD7" s="106"/>
      <c r="HE7" s="118">
        <f t="shared" ref="HE7:HE35" si="32">(HB7+HC7+HD7)/$HE$3</f>
        <v>0</v>
      </c>
      <c r="HF7" s="120"/>
      <c r="HG7" s="217">
        <f t="shared" ref="HG7:HG34" si="33">FJ7</f>
        <v>1</v>
      </c>
      <c r="HH7" s="106"/>
      <c r="HI7" s="106"/>
      <c r="HJ7" s="106"/>
      <c r="HK7" s="106"/>
      <c r="HL7" s="106"/>
      <c r="HM7" s="106"/>
      <c r="HN7" s="106"/>
      <c r="HO7" s="106"/>
      <c r="HP7" s="106"/>
      <c r="HQ7" s="106"/>
      <c r="HR7" s="117">
        <f t="shared" ref="HR7:HR35" si="34">(HH7+HI7+HJ7+HK7+HL7+HM7+HN7+HO7+HP7+HQ7)/$HR$3</f>
        <v>0</v>
      </c>
      <c r="HS7" s="106"/>
      <c r="HT7" s="106"/>
      <c r="HU7" s="106"/>
      <c r="HV7" s="106"/>
      <c r="HW7" s="106"/>
      <c r="HX7" s="106"/>
      <c r="HY7" s="106"/>
      <c r="HZ7" s="106"/>
      <c r="IA7" s="106"/>
      <c r="IB7" s="106"/>
      <c r="IC7" s="106"/>
      <c r="ID7" s="117">
        <f t="shared" ref="ID7:ID35" si="35">(HS7+HT7+HU7+HV7+HW7+HX7+HY7+HZ7+IA7+IB7)/$ID$3</f>
        <v>0</v>
      </c>
      <c r="IE7" s="106"/>
      <c r="IF7" s="106"/>
      <c r="IG7" s="106"/>
      <c r="IH7" s="106"/>
      <c r="II7" s="106"/>
      <c r="IJ7" s="106"/>
      <c r="IK7" s="117">
        <f t="shared" ref="IK7:IK35" si="36">(IE7+IF7+IG7+IH7+II7+IJ7)/$IK$3</f>
        <v>0</v>
      </c>
      <c r="IL7" s="245"/>
      <c r="IM7" s="245"/>
      <c r="IN7" s="245"/>
      <c r="IO7" s="245"/>
      <c r="IP7" s="245"/>
      <c r="IQ7" s="245"/>
      <c r="IR7" s="245"/>
      <c r="IS7" s="245"/>
      <c r="IT7" s="106"/>
      <c r="IU7" s="106"/>
      <c r="IV7" s="106"/>
      <c r="IW7" s="106"/>
      <c r="IX7" s="117">
        <f t="shared" ref="IX7:IX35" si="37">(IL7+IM7+IN7+IO7+IP7+IQ7+IR7+IS7+IT7+IU7+IV7+IW7)/$IX$3</f>
        <v>0</v>
      </c>
      <c r="IY7" s="106"/>
      <c r="IZ7" s="106"/>
      <c r="JA7" s="106"/>
      <c r="JB7" s="118">
        <f t="shared" ref="JB7:JB35" si="38">(IY7+IZ7+JA7)/$JB$3</f>
        <v>0</v>
      </c>
      <c r="JC7" s="120"/>
      <c r="JD7" s="217">
        <f t="shared" ref="JD7:JD34" si="39">HG7</f>
        <v>1</v>
      </c>
      <c r="JE7" s="245"/>
      <c r="JF7" s="245"/>
      <c r="JG7" s="245"/>
      <c r="JH7" s="245"/>
      <c r="JI7" s="245"/>
      <c r="JJ7" s="245"/>
      <c r="JK7" s="245"/>
      <c r="JL7" s="245"/>
      <c r="JM7" s="245"/>
      <c r="JN7" s="245"/>
      <c r="JO7" s="117">
        <f t="shared" ref="JO7:JO35" si="40">(JE7+JF7+JG7+JH7+JI7+JJ7+JK7+JL7+JM7+JN7)/$JO$3</f>
        <v>0</v>
      </c>
      <c r="JP7" s="245"/>
      <c r="JQ7" s="245"/>
      <c r="JR7" s="245"/>
      <c r="JS7" s="245"/>
      <c r="JT7" s="245"/>
      <c r="JU7" s="245"/>
      <c r="JV7" s="245"/>
      <c r="JW7" s="245"/>
      <c r="JX7" s="245"/>
      <c r="JY7" s="245"/>
      <c r="JZ7" s="245"/>
      <c r="KA7" s="121">
        <f t="shared" ref="KA7:KA35" si="41">(JP7+JQ7+JR7+JS7+JT7+JU7+JV7+JW7+JX7+JY7)/$KA$3</f>
        <v>0</v>
      </c>
      <c r="KB7" s="245"/>
      <c r="KC7" s="245"/>
      <c r="KD7" s="245"/>
      <c r="KE7" s="106"/>
      <c r="KF7" s="106"/>
      <c r="KG7" s="106"/>
      <c r="KH7" s="117">
        <f t="shared" ref="KH7:KH35" si="42">(KB7+KC7+KD7+KE7+KF7+KG7)/$KH$3</f>
        <v>0</v>
      </c>
      <c r="KI7" s="245"/>
      <c r="KJ7" s="245"/>
      <c r="KK7" s="245"/>
      <c r="KL7" s="245"/>
      <c r="KM7" s="245"/>
      <c r="KN7" s="245"/>
      <c r="KO7" s="245"/>
      <c r="KP7" s="245"/>
      <c r="KQ7" s="245"/>
      <c r="KR7" s="245"/>
      <c r="KS7" s="245"/>
      <c r="KT7" s="106"/>
      <c r="KU7" s="117">
        <f t="shared" ref="KU7:KU35" si="43">(KI7+KJ7+KK7+KL7+KM7+KN7+KO7+KP7+KQ7+KR7+KS7+KT7)/$KU$3</f>
        <v>0</v>
      </c>
      <c r="KV7" s="106"/>
      <c r="KW7" s="245"/>
      <c r="KX7" s="106"/>
      <c r="KY7" s="118">
        <f t="shared" ref="KY7:KY35" si="44">(KV7+KW7+KX7)/$KY$3</f>
        <v>0</v>
      </c>
      <c r="KZ7" s="120"/>
      <c r="LA7" s="217">
        <f t="shared" ref="LA7:LA34" si="45">JD7</f>
        <v>1</v>
      </c>
      <c r="LB7" s="106"/>
      <c r="LC7" s="106"/>
      <c r="LD7" s="106"/>
      <c r="LE7" s="106"/>
      <c r="LF7" s="106"/>
      <c r="LG7" s="106"/>
      <c r="LH7" s="106"/>
      <c r="LI7" s="106"/>
      <c r="LJ7" s="106"/>
      <c r="LK7" s="106"/>
      <c r="LL7" s="117">
        <f t="shared" ref="LL7:LL35" si="46">(LB7+LC7+LD7+LE7+LF7+LG7+LH7+LI7+LJ7+LK7)/$LL$3</f>
        <v>0</v>
      </c>
      <c r="LM7" s="106"/>
      <c r="LN7" s="106"/>
      <c r="LO7" s="106"/>
      <c r="LP7" s="106"/>
      <c r="LQ7" s="106"/>
      <c r="LR7" s="106"/>
      <c r="LS7" s="106"/>
      <c r="LT7" s="106"/>
      <c r="LU7" s="106"/>
      <c r="LV7" s="106"/>
      <c r="LW7" s="106"/>
      <c r="LX7" s="117">
        <f t="shared" ref="LX7:LX35" si="47">(LM7+LN7+LO7+LP7+LQ7+LR7+LS7+LT7+LU7+LV7)/$LX$3</f>
        <v>0</v>
      </c>
      <c r="LY7" s="245"/>
      <c r="LZ7" s="245"/>
      <c r="MA7" s="245"/>
      <c r="MB7" s="245"/>
      <c r="MC7" s="245"/>
      <c r="MD7" s="245"/>
      <c r="ME7" s="117">
        <f t="shared" ref="ME7:ME35" si="48">(LY7+LZ7+MA7+MB7+MC7+MD7)/$ME$3</f>
        <v>0</v>
      </c>
      <c r="MF7" s="245"/>
      <c r="MG7" s="245"/>
      <c r="MH7" s="245"/>
      <c r="MI7" s="245"/>
      <c r="MJ7" s="245"/>
      <c r="MK7" s="245"/>
      <c r="ML7" s="245"/>
      <c r="MM7" s="245"/>
      <c r="MN7" s="245"/>
      <c r="MO7" s="245"/>
      <c r="MP7" s="245"/>
      <c r="MQ7" s="245"/>
      <c r="MR7" s="117">
        <f t="shared" ref="MR7:MR35" si="49">(MF7+MG7+MH7+MI7+MJ7+MK7+ML7+MM7+MN7+MO7+MP7+MQ7)/$MR$3</f>
        <v>0</v>
      </c>
      <c r="MS7" s="245"/>
      <c r="MT7" s="245"/>
      <c r="MU7" s="245"/>
      <c r="MV7" s="118">
        <f t="shared" ref="MV7:MV35" si="50">(MS7+MT7+MU7)/$MV$3</f>
        <v>0</v>
      </c>
      <c r="MW7" s="120"/>
      <c r="MX7" s="217">
        <f t="shared" ref="MX7:MX34" si="51">LA7</f>
        <v>1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2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3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4">(NV7+NW7+NX7+NY7+NZ7+OA7)/$OB$3</f>
        <v>0</v>
      </c>
      <c r="OC7" s="245"/>
      <c r="OD7" s="245"/>
      <c r="OE7" s="245"/>
      <c r="OF7" s="245"/>
      <c r="OG7" s="245"/>
      <c r="OH7" s="245"/>
      <c r="OI7" s="245"/>
      <c r="OJ7" s="245"/>
      <c r="OK7" s="245"/>
      <c r="OL7" s="245"/>
      <c r="OM7" s="245"/>
      <c r="ON7" s="245"/>
      <c r="OO7" s="117">
        <f t="shared" ref="OO7:OO35" si="55">(OC7+OD7+OE7+OF7+OG7+OH7+OI7+OJ7+OK7+OL7+OM7+ON7)/$OO$3</f>
        <v>0</v>
      </c>
      <c r="OP7" s="106"/>
      <c r="OQ7" s="245"/>
      <c r="OR7" s="106"/>
      <c r="OS7" s="118">
        <f t="shared" ref="OS7:OS35" si="56">(OP7+OQ7+OR7)/$OS$3</f>
        <v>0</v>
      </c>
      <c r="OT7" s="120"/>
      <c r="OU7" s="217">
        <f t="shared" ref="OU7:OU34" si="57">MX7</f>
        <v>1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8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59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0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1">(PZ7+QA7+QB7+QC7+QD7+QE7+QF7+QG7+QH7+QI7+QJ7+QK7)/$QL$3</f>
        <v>0</v>
      </c>
      <c r="QM7" s="106"/>
      <c r="QN7" s="106"/>
      <c r="QO7" s="106"/>
      <c r="QP7" s="118">
        <f t="shared" ref="QP7:QP35" si="62">(QM7+QN7+QO7)/$QP$3</f>
        <v>0</v>
      </c>
      <c r="QQ7" s="120"/>
    </row>
    <row r="8" spans="1:459" ht="15.75" x14ac:dyDescent="0.25">
      <c r="A8" s="71">
        <v>1</v>
      </c>
      <c r="B8" s="147">
        <v>3</v>
      </c>
      <c r="C8" s="350" t="s">
        <v>677</v>
      </c>
      <c r="D8" s="356">
        <v>5</v>
      </c>
      <c r="E8" s="356">
        <v>6</v>
      </c>
      <c r="F8" s="356">
        <v>9</v>
      </c>
      <c r="G8" s="356">
        <v>4</v>
      </c>
      <c r="H8" s="356">
        <v>7</v>
      </c>
      <c r="I8" s="404">
        <v>6</v>
      </c>
      <c r="J8" s="354">
        <f t="shared" si="8"/>
        <v>6.166666666666667</v>
      </c>
      <c r="K8" s="355">
        <v>6</v>
      </c>
      <c r="L8" s="355">
        <v>6</v>
      </c>
      <c r="M8" s="355">
        <v>6</v>
      </c>
      <c r="N8" s="355">
        <v>6</v>
      </c>
      <c r="O8" s="355">
        <v>7</v>
      </c>
      <c r="P8" s="355">
        <v>7</v>
      </c>
      <c r="Q8" s="355">
        <v>7</v>
      </c>
      <c r="R8" s="132">
        <f t="shared" si="9"/>
        <v>6.4285714285714288</v>
      </c>
      <c r="S8" s="217">
        <f t="shared" si="10"/>
        <v>1</v>
      </c>
      <c r="T8" s="136">
        <v>6</v>
      </c>
      <c r="U8" s="136">
        <v>6</v>
      </c>
      <c r="V8" s="136">
        <v>7</v>
      </c>
      <c r="W8" s="136">
        <v>6</v>
      </c>
      <c r="X8" s="136">
        <v>6</v>
      </c>
      <c r="Y8" s="136">
        <v>6</v>
      </c>
      <c r="Z8" s="136">
        <v>5</v>
      </c>
      <c r="AA8" s="106"/>
      <c r="AB8" s="106"/>
      <c r="AC8" s="106"/>
      <c r="AD8" s="117">
        <f t="shared" si="11"/>
        <v>6</v>
      </c>
      <c r="AE8" s="136">
        <v>5</v>
      </c>
      <c r="AF8" s="136">
        <v>5</v>
      </c>
      <c r="AG8" s="136">
        <v>6</v>
      </c>
      <c r="AH8" s="136">
        <v>7</v>
      </c>
      <c r="AI8" s="136">
        <v>6</v>
      </c>
      <c r="AJ8" s="136">
        <v>6</v>
      </c>
      <c r="AK8" s="136">
        <v>6</v>
      </c>
      <c r="AL8" s="106"/>
      <c r="AM8" s="106"/>
      <c r="AN8" s="106"/>
      <c r="AO8" s="136">
        <v>5</v>
      </c>
      <c r="AP8" s="117">
        <f t="shared" si="12"/>
        <v>5.8571428571428568</v>
      </c>
      <c r="AQ8" s="106"/>
      <c r="AR8" s="106"/>
      <c r="AS8" s="106"/>
      <c r="AT8" s="106"/>
      <c r="AU8" s="136">
        <v>6</v>
      </c>
      <c r="AV8" s="106"/>
      <c r="AW8" s="117">
        <f t="shared" si="13"/>
        <v>6</v>
      </c>
      <c r="AX8" s="136">
        <v>5</v>
      </c>
      <c r="AY8" s="136">
        <v>6</v>
      </c>
      <c r="AZ8" s="136">
        <v>7</v>
      </c>
      <c r="BA8" s="136">
        <v>6</v>
      </c>
      <c r="BB8" s="106"/>
      <c r="BC8" s="106"/>
      <c r="BD8" s="106"/>
      <c r="BE8" s="106"/>
      <c r="BF8" s="106"/>
      <c r="BG8" s="106"/>
      <c r="BH8" s="106"/>
      <c r="BI8" s="106"/>
      <c r="BJ8" s="117">
        <f t="shared" si="14"/>
        <v>6</v>
      </c>
      <c r="BK8" s="106"/>
      <c r="BL8" s="246">
        <v>8</v>
      </c>
      <c r="BM8" s="106"/>
      <c r="BN8" s="118">
        <f t="shared" si="15"/>
        <v>8</v>
      </c>
      <c r="BO8" s="120"/>
      <c r="BP8" s="217">
        <f t="shared" si="16"/>
        <v>1</v>
      </c>
      <c r="BQ8" s="136">
        <v>6</v>
      </c>
      <c r="BR8" s="136">
        <v>6</v>
      </c>
      <c r="BS8" s="136">
        <v>7</v>
      </c>
      <c r="BT8" s="136">
        <v>5</v>
      </c>
      <c r="BU8" s="136">
        <v>8</v>
      </c>
      <c r="BV8" s="136">
        <v>8</v>
      </c>
      <c r="BW8" s="106"/>
      <c r="BX8" s="106"/>
      <c r="BY8" s="106"/>
      <c r="BZ8" s="106"/>
      <c r="CA8" s="117">
        <f t="shared" si="17"/>
        <v>6.666666666666667</v>
      </c>
      <c r="CB8" s="136">
        <v>5</v>
      </c>
      <c r="CC8" s="136">
        <v>5</v>
      </c>
      <c r="CD8" s="136">
        <v>7</v>
      </c>
      <c r="CE8" s="136">
        <v>8</v>
      </c>
      <c r="CF8" s="136">
        <v>6</v>
      </c>
      <c r="CG8" s="136">
        <v>6</v>
      </c>
      <c r="CH8" s="136">
        <v>7</v>
      </c>
      <c r="CI8" s="106"/>
      <c r="CJ8" s="106"/>
      <c r="CK8" s="106"/>
      <c r="CL8" s="136">
        <v>8</v>
      </c>
      <c r="CM8" s="117">
        <f t="shared" si="18"/>
        <v>6.2857142857142856</v>
      </c>
      <c r="CN8" s="106"/>
      <c r="CO8" s="106"/>
      <c r="CP8" s="106"/>
      <c r="CQ8" s="106"/>
      <c r="CR8" s="136">
        <v>7</v>
      </c>
      <c r="CS8" s="106"/>
      <c r="CT8" s="117">
        <f t="shared" si="19"/>
        <v>7</v>
      </c>
      <c r="CU8" s="136">
        <v>6</v>
      </c>
      <c r="CV8" s="136">
        <v>6</v>
      </c>
      <c r="CW8" s="136">
        <v>7</v>
      </c>
      <c r="CX8" s="136">
        <v>6</v>
      </c>
      <c r="CY8" s="106"/>
      <c r="CZ8" s="106"/>
      <c r="DA8" s="106"/>
      <c r="DB8" s="106"/>
      <c r="DC8" s="106"/>
      <c r="DD8" s="106"/>
      <c r="DE8" s="106"/>
      <c r="DF8" s="106"/>
      <c r="DG8" s="117">
        <f t="shared" si="20"/>
        <v>6.25</v>
      </c>
      <c r="DH8" s="106"/>
      <c r="DI8" s="136">
        <v>7</v>
      </c>
      <c r="DJ8" s="106"/>
      <c r="DK8" s="118">
        <f t="shared" si="21"/>
        <v>7</v>
      </c>
      <c r="DL8" s="202"/>
      <c r="DM8" s="217">
        <v>1</v>
      </c>
      <c r="DN8" s="190">
        <v>6</v>
      </c>
      <c r="DO8" s="203"/>
      <c r="DP8" s="190">
        <v>6</v>
      </c>
      <c r="DQ8" s="190">
        <v>6</v>
      </c>
      <c r="DR8" s="190">
        <v>7</v>
      </c>
      <c r="DS8" s="190">
        <v>7</v>
      </c>
      <c r="DT8" s="106"/>
      <c r="DU8" s="190">
        <v>6</v>
      </c>
      <c r="DV8" s="106"/>
      <c r="DW8" s="190"/>
      <c r="DX8" s="192">
        <f t="shared" si="22"/>
        <v>6.333333333333333</v>
      </c>
      <c r="DY8" s="190">
        <v>5</v>
      </c>
      <c r="DZ8" s="190">
        <v>5</v>
      </c>
      <c r="EA8" s="106"/>
      <c r="EB8" s="106">
        <v>7</v>
      </c>
      <c r="EC8" s="106"/>
      <c r="ED8" s="190">
        <v>6</v>
      </c>
      <c r="EE8" s="190">
        <v>7</v>
      </c>
      <c r="EF8" s="106"/>
      <c r="EG8" s="106">
        <v>7</v>
      </c>
      <c r="EH8" s="190">
        <v>6</v>
      </c>
      <c r="EI8" s="190">
        <v>8</v>
      </c>
      <c r="EJ8" s="117">
        <f t="shared" si="23"/>
        <v>6.1428571428571432</v>
      </c>
      <c r="EK8" s="106"/>
      <c r="EL8" s="106"/>
      <c r="EM8" s="106"/>
      <c r="EN8" s="106"/>
      <c r="EO8" s="106"/>
      <c r="EP8" s="106"/>
      <c r="EQ8" s="117">
        <f t="shared" si="24"/>
        <v>0</v>
      </c>
      <c r="ER8" s="106">
        <v>7</v>
      </c>
      <c r="ES8" s="190">
        <v>7</v>
      </c>
      <c r="ET8" s="106">
        <v>7</v>
      </c>
      <c r="EU8" s="106"/>
      <c r="EV8" s="106"/>
      <c r="EW8" s="106"/>
      <c r="EX8" s="106"/>
      <c r="EY8" s="190"/>
      <c r="EZ8" s="190"/>
      <c r="FA8" s="106"/>
      <c r="FB8" s="106"/>
      <c r="FC8" s="106"/>
      <c r="FD8" s="117">
        <f t="shared" si="25"/>
        <v>7</v>
      </c>
      <c r="FE8" s="106"/>
      <c r="FF8" s="190">
        <v>7</v>
      </c>
      <c r="FG8" s="106"/>
      <c r="FH8" s="118">
        <f t="shared" si="26"/>
        <v>7</v>
      </c>
      <c r="FI8" s="120"/>
      <c r="FJ8" s="223">
        <f t="shared" si="27"/>
        <v>1</v>
      </c>
      <c r="FK8" s="190"/>
      <c r="FL8" s="190"/>
      <c r="FM8" s="190"/>
      <c r="FN8" s="190"/>
      <c r="FO8" s="190"/>
      <c r="FP8" s="190"/>
      <c r="FQ8" s="106"/>
      <c r="FR8" s="190"/>
      <c r="FS8" s="106"/>
      <c r="FT8" s="190"/>
      <c r="FU8" s="192">
        <f t="shared" si="28"/>
        <v>0</v>
      </c>
      <c r="FV8" s="190"/>
      <c r="FW8" s="190"/>
      <c r="FX8" s="106"/>
      <c r="FY8" s="106"/>
      <c r="FZ8" s="106"/>
      <c r="GA8" s="190"/>
      <c r="GB8" s="190"/>
      <c r="GC8" s="106"/>
      <c r="GD8" s="106"/>
      <c r="GE8" s="190"/>
      <c r="GF8" s="190"/>
      <c r="GG8" s="188">
        <f t="shared" si="29"/>
        <v>0</v>
      </c>
      <c r="GH8" s="106"/>
      <c r="GI8" s="106"/>
      <c r="GJ8" s="106"/>
      <c r="GK8" s="106"/>
      <c r="GL8" s="106"/>
      <c r="GM8" s="106"/>
      <c r="GN8" s="117">
        <f t="shared" si="30"/>
        <v>0</v>
      </c>
      <c r="GO8" s="147"/>
      <c r="GP8" s="190"/>
      <c r="GQ8" s="106"/>
      <c r="GR8" s="106"/>
      <c r="GS8" s="106"/>
      <c r="GT8" s="106"/>
      <c r="GU8" s="190"/>
      <c r="GV8" s="190"/>
      <c r="GW8" s="190"/>
      <c r="GX8" s="106"/>
      <c r="GY8" s="106"/>
      <c r="GZ8" s="106"/>
      <c r="HA8" s="117">
        <f t="shared" si="31"/>
        <v>0</v>
      </c>
      <c r="HB8" s="106"/>
      <c r="HC8" s="190"/>
      <c r="HD8" s="106"/>
      <c r="HE8" s="118">
        <f t="shared" si="32"/>
        <v>0</v>
      </c>
      <c r="HF8" s="120"/>
      <c r="HG8" s="217">
        <f t="shared" si="33"/>
        <v>1</v>
      </c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17">
        <f t="shared" si="34"/>
        <v>0</v>
      </c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17">
        <f t="shared" si="35"/>
        <v>0</v>
      </c>
      <c r="IE8" s="106"/>
      <c r="IF8" s="106"/>
      <c r="IG8" s="106"/>
      <c r="IH8" s="106"/>
      <c r="II8" s="106"/>
      <c r="IJ8" s="106"/>
      <c r="IK8" s="117">
        <f t="shared" si="36"/>
        <v>0</v>
      </c>
      <c r="IL8" s="245"/>
      <c r="IM8" s="245"/>
      <c r="IN8" s="245"/>
      <c r="IO8" s="245"/>
      <c r="IP8" s="245"/>
      <c r="IQ8" s="245"/>
      <c r="IR8" s="245"/>
      <c r="IS8" s="245"/>
      <c r="IT8" s="106"/>
      <c r="IU8" s="106"/>
      <c r="IV8" s="106"/>
      <c r="IW8" s="106"/>
      <c r="IX8" s="117">
        <f t="shared" si="37"/>
        <v>0</v>
      </c>
      <c r="IY8" s="106"/>
      <c r="IZ8" s="106"/>
      <c r="JA8" s="106"/>
      <c r="JB8" s="118">
        <f t="shared" si="38"/>
        <v>0</v>
      </c>
      <c r="JC8" s="120"/>
      <c r="JD8" s="217">
        <f t="shared" si="39"/>
        <v>1</v>
      </c>
      <c r="JE8" s="245"/>
      <c r="JF8" s="245"/>
      <c r="JG8" s="245"/>
      <c r="JH8" s="245"/>
      <c r="JI8" s="245"/>
      <c r="JJ8" s="245"/>
      <c r="JK8" s="245"/>
      <c r="JL8" s="245"/>
      <c r="JM8" s="245"/>
      <c r="JN8" s="245"/>
      <c r="JO8" s="117">
        <f t="shared" si="40"/>
        <v>0</v>
      </c>
      <c r="JP8" s="245"/>
      <c r="JQ8" s="245"/>
      <c r="JR8" s="245"/>
      <c r="JS8" s="245"/>
      <c r="JT8" s="245"/>
      <c r="JU8" s="245"/>
      <c r="JV8" s="245"/>
      <c r="JW8" s="245"/>
      <c r="JX8" s="245"/>
      <c r="JY8" s="245"/>
      <c r="JZ8" s="245"/>
      <c r="KA8" s="121">
        <f t="shared" si="41"/>
        <v>0</v>
      </c>
      <c r="KB8" s="245"/>
      <c r="KC8" s="245"/>
      <c r="KD8" s="245"/>
      <c r="KE8" s="106"/>
      <c r="KF8" s="106"/>
      <c r="KG8" s="106"/>
      <c r="KH8" s="117">
        <f t="shared" si="42"/>
        <v>0</v>
      </c>
      <c r="KI8" s="245"/>
      <c r="KJ8" s="245"/>
      <c r="KK8" s="245"/>
      <c r="KL8" s="245"/>
      <c r="KM8" s="245"/>
      <c r="KN8" s="245"/>
      <c r="KO8" s="245"/>
      <c r="KP8" s="245"/>
      <c r="KQ8" s="245"/>
      <c r="KR8" s="245"/>
      <c r="KS8" s="245"/>
      <c r="KT8" s="106"/>
      <c r="KU8" s="117">
        <f t="shared" si="43"/>
        <v>0</v>
      </c>
      <c r="KV8" s="106"/>
      <c r="KW8" s="245"/>
      <c r="KX8" s="106"/>
      <c r="KY8" s="118">
        <f t="shared" si="44"/>
        <v>0</v>
      </c>
      <c r="KZ8" s="120"/>
      <c r="LA8" s="217">
        <f t="shared" si="45"/>
        <v>1</v>
      </c>
      <c r="LB8" s="106"/>
      <c r="LC8" s="106"/>
      <c r="LD8" s="106"/>
      <c r="LE8" s="106"/>
      <c r="LF8" s="106"/>
      <c r="LG8" s="106"/>
      <c r="LH8" s="106"/>
      <c r="LI8" s="106"/>
      <c r="LJ8" s="106"/>
      <c r="LK8" s="106"/>
      <c r="LL8" s="117">
        <f t="shared" si="46"/>
        <v>0</v>
      </c>
      <c r="LM8" s="106"/>
      <c r="LN8" s="106"/>
      <c r="LO8" s="106"/>
      <c r="LP8" s="106"/>
      <c r="LQ8" s="106"/>
      <c r="LR8" s="106"/>
      <c r="LS8" s="106"/>
      <c r="LT8" s="106"/>
      <c r="LU8" s="106"/>
      <c r="LV8" s="106"/>
      <c r="LW8" s="106"/>
      <c r="LX8" s="117">
        <f t="shared" si="47"/>
        <v>0</v>
      </c>
      <c r="LY8" s="245"/>
      <c r="LZ8" s="245"/>
      <c r="MA8" s="245"/>
      <c r="MB8" s="245"/>
      <c r="MC8" s="245"/>
      <c r="MD8" s="245"/>
      <c r="ME8" s="117">
        <f t="shared" si="48"/>
        <v>0</v>
      </c>
      <c r="MF8" s="245"/>
      <c r="MG8" s="245"/>
      <c r="MH8" s="245"/>
      <c r="MI8" s="245"/>
      <c r="MJ8" s="245"/>
      <c r="MK8" s="245"/>
      <c r="ML8" s="245"/>
      <c r="MM8" s="245"/>
      <c r="MN8" s="245"/>
      <c r="MO8" s="245"/>
      <c r="MP8" s="245"/>
      <c r="MQ8" s="245"/>
      <c r="MR8" s="117">
        <f t="shared" si="49"/>
        <v>0</v>
      </c>
      <c r="MS8" s="245"/>
      <c r="MT8" s="245"/>
      <c r="MU8" s="245"/>
      <c r="MV8" s="118">
        <f t="shared" si="50"/>
        <v>0</v>
      </c>
      <c r="MW8" s="120"/>
      <c r="MX8" s="217">
        <f t="shared" si="51"/>
        <v>1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2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3"/>
        <v>0</v>
      </c>
      <c r="NV8" s="106"/>
      <c r="NW8" s="106"/>
      <c r="NX8" s="106"/>
      <c r="NY8" s="106"/>
      <c r="NZ8" s="106"/>
      <c r="OA8" s="106"/>
      <c r="OB8" s="117">
        <f t="shared" si="54"/>
        <v>0</v>
      </c>
      <c r="OC8" s="245"/>
      <c r="OD8" s="245"/>
      <c r="OE8" s="245"/>
      <c r="OF8" s="245"/>
      <c r="OG8" s="245"/>
      <c r="OH8" s="245"/>
      <c r="OI8" s="245"/>
      <c r="OJ8" s="245"/>
      <c r="OK8" s="245"/>
      <c r="OL8" s="245"/>
      <c r="OM8" s="245"/>
      <c r="ON8" s="245"/>
      <c r="OO8" s="117">
        <f t="shared" si="55"/>
        <v>0</v>
      </c>
      <c r="OP8" s="106"/>
      <c r="OQ8" s="245"/>
      <c r="OR8" s="106"/>
      <c r="OS8" s="118">
        <f t="shared" si="56"/>
        <v>0</v>
      </c>
      <c r="OT8" s="120"/>
      <c r="OU8" s="217">
        <f t="shared" si="57"/>
        <v>1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8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59"/>
        <v>0</v>
      </c>
      <c r="PS8" s="106"/>
      <c r="PT8" s="106"/>
      <c r="PU8" s="106"/>
      <c r="PV8" s="106"/>
      <c r="PW8" s="106"/>
      <c r="PX8" s="106"/>
      <c r="PY8" s="117">
        <f t="shared" si="60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1"/>
        <v>0</v>
      </c>
      <c r="QM8" s="106"/>
      <c r="QN8" s="106"/>
      <c r="QO8" s="106"/>
      <c r="QP8" s="118">
        <f t="shared" si="62"/>
        <v>0</v>
      </c>
      <c r="QQ8" s="120"/>
    </row>
    <row r="9" spans="1:459" ht="15.75" x14ac:dyDescent="0.25">
      <c r="A9" s="71">
        <v>1</v>
      </c>
      <c r="B9" s="147">
        <v>4</v>
      </c>
      <c r="C9" s="350" t="s">
        <v>678</v>
      </c>
      <c r="D9" s="356">
        <v>3</v>
      </c>
      <c r="E9" s="356">
        <v>3</v>
      </c>
      <c r="F9" s="356">
        <v>4</v>
      </c>
      <c r="G9" s="356">
        <v>3</v>
      </c>
      <c r="H9" s="356">
        <v>3</v>
      </c>
      <c r="I9" s="404">
        <v>3</v>
      </c>
      <c r="J9" s="354">
        <f t="shared" si="8"/>
        <v>3.1666666666666665</v>
      </c>
      <c r="K9" s="355"/>
      <c r="L9" s="355"/>
      <c r="M9" s="355"/>
      <c r="N9" s="355">
        <v>3</v>
      </c>
      <c r="O9" s="355"/>
      <c r="P9" s="355">
        <v>3</v>
      </c>
      <c r="Q9" s="355"/>
      <c r="R9" s="132">
        <f t="shared" si="9"/>
        <v>0.8571428571428571</v>
      </c>
      <c r="S9" s="217">
        <f t="shared" si="10"/>
        <v>1</v>
      </c>
      <c r="T9" s="136">
        <v>6</v>
      </c>
      <c r="U9" s="136">
        <v>6</v>
      </c>
      <c r="V9" s="136">
        <v>5</v>
      </c>
      <c r="W9" s="136">
        <v>6</v>
      </c>
      <c r="X9" s="136">
        <v>6</v>
      </c>
      <c r="Y9" s="136">
        <v>6</v>
      </c>
      <c r="Z9" s="136">
        <v>6</v>
      </c>
      <c r="AA9" s="106"/>
      <c r="AB9" s="106"/>
      <c r="AC9" s="106"/>
      <c r="AD9" s="117">
        <f t="shared" si="11"/>
        <v>5.8571428571428568</v>
      </c>
      <c r="AE9" s="377">
        <v>3</v>
      </c>
      <c r="AF9" s="377">
        <v>3</v>
      </c>
      <c r="AG9" s="136">
        <v>6</v>
      </c>
      <c r="AH9" s="136">
        <v>7</v>
      </c>
      <c r="AI9" s="136">
        <v>6</v>
      </c>
      <c r="AJ9" s="136">
        <v>6</v>
      </c>
      <c r="AK9" s="136">
        <v>6</v>
      </c>
      <c r="AL9" s="106"/>
      <c r="AM9" s="106"/>
      <c r="AN9" s="106"/>
      <c r="AO9" s="136">
        <v>10</v>
      </c>
      <c r="AP9" s="117">
        <f t="shared" si="12"/>
        <v>5.2857142857142856</v>
      </c>
      <c r="AQ9" s="106"/>
      <c r="AR9" s="106"/>
      <c r="AS9" s="106"/>
      <c r="AT9" s="106"/>
      <c r="AU9" s="136">
        <v>6</v>
      </c>
      <c r="AV9" s="106"/>
      <c r="AW9" s="117">
        <f t="shared" si="13"/>
        <v>6</v>
      </c>
      <c r="AX9" s="136">
        <v>4</v>
      </c>
      <c r="AY9" s="136">
        <v>4</v>
      </c>
      <c r="AZ9" s="136">
        <v>7</v>
      </c>
      <c r="BA9" s="136">
        <v>6</v>
      </c>
      <c r="BB9" s="106"/>
      <c r="BC9" s="106"/>
      <c r="BD9" s="106"/>
      <c r="BE9" s="106"/>
      <c r="BF9" s="106"/>
      <c r="BG9" s="106"/>
      <c r="BH9" s="106"/>
      <c r="BI9" s="106"/>
      <c r="BJ9" s="117">
        <f t="shared" si="14"/>
        <v>5.25</v>
      </c>
      <c r="BK9" s="106"/>
      <c r="BL9" s="246">
        <v>8</v>
      </c>
      <c r="BM9" s="106"/>
      <c r="BN9" s="118">
        <f t="shared" si="15"/>
        <v>8</v>
      </c>
      <c r="BO9" s="120"/>
      <c r="BP9" s="217">
        <f t="shared" si="16"/>
        <v>1</v>
      </c>
      <c r="BQ9" s="136">
        <v>4</v>
      </c>
      <c r="BR9" s="136">
        <v>5</v>
      </c>
      <c r="BS9" s="136">
        <v>5</v>
      </c>
      <c r="BT9" s="136">
        <v>6</v>
      </c>
      <c r="BU9" s="136">
        <v>4</v>
      </c>
      <c r="BV9" s="136">
        <v>4</v>
      </c>
      <c r="BW9" s="106"/>
      <c r="BX9" s="106"/>
      <c r="BY9" s="106"/>
      <c r="BZ9" s="106"/>
      <c r="CA9" s="117">
        <f t="shared" si="17"/>
        <v>4.666666666666667</v>
      </c>
      <c r="CB9" s="136">
        <v>3</v>
      </c>
      <c r="CC9" s="136">
        <v>3</v>
      </c>
      <c r="CD9" s="136">
        <v>6</v>
      </c>
      <c r="CE9" s="136">
        <v>7</v>
      </c>
      <c r="CF9" s="136">
        <v>5</v>
      </c>
      <c r="CG9" s="136">
        <v>6</v>
      </c>
      <c r="CH9" s="136">
        <v>10</v>
      </c>
      <c r="CI9" s="106"/>
      <c r="CJ9" s="106"/>
      <c r="CK9" s="106"/>
      <c r="CL9" s="136">
        <v>9</v>
      </c>
      <c r="CM9" s="117">
        <f t="shared" si="18"/>
        <v>5.7142857142857144</v>
      </c>
      <c r="CN9" s="106"/>
      <c r="CO9" s="106"/>
      <c r="CP9" s="106"/>
      <c r="CQ9" s="106"/>
      <c r="CR9" s="136">
        <v>7</v>
      </c>
      <c r="CS9" s="106"/>
      <c r="CT9" s="117">
        <f t="shared" si="19"/>
        <v>7</v>
      </c>
      <c r="CU9" s="136">
        <v>5</v>
      </c>
      <c r="CV9" s="136">
        <v>4</v>
      </c>
      <c r="CW9" s="136">
        <v>6</v>
      </c>
      <c r="CX9" s="136">
        <v>6</v>
      </c>
      <c r="CY9" s="106"/>
      <c r="CZ9" s="106"/>
      <c r="DA9" s="106"/>
      <c r="DB9" s="106"/>
      <c r="DC9" s="106"/>
      <c r="DD9" s="106"/>
      <c r="DE9" s="106"/>
      <c r="DF9" s="106"/>
      <c r="DG9" s="117">
        <f t="shared" si="20"/>
        <v>5.25</v>
      </c>
      <c r="DH9" s="106"/>
      <c r="DI9" s="136">
        <v>7</v>
      </c>
      <c r="DJ9" s="106"/>
      <c r="DK9" s="118">
        <f t="shared" si="21"/>
        <v>7</v>
      </c>
      <c r="DL9" s="202"/>
      <c r="DM9" s="217">
        <v>1</v>
      </c>
      <c r="DN9" s="190">
        <v>6</v>
      </c>
      <c r="DO9" s="203"/>
      <c r="DP9" s="190">
        <v>6</v>
      </c>
      <c r="DQ9" s="190">
        <v>5</v>
      </c>
      <c r="DR9" s="190">
        <v>6</v>
      </c>
      <c r="DS9" s="190">
        <v>6</v>
      </c>
      <c r="DT9" s="106"/>
      <c r="DU9" s="190">
        <v>6</v>
      </c>
      <c r="DV9" s="106"/>
      <c r="DW9" s="190"/>
      <c r="DX9" s="192">
        <f t="shared" si="22"/>
        <v>5.833333333333333</v>
      </c>
      <c r="DY9" s="190">
        <v>4</v>
      </c>
      <c r="DZ9" s="190">
        <v>4</v>
      </c>
      <c r="EA9" s="106"/>
      <c r="EB9" s="106">
        <v>7</v>
      </c>
      <c r="EC9" s="106"/>
      <c r="ED9" s="190">
        <v>5</v>
      </c>
      <c r="EE9" s="190">
        <v>6</v>
      </c>
      <c r="EF9" s="106"/>
      <c r="EG9" s="106">
        <v>4</v>
      </c>
      <c r="EH9" s="190">
        <v>6</v>
      </c>
      <c r="EI9" s="190">
        <v>8</v>
      </c>
      <c r="EJ9" s="117">
        <f t="shared" si="23"/>
        <v>5.1428571428571432</v>
      </c>
      <c r="EK9" s="106"/>
      <c r="EL9" s="106"/>
      <c r="EM9" s="106"/>
      <c r="EN9" s="106"/>
      <c r="EO9" s="106"/>
      <c r="EP9" s="106"/>
      <c r="EQ9" s="117">
        <f t="shared" si="24"/>
        <v>0</v>
      </c>
      <c r="ER9" s="106">
        <v>4</v>
      </c>
      <c r="ES9" s="190">
        <v>7</v>
      </c>
      <c r="ET9" s="106">
        <v>5</v>
      </c>
      <c r="EU9" s="106"/>
      <c r="EV9" s="106"/>
      <c r="EW9" s="106"/>
      <c r="EX9" s="106"/>
      <c r="EY9" s="190"/>
      <c r="EZ9" s="190"/>
      <c r="FA9" s="106"/>
      <c r="FB9" s="106"/>
      <c r="FC9" s="106"/>
      <c r="FD9" s="117">
        <f t="shared" si="25"/>
        <v>5.333333333333333</v>
      </c>
      <c r="FE9" s="106"/>
      <c r="FF9" s="190">
        <v>7</v>
      </c>
      <c r="FG9" s="106"/>
      <c r="FH9" s="118">
        <f t="shared" si="26"/>
        <v>7</v>
      </c>
      <c r="FI9" s="120"/>
      <c r="FJ9" s="223">
        <f t="shared" si="27"/>
        <v>1</v>
      </c>
      <c r="FK9" s="190"/>
      <c r="FL9" s="190"/>
      <c r="FM9" s="190"/>
      <c r="FN9" s="190"/>
      <c r="FO9" s="190"/>
      <c r="FP9" s="190"/>
      <c r="FQ9" s="106"/>
      <c r="FR9" s="190"/>
      <c r="FS9" s="106"/>
      <c r="FT9" s="190"/>
      <c r="FU9" s="192">
        <f t="shared" si="28"/>
        <v>0</v>
      </c>
      <c r="FV9" s="190"/>
      <c r="FW9" s="190"/>
      <c r="FX9" s="106"/>
      <c r="FY9" s="106"/>
      <c r="FZ9" s="106"/>
      <c r="GA9" s="190"/>
      <c r="GB9" s="190"/>
      <c r="GC9" s="106"/>
      <c r="GD9" s="106"/>
      <c r="GE9" s="190"/>
      <c r="GF9" s="190"/>
      <c r="GG9" s="188">
        <f t="shared" si="29"/>
        <v>0</v>
      </c>
      <c r="GH9" s="106"/>
      <c r="GI9" s="106"/>
      <c r="GJ9" s="106"/>
      <c r="GK9" s="106"/>
      <c r="GL9" s="106"/>
      <c r="GM9" s="106"/>
      <c r="GN9" s="117">
        <f t="shared" si="30"/>
        <v>0</v>
      </c>
      <c r="GO9" s="147"/>
      <c r="GP9" s="190"/>
      <c r="GQ9" s="106"/>
      <c r="GR9" s="106"/>
      <c r="GS9" s="106"/>
      <c r="GT9" s="106"/>
      <c r="GU9" s="190"/>
      <c r="GV9" s="190"/>
      <c r="GW9" s="190"/>
      <c r="GX9" s="106"/>
      <c r="GY9" s="106"/>
      <c r="GZ9" s="106"/>
      <c r="HA9" s="117">
        <f t="shared" si="31"/>
        <v>0</v>
      </c>
      <c r="HB9" s="106"/>
      <c r="HC9" s="190"/>
      <c r="HD9" s="106"/>
      <c r="HE9" s="118">
        <f t="shared" si="32"/>
        <v>0</v>
      </c>
      <c r="HF9" s="120"/>
      <c r="HG9" s="217">
        <f t="shared" si="33"/>
        <v>1</v>
      </c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17">
        <f t="shared" si="34"/>
        <v>0</v>
      </c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17">
        <f t="shared" si="35"/>
        <v>0</v>
      </c>
      <c r="IE9" s="106"/>
      <c r="IF9" s="106"/>
      <c r="IG9" s="106"/>
      <c r="IH9" s="106"/>
      <c r="II9" s="106"/>
      <c r="IJ9" s="106"/>
      <c r="IK9" s="117">
        <f t="shared" si="36"/>
        <v>0</v>
      </c>
      <c r="IL9" s="245"/>
      <c r="IM9" s="245"/>
      <c r="IN9" s="245"/>
      <c r="IO9" s="245"/>
      <c r="IP9" s="245"/>
      <c r="IQ9" s="245"/>
      <c r="IR9" s="245"/>
      <c r="IS9" s="245"/>
      <c r="IT9" s="106"/>
      <c r="IU9" s="106"/>
      <c r="IV9" s="106"/>
      <c r="IW9" s="106"/>
      <c r="IX9" s="117">
        <f t="shared" si="37"/>
        <v>0</v>
      </c>
      <c r="IY9" s="106"/>
      <c r="IZ9" s="106"/>
      <c r="JA9" s="106"/>
      <c r="JB9" s="118">
        <f t="shared" si="38"/>
        <v>0</v>
      </c>
      <c r="JC9" s="120"/>
      <c r="JD9" s="217">
        <f t="shared" si="39"/>
        <v>1</v>
      </c>
      <c r="JE9" s="245"/>
      <c r="JF9" s="245"/>
      <c r="JG9" s="245"/>
      <c r="JH9" s="245"/>
      <c r="JI9" s="245"/>
      <c r="JJ9" s="245"/>
      <c r="JK9" s="245"/>
      <c r="JL9" s="245"/>
      <c r="JM9" s="245"/>
      <c r="JN9" s="245"/>
      <c r="JO9" s="117">
        <f t="shared" si="40"/>
        <v>0</v>
      </c>
      <c r="JP9" s="245"/>
      <c r="JQ9" s="245"/>
      <c r="JR9" s="245"/>
      <c r="JS9" s="245"/>
      <c r="JT9" s="245"/>
      <c r="JU9" s="245"/>
      <c r="JV9" s="245"/>
      <c r="JW9" s="245"/>
      <c r="JX9" s="245"/>
      <c r="JY9" s="245"/>
      <c r="JZ9" s="245"/>
      <c r="KA9" s="121">
        <f t="shared" si="41"/>
        <v>0</v>
      </c>
      <c r="KB9" s="245"/>
      <c r="KC9" s="245"/>
      <c r="KD9" s="245"/>
      <c r="KE9" s="106"/>
      <c r="KF9" s="106"/>
      <c r="KG9" s="106"/>
      <c r="KH9" s="117">
        <f t="shared" si="42"/>
        <v>0</v>
      </c>
      <c r="KI9" s="245"/>
      <c r="KJ9" s="245"/>
      <c r="KK9" s="245"/>
      <c r="KL9" s="245"/>
      <c r="KM9" s="245"/>
      <c r="KN9" s="245"/>
      <c r="KO9" s="245"/>
      <c r="KP9" s="245"/>
      <c r="KQ9" s="245"/>
      <c r="KR9" s="245"/>
      <c r="KS9" s="245"/>
      <c r="KT9" s="106"/>
      <c r="KU9" s="117">
        <f t="shared" si="43"/>
        <v>0</v>
      </c>
      <c r="KV9" s="106"/>
      <c r="KW9" s="245"/>
      <c r="KX9" s="106"/>
      <c r="KY9" s="118">
        <f t="shared" si="44"/>
        <v>0</v>
      </c>
      <c r="KZ9" s="120"/>
      <c r="LA9" s="217">
        <f t="shared" si="45"/>
        <v>1</v>
      </c>
      <c r="LB9" s="106"/>
      <c r="LC9" s="106"/>
      <c r="LD9" s="106"/>
      <c r="LE9" s="106"/>
      <c r="LF9" s="106"/>
      <c r="LG9" s="106"/>
      <c r="LH9" s="106"/>
      <c r="LI9" s="106"/>
      <c r="LJ9" s="106"/>
      <c r="LK9" s="106"/>
      <c r="LL9" s="117">
        <f t="shared" si="46"/>
        <v>0</v>
      </c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17">
        <f t="shared" si="47"/>
        <v>0</v>
      </c>
      <c r="LY9" s="245"/>
      <c r="LZ9" s="245"/>
      <c r="MA9" s="245"/>
      <c r="MB9" s="245"/>
      <c r="MC9" s="245"/>
      <c r="MD9" s="245"/>
      <c r="ME9" s="117">
        <f t="shared" si="48"/>
        <v>0</v>
      </c>
      <c r="MF9" s="245"/>
      <c r="MG9" s="245"/>
      <c r="MH9" s="245"/>
      <c r="MI9" s="245"/>
      <c r="MJ9" s="245"/>
      <c r="MK9" s="245"/>
      <c r="ML9" s="245"/>
      <c r="MM9" s="245"/>
      <c r="MN9" s="245"/>
      <c r="MO9" s="245"/>
      <c r="MP9" s="245"/>
      <c r="MQ9" s="245"/>
      <c r="MR9" s="117">
        <f t="shared" si="49"/>
        <v>0</v>
      </c>
      <c r="MS9" s="245"/>
      <c r="MT9" s="245"/>
      <c r="MU9" s="245"/>
      <c r="MV9" s="118">
        <f t="shared" si="50"/>
        <v>0</v>
      </c>
      <c r="MW9" s="120"/>
      <c r="MX9" s="217">
        <f t="shared" si="51"/>
        <v>1</v>
      </c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17">
        <f t="shared" si="52"/>
        <v>0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17">
        <f t="shared" si="53"/>
        <v>0</v>
      </c>
      <c r="NV9" s="106"/>
      <c r="NW9" s="106"/>
      <c r="NX9" s="106"/>
      <c r="NY9" s="106"/>
      <c r="NZ9" s="106"/>
      <c r="OA9" s="106"/>
      <c r="OB9" s="117">
        <f t="shared" si="54"/>
        <v>0</v>
      </c>
      <c r="OC9" s="245"/>
      <c r="OD9" s="245"/>
      <c r="OE9" s="245"/>
      <c r="OF9" s="245"/>
      <c r="OG9" s="245"/>
      <c r="OH9" s="245"/>
      <c r="OI9" s="245"/>
      <c r="OJ9" s="245"/>
      <c r="OK9" s="245"/>
      <c r="OL9" s="245"/>
      <c r="OM9" s="245"/>
      <c r="ON9" s="245"/>
      <c r="OO9" s="117">
        <f t="shared" si="55"/>
        <v>0</v>
      </c>
      <c r="OP9" s="106"/>
      <c r="OQ9" s="245"/>
      <c r="OR9" s="106"/>
      <c r="OS9" s="118">
        <f t="shared" si="56"/>
        <v>0</v>
      </c>
      <c r="OT9" s="120"/>
      <c r="OU9" s="217">
        <f t="shared" si="57"/>
        <v>1</v>
      </c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17">
        <f t="shared" si="58"/>
        <v>0</v>
      </c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17">
        <f t="shared" si="59"/>
        <v>0</v>
      </c>
      <c r="PS9" s="106"/>
      <c r="PT9" s="106"/>
      <c r="PU9" s="106"/>
      <c r="PV9" s="106"/>
      <c r="PW9" s="106"/>
      <c r="PX9" s="106"/>
      <c r="PY9" s="117">
        <f t="shared" si="60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1"/>
        <v>0</v>
      </c>
      <c r="QM9" s="106"/>
      <c r="QN9" s="106"/>
      <c r="QO9" s="106"/>
      <c r="QP9" s="118">
        <f t="shared" si="62"/>
        <v>0</v>
      </c>
      <c r="QQ9" s="120"/>
    </row>
    <row r="10" spans="1:459" ht="15.75" x14ac:dyDescent="0.25">
      <c r="A10" s="71">
        <v>1</v>
      </c>
      <c r="B10" s="147">
        <v>5</v>
      </c>
      <c r="C10" s="350" t="s">
        <v>679</v>
      </c>
      <c r="D10" s="356">
        <v>6</v>
      </c>
      <c r="E10" s="356">
        <v>6</v>
      </c>
      <c r="F10" s="356">
        <v>6</v>
      </c>
      <c r="G10" s="356">
        <v>7</v>
      </c>
      <c r="H10" s="356">
        <v>5</v>
      </c>
      <c r="I10" s="404">
        <v>6</v>
      </c>
      <c r="J10" s="354">
        <f t="shared" si="8"/>
        <v>6</v>
      </c>
      <c r="K10" s="355">
        <v>5</v>
      </c>
      <c r="L10" s="355">
        <v>6</v>
      </c>
      <c r="M10" s="355">
        <v>7</v>
      </c>
      <c r="N10" s="355">
        <v>5</v>
      </c>
      <c r="O10" s="355">
        <v>4</v>
      </c>
      <c r="P10" s="355">
        <v>5</v>
      </c>
      <c r="Q10" s="355">
        <v>7</v>
      </c>
      <c r="R10" s="132">
        <f t="shared" si="9"/>
        <v>5.5714285714285712</v>
      </c>
      <c r="S10" s="217">
        <f t="shared" si="10"/>
        <v>1</v>
      </c>
      <c r="T10" s="136">
        <v>6</v>
      </c>
      <c r="U10" s="136">
        <v>6</v>
      </c>
      <c r="V10" s="136">
        <v>7</v>
      </c>
      <c r="W10" s="136">
        <v>5</v>
      </c>
      <c r="X10" s="136">
        <v>6</v>
      </c>
      <c r="Y10" s="136">
        <v>6</v>
      </c>
      <c r="Z10" s="136">
        <v>7</v>
      </c>
      <c r="AA10" s="106"/>
      <c r="AB10" s="106"/>
      <c r="AC10" s="106"/>
      <c r="AD10" s="117">
        <f t="shared" si="11"/>
        <v>6.1428571428571432</v>
      </c>
      <c r="AE10" s="136">
        <v>5</v>
      </c>
      <c r="AF10" s="136">
        <v>5</v>
      </c>
      <c r="AG10" s="136">
        <v>6</v>
      </c>
      <c r="AH10" s="136">
        <v>7</v>
      </c>
      <c r="AI10" s="136">
        <v>6</v>
      </c>
      <c r="AJ10" s="136">
        <v>6</v>
      </c>
      <c r="AK10" s="136">
        <v>6</v>
      </c>
      <c r="AL10" s="106"/>
      <c r="AM10" s="106"/>
      <c r="AN10" s="106"/>
      <c r="AO10" s="136">
        <v>6</v>
      </c>
      <c r="AP10" s="117">
        <f t="shared" si="12"/>
        <v>5.8571428571428568</v>
      </c>
      <c r="AQ10" s="106"/>
      <c r="AR10" s="106"/>
      <c r="AS10" s="106"/>
      <c r="AT10" s="106"/>
      <c r="AU10" s="136">
        <v>6</v>
      </c>
      <c r="AV10" s="106"/>
      <c r="AW10" s="117">
        <f t="shared" si="13"/>
        <v>6</v>
      </c>
      <c r="AX10" s="136">
        <v>7</v>
      </c>
      <c r="AY10" s="136">
        <v>6</v>
      </c>
      <c r="AZ10" s="136">
        <v>5</v>
      </c>
      <c r="BA10" s="136">
        <v>6</v>
      </c>
      <c r="BB10" s="106"/>
      <c r="BC10" s="106"/>
      <c r="BD10" s="106"/>
      <c r="BE10" s="106"/>
      <c r="BF10" s="106"/>
      <c r="BG10" s="106"/>
      <c r="BH10" s="106"/>
      <c r="BI10" s="106"/>
      <c r="BJ10" s="117">
        <f t="shared" si="14"/>
        <v>6</v>
      </c>
      <c r="BK10" s="106"/>
      <c r="BL10" s="246">
        <v>8</v>
      </c>
      <c r="BM10" s="106"/>
      <c r="BN10" s="118">
        <f t="shared" si="15"/>
        <v>8</v>
      </c>
      <c r="BO10" s="120"/>
      <c r="BP10" s="217">
        <f t="shared" si="16"/>
        <v>1</v>
      </c>
      <c r="BQ10" s="136">
        <v>5</v>
      </c>
      <c r="BR10" s="136">
        <v>4</v>
      </c>
      <c r="BS10" s="136">
        <v>5</v>
      </c>
      <c r="BT10" s="136">
        <v>5</v>
      </c>
      <c r="BU10" s="136">
        <v>7</v>
      </c>
      <c r="BV10" s="136">
        <v>7</v>
      </c>
      <c r="BW10" s="106"/>
      <c r="BX10" s="106"/>
      <c r="BY10" s="106"/>
      <c r="BZ10" s="106"/>
      <c r="CA10" s="117">
        <f t="shared" si="17"/>
        <v>5.5</v>
      </c>
      <c r="CB10" s="136">
        <v>4</v>
      </c>
      <c r="CC10" s="136">
        <v>4</v>
      </c>
      <c r="CD10" s="136">
        <v>7</v>
      </c>
      <c r="CE10" s="136">
        <v>7</v>
      </c>
      <c r="CF10" s="136">
        <v>5</v>
      </c>
      <c r="CG10" s="136">
        <v>6</v>
      </c>
      <c r="CH10" s="136">
        <v>7</v>
      </c>
      <c r="CI10" s="106"/>
      <c r="CJ10" s="106"/>
      <c r="CK10" s="106"/>
      <c r="CL10" s="136">
        <v>7</v>
      </c>
      <c r="CM10" s="117">
        <f t="shared" si="18"/>
        <v>5.7142857142857144</v>
      </c>
      <c r="CN10" s="106"/>
      <c r="CO10" s="106"/>
      <c r="CP10" s="106"/>
      <c r="CQ10" s="106"/>
      <c r="CR10" s="136">
        <v>6</v>
      </c>
      <c r="CS10" s="106"/>
      <c r="CT10" s="117">
        <f t="shared" si="19"/>
        <v>6</v>
      </c>
      <c r="CU10" s="136">
        <v>7</v>
      </c>
      <c r="CV10" s="136">
        <v>6</v>
      </c>
      <c r="CW10" s="136">
        <v>8</v>
      </c>
      <c r="CX10" s="136">
        <v>6</v>
      </c>
      <c r="CY10" s="106"/>
      <c r="CZ10" s="106"/>
      <c r="DA10" s="106"/>
      <c r="DB10" s="106"/>
      <c r="DC10" s="106"/>
      <c r="DD10" s="106"/>
      <c r="DE10" s="106"/>
      <c r="DF10" s="106"/>
      <c r="DG10" s="117">
        <f t="shared" si="20"/>
        <v>6.75</v>
      </c>
      <c r="DH10" s="106"/>
      <c r="DI10" s="136">
        <v>8</v>
      </c>
      <c r="DJ10" s="106"/>
      <c r="DK10" s="118">
        <f t="shared" si="21"/>
        <v>8</v>
      </c>
      <c r="DL10" s="202"/>
      <c r="DM10" s="217">
        <v>1</v>
      </c>
      <c r="DN10" s="190">
        <v>7</v>
      </c>
      <c r="DO10" s="203"/>
      <c r="DP10" s="190">
        <v>9</v>
      </c>
      <c r="DQ10" s="190">
        <v>8</v>
      </c>
      <c r="DR10" s="190">
        <v>7</v>
      </c>
      <c r="DS10" s="190">
        <v>7</v>
      </c>
      <c r="DT10" s="106"/>
      <c r="DU10" s="190">
        <v>7</v>
      </c>
      <c r="DV10" s="106"/>
      <c r="DW10" s="190"/>
      <c r="DX10" s="192">
        <f t="shared" si="22"/>
        <v>7.5</v>
      </c>
      <c r="DY10" s="190">
        <v>6</v>
      </c>
      <c r="DZ10" s="190">
        <v>6</v>
      </c>
      <c r="EA10" s="106"/>
      <c r="EB10" s="106">
        <v>9</v>
      </c>
      <c r="EC10" s="106"/>
      <c r="ED10" s="190">
        <v>7</v>
      </c>
      <c r="EE10" s="190">
        <v>7</v>
      </c>
      <c r="EF10" s="106"/>
      <c r="EG10" s="106">
        <v>7</v>
      </c>
      <c r="EH10" s="190">
        <v>8</v>
      </c>
      <c r="EI10" s="190">
        <v>10</v>
      </c>
      <c r="EJ10" s="117">
        <f t="shared" si="23"/>
        <v>7.1428571428571432</v>
      </c>
      <c r="EK10" s="106"/>
      <c r="EL10" s="106"/>
      <c r="EM10" s="106"/>
      <c r="EN10" s="106"/>
      <c r="EO10" s="106"/>
      <c r="EP10" s="106"/>
      <c r="EQ10" s="117">
        <f t="shared" si="24"/>
        <v>0</v>
      </c>
      <c r="ER10" s="106">
        <v>7</v>
      </c>
      <c r="ES10" s="190">
        <v>9</v>
      </c>
      <c r="ET10" s="106">
        <v>9</v>
      </c>
      <c r="EU10" s="106"/>
      <c r="EV10" s="106"/>
      <c r="EW10" s="106"/>
      <c r="EX10" s="106"/>
      <c r="EY10" s="190"/>
      <c r="EZ10" s="190"/>
      <c r="FA10" s="106"/>
      <c r="FB10" s="106"/>
      <c r="FC10" s="106"/>
      <c r="FD10" s="117">
        <f t="shared" si="25"/>
        <v>8.3333333333333339</v>
      </c>
      <c r="FE10" s="106"/>
      <c r="FF10" s="190">
        <v>10</v>
      </c>
      <c r="FG10" s="106"/>
      <c r="FH10" s="118">
        <f t="shared" si="26"/>
        <v>10</v>
      </c>
      <c r="FI10" s="120"/>
      <c r="FJ10" s="223">
        <f t="shared" si="27"/>
        <v>1</v>
      </c>
      <c r="FK10" s="190"/>
      <c r="FL10" s="190"/>
      <c r="FM10" s="190"/>
      <c r="FN10" s="190"/>
      <c r="FO10" s="190"/>
      <c r="FP10" s="190"/>
      <c r="FQ10" s="106"/>
      <c r="FR10" s="190"/>
      <c r="FS10" s="106"/>
      <c r="FT10" s="190"/>
      <c r="FU10" s="192">
        <f t="shared" si="28"/>
        <v>0</v>
      </c>
      <c r="FV10" s="190"/>
      <c r="FW10" s="190"/>
      <c r="FX10" s="106"/>
      <c r="FY10" s="106"/>
      <c r="FZ10" s="106"/>
      <c r="GA10" s="190"/>
      <c r="GB10" s="190"/>
      <c r="GC10" s="106"/>
      <c r="GD10" s="106"/>
      <c r="GE10" s="190"/>
      <c r="GF10" s="190"/>
      <c r="GG10" s="188">
        <f t="shared" si="29"/>
        <v>0</v>
      </c>
      <c r="GH10" s="106"/>
      <c r="GI10" s="106"/>
      <c r="GJ10" s="106"/>
      <c r="GK10" s="106"/>
      <c r="GL10" s="106"/>
      <c r="GM10" s="106"/>
      <c r="GN10" s="117">
        <f t="shared" si="30"/>
        <v>0</v>
      </c>
      <c r="GO10" s="147"/>
      <c r="GP10" s="190"/>
      <c r="GQ10" s="106"/>
      <c r="GR10" s="106"/>
      <c r="GS10" s="106"/>
      <c r="GT10" s="106"/>
      <c r="GU10" s="190"/>
      <c r="GV10" s="190"/>
      <c r="GW10" s="190"/>
      <c r="GX10" s="106"/>
      <c r="GY10" s="106"/>
      <c r="GZ10" s="106"/>
      <c r="HA10" s="117">
        <f t="shared" si="31"/>
        <v>0</v>
      </c>
      <c r="HB10" s="106"/>
      <c r="HC10" s="190"/>
      <c r="HD10" s="106"/>
      <c r="HE10" s="118">
        <f t="shared" si="32"/>
        <v>0</v>
      </c>
      <c r="HF10" s="120"/>
      <c r="HG10" s="217">
        <f t="shared" si="33"/>
        <v>1</v>
      </c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17">
        <f t="shared" si="34"/>
        <v>0</v>
      </c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17">
        <f t="shared" si="35"/>
        <v>0</v>
      </c>
      <c r="IE10" s="106"/>
      <c r="IF10" s="106"/>
      <c r="IG10" s="106"/>
      <c r="IH10" s="106"/>
      <c r="II10" s="106"/>
      <c r="IJ10" s="106"/>
      <c r="IK10" s="117">
        <f t="shared" si="36"/>
        <v>0</v>
      </c>
      <c r="IL10" s="245"/>
      <c r="IM10" s="245"/>
      <c r="IN10" s="245"/>
      <c r="IO10" s="245"/>
      <c r="IP10" s="245"/>
      <c r="IQ10" s="245"/>
      <c r="IR10" s="245"/>
      <c r="IS10" s="245"/>
      <c r="IT10" s="106"/>
      <c r="IU10" s="106"/>
      <c r="IV10" s="106"/>
      <c r="IW10" s="106"/>
      <c r="IX10" s="117">
        <f t="shared" si="37"/>
        <v>0</v>
      </c>
      <c r="IY10" s="106"/>
      <c r="IZ10" s="106"/>
      <c r="JA10" s="106"/>
      <c r="JB10" s="118">
        <f t="shared" si="38"/>
        <v>0</v>
      </c>
      <c r="JC10" s="120"/>
      <c r="JD10" s="217">
        <f t="shared" si="39"/>
        <v>1</v>
      </c>
      <c r="JE10" s="245"/>
      <c r="JF10" s="245"/>
      <c r="JG10" s="245"/>
      <c r="JH10" s="245"/>
      <c r="JI10" s="245"/>
      <c r="JJ10" s="245"/>
      <c r="JK10" s="245"/>
      <c r="JL10" s="245"/>
      <c r="JM10" s="245"/>
      <c r="JN10" s="245"/>
      <c r="JO10" s="117">
        <f t="shared" si="40"/>
        <v>0</v>
      </c>
      <c r="JP10" s="245"/>
      <c r="JQ10" s="245"/>
      <c r="JR10" s="245"/>
      <c r="JS10" s="245"/>
      <c r="JT10" s="245"/>
      <c r="JU10" s="245"/>
      <c r="JV10" s="245"/>
      <c r="JW10" s="245"/>
      <c r="JX10" s="245"/>
      <c r="JY10" s="245"/>
      <c r="JZ10" s="245"/>
      <c r="KA10" s="121">
        <f t="shared" si="41"/>
        <v>0</v>
      </c>
      <c r="KB10" s="245"/>
      <c r="KC10" s="245"/>
      <c r="KD10" s="245"/>
      <c r="KE10" s="106"/>
      <c r="KF10" s="106"/>
      <c r="KG10" s="106"/>
      <c r="KH10" s="117">
        <f t="shared" si="42"/>
        <v>0</v>
      </c>
      <c r="KI10" s="245"/>
      <c r="KJ10" s="245"/>
      <c r="KK10" s="245"/>
      <c r="KL10" s="245"/>
      <c r="KM10" s="245"/>
      <c r="KN10" s="245"/>
      <c r="KO10" s="245"/>
      <c r="KP10" s="245"/>
      <c r="KQ10" s="245"/>
      <c r="KR10" s="245"/>
      <c r="KS10" s="245"/>
      <c r="KT10" s="106"/>
      <c r="KU10" s="117">
        <f t="shared" si="43"/>
        <v>0</v>
      </c>
      <c r="KV10" s="106"/>
      <c r="KW10" s="245"/>
      <c r="KX10" s="106"/>
      <c r="KY10" s="118">
        <f t="shared" si="44"/>
        <v>0</v>
      </c>
      <c r="KZ10" s="120"/>
      <c r="LA10" s="217">
        <f t="shared" si="45"/>
        <v>1</v>
      </c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17">
        <f t="shared" si="46"/>
        <v>0</v>
      </c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17">
        <f t="shared" si="47"/>
        <v>0</v>
      </c>
      <c r="LY10" s="245"/>
      <c r="LZ10" s="245"/>
      <c r="MA10" s="245"/>
      <c r="MB10" s="245"/>
      <c r="MC10" s="245"/>
      <c r="MD10" s="245"/>
      <c r="ME10" s="117">
        <f t="shared" si="48"/>
        <v>0</v>
      </c>
      <c r="MF10" s="245"/>
      <c r="MG10" s="245"/>
      <c r="MH10" s="245"/>
      <c r="MI10" s="245"/>
      <c r="MJ10" s="245"/>
      <c r="MK10" s="245"/>
      <c r="ML10" s="245"/>
      <c r="MM10" s="245"/>
      <c r="MN10" s="245"/>
      <c r="MO10" s="245"/>
      <c r="MP10" s="245"/>
      <c r="MQ10" s="245"/>
      <c r="MR10" s="117">
        <f t="shared" si="49"/>
        <v>0</v>
      </c>
      <c r="MS10" s="245"/>
      <c r="MT10" s="245"/>
      <c r="MU10" s="245"/>
      <c r="MV10" s="118">
        <f t="shared" si="50"/>
        <v>0</v>
      </c>
      <c r="MW10" s="120"/>
      <c r="MX10" s="217">
        <f t="shared" si="51"/>
        <v>1</v>
      </c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17">
        <f t="shared" si="52"/>
        <v>0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17">
        <f t="shared" si="53"/>
        <v>0</v>
      </c>
      <c r="NV10" s="106"/>
      <c r="NW10" s="106"/>
      <c r="NX10" s="106"/>
      <c r="NY10" s="106"/>
      <c r="NZ10" s="106"/>
      <c r="OA10" s="106"/>
      <c r="OB10" s="117">
        <f t="shared" si="54"/>
        <v>0</v>
      </c>
      <c r="OC10" s="245"/>
      <c r="OD10" s="245"/>
      <c r="OE10" s="245"/>
      <c r="OF10" s="245"/>
      <c r="OG10" s="245"/>
      <c r="OH10" s="245"/>
      <c r="OI10" s="245"/>
      <c r="OJ10" s="245"/>
      <c r="OK10" s="245"/>
      <c r="OL10" s="245"/>
      <c r="OM10" s="245"/>
      <c r="ON10" s="245"/>
      <c r="OO10" s="117">
        <f t="shared" si="55"/>
        <v>0</v>
      </c>
      <c r="OP10" s="106"/>
      <c r="OQ10" s="245"/>
      <c r="OR10" s="106"/>
      <c r="OS10" s="118">
        <f t="shared" si="56"/>
        <v>0</v>
      </c>
      <c r="OT10" s="120"/>
      <c r="OU10" s="217">
        <f t="shared" si="57"/>
        <v>1</v>
      </c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17">
        <f t="shared" si="58"/>
        <v>0</v>
      </c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17">
        <f t="shared" si="59"/>
        <v>0</v>
      </c>
      <c r="PS10" s="106"/>
      <c r="PT10" s="106"/>
      <c r="PU10" s="106"/>
      <c r="PV10" s="106"/>
      <c r="PW10" s="106"/>
      <c r="PX10" s="106"/>
      <c r="PY10" s="117">
        <f t="shared" si="60"/>
        <v>0</v>
      </c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17">
        <f t="shared" si="61"/>
        <v>0</v>
      </c>
      <c r="QM10" s="106"/>
      <c r="QN10" s="106"/>
      <c r="QO10" s="106"/>
      <c r="QP10" s="118">
        <f t="shared" si="62"/>
        <v>0</v>
      </c>
      <c r="QQ10" s="120"/>
    </row>
    <row r="11" spans="1:459" ht="15.75" x14ac:dyDescent="0.25">
      <c r="A11" s="71">
        <v>1</v>
      </c>
      <c r="B11" s="147">
        <v>6</v>
      </c>
      <c r="C11" s="350" t="s">
        <v>680</v>
      </c>
      <c r="D11" s="356">
        <v>5</v>
      </c>
      <c r="E11" s="356">
        <v>5</v>
      </c>
      <c r="F11" s="356">
        <v>5</v>
      </c>
      <c r="G11" s="356">
        <v>5</v>
      </c>
      <c r="H11" s="356">
        <v>4</v>
      </c>
      <c r="I11" s="404">
        <v>5</v>
      </c>
      <c r="J11" s="354">
        <f t="shared" si="8"/>
        <v>4.833333333333333</v>
      </c>
      <c r="K11" s="355">
        <v>5</v>
      </c>
      <c r="L11" s="355">
        <v>6</v>
      </c>
      <c r="M11" s="355">
        <v>4</v>
      </c>
      <c r="N11" s="355">
        <v>5</v>
      </c>
      <c r="O11" s="355">
        <v>5</v>
      </c>
      <c r="P11" s="355">
        <v>6</v>
      </c>
      <c r="Q11" s="355">
        <v>6</v>
      </c>
      <c r="R11" s="132">
        <f t="shared" si="9"/>
        <v>5.2857142857142856</v>
      </c>
      <c r="S11" s="217">
        <f t="shared" si="10"/>
        <v>1</v>
      </c>
      <c r="T11" s="309">
        <v>8</v>
      </c>
      <c r="U11" s="309">
        <v>7</v>
      </c>
      <c r="V11" s="309">
        <v>8</v>
      </c>
      <c r="W11" s="309">
        <v>7</v>
      </c>
      <c r="X11" s="309">
        <v>7</v>
      </c>
      <c r="Y11" s="309">
        <v>7</v>
      </c>
      <c r="Z11" s="309">
        <v>8</v>
      </c>
      <c r="AA11" s="310"/>
      <c r="AB11" s="310"/>
      <c r="AC11" s="310"/>
      <c r="AD11" s="117">
        <f t="shared" si="11"/>
        <v>7.4285714285714288</v>
      </c>
      <c r="AE11" s="309">
        <v>7</v>
      </c>
      <c r="AF11" s="309">
        <v>7</v>
      </c>
      <c r="AG11" s="309">
        <v>7</v>
      </c>
      <c r="AH11" s="309">
        <v>8</v>
      </c>
      <c r="AI11" s="309">
        <v>7</v>
      </c>
      <c r="AJ11" s="309">
        <v>7</v>
      </c>
      <c r="AK11" s="309">
        <v>8</v>
      </c>
      <c r="AL11" s="310"/>
      <c r="AM11" s="310"/>
      <c r="AN11" s="310"/>
      <c r="AO11" s="309">
        <v>10</v>
      </c>
      <c r="AP11" s="117">
        <f t="shared" si="12"/>
        <v>7.2857142857142856</v>
      </c>
      <c r="AQ11" s="310"/>
      <c r="AR11" s="310"/>
      <c r="AS11" s="310"/>
      <c r="AT11" s="310"/>
      <c r="AU11" s="309">
        <v>7</v>
      </c>
      <c r="AV11" s="310"/>
      <c r="AW11" s="117">
        <f t="shared" si="13"/>
        <v>7</v>
      </c>
      <c r="AX11" s="309">
        <v>7</v>
      </c>
      <c r="AY11" s="309">
        <v>7</v>
      </c>
      <c r="AZ11" s="309">
        <v>7</v>
      </c>
      <c r="BA11" s="309">
        <v>7</v>
      </c>
      <c r="BB11" s="310"/>
      <c r="BC11" s="310"/>
      <c r="BD11" s="310"/>
      <c r="BE11" s="310"/>
      <c r="BF11" s="310"/>
      <c r="BG11" s="310"/>
      <c r="BH11" s="310"/>
      <c r="BI11" s="310"/>
      <c r="BJ11" s="117">
        <f t="shared" si="14"/>
        <v>7</v>
      </c>
      <c r="BK11" s="310"/>
      <c r="BL11" s="359">
        <v>8</v>
      </c>
      <c r="BM11" s="310"/>
      <c r="BN11" s="118">
        <f t="shared" si="15"/>
        <v>8</v>
      </c>
      <c r="BO11" s="120"/>
      <c r="BP11" s="217">
        <f t="shared" si="16"/>
        <v>1</v>
      </c>
      <c r="BQ11" s="136">
        <v>7</v>
      </c>
      <c r="BR11" s="136">
        <v>9</v>
      </c>
      <c r="BS11" s="136">
        <v>9</v>
      </c>
      <c r="BT11" s="136">
        <v>7</v>
      </c>
      <c r="BU11" s="136">
        <v>8</v>
      </c>
      <c r="BV11" s="136">
        <v>8</v>
      </c>
      <c r="BW11" s="106"/>
      <c r="BX11" s="106"/>
      <c r="BY11" s="106"/>
      <c r="BZ11" s="106"/>
      <c r="CA11" s="117">
        <f t="shared" si="17"/>
        <v>8</v>
      </c>
      <c r="CB11" s="136">
        <v>6</v>
      </c>
      <c r="CC11" s="136">
        <v>6</v>
      </c>
      <c r="CD11" s="136">
        <v>7</v>
      </c>
      <c r="CE11" s="136">
        <v>9</v>
      </c>
      <c r="CF11" s="136">
        <v>6</v>
      </c>
      <c r="CG11" s="136">
        <v>7</v>
      </c>
      <c r="CH11" s="136">
        <v>9</v>
      </c>
      <c r="CI11" s="106"/>
      <c r="CJ11" s="106"/>
      <c r="CK11" s="106"/>
      <c r="CL11" s="136">
        <v>10</v>
      </c>
      <c r="CM11" s="117">
        <f t="shared" si="18"/>
        <v>7.1428571428571432</v>
      </c>
      <c r="CN11" s="106"/>
      <c r="CO11" s="106"/>
      <c r="CP11" s="106"/>
      <c r="CQ11" s="106"/>
      <c r="CR11" s="136">
        <v>9</v>
      </c>
      <c r="CS11" s="106"/>
      <c r="CT11" s="117">
        <f t="shared" si="19"/>
        <v>9</v>
      </c>
      <c r="CU11" s="136">
        <v>10</v>
      </c>
      <c r="CV11" s="136">
        <v>8</v>
      </c>
      <c r="CW11" s="136">
        <v>8</v>
      </c>
      <c r="CX11" s="136">
        <v>7</v>
      </c>
      <c r="CY11" s="106"/>
      <c r="CZ11" s="106"/>
      <c r="DA11" s="106"/>
      <c r="DB11" s="106"/>
      <c r="DC11" s="106"/>
      <c r="DD11" s="106"/>
      <c r="DE11" s="106"/>
      <c r="DF11" s="106"/>
      <c r="DG11" s="117">
        <f t="shared" si="20"/>
        <v>8.25</v>
      </c>
      <c r="DH11" s="106"/>
      <c r="DI11" s="136">
        <v>9</v>
      </c>
      <c r="DJ11" s="106"/>
      <c r="DK11" s="118">
        <f t="shared" si="21"/>
        <v>9</v>
      </c>
      <c r="DL11" s="202"/>
      <c r="DM11" s="217">
        <v>1</v>
      </c>
      <c r="DN11" s="190">
        <v>7</v>
      </c>
      <c r="DO11" s="203"/>
      <c r="DP11" s="190">
        <v>6</v>
      </c>
      <c r="DQ11" s="190">
        <v>7</v>
      </c>
      <c r="DR11" s="190">
        <v>5</v>
      </c>
      <c r="DS11" s="190">
        <v>5</v>
      </c>
      <c r="DT11" s="106"/>
      <c r="DU11" s="190">
        <v>6</v>
      </c>
      <c r="DV11" s="106"/>
      <c r="DW11" s="190"/>
      <c r="DX11" s="192">
        <f t="shared" si="22"/>
        <v>6</v>
      </c>
      <c r="DY11" s="190">
        <v>4</v>
      </c>
      <c r="DZ11" s="190">
        <v>4</v>
      </c>
      <c r="EA11" s="106"/>
      <c r="EB11" s="106">
        <v>7</v>
      </c>
      <c r="EC11" s="106"/>
      <c r="ED11" s="190">
        <v>5</v>
      </c>
      <c r="EE11" s="190">
        <v>7</v>
      </c>
      <c r="EF11" s="106"/>
      <c r="EG11" s="106">
        <v>7</v>
      </c>
      <c r="EH11" s="190">
        <v>6</v>
      </c>
      <c r="EI11" s="190">
        <v>7</v>
      </c>
      <c r="EJ11" s="117">
        <f t="shared" si="23"/>
        <v>5.7142857142857144</v>
      </c>
      <c r="EK11" s="106"/>
      <c r="EL11" s="106"/>
      <c r="EM11" s="106"/>
      <c r="EN11" s="106"/>
      <c r="EO11" s="106"/>
      <c r="EP11" s="106"/>
      <c r="EQ11" s="117">
        <f t="shared" si="24"/>
        <v>0</v>
      </c>
      <c r="ER11" s="106">
        <v>7</v>
      </c>
      <c r="ES11" s="190">
        <v>7</v>
      </c>
      <c r="ET11" s="106">
        <v>7</v>
      </c>
      <c r="EU11" s="106"/>
      <c r="EV11" s="106"/>
      <c r="EW11" s="106"/>
      <c r="EX11" s="106"/>
      <c r="EY11" s="190"/>
      <c r="EZ11" s="190"/>
      <c r="FA11" s="106"/>
      <c r="FB11" s="106"/>
      <c r="FC11" s="106"/>
      <c r="FD11" s="117">
        <f t="shared" si="25"/>
        <v>7</v>
      </c>
      <c r="FE11" s="106"/>
      <c r="FF11" s="190">
        <v>7</v>
      </c>
      <c r="FG11" s="106"/>
      <c r="FH11" s="118">
        <f t="shared" si="26"/>
        <v>7</v>
      </c>
      <c r="FI11" s="120"/>
      <c r="FJ11" s="223">
        <f t="shared" si="27"/>
        <v>1</v>
      </c>
      <c r="FK11" s="190"/>
      <c r="FL11" s="190"/>
      <c r="FM11" s="190"/>
      <c r="FN11" s="190"/>
      <c r="FO11" s="190"/>
      <c r="FP11" s="190"/>
      <c r="FQ11" s="106"/>
      <c r="FR11" s="190"/>
      <c r="FS11" s="106"/>
      <c r="FT11" s="190"/>
      <c r="FU11" s="192">
        <f t="shared" si="28"/>
        <v>0</v>
      </c>
      <c r="FV11" s="190"/>
      <c r="FW11" s="190"/>
      <c r="FX11" s="106"/>
      <c r="FY11" s="106"/>
      <c r="FZ11" s="106"/>
      <c r="GA11" s="190"/>
      <c r="GB11" s="190"/>
      <c r="GC11" s="106"/>
      <c r="GD11" s="106"/>
      <c r="GE11" s="190"/>
      <c r="GF11" s="190"/>
      <c r="GG11" s="188">
        <f t="shared" si="29"/>
        <v>0</v>
      </c>
      <c r="GH11" s="106"/>
      <c r="GI11" s="106"/>
      <c r="GJ11" s="106"/>
      <c r="GK11" s="106"/>
      <c r="GL11" s="106"/>
      <c r="GM11" s="106"/>
      <c r="GN11" s="117">
        <f t="shared" si="30"/>
        <v>0</v>
      </c>
      <c r="GO11" s="147"/>
      <c r="GP11" s="190"/>
      <c r="GQ11" s="106"/>
      <c r="GR11" s="106"/>
      <c r="GS11" s="106"/>
      <c r="GT11" s="106"/>
      <c r="GU11" s="190"/>
      <c r="GV11" s="190"/>
      <c r="GW11" s="190"/>
      <c r="GX11" s="106"/>
      <c r="GY11" s="106"/>
      <c r="GZ11" s="106"/>
      <c r="HA11" s="117">
        <f t="shared" si="31"/>
        <v>0</v>
      </c>
      <c r="HB11" s="106"/>
      <c r="HC11" s="190"/>
      <c r="HD11" s="106"/>
      <c r="HE11" s="118">
        <f t="shared" si="32"/>
        <v>0</v>
      </c>
      <c r="HF11" s="120"/>
      <c r="HG11" s="217">
        <f t="shared" si="33"/>
        <v>1</v>
      </c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17">
        <f t="shared" si="34"/>
        <v>0</v>
      </c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17">
        <f t="shared" si="35"/>
        <v>0</v>
      </c>
      <c r="IE11" s="106"/>
      <c r="IF11" s="106"/>
      <c r="IG11" s="106"/>
      <c r="IH11" s="106"/>
      <c r="II11" s="106"/>
      <c r="IJ11" s="106"/>
      <c r="IK11" s="117">
        <f t="shared" si="36"/>
        <v>0</v>
      </c>
      <c r="IL11" s="245"/>
      <c r="IM11" s="245"/>
      <c r="IN11" s="245"/>
      <c r="IO11" s="245"/>
      <c r="IP11" s="245"/>
      <c r="IQ11" s="245"/>
      <c r="IR11" s="245"/>
      <c r="IS11" s="245"/>
      <c r="IT11" s="106"/>
      <c r="IU11" s="106"/>
      <c r="IV11" s="106"/>
      <c r="IW11" s="106"/>
      <c r="IX11" s="117">
        <f t="shared" si="37"/>
        <v>0</v>
      </c>
      <c r="IY11" s="106"/>
      <c r="IZ11" s="106"/>
      <c r="JA11" s="106"/>
      <c r="JB11" s="118">
        <f t="shared" si="38"/>
        <v>0</v>
      </c>
      <c r="JC11" s="120"/>
      <c r="JD11" s="217">
        <f t="shared" si="39"/>
        <v>1</v>
      </c>
      <c r="JE11" s="245"/>
      <c r="JF11" s="245"/>
      <c r="JG11" s="245"/>
      <c r="JH11" s="245"/>
      <c r="JI11" s="245"/>
      <c r="JJ11" s="245"/>
      <c r="JK11" s="245"/>
      <c r="JL11" s="245"/>
      <c r="JM11" s="245"/>
      <c r="JN11" s="245"/>
      <c r="JO11" s="117">
        <f t="shared" si="40"/>
        <v>0</v>
      </c>
      <c r="JP11" s="245"/>
      <c r="JQ11" s="245"/>
      <c r="JR11" s="245"/>
      <c r="JS11" s="245"/>
      <c r="JT11" s="245"/>
      <c r="JU11" s="245"/>
      <c r="JV11" s="245"/>
      <c r="JW11" s="245"/>
      <c r="JX11" s="245"/>
      <c r="JY11" s="245"/>
      <c r="JZ11" s="245"/>
      <c r="KA11" s="121">
        <f t="shared" si="41"/>
        <v>0</v>
      </c>
      <c r="KB11" s="245"/>
      <c r="KC11" s="245"/>
      <c r="KD11" s="245"/>
      <c r="KE11" s="106"/>
      <c r="KF11" s="106"/>
      <c r="KG11" s="106"/>
      <c r="KH11" s="117">
        <f t="shared" si="42"/>
        <v>0</v>
      </c>
      <c r="KI11" s="245"/>
      <c r="KJ11" s="245"/>
      <c r="KK11" s="245"/>
      <c r="KL11" s="245"/>
      <c r="KM11" s="245"/>
      <c r="KN11" s="245"/>
      <c r="KO11" s="245"/>
      <c r="KP11" s="245"/>
      <c r="KQ11" s="245"/>
      <c r="KR11" s="245"/>
      <c r="KS11" s="245"/>
      <c r="KT11" s="106"/>
      <c r="KU11" s="117">
        <f t="shared" si="43"/>
        <v>0</v>
      </c>
      <c r="KV11" s="106"/>
      <c r="KW11" s="245"/>
      <c r="KX11" s="106"/>
      <c r="KY11" s="118">
        <f t="shared" si="44"/>
        <v>0</v>
      </c>
      <c r="KZ11" s="120"/>
      <c r="LA11" s="217">
        <f t="shared" si="45"/>
        <v>1</v>
      </c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17">
        <f t="shared" si="46"/>
        <v>0</v>
      </c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17">
        <f t="shared" si="47"/>
        <v>0</v>
      </c>
      <c r="LY11" s="245"/>
      <c r="LZ11" s="245"/>
      <c r="MA11" s="245"/>
      <c r="MB11" s="245"/>
      <c r="MC11" s="245"/>
      <c r="MD11" s="245"/>
      <c r="ME11" s="117">
        <f t="shared" si="48"/>
        <v>0</v>
      </c>
      <c r="MF11" s="245"/>
      <c r="MG11" s="245"/>
      <c r="MH11" s="245"/>
      <c r="MI11" s="245"/>
      <c r="MJ11" s="245"/>
      <c r="MK11" s="245"/>
      <c r="ML11" s="245"/>
      <c r="MM11" s="245"/>
      <c r="MN11" s="245"/>
      <c r="MO11" s="245"/>
      <c r="MP11" s="245"/>
      <c r="MQ11" s="245"/>
      <c r="MR11" s="117">
        <f t="shared" si="49"/>
        <v>0</v>
      </c>
      <c r="MS11" s="245"/>
      <c r="MT11" s="245"/>
      <c r="MU11" s="245"/>
      <c r="MV11" s="118">
        <f t="shared" si="50"/>
        <v>0</v>
      </c>
      <c r="MW11" s="120"/>
      <c r="MX11" s="217">
        <f t="shared" si="51"/>
        <v>1</v>
      </c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17">
        <f t="shared" si="52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3"/>
        <v>0</v>
      </c>
      <c r="NV11" s="106"/>
      <c r="NW11" s="106"/>
      <c r="NX11" s="106"/>
      <c r="NY11" s="106"/>
      <c r="NZ11" s="106"/>
      <c r="OA11" s="106"/>
      <c r="OB11" s="117">
        <f t="shared" si="54"/>
        <v>0</v>
      </c>
      <c r="OC11" s="245"/>
      <c r="OD11" s="245"/>
      <c r="OE11" s="245"/>
      <c r="OF11" s="245"/>
      <c r="OG11" s="245"/>
      <c r="OH11" s="245"/>
      <c r="OI11" s="245"/>
      <c r="OJ11" s="245"/>
      <c r="OK11" s="245"/>
      <c r="OL11" s="245"/>
      <c r="OM11" s="245"/>
      <c r="ON11" s="245"/>
      <c r="OO11" s="117">
        <f t="shared" si="55"/>
        <v>0</v>
      </c>
      <c r="OP11" s="106"/>
      <c r="OQ11" s="245"/>
      <c r="OR11" s="106"/>
      <c r="OS11" s="118">
        <f t="shared" si="56"/>
        <v>0</v>
      </c>
      <c r="OT11" s="120"/>
      <c r="OU11" s="217">
        <f t="shared" si="57"/>
        <v>1</v>
      </c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17">
        <f t="shared" si="58"/>
        <v>0</v>
      </c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17">
        <f t="shared" si="59"/>
        <v>0</v>
      </c>
      <c r="PS11" s="106"/>
      <c r="PT11" s="106"/>
      <c r="PU11" s="106"/>
      <c r="PV11" s="106"/>
      <c r="PW11" s="106"/>
      <c r="PX11" s="106"/>
      <c r="PY11" s="117">
        <f t="shared" si="60"/>
        <v>0</v>
      </c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17">
        <f t="shared" si="61"/>
        <v>0</v>
      </c>
      <c r="QM11" s="106"/>
      <c r="QN11" s="106"/>
      <c r="QO11" s="106"/>
      <c r="QP11" s="118">
        <f t="shared" si="62"/>
        <v>0</v>
      </c>
      <c r="QQ11" s="120"/>
    </row>
    <row r="12" spans="1:459" ht="15.75" x14ac:dyDescent="0.25">
      <c r="A12" s="71">
        <v>1</v>
      </c>
      <c r="B12" s="147">
        <v>7</v>
      </c>
      <c r="C12" s="350" t="s">
        <v>681</v>
      </c>
      <c r="D12" s="356">
        <v>4</v>
      </c>
      <c r="E12" s="356">
        <v>4</v>
      </c>
      <c r="F12" s="356">
        <v>8</v>
      </c>
      <c r="G12" s="356">
        <v>5</v>
      </c>
      <c r="H12" s="356">
        <v>5</v>
      </c>
      <c r="I12" s="404">
        <v>5</v>
      </c>
      <c r="J12" s="354">
        <f t="shared" si="8"/>
        <v>5.166666666666667</v>
      </c>
      <c r="K12" s="355">
        <v>5</v>
      </c>
      <c r="L12" s="355">
        <v>7</v>
      </c>
      <c r="M12" s="355">
        <v>7</v>
      </c>
      <c r="N12" s="355">
        <v>4</v>
      </c>
      <c r="O12" s="355">
        <v>7</v>
      </c>
      <c r="P12" s="355">
        <v>7</v>
      </c>
      <c r="Q12" s="355">
        <v>7</v>
      </c>
      <c r="R12" s="132">
        <f t="shared" si="9"/>
        <v>6.2857142857142856</v>
      </c>
      <c r="S12" s="217">
        <f t="shared" si="10"/>
        <v>1</v>
      </c>
      <c r="T12" s="136">
        <v>6</v>
      </c>
      <c r="U12" s="136">
        <v>7</v>
      </c>
      <c r="V12" s="136">
        <v>7</v>
      </c>
      <c r="W12" s="136">
        <v>7</v>
      </c>
      <c r="X12" s="136">
        <v>4</v>
      </c>
      <c r="Y12" s="377">
        <v>3</v>
      </c>
      <c r="Z12" s="136">
        <v>7</v>
      </c>
      <c r="AA12" s="106"/>
      <c r="AB12" s="106"/>
      <c r="AC12" s="106"/>
      <c r="AD12" s="117">
        <f t="shared" si="11"/>
        <v>5.8571428571428568</v>
      </c>
      <c r="AE12" s="136">
        <v>6</v>
      </c>
      <c r="AF12" s="136">
        <v>6</v>
      </c>
      <c r="AG12" s="136">
        <v>6</v>
      </c>
      <c r="AH12" s="136">
        <v>7</v>
      </c>
      <c r="AI12" s="136">
        <v>6</v>
      </c>
      <c r="AJ12" s="136">
        <v>6</v>
      </c>
      <c r="AK12" s="136">
        <v>6</v>
      </c>
      <c r="AL12" s="106"/>
      <c r="AM12" s="106"/>
      <c r="AN12" s="106"/>
      <c r="AO12" s="136">
        <v>8</v>
      </c>
      <c r="AP12" s="117">
        <f t="shared" si="12"/>
        <v>6.1428571428571432</v>
      </c>
      <c r="AQ12" s="106"/>
      <c r="AR12" s="106"/>
      <c r="AS12" s="106"/>
      <c r="AT12" s="106"/>
      <c r="AU12" s="136">
        <v>6</v>
      </c>
      <c r="AV12" s="106"/>
      <c r="AW12" s="117">
        <f t="shared" si="13"/>
        <v>6</v>
      </c>
      <c r="AX12" s="136">
        <v>6</v>
      </c>
      <c r="AY12" s="136">
        <v>6</v>
      </c>
      <c r="AZ12" s="136">
        <v>5</v>
      </c>
      <c r="BA12" s="136">
        <v>7</v>
      </c>
      <c r="BB12" s="106"/>
      <c r="BC12" s="106"/>
      <c r="BD12" s="106"/>
      <c r="BE12" s="106"/>
      <c r="BF12" s="106"/>
      <c r="BG12" s="106"/>
      <c r="BH12" s="106"/>
      <c r="BI12" s="106"/>
      <c r="BJ12" s="117">
        <f t="shared" si="14"/>
        <v>6</v>
      </c>
      <c r="BK12" s="106"/>
      <c r="BL12" s="246">
        <v>8</v>
      </c>
      <c r="BM12" s="106"/>
      <c r="BN12" s="118">
        <f t="shared" si="15"/>
        <v>8</v>
      </c>
      <c r="BO12" s="120"/>
      <c r="BP12" s="217">
        <f t="shared" si="16"/>
        <v>1</v>
      </c>
      <c r="BQ12" s="136">
        <v>6</v>
      </c>
      <c r="BR12" s="136">
        <v>5</v>
      </c>
      <c r="BS12" s="136">
        <v>5</v>
      </c>
      <c r="BT12" s="136">
        <v>6</v>
      </c>
      <c r="BU12" s="136">
        <v>6</v>
      </c>
      <c r="BV12" s="136">
        <v>6</v>
      </c>
      <c r="BW12" s="106"/>
      <c r="BX12" s="106"/>
      <c r="BY12" s="106"/>
      <c r="BZ12" s="106"/>
      <c r="CA12" s="117">
        <f t="shared" si="17"/>
        <v>5.666666666666667</v>
      </c>
      <c r="CB12" s="136">
        <v>5</v>
      </c>
      <c r="CC12" s="136">
        <v>5</v>
      </c>
      <c r="CD12" s="136">
        <v>7</v>
      </c>
      <c r="CE12" s="136">
        <v>8</v>
      </c>
      <c r="CF12" s="136">
        <v>5</v>
      </c>
      <c r="CG12" s="136">
        <v>6</v>
      </c>
      <c r="CH12" s="136">
        <v>8</v>
      </c>
      <c r="CI12" s="106"/>
      <c r="CJ12" s="106"/>
      <c r="CK12" s="106"/>
      <c r="CL12" s="136">
        <v>7</v>
      </c>
      <c r="CM12" s="117">
        <f t="shared" si="18"/>
        <v>6.2857142857142856</v>
      </c>
      <c r="CN12" s="106"/>
      <c r="CO12" s="106"/>
      <c r="CP12" s="106"/>
      <c r="CQ12" s="106"/>
      <c r="CR12" s="136">
        <v>7</v>
      </c>
      <c r="CS12" s="106"/>
      <c r="CT12" s="117">
        <f t="shared" si="19"/>
        <v>7</v>
      </c>
      <c r="CU12" s="136">
        <v>7</v>
      </c>
      <c r="CV12" s="136">
        <v>6</v>
      </c>
      <c r="CW12" s="136">
        <v>6</v>
      </c>
      <c r="CX12" s="136">
        <v>7</v>
      </c>
      <c r="CY12" s="106"/>
      <c r="CZ12" s="106"/>
      <c r="DA12" s="106"/>
      <c r="DB12" s="106"/>
      <c r="DC12" s="106"/>
      <c r="DD12" s="106"/>
      <c r="DE12" s="106"/>
      <c r="DF12" s="106"/>
      <c r="DG12" s="117">
        <f t="shared" si="20"/>
        <v>6.5</v>
      </c>
      <c r="DH12" s="106"/>
      <c r="DI12" s="136">
        <v>8</v>
      </c>
      <c r="DJ12" s="106"/>
      <c r="DK12" s="118">
        <f t="shared" si="21"/>
        <v>8</v>
      </c>
      <c r="DL12" s="202"/>
      <c r="DM12" s="217">
        <v>1</v>
      </c>
      <c r="DN12" s="190">
        <v>5</v>
      </c>
      <c r="DO12" s="203"/>
      <c r="DP12" s="190">
        <v>6</v>
      </c>
      <c r="DQ12" s="190">
        <v>7</v>
      </c>
      <c r="DR12" s="190">
        <v>5</v>
      </c>
      <c r="DS12" s="190">
        <v>5</v>
      </c>
      <c r="DT12" s="106"/>
      <c r="DU12" s="190">
        <v>6</v>
      </c>
      <c r="DV12" s="106"/>
      <c r="DW12" s="190"/>
      <c r="DX12" s="192">
        <f t="shared" si="22"/>
        <v>5.666666666666667</v>
      </c>
      <c r="DY12" s="190">
        <v>4</v>
      </c>
      <c r="DZ12" s="190">
        <v>4</v>
      </c>
      <c r="EA12" s="106"/>
      <c r="EB12" s="106">
        <v>7</v>
      </c>
      <c r="EC12" s="106"/>
      <c r="ED12" s="190">
        <v>5</v>
      </c>
      <c r="EE12" s="190">
        <v>7</v>
      </c>
      <c r="EF12" s="106"/>
      <c r="EG12" s="106">
        <v>8</v>
      </c>
      <c r="EH12" s="190">
        <v>6</v>
      </c>
      <c r="EI12" s="190">
        <v>7</v>
      </c>
      <c r="EJ12" s="117">
        <f t="shared" si="23"/>
        <v>5.8571428571428568</v>
      </c>
      <c r="EK12" s="106"/>
      <c r="EL12" s="106"/>
      <c r="EM12" s="106"/>
      <c r="EN12" s="106"/>
      <c r="EO12" s="106"/>
      <c r="EP12" s="106"/>
      <c r="EQ12" s="117">
        <f t="shared" si="24"/>
        <v>0</v>
      </c>
      <c r="ER12" s="106">
        <v>8</v>
      </c>
      <c r="ES12" s="190">
        <v>7</v>
      </c>
      <c r="ET12" s="106">
        <v>8</v>
      </c>
      <c r="EU12" s="106"/>
      <c r="EV12" s="106"/>
      <c r="EW12" s="106"/>
      <c r="EX12" s="106"/>
      <c r="EY12" s="190"/>
      <c r="EZ12" s="190"/>
      <c r="FA12" s="106"/>
      <c r="FB12" s="106"/>
      <c r="FC12" s="106"/>
      <c r="FD12" s="117">
        <f t="shared" si="25"/>
        <v>7.666666666666667</v>
      </c>
      <c r="FE12" s="106"/>
      <c r="FF12" s="190">
        <v>8</v>
      </c>
      <c r="FG12" s="106"/>
      <c r="FH12" s="118">
        <f t="shared" si="26"/>
        <v>8</v>
      </c>
      <c r="FI12" s="120"/>
      <c r="FJ12" s="223">
        <f t="shared" si="27"/>
        <v>1</v>
      </c>
      <c r="FK12" s="190"/>
      <c r="FL12" s="190"/>
      <c r="FM12" s="190"/>
      <c r="FN12" s="190"/>
      <c r="FO12" s="190"/>
      <c r="FP12" s="190"/>
      <c r="FQ12" s="106"/>
      <c r="FR12" s="190"/>
      <c r="FS12" s="106"/>
      <c r="FT12" s="190"/>
      <c r="FU12" s="192">
        <f t="shared" si="28"/>
        <v>0</v>
      </c>
      <c r="FV12" s="190"/>
      <c r="FW12" s="190"/>
      <c r="FX12" s="106"/>
      <c r="FY12" s="106"/>
      <c r="FZ12" s="106"/>
      <c r="GA12" s="190"/>
      <c r="GB12" s="190"/>
      <c r="GC12" s="106"/>
      <c r="GD12" s="106"/>
      <c r="GE12" s="190"/>
      <c r="GF12" s="190"/>
      <c r="GG12" s="188">
        <f t="shared" si="29"/>
        <v>0</v>
      </c>
      <c r="GH12" s="106"/>
      <c r="GI12" s="106"/>
      <c r="GJ12" s="106"/>
      <c r="GK12" s="106"/>
      <c r="GL12" s="106"/>
      <c r="GM12" s="106"/>
      <c r="GN12" s="117">
        <f t="shared" si="30"/>
        <v>0</v>
      </c>
      <c r="GO12" s="147"/>
      <c r="GP12" s="190"/>
      <c r="GQ12" s="106"/>
      <c r="GR12" s="106"/>
      <c r="GS12" s="106"/>
      <c r="GT12" s="106"/>
      <c r="GU12" s="190"/>
      <c r="GV12" s="190"/>
      <c r="GW12" s="190"/>
      <c r="GX12" s="106"/>
      <c r="GY12" s="106"/>
      <c r="GZ12" s="106"/>
      <c r="HA12" s="117">
        <f t="shared" si="31"/>
        <v>0</v>
      </c>
      <c r="HB12" s="106"/>
      <c r="HC12" s="190"/>
      <c r="HD12" s="106"/>
      <c r="HE12" s="118">
        <f t="shared" si="32"/>
        <v>0</v>
      </c>
      <c r="HF12" s="120"/>
      <c r="HG12" s="217">
        <f t="shared" si="33"/>
        <v>1</v>
      </c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17">
        <f t="shared" si="34"/>
        <v>0</v>
      </c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17">
        <f t="shared" si="35"/>
        <v>0</v>
      </c>
      <c r="IE12" s="106"/>
      <c r="IF12" s="106"/>
      <c r="IG12" s="106"/>
      <c r="IH12" s="106"/>
      <c r="II12" s="106"/>
      <c r="IJ12" s="106"/>
      <c r="IK12" s="117">
        <f t="shared" si="36"/>
        <v>0</v>
      </c>
      <c r="IL12" s="245"/>
      <c r="IM12" s="245"/>
      <c r="IN12" s="245"/>
      <c r="IO12" s="245"/>
      <c r="IP12" s="245"/>
      <c r="IQ12" s="245"/>
      <c r="IR12" s="245"/>
      <c r="IS12" s="245"/>
      <c r="IT12" s="106"/>
      <c r="IU12" s="106"/>
      <c r="IV12" s="106"/>
      <c r="IW12" s="106"/>
      <c r="IX12" s="117">
        <f t="shared" si="37"/>
        <v>0</v>
      </c>
      <c r="IY12" s="106"/>
      <c r="IZ12" s="106"/>
      <c r="JA12" s="106"/>
      <c r="JB12" s="118">
        <f t="shared" si="38"/>
        <v>0</v>
      </c>
      <c r="JC12" s="120"/>
      <c r="JD12" s="217"/>
      <c r="JE12" s="245"/>
      <c r="JF12" s="245"/>
      <c r="JG12" s="245"/>
      <c r="JH12" s="245"/>
      <c r="JI12" s="245"/>
      <c r="JJ12" s="245"/>
      <c r="JK12" s="245"/>
      <c r="JL12" s="245"/>
      <c r="JM12" s="245"/>
      <c r="JN12" s="245"/>
      <c r="JO12" s="117">
        <f t="shared" si="40"/>
        <v>0</v>
      </c>
      <c r="JP12" s="245"/>
      <c r="JQ12" s="245"/>
      <c r="JR12" s="245"/>
      <c r="JS12" s="245"/>
      <c r="JT12" s="245"/>
      <c r="JU12" s="245"/>
      <c r="JV12" s="245"/>
      <c r="JW12" s="245"/>
      <c r="JX12" s="245"/>
      <c r="JY12" s="245"/>
      <c r="JZ12" s="245"/>
      <c r="KA12" s="121">
        <f t="shared" si="41"/>
        <v>0</v>
      </c>
      <c r="KB12" s="245"/>
      <c r="KC12" s="245"/>
      <c r="KD12" s="245"/>
      <c r="KE12" s="106"/>
      <c r="KF12" s="106"/>
      <c r="KG12" s="106"/>
      <c r="KH12" s="117">
        <f t="shared" si="42"/>
        <v>0</v>
      </c>
      <c r="KI12" s="245"/>
      <c r="KJ12" s="245"/>
      <c r="KK12" s="245"/>
      <c r="KL12" s="245"/>
      <c r="KM12" s="245"/>
      <c r="KN12" s="245"/>
      <c r="KO12" s="245"/>
      <c r="KP12" s="245"/>
      <c r="KQ12" s="245"/>
      <c r="KR12" s="245"/>
      <c r="KS12" s="245"/>
      <c r="KT12" s="106"/>
      <c r="KU12" s="117">
        <f t="shared" si="43"/>
        <v>0</v>
      </c>
      <c r="KV12" s="106"/>
      <c r="KW12" s="245"/>
      <c r="KX12" s="106"/>
      <c r="KY12" s="118">
        <f t="shared" si="44"/>
        <v>0</v>
      </c>
      <c r="KZ12" s="120"/>
      <c r="LA12" s="217">
        <f t="shared" si="45"/>
        <v>0</v>
      </c>
      <c r="LB12" s="318"/>
      <c r="LC12" s="318"/>
      <c r="LD12" s="318"/>
      <c r="LE12" s="318"/>
      <c r="LF12" s="318"/>
      <c r="LG12" s="318"/>
      <c r="LH12" s="318"/>
      <c r="LI12" s="318"/>
      <c r="LJ12" s="318"/>
      <c r="LK12" s="106"/>
      <c r="LL12" s="117">
        <f t="shared" si="46"/>
        <v>0</v>
      </c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17">
        <f t="shared" si="47"/>
        <v>0</v>
      </c>
      <c r="LY12" s="245"/>
      <c r="LZ12" s="331"/>
      <c r="MA12" s="245"/>
      <c r="MB12" s="245"/>
      <c r="MC12" s="245"/>
      <c r="MD12" s="245"/>
      <c r="ME12" s="117">
        <f t="shared" si="48"/>
        <v>0</v>
      </c>
      <c r="MF12" s="331"/>
      <c r="MG12" s="331"/>
      <c r="MH12" s="331"/>
      <c r="MI12" s="245"/>
      <c r="MJ12" s="245"/>
      <c r="MK12" s="245"/>
      <c r="ML12" s="245"/>
      <c r="MM12" s="245"/>
      <c r="MN12" s="245"/>
      <c r="MO12" s="245"/>
      <c r="MP12" s="245"/>
      <c r="MQ12" s="245"/>
      <c r="MR12" s="117">
        <f t="shared" si="49"/>
        <v>0</v>
      </c>
      <c r="MS12" s="245"/>
      <c r="MT12" s="331"/>
      <c r="MU12" s="245"/>
      <c r="MV12" s="118">
        <f t="shared" si="50"/>
        <v>0</v>
      </c>
      <c r="MW12" s="120"/>
      <c r="MX12" s="217">
        <f t="shared" si="51"/>
        <v>0</v>
      </c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17">
        <f t="shared" si="52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3"/>
        <v>0</v>
      </c>
      <c r="NV12" s="106"/>
      <c r="NW12" s="106"/>
      <c r="NX12" s="106"/>
      <c r="NY12" s="106"/>
      <c r="NZ12" s="106"/>
      <c r="OA12" s="106"/>
      <c r="OB12" s="117">
        <f t="shared" si="54"/>
        <v>0</v>
      </c>
      <c r="OC12" s="245"/>
      <c r="OD12" s="245"/>
      <c r="OE12" s="245"/>
      <c r="OF12" s="245"/>
      <c r="OG12" s="245"/>
      <c r="OH12" s="245"/>
      <c r="OI12" s="245"/>
      <c r="OJ12" s="245"/>
      <c r="OK12" s="245"/>
      <c r="OL12" s="245"/>
      <c r="OM12" s="245"/>
      <c r="ON12" s="245"/>
      <c r="OO12" s="117">
        <f t="shared" si="55"/>
        <v>0</v>
      </c>
      <c r="OP12" s="106"/>
      <c r="OQ12" s="245"/>
      <c r="OR12" s="106"/>
      <c r="OS12" s="118">
        <f t="shared" si="56"/>
        <v>0</v>
      </c>
      <c r="OT12" s="120"/>
      <c r="OU12" s="217">
        <f t="shared" si="57"/>
        <v>0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8"/>
        <v>0</v>
      </c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17">
        <f t="shared" si="59"/>
        <v>0</v>
      </c>
      <c r="PS12" s="106"/>
      <c r="PT12" s="106"/>
      <c r="PU12" s="106"/>
      <c r="PV12" s="106"/>
      <c r="PW12" s="106"/>
      <c r="PX12" s="106"/>
      <c r="PY12" s="117">
        <f t="shared" si="60"/>
        <v>0</v>
      </c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17">
        <f t="shared" si="61"/>
        <v>0</v>
      </c>
      <c r="QM12" s="106"/>
      <c r="QN12" s="106"/>
      <c r="QO12" s="106"/>
      <c r="QP12" s="118">
        <f t="shared" si="62"/>
        <v>0</v>
      </c>
      <c r="QQ12" s="120"/>
    </row>
    <row r="13" spans="1:459" ht="15.75" x14ac:dyDescent="0.25">
      <c r="A13" s="71">
        <v>1</v>
      </c>
      <c r="B13" s="147">
        <v>8</v>
      </c>
      <c r="C13" s="350" t="s">
        <v>682</v>
      </c>
      <c r="D13" s="356">
        <v>4</v>
      </c>
      <c r="E13" s="356">
        <v>4</v>
      </c>
      <c r="F13" s="356">
        <v>8</v>
      </c>
      <c r="G13" s="356">
        <v>5</v>
      </c>
      <c r="H13" s="356">
        <v>4</v>
      </c>
      <c r="I13" s="404">
        <v>5</v>
      </c>
      <c r="J13" s="354">
        <f t="shared" si="8"/>
        <v>5</v>
      </c>
      <c r="K13" s="355">
        <v>4</v>
      </c>
      <c r="L13" s="355">
        <v>6</v>
      </c>
      <c r="M13" s="355">
        <v>7</v>
      </c>
      <c r="N13" s="355">
        <v>4</v>
      </c>
      <c r="O13" s="355">
        <v>6</v>
      </c>
      <c r="P13" s="355">
        <v>7</v>
      </c>
      <c r="Q13" s="355">
        <v>7</v>
      </c>
      <c r="R13" s="132">
        <f t="shared" si="9"/>
        <v>5.8571428571428568</v>
      </c>
      <c r="S13" s="217">
        <f t="shared" si="10"/>
        <v>1</v>
      </c>
      <c r="T13" s="136">
        <v>5</v>
      </c>
      <c r="U13" s="136">
        <v>6</v>
      </c>
      <c r="V13" s="136">
        <v>7</v>
      </c>
      <c r="W13" s="136">
        <v>5</v>
      </c>
      <c r="X13" s="136">
        <v>4</v>
      </c>
      <c r="Y13" s="136">
        <v>5</v>
      </c>
      <c r="Z13" s="136">
        <v>4</v>
      </c>
      <c r="AA13" s="106"/>
      <c r="AB13" s="106"/>
      <c r="AC13" s="106"/>
      <c r="AD13" s="117">
        <f t="shared" si="11"/>
        <v>5.1428571428571432</v>
      </c>
      <c r="AE13" s="136">
        <v>6</v>
      </c>
      <c r="AF13" s="136">
        <v>6</v>
      </c>
      <c r="AG13" s="136">
        <v>6</v>
      </c>
      <c r="AH13" s="136">
        <v>7</v>
      </c>
      <c r="AI13" s="136">
        <v>5</v>
      </c>
      <c r="AJ13" s="136">
        <v>5</v>
      </c>
      <c r="AK13" s="136">
        <v>6</v>
      </c>
      <c r="AL13" s="106"/>
      <c r="AM13" s="106"/>
      <c r="AN13" s="106"/>
      <c r="AO13" s="136">
        <v>8</v>
      </c>
      <c r="AP13" s="117">
        <f t="shared" si="12"/>
        <v>5.8571428571428568</v>
      </c>
      <c r="AQ13" s="106"/>
      <c r="AR13" s="106"/>
      <c r="AS13" s="106"/>
      <c r="AT13" s="106"/>
      <c r="AU13" s="136">
        <v>5</v>
      </c>
      <c r="AV13" s="106"/>
      <c r="AW13" s="117">
        <f t="shared" si="13"/>
        <v>5</v>
      </c>
      <c r="AX13" s="136">
        <v>5</v>
      </c>
      <c r="AY13" s="136">
        <v>7</v>
      </c>
      <c r="AZ13" s="136">
        <v>7</v>
      </c>
      <c r="BA13" s="136">
        <v>6</v>
      </c>
      <c r="BB13" s="106"/>
      <c r="BC13" s="106"/>
      <c r="BD13" s="106"/>
      <c r="BE13" s="106"/>
      <c r="BF13" s="106"/>
      <c r="BG13" s="106"/>
      <c r="BH13" s="106"/>
      <c r="BI13" s="106"/>
      <c r="BJ13" s="117">
        <f t="shared" si="14"/>
        <v>6.25</v>
      </c>
      <c r="BK13" s="106"/>
      <c r="BL13" s="246">
        <v>9</v>
      </c>
      <c r="BM13" s="106"/>
      <c r="BN13" s="118">
        <f t="shared" si="15"/>
        <v>9</v>
      </c>
      <c r="BO13" s="120"/>
      <c r="BP13" s="217">
        <f t="shared" si="16"/>
        <v>1</v>
      </c>
      <c r="BQ13" s="136">
        <v>6</v>
      </c>
      <c r="BR13" s="136">
        <v>4</v>
      </c>
      <c r="BS13" s="136">
        <v>5</v>
      </c>
      <c r="BT13" s="136">
        <v>6</v>
      </c>
      <c r="BU13" s="136">
        <v>5</v>
      </c>
      <c r="BV13" s="136">
        <v>5</v>
      </c>
      <c r="BW13" s="106"/>
      <c r="BX13" s="106"/>
      <c r="BY13" s="106"/>
      <c r="BZ13" s="106"/>
      <c r="CA13" s="117">
        <f t="shared" si="17"/>
        <v>5.166666666666667</v>
      </c>
      <c r="CB13" s="136">
        <v>5</v>
      </c>
      <c r="CC13" s="136">
        <v>5</v>
      </c>
      <c r="CD13" s="136">
        <v>7</v>
      </c>
      <c r="CE13" s="136">
        <v>7</v>
      </c>
      <c r="CF13" s="136">
        <v>5</v>
      </c>
      <c r="CG13" s="136">
        <v>5</v>
      </c>
      <c r="CH13" s="136">
        <v>8</v>
      </c>
      <c r="CI13" s="106"/>
      <c r="CJ13" s="106"/>
      <c r="CK13" s="106"/>
      <c r="CL13" s="136">
        <v>9</v>
      </c>
      <c r="CM13" s="117">
        <f t="shared" si="18"/>
        <v>6</v>
      </c>
      <c r="CN13" s="106"/>
      <c r="CO13" s="106"/>
      <c r="CP13" s="106"/>
      <c r="CQ13" s="106"/>
      <c r="CR13" s="136">
        <v>7</v>
      </c>
      <c r="CS13" s="106"/>
      <c r="CT13" s="117">
        <f t="shared" si="19"/>
        <v>7</v>
      </c>
      <c r="CU13" s="136">
        <v>6</v>
      </c>
      <c r="CV13" s="136">
        <v>6</v>
      </c>
      <c r="CW13" s="136">
        <v>7</v>
      </c>
      <c r="CX13" s="136">
        <v>6</v>
      </c>
      <c r="CY13" s="106"/>
      <c r="CZ13" s="106"/>
      <c r="DA13" s="106"/>
      <c r="DB13" s="106"/>
      <c r="DC13" s="106"/>
      <c r="DD13" s="106"/>
      <c r="DE13" s="106"/>
      <c r="DF13" s="106"/>
      <c r="DG13" s="117">
        <f t="shared" si="20"/>
        <v>6.25</v>
      </c>
      <c r="DH13" s="106"/>
      <c r="DI13" s="136">
        <v>7</v>
      </c>
      <c r="DJ13" s="106"/>
      <c r="DK13" s="118">
        <f t="shared" si="21"/>
        <v>7</v>
      </c>
      <c r="DL13" s="202"/>
      <c r="DM13" s="217">
        <v>1</v>
      </c>
      <c r="DN13" s="190">
        <v>5</v>
      </c>
      <c r="DO13" s="203"/>
      <c r="DP13" s="190">
        <v>7</v>
      </c>
      <c r="DQ13" s="190">
        <v>5</v>
      </c>
      <c r="DR13" s="190">
        <v>7</v>
      </c>
      <c r="DS13" s="190">
        <v>6</v>
      </c>
      <c r="DT13" s="106"/>
      <c r="DU13" s="190">
        <v>7</v>
      </c>
      <c r="DV13" s="106"/>
      <c r="DW13" s="190"/>
      <c r="DX13" s="192">
        <f t="shared" si="22"/>
        <v>6.166666666666667</v>
      </c>
      <c r="DY13" s="190">
        <v>5</v>
      </c>
      <c r="DZ13" s="190">
        <v>4</v>
      </c>
      <c r="EA13" s="106"/>
      <c r="EB13" s="106">
        <v>8</v>
      </c>
      <c r="EC13" s="106"/>
      <c r="ED13" s="190">
        <v>6</v>
      </c>
      <c r="EE13" s="190">
        <v>5</v>
      </c>
      <c r="EF13" s="106"/>
      <c r="EG13" s="106">
        <v>8</v>
      </c>
      <c r="EH13" s="190">
        <v>7</v>
      </c>
      <c r="EI13" s="190">
        <v>7</v>
      </c>
      <c r="EJ13" s="117">
        <f t="shared" si="23"/>
        <v>6.1428571428571432</v>
      </c>
      <c r="EK13" s="106"/>
      <c r="EL13" s="106"/>
      <c r="EM13" s="106"/>
      <c r="EN13" s="106"/>
      <c r="EO13" s="106"/>
      <c r="EP13" s="106"/>
      <c r="EQ13" s="117">
        <f t="shared" si="24"/>
        <v>0</v>
      </c>
      <c r="ER13" s="106">
        <v>8</v>
      </c>
      <c r="ES13" s="190">
        <v>9</v>
      </c>
      <c r="ET13" s="106">
        <v>9</v>
      </c>
      <c r="EU13" s="106"/>
      <c r="EV13" s="106"/>
      <c r="EW13" s="106"/>
      <c r="EX13" s="106"/>
      <c r="EY13" s="190"/>
      <c r="EZ13" s="190"/>
      <c r="FA13" s="106"/>
      <c r="FB13" s="106"/>
      <c r="FC13" s="106"/>
      <c r="FD13" s="117">
        <f t="shared" si="25"/>
        <v>8.6666666666666661</v>
      </c>
      <c r="FE13" s="106"/>
      <c r="FF13" s="190">
        <v>9</v>
      </c>
      <c r="FG13" s="106"/>
      <c r="FH13" s="118">
        <f t="shared" si="26"/>
        <v>9</v>
      </c>
      <c r="FI13" s="120"/>
      <c r="FJ13" s="223">
        <f t="shared" si="27"/>
        <v>1</v>
      </c>
      <c r="FK13" s="190"/>
      <c r="FL13" s="190"/>
      <c r="FM13" s="190"/>
      <c r="FN13" s="190"/>
      <c r="FO13" s="190"/>
      <c r="FP13" s="190"/>
      <c r="FQ13" s="106"/>
      <c r="FR13" s="190"/>
      <c r="FS13" s="106"/>
      <c r="FT13" s="190"/>
      <c r="FU13" s="192">
        <f t="shared" si="28"/>
        <v>0</v>
      </c>
      <c r="FV13" s="190"/>
      <c r="FW13" s="190"/>
      <c r="FX13" s="106"/>
      <c r="FY13" s="106"/>
      <c r="FZ13" s="106"/>
      <c r="GA13" s="190"/>
      <c r="GB13" s="190"/>
      <c r="GC13" s="106"/>
      <c r="GD13" s="106"/>
      <c r="GE13" s="190"/>
      <c r="GF13" s="190"/>
      <c r="GG13" s="188">
        <f t="shared" si="29"/>
        <v>0</v>
      </c>
      <c r="GH13" s="106"/>
      <c r="GI13" s="106"/>
      <c r="GJ13" s="106"/>
      <c r="GK13" s="106"/>
      <c r="GL13" s="106"/>
      <c r="GM13" s="106"/>
      <c r="GN13" s="117">
        <f t="shared" si="30"/>
        <v>0</v>
      </c>
      <c r="GO13" s="147"/>
      <c r="GP13" s="190"/>
      <c r="GQ13" s="106"/>
      <c r="GR13" s="106"/>
      <c r="GS13" s="106"/>
      <c r="GT13" s="106"/>
      <c r="GU13" s="190"/>
      <c r="GV13" s="190"/>
      <c r="GW13" s="190"/>
      <c r="GX13" s="106"/>
      <c r="GY13" s="106"/>
      <c r="GZ13" s="106"/>
      <c r="HA13" s="117">
        <f t="shared" si="31"/>
        <v>0</v>
      </c>
      <c r="HB13" s="106"/>
      <c r="HC13" s="190"/>
      <c r="HD13" s="106"/>
      <c r="HE13" s="118">
        <f t="shared" si="32"/>
        <v>0</v>
      </c>
      <c r="HF13" s="120"/>
      <c r="HG13" s="217">
        <f t="shared" si="33"/>
        <v>1</v>
      </c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17">
        <f t="shared" si="34"/>
        <v>0</v>
      </c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17">
        <f t="shared" si="35"/>
        <v>0</v>
      </c>
      <c r="IE13" s="106"/>
      <c r="IF13" s="106"/>
      <c r="IG13" s="106"/>
      <c r="IH13" s="106"/>
      <c r="II13" s="106"/>
      <c r="IJ13" s="106"/>
      <c r="IK13" s="117">
        <f t="shared" si="36"/>
        <v>0</v>
      </c>
      <c r="IL13" s="245"/>
      <c r="IM13" s="245"/>
      <c r="IN13" s="245"/>
      <c r="IO13" s="245"/>
      <c r="IP13" s="245"/>
      <c r="IQ13" s="245"/>
      <c r="IR13" s="245"/>
      <c r="IS13" s="245"/>
      <c r="IT13" s="106"/>
      <c r="IU13" s="106"/>
      <c r="IV13" s="106"/>
      <c r="IW13" s="106"/>
      <c r="IX13" s="117">
        <f t="shared" si="37"/>
        <v>0</v>
      </c>
      <c r="IY13" s="106"/>
      <c r="IZ13" s="106"/>
      <c r="JA13" s="106"/>
      <c r="JB13" s="118">
        <f t="shared" si="38"/>
        <v>0</v>
      </c>
      <c r="JC13" s="120"/>
      <c r="JD13" s="217">
        <f t="shared" si="39"/>
        <v>1</v>
      </c>
      <c r="JE13" s="245"/>
      <c r="JF13" s="245"/>
      <c r="JG13" s="245"/>
      <c r="JH13" s="245"/>
      <c r="JI13" s="245"/>
      <c r="JJ13" s="245"/>
      <c r="JK13" s="245"/>
      <c r="JL13" s="245"/>
      <c r="JM13" s="245"/>
      <c r="JN13" s="245"/>
      <c r="JO13" s="117">
        <f t="shared" si="40"/>
        <v>0</v>
      </c>
      <c r="JP13" s="245"/>
      <c r="JQ13" s="245"/>
      <c r="JR13" s="245"/>
      <c r="JS13" s="245"/>
      <c r="JT13" s="245"/>
      <c r="JU13" s="245"/>
      <c r="JV13" s="245"/>
      <c r="JW13" s="245"/>
      <c r="JX13" s="245"/>
      <c r="JY13" s="245"/>
      <c r="JZ13" s="245"/>
      <c r="KA13" s="121">
        <f t="shared" si="41"/>
        <v>0</v>
      </c>
      <c r="KB13" s="245"/>
      <c r="KC13" s="245"/>
      <c r="KD13" s="245"/>
      <c r="KE13" s="106"/>
      <c r="KF13" s="106"/>
      <c r="KG13" s="106"/>
      <c r="KH13" s="117">
        <f t="shared" si="42"/>
        <v>0</v>
      </c>
      <c r="KI13" s="245"/>
      <c r="KJ13" s="245"/>
      <c r="KK13" s="245"/>
      <c r="KL13" s="245"/>
      <c r="KM13" s="245"/>
      <c r="KN13" s="245"/>
      <c r="KO13" s="245"/>
      <c r="KP13" s="245"/>
      <c r="KQ13" s="245"/>
      <c r="KR13" s="245"/>
      <c r="KS13" s="245"/>
      <c r="KT13" s="106"/>
      <c r="KU13" s="117">
        <f t="shared" si="43"/>
        <v>0</v>
      </c>
      <c r="KV13" s="106"/>
      <c r="KW13" s="245"/>
      <c r="KX13" s="106"/>
      <c r="KY13" s="118">
        <f t="shared" si="44"/>
        <v>0</v>
      </c>
      <c r="KZ13" s="120"/>
      <c r="LA13" s="217">
        <f t="shared" si="45"/>
        <v>1</v>
      </c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17">
        <f t="shared" si="46"/>
        <v>0</v>
      </c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17">
        <f t="shared" si="47"/>
        <v>0</v>
      </c>
      <c r="LY13" s="245"/>
      <c r="LZ13" s="245"/>
      <c r="MA13" s="245"/>
      <c r="MB13" s="245"/>
      <c r="MC13" s="245"/>
      <c r="MD13" s="245"/>
      <c r="ME13" s="117">
        <f t="shared" si="48"/>
        <v>0</v>
      </c>
      <c r="MF13" s="245"/>
      <c r="MG13" s="245"/>
      <c r="MH13" s="245"/>
      <c r="MI13" s="245"/>
      <c r="MJ13" s="245"/>
      <c r="MK13" s="245"/>
      <c r="ML13" s="245"/>
      <c r="MM13" s="245"/>
      <c r="MN13" s="245"/>
      <c r="MO13" s="245"/>
      <c r="MP13" s="245"/>
      <c r="MQ13" s="245"/>
      <c r="MR13" s="117">
        <f t="shared" si="49"/>
        <v>0</v>
      </c>
      <c r="MS13" s="245"/>
      <c r="MT13" s="245"/>
      <c r="MU13" s="245"/>
      <c r="MV13" s="118">
        <f t="shared" si="50"/>
        <v>0</v>
      </c>
      <c r="MW13" s="120"/>
      <c r="MX13" s="217">
        <f t="shared" si="51"/>
        <v>1</v>
      </c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17">
        <f t="shared" si="52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3"/>
        <v>0</v>
      </c>
      <c r="NV13" s="106"/>
      <c r="NW13" s="106"/>
      <c r="NX13" s="106"/>
      <c r="NY13" s="106"/>
      <c r="NZ13" s="106"/>
      <c r="OA13" s="106"/>
      <c r="OB13" s="117">
        <f t="shared" si="54"/>
        <v>0</v>
      </c>
      <c r="OC13" s="245"/>
      <c r="OD13" s="245"/>
      <c r="OE13" s="245"/>
      <c r="OF13" s="245"/>
      <c r="OG13" s="245"/>
      <c r="OH13" s="245"/>
      <c r="OI13" s="245"/>
      <c r="OJ13" s="245"/>
      <c r="OK13" s="245"/>
      <c r="OL13" s="245"/>
      <c r="OM13" s="245"/>
      <c r="ON13" s="245"/>
      <c r="OO13" s="117">
        <f t="shared" si="55"/>
        <v>0</v>
      </c>
      <c r="OP13" s="106"/>
      <c r="OQ13" s="245"/>
      <c r="OR13" s="106"/>
      <c r="OS13" s="118">
        <f t="shared" si="56"/>
        <v>0</v>
      </c>
      <c r="OT13" s="120"/>
      <c r="OU13" s="217">
        <f t="shared" si="57"/>
        <v>1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8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59"/>
        <v>0</v>
      </c>
      <c r="PS13" s="106"/>
      <c r="PT13" s="106"/>
      <c r="PU13" s="106"/>
      <c r="PV13" s="106"/>
      <c r="PW13" s="106"/>
      <c r="PX13" s="106"/>
      <c r="PY13" s="117">
        <f t="shared" si="60"/>
        <v>0</v>
      </c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17">
        <f t="shared" si="61"/>
        <v>0</v>
      </c>
      <c r="QM13" s="106"/>
      <c r="QN13" s="106"/>
      <c r="QO13" s="106"/>
      <c r="QP13" s="118">
        <f t="shared" si="62"/>
        <v>0</v>
      </c>
      <c r="QQ13" s="120"/>
    </row>
    <row r="14" spans="1:459" ht="15.75" x14ac:dyDescent="0.25">
      <c r="A14" s="71">
        <v>1</v>
      </c>
      <c r="B14" s="147">
        <v>9</v>
      </c>
      <c r="C14" s="350" t="s">
        <v>683</v>
      </c>
      <c r="D14" s="356">
        <v>5</v>
      </c>
      <c r="E14" s="356">
        <v>5</v>
      </c>
      <c r="F14" s="356">
        <v>5</v>
      </c>
      <c r="G14" s="356">
        <v>4</v>
      </c>
      <c r="H14" s="356">
        <v>4</v>
      </c>
      <c r="I14" s="404">
        <v>5</v>
      </c>
      <c r="J14" s="354">
        <f t="shared" si="8"/>
        <v>4.666666666666667</v>
      </c>
      <c r="K14" s="355">
        <v>4</v>
      </c>
      <c r="L14" s="355">
        <v>4</v>
      </c>
      <c r="M14" s="355">
        <v>4</v>
      </c>
      <c r="N14" s="355">
        <v>4</v>
      </c>
      <c r="O14" s="355">
        <v>4</v>
      </c>
      <c r="P14" s="355">
        <v>4</v>
      </c>
      <c r="Q14" s="355">
        <v>7</v>
      </c>
      <c r="R14" s="132">
        <f t="shared" si="9"/>
        <v>4.4285714285714288</v>
      </c>
      <c r="S14" s="217">
        <f t="shared" si="10"/>
        <v>1</v>
      </c>
      <c r="T14" s="136">
        <v>6</v>
      </c>
      <c r="U14" s="136">
        <v>7</v>
      </c>
      <c r="V14" s="136">
        <v>7</v>
      </c>
      <c r="W14" s="136">
        <v>4</v>
      </c>
      <c r="X14" s="136">
        <v>6</v>
      </c>
      <c r="Y14" s="136">
        <v>6</v>
      </c>
      <c r="Z14" s="136">
        <v>6</v>
      </c>
      <c r="AA14" s="106"/>
      <c r="AB14" s="106"/>
      <c r="AC14" s="106"/>
      <c r="AD14" s="117">
        <f t="shared" si="11"/>
        <v>6</v>
      </c>
      <c r="AE14" s="136">
        <v>7</v>
      </c>
      <c r="AF14" s="136">
        <v>5</v>
      </c>
      <c r="AG14" s="136">
        <v>7</v>
      </c>
      <c r="AH14" s="136">
        <v>8</v>
      </c>
      <c r="AI14" s="136">
        <v>7</v>
      </c>
      <c r="AJ14" s="136">
        <v>7</v>
      </c>
      <c r="AK14" s="136">
        <v>7</v>
      </c>
      <c r="AL14" s="106"/>
      <c r="AM14" s="106"/>
      <c r="AN14" s="106"/>
      <c r="AO14" s="136">
        <v>7</v>
      </c>
      <c r="AP14" s="117">
        <f t="shared" si="12"/>
        <v>6.8571428571428568</v>
      </c>
      <c r="AQ14" s="106"/>
      <c r="AR14" s="106"/>
      <c r="AS14" s="106"/>
      <c r="AT14" s="106"/>
      <c r="AU14" s="136">
        <v>6</v>
      </c>
      <c r="AV14" s="106"/>
      <c r="AW14" s="117">
        <f t="shared" si="13"/>
        <v>6</v>
      </c>
      <c r="AX14" s="136">
        <v>9</v>
      </c>
      <c r="AY14" s="136">
        <v>8</v>
      </c>
      <c r="AZ14" s="136">
        <v>5</v>
      </c>
      <c r="BA14" s="136">
        <v>8</v>
      </c>
      <c r="BB14" s="106"/>
      <c r="BC14" s="106"/>
      <c r="BD14" s="106"/>
      <c r="BE14" s="106"/>
      <c r="BF14" s="106"/>
      <c r="BG14" s="106"/>
      <c r="BH14" s="106"/>
      <c r="BI14" s="106"/>
      <c r="BJ14" s="117">
        <f t="shared" si="14"/>
        <v>7.5</v>
      </c>
      <c r="BK14" s="106"/>
      <c r="BL14" s="246">
        <v>10</v>
      </c>
      <c r="BM14" s="106"/>
      <c r="BN14" s="118">
        <f t="shared" si="15"/>
        <v>10</v>
      </c>
      <c r="BO14" s="120"/>
      <c r="BP14" s="217">
        <f t="shared" si="16"/>
        <v>1</v>
      </c>
      <c r="BQ14" s="136">
        <v>4</v>
      </c>
      <c r="BR14" s="136">
        <v>6</v>
      </c>
      <c r="BS14" s="136">
        <v>6</v>
      </c>
      <c r="BT14" s="136">
        <v>4</v>
      </c>
      <c r="BU14" s="136">
        <v>7</v>
      </c>
      <c r="BV14" s="136">
        <v>7</v>
      </c>
      <c r="BW14" s="106"/>
      <c r="BX14" s="106"/>
      <c r="BY14" s="106"/>
      <c r="BZ14" s="106"/>
      <c r="CA14" s="117">
        <f t="shared" si="17"/>
        <v>5.666666666666667</v>
      </c>
      <c r="CB14" s="136">
        <v>5</v>
      </c>
      <c r="CC14" s="136">
        <v>5</v>
      </c>
      <c r="CD14" s="136">
        <v>8</v>
      </c>
      <c r="CE14" s="136">
        <v>7</v>
      </c>
      <c r="CF14" s="136">
        <v>5</v>
      </c>
      <c r="CG14" s="136">
        <v>7</v>
      </c>
      <c r="CH14" s="136">
        <v>9</v>
      </c>
      <c r="CI14" s="106"/>
      <c r="CJ14" s="106"/>
      <c r="CK14" s="106"/>
      <c r="CL14" s="136">
        <v>7</v>
      </c>
      <c r="CM14" s="117">
        <f t="shared" si="18"/>
        <v>6.5714285714285712</v>
      </c>
      <c r="CN14" s="106"/>
      <c r="CO14" s="106"/>
      <c r="CP14" s="106"/>
      <c r="CQ14" s="106"/>
      <c r="CR14" s="136">
        <v>8</v>
      </c>
      <c r="CS14" s="106"/>
      <c r="CT14" s="117">
        <f t="shared" si="19"/>
        <v>8</v>
      </c>
      <c r="CU14" s="136">
        <v>9</v>
      </c>
      <c r="CV14" s="136">
        <v>8</v>
      </c>
      <c r="CW14" s="136">
        <v>6</v>
      </c>
      <c r="CX14" s="136">
        <v>8</v>
      </c>
      <c r="CY14" s="106"/>
      <c r="CZ14" s="106"/>
      <c r="DA14" s="106"/>
      <c r="DB14" s="106"/>
      <c r="DC14" s="106"/>
      <c r="DD14" s="106"/>
      <c r="DE14" s="106"/>
      <c r="DF14" s="106"/>
      <c r="DG14" s="117">
        <f t="shared" si="20"/>
        <v>7.75</v>
      </c>
      <c r="DH14" s="106"/>
      <c r="DI14" s="136">
        <v>9</v>
      </c>
      <c r="DJ14" s="106"/>
      <c r="DK14" s="118">
        <f t="shared" si="21"/>
        <v>9</v>
      </c>
      <c r="DL14" s="202"/>
      <c r="DM14" s="217">
        <v>1</v>
      </c>
      <c r="DN14" s="190">
        <v>8</v>
      </c>
      <c r="DO14" s="203"/>
      <c r="DP14" s="190">
        <v>4</v>
      </c>
      <c r="DQ14" s="190">
        <v>5</v>
      </c>
      <c r="DR14" s="191">
        <v>8</v>
      </c>
      <c r="DS14" s="190">
        <v>8</v>
      </c>
      <c r="DT14" s="106"/>
      <c r="DU14" s="190">
        <v>5</v>
      </c>
      <c r="DV14" s="106"/>
      <c r="DW14" s="190"/>
      <c r="DX14" s="192">
        <f t="shared" si="22"/>
        <v>6.333333333333333</v>
      </c>
      <c r="DY14" s="190">
        <v>5</v>
      </c>
      <c r="DZ14" s="190">
        <v>5</v>
      </c>
      <c r="EA14" s="106"/>
      <c r="EB14" s="106">
        <v>6</v>
      </c>
      <c r="EC14" s="106"/>
      <c r="ED14" s="190">
        <v>7</v>
      </c>
      <c r="EE14" s="190">
        <v>5</v>
      </c>
      <c r="EF14" s="106"/>
      <c r="EG14" s="106">
        <v>9</v>
      </c>
      <c r="EH14" s="190">
        <v>8</v>
      </c>
      <c r="EI14" s="190">
        <v>6</v>
      </c>
      <c r="EJ14" s="117">
        <f t="shared" si="23"/>
        <v>6.4285714285714288</v>
      </c>
      <c r="EK14" s="106"/>
      <c r="EL14" s="106"/>
      <c r="EM14" s="106"/>
      <c r="EN14" s="106"/>
      <c r="EO14" s="106"/>
      <c r="EP14" s="106"/>
      <c r="EQ14" s="117">
        <f t="shared" si="24"/>
        <v>0</v>
      </c>
      <c r="ER14" s="106">
        <v>9</v>
      </c>
      <c r="ES14" s="190">
        <v>5</v>
      </c>
      <c r="ET14" s="106">
        <v>6</v>
      </c>
      <c r="EU14" s="106"/>
      <c r="EV14" s="106"/>
      <c r="EW14" s="106"/>
      <c r="EX14" s="106"/>
      <c r="EY14" s="190"/>
      <c r="EZ14" s="190"/>
      <c r="FA14" s="106"/>
      <c r="FB14" s="106"/>
      <c r="FC14" s="106"/>
      <c r="FD14" s="117">
        <f t="shared" si="25"/>
        <v>6.666666666666667</v>
      </c>
      <c r="FE14" s="106"/>
      <c r="FF14" s="190">
        <v>8</v>
      </c>
      <c r="FG14" s="106"/>
      <c r="FH14" s="118">
        <f t="shared" si="26"/>
        <v>8</v>
      </c>
      <c r="FI14" s="120"/>
      <c r="FJ14" s="223">
        <f t="shared" si="27"/>
        <v>1</v>
      </c>
      <c r="FK14" s="190"/>
      <c r="FL14" s="190"/>
      <c r="FM14" s="190"/>
      <c r="FN14" s="190"/>
      <c r="FO14" s="191"/>
      <c r="FP14" s="190"/>
      <c r="FQ14" s="106"/>
      <c r="FR14" s="190"/>
      <c r="FS14" s="106"/>
      <c r="FT14" s="190"/>
      <c r="FU14" s="192">
        <f t="shared" si="28"/>
        <v>0</v>
      </c>
      <c r="FV14" s="190"/>
      <c r="FW14" s="190"/>
      <c r="FX14" s="106"/>
      <c r="FY14" s="106"/>
      <c r="FZ14" s="106"/>
      <c r="GA14" s="190"/>
      <c r="GB14" s="190"/>
      <c r="GC14" s="106"/>
      <c r="GD14" s="106"/>
      <c r="GE14" s="190"/>
      <c r="GF14" s="190"/>
      <c r="GG14" s="188">
        <f t="shared" si="29"/>
        <v>0</v>
      </c>
      <c r="GH14" s="106"/>
      <c r="GI14" s="106"/>
      <c r="GJ14" s="106"/>
      <c r="GK14" s="106"/>
      <c r="GL14" s="106"/>
      <c r="GM14" s="106"/>
      <c r="GN14" s="117">
        <f t="shared" si="30"/>
        <v>0</v>
      </c>
      <c r="GO14" s="147"/>
      <c r="GP14" s="190"/>
      <c r="GQ14" s="106"/>
      <c r="GR14" s="106"/>
      <c r="GS14" s="106"/>
      <c r="GT14" s="106"/>
      <c r="GU14" s="190"/>
      <c r="GV14" s="190"/>
      <c r="GW14" s="190"/>
      <c r="GX14" s="106"/>
      <c r="GY14" s="106"/>
      <c r="GZ14" s="106"/>
      <c r="HA14" s="117">
        <f t="shared" si="31"/>
        <v>0</v>
      </c>
      <c r="HB14" s="106"/>
      <c r="HC14" s="190"/>
      <c r="HD14" s="106"/>
      <c r="HE14" s="118">
        <f t="shared" si="32"/>
        <v>0</v>
      </c>
      <c r="HF14" s="120"/>
      <c r="HG14" s="217">
        <f t="shared" si="33"/>
        <v>1</v>
      </c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17">
        <f t="shared" si="34"/>
        <v>0</v>
      </c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17">
        <f t="shared" si="35"/>
        <v>0</v>
      </c>
      <c r="IE14" s="106"/>
      <c r="IF14" s="106"/>
      <c r="IG14" s="106"/>
      <c r="IH14" s="106"/>
      <c r="II14" s="106"/>
      <c r="IJ14" s="106"/>
      <c r="IK14" s="117">
        <f t="shared" si="36"/>
        <v>0</v>
      </c>
      <c r="IL14" s="245"/>
      <c r="IM14" s="245"/>
      <c r="IN14" s="245"/>
      <c r="IO14" s="245"/>
      <c r="IP14" s="245"/>
      <c r="IQ14" s="245"/>
      <c r="IR14" s="245"/>
      <c r="IS14" s="245"/>
      <c r="IT14" s="106"/>
      <c r="IU14" s="106"/>
      <c r="IV14" s="106"/>
      <c r="IW14" s="106"/>
      <c r="IX14" s="117">
        <f t="shared" si="37"/>
        <v>0</v>
      </c>
      <c r="IY14" s="106"/>
      <c r="IZ14" s="106"/>
      <c r="JA14" s="106"/>
      <c r="JB14" s="118">
        <f t="shared" si="38"/>
        <v>0</v>
      </c>
      <c r="JC14" s="120"/>
      <c r="JD14" s="217">
        <f t="shared" si="39"/>
        <v>1</v>
      </c>
      <c r="JE14" s="245"/>
      <c r="JF14" s="245"/>
      <c r="JG14" s="245"/>
      <c r="JH14" s="245"/>
      <c r="JI14" s="245"/>
      <c r="JJ14" s="245"/>
      <c r="JK14" s="245"/>
      <c r="JL14" s="245"/>
      <c r="JM14" s="245"/>
      <c r="JN14" s="245"/>
      <c r="JO14" s="117">
        <f t="shared" si="40"/>
        <v>0</v>
      </c>
      <c r="JP14" s="245"/>
      <c r="JQ14" s="245"/>
      <c r="JR14" s="245"/>
      <c r="JS14" s="245"/>
      <c r="JT14" s="245"/>
      <c r="JU14" s="245"/>
      <c r="JV14" s="245"/>
      <c r="JW14" s="245"/>
      <c r="JX14" s="245"/>
      <c r="JY14" s="245"/>
      <c r="JZ14" s="245"/>
      <c r="KA14" s="121">
        <f t="shared" si="41"/>
        <v>0</v>
      </c>
      <c r="KB14" s="245"/>
      <c r="KC14" s="245"/>
      <c r="KD14" s="245"/>
      <c r="KE14" s="106"/>
      <c r="KF14" s="106"/>
      <c r="KG14" s="106"/>
      <c r="KH14" s="117">
        <f t="shared" si="42"/>
        <v>0</v>
      </c>
      <c r="KI14" s="245"/>
      <c r="KJ14" s="245"/>
      <c r="KK14" s="245"/>
      <c r="KL14" s="245"/>
      <c r="KM14" s="245"/>
      <c r="KN14" s="245"/>
      <c r="KO14" s="245"/>
      <c r="KP14" s="245"/>
      <c r="KQ14" s="245"/>
      <c r="KR14" s="245"/>
      <c r="KS14" s="245"/>
      <c r="KT14" s="106"/>
      <c r="KU14" s="117">
        <f t="shared" si="43"/>
        <v>0</v>
      </c>
      <c r="KV14" s="106"/>
      <c r="KW14" s="245"/>
      <c r="KX14" s="106"/>
      <c r="KY14" s="118">
        <f t="shared" si="44"/>
        <v>0</v>
      </c>
      <c r="KZ14" s="120"/>
      <c r="LA14" s="217">
        <f t="shared" si="45"/>
        <v>1</v>
      </c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17">
        <f t="shared" si="46"/>
        <v>0</v>
      </c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17">
        <f t="shared" si="47"/>
        <v>0</v>
      </c>
      <c r="LY14" s="245"/>
      <c r="LZ14" s="245"/>
      <c r="MA14" s="245"/>
      <c r="MB14" s="245"/>
      <c r="MC14" s="245"/>
      <c r="MD14" s="245"/>
      <c r="ME14" s="117">
        <f t="shared" si="48"/>
        <v>0</v>
      </c>
      <c r="MF14" s="245"/>
      <c r="MG14" s="245"/>
      <c r="MH14" s="245"/>
      <c r="MI14" s="245"/>
      <c r="MJ14" s="245"/>
      <c r="MK14" s="245"/>
      <c r="ML14" s="245"/>
      <c r="MM14" s="245"/>
      <c r="MN14" s="245"/>
      <c r="MO14" s="245"/>
      <c r="MP14" s="245"/>
      <c r="MQ14" s="245"/>
      <c r="MR14" s="117">
        <f t="shared" si="49"/>
        <v>0</v>
      </c>
      <c r="MS14" s="245"/>
      <c r="MT14" s="245"/>
      <c r="MU14" s="245"/>
      <c r="MV14" s="118">
        <f t="shared" si="50"/>
        <v>0</v>
      </c>
      <c r="MW14" s="120"/>
      <c r="MX14" s="217">
        <f t="shared" si="51"/>
        <v>1</v>
      </c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17">
        <f t="shared" si="52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3"/>
        <v>0</v>
      </c>
      <c r="NV14" s="106"/>
      <c r="NW14" s="106"/>
      <c r="NX14" s="106"/>
      <c r="NY14" s="106"/>
      <c r="NZ14" s="106"/>
      <c r="OA14" s="106"/>
      <c r="OB14" s="117">
        <f t="shared" si="54"/>
        <v>0</v>
      </c>
      <c r="OC14" s="245"/>
      <c r="OD14" s="245"/>
      <c r="OE14" s="245"/>
      <c r="OF14" s="245"/>
      <c r="OG14" s="245"/>
      <c r="OH14" s="245"/>
      <c r="OI14" s="245"/>
      <c r="OJ14" s="245"/>
      <c r="OK14" s="245"/>
      <c r="OL14" s="245"/>
      <c r="OM14" s="245"/>
      <c r="ON14" s="245"/>
      <c r="OO14" s="117">
        <f t="shared" si="55"/>
        <v>0</v>
      </c>
      <c r="OP14" s="106"/>
      <c r="OQ14" s="245"/>
      <c r="OR14" s="106"/>
      <c r="OS14" s="118">
        <f t="shared" si="56"/>
        <v>0</v>
      </c>
      <c r="OT14" s="120"/>
      <c r="OU14" s="217">
        <f t="shared" si="57"/>
        <v>1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8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59"/>
        <v>0</v>
      </c>
      <c r="PS14" s="106"/>
      <c r="PT14" s="106"/>
      <c r="PU14" s="106"/>
      <c r="PV14" s="106"/>
      <c r="PW14" s="106"/>
      <c r="PX14" s="106"/>
      <c r="PY14" s="117">
        <f t="shared" si="60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1"/>
        <v>0</v>
      </c>
      <c r="QM14" s="106"/>
      <c r="QN14" s="106"/>
      <c r="QO14" s="106"/>
      <c r="QP14" s="118">
        <f t="shared" si="62"/>
        <v>0</v>
      </c>
      <c r="QQ14" s="120"/>
    </row>
    <row r="15" spans="1:459" ht="15.75" x14ac:dyDescent="0.25">
      <c r="A15" s="71">
        <v>1</v>
      </c>
      <c r="B15" s="147">
        <v>10</v>
      </c>
      <c r="C15" s="350" t="s">
        <v>684</v>
      </c>
      <c r="D15" s="356">
        <v>4</v>
      </c>
      <c r="E15" s="356">
        <v>4</v>
      </c>
      <c r="F15" s="356">
        <v>7</v>
      </c>
      <c r="G15" s="356">
        <v>3</v>
      </c>
      <c r="H15" s="356">
        <v>4</v>
      </c>
      <c r="I15" s="404">
        <v>4</v>
      </c>
      <c r="J15" s="354">
        <f t="shared" si="8"/>
        <v>4.333333333333333</v>
      </c>
      <c r="K15" s="355">
        <v>4</v>
      </c>
      <c r="L15" s="355">
        <v>4</v>
      </c>
      <c r="M15" s="355">
        <v>4</v>
      </c>
      <c r="N15" s="355">
        <v>4</v>
      </c>
      <c r="O15" s="355">
        <v>4</v>
      </c>
      <c r="P15" s="355">
        <v>4</v>
      </c>
      <c r="Q15" s="355">
        <v>5</v>
      </c>
      <c r="R15" s="132">
        <f t="shared" si="9"/>
        <v>4.1428571428571432</v>
      </c>
      <c r="S15" s="217">
        <f t="shared" si="10"/>
        <v>1</v>
      </c>
      <c r="T15" s="136">
        <v>4</v>
      </c>
      <c r="U15" s="136">
        <v>6</v>
      </c>
      <c r="V15" s="136">
        <v>6</v>
      </c>
      <c r="W15" s="136">
        <v>5</v>
      </c>
      <c r="X15" s="136">
        <v>4</v>
      </c>
      <c r="Y15" s="136">
        <v>4</v>
      </c>
      <c r="Z15" s="136">
        <v>4</v>
      </c>
      <c r="AA15" s="106"/>
      <c r="AB15" s="106"/>
      <c r="AC15" s="106"/>
      <c r="AD15" s="117">
        <f t="shared" si="11"/>
        <v>4.7142857142857144</v>
      </c>
      <c r="AE15" s="136">
        <v>6</v>
      </c>
      <c r="AF15" s="136">
        <v>6</v>
      </c>
      <c r="AG15" s="136">
        <v>6</v>
      </c>
      <c r="AH15" s="136">
        <v>7</v>
      </c>
      <c r="AI15" s="136">
        <v>4</v>
      </c>
      <c r="AJ15" s="136">
        <v>4</v>
      </c>
      <c r="AK15" s="136">
        <v>6</v>
      </c>
      <c r="AL15" s="106"/>
      <c r="AM15" s="106"/>
      <c r="AN15" s="106"/>
      <c r="AO15" s="136">
        <v>5</v>
      </c>
      <c r="AP15" s="117">
        <f t="shared" si="12"/>
        <v>5.5714285714285712</v>
      </c>
      <c r="AQ15" s="106"/>
      <c r="AR15" s="106"/>
      <c r="AS15" s="106"/>
      <c r="AT15" s="106"/>
      <c r="AU15" s="136">
        <v>4</v>
      </c>
      <c r="AV15" s="106"/>
      <c r="AW15" s="117">
        <f t="shared" si="13"/>
        <v>4</v>
      </c>
      <c r="AX15" s="136">
        <v>5</v>
      </c>
      <c r="AY15" s="136">
        <v>5</v>
      </c>
      <c r="AZ15" s="136">
        <v>6</v>
      </c>
      <c r="BA15" s="136">
        <v>5</v>
      </c>
      <c r="BB15" s="106"/>
      <c r="BC15" s="106"/>
      <c r="BD15" s="106"/>
      <c r="BE15" s="106"/>
      <c r="BF15" s="106"/>
      <c r="BG15" s="106"/>
      <c r="BH15" s="106"/>
      <c r="BI15" s="106"/>
      <c r="BJ15" s="117">
        <f t="shared" si="14"/>
        <v>5.25</v>
      </c>
      <c r="BK15" s="106"/>
      <c r="BL15" s="246">
        <v>8</v>
      </c>
      <c r="BM15" s="106"/>
      <c r="BN15" s="118">
        <f t="shared" si="15"/>
        <v>8</v>
      </c>
      <c r="BO15" s="120"/>
      <c r="BP15" s="217">
        <f t="shared" si="16"/>
        <v>1</v>
      </c>
      <c r="BQ15" s="136">
        <v>4</v>
      </c>
      <c r="BR15" s="136">
        <v>5</v>
      </c>
      <c r="BS15" s="136">
        <v>5</v>
      </c>
      <c r="BT15" s="136">
        <v>5</v>
      </c>
      <c r="BU15" s="136">
        <v>5</v>
      </c>
      <c r="BV15" s="136">
        <v>5</v>
      </c>
      <c r="BW15" s="106"/>
      <c r="BX15" s="106"/>
      <c r="BY15" s="106"/>
      <c r="BZ15" s="106"/>
      <c r="CA15" s="117">
        <f t="shared" si="17"/>
        <v>4.833333333333333</v>
      </c>
      <c r="CB15" s="136">
        <v>6</v>
      </c>
      <c r="CC15" s="136">
        <v>6</v>
      </c>
      <c r="CD15" s="136">
        <v>7</v>
      </c>
      <c r="CE15" s="136">
        <v>7</v>
      </c>
      <c r="CF15" s="136">
        <v>4</v>
      </c>
      <c r="CG15" s="136">
        <v>4</v>
      </c>
      <c r="CH15" s="136">
        <v>7</v>
      </c>
      <c r="CI15" s="106"/>
      <c r="CJ15" s="106"/>
      <c r="CK15" s="106"/>
      <c r="CL15" s="136">
        <v>6</v>
      </c>
      <c r="CM15" s="117">
        <f t="shared" si="18"/>
        <v>5.8571428571428568</v>
      </c>
      <c r="CN15" s="106"/>
      <c r="CO15" s="106"/>
      <c r="CP15" s="106"/>
      <c r="CQ15" s="106"/>
      <c r="CR15" s="136">
        <v>7</v>
      </c>
      <c r="CS15" s="106"/>
      <c r="CT15" s="117">
        <f t="shared" si="19"/>
        <v>7</v>
      </c>
      <c r="CU15" s="136">
        <v>5</v>
      </c>
      <c r="CV15" s="136">
        <v>5</v>
      </c>
      <c r="CW15" s="136">
        <v>5</v>
      </c>
      <c r="CX15" s="136">
        <v>5</v>
      </c>
      <c r="CY15" s="106"/>
      <c r="CZ15" s="106"/>
      <c r="DA15" s="106"/>
      <c r="DB15" s="106"/>
      <c r="DC15" s="106"/>
      <c r="DD15" s="106"/>
      <c r="DE15" s="106"/>
      <c r="DF15" s="106"/>
      <c r="DG15" s="117">
        <f t="shared" si="20"/>
        <v>5</v>
      </c>
      <c r="DH15" s="106"/>
      <c r="DI15" s="136">
        <v>7</v>
      </c>
      <c r="DJ15" s="106"/>
      <c r="DK15" s="118">
        <f t="shared" si="21"/>
        <v>7</v>
      </c>
      <c r="DL15" s="202"/>
      <c r="DM15" s="217">
        <v>1</v>
      </c>
      <c r="DN15" s="190">
        <v>6</v>
      </c>
      <c r="DO15" s="203"/>
      <c r="DP15" s="190">
        <v>7</v>
      </c>
      <c r="DQ15" s="190">
        <v>8</v>
      </c>
      <c r="DR15" s="190">
        <v>6</v>
      </c>
      <c r="DS15" s="190">
        <v>6</v>
      </c>
      <c r="DT15" s="106"/>
      <c r="DU15" s="190">
        <v>7</v>
      </c>
      <c r="DV15" s="106"/>
      <c r="DW15" s="190"/>
      <c r="DX15" s="192">
        <f t="shared" si="22"/>
        <v>6.666666666666667</v>
      </c>
      <c r="DY15" s="190">
        <v>6</v>
      </c>
      <c r="DZ15" s="190">
        <v>6</v>
      </c>
      <c r="EA15" s="106"/>
      <c r="EB15" s="106">
        <v>8</v>
      </c>
      <c r="EC15" s="106"/>
      <c r="ED15" s="190">
        <v>7</v>
      </c>
      <c r="EE15" s="190">
        <v>8</v>
      </c>
      <c r="EF15" s="106"/>
      <c r="EG15" s="106">
        <v>9</v>
      </c>
      <c r="EH15" s="190">
        <v>8</v>
      </c>
      <c r="EI15" s="190">
        <v>7</v>
      </c>
      <c r="EJ15" s="117">
        <f t="shared" si="23"/>
        <v>7.4285714285714288</v>
      </c>
      <c r="EK15" s="106"/>
      <c r="EL15" s="106"/>
      <c r="EM15" s="106"/>
      <c r="EN15" s="106"/>
      <c r="EO15" s="106"/>
      <c r="EP15" s="106"/>
      <c r="EQ15" s="117">
        <f t="shared" si="24"/>
        <v>0</v>
      </c>
      <c r="ER15" s="106">
        <v>9</v>
      </c>
      <c r="ES15" s="190">
        <v>9</v>
      </c>
      <c r="ET15" s="106">
        <v>8</v>
      </c>
      <c r="EU15" s="106"/>
      <c r="EV15" s="106"/>
      <c r="EW15" s="106"/>
      <c r="EX15" s="106"/>
      <c r="EY15" s="190"/>
      <c r="EZ15" s="190"/>
      <c r="FA15" s="106"/>
      <c r="FB15" s="106"/>
      <c r="FC15" s="106"/>
      <c r="FD15" s="117">
        <f t="shared" si="25"/>
        <v>8.6666666666666661</v>
      </c>
      <c r="FE15" s="106"/>
      <c r="FF15" s="190">
        <v>8</v>
      </c>
      <c r="FG15" s="106"/>
      <c r="FH15" s="118">
        <f t="shared" si="26"/>
        <v>8</v>
      </c>
      <c r="FI15" s="120"/>
      <c r="FJ15" s="223">
        <f t="shared" si="27"/>
        <v>1</v>
      </c>
      <c r="FK15" s="190"/>
      <c r="FL15" s="190"/>
      <c r="FM15" s="190"/>
      <c r="FN15" s="190"/>
      <c r="FO15" s="190"/>
      <c r="FP15" s="190"/>
      <c r="FQ15" s="106"/>
      <c r="FR15" s="190"/>
      <c r="FS15" s="106"/>
      <c r="FT15" s="190"/>
      <c r="FU15" s="192">
        <f t="shared" si="28"/>
        <v>0</v>
      </c>
      <c r="FV15" s="190"/>
      <c r="FW15" s="190"/>
      <c r="FX15" s="106"/>
      <c r="FY15" s="106"/>
      <c r="FZ15" s="106"/>
      <c r="GA15" s="190"/>
      <c r="GB15" s="190"/>
      <c r="GC15" s="106"/>
      <c r="GD15" s="106"/>
      <c r="GE15" s="190"/>
      <c r="GF15" s="190"/>
      <c r="GG15" s="188">
        <f t="shared" si="29"/>
        <v>0</v>
      </c>
      <c r="GH15" s="106"/>
      <c r="GI15" s="106"/>
      <c r="GJ15" s="106"/>
      <c r="GK15" s="106"/>
      <c r="GL15" s="106"/>
      <c r="GM15" s="106"/>
      <c r="GN15" s="117">
        <f t="shared" si="30"/>
        <v>0</v>
      </c>
      <c r="GO15" s="147"/>
      <c r="GP15" s="190"/>
      <c r="GQ15" s="106"/>
      <c r="GR15" s="106"/>
      <c r="GS15" s="106"/>
      <c r="GT15" s="106"/>
      <c r="GU15" s="190"/>
      <c r="GV15" s="190"/>
      <c r="GW15" s="190"/>
      <c r="GX15" s="106"/>
      <c r="GY15" s="106"/>
      <c r="GZ15" s="106"/>
      <c r="HA15" s="117">
        <f t="shared" si="31"/>
        <v>0</v>
      </c>
      <c r="HB15" s="106"/>
      <c r="HC15" s="190"/>
      <c r="HD15" s="106"/>
      <c r="HE15" s="118">
        <f t="shared" si="32"/>
        <v>0</v>
      </c>
      <c r="HF15" s="120"/>
      <c r="HG15" s="217">
        <f t="shared" si="33"/>
        <v>1</v>
      </c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17">
        <f t="shared" si="34"/>
        <v>0</v>
      </c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17">
        <f t="shared" si="35"/>
        <v>0</v>
      </c>
      <c r="IE15" s="106"/>
      <c r="IF15" s="106"/>
      <c r="IG15" s="106"/>
      <c r="IH15" s="106"/>
      <c r="II15" s="106"/>
      <c r="IJ15" s="106"/>
      <c r="IK15" s="117">
        <f t="shared" si="36"/>
        <v>0</v>
      </c>
      <c r="IL15" s="245"/>
      <c r="IM15" s="245"/>
      <c r="IN15" s="245"/>
      <c r="IO15" s="245"/>
      <c r="IP15" s="245"/>
      <c r="IQ15" s="245"/>
      <c r="IR15" s="245"/>
      <c r="IS15" s="245"/>
      <c r="IT15" s="106"/>
      <c r="IU15" s="106"/>
      <c r="IV15" s="106"/>
      <c r="IW15" s="106"/>
      <c r="IX15" s="117">
        <f t="shared" si="37"/>
        <v>0</v>
      </c>
      <c r="IY15" s="106"/>
      <c r="IZ15" s="106"/>
      <c r="JA15" s="106"/>
      <c r="JB15" s="118">
        <f t="shared" si="38"/>
        <v>0</v>
      </c>
      <c r="JC15" s="120"/>
      <c r="JD15" s="217">
        <f t="shared" si="39"/>
        <v>1</v>
      </c>
      <c r="JE15" s="245"/>
      <c r="JF15" s="245"/>
      <c r="JG15" s="245"/>
      <c r="JH15" s="245"/>
      <c r="JI15" s="245"/>
      <c r="JJ15" s="245"/>
      <c r="JK15" s="245"/>
      <c r="JL15" s="245"/>
      <c r="JM15" s="245"/>
      <c r="JN15" s="245"/>
      <c r="JO15" s="117">
        <f t="shared" si="40"/>
        <v>0</v>
      </c>
      <c r="JP15" s="245"/>
      <c r="JQ15" s="245"/>
      <c r="JR15" s="245"/>
      <c r="JS15" s="245"/>
      <c r="JT15" s="245"/>
      <c r="JU15" s="245"/>
      <c r="JV15" s="245"/>
      <c r="JW15" s="245"/>
      <c r="JX15" s="245"/>
      <c r="JY15" s="245"/>
      <c r="JZ15" s="245"/>
      <c r="KA15" s="121">
        <f t="shared" si="41"/>
        <v>0</v>
      </c>
      <c r="KB15" s="245"/>
      <c r="KC15" s="245"/>
      <c r="KD15" s="245"/>
      <c r="KE15" s="106"/>
      <c r="KF15" s="106"/>
      <c r="KG15" s="106"/>
      <c r="KH15" s="117">
        <f t="shared" si="42"/>
        <v>0</v>
      </c>
      <c r="KI15" s="245"/>
      <c r="KJ15" s="245"/>
      <c r="KK15" s="245"/>
      <c r="KL15" s="245"/>
      <c r="KM15" s="245"/>
      <c r="KN15" s="245"/>
      <c r="KO15" s="245"/>
      <c r="KP15" s="245"/>
      <c r="KQ15" s="245"/>
      <c r="KR15" s="245"/>
      <c r="KS15" s="245"/>
      <c r="KT15" s="106"/>
      <c r="KU15" s="117">
        <f t="shared" si="43"/>
        <v>0</v>
      </c>
      <c r="KV15" s="106"/>
      <c r="KW15" s="245"/>
      <c r="KX15" s="106"/>
      <c r="KY15" s="118">
        <f t="shared" si="44"/>
        <v>0</v>
      </c>
      <c r="KZ15" s="120"/>
      <c r="LA15" s="217">
        <f t="shared" si="45"/>
        <v>1</v>
      </c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17">
        <f t="shared" si="46"/>
        <v>0</v>
      </c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17">
        <f t="shared" si="47"/>
        <v>0</v>
      </c>
      <c r="LY15" s="245"/>
      <c r="LZ15" s="245"/>
      <c r="MA15" s="245"/>
      <c r="MB15" s="245"/>
      <c r="MC15" s="245"/>
      <c r="MD15" s="245"/>
      <c r="ME15" s="117">
        <f t="shared" si="48"/>
        <v>0</v>
      </c>
      <c r="MF15" s="245"/>
      <c r="MG15" s="245"/>
      <c r="MH15" s="245"/>
      <c r="MI15" s="245"/>
      <c r="MJ15" s="245"/>
      <c r="MK15" s="245"/>
      <c r="ML15" s="245"/>
      <c r="MM15" s="245"/>
      <c r="MN15" s="245"/>
      <c r="MO15" s="245"/>
      <c r="MP15" s="245"/>
      <c r="MQ15" s="245"/>
      <c r="MR15" s="117">
        <f t="shared" si="49"/>
        <v>0</v>
      </c>
      <c r="MS15" s="245"/>
      <c r="MT15" s="245"/>
      <c r="MU15" s="245"/>
      <c r="MV15" s="118">
        <f t="shared" si="50"/>
        <v>0</v>
      </c>
      <c r="MW15" s="120"/>
      <c r="MX15" s="217">
        <f t="shared" si="51"/>
        <v>1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17">
        <f t="shared" si="52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3"/>
        <v>0</v>
      </c>
      <c r="NV15" s="106"/>
      <c r="NW15" s="106"/>
      <c r="NX15" s="106"/>
      <c r="NY15" s="106"/>
      <c r="NZ15" s="106"/>
      <c r="OA15" s="106"/>
      <c r="OB15" s="117">
        <f t="shared" si="54"/>
        <v>0</v>
      </c>
      <c r="OC15" s="245"/>
      <c r="OD15" s="245"/>
      <c r="OE15" s="245"/>
      <c r="OF15" s="245"/>
      <c r="OG15" s="245"/>
      <c r="OH15" s="245"/>
      <c r="OI15" s="245"/>
      <c r="OJ15" s="245"/>
      <c r="OK15" s="245"/>
      <c r="OL15" s="245"/>
      <c r="OM15" s="245"/>
      <c r="ON15" s="245"/>
      <c r="OO15" s="117">
        <f t="shared" si="55"/>
        <v>0</v>
      </c>
      <c r="OP15" s="106"/>
      <c r="OQ15" s="245"/>
      <c r="OR15" s="106"/>
      <c r="OS15" s="118">
        <f t="shared" si="56"/>
        <v>0</v>
      </c>
      <c r="OT15" s="120"/>
      <c r="OU15" s="217">
        <f t="shared" si="57"/>
        <v>1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8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59"/>
        <v>0</v>
      </c>
      <c r="PS15" s="106"/>
      <c r="PT15" s="106"/>
      <c r="PU15" s="106"/>
      <c r="PV15" s="106"/>
      <c r="PW15" s="106"/>
      <c r="PX15" s="106"/>
      <c r="PY15" s="117">
        <f t="shared" si="60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1"/>
        <v>0</v>
      </c>
      <c r="QM15" s="106"/>
      <c r="QN15" s="106"/>
      <c r="QO15" s="106"/>
      <c r="QP15" s="118">
        <f t="shared" si="62"/>
        <v>0</v>
      </c>
      <c r="QQ15" s="120"/>
    </row>
    <row r="16" spans="1:459" ht="15.75" x14ac:dyDescent="0.25">
      <c r="A16" s="71">
        <v>1</v>
      </c>
      <c r="B16" s="147">
        <v>11</v>
      </c>
      <c r="C16" s="350" t="s">
        <v>685</v>
      </c>
      <c r="D16" s="356">
        <v>8</v>
      </c>
      <c r="E16" s="356">
        <v>7</v>
      </c>
      <c r="F16" s="356">
        <v>6</v>
      </c>
      <c r="G16" s="356">
        <v>5</v>
      </c>
      <c r="H16" s="356">
        <v>5</v>
      </c>
      <c r="I16" s="404">
        <v>6</v>
      </c>
      <c r="J16" s="354">
        <f t="shared" si="8"/>
        <v>6.166666666666667</v>
      </c>
      <c r="K16" s="355">
        <v>5</v>
      </c>
      <c r="L16" s="355">
        <v>6</v>
      </c>
      <c r="M16" s="355">
        <v>5</v>
      </c>
      <c r="N16" s="355">
        <v>5</v>
      </c>
      <c r="O16" s="355">
        <v>6</v>
      </c>
      <c r="P16" s="355">
        <v>6</v>
      </c>
      <c r="Q16" s="355">
        <v>7</v>
      </c>
      <c r="R16" s="132">
        <f t="shared" si="9"/>
        <v>5.7142857142857144</v>
      </c>
      <c r="S16" s="217">
        <f t="shared" si="10"/>
        <v>1</v>
      </c>
      <c r="T16" s="309">
        <v>8</v>
      </c>
      <c r="U16" s="309">
        <v>8</v>
      </c>
      <c r="V16" s="309">
        <v>7</v>
      </c>
      <c r="W16" s="309">
        <v>8</v>
      </c>
      <c r="X16" s="136">
        <v>6</v>
      </c>
      <c r="Y16" s="309">
        <v>7</v>
      </c>
      <c r="Z16" s="309">
        <v>7</v>
      </c>
      <c r="AA16" s="310"/>
      <c r="AB16" s="310"/>
      <c r="AC16" s="310"/>
      <c r="AD16" s="117">
        <f t="shared" si="11"/>
        <v>7.2857142857142856</v>
      </c>
      <c r="AE16" s="136">
        <v>4</v>
      </c>
      <c r="AF16" s="136">
        <v>4</v>
      </c>
      <c r="AG16" s="309">
        <v>8</v>
      </c>
      <c r="AH16" s="309">
        <v>9</v>
      </c>
      <c r="AI16" s="309">
        <v>7</v>
      </c>
      <c r="AJ16" s="309">
        <v>7</v>
      </c>
      <c r="AK16" s="309">
        <v>8</v>
      </c>
      <c r="AL16" s="310"/>
      <c r="AM16" s="310"/>
      <c r="AN16" s="310"/>
      <c r="AO16" s="309">
        <v>10</v>
      </c>
      <c r="AP16" s="117">
        <f t="shared" si="12"/>
        <v>6.7142857142857144</v>
      </c>
      <c r="AQ16" s="106"/>
      <c r="AR16" s="106"/>
      <c r="AS16" s="106"/>
      <c r="AT16" s="106"/>
      <c r="AU16" s="136">
        <v>7</v>
      </c>
      <c r="AV16" s="106"/>
      <c r="AW16" s="117">
        <f t="shared" si="13"/>
        <v>7</v>
      </c>
      <c r="AX16" s="136">
        <v>8</v>
      </c>
      <c r="AY16" s="136">
        <v>8</v>
      </c>
      <c r="AZ16" s="136">
        <v>4</v>
      </c>
      <c r="BA16" s="136">
        <v>8</v>
      </c>
      <c r="BB16" s="106"/>
      <c r="BC16" s="106"/>
      <c r="BD16" s="106"/>
      <c r="BE16" s="106"/>
      <c r="BF16" s="106"/>
      <c r="BG16" s="106"/>
      <c r="BH16" s="106"/>
      <c r="BI16" s="106"/>
      <c r="BJ16" s="117">
        <f t="shared" si="14"/>
        <v>7</v>
      </c>
      <c r="BK16" s="106"/>
      <c r="BL16" s="246">
        <v>7</v>
      </c>
      <c r="BM16" s="106"/>
      <c r="BN16" s="118">
        <f t="shared" si="15"/>
        <v>7</v>
      </c>
      <c r="BO16" s="120"/>
      <c r="BP16" s="217">
        <f t="shared" si="16"/>
        <v>1</v>
      </c>
      <c r="BQ16" s="136">
        <v>8</v>
      </c>
      <c r="BR16" s="136">
        <v>8</v>
      </c>
      <c r="BS16" s="136">
        <v>8</v>
      </c>
      <c r="BT16" s="136">
        <v>8</v>
      </c>
      <c r="BU16" s="136">
        <v>7</v>
      </c>
      <c r="BV16" s="136">
        <v>7</v>
      </c>
      <c r="BW16" s="106"/>
      <c r="BX16" s="106"/>
      <c r="BY16" s="106"/>
      <c r="BZ16" s="106"/>
      <c r="CA16" s="117">
        <f t="shared" si="17"/>
        <v>7.666666666666667</v>
      </c>
      <c r="CB16" s="136">
        <v>5</v>
      </c>
      <c r="CC16" s="136">
        <v>5</v>
      </c>
      <c r="CD16" s="136">
        <v>8</v>
      </c>
      <c r="CE16" s="136">
        <v>9</v>
      </c>
      <c r="CF16" s="136">
        <v>5</v>
      </c>
      <c r="CG16" s="136">
        <v>7</v>
      </c>
      <c r="CH16" s="136">
        <v>8</v>
      </c>
      <c r="CI16" s="106"/>
      <c r="CJ16" s="106"/>
      <c r="CK16" s="106"/>
      <c r="CL16" s="136">
        <v>8</v>
      </c>
      <c r="CM16" s="117">
        <f t="shared" si="18"/>
        <v>6.7142857142857144</v>
      </c>
      <c r="CN16" s="106"/>
      <c r="CO16" s="106"/>
      <c r="CP16" s="106"/>
      <c r="CQ16" s="106"/>
      <c r="CR16" s="136">
        <v>9</v>
      </c>
      <c r="CS16" s="106"/>
      <c r="CT16" s="117">
        <f t="shared" si="19"/>
        <v>9</v>
      </c>
      <c r="CU16" s="136">
        <v>8</v>
      </c>
      <c r="CV16" s="136">
        <v>9</v>
      </c>
      <c r="CW16" s="136">
        <v>7</v>
      </c>
      <c r="CX16" s="136">
        <v>8</v>
      </c>
      <c r="CY16" s="106"/>
      <c r="CZ16" s="106"/>
      <c r="DA16" s="106"/>
      <c r="DB16" s="106"/>
      <c r="DC16" s="106"/>
      <c r="DD16" s="106"/>
      <c r="DE16" s="106"/>
      <c r="DF16" s="106"/>
      <c r="DG16" s="117">
        <f t="shared" si="20"/>
        <v>8</v>
      </c>
      <c r="DH16" s="106"/>
      <c r="DI16" s="136">
        <v>9</v>
      </c>
      <c r="DJ16" s="106"/>
      <c r="DK16" s="118">
        <f t="shared" si="21"/>
        <v>9</v>
      </c>
      <c r="DL16" s="202"/>
      <c r="DM16" s="217">
        <v>1</v>
      </c>
      <c r="DN16" s="190">
        <v>5</v>
      </c>
      <c r="DO16" s="203"/>
      <c r="DP16" s="190">
        <v>6</v>
      </c>
      <c r="DQ16" s="190">
        <v>5</v>
      </c>
      <c r="DR16" s="190">
        <v>4</v>
      </c>
      <c r="DS16" s="190">
        <v>4</v>
      </c>
      <c r="DT16" s="106"/>
      <c r="DU16" s="190">
        <v>5</v>
      </c>
      <c r="DV16" s="106"/>
      <c r="DW16" s="190"/>
      <c r="DX16" s="192">
        <f t="shared" si="22"/>
        <v>4.833333333333333</v>
      </c>
      <c r="DY16" s="190">
        <v>4</v>
      </c>
      <c r="DZ16" s="190">
        <v>4</v>
      </c>
      <c r="EA16" s="106"/>
      <c r="EB16" s="106">
        <v>7</v>
      </c>
      <c r="EC16" s="106"/>
      <c r="ED16" s="190">
        <v>5</v>
      </c>
      <c r="EE16" s="190">
        <v>6</v>
      </c>
      <c r="EF16" s="106"/>
      <c r="EG16" s="106">
        <v>4</v>
      </c>
      <c r="EH16" s="190">
        <v>6</v>
      </c>
      <c r="EI16" s="190">
        <v>6</v>
      </c>
      <c r="EJ16" s="117">
        <f t="shared" si="23"/>
        <v>5.1428571428571432</v>
      </c>
      <c r="EK16" s="106"/>
      <c r="EL16" s="106"/>
      <c r="EM16" s="106"/>
      <c r="EN16" s="106"/>
      <c r="EO16" s="106"/>
      <c r="EP16" s="106"/>
      <c r="EQ16" s="117">
        <f t="shared" si="24"/>
        <v>0</v>
      </c>
      <c r="ER16" s="106">
        <v>4</v>
      </c>
      <c r="ES16" s="190">
        <v>6</v>
      </c>
      <c r="ET16" s="106">
        <v>8</v>
      </c>
      <c r="EU16" s="106"/>
      <c r="EV16" s="106"/>
      <c r="EW16" s="106"/>
      <c r="EX16" s="106"/>
      <c r="EY16" s="190"/>
      <c r="EZ16" s="190"/>
      <c r="FA16" s="106"/>
      <c r="FB16" s="106"/>
      <c r="FC16" s="106"/>
      <c r="FD16" s="117">
        <f t="shared" si="25"/>
        <v>6</v>
      </c>
      <c r="FE16" s="106"/>
      <c r="FF16" s="190">
        <v>7</v>
      </c>
      <c r="FG16" s="106"/>
      <c r="FH16" s="118">
        <f t="shared" si="26"/>
        <v>7</v>
      </c>
      <c r="FI16" s="120"/>
      <c r="FJ16" s="223">
        <f t="shared" si="27"/>
        <v>1</v>
      </c>
      <c r="FK16" s="190"/>
      <c r="FL16" s="190"/>
      <c r="FM16" s="190"/>
      <c r="FN16" s="190"/>
      <c r="FO16" s="190"/>
      <c r="FP16" s="190"/>
      <c r="FQ16" s="106"/>
      <c r="FR16" s="190"/>
      <c r="FS16" s="106"/>
      <c r="FT16" s="190"/>
      <c r="FU16" s="192">
        <f t="shared" si="28"/>
        <v>0</v>
      </c>
      <c r="FV16" s="190"/>
      <c r="FW16" s="190"/>
      <c r="FX16" s="106"/>
      <c r="FY16" s="106"/>
      <c r="FZ16" s="106"/>
      <c r="GA16" s="190"/>
      <c r="GB16" s="190"/>
      <c r="GC16" s="106"/>
      <c r="GD16" s="106"/>
      <c r="GE16" s="190"/>
      <c r="GF16" s="190"/>
      <c r="GG16" s="188">
        <f t="shared" si="29"/>
        <v>0</v>
      </c>
      <c r="GH16" s="106"/>
      <c r="GI16" s="106"/>
      <c r="GJ16" s="106"/>
      <c r="GK16" s="106"/>
      <c r="GL16" s="106"/>
      <c r="GM16" s="106"/>
      <c r="GN16" s="117">
        <f t="shared" si="30"/>
        <v>0</v>
      </c>
      <c r="GO16" s="147"/>
      <c r="GP16" s="190"/>
      <c r="GQ16" s="106"/>
      <c r="GR16" s="106"/>
      <c r="GS16" s="106"/>
      <c r="GT16" s="106"/>
      <c r="GU16" s="190"/>
      <c r="GV16" s="190"/>
      <c r="GW16" s="190"/>
      <c r="GX16" s="106"/>
      <c r="GY16" s="106"/>
      <c r="GZ16" s="106"/>
      <c r="HA16" s="117">
        <f t="shared" si="31"/>
        <v>0</v>
      </c>
      <c r="HB16" s="106"/>
      <c r="HC16" s="190"/>
      <c r="HD16" s="106"/>
      <c r="HE16" s="118">
        <f t="shared" si="32"/>
        <v>0</v>
      </c>
      <c r="HF16" s="120"/>
      <c r="HG16" s="217">
        <f t="shared" si="33"/>
        <v>1</v>
      </c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17">
        <f t="shared" si="34"/>
        <v>0</v>
      </c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17">
        <f t="shared" si="35"/>
        <v>0</v>
      </c>
      <c r="IE16" s="106"/>
      <c r="IF16" s="106"/>
      <c r="IG16" s="106"/>
      <c r="IH16" s="106"/>
      <c r="II16" s="106"/>
      <c r="IJ16" s="106"/>
      <c r="IK16" s="117">
        <f t="shared" si="36"/>
        <v>0</v>
      </c>
      <c r="IL16" s="245"/>
      <c r="IM16" s="245"/>
      <c r="IN16" s="245"/>
      <c r="IO16" s="245"/>
      <c r="IP16" s="245"/>
      <c r="IQ16" s="245"/>
      <c r="IR16" s="245"/>
      <c r="IS16" s="245"/>
      <c r="IT16" s="106"/>
      <c r="IU16" s="106"/>
      <c r="IV16" s="106"/>
      <c r="IW16" s="106"/>
      <c r="IX16" s="117">
        <f t="shared" si="37"/>
        <v>0</v>
      </c>
      <c r="IY16" s="106"/>
      <c r="IZ16" s="106"/>
      <c r="JA16" s="106"/>
      <c r="JB16" s="118">
        <f t="shared" si="38"/>
        <v>0</v>
      </c>
      <c r="JC16" s="120"/>
      <c r="JD16" s="217"/>
      <c r="JE16" s="245"/>
      <c r="JF16" s="245"/>
      <c r="JG16" s="245"/>
      <c r="JH16" s="245"/>
      <c r="JI16" s="245"/>
      <c r="JJ16" s="245"/>
      <c r="JK16" s="245"/>
      <c r="JL16" s="245"/>
      <c r="JM16" s="245"/>
      <c r="JN16" s="245"/>
      <c r="JO16" s="117">
        <f t="shared" si="40"/>
        <v>0</v>
      </c>
      <c r="JP16" s="245"/>
      <c r="JQ16" s="245"/>
      <c r="JR16" s="245"/>
      <c r="JS16" s="245"/>
      <c r="JT16" s="245"/>
      <c r="JU16" s="245"/>
      <c r="JV16" s="245"/>
      <c r="JW16" s="245"/>
      <c r="JX16" s="245"/>
      <c r="JY16" s="245"/>
      <c r="JZ16" s="245"/>
      <c r="KA16" s="121">
        <f t="shared" si="41"/>
        <v>0</v>
      </c>
      <c r="KB16" s="245"/>
      <c r="KC16" s="245"/>
      <c r="KD16" s="245"/>
      <c r="KE16" s="106"/>
      <c r="KF16" s="106"/>
      <c r="KG16" s="106"/>
      <c r="KH16" s="117">
        <f t="shared" si="42"/>
        <v>0</v>
      </c>
      <c r="KI16" s="245"/>
      <c r="KJ16" s="245"/>
      <c r="KK16" s="245"/>
      <c r="KL16" s="245"/>
      <c r="KM16" s="245"/>
      <c r="KN16" s="245"/>
      <c r="KO16" s="245"/>
      <c r="KP16" s="245"/>
      <c r="KQ16" s="245"/>
      <c r="KR16" s="245"/>
      <c r="KS16" s="245"/>
      <c r="KT16" s="106"/>
      <c r="KU16" s="117">
        <f t="shared" si="43"/>
        <v>0</v>
      </c>
      <c r="KV16" s="106"/>
      <c r="KW16" s="245"/>
      <c r="KX16" s="106"/>
      <c r="KY16" s="118">
        <f t="shared" si="44"/>
        <v>0</v>
      </c>
      <c r="KZ16" s="120"/>
      <c r="LA16" s="217">
        <f t="shared" si="45"/>
        <v>0</v>
      </c>
      <c r="LB16" s="318"/>
      <c r="LC16" s="318"/>
      <c r="LD16" s="318"/>
      <c r="LE16" s="318"/>
      <c r="LF16" s="318"/>
      <c r="LG16" s="318"/>
      <c r="LH16" s="318"/>
      <c r="LI16" s="318"/>
      <c r="LJ16" s="318"/>
      <c r="LK16" s="106"/>
      <c r="LL16" s="117">
        <f t="shared" si="46"/>
        <v>0</v>
      </c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17">
        <f t="shared" si="47"/>
        <v>0</v>
      </c>
      <c r="LY16" s="245"/>
      <c r="LZ16" s="331"/>
      <c r="MA16" s="245"/>
      <c r="MB16" s="245"/>
      <c r="MC16" s="245"/>
      <c r="MD16" s="245"/>
      <c r="ME16" s="117">
        <f t="shared" si="48"/>
        <v>0</v>
      </c>
      <c r="MF16" s="331"/>
      <c r="MG16" s="331"/>
      <c r="MH16" s="331"/>
      <c r="MI16" s="245"/>
      <c r="MJ16" s="245"/>
      <c r="MK16" s="245"/>
      <c r="ML16" s="245"/>
      <c r="MM16" s="245"/>
      <c r="MN16" s="245"/>
      <c r="MO16" s="245"/>
      <c r="MP16" s="245"/>
      <c r="MQ16" s="245"/>
      <c r="MR16" s="117">
        <f t="shared" si="49"/>
        <v>0</v>
      </c>
      <c r="MS16" s="245"/>
      <c r="MT16" s="331"/>
      <c r="MU16" s="245"/>
      <c r="MV16" s="118">
        <f t="shared" si="50"/>
        <v>0</v>
      </c>
      <c r="MW16" s="120"/>
      <c r="MX16" s="217">
        <f t="shared" si="51"/>
        <v>0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17">
        <f t="shared" si="52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3"/>
        <v>0</v>
      </c>
      <c r="NV16" s="106"/>
      <c r="NW16" s="106"/>
      <c r="NX16" s="106"/>
      <c r="NY16" s="106"/>
      <c r="NZ16" s="106"/>
      <c r="OA16" s="106"/>
      <c r="OB16" s="117">
        <f t="shared" si="54"/>
        <v>0</v>
      </c>
      <c r="OC16" s="245"/>
      <c r="OD16" s="245"/>
      <c r="OE16" s="245"/>
      <c r="OF16" s="245"/>
      <c r="OG16" s="245"/>
      <c r="OH16" s="245"/>
      <c r="OI16" s="245"/>
      <c r="OJ16" s="245"/>
      <c r="OK16" s="245"/>
      <c r="OL16" s="245"/>
      <c r="OM16" s="245"/>
      <c r="ON16" s="245"/>
      <c r="OO16" s="117">
        <f t="shared" si="55"/>
        <v>0</v>
      </c>
      <c r="OP16" s="106"/>
      <c r="OQ16" s="245"/>
      <c r="OR16" s="106"/>
      <c r="OS16" s="118">
        <f t="shared" si="56"/>
        <v>0</v>
      </c>
      <c r="OT16" s="120"/>
      <c r="OU16" s="217">
        <f t="shared" si="57"/>
        <v>0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8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59"/>
        <v>0</v>
      </c>
      <c r="PS16" s="106"/>
      <c r="PT16" s="106"/>
      <c r="PU16" s="106"/>
      <c r="PV16" s="106"/>
      <c r="PW16" s="106"/>
      <c r="PX16" s="106"/>
      <c r="PY16" s="117">
        <f t="shared" si="60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1"/>
        <v>0</v>
      </c>
      <c r="QM16" s="106"/>
      <c r="QN16" s="106"/>
      <c r="QO16" s="106"/>
      <c r="QP16" s="118">
        <f t="shared" si="62"/>
        <v>0</v>
      </c>
      <c r="QQ16" s="120"/>
    </row>
    <row r="17" spans="1:459" ht="24" x14ac:dyDescent="0.25">
      <c r="A17" s="71">
        <v>1</v>
      </c>
      <c r="B17" s="147">
        <v>12</v>
      </c>
      <c r="C17" s="350" t="s">
        <v>686</v>
      </c>
      <c r="D17" s="356">
        <v>5</v>
      </c>
      <c r="E17" s="356">
        <v>5</v>
      </c>
      <c r="F17" s="356">
        <v>5</v>
      </c>
      <c r="G17" s="356">
        <v>4</v>
      </c>
      <c r="H17" s="356">
        <v>5</v>
      </c>
      <c r="I17" s="404">
        <v>5</v>
      </c>
      <c r="J17" s="354">
        <f t="shared" si="8"/>
        <v>4.833333333333333</v>
      </c>
      <c r="K17" s="355">
        <v>5</v>
      </c>
      <c r="L17" s="355">
        <v>5</v>
      </c>
      <c r="M17" s="355">
        <v>4</v>
      </c>
      <c r="N17" s="355">
        <v>5</v>
      </c>
      <c r="O17" s="355">
        <v>5</v>
      </c>
      <c r="P17" s="355">
        <v>4</v>
      </c>
      <c r="Q17" s="355">
        <v>4</v>
      </c>
      <c r="R17" s="132">
        <f t="shared" si="9"/>
        <v>4.5714285714285712</v>
      </c>
      <c r="S17" s="217">
        <f t="shared" si="10"/>
        <v>1</v>
      </c>
      <c r="T17" s="136">
        <v>7</v>
      </c>
      <c r="U17" s="136">
        <v>7</v>
      </c>
      <c r="V17" s="136">
        <v>7</v>
      </c>
      <c r="W17" s="136">
        <v>5</v>
      </c>
      <c r="X17" s="136">
        <v>8</v>
      </c>
      <c r="Y17" s="136">
        <v>7</v>
      </c>
      <c r="Z17" s="136">
        <v>6</v>
      </c>
      <c r="AA17" s="106"/>
      <c r="AB17" s="106"/>
      <c r="AC17" s="106"/>
      <c r="AD17" s="117">
        <f t="shared" si="11"/>
        <v>6.7142857142857144</v>
      </c>
      <c r="AE17" s="136">
        <v>6</v>
      </c>
      <c r="AF17" s="136">
        <v>6</v>
      </c>
      <c r="AG17" s="136">
        <v>6</v>
      </c>
      <c r="AH17" s="136">
        <v>7</v>
      </c>
      <c r="AI17" s="136">
        <v>7</v>
      </c>
      <c r="AJ17" s="136">
        <v>7</v>
      </c>
      <c r="AK17" s="136">
        <v>7</v>
      </c>
      <c r="AL17" s="106"/>
      <c r="AM17" s="106"/>
      <c r="AN17" s="106"/>
      <c r="AO17" s="136" t="s">
        <v>706</v>
      </c>
      <c r="AP17" s="117">
        <f t="shared" si="12"/>
        <v>6.5714285714285712</v>
      </c>
      <c r="AQ17" s="106"/>
      <c r="AR17" s="106"/>
      <c r="AS17" s="106"/>
      <c r="AT17" s="106"/>
      <c r="AU17" s="136">
        <v>7</v>
      </c>
      <c r="AV17" s="106"/>
      <c r="AW17" s="117">
        <f t="shared" si="13"/>
        <v>7</v>
      </c>
      <c r="AX17" s="136">
        <v>6</v>
      </c>
      <c r="AY17" s="136">
        <v>5</v>
      </c>
      <c r="AZ17" s="136">
        <v>8</v>
      </c>
      <c r="BA17" s="136">
        <v>5</v>
      </c>
      <c r="BB17" s="106"/>
      <c r="BC17" s="106"/>
      <c r="BD17" s="106"/>
      <c r="BE17" s="106"/>
      <c r="BF17" s="106"/>
      <c r="BG17" s="106"/>
      <c r="BH17" s="106"/>
      <c r="BI17" s="106"/>
      <c r="BJ17" s="117">
        <f t="shared" si="14"/>
        <v>6</v>
      </c>
      <c r="BK17" s="106"/>
      <c r="BL17" s="246">
        <v>7</v>
      </c>
      <c r="BM17" s="106"/>
      <c r="BN17" s="118">
        <f t="shared" si="15"/>
        <v>7</v>
      </c>
      <c r="BO17" s="120"/>
      <c r="BP17" s="217">
        <f t="shared" si="16"/>
        <v>1</v>
      </c>
      <c r="BQ17" s="136">
        <v>5</v>
      </c>
      <c r="BR17" s="136">
        <v>8</v>
      </c>
      <c r="BS17" s="136">
        <v>8</v>
      </c>
      <c r="BT17" s="136">
        <v>5</v>
      </c>
      <c r="BU17" s="136">
        <v>7</v>
      </c>
      <c r="BV17" s="136">
        <v>7</v>
      </c>
      <c r="BW17" s="106"/>
      <c r="BX17" s="106"/>
      <c r="BY17" s="106"/>
      <c r="BZ17" s="106"/>
      <c r="CA17" s="117">
        <f t="shared" si="17"/>
        <v>6.666666666666667</v>
      </c>
      <c r="CB17" s="136">
        <v>5</v>
      </c>
      <c r="CC17" s="136">
        <v>5</v>
      </c>
      <c r="CD17" s="136">
        <v>7</v>
      </c>
      <c r="CE17" s="136">
        <v>7</v>
      </c>
      <c r="CF17" s="136">
        <v>5</v>
      </c>
      <c r="CG17" s="136">
        <v>7</v>
      </c>
      <c r="CH17" s="136">
        <v>7</v>
      </c>
      <c r="CI17" s="106"/>
      <c r="CJ17" s="106"/>
      <c r="CK17" s="106"/>
      <c r="CL17" s="136">
        <v>9</v>
      </c>
      <c r="CM17" s="117">
        <f t="shared" si="18"/>
        <v>6.1428571428571432</v>
      </c>
      <c r="CN17" s="106"/>
      <c r="CO17" s="106"/>
      <c r="CP17" s="106"/>
      <c r="CQ17" s="106"/>
      <c r="CR17" s="136">
        <v>9</v>
      </c>
      <c r="CS17" s="106"/>
      <c r="CT17" s="117">
        <f t="shared" si="19"/>
        <v>9</v>
      </c>
      <c r="CU17" s="136">
        <v>6</v>
      </c>
      <c r="CV17" s="136">
        <v>5</v>
      </c>
      <c r="CW17" s="136">
        <v>5</v>
      </c>
      <c r="CX17" s="136">
        <v>5</v>
      </c>
      <c r="CY17" s="106"/>
      <c r="CZ17" s="106"/>
      <c r="DA17" s="106"/>
      <c r="DB17" s="106"/>
      <c r="DC17" s="106"/>
      <c r="DD17" s="106"/>
      <c r="DE17" s="106"/>
      <c r="DF17" s="106"/>
      <c r="DG17" s="117">
        <f t="shared" si="20"/>
        <v>5.25</v>
      </c>
      <c r="DH17" s="106"/>
      <c r="DI17" s="136">
        <v>8</v>
      </c>
      <c r="DJ17" s="106"/>
      <c r="DK17" s="118">
        <f t="shared" si="21"/>
        <v>8</v>
      </c>
      <c r="DL17" s="202"/>
      <c r="DM17" s="217">
        <v>1</v>
      </c>
      <c r="DN17" s="190">
        <v>7</v>
      </c>
      <c r="DO17" s="203"/>
      <c r="DP17" s="190">
        <v>7</v>
      </c>
      <c r="DQ17" s="190">
        <v>5</v>
      </c>
      <c r="DR17" s="190">
        <v>4</v>
      </c>
      <c r="DS17" s="190">
        <v>4</v>
      </c>
      <c r="DT17" s="106"/>
      <c r="DU17" s="190">
        <v>7</v>
      </c>
      <c r="DV17" s="106"/>
      <c r="DW17" s="190"/>
      <c r="DX17" s="192">
        <f t="shared" si="22"/>
        <v>5.666666666666667</v>
      </c>
      <c r="DY17" s="190">
        <v>4</v>
      </c>
      <c r="DZ17" s="190">
        <v>4</v>
      </c>
      <c r="EA17" s="106"/>
      <c r="EB17" s="106">
        <v>7</v>
      </c>
      <c r="EC17" s="106"/>
      <c r="ED17" s="190">
        <v>5</v>
      </c>
      <c r="EE17" s="190">
        <v>6</v>
      </c>
      <c r="EF17" s="106"/>
      <c r="EG17" s="106">
        <v>5</v>
      </c>
      <c r="EH17" s="190">
        <v>6</v>
      </c>
      <c r="EI17" s="190" t="s">
        <v>961</v>
      </c>
      <c r="EJ17" s="117">
        <f t="shared" si="23"/>
        <v>5.2857142857142856</v>
      </c>
      <c r="EK17" s="106"/>
      <c r="EL17" s="106"/>
      <c r="EM17" s="106"/>
      <c r="EN17" s="106"/>
      <c r="EO17" s="106"/>
      <c r="EP17" s="106"/>
      <c r="EQ17" s="117">
        <f t="shared" si="24"/>
        <v>0</v>
      </c>
      <c r="ER17" s="106">
        <v>6</v>
      </c>
      <c r="ES17" s="190">
        <v>8</v>
      </c>
      <c r="ET17" s="106">
        <v>7</v>
      </c>
      <c r="EU17" s="106"/>
      <c r="EV17" s="106"/>
      <c r="EW17" s="106"/>
      <c r="EX17" s="106"/>
      <c r="EY17" s="190"/>
      <c r="EZ17" s="190"/>
      <c r="FA17" s="106"/>
      <c r="FB17" s="106"/>
      <c r="FC17" s="106"/>
      <c r="FD17" s="117">
        <f t="shared" si="25"/>
        <v>7</v>
      </c>
      <c r="FE17" s="106"/>
      <c r="FF17" s="190">
        <v>10</v>
      </c>
      <c r="FG17" s="106"/>
      <c r="FH17" s="118">
        <f t="shared" si="26"/>
        <v>10</v>
      </c>
      <c r="FI17" s="120"/>
      <c r="FJ17" s="223">
        <f t="shared" si="27"/>
        <v>1</v>
      </c>
      <c r="FK17" s="190"/>
      <c r="FL17" s="190"/>
      <c r="FM17" s="190"/>
      <c r="FN17" s="190"/>
      <c r="FO17" s="190"/>
      <c r="FP17" s="190"/>
      <c r="FQ17" s="106"/>
      <c r="FR17" s="190"/>
      <c r="FS17" s="106"/>
      <c r="FT17" s="190"/>
      <c r="FU17" s="192">
        <f t="shared" si="28"/>
        <v>0</v>
      </c>
      <c r="FV17" s="190"/>
      <c r="FW17" s="190"/>
      <c r="FX17" s="106"/>
      <c r="FY17" s="106"/>
      <c r="FZ17" s="106"/>
      <c r="GA17" s="190"/>
      <c r="GB17" s="190"/>
      <c r="GC17" s="106"/>
      <c r="GD17" s="106"/>
      <c r="GE17" s="190"/>
      <c r="GF17" s="190"/>
      <c r="GG17" s="188">
        <f t="shared" si="29"/>
        <v>0</v>
      </c>
      <c r="GH17" s="106"/>
      <c r="GI17" s="106"/>
      <c r="GJ17" s="106"/>
      <c r="GK17" s="106"/>
      <c r="GL17" s="106"/>
      <c r="GM17" s="106"/>
      <c r="GN17" s="117">
        <f t="shared" si="30"/>
        <v>0</v>
      </c>
      <c r="GO17" s="147"/>
      <c r="GP17" s="190"/>
      <c r="GQ17" s="106"/>
      <c r="GR17" s="106"/>
      <c r="GS17" s="106"/>
      <c r="GT17" s="106"/>
      <c r="GU17" s="190"/>
      <c r="GV17" s="190"/>
      <c r="GW17" s="190"/>
      <c r="GX17" s="106"/>
      <c r="GY17" s="106"/>
      <c r="GZ17" s="106"/>
      <c r="HA17" s="117">
        <f t="shared" si="31"/>
        <v>0</v>
      </c>
      <c r="HB17" s="106"/>
      <c r="HC17" s="190"/>
      <c r="HD17" s="106"/>
      <c r="HE17" s="118">
        <f t="shared" si="32"/>
        <v>0</v>
      </c>
      <c r="HF17" s="120"/>
      <c r="HG17" s="217">
        <f t="shared" si="33"/>
        <v>1</v>
      </c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17">
        <f t="shared" si="34"/>
        <v>0</v>
      </c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17">
        <f t="shared" si="35"/>
        <v>0</v>
      </c>
      <c r="IE17" s="106"/>
      <c r="IF17" s="106"/>
      <c r="IG17" s="106"/>
      <c r="IH17" s="106"/>
      <c r="II17" s="106"/>
      <c r="IJ17" s="106"/>
      <c r="IK17" s="117">
        <f t="shared" si="36"/>
        <v>0</v>
      </c>
      <c r="IL17" s="245"/>
      <c r="IM17" s="245"/>
      <c r="IN17" s="245"/>
      <c r="IO17" s="245"/>
      <c r="IP17" s="245"/>
      <c r="IQ17" s="245"/>
      <c r="IR17" s="245"/>
      <c r="IS17" s="245"/>
      <c r="IT17" s="106"/>
      <c r="IU17" s="106"/>
      <c r="IV17" s="106"/>
      <c r="IW17" s="106"/>
      <c r="IX17" s="117">
        <f t="shared" si="37"/>
        <v>0</v>
      </c>
      <c r="IY17" s="106"/>
      <c r="IZ17" s="106"/>
      <c r="JA17" s="106"/>
      <c r="JB17" s="118">
        <f t="shared" si="38"/>
        <v>0</v>
      </c>
      <c r="JC17" s="120"/>
      <c r="JD17" s="217">
        <f t="shared" si="39"/>
        <v>1</v>
      </c>
      <c r="JE17" s="245"/>
      <c r="JF17" s="245"/>
      <c r="JG17" s="245"/>
      <c r="JH17" s="245"/>
      <c r="JI17" s="245"/>
      <c r="JJ17" s="245"/>
      <c r="JK17" s="245"/>
      <c r="JL17" s="245"/>
      <c r="JM17" s="245"/>
      <c r="JN17" s="245"/>
      <c r="JO17" s="117">
        <f t="shared" si="40"/>
        <v>0</v>
      </c>
      <c r="JP17" s="245"/>
      <c r="JQ17" s="245"/>
      <c r="JR17" s="245"/>
      <c r="JS17" s="245"/>
      <c r="JT17" s="245"/>
      <c r="JU17" s="245"/>
      <c r="JV17" s="245"/>
      <c r="JW17" s="245"/>
      <c r="JX17" s="245"/>
      <c r="JY17" s="245"/>
      <c r="JZ17" s="245"/>
      <c r="KA17" s="121">
        <f t="shared" si="41"/>
        <v>0</v>
      </c>
      <c r="KB17" s="245"/>
      <c r="KC17" s="245"/>
      <c r="KD17" s="245"/>
      <c r="KE17" s="106"/>
      <c r="KF17" s="106"/>
      <c r="KG17" s="106"/>
      <c r="KH17" s="117">
        <f t="shared" si="42"/>
        <v>0</v>
      </c>
      <c r="KI17" s="245"/>
      <c r="KJ17" s="245"/>
      <c r="KK17" s="245"/>
      <c r="KL17" s="245"/>
      <c r="KM17" s="245"/>
      <c r="KN17" s="245"/>
      <c r="KO17" s="245"/>
      <c r="KP17" s="245"/>
      <c r="KQ17" s="245"/>
      <c r="KR17" s="245"/>
      <c r="KS17" s="245"/>
      <c r="KT17" s="106"/>
      <c r="KU17" s="117">
        <f t="shared" si="43"/>
        <v>0</v>
      </c>
      <c r="KV17" s="106"/>
      <c r="KW17" s="245"/>
      <c r="KX17" s="106"/>
      <c r="KY17" s="118">
        <f t="shared" si="44"/>
        <v>0</v>
      </c>
      <c r="KZ17" s="120"/>
      <c r="LA17" s="217">
        <f t="shared" si="45"/>
        <v>1</v>
      </c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17">
        <f t="shared" si="46"/>
        <v>0</v>
      </c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17">
        <f t="shared" si="47"/>
        <v>0</v>
      </c>
      <c r="LY17" s="245"/>
      <c r="LZ17" s="245"/>
      <c r="MA17" s="245"/>
      <c r="MB17" s="245"/>
      <c r="MC17" s="245"/>
      <c r="MD17" s="245"/>
      <c r="ME17" s="117">
        <f t="shared" si="48"/>
        <v>0</v>
      </c>
      <c r="MF17" s="245"/>
      <c r="MG17" s="245"/>
      <c r="MH17" s="245"/>
      <c r="MI17" s="245"/>
      <c r="MJ17" s="245"/>
      <c r="MK17" s="245"/>
      <c r="ML17" s="245"/>
      <c r="MM17" s="245"/>
      <c r="MN17" s="245"/>
      <c r="MO17" s="245"/>
      <c r="MP17" s="245"/>
      <c r="MQ17" s="245"/>
      <c r="MR17" s="117">
        <f t="shared" si="49"/>
        <v>0</v>
      </c>
      <c r="MS17" s="245"/>
      <c r="MT17" s="245"/>
      <c r="MU17" s="245"/>
      <c r="MV17" s="118">
        <f t="shared" si="50"/>
        <v>0</v>
      </c>
      <c r="MW17" s="120"/>
      <c r="MX17" s="217">
        <f t="shared" si="51"/>
        <v>1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17">
        <f t="shared" si="52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3"/>
        <v>0</v>
      </c>
      <c r="NV17" s="106"/>
      <c r="NW17" s="106"/>
      <c r="NX17" s="106"/>
      <c r="NY17" s="106"/>
      <c r="NZ17" s="106"/>
      <c r="OA17" s="106"/>
      <c r="OB17" s="117">
        <f t="shared" si="54"/>
        <v>0</v>
      </c>
      <c r="OC17" s="245"/>
      <c r="OD17" s="245"/>
      <c r="OE17" s="245"/>
      <c r="OF17" s="245"/>
      <c r="OG17" s="245"/>
      <c r="OH17" s="245"/>
      <c r="OI17" s="245"/>
      <c r="OJ17" s="245"/>
      <c r="OK17" s="245"/>
      <c r="OL17" s="245"/>
      <c r="OM17" s="245"/>
      <c r="ON17" s="245"/>
      <c r="OO17" s="117">
        <f t="shared" si="55"/>
        <v>0</v>
      </c>
      <c r="OP17" s="106"/>
      <c r="OQ17" s="245"/>
      <c r="OR17" s="106"/>
      <c r="OS17" s="118">
        <f t="shared" si="56"/>
        <v>0</v>
      </c>
      <c r="OT17" s="120"/>
      <c r="OU17" s="217">
        <f t="shared" si="57"/>
        <v>1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8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59"/>
        <v>0</v>
      </c>
      <c r="PS17" s="106"/>
      <c r="PT17" s="106"/>
      <c r="PU17" s="106"/>
      <c r="PV17" s="106"/>
      <c r="PW17" s="106"/>
      <c r="PX17" s="106"/>
      <c r="PY17" s="117">
        <f t="shared" si="60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1"/>
        <v>0</v>
      </c>
      <c r="QM17" s="106"/>
      <c r="QN17" s="106"/>
      <c r="QO17" s="106"/>
      <c r="QP17" s="118">
        <f t="shared" si="62"/>
        <v>0</v>
      </c>
      <c r="QQ17" s="120"/>
    </row>
    <row r="18" spans="1:459" ht="15.75" x14ac:dyDescent="0.25">
      <c r="A18" s="71">
        <v>1</v>
      </c>
      <c r="B18" s="147">
        <v>13</v>
      </c>
      <c r="C18" s="350" t="s">
        <v>687</v>
      </c>
      <c r="D18" s="356">
        <v>4</v>
      </c>
      <c r="E18" s="356">
        <v>4</v>
      </c>
      <c r="F18" s="356">
        <v>6</v>
      </c>
      <c r="G18" s="356">
        <v>6</v>
      </c>
      <c r="H18" s="356">
        <v>4</v>
      </c>
      <c r="I18" s="404">
        <v>4</v>
      </c>
      <c r="J18" s="354">
        <f t="shared" si="8"/>
        <v>4.666666666666667</v>
      </c>
      <c r="K18" s="355">
        <v>6</v>
      </c>
      <c r="L18" s="355">
        <v>7</v>
      </c>
      <c r="M18" s="355">
        <v>5</v>
      </c>
      <c r="N18" s="355">
        <v>4</v>
      </c>
      <c r="O18" s="355">
        <v>6</v>
      </c>
      <c r="P18" s="355">
        <v>5</v>
      </c>
      <c r="Q18" s="355">
        <v>7</v>
      </c>
      <c r="R18" s="132">
        <f t="shared" si="9"/>
        <v>5.7142857142857144</v>
      </c>
      <c r="S18" s="217">
        <f t="shared" si="10"/>
        <v>1</v>
      </c>
      <c r="T18" s="136">
        <v>6</v>
      </c>
      <c r="U18" s="136">
        <v>7</v>
      </c>
      <c r="V18" s="136">
        <v>6</v>
      </c>
      <c r="W18" s="136">
        <v>5</v>
      </c>
      <c r="X18" s="136">
        <v>5</v>
      </c>
      <c r="Y18" s="136">
        <v>5</v>
      </c>
      <c r="Z18" s="136">
        <v>4</v>
      </c>
      <c r="AA18" s="106"/>
      <c r="AB18" s="106"/>
      <c r="AC18" s="106"/>
      <c r="AD18" s="117">
        <f t="shared" si="11"/>
        <v>5.4285714285714288</v>
      </c>
      <c r="AE18" s="136">
        <v>5</v>
      </c>
      <c r="AF18" s="136">
        <v>5</v>
      </c>
      <c r="AG18" s="136">
        <v>6</v>
      </c>
      <c r="AH18" s="136">
        <v>7</v>
      </c>
      <c r="AI18" s="136">
        <v>5</v>
      </c>
      <c r="AJ18" s="136">
        <v>5</v>
      </c>
      <c r="AK18" s="136">
        <v>6</v>
      </c>
      <c r="AL18" s="106"/>
      <c r="AM18" s="106"/>
      <c r="AN18" s="106"/>
      <c r="AO18" s="136">
        <v>6</v>
      </c>
      <c r="AP18" s="117">
        <f t="shared" si="12"/>
        <v>5.5714285714285712</v>
      </c>
      <c r="AQ18" s="106"/>
      <c r="AR18" s="106"/>
      <c r="AS18" s="106"/>
      <c r="AT18" s="106"/>
      <c r="AU18" s="136">
        <v>6</v>
      </c>
      <c r="AV18" s="106"/>
      <c r="AW18" s="117">
        <f t="shared" si="13"/>
        <v>6</v>
      </c>
      <c r="AX18" s="136">
        <v>5</v>
      </c>
      <c r="AY18" s="136">
        <v>6</v>
      </c>
      <c r="AZ18" s="136">
        <v>6</v>
      </c>
      <c r="BA18" s="136">
        <v>6</v>
      </c>
      <c r="BB18" s="106"/>
      <c r="BC18" s="106"/>
      <c r="BD18" s="106"/>
      <c r="BE18" s="106"/>
      <c r="BF18" s="106"/>
      <c r="BG18" s="106"/>
      <c r="BH18" s="106"/>
      <c r="BI18" s="106"/>
      <c r="BJ18" s="117">
        <f t="shared" si="14"/>
        <v>5.75</v>
      </c>
      <c r="BK18" s="106"/>
      <c r="BL18" s="246">
        <v>7</v>
      </c>
      <c r="BM18" s="106"/>
      <c r="BN18" s="118">
        <f t="shared" si="15"/>
        <v>7</v>
      </c>
      <c r="BO18" s="120"/>
      <c r="BP18" s="217">
        <f t="shared" si="16"/>
        <v>1</v>
      </c>
      <c r="BQ18" s="136">
        <v>6</v>
      </c>
      <c r="BR18" s="136">
        <v>6</v>
      </c>
      <c r="BS18" s="136">
        <v>7</v>
      </c>
      <c r="BT18" s="136">
        <v>5</v>
      </c>
      <c r="BU18" s="136">
        <v>5</v>
      </c>
      <c r="BV18" s="136">
        <v>5</v>
      </c>
      <c r="BW18" s="106"/>
      <c r="BX18" s="106"/>
      <c r="BY18" s="106"/>
      <c r="BZ18" s="106"/>
      <c r="CA18" s="117">
        <f t="shared" si="17"/>
        <v>5.666666666666667</v>
      </c>
      <c r="CB18" s="136">
        <v>4</v>
      </c>
      <c r="CC18" s="136">
        <v>4</v>
      </c>
      <c r="CD18" s="136">
        <v>6</v>
      </c>
      <c r="CE18" s="136">
        <v>5</v>
      </c>
      <c r="CF18" s="136">
        <v>4</v>
      </c>
      <c r="CG18" s="136">
        <v>5</v>
      </c>
      <c r="CH18" s="136">
        <v>7</v>
      </c>
      <c r="CI18" s="106"/>
      <c r="CJ18" s="106"/>
      <c r="CK18" s="106"/>
      <c r="CL18" s="136" t="s">
        <v>961</v>
      </c>
      <c r="CM18" s="117">
        <f t="shared" si="18"/>
        <v>5</v>
      </c>
      <c r="CN18" s="106"/>
      <c r="CO18" s="106"/>
      <c r="CP18" s="106"/>
      <c r="CQ18" s="106"/>
      <c r="CR18" s="136">
        <v>7</v>
      </c>
      <c r="CS18" s="106"/>
      <c r="CT18" s="117">
        <f t="shared" si="19"/>
        <v>7</v>
      </c>
      <c r="CU18" s="136">
        <v>7</v>
      </c>
      <c r="CV18" s="136">
        <v>7</v>
      </c>
      <c r="CW18" s="136">
        <v>7</v>
      </c>
      <c r="CX18" s="136">
        <v>6</v>
      </c>
      <c r="CY18" s="106"/>
      <c r="CZ18" s="106"/>
      <c r="DA18" s="106"/>
      <c r="DB18" s="106"/>
      <c r="DC18" s="106"/>
      <c r="DD18" s="106"/>
      <c r="DE18" s="106"/>
      <c r="DF18" s="106"/>
      <c r="DG18" s="117">
        <f t="shared" si="20"/>
        <v>6.75</v>
      </c>
      <c r="DH18" s="106"/>
      <c r="DI18" s="136">
        <v>8</v>
      </c>
      <c r="DJ18" s="106"/>
      <c r="DK18" s="118">
        <f t="shared" si="21"/>
        <v>8</v>
      </c>
      <c r="DL18" s="202"/>
      <c r="DM18" s="217">
        <v>1</v>
      </c>
      <c r="DN18" s="190">
        <v>6</v>
      </c>
      <c r="DO18" s="203"/>
      <c r="DP18" s="190">
        <v>6</v>
      </c>
      <c r="DQ18" s="190">
        <v>7</v>
      </c>
      <c r="DR18" s="190">
        <v>5</v>
      </c>
      <c r="DS18" s="190">
        <v>4</v>
      </c>
      <c r="DT18" s="106"/>
      <c r="DU18" s="190">
        <v>6</v>
      </c>
      <c r="DV18" s="106"/>
      <c r="DW18" s="190"/>
      <c r="DX18" s="192">
        <f t="shared" si="22"/>
        <v>5.666666666666667</v>
      </c>
      <c r="DY18" s="190">
        <v>5</v>
      </c>
      <c r="DZ18" s="190">
        <v>5</v>
      </c>
      <c r="EA18" s="106"/>
      <c r="EB18" s="106">
        <v>8</v>
      </c>
      <c r="EC18" s="106"/>
      <c r="ED18" s="190">
        <v>5</v>
      </c>
      <c r="EE18" s="190">
        <v>7</v>
      </c>
      <c r="EF18" s="106"/>
      <c r="EG18" s="106">
        <v>8</v>
      </c>
      <c r="EH18" s="190">
        <v>6</v>
      </c>
      <c r="EI18" s="190">
        <v>7</v>
      </c>
      <c r="EJ18" s="117">
        <f t="shared" si="23"/>
        <v>6.2857142857142856</v>
      </c>
      <c r="EK18" s="106"/>
      <c r="EL18" s="106"/>
      <c r="EM18" s="106"/>
      <c r="EN18" s="106"/>
      <c r="EO18" s="106"/>
      <c r="EP18" s="106"/>
      <c r="EQ18" s="117">
        <f t="shared" si="24"/>
        <v>0</v>
      </c>
      <c r="ER18" s="106">
        <v>8</v>
      </c>
      <c r="ES18" s="190">
        <v>5</v>
      </c>
      <c r="ET18" s="106">
        <v>7</v>
      </c>
      <c r="EU18" s="106"/>
      <c r="EV18" s="106"/>
      <c r="EW18" s="106"/>
      <c r="EX18" s="106"/>
      <c r="EY18" s="190"/>
      <c r="EZ18" s="190"/>
      <c r="FA18" s="106"/>
      <c r="FB18" s="106"/>
      <c r="FC18" s="106"/>
      <c r="FD18" s="117">
        <f t="shared" si="25"/>
        <v>6.666666666666667</v>
      </c>
      <c r="FE18" s="106"/>
      <c r="FF18" s="190">
        <v>7</v>
      </c>
      <c r="FG18" s="106"/>
      <c r="FH18" s="118">
        <f t="shared" si="26"/>
        <v>7</v>
      </c>
      <c r="FI18" s="120"/>
      <c r="FJ18" s="223">
        <f t="shared" si="27"/>
        <v>1</v>
      </c>
      <c r="FK18" s="190"/>
      <c r="FL18" s="190"/>
      <c r="FM18" s="190"/>
      <c r="FN18" s="190"/>
      <c r="FO18" s="190"/>
      <c r="FP18" s="190"/>
      <c r="FQ18" s="106"/>
      <c r="FR18" s="190"/>
      <c r="FS18" s="106"/>
      <c r="FT18" s="190"/>
      <c r="FU18" s="192">
        <f t="shared" si="28"/>
        <v>0</v>
      </c>
      <c r="FV18" s="190"/>
      <c r="FW18" s="190"/>
      <c r="FX18" s="106"/>
      <c r="FY18" s="106"/>
      <c r="FZ18" s="106"/>
      <c r="GA18" s="190"/>
      <c r="GB18" s="190"/>
      <c r="GC18" s="106"/>
      <c r="GD18" s="106"/>
      <c r="GE18" s="190"/>
      <c r="GF18" s="190"/>
      <c r="GG18" s="188">
        <f t="shared" si="29"/>
        <v>0</v>
      </c>
      <c r="GH18" s="106"/>
      <c r="GI18" s="106"/>
      <c r="GJ18" s="106"/>
      <c r="GK18" s="106"/>
      <c r="GL18" s="106"/>
      <c r="GM18" s="106"/>
      <c r="GN18" s="117">
        <f t="shared" si="30"/>
        <v>0</v>
      </c>
      <c r="GO18" s="147"/>
      <c r="GP18" s="190"/>
      <c r="GQ18" s="106"/>
      <c r="GR18" s="106"/>
      <c r="GS18" s="106"/>
      <c r="GT18" s="106"/>
      <c r="GU18" s="190"/>
      <c r="GV18" s="190"/>
      <c r="GW18" s="190"/>
      <c r="GX18" s="106"/>
      <c r="GY18" s="106"/>
      <c r="GZ18" s="106"/>
      <c r="HA18" s="117">
        <f t="shared" si="31"/>
        <v>0</v>
      </c>
      <c r="HB18" s="106"/>
      <c r="HC18" s="190"/>
      <c r="HD18" s="106"/>
      <c r="HE18" s="118">
        <f t="shared" si="32"/>
        <v>0</v>
      </c>
      <c r="HF18" s="120"/>
      <c r="HG18" s="217">
        <f t="shared" si="33"/>
        <v>1</v>
      </c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17">
        <f t="shared" si="34"/>
        <v>0</v>
      </c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17">
        <f t="shared" si="35"/>
        <v>0</v>
      </c>
      <c r="IE18" s="106"/>
      <c r="IF18" s="106"/>
      <c r="IG18" s="106"/>
      <c r="IH18" s="106"/>
      <c r="II18" s="106"/>
      <c r="IJ18" s="106"/>
      <c r="IK18" s="117">
        <f t="shared" si="36"/>
        <v>0</v>
      </c>
      <c r="IL18" s="245"/>
      <c r="IM18" s="245"/>
      <c r="IN18" s="245"/>
      <c r="IO18" s="245"/>
      <c r="IP18" s="245"/>
      <c r="IQ18" s="245"/>
      <c r="IR18" s="245"/>
      <c r="IS18" s="245"/>
      <c r="IT18" s="106"/>
      <c r="IU18" s="106"/>
      <c r="IV18" s="106"/>
      <c r="IW18" s="106"/>
      <c r="IX18" s="117">
        <f t="shared" si="37"/>
        <v>0</v>
      </c>
      <c r="IY18" s="106"/>
      <c r="IZ18" s="106"/>
      <c r="JA18" s="106"/>
      <c r="JB18" s="118">
        <f t="shared" si="38"/>
        <v>0</v>
      </c>
      <c r="JC18" s="120"/>
      <c r="JD18" s="217">
        <f t="shared" si="39"/>
        <v>1</v>
      </c>
      <c r="JE18" s="245"/>
      <c r="JF18" s="245"/>
      <c r="JG18" s="245"/>
      <c r="JH18" s="245"/>
      <c r="JI18" s="245"/>
      <c r="JJ18" s="245"/>
      <c r="JK18" s="245"/>
      <c r="JL18" s="245"/>
      <c r="JM18" s="245"/>
      <c r="JN18" s="245"/>
      <c r="JO18" s="117">
        <f t="shared" si="40"/>
        <v>0</v>
      </c>
      <c r="JP18" s="245"/>
      <c r="JQ18" s="245"/>
      <c r="JR18" s="245"/>
      <c r="JS18" s="245"/>
      <c r="JT18" s="245"/>
      <c r="JU18" s="245"/>
      <c r="JV18" s="245"/>
      <c r="JW18" s="245"/>
      <c r="JX18" s="245"/>
      <c r="JY18" s="245"/>
      <c r="JZ18" s="245"/>
      <c r="KA18" s="121">
        <f t="shared" si="41"/>
        <v>0</v>
      </c>
      <c r="KB18" s="245"/>
      <c r="KC18" s="245"/>
      <c r="KD18" s="245"/>
      <c r="KE18" s="106"/>
      <c r="KF18" s="106"/>
      <c r="KG18" s="106"/>
      <c r="KH18" s="117">
        <f t="shared" si="42"/>
        <v>0</v>
      </c>
      <c r="KI18" s="245"/>
      <c r="KJ18" s="245"/>
      <c r="KK18" s="245"/>
      <c r="KL18" s="245"/>
      <c r="KM18" s="245"/>
      <c r="KN18" s="245"/>
      <c r="KO18" s="245"/>
      <c r="KP18" s="245"/>
      <c r="KQ18" s="245"/>
      <c r="KR18" s="245"/>
      <c r="KS18" s="245"/>
      <c r="KT18" s="106"/>
      <c r="KU18" s="117">
        <f t="shared" si="43"/>
        <v>0</v>
      </c>
      <c r="KV18" s="106"/>
      <c r="KW18" s="245"/>
      <c r="KX18" s="106"/>
      <c r="KY18" s="118">
        <f t="shared" si="44"/>
        <v>0</v>
      </c>
      <c r="KZ18" s="120"/>
      <c r="LA18" s="217">
        <f t="shared" si="45"/>
        <v>1</v>
      </c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17">
        <f t="shared" si="46"/>
        <v>0</v>
      </c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17">
        <f t="shared" si="47"/>
        <v>0</v>
      </c>
      <c r="LY18" s="245"/>
      <c r="LZ18" s="245"/>
      <c r="MA18" s="245"/>
      <c r="MB18" s="245"/>
      <c r="MC18" s="245"/>
      <c r="MD18" s="245"/>
      <c r="ME18" s="117">
        <f t="shared" si="48"/>
        <v>0</v>
      </c>
      <c r="MF18" s="245"/>
      <c r="MG18" s="245"/>
      <c r="MH18" s="245"/>
      <c r="MI18" s="245"/>
      <c r="MJ18" s="245"/>
      <c r="MK18" s="245"/>
      <c r="ML18" s="245"/>
      <c r="MM18" s="245"/>
      <c r="MN18" s="245"/>
      <c r="MO18" s="245"/>
      <c r="MP18" s="245"/>
      <c r="MQ18" s="245"/>
      <c r="MR18" s="117">
        <f t="shared" si="49"/>
        <v>0</v>
      </c>
      <c r="MS18" s="245"/>
      <c r="MT18" s="245"/>
      <c r="MU18" s="245"/>
      <c r="MV18" s="118">
        <f t="shared" si="50"/>
        <v>0</v>
      </c>
      <c r="MW18" s="120"/>
      <c r="MX18" s="217">
        <f t="shared" si="51"/>
        <v>1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17">
        <f t="shared" si="52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3"/>
        <v>0</v>
      </c>
      <c r="NV18" s="106"/>
      <c r="NW18" s="106"/>
      <c r="NX18" s="106"/>
      <c r="NY18" s="106"/>
      <c r="NZ18" s="106"/>
      <c r="OA18" s="106"/>
      <c r="OB18" s="117">
        <f t="shared" si="54"/>
        <v>0</v>
      </c>
      <c r="OC18" s="245"/>
      <c r="OD18" s="245"/>
      <c r="OE18" s="245"/>
      <c r="OF18" s="245"/>
      <c r="OG18" s="245"/>
      <c r="OH18" s="245"/>
      <c r="OI18" s="245"/>
      <c r="OJ18" s="245"/>
      <c r="OK18" s="245"/>
      <c r="OL18" s="245"/>
      <c r="OM18" s="245"/>
      <c r="ON18" s="245"/>
      <c r="OO18" s="117">
        <f t="shared" si="55"/>
        <v>0</v>
      </c>
      <c r="OP18" s="106"/>
      <c r="OQ18" s="245"/>
      <c r="OR18" s="106"/>
      <c r="OS18" s="118">
        <f t="shared" si="56"/>
        <v>0</v>
      </c>
      <c r="OT18" s="120"/>
      <c r="OU18" s="217">
        <f t="shared" si="57"/>
        <v>1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8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59"/>
        <v>0</v>
      </c>
      <c r="PS18" s="106"/>
      <c r="PT18" s="106"/>
      <c r="PU18" s="106"/>
      <c r="PV18" s="106"/>
      <c r="PW18" s="106"/>
      <c r="PX18" s="106"/>
      <c r="PY18" s="117">
        <f t="shared" si="60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1"/>
        <v>0</v>
      </c>
      <c r="QM18" s="106"/>
      <c r="QN18" s="106"/>
      <c r="QO18" s="106"/>
      <c r="QP18" s="118">
        <f t="shared" si="62"/>
        <v>0</v>
      </c>
      <c r="QQ18" s="120"/>
    </row>
    <row r="19" spans="1:459" ht="15.75" x14ac:dyDescent="0.25">
      <c r="A19" s="71">
        <v>1</v>
      </c>
      <c r="B19" s="147">
        <v>14</v>
      </c>
      <c r="C19" s="350" t="s">
        <v>688</v>
      </c>
      <c r="D19" s="356">
        <v>5</v>
      </c>
      <c r="E19" s="356">
        <v>5</v>
      </c>
      <c r="F19" s="356">
        <v>5</v>
      </c>
      <c r="G19" s="356">
        <v>5</v>
      </c>
      <c r="H19" s="356">
        <v>6</v>
      </c>
      <c r="I19" s="404">
        <v>6</v>
      </c>
      <c r="J19" s="354">
        <f t="shared" si="8"/>
        <v>5.333333333333333</v>
      </c>
      <c r="K19" s="355">
        <v>6</v>
      </c>
      <c r="L19" s="355">
        <v>7</v>
      </c>
      <c r="M19" s="355">
        <v>6</v>
      </c>
      <c r="N19" s="355">
        <v>5</v>
      </c>
      <c r="O19" s="355">
        <v>5</v>
      </c>
      <c r="P19" s="355">
        <v>5</v>
      </c>
      <c r="Q19" s="355">
        <v>8</v>
      </c>
      <c r="R19" s="132">
        <f t="shared" si="9"/>
        <v>6</v>
      </c>
      <c r="S19" s="217">
        <f t="shared" si="10"/>
        <v>1</v>
      </c>
      <c r="T19" s="136">
        <v>5</v>
      </c>
      <c r="U19" s="136">
        <v>6</v>
      </c>
      <c r="V19" s="136">
        <v>5</v>
      </c>
      <c r="W19" s="136">
        <v>5</v>
      </c>
      <c r="X19" s="136">
        <v>4</v>
      </c>
      <c r="Y19" s="136">
        <v>7</v>
      </c>
      <c r="Z19" s="136">
        <v>4</v>
      </c>
      <c r="AA19" s="106"/>
      <c r="AB19" s="106"/>
      <c r="AC19" s="106"/>
      <c r="AD19" s="117">
        <f t="shared" si="11"/>
        <v>5.1428571428571432</v>
      </c>
      <c r="AE19" s="136">
        <v>6</v>
      </c>
      <c r="AF19" s="136">
        <v>6</v>
      </c>
      <c r="AG19" s="136">
        <v>6</v>
      </c>
      <c r="AH19" s="136">
        <v>7</v>
      </c>
      <c r="AI19" s="136">
        <v>6</v>
      </c>
      <c r="AJ19" s="136">
        <v>6</v>
      </c>
      <c r="AK19" s="136">
        <v>6</v>
      </c>
      <c r="AL19" s="106"/>
      <c r="AM19" s="106"/>
      <c r="AN19" s="106"/>
      <c r="AO19" s="136">
        <v>6</v>
      </c>
      <c r="AP19" s="117">
        <f t="shared" si="12"/>
        <v>6.1428571428571432</v>
      </c>
      <c r="AQ19" s="106"/>
      <c r="AR19" s="106"/>
      <c r="AS19" s="106"/>
      <c r="AT19" s="106"/>
      <c r="AU19" s="136">
        <v>7</v>
      </c>
      <c r="AV19" s="106"/>
      <c r="AW19" s="117">
        <f t="shared" si="13"/>
        <v>7</v>
      </c>
      <c r="AX19" s="136">
        <v>4</v>
      </c>
      <c r="AY19" s="136">
        <v>4</v>
      </c>
      <c r="AZ19" s="136">
        <v>8</v>
      </c>
      <c r="BA19" s="136">
        <v>4</v>
      </c>
      <c r="BB19" s="106"/>
      <c r="BC19" s="106"/>
      <c r="BD19" s="106"/>
      <c r="BE19" s="106"/>
      <c r="BF19" s="106"/>
      <c r="BG19" s="106"/>
      <c r="BH19" s="106"/>
      <c r="BI19" s="106"/>
      <c r="BJ19" s="117">
        <f t="shared" si="14"/>
        <v>5</v>
      </c>
      <c r="BK19" s="106"/>
      <c r="BL19" s="246">
        <v>7</v>
      </c>
      <c r="BM19" s="106"/>
      <c r="BN19" s="118">
        <f t="shared" si="15"/>
        <v>7</v>
      </c>
      <c r="BO19" s="120"/>
      <c r="BP19" s="217">
        <f t="shared" si="16"/>
        <v>1</v>
      </c>
      <c r="BQ19" s="136">
        <v>5</v>
      </c>
      <c r="BR19" s="136">
        <v>5</v>
      </c>
      <c r="BS19" s="136">
        <v>5</v>
      </c>
      <c r="BT19" s="136">
        <v>5</v>
      </c>
      <c r="BU19" s="136">
        <v>5</v>
      </c>
      <c r="BV19" s="136">
        <v>5</v>
      </c>
      <c r="BW19" s="106"/>
      <c r="BX19" s="106"/>
      <c r="BY19" s="106"/>
      <c r="BZ19" s="106"/>
      <c r="CA19" s="117">
        <f t="shared" si="17"/>
        <v>5</v>
      </c>
      <c r="CB19" s="136">
        <v>5</v>
      </c>
      <c r="CC19" s="136">
        <v>5</v>
      </c>
      <c r="CD19" s="136">
        <v>6</v>
      </c>
      <c r="CE19" s="136">
        <v>6</v>
      </c>
      <c r="CF19" s="136">
        <v>4</v>
      </c>
      <c r="CG19" s="136">
        <v>6</v>
      </c>
      <c r="CH19" s="136">
        <v>7</v>
      </c>
      <c r="CI19" s="106"/>
      <c r="CJ19" s="106"/>
      <c r="CK19" s="106"/>
      <c r="CL19" s="136">
        <v>8</v>
      </c>
      <c r="CM19" s="117">
        <f t="shared" si="18"/>
        <v>5.5714285714285712</v>
      </c>
      <c r="CN19" s="106"/>
      <c r="CO19" s="106"/>
      <c r="CP19" s="106"/>
      <c r="CQ19" s="106"/>
      <c r="CR19" s="136">
        <v>6</v>
      </c>
      <c r="CS19" s="106"/>
      <c r="CT19" s="117">
        <f t="shared" si="19"/>
        <v>6</v>
      </c>
      <c r="CU19" s="136">
        <v>5</v>
      </c>
      <c r="CV19" s="136">
        <v>4</v>
      </c>
      <c r="CW19" s="136">
        <v>6</v>
      </c>
      <c r="CX19" s="136">
        <v>4</v>
      </c>
      <c r="CY19" s="106"/>
      <c r="CZ19" s="106"/>
      <c r="DA19" s="106"/>
      <c r="DB19" s="106"/>
      <c r="DC19" s="106"/>
      <c r="DD19" s="106"/>
      <c r="DE19" s="106"/>
      <c r="DF19" s="106"/>
      <c r="DG19" s="117">
        <f t="shared" si="20"/>
        <v>4.75</v>
      </c>
      <c r="DH19" s="106"/>
      <c r="DI19" s="136">
        <v>8</v>
      </c>
      <c r="DJ19" s="106"/>
      <c r="DK19" s="118">
        <f t="shared" si="21"/>
        <v>8</v>
      </c>
      <c r="DL19" s="202"/>
      <c r="DM19" s="217">
        <v>1</v>
      </c>
      <c r="DN19" s="190">
        <v>7</v>
      </c>
      <c r="DO19" s="203"/>
      <c r="DP19" s="190">
        <v>9</v>
      </c>
      <c r="DQ19" s="190">
        <v>7</v>
      </c>
      <c r="DR19" s="190">
        <v>8</v>
      </c>
      <c r="DS19" s="190">
        <v>7</v>
      </c>
      <c r="DT19" s="106"/>
      <c r="DU19" s="190">
        <v>8</v>
      </c>
      <c r="DV19" s="106"/>
      <c r="DW19" s="190"/>
      <c r="DX19" s="192">
        <f t="shared" si="22"/>
        <v>7.666666666666667</v>
      </c>
      <c r="DY19" s="190">
        <v>7</v>
      </c>
      <c r="DZ19" s="190">
        <v>7</v>
      </c>
      <c r="EA19" s="106"/>
      <c r="EB19" s="106">
        <v>10</v>
      </c>
      <c r="EC19" s="106"/>
      <c r="ED19" s="190">
        <v>7</v>
      </c>
      <c r="EE19" s="190">
        <v>8</v>
      </c>
      <c r="EF19" s="106"/>
      <c r="EG19" s="106">
        <v>10</v>
      </c>
      <c r="EH19" s="190">
        <v>7</v>
      </c>
      <c r="EI19" s="190">
        <v>7</v>
      </c>
      <c r="EJ19" s="117">
        <f t="shared" si="23"/>
        <v>8</v>
      </c>
      <c r="EK19" s="106"/>
      <c r="EL19" s="106"/>
      <c r="EM19" s="106"/>
      <c r="EN19" s="106"/>
      <c r="EO19" s="106"/>
      <c r="EP19" s="106"/>
      <c r="EQ19" s="117">
        <f t="shared" si="24"/>
        <v>0</v>
      </c>
      <c r="ER19" s="106">
        <v>10</v>
      </c>
      <c r="ES19" s="190">
        <v>9</v>
      </c>
      <c r="ET19" s="106">
        <v>9</v>
      </c>
      <c r="EU19" s="106"/>
      <c r="EV19" s="106"/>
      <c r="EW19" s="106"/>
      <c r="EX19" s="106"/>
      <c r="EY19" s="190"/>
      <c r="EZ19" s="190"/>
      <c r="FA19" s="106"/>
      <c r="FB19" s="106"/>
      <c r="FC19" s="106"/>
      <c r="FD19" s="117">
        <f t="shared" si="25"/>
        <v>9.3333333333333339</v>
      </c>
      <c r="FE19" s="106"/>
      <c r="FF19" s="190">
        <v>10</v>
      </c>
      <c r="FG19" s="106"/>
      <c r="FH19" s="118">
        <f t="shared" si="26"/>
        <v>10</v>
      </c>
      <c r="FI19" s="120"/>
      <c r="FJ19" s="223">
        <f t="shared" si="27"/>
        <v>1</v>
      </c>
      <c r="FK19" s="190"/>
      <c r="FL19" s="190"/>
      <c r="FM19" s="190"/>
      <c r="FN19" s="190"/>
      <c r="FO19" s="190"/>
      <c r="FP19" s="190"/>
      <c r="FQ19" s="106"/>
      <c r="FR19" s="190"/>
      <c r="FS19" s="106"/>
      <c r="FT19" s="190"/>
      <c r="FU19" s="192">
        <f t="shared" si="28"/>
        <v>0</v>
      </c>
      <c r="FV19" s="190"/>
      <c r="FW19" s="190"/>
      <c r="FX19" s="106"/>
      <c r="FY19" s="106"/>
      <c r="FZ19" s="106"/>
      <c r="GA19" s="190"/>
      <c r="GB19" s="190"/>
      <c r="GC19" s="106"/>
      <c r="GD19" s="106"/>
      <c r="GE19" s="190"/>
      <c r="GF19" s="190"/>
      <c r="GG19" s="188">
        <f t="shared" si="29"/>
        <v>0</v>
      </c>
      <c r="GH19" s="106"/>
      <c r="GI19" s="106"/>
      <c r="GJ19" s="106"/>
      <c r="GK19" s="106"/>
      <c r="GL19" s="106"/>
      <c r="GM19" s="106"/>
      <c r="GN19" s="117">
        <f t="shared" si="30"/>
        <v>0</v>
      </c>
      <c r="GO19" s="147"/>
      <c r="GP19" s="190"/>
      <c r="GQ19" s="106"/>
      <c r="GR19" s="106"/>
      <c r="GS19" s="106"/>
      <c r="GT19" s="106"/>
      <c r="GU19" s="190"/>
      <c r="GV19" s="190"/>
      <c r="GW19" s="190"/>
      <c r="GX19" s="106"/>
      <c r="GY19" s="106"/>
      <c r="GZ19" s="106"/>
      <c r="HA19" s="117">
        <f t="shared" si="31"/>
        <v>0</v>
      </c>
      <c r="HB19" s="106"/>
      <c r="HC19" s="190"/>
      <c r="HD19" s="106"/>
      <c r="HE19" s="118">
        <f t="shared" si="32"/>
        <v>0</v>
      </c>
      <c r="HF19" s="120"/>
      <c r="HG19" s="217">
        <f t="shared" si="33"/>
        <v>1</v>
      </c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17">
        <f t="shared" si="34"/>
        <v>0</v>
      </c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17">
        <f t="shared" si="35"/>
        <v>0</v>
      </c>
      <c r="IE19" s="106"/>
      <c r="IF19" s="106"/>
      <c r="IG19" s="106"/>
      <c r="IH19" s="106"/>
      <c r="II19" s="106"/>
      <c r="IJ19" s="106"/>
      <c r="IK19" s="117">
        <f t="shared" si="36"/>
        <v>0</v>
      </c>
      <c r="IL19" s="245"/>
      <c r="IM19" s="245"/>
      <c r="IN19" s="245"/>
      <c r="IO19" s="245"/>
      <c r="IP19" s="245"/>
      <c r="IQ19" s="245"/>
      <c r="IR19" s="245"/>
      <c r="IS19" s="245"/>
      <c r="IT19" s="106"/>
      <c r="IU19" s="106"/>
      <c r="IV19" s="106"/>
      <c r="IW19" s="106"/>
      <c r="IX19" s="117">
        <f t="shared" si="37"/>
        <v>0</v>
      </c>
      <c r="IY19" s="106"/>
      <c r="IZ19" s="106"/>
      <c r="JA19" s="106"/>
      <c r="JB19" s="118">
        <f t="shared" si="38"/>
        <v>0</v>
      </c>
      <c r="JC19" s="120"/>
      <c r="JD19" s="217">
        <f t="shared" si="39"/>
        <v>1</v>
      </c>
      <c r="JE19" s="245"/>
      <c r="JF19" s="245"/>
      <c r="JG19" s="245"/>
      <c r="JH19" s="245"/>
      <c r="JI19" s="245"/>
      <c r="JJ19" s="245"/>
      <c r="JK19" s="245"/>
      <c r="JL19" s="245"/>
      <c r="JM19" s="245"/>
      <c r="JN19" s="245"/>
      <c r="JO19" s="117">
        <f t="shared" si="40"/>
        <v>0</v>
      </c>
      <c r="JP19" s="245"/>
      <c r="JQ19" s="245"/>
      <c r="JR19" s="245"/>
      <c r="JS19" s="245"/>
      <c r="JT19" s="245"/>
      <c r="JU19" s="245"/>
      <c r="JV19" s="245"/>
      <c r="JW19" s="245"/>
      <c r="JX19" s="245"/>
      <c r="JY19" s="245"/>
      <c r="JZ19" s="245"/>
      <c r="KA19" s="121">
        <f t="shared" si="41"/>
        <v>0</v>
      </c>
      <c r="KB19" s="245"/>
      <c r="KC19" s="245"/>
      <c r="KD19" s="245"/>
      <c r="KE19" s="106"/>
      <c r="KF19" s="106"/>
      <c r="KG19" s="106"/>
      <c r="KH19" s="117">
        <f t="shared" si="42"/>
        <v>0</v>
      </c>
      <c r="KI19" s="245"/>
      <c r="KJ19" s="245"/>
      <c r="KK19" s="245"/>
      <c r="KL19" s="245"/>
      <c r="KM19" s="245"/>
      <c r="KN19" s="245"/>
      <c r="KO19" s="245"/>
      <c r="KP19" s="245"/>
      <c r="KQ19" s="245"/>
      <c r="KR19" s="245"/>
      <c r="KS19" s="245"/>
      <c r="KT19" s="106"/>
      <c r="KU19" s="117">
        <f t="shared" si="43"/>
        <v>0</v>
      </c>
      <c r="KV19" s="106"/>
      <c r="KW19" s="245"/>
      <c r="KX19" s="106"/>
      <c r="KY19" s="118">
        <f t="shared" si="44"/>
        <v>0</v>
      </c>
      <c r="KZ19" s="120"/>
      <c r="LA19" s="217">
        <f t="shared" si="45"/>
        <v>1</v>
      </c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17">
        <f t="shared" si="46"/>
        <v>0</v>
      </c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17">
        <f t="shared" si="47"/>
        <v>0</v>
      </c>
      <c r="LY19" s="245"/>
      <c r="LZ19" s="245"/>
      <c r="MA19" s="245"/>
      <c r="MB19" s="245"/>
      <c r="MC19" s="245"/>
      <c r="MD19" s="245"/>
      <c r="ME19" s="117">
        <f t="shared" si="48"/>
        <v>0</v>
      </c>
      <c r="MF19" s="245"/>
      <c r="MG19" s="245"/>
      <c r="MH19" s="245"/>
      <c r="MI19" s="245"/>
      <c r="MJ19" s="245"/>
      <c r="MK19" s="245"/>
      <c r="ML19" s="245"/>
      <c r="MM19" s="245"/>
      <c r="MN19" s="245"/>
      <c r="MO19" s="245"/>
      <c r="MP19" s="245"/>
      <c r="MQ19" s="245"/>
      <c r="MR19" s="117">
        <f t="shared" si="49"/>
        <v>0</v>
      </c>
      <c r="MS19" s="245"/>
      <c r="MT19" s="245"/>
      <c r="MU19" s="245"/>
      <c r="MV19" s="118">
        <f t="shared" si="50"/>
        <v>0</v>
      </c>
      <c r="MW19" s="120"/>
      <c r="MX19" s="217">
        <f t="shared" si="51"/>
        <v>1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17">
        <f t="shared" si="52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3"/>
        <v>0</v>
      </c>
      <c r="NV19" s="106"/>
      <c r="NW19" s="106"/>
      <c r="NX19" s="106"/>
      <c r="NY19" s="106"/>
      <c r="NZ19" s="106"/>
      <c r="OA19" s="106"/>
      <c r="OB19" s="117">
        <f t="shared" si="54"/>
        <v>0</v>
      </c>
      <c r="OC19" s="245"/>
      <c r="OD19" s="245"/>
      <c r="OE19" s="245"/>
      <c r="OF19" s="245"/>
      <c r="OG19" s="245"/>
      <c r="OH19" s="245"/>
      <c r="OI19" s="245"/>
      <c r="OJ19" s="245"/>
      <c r="OK19" s="245"/>
      <c r="OL19" s="245"/>
      <c r="OM19" s="245"/>
      <c r="ON19" s="245"/>
      <c r="OO19" s="117">
        <f t="shared" si="55"/>
        <v>0</v>
      </c>
      <c r="OP19" s="106"/>
      <c r="OQ19" s="245"/>
      <c r="OR19" s="106"/>
      <c r="OS19" s="118">
        <f t="shared" si="56"/>
        <v>0</v>
      </c>
      <c r="OT19" s="120"/>
      <c r="OU19" s="217">
        <f t="shared" si="57"/>
        <v>1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8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59"/>
        <v>0</v>
      </c>
      <c r="PS19" s="106"/>
      <c r="PT19" s="106"/>
      <c r="PU19" s="106"/>
      <c r="PV19" s="106"/>
      <c r="PW19" s="106"/>
      <c r="PX19" s="106"/>
      <c r="PY19" s="117">
        <f t="shared" si="60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1"/>
        <v>0</v>
      </c>
      <c r="QM19" s="106"/>
      <c r="QN19" s="106"/>
      <c r="QO19" s="106"/>
      <c r="QP19" s="118">
        <f t="shared" si="62"/>
        <v>0</v>
      </c>
      <c r="QQ19" s="120"/>
    </row>
    <row r="20" spans="1:459" ht="15.75" x14ac:dyDescent="0.25">
      <c r="A20" s="71">
        <v>1</v>
      </c>
      <c r="B20" s="147">
        <v>15</v>
      </c>
      <c r="C20" s="350" t="s">
        <v>689</v>
      </c>
      <c r="D20" s="356">
        <v>4</v>
      </c>
      <c r="E20" s="356">
        <v>5</v>
      </c>
      <c r="F20" s="356">
        <v>10</v>
      </c>
      <c r="G20" s="356">
        <v>8</v>
      </c>
      <c r="H20" s="356">
        <v>5</v>
      </c>
      <c r="I20" s="404">
        <v>6</v>
      </c>
      <c r="J20" s="354">
        <f t="shared" si="8"/>
        <v>6.333333333333333</v>
      </c>
      <c r="K20" s="355">
        <v>5</v>
      </c>
      <c r="L20" s="355">
        <v>6</v>
      </c>
      <c r="M20" s="355">
        <v>6</v>
      </c>
      <c r="N20" s="355">
        <v>5</v>
      </c>
      <c r="O20" s="355">
        <v>6</v>
      </c>
      <c r="P20" s="355">
        <v>6</v>
      </c>
      <c r="Q20" s="355">
        <v>7</v>
      </c>
      <c r="R20" s="132">
        <f t="shared" si="9"/>
        <v>5.8571428571428568</v>
      </c>
      <c r="S20" s="217">
        <f t="shared" si="10"/>
        <v>1</v>
      </c>
      <c r="T20" s="136">
        <v>6</v>
      </c>
      <c r="U20" s="309">
        <v>8</v>
      </c>
      <c r="V20" s="309">
        <v>8</v>
      </c>
      <c r="W20" s="309">
        <v>7</v>
      </c>
      <c r="X20" s="136">
        <v>6</v>
      </c>
      <c r="Y20" s="136">
        <v>6</v>
      </c>
      <c r="Z20" s="309">
        <v>7</v>
      </c>
      <c r="AA20" s="106"/>
      <c r="AB20" s="106"/>
      <c r="AC20" s="106"/>
      <c r="AD20" s="117">
        <f t="shared" si="11"/>
        <v>6.8571428571428568</v>
      </c>
      <c r="AE20" s="309">
        <v>7</v>
      </c>
      <c r="AF20" s="309">
        <v>7</v>
      </c>
      <c r="AG20" s="309">
        <v>7</v>
      </c>
      <c r="AH20" s="309">
        <v>8</v>
      </c>
      <c r="AI20" s="136">
        <v>4</v>
      </c>
      <c r="AJ20" s="136">
        <v>4</v>
      </c>
      <c r="AK20" s="309">
        <v>7</v>
      </c>
      <c r="AL20" s="106"/>
      <c r="AM20" s="106"/>
      <c r="AN20" s="106"/>
      <c r="AO20" s="136">
        <v>6</v>
      </c>
      <c r="AP20" s="117">
        <f t="shared" si="12"/>
        <v>6.2857142857142856</v>
      </c>
      <c r="AQ20" s="106"/>
      <c r="AR20" s="106"/>
      <c r="AS20" s="106"/>
      <c r="AT20" s="106"/>
      <c r="AU20" s="136">
        <v>7</v>
      </c>
      <c r="AV20" s="106"/>
      <c r="AW20" s="117">
        <f t="shared" si="13"/>
        <v>7</v>
      </c>
      <c r="AX20" s="309">
        <v>9</v>
      </c>
      <c r="AY20" s="309">
        <v>8</v>
      </c>
      <c r="AZ20" s="309">
        <v>7</v>
      </c>
      <c r="BA20" s="309">
        <v>10</v>
      </c>
      <c r="BB20" s="310"/>
      <c r="BC20" s="310"/>
      <c r="BD20" s="310"/>
      <c r="BE20" s="310"/>
      <c r="BF20" s="310"/>
      <c r="BG20" s="310"/>
      <c r="BH20" s="310"/>
      <c r="BI20" s="310"/>
      <c r="BJ20" s="117">
        <f t="shared" si="14"/>
        <v>8.5</v>
      </c>
      <c r="BK20" s="310"/>
      <c r="BL20" s="359">
        <v>10</v>
      </c>
      <c r="BM20" s="310"/>
      <c r="BN20" s="118">
        <f t="shared" si="15"/>
        <v>10</v>
      </c>
      <c r="BO20" s="120"/>
      <c r="BP20" s="217">
        <f t="shared" si="16"/>
        <v>1</v>
      </c>
      <c r="BQ20" s="136">
        <v>7</v>
      </c>
      <c r="BR20" s="136">
        <v>8</v>
      </c>
      <c r="BS20" s="136">
        <v>9</v>
      </c>
      <c r="BT20" s="136">
        <v>8</v>
      </c>
      <c r="BU20" s="136">
        <v>8</v>
      </c>
      <c r="BV20" s="136">
        <v>8</v>
      </c>
      <c r="BW20" s="106"/>
      <c r="BX20" s="106"/>
      <c r="BY20" s="106"/>
      <c r="BZ20" s="106"/>
      <c r="CA20" s="117">
        <f t="shared" si="17"/>
        <v>8</v>
      </c>
      <c r="CB20" s="136">
        <v>7</v>
      </c>
      <c r="CC20" s="136">
        <v>7</v>
      </c>
      <c r="CD20" s="136">
        <v>8</v>
      </c>
      <c r="CE20" s="136">
        <v>8</v>
      </c>
      <c r="CF20" s="136">
        <v>5</v>
      </c>
      <c r="CG20" s="136">
        <v>7</v>
      </c>
      <c r="CH20" s="136">
        <v>10</v>
      </c>
      <c r="CI20" s="106"/>
      <c r="CJ20" s="106"/>
      <c r="CK20" s="106"/>
      <c r="CL20" s="136">
        <v>7</v>
      </c>
      <c r="CM20" s="117">
        <f t="shared" si="18"/>
        <v>7.4285714285714288</v>
      </c>
      <c r="CN20" s="106"/>
      <c r="CO20" s="106"/>
      <c r="CP20" s="106"/>
      <c r="CQ20" s="106"/>
      <c r="CR20" s="136">
        <v>10</v>
      </c>
      <c r="CS20" s="106"/>
      <c r="CT20" s="117">
        <f t="shared" si="19"/>
        <v>10</v>
      </c>
      <c r="CU20" s="136">
        <v>10</v>
      </c>
      <c r="CV20" s="136">
        <v>10</v>
      </c>
      <c r="CW20" s="136">
        <v>8</v>
      </c>
      <c r="CX20" s="136">
        <v>7</v>
      </c>
      <c r="CY20" s="106"/>
      <c r="CZ20" s="106"/>
      <c r="DA20" s="106"/>
      <c r="DB20" s="106"/>
      <c r="DC20" s="106"/>
      <c r="DD20" s="106"/>
      <c r="DE20" s="106"/>
      <c r="DF20" s="106"/>
      <c r="DG20" s="117">
        <f t="shared" si="20"/>
        <v>8.75</v>
      </c>
      <c r="DH20" s="106"/>
      <c r="DI20" s="136">
        <v>10</v>
      </c>
      <c r="DJ20" s="106"/>
      <c r="DK20" s="118">
        <f t="shared" si="21"/>
        <v>10</v>
      </c>
      <c r="DL20" s="202"/>
      <c r="DM20" s="217">
        <v>1</v>
      </c>
      <c r="DN20" s="190">
        <v>7</v>
      </c>
      <c r="DO20" s="203"/>
      <c r="DP20" s="190">
        <v>8</v>
      </c>
      <c r="DQ20" s="190">
        <v>7</v>
      </c>
      <c r="DR20" s="190">
        <v>7</v>
      </c>
      <c r="DS20" s="190">
        <v>7</v>
      </c>
      <c r="DT20" s="106"/>
      <c r="DU20" s="190">
        <v>8</v>
      </c>
      <c r="DV20" s="106"/>
      <c r="DW20" s="190"/>
      <c r="DX20" s="192">
        <f t="shared" si="22"/>
        <v>7.333333333333333</v>
      </c>
      <c r="DY20" s="190">
        <v>7</v>
      </c>
      <c r="DZ20" s="190">
        <v>7</v>
      </c>
      <c r="EA20" s="106"/>
      <c r="EB20" s="106">
        <v>9</v>
      </c>
      <c r="EC20" s="106"/>
      <c r="ED20" s="190">
        <v>7</v>
      </c>
      <c r="EE20" s="190">
        <v>7</v>
      </c>
      <c r="EF20" s="106"/>
      <c r="EG20" s="106">
        <v>10</v>
      </c>
      <c r="EH20" s="190">
        <v>8</v>
      </c>
      <c r="EI20" s="190">
        <v>9</v>
      </c>
      <c r="EJ20" s="117">
        <f t="shared" si="23"/>
        <v>7.8571428571428568</v>
      </c>
      <c r="EK20" s="106"/>
      <c r="EL20" s="106"/>
      <c r="EM20" s="106"/>
      <c r="EN20" s="106"/>
      <c r="EO20" s="106"/>
      <c r="EP20" s="106"/>
      <c r="EQ20" s="117">
        <f t="shared" si="24"/>
        <v>0</v>
      </c>
      <c r="ER20" s="106">
        <v>10</v>
      </c>
      <c r="ES20" s="190">
        <v>8</v>
      </c>
      <c r="ET20" s="106">
        <v>8</v>
      </c>
      <c r="EU20" s="106"/>
      <c r="EV20" s="106"/>
      <c r="EW20" s="106"/>
      <c r="EX20" s="106"/>
      <c r="EY20" s="190"/>
      <c r="EZ20" s="190"/>
      <c r="FA20" s="106"/>
      <c r="FB20" s="106"/>
      <c r="FC20" s="106"/>
      <c r="FD20" s="117">
        <f t="shared" si="25"/>
        <v>8.6666666666666661</v>
      </c>
      <c r="FE20" s="106"/>
      <c r="FF20" s="190">
        <v>9</v>
      </c>
      <c r="FG20" s="106"/>
      <c r="FH20" s="118">
        <f t="shared" si="26"/>
        <v>9</v>
      </c>
      <c r="FI20" s="120"/>
      <c r="FJ20" s="223">
        <f t="shared" si="27"/>
        <v>1</v>
      </c>
      <c r="FK20" s="190"/>
      <c r="FL20" s="190"/>
      <c r="FM20" s="190"/>
      <c r="FN20" s="190"/>
      <c r="FO20" s="190"/>
      <c r="FP20" s="190"/>
      <c r="FQ20" s="106"/>
      <c r="FR20" s="190"/>
      <c r="FS20" s="106"/>
      <c r="FT20" s="190"/>
      <c r="FU20" s="192">
        <f t="shared" si="28"/>
        <v>0</v>
      </c>
      <c r="FV20" s="190"/>
      <c r="FW20" s="190"/>
      <c r="FX20" s="106"/>
      <c r="FY20" s="106"/>
      <c r="FZ20" s="106"/>
      <c r="GA20" s="190"/>
      <c r="GB20" s="190"/>
      <c r="GC20" s="106"/>
      <c r="GD20" s="106"/>
      <c r="GE20" s="190"/>
      <c r="GF20" s="190"/>
      <c r="GG20" s="188">
        <f t="shared" si="29"/>
        <v>0</v>
      </c>
      <c r="GH20" s="106"/>
      <c r="GI20" s="106"/>
      <c r="GJ20" s="106"/>
      <c r="GK20" s="106"/>
      <c r="GL20" s="106"/>
      <c r="GM20" s="106"/>
      <c r="GN20" s="117">
        <f t="shared" si="30"/>
        <v>0</v>
      </c>
      <c r="GO20" s="147"/>
      <c r="GP20" s="190"/>
      <c r="GQ20" s="106"/>
      <c r="GR20" s="106"/>
      <c r="GS20" s="106"/>
      <c r="GT20" s="106"/>
      <c r="GU20" s="190"/>
      <c r="GV20" s="190"/>
      <c r="GW20" s="190"/>
      <c r="GX20" s="106"/>
      <c r="GY20" s="106"/>
      <c r="GZ20" s="106"/>
      <c r="HA20" s="117">
        <f t="shared" si="31"/>
        <v>0</v>
      </c>
      <c r="HB20" s="106"/>
      <c r="HC20" s="190"/>
      <c r="HD20" s="106"/>
      <c r="HE20" s="118">
        <f t="shared" si="32"/>
        <v>0</v>
      </c>
      <c r="HF20" s="120"/>
      <c r="HG20" s="217">
        <f t="shared" si="33"/>
        <v>1</v>
      </c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17">
        <f t="shared" si="34"/>
        <v>0</v>
      </c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17">
        <f t="shared" si="35"/>
        <v>0</v>
      </c>
      <c r="IE20" s="106"/>
      <c r="IF20" s="106"/>
      <c r="IG20" s="106"/>
      <c r="IH20" s="106"/>
      <c r="II20" s="106"/>
      <c r="IJ20" s="106"/>
      <c r="IK20" s="117">
        <f t="shared" si="36"/>
        <v>0</v>
      </c>
      <c r="IL20" s="245"/>
      <c r="IM20" s="245"/>
      <c r="IN20" s="245"/>
      <c r="IO20" s="245"/>
      <c r="IP20" s="245"/>
      <c r="IQ20" s="245"/>
      <c r="IR20" s="245"/>
      <c r="IS20" s="245"/>
      <c r="IT20" s="106"/>
      <c r="IU20" s="106"/>
      <c r="IV20" s="106"/>
      <c r="IW20" s="106"/>
      <c r="IX20" s="117">
        <f t="shared" si="37"/>
        <v>0</v>
      </c>
      <c r="IY20" s="106"/>
      <c r="IZ20" s="106"/>
      <c r="JA20" s="106"/>
      <c r="JB20" s="118">
        <f t="shared" si="38"/>
        <v>0</v>
      </c>
      <c r="JC20" s="120"/>
      <c r="JD20" s="217">
        <f t="shared" si="39"/>
        <v>1</v>
      </c>
      <c r="JE20" s="245"/>
      <c r="JF20" s="245"/>
      <c r="JG20" s="245"/>
      <c r="JH20" s="245"/>
      <c r="JI20" s="245"/>
      <c r="JJ20" s="245"/>
      <c r="JK20" s="245"/>
      <c r="JL20" s="245"/>
      <c r="JM20" s="245"/>
      <c r="JN20" s="245"/>
      <c r="JO20" s="117">
        <f t="shared" si="40"/>
        <v>0</v>
      </c>
      <c r="JP20" s="245"/>
      <c r="JQ20" s="245"/>
      <c r="JR20" s="245"/>
      <c r="JS20" s="245"/>
      <c r="JT20" s="245"/>
      <c r="JU20" s="245"/>
      <c r="JV20" s="245"/>
      <c r="JW20" s="245"/>
      <c r="JX20" s="245"/>
      <c r="JY20" s="245"/>
      <c r="JZ20" s="245"/>
      <c r="KA20" s="121">
        <f t="shared" si="41"/>
        <v>0</v>
      </c>
      <c r="KB20" s="245"/>
      <c r="KC20" s="245"/>
      <c r="KD20" s="245"/>
      <c r="KE20" s="106"/>
      <c r="KF20" s="106"/>
      <c r="KG20" s="106"/>
      <c r="KH20" s="117">
        <f t="shared" si="42"/>
        <v>0</v>
      </c>
      <c r="KI20" s="245"/>
      <c r="KJ20" s="245"/>
      <c r="KK20" s="245"/>
      <c r="KL20" s="245"/>
      <c r="KM20" s="245"/>
      <c r="KN20" s="245"/>
      <c r="KO20" s="245"/>
      <c r="KP20" s="245"/>
      <c r="KQ20" s="245"/>
      <c r="KR20" s="245"/>
      <c r="KS20" s="245"/>
      <c r="KT20" s="106"/>
      <c r="KU20" s="117">
        <f t="shared" si="43"/>
        <v>0</v>
      </c>
      <c r="KV20" s="106"/>
      <c r="KW20" s="245"/>
      <c r="KX20" s="106"/>
      <c r="KY20" s="118">
        <f t="shared" si="44"/>
        <v>0</v>
      </c>
      <c r="KZ20" s="120"/>
      <c r="LA20" s="217">
        <f t="shared" si="45"/>
        <v>1</v>
      </c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17">
        <f t="shared" si="46"/>
        <v>0</v>
      </c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17">
        <f t="shared" si="47"/>
        <v>0</v>
      </c>
      <c r="LY20" s="245"/>
      <c r="LZ20" s="245"/>
      <c r="MA20" s="245"/>
      <c r="MB20" s="245"/>
      <c r="MC20" s="245"/>
      <c r="MD20" s="245"/>
      <c r="ME20" s="117">
        <f t="shared" si="48"/>
        <v>0</v>
      </c>
      <c r="MF20" s="245"/>
      <c r="MG20" s="245"/>
      <c r="MH20" s="245"/>
      <c r="MI20" s="245"/>
      <c r="MJ20" s="245"/>
      <c r="MK20" s="245"/>
      <c r="ML20" s="245"/>
      <c r="MM20" s="245"/>
      <c r="MN20" s="245"/>
      <c r="MO20" s="245"/>
      <c r="MP20" s="245"/>
      <c r="MQ20" s="245"/>
      <c r="MR20" s="117">
        <f t="shared" si="49"/>
        <v>0</v>
      </c>
      <c r="MS20" s="245"/>
      <c r="MT20" s="245"/>
      <c r="MU20" s="245"/>
      <c r="MV20" s="118">
        <f t="shared" si="50"/>
        <v>0</v>
      </c>
      <c r="MW20" s="120"/>
      <c r="MX20" s="217">
        <f t="shared" si="51"/>
        <v>1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17">
        <f t="shared" si="52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3"/>
        <v>0</v>
      </c>
      <c r="NV20" s="106"/>
      <c r="NW20" s="106"/>
      <c r="NX20" s="106"/>
      <c r="NY20" s="106"/>
      <c r="NZ20" s="106"/>
      <c r="OA20" s="106"/>
      <c r="OB20" s="117">
        <f t="shared" si="54"/>
        <v>0</v>
      </c>
      <c r="OC20" s="245"/>
      <c r="OD20" s="245"/>
      <c r="OE20" s="245"/>
      <c r="OF20" s="245"/>
      <c r="OG20" s="245"/>
      <c r="OH20" s="245"/>
      <c r="OI20" s="245"/>
      <c r="OJ20" s="245"/>
      <c r="OK20" s="245"/>
      <c r="OL20" s="245"/>
      <c r="OM20" s="245"/>
      <c r="ON20" s="245"/>
      <c r="OO20" s="117">
        <f t="shared" si="55"/>
        <v>0</v>
      </c>
      <c r="OP20" s="106"/>
      <c r="OQ20" s="245"/>
      <c r="OR20" s="106"/>
      <c r="OS20" s="118">
        <f t="shared" si="56"/>
        <v>0</v>
      </c>
      <c r="OT20" s="120"/>
      <c r="OU20" s="217">
        <f t="shared" si="57"/>
        <v>1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8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59"/>
        <v>0</v>
      </c>
      <c r="PS20" s="106"/>
      <c r="PT20" s="106"/>
      <c r="PU20" s="106"/>
      <c r="PV20" s="106"/>
      <c r="PW20" s="106"/>
      <c r="PX20" s="106"/>
      <c r="PY20" s="117">
        <f t="shared" si="60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1"/>
        <v>0</v>
      </c>
      <c r="QM20" s="106"/>
      <c r="QN20" s="106"/>
      <c r="QO20" s="106"/>
      <c r="QP20" s="118">
        <f t="shared" si="62"/>
        <v>0</v>
      </c>
      <c r="QQ20" s="120"/>
    </row>
    <row r="21" spans="1:459" ht="15.75" x14ac:dyDescent="0.25">
      <c r="A21" s="71">
        <v>1</v>
      </c>
      <c r="B21" s="147">
        <v>16</v>
      </c>
      <c r="C21" s="350" t="s">
        <v>690</v>
      </c>
      <c r="D21" s="356">
        <v>5</v>
      </c>
      <c r="E21" s="356">
        <v>4</v>
      </c>
      <c r="F21" s="356">
        <v>5</v>
      </c>
      <c r="G21" s="356">
        <v>6</v>
      </c>
      <c r="H21" s="356">
        <v>3</v>
      </c>
      <c r="I21" s="404">
        <v>5</v>
      </c>
      <c r="J21" s="354">
        <f t="shared" si="8"/>
        <v>4.666666666666667</v>
      </c>
      <c r="K21" s="355">
        <v>4</v>
      </c>
      <c r="L21" s="355">
        <v>4</v>
      </c>
      <c r="M21" s="355">
        <v>4</v>
      </c>
      <c r="N21" s="355">
        <v>4</v>
      </c>
      <c r="O21" s="355">
        <v>4</v>
      </c>
      <c r="P21" s="355">
        <v>4</v>
      </c>
      <c r="Q21" s="355">
        <v>6</v>
      </c>
      <c r="R21" s="132">
        <f t="shared" si="9"/>
        <v>4.2857142857142856</v>
      </c>
      <c r="S21" s="217">
        <f t="shared" si="10"/>
        <v>1</v>
      </c>
      <c r="T21" s="136">
        <v>6</v>
      </c>
      <c r="U21" s="136">
        <v>7</v>
      </c>
      <c r="V21" s="136">
        <v>6</v>
      </c>
      <c r="W21" s="136">
        <v>6</v>
      </c>
      <c r="X21" s="136">
        <v>6</v>
      </c>
      <c r="Y21" s="136">
        <v>6</v>
      </c>
      <c r="Z21" s="136">
        <v>6</v>
      </c>
      <c r="AA21" s="106"/>
      <c r="AB21" s="106"/>
      <c r="AC21" s="106"/>
      <c r="AD21" s="117">
        <f t="shared" si="11"/>
        <v>6.1428571428571432</v>
      </c>
      <c r="AE21" s="136">
        <v>7</v>
      </c>
      <c r="AF21" s="136">
        <v>7</v>
      </c>
      <c r="AG21" s="136">
        <v>6</v>
      </c>
      <c r="AH21" s="136">
        <v>7</v>
      </c>
      <c r="AI21" s="136">
        <v>4</v>
      </c>
      <c r="AJ21" s="136">
        <v>4</v>
      </c>
      <c r="AK21" s="136">
        <v>6</v>
      </c>
      <c r="AL21" s="106"/>
      <c r="AM21" s="106"/>
      <c r="AN21" s="106"/>
      <c r="AO21" s="136">
        <v>10</v>
      </c>
      <c r="AP21" s="117">
        <f t="shared" si="12"/>
        <v>5.8571428571428568</v>
      </c>
      <c r="AQ21" s="106"/>
      <c r="AR21" s="106"/>
      <c r="AS21" s="106"/>
      <c r="AT21" s="106"/>
      <c r="AU21" s="136">
        <v>7</v>
      </c>
      <c r="AV21" s="106"/>
      <c r="AW21" s="117">
        <f t="shared" si="13"/>
        <v>7</v>
      </c>
      <c r="AX21" s="136">
        <v>6</v>
      </c>
      <c r="AY21" s="136">
        <v>7</v>
      </c>
      <c r="AZ21" s="136">
        <v>8</v>
      </c>
      <c r="BA21" s="136">
        <v>7</v>
      </c>
      <c r="BB21" s="106"/>
      <c r="BC21" s="106"/>
      <c r="BD21" s="106"/>
      <c r="BE21" s="106"/>
      <c r="BF21" s="106"/>
      <c r="BG21" s="106"/>
      <c r="BH21" s="106"/>
      <c r="BI21" s="106"/>
      <c r="BJ21" s="117">
        <f t="shared" si="14"/>
        <v>7</v>
      </c>
      <c r="BK21" s="106"/>
      <c r="BL21" s="246">
        <v>9</v>
      </c>
      <c r="BM21" s="106"/>
      <c r="BN21" s="118">
        <f t="shared" si="15"/>
        <v>9</v>
      </c>
      <c r="BO21" s="120"/>
      <c r="BP21" s="217">
        <f t="shared" si="16"/>
        <v>1</v>
      </c>
      <c r="BQ21" s="136">
        <v>8</v>
      </c>
      <c r="BR21" s="136">
        <v>9</v>
      </c>
      <c r="BS21" s="136">
        <v>9</v>
      </c>
      <c r="BT21" s="136">
        <v>7</v>
      </c>
      <c r="BU21" s="136">
        <v>7</v>
      </c>
      <c r="BV21" s="136">
        <v>7</v>
      </c>
      <c r="BW21" s="106"/>
      <c r="BX21" s="106"/>
      <c r="BY21" s="106"/>
      <c r="BZ21" s="106"/>
      <c r="CA21" s="117">
        <f t="shared" si="17"/>
        <v>7.833333333333333</v>
      </c>
      <c r="CB21" s="136">
        <v>7</v>
      </c>
      <c r="CC21" s="136">
        <v>7</v>
      </c>
      <c r="CD21" s="136">
        <v>7</v>
      </c>
      <c r="CE21" s="136">
        <v>8</v>
      </c>
      <c r="CF21" s="136">
        <v>6</v>
      </c>
      <c r="CG21" s="136">
        <v>4</v>
      </c>
      <c r="CH21" s="136">
        <v>8</v>
      </c>
      <c r="CI21" s="106"/>
      <c r="CJ21" s="106"/>
      <c r="CK21" s="106"/>
      <c r="CL21" s="136">
        <v>9</v>
      </c>
      <c r="CM21" s="117">
        <f t="shared" si="18"/>
        <v>6.7142857142857144</v>
      </c>
      <c r="CN21" s="106"/>
      <c r="CO21" s="106"/>
      <c r="CP21" s="106"/>
      <c r="CQ21" s="106"/>
      <c r="CR21" s="136">
        <v>8</v>
      </c>
      <c r="CS21" s="106"/>
      <c r="CT21" s="117">
        <f t="shared" si="19"/>
        <v>8</v>
      </c>
      <c r="CU21" s="136">
        <v>9</v>
      </c>
      <c r="CV21" s="136">
        <v>7</v>
      </c>
      <c r="CW21" s="136">
        <v>7</v>
      </c>
      <c r="CX21" s="136">
        <v>7</v>
      </c>
      <c r="CY21" s="106"/>
      <c r="CZ21" s="106"/>
      <c r="DA21" s="106"/>
      <c r="DB21" s="106"/>
      <c r="DC21" s="106"/>
      <c r="DD21" s="106"/>
      <c r="DE21" s="106"/>
      <c r="DF21" s="106"/>
      <c r="DG21" s="117">
        <f t="shared" si="20"/>
        <v>7.5</v>
      </c>
      <c r="DH21" s="106"/>
      <c r="DI21" s="136">
        <v>10</v>
      </c>
      <c r="DJ21" s="106"/>
      <c r="DK21" s="118">
        <f t="shared" si="21"/>
        <v>10</v>
      </c>
      <c r="DL21" s="202"/>
      <c r="DM21" s="217">
        <v>1</v>
      </c>
      <c r="DN21" s="190">
        <v>5</v>
      </c>
      <c r="DO21" s="203"/>
      <c r="DP21" s="190">
        <v>4</v>
      </c>
      <c r="DQ21" s="190">
        <v>4</v>
      </c>
      <c r="DR21" s="190">
        <v>6</v>
      </c>
      <c r="DS21" s="190">
        <v>5</v>
      </c>
      <c r="DT21" s="106"/>
      <c r="DU21" s="190">
        <v>6</v>
      </c>
      <c r="DV21" s="106"/>
      <c r="DW21" s="190"/>
      <c r="DX21" s="192">
        <f t="shared" si="22"/>
        <v>5</v>
      </c>
      <c r="DY21" s="190">
        <v>4</v>
      </c>
      <c r="DZ21" s="190">
        <v>4</v>
      </c>
      <c r="EA21" s="106"/>
      <c r="EB21" s="106">
        <v>7</v>
      </c>
      <c r="EC21" s="106"/>
      <c r="ED21" s="190">
        <v>4</v>
      </c>
      <c r="EE21" s="190">
        <v>5</v>
      </c>
      <c r="EF21" s="106"/>
      <c r="EG21" s="106">
        <v>6</v>
      </c>
      <c r="EH21" s="190">
        <v>6</v>
      </c>
      <c r="EI21" s="190">
        <v>9</v>
      </c>
      <c r="EJ21" s="117">
        <f t="shared" si="23"/>
        <v>5.1428571428571432</v>
      </c>
      <c r="EK21" s="106"/>
      <c r="EL21" s="106"/>
      <c r="EM21" s="106"/>
      <c r="EN21" s="106"/>
      <c r="EO21" s="106"/>
      <c r="EP21" s="106"/>
      <c r="EQ21" s="117">
        <f t="shared" si="24"/>
        <v>0</v>
      </c>
      <c r="ER21" s="106">
        <v>6</v>
      </c>
      <c r="ES21" s="190">
        <v>7</v>
      </c>
      <c r="ET21" s="106">
        <v>6</v>
      </c>
      <c r="EU21" s="106"/>
      <c r="EV21" s="106"/>
      <c r="EW21" s="106"/>
      <c r="EX21" s="106"/>
      <c r="EY21" s="190"/>
      <c r="EZ21" s="190"/>
      <c r="FA21" s="106"/>
      <c r="FB21" s="106"/>
      <c r="FC21" s="106"/>
      <c r="FD21" s="117">
        <f t="shared" si="25"/>
        <v>6.333333333333333</v>
      </c>
      <c r="FE21" s="106"/>
      <c r="FF21" s="190">
        <v>7</v>
      </c>
      <c r="FG21" s="106"/>
      <c r="FH21" s="118">
        <f t="shared" si="26"/>
        <v>7</v>
      </c>
      <c r="FI21" s="120"/>
      <c r="FJ21" s="223">
        <f t="shared" si="27"/>
        <v>1</v>
      </c>
      <c r="FK21" s="190"/>
      <c r="FL21" s="190"/>
      <c r="FM21" s="190"/>
      <c r="FN21" s="190"/>
      <c r="FO21" s="190"/>
      <c r="FP21" s="190"/>
      <c r="FQ21" s="106"/>
      <c r="FR21" s="190"/>
      <c r="FS21" s="106"/>
      <c r="FT21" s="190"/>
      <c r="FU21" s="192">
        <f t="shared" si="28"/>
        <v>0</v>
      </c>
      <c r="FV21" s="190"/>
      <c r="FW21" s="190"/>
      <c r="FX21" s="106"/>
      <c r="FY21" s="106"/>
      <c r="FZ21" s="106"/>
      <c r="GA21" s="190"/>
      <c r="GB21" s="190"/>
      <c r="GC21" s="106"/>
      <c r="GD21" s="106"/>
      <c r="GE21" s="190"/>
      <c r="GF21" s="190"/>
      <c r="GG21" s="188">
        <f t="shared" si="29"/>
        <v>0</v>
      </c>
      <c r="GH21" s="106"/>
      <c r="GI21" s="106"/>
      <c r="GJ21" s="106"/>
      <c r="GK21" s="106"/>
      <c r="GL21" s="106"/>
      <c r="GM21" s="106"/>
      <c r="GN21" s="117">
        <f t="shared" si="30"/>
        <v>0</v>
      </c>
      <c r="GO21" s="147"/>
      <c r="GP21" s="190"/>
      <c r="GQ21" s="106"/>
      <c r="GR21" s="106"/>
      <c r="GS21" s="106"/>
      <c r="GT21" s="106"/>
      <c r="GU21" s="190"/>
      <c r="GV21" s="190"/>
      <c r="GW21" s="190"/>
      <c r="GX21" s="106"/>
      <c r="GY21" s="106"/>
      <c r="GZ21" s="106"/>
      <c r="HA21" s="117">
        <f t="shared" si="31"/>
        <v>0</v>
      </c>
      <c r="HB21" s="106"/>
      <c r="HC21" s="190"/>
      <c r="HD21" s="106"/>
      <c r="HE21" s="118">
        <f t="shared" si="32"/>
        <v>0</v>
      </c>
      <c r="HF21" s="120"/>
      <c r="HG21" s="217">
        <f t="shared" si="33"/>
        <v>1</v>
      </c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17">
        <f t="shared" si="34"/>
        <v>0</v>
      </c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17">
        <f t="shared" si="35"/>
        <v>0</v>
      </c>
      <c r="IE21" s="106"/>
      <c r="IF21" s="106"/>
      <c r="IG21" s="106"/>
      <c r="IH21" s="106"/>
      <c r="II21" s="106"/>
      <c r="IJ21" s="106"/>
      <c r="IK21" s="117">
        <f t="shared" si="36"/>
        <v>0</v>
      </c>
      <c r="IL21" s="245"/>
      <c r="IM21" s="245"/>
      <c r="IN21" s="245"/>
      <c r="IO21" s="245"/>
      <c r="IP21" s="245"/>
      <c r="IQ21" s="245"/>
      <c r="IR21" s="245"/>
      <c r="IS21" s="245"/>
      <c r="IT21" s="106"/>
      <c r="IU21" s="106"/>
      <c r="IV21" s="106"/>
      <c r="IW21" s="106"/>
      <c r="IX21" s="117">
        <f t="shared" si="37"/>
        <v>0</v>
      </c>
      <c r="IY21" s="106"/>
      <c r="IZ21" s="106"/>
      <c r="JA21" s="106"/>
      <c r="JB21" s="118">
        <f t="shared" si="38"/>
        <v>0</v>
      </c>
      <c r="JC21" s="120"/>
      <c r="JD21" s="217">
        <f t="shared" si="39"/>
        <v>1</v>
      </c>
      <c r="JE21" s="245"/>
      <c r="JF21" s="245"/>
      <c r="JG21" s="245"/>
      <c r="JH21" s="245"/>
      <c r="JI21" s="245"/>
      <c r="JJ21" s="245"/>
      <c r="JK21" s="245"/>
      <c r="JL21" s="245"/>
      <c r="JM21" s="245"/>
      <c r="JN21" s="245"/>
      <c r="JO21" s="117">
        <f t="shared" si="40"/>
        <v>0</v>
      </c>
      <c r="JP21" s="245"/>
      <c r="JQ21" s="245"/>
      <c r="JR21" s="245"/>
      <c r="JS21" s="245"/>
      <c r="JT21" s="245"/>
      <c r="JU21" s="245"/>
      <c r="JV21" s="245"/>
      <c r="JW21" s="245"/>
      <c r="JX21" s="245"/>
      <c r="JY21" s="245"/>
      <c r="JZ21" s="245"/>
      <c r="KA21" s="121">
        <f t="shared" si="41"/>
        <v>0</v>
      </c>
      <c r="KB21" s="245"/>
      <c r="KC21" s="245"/>
      <c r="KD21" s="245"/>
      <c r="KE21" s="106"/>
      <c r="KF21" s="106"/>
      <c r="KG21" s="106"/>
      <c r="KH21" s="117">
        <f t="shared" si="42"/>
        <v>0</v>
      </c>
      <c r="KI21" s="245"/>
      <c r="KJ21" s="245"/>
      <c r="KK21" s="245"/>
      <c r="KL21" s="245"/>
      <c r="KM21" s="245"/>
      <c r="KN21" s="245"/>
      <c r="KO21" s="245"/>
      <c r="KP21" s="245"/>
      <c r="KQ21" s="245"/>
      <c r="KR21" s="245"/>
      <c r="KS21" s="245"/>
      <c r="KT21" s="106"/>
      <c r="KU21" s="117">
        <f t="shared" si="43"/>
        <v>0</v>
      </c>
      <c r="KV21" s="106"/>
      <c r="KW21" s="245"/>
      <c r="KX21" s="106"/>
      <c r="KY21" s="118">
        <f t="shared" si="44"/>
        <v>0</v>
      </c>
      <c r="KZ21" s="120"/>
      <c r="LA21" s="217">
        <f t="shared" si="45"/>
        <v>1</v>
      </c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17">
        <f t="shared" si="46"/>
        <v>0</v>
      </c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17">
        <f t="shared" si="47"/>
        <v>0</v>
      </c>
      <c r="LY21" s="245"/>
      <c r="LZ21" s="245"/>
      <c r="MA21" s="245"/>
      <c r="MB21" s="245"/>
      <c r="MC21" s="245"/>
      <c r="MD21" s="245"/>
      <c r="ME21" s="117">
        <f t="shared" si="48"/>
        <v>0</v>
      </c>
      <c r="MF21" s="245"/>
      <c r="MG21" s="245"/>
      <c r="MH21" s="245"/>
      <c r="MI21" s="245"/>
      <c r="MJ21" s="245"/>
      <c r="MK21" s="245"/>
      <c r="ML21" s="245"/>
      <c r="MM21" s="245"/>
      <c r="MN21" s="245"/>
      <c r="MO21" s="245"/>
      <c r="MP21" s="245"/>
      <c r="MQ21" s="245"/>
      <c r="MR21" s="117">
        <f t="shared" si="49"/>
        <v>0</v>
      </c>
      <c r="MS21" s="245"/>
      <c r="MT21" s="245"/>
      <c r="MU21" s="245"/>
      <c r="MV21" s="118">
        <f t="shared" si="50"/>
        <v>0</v>
      </c>
      <c r="MW21" s="120"/>
      <c r="MX21" s="217">
        <f t="shared" si="51"/>
        <v>1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17">
        <f t="shared" si="52"/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3"/>
        <v>0</v>
      </c>
      <c r="NV21" s="106"/>
      <c r="NW21" s="106"/>
      <c r="NX21" s="106"/>
      <c r="NY21" s="106"/>
      <c r="NZ21" s="106"/>
      <c r="OA21" s="106"/>
      <c r="OB21" s="117">
        <f t="shared" si="54"/>
        <v>0</v>
      </c>
      <c r="OC21" s="245"/>
      <c r="OD21" s="245"/>
      <c r="OE21" s="245"/>
      <c r="OF21" s="245"/>
      <c r="OG21" s="245"/>
      <c r="OH21" s="245"/>
      <c r="OI21" s="245"/>
      <c r="OJ21" s="245"/>
      <c r="OK21" s="245"/>
      <c r="OL21" s="245"/>
      <c r="OM21" s="245"/>
      <c r="ON21" s="245"/>
      <c r="OO21" s="117">
        <f t="shared" si="55"/>
        <v>0</v>
      </c>
      <c r="OP21" s="106"/>
      <c r="OQ21" s="245"/>
      <c r="OR21" s="106"/>
      <c r="OS21" s="118">
        <f t="shared" si="56"/>
        <v>0</v>
      </c>
      <c r="OT21" s="120"/>
      <c r="OU21" s="217">
        <f t="shared" si="57"/>
        <v>1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 t="shared" si="58"/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59"/>
        <v>0</v>
      </c>
      <c r="PS21" s="106"/>
      <c r="PT21" s="106"/>
      <c r="PU21" s="106"/>
      <c r="PV21" s="106"/>
      <c r="PW21" s="106"/>
      <c r="PX21" s="106"/>
      <c r="PY21" s="117">
        <f t="shared" si="60"/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 t="shared" si="61"/>
        <v>0</v>
      </c>
      <c r="QM21" s="106"/>
      <c r="QN21" s="106"/>
      <c r="QO21" s="106"/>
      <c r="QP21" s="118">
        <f t="shared" si="62"/>
        <v>0</v>
      </c>
      <c r="QQ21" s="120"/>
    </row>
    <row r="22" spans="1:459" ht="15.75" x14ac:dyDescent="0.25">
      <c r="A22" s="71">
        <v>1</v>
      </c>
      <c r="B22" s="147">
        <v>17</v>
      </c>
      <c r="C22" s="350" t="s">
        <v>691</v>
      </c>
      <c r="D22" s="356">
        <v>4</v>
      </c>
      <c r="E22" s="356">
        <v>4</v>
      </c>
      <c r="F22" s="356">
        <v>7</v>
      </c>
      <c r="G22" s="356">
        <v>3</v>
      </c>
      <c r="H22" s="356">
        <v>4</v>
      </c>
      <c r="I22" s="404">
        <v>4</v>
      </c>
      <c r="J22" s="354">
        <f t="shared" si="8"/>
        <v>4.333333333333333</v>
      </c>
      <c r="K22" s="355">
        <v>4</v>
      </c>
      <c r="L22" s="355">
        <v>4</v>
      </c>
      <c r="M22" s="355">
        <v>3</v>
      </c>
      <c r="N22" s="355">
        <v>4</v>
      </c>
      <c r="O22" s="355">
        <v>4</v>
      </c>
      <c r="P22" s="355">
        <v>4</v>
      </c>
      <c r="Q22" s="355">
        <v>4</v>
      </c>
      <c r="R22" s="132">
        <f t="shared" si="9"/>
        <v>3.8571428571428572</v>
      </c>
      <c r="S22" s="217">
        <f t="shared" si="10"/>
        <v>1</v>
      </c>
      <c r="T22" s="136">
        <v>7</v>
      </c>
      <c r="U22" s="136">
        <v>6</v>
      </c>
      <c r="V22" s="136">
        <v>6</v>
      </c>
      <c r="W22" s="136">
        <v>7</v>
      </c>
      <c r="X22" s="136">
        <v>7</v>
      </c>
      <c r="Y22" s="136">
        <v>6</v>
      </c>
      <c r="Z22" s="136">
        <v>4</v>
      </c>
      <c r="AA22" s="106"/>
      <c r="AB22" s="106"/>
      <c r="AC22" s="106"/>
      <c r="AD22" s="117">
        <f t="shared" si="11"/>
        <v>6.1428571428571432</v>
      </c>
      <c r="AE22" s="136">
        <v>4</v>
      </c>
      <c r="AF22" s="136">
        <v>4</v>
      </c>
      <c r="AG22" s="136">
        <v>7</v>
      </c>
      <c r="AH22" s="136">
        <v>8</v>
      </c>
      <c r="AI22" s="136">
        <v>4</v>
      </c>
      <c r="AJ22" s="136">
        <v>4</v>
      </c>
      <c r="AK22" s="136">
        <v>6</v>
      </c>
      <c r="AL22" s="106"/>
      <c r="AM22" s="106"/>
      <c r="AN22" s="106"/>
      <c r="AO22" s="136">
        <v>6</v>
      </c>
      <c r="AP22" s="117">
        <f t="shared" si="12"/>
        <v>5.2857142857142856</v>
      </c>
      <c r="AQ22" s="106"/>
      <c r="AR22" s="106"/>
      <c r="AS22" s="106"/>
      <c r="AT22" s="106"/>
      <c r="AU22" s="136">
        <v>6</v>
      </c>
      <c r="AV22" s="106"/>
      <c r="AW22" s="117">
        <f t="shared" si="13"/>
        <v>6</v>
      </c>
      <c r="AX22" s="136">
        <v>6</v>
      </c>
      <c r="AY22" s="136">
        <v>7</v>
      </c>
      <c r="AZ22" s="136">
        <v>6</v>
      </c>
      <c r="BA22" s="136">
        <v>7</v>
      </c>
      <c r="BB22" s="106"/>
      <c r="BC22" s="106"/>
      <c r="BD22" s="106"/>
      <c r="BE22" s="106"/>
      <c r="BF22" s="106"/>
      <c r="BG22" s="106"/>
      <c r="BH22" s="106"/>
      <c r="BI22" s="106"/>
      <c r="BJ22" s="117">
        <f t="shared" si="14"/>
        <v>6.5</v>
      </c>
      <c r="BK22" s="106"/>
      <c r="BL22" s="246">
        <v>9</v>
      </c>
      <c r="BM22" s="106"/>
      <c r="BN22" s="118">
        <f t="shared" si="15"/>
        <v>9</v>
      </c>
      <c r="BO22" s="120"/>
      <c r="BP22" s="217">
        <f t="shared" si="16"/>
        <v>1</v>
      </c>
      <c r="BQ22" s="136">
        <v>4</v>
      </c>
      <c r="BR22" s="136">
        <v>4</v>
      </c>
      <c r="BS22" s="136">
        <v>4</v>
      </c>
      <c r="BT22" s="136">
        <v>7</v>
      </c>
      <c r="BU22" s="136">
        <v>4</v>
      </c>
      <c r="BV22" s="136">
        <v>4</v>
      </c>
      <c r="BW22" s="106"/>
      <c r="BX22" s="106"/>
      <c r="BY22" s="106"/>
      <c r="BZ22" s="106"/>
      <c r="CA22" s="117">
        <f t="shared" si="17"/>
        <v>4.5</v>
      </c>
      <c r="CB22" s="136">
        <v>4</v>
      </c>
      <c r="CC22" s="136">
        <v>4</v>
      </c>
      <c r="CD22" s="136">
        <v>7</v>
      </c>
      <c r="CE22" s="136">
        <v>7</v>
      </c>
      <c r="CF22" s="136">
        <v>4</v>
      </c>
      <c r="CG22" s="136">
        <v>4</v>
      </c>
      <c r="CH22" s="136">
        <v>9</v>
      </c>
      <c r="CI22" s="106"/>
      <c r="CJ22" s="106"/>
      <c r="CK22" s="106"/>
      <c r="CL22" s="136">
        <v>7</v>
      </c>
      <c r="CM22" s="117">
        <f t="shared" si="18"/>
        <v>5.5714285714285712</v>
      </c>
      <c r="CN22" s="106"/>
      <c r="CO22" s="106"/>
      <c r="CP22" s="106"/>
      <c r="CQ22" s="106"/>
      <c r="CR22" s="136">
        <v>7</v>
      </c>
      <c r="CS22" s="106"/>
      <c r="CT22" s="117">
        <f t="shared" si="19"/>
        <v>7</v>
      </c>
      <c r="CU22" s="136">
        <v>7</v>
      </c>
      <c r="CV22" s="136">
        <v>7</v>
      </c>
      <c r="CW22" s="136">
        <v>7</v>
      </c>
      <c r="CX22" s="136">
        <v>7</v>
      </c>
      <c r="CY22" s="106"/>
      <c r="CZ22" s="106"/>
      <c r="DA22" s="106"/>
      <c r="DB22" s="106"/>
      <c r="DC22" s="106"/>
      <c r="DD22" s="106"/>
      <c r="DE22" s="106"/>
      <c r="DF22" s="106"/>
      <c r="DG22" s="117">
        <f t="shared" si="20"/>
        <v>7</v>
      </c>
      <c r="DH22" s="106"/>
      <c r="DI22" s="136">
        <v>8</v>
      </c>
      <c r="DJ22" s="106"/>
      <c r="DK22" s="118">
        <f t="shared" si="21"/>
        <v>8</v>
      </c>
      <c r="DL22" s="202"/>
      <c r="DM22" s="217">
        <v>1</v>
      </c>
      <c r="DN22" s="190">
        <v>5</v>
      </c>
      <c r="DO22" s="203"/>
      <c r="DP22" s="190">
        <v>5</v>
      </c>
      <c r="DQ22" s="190">
        <v>5</v>
      </c>
      <c r="DR22" s="190">
        <v>7</v>
      </c>
      <c r="DS22" s="190">
        <v>7</v>
      </c>
      <c r="DT22" s="106"/>
      <c r="DU22" s="190">
        <v>6</v>
      </c>
      <c r="DV22" s="106"/>
      <c r="DW22" s="190"/>
      <c r="DX22" s="192">
        <f t="shared" si="22"/>
        <v>5.833333333333333</v>
      </c>
      <c r="DY22" s="190">
        <v>4</v>
      </c>
      <c r="DZ22" s="190">
        <v>4</v>
      </c>
      <c r="EA22" s="106"/>
      <c r="EB22" s="106">
        <v>6</v>
      </c>
      <c r="EC22" s="106"/>
      <c r="ED22" s="190">
        <v>4</v>
      </c>
      <c r="EE22" s="190">
        <v>5</v>
      </c>
      <c r="EF22" s="106"/>
      <c r="EG22" s="106">
        <v>7</v>
      </c>
      <c r="EH22" s="190">
        <v>8</v>
      </c>
      <c r="EI22" s="190">
        <v>5</v>
      </c>
      <c r="EJ22" s="117">
        <f t="shared" si="23"/>
        <v>5.4285714285714288</v>
      </c>
      <c r="EK22" s="106"/>
      <c r="EL22" s="106"/>
      <c r="EM22" s="106"/>
      <c r="EN22" s="106"/>
      <c r="EO22" s="106"/>
      <c r="EP22" s="106"/>
      <c r="EQ22" s="117">
        <f t="shared" si="24"/>
        <v>0</v>
      </c>
      <c r="ER22" s="106">
        <v>7</v>
      </c>
      <c r="ES22" s="190">
        <v>7</v>
      </c>
      <c r="ET22" s="106">
        <v>7</v>
      </c>
      <c r="EU22" s="106"/>
      <c r="EV22" s="106"/>
      <c r="EW22" s="106"/>
      <c r="EX22" s="106"/>
      <c r="EY22" s="190"/>
      <c r="EZ22" s="190"/>
      <c r="FA22" s="106"/>
      <c r="FB22" s="106"/>
      <c r="FC22" s="106"/>
      <c r="FD22" s="117">
        <f t="shared" si="25"/>
        <v>7</v>
      </c>
      <c r="FE22" s="106"/>
      <c r="FF22" s="190">
        <v>8</v>
      </c>
      <c r="FG22" s="106"/>
      <c r="FH22" s="118">
        <f t="shared" si="26"/>
        <v>8</v>
      </c>
      <c r="FI22" s="120"/>
      <c r="FJ22" s="223">
        <f t="shared" si="27"/>
        <v>1</v>
      </c>
      <c r="FK22" s="190"/>
      <c r="FL22" s="190"/>
      <c r="FM22" s="190"/>
      <c r="FN22" s="190"/>
      <c r="FO22" s="190"/>
      <c r="FP22" s="190"/>
      <c r="FQ22" s="106"/>
      <c r="FR22" s="190"/>
      <c r="FS22" s="106"/>
      <c r="FT22" s="190"/>
      <c r="FU22" s="192">
        <f t="shared" si="28"/>
        <v>0</v>
      </c>
      <c r="FV22" s="190"/>
      <c r="FW22" s="190"/>
      <c r="FX22" s="106"/>
      <c r="FY22" s="106"/>
      <c r="FZ22" s="106"/>
      <c r="GA22" s="190"/>
      <c r="GB22" s="190"/>
      <c r="GC22" s="106"/>
      <c r="GD22" s="106"/>
      <c r="GE22" s="190"/>
      <c r="GF22" s="190"/>
      <c r="GG22" s="188">
        <f t="shared" si="29"/>
        <v>0</v>
      </c>
      <c r="GH22" s="106"/>
      <c r="GI22" s="106"/>
      <c r="GJ22" s="106"/>
      <c r="GK22" s="106"/>
      <c r="GL22" s="106"/>
      <c r="GM22" s="106"/>
      <c r="GN22" s="117">
        <f t="shared" si="30"/>
        <v>0</v>
      </c>
      <c r="GO22" s="147"/>
      <c r="GP22" s="190"/>
      <c r="GQ22" s="106"/>
      <c r="GR22" s="106"/>
      <c r="GS22" s="106"/>
      <c r="GT22" s="106"/>
      <c r="GU22" s="190"/>
      <c r="GV22" s="190"/>
      <c r="GW22" s="190"/>
      <c r="GX22" s="106"/>
      <c r="GY22" s="106"/>
      <c r="GZ22" s="106"/>
      <c r="HA22" s="117">
        <f t="shared" si="31"/>
        <v>0</v>
      </c>
      <c r="HB22" s="106"/>
      <c r="HC22" s="190"/>
      <c r="HD22" s="106"/>
      <c r="HE22" s="118">
        <f t="shared" si="32"/>
        <v>0</v>
      </c>
      <c r="HF22" s="120"/>
      <c r="HG22" s="217">
        <f t="shared" si="33"/>
        <v>1</v>
      </c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17">
        <f t="shared" si="34"/>
        <v>0</v>
      </c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17">
        <f t="shared" si="35"/>
        <v>0</v>
      </c>
      <c r="IE22" s="106"/>
      <c r="IF22" s="106"/>
      <c r="IG22" s="106"/>
      <c r="IH22" s="106"/>
      <c r="II22" s="106"/>
      <c r="IJ22" s="106"/>
      <c r="IK22" s="117">
        <f t="shared" si="36"/>
        <v>0</v>
      </c>
      <c r="IL22" s="245"/>
      <c r="IM22" s="245"/>
      <c r="IN22" s="245"/>
      <c r="IO22" s="245"/>
      <c r="IP22" s="245"/>
      <c r="IQ22" s="245"/>
      <c r="IR22" s="245"/>
      <c r="IS22" s="245"/>
      <c r="IT22" s="106"/>
      <c r="IU22" s="106"/>
      <c r="IV22" s="106"/>
      <c r="IW22" s="106"/>
      <c r="IX22" s="117">
        <f t="shared" si="37"/>
        <v>0</v>
      </c>
      <c r="IY22" s="106"/>
      <c r="IZ22" s="106"/>
      <c r="JA22" s="106"/>
      <c r="JB22" s="118">
        <f t="shared" si="38"/>
        <v>0</v>
      </c>
      <c r="JC22" s="120"/>
      <c r="JD22" s="217">
        <f t="shared" si="39"/>
        <v>1</v>
      </c>
      <c r="JE22" s="245"/>
      <c r="JF22" s="245"/>
      <c r="JG22" s="245"/>
      <c r="JH22" s="245"/>
      <c r="JI22" s="245"/>
      <c r="JJ22" s="245"/>
      <c r="JK22" s="245"/>
      <c r="JL22" s="245"/>
      <c r="JM22" s="245"/>
      <c r="JN22" s="245"/>
      <c r="JO22" s="117">
        <f t="shared" si="40"/>
        <v>0</v>
      </c>
      <c r="JP22" s="245"/>
      <c r="JQ22" s="245"/>
      <c r="JR22" s="245"/>
      <c r="JS22" s="245"/>
      <c r="JT22" s="245"/>
      <c r="JU22" s="245"/>
      <c r="JV22" s="245"/>
      <c r="JW22" s="245"/>
      <c r="JX22" s="245"/>
      <c r="JY22" s="245"/>
      <c r="JZ22" s="245"/>
      <c r="KA22" s="121">
        <f t="shared" si="41"/>
        <v>0</v>
      </c>
      <c r="KB22" s="245"/>
      <c r="KC22" s="245"/>
      <c r="KD22" s="245"/>
      <c r="KE22" s="106"/>
      <c r="KF22" s="106"/>
      <c r="KG22" s="106"/>
      <c r="KH22" s="117">
        <f t="shared" si="42"/>
        <v>0</v>
      </c>
      <c r="KI22" s="245"/>
      <c r="KJ22" s="245"/>
      <c r="KK22" s="245"/>
      <c r="KL22" s="245"/>
      <c r="KM22" s="245"/>
      <c r="KN22" s="245"/>
      <c r="KO22" s="245"/>
      <c r="KP22" s="245"/>
      <c r="KQ22" s="245"/>
      <c r="KR22" s="245"/>
      <c r="KS22" s="245"/>
      <c r="KT22" s="106"/>
      <c r="KU22" s="117">
        <f t="shared" si="43"/>
        <v>0</v>
      </c>
      <c r="KV22" s="106"/>
      <c r="KW22" s="245"/>
      <c r="KX22" s="106"/>
      <c r="KY22" s="118">
        <f t="shared" si="44"/>
        <v>0</v>
      </c>
      <c r="KZ22" s="120"/>
      <c r="LA22" s="217">
        <f t="shared" si="45"/>
        <v>1</v>
      </c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17">
        <f t="shared" si="46"/>
        <v>0</v>
      </c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17">
        <f t="shared" si="47"/>
        <v>0</v>
      </c>
      <c r="LY22" s="245"/>
      <c r="LZ22" s="245"/>
      <c r="MA22" s="245"/>
      <c r="MB22" s="245"/>
      <c r="MC22" s="245"/>
      <c r="MD22" s="245"/>
      <c r="ME22" s="117">
        <f t="shared" si="48"/>
        <v>0</v>
      </c>
      <c r="MF22" s="245"/>
      <c r="MG22" s="245"/>
      <c r="MH22" s="245"/>
      <c r="MI22" s="245"/>
      <c r="MJ22" s="245"/>
      <c r="MK22" s="245"/>
      <c r="ML22" s="245"/>
      <c r="MM22" s="245"/>
      <c r="MN22" s="245"/>
      <c r="MO22" s="245"/>
      <c r="MP22" s="245"/>
      <c r="MQ22" s="245"/>
      <c r="MR22" s="117">
        <f t="shared" si="49"/>
        <v>0</v>
      </c>
      <c r="MS22" s="245"/>
      <c r="MT22" s="245"/>
      <c r="MU22" s="245"/>
      <c r="MV22" s="118">
        <f t="shared" si="50"/>
        <v>0</v>
      </c>
      <c r="MW22" s="120"/>
      <c r="MX22" s="217">
        <f t="shared" si="51"/>
        <v>1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17">
        <f t="shared" si="52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3"/>
        <v>0</v>
      </c>
      <c r="NV22" s="106"/>
      <c r="NW22" s="106"/>
      <c r="NX22" s="106"/>
      <c r="NY22" s="106"/>
      <c r="NZ22" s="106"/>
      <c r="OA22" s="106"/>
      <c r="OB22" s="117">
        <f t="shared" si="54"/>
        <v>0</v>
      </c>
      <c r="OC22" s="245"/>
      <c r="OD22" s="245"/>
      <c r="OE22" s="245"/>
      <c r="OF22" s="245"/>
      <c r="OG22" s="245"/>
      <c r="OH22" s="245"/>
      <c r="OI22" s="245"/>
      <c r="OJ22" s="245"/>
      <c r="OK22" s="245"/>
      <c r="OL22" s="245"/>
      <c r="OM22" s="245"/>
      <c r="ON22" s="245"/>
      <c r="OO22" s="117">
        <f t="shared" si="55"/>
        <v>0</v>
      </c>
      <c r="OP22" s="106"/>
      <c r="OQ22" s="245"/>
      <c r="OR22" s="106"/>
      <c r="OS22" s="118">
        <f t="shared" si="56"/>
        <v>0</v>
      </c>
      <c r="OT22" s="120"/>
      <c r="OU22" s="217">
        <f t="shared" si="57"/>
        <v>1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8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59"/>
        <v>0</v>
      </c>
      <c r="PS22" s="106"/>
      <c r="PT22" s="106"/>
      <c r="PU22" s="106"/>
      <c r="PV22" s="106"/>
      <c r="PW22" s="106"/>
      <c r="PX22" s="106"/>
      <c r="PY22" s="117">
        <f t="shared" si="60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1"/>
        <v>0</v>
      </c>
      <c r="QM22" s="106"/>
      <c r="QN22" s="106"/>
      <c r="QO22" s="106"/>
      <c r="QP22" s="118">
        <f t="shared" si="62"/>
        <v>0</v>
      </c>
      <c r="QQ22" s="120"/>
    </row>
    <row r="23" spans="1:459" ht="15.75" x14ac:dyDescent="0.25">
      <c r="A23" s="71">
        <v>1</v>
      </c>
      <c r="B23" s="147">
        <v>18</v>
      </c>
      <c r="C23" s="350" t="s">
        <v>692</v>
      </c>
      <c r="D23" s="356">
        <v>4</v>
      </c>
      <c r="E23" s="356">
        <v>4</v>
      </c>
      <c r="F23" s="356">
        <v>6</v>
      </c>
      <c r="G23" s="356">
        <v>4</v>
      </c>
      <c r="H23" s="356">
        <v>4</v>
      </c>
      <c r="I23" s="404">
        <v>4</v>
      </c>
      <c r="J23" s="354">
        <f t="shared" si="8"/>
        <v>4.333333333333333</v>
      </c>
      <c r="K23" s="355">
        <v>4</v>
      </c>
      <c r="L23" s="355">
        <v>5</v>
      </c>
      <c r="M23" s="355">
        <v>5</v>
      </c>
      <c r="N23" s="355">
        <v>4</v>
      </c>
      <c r="O23" s="355">
        <v>4</v>
      </c>
      <c r="P23" s="355">
        <v>4</v>
      </c>
      <c r="Q23" s="355">
        <v>5</v>
      </c>
      <c r="R23" s="132">
        <f t="shared" si="9"/>
        <v>4.4285714285714288</v>
      </c>
      <c r="S23" s="217">
        <f t="shared" si="10"/>
        <v>1</v>
      </c>
      <c r="T23" s="136">
        <v>6</v>
      </c>
      <c r="U23" s="136">
        <v>6</v>
      </c>
      <c r="V23" s="136">
        <v>6</v>
      </c>
      <c r="W23" s="136">
        <v>5</v>
      </c>
      <c r="X23" s="136">
        <v>5</v>
      </c>
      <c r="Y23" s="136">
        <v>4</v>
      </c>
      <c r="Z23" s="136">
        <v>4</v>
      </c>
      <c r="AA23" s="106"/>
      <c r="AB23" s="106"/>
      <c r="AC23" s="106"/>
      <c r="AD23" s="117">
        <f t="shared" si="11"/>
        <v>5.1428571428571432</v>
      </c>
      <c r="AE23" s="136">
        <v>4</v>
      </c>
      <c r="AF23" s="136">
        <v>4</v>
      </c>
      <c r="AG23" s="136">
        <v>6</v>
      </c>
      <c r="AH23" s="136">
        <v>6</v>
      </c>
      <c r="AI23" s="136">
        <v>4</v>
      </c>
      <c r="AJ23" s="136">
        <v>4</v>
      </c>
      <c r="AK23" s="136">
        <v>6</v>
      </c>
      <c r="AL23" s="106"/>
      <c r="AM23" s="106"/>
      <c r="AN23" s="106"/>
      <c r="AO23" s="136">
        <v>6</v>
      </c>
      <c r="AP23" s="117">
        <f t="shared" si="12"/>
        <v>4.8571428571428568</v>
      </c>
      <c r="AQ23" s="106"/>
      <c r="AR23" s="106"/>
      <c r="AS23" s="106"/>
      <c r="AT23" s="106"/>
      <c r="AU23" s="136">
        <v>5</v>
      </c>
      <c r="AV23" s="106"/>
      <c r="AW23" s="117">
        <f t="shared" si="13"/>
        <v>5</v>
      </c>
      <c r="AX23" s="309">
        <v>7</v>
      </c>
      <c r="AY23" s="309">
        <v>7</v>
      </c>
      <c r="AZ23" s="309">
        <v>7</v>
      </c>
      <c r="BA23" s="309">
        <v>7</v>
      </c>
      <c r="BB23" s="310"/>
      <c r="BC23" s="310"/>
      <c r="BD23" s="310"/>
      <c r="BE23" s="310"/>
      <c r="BF23" s="310"/>
      <c r="BG23" s="310"/>
      <c r="BH23" s="310"/>
      <c r="BI23" s="310"/>
      <c r="BJ23" s="117">
        <f t="shared" si="14"/>
        <v>7</v>
      </c>
      <c r="BK23" s="310"/>
      <c r="BL23" s="359">
        <v>10</v>
      </c>
      <c r="BM23" s="310"/>
      <c r="BN23" s="118">
        <f t="shared" si="15"/>
        <v>10</v>
      </c>
      <c r="BO23" s="120"/>
      <c r="BP23" s="217">
        <f t="shared" si="16"/>
        <v>1</v>
      </c>
      <c r="BQ23" s="136">
        <v>4</v>
      </c>
      <c r="BR23" s="136">
        <v>7</v>
      </c>
      <c r="BS23" s="136">
        <v>7</v>
      </c>
      <c r="BT23" s="136">
        <v>6</v>
      </c>
      <c r="BU23" s="136">
        <v>7</v>
      </c>
      <c r="BV23" s="136">
        <v>7</v>
      </c>
      <c r="BW23" s="106"/>
      <c r="BX23" s="106"/>
      <c r="BY23" s="106"/>
      <c r="BZ23" s="106"/>
      <c r="CA23" s="117">
        <f t="shared" si="17"/>
        <v>6.333333333333333</v>
      </c>
      <c r="CB23" s="136">
        <v>4</v>
      </c>
      <c r="CC23" s="136">
        <v>4</v>
      </c>
      <c r="CD23" s="136">
        <v>7</v>
      </c>
      <c r="CE23" s="136">
        <v>7</v>
      </c>
      <c r="CF23" s="136">
        <v>4</v>
      </c>
      <c r="CG23" s="136">
        <v>4</v>
      </c>
      <c r="CH23" s="136">
        <v>8</v>
      </c>
      <c r="CI23" s="106"/>
      <c r="CJ23" s="106"/>
      <c r="CK23" s="106"/>
      <c r="CL23" s="136">
        <v>7</v>
      </c>
      <c r="CM23" s="117">
        <f t="shared" si="18"/>
        <v>5.4285714285714288</v>
      </c>
      <c r="CN23" s="106"/>
      <c r="CO23" s="106"/>
      <c r="CP23" s="106"/>
      <c r="CQ23" s="106"/>
      <c r="CR23" s="136">
        <v>7</v>
      </c>
      <c r="CS23" s="106"/>
      <c r="CT23" s="117">
        <f t="shared" si="19"/>
        <v>7</v>
      </c>
      <c r="CU23" s="136">
        <v>7</v>
      </c>
      <c r="CV23" s="136">
        <v>7</v>
      </c>
      <c r="CW23" s="136">
        <v>4</v>
      </c>
      <c r="CX23" s="136">
        <v>8</v>
      </c>
      <c r="CY23" s="106"/>
      <c r="CZ23" s="106"/>
      <c r="DA23" s="106"/>
      <c r="DB23" s="106"/>
      <c r="DC23" s="106"/>
      <c r="DD23" s="106"/>
      <c r="DE23" s="106"/>
      <c r="DF23" s="106"/>
      <c r="DG23" s="117">
        <f t="shared" si="20"/>
        <v>6.5</v>
      </c>
      <c r="DH23" s="106"/>
      <c r="DI23" s="136">
        <v>8</v>
      </c>
      <c r="DJ23" s="106"/>
      <c r="DK23" s="118">
        <f t="shared" si="21"/>
        <v>8</v>
      </c>
      <c r="DL23" s="202"/>
      <c r="DM23" s="217">
        <v>1</v>
      </c>
      <c r="DN23" s="190">
        <v>7</v>
      </c>
      <c r="DO23" s="203"/>
      <c r="DP23" s="190">
        <v>7</v>
      </c>
      <c r="DQ23" s="190">
        <v>7</v>
      </c>
      <c r="DR23" s="190">
        <v>7</v>
      </c>
      <c r="DS23" s="190">
        <v>7</v>
      </c>
      <c r="DT23" s="106"/>
      <c r="DU23" s="190">
        <v>8</v>
      </c>
      <c r="DV23" s="106"/>
      <c r="DW23" s="190"/>
      <c r="DX23" s="192">
        <f t="shared" si="22"/>
        <v>7.166666666666667</v>
      </c>
      <c r="DY23" s="190">
        <v>7</v>
      </c>
      <c r="DZ23" s="190">
        <v>7</v>
      </c>
      <c r="EA23" s="106"/>
      <c r="EB23" s="106">
        <v>10</v>
      </c>
      <c r="EC23" s="106"/>
      <c r="ED23" s="190">
        <v>7</v>
      </c>
      <c r="EE23" s="190">
        <v>8</v>
      </c>
      <c r="EF23" s="106"/>
      <c r="EG23" s="106">
        <v>7</v>
      </c>
      <c r="EH23" s="190">
        <v>8</v>
      </c>
      <c r="EI23" s="190">
        <v>10</v>
      </c>
      <c r="EJ23" s="117">
        <f t="shared" si="23"/>
        <v>7.7142857142857144</v>
      </c>
      <c r="EK23" s="106"/>
      <c r="EL23" s="106"/>
      <c r="EM23" s="106"/>
      <c r="EN23" s="106"/>
      <c r="EO23" s="106"/>
      <c r="EP23" s="106"/>
      <c r="EQ23" s="117">
        <f t="shared" si="24"/>
        <v>0</v>
      </c>
      <c r="ER23" s="106">
        <v>7</v>
      </c>
      <c r="ES23" s="190">
        <v>9</v>
      </c>
      <c r="ET23" s="106">
        <v>8</v>
      </c>
      <c r="EU23" s="106"/>
      <c r="EV23" s="106"/>
      <c r="EW23" s="106"/>
      <c r="EX23" s="106"/>
      <c r="EY23" s="190"/>
      <c r="EZ23" s="190"/>
      <c r="FA23" s="106"/>
      <c r="FB23" s="106"/>
      <c r="FC23" s="106"/>
      <c r="FD23" s="117">
        <f t="shared" si="25"/>
        <v>8</v>
      </c>
      <c r="FE23" s="106"/>
      <c r="FF23" s="190">
        <v>10</v>
      </c>
      <c r="FG23" s="106"/>
      <c r="FH23" s="118">
        <f t="shared" si="26"/>
        <v>10</v>
      </c>
      <c r="FI23" s="120"/>
      <c r="FJ23" s="223">
        <f t="shared" si="27"/>
        <v>1</v>
      </c>
      <c r="FK23" s="190"/>
      <c r="FL23" s="190"/>
      <c r="FM23" s="190"/>
      <c r="FN23" s="190"/>
      <c r="FO23" s="190"/>
      <c r="FP23" s="190"/>
      <c r="FQ23" s="106"/>
      <c r="FR23" s="190"/>
      <c r="FS23" s="106"/>
      <c r="FT23" s="190"/>
      <c r="FU23" s="192">
        <f t="shared" si="28"/>
        <v>0</v>
      </c>
      <c r="FV23" s="190"/>
      <c r="FW23" s="190"/>
      <c r="FX23" s="106"/>
      <c r="FY23" s="106"/>
      <c r="FZ23" s="106"/>
      <c r="GA23" s="190"/>
      <c r="GB23" s="190"/>
      <c r="GC23" s="106"/>
      <c r="GD23" s="106"/>
      <c r="GE23" s="190"/>
      <c r="GF23" s="190"/>
      <c r="GG23" s="188">
        <f t="shared" si="29"/>
        <v>0</v>
      </c>
      <c r="GH23" s="106"/>
      <c r="GI23" s="106"/>
      <c r="GJ23" s="106"/>
      <c r="GK23" s="106"/>
      <c r="GL23" s="106"/>
      <c r="GM23" s="106"/>
      <c r="GN23" s="117">
        <f t="shared" si="30"/>
        <v>0</v>
      </c>
      <c r="GO23" s="147"/>
      <c r="GP23" s="190"/>
      <c r="GQ23" s="106"/>
      <c r="GR23" s="106"/>
      <c r="GS23" s="106"/>
      <c r="GT23" s="106"/>
      <c r="GU23" s="190"/>
      <c r="GV23" s="190"/>
      <c r="GW23" s="190"/>
      <c r="GX23" s="106"/>
      <c r="GY23" s="106"/>
      <c r="GZ23" s="106"/>
      <c r="HA23" s="117">
        <f t="shared" si="31"/>
        <v>0</v>
      </c>
      <c r="HB23" s="106"/>
      <c r="HC23" s="190"/>
      <c r="HD23" s="106"/>
      <c r="HE23" s="118">
        <f t="shared" si="32"/>
        <v>0</v>
      </c>
      <c r="HF23" s="120"/>
      <c r="HG23" s="217">
        <f t="shared" si="33"/>
        <v>1</v>
      </c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17">
        <f t="shared" si="34"/>
        <v>0</v>
      </c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17">
        <f t="shared" si="35"/>
        <v>0</v>
      </c>
      <c r="IE23" s="106"/>
      <c r="IF23" s="106"/>
      <c r="IG23" s="106"/>
      <c r="IH23" s="106"/>
      <c r="II23" s="106"/>
      <c r="IJ23" s="106"/>
      <c r="IK23" s="117">
        <f t="shared" si="36"/>
        <v>0</v>
      </c>
      <c r="IL23" s="245"/>
      <c r="IM23" s="245"/>
      <c r="IN23" s="245"/>
      <c r="IO23" s="245"/>
      <c r="IP23" s="245"/>
      <c r="IQ23" s="245"/>
      <c r="IR23" s="245"/>
      <c r="IS23" s="245"/>
      <c r="IT23" s="106"/>
      <c r="IU23" s="106"/>
      <c r="IV23" s="106"/>
      <c r="IW23" s="106"/>
      <c r="IX23" s="117">
        <f t="shared" si="37"/>
        <v>0</v>
      </c>
      <c r="IY23" s="106"/>
      <c r="IZ23" s="106"/>
      <c r="JA23" s="106"/>
      <c r="JB23" s="118">
        <f t="shared" si="38"/>
        <v>0</v>
      </c>
      <c r="JC23" s="120"/>
      <c r="JD23" s="217"/>
      <c r="JE23" s="245"/>
      <c r="JF23" s="245"/>
      <c r="JG23" s="245"/>
      <c r="JH23" s="245"/>
      <c r="JI23" s="245"/>
      <c r="JJ23" s="245"/>
      <c r="JK23" s="245"/>
      <c r="JL23" s="245"/>
      <c r="JM23" s="245"/>
      <c r="JN23" s="245"/>
      <c r="JO23" s="117">
        <f t="shared" si="40"/>
        <v>0</v>
      </c>
      <c r="JP23" s="245"/>
      <c r="JQ23" s="245"/>
      <c r="JR23" s="245"/>
      <c r="JS23" s="245"/>
      <c r="JT23" s="245"/>
      <c r="JU23" s="245"/>
      <c r="JV23" s="245"/>
      <c r="JW23" s="245"/>
      <c r="JX23" s="245"/>
      <c r="JY23" s="245"/>
      <c r="JZ23" s="245"/>
      <c r="KA23" s="121">
        <f t="shared" si="41"/>
        <v>0</v>
      </c>
      <c r="KB23" s="245"/>
      <c r="KC23" s="245"/>
      <c r="KD23" s="245"/>
      <c r="KE23" s="106"/>
      <c r="KF23" s="106"/>
      <c r="KG23" s="106"/>
      <c r="KH23" s="117">
        <f t="shared" si="42"/>
        <v>0</v>
      </c>
      <c r="KI23" s="245"/>
      <c r="KJ23" s="245"/>
      <c r="KK23" s="245"/>
      <c r="KL23" s="245"/>
      <c r="KM23" s="245"/>
      <c r="KN23" s="245"/>
      <c r="KO23" s="245"/>
      <c r="KP23" s="245"/>
      <c r="KQ23" s="245"/>
      <c r="KR23" s="245"/>
      <c r="KS23" s="245"/>
      <c r="KT23" s="106"/>
      <c r="KU23" s="117">
        <f t="shared" si="43"/>
        <v>0</v>
      </c>
      <c r="KV23" s="106"/>
      <c r="KW23" s="245"/>
      <c r="KX23" s="106"/>
      <c r="KY23" s="118">
        <f t="shared" si="44"/>
        <v>0</v>
      </c>
      <c r="KZ23" s="120"/>
      <c r="LA23" s="217">
        <f t="shared" si="45"/>
        <v>0</v>
      </c>
      <c r="LB23" s="318"/>
      <c r="LC23" s="318"/>
      <c r="LD23" s="318"/>
      <c r="LE23" s="318"/>
      <c r="LF23" s="318"/>
      <c r="LG23" s="318"/>
      <c r="LH23" s="318"/>
      <c r="LI23" s="318"/>
      <c r="LJ23" s="318"/>
      <c r="LK23" s="106"/>
      <c r="LL23" s="117">
        <f t="shared" si="46"/>
        <v>0</v>
      </c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17">
        <f t="shared" si="47"/>
        <v>0</v>
      </c>
      <c r="LY23" s="245"/>
      <c r="LZ23" s="331"/>
      <c r="MA23" s="245"/>
      <c r="MB23" s="245"/>
      <c r="MC23" s="245"/>
      <c r="MD23" s="245"/>
      <c r="ME23" s="117">
        <f t="shared" si="48"/>
        <v>0</v>
      </c>
      <c r="MF23" s="331"/>
      <c r="MG23" s="331"/>
      <c r="MH23" s="331"/>
      <c r="MI23" s="245"/>
      <c r="MJ23" s="245"/>
      <c r="MK23" s="245"/>
      <c r="ML23" s="245"/>
      <c r="MM23" s="245"/>
      <c r="MN23" s="245"/>
      <c r="MO23" s="245"/>
      <c r="MP23" s="245"/>
      <c r="MQ23" s="245"/>
      <c r="MR23" s="117">
        <f t="shared" si="49"/>
        <v>0</v>
      </c>
      <c r="MS23" s="245"/>
      <c r="MT23" s="331"/>
      <c r="MU23" s="245"/>
      <c r="MV23" s="118">
        <f t="shared" si="50"/>
        <v>0</v>
      </c>
      <c r="MW23" s="120"/>
      <c r="MX23" s="217">
        <f t="shared" si="51"/>
        <v>0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17">
        <f t="shared" si="52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3"/>
        <v>0</v>
      </c>
      <c r="NV23" s="106"/>
      <c r="NW23" s="106"/>
      <c r="NX23" s="106"/>
      <c r="NY23" s="106"/>
      <c r="NZ23" s="106"/>
      <c r="OA23" s="106"/>
      <c r="OB23" s="117">
        <f t="shared" si="54"/>
        <v>0</v>
      </c>
      <c r="OC23" s="245"/>
      <c r="OD23" s="245"/>
      <c r="OE23" s="245"/>
      <c r="OF23" s="245"/>
      <c r="OG23" s="245"/>
      <c r="OH23" s="245"/>
      <c r="OI23" s="245"/>
      <c r="OJ23" s="245"/>
      <c r="OK23" s="245"/>
      <c r="OL23" s="245"/>
      <c r="OM23" s="245"/>
      <c r="ON23" s="245"/>
      <c r="OO23" s="117">
        <f t="shared" si="55"/>
        <v>0</v>
      </c>
      <c r="OP23" s="106"/>
      <c r="OQ23" s="245"/>
      <c r="OR23" s="106"/>
      <c r="OS23" s="118">
        <f t="shared" si="56"/>
        <v>0</v>
      </c>
      <c r="OT23" s="120"/>
      <c r="OU23" s="217">
        <f t="shared" si="57"/>
        <v>0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8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59"/>
        <v>0</v>
      </c>
      <c r="PS23" s="106"/>
      <c r="PT23" s="106"/>
      <c r="PU23" s="106"/>
      <c r="PV23" s="106"/>
      <c r="PW23" s="106"/>
      <c r="PX23" s="106"/>
      <c r="PY23" s="117">
        <f t="shared" si="60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1"/>
        <v>0</v>
      </c>
      <c r="QM23" s="106"/>
      <c r="QN23" s="106"/>
      <c r="QO23" s="106"/>
      <c r="QP23" s="118">
        <f t="shared" si="62"/>
        <v>0</v>
      </c>
      <c r="QQ23" s="120"/>
    </row>
    <row r="24" spans="1:459" ht="15.75" x14ac:dyDescent="0.25">
      <c r="A24" s="71">
        <v>1</v>
      </c>
      <c r="B24" s="147">
        <v>19</v>
      </c>
      <c r="C24" s="351" t="s">
        <v>693</v>
      </c>
      <c r="D24" s="356">
        <v>4</v>
      </c>
      <c r="E24" s="356">
        <v>4</v>
      </c>
      <c r="F24" s="356">
        <v>7</v>
      </c>
      <c r="G24" s="356">
        <v>6</v>
      </c>
      <c r="H24" s="356">
        <v>5</v>
      </c>
      <c r="I24" s="404">
        <v>4</v>
      </c>
      <c r="J24" s="354">
        <f t="shared" si="8"/>
        <v>5</v>
      </c>
      <c r="K24" s="355">
        <v>4</v>
      </c>
      <c r="L24" s="355">
        <v>6</v>
      </c>
      <c r="M24" s="355">
        <v>5</v>
      </c>
      <c r="N24" s="355">
        <v>4</v>
      </c>
      <c r="O24" s="355">
        <v>5</v>
      </c>
      <c r="P24" s="355">
        <v>5</v>
      </c>
      <c r="Q24" s="355">
        <v>6</v>
      </c>
      <c r="R24" s="132">
        <f t="shared" si="9"/>
        <v>5</v>
      </c>
      <c r="S24" s="217">
        <f t="shared" si="10"/>
        <v>1</v>
      </c>
      <c r="T24" s="309">
        <v>8</v>
      </c>
      <c r="U24" s="309">
        <v>8</v>
      </c>
      <c r="V24" s="309">
        <v>8</v>
      </c>
      <c r="W24" s="309">
        <v>7</v>
      </c>
      <c r="X24" s="309">
        <v>7</v>
      </c>
      <c r="Y24" s="309">
        <v>7</v>
      </c>
      <c r="Z24" s="309">
        <v>8</v>
      </c>
      <c r="AA24" s="310"/>
      <c r="AB24" s="310"/>
      <c r="AC24" s="310"/>
      <c r="AD24" s="117">
        <f t="shared" si="11"/>
        <v>7.5714285714285712</v>
      </c>
      <c r="AE24" s="309">
        <v>7</v>
      </c>
      <c r="AF24" s="309">
        <v>7</v>
      </c>
      <c r="AG24" s="309">
        <v>7</v>
      </c>
      <c r="AH24" s="309">
        <v>8</v>
      </c>
      <c r="AI24" s="309">
        <v>8</v>
      </c>
      <c r="AJ24" s="309">
        <v>8</v>
      </c>
      <c r="AK24" s="309">
        <v>8</v>
      </c>
      <c r="AL24" s="310"/>
      <c r="AM24" s="310"/>
      <c r="AN24" s="310"/>
      <c r="AO24" s="309">
        <v>10</v>
      </c>
      <c r="AP24" s="117">
        <f t="shared" si="12"/>
        <v>7.5714285714285712</v>
      </c>
      <c r="AQ24" s="310"/>
      <c r="AR24" s="310"/>
      <c r="AS24" s="310"/>
      <c r="AT24" s="310"/>
      <c r="AU24" s="309">
        <v>8</v>
      </c>
      <c r="AV24" s="310"/>
      <c r="AW24" s="117">
        <f t="shared" si="13"/>
        <v>8</v>
      </c>
      <c r="AX24" s="309">
        <v>7</v>
      </c>
      <c r="AY24" s="309">
        <v>7</v>
      </c>
      <c r="AZ24" s="309">
        <v>7</v>
      </c>
      <c r="BA24" s="309">
        <v>9</v>
      </c>
      <c r="BB24" s="310"/>
      <c r="BC24" s="310"/>
      <c r="BD24" s="310"/>
      <c r="BE24" s="310"/>
      <c r="BF24" s="310"/>
      <c r="BG24" s="310"/>
      <c r="BH24" s="310"/>
      <c r="BI24" s="310"/>
      <c r="BJ24" s="117">
        <f t="shared" si="14"/>
        <v>7.5</v>
      </c>
      <c r="BK24" s="310"/>
      <c r="BL24" s="359">
        <v>10</v>
      </c>
      <c r="BM24" s="310"/>
      <c r="BN24" s="118">
        <f t="shared" si="15"/>
        <v>10</v>
      </c>
      <c r="BO24" s="120"/>
      <c r="BP24" s="217">
        <f t="shared" si="16"/>
        <v>1</v>
      </c>
      <c r="BQ24" s="136">
        <v>7</v>
      </c>
      <c r="BR24" s="136">
        <v>8</v>
      </c>
      <c r="BS24" s="136">
        <v>8</v>
      </c>
      <c r="BT24" s="136">
        <v>7</v>
      </c>
      <c r="BU24" s="136">
        <v>8</v>
      </c>
      <c r="BV24" s="136">
        <v>8</v>
      </c>
      <c r="BW24" s="106"/>
      <c r="BX24" s="106"/>
      <c r="BY24" s="106"/>
      <c r="BZ24" s="106"/>
      <c r="CA24" s="117">
        <f t="shared" si="17"/>
        <v>7.666666666666667</v>
      </c>
      <c r="CB24" s="136">
        <v>7</v>
      </c>
      <c r="CC24" s="136">
        <v>7</v>
      </c>
      <c r="CD24" s="136">
        <v>9</v>
      </c>
      <c r="CE24" s="136">
        <v>9</v>
      </c>
      <c r="CF24" s="136">
        <v>7</v>
      </c>
      <c r="CG24" s="136">
        <v>8</v>
      </c>
      <c r="CH24" s="136">
        <v>9</v>
      </c>
      <c r="CI24" s="106"/>
      <c r="CJ24" s="106"/>
      <c r="CK24" s="106"/>
      <c r="CL24" s="136">
        <v>10</v>
      </c>
      <c r="CM24" s="117">
        <f t="shared" si="18"/>
        <v>8</v>
      </c>
      <c r="CN24" s="106"/>
      <c r="CO24" s="106"/>
      <c r="CP24" s="106"/>
      <c r="CQ24" s="106"/>
      <c r="CR24" s="136">
        <v>9</v>
      </c>
      <c r="CS24" s="106"/>
      <c r="CT24" s="117">
        <f t="shared" si="19"/>
        <v>9</v>
      </c>
      <c r="CU24" s="136">
        <v>9</v>
      </c>
      <c r="CV24" s="136">
        <v>9</v>
      </c>
      <c r="CW24" s="136">
        <v>8</v>
      </c>
      <c r="CX24" s="136">
        <v>9</v>
      </c>
      <c r="CY24" s="106"/>
      <c r="CZ24" s="106"/>
      <c r="DA24" s="106"/>
      <c r="DB24" s="106"/>
      <c r="DC24" s="106"/>
      <c r="DD24" s="106"/>
      <c r="DE24" s="106"/>
      <c r="DF24" s="106"/>
      <c r="DG24" s="117">
        <f t="shared" si="20"/>
        <v>8.75</v>
      </c>
      <c r="DH24" s="106"/>
      <c r="DI24" s="136">
        <v>10</v>
      </c>
      <c r="DJ24" s="106"/>
      <c r="DK24" s="118">
        <f t="shared" si="21"/>
        <v>10</v>
      </c>
      <c r="DL24" s="202"/>
      <c r="DM24" s="217">
        <v>1</v>
      </c>
      <c r="DN24" s="190">
        <v>5</v>
      </c>
      <c r="DO24" s="203"/>
      <c r="DP24" s="190">
        <v>4</v>
      </c>
      <c r="DQ24" s="190">
        <v>3</v>
      </c>
      <c r="DR24" s="190">
        <v>4</v>
      </c>
      <c r="DS24" s="190">
        <v>6</v>
      </c>
      <c r="DT24" s="106"/>
      <c r="DU24" s="190">
        <v>5</v>
      </c>
      <c r="DV24" s="106"/>
      <c r="DW24" s="190"/>
      <c r="DX24" s="192">
        <f t="shared" si="22"/>
        <v>4.5</v>
      </c>
      <c r="DY24" s="190">
        <v>3</v>
      </c>
      <c r="DZ24" s="190">
        <v>3</v>
      </c>
      <c r="EA24" s="106"/>
      <c r="EB24" s="106">
        <v>5</v>
      </c>
      <c r="EC24" s="106"/>
      <c r="ED24" s="190">
        <v>4</v>
      </c>
      <c r="EE24" s="190">
        <v>5</v>
      </c>
      <c r="EF24" s="106"/>
      <c r="EG24" s="106">
        <v>6</v>
      </c>
      <c r="EH24" s="190">
        <v>6</v>
      </c>
      <c r="EI24" s="190">
        <v>5</v>
      </c>
      <c r="EJ24" s="117">
        <f t="shared" si="23"/>
        <v>4.5714285714285712</v>
      </c>
      <c r="EK24" s="106"/>
      <c r="EL24" s="106"/>
      <c r="EM24" s="106"/>
      <c r="EN24" s="106"/>
      <c r="EO24" s="106"/>
      <c r="EP24" s="106"/>
      <c r="EQ24" s="117">
        <f t="shared" si="24"/>
        <v>0</v>
      </c>
      <c r="ER24" s="106">
        <v>6</v>
      </c>
      <c r="ES24" s="190">
        <v>6</v>
      </c>
      <c r="ET24" s="106">
        <v>5</v>
      </c>
      <c r="EU24" s="106"/>
      <c r="EV24" s="106"/>
      <c r="EW24" s="106"/>
      <c r="EX24" s="106"/>
      <c r="EY24" s="190"/>
      <c r="EZ24" s="190"/>
      <c r="FA24" s="106"/>
      <c r="FB24" s="106"/>
      <c r="FC24" s="106"/>
      <c r="FD24" s="117">
        <f t="shared" si="25"/>
        <v>5.666666666666667</v>
      </c>
      <c r="FE24" s="106"/>
      <c r="FF24" s="190">
        <v>8</v>
      </c>
      <c r="FG24" s="106"/>
      <c r="FH24" s="118">
        <f t="shared" si="26"/>
        <v>8</v>
      </c>
      <c r="FI24" s="120"/>
      <c r="FJ24" s="223">
        <f t="shared" si="27"/>
        <v>1</v>
      </c>
      <c r="FK24" s="190"/>
      <c r="FL24" s="190"/>
      <c r="FM24" s="190"/>
      <c r="FN24" s="190"/>
      <c r="FO24" s="190"/>
      <c r="FP24" s="190"/>
      <c r="FQ24" s="106"/>
      <c r="FR24" s="190"/>
      <c r="FS24" s="106"/>
      <c r="FT24" s="190"/>
      <c r="FU24" s="192">
        <f t="shared" si="28"/>
        <v>0</v>
      </c>
      <c r="FV24" s="190"/>
      <c r="FW24" s="190"/>
      <c r="FX24" s="106"/>
      <c r="FY24" s="106"/>
      <c r="FZ24" s="106"/>
      <c r="GA24" s="190"/>
      <c r="GB24" s="190"/>
      <c r="GC24" s="106"/>
      <c r="GD24" s="106"/>
      <c r="GE24" s="190"/>
      <c r="GF24" s="190"/>
      <c r="GG24" s="188">
        <f t="shared" si="29"/>
        <v>0</v>
      </c>
      <c r="GH24" s="106"/>
      <c r="GI24" s="106"/>
      <c r="GJ24" s="106"/>
      <c r="GK24" s="106"/>
      <c r="GL24" s="106"/>
      <c r="GM24" s="106"/>
      <c r="GN24" s="117">
        <f t="shared" si="30"/>
        <v>0</v>
      </c>
      <c r="GO24" s="147"/>
      <c r="GP24" s="190"/>
      <c r="GQ24" s="106"/>
      <c r="GR24" s="106"/>
      <c r="GS24" s="106"/>
      <c r="GT24" s="106"/>
      <c r="GU24" s="190"/>
      <c r="GV24" s="190"/>
      <c r="GW24" s="190"/>
      <c r="GX24" s="106"/>
      <c r="GY24" s="106"/>
      <c r="GZ24" s="106"/>
      <c r="HA24" s="117">
        <f t="shared" si="31"/>
        <v>0</v>
      </c>
      <c r="HB24" s="106"/>
      <c r="HC24" s="190"/>
      <c r="HD24" s="106"/>
      <c r="HE24" s="118">
        <f t="shared" si="32"/>
        <v>0</v>
      </c>
      <c r="HF24" s="120"/>
      <c r="HG24" s="217">
        <f t="shared" si="33"/>
        <v>1</v>
      </c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17">
        <f t="shared" si="34"/>
        <v>0</v>
      </c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17">
        <f t="shared" si="35"/>
        <v>0</v>
      </c>
      <c r="IE24" s="106"/>
      <c r="IF24" s="106"/>
      <c r="IG24" s="106"/>
      <c r="IH24" s="106"/>
      <c r="II24" s="106"/>
      <c r="IJ24" s="106"/>
      <c r="IK24" s="117">
        <f t="shared" si="36"/>
        <v>0</v>
      </c>
      <c r="IL24" s="245"/>
      <c r="IM24" s="245"/>
      <c r="IN24" s="245"/>
      <c r="IO24" s="245"/>
      <c r="IP24" s="245"/>
      <c r="IQ24" s="245"/>
      <c r="IR24" s="245"/>
      <c r="IS24" s="245"/>
      <c r="IT24" s="106"/>
      <c r="IU24" s="106"/>
      <c r="IV24" s="106"/>
      <c r="IW24" s="106"/>
      <c r="IX24" s="117">
        <f t="shared" si="37"/>
        <v>0</v>
      </c>
      <c r="IY24" s="106"/>
      <c r="IZ24" s="106"/>
      <c r="JA24" s="106"/>
      <c r="JB24" s="118">
        <f t="shared" si="38"/>
        <v>0</v>
      </c>
      <c r="JC24" s="120"/>
      <c r="JD24" s="217">
        <f t="shared" si="39"/>
        <v>1</v>
      </c>
      <c r="JE24" s="245"/>
      <c r="JF24" s="245"/>
      <c r="JG24" s="245"/>
      <c r="JH24" s="245"/>
      <c r="JI24" s="245"/>
      <c r="JJ24" s="245"/>
      <c r="JK24" s="245"/>
      <c r="JL24" s="245"/>
      <c r="JM24" s="245"/>
      <c r="JN24" s="245"/>
      <c r="JO24" s="117">
        <f t="shared" si="40"/>
        <v>0</v>
      </c>
      <c r="JP24" s="245"/>
      <c r="JQ24" s="245"/>
      <c r="JR24" s="245"/>
      <c r="JS24" s="245"/>
      <c r="JT24" s="245"/>
      <c r="JU24" s="245"/>
      <c r="JV24" s="245"/>
      <c r="JW24" s="245"/>
      <c r="JX24" s="245"/>
      <c r="JY24" s="245"/>
      <c r="JZ24" s="245"/>
      <c r="KA24" s="121">
        <f t="shared" si="41"/>
        <v>0</v>
      </c>
      <c r="KB24" s="245"/>
      <c r="KC24" s="245"/>
      <c r="KD24" s="245"/>
      <c r="KE24" s="106"/>
      <c r="KF24" s="106"/>
      <c r="KG24" s="106"/>
      <c r="KH24" s="117">
        <f t="shared" si="42"/>
        <v>0</v>
      </c>
      <c r="KI24" s="245"/>
      <c r="KJ24" s="245"/>
      <c r="KK24" s="245"/>
      <c r="KL24" s="245"/>
      <c r="KM24" s="245"/>
      <c r="KN24" s="245"/>
      <c r="KO24" s="245"/>
      <c r="KP24" s="245"/>
      <c r="KQ24" s="245"/>
      <c r="KR24" s="245"/>
      <c r="KS24" s="245"/>
      <c r="KT24" s="106"/>
      <c r="KU24" s="117">
        <f t="shared" si="43"/>
        <v>0</v>
      </c>
      <c r="KV24" s="106"/>
      <c r="KW24" s="245"/>
      <c r="KX24" s="106"/>
      <c r="KY24" s="118">
        <f t="shared" si="44"/>
        <v>0</v>
      </c>
      <c r="KZ24" s="120"/>
      <c r="LA24" s="217">
        <f t="shared" si="45"/>
        <v>1</v>
      </c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17">
        <f t="shared" si="46"/>
        <v>0</v>
      </c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17">
        <f t="shared" si="47"/>
        <v>0</v>
      </c>
      <c r="LY24" s="245"/>
      <c r="LZ24" s="245"/>
      <c r="MA24" s="245"/>
      <c r="MB24" s="245"/>
      <c r="MC24" s="245"/>
      <c r="MD24" s="245"/>
      <c r="ME24" s="117">
        <f t="shared" si="48"/>
        <v>0</v>
      </c>
      <c r="MF24" s="245"/>
      <c r="MG24" s="245"/>
      <c r="MH24" s="245"/>
      <c r="MI24" s="245"/>
      <c r="MJ24" s="245"/>
      <c r="MK24" s="245"/>
      <c r="ML24" s="245"/>
      <c r="MM24" s="245"/>
      <c r="MN24" s="245"/>
      <c r="MO24" s="245"/>
      <c r="MP24" s="245"/>
      <c r="MQ24" s="245"/>
      <c r="MR24" s="117">
        <f t="shared" si="49"/>
        <v>0</v>
      </c>
      <c r="MS24" s="245"/>
      <c r="MT24" s="245"/>
      <c r="MU24" s="245"/>
      <c r="MV24" s="118">
        <f t="shared" si="50"/>
        <v>0</v>
      </c>
      <c r="MW24" s="120"/>
      <c r="MX24" s="217">
        <f t="shared" si="51"/>
        <v>1</v>
      </c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17">
        <f t="shared" si="52"/>
        <v>0</v>
      </c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17">
        <f t="shared" si="53"/>
        <v>0</v>
      </c>
      <c r="NV24" s="106"/>
      <c r="NW24" s="106"/>
      <c r="NX24" s="106"/>
      <c r="NY24" s="106"/>
      <c r="NZ24" s="106"/>
      <c r="OA24" s="106"/>
      <c r="OB24" s="117">
        <f t="shared" si="54"/>
        <v>0</v>
      </c>
      <c r="OC24" s="245"/>
      <c r="OD24" s="245"/>
      <c r="OE24" s="245"/>
      <c r="OF24" s="245"/>
      <c r="OG24" s="245"/>
      <c r="OH24" s="245"/>
      <c r="OI24" s="245"/>
      <c r="OJ24" s="245"/>
      <c r="OK24" s="245"/>
      <c r="OL24" s="245"/>
      <c r="OM24" s="245"/>
      <c r="ON24" s="245"/>
      <c r="OO24" s="117">
        <f t="shared" si="55"/>
        <v>0</v>
      </c>
      <c r="OP24" s="106"/>
      <c r="OQ24" s="245"/>
      <c r="OR24" s="106"/>
      <c r="OS24" s="118">
        <f t="shared" si="56"/>
        <v>0</v>
      </c>
      <c r="OT24" s="120"/>
      <c r="OU24" s="217">
        <f t="shared" si="57"/>
        <v>1</v>
      </c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17">
        <f t="shared" si="58"/>
        <v>0</v>
      </c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17">
        <f t="shared" si="59"/>
        <v>0</v>
      </c>
      <c r="PS24" s="106"/>
      <c r="PT24" s="106"/>
      <c r="PU24" s="106"/>
      <c r="PV24" s="106"/>
      <c r="PW24" s="106"/>
      <c r="PX24" s="106"/>
      <c r="PY24" s="117">
        <f t="shared" si="60"/>
        <v>0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17">
        <f t="shared" si="61"/>
        <v>0</v>
      </c>
      <c r="QM24" s="106"/>
      <c r="QN24" s="106"/>
      <c r="QO24" s="106"/>
      <c r="QP24" s="118">
        <f t="shared" si="62"/>
        <v>0</v>
      </c>
      <c r="QQ24" s="120"/>
    </row>
    <row r="25" spans="1:459" ht="15.75" x14ac:dyDescent="0.25">
      <c r="A25" s="71">
        <v>1</v>
      </c>
      <c r="B25" s="147">
        <v>20</v>
      </c>
      <c r="C25" s="350" t="s">
        <v>694</v>
      </c>
      <c r="D25" s="356">
        <v>3</v>
      </c>
      <c r="E25" s="356">
        <v>3</v>
      </c>
      <c r="F25" s="356">
        <v>4</v>
      </c>
      <c r="G25" s="356">
        <v>3</v>
      </c>
      <c r="H25" s="356">
        <v>3</v>
      </c>
      <c r="I25" s="404">
        <v>3</v>
      </c>
      <c r="J25" s="354">
        <f t="shared" si="8"/>
        <v>3.1666666666666665</v>
      </c>
      <c r="K25" s="355">
        <v>3</v>
      </c>
      <c r="L25" s="355">
        <v>3</v>
      </c>
      <c r="M25" s="355">
        <v>3</v>
      </c>
      <c r="N25" s="355">
        <v>4</v>
      </c>
      <c r="O25" s="355">
        <v>3</v>
      </c>
      <c r="P25" s="355">
        <v>3</v>
      </c>
      <c r="Q25" s="355">
        <v>2</v>
      </c>
      <c r="R25" s="132">
        <f t="shared" si="9"/>
        <v>3</v>
      </c>
      <c r="S25" s="217">
        <f t="shared" si="10"/>
        <v>1</v>
      </c>
      <c r="T25" s="136">
        <v>5</v>
      </c>
      <c r="U25" s="136">
        <v>5</v>
      </c>
      <c r="V25" s="136">
        <v>5</v>
      </c>
      <c r="W25" s="136">
        <v>4</v>
      </c>
      <c r="X25" s="136">
        <v>4</v>
      </c>
      <c r="Y25" s="136">
        <v>4</v>
      </c>
      <c r="Z25" s="136">
        <v>4</v>
      </c>
      <c r="AA25" s="106"/>
      <c r="AB25" s="106"/>
      <c r="AC25" s="106"/>
      <c r="AD25" s="117">
        <f t="shared" si="11"/>
        <v>4.4285714285714288</v>
      </c>
      <c r="AE25" s="377">
        <v>3</v>
      </c>
      <c r="AF25" s="377">
        <v>3</v>
      </c>
      <c r="AG25" s="136">
        <v>5</v>
      </c>
      <c r="AH25" s="136">
        <v>6</v>
      </c>
      <c r="AI25" s="136">
        <v>4</v>
      </c>
      <c r="AJ25" s="136">
        <v>4</v>
      </c>
      <c r="AK25" s="136">
        <v>6</v>
      </c>
      <c r="AL25" s="106"/>
      <c r="AM25" s="106"/>
      <c r="AN25" s="106"/>
      <c r="AO25" s="136">
        <v>6</v>
      </c>
      <c r="AP25" s="117">
        <f t="shared" si="12"/>
        <v>4.4285714285714288</v>
      </c>
      <c r="AQ25" s="106"/>
      <c r="AR25" s="106"/>
      <c r="AS25" s="106"/>
      <c r="AT25" s="106"/>
      <c r="AU25" s="136">
        <v>5</v>
      </c>
      <c r="AV25" s="106"/>
      <c r="AW25" s="117">
        <f t="shared" si="13"/>
        <v>5</v>
      </c>
      <c r="AX25" s="136">
        <v>5</v>
      </c>
      <c r="AY25" s="136">
        <v>4</v>
      </c>
      <c r="AZ25" s="136">
        <v>7</v>
      </c>
      <c r="BA25" s="136">
        <v>5</v>
      </c>
      <c r="BB25" s="106"/>
      <c r="BC25" s="106"/>
      <c r="BD25" s="106"/>
      <c r="BE25" s="106"/>
      <c r="BF25" s="106"/>
      <c r="BG25" s="106"/>
      <c r="BH25" s="106"/>
      <c r="BI25" s="106"/>
      <c r="BJ25" s="117">
        <f t="shared" si="14"/>
        <v>5.25</v>
      </c>
      <c r="BK25" s="106"/>
      <c r="BL25" s="246">
        <v>10</v>
      </c>
      <c r="BM25" s="106"/>
      <c r="BN25" s="118">
        <f t="shared" si="15"/>
        <v>10</v>
      </c>
      <c r="BO25" s="120"/>
      <c r="BP25" s="217">
        <f t="shared" si="16"/>
        <v>1</v>
      </c>
      <c r="BQ25" s="136">
        <v>4</v>
      </c>
      <c r="BR25" s="136">
        <v>5</v>
      </c>
      <c r="BS25" s="136">
        <v>4</v>
      </c>
      <c r="BT25" s="136">
        <v>4</v>
      </c>
      <c r="BU25" s="136">
        <v>4</v>
      </c>
      <c r="BV25" s="136">
        <v>4</v>
      </c>
      <c r="BW25" s="106"/>
      <c r="BX25" s="106"/>
      <c r="BY25" s="106"/>
      <c r="BZ25" s="106"/>
      <c r="CA25" s="117">
        <f t="shared" si="17"/>
        <v>4.166666666666667</v>
      </c>
      <c r="CB25" s="136">
        <v>3</v>
      </c>
      <c r="CC25" s="136">
        <v>3</v>
      </c>
      <c r="CD25" s="136">
        <v>6</v>
      </c>
      <c r="CE25" s="136">
        <v>6</v>
      </c>
      <c r="CF25" s="136">
        <v>4</v>
      </c>
      <c r="CG25" s="136">
        <v>4</v>
      </c>
      <c r="CH25" s="136">
        <v>8</v>
      </c>
      <c r="CI25" s="106"/>
      <c r="CJ25" s="106"/>
      <c r="CK25" s="106"/>
      <c r="CL25" s="136">
        <v>7</v>
      </c>
      <c r="CM25" s="117">
        <f t="shared" si="18"/>
        <v>4.8571428571428568</v>
      </c>
      <c r="CN25" s="106"/>
      <c r="CO25" s="106"/>
      <c r="CP25" s="106"/>
      <c r="CQ25" s="106"/>
      <c r="CR25" s="136">
        <v>6</v>
      </c>
      <c r="CS25" s="106"/>
      <c r="CT25" s="117">
        <f t="shared" si="19"/>
        <v>6</v>
      </c>
      <c r="CU25" s="136">
        <v>6</v>
      </c>
      <c r="CV25" s="136">
        <v>4</v>
      </c>
      <c r="CW25" s="136">
        <v>6</v>
      </c>
      <c r="CX25" s="136">
        <v>4</v>
      </c>
      <c r="CY25" s="106"/>
      <c r="CZ25" s="106"/>
      <c r="DA25" s="106"/>
      <c r="DB25" s="106"/>
      <c r="DC25" s="106"/>
      <c r="DD25" s="106"/>
      <c r="DE25" s="106"/>
      <c r="DF25" s="106"/>
      <c r="DG25" s="117">
        <f t="shared" si="20"/>
        <v>5</v>
      </c>
      <c r="DH25" s="106"/>
      <c r="DI25" s="136">
        <v>7</v>
      </c>
      <c r="DJ25" s="106"/>
      <c r="DK25" s="118">
        <f t="shared" si="21"/>
        <v>7</v>
      </c>
      <c r="DL25" s="202"/>
      <c r="DM25" s="217">
        <v>1</v>
      </c>
      <c r="DN25" s="190">
        <v>6</v>
      </c>
      <c r="DO25" s="203"/>
      <c r="DP25" s="190">
        <v>5</v>
      </c>
      <c r="DQ25" s="190">
        <v>5</v>
      </c>
      <c r="DR25" s="190">
        <v>7</v>
      </c>
      <c r="DS25" s="190">
        <v>7</v>
      </c>
      <c r="DT25" s="106"/>
      <c r="DU25" s="190">
        <v>6</v>
      </c>
      <c r="DV25" s="106"/>
      <c r="DW25" s="190"/>
      <c r="DX25" s="192">
        <f t="shared" si="22"/>
        <v>6</v>
      </c>
      <c r="DY25" s="190">
        <v>4</v>
      </c>
      <c r="DZ25" s="190">
        <v>4</v>
      </c>
      <c r="EA25" s="106"/>
      <c r="EB25" s="106">
        <v>7</v>
      </c>
      <c r="EC25" s="106"/>
      <c r="ED25" s="190">
        <v>4</v>
      </c>
      <c r="EE25" s="190">
        <v>5</v>
      </c>
      <c r="EF25" s="106"/>
      <c r="EG25" s="106">
        <v>4</v>
      </c>
      <c r="EH25" s="190">
        <v>6</v>
      </c>
      <c r="EI25" s="190">
        <v>6</v>
      </c>
      <c r="EJ25" s="117">
        <f t="shared" si="23"/>
        <v>4.8571428571428568</v>
      </c>
      <c r="EK25" s="106"/>
      <c r="EL25" s="106"/>
      <c r="EM25" s="106"/>
      <c r="EN25" s="106"/>
      <c r="EO25" s="106"/>
      <c r="EP25" s="106"/>
      <c r="EQ25" s="117">
        <f t="shared" si="24"/>
        <v>0</v>
      </c>
      <c r="ER25" s="106">
        <v>4</v>
      </c>
      <c r="ES25" s="190">
        <v>6</v>
      </c>
      <c r="ET25" s="106">
        <v>5</v>
      </c>
      <c r="EU25" s="106"/>
      <c r="EV25" s="106"/>
      <c r="EW25" s="106"/>
      <c r="EX25" s="106"/>
      <c r="EY25" s="190"/>
      <c r="EZ25" s="190"/>
      <c r="FA25" s="106"/>
      <c r="FB25" s="106"/>
      <c r="FC25" s="106"/>
      <c r="FD25" s="117">
        <f t="shared" si="25"/>
        <v>5</v>
      </c>
      <c r="FE25" s="106"/>
      <c r="FF25" s="190">
        <v>7</v>
      </c>
      <c r="FG25" s="106"/>
      <c r="FH25" s="118">
        <f t="shared" si="26"/>
        <v>7</v>
      </c>
      <c r="FI25" s="120"/>
      <c r="FJ25" s="223">
        <f t="shared" si="27"/>
        <v>1</v>
      </c>
      <c r="FK25" s="190"/>
      <c r="FL25" s="190"/>
      <c r="FM25" s="190"/>
      <c r="FN25" s="190"/>
      <c r="FO25" s="190"/>
      <c r="FP25" s="190"/>
      <c r="FQ25" s="106"/>
      <c r="FR25" s="190"/>
      <c r="FS25" s="106"/>
      <c r="FT25" s="190"/>
      <c r="FU25" s="192">
        <f t="shared" si="28"/>
        <v>0</v>
      </c>
      <c r="FV25" s="190"/>
      <c r="FW25" s="190"/>
      <c r="FX25" s="106"/>
      <c r="FY25" s="106"/>
      <c r="FZ25" s="106"/>
      <c r="GA25" s="190"/>
      <c r="GB25" s="190"/>
      <c r="GC25" s="106"/>
      <c r="GD25" s="106"/>
      <c r="GE25" s="190"/>
      <c r="GF25" s="190"/>
      <c r="GG25" s="188">
        <f t="shared" si="29"/>
        <v>0</v>
      </c>
      <c r="GH25" s="106"/>
      <c r="GI25" s="106"/>
      <c r="GJ25" s="106"/>
      <c r="GK25" s="106"/>
      <c r="GL25" s="106"/>
      <c r="GM25" s="106"/>
      <c r="GN25" s="117">
        <f t="shared" si="30"/>
        <v>0</v>
      </c>
      <c r="GO25" s="147"/>
      <c r="GP25" s="190"/>
      <c r="GQ25" s="106"/>
      <c r="GR25" s="106"/>
      <c r="GS25" s="106"/>
      <c r="GT25" s="106"/>
      <c r="GU25" s="190"/>
      <c r="GV25" s="190"/>
      <c r="GW25" s="190"/>
      <c r="GX25" s="106"/>
      <c r="GY25" s="106"/>
      <c r="GZ25" s="106"/>
      <c r="HA25" s="117">
        <f t="shared" si="31"/>
        <v>0</v>
      </c>
      <c r="HB25" s="106"/>
      <c r="HC25" s="190"/>
      <c r="HD25" s="106"/>
      <c r="HE25" s="118">
        <f t="shared" si="32"/>
        <v>0</v>
      </c>
      <c r="HF25" s="120"/>
      <c r="HG25" s="217">
        <f t="shared" si="33"/>
        <v>1</v>
      </c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17">
        <f t="shared" si="34"/>
        <v>0</v>
      </c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17">
        <f t="shared" si="35"/>
        <v>0</v>
      </c>
      <c r="IE25" s="106"/>
      <c r="IF25" s="106"/>
      <c r="IG25" s="106"/>
      <c r="IH25" s="106"/>
      <c r="II25" s="106"/>
      <c r="IJ25" s="106"/>
      <c r="IK25" s="117">
        <f t="shared" si="36"/>
        <v>0</v>
      </c>
      <c r="IL25" s="245"/>
      <c r="IM25" s="245"/>
      <c r="IN25" s="245"/>
      <c r="IO25" s="245"/>
      <c r="IP25" s="245"/>
      <c r="IQ25" s="245"/>
      <c r="IR25" s="245"/>
      <c r="IS25" s="245"/>
      <c r="IT25" s="106"/>
      <c r="IU25" s="106"/>
      <c r="IV25" s="106"/>
      <c r="IW25" s="106"/>
      <c r="IX25" s="117">
        <f t="shared" si="37"/>
        <v>0</v>
      </c>
      <c r="IY25" s="106"/>
      <c r="IZ25" s="106"/>
      <c r="JA25" s="106"/>
      <c r="JB25" s="118">
        <f t="shared" si="38"/>
        <v>0</v>
      </c>
      <c r="JC25" s="120"/>
      <c r="JD25" s="217">
        <f t="shared" si="39"/>
        <v>1</v>
      </c>
      <c r="JE25" s="245"/>
      <c r="JF25" s="245"/>
      <c r="JG25" s="245"/>
      <c r="JH25" s="245"/>
      <c r="JI25" s="245"/>
      <c r="JJ25" s="245"/>
      <c r="JK25" s="245"/>
      <c r="JL25" s="245"/>
      <c r="JM25" s="245"/>
      <c r="JN25" s="245"/>
      <c r="JO25" s="117">
        <f t="shared" si="40"/>
        <v>0</v>
      </c>
      <c r="JP25" s="245"/>
      <c r="JQ25" s="245"/>
      <c r="JR25" s="245"/>
      <c r="JS25" s="245"/>
      <c r="JT25" s="245"/>
      <c r="JU25" s="245"/>
      <c r="JV25" s="245"/>
      <c r="JW25" s="245"/>
      <c r="JX25" s="245"/>
      <c r="JY25" s="245"/>
      <c r="JZ25" s="245"/>
      <c r="KA25" s="121">
        <f t="shared" si="41"/>
        <v>0</v>
      </c>
      <c r="KB25" s="245"/>
      <c r="KC25" s="245"/>
      <c r="KD25" s="245"/>
      <c r="KE25" s="106"/>
      <c r="KF25" s="106"/>
      <c r="KG25" s="106"/>
      <c r="KH25" s="117">
        <f t="shared" si="42"/>
        <v>0</v>
      </c>
      <c r="KI25" s="245"/>
      <c r="KJ25" s="245"/>
      <c r="KK25" s="245"/>
      <c r="KL25" s="245"/>
      <c r="KM25" s="245"/>
      <c r="KN25" s="245"/>
      <c r="KO25" s="245"/>
      <c r="KP25" s="245"/>
      <c r="KQ25" s="245"/>
      <c r="KR25" s="245"/>
      <c r="KS25" s="245"/>
      <c r="KT25" s="106"/>
      <c r="KU25" s="117">
        <f t="shared" si="43"/>
        <v>0</v>
      </c>
      <c r="KV25" s="106"/>
      <c r="KW25" s="245"/>
      <c r="KX25" s="106"/>
      <c r="KY25" s="118">
        <f t="shared" si="44"/>
        <v>0</v>
      </c>
      <c r="KZ25" s="120"/>
      <c r="LA25" s="217">
        <f t="shared" si="45"/>
        <v>1</v>
      </c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17">
        <f t="shared" si="46"/>
        <v>0</v>
      </c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17">
        <f t="shared" si="47"/>
        <v>0</v>
      </c>
      <c r="LY25" s="245"/>
      <c r="LZ25" s="245"/>
      <c r="MA25" s="245"/>
      <c r="MB25" s="245"/>
      <c r="MC25" s="245"/>
      <c r="MD25" s="245"/>
      <c r="ME25" s="117">
        <f t="shared" si="48"/>
        <v>0</v>
      </c>
      <c r="MF25" s="245"/>
      <c r="MG25" s="245"/>
      <c r="MH25" s="245"/>
      <c r="MI25" s="245"/>
      <c r="MJ25" s="245"/>
      <c r="MK25" s="245"/>
      <c r="ML25" s="245"/>
      <c r="MM25" s="245"/>
      <c r="MN25" s="245"/>
      <c r="MO25" s="245"/>
      <c r="MP25" s="245"/>
      <c r="MQ25" s="245"/>
      <c r="MR25" s="117">
        <f t="shared" si="49"/>
        <v>0</v>
      </c>
      <c r="MS25" s="245"/>
      <c r="MT25" s="245"/>
      <c r="MU25" s="245"/>
      <c r="MV25" s="118">
        <f t="shared" si="50"/>
        <v>0</v>
      </c>
      <c r="MW25" s="120"/>
      <c r="MX25" s="217">
        <f t="shared" si="51"/>
        <v>1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17">
        <f t="shared" si="52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3"/>
        <v>0</v>
      </c>
      <c r="NV25" s="106"/>
      <c r="NW25" s="106"/>
      <c r="NX25" s="106"/>
      <c r="NY25" s="106"/>
      <c r="NZ25" s="106"/>
      <c r="OA25" s="106"/>
      <c r="OB25" s="117">
        <f t="shared" si="54"/>
        <v>0</v>
      </c>
      <c r="OC25" s="245"/>
      <c r="OD25" s="245"/>
      <c r="OE25" s="245"/>
      <c r="OF25" s="245"/>
      <c r="OG25" s="245"/>
      <c r="OH25" s="245"/>
      <c r="OI25" s="245"/>
      <c r="OJ25" s="245"/>
      <c r="OK25" s="245"/>
      <c r="OL25" s="245"/>
      <c r="OM25" s="245"/>
      <c r="ON25" s="245"/>
      <c r="OO25" s="117">
        <f t="shared" si="55"/>
        <v>0</v>
      </c>
      <c r="OP25" s="106"/>
      <c r="OQ25" s="245"/>
      <c r="OR25" s="106"/>
      <c r="OS25" s="118">
        <f t="shared" si="56"/>
        <v>0</v>
      </c>
      <c r="OT25" s="120"/>
      <c r="OU25" s="217">
        <f t="shared" si="57"/>
        <v>1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8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59"/>
        <v>0</v>
      </c>
      <c r="PS25" s="106"/>
      <c r="PT25" s="106"/>
      <c r="PU25" s="106"/>
      <c r="PV25" s="106"/>
      <c r="PW25" s="106"/>
      <c r="PX25" s="106"/>
      <c r="PY25" s="117">
        <f t="shared" si="60"/>
        <v>0</v>
      </c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17">
        <f t="shared" si="61"/>
        <v>0</v>
      </c>
      <c r="QM25" s="106"/>
      <c r="QN25" s="106"/>
      <c r="QO25" s="106"/>
      <c r="QP25" s="118">
        <f t="shared" si="62"/>
        <v>0</v>
      </c>
      <c r="QQ25" s="120"/>
    </row>
    <row r="26" spans="1:459" ht="24" x14ac:dyDescent="0.25">
      <c r="A26" s="71">
        <v>1</v>
      </c>
      <c r="B26" s="147">
        <v>21</v>
      </c>
      <c r="C26" s="350" t="s">
        <v>695</v>
      </c>
      <c r="D26" s="356">
        <v>4</v>
      </c>
      <c r="E26" s="356">
        <v>4</v>
      </c>
      <c r="F26" s="356">
        <v>5</v>
      </c>
      <c r="G26" s="356">
        <v>4</v>
      </c>
      <c r="H26" s="356">
        <v>3</v>
      </c>
      <c r="I26" s="404">
        <v>4</v>
      </c>
      <c r="J26" s="354">
        <f t="shared" si="8"/>
        <v>4</v>
      </c>
      <c r="K26" s="355">
        <v>5</v>
      </c>
      <c r="L26" s="355">
        <v>4</v>
      </c>
      <c r="M26" s="355">
        <v>6</v>
      </c>
      <c r="N26" s="355">
        <v>4</v>
      </c>
      <c r="O26" s="355">
        <v>5</v>
      </c>
      <c r="P26" s="355">
        <v>4</v>
      </c>
      <c r="Q26" s="355">
        <v>4</v>
      </c>
      <c r="R26" s="132">
        <f t="shared" si="9"/>
        <v>4.5714285714285712</v>
      </c>
      <c r="S26" s="217">
        <f t="shared" si="10"/>
        <v>1</v>
      </c>
      <c r="T26" s="136">
        <v>5</v>
      </c>
      <c r="U26" s="136">
        <v>6</v>
      </c>
      <c r="V26" s="136">
        <v>5</v>
      </c>
      <c r="W26" s="136">
        <v>5</v>
      </c>
      <c r="X26" s="136">
        <v>5</v>
      </c>
      <c r="Y26" s="136">
        <v>5</v>
      </c>
      <c r="Z26" s="136">
        <v>6</v>
      </c>
      <c r="AA26" s="106"/>
      <c r="AB26" s="106"/>
      <c r="AC26" s="106"/>
      <c r="AD26" s="117">
        <f t="shared" si="11"/>
        <v>5.2857142857142856</v>
      </c>
      <c r="AE26" s="136">
        <v>5</v>
      </c>
      <c r="AF26" s="136">
        <v>5</v>
      </c>
      <c r="AG26" s="136">
        <v>5</v>
      </c>
      <c r="AH26" s="136">
        <v>6</v>
      </c>
      <c r="AI26" s="136">
        <v>4</v>
      </c>
      <c r="AJ26" s="136">
        <v>4</v>
      </c>
      <c r="AK26" s="136">
        <v>6</v>
      </c>
      <c r="AL26" s="106"/>
      <c r="AM26" s="106"/>
      <c r="AN26" s="106"/>
      <c r="AO26" s="136">
        <v>6</v>
      </c>
      <c r="AP26" s="117">
        <f t="shared" si="12"/>
        <v>5</v>
      </c>
      <c r="AQ26" s="106"/>
      <c r="AR26" s="106"/>
      <c r="AS26" s="106"/>
      <c r="AT26" s="106"/>
      <c r="AU26" s="136">
        <v>4</v>
      </c>
      <c r="AV26" s="106"/>
      <c r="AW26" s="117">
        <f t="shared" si="13"/>
        <v>4</v>
      </c>
      <c r="AX26" s="136">
        <v>6</v>
      </c>
      <c r="AY26" s="136">
        <v>5</v>
      </c>
      <c r="AZ26" s="136">
        <v>8</v>
      </c>
      <c r="BA26" s="136">
        <v>4</v>
      </c>
      <c r="BB26" s="106"/>
      <c r="BC26" s="106"/>
      <c r="BD26" s="106"/>
      <c r="BE26" s="106"/>
      <c r="BF26" s="106"/>
      <c r="BG26" s="106"/>
      <c r="BH26" s="106"/>
      <c r="BI26" s="106"/>
      <c r="BJ26" s="117">
        <f t="shared" si="14"/>
        <v>5.75</v>
      </c>
      <c r="BK26" s="106"/>
      <c r="BL26" s="246">
        <v>9</v>
      </c>
      <c r="BM26" s="106"/>
      <c r="BN26" s="118">
        <f t="shared" si="15"/>
        <v>9</v>
      </c>
      <c r="BO26" s="120"/>
      <c r="BP26" s="217">
        <f t="shared" si="16"/>
        <v>1</v>
      </c>
      <c r="BQ26" s="136">
        <v>5</v>
      </c>
      <c r="BR26" s="136">
        <v>6</v>
      </c>
      <c r="BS26" s="136">
        <v>4</v>
      </c>
      <c r="BT26" s="136">
        <v>5</v>
      </c>
      <c r="BU26" s="136">
        <v>7</v>
      </c>
      <c r="BV26" s="136">
        <v>7</v>
      </c>
      <c r="BW26" s="106"/>
      <c r="BX26" s="106"/>
      <c r="BY26" s="106"/>
      <c r="BZ26" s="106"/>
      <c r="CA26" s="117">
        <f t="shared" si="17"/>
        <v>5.666666666666667</v>
      </c>
      <c r="CB26" s="136">
        <v>4</v>
      </c>
      <c r="CC26" s="136">
        <v>4</v>
      </c>
      <c r="CD26" s="136">
        <v>6</v>
      </c>
      <c r="CE26" s="136">
        <v>7</v>
      </c>
      <c r="CF26" s="136">
        <v>5</v>
      </c>
      <c r="CG26" s="136">
        <v>4</v>
      </c>
      <c r="CH26" s="136">
        <v>7</v>
      </c>
      <c r="CI26" s="106"/>
      <c r="CJ26" s="106"/>
      <c r="CK26" s="106"/>
      <c r="CL26" s="136">
        <v>8</v>
      </c>
      <c r="CM26" s="117">
        <f t="shared" si="18"/>
        <v>5.2857142857142856</v>
      </c>
      <c r="CN26" s="106"/>
      <c r="CO26" s="106"/>
      <c r="CP26" s="106"/>
      <c r="CQ26" s="106"/>
      <c r="CR26" s="136">
        <v>7</v>
      </c>
      <c r="CS26" s="106"/>
      <c r="CT26" s="117">
        <f t="shared" si="19"/>
        <v>7</v>
      </c>
      <c r="CU26" s="136">
        <v>6</v>
      </c>
      <c r="CV26" s="136">
        <v>6</v>
      </c>
      <c r="CW26" s="136">
        <v>7</v>
      </c>
      <c r="CX26" s="136">
        <v>5</v>
      </c>
      <c r="CY26" s="106"/>
      <c r="CZ26" s="106"/>
      <c r="DA26" s="106"/>
      <c r="DB26" s="106"/>
      <c r="DC26" s="106"/>
      <c r="DD26" s="106"/>
      <c r="DE26" s="106"/>
      <c r="DF26" s="106"/>
      <c r="DG26" s="117">
        <f t="shared" si="20"/>
        <v>6</v>
      </c>
      <c r="DH26" s="106"/>
      <c r="DI26" s="136">
        <v>7</v>
      </c>
      <c r="DJ26" s="106"/>
      <c r="DK26" s="118">
        <f t="shared" si="21"/>
        <v>7</v>
      </c>
      <c r="DL26" s="202"/>
      <c r="DM26" s="217">
        <v>1</v>
      </c>
      <c r="DN26" s="190">
        <v>7</v>
      </c>
      <c r="DO26" s="203"/>
      <c r="DP26" s="190">
        <v>4</v>
      </c>
      <c r="DQ26" s="190">
        <v>5</v>
      </c>
      <c r="DR26" s="190">
        <v>6</v>
      </c>
      <c r="DS26" s="190">
        <v>5</v>
      </c>
      <c r="DT26" s="106"/>
      <c r="DU26" s="190">
        <v>5</v>
      </c>
      <c r="DV26" s="106"/>
      <c r="DW26" s="190"/>
      <c r="DX26" s="192">
        <f t="shared" si="22"/>
        <v>5.333333333333333</v>
      </c>
      <c r="DY26" s="190">
        <v>4</v>
      </c>
      <c r="DZ26" s="190">
        <v>4</v>
      </c>
      <c r="EA26" s="106"/>
      <c r="EB26" s="106">
        <v>5</v>
      </c>
      <c r="EC26" s="106"/>
      <c r="ED26" s="190">
        <v>4</v>
      </c>
      <c r="EE26" s="190">
        <v>7</v>
      </c>
      <c r="EF26" s="106"/>
      <c r="EG26" s="106">
        <v>4</v>
      </c>
      <c r="EH26" s="190">
        <v>6</v>
      </c>
      <c r="EI26" s="190" t="s">
        <v>961</v>
      </c>
      <c r="EJ26" s="117">
        <f t="shared" si="23"/>
        <v>4.8571428571428568</v>
      </c>
      <c r="EK26" s="106"/>
      <c r="EL26" s="106"/>
      <c r="EM26" s="106"/>
      <c r="EN26" s="106"/>
      <c r="EO26" s="106"/>
      <c r="EP26" s="106"/>
      <c r="EQ26" s="117">
        <f t="shared" si="24"/>
        <v>0</v>
      </c>
      <c r="ER26" s="106">
        <v>4</v>
      </c>
      <c r="ES26" s="190">
        <v>5</v>
      </c>
      <c r="ET26" s="106">
        <v>5</v>
      </c>
      <c r="EU26" s="106"/>
      <c r="EV26" s="106"/>
      <c r="EW26" s="106"/>
      <c r="EX26" s="106"/>
      <c r="EY26" s="190"/>
      <c r="EZ26" s="190"/>
      <c r="FA26" s="106"/>
      <c r="FB26" s="106"/>
      <c r="FC26" s="106"/>
      <c r="FD26" s="117">
        <f t="shared" si="25"/>
        <v>4.666666666666667</v>
      </c>
      <c r="FE26" s="106"/>
      <c r="FF26" s="190">
        <v>7</v>
      </c>
      <c r="FG26" s="106"/>
      <c r="FH26" s="118">
        <f t="shared" si="26"/>
        <v>7</v>
      </c>
      <c r="FI26" s="120"/>
      <c r="FJ26" s="223">
        <f t="shared" si="27"/>
        <v>1</v>
      </c>
      <c r="FK26" s="190"/>
      <c r="FL26" s="190"/>
      <c r="FM26" s="190"/>
      <c r="FN26" s="190"/>
      <c r="FO26" s="190"/>
      <c r="FP26" s="190"/>
      <c r="FQ26" s="106"/>
      <c r="FR26" s="190"/>
      <c r="FS26" s="106"/>
      <c r="FT26" s="190"/>
      <c r="FU26" s="192">
        <f t="shared" si="28"/>
        <v>0</v>
      </c>
      <c r="FV26" s="190"/>
      <c r="FW26" s="190"/>
      <c r="FX26" s="106"/>
      <c r="FY26" s="106"/>
      <c r="FZ26" s="106"/>
      <c r="GA26" s="190"/>
      <c r="GB26" s="190"/>
      <c r="GC26" s="106"/>
      <c r="GD26" s="106"/>
      <c r="GE26" s="190"/>
      <c r="GF26" s="190"/>
      <c r="GG26" s="188">
        <f t="shared" si="29"/>
        <v>0</v>
      </c>
      <c r="GH26" s="106"/>
      <c r="GI26" s="106"/>
      <c r="GJ26" s="106"/>
      <c r="GK26" s="106"/>
      <c r="GL26" s="106"/>
      <c r="GM26" s="106"/>
      <c r="GN26" s="117">
        <f t="shared" si="30"/>
        <v>0</v>
      </c>
      <c r="GO26" s="147"/>
      <c r="GP26" s="190"/>
      <c r="GQ26" s="106"/>
      <c r="GR26" s="106"/>
      <c r="GS26" s="106"/>
      <c r="GT26" s="106"/>
      <c r="GU26" s="190"/>
      <c r="GV26" s="190"/>
      <c r="GW26" s="190"/>
      <c r="GX26" s="106"/>
      <c r="GY26" s="106"/>
      <c r="GZ26" s="106"/>
      <c r="HA26" s="117">
        <f t="shared" si="31"/>
        <v>0</v>
      </c>
      <c r="HB26" s="106"/>
      <c r="HC26" s="190"/>
      <c r="HD26" s="106"/>
      <c r="HE26" s="118">
        <f t="shared" si="32"/>
        <v>0</v>
      </c>
      <c r="HF26" s="120"/>
      <c r="HG26" s="217">
        <f t="shared" si="33"/>
        <v>1</v>
      </c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17">
        <f t="shared" si="34"/>
        <v>0</v>
      </c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17">
        <f t="shared" si="35"/>
        <v>0</v>
      </c>
      <c r="IE26" s="106"/>
      <c r="IF26" s="106"/>
      <c r="IG26" s="106"/>
      <c r="IH26" s="106"/>
      <c r="II26" s="106"/>
      <c r="IJ26" s="106"/>
      <c r="IK26" s="117">
        <f t="shared" si="36"/>
        <v>0</v>
      </c>
      <c r="IL26" s="245"/>
      <c r="IM26" s="245"/>
      <c r="IN26" s="245"/>
      <c r="IO26" s="245"/>
      <c r="IP26" s="245"/>
      <c r="IQ26" s="245"/>
      <c r="IR26" s="245"/>
      <c r="IS26" s="245"/>
      <c r="IT26" s="106"/>
      <c r="IU26" s="106"/>
      <c r="IV26" s="106"/>
      <c r="IW26" s="106"/>
      <c r="IX26" s="117">
        <f t="shared" si="37"/>
        <v>0</v>
      </c>
      <c r="IY26" s="106"/>
      <c r="IZ26" s="106"/>
      <c r="JA26" s="106"/>
      <c r="JB26" s="118">
        <f t="shared" si="38"/>
        <v>0</v>
      </c>
      <c r="JC26" s="120"/>
      <c r="JD26" s="217">
        <f t="shared" si="39"/>
        <v>1</v>
      </c>
      <c r="JE26" s="245"/>
      <c r="JF26" s="245"/>
      <c r="JG26" s="245"/>
      <c r="JH26" s="245"/>
      <c r="JI26" s="245"/>
      <c r="JJ26" s="245"/>
      <c r="JK26" s="245"/>
      <c r="JL26" s="245"/>
      <c r="JM26" s="245"/>
      <c r="JN26" s="245"/>
      <c r="JO26" s="117">
        <f t="shared" si="40"/>
        <v>0</v>
      </c>
      <c r="JP26" s="245"/>
      <c r="JQ26" s="245"/>
      <c r="JR26" s="245"/>
      <c r="JS26" s="245"/>
      <c r="JT26" s="245"/>
      <c r="JU26" s="245"/>
      <c r="JV26" s="245"/>
      <c r="JW26" s="245"/>
      <c r="JX26" s="245"/>
      <c r="JY26" s="245"/>
      <c r="JZ26" s="245"/>
      <c r="KA26" s="121">
        <f t="shared" si="41"/>
        <v>0</v>
      </c>
      <c r="KB26" s="245"/>
      <c r="KC26" s="245"/>
      <c r="KD26" s="245"/>
      <c r="KE26" s="106"/>
      <c r="KF26" s="106"/>
      <c r="KG26" s="106"/>
      <c r="KH26" s="117">
        <f t="shared" si="42"/>
        <v>0</v>
      </c>
      <c r="KI26" s="245"/>
      <c r="KJ26" s="245"/>
      <c r="KK26" s="245"/>
      <c r="KL26" s="245"/>
      <c r="KM26" s="245"/>
      <c r="KN26" s="245"/>
      <c r="KO26" s="245"/>
      <c r="KP26" s="245"/>
      <c r="KQ26" s="245"/>
      <c r="KR26" s="245"/>
      <c r="KS26" s="245"/>
      <c r="KT26" s="106"/>
      <c r="KU26" s="117">
        <f t="shared" si="43"/>
        <v>0</v>
      </c>
      <c r="KV26" s="106"/>
      <c r="KW26" s="245"/>
      <c r="KX26" s="106"/>
      <c r="KY26" s="118">
        <f t="shared" si="44"/>
        <v>0</v>
      </c>
      <c r="KZ26" s="120"/>
      <c r="LA26" s="217">
        <f t="shared" si="45"/>
        <v>1</v>
      </c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17">
        <f t="shared" si="46"/>
        <v>0</v>
      </c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17">
        <f t="shared" si="47"/>
        <v>0</v>
      </c>
      <c r="LY26" s="245"/>
      <c r="LZ26" s="245"/>
      <c r="MA26" s="245"/>
      <c r="MB26" s="245"/>
      <c r="MC26" s="245"/>
      <c r="MD26" s="245"/>
      <c r="ME26" s="117">
        <f t="shared" si="48"/>
        <v>0</v>
      </c>
      <c r="MF26" s="245"/>
      <c r="MG26" s="245"/>
      <c r="MH26" s="245"/>
      <c r="MI26" s="245"/>
      <c r="MJ26" s="245"/>
      <c r="MK26" s="245"/>
      <c r="ML26" s="245"/>
      <c r="MM26" s="245"/>
      <c r="MN26" s="245"/>
      <c r="MO26" s="245"/>
      <c r="MP26" s="245"/>
      <c r="MQ26" s="245"/>
      <c r="MR26" s="117">
        <f t="shared" si="49"/>
        <v>0</v>
      </c>
      <c r="MS26" s="245"/>
      <c r="MT26" s="245"/>
      <c r="MU26" s="245"/>
      <c r="MV26" s="118">
        <f t="shared" si="50"/>
        <v>0</v>
      </c>
      <c r="MW26" s="120"/>
      <c r="MX26" s="217">
        <f t="shared" si="51"/>
        <v>1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17">
        <f t="shared" si="52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3"/>
        <v>0</v>
      </c>
      <c r="NV26" s="106"/>
      <c r="NW26" s="106"/>
      <c r="NX26" s="106"/>
      <c r="NY26" s="106"/>
      <c r="NZ26" s="106"/>
      <c r="OA26" s="106"/>
      <c r="OB26" s="117">
        <f t="shared" si="54"/>
        <v>0</v>
      </c>
      <c r="OC26" s="245"/>
      <c r="OD26" s="245"/>
      <c r="OE26" s="245"/>
      <c r="OF26" s="245"/>
      <c r="OG26" s="245"/>
      <c r="OH26" s="245"/>
      <c r="OI26" s="245"/>
      <c r="OJ26" s="245"/>
      <c r="OK26" s="245"/>
      <c r="OL26" s="245"/>
      <c r="OM26" s="245"/>
      <c r="ON26" s="245"/>
      <c r="OO26" s="117">
        <f t="shared" si="55"/>
        <v>0</v>
      </c>
      <c r="OP26" s="106"/>
      <c r="OQ26" s="245"/>
      <c r="OR26" s="106"/>
      <c r="OS26" s="118">
        <f t="shared" si="56"/>
        <v>0</v>
      </c>
      <c r="OT26" s="120"/>
      <c r="OU26" s="217">
        <f t="shared" si="57"/>
        <v>1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8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59"/>
        <v>0</v>
      </c>
      <c r="PS26" s="106"/>
      <c r="PT26" s="106"/>
      <c r="PU26" s="106"/>
      <c r="PV26" s="106"/>
      <c r="PW26" s="106"/>
      <c r="PX26" s="106"/>
      <c r="PY26" s="117">
        <f t="shared" si="60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1"/>
        <v>0</v>
      </c>
      <c r="QM26" s="106"/>
      <c r="QN26" s="106"/>
      <c r="QO26" s="106"/>
      <c r="QP26" s="118">
        <f t="shared" si="62"/>
        <v>0</v>
      </c>
      <c r="QQ26" s="120"/>
    </row>
    <row r="27" spans="1:459" ht="15.75" x14ac:dyDescent="0.25">
      <c r="A27" s="71">
        <v>1</v>
      </c>
      <c r="B27" s="147">
        <v>22</v>
      </c>
      <c r="C27" s="350" t="s">
        <v>696</v>
      </c>
      <c r="D27" s="356">
        <v>7</v>
      </c>
      <c r="E27" s="356">
        <v>7</v>
      </c>
      <c r="F27" s="356">
        <v>6</v>
      </c>
      <c r="G27" s="356">
        <v>7</v>
      </c>
      <c r="H27" s="356">
        <v>6</v>
      </c>
      <c r="I27" s="404">
        <v>6</v>
      </c>
      <c r="J27" s="354">
        <f t="shared" si="8"/>
        <v>6.5</v>
      </c>
      <c r="K27" s="355">
        <v>5</v>
      </c>
      <c r="L27" s="355">
        <v>5</v>
      </c>
      <c r="M27" s="355">
        <v>6</v>
      </c>
      <c r="N27" s="355">
        <v>6</v>
      </c>
      <c r="O27" s="355">
        <v>5</v>
      </c>
      <c r="P27" s="355">
        <v>5</v>
      </c>
      <c r="Q27" s="355">
        <v>5</v>
      </c>
      <c r="R27" s="132">
        <f t="shared" si="9"/>
        <v>5.2857142857142856</v>
      </c>
      <c r="S27" s="217">
        <f t="shared" si="10"/>
        <v>1</v>
      </c>
      <c r="T27" s="136">
        <v>6</v>
      </c>
      <c r="U27" s="136">
        <v>6</v>
      </c>
      <c r="V27" s="136">
        <v>6</v>
      </c>
      <c r="W27" s="136">
        <v>6</v>
      </c>
      <c r="X27" s="136">
        <v>5</v>
      </c>
      <c r="Y27" s="136">
        <v>5</v>
      </c>
      <c r="Z27" s="136">
        <v>4</v>
      </c>
      <c r="AA27" s="106"/>
      <c r="AB27" s="106"/>
      <c r="AC27" s="106"/>
      <c r="AD27" s="117">
        <f t="shared" si="11"/>
        <v>5.4285714285714288</v>
      </c>
      <c r="AE27" s="377">
        <v>3</v>
      </c>
      <c r="AF27" s="377">
        <v>3</v>
      </c>
      <c r="AG27" s="136">
        <v>6</v>
      </c>
      <c r="AH27" s="136">
        <v>6</v>
      </c>
      <c r="AI27" s="136">
        <v>4</v>
      </c>
      <c r="AJ27" s="136">
        <v>4</v>
      </c>
      <c r="AK27" s="136">
        <v>6</v>
      </c>
      <c r="AL27" s="106"/>
      <c r="AM27" s="106"/>
      <c r="AN27" s="106"/>
      <c r="AO27" s="136" t="s">
        <v>706</v>
      </c>
      <c r="AP27" s="117">
        <f t="shared" si="12"/>
        <v>4.5714285714285712</v>
      </c>
      <c r="AQ27" s="106"/>
      <c r="AR27" s="106"/>
      <c r="AS27" s="106"/>
      <c r="AT27" s="106"/>
      <c r="AU27" s="136">
        <v>5</v>
      </c>
      <c r="AV27" s="106"/>
      <c r="AW27" s="117">
        <f t="shared" si="13"/>
        <v>5</v>
      </c>
      <c r="AX27" s="136">
        <v>4</v>
      </c>
      <c r="AY27" s="136">
        <v>5</v>
      </c>
      <c r="AZ27" s="136">
        <v>6</v>
      </c>
      <c r="BA27" s="136">
        <v>4</v>
      </c>
      <c r="BB27" s="106"/>
      <c r="BC27" s="106"/>
      <c r="BD27" s="106"/>
      <c r="BE27" s="106"/>
      <c r="BF27" s="106"/>
      <c r="BG27" s="106"/>
      <c r="BH27" s="106"/>
      <c r="BI27" s="106"/>
      <c r="BJ27" s="117">
        <f t="shared" si="14"/>
        <v>4.75</v>
      </c>
      <c r="BK27" s="106"/>
      <c r="BL27" s="246">
        <v>9</v>
      </c>
      <c r="BM27" s="106"/>
      <c r="BN27" s="118">
        <f t="shared" si="15"/>
        <v>9</v>
      </c>
      <c r="BO27" s="120"/>
      <c r="BP27" s="217">
        <f t="shared" si="16"/>
        <v>1</v>
      </c>
      <c r="BQ27" s="136">
        <v>5</v>
      </c>
      <c r="BR27" s="136">
        <v>5</v>
      </c>
      <c r="BS27" s="136">
        <v>5</v>
      </c>
      <c r="BT27" s="136">
        <v>5</v>
      </c>
      <c r="BU27" s="136">
        <v>5</v>
      </c>
      <c r="BV27" s="136">
        <v>5</v>
      </c>
      <c r="BW27" s="106"/>
      <c r="BX27" s="106"/>
      <c r="BY27" s="106"/>
      <c r="BZ27" s="106"/>
      <c r="CA27" s="117">
        <f t="shared" si="17"/>
        <v>5</v>
      </c>
      <c r="CB27" s="136">
        <v>5</v>
      </c>
      <c r="CC27" s="136">
        <v>5</v>
      </c>
      <c r="CD27" s="136">
        <v>5</v>
      </c>
      <c r="CE27" s="136">
        <v>5</v>
      </c>
      <c r="CF27" s="136">
        <v>5</v>
      </c>
      <c r="CG27" s="136">
        <v>5</v>
      </c>
      <c r="CH27" s="136">
        <v>5</v>
      </c>
      <c r="CI27" s="106"/>
      <c r="CJ27" s="106"/>
      <c r="CK27" s="106"/>
      <c r="CL27" s="136">
        <v>5</v>
      </c>
      <c r="CM27" s="117">
        <f t="shared" si="18"/>
        <v>5</v>
      </c>
      <c r="CN27" s="106"/>
      <c r="CO27" s="106"/>
      <c r="CP27" s="106"/>
      <c r="CQ27" s="106"/>
      <c r="CR27" s="136">
        <v>5</v>
      </c>
      <c r="CS27" s="106"/>
      <c r="CT27" s="117">
        <f t="shared" si="19"/>
        <v>5</v>
      </c>
      <c r="CU27" s="136">
        <v>5</v>
      </c>
      <c r="CV27" s="136">
        <v>5</v>
      </c>
      <c r="CW27" s="136">
        <v>5</v>
      </c>
      <c r="CX27" s="136">
        <v>5</v>
      </c>
      <c r="CY27" s="106"/>
      <c r="CZ27" s="106"/>
      <c r="DA27" s="106"/>
      <c r="DB27" s="106"/>
      <c r="DC27" s="106"/>
      <c r="DD27" s="106"/>
      <c r="DE27" s="106"/>
      <c r="DF27" s="106"/>
      <c r="DG27" s="117">
        <f t="shared" si="20"/>
        <v>5</v>
      </c>
      <c r="DH27" s="106"/>
      <c r="DI27" s="136">
        <v>5</v>
      </c>
      <c r="DJ27" s="106"/>
      <c r="DK27" s="118">
        <f t="shared" si="21"/>
        <v>5</v>
      </c>
      <c r="DL27" s="202"/>
      <c r="DM27" s="217">
        <v>1</v>
      </c>
      <c r="DN27" s="190">
        <v>7</v>
      </c>
      <c r="DO27" s="203"/>
      <c r="DP27" s="190">
        <v>9</v>
      </c>
      <c r="DQ27" s="190">
        <v>7</v>
      </c>
      <c r="DR27" s="190">
        <v>8</v>
      </c>
      <c r="DS27" s="190">
        <v>7</v>
      </c>
      <c r="DT27" s="106"/>
      <c r="DU27" s="190">
        <v>8</v>
      </c>
      <c r="DV27" s="106"/>
      <c r="DW27" s="190"/>
      <c r="DX27" s="192">
        <f t="shared" si="22"/>
        <v>7.666666666666667</v>
      </c>
      <c r="DY27" s="190">
        <v>7</v>
      </c>
      <c r="DZ27" s="190">
        <v>7</v>
      </c>
      <c r="EA27" s="106"/>
      <c r="EB27" s="106">
        <v>8</v>
      </c>
      <c r="EC27" s="106"/>
      <c r="ED27" s="190">
        <v>7</v>
      </c>
      <c r="EE27" s="190">
        <v>8</v>
      </c>
      <c r="EF27" s="106"/>
      <c r="EG27" s="106">
        <v>10</v>
      </c>
      <c r="EH27" s="190">
        <v>8</v>
      </c>
      <c r="EI27" s="190">
        <v>9</v>
      </c>
      <c r="EJ27" s="117">
        <f t="shared" si="23"/>
        <v>7.8571428571428568</v>
      </c>
      <c r="EK27" s="106"/>
      <c r="EL27" s="106"/>
      <c r="EM27" s="106"/>
      <c r="EN27" s="106"/>
      <c r="EO27" s="106"/>
      <c r="EP27" s="106"/>
      <c r="EQ27" s="117">
        <f t="shared" si="24"/>
        <v>0</v>
      </c>
      <c r="ER27" s="106">
        <v>10</v>
      </c>
      <c r="ES27" s="190">
        <v>9</v>
      </c>
      <c r="ET27" s="106">
        <v>7</v>
      </c>
      <c r="EU27" s="106"/>
      <c r="EV27" s="106"/>
      <c r="EW27" s="106"/>
      <c r="EX27" s="106"/>
      <c r="EY27" s="190"/>
      <c r="EZ27" s="190"/>
      <c r="FA27" s="106"/>
      <c r="FB27" s="106"/>
      <c r="FC27" s="106"/>
      <c r="FD27" s="117">
        <f t="shared" si="25"/>
        <v>8.6666666666666661</v>
      </c>
      <c r="FE27" s="106"/>
      <c r="FF27" s="190">
        <v>10</v>
      </c>
      <c r="FG27" s="106"/>
      <c r="FH27" s="118">
        <f t="shared" si="26"/>
        <v>10</v>
      </c>
      <c r="FI27" s="120"/>
      <c r="FJ27" s="223">
        <f t="shared" si="27"/>
        <v>1</v>
      </c>
      <c r="FK27" s="190"/>
      <c r="FL27" s="190"/>
      <c r="FM27" s="190"/>
      <c r="FN27" s="190"/>
      <c r="FO27" s="190"/>
      <c r="FP27" s="190"/>
      <c r="FQ27" s="106"/>
      <c r="FR27" s="190"/>
      <c r="FS27" s="106"/>
      <c r="FT27" s="190"/>
      <c r="FU27" s="192">
        <f t="shared" si="28"/>
        <v>0</v>
      </c>
      <c r="FV27" s="190"/>
      <c r="FW27" s="190"/>
      <c r="FX27" s="106"/>
      <c r="FY27" s="106"/>
      <c r="FZ27" s="106"/>
      <c r="GA27" s="190"/>
      <c r="GB27" s="190"/>
      <c r="GC27" s="106"/>
      <c r="GD27" s="106"/>
      <c r="GE27" s="190"/>
      <c r="GF27" s="190"/>
      <c r="GG27" s="188">
        <f t="shared" si="29"/>
        <v>0</v>
      </c>
      <c r="GH27" s="106"/>
      <c r="GI27" s="106"/>
      <c r="GJ27" s="106"/>
      <c r="GK27" s="106"/>
      <c r="GL27" s="106"/>
      <c r="GM27" s="106"/>
      <c r="GN27" s="117">
        <f t="shared" si="30"/>
        <v>0</v>
      </c>
      <c r="GO27" s="147"/>
      <c r="GP27" s="190"/>
      <c r="GQ27" s="106"/>
      <c r="GR27" s="106"/>
      <c r="GS27" s="106"/>
      <c r="GT27" s="106"/>
      <c r="GU27" s="190"/>
      <c r="GV27" s="190"/>
      <c r="GW27" s="190"/>
      <c r="GX27" s="106"/>
      <c r="GY27" s="106"/>
      <c r="GZ27" s="106"/>
      <c r="HA27" s="117">
        <f t="shared" si="31"/>
        <v>0</v>
      </c>
      <c r="HB27" s="106"/>
      <c r="HC27" s="190"/>
      <c r="HD27" s="106"/>
      <c r="HE27" s="118">
        <f t="shared" si="32"/>
        <v>0</v>
      </c>
      <c r="HF27" s="120"/>
      <c r="HG27" s="217">
        <f t="shared" si="33"/>
        <v>1</v>
      </c>
      <c r="HH27" s="106"/>
      <c r="HI27" s="106"/>
      <c r="HJ27" s="106"/>
      <c r="HK27" s="106"/>
      <c r="HL27" s="106"/>
      <c r="HM27" s="106"/>
      <c r="HN27" s="106"/>
      <c r="HO27" s="106"/>
      <c r="HP27" s="106"/>
      <c r="HQ27" s="106"/>
      <c r="HR27" s="117">
        <f t="shared" si="34"/>
        <v>0</v>
      </c>
      <c r="HS27" s="106"/>
      <c r="HT27" s="106"/>
      <c r="HU27" s="106"/>
      <c r="HV27" s="106"/>
      <c r="HW27" s="106"/>
      <c r="HX27" s="106"/>
      <c r="HY27" s="106"/>
      <c r="HZ27" s="106"/>
      <c r="IA27" s="106"/>
      <c r="IB27" s="106"/>
      <c r="IC27" s="106"/>
      <c r="ID27" s="117">
        <f t="shared" si="35"/>
        <v>0</v>
      </c>
      <c r="IE27" s="106"/>
      <c r="IF27" s="106"/>
      <c r="IG27" s="106"/>
      <c r="IH27" s="106"/>
      <c r="II27" s="106"/>
      <c r="IJ27" s="106"/>
      <c r="IK27" s="117">
        <f t="shared" si="36"/>
        <v>0</v>
      </c>
      <c r="IL27" s="245"/>
      <c r="IM27" s="245"/>
      <c r="IN27" s="245"/>
      <c r="IO27" s="245"/>
      <c r="IP27" s="245"/>
      <c r="IQ27" s="245"/>
      <c r="IR27" s="245"/>
      <c r="IS27" s="245"/>
      <c r="IT27" s="106"/>
      <c r="IU27" s="106"/>
      <c r="IV27" s="106"/>
      <c r="IW27" s="106"/>
      <c r="IX27" s="117">
        <f t="shared" si="37"/>
        <v>0</v>
      </c>
      <c r="IY27" s="106"/>
      <c r="IZ27" s="106"/>
      <c r="JA27" s="106"/>
      <c r="JB27" s="118">
        <f t="shared" si="38"/>
        <v>0</v>
      </c>
      <c r="JC27" s="120"/>
      <c r="JD27" s="217">
        <f t="shared" si="39"/>
        <v>1</v>
      </c>
      <c r="JE27" s="245"/>
      <c r="JF27" s="245"/>
      <c r="JG27" s="245"/>
      <c r="JH27" s="245"/>
      <c r="JI27" s="245"/>
      <c r="JJ27" s="245"/>
      <c r="JK27" s="245"/>
      <c r="JL27" s="245"/>
      <c r="JM27" s="245"/>
      <c r="JN27" s="245"/>
      <c r="JO27" s="117">
        <f t="shared" si="40"/>
        <v>0</v>
      </c>
      <c r="JP27" s="245"/>
      <c r="JQ27" s="245"/>
      <c r="JR27" s="245"/>
      <c r="JS27" s="245"/>
      <c r="JT27" s="245"/>
      <c r="JU27" s="245"/>
      <c r="JV27" s="245"/>
      <c r="JW27" s="245"/>
      <c r="JX27" s="245"/>
      <c r="JY27" s="245"/>
      <c r="JZ27" s="245"/>
      <c r="KA27" s="121">
        <f t="shared" si="41"/>
        <v>0</v>
      </c>
      <c r="KB27" s="245"/>
      <c r="KC27" s="245"/>
      <c r="KD27" s="245"/>
      <c r="KE27" s="106"/>
      <c r="KF27" s="106"/>
      <c r="KG27" s="106"/>
      <c r="KH27" s="117">
        <f t="shared" si="42"/>
        <v>0</v>
      </c>
      <c r="KI27" s="245"/>
      <c r="KJ27" s="245"/>
      <c r="KK27" s="245"/>
      <c r="KL27" s="245"/>
      <c r="KM27" s="245"/>
      <c r="KN27" s="245"/>
      <c r="KO27" s="245"/>
      <c r="KP27" s="245"/>
      <c r="KQ27" s="245"/>
      <c r="KR27" s="245"/>
      <c r="KS27" s="245"/>
      <c r="KT27" s="106"/>
      <c r="KU27" s="117">
        <f t="shared" si="43"/>
        <v>0</v>
      </c>
      <c r="KV27" s="106"/>
      <c r="KW27" s="245"/>
      <c r="KX27" s="106"/>
      <c r="KY27" s="118">
        <f t="shared" si="44"/>
        <v>0</v>
      </c>
      <c r="KZ27" s="120"/>
      <c r="LA27" s="217">
        <f t="shared" si="45"/>
        <v>1</v>
      </c>
      <c r="LB27" s="106"/>
      <c r="LC27" s="106"/>
      <c r="LD27" s="106"/>
      <c r="LE27" s="106"/>
      <c r="LF27" s="106"/>
      <c r="LG27" s="106"/>
      <c r="LH27" s="106"/>
      <c r="LI27" s="106"/>
      <c r="LJ27" s="106"/>
      <c r="LK27" s="106"/>
      <c r="LL27" s="117">
        <f t="shared" si="46"/>
        <v>0</v>
      </c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/>
      <c r="LX27" s="117">
        <f t="shared" si="47"/>
        <v>0</v>
      </c>
      <c r="LY27" s="245"/>
      <c r="LZ27" s="245"/>
      <c r="MA27" s="245"/>
      <c r="MB27" s="245"/>
      <c r="MC27" s="245"/>
      <c r="MD27" s="245"/>
      <c r="ME27" s="117">
        <f t="shared" si="48"/>
        <v>0</v>
      </c>
      <c r="MF27" s="245"/>
      <c r="MG27" s="245"/>
      <c r="MH27" s="245"/>
      <c r="MI27" s="245"/>
      <c r="MJ27" s="245"/>
      <c r="MK27" s="245"/>
      <c r="ML27" s="245"/>
      <c r="MM27" s="245"/>
      <c r="MN27" s="245"/>
      <c r="MO27" s="245"/>
      <c r="MP27" s="245"/>
      <c r="MQ27" s="245"/>
      <c r="MR27" s="117">
        <f t="shared" si="49"/>
        <v>0</v>
      </c>
      <c r="MS27" s="245"/>
      <c r="MT27" s="245"/>
      <c r="MU27" s="245"/>
      <c r="MV27" s="118">
        <f t="shared" si="50"/>
        <v>0</v>
      </c>
      <c r="MW27" s="120"/>
      <c r="MX27" s="217">
        <f t="shared" si="51"/>
        <v>1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17">
        <f t="shared" si="52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3"/>
        <v>0</v>
      </c>
      <c r="NV27" s="106"/>
      <c r="NW27" s="106"/>
      <c r="NX27" s="106"/>
      <c r="NY27" s="106"/>
      <c r="NZ27" s="106"/>
      <c r="OA27" s="106"/>
      <c r="OB27" s="117">
        <f t="shared" si="54"/>
        <v>0</v>
      </c>
      <c r="OC27" s="245"/>
      <c r="OD27" s="245"/>
      <c r="OE27" s="245"/>
      <c r="OF27" s="245"/>
      <c r="OG27" s="245"/>
      <c r="OH27" s="245"/>
      <c r="OI27" s="245"/>
      <c r="OJ27" s="245"/>
      <c r="OK27" s="245"/>
      <c r="OL27" s="245"/>
      <c r="OM27" s="245"/>
      <c r="ON27" s="245"/>
      <c r="OO27" s="117">
        <f t="shared" si="55"/>
        <v>0</v>
      </c>
      <c r="OP27" s="106"/>
      <c r="OQ27" s="245"/>
      <c r="OR27" s="106"/>
      <c r="OS27" s="118">
        <f t="shared" si="56"/>
        <v>0</v>
      </c>
      <c r="OT27" s="120"/>
      <c r="OU27" s="217">
        <f t="shared" si="57"/>
        <v>1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8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59"/>
        <v>0</v>
      </c>
      <c r="PS27" s="106"/>
      <c r="PT27" s="106"/>
      <c r="PU27" s="106"/>
      <c r="PV27" s="106"/>
      <c r="PW27" s="106"/>
      <c r="PX27" s="106"/>
      <c r="PY27" s="117">
        <f t="shared" si="60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1"/>
        <v>0</v>
      </c>
      <c r="QM27" s="106"/>
      <c r="QN27" s="106"/>
      <c r="QO27" s="106"/>
      <c r="QP27" s="118">
        <f t="shared" si="62"/>
        <v>0</v>
      </c>
      <c r="QQ27" s="120"/>
    </row>
    <row r="28" spans="1:459" ht="24" x14ac:dyDescent="0.25">
      <c r="A28" s="71">
        <v>1</v>
      </c>
      <c r="B28" s="147">
        <v>23</v>
      </c>
      <c r="C28" s="350" t="s">
        <v>697</v>
      </c>
      <c r="D28" s="356">
        <v>4</v>
      </c>
      <c r="E28" s="356">
        <v>4</v>
      </c>
      <c r="F28" s="356">
        <v>8</v>
      </c>
      <c r="G28" s="356">
        <v>4</v>
      </c>
      <c r="H28" s="356">
        <v>4</v>
      </c>
      <c r="I28" s="404">
        <v>5</v>
      </c>
      <c r="J28" s="354">
        <f t="shared" si="8"/>
        <v>4.833333333333333</v>
      </c>
      <c r="K28" s="355">
        <v>5</v>
      </c>
      <c r="L28" s="355">
        <v>4</v>
      </c>
      <c r="M28" s="355">
        <v>5</v>
      </c>
      <c r="N28" s="355">
        <v>5</v>
      </c>
      <c r="O28" s="355">
        <v>5</v>
      </c>
      <c r="P28" s="355">
        <v>6</v>
      </c>
      <c r="Q28" s="355">
        <v>6</v>
      </c>
      <c r="R28" s="132">
        <f t="shared" si="9"/>
        <v>5.1428571428571432</v>
      </c>
      <c r="S28" s="217"/>
      <c r="T28" s="136"/>
      <c r="U28" s="136"/>
      <c r="V28" s="136"/>
      <c r="W28" s="136"/>
      <c r="X28" s="136"/>
      <c r="Y28" s="136"/>
      <c r="Z28" s="136"/>
      <c r="AA28" s="106"/>
      <c r="AB28" s="106"/>
      <c r="AC28" s="106"/>
      <c r="AD28" s="117">
        <f t="shared" si="11"/>
        <v>0</v>
      </c>
      <c r="AE28" s="136"/>
      <c r="AF28" s="136"/>
      <c r="AG28" s="136"/>
      <c r="AH28" s="136"/>
      <c r="AI28" s="136"/>
      <c r="AJ28" s="136"/>
      <c r="AK28" s="136"/>
      <c r="AL28" s="106"/>
      <c r="AM28" s="106"/>
      <c r="AN28" s="106"/>
      <c r="AO28" s="136"/>
      <c r="AP28" s="117">
        <f t="shared" si="12"/>
        <v>0</v>
      </c>
      <c r="AQ28" s="106"/>
      <c r="AR28" s="106"/>
      <c r="AS28" s="106"/>
      <c r="AT28" s="106"/>
      <c r="AU28" s="136"/>
      <c r="AV28" s="106"/>
      <c r="AW28" s="117">
        <f t="shared" si="13"/>
        <v>0</v>
      </c>
      <c r="AX28" s="136"/>
      <c r="AY28" s="136"/>
      <c r="AZ28" s="136"/>
      <c r="BA28" s="136"/>
      <c r="BB28" s="106"/>
      <c r="BC28" s="106"/>
      <c r="BD28" s="106"/>
      <c r="BE28" s="106"/>
      <c r="BF28" s="106"/>
      <c r="BG28" s="106"/>
      <c r="BH28" s="106"/>
      <c r="BI28" s="106"/>
      <c r="BJ28" s="117">
        <f t="shared" si="14"/>
        <v>0</v>
      </c>
      <c r="BK28" s="106"/>
      <c r="BL28" s="246">
        <v>8</v>
      </c>
      <c r="BM28" s="106"/>
      <c r="BN28" s="118">
        <f t="shared" si="15"/>
        <v>8</v>
      </c>
      <c r="BO28" s="120"/>
      <c r="BP28" s="217">
        <f t="shared" si="16"/>
        <v>0</v>
      </c>
      <c r="BQ28" s="136"/>
      <c r="BR28" s="136"/>
      <c r="BS28" s="136"/>
      <c r="BT28" s="136"/>
      <c r="BU28" s="136"/>
      <c r="BV28" s="136"/>
      <c r="BW28" s="106"/>
      <c r="BX28" s="106"/>
      <c r="BY28" s="106"/>
      <c r="BZ28" s="106"/>
      <c r="CA28" s="117">
        <f t="shared" si="17"/>
        <v>0</v>
      </c>
      <c r="CB28" s="136"/>
      <c r="CC28" s="136"/>
      <c r="CD28" s="136"/>
      <c r="CE28" s="136"/>
      <c r="CF28" s="136"/>
      <c r="CG28" s="136"/>
      <c r="CH28" s="136"/>
      <c r="CI28" s="106"/>
      <c r="CJ28" s="106"/>
      <c r="CK28" s="106"/>
      <c r="CL28" s="136"/>
      <c r="CM28" s="117">
        <f t="shared" si="18"/>
        <v>0</v>
      </c>
      <c r="CN28" s="106"/>
      <c r="CO28" s="106"/>
      <c r="CP28" s="106"/>
      <c r="CQ28" s="106"/>
      <c r="CR28" s="136"/>
      <c r="CS28" s="106"/>
      <c r="CT28" s="117">
        <f t="shared" si="19"/>
        <v>0</v>
      </c>
      <c r="CU28" s="136"/>
      <c r="CV28" s="136"/>
      <c r="CW28" s="136"/>
      <c r="CX28" s="136"/>
      <c r="CY28" s="106"/>
      <c r="CZ28" s="106"/>
      <c r="DA28" s="106"/>
      <c r="DB28" s="106"/>
      <c r="DC28" s="106"/>
      <c r="DD28" s="106"/>
      <c r="DE28" s="106"/>
      <c r="DF28" s="106"/>
      <c r="DG28" s="117">
        <f t="shared" si="20"/>
        <v>0</v>
      </c>
      <c r="DH28" s="106"/>
      <c r="DI28" s="136"/>
      <c r="DJ28" s="106"/>
      <c r="DK28" s="118">
        <f t="shared" si="21"/>
        <v>0</v>
      </c>
      <c r="DL28" s="202"/>
      <c r="DM28" s="217">
        <v>1</v>
      </c>
      <c r="DN28" s="190">
        <v>7</v>
      </c>
      <c r="DO28" s="203"/>
      <c r="DP28" s="190">
        <v>7</v>
      </c>
      <c r="DQ28" s="190">
        <v>6</v>
      </c>
      <c r="DR28" s="190">
        <v>7</v>
      </c>
      <c r="DS28" s="190">
        <v>6</v>
      </c>
      <c r="DT28" s="106"/>
      <c r="DU28" s="190">
        <v>7</v>
      </c>
      <c r="DV28" s="106"/>
      <c r="DW28" s="190"/>
      <c r="DX28" s="192">
        <f t="shared" si="22"/>
        <v>6.666666666666667</v>
      </c>
      <c r="DY28" s="190">
        <v>8</v>
      </c>
      <c r="DZ28" s="190">
        <v>8</v>
      </c>
      <c r="EA28" s="106"/>
      <c r="EB28" s="106">
        <v>9</v>
      </c>
      <c r="EC28" s="106"/>
      <c r="ED28" s="190">
        <v>8</v>
      </c>
      <c r="EE28" s="190">
        <v>8</v>
      </c>
      <c r="EF28" s="106"/>
      <c r="EG28" s="106">
        <v>10</v>
      </c>
      <c r="EH28" s="190">
        <v>8</v>
      </c>
      <c r="EI28" s="190" t="s">
        <v>961</v>
      </c>
      <c r="EJ28" s="117">
        <f t="shared" si="23"/>
        <v>8.4285714285714288</v>
      </c>
      <c r="EK28" s="106"/>
      <c r="EL28" s="106"/>
      <c r="EM28" s="106"/>
      <c r="EN28" s="106"/>
      <c r="EO28" s="106"/>
      <c r="EP28" s="106"/>
      <c r="EQ28" s="117">
        <f t="shared" si="24"/>
        <v>0</v>
      </c>
      <c r="ER28" s="106">
        <v>10</v>
      </c>
      <c r="ES28" s="190">
        <v>8</v>
      </c>
      <c r="ET28" s="106">
        <v>8</v>
      </c>
      <c r="EU28" s="106"/>
      <c r="EV28" s="106"/>
      <c r="EW28" s="106"/>
      <c r="EX28" s="106"/>
      <c r="EY28" s="190"/>
      <c r="EZ28" s="190"/>
      <c r="FA28" s="106"/>
      <c r="FB28" s="106"/>
      <c r="FC28" s="106"/>
      <c r="FD28" s="117">
        <f t="shared" si="25"/>
        <v>8.6666666666666661</v>
      </c>
      <c r="FE28" s="106"/>
      <c r="FF28" s="190">
        <v>10</v>
      </c>
      <c r="FG28" s="106"/>
      <c r="FH28" s="118">
        <f t="shared" si="26"/>
        <v>10</v>
      </c>
      <c r="FI28" s="120"/>
      <c r="FJ28" s="223">
        <f t="shared" si="27"/>
        <v>1</v>
      </c>
      <c r="FK28" s="190"/>
      <c r="FL28" s="190"/>
      <c r="FM28" s="190"/>
      <c r="FN28" s="190"/>
      <c r="FO28" s="190"/>
      <c r="FP28" s="190"/>
      <c r="FQ28" s="106"/>
      <c r="FR28" s="190"/>
      <c r="FS28" s="106"/>
      <c r="FT28" s="190"/>
      <c r="FU28" s="192">
        <f t="shared" si="28"/>
        <v>0</v>
      </c>
      <c r="FV28" s="190"/>
      <c r="FW28" s="190"/>
      <c r="FX28" s="106"/>
      <c r="FY28" s="106"/>
      <c r="FZ28" s="106"/>
      <c r="GA28" s="190"/>
      <c r="GB28" s="190"/>
      <c r="GC28" s="106"/>
      <c r="GD28" s="106"/>
      <c r="GE28" s="190"/>
      <c r="GF28" s="190"/>
      <c r="GG28" s="188">
        <f t="shared" si="29"/>
        <v>0</v>
      </c>
      <c r="GH28" s="106"/>
      <c r="GI28" s="106"/>
      <c r="GJ28" s="106"/>
      <c r="GK28" s="106"/>
      <c r="GL28" s="106"/>
      <c r="GM28" s="106"/>
      <c r="GN28" s="117">
        <f t="shared" si="30"/>
        <v>0</v>
      </c>
      <c r="GO28" s="147"/>
      <c r="GP28" s="190"/>
      <c r="GQ28" s="106"/>
      <c r="GR28" s="106"/>
      <c r="GS28" s="106"/>
      <c r="GT28" s="106"/>
      <c r="GU28" s="190"/>
      <c r="GV28" s="190"/>
      <c r="GW28" s="190"/>
      <c r="GX28" s="106"/>
      <c r="GY28" s="106"/>
      <c r="GZ28" s="106"/>
      <c r="HA28" s="117">
        <f t="shared" si="31"/>
        <v>0</v>
      </c>
      <c r="HB28" s="106"/>
      <c r="HC28" s="190"/>
      <c r="HD28" s="106"/>
      <c r="HE28" s="118">
        <f t="shared" si="32"/>
        <v>0</v>
      </c>
      <c r="HF28" s="120"/>
      <c r="HG28" s="217">
        <f t="shared" si="33"/>
        <v>1</v>
      </c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17">
        <f t="shared" si="34"/>
        <v>0</v>
      </c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17">
        <f t="shared" si="35"/>
        <v>0</v>
      </c>
      <c r="IE28" s="106"/>
      <c r="IF28" s="106"/>
      <c r="IG28" s="106"/>
      <c r="IH28" s="106"/>
      <c r="II28" s="106"/>
      <c r="IJ28" s="106"/>
      <c r="IK28" s="117">
        <f t="shared" si="36"/>
        <v>0</v>
      </c>
      <c r="IL28" s="245"/>
      <c r="IM28" s="245"/>
      <c r="IN28" s="245"/>
      <c r="IO28" s="245"/>
      <c r="IP28" s="245"/>
      <c r="IQ28" s="245"/>
      <c r="IR28" s="245"/>
      <c r="IS28" s="245"/>
      <c r="IT28" s="106"/>
      <c r="IU28" s="106"/>
      <c r="IV28" s="106"/>
      <c r="IW28" s="106"/>
      <c r="IX28" s="117">
        <f t="shared" si="37"/>
        <v>0</v>
      </c>
      <c r="IY28" s="106"/>
      <c r="IZ28" s="106"/>
      <c r="JA28" s="106"/>
      <c r="JB28" s="118">
        <f t="shared" si="38"/>
        <v>0</v>
      </c>
      <c r="JC28" s="120"/>
      <c r="JD28" s="217">
        <f t="shared" si="39"/>
        <v>1</v>
      </c>
      <c r="JE28" s="245"/>
      <c r="JF28" s="245"/>
      <c r="JG28" s="245"/>
      <c r="JH28" s="245"/>
      <c r="JI28" s="245"/>
      <c r="JJ28" s="245"/>
      <c r="JK28" s="245"/>
      <c r="JL28" s="245"/>
      <c r="JM28" s="245"/>
      <c r="JN28" s="245"/>
      <c r="JO28" s="117">
        <f t="shared" si="40"/>
        <v>0</v>
      </c>
      <c r="JP28" s="245"/>
      <c r="JQ28" s="245"/>
      <c r="JR28" s="245"/>
      <c r="JS28" s="245"/>
      <c r="JT28" s="245"/>
      <c r="JU28" s="245"/>
      <c r="JV28" s="245"/>
      <c r="JW28" s="245"/>
      <c r="JX28" s="245"/>
      <c r="JY28" s="245"/>
      <c r="JZ28" s="245"/>
      <c r="KA28" s="121">
        <f t="shared" si="41"/>
        <v>0</v>
      </c>
      <c r="KB28" s="245"/>
      <c r="KC28" s="245"/>
      <c r="KD28" s="245"/>
      <c r="KE28" s="106"/>
      <c r="KF28" s="106"/>
      <c r="KG28" s="106"/>
      <c r="KH28" s="117">
        <f t="shared" si="42"/>
        <v>0</v>
      </c>
      <c r="KI28" s="245"/>
      <c r="KJ28" s="245"/>
      <c r="KK28" s="245"/>
      <c r="KL28" s="245"/>
      <c r="KM28" s="245"/>
      <c r="KN28" s="245"/>
      <c r="KO28" s="245"/>
      <c r="KP28" s="245"/>
      <c r="KQ28" s="245"/>
      <c r="KR28" s="245"/>
      <c r="KS28" s="245"/>
      <c r="KT28" s="106"/>
      <c r="KU28" s="117">
        <f t="shared" si="43"/>
        <v>0</v>
      </c>
      <c r="KV28" s="106"/>
      <c r="KW28" s="245"/>
      <c r="KX28" s="106"/>
      <c r="KY28" s="118">
        <f t="shared" si="44"/>
        <v>0</v>
      </c>
      <c r="KZ28" s="120"/>
      <c r="LA28" s="217">
        <f t="shared" si="45"/>
        <v>1</v>
      </c>
      <c r="LB28" s="106"/>
      <c r="LC28" s="106"/>
      <c r="LD28" s="106"/>
      <c r="LE28" s="106"/>
      <c r="LF28" s="106"/>
      <c r="LG28" s="106"/>
      <c r="LH28" s="106"/>
      <c r="LI28" s="106"/>
      <c r="LJ28" s="106"/>
      <c r="LK28" s="106"/>
      <c r="LL28" s="117">
        <f t="shared" si="46"/>
        <v>0</v>
      </c>
      <c r="LM28" s="106"/>
      <c r="LN28" s="106"/>
      <c r="LO28" s="106"/>
      <c r="LP28" s="106"/>
      <c r="LQ28" s="106"/>
      <c r="LR28" s="106"/>
      <c r="LS28" s="106"/>
      <c r="LT28" s="106"/>
      <c r="LU28" s="106"/>
      <c r="LV28" s="106"/>
      <c r="LW28" s="106"/>
      <c r="LX28" s="117">
        <f t="shared" si="47"/>
        <v>0</v>
      </c>
      <c r="LY28" s="245"/>
      <c r="LZ28" s="245"/>
      <c r="MA28" s="245"/>
      <c r="MB28" s="245"/>
      <c r="MC28" s="245"/>
      <c r="MD28" s="245"/>
      <c r="ME28" s="117">
        <f t="shared" si="48"/>
        <v>0</v>
      </c>
      <c r="MF28" s="245"/>
      <c r="MG28" s="245"/>
      <c r="MH28" s="245"/>
      <c r="MI28" s="245"/>
      <c r="MJ28" s="245"/>
      <c r="MK28" s="245"/>
      <c r="ML28" s="245"/>
      <c r="MM28" s="245"/>
      <c r="MN28" s="245"/>
      <c r="MO28" s="245"/>
      <c r="MP28" s="245"/>
      <c r="MQ28" s="245"/>
      <c r="MR28" s="117">
        <f t="shared" si="49"/>
        <v>0</v>
      </c>
      <c r="MS28" s="245"/>
      <c r="MT28" s="245"/>
      <c r="MU28" s="245"/>
      <c r="MV28" s="118">
        <f t="shared" si="50"/>
        <v>0</v>
      </c>
      <c r="MW28" s="120"/>
      <c r="MX28" s="217">
        <f t="shared" si="51"/>
        <v>1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17">
        <f t="shared" si="52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3"/>
        <v>0</v>
      </c>
      <c r="NV28" s="106"/>
      <c r="NW28" s="106"/>
      <c r="NX28" s="106"/>
      <c r="NY28" s="106"/>
      <c r="NZ28" s="106"/>
      <c r="OA28" s="106"/>
      <c r="OB28" s="117">
        <f t="shared" si="54"/>
        <v>0</v>
      </c>
      <c r="OC28" s="245"/>
      <c r="OD28" s="245"/>
      <c r="OE28" s="245"/>
      <c r="OF28" s="245"/>
      <c r="OG28" s="245"/>
      <c r="OH28" s="245"/>
      <c r="OI28" s="245"/>
      <c r="OJ28" s="245"/>
      <c r="OK28" s="245"/>
      <c r="OL28" s="245"/>
      <c r="OM28" s="245"/>
      <c r="ON28" s="245"/>
      <c r="OO28" s="117">
        <f t="shared" si="55"/>
        <v>0</v>
      </c>
      <c r="OP28" s="106"/>
      <c r="OQ28" s="245"/>
      <c r="OR28" s="106"/>
      <c r="OS28" s="118">
        <f t="shared" si="56"/>
        <v>0</v>
      </c>
      <c r="OT28" s="120"/>
      <c r="OU28" s="217">
        <f t="shared" si="57"/>
        <v>1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8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59"/>
        <v>0</v>
      </c>
      <c r="PS28" s="106"/>
      <c r="PT28" s="106"/>
      <c r="PU28" s="106"/>
      <c r="PV28" s="106"/>
      <c r="PW28" s="106"/>
      <c r="PX28" s="106"/>
      <c r="PY28" s="117">
        <f t="shared" si="60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1"/>
        <v>0</v>
      </c>
      <c r="QM28" s="106"/>
      <c r="QN28" s="106"/>
      <c r="QO28" s="106"/>
      <c r="QP28" s="118">
        <f t="shared" si="62"/>
        <v>0</v>
      </c>
      <c r="QQ28" s="120"/>
    </row>
    <row r="29" spans="1:459" ht="15.75" x14ac:dyDescent="0.25">
      <c r="A29" s="71">
        <v>1</v>
      </c>
      <c r="B29" s="147">
        <v>24</v>
      </c>
      <c r="C29" s="350" t="s">
        <v>698</v>
      </c>
      <c r="D29" s="356">
        <v>4</v>
      </c>
      <c r="E29" s="356">
        <v>4</v>
      </c>
      <c r="F29" s="356">
        <v>7</v>
      </c>
      <c r="G29" s="356">
        <v>5</v>
      </c>
      <c r="H29" s="356">
        <v>6</v>
      </c>
      <c r="I29" s="404">
        <v>5</v>
      </c>
      <c r="J29" s="354">
        <f t="shared" si="8"/>
        <v>5.166666666666667</v>
      </c>
      <c r="K29" s="355">
        <v>6</v>
      </c>
      <c r="L29" s="355">
        <v>7</v>
      </c>
      <c r="M29" s="355">
        <v>7</v>
      </c>
      <c r="N29" s="355">
        <v>4</v>
      </c>
      <c r="O29" s="355">
        <v>7</v>
      </c>
      <c r="P29" s="355">
        <v>6</v>
      </c>
      <c r="Q29" s="355">
        <v>7</v>
      </c>
      <c r="R29" s="132">
        <f t="shared" si="9"/>
        <v>6.2857142857142856</v>
      </c>
      <c r="S29" s="217">
        <f t="shared" si="10"/>
        <v>1</v>
      </c>
      <c r="T29" s="309">
        <v>7</v>
      </c>
      <c r="U29" s="309">
        <v>8</v>
      </c>
      <c r="V29" s="309">
        <v>8</v>
      </c>
      <c r="W29" s="309">
        <v>7</v>
      </c>
      <c r="X29" s="309">
        <v>7</v>
      </c>
      <c r="Y29" s="309">
        <v>7</v>
      </c>
      <c r="Z29" s="309">
        <v>7</v>
      </c>
      <c r="AA29" s="310"/>
      <c r="AB29" s="310"/>
      <c r="AC29" s="310"/>
      <c r="AD29" s="117">
        <f t="shared" si="11"/>
        <v>7.2857142857142856</v>
      </c>
      <c r="AE29" s="309">
        <v>7</v>
      </c>
      <c r="AF29" s="309">
        <v>7</v>
      </c>
      <c r="AG29" s="309">
        <v>7</v>
      </c>
      <c r="AH29" s="309">
        <v>7</v>
      </c>
      <c r="AI29" s="309">
        <v>7</v>
      </c>
      <c r="AJ29" s="309">
        <v>7</v>
      </c>
      <c r="AK29" s="309">
        <v>8</v>
      </c>
      <c r="AL29" s="310"/>
      <c r="AM29" s="310"/>
      <c r="AN29" s="310"/>
      <c r="AO29" s="309">
        <v>10</v>
      </c>
      <c r="AP29" s="117">
        <f t="shared" si="12"/>
        <v>7.1428571428571432</v>
      </c>
      <c r="AQ29" s="310"/>
      <c r="AR29" s="310"/>
      <c r="AS29" s="310"/>
      <c r="AT29" s="310"/>
      <c r="AU29" s="309">
        <v>8</v>
      </c>
      <c r="AV29" s="310"/>
      <c r="AW29" s="117">
        <f t="shared" si="13"/>
        <v>8</v>
      </c>
      <c r="AX29" s="309">
        <v>7</v>
      </c>
      <c r="AY29" s="309">
        <v>7</v>
      </c>
      <c r="AZ29" s="309">
        <v>9</v>
      </c>
      <c r="BA29" s="309">
        <v>8</v>
      </c>
      <c r="BB29" s="310"/>
      <c r="BC29" s="310"/>
      <c r="BD29" s="310"/>
      <c r="BE29" s="310"/>
      <c r="BF29" s="310"/>
      <c r="BG29" s="310"/>
      <c r="BH29" s="310"/>
      <c r="BI29" s="310"/>
      <c r="BJ29" s="117">
        <f t="shared" si="14"/>
        <v>7.75</v>
      </c>
      <c r="BK29" s="310"/>
      <c r="BL29" s="359">
        <v>7</v>
      </c>
      <c r="BM29" s="310"/>
      <c r="BN29" s="118">
        <f t="shared" si="15"/>
        <v>7</v>
      </c>
      <c r="BO29" s="120"/>
      <c r="BP29" s="217">
        <f t="shared" si="16"/>
        <v>1</v>
      </c>
      <c r="BQ29" s="136">
        <v>7</v>
      </c>
      <c r="BR29" s="136">
        <v>8</v>
      </c>
      <c r="BS29" s="136">
        <v>9</v>
      </c>
      <c r="BT29" s="136">
        <v>8</v>
      </c>
      <c r="BU29" s="136">
        <v>8</v>
      </c>
      <c r="BV29" s="136">
        <v>9</v>
      </c>
      <c r="BW29" s="106"/>
      <c r="BX29" s="106"/>
      <c r="BY29" s="106"/>
      <c r="BZ29" s="106"/>
      <c r="CA29" s="117">
        <f t="shared" si="17"/>
        <v>8.1666666666666661</v>
      </c>
      <c r="CB29" s="136">
        <v>7</v>
      </c>
      <c r="CC29" s="136">
        <v>7</v>
      </c>
      <c r="CD29" s="136">
        <v>9</v>
      </c>
      <c r="CE29" s="136">
        <v>9</v>
      </c>
      <c r="CF29" s="136">
        <v>8</v>
      </c>
      <c r="CG29" s="136">
        <v>7</v>
      </c>
      <c r="CH29" s="136">
        <v>9</v>
      </c>
      <c r="CI29" s="106"/>
      <c r="CJ29" s="106"/>
      <c r="CK29" s="106"/>
      <c r="CL29" s="136">
        <v>10</v>
      </c>
      <c r="CM29" s="117">
        <f t="shared" si="18"/>
        <v>8</v>
      </c>
      <c r="CN29" s="106"/>
      <c r="CO29" s="106"/>
      <c r="CP29" s="106"/>
      <c r="CQ29" s="106"/>
      <c r="CR29" s="136">
        <v>9</v>
      </c>
      <c r="CS29" s="106"/>
      <c r="CT29" s="117">
        <f t="shared" si="19"/>
        <v>9</v>
      </c>
      <c r="CU29" s="136">
        <v>8</v>
      </c>
      <c r="CV29" s="136">
        <v>7</v>
      </c>
      <c r="CW29" s="136">
        <v>8</v>
      </c>
      <c r="CX29" s="136">
        <v>8</v>
      </c>
      <c r="CY29" s="106"/>
      <c r="CZ29" s="106"/>
      <c r="DA29" s="106"/>
      <c r="DB29" s="106"/>
      <c r="DC29" s="106"/>
      <c r="DD29" s="106"/>
      <c r="DE29" s="106"/>
      <c r="DF29" s="106"/>
      <c r="DG29" s="117">
        <f t="shared" si="20"/>
        <v>7.75</v>
      </c>
      <c r="DH29" s="106"/>
      <c r="DI29" s="136">
        <v>10</v>
      </c>
      <c r="DJ29" s="106"/>
      <c r="DK29" s="118">
        <f t="shared" si="21"/>
        <v>10</v>
      </c>
      <c r="DL29" s="202"/>
      <c r="DM29" s="217">
        <v>1</v>
      </c>
      <c r="DN29" s="190">
        <v>6</v>
      </c>
      <c r="DO29" s="203"/>
      <c r="DP29" s="190">
        <v>6</v>
      </c>
      <c r="DQ29" s="190">
        <v>6</v>
      </c>
      <c r="DR29" s="190">
        <v>6</v>
      </c>
      <c r="DS29" s="190">
        <v>6</v>
      </c>
      <c r="DT29" s="106"/>
      <c r="DU29" s="190">
        <v>6</v>
      </c>
      <c r="DV29" s="106"/>
      <c r="DW29" s="190"/>
      <c r="DX29" s="192">
        <f t="shared" si="22"/>
        <v>6</v>
      </c>
      <c r="DY29" s="190">
        <v>5</v>
      </c>
      <c r="DZ29" s="190">
        <v>5</v>
      </c>
      <c r="EA29" s="106"/>
      <c r="EB29" s="106">
        <v>7</v>
      </c>
      <c r="EC29" s="106"/>
      <c r="ED29" s="190">
        <v>6</v>
      </c>
      <c r="EE29" s="190">
        <v>5</v>
      </c>
      <c r="EF29" s="106"/>
      <c r="EG29" s="106">
        <v>5</v>
      </c>
      <c r="EH29" s="190">
        <v>6</v>
      </c>
      <c r="EI29" s="190">
        <v>6</v>
      </c>
      <c r="EJ29" s="117">
        <f t="shared" si="23"/>
        <v>5.5714285714285712</v>
      </c>
      <c r="EK29" s="106"/>
      <c r="EL29" s="106"/>
      <c r="EM29" s="106"/>
      <c r="EN29" s="106"/>
      <c r="EO29" s="106"/>
      <c r="EP29" s="106"/>
      <c r="EQ29" s="117">
        <f t="shared" si="24"/>
        <v>0</v>
      </c>
      <c r="ER29" s="106">
        <v>5</v>
      </c>
      <c r="ES29" s="190">
        <v>6</v>
      </c>
      <c r="ET29" s="106">
        <v>6</v>
      </c>
      <c r="EU29" s="106"/>
      <c r="EV29" s="106"/>
      <c r="EW29" s="106"/>
      <c r="EX29" s="106"/>
      <c r="EY29" s="190"/>
      <c r="EZ29" s="190"/>
      <c r="FA29" s="106"/>
      <c r="FB29" s="106"/>
      <c r="FC29" s="106"/>
      <c r="FD29" s="117">
        <f t="shared" si="25"/>
        <v>5.666666666666667</v>
      </c>
      <c r="FE29" s="106"/>
      <c r="FF29" s="190">
        <v>8</v>
      </c>
      <c r="FG29" s="106"/>
      <c r="FH29" s="118">
        <f t="shared" si="26"/>
        <v>8</v>
      </c>
      <c r="FI29" s="120"/>
      <c r="FJ29" s="223">
        <f t="shared" si="27"/>
        <v>1</v>
      </c>
      <c r="FK29" s="190"/>
      <c r="FL29" s="190"/>
      <c r="FM29" s="190"/>
      <c r="FN29" s="190"/>
      <c r="FO29" s="190"/>
      <c r="FP29" s="190"/>
      <c r="FQ29" s="106"/>
      <c r="FR29" s="190"/>
      <c r="FS29" s="106"/>
      <c r="FT29" s="190"/>
      <c r="FU29" s="192">
        <f t="shared" si="28"/>
        <v>0</v>
      </c>
      <c r="FV29" s="190"/>
      <c r="FW29" s="190"/>
      <c r="FX29" s="106"/>
      <c r="FY29" s="106"/>
      <c r="FZ29" s="106"/>
      <c r="GA29" s="190"/>
      <c r="GB29" s="190"/>
      <c r="GC29" s="106"/>
      <c r="GD29" s="106"/>
      <c r="GE29" s="190"/>
      <c r="GF29" s="190"/>
      <c r="GG29" s="188">
        <f t="shared" si="29"/>
        <v>0</v>
      </c>
      <c r="GH29" s="106"/>
      <c r="GI29" s="106"/>
      <c r="GJ29" s="106"/>
      <c r="GK29" s="106"/>
      <c r="GL29" s="106"/>
      <c r="GM29" s="106"/>
      <c r="GN29" s="117">
        <f t="shared" si="30"/>
        <v>0</v>
      </c>
      <c r="GO29" s="147"/>
      <c r="GP29" s="190"/>
      <c r="GQ29" s="106"/>
      <c r="GR29" s="106"/>
      <c r="GS29" s="106"/>
      <c r="GT29" s="106"/>
      <c r="GU29" s="190"/>
      <c r="GV29" s="190"/>
      <c r="GW29" s="190"/>
      <c r="GX29" s="106"/>
      <c r="GY29" s="106"/>
      <c r="GZ29" s="106"/>
      <c r="HA29" s="117">
        <f t="shared" si="31"/>
        <v>0</v>
      </c>
      <c r="HB29" s="106"/>
      <c r="HC29" s="190"/>
      <c r="HD29" s="106"/>
      <c r="HE29" s="118">
        <f t="shared" si="32"/>
        <v>0</v>
      </c>
      <c r="HF29" s="120"/>
      <c r="HG29" s="217">
        <f t="shared" si="33"/>
        <v>1</v>
      </c>
      <c r="HH29" s="211"/>
      <c r="HI29" s="211"/>
      <c r="HJ29" s="106"/>
      <c r="HK29" s="106"/>
      <c r="HL29" s="106"/>
      <c r="HM29" s="106"/>
      <c r="HN29" s="106"/>
      <c r="HO29" s="106"/>
      <c r="HP29" s="106"/>
      <c r="HQ29" s="106"/>
      <c r="HR29" s="117">
        <f>(HH30+HI29+HJ29+HK29+HL29+HM29+HN29+HO29+HP29+HQ29)/$HR$3</f>
        <v>0</v>
      </c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17">
        <f t="shared" si="35"/>
        <v>0</v>
      </c>
      <c r="IE29" s="106"/>
      <c r="IF29" s="106"/>
      <c r="IG29" s="106"/>
      <c r="IH29" s="106"/>
      <c r="II29" s="106"/>
      <c r="IJ29" s="106"/>
      <c r="IK29" s="117">
        <f t="shared" si="36"/>
        <v>0</v>
      </c>
      <c r="IL29" s="245"/>
      <c r="IM29" s="245"/>
      <c r="IN29" s="245"/>
      <c r="IO29" s="245"/>
      <c r="IP29" s="245"/>
      <c r="IQ29" s="245"/>
      <c r="IR29" s="245"/>
      <c r="IS29" s="245"/>
      <c r="IT29" s="106"/>
      <c r="IU29" s="106"/>
      <c r="IV29" s="106"/>
      <c r="IW29" s="106"/>
      <c r="IX29" s="117">
        <f t="shared" si="37"/>
        <v>0</v>
      </c>
      <c r="IY29" s="106"/>
      <c r="IZ29" s="106"/>
      <c r="JA29" s="106"/>
      <c r="JB29" s="118">
        <f t="shared" si="38"/>
        <v>0</v>
      </c>
      <c r="JC29" s="120"/>
      <c r="JD29" s="217">
        <f t="shared" si="39"/>
        <v>1</v>
      </c>
      <c r="JE29" s="245"/>
      <c r="JF29" s="245"/>
      <c r="JG29" s="245"/>
      <c r="JH29" s="245"/>
      <c r="JI29" s="245"/>
      <c r="JJ29" s="245"/>
      <c r="JK29" s="245"/>
      <c r="JL29" s="245"/>
      <c r="JM29" s="245"/>
      <c r="JN29" s="245"/>
      <c r="JO29" s="117">
        <f t="shared" si="40"/>
        <v>0</v>
      </c>
      <c r="JP29" s="245"/>
      <c r="JQ29" s="245"/>
      <c r="JR29" s="245"/>
      <c r="JS29" s="245"/>
      <c r="JT29" s="245"/>
      <c r="JU29" s="245"/>
      <c r="JV29" s="245"/>
      <c r="JW29" s="245"/>
      <c r="JX29" s="245"/>
      <c r="JY29" s="245"/>
      <c r="JZ29" s="245"/>
      <c r="KA29" s="121">
        <f t="shared" si="41"/>
        <v>0</v>
      </c>
      <c r="KB29" s="245"/>
      <c r="KC29" s="245"/>
      <c r="KD29" s="245"/>
      <c r="KE29" s="106"/>
      <c r="KF29" s="106"/>
      <c r="KG29" s="106"/>
      <c r="KH29" s="117">
        <f t="shared" si="42"/>
        <v>0</v>
      </c>
      <c r="KI29" s="245"/>
      <c r="KJ29" s="245"/>
      <c r="KK29" s="245"/>
      <c r="KL29" s="245"/>
      <c r="KM29" s="245"/>
      <c r="KN29" s="245"/>
      <c r="KO29" s="245"/>
      <c r="KP29" s="245"/>
      <c r="KQ29" s="245"/>
      <c r="KR29" s="245"/>
      <c r="KS29" s="245"/>
      <c r="KT29" s="106"/>
      <c r="KU29" s="117">
        <f t="shared" si="43"/>
        <v>0</v>
      </c>
      <c r="KV29" s="106"/>
      <c r="KW29" s="245"/>
      <c r="KX29" s="106"/>
      <c r="KY29" s="118">
        <f t="shared" si="44"/>
        <v>0</v>
      </c>
      <c r="KZ29" s="120"/>
      <c r="LA29" s="217">
        <f t="shared" si="45"/>
        <v>1</v>
      </c>
      <c r="LB29" s="211"/>
      <c r="LC29" s="211"/>
      <c r="LD29" s="106"/>
      <c r="LE29" s="106"/>
      <c r="LF29" s="106"/>
      <c r="LG29" s="106"/>
      <c r="LH29" s="106"/>
      <c r="LI29" s="106"/>
      <c r="LJ29" s="106"/>
      <c r="LK29" s="106"/>
      <c r="LL29" s="117">
        <f t="shared" si="46"/>
        <v>0</v>
      </c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17">
        <f t="shared" si="47"/>
        <v>0</v>
      </c>
      <c r="LY29" s="245"/>
      <c r="LZ29" s="245"/>
      <c r="MA29" s="245"/>
      <c r="MB29" s="245"/>
      <c r="MC29" s="245"/>
      <c r="MD29" s="245"/>
      <c r="ME29" s="117">
        <f t="shared" si="48"/>
        <v>0</v>
      </c>
      <c r="MF29" s="245"/>
      <c r="MG29" s="245"/>
      <c r="MH29" s="245"/>
      <c r="MI29" s="245"/>
      <c r="MJ29" s="245"/>
      <c r="MK29" s="245"/>
      <c r="ML29" s="245"/>
      <c r="MM29" s="245"/>
      <c r="MN29" s="245"/>
      <c r="MO29" s="245"/>
      <c r="MP29" s="245"/>
      <c r="MQ29" s="245"/>
      <c r="MR29" s="117">
        <f t="shared" si="49"/>
        <v>0</v>
      </c>
      <c r="MS29" s="245"/>
      <c r="MT29" s="245"/>
      <c r="MU29" s="245"/>
      <c r="MV29" s="118">
        <f t="shared" si="50"/>
        <v>0</v>
      </c>
      <c r="MW29" s="120"/>
      <c r="MX29" s="217">
        <f t="shared" si="51"/>
        <v>1</v>
      </c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17">
        <f t="shared" si="52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3"/>
        <v>0</v>
      </c>
      <c r="NV29" s="106"/>
      <c r="NW29" s="106"/>
      <c r="NX29" s="106"/>
      <c r="NY29" s="106"/>
      <c r="NZ29" s="106"/>
      <c r="OA29" s="106"/>
      <c r="OB29" s="117">
        <f t="shared" si="54"/>
        <v>0</v>
      </c>
      <c r="OC29" s="245"/>
      <c r="OD29" s="245"/>
      <c r="OE29" s="245"/>
      <c r="OF29" s="245"/>
      <c r="OG29" s="245"/>
      <c r="OH29" s="245"/>
      <c r="OI29" s="245"/>
      <c r="OJ29" s="245"/>
      <c r="OK29" s="245"/>
      <c r="OL29" s="245"/>
      <c r="OM29" s="245"/>
      <c r="ON29" s="245"/>
      <c r="OO29" s="117">
        <f t="shared" si="55"/>
        <v>0</v>
      </c>
      <c r="OP29" s="106"/>
      <c r="OQ29" s="245"/>
      <c r="OR29" s="106"/>
      <c r="OS29" s="118">
        <f t="shared" si="56"/>
        <v>0</v>
      </c>
      <c r="OT29" s="120"/>
      <c r="OU29" s="217">
        <f t="shared" si="57"/>
        <v>1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8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59"/>
        <v>0</v>
      </c>
      <c r="PS29" s="106"/>
      <c r="PT29" s="106"/>
      <c r="PU29" s="106"/>
      <c r="PV29" s="106"/>
      <c r="PW29" s="106"/>
      <c r="PX29" s="106"/>
      <c r="PY29" s="117">
        <f t="shared" si="60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1"/>
        <v>0</v>
      </c>
      <c r="QM29" s="106"/>
      <c r="QN29" s="106"/>
      <c r="QO29" s="106"/>
      <c r="QP29" s="118">
        <f t="shared" si="62"/>
        <v>0</v>
      </c>
      <c r="QQ29" s="120"/>
    </row>
    <row r="30" spans="1:459" ht="15.75" x14ac:dyDescent="0.25">
      <c r="A30" s="71">
        <v>1</v>
      </c>
      <c r="B30" s="147">
        <v>25</v>
      </c>
      <c r="C30" s="350" t="s">
        <v>699</v>
      </c>
      <c r="D30" s="356">
        <v>5</v>
      </c>
      <c r="E30" s="356">
        <v>5</v>
      </c>
      <c r="F30" s="356">
        <v>7</v>
      </c>
      <c r="G30" s="356">
        <v>5</v>
      </c>
      <c r="H30" s="356">
        <v>4</v>
      </c>
      <c r="I30" s="404">
        <v>7</v>
      </c>
      <c r="J30" s="354">
        <f t="shared" si="8"/>
        <v>5.5</v>
      </c>
      <c r="K30" s="355">
        <v>6</v>
      </c>
      <c r="L30" s="355">
        <v>7</v>
      </c>
      <c r="M30" s="355">
        <v>7</v>
      </c>
      <c r="N30" s="355">
        <v>4</v>
      </c>
      <c r="O30" s="355">
        <v>7</v>
      </c>
      <c r="P30" s="355">
        <v>7</v>
      </c>
      <c r="Q30" s="355">
        <v>7</v>
      </c>
      <c r="R30" s="132">
        <f t="shared" si="9"/>
        <v>6.4285714285714288</v>
      </c>
      <c r="S30" s="217">
        <f t="shared" si="10"/>
        <v>1</v>
      </c>
      <c r="T30" s="309">
        <v>7</v>
      </c>
      <c r="U30" s="309">
        <v>8</v>
      </c>
      <c r="V30" s="309">
        <v>8</v>
      </c>
      <c r="W30" s="309">
        <v>7</v>
      </c>
      <c r="X30" s="309">
        <v>7</v>
      </c>
      <c r="Y30" s="309">
        <v>7</v>
      </c>
      <c r="Z30" s="309">
        <v>7</v>
      </c>
      <c r="AA30" s="310"/>
      <c r="AB30" s="310"/>
      <c r="AC30" s="310"/>
      <c r="AD30" s="117">
        <f t="shared" si="11"/>
        <v>7.2857142857142856</v>
      </c>
      <c r="AE30" s="309">
        <v>7</v>
      </c>
      <c r="AF30" s="309">
        <v>7</v>
      </c>
      <c r="AG30" s="309">
        <v>8</v>
      </c>
      <c r="AH30" s="309">
        <v>8</v>
      </c>
      <c r="AI30" s="309">
        <v>7</v>
      </c>
      <c r="AJ30" s="309">
        <v>7</v>
      </c>
      <c r="AK30" s="309">
        <v>8</v>
      </c>
      <c r="AL30" s="310"/>
      <c r="AM30" s="310"/>
      <c r="AN30" s="310"/>
      <c r="AO30" s="309" t="s">
        <v>706</v>
      </c>
      <c r="AP30" s="117">
        <f t="shared" si="12"/>
        <v>7.4285714285714288</v>
      </c>
      <c r="AQ30" s="310"/>
      <c r="AR30" s="310"/>
      <c r="AS30" s="310"/>
      <c r="AT30" s="310"/>
      <c r="AU30" s="309">
        <v>8</v>
      </c>
      <c r="AV30" s="310"/>
      <c r="AW30" s="117">
        <f t="shared" si="13"/>
        <v>8</v>
      </c>
      <c r="AX30" s="309">
        <v>7</v>
      </c>
      <c r="AY30" s="309">
        <v>7</v>
      </c>
      <c r="AZ30" s="309">
        <v>7</v>
      </c>
      <c r="BA30" s="309">
        <v>8</v>
      </c>
      <c r="BB30" s="310"/>
      <c r="BC30" s="310"/>
      <c r="BD30" s="310"/>
      <c r="BE30" s="310"/>
      <c r="BF30" s="310"/>
      <c r="BG30" s="310"/>
      <c r="BH30" s="310"/>
      <c r="BI30" s="310"/>
      <c r="BJ30" s="117">
        <f t="shared" si="14"/>
        <v>7.25</v>
      </c>
      <c r="BK30" s="310"/>
      <c r="BL30" s="359">
        <v>7</v>
      </c>
      <c r="BM30" s="310"/>
      <c r="BN30" s="118">
        <f t="shared" si="15"/>
        <v>7</v>
      </c>
      <c r="BO30" s="120"/>
      <c r="BP30" s="217">
        <f t="shared" si="16"/>
        <v>1</v>
      </c>
      <c r="BQ30" s="136">
        <v>7</v>
      </c>
      <c r="BR30" s="136">
        <v>7</v>
      </c>
      <c r="BS30" s="136">
        <v>7</v>
      </c>
      <c r="BT30" s="136">
        <v>7</v>
      </c>
      <c r="BU30" s="136">
        <v>7</v>
      </c>
      <c r="BV30" s="136">
        <v>7</v>
      </c>
      <c r="BW30" s="106"/>
      <c r="BX30" s="106"/>
      <c r="BY30" s="106"/>
      <c r="BZ30" s="106"/>
      <c r="CA30" s="117">
        <f t="shared" si="17"/>
        <v>7</v>
      </c>
      <c r="CB30" s="136">
        <v>8</v>
      </c>
      <c r="CC30" s="136">
        <v>8</v>
      </c>
      <c r="CD30" s="136">
        <v>10</v>
      </c>
      <c r="CE30" s="136">
        <v>10</v>
      </c>
      <c r="CF30" s="136">
        <v>7</v>
      </c>
      <c r="CG30" s="136">
        <v>7</v>
      </c>
      <c r="CH30" s="136">
        <v>8</v>
      </c>
      <c r="CI30" s="106"/>
      <c r="CJ30" s="106"/>
      <c r="CK30" s="106"/>
      <c r="CL30" s="136" t="s">
        <v>961</v>
      </c>
      <c r="CM30" s="117">
        <f t="shared" si="18"/>
        <v>8.2857142857142865</v>
      </c>
      <c r="CN30" s="106"/>
      <c r="CO30" s="106"/>
      <c r="CP30" s="106"/>
      <c r="CQ30" s="106"/>
      <c r="CR30" s="136">
        <v>8</v>
      </c>
      <c r="CS30" s="106"/>
      <c r="CT30" s="117">
        <f t="shared" si="19"/>
        <v>8</v>
      </c>
      <c r="CU30" s="136">
        <v>9</v>
      </c>
      <c r="CV30" s="136">
        <v>7</v>
      </c>
      <c r="CW30" s="136">
        <v>8</v>
      </c>
      <c r="CX30" s="136">
        <v>8</v>
      </c>
      <c r="CY30" s="106"/>
      <c r="CZ30" s="106"/>
      <c r="DA30" s="106"/>
      <c r="DB30" s="106"/>
      <c r="DC30" s="106"/>
      <c r="DD30" s="106"/>
      <c r="DE30" s="106"/>
      <c r="DF30" s="106"/>
      <c r="DG30" s="117">
        <f t="shared" si="20"/>
        <v>8</v>
      </c>
      <c r="DH30" s="106"/>
      <c r="DI30" s="136">
        <v>9</v>
      </c>
      <c r="DJ30" s="106"/>
      <c r="DK30" s="118">
        <f t="shared" si="21"/>
        <v>9</v>
      </c>
      <c r="DL30" s="202"/>
      <c r="DM30" s="217">
        <v>1</v>
      </c>
      <c r="DN30" s="190">
        <v>8</v>
      </c>
      <c r="DO30" s="203"/>
      <c r="DP30" s="190">
        <v>8</v>
      </c>
      <c r="DQ30" s="190">
        <v>7</v>
      </c>
      <c r="DR30" s="190">
        <v>7</v>
      </c>
      <c r="DS30" s="190">
        <v>7</v>
      </c>
      <c r="DT30" s="106"/>
      <c r="DU30" s="190">
        <v>8</v>
      </c>
      <c r="DV30" s="106"/>
      <c r="DW30" s="190"/>
      <c r="DX30" s="192">
        <f t="shared" si="22"/>
        <v>7.5</v>
      </c>
      <c r="DY30" s="190">
        <v>6</v>
      </c>
      <c r="DZ30" s="190">
        <v>6</v>
      </c>
      <c r="EA30" s="106"/>
      <c r="EB30" s="106">
        <v>10</v>
      </c>
      <c r="EC30" s="106"/>
      <c r="ED30" s="190">
        <v>7</v>
      </c>
      <c r="EE30" s="190">
        <v>8</v>
      </c>
      <c r="EF30" s="106"/>
      <c r="EG30" s="106">
        <v>10</v>
      </c>
      <c r="EH30" s="190">
        <v>8</v>
      </c>
      <c r="EI30" s="190">
        <v>8</v>
      </c>
      <c r="EJ30" s="117">
        <f t="shared" si="23"/>
        <v>7.8571428571428568</v>
      </c>
      <c r="EK30" s="106"/>
      <c r="EL30" s="106"/>
      <c r="EM30" s="106"/>
      <c r="EN30" s="106"/>
      <c r="EO30" s="106"/>
      <c r="EP30" s="106"/>
      <c r="EQ30" s="117">
        <f t="shared" si="24"/>
        <v>0</v>
      </c>
      <c r="ER30" s="106">
        <v>10</v>
      </c>
      <c r="ES30" s="190">
        <v>9</v>
      </c>
      <c r="ET30" s="106">
        <v>8</v>
      </c>
      <c r="EU30" s="106"/>
      <c r="EV30" s="106"/>
      <c r="EW30" s="106"/>
      <c r="EX30" s="106"/>
      <c r="EY30" s="190"/>
      <c r="EZ30" s="190"/>
      <c r="FA30" s="106"/>
      <c r="FB30" s="106"/>
      <c r="FC30" s="106"/>
      <c r="FD30" s="117">
        <f t="shared" si="25"/>
        <v>9</v>
      </c>
      <c r="FE30" s="106"/>
      <c r="FF30" s="190">
        <v>10</v>
      </c>
      <c r="FG30" s="106"/>
      <c r="FH30" s="118">
        <f t="shared" si="26"/>
        <v>10</v>
      </c>
      <c r="FI30" s="120"/>
      <c r="FJ30" s="223">
        <f t="shared" si="27"/>
        <v>1</v>
      </c>
      <c r="FK30" s="190"/>
      <c r="FL30" s="190"/>
      <c r="FM30" s="190"/>
      <c r="FN30" s="190"/>
      <c r="FO30" s="190"/>
      <c r="FP30" s="190"/>
      <c r="FQ30" s="106"/>
      <c r="FR30" s="190"/>
      <c r="FS30" s="106"/>
      <c r="FT30" s="190"/>
      <c r="FU30" s="192">
        <f t="shared" si="28"/>
        <v>0</v>
      </c>
      <c r="FV30" s="190"/>
      <c r="FW30" s="190"/>
      <c r="FX30" s="106"/>
      <c r="FY30" s="106"/>
      <c r="FZ30" s="106"/>
      <c r="GA30" s="190"/>
      <c r="GB30" s="190"/>
      <c r="GC30" s="106"/>
      <c r="GD30" s="106"/>
      <c r="GE30" s="190"/>
      <c r="GF30" s="190"/>
      <c r="GG30" s="188">
        <f t="shared" si="29"/>
        <v>0</v>
      </c>
      <c r="GH30" s="106"/>
      <c r="GI30" s="106"/>
      <c r="GJ30" s="106"/>
      <c r="GK30" s="106"/>
      <c r="GL30" s="106"/>
      <c r="GM30" s="106"/>
      <c r="GN30" s="117">
        <f t="shared" si="30"/>
        <v>0</v>
      </c>
      <c r="GO30" s="147"/>
      <c r="GP30" s="190"/>
      <c r="GQ30" s="106"/>
      <c r="GR30" s="106"/>
      <c r="GS30" s="106"/>
      <c r="GT30" s="106"/>
      <c r="GU30" s="190"/>
      <c r="GV30" s="190"/>
      <c r="GW30" s="190"/>
      <c r="GX30" s="106"/>
      <c r="GY30" s="106"/>
      <c r="GZ30" s="106"/>
      <c r="HA30" s="117">
        <f t="shared" si="31"/>
        <v>0</v>
      </c>
      <c r="HB30" s="106"/>
      <c r="HC30" s="190"/>
      <c r="HD30" s="106"/>
      <c r="HE30" s="118">
        <f t="shared" si="32"/>
        <v>0</v>
      </c>
      <c r="HF30" s="120"/>
      <c r="HG30" s="217">
        <f t="shared" si="33"/>
        <v>1</v>
      </c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17">
        <f>(HH31+HI30+HJ30+HK30+HL30+HM30+HN30+HO30+HP30+HQ30)/$HR$3</f>
        <v>0</v>
      </c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17">
        <f t="shared" si="35"/>
        <v>0</v>
      </c>
      <c r="IE30" s="106"/>
      <c r="IF30" s="106"/>
      <c r="IG30" s="106"/>
      <c r="IH30" s="106"/>
      <c r="II30" s="106"/>
      <c r="IJ30" s="106"/>
      <c r="IK30" s="117">
        <f t="shared" si="36"/>
        <v>0</v>
      </c>
      <c r="IL30" s="245"/>
      <c r="IM30" s="245"/>
      <c r="IN30" s="245"/>
      <c r="IO30" s="245"/>
      <c r="IP30" s="245"/>
      <c r="IQ30" s="245"/>
      <c r="IR30" s="245"/>
      <c r="IS30" s="245"/>
      <c r="IT30" s="106"/>
      <c r="IU30" s="106"/>
      <c r="IV30" s="106"/>
      <c r="IW30" s="106"/>
      <c r="IX30" s="117">
        <f t="shared" si="37"/>
        <v>0</v>
      </c>
      <c r="IY30" s="106"/>
      <c r="IZ30" s="106"/>
      <c r="JA30" s="106"/>
      <c r="JB30" s="118">
        <f t="shared" si="38"/>
        <v>0</v>
      </c>
      <c r="JC30" s="120"/>
      <c r="JD30" s="217">
        <f t="shared" si="39"/>
        <v>1</v>
      </c>
      <c r="JE30" s="245"/>
      <c r="JF30" s="245"/>
      <c r="JG30" s="245"/>
      <c r="JH30" s="245"/>
      <c r="JI30" s="245"/>
      <c r="JJ30" s="245"/>
      <c r="JK30" s="245"/>
      <c r="JL30" s="245"/>
      <c r="JM30" s="245"/>
      <c r="JN30" s="245"/>
      <c r="JO30" s="117">
        <f t="shared" si="40"/>
        <v>0</v>
      </c>
      <c r="JP30" s="245"/>
      <c r="JQ30" s="245"/>
      <c r="JR30" s="245"/>
      <c r="JS30" s="245"/>
      <c r="JT30" s="245"/>
      <c r="JU30" s="245"/>
      <c r="JV30" s="245"/>
      <c r="JW30" s="245"/>
      <c r="JX30" s="245"/>
      <c r="JY30" s="245"/>
      <c r="JZ30" s="245"/>
      <c r="KA30" s="121">
        <f t="shared" si="41"/>
        <v>0</v>
      </c>
      <c r="KB30" s="245"/>
      <c r="KC30" s="245"/>
      <c r="KD30" s="245"/>
      <c r="KE30" s="106"/>
      <c r="KF30" s="106"/>
      <c r="KG30" s="106"/>
      <c r="KH30" s="117">
        <f t="shared" si="42"/>
        <v>0</v>
      </c>
      <c r="KI30" s="245"/>
      <c r="KJ30" s="245"/>
      <c r="KK30" s="245"/>
      <c r="KL30" s="245"/>
      <c r="KM30" s="245"/>
      <c r="KN30" s="245"/>
      <c r="KO30" s="245"/>
      <c r="KP30" s="245"/>
      <c r="KQ30" s="245"/>
      <c r="KR30" s="245"/>
      <c r="KS30" s="245"/>
      <c r="KT30" s="106"/>
      <c r="KU30" s="117">
        <f t="shared" si="43"/>
        <v>0</v>
      </c>
      <c r="KV30" s="106"/>
      <c r="KW30" s="245"/>
      <c r="KX30" s="106"/>
      <c r="KY30" s="118">
        <f t="shared" si="44"/>
        <v>0</v>
      </c>
      <c r="KZ30" s="120"/>
      <c r="LA30" s="217">
        <f t="shared" si="45"/>
        <v>1</v>
      </c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17">
        <f t="shared" si="46"/>
        <v>0</v>
      </c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17">
        <f t="shared" si="47"/>
        <v>0</v>
      </c>
      <c r="LY30" s="245"/>
      <c r="LZ30" s="245"/>
      <c r="MA30" s="245"/>
      <c r="MB30" s="245"/>
      <c r="MC30" s="245"/>
      <c r="MD30" s="245"/>
      <c r="ME30" s="117">
        <f t="shared" si="48"/>
        <v>0</v>
      </c>
      <c r="MF30" s="245"/>
      <c r="MG30" s="245"/>
      <c r="MH30" s="245"/>
      <c r="MI30" s="245"/>
      <c r="MJ30" s="245"/>
      <c r="MK30" s="245"/>
      <c r="ML30" s="245"/>
      <c r="MM30" s="245"/>
      <c r="MN30" s="245"/>
      <c r="MO30" s="245"/>
      <c r="MP30" s="245"/>
      <c r="MQ30" s="245"/>
      <c r="MR30" s="117">
        <f t="shared" si="49"/>
        <v>0</v>
      </c>
      <c r="MS30" s="245"/>
      <c r="MT30" s="245"/>
      <c r="MU30" s="245"/>
      <c r="MV30" s="118">
        <f t="shared" si="50"/>
        <v>0</v>
      </c>
      <c r="MW30" s="120"/>
      <c r="MX30" s="217">
        <f t="shared" si="51"/>
        <v>1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2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3"/>
        <v>0</v>
      </c>
      <c r="NV30" s="106"/>
      <c r="NW30" s="106"/>
      <c r="NX30" s="106"/>
      <c r="NY30" s="106"/>
      <c r="NZ30" s="106"/>
      <c r="OA30" s="106"/>
      <c r="OB30" s="117">
        <f t="shared" si="54"/>
        <v>0</v>
      </c>
      <c r="OC30" s="245"/>
      <c r="OD30" s="245"/>
      <c r="OE30" s="245"/>
      <c r="OF30" s="245"/>
      <c r="OG30" s="245"/>
      <c r="OH30" s="245"/>
      <c r="OI30" s="245"/>
      <c r="OJ30" s="245"/>
      <c r="OK30" s="245"/>
      <c r="OL30" s="245"/>
      <c r="OM30" s="245"/>
      <c r="ON30" s="245"/>
      <c r="OO30" s="117">
        <f t="shared" si="55"/>
        <v>0</v>
      </c>
      <c r="OP30" s="106"/>
      <c r="OQ30" s="245"/>
      <c r="OR30" s="106"/>
      <c r="OS30" s="118">
        <f t="shared" si="56"/>
        <v>0</v>
      </c>
      <c r="OT30" s="120"/>
      <c r="OU30" s="217">
        <f t="shared" si="57"/>
        <v>1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8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59"/>
        <v>0</v>
      </c>
      <c r="PS30" s="106"/>
      <c r="PT30" s="106"/>
      <c r="PU30" s="106"/>
      <c r="PV30" s="106"/>
      <c r="PW30" s="106"/>
      <c r="PX30" s="106"/>
      <c r="PY30" s="117">
        <f t="shared" si="60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1"/>
        <v>0</v>
      </c>
      <c r="QM30" s="106"/>
      <c r="QN30" s="106"/>
      <c r="QO30" s="106"/>
      <c r="QP30" s="118">
        <f t="shared" si="62"/>
        <v>0</v>
      </c>
      <c r="QQ30" s="120"/>
    </row>
    <row r="31" spans="1:459" ht="24" x14ac:dyDescent="0.25">
      <c r="A31" s="71">
        <v>1</v>
      </c>
      <c r="B31" s="147">
        <v>26</v>
      </c>
      <c r="C31" s="350" t="s">
        <v>700</v>
      </c>
      <c r="D31" s="356">
        <v>6</v>
      </c>
      <c r="E31" s="356">
        <v>6</v>
      </c>
      <c r="F31" s="356">
        <v>6</v>
      </c>
      <c r="G31" s="356">
        <v>6</v>
      </c>
      <c r="H31" s="356">
        <v>6</v>
      </c>
      <c r="I31" s="404">
        <v>6</v>
      </c>
      <c r="J31" s="354">
        <f t="shared" si="8"/>
        <v>6</v>
      </c>
      <c r="K31" s="355">
        <v>5</v>
      </c>
      <c r="L31" s="355">
        <v>6</v>
      </c>
      <c r="M31" s="355">
        <v>5</v>
      </c>
      <c r="N31" s="355">
        <v>5</v>
      </c>
      <c r="O31" s="355">
        <v>6</v>
      </c>
      <c r="P31" s="355">
        <v>5</v>
      </c>
      <c r="Q31" s="355">
        <v>5</v>
      </c>
      <c r="R31" s="132">
        <f t="shared" si="9"/>
        <v>5.2857142857142856</v>
      </c>
      <c r="S31" s="217">
        <f t="shared" si="10"/>
        <v>1</v>
      </c>
      <c r="T31" s="136">
        <v>7</v>
      </c>
      <c r="U31" s="136">
        <v>7</v>
      </c>
      <c r="V31" s="136">
        <v>7</v>
      </c>
      <c r="W31" s="136">
        <v>5</v>
      </c>
      <c r="X31" s="136">
        <v>7</v>
      </c>
      <c r="Y31" s="136">
        <v>7</v>
      </c>
      <c r="Z31" s="136">
        <v>4</v>
      </c>
      <c r="AA31" s="106"/>
      <c r="AB31" s="106"/>
      <c r="AC31" s="106"/>
      <c r="AD31" s="117">
        <f t="shared" si="11"/>
        <v>6.2857142857142856</v>
      </c>
      <c r="AE31" s="136">
        <v>5</v>
      </c>
      <c r="AF31" s="136">
        <v>5</v>
      </c>
      <c r="AG31" s="136">
        <v>7</v>
      </c>
      <c r="AH31" s="136">
        <v>7</v>
      </c>
      <c r="AI31" s="136">
        <v>4</v>
      </c>
      <c r="AJ31" s="136">
        <v>4</v>
      </c>
      <c r="AK31" s="136">
        <v>6</v>
      </c>
      <c r="AL31" s="106"/>
      <c r="AM31" s="106"/>
      <c r="AN31" s="106"/>
      <c r="AO31" s="136">
        <v>5</v>
      </c>
      <c r="AP31" s="117">
        <f t="shared" si="12"/>
        <v>5.4285714285714288</v>
      </c>
      <c r="AQ31" s="106"/>
      <c r="AR31" s="106"/>
      <c r="AS31" s="106"/>
      <c r="AT31" s="106"/>
      <c r="AU31" s="136">
        <v>6</v>
      </c>
      <c r="AV31" s="106"/>
      <c r="AW31" s="117">
        <f t="shared" si="13"/>
        <v>6</v>
      </c>
      <c r="AX31" s="136">
        <v>6</v>
      </c>
      <c r="AY31" s="136">
        <v>6</v>
      </c>
      <c r="AZ31" s="136">
        <v>6</v>
      </c>
      <c r="BA31" s="136">
        <v>6</v>
      </c>
      <c r="BB31" s="106"/>
      <c r="BC31" s="106"/>
      <c r="BD31" s="106"/>
      <c r="BE31" s="106"/>
      <c r="BF31" s="106"/>
      <c r="BG31" s="106"/>
      <c r="BH31" s="106"/>
      <c r="BI31" s="106"/>
      <c r="BJ31" s="117">
        <f t="shared" si="14"/>
        <v>6</v>
      </c>
      <c r="BK31" s="106"/>
      <c r="BL31" s="246">
        <v>7</v>
      </c>
      <c r="BM31" s="106"/>
      <c r="BN31" s="118">
        <f t="shared" si="15"/>
        <v>7</v>
      </c>
      <c r="BO31" s="120"/>
      <c r="BP31" s="217">
        <f t="shared" si="16"/>
        <v>1</v>
      </c>
      <c r="BQ31" s="136">
        <v>5</v>
      </c>
      <c r="BR31" s="136">
        <v>5</v>
      </c>
      <c r="BS31" s="136">
        <v>5</v>
      </c>
      <c r="BT31" s="136">
        <v>5</v>
      </c>
      <c r="BU31" s="136">
        <v>6</v>
      </c>
      <c r="BV31" s="136">
        <v>6</v>
      </c>
      <c r="BW31" s="106"/>
      <c r="BX31" s="106"/>
      <c r="BY31" s="106"/>
      <c r="BZ31" s="106"/>
      <c r="CA31" s="117">
        <f t="shared" si="17"/>
        <v>5.333333333333333</v>
      </c>
      <c r="CB31" s="136">
        <v>6</v>
      </c>
      <c r="CC31" s="136">
        <v>6</v>
      </c>
      <c r="CD31" s="136">
        <v>6</v>
      </c>
      <c r="CE31" s="136">
        <v>7</v>
      </c>
      <c r="CF31" s="136">
        <v>4</v>
      </c>
      <c r="CG31" s="136">
        <v>4</v>
      </c>
      <c r="CH31" s="136">
        <v>7</v>
      </c>
      <c r="CI31" s="106"/>
      <c r="CJ31" s="106"/>
      <c r="CK31" s="106"/>
      <c r="CL31" s="136">
        <v>6</v>
      </c>
      <c r="CM31" s="117">
        <f t="shared" si="18"/>
        <v>5.7142857142857144</v>
      </c>
      <c r="CN31" s="106"/>
      <c r="CO31" s="106"/>
      <c r="CP31" s="106"/>
      <c r="CQ31" s="106"/>
      <c r="CR31" s="136">
        <v>7</v>
      </c>
      <c r="CS31" s="106"/>
      <c r="CT31" s="117">
        <f t="shared" si="19"/>
        <v>7</v>
      </c>
      <c r="CU31" s="136">
        <v>6</v>
      </c>
      <c r="CV31" s="136">
        <v>6</v>
      </c>
      <c r="CW31" s="136">
        <v>6</v>
      </c>
      <c r="CX31" s="136">
        <v>6</v>
      </c>
      <c r="CY31" s="106"/>
      <c r="CZ31" s="106"/>
      <c r="DA31" s="106"/>
      <c r="DB31" s="106"/>
      <c r="DC31" s="106"/>
      <c r="DD31" s="106"/>
      <c r="DE31" s="106"/>
      <c r="DF31" s="106"/>
      <c r="DG31" s="117">
        <f t="shared" si="20"/>
        <v>6</v>
      </c>
      <c r="DH31" s="106"/>
      <c r="DI31" s="136">
        <v>8</v>
      </c>
      <c r="DJ31" s="106"/>
      <c r="DK31" s="118">
        <f t="shared" si="21"/>
        <v>8</v>
      </c>
      <c r="DL31" s="202"/>
      <c r="DM31" s="217">
        <v>1</v>
      </c>
      <c r="DN31" s="190">
        <v>8</v>
      </c>
      <c r="DO31" s="203"/>
      <c r="DP31" s="190">
        <v>7</v>
      </c>
      <c r="DQ31" s="190">
        <v>9</v>
      </c>
      <c r="DR31" s="190">
        <v>9</v>
      </c>
      <c r="DS31" s="190">
        <v>8</v>
      </c>
      <c r="DT31" s="106"/>
      <c r="DU31" s="190">
        <v>9</v>
      </c>
      <c r="DV31" s="106"/>
      <c r="DW31" s="190"/>
      <c r="DX31" s="192">
        <f t="shared" si="22"/>
        <v>8.3333333333333339</v>
      </c>
      <c r="DY31" s="190">
        <v>7</v>
      </c>
      <c r="DZ31" s="190">
        <v>7</v>
      </c>
      <c r="EA31" s="106"/>
      <c r="EB31" s="106">
        <v>9</v>
      </c>
      <c r="EC31" s="106"/>
      <c r="ED31" s="190">
        <v>9</v>
      </c>
      <c r="EE31" s="190">
        <v>8</v>
      </c>
      <c r="EF31" s="106"/>
      <c r="EG31" s="106">
        <v>10</v>
      </c>
      <c r="EH31" s="190">
        <v>9</v>
      </c>
      <c r="EI31" s="190" t="s">
        <v>961</v>
      </c>
      <c r="EJ31" s="117">
        <f t="shared" si="23"/>
        <v>8.4285714285714288</v>
      </c>
      <c r="EK31" s="106"/>
      <c r="EL31" s="106"/>
      <c r="EM31" s="106"/>
      <c r="EN31" s="106"/>
      <c r="EO31" s="106"/>
      <c r="EP31" s="106"/>
      <c r="EQ31" s="117">
        <f t="shared" si="24"/>
        <v>0</v>
      </c>
      <c r="ER31" s="106">
        <v>10</v>
      </c>
      <c r="ES31" s="190">
        <v>9</v>
      </c>
      <c r="ET31" s="106">
        <v>10</v>
      </c>
      <c r="EU31" s="106"/>
      <c r="EV31" s="106"/>
      <c r="EW31" s="106"/>
      <c r="EX31" s="106"/>
      <c r="EY31" s="190"/>
      <c r="EZ31" s="190"/>
      <c r="FA31" s="106"/>
      <c r="FB31" s="106"/>
      <c r="FC31" s="106"/>
      <c r="FD31" s="117">
        <f t="shared" si="25"/>
        <v>9.6666666666666661</v>
      </c>
      <c r="FE31" s="106"/>
      <c r="FF31" s="190">
        <v>10</v>
      </c>
      <c r="FG31" s="106"/>
      <c r="FH31" s="118">
        <f t="shared" si="26"/>
        <v>10</v>
      </c>
      <c r="FI31" s="120"/>
      <c r="FJ31" s="223">
        <f t="shared" si="27"/>
        <v>1</v>
      </c>
      <c r="FK31" s="190"/>
      <c r="FL31" s="190"/>
      <c r="FM31" s="190"/>
      <c r="FN31" s="190"/>
      <c r="FO31" s="190"/>
      <c r="FP31" s="190"/>
      <c r="FQ31" s="106"/>
      <c r="FR31" s="190"/>
      <c r="FS31" s="106"/>
      <c r="FT31" s="190"/>
      <c r="FU31" s="192">
        <f t="shared" si="28"/>
        <v>0</v>
      </c>
      <c r="FV31" s="190"/>
      <c r="FW31" s="190"/>
      <c r="FX31" s="106"/>
      <c r="FY31" s="106"/>
      <c r="FZ31" s="106"/>
      <c r="GA31" s="190"/>
      <c r="GB31" s="190"/>
      <c r="GC31" s="106"/>
      <c r="GD31" s="106"/>
      <c r="GE31" s="190"/>
      <c r="GF31" s="190"/>
      <c r="GG31" s="188">
        <f t="shared" si="29"/>
        <v>0</v>
      </c>
      <c r="GH31" s="106"/>
      <c r="GI31" s="106"/>
      <c r="GJ31" s="106"/>
      <c r="GK31" s="106"/>
      <c r="GL31" s="106"/>
      <c r="GM31" s="106"/>
      <c r="GN31" s="117">
        <f t="shared" si="30"/>
        <v>0</v>
      </c>
      <c r="GO31" s="147"/>
      <c r="GP31" s="190"/>
      <c r="GQ31" s="106"/>
      <c r="GR31" s="106"/>
      <c r="GS31" s="106"/>
      <c r="GT31" s="106"/>
      <c r="GU31" s="190"/>
      <c r="GV31" s="190"/>
      <c r="GW31" s="190"/>
      <c r="GX31" s="106"/>
      <c r="GY31" s="106"/>
      <c r="GZ31" s="106"/>
      <c r="HA31" s="117">
        <f t="shared" si="31"/>
        <v>0</v>
      </c>
      <c r="HB31" s="106"/>
      <c r="HC31" s="190"/>
      <c r="HD31" s="106"/>
      <c r="HE31" s="118">
        <f t="shared" si="32"/>
        <v>0</v>
      </c>
      <c r="HF31" s="120"/>
      <c r="HG31" s="217">
        <f t="shared" si="33"/>
        <v>1</v>
      </c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17">
        <f>(HH32+HI31+HJ31+HK31+HL31+HM31+HN31+HO31+HP31+HQ31)/$HR$3</f>
        <v>0</v>
      </c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17">
        <f t="shared" si="35"/>
        <v>0</v>
      </c>
      <c r="IE31" s="106"/>
      <c r="IF31" s="106"/>
      <c r="IG31" s="106"/>
      <c r="IH31" s="106"/>
      <c r="II31" s="106"/>
      <c r="IJ31" s="106"/>
      <c r="IK31" s="117">
        <f t="shared" si="36"/>
        <v>0</v>
      </c>
      <c r="IL31" s="245"/>
      <c r="IM31" s="245"/>
      <c r="IN31" s="245"/>
      <c r="IO31" s="245"/>
      <c r="IP31" s="245"/>
      <c r="IQ31" s="245"/>
      <c r="IR31" s="245"/>
      <c r="IS31" s="245"/>
      <c r="IT31" s="106"/>
      <c r="IU31" s="106"/>
      <c r="IV31" s="106"/>
      <c r="IW31" s="106"/>
      <c r="IX31" s="117">
        <f t="shared" si="37"/>
        <v>0</v>
      </c>
      <c r="IY31" s="106"/>
      <c r="IZ31" s="106"/>
      <c r="JA31" s="106"/>
      <c r="JB31" s="118">
        <f t="shared" si="38"/>
        <v>0</v>
      </c>
      <c r="JC31" s="120"/>
      <c r="JD31" s="217">
        <f t="shared" si="39"/>
        <v>1</v>
      </c>
      <c r="JE31" s="245"/>
      <c r="JF31" s="245"/>
      <c r="JG31" s="245"/>
      <c r="JH31" s="245"/>
      <c r="JI31" s="245"/>
      <c r="JJ31" s="245"/>
      <c r="JK31" s="245"/>
      <c r="JL31" s="245"/>
      <c r="JM31" s="245"/>
      <c r="JN31" s="245"/>
      <c r="JO31" s="117">
        <f t="shared" si="40"/>
        <v>0</v>
      </c>
      <c r="JP31" s="245"/>
      <c r="JQ31" s="245"/>
      <c r="JR31" s="245"/>
      <c r="JS31" s="245"/>
      <c r="JT31" s="245"/>
      <c r="JU31" s="245"/>
      <c r="JV31" s="245"/>
      <c r="JW31" s="245"/>
      <c r="JX31" s="245"/>
      <c r="JY31" s="245"/>
      <c r="JZ31" s="245"/>
      <c r="KA31" s="121">
        <f t="shared" si="41"/>
        <v>0</v>
      </c>
      <c r="KB31" s="245"/>
      <c r="KC31" s="245"/>
      <c r="KD31" s="245"/>
      <c r="KE31" s="106"/>
      <c r="KF31" s="106"/>
      <c r="KG31" s="106"/>
      <c r="KH31" s="117">
        <f t="shared" si="42"/>
        <v>0</v>
      </c>
      <c r="KI31" s="245"/>
      <c r="KJ31" s="245"/>
      <c r="KK31" s="245"/>
      <c r="KL31" s="245"/>
      <c r="KM31" s="245"/>
      <c r="KN31" s="245"/>
      <c r="KO31" s="245"/>
      <c r="KP31" s="245"/>
      <c r="KQ31" s="245"/>
      <c r="KR31" s="245"/>
      <c r="KS31" s="245"/>
      <c r="KT31" s="106"/>
      <c r="KU31" s="117">
        <f t="shared" si="43"/>
        <v>0</v>
      </c>
      <c r="KV31" s="106"/>
      <c r="KW31" s="245"/>
      <c r="KX31" s="106"/>
      <c r="KY31" s="118">
        <f t="shared" si="44"/>
        <v>0</v>
      </c>
      <c r="KZ31" s="120"/>
      <c r="LA31" s="217">
        <f t="shared" si="45"/>
        <v>1</v>
      </c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17">
        <f t="shared" si="46"/>
        <v>0</v>
      </c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17">
        <f t="shared" si="47"/>
        <v>0</v>
      </c>
      <c r="LY31" s="245"/>
      <c r="LZ31" s="245"/>
      <c r="MA31" s="245"/>
      <c r="MB31" s="245"/>
      <c r="MC31" s="245"/>
      <c r="MD31" s="245"/>
      <c r="ME31" s="117">
        <f t="shared" si="48"/>
        <v>0</v>
      </c>
      <c r="MF31" s="245"/>
      <c r="MG31" s="245"/>
      <c r="MH31" s="245"/>
      <c r="MI31" s="245"/>
      <c r="MJ31" s="245"/>
      <c r="MK31" s="245"/>
      <c r="ML31" s="245"/>
      <c r="MM31" s="245"/>
      <c r="MN31" s="245"/>
      <c r="MO31" s="245"/>
      <c r="MP31" s="245"/>
      <c r="MQ31" s="245"/>
      <c r="MR31" s="117">
        <f t="shared" si="49"/>
        <v>0</v>
      </c>
      <c r="MS31" s="245"/>
      <c r="MT31" s="245"/>
      <c r="MU31" s="245"/>
      <c r="MV31" s="118">
        <f t="shared" si="50"/>
        <v>0</v>
      </c>
      <c r="MW31" s="120"/>
      <c r="MX31" s="217">
        <f t="shared" si="51"/>
        <v>1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2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3"/>
        <v>0</v>
      </c>
      <c r="NV31" s="106"/>
      <c r="NW31" s="106"/>
      <c r="NX31" s="106"/>
      <c r="NY31" s="106"/>
      <c r="NZ31" s="106"/>
      <c r="OA31" s="106"/>
      <c r="OB31" s="117">
        <f t="shared" si="54"/>
        <v>0</v>
      </c>
      <c r="OC31" s="245"/>
      <c r="OD31" s="245"/>
      <c r="OE31" s="245"/>
      <c r="OF31" s="245"/>
      <c r="OG31" s="245"/>
      <c r="OH31" s="245"/>
      <c r="OI31" s="245"/>
      <c r="OJ31" s="245"/>
      <c r="OK31" s="245"/>
      <c r="OL31" s="245"/>
      <c r="OM31" s="245"/>
      <c r="ON31" s="245"/>
      <c r="OO31" s="117">
        <f t="shared" si="55"/>
        <v>0</v>
      </c>
      <c r="OP31" s="106"/>
      <c r="OQ31" s="245"/>
      <c r="OR31" s="106"/>
      <c r="OS31" s="118">
        <f t="shared" si="56"/>
        <v>0</v>
      </c>
      <c r="OT31" s="120"/>
      <c r="OU31" s="217">
        <f t="shared" si="57"/>
        <v>1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8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59"/>
        <v>0</v>
      </c>
      <c r="PS31" s="106"/>
      <c r="PT31" s="106"/>
      <c r="PU31" s="106"/>
      <c r="PV31" s="106"/>
      <c r="PW31" s="106"/>
      <c r="PX31" s="106"/>
      <c r="PY31" s="117">
        <f t="shared" si="60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1"/>
        <v>0</v>
      </c>
      <c r="QM31" s="106"/>
      <c r="QN31" s="106"/>
      <c r="QO31" s="106"/>
      <c r="QP31" s="118">
        <f t="shared" si="62"/>
        <v>0</v>
      </c>
      <c r="QQ31" s="120"/>
    </row>
    <row r="32" spans="1:459" ht="15.75" x14ac:dyDescent="0.25">
      <c r="A32" s="71">
        <v>1</v>
      </c>
      <c r="B32" s="147">
        <v>27</v>
      </c>
      <c r="C32" s="352" t="s">
        <v>701</v>
      </c>
      <c r="D32" s="405">
        <v>4</v>
      </c>
      <c r="E32" s="405">
        <v>4</v>
      </c>
      <c r="F32" s="405">
        <v>7</v>
      </c>
      <c r="G32" s="405">
        <v>5</v>
      </c>
      <c r="H32" s="405">
        <v>5</v>
      </c>
      <c r="I32" s="405">
        <v>7</v>
      </c>
      <c r="J32" s="354">
        <f t="shared" si="8"/>
        <v>5.333333333333333</v>
      </c>
      <c r="K32" s="406">
        <v>6</v>
      </c>
      <c r="L32" s="406">
        <v>6</v>
      </c>
      <c r="M32" s="406">
        <v>8</v>
      </c>
      <c r="N32" s="406">
        <v>4</v>
      </c>
      <c r="O32" s="406">
        <v>6</v>
      </c>
      <c r="P32" s="406">
        <v>6</v>
      </c>
      <c r="Q32" s="406">
        <v>6</v>
      </c>
      <c r="R32" s="132">
        <f t="shared" si="9"/>
        <v>6</v>
      </c>
      <c r="S32" s="217">
        <f t="shared" si="10"/>
        <v>1</v>
      </c>
      <c r="T32" s="357">
        <v>6</v>
      </c>
      <c r="U32" s="357">
        <v>7</v>
      </c>
      <c r="V32" s="357">
        <v>8</v>
      </c>
      <c r="W32" s="357">
        <v>5</v>
      </c>
      <c r="X32" s="357">
        <v>6</v>
      </c>
      <c r="Y32" s="357">
        <v>7</v>
      </c>
      <c r="Z32" s="357">
        <v>7</v>
      </c>
      <c r="AA32" s="106"/>
      <c r="AB32" s="106"/>
      <c r="AC32" s="106"/>
      <c r="AD32" s="117">
        <f t="shared" si="11"/>
        <v>6.5714285714285712</v>
      </c>
      <c r="AE32" s="369">
        <v>7</v>
      </c>
      <c r="AF32" s="369">
        <v>7</v>
      </c>
      <c r="AG32" s="309">
        <v>7</v>
      </c>
      <c r="AH32" s="369">
        <v>7</v>
      </c>
      <c r="AI32" s="357">
        <v>6</v>
      </c>
      <c r="AJ32" s="357">
        <v>6</v>
      </c>
      <c r="AK32" s="369">
        <v>7</v>
      </c>
      <c r="AL32" s="310"/>
      <c r="AM32" s="310"/>
      <c r="AN32" s="310"/>
      <c r="AO32" s="309">
        <v>9</v>
      </c>
      <c r="AP32" s="117">
        <f t="shared" si="12"/>
        <v>6.7142857142857144</v>
      </c>
      <c r="AQ32" s="106"/>
      <c r="AR32" s="106"/>
      <c r="AS32" s="106"/>
      <c r="AT32" s="106"/>
      <c r="AU32" s="136">
        <v>7</v>
      </c>
      <c r="AV32" s="106"/>
      <c r="AW32" s="117">
        <f t="shared" si="13"/>
        <v>7</v>
      </c>
      <c r="AX32" s="309">
        <v>7</v>
      </c>
      <c r="AY32" s="309">
        <v>7</v>
      </c>
      <c r="AZ32" s="309">
        <v>7</v>
      </c>
      <c r="BA32" s="309">
        <v>7</v>
      </c>
      <c r="BB32" s="310"/>
      <c r="BC32" s="310"/>
      <c r="BD32" s="310"/>
      <c r="BE32" s="310"/>
      <c r="BF32" s="310"/>
      <c r="BG32" s="310"/>
      <c r="BH32" s="310"/>
      <c r="BI32" s="310"/>
      <c r="BJ32" s="117">
        <f t="shared" si="14"/>
        <v>7</v>
      </c>
      <c r="BK32" s="310"/>
      <c r="BL32" s="359">
        <v>8</v>
      </c>
      <c r="BM32" s="310"/>
      <c r="BN32" s="118">
        <f t="shared" si="15"/>
        <v>8</v>
      </c>
      <c r="BO32" s="120"/>
      <c r="BP32" s="217">
        <f t="shared" si="16"/>
        <v>1</v>
      </c>
      <c r="BQ32" s="136">
        <v>8</v>
      </c>
      <c r="BR32" s="136">
        <v>8</v>
      </c>
      <c r="BS32" s="136">
        <v>9</v>
      </c>
      <c r="BT32" s="136">
        <v>7</v>
      </c>
      <c r="BU32" s="136">
        <v>7</v>
      </c>
      <c r="BV32" s="136">
        <v>7</v>
      </c>
      <c r="BW32" s="106"/>
      <c r="BX32" s="106"/>
      <c r="BY32" s="106"/>
      <c r="BZ32" s="106"/>
      <c r="CA32" s="117">
        <f t="shared" si="17"/>
        <v>7.666666666666667</v>
      </c>
      <c r="CB32" s="136">
        <v>6</v>
      </c>
      <c r="CC32" s="136">
        <v>6</v>
      </c>
      <c r="CD32" s="136">
        <v>7</v>
      </c>
      <c r="CE32" s="136">
        <v>8</v>
      </c>
      <c r="CF32" s="136">
        <v>6</v>
      </c>
      <c r="CG32" s="136">
        <v>7</v>
      </c>
      <c r="CH32" s="136">
        <v>10</v>
      </c>
      <c r="CI32" s="106"/>
      <c r="CJ32" s="106"/>
      <c r="CK32" s="106"/>
      <c r="CL32" s="136">
        <v>10</v>
      </c>
      <c r="CM32" s="117">
        <f t="shared" si="18"/>
        <v>7.1428571428571432</v>
      </c>
      <c r="CN32" s="106"/>
      <c r="CO32" s="106"/>
      <c r="CP32" s="106"/>
      <c r="CQ32" s="106"/>
      <c r="CR32" s="136">
        <v>9</v>
      </c>
      <c r="CS32" s="106"/>
      <c r="CT32" s="117">
        <f t="shared" si="19"/>
        <v>9</v>
      </c>
      <c r="CU32" s="136">
        <v>9</v>
      </c>
      <c r="CV32" s="136">
        <v>7</v>
      </c>
      <c r="CW32" s="136">
        <v>8</v>
      </c>
      <c r="CX32" s="136">
        <v>10</v>
      </c>
      <c r="CY32" s="106"/>
      <c r="CZ32" s="106"/>
      <c r="DA32" s="106"/>
      <c r="DB32" s="106"/>
      <c r="DC32" s="106"/>
      <c r="DD32" s="106"/>
      <c r="DE32" s="106"/>
      <c r="DF32" s="106"/>
      <c r="DG32" s="117">
        <f t="shared" si="20"/>
        <v>8.5</v>
      </c>
      <c r="DH32" s="106"/>
      <c r="DI32" s="136">
        <v>10</v>
      </c>
      <c r="DJ32" s="106"/>
      <c r="DK32" s="118">
        <f t="shared" si="21"/>
        <v>10</v>
      </c>
      <c r="DL32" s="202"/>
      <c r="DM32" s="217">
        <v>1</v>
      </c>
      <c r="DN32" s="190">
        <v>7</v>
      </c>
      <c r="DO32" s="203"/>
      <c r="DP32" s="190">
        <v>9</v>
      </c>
      <c r="DQ32" s="190">
        <v>6</v>
      </c>
      <c r="DR32" s="190">
        <v>8</v>
      </c>
      <c r="DS32" s="190">
        <v>6</v>
      </c>
      <c r="DT32" s="106"/>
      <c r="DU32" s="190">
        <v>9</v>
      </c>
      <c r="DV32" s="106"/>
      <c r="DW32" s="190"/>
      <c r="DX32" s="192">
        <f t="shared" si="22"/>
        <v>7.5</v>
      </c>
      <c r="DY32" s="190">
        <v>6</v>
      </c>
      <c r="DZ32" s="190">
        <v>6</v>
      </c>
      <c r="EA32" s="106"/>
      <c r="EB32" s="106">
        <v>8</v>
      </c>
      <c r="EC32" s="106"/>
      <c r="ED32" s="190">
        <v>6</v>
      </c>
      <c r="EE32" s="190">
        <v>7</v>
      </c>
      <c r="EF32" s="106"/>
      <c r="EG32" s="106">
        <v>10</v>
      </c>
      <c r="EH32" s="190">
        <v>8</v>
      </c>
      <c r="EI32" s="190">
        <v>6</v>
      </c>
      <c r="EJ32" s="117">
        <f t="shared" si="23"/>
        <v>7.2857142857142856</v>
      </c>
      <c r="EK32" s="106"/>
      <c r="EL32" s="106"/>
      <c r="EM32" s="106"/>
      <c r="EN32" s="106"/>
      <c r="EO32" s="106"/>
      <c r="EP32" s="106"/>
      <c r="EQ32" s="117">
        <f t="shared" si="24"/>
        <v>0</v>
      </c>
      <c r="ER32" s="106">
        <v>10</v>
      </c>
      <c r="ES32" s="190">
        <v>7</v>
      </c>
      <c r="ET32" s="106">
        <v>8</v>
      </c>
      <c r="EU32" s="106"/>
      <c r="EV32" s="106"/>
      <c r="EW32" s="106"/>
      <c r="EX32" s="106"/>
      <c r="EY32" s="190"/>
      <c r="EZ32" s="190"/>
      <c r="FA32" s="106"/>
      <c r="FB32" s="106"/>
      <c r="FC32" s="106"/>
      <c r="FD32" s="117">
        <f t="shared" si="25"/>
        <v>8.3333333333333339</v>
      </c>
      <c r="FE32" s="106"/>
      <c r="FF32" s="190">
        <v>8</v>
      </c>
      <c r="FG32" s="106"/>
      <c r="FH32" s="118">
        <f t="shared" si="26"/>
        <v>8</v>
      </c>
      <c r="FI32" s="120"/>
      <c r="FJ32" s="223">
        <f t="shared" si="27"/>
        <v>1</v>
      </c>
      <c r="FK32" s="190"/>
      <c r="FL32" s="190"/>
      <c r="FM32" s="190"/>
      <c r="FN32" s="190"/>
      <c r="FO32" s="190"/>
      <c r="FP32" s="190"/>
      <c r="FQ32" s="106"/>
      <c r="FR32" s="190"/>
      <c r="FS32" s="106"/>
      <c r="FT32" s="190"/>
      <c r="FU32" s="192">
        <f t="shared" si="28"/>
        <v>0</v>
      </c>
      <c r="FV32" s="190"/>
      <c r="FW32" s="190"/>
      <c r="FX32" s="106"/>
      <c r="FY32" s="106"/>
      <c r="FZ32" s="106"/>
      <c r="GA32" s="190"/>
      <c r="GB32" s="190"/>
      <c r="GC32" s="106"/>
      <c r="GD32" s="106"/>
      <c r="GE32" s="190"/>
      <c r="GF32" s="190"/>
      <c r="GG32" s="188">
        <f t="shared" si="29"/>
        <v>0</v>
      </c>
      <c r="GH32" s="106"/>
      <c r="GI32" s="106"/>
      <c r="GJ32" s="106"/>
      <c r="GK32" s="106"/>
      <c r="GL32" s="106"/>
      <c r="GM32" s="106"/>
      <c r="GN32" s="117">
        <f t="shared" si="30"/>
        <v>0</v>
      </c>
      <c r="GO32" s="147"/>
      <c r="GP32" s="190"/>
      <c r="GQ32" s="106"/>
      <c r="GR32" s="106"/>
      <c r="GS32" s="106"/>
      <c r="GT32" s="106"/>
      <c r="GU32" s="190"/>
      <c r="GV32" s="190"/>
      <c r="GW32" s="190"/>
      <c r="GX32" s="106"/>
      <c r="GY32" s="106"/>
      <c r="GZ32" s="106"/>
      <c r="HA32" s="117">
        <f t="shared" si="31"/>
        <v>0</v>
      </c>
      <c r="HB32" s="106"/>
      <c r="HC32" s="190"/>
      <c r="HD32" s="106"/>
      <c r="HE32" s="118">
        <f t="shared" si="32"/>
        <v>0</v>
      </c>
      <c r="HF32" s="120"/>
      <c r="HG32" s="217">
        <f t="shared" si="33"/>
        <v>1</v>
      </c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17">
        <f>(HH33+HI32+HJ32+HK32+HL32+HM32+HN32+HO32+HP32+HQ32)/$HR$3</f>
        <v>0</v>
      </c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17">
        <f t="shared" si="35"/>
        <v>0</v>
      </c>
      <c r="IE32" s="106"/>
      <c r="IF32" s="106"/>
      <c r="IG32" s="106"/>
      <c r="IH32" s="106"/>
      <c r="II32" s="106"/>
      <c r="IJ32" s="106"/>
      <c r="IK32" s="117">
        <f t="shared" si="36"/>
        <v>0</v>
      </c>
      <c r="IL32" s="245"/>
      <c r="IM32" s="245"/>
      <c r="IN32" s="245"/>
      <c r="IO32" s="245"/>
      <c r="IP32" s="245"/>
      <c r="IQ32" s="245"/>
      <c r="IR32" s="245"/>
      <c r="IS32" s="245"/>
      <c r="IT32" s="106"/>
      <c r="IU32" s="106"/>
      <c r="IV32" s="106"/>
      <c r="IW32" s="106"/>
      <c r="IX32" s="117">
        <f t="shared" si="37"/>
        <v>0</v>
      </c>
      <c r="IY32" s="106"/>
      <c r="IZ32" s="106"/>
      <c r="JA32" s="106"/>
      <c r="JB32" s="118">
        <f t="shared" si="38"/>
        <v>0</v>
      </c>
      <c r="JC32" s="120"/>
      <c r="JD32" s="217">
        <f t="shared" si="39"/>
        <v>1</v>
      </c>
      <c r="JE32" s="245"/>
      <c r="JF32" s="245"/>
      <c r="JG32" s="245"/>
      <c r="JH32" s="245"/>
      <c r="JI32" s="245"/>
      <c r="JJ32" s="245"/>
      <c r="JK32" s="245"/>
      <c r="JL32" s="245"/>
      <c r="JM32" s="245"/>
      <c r="JN32" s="245"/>
      <c r="JO32" s="117">
        <f t="shared" si="40"/>
        <v>0</v>
      </c>
      <c r="JP32" s="245"/>
      <c r="JQ32" s="245"/>
      <c r="JR32" s="245"/>
      <c r="JS32" s="245"/>
      <c r="JT32" s="245"/>
      <c r="JU32" s="245"/>
      <c r="JV32" s="245"/>
      <c r="JW32" s="245"/>
      <c r="JX32" s="245"/>
      <c r="JY32" s="245"/>
      <c r="JZ32" s="245"/>
      <c r="KA32" s="121">
        <f t="shared" si="41"/>
        <v>0</v>
      </c>
      <c r="KB32" s="245"/>
      <c r="KC32" s="245"/>
      <c r="KD32" s="245"/>
      <c r="KE32" s="106"/>
      <c r="KF32" s="106"/>
      <c r="KG32" s="106"/>
      <c r="KH32" s="117">
        <f t="shared" si="42"/>
        <v>0</v>
      </c>
      <c r="KI32" s="245"/>
      <c r="KJ32" s="245"/>
      <c r="KK32" s="245"/>
      <c r="KL32" s="245"/>
      <c r="KM32" s="245"/>
      <c r="KN32" s="245"/>
      <c r="KO32" s="245"/>
      <c r="KP32" s="245"/>
      <c r="KQ32" s="245"/>
      <c r="KR32" s="245"/>
      <c r="KS32" s="245"/>
      <c r="KT32" s="106"/>
      <c r="KU32" s="117">
        <f t="shared" si="43"/>
        <v>0</v>
      </c>
      <c r="KV32" s="106"/>
      <c r="KW32" s="245"/>
      <c r="KX32" s="106"/>
      <c r="KY32" s="118">
        <f t="shared" si="44"/>
        <v>0</v>
      </c>
      <c r="KZ32" s="120"/>
      <c r="LA32" s="217">
        <f t="shared" si="45"/>
        <v>1</v>
      </c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17">
        <f t="shared" si="46"/>
        <v>0</v>
      </c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17">
        <f t="shared" si="47"/>
        <v>0</v>
      </c>
      <c r="LY32" s="245"/>
      <c r="LZ32" s="245"/>
      <c r="MA32" s="245"/>
      <c r="MB32" s="245"/>
      <c r="MC32" s="245"/>
      <c r="MD32" s="245"/>
      <c r="ME32" s="117">
        <f t="shared" si="48"/>
        <v>0</v>
      </c>
      <c r="MF32" s="245"/>
      <c r="MG32" s="245"/>
      <c r="MH32" s="245"/>
      <c r="MI32" s="245"/>
      <c r="MJ32" s="245"/>
      <c r="MK32" s="245"/>
      <c r="ML32" s="245"/>
      <c r="MM32" s="245"/>
      <c r="MN32" s="245"/>
      <c r="MO32" s="245"/>
      <c r="MP32" s="245"/>
      <c r="MQ32" s="245"/>
      <c r="MR32" s="117">
        <f t="shared" si="49"/>
        <v>0</v>
      </c>
      <c r="MS32" s="245"/>
      <c r="MT32" s="245"/>
      <c r="MU32" s="245"/>
      <c r="MV32" s="118">
        <f t="shared" si="50"/>
        <v>0</v>
      </c>
      <c r="MW32" s="120"/>
      <c r="MX32" s="217">
        <f t="shared" si="51"/>
        <v>1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2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3"/>
        <v>0</v>
      </c>
      <c r="NV32" s="106"/>
      <c r="NW32" s="106"/>
      <c r="NX32" s="106"/>
      <c r="NY32" s="106"/>
      <c r="NZ32" s="106"/>
      <c r="OA32" s="106"/>
      <c r="OB32" s="117">
        <f t="shared" si="54"/>
        <v>0</v>
      </c>
      <c r="OC32" s="245"/>
      <c r="OD32" s="245"/>
      <c r="OE32" s="245"/>
      <c r="OF32" s="245"/>
      <c r="OG32" s="245"/>
      <c r="OH32" s="245"/>
      <c r="OI32" s="245"/>
      <c r="OJ32" s="245"/>
      <c r="OK32" s="245"/>
      <c r="OL32" s="245"/>
      <c r="OM32" s="245"/>
      <c r="ON32" s="245"/>
      <c r="OO32" s="117">
        <f t="shared" si="55"/>
        <v>0</v>
      </c>
      <c r="OP32" s="106"/>
      <c r="OQ32" s="245"/>
      <c r="OR32" s="106"/>
      <c r="OS32" s="118">
        <f t="shared" si="56"/>
        <v>0</v>
      </c>
      <c r="OT32" s="120"/>
      <c r="OU32" s="217">
        <f t="shared" si="57"/>
        <v>1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8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59"/>
        <v>0</v>
      </c>
      <c r="PS32" s="106"/>
      <c r="PT32" s="106"/>
      <c r="PU32" s="106"/>
      <c r="PV32" s="106"/>
      <c r="PW32" s="106"/>
      <c r="PX32" s="106"/>
      <c r="PY32" s="117">
        <f t="shared" si="60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1"/>
        <v>0</v>
      </c>
      <c r="QM32" s="106"/>
      <c r="QN32" s="106"/>
      <c r="QO32" s="106"/>
      <c r="QP32" s="118">
        <f t="shared" si="62"/>
        <v>0</v>
      </c>
      <c r="QQ32" s="120"/>
    </row>
    <row r="33" spans="1:459" ht="15.75" x14ac:dyDescent="0.25">
      <c r="A33" s="71">
        <v>1</v>
      </c>
      <c r="B33" s="147">
        <v>28</v>
      </c>
      <c r="C33" s="163" t="s">
        <v>702</v>
      </c>
      <c r="D33" s="404">
        <v>5</v>
      </c>
      <c r="E33" s="404">
        <v>5</v>
      </c>
      <c r="F33" s="404">
        <v>7</v>
      </c>
      <c r="G33" s="404">
        <v>7</v>
      </c>
      <c r="H33" s="404">
        <v>8</v>
      </c>
      <c r="I33" s="404">
        <v>7</v>
      </c>
      <c r="J33" s="354">
        <f t="shared" si="8"/>
        <v>6.5</v>
      </c>
      <c r="K33" s="406"/>
      <c r="L33" s="406"/>
      <c r="M33" s="406"/>
      <c r="N33" s="406"/>
      <c r="O33" s="406"/>
      <c r="P33" s="406"/>
      <c r="Q33" s="406"/>
      <c r="R33" s="132">
        <f t="shared" si="9"/>
        <v>0</v>
      </c>
      <c r="S33" s="217">
        <v>1</v>
      </c>
      <c r="T33" s="321">
        <v>8</v>
      </c>
      <c r="U33" s="321">
        <v>8</v>
      </c>
      <c r="V33" s="321">
        <v>8</v>
      </c>
      <c r="W33" s="321">
        <v>9</v>
      </c>
      <c r="X33" s="321">
        <v>8</v>
      </c>
      <c r="Y33" s="321">
        <v>7</v>
      </c>
      <c r="Z33" s="321">
        <v>9</v>
      </c>
      <c r="AA33" s="106"/>
      <c r="AB33" s="106"/>
      <c r="AC33" s="106"/>
      <c r="AD33" s="117">
        <f t="shared" si="11"/>
        <v>8.1428571428571423</v>
      </c>
      <c r="AE33" s="321">
        <v>7</v>
      </c>
      <c r="AF33" s="321">
        <v>7</v>
      </c>
      <c r="AG33" s="309">
        <v>8</v>
      </c>
      <c r="AH33" s="321">
        <v>8</v>
      </c>
      <c r="AI33" s="321">
        <v>7</v>
      </c>
      <c r="AJ33" s="321">
        <v>7</v>
      </c>
      <c r="AK33" s="321">
        <v>8</v>
      </c>
      <c r="AL33" s="310"/>
      <c r="AM33" s="310"/>
      <c r="AN33" s="310"/>
      <c r="AO33" s="309" t="s">
        <v>706</v>
      </c>
      <c r="AP33" s="117">
        <f t="shared" si="12"/>
        <v>7.4285714285714288</v>
      </c>
      <c r="AQ33" s="106"/>
      <c r="AR33" s="106"/>
      <c r="AS33" s="106"/>
      <c r="AT33" s="106"/>
      <c r="AU33" s="136">
        <v>9</v>
      </c>
      <c r="AV33" s="106"/>
      <c r="AW33" s="117">
        <f t="shared" si="13"/>
        <v>9</v>
      </c>
      <c r="AX33" s="309">
        <v>9</v>
      </c>
      <c r="AY33" s="309">
        <v>9</v>
      </c>
      <c r="AZ33" s="309">
        <v>10</v>
      </c>
      <c r="BA33" s="309">
        <v>10</v>
      </c>
      <c r="BB33" s="106"/>
      <c r="BC33" s="106"/>
      <c r="BD33" s="106"/>
      <c r="BE33" s="106"/>
      <c r="BF33" s="106"/>
      <c r="BG33" s="106"/>
      <c r="BH33" s="106"/>
      <c r="BI33" s="106"/>
      <c r="BJ33" s="117">
        <f t="shared" si="14"/>
        <v>9.5</v>
      </c>
      <c r="BK33" s="106"/>
      <c r="BL33" s="359">
        <v>10</v>
      </c>
      <c r="BM33" s="106"/>
      <c r="BN33" s="118">
        <f t="shared" si="15"/>
        <v>10</v>
      </c>
      <c r="BO33" s="120"/>
      <c r="BP33" s="136">
        <v>1</v>
      </c>
      <c r="BQ33" s="136">
        <v>9</v>
      </c>
      <c r="BR33" s="136">
        <v>9</v>
      </c>
      <c r="BS33" s="136">
        <v>8</v>
      </c>
      <c r="BT33" s="136">
        <v>8</v>
      </c>
      <c r="BU33" s="136">
        <v>8</v>
      </c>
      <c r="BV33" s="136">
        <v>8</v>
      </c>
      <c r="BW33" s="106"/>
      <c r="BX33" s="106"/>
      <c r="BY33" s="106"/>
      <c r="BZ33" s="106"/>
      <c r="CA33" s="117">
        <f t="shared" si="17"/>
        <v>8.3333333333333339</v>
      </c>
      <c r="CB33" s="136">
        <v>5</v>
      </c>
      <c r="CC33" s="136">
        <v>5</v>
      </c>
      <c r="CD33" s="136">
        <v>8</v>
      </c>
      <c r="CE33" s="136">
        <v>9</v>
      </c>
      <c r="CF33" s="136">
        <v>7</v>
      </c>
      <c r="CG33" s="136">
        <v>7</v>
      </c>
      <c r="CH33" s="136">
        <v>10</v>
      </c>
      <c r="CI33" s="106"/>
      <c r="CJ33" s="106"/>
      <c r="CK33" s="106"/>
      <c r="CL33" s="136" t="s">
        <v>961</v>
      </c>
      <c r="CM33" s="117">
        <f t="shared" si="18"/>
        <v>7.2857142857142856</v>
      </c>
      <c r="CN33" s="106"/>
      <c r="CO33" s="106"/>
      <c r="CP33" s="106"/>
      <c r="CQ33" s="106"/>
      <c r="CR33" s="136">
        <v>10</v>
      </c>
      <c r="CS33" s="106"/>
      <c r="CT33" s="117">
        <f t="shared" si="19"/>
        <v>10</v>
      </c>
      <c r="CU33" s="136">
        <v>10</v>
      </c>
      <c r="CV33" s="136">
        <v>10</v>
      </c>
      <c r="CW33" s="136">
        <v>10</v>
      </c>
      <c r="CX33" s="136">
        <v>10</v>
      </c>
      <c r="CY33" s="106"/>
      <c r="CZ33" s="106"/>
      <c r="DA33" s="106"/>
      <c r="DB33" s="106"/>
      <c r="DC33" s="106"/>
      <c r="DD33" s="106"/>
      <c r="DE33" s="106"/>
      <c r="DF33" s="106"/>
      <c r="DG33" s="117">
        <f t="shared" si="20"/>
        <v>10</v>
      </c>
      <c r="DH33" s="106"/>
      <c r="DI33" s="136">
        <v>10</v>
      </c>
      <c r="DJ33" s="106"/>
      <c r="DK33" s="118">
        <f t="shared" si="21"/>
        <v>10</v>
      </c>
      <c r="DL33" s="202"/>
      <c r="DM33" s="217">
        <v>1</v>
      </c>
      <c r="DN33" s="190">
        <v>8</v>
      </c>
      <c r="DO33" s="203"/>
      <c r="DP33" s="190">
        <v>7</v>
      </c>
      <c r="DQ33" s="190">
        <v>9</v>
      </c>
      <c r="DR33" s="190">
        <v>8</v>
      </c>
      <c r="DS33" s="190">
        <v>8</v>
      </c>
      <c r="DT33" s="106"/>
      <c r="DU33" s="190">
        <v>8</v>
      </c>
      <c r="DV33" s="106"/>
      <c r="DW33" s="190"/>
      <c r="DX33" s="192">
        <f t="shared" si="22"/>
        <v>8</v>
      </c>
      <c r="DY33" s="190">
        <v>8</v>
      </c>
      <c r="DZ33" s="190">
        <v>7</v>
      </c>
      <c r="EA33" s="106"/>
      <c r="EB33" s="106">
        <v>9</v>
      </c>
      <c r="EC33" s="106"/>
      <c r="ED33" s="190">
        <v>7</v>
      </c>
      <c r="EE33" s="190">
        <v>7</v>
      </c>
      <c r="EF33" s="106"/>
      <c r="EG33" s="106">
        <v>9</v>
      </c>
      <c r="EH33" s="190">
        <v>8</v>
      </c>
      <c r="EI33" s="190">
        <v>10</v>
      </c>
      <c r="EJ33" s="117">
        <f t="shared" si="23"/>
        <v>7.8571428571428568</v>
      </c>
      <c r="EK33" s="106"/>
      <c r="EL33" s="106"/>
      <c r="EM33" s="106"/>
      <c r="EN33" s="106"/>
      <c r="EO33" s="106"/>
      <c r="EP33" s="106"/>
      <c r="EQ33" s="117">
        <f t="shared" si="24"/>
        <v>0</v>
      </c>
      <c r="ER33" s="106">
        <v>9</v>
      </c>
      <c r="ES33" s="190">
        <v>9</v>
      </c>
      <c r="ET33" s="106">
        <v>10</v>
      </c>
      <c r="EU33" s="106"/>
      <c r="EV33" s="106"/>
      <c r="EW33" s="106"/>
      <c r="EX33" s="106"/>
      <c r="EY33" s="190"/>
      <c r="EZ33" s="190"/>
      <c r="FA33" s="106"/>
      <c r="FB33" s="106"/>
      <c r="FC33" s="106"/>
      <c r="FD33" s="117">
        <f t="shared" si="25"/>
        <v>9.3333333333333339</v>
      </c>
      <c r="FE33" s="106"/>
      <c r="FF33" s="190">
        <v>10</v>
      </c>
      <c r="FG33" s="106"/>
      <c r="FH33" s="118">
        <f t="shared" si="26"/>
        <v>10</v>
      </c>
      <c r="FI33" s="120"/>
      <c r="FJ33" s="223">
        <f t="shared" si="27"/>
        <v>1</v>
      </c>
      <c r="FK33" s="190"/>
      <c r="FL33" s="190"/>
      <c r="FM33" s="190"/>
      <c r="FN33" s="190"/>
      <c r="FO33" s="190"/>
      <c r="FP33" s="190"/>
      <c r="FQ33" s="106"/>
      <c r="FR33" s="190"/>
      <c r="FS33" s="106"/>
      <c r="FT33" s="190"/>
      <c r="FU33" s="192">
        <f t="shared" si="28"/>
        <v>0</v>
      </c>
      <c r="FV33" s="190"/>
      <c r="FW33" s="190"/>
      <c r="FX33" s="106"/>
      <c r="FY33" s="106"/>
      <c r="FZ33" s="106"/>
      <c r="GA33" s="190"/>
      <c r="GB33" s="190"/>
      <c r="GC33" s="106"/>
      <c r="GD33" s="106"/>
      <c r="GE33" s="190"/>
      <c r="GF33" s="190"/>
      <c r="GG33" s="188">
        <f t="shared" si="29"/>
        <v>0</v>
      </c>
      <c r="GH33" s="106"/>
      <c r="GI33" s="106"/>
      <c r="GJ33" s="106"/>
      <c r="GK33" s="106"/>
      <c r="GL33" s="106"/>
      <c r="GM33" s="106"/>
      <c r="GN33" s="117">
        <f t="shared" si="30"/>
        <v>0</v>
      </c>
      <c r="GO33" s="147"/>
      <c r="GP33" s="190"/>
      <c r="GQ33" s="106"/>
      <c r="GR33" s="106"/>
      <c r="GS33" s="106"/>
      <c r="GT33" s="106"/>
      <c r="GU33" s="190"/>
      <c r="GV33" s="190"/>
      <c r="GW33" s="190"/>
      <c r="GX33" s="106"/>
      <c r="GY33" s="106"/>
      <c r="GZ33" s="106"/>
      <c r="HA33" s="117">
        <f t="shared" si="31"/>
        <v>0</v>
      </c>
      <c r="HB33" s="106"/>
      <c r="HC33" s="190"/>
      <c r="HD33" s="106"/>
      <c r="HE33" s="118">
        <f t="shared" si="32"/>
        <v>0</v>
      </c>
      <c r="HF33" s="120"/>
      <c r="HG33" s="217">
        <f t="shared" si="33"/>
        <v>1</v>
      </c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17">
        <f>(HH34+HI33+HJ33+HK33+HL33+HM33+HN33+HO33+HP33+HQ33)/$HR$3</f>
        <v>0</v>
      </c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17">
        <f t="shared" si="35"/>
        <v>0</v>
      </c>
      <c r="IE33" s="106"/>
      <c r="IF33" s="106"/>
      <c r="IG33" s="106"/>
      <c r="IH33" s="106"/>
      <c r="II33" s="106"/>
      <c r="IJ33" s="106"/>
      <c r="IK33" s="117">
        <f t="shared" si="36"/>
        <v>0</v>
      </c>
      <c r="IL33" s="245"/>
      <c r="IM33" s="245"/>
      <c r="IN33" s="245"/>
      <c r="IO33" s="245"/>
      <c r="IP33" s="245"/>
      <c r="IQ33" s="245"/>
      <c r="IR33" s="245"/>
      <c r="IS33" s="245"/>
      <c r="IT33" s="106"/>
      <c r="IU33" s="106"/>
      <c r="IV33" s="106"/>
      <c r="IW33" s="106"/>
      <c r="IX33" s="117">
        <f t="shared" si="37"/>
        <v>0</v>
      </c>
      <c r="IY33" s="106"/>
      <c r="IZ33" s="106"/>
      <c r="JA33" s="106"/>
      <c r="JB33" s="118">
        <f t="shared" si="38"/>
        <v>0</v>
      </c>
      <c r="JC33" s="120"/>
      <c r="JD33" s="217">
        <f t="shared" si="39"/>
        <v>1</v>
      </c>
      <c r="JE33" s="245"/>
      <c r="JF33" s="245"/>
      <c r="JG33" s="245"/>
      <c r="JH33" s="245"/>
      <c r="JI33" s="245"/>
      <c r="JJ33" s="245"/>
      <c r="JK33" s="245"/>
      <c r="JL33" s="245"/>
      <c r="JM33" s="245"/>
      <c r="JN33" s="245"/>
      <c r="JO33" s="117">
        <f t="shared" si="40"/>
        <v>0</v>
      </c>
      <c r="JP33" s="245"/>
      <c r="JQ33" s="245"/>
      <c r="JR33" s="245"/>
      <c r="JS33" s="245"/>
      <c r="JT33" s="245"/>
      <c r="JU33" s="245"/>
      <c r="JV33" s="245"/>
      <c r="JW33" s="245"/>
      <c r="JX33" s="245"/>
      <c r="JY33" s="245"/>
      <c r="JZ33" s="245"/>
      <c r="KA33" s="121">
        <f t="shared" si="41"/>
        <v>0</v>
      </c>
      <c r="KB33" s="245"/>
      <c r="KC33" s="245"/>
      <c r="KD33" s="245"/>
      <c r="KE33" s="106"/>
      <c r="KF33" s="106"/>
      <c r="KG33" s="106"/>
      <c r="KH33" s="117">
        <f t="shared" si="42"/>
        <v>0</v>
      </c>
      <c r="KI33" s="245"/>
      <c r="KJ33" s="245"/>
      <c r="KK33" s="245"/>
      <c r="KL33" s="245"/>
      <c r="KM33" s="245"/>
      <c r="KN33" s="245"/>
      <c r="KO33" s="245"/>
      <c r="KP33" s="245"/>
      <c r="KQ33" s="245"/>
      <c r="KR33" s="245"/>
      <c r="KS33" s="245"/>
      <c r="KT33" s="106"/>
      <c r="KU33" s="117">
        <f t="shared" si="43"/>
        <v>0</v>
      </c>
      <c r="KV33" s="106"/>
      <c r="KW33" s="245"/>
      <c r="KX33" s="106"/>
      <c r="KY33" s="118">
        <f t="shared" si="44"/>
        <v>0</v>
      </c>
      <c r="KZ33" s="120"/>
      <c r="LA33" s="217">
        <f t="shared" si="45"/>
        <v>1</v>
      </c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17">
        <f t="shared" si="46"/>
        <v>0</v>
      </c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17">
        <f t="shared" si="47"/>
        <v>0</v>
      </c>
      <c r="LY33" s="245"/>
      <c r="LZ33" s="245"/>
      <c r="MA33" s="245"/>
      <c r="MB33" s="245"/>
      <c r="MC33" s="245"/>
      <c r="MD33" s="245"/>
      <c r="ME33" s="117">
        <f t="shared" si="48"/>
        <v>0</v>
      </c>
      <c r="MF33" s="245"/>
      <c r="MG33" s="245"/>
      <c r="MH33" s="245"/>
      <c r="MI33" s="245"/>
      <c r="MJ33" s="245"/>
      <c r="MK33" s="245"/>
      <c r="ML33" s="245"/>
      <c r="MM33" s="245"/>
      <c r="MN33" s="245"/>
      <c r="MO33" s="245"/>
      <c r="MP33" s="245"/>
      <c r="MQ33" s="245"/>
      <c r="MR33" s="117">
        <f t="shared" si="49"/>
        <v>0</v>
      </c>
      <c r="MS33" s="245"/>
      <c r="MT33" s="245"/>
      <c r="MU33" s="245"/>
      <c r="MV33" s="118">
        <f t="shared" si="50"/>
        <v>0</v>
      </c>
      <c r="MW33" s="120"/>
      <c r="MX33" s="217">
        <f t="shared" si="51"/>
        <v>1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2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3"/>
        <v>0</v>
      </c>
      <c r="NV33" s="106"/>
      <c r="NW33" s="106"/>
      <c r="NX33" s="106"/>
      <c r="NY33" s="106"/>
      <c r="NZ33" s="106"/>
      <c r="OA33" s="106"/>
      <c r="OB33" s="117">
        <f t="shared" si="54"/>
        <v>0</v>
      </c>
      <c r="OC33" s="245"/>
      <c r="OD33" s="245"/>
      <c r="OE33" s="245"/>
      <c r="OF33" s="245"/>
      <c r="OG33" s="245"/>
      <c r="OH33" s="245"/>
      <c r="OI33" s="245"/>
      <c r="OJ33" s="245"/>
      <c r="OK33" s="245"/>
      <c r="OL33" s="245"/>
      <c r="OM33" s="245"/>
      <c r="ON33" s="245"/>
      <c r="OO33" s="117">
        <f t="shared" si="55"/>
        <v>0</v>
      </c>
      <c r="OP33" s="106"/>
      <c r="OQ33" s="245"/>
      <c r="OR33" s="106"/>
      <c r="OS33" s="118">
        <f t="shared" si="56"/>
        <v>0</v>
      </c>
      <c r="OT33" s="120"/>
      <c r="OU33" s="217">
        <f t="shared" si="57"/>
        <v>1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8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59"/>
        <v>0</v>
      </c>
      <c r="PS33" s="106"/>
      <c r="PT33" s="106"/>
      <c r="PU33" s="106"/>
      <c r="PV33" s="106"/>
      <c r="PW33" s="106"/>
      <c r="PX33" s="106"/>
      <c r="PY33" s="117">
        <f t="shared" si="60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1"/>
        <v>0</v>
      </c>
      <c r="QM33" s="106"/>
      <c r="QN33" s="106"/>
      <c r="QO33" s="106"/>
      <c r="QP33" s="118">
        <f t="shared" si="62"/>
        <v>0</v>
      </c>
      <c r="QQ33" s="120"/>
    </row>
    <row r="34" spans="1:459" ht="15.75" x14ac:dyDescent="0.25">
      <c r="A34" s="71">
        <v>1</v>
      </c>
      <c r="B34" s="147">
        <v>29</v>
      </c>
      <c r="C34" s="224" t="s">
        <v>703</v>
      </c>
      <c r="D34" s="404">
        <v>4</v>
      </c>
      <c r="E34" s="404">
        <v>4</v>
      </c>
      <c r="F34" s="404">
        <v>7</v>
      </c>
      <c r="G34" s="404">
        <v>5</v>
      </c>
      <c r="H34" s="404">
        <v>4</v>
      </c>
      <c r="I34" s="404">
        <v>5</v>
      </c>
      <c r="J34" s="354">
        <f t="shared" si="8"/>
        <v>4.833333333333333</v>
      </c>
      <c r="K34" s="355">
        <v>9</v>
      </c>
      <c r="L34" s="355">
        <v>8</v>
      </c>
      <c r="M34" s="355">
        <v>9</v>
      </c>
      <c r="N34" s="355">
        <v>8</v>
      </c>
      <c r="O34" s="355">
        <v>7</v>
      </c>
      <c r="P34" s="355">
        <v>7</v>
      </c>
      <c r="Q34" s="355">
        <v>6</v>
      </c>
      <c r="R34" s="132">
        <f t="shared" si="9"/>
        <v>7.7142857142857144</v>
      </c>
      <c r="S34" s="217">
        <v>1</v>
      </c>
      <c r="T34" s="182">
        <v>7</v>
      </c>
      <c r="U34" s="182">
        <v>7</v>
      </c>
      <c r="V34" s="182">
        <v>7</v>
      </c>
      <c r="W34" s="182">
        <v>7</v>
      </c>
      <c r="X34" s="182">
        <v>6</v>
      </c>
      <c r="Y34" s="182">
        <v>6</v>
      </c>
      <c r="Z34" s="182">
        <v>7</v>
      </c>
      <c r="AA34" s="310"/>
      <c r="AB34" s="310"/>
      <c r="AC34" s="310"/>
      <c r="AD34" s="117">
        <f t="shared" si="11"/>
        <v>6.7142857142857144</v>
      </c>
      <c r="AE34" s="182">
        <v>5</v>
      </c>
      <c r="AF34" s="182">
        <v>5</v>
      </c>
      <c r="AG34" s="136">
        <v>7</v>
      </c>
      <c r="AH34" s="182">
        <v>8</v>
      </c>
      <c r="AI34" s="182">
        <v>6</v>
      </c>
      <c r="AJ34" s="182">
        <v>6</v>
      </c>
      <c r="AK34" s="182">
        <v>7</v>
      </c>
      <c r="AL34" s="106"/>
      <c r="AM34" s="106"/>
      <c r="AN34" s="106"/>
      <c r="AO34" s="136">
        <v>5</v>
      </c>
      <c r="AP34" s="117">
        <f t="shared" si="12"/>
        <v>6.2857142857142856</v>
      </c>
      <c r="AQ34" s="310"/>
      <c r="AR34" s="310"/>
      <c r="AS34" s="310"/>
      <c r="AT34" s="310"/>
      <c r="AU34" s="309">
        <v>7</v>
      </c>
      <c r="AV34" s="310"/>
      <c r="AW34" s="117">
        <f t="shared" si="13"/>
        <v>7</v>
      </c>
      <c r="AX34" s="309">
        <v>8</v>
      </c>
      <c r="AY34" s="309">
        <v>9</v>
      </c>
      <c r="AZ34" s="309">
        <v>7</v>
      </c>
      <c r="BA34" s="309">
        <v>10</v>
      </c>
      <c r="BB34" s="310"/>
      <c r="BC34" s="310"/>
      <c r="BD34" s="310"/>
      <c r="BE34" s="310"/>
      <c r="BF34" s="310"/>
      <c r="BG34" s="310"/>
      <c r="BH34" s="310"/>
      <c r="BI34" s="310"/>
      <c r="BJ34" s="117">
        <f t="shared" si="14"/>
        <v>8.5</v>
      </c>
      <c r="BK34" s="310"/>
      <c r="BL34" s="359">
        <v>8</v>
      </c>
      <c r="BM34" s="310"/>
      <c r="BN34" s="118">
        <f t="shared" si="15"/>
        <v>8</v>
      </c>
      <c r="BO34" s="120"/>
      <c r="BP34" s="136">
        <v>1</v>
      </c>
      <c r="BQ34" s="136">
        <v>8</v>
      </c>
      <c r="BR34" s="136">
        <v>9</v>
      </c>
      <c r="BS34" s="136">
        <v>7</v>
      </c>
      <c r="BT34" s="136">
        <v>7</v>
      </c>
      <c r="BU34" s="136">
        <v>7</v>
      </c>
      <c r="BV34" s="136">
        <v>7</v>
      </c>
      <c r="BW34" s="106"/>
      <c r="BX34" s="106"/>
      <c r="BY34" s="106"/>
      <c r="BZ34" s="106"/>
      <c r="CA34" s="117">
        <f t="shared" si="17"/>
        <v>7.5</v>
      </c>
      <c r="CB34" s="136">
        <v>5</v>
      </c>
      <c r="CC34" s="136">
        <v>5</v>
      </c>
      <c r="CD34" s="136">
        <v>8</v>
      </c>
      <c r="CE34" s="136">
        <v>8</v>
      </c>
      <c r="CF34" s="136">
        <v>6</v>
      </c>
      <c r="CG34" s="136">
        <v>7</v>
      </c>
      <c r="CH34" s="136">
        <v>9</v>
      </c>
      <c r="CI34" s="106"/>
      <c r="CJ34" s="106"/>
      <c r="CK34" s="106"/>
      <c r="CL34" s="136">
        <v>7</v>
      </c>
      <c r="CM34" s="117">
        <f t="shared" si="18"/>
        <v>6.8571428571428568</v>
      </c>
      <c r="CN34" s="106"/>
      <c r="CO34" s="106"/>
      <c r="CP34" s="106"/>
      <c r="CQ34" s="106"/>
      <c r="CR34" s="136">
        <v>8</v>
      </c>
      <c r="CS34" s="106"/>
      <c r="CT34" s="117">
        <f t="shared" si="19"/>
        <v>8</v>
      </c>
      <c r="CU34" s="136">
        <v>10</v>
      </c>
      <c r="CV34" s="136">
        <v>10</v>
      </c>
      <c r="CW34" s="136">
        <v>7</v>
      </c>
      <c r="CX34" s="136">
        <v>10</v>
      </c>
      <c r="CY34" s="106"/>
      <c r="CZ34" s="106"/>
      <c r="DA34" s="106"/>
      <c r="DB34" s="106"/>
      <c r="DC34" s="106"/>
      <c r="DD34" s="106"/>
      <c r="DE34" s="106"/>
      <c r="DF34" s="106"/>
      <c r="DG34" s="117">
        <f t="shared" si="20"/>
        <v>9.25</v>
      </c>
      <c r="DH34" s="106"/>
      <c r="DI34" s="136">
        <v>10</v>
      </c>
      <c r="DJ34" s="106"/>
      <c r="DK34" s="118">
        <f t="shared" si="21"/>
        <v>10</v>
      </c>
      <c r="DL34" s="202"/>
      <c r="DM34" s="217"/>
      <c r="DN34" s="106"/>
      <c r="DO34" s="203"/>
      <c r="DP34" s="106"/>
      <c r="DQ34" s="106"/>
      <c r="DR34" s="106"/>
      <c r="DS34" s="106"/>
      <c r="DT34" s="106"/>
      <c r="DU34" s="106"/>
      <c r="DV34" s="106"/>
      <c r="DW34" s="106"/>
      <c r="DX34" s="188">
        <f t="shared" si="22"/>
        <v>0</v>
      </c>
      <c r="DY34" s="193"/>
      <c r="DZ34" s="193"/>
      <c r="EA34" s="193"/>
      <c r="EB34" s="193"/>
      <c r="EC34" s="193"/>
      <c r="ED34" s="193"/>
      <c r="EE34" s="193"/>
      <c r="EF34" s="193"/>
      <c r="EG34" s="193"/>
      <c r="EH34" s="193"/>
      <c r="EI34" s="193"/>
      <c r="EJ34" s="117">
        <f t="shared" si="23"/>
        <v>0</v>
      </c>
      <c r="EK34" s="193"/>
      <c r="EL34" s="193"/>
      <c r="EM34" s="193"/>
      <c r="EN34" s="193"/>
      <c r="EO34" s="193"/>
      <c r="EP34" s="193"/>
      <c r="EQ34" s="204">
        <f t="shared" si="24"/>
        <v>0</v>
      </c>
      <c r="ER34" s="193"/>
      <c r="ES34" s="193"/>
      <c r="ET34" s="193"/>
      <c r="EU34" s="193"/>
      <c r="EV34" s="193"/>
      <c r="EW34" s="193"/>
      <c r="EX34" s="193"/>
      <c r="EY34" s="193"/>
      <c r="EZ34" s="193"/>
      <c r="FA34" s="193"/>
      <c r="FB34" s="193"/>
      <c r="FC34" s="193"/>
      <c r="FD34" s="204">
        <f t="shared" si="25"/>
        <v>0</v>
      </c>
      <c r="FE34" s="193"/>
      <c r="FF34" s="193"/>
      <c r="FG34" s="193"/>
      <c r="FH34" s="205">
        <f t="shared" si="26"/>
        <v>0</v>
      </c>
      <c r="FI34" s="206"/>
      <c r="FJ34" s="223">
        <f t="shared" si="27"/>
        <v>0</v>
      </c>
      <c r="FK34" s="193"/>
      <c r="FL34" s="193"/>
      <c r="FM34" s="106"/>
      <c r="FN34" s="106"/>
      <c r="FO34" s="106"/>
      <c r="FP34" s="106"/>
      <c r="FQ34" s="106"/>
      <c r="FR34" s="106"/>
      <c r="FS34" s="106"/>
      <c r="FT34" s="106"/>
      <c r="FU34" s="188">
        <f t="shared" si="28"/>
        <v>0</v>
      </c>
      <c r="FV34" s="193"/>
      <c r="FW34" s="193"/>
      <c r="FX34" s="193"/>
      <c r="FY34" s="193"/>
      <c r="FZ34" s="193"/>
      <c r="GA34" s="193"/>
      <c r="GB34" s="193"/>
      <c r="GC34" s="193"/>
      <c r="GD34" s="193"/>
      <c r="GE34" s="193"/>
      <c r="GF34" s="193"/>
      <c r="GG34" s="188">
        <f t="shared" si="29"/>
        <v>0</v>
      </c>
      <c r="GH34" s="106"/>
      <c r="GI34" s="106"/>
      <c r="GJ34" s="106"/>
      <c r="GK34" s="106"/>
      <c r="GL34" s="106"/>
      <c r="GM34" s="106"/>
      <c r="GN34" s="117">
        <f t="shared" si="30"/>
        <v>0</v>
      </c>
      <c r="GO34" s="147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1"/>
        <v>0</v>
      </c>
      <c r="HB34" s="106"/>
      <c r="HC34" s="106"/>
      <c r="HD34" s="106"/>
      <c r="HE34" s="118">
        <f t="shared" si="32"/>
        <v>0</v>
      </c>
      <c r="HF34" s="120"/>
      <c r="HG34" s="217">
        <f t="shared" si="33"/>
        <v>0</v>
      </c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4"/>
        <v>0</v>
      </c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17">
        <f t="shared" si="35"/>
        <v>0</v>
      </c>
      <c r="IE34" s="106"/>
      <c r="IF34" s="106"/>
      <c r="IG34" s="106"/>
      <c r="IH34" s="106"/>
      <c r="II34" s="106"/>
      <c r="IJ34" s="106"/>
      <c r="IK34" s="117">
        <f t="shared" si="36"/>
        <v>0</v>
      </c>
      <c r="IL34" s="245"/>
      <c r="IM34" s="245"/>
      <c r="IN34" s="245"/>
      <c r="IO34" s="245"/>
      <c r="IP34" s="245"/>
      <c r="IQ34" s="245"/>
      <c r="IR34" s="245"/>
      <c r="IS34" s="245"/>
      <c r="IT34" s="106"/>
      <c r="IU34" s="106"/>
      <c r="IV34" s="106"/>
      <c r="IW34" s="106"/>
      <c r="IX34" s="117">
        <f t="shared" si="37"/>
        <v>0</v>
      </c>
      <c r="IY34" s="106"/>
      <c r="IZ34" s="106"/>
      <c r="JA34" s="106"/>
      <c r="JB34" s="118">
        <f t="shared" si="38"/>
        <v>0</v>
      </c>
      <c r="JC34" s="120"/>
      <c r="JD34" s="217">
        <f t="shared" si="39"/>
        <v>0</v>
      </c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17">
        <f t="shared" si="40"/>
        <v>0</v>
      </c>
      <c r="JP34" s="245"/>
      <c r="JQ34" s="245"/>
      <c r="JR34" s="245"/>
      <c r="JS34" s="245"/>
      <c r="JT34" s="245"/>
      <c r="JU34" s="245"/>
      <c r="JV34" s="245"/>
      <c r="JW34" s="245"/>
      <c r="JX34" s="245"/>
      <c r="JY34" s="245"/>
      <c r="JZ34" s="245"/>
      <c r="KA34" s="121">
        <f t="shared" si="41"/>
        <v>0</v>
      </c>
      <c r="KB34" s="245"/>
      <c r="KC34" s="245"/>
      <c r="KD34" s="245"/>
      <c r="KE34" s="106"/>
      <c r="KF34" s="106"/>
      <c r="KG34" s="106"/>
      <c r="KH34" s="117">
        <f t="shared" si="42"/>
        <v>0</v>
      </c>
      <c r="KI34" s="245"/>
      <c r="KJ34" s="245"/>
      <c r="KK34" s="245"/>
      <c r="KL34" s="245"/>
      <c r="KM34" s="245"/>
      <c r="KN34" s="245"/>
      <c r="KO34" s="245"/>
      <c r="KP34" s="245"/>
      <c r="KQ34" s="245"/>
      <c r="KR34" s="245"/>
      <c r="KS34" s="245"/>
      <c r="KT34" s="106"/>
      <c r="KU34" s="117">
        <f t="shared" si="43"/>
        <v>0</v>
      </c>
      <c r="KV34" s="106"/>
      <c r="KW34" s="245"/>
      <c r="KX34" s="106"/>
      <c r="KY34" s="118">
        <f t="shared" si="44"/>
        <v>0</v>
      </c>
      <c r="KZ34" s="120"/>
      <c r="LA34" s="217">
        <f t="shared" si="45"/>
        <v>0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6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7"/>
        <v>0</v>
      </c>
      <c r="LY34" s="245"/>
      <c r="LZ34" s="245"/>
      <c r="MA34" s="245"/>
      <c r="MB34" s="245"/>
      <c r="MC34" s="245"/>
      <c r="MD34" s="245"/>
      <c r="ME34" s="117">
        <f t="shared" si="48"/>
        <v>0</v>
      </c>
      <c r="MF34" s="245"/>
      <c r="MG34" s="245"/>
      <c r="MH34" s="245"/>
      <c r="MI34" s="245"/>
      <c r="MJ34" s="245"/>
      <c r="MK34" s="245"/>
      <c r="ML34" s="245"/>
      <c r="MM34" s="245"/>
      <c r="MN34" s="245"/>
      <c r="MO34" s="245"/>
      <c r="MP34" s="245"/>
      <c r="MQ34" s="245"/>
      <c r="MR34" s="117">
        <f t="shared" si="49"/>
        <v>0</v>
      </c>
      <c r="MS34" s="245"/>
      <c r="MT34" s="245"/>
      <c r="MU34" s="245"/>
      <c r="MV34" s="118">
        <f t="shared" si="50"/>
        <v>0</v>
      </c>
      <c r="MW34" s="120"/>
      <c r="MX34" s="217">
        <f t="shared" si="51"/>
        <v>0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2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3"/>
        <v>0</v>
      </c>
      <c r="NV34" s="106"/>
      <c r="NW34" s="106"/>
      <c r="NX34" s="106"/>
      <c r="NY34" s="106"/>
      <c r="NZ34" s="106"/>
      <c r="OA34" s="106"/>
      <c r="OB34" s="117">
        <f t="shared" si="54"/>
        <v>0</v>
      </c>
      <c r="OC34" s="245"/>
      <c r="OD34" s="245"/>
      <c r="OE34" s="245"/>
      <c r="OF34" s="245"/>
      <c r="OG34" s="245"/>
      <c r="OH34" s="245"/>
      <c r="OI34" s="245"/>
      <c r="OJ34" s="245"/>
      <c r="OK34" s="245"/>
      <c r="OL34" s="245"/>
      <c r="OM34" s="245"/>
      <c r="ON34" s="245"/>
      <c r="OO34" s="117">
        <f t="shared" si="55"/>
        <v>0</v>
      </c>
      <c r="OP34" s="106"/>
      <c r="OQ34" s="245"/>
      <c r="OR34" s="106"/>
      <c r="OS34" s="118">
        <f t="shared" si="56"/>
        <v>0</v>
      </c>
      <c r="OT34" s="120"/>
      <c r="OU34" s="217">
        <f t="shared" si="57"/>
        <v>0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8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59"/>
        <v>0</v>
      </c>
      <c r="PS34" s="106"/>
      <c r="PT34" s="106"/>
      <c r="PU34" s="106"/>
      <c r="PV34" s="106"/>
      <c r="PW34" s="106"/>
      <c r="PX34" s="106"/>
      <c r="PY34" s="117">
        <f t="shared" si="60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1"/>
        <v>0</v>
      </c>
      <c r="QM34" s="106"/>
      <c r="QN34" s="106"/>
      <c r="QO34" s="106"/>
      <c r="QP34" s="118">
        <f t="shared" si="62"/>
        <v>0</v>
      </c>
      <c r="QQ34" s="120"/>
    </row>
    <row r="35" spans="1:459" x14ac:dyDescent="0.25">
      <c r="A35" s="71">
        <v>1</v>
      </c>
      <c r="B35" s="147">
        <v>30</v>
      </c>
      <c r="C35" s="289" t="s">
        <v>837</v>
      </c>
      <c r="D35" s="404">
        <v>5</v>
      </c>
      <c r="E35" s="404">
        <v>5</v>
      </c>
      <c r="F35" s="404">
        <v>10</v>
      </c>
      <c r="G35" s="404">
        <v>7</v>
      </c>
      <c r="H35" s="404">
        <v>7</v>
      </c>
      <c r="I35" s="404">
        <v>7</v>
      </c>
      <c r="J35" s="354">
        <f t="shared" si="8"/>
        <v>6.833333333333333</v>
      </c>
      <c r="K35" s="355">
        <v>7</v>
      </c>
      <c r="L35" s="355">
        <v>8</v>
      </c>
      <c r="M35" s="355">
        <v>8</v>
      </c>
      <c r="N35" s="355">
        <v>5</v>
      </c>
      <c r="O35" s="355">
        <v>6</v>
      </c>
      <c r="P35" s="355">
        <v>5</v>
      </c>
      <c r="Q35" s="355">
        <v>6</v>
      </c>
      <c r="R35" s="132">
        <f t="shared" si="9"/>
        <v>6.4285714285714288</v>
      </c>
      <c r="S35" s="217">
        <v>1</v>
      </c>
      <c r="T35" s="182"/>
      <c r="U35" s="182"/>
      <c r="V35" s="182"/>
      <c r="W35" s="182"/>
      <c r="X35" s="182"/>
      <c r="Y35" s="182"/>
      <c r="Z35" s="182"/>
      <c r="AA35" s="106"/>
      <c r="AB35" s="106"/>
      <c r="AC35" s="106"/>
      <c r="AD35" s="117">
        <f t="shared" si="11"/>
        <v>0</v>
      </c>
      <c r="AE35" s="182"/>
      <c r="AF35" s="182"/>
      <c r="AG35" s="136"/>
      <c r="AH35" s="182"/>
      <c r="AI35" s="182"/>
      <c r="AJ35" s="182"/>
      <c r="AK35" s="182"/>
      <c r="AL35" s="106"/>
      <c r="AM35" s="106"/>
      <c r="AN35" s="106"/>
      <c r="AO35" s="136"/>
      <c r="AP35" s="117">
        <f t="shared" si="12"/>
        <v>0</v>
      </c>
      <c r="AQ35" s="106"/>
      <c r="AR35" s="106"/>
      <c r="AS35" s="106"/>
      <c r="AT35" s="106"/>
      <c r="AU35" s="136"/>
      <c r="AV35" s="106"/>
      <c r="AW35" s="117">
        <f t="shared" si="13"/>
        <v>0</v>
      </c>
      <c r="AX35" s="244"/>
      <c r="AY35" s="244"/>
      <c r="AZ35" s="244"/>
      <c r="BA35" s="244"/>
      <c r="BB35" s="106"/>
      <c r="BC35" s="106"/>
      <c r="BD35" s="106"/>
      <c r="BE35" s="106"/>
      <c r="BF35" s="106"/>
      <c r="BG35" s="106"/>
      <c r="BH35" s="106"/>
      <c r="BI35" s="106"/>
      <c r="BJ35" s="117">
        <f t="shared" si="14"/>
        <v>0</v>
      </c>
      <c r="BK35" s="245"/>
      <c r="BL35" s="419"/>
      <c r="BM35" s="245"/>
      <c r="BN35" s="118">
        <f t="shared" si="15"/>
        <v>0</v>
      </c>
      <c r="BO35" s="120"/>
      <c r="BP35" s="136">
        <v>1</v>
      </c>
      <c r="BQ35" s="136">
        <v>9</v>
      </c>
      <c r="BR35" s="136">
        <v>9</v>
      </c>
      <c r="BS35" s="136">
        <v>8</v>
      </c>
      <c r="BT35" s="136">
        <v>8</v>
      </c>
      <c r="BU35" s="136">
        <v>8</v>
      </c>
      <c r="BV35" s="136">
        <v>7</v>
      </c>
      <c r="BW35" s="106"/>
      <c r="BX35" s="106"/>
      <c r="BY35" s="106"/>
      <c r="BZ35" s="106"/>
      <c r="CA35" s="117">
        <f t="shared" si="17"/>
        <v>8.1666666666666661</v>
      </c>
      <c r="CB35" s="136">
        <v>7</v>
      </c>
      <c r="CC35" s="136">
        <v>7</v>
      </c>
      <c r="CD35" s="136">
        <v>8</v>
      </c>
      <c r="CE35" s="136">
        <v>9</v>
      </c>
      <c r="CF35" s="136">
        <v>7</v>
      </c>
      <c r="CG35" s="136">
        <v>7</v>
      </c>
      <c r="CH35" s="136">
        <v>10</v>
      </c>
      <c r="CI35" s="106"/>
      <c r="CJ35" s="106"/>
      <c r="CK35" s="106"/>
      <c r="CL35" s="136">
        <v>11</v>
      </c>
      <c r="CM35" s="117">
        <f t="shared" si="18"/>
        <v>7.8571428571428568</v>
      </c>
      <c r="CN35" s="106"/>
      <c r="CO35" s="106"/>
      <c r="CP35" s="106"/>
      <c r="CQ35" s="106"/>
      <c r="CR35" s="136">
        <v>8</v>
      </c>
      <c r="CS35" s="106"/>
      <c r="CT35" s="117">
        <f t="shared" si="19"/>
        <v>8</v>
      </c>
      <c r="CU35" s="136">
        <v>10</v>
      </c>
      <c r="CV35" s="136">
        <v>10</v>
      </c>
      <c r="CW35" s="136">
        <v>7</v>
      </c>
      <c r="CX35" s="136">
        <v>10</v>
      </c>
      <c r="CY35" s="106"/>
      <c r="CZ35" s="106"/>
      <c r="DA35" s="106"/>
      <c r="DB35" s="106"/>
      <c r="DC35" s="106"/>
      <c r="DD35" s="106"/>
      <c r="DE35" s="106"/>
      <c r="DF35" s="106"/>
      <c r="DG35" s="117">
        <f t="shared" si="20"/>
        <v>9.25</v>
      </c>
      <c r="DH35" s="106"/>
      <c r="DI35" s="136">
        <v>10</v>
      </c>
      <c r="DJ35" s="106"/>
      <c r="DK35" s="118">
        <f t="shared" si="21"/>
        <v>10</v>
      </c>
      <c r="DL35" s="169"/>
      <c r="DM35" s="217"/>
      <c r="DN35" s="193"/>
      <c r="DO35" s="193"/>
      <c r="DP35" s="193"/>
      <c r="DQ35" s="193"/>
      <c r="DR35" s="193"/>
      <c r="DS35" s="193"/>
      <c r="DT35" s="193"/>
      <c r="DU35" s="193"/>
      <c r="DV35" s="193"/>
      <c r="DW35" s="193"/>
      <c r="DX35" s="117">
        <f t="shared" si="22"/>
        <v>0</v>
      </c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17">
        <f t="shared" si="23"/>
        <v>0</v>
      </c>
      <c r="EK35" s="106"/>
      <c r="EL35" s="106"/>
      <c r="EM35" s="106"/>
      <c r="EN35" s="106"/>
      <c r="EO35" s="106"/>
      <c r="EP35" s="106"/>
      <c r="EQ35" s="117">
        <f t="shared" si="24"/>
        <v>0</v>
      </c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17">
        <f t="shared" si="25"/>
        <v>0</v>
      </c>
      <c r="FE35" s="106"/>
      <c r="FF35" s="106"/>
      <c r="FG35" s="106"/>
      <c r="FH35" s="118">
        <f t="shared" si="26"/>
        <v>0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28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88">
        <f t="shared" si="29"/>
        <v>0</v>
      </c>
      <c r="GH35" s="106"/>
      <c r="GI35" s="106"/>
      <c r="GJ35" s="106"/>
      <c r="GK35" s="106"/>
      <c r="GL35" s="106"/>
      <c r="GM35" s="106"/>
      <c r="GN35" s="117">
        <f t="shared" si="30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1"/>
        <v>0</v>
      </c>
      <c r="HB35" s="106"/>
      <c r="HC35" s="106"/>
      <c r="HD35" s="106"/>
      <c r="HE35" s="118">
        <f t="shared" si="32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4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5"/>
        <v>0</v>
      </c>
      <c r="IE35" s="106"/>
      <c r="IF35" s="106"/>
      <c r="IG35" s="106"/>
      <c r="IH35" s="106"/>
      <c r="II35" s="106"/>
      <c r="IJ35" s="106"/>
      <c r="IK35" s="117">
        <f t="shared" si="36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7"/>
        <v>0</v>
      </c>
      <c r="IY35" s="106"/>
      <c r="IZ35" s="106"/>
      <c r="JA35" s="106"/>
      <c r="JB35" s="118">
        <f t="shared" si="38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0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1"/>
        <v>0</v>
      </c>
      <c r="KB35" s="106"/>
      <c r="KC35" s="106"/>
      <c r="KD35" s="106"/>
      <c r="KE35" s="106"/>
      <c r="KF35" s="106"/>
      <c r="KG35" s="106"/>
      <c r="KH35" s="117">
        <f t="shared" si="42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3"/>
        <v>0</v>
      </c>
      <c r="KV35" s="106"/>
      <c r="KW35" s="106"/>
      <c r="KX35" s="106"/>
      <c r="KY35" s="118">
        <f t="shared" si="44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6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7"/>
        <v>0</v>
      </c>
      <c r="LY35" s="106"/>
      <c r="LZ35" s="106"/>
      <c r="MA35" s="106"/>
      <c r="MB35" s="106"/>
      <c r="MC35" s="106"/>
      <c r="MD35" s="106"/>
      <c r="ME35" s="117">
        <f t="shared" si="48"/>
        <v>0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49"/>
        <v>0</v>
      </c>
      <c r="MS35" s="106"/>
      <c r="MT35" s="106"/>
      <c r="MU35" s="106"/>
      <c r="MV35" s="118">
        <f t="shared" si="50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2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3"/>
        <v>0</v>
      </c>
      <c r="NV35" s="106"/>
      <c r="NW35" s="106"/>
      <c r="NX35" s="106"/>
      <c r="NY35" s="106"/>
      <c r="NZ35" s="106"/>
      <c r="OA35" s="106"/>
      <c r="OB35" s="117">
        <f t="shared" si="54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5"/>
        <v>0</v>
      </c>
      <c r="OP35" s="106"/>
      <c r="OQ35" s="106"/>
      <c r="OR35" s="106"/>
      <c r="OS35" s="118">
        <f t="shared" si="56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8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59"/>
        <v>0</v>
      </c>
      <c r="PS35" s="106"/>
      <c r="PT35" s="106"/>
      <c r="PU35" s="106"/>
      <c r="PV35" s="106"/>
      <c r="PW35" s="106"/>
      <c r="PX35" s="106"/>
      <c r="PY35" s="117">
        <f t="shared" si="60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1"/>
        <v>0</v>
      </c>
      <c r="QM35" s="106"/>
      <c r="QN35" s="106"/>
      <c r="QO35" s="106"/>
      <c r="QP35" s="132">
        <f t="shared" si="62"/>
        <v>0</v>
      </c>
      <c r="QQ35" s="120"/>
    </row>
    <row r="36" spans="1:459" x14ac:dyDescent="0.25">
      <c r="A36" s="180">
        <f>SUM(A6:A35)</f>
        <v>30</v>
      </c>
      <c r="B36" s="69"/>
      <c r="C36" s="125"/>
      <c r="D36" s="133">
        <f>SUM(D6:D35)</f>
        <v>138</v>
      </c>
      <c r="E36" s="133">
        <f t="shared" ref="E36:I36" si="63">SUM(E6:E35)</f>
        <v>137</v>
      </c>
      <c r="F36" s="133">
        <f t="shared" si="63"/>
        <v>200</v>
      </c>
      <c r="G36" s="133">
        <f t="shared" si="63"/>
        <v>150</v>
      </c>
      <c r="H36" s="133">
        <f t="shared" si="63"/>
        <v>144</v>
      </c>
      <c r="I36" s="133">
        <f t="shared" si="63"/>
        <v>157</v>
      </c>
      <c r="J36" s="133">
        <f t="shared" ref="J36:BW36" si="64">SUM(J6:J35)</f>
        <v>154.33333333333334</v>
      </c>
      <c r="K36" s="133">
        <f t="shared" si="64"/>
        <v>145</v>
      </c>
      <c r="L36" s="133">
        <f t="shared" si="64"/>
        <v>159</v>
      </c>
      <c r="M36" s="133">
        <f t="shared" si="64"/>
        <v>158</v>
      </c>
      <c r="N36" s="133">
        <f t="shared" si="64"/>
        <v>134</v>
      </c>
      <c r="O36" s="133">
        <f t="shared" si="64"/>
        <v>151</v>
      </c>
      <c r="P36" s="133">
        <f t="shared" si="64"/>
        <v>150</v>
      </c>
      <c r="Q36" s="133">
        <f t="shared" si="64"/>
        <v>165</v>
      </c>
      <c r="R36" s="133">
        <f t="shared" si="64"/>
        <v>151.71428571428572</v>
      </c>
      <c r="S36" s="222">
        <f>SUM(S6:S35)</f>
        <v>29</v>
      </c>
      <c r="T36" s="133">
        <f t="shared" si="64"/>
        <v>174</v>
      </c>
      <c r="U36" s="133">
        <f t="shared" si="64"/>
        <v>187</v>
      </c>
      <c r="V36" s="133">
        <f t="shared" si="64"/>
        <v>186</v>
      </c>
      <c r="W36" s="133">
        <f t="shared" si="64"/>
        <v>167</v>
      </c>
      <c r="X36" s="133">
        <f t="shared" si="64"/>
        <v>161</v>
      </c>
      <c r="Y36" s="133">
        <f t="shared" si="64"/>
        <v>163</v>
      </c>
      <c r="Z36" s="133">
        <f t="shared" si="64"/>
        <v>164</v>
      </c>
      <c r="AA36" s="133">
        <f t="shared" si="64"/>
        <v>0</v>
      </c>
      <c r="AB36" s="133">
        <f t="shared" si="64"/>
        <v>0</v>
      </c>
      <c r="AC36" s="133">
        <f t="shared" si="64"/>
        <v>0</v>
      </c>
      <c r="AD36" s="133">
        <f t="shared" si="64"/>
        <v>171.71428571428569</v>
      </c>
      <c r="AE36" s="133">
        <f t="shared" si="64"/>
        <v>153</v>
      </c>
      <c r="AF36" s="133">
        <f t="shared" si="64"/>
        <v>151</v>
      </c>
      <c r="AG36" s="133">
        <f t="shared" si="64"/>
        <v>181</v>
      </c>
      <c r="AH36" s="133">
        <f t="shared" si="64"/>
        <v>202</v>
      </c>
      <c r="AI36" s="133">
        <f t="shared" si="64"/>
        <v>154</v>
      </c>
      <c r="AJ36" s="133">
        <f t="shared" si="64"/>
        <v>154</v>
      </c>
      <c r="AK36" s="133">
        <f t="shared" si="64"/>
        <v>186</v>
      </c>
      <c r="AL36" s="133">
        <f t="shared" si="64"/>
        <v>0</v>
      </c>
      <c r="AM36" s="133">
        <f t="shared" si="64"/>
        <v>0</v>
      </c>
      <c r="AN36" s="133">
        <f t="shared" si="64"/>
        <v>0</v>
      </c>
      <c r="AO36" s="133">
        <f t="shared" si="64"/>
        <v>170</v>
      </c>
      <c r="AP36" s="133">
        <f t="shared" si="64"/>
        <v>168.71428571428569</v>
      </c>
      <c r="AQ36" s="133">
        <f t="shared" si="64"/>
        <v>0</v>
      </c>
      <c r="AR36" s="133">
        <f t="shared" si="64"/>
        <v>0</v>
      </c>
      <c r="AS36" s="133">
        <f t="shared" si="64"/>
        <v>0</v>
      </c>
      <c r="AT36" s="133">
        <f t="shared" si="64"/>
        <v>0</v>
      </c>
      <c r="AU36" s="133">
        <f t="shared" si="64"/>
        <v>174</v>
      </c>
      <c r="AV36" s="133">
        <f t="shared" si="64"/>
        <v>0</v>
      </c>
      <c r="AW36" s="133">
        <f t="shared" si="64"/>
        <v>174</v>
      </c>
      <c r="AX36" s="133">
        <f t="shared" si="64"/>
        <v>176</v>
      </c>
      <c r="AY36" s="133">
        <f t="shared" si="64"/>
        <v>178</v>
      </c>
      <c r="AZ36" s="133">
        <f t="shared" si="64"/>
        <v>191</v>
      </c>
      <c r="BA36" s="133">
        <f t="shared" si="64"/>
        <v>187</v>
      </c>
      <c r="BB36" s="133">
        <f t="shared" si="64"/>
        <v>0</v>
      </c>
      <c r="BC36" s="133">
        <f t="shared" si="64"/>
        <v>0</v>
      </c>
      <c r="BD36" s="133">
        <f t="shared" si="64"/>
        <v>0</v>
      </c>
      <c r="BE36" s="133">
        <f t="shared" si="64"/>
        <v>0</v>
      </c>
      <c r="BF36" s="133">
        <f t="shared" si="64"/>
        <v>0</v>
      </c>
      <c r="BG36" s="133">
        <f t="shared" si="64"/>
        <v>0</v>
      </c>
      <c r="BH36" s="133">
        <f t="shared" si="64"/>
        <v>0</v>
      </c>
      <c r="BI36" s="133">
        <f t="shared" si="64"/>
        <v>0</v>
      </c>
      <c r="BJ36" s="133">
        <f t="shared" si="64"/>
        <v>183</v>
      </c>
      <c r="BK36" s="133">
        <f t="shared" si="64"/>
        <v>0</v>
      </c>
      <c r="BL36" s="133">
        <f t="shared" si="64"/>
        <v>241</v>
      </c>
      <c r="BM36" s="133">
        <f t="shared" si="64"/>
        <v>0</v>
      </c>
      <c r="BN36" s="133">
        <f t="shared" si="64"/>
        <v>241</v>
      </c>
      <c r="BO36" s="133">
        <f t="shared" si="64"/>
        <v>0</v>
      </c>
      <c r="BP36" s="222">
        <f>SUM(BP6:BP35)</f>
        <v>29</v>
      </c>
      <c r="BQ36" s="133">
        <f t="shared" si="64"/>
        <v>173</v>
      </c>
      <c r="BR36" s="133">
        <f t="shared" si="64"/>
        <v>191</v>
      </c>
      <c r="BS36" s="133">
        <f t="shared" si="64"/>
        <v>189</v>
      </c>
      <c r="BT36" s="133">
        <f t="shared" si="64"/>
        <v>177</v>
      </c>
      <c r="BU36" s="133">
        <f t="shared" si="64"/>
        <v>186</v>
      </c>
      <c r="BV36" s="133">
        <f t="shared" si="64"/>
        <v>186</v>
      </c>
      <c r="BW36" s="133">
        <f t="shared" si="64"/>
        <v>0</v>
      </c>
      <c r="BX36" s="133">
        <f t="shared" ref="BX36:EJ36" si="65">SUM(BX6:BX35)</f>
        <v>0</v>
      </c>
      <c r="BY36" s="133">
        <f t="shared" si="65"/>
        <v>0</v>
      </c>
      <c r="BZ36" s="133">
        <f t="shared" si="65"/>
        <v>0</v>
      </c>
      <c r="CA36" s="133">
        <f t="shared" si="65"/>
        <v>183.66666666666666</v>
      </c>
      <c r="CB36" s="133">
        <f t="shared" si="65"/>
        <v>150</v>
      </c>
      <c r="CC36" s="133">
        <f t="shared" si="65"/>
        <v>150</v>
      </c>
      <c r="CD36" s="133">
        <f t="shared" si="65"/>
        <v>207</v>
      </c>
      <c r="CE36" s="133">
        <f t="shared" si="65"/>
        <v>217</v>
      </c>
      <c r="CF36" s="133">
        <f t="shared" si="65"/>
        <v>154</v>
      </c>
      <c r="CG36" s="133">
        <f t="shared" si="65"/>
        <v>167</v>
      </c>
      <c r="CH36" s="133">
        <f t="shared" si="65"/>
        <v>236</v>
      </c>
      <c r="CI36" s="133">
        <f t="shared" si="65"/>
        <v>0</v>
      </c>
      <c r="CJ36" s="133">
        <f t="shared" si="65"/>
        <v>0</v>
      </c>
      <c r="CK36" s="133">
        <f t="shared" si="65"/>
        <v>0</v>
      </c>
      <c r="CL36" s="133">
        <f t="shared" si="65"/>
        <v>203</v>
      </c>
      <c r="CM36" s="133">
        <f t="shared" si="65"/>
        <v>182.99999999999997</v>
      </c>
      <c r="CN36" s="133">
        <f t="shared" si="65"/>
        <v>0</v>
      </c>
      <c r="CO36" s="133">
        <f t="shared" si="65"/>
        <v>0</v>
      </c>
      <c r="CP36" s="133">
        <f t="shared" si="65"/>
        <v>0</v>
      </c>
      <c r="CQ36" s="133">
        <f t="shared" si="65"/>
        <v>0</v>
      </c>
      <c r="CR36" s="133">
        <f t="shared" si="65"/>
        <v>220</v>
      </c>
      <c r="CS36" s="133">
        <f t="shared" si="65"/>
        <v>0</v>
      </c>
      <c r="CT36" s="133">
        <f t="shared" si="65"/>
        <v>220</v>
      </c>
      <c r="CU36" s="133">
        <f t="shared" si="65"/>
        <v>214</v>
      </c>
      <c r="CV36" s="133">
        <f t="shared" si="65"/>
        <v>198</v>
      </c>
      <c r="CW36" s="133">
        <f t="shared" si="65"/>
        <v>198</v>
      </c>
      <c r="CX36" s="133">
        <f t="shared" si="65"/>
        <v>199</v>
      </c>
      <c r="CY36" s="133">
        <f t="shared" si="65"/>
        <v>0</v>
      </c>
      <c r="CZ36" s="133">
        <f t="shared" si="65"/>
        <v>0</v>
      </c>
      <c r="DA36" s="133">
        <f t="shared" si="65"/>
        <v>0</v>
      </c>
      <c r="DB36" s="133">
        <f t="shared" si="65"/>
        <v>0</v>
      </c>
      <c r="DC36" s="133">
        <f t="shared" si="65"/>
        <v>0</v>
      </c>
      <c r="DD36" s="133">
        <f t="shared" si="65"/>
        <v>0</v>
      </c>
      <c r="DE36" s="133">
        <f t="shared" si="65"/>
        <v>0</v>
      </c>
      <c r="DF36" s="133">
        <f t="shared" si="65"/>
        <v>0</v>
      </c>
      <c r="DG36" s="133">
        <f t="shared" si="65"/>
        <v>202.25</v>
      </c>
      <c r="DH36" s="133">
        <f t="shared" si="65"/>
        <v>0</v>
      </c>
      <c r="DI36" s="133">
        <f t="shared" si="65"/>
        <v>241</v>
      </c>
      <c r="DJ36" s="133">
        <f t="shared" si="65"/>
        <v>0</v>
      </c>
      <c r="DK36" s="133">
        <f t="shared" si="65"/>
        <v>241</v>
      </c>
      <c r="DL36" s="133">
        <f t="shared" si="65"/>
        <v>0</v>
      </c>
      <c r="DM36" s="222">
        <f>SUM(DM6:DM35)</f>
        <v>28</v>
      </c>
      <c r="DN36" s="133">
        <f t="shared" si="65"/>
        <v>181</v>
      </c>
      <c r="DO36" s="133">
        <f t="shared" si="65"/>
        <v>0</v>
      </c>
      <c r="DP36" s="133">
        <f t="shared" si="65"/>
        <v>182</v>
      </c>
      <c r="DQ36" s="133">
        <f t="shared" si="65"/>
        <v>174</v>
      </c>
      <c r="DR36" s="133">
        <f t="shared" si="65"/>
        <v>181</v>
      </c>
      <c r="DS36" s="133">
        <f t="shared" si="65"/>
        <v>172</v>
      </c>
      <c r="DT36" s="133">
        <f t="shared" si="65"/>
        <v>0</v>
      </c>
      <c r="DU36" s="133">
        <f t="shared" si="65"/>
        <v>187</v>
      </c>
      <c r="DV36" s="133">
        <f t="shared" si="65"/>
        <v>0</v>
      </c>
      <c r="DW36" s="133">
        <f t="shared" si="65"/>
        <v>0</v>
      </c>
      <c r="DX36" s="133">
        <f t="shared" si="65"/>
        <v>179.5</v>
      </c>
      <c r="DY36" s="133">
        <f t="shared" si="65"/>
        <v>148</v>
      </c>
      <c r="DZ36" s="133">
        <f t="shared" si="65"/>
        <v>146</v>
      </c>
      <c r="EA36" s="133">
        <f t="shared" si="65"/>
        <v>0</v>
      </c>
      <c r="EB36" s="133">
        <f t="shared" si="65"/>
        <v>215</v>
      </c>
      <c r="EC36" s="133">
        <f t="shared" si="65"/>
        <v>0</v>
      </c>
      <c r="ED36" s="133">
        <f t="shared" si="65"/>
        <v>165</v>
      </c>
      <c r="EE36" s="133">
        <f t="shared" si="65"/>
        <v>183</v>
      </c>
      <c r="EF36" s="133">
        <f t="shared" si="65"/>
        <v>0</v>
      </c>
      <c r="EG36" s="133">
        <f t="shared" si="65"/>
        <v>214</v>
      </c>
      <c r="EH36" s="133">
        <f t="shared" si="65"/>
        <v>197</v>
      </c>
      <c r="EI36" s="133">
        <f t="shared" si="65"/>
        <v>171</v>
      </c>
      <c r="EJ36" s="133">
        <f t="shared" si="65"/>
        <v>181.14285714285714</v>
      </c>
      <c r="EK36" s="133">
        <f t="shared" ref="EK36:GW36" si="66">SUM(EK6:EK35)</f>
        <v>1</v>
      </c>
      <c r="EL36" s="133">
        <f t="shared" si="66"/>
        <v>0</v>
      </c>
      <c r="EM36" s="133">
        <f t="shared" si="66"/>
        <v>0</v>
      </c>
      <c r="EN36" s="133">
        <f t="shared" si="66"/>
        <v>0</v>
      </c>
      <c r="EO36" s="133">
        <f t="shared" si="66"/>
        <v>0</v>
      </c>
      <c r="EP36" s="133">
        <f t="shared" si="66"/>
        <v>0</v>
      </c>
      <c r="EQ36" s="133">
        <f t="shared" si="66"/>
        <v>1</v>
      </c>
      <c r="ER36" s="133">
        <f t="shared" si="66"/>
        <v>215</v>
      </c>
      <c r="ES36" s="133">
        <f t="shared" si="66"/>
        <v>206</v>
      </c>
      <c r="ET36" s="133">
        <f t="shared" si="66"/>
        <v>204</v>
      </c>
      <c r="EU36" s="133">
        <f t="shared" si="66"/>
        <v>0</v>
      </c>
      <c r="EV36" s="133">
        <f t="shared" si="66"/>
        <v>0</v>
      </c>
      <c r="EW36" s="133">
        <f t="shared" si="66"/>
        <v>0</v>
      </c>
      <c r="EX36" s="133">
        <f t="shared" si="66"/>
        <v>0</v>
      </c>
      <c r="EY36" s="133">
        <f t="shared" si="66"/>
        <v>0</v>
      </c>
      <c r="EZ36" s="133">
        <f t="shared" si="66"/>
        <v>0</v>
      </c>
      <c r="FA36" s="133">
        <f t="shared" si="66"/>
        <v>0</v>
      </c>
      <c r="FB36" s="133">
        <f t="shared" si="66"/>
        <v>0</v>
      </c>
      <c r="FC36" s="133">
        <f t="shared" si="66"/>
        <v>0</v>
      </c>
      <c r="FD36" s="133">
        <f t="shared" si="66"/>
        <v>208.33333333333331</v>
      </c>
      <c r="FE36" s="133">
        <f t="shared" si="66"/>
        <v>0</v>
      </c>
      <c r="FF36" s="133">
        <f t="shared" si="66"/>
        <v>236</v>
      </c>
      <c r="FG36" s="133">
        <f t="shared" si="66"/>
        <v>0</v>
      </c>
      <c r="FH36" s="133">
        <f t="shared" si="66"/>
        <v>236</v>
      </c>
      <c r="FI36" s="133">
        <f t="shared" si="66"/>
        <v>0</v>
      </c>
      <c r="FJ36" s="222">
        <f>SUM(FJ6:FJ35)</f>
        <v>28</v>
      </c>
      <c r="FK36" s="133">
        <f t="shared" si="66"/>
        <v>1</v>
      </c>
      <c r="FL36" s="133">
        <f t="shared" si="66"/>
        <v>0</v>
      </c>
      <c r="FM36" s="133">
        <f t="shared" si="66"/>
        <v>0</v>
      </c>
      <c r="FN36" s="133">
        <f t="shared" si="66"/>
        <v>0</v>
      </c>
      <c r="FO36" s="133">
        <f t="shared" si="66"/>
        <v>0</v>
      </c>
      <c r="FP36" s="133">
        <f t="shared" si="66"/>
        <v>0</v>
      </c>
      <c r="FQ36" s="133">
        <f t="shared" si="66"/>
        <v>0</v>
      </c>
      <c r="FR36" s="133">
        <f t="shared" si="66"/>
        <v>0</v>
      </c>
      <c r="FS36" s="133">
        <f t="shared" si="66"/>
        <v>0</v>
      </c>
      <c r="FT36" s="133">
        <f t="shared" si="66"/>
        <v>0</v>
      </c>
      <c r="FU36" s="133">
        <f t="shared" si="66"/>
        <v>1</v>
      </c>
      <c r="FV36" s="133">
        <f t="shared" si="66"/>
        <v>1</v>
      </c>
      <c r="FW36" s="133">
        <f t="shared" si="66"/>
        <v>0</v>
      </c>
      <c r="FX36" s="133">
        <f t="shared" si="66"/>
        <v>0</v>
      </c>
      <c r="FY36" s="133">
        <f t="shared" si="66"/>
        <v>0</v>
      </c>
      <c r="FZ36" s="133">
        <f t="shared" si="66"/>
        <v>0</v>
      </c>
      <c r="GA36" s="133">
        <f t="shared" si="66"/>
        <v>0</v>
      </c>
      <c r="GB36" s="133">
        <f t="shared" si="66"/>
        <v>0</v>
      </c>
      <c r="GC36" s="133">
        <f t="shared" si="66"/>
        <v>0</v>
      </c>
      <c r="GD36" s="133">
        <f t="shared" si="66"/>
        <v>0</v>
      </c>
      <c r="GE36" s="133">
        <f t="shared" si="66"/>
        <v>0</v>
      </c>
      <c r="GF36" s="133">
        <f t="shared" si="66"/>
        <v>0</v>
      </c>
      <c r="GG36" s="133">
        <f t="shared" si="66"/>
        <v>1</v>
      </c>
      <c r="GH36" s="133">
        <f t="shared" si="66"/>
        <v>1</v>
      </c>
      <c r="GI36" s="133">
        <f t="shared" si="66"/>
        <v>0</v>
      </c>
      <c r="GJ36" s="133">
        <f t="shared" si="66"/>
        <v>0</v>
      </c>
      <c r="GK36" s="133">
        <f t="shared" si="66"/>
        <v>0</v>
      </c>
      <c r="GL36" s="133">
        <f t="shared" si="66"/>
        <v>0</v>
      </c>
      <c r="GM36" s="133">
        <f t="shared" si="66"/>
        <v>0</v>
      </c>
      <c r="GN36" s="133">
        <f t="shared" si="66"/>
        <v>1</v>
      </c>
      <c r="GO36" s="133">
        <f t="shared" si="66"/>
        <v>1</v>
      </c>
      <c r="GP36" s="133">
        <f t="shared" si="66"/>
        <v>0</v>
      </c>
      <c r="GQ36" s="133">
        <f t="shared" si="66"/>
        <v>0</v>
      </c>
      <c r="GR36" s="133">
        <f t="shared" si="66"/>
        <v>0</v>
      </c>
      <c r="GS36" s="133">
        <f t="shared" si="66"/>
        <v>0</v>
      </c>
      <c r="GT36" s="133">
        <f t="shared" si="66"/>
        <v>0</v>
      </c>
      <c r="GU36" s="133">
        <f t="shared" si="66"/>
        <v>0</v>
      </c>
      <c r="GV36" s="133">
        <f t="shared" si="66"/>
        <v>0</v>
      </c>
      <c r="GW36" s="133">
        <f t="shared" si="66"/>
        <v>0</v>
      </c>
      <c r="GX36" s="133">
        <f t="shared" ref="GX36:JK36" si="67">SUM(GX6:GX35)</f>
        <v>0</v>
      </c>
      <c r="GY36" s="133">
        <f t="shared" si="67"/>
        <v>0</v>
      </c>
      <c r="GZ36" s="133">
        <f t="shared" si="67"/>
        <v>0</v>
      </c>
      <c r="HA36" s="133">
        <f t="shared" si="67"/>
        <v>1</v>
      </c>
      <c r="HB36" s="133">
        <f t="shared" si="67"/>
        <v>0</v>
      </c>
      <c r="HC36" s="133">
        <f t="shared" si="67"/>
        <v>1</v>
      </c>
      <c r="HD36" s="133">
        <f t="shared" si="67"/>
        <v>0</v>
      </c>
      <c r="HE36" s="133">
        <f t="shared" si="67"/>
        <v>1</v>
      </c>
      <c r="HF36" s="133">
        <f t="shared" si="67"/>
        <v>0</v>
      </c>
      <c r="HG36" s="222">
        <f>SUM(HG6:HG35)</f>
        <v>28</v>
      </c>
      <c r="HH36" s="133">
        <f t="shared" si="67"/>
        <v>1</v>
      </c>
      <c r="HI36" s="133">
        <f t="shared" si="67"/>
        <v>0</v>
      </c>
      <c r="HJ36" s="133">
        <f t="shared" si="67"/>
        <v>0</v>
      </c>
      <c r="HK36" s="133">
        <f t="shared" si="67"/>
        <v>0</v>
      </c>
      <c r="HL36" s="133">
        <f t="shared" si="67"/>
        <v>0</v>
      </c>
      <c r="HM36" s="133">
        <f t="shared" si="67"/>
        <v>0</v>
      </c>
      <c r="HN36" s="133">
        <f t="shared" si="67"/>
        <v>0</v>
      </c>
      <c r="HO36" s="133">
        <f t="shared" si="67"/>
        <v>0</v>
      </c>
      <c r="HP36" s="133">
        <f t="shared" si="67"/>
        <v>0</v>
      </c>
      <c r="HQ36" s="133">
        <f t="shared" si="67"/>
        <v>0</v>
      </c>
      <c r="HR36" s="133">
        <f t="shared" si="67"/>
        <v>1</v>
      </c>
      <c r="HS36" s="133">
        <f t="shared" si="67"/>
        <v>0</v>
      </c>
      <c r="HT36" s="133">
        <f t="shared" si="67"/>
        <v>1</v>
      </c>
      <c r="HU36" s="133">
        <f t="shared" si="67"/>
        <v>0</v>
      </c>
      <c r="HV36" s="133">
        <f t="shared" si="67"/>
        <v>0</v>
      </c>
      <c r="HW36" s="133">
        <f t="shared" si="67"/>
        <v>0</v>
      </c>
      <c r="HX36" s="133">
        <f t="shared" si="67"/>
        <v>0</v>
      </c>
      <c r="HY36" s="133">
        <f t="shared" si="67"/>
        <v>0</v>
      </c>
      <c r="HZ36" s="133">
        <f t="shared" si="67"/>
        <v>0</v>
      </c>
      <c r="IA36" s="133">
        <f t="shared" si="67"/>
        <v>0</v>
      </c>
      <c r="IB36" s="133">
        <f t="shared" si="67"/>
        <v>0</v>
      </c>
      <c r="IC36" s="133">
        <f t="shared" si="67"/>
        <v>0</v>
      </c>
      <c r="ID36" s="133">
        <f t="shared" si="67"/>
        <v>1</v>
      </c>
      <c r="IE36" s="133">
        <f t="shared" si="67"/>
        <v>1</v>
      </c>
      <c r="IF36" s="133">
        <f t="shared" si="67"/>
        <v>0</v>
      </c>
      <c r="IG36" s="133">
        <f t="shared" si="67"/>
        <v>0</v>
      </c>
      <c r="IH36" s="133">
        <f t="shared" si="67"/>
        <v>0</v>
      </c>
      <c r="II36" s="133">
        <f t="shared" si="67"/>
        <v>0</v>
      </c>
      <c r="IJ36" s="133">
        <f t="shared" si="67"/>
        <v>0</v>
      </c>
      <c r="IK36" s="133">
        <f t="shared" si="67"/>
        <v>1</v>
      </c>
      <c r="IL36" s="133">
        <f t="shared" si="67"/>
        <v>1</v>
      </c>
      <c r="IM36" s="133">
        <f t="shared" si="67"/>
        <v>0</v>
      </c>
      <c r="IN36" s="133">
        <f t="shared" si="67"/>
        <v>0</v>
      </c>
      <c r="IO36" s="133">
        <f t="shared" si="67"/>
        <v>0</v>
      </c>
      <c r="IP36" s="133">
        <f t="shared" si="67"/>
        <v>0</v>
      </c>
      <c r="IQ36" s="133">
        <f t="shared" si="67"/>
        <v>0</v>
      </c>
      <c r="IR36" s="133">
        <f t="shared" si="67"/>
        <v>0</v>
      </c>
      <c r="IS36" s="133">
        <f t="shared" si="67"/>
        <v>0</v>
      </c>
      <c r="IT36" s="133">
        <f t="shared" si="67"/>
        <v>0</v>
      </c>
      <c r="IU36" s="133">
        <f t="shared" si="67"/>
        <v>0</v>
      </c>
      <c r="IV36" s="133">
        <f t="shared" si="67"/>
        <v>0</v>
      </c>
      <c r="IW36" s="133">
        <f t="shared" si="67"/>
        <v>0</v>
      </c>
      <c r="IX36" s="133">
        <f t="shared" si="67"/>
        <v>1</v>
      </c>
      <c r="IY36" s="133">
        <f t="shared" si="67"/>
        <v>0</v>
      </c>
      <c r="IZ36" s="133">
        <f t="shared" si="67"/>
        <v>1</v>
      </c>
      <c r="JA36" s="133">
        <f t="shared" si="67"/>
        <v>0</v>
      </c>
      <c r="JB36" s="133">
        <f t="shared" si="67"/>
        <v>1</v>
      </c>
      <c r="JC36" s="133">
        <f t="shared" si="67"/>
        <v>0</v>
      </c>
      <c r="JD36" s="222">
        <f>SUM(JD6:JD35)</f>
        <v>25</v>
      </c>
      <c r="JE36" s="133">
        <f t="shared" si="67"/>
        <v>1</v>
      </c>
      <c r="JF36" s="133">
        <f t="shared" si="67"/>
        <v>0</v>
      </c>
      <c r="JG36" s="133">
        <f t="shared" si="67"/>
        <v>0</v>
      </c>
      <c r="JH36" s="133">
        <f t="shared" si="67"/>
        <v>0</v>
      </c>
      <c r="JI36" s="133">
        <f t="shared" si="67"/>
        <v>0</v>
      </c>
      <c r="JJ36" s="133">
        <f t="shared" si="67"/>
        <v>0</v>
      </c>
      <c r="JK36" s="133">
        <f t="shared" si="67"/>
        <v>0</v>
      </c>
      <c r="JL36" s="133">
        <f t="shared" ref="JL36:LX36" si="68">SUM(JL6:JL35)</f>
        <v>0</v>
      </c>
      <c r="JM36" s="133">
        <f t="shared" si="68"/>
        <v>0</v>
      </c>
      <c r="JN36" s="133">
        <f t="shared" si="68"/>
        <v>0</v>
      </c>
      <c r="JO36" s="133">
        <f t="shared" si="68"/>
        <v>1</v>
      </c>
      <c r="JP36" s="133">
        <f t="shared" si="68"/>
        <v>1</v>
      </c>
      <c r="JQ36" s="133">
        <f t="shared" si="68"/>
        <v>0</v>
      </c>
      <c r="JR36" s="133">
        <f t="shared" si="68"/>
        <v>0</v>
      </c>
      <c r="JS36" s="133">
        <f t="shared" si="68"/>
        <v>0</v>
      </c>
      <c r="JT36" s="133">
        <f t="shared" si="68"/>
        <v>0</v>
      </c>
      <c r="JU36" s="133">
        <f t="shared" si="68"/>
        <v>0</v>
      </c>
      <c r="JV36" s="133">
        <f t="shared" si="68"/>
        <v>0</v>
      </c>
      <c r="JW36" s="133">
        <f t="shared" si="68"/>
        <v>0</v>
      </c>
      <c r="JX36" s="133">
        <f t="shared" si="68"/>
        <v>0</v>
      </c>
      <c r="JY36" s="133">
        <f t="shared" si="68"/>
        <v>0</v>
      </c>
      <c r="JZ36" s="133">
        <f t="shared" si="68"/>
        <v>0</v>
      </c>
      <c r="KA36" s="133">
        <f t="shared" si="68"/>
        <v>1</v>
      </c>
      <c r="KB36" s="133">
        <f t="shared" si="68"/>
        <v>1</v>
      </c>
      <c r="KC36" s="133">
        <f t="shared" si="68"/>
        <v>0</v>
      </c>
      <c r="KD36" s="133">
        <f t="shared" si="68"/>
        <v>0</v>
      </c>
      <c r="KE36" s="133">
        <f t="shared" si="68"/>
        <v>0</v>
      </c>
      <c r="KF36" s="133">
        <f t="shared" si="68"/>
        <v>0</v>
      </c>
      <c r="KG36" s="133">
        <f t="shared" si="68"/>
        <v>0</v>
      </c>
      <c r="KH36" s="133">
        <f t="shared" si="68"/>
        <v>1</v>
      </c>
      <c r="KI36" s="133">
        <f t="shared" si="68"/>
        <v>1</v>
      </c>
      <c r="KJ36" s="133">
        <f t="shared" si="68"/>
        <v>0</v>
      </c>
      <c r="KK36" s="133">
        <f t="shared" si="68"/>
        <v>0</v>
      </c>
      <c r="KL36" s="133">
        <f t="shared" si="68"/>
        <v>0</v>
      </c>
      <c r="KM36" s="133">
        <f t="shared" si="68"/>
        <v>0</v>
      </c>
      <c r="KN36" s="133">
        <f t="shared" si="68"/>
        <v>0</v>
      </c>
      <c r="KO36" s="133">
        <f t="shared" si="68"/>
        <v>0</v>
      </c>
      <c r="KP36" s="133">
        <f t="shared" si="68"/>
        <v>0</v>
      </c>
      <c r="KQ36" s="133">
        <f t="shared" si="68"/>
        <v>0</v>
      </c>
      <c r="KR36" s="133">
        <f t="shared" si="68"/>
        <v>0</v>
      </c>
      <c r="KS36" s="133">
        <f t="shared" si="68"/>
        <v>0</v>
      </c>
      <c r="KT36" s="133">
        <f t="shared" si="68"/>
        <v>0</v>
      </c>
      <c r="KU36" s="133">
        <f t="shared" si="68"/>
        <v>1</v>
      </c>
      <c r="KV36" s="133">
        <f t="shared" si="68"/>
        <v>0</v>
      </c>
      <c r="KW36" s="133">
        <f t="shared" si="68"/>
        <v>1</v>
      </c>
      <c r="KX36" s="133">
        <f t="shared" si="68"/>
        <v>0</v>
      </c>
      <c r="KY36" s="133">
        <f t="shared" si="68"/>
        <v>1</v>
      </c>
      <c r="KZ36" s="133">
        <f t="shared" si="68"/>
        <v>0</v>
      </c>
      <c r="LA36" s="222">
        <f>SUM(LA6:LA35)</f>
        <v>25</v>
      </c>
      <c r="LB36" s="133">
        <f t="shared" si="68"/>
        <v>1</v>
      </c>
      <c r="LC36" s="133">
        <f t="shared" si="68"/>
        <v>0</v>
      </c>
      <c r="LD36" s="133">
        <f t="shared" si="68"/>
        <v>0</v>
      </c>
      <c r="LE36" s="133">
        <f t="shared" si="68"/>
        <v>0</v>
      </c>
      <c r="LF36" s="133">
        <f t="shared" si="68"/>
        <v>0</v>
      </c>
      <c r="LG36" s="133">
        <f t="shared" si="68"/>
        <v>0</v>
      </c>
      <c r="LH36" s="133">
        <f t="shared" si="68"/>
        <v>0</v>
      </c>
      <c r="LI36" s="133">
        <f t="shared" si="68"/>
        <v>0</v>
      </c>
      <c r="LJ36" s="133">
        <f t="shared" si="68"/>
        <v>0</v>
      </c>
      <c r="LK36" s="133">
        <f t="shared" si="68"/>
        <v>0</v>
      </c>
      <c r="LL36" s="133">
        <f t="shared" si="68"/>
        <v>1</v>
      </c>
      <c r="LM36" s="133">
        <f t="shared" si="68"/>
        <v>0</v>
      </c>
      <c r="LN36" s="133">
        <f t="shared" si="68"/>
        <v>0</v>
      </c>
      <c r="LO36" s="133">
        <f t="shared" si="68"/>
        <v>0</v>
      </c>
      <c r="LP36" s="133">
        <f t="shared" si="68"/>
        <v>0</v>
      </c>
      <c r="LQ36" s="133">
        <f t="shared" si="68"/>
        <v>0</v>
      </c>
      <c r="LR36" s="133">
        <f t="shared" si="68"/>
        <v>0</v>
      </c>
      <c r="LS36" s="133">
        <f t="shared" si="68"/>
        <v>0</v>
      </c>
      <c r="LT36" s="133">
        <f t="shared" si="68"/>
        <v>0</v>
      </c>
      <c r="LU36" s="133">
        <f t="shared" si="68"/>
        <v>0</v>
      </c>
      <c r="LV36" s="133">
        <f t="shared" si="68"/>
        <v>1</v>
      </c>
      <c r="LW36" s="133">
        <f t="shared" si="68"/>
        <v>0</v>
      </c>
      <c r="LX36" s="133">
        <f t="shared" si="68"/>
        <v>1</v>
      </c>
      <c r="LY36" s="133">
        <f t="shared" ref="LY36:OK36" si="69">SUM(LY6:LY35)</f>
        <v>1</v>
      </c>
      <c r="LZ36" s="133">
        <f t="shared" si="69"/>
        <v>0</v>
      </c>
      <c r="MA36" s="133">
        <f t="shared" si="69"/>
        <v>0</v>
      </c>
      <c r="MB36" s="133">
        <f t="shared" si="69"/>
        <v>0</v>
      </c>
      <c r="MC36" s="133">
        <f t="shared" si="69"/>
        <v>0</v>
      </c>
      <c r="MD36" s="133">
        <f t="shared" si="69"/>
        <v>0</v>
      </c>
      <c r="ME36" s="133">
        <f t="shared" si="69"/>
        <v>1</v>
      </c>
      <c r="MF36" s="133">
        <f t="shared" si="69"/>
        <v>1</v>
      </c>
      <c r="MG36" s="133">
        <f t="shared" si="69"/>
        <v>0</v>
      </c>
      <c r="MH36" s="133">
        <f t="shared" si="69"/>
        <v>0</v>
      </c>
      <c r="MI36" s="133">
        <f t="shared" si="69"/>
        <v>0</v>
      </c>
      <c r="MJ36" s="133">
        <f t="shared" si="69"/>
        <v>0</v>
      </c>
      <c r="MK36" s="133">
        <f t="shared" si="69"/>
        <v>0</v>
      </c>
      <c r="ML36" s="133">
        <f t="shared" si="69"/>
        <v>0</v>
      </c>
      <c r="MM36" s="133">
        <f t="shared" si="69"/>
        <v>0</v>
      </c>
      <c r="MN36" s="133">
        <f t="shared" si="69"/>
        <v>0</v>
      </c>
      <c r="MO36" s="133">
        <f t="shared" si="69"/>
        <v>0</v>
      </c>
      <c r="MP36" s="133">
        <f t="shared" si="69"/>
        <v>0</v>
      </c>
      <c r="MQ36" s="133">
        <f t="shared" si="69"/>
        <v>0</v>
      </c>
      <c r="MR36" s="133">
        <f t="shared" si="69"/>
        <v>1</v>
      </c>
      <c r="MS36" s="133">
        <f t="shared" si="69"/>
        <v>1</v>
      </c>
      <c r="MT36" s="133">
        <f t="shared" si="69"/>
        <v>0</v>
      </c>
      <c r="MU36" s="133">
        <f t="shared" si="69"/>
        <v>0</v>
      </c>
      <c r="MV36" s="133">
        <f t="shared" si="69"/>
        <v>1</v>
      </c>
      <c r="MW36" s="133">
        <f t="shared" si="69"/>
        <v>0</v>
      </c>
      <c r="MX36" s="222">
        <f>SUM(MX6:MX35)</f>
        <v>25</v>
      </c>
      <c r="MY36" s="133">
        <f t="shared" si="69"/>
        <v>0</v>
      </c>
      <c r="MZ36" s="133">
        <f t="shared" si="69"/>
        <v>0</v>
      </c>
      <c r="NA36" s="133">
        <f t="shared" si="69"/>
        <v>0</v>
      </c>
      <c r="NB36" s="133">
        <f t="shared" si="69"/>
        <v>0</v>
      </c>
      <c r="NC36" s="133">
        <f t="shared" si="69"/>
        <v>0</v>
      </c>
      <c r="ND36" s="133">
        <f t="shared" si="69"/>
        <v>0</v>
      </c>
      <c r="NE36" s="133">
        <f t="shared" si="69"/>
        <v>0</v>
      </c>
      <c r="NF36" s="133">
        <f t="shared" si="69"/>
        <v>0</v>
      </c>
      <c r="NG36" s="133">
        <f t="shared" si="69"/>
        <v>0</v>
      </c>
      <c r="NH36" s="133">
        <f t="shared" si="69"/>
        <v>1</v>
      </c>
      <c r="NI36" s="133">
        <f t="shared" si="69"/>
        <v>1</v>
      </c>
      <c r="NJ36" s="133">
        <f t="shared" si="69"/>
        <v>0</v>
      </c>
      <c r="NK36" s="133">
        <f t="shared" si="69"/>
        <v>0</v>
      </c>
      <c r="NL36" s="133">
        <f t="shared" si="69"/>
        <v>0</v>
      </c>
      <c r="NM36" s="133">
        <f t="shared" si="69"/>
        <v>0</v>
      </c>
      <c r="NN36" s="133">
        <f t="shared" si="69"/>
        <v>0</v>
      </c>
      <c r="NO36" s="133">
        <f t="shared" si="69"/>
        <v>0</v>
      </c>
      <c r="NP36" s="133">
        <f t="shared" si="69"/>
        <v>0</v>
      </c>
      <c r="NQ36" s="133">
        <f t="shared" si="69"/>
        <v>0</v>
      </c>
      <c r="NR36" s="133">
        <f t="shared" si="69"/>
        <v>0</v>
      </c>
      <c r="NS36" s="133">
        <f t="shared" si="69"/>
        <v>1</v>
      </c>
      <c r="NT36" s="133">
        <f t="shared" si="69"/>
        <v>0</v>
      </c>
      <c r="NU36" s="133">
        <f t="shared" si="69"/>
        <v>1</v>
      </c>
      <c r="NV36" s="133">
        <f t="shared" si="69"/>
        <v>0</v>
      </c>
      <c r="NW36" s="133">
        <f t="shared" si="69"/>
        <v>0</v>
      </c>
      <c r="NX36" s="133">
        <f t="shared" si="69"/>
        <v>0</v>
      </c>
      <c r="NY36" s="133">
        <f t="shared" si="69"/>
        <v>0</v>
      </c>
      <c r="NZ36" s="133">
        <f t="shared" si="69"/>
        <v>1</v>
      </c>
      <c r="OA36" s="133">
        <f t="shared" si="69"/>
        <v>0</v>
      </c>
      <c r="OB36" s="133">
        <f t="shared" si="69"/>
        <v>1</v>
      </c>
      <c r="OC36" s="133">
        <f t="shared" si="69"/>
        <v>1</v>
      </c>
      <c r="OD36" s="133">
        <f t="shared" si="69"/>
        <v>0</v>
      </c>
      <c r="OE36" s="133">
        <f t="shared" si="69"/>
        <v>0</v>
      </c>
      <c r="OF36" s="133">
        <f t="shared" si="69"/>
        <v>0</v>
      </c>
      <c r="OG36" s="133">
        <f t="shared" si="69"/>
        <v>0</v>
      </c>
      <c r="OH36" s="133">
        <f t="shared" si="69"/>
        <v>0</v>
      </c>
      <c r="OI36" s="133">
        <f t="shared" si="69"/>
        <v>0</v>
      </c>
      <c r="OJ36" s="133">
        <f t="shared" si="69"/>
        <v>0</v>
      </c>
      <c r="OK36" s="133">
        <f t="shared" si="69"/>
        <v>0</v>
      </c>
      <c r="OL36" s="133">
        <f t="shared" ref="OL36:QP36" si="70">SUM(OL6:OL35)</f>
        <v>0</v>
      </c>
      <c r="OM36" s="133">
        <f t="shared" si="70"/>
        <v>0</v>
      </c>
      <c r="ON36" s="133">
        <f t="shared" si="70"/>
        <v>0</v>
      </c>
      <c r="OO36" s="133">
        <f t="shared" si="70"/>
        <v>1</v>
      </c>
      <c r="OP36" s="133">
        <f t="shared" si="70"/>
        <v>0</v>
      </c>
      <c r="OQ36" s="133">
        <f t="shared" si="70"/>
        <v>1</v>
      </c>
      <c r="OR36" s="133">
        <f t="shared" si="70"/>
        <v>0</v>
      </c>
      <c r="OS36" s="133">
        <f t="shared" si="70"/>
        <v>1</v>
      </c>
      <c r="OT36" s="133">
        <f t="shared" si="70"/>
        <v>0</v>
      </c>
      <c r="OU36" s="222">
        <f>SUM(OU6:OU35)</f>
        <v>25</v>
      </c>
      <c r="OV36" s="133">
        <f t="shared" si="70"/>
        <v>0</v>
      </c>
      <c r="OW36" s="133">
        <f t="shared" si="70"/>
        <v>0</v>
      </c>
      <c r="OX36" s="133">
        <f t="shared" si="70"/>
        <v>0</v>
      </c>
      <c r="OY36" s="133">
        <f t="shared" si="70"/>
        <v>0</v>
      </c>
      <c r="OZ36" s="133">
        <f t="shared" si="70"/>
        <v>0</v>
      </c>
      <c r="PA36" s="133">
        <f t="shared" si="70"/>
        <v>0</v>
      </c>
      <c r="PB36" s="133">
        <f t="shared" si="70"/>
        <v>0</v>
      </c>
      <c r="PC36" s="133">
        <f t="shared" si="70"/>
        <v>0</v>
      </c>
      <c r="PD36" s="133">
        <f t="shared" si="70"/>
        <v>1</v>
      </c>
      <c r="PE36" s="133">
        <f t="shared" si="70"/>
        <v>0</v>
      </c>
      <c r="PF36" s="133">
        <f t="shared" si="70"/>
        <v>1</v>
      </c>
      <c r="PG36" s="133">
        <f t="shared" si="70"/>
        <v>0</v>
      </c>
      <c r="PH36" s="133">
        <f t="shared" si="70"/>
        <v>0</v>
      </c>
      <c r="PI36" s="133">
        <f t="shared" si="70"/>
        <v>0</v>
      </c>
      <c r="PJ36" s="133">
        <f t="shared" si="70"/>
        <v>0</v>
      </c>
      <c r="PK36" s="133">
        <f t="shared" si="70"/>
        <v>0</v>
      </c>
      <c r="PL36" s="133">
        <f t="shared" si="70"/>
        <v>0</v>
      </c>
      <c r="PM36" s="133">
        <f t="shared" si="70"/>
        <v>0</v>
      </c>
      <c r="PN36" s="133">
        <f t="shared" si="70"/>
        <v>0</v>
      </c>
      <c r="PO36" s="133">
        <f t="shared" si="70"/>
        <v>0</v>
      </c>
      <c r="PP36" s="133">
        <f t="shared" si="70"/>
        <v>1</v>
      </c>
      <c r="PQ36" s="133">
        <f t="shared" si="70"/>
        <v>0</v>
      </c>
      <c r="PR36" s="133">
        <f t="shared" si="70"/>
        <v>1</v>
      </c>
      <c r="PS36" s="133">
        <f t="shared" si="70"/>
        <v>0</v>
      </c>
      <c r="PT36" s="133">
        <f t="shared" si="70"/>
        <v>0</v>
      </c>
      <c r="PU36" s="133">
        <f t="shared" si="70"/>
        <v>0</v>
      </c>
      <c r="PV36" s="133">
        <f t="shared" si="70"/>
        <v>0</v>
      </c>
      <c r="PW36" s="133">
        <f t="shared" si="70"/>
        <v>1</v>
      </c>
      <c r="PX36" s="133">
        <f t="shared" si="70"/>
        <v>0</v>
      </c>
      <c r="PY36" s="133">
        <f t="shared" si="70"/>
        <v>1</v>
      </c>
      <c r="PZ36" s="133">
        <f t="shared" si="70"/>
        <v>0</v>
      </c>
      <c r="QA36" s="133">
        <f t="shared" si="70"/>
        <v>0</v>
      </c>
      <c r="QB36" s="133">
        <f t="shared" si="70"/>
        <v>0</v>
      </c>
      <c r="QC36" s="133">
        <f t="shared" si="70"/>
        <v>0</v>
      </c>
      <c r="QD36" s="133">
        <f t="shared" si="70"/>
        <v>0</v>
      </c>
      <c r="QE36" s="133">
        <f t="shared" si="70"/>
        <v>0</v>
      </c>
      <c r="QF36" s="133">
        <f t="shared" si="70"/>
        <v>0</v>
      </c>
      <c r="QG36" s="133">
        <f t="shared" si="70"/>
        <v>0</v>
      </c>
      <c r="QH36" s="133">
        <f t="shared" si="70"/>
        <v>0</v>
      </c>
      <c r="QI36" s="133">
        <f t="shared" si="70"/>
        <v>0</v>
      </c>
      <c r="QJ36" s="133">
        <f t="shared" si="70"/>
        <v>1</v>
      </c>
      <c r="QK36" s="133">
        <f t="shared" si="70"/>
        <v>0</v>
      </c>
      <c r="QL36" s="133">
        <f t="shared" si="70"/>
        <v>1</v>
      </c>
      <c r="QM36" s="133">
        <f t="shared" si="70"/>
        <v>1</v>
      </c>
      <c r="QN36" s="133">
        <f t="shared" si="70"/>
        <v>0</v>
      </c>
      <c r="QO36" s="133">
        <f t="shared" si="70"/>
        <v>0</v>
      </c>
      <c r="QP36" s="133">
        <f t="shared" si="70"/>
        <v>1</v>
      </c>
      <c r="QQ36" s="133">
        <v>0</v>
      </c>
    </row>
    <row r="37" spans="1:459" x14ac:dyDescent="0.25">
      <c r="A37" s="68"/>
      <c r="B37" s="69"/>
      <c r="C37" s="69"/>
      <c r="D37" s="123">
        <f>D36/$A$36</f>
        <v>4.5999999999999996</v>
      </c>
      <c r="E37" s="123">
        <f t="shared" ref="E37:H37" si="71">E36/$A$36</f>
        <v>4.5666666666666664</v>
      </c>
      <c r="F37" s="123">
        <f t="shared" si="71"/>
        <v>6.666666666666667</v>
      </c>
      <c r="G37" s="123">
        <f t="shared" si="71"/>
        <v>5</v>
      </c>
      <c r="H37" s="123">
        <f t="shared" si="71"/>
        <v>4.8</v>
      </c>
      <c r="I37" s="123">
        <f>I36/$A$36</f>
        <v>5.2333333333333334</v>
      </c>
      <c r="J37" s="123">
        <f t="shared" ref="J37:R37" si="72">J36/$A$36</f>
        <v>5.1444444444444448</v>
      </c>
      <c r="K37" s="123">
        <f t="shared" si="72"/>
        <v>4.833333333333333</v>
      </c>
      <c r="L37" s="123">
        <f t="shared" si="72"/>
        <v>5.3</v>
      </c>
      <c r="M37" s="123">
        <f t="shared" si="72"/>
        <v>5.2666666666666666</v>
      </c>
      <c r="N37" s="123">
        <f t="shared" si="72"/>
        <v>4.4666666666666668</v>
      </c>
      <c r="O37" s="123">
        <f t="shared" si="72"/>
        <v>5.0333333333333332</v>
      </c>
      <c r="P37" s="123">
        <f t="shared" si="72"/>
        <v>5</v>
      </c>
      <c r="Q37" s="123">
        <f t="shared" si="72"/>
        <v>5.5</v>
      </c>
      <c r="R37" s="123">
        <f t="shared" si="72"/>
        <v>5.0571428571428578</v>
      </c>
      <c r="S37" s="123"/>
      <c r="T37" s="123">
        <f>T36/$S$36</f>
        <v>6</v>
      </c>
      <c r="U37" s="123">
        <f t="shared" ref="U37:BN37" si="73">U36/$S$36</f>
        <v>6.4482758620689653</v>
      </c>
      <c r="V37" s="123">
        <f t="shared" si="73"/>
        <v>6.4137931034482758</v>
      </c>
      <c r="W37" s="123">
        <f t="shared" si="73"/>
        <v>5.7586206896551726</v>
      </c>
      <c r="X37" s="123">
        <f t="shared" si="73"/>
        <v>5.5517241379310347</v>
      </c>
      <c r="Y37" s="123">
        <f t="shared" si="73"/>
        <v>5.6206896551724137</v>
      </c>
      <c r="Z37" s="123">
        <f t="shared" si="73"/>
        <v>5.6551724137931032</v>
      </c>
      <c r="AA37" s="123">
        <f t="shared" si="73"/>
        <v>0</v>
      </c>
      <c r="AB37" s="123">
        <f t="shared" si="73"/>
        <v>0</v>
      </c>
      <c r="AC37" s="123">
        <f t="shared" si="73"/>
        <v>0</v>
      </c>
      <c r="AD37" s="123">
        <f t="shared" si="73"/>
        <v>5.9211822660098514</v>
      </c>
      <c r="AE37" s="123">
        <f t="shared" si="73"/>
        <v>5.2758620689655169</v>
      </c>
      <c r="AF37" s="123">
        <f t="shared" si="73"/>
        <v>5.2068965517241379</v>
      </c>
      <c r="AG37" s="123">
        <f t="shared" si="73"/>
        <v>6.2413793103448274</v>
      </c>
      <c r="AH37" s="123">
        <f t="shared" si="73"/>
        <v>6.9655172413793105</v>
      </c>
      <c r="AI37" s="123">
        <f t="shared" si="73"/>
        <v>5.3103448275862073</v>
      </c>
      <c r="AJ37" s="123">
        <f t="shared" si="73"/>
        <v>5.3103448275862073</v>
      </c>
      <c r="AK37" s="123">
        <f t="shared" si="73"/>
        <v>6.4137931034482758</v>
      </c>
      <c r="AL37" s="123">
        <f t="shared" si="73"/>
        <v>0</v>
      </c>
      <c r="AM37" s="123">
        <f t="shared" si="73"/>
        <v>0</v>
      </c>
      <c r="AN37" s="123">
        <f t="shared" si="73"/>
        <v>0</v>
      </c>
      <c r="AO37" s="123">
        <f t="shared" si="73"/>
        <v>5.8620689655172411</v>
      </c>
      <c r="AP37" s="123">
        <f t="shared" si="73"/>
        <v>5.8177339901477829</v>
      </c>
      <c r="AQ37" s="123">
        <f t="shared" si="73"/>
        <v>0</v>
      </c>
      <c r="AR37" s="123">
        <f t="shared" si="73"/>
        <v>0</v>
      </c>
      <c r="AS37" s="123">
        <f t="shared" si="73"/>
        <v>0</v>
      </c>
      <c r="AT37" s="123">
        <f t="shared" si="73"/>
        <v>0</v>
      </c>
      <c r="AU37" s="123">
        <f t="shared" si="73"/>
        <v>6</v>
      </c>
      <c r="AV37" s="123">
        <f t="shared" si="73"/>
        <v>0</v>
      </c>
      <c r="AW37" s="123">
        <f t="shared" si="73"/>
        <v>6</v>
      </c>
      <c r="AX37" s="123">
        <f t="shared" si="73"/>
        <v>6.068965517241379</v>
      </c>
      <c r="AY37" s="123">
        <f t="shared" si="73"/>
        <v>6.1379310344827589</v>
      </c>
      <c r="AZ37" s="123">
        <f t="shared" si="73"/>
        <v>6.5862068965517242</v>
      </c>
      <c r="BA37" s="123">
        <f t="shared" si="73"/>
        <v>6.4482758620689653</v>
      </c>
      <c r="BB37" s="123">
        <f t="shared" si="73"/>
        <v>0</v>
      </c>
      <c r="BC37" s="123">
        <f t="shared" si="73"/>
        <v>0</v>
      </c>
      <c r="BD37" s="123">
        <f t="shared" si="73"/>
        <v>0</v>
      </c>
      <c r="BE37" s="123">
        <f t="shared" si="73"/>
        <v>0</v>
      </c>
      <c r="BF37" s="123">
        <f t="shared" si="73"/>
        <v>0</v>
      </c>
      <c r="BG37" s="123">
        <f t="shared" si="73"/>
        <v>0</v>
      </c>
      <c r="BH37" s="123">
        <f t="shared" si="73"/>
        <v>0</v>
      </c>
      <c r="BI37" s="123">
        <f t="shared" si="73"/>
        <v>0</v>
      </c>
      <c r="BJ37" s="123">
        <f t="shared" si="73"/>
        <v>6.3103448275862073</v>
      </c>
      <c r="BK37" s="123">
        <f t="shared" si="73"/>
        <v>0</v>
      </c>
      <c r="BL37" s="123">
        <f t="shared" si="73"/>
        <v>8.3103448275862064</v>
      </c>
      <c r="BM37" s="123">
        <f t="shared" si="73"/>
        <v>0</v>
      </c>
      <c r="BN37" s="123">
        <f t="shared" si="73"/>
        <v>8.3103448275862064</v>
      </c>
      <c r="BO37" s="123"/>
      <c r="BP37" s="123"/>
      <c r="BQ37" s="123">
        <f>BQ36/$BP$36</f>
        <v>5.9655172413793105</v>
      </c>
      <c r="BR37" s="123">
        <f t="shared" ref="BR37:DK37" si="74">BR36/$BP$36</f>
        <v>6.5862068965517242</v>
      </c>
      <c r="BS37" s="123">
        <f t="shared" si="74"/>
        <v>6.5172413793103452</v>
      </c>
      <c r="BT37" s="123">
        <f t="shared" si="74"/>
        <v>6.1034482758620694</v>
      </c>
      <c r="BU37" s="123">
        <f t="shared" si="74"/>
        <v>6.4137931034482758</v>
      </c>
      <c r="BV37" s="123">
        <f t="shared" si="74"/>
        <v>6.4137931034482758</v>
      </c>
      <c r="BW37" s="123">
        <f t="shared" si="74"/>
        <v>0</v>
      </c>
      <c r="BX37" s="123">
        <f t="shared" si="74"/>
        <v>0</v>
      </c>
      <c r="BY37" s="123">
        <f t="shared" si="74"/>
        <v>0</v>
      </c>
      <c r="BZ37" s="123">
        <f t="shared" si="74"/>
        <v>0</v>
      </c>
      <c r="CA37" s="123">
        <f t="shared" si="74"/>
        <v>6.333333333333333</v>
      </c>
      <c r="CB37" s="123">
        <f t="shared" si="74"/>
        <v>5.1724137931034484</v>
      </c>
      <c r="CC37" s="123">
        <f t="shared" si="74"/>
        <v>5.1724137931034484</v>
      </c>
      <c r="CD37" s="123">
        <f t="shared" si="74"/>
        <v>7.1379310344827589</v>
      </c>
      <c r="CE37" s="123">
        <f t="shared" si="74"/>
        <v>7.4827586206896548</v>
      </c>
      <c r="CF37" s="123">
        <f t="shared" si="74"/>
        <v>5.3103448275862073</v>
      </c>
      <c r="CG37" s="123">
        <f t="shared" si="74"/>
        <v>5.7586206896551726</v>
      </c>
      <c r="CH37" s="123">
        <f t="shared" si="74"/>
        <v>8.137931034482758</v>
      </c>
      <c r="CI37" s="123">
        <f t="shared" si="74"/>
        <v>0</v>
      </c>
      <c r="CJ37" s="123">
        <f t="shared" si="74"/>
        <v>0</v>
      </c>
      <c r="CK37" s="123">
        <f t="shared" si="74"/>
        <v>0</v>
      </c>
      <c r="CL37" s="123">
        <f t="shared" si="74"/>
        <v>7</v>
      </c>
      <c r="CM37" s="123">
        <f t="shared" si="74"/>
        <v>6.3103448275862055</v>
      </c>
      <c r="CN37" s="123">
        <f t="shared" si="74"/>
        <v>0</v>
      </c>
      <c r="CO37" s="123">
        <f t="shared" si="74"/>
        <v>0</v>
      </c>
      <c r="CP37" s="123">
        <f t="shared" si="74"/>
        <v>0</v>
      </c>
      <c r="CQ37" s="123">
        <f t="shared" si="74"/>
        <v>0</v>
      </c>
      <c r="CR37" s="123">
        <f t="shared" si="74"/>
        <v>7.5862068965517242</v>
      </c>
      <c r="CS37" s="123">
        <f t="shared" si="74"/>
        <v>0</v>
      </c>
      <c r="CT37" s="123">
        <f t="shared" si="74"/>
        <v>7.5862068965517242</v>
      </c>
      <c r="CU37" s="123">
        <f t="shared" si="74"/>
        <v>7.3793103448275863</v>
      </c>
      <c r="CV37" s="123">
        <f t="shared" si="74"/>
        <v>6.8275862068965516</v>
      </c>
      <c r="CW37" s="123">
        <f t="shared" si="74"/>
        <v>6.8275862068965516</v>
      </c>
      <c r="CX37" s="123">
        <f t="shared" si="74"/>
        <v>6.8620689655172411</v>
      </c>
      <c r="CY37" s="123">
        <f t="shared" si="74"/>
        <v>0</v>
      </c>
      <c r="CZ37" s="123">
        <f t="shared" si="74"/>
        <v>0</v>
      </c>
      <c r="DA37" s="123">
        <f t="shared" si="74"/>
        <v>0</v>
      </c>
      <c r="DB37" s="123">
        <f t="shared" si="74"/>
        <v>0</v>
      </c>
      <c r="DC37" s="123">
        <f t="shared" si="74"/>
        <v>0</v>
      </c>
      <c r="DD37" s="123">
        <f t="shared" si="74"/>
        <v>0</v>
      </c>
      <c r="DE37" s="123">
        <f t="shared" si="74"/>
        <v>0</v>
      </c>
      <c r="DF37" s="123">
        <f t="shared" si="74"/>
        <v>0</v>
      </c>
      <c r="DG37" s="123">
        <f t="shared" si="74"/>
        <v>6.9741379310344831</v>
      </c>
      <c r="DH37" s="123">
        <f t="shared" si="74"/>
        <v>0</v>
      </c>
      <c r="DI37" s="123">
        <f t="shared" si="74"/>
        <v>8.3103448275862064</v>
      </c>
      <c r="DJ37" s="123">
        <f t="shared" si="74"/>
        <v>0</v>
      </c>
      <c r="DK37" s="123">
        <f t="shared" si="74"/>
        <v>8.3103448275862064</v>
      </c>
      <c r="DL37" s="123"/>
      <c r="DM37" s="123"/>
      <c r="DN37" s="123">
        <f>DN36/$DM$36</f>
        <v>6.4642857142857144</v>
      </c>
      <c r="DO37" s="123">
        <f t="shared" ref="DO37:FH37" si="75">DO36/$DM$36</f>
        <v>0</v>
      </c>
      <c r="DP37" s="123">
        <f t="shared" si="75"/>
        <v>6.5</v>
      </c>
      <c r="DQ37" s="123">
        <f t="shared" si="75"/>
        <v>6.2142857142857144</v>
      </c>
      <c r="DR37" s="123">
        <f t="shared" si="75"/>
        <v>6.4642857142857144</v>
      </c>
      <c r="DS37" s="123">
        <f t="shared" si="75"/>
        <v>6.1428571428571432</v>
      </c>
      <c r="DT37" s="123">
        <f t="shared" si="75"/>
        <v>0</v>
      </c>
      <c r="DU37" s="123">
        <f t="shared" si="75"/>
        <v>6.6785714285714288</v>
      </c>
      <c r="DV37" s="123">
        <f t="shared" si="75"/>
        <v>0</v>
      </c>
      <c r="DW37" s="123">
        <f t="shared" si="75"/>
        <v>0</v>
      </c>
      <c r="DX37" s="123">
        <f t="shared" si="75"/>
        <v>6.4107142857142856</v>
      </c>
      <c r="DY37" s="123">
        <f t="shared" si="75"/>
        <v>5.2857142857142856</v>
      </c>
      <c r="DZ37" s="123">
        <f t="shared" si="75"/>
        <v>5.2142857142857144</v>
      </c>
      <c r="EA37" s="123">
        <f t="shared" si="75"/>
        <v>0</v>
      </c>
      <c r="EB37" s="123">
        <f t="shared" si="75"/>
        <v>7.6785714285714288</v>
      </c>
      <c r="EC37" s="123">
        <f t="shared" si="75"/>
        <v>0</v>
      </c>
      <c r="ED37" s="123">
        <f t="shared" si="75"/>
        <v>5.8928571428571432</v>
      </c>
      <c r="EE37" s="123">
        <f t="shared" si="75"/>
        <v>6.5357142857142856</v>
      </c>
      <c r="EF37" s="123">
        <f t="shared" si="75"/>
        <v>0</v>
      </c>
      <c r="EG37" s="123">
        <f t="shared" si="75"/>
        <v>7.6428571428571432</v>
      </c>
      <c r="EH37" s="123">
        <f t="shared" si="75"/>
        <v>7.0357142857142856</v>
      </c>
      <c r="EI37" s="123">
        <f t="shared" si="75"/>
        <v>6.1071428571428568</v>
      </c>
      <c r="EJ37" s="123">
        <f t="shared" si="75"/>
        <v>6.4693877551020407</v>
      </c>
      <c r="EK37" s="123">
        <f t="shared" si="75"/>
        <v>3.5714285714285712E-2</v>
      </c>
      <c r="EL37" s="123">
        <f t="shared" si="75"/>
        <v>0</v>
      </c>
      <c r="EM37" s="123">
        <f t="shared" si="75"/>
        <v>0</v>
      </c>
      <c r="EN37" s="123">
        <f t="shared" si="75"/>
        <v>0</v>
      </c>
      <c r="EO37" s="123">
        <f t="shared" si="75"/>
        <v>0</v>
      </c>
      <c r="EP37" s="123">
        <f t="shared" si="75"/>
        <v>0</v>
      </c>
      <c r="EQ37" s="123">
        <f t="shared" si="75"/>
        <v>3.5714285714285712E-2</v>
      </c>
      <c r="ER37" s="123">
        <f t="shared" si="75"/>
        <v>7.6785714285714288</v>
      </c>
      <c r="ES37" s="123">
        <f t="shared" si="75"/>
        <v>7.3571428571428568</v>
      </c>
      <c r="ET37" s="123">
        <f t="shared" si="75"/>
        <v>7.2857142857142856</v>
      </c>
      <c r="EU37" s="123">
        <f t="shared" si="75"/>
        <v>0</v>
      </c>
      <c r="EV37" s="123">
        <f t="shared" si="75"/>
        <v>0</v>
      </c>
      <c r="EW37" s="123">
        <f t="shared" si="75"/>
        <v>0</v>
      </c>
      <c r="EX37" s="123">
        <f t="shared" si="75"/>
        <v>0</v>
      </c>
      <c r="EY37" s="123">
        <f t="shared" si="75"/>
        <v>0</v>
      </c>
      <c r="EZ37" s="123">
        <f t="shared" si="75"/>
        <v>0</v>
      </c>
      <c r="FA37" s="123">
        <f t="shared" si="75"/>
        <v>0</v>
      </c>
      <c r="FB37" s="123">
        <f t="shared" si="75"/>
        <v>0</v>
      </c>
      <c r="FC37" s="123">
        <f t="shared" si="75"/>
        <v>0</v>
      </c>
      <c r="FD37" s="123">
        <f t="shared" si="75"/>
        <v>7.4404761904761898</v>
      </c>
      <c r="FE37" s="123">
        <f t="shared" si="75"/>
        <v>0</v>
      </c>
      <c r="FF37" s="123">
        <f t="shared" si="75"/>
        <v>8.4285714285714288</v>
      </c>
      <c r="FG37" s="123">
        <f t="shared" si="75"/>
        <v>0</v>
      </c>
      <c r="FH37" s="123">
        <f t="shared" si="75"/>
        <v>8.4285714285714288</v>
      </c>
      <c r="FI37" s="123"/>
      <c r="FJ37" s="123"/>
      <c r="FK37" s="123">
        <f>FK36/$FJ$36</f>
        <v>3.5714285714285712E-2</v>
      </c>
      <c r="FL37" s="123">
        <f t="shared" ref="FL37:HE37" si="76">FL36/$FJ$36</f>
        <v>0</v>
      </c>
      <c r="FM37" s="123">
        <f t="shared" si="76"/>
        <v>0</v>
      </c>
      <c r="FN37" s="123">
        <f t="shared" si="76"/>
        <v>0</v>
      </c>
      <c r="FO37" s="123">
        <f t="shared" si="76"/>
        <v>0</v>
      </c>
      <c r="FP37" s="123">
        <f t="shared" si="76"/>
        <v>0</v>
      </c>
      <c r="FQ37" s="123">
        <f t="shared" si="76"/>
        <v>0</v>
      </c>
      <c r="FR37" s="123">
        <f t="shared" si="76"/>
        <v>0</v>
      </c>
      <c r="FS37" s="123">
        <f t="shared" si="76"/>
        <v>0</v>
      </c>
      <c r="FT37" s="123">
        <f t="shared" si="76"/>
        <v>0</v>
      </c>
      <c r="FU37" s="123">
        <f t="shared" si="76"/>
        <v>3.5714285714285712E-2</v>
      </c>
      <c r="FV37" s="123">
        <f t="shared" si="76"/>
        <v>3.5714285714285712E-2</v>
      </c>
      <c r="FW37" s="123">
        <f t="shared" si="76"/>
        <v>0</v>
      </c>
      <c r="FX37" s="123">
        <f t="shared" si="76"/>
        <v>0</v>
      </c>
      <c r="FY37" s="123">
        <f t="shared" si="76"/>
        <v>0</v>
      </c>
      <c r="FZ37" s="123">
        <f t="shared" si="76"/>
        <v>0</v>
      </c>
      <c r="GA37" s="123">
        <f t="shared" si="76"/>
        <v>0</v>
      </c>
      <c r="GB37" s="123">
        <f t="shared" si="76"/>
        <v>0</v>
      </c>
      <c r="GC37" s="123">
        <f t="shared" si="76"/>
        <v>0</v>
      </c>
      <c r="GD37" s="123">
        <f t="shared" si="76"/>
        <v>0</v>
      </c>
      <c r="GE37" s="123">
        <f t="shared" si="76"/>
        <v>0</v>
      </c>
      <c r="GF37" s="123">
        <f t="shared" si="76"/>
        <v>0</v>
      </c>
      <c r="GG37" s="123">
        <f t="shared" si="76"/>
        <v>3.5714285714285712E-2</v>
      </c>
      <c r="GH37" s="123">
        <f t="shared" si="76"/>
        <v>3.5714285714285712E-2</v>
      </c>
      <c r="GI37" s="123">
        <f t="shared" si="76"/>
        <v>0</v>
      </c>
      <c r="GJ37" s="123">
        <f t="shared" si="76"/>
        <v>0</v>
      </c>
      <c r="GK37" s="123">
        <f t="shared" si="76"/>
        <v>0</v>
      </c>
      <c r="GL37" s="123">
        <f t="shared" si="76"/>
        <v>0</v>
      </c>
      <c r="GM37" s="123">
        <f t="shared" si="76"/>
        <v>0</v>
      </c>
      <c r="GN37" s="123">
        <f t="shared" si="76"/>
        <v>3.5714285714285712E-2</v>
      </c>
      <c r="GO37" s="123">
        <f t="shared" si="76"/>
        <v>3.5714285714285712E-2</v>
      </c>
      <c r="GP37" s="123">
        <f t="shared" si="76"/>
        <v>0</v>
      </c>
      <c r="GQ37" s="123">
        <f t="shared" si="76"/>
        <v>0</v>
      </c>
      <c r="GR37" s="123">
        <f t="shared" si="76"/>
        <v>0</v>
      </c>
      <c r="GS37" s="123">
        <f t="shared" si="76"/>
        <v>0</v>
      </c>
      <c r="GT37" s="123">
        <f t="shared" si="76"/>
        <v>0</v>
      </c>
      <c r="GU37" s="123">
        <f t="shared" si="76"/>
        <v>0</v>
      </c>
      <c r="GV37" s="123">
        <f t="shared" si="76"/>
        <v>0</v>
      </c>
      <c r="GW37" s="123">
        <f t="shared" si="76"/>
        <v>0</v>
      </c>
      <c r="GX37" s="123">
        <f t="shared" si="76"/>
        <v>0</v>
      </c>
      <c r="GY37" s="123">
        <f t="shared" si="76"/>
        <v>0</v>
      </c>
      <c r="GZ37" s="123">
        <f t="shared" si="76"/>
        <v>0</v>
      </c>
      <c r="HA37" s="123">
        <f t="shared" si="76"/>
        <v>3.5714285714285712E-2</v>
      </c>
      <c r="HB37" s="123">
        <f t="shared" si="76"/>
        <v>0</v>
      </c>
      <c r="HC37" s="123">
        <f t="shared" si="76"/>
        <v>3.5714285714285712E-2</v>
      </c>
      <c r="HD37" s="123">
        <f t="shared" si="76"/>
        <v>0</v>
      </c>
      <c r="HE37" s="123">
        <f t="shared" si="76"/>
        <v>3.5714285714285712E-2</v>
      </c>
      <c r="HF37" s="123"/>
      <c r="HG37" s="123"/>
      <c r="HH37" s="123">
        <f>HH36/$HG$36</f>
        <v>3.5714285714285712E-2</v>
      </c>
      <c r="HI37" s="123">
        <f t="shared" ref="HI37:JB37" si="77">HI36/$HG$36</f>
        <v>0</v>
      </c>
      <c r="HJ37" s="123">
        <f t="shared" si="77"/>
        <v>0</v>
      </c>
      <c r="HK37" s="123">
        <f t="shared" si="77"/>
        <v>0</v>
      </c>
      <c r="HL37" s="123">
        <f t="shared" si="77"/>
        <v>0</v>
      </c>
      <c r="HM37" s="123">
        <f t="shared" si="77"/>
        <v>0</v>
      </c>
      <c r="HN37" s="123">
        <f t="shared" si="77"/>
        <v>0</v>
      </c>
      <c r="HO37" s="123">
        <f t="shared" si="77"/>
        <v>0</v>
      </c>
      <c r="HP37" s="123">
        <f t="shared" si="77"/>
        <v>0</v>
      </c>
      <c r="HQ37" s="123">
        <f t="shared" si="77"/>
        <v>0</v>
      </c>
      <c r="HR37" s="123">
        <f t="shared" si="77"/>
        <v>3.5714285714285712E-2</v>
      </c>
      <c r="HS37" s="123">
        <f t="shared" si="77"/>
        <v>0</v>
      </c>
      <c r="HT37" s="123">
        <f t="shared" si="77"/>
        <v>3.5714285714285712E-2</v>
      </c>
      <c r="HU37" s="123">
        <f t="shared" si="77"/>
        <v>0</v>
      </c>
      <c r="HV37" s="123">
        <f t="shared" si="77"/>
        <v>0</v>
      </c>
      <c r="HW37" s="123">
        <f t="shared" si="77"/>
        <v>0</v>
      </c>
      <c r="HX37" s="123">
        <f t="shared" si="77"/>
        <v>0</v>
      </c>
      <c r="HY37" s="123">
        <f t="shared" si="77"/>
        <v>0</v>
      </c>
      <c r="HZ37" s="123">
        <f t="shared" si="77"/>
        <v>0</v>
      </c>
      <c r="IA37" s="123">
        <f t="shared" si="77"/>
        <v>0</v>
      </c>
      <c r="IB37" s="123">
        <f t="shared" si="77"/>
        <v>0</v>
      </c>
      <c r="IC37" s="123">
        <f t="shared" si="77"/>
        <v>0</v>
      </c>
      <c r="ID37" s="123">
        <f t="shared" si="77"/>
        <v>3.5714285714285712E-2</v>
      </c>
      <c r="IE37" s="123">
        <f t="shared" si="77"/>
        <v>3.5714285714285712E-2</v>
      </c>
      <c r="IF37" s="123">
        <f t="shared" si="77"/>
        <v>0</v>
      </c>
      <c r="IG37" s="123">
        <f t="shared" si="77"/>
        <v>0</v>
      </c>
      <c r="IH37" s="123">
        <f t="shared" si="77"/>
        <v>0</v>
      </c>
      <c r="II37" s="123">
        <f t="shared" si="77"/>
        <v>0</v>
      </c>
      <c r="IJ37" s="123">
        <f t="shared" si="77"/>
        <v>0</v>
      </c>
      <c r="IK37" s="123">
        <f t="shared" si="77"/>
        <v>3.5714285714285712E-2</v>
      </c>
      <c r="IL37" s="123">
        <f t="shared" si="77"/>
        <v>3.5714285714285712E-2</v>
      </c>
      <c r="IM37" s="123">
        <f t="shared" si="77"/>
        <v>0</v>
      </c>
      <c r="IN37" s="123">
        <f t="shared" si="77"/>
        <v>0</v>
      </c>
      <c r="IO37" s="123">
        <f t="shared" si="77"/>
        <v>0</v>
      </c>
      <c r="IP37" s="123">
        <f t="shared" si="77"/>
        <v>0</v>
      </c>
      <c r="IQ37" s="123">
        <f t="shared" si="77"/>
        <v>0</v>
      </c>
      <c r="IR37" s="123">
        <f t="shared" si="77"/>
        <v>0</v>
      </c>
      <c r="IS37" s="123">
        <f t="shared" si="77"/>
        <v>0</v>
      </c>
      <c r="IT37" s="123">
        <f t="shared" si="77"/>
        <v>0</v>
      </c>
      <c r="IU37" s="123">
        <f t="shared" si="77"/>
        <v>0</v>
      </c>
      <c r="IV37" s="123">
        <f t="shared" si="77"/>
        <v>0</v>
      </c>
      <c r="IW37" s="123">
        <f t="shared" si="77"/>
        <v>0</v>
      </c>
      <c r="IX37" s="123">
        <f t="shared" si="77"/>
        <v>3.5714285714285712E-2</v>
      </c>
      <c r="IY37" s="123">
        <f t="shared" si="77"/>
        <v>0</v>
      </c>
      <c r="IZ37" s="123">
        <f t="shared" si="77"/>
        <v>3.5714285714285712E-2</v>
      </c>
      <c r="JA37" s="123">
        <f t="shared" si="77"/>
        <v>0</v>
      </c>
      <c r="JB37" s="123">
        <f t="shared" si="77"/>
        <v>3.5714285714285712E-2</v>
      </c>
      <c r="JC37" s="123"/>
      <c r="JD37" s="123"/>
      <c r="JE37" s="123">
        <f>JE36/$JD$36</f>
        <v>0.04</v>
      </c>
      <c r="JF37" s="123">
        <f t="shared" ref="JF37:KY37" si="78">JF36/$JD$36</f>
        <v>0</v>
      </c>
      <c r="JG37" s="123">
        <f t="shared" si="78"/>
        <v>0</v>
      </c>
      <c r="JH37" s="123">
        <f t="shared" si="78"/>
        <v>0</v>
      </c>
      <c r="JI37" s="123">
        <f t="shared" si="78"/>
        <v>0</v>
      </c>
      <c r="JJ37" s="123">
        <f t="shared" si="78"/>
        <v>0</v>
      </c>
      <c r="JK37" s="123">
        <f t="shared" si="78"/>
        <v>0</v>
      </c>
      <c r="JL37" s="123">
        <f t="shared" si="78"/>
        <v>0</v>
      </c>
      <c r="JM37" s="123">
        <f t="shared" si="78"/>
        <v>0</v>
      </c>
      <c r="JN37" s="123">
        <f t="shared" si="78"/>
        <v>0</v>
      </c>
      <c r="JO37" s="123">
        <f t="shared" si="78"/>
        <v>0.04</v>
      </c>
      <c r="JP37" s="123">
        <f t="shared" si="78"/>
        <v>0.04</v>
      </c>
      <c r="JQ37" s="123">
        <f t="shared" si="78"/>
        <v>0</v>
      </c>
      <c r="JR37" s="123">
        <f t="shared" si="78"/>
        <v>0</v>
      </c>
      <c r="JS37" s="123">
        <f t="shared" si="78"/>
        <v>0</v>
      </c>
      <c r="JT37" s="123">
        <f t="shared" si="78"/>
        <v>0</v>
      </c>
      <c r="JU37" s="123">
        <f t="shared" si="78"/>
        <v>0</v>
      </c>
      <c r="JV37" s="123">
        <f t="shared" si="78"/>
        <v>0</v>
      </c>
      <c r="JW37" s="123">
        <f t="shared" si="78"/>
        <v>0</v>
      </c>
      <c r="JX37" s="123">
        <f t="shared" si="78"/>
        <v>0</v>
      </c>
      <c r="JY37" s="123">
        <f t="shared" si="78"/>
        <v>0</v>
      </c>
      <c r="JZ37" s="123">
        <f t="shared" si="78"/>
        <v>0</v>
      </c>
      <c r="KA37" s="123">
        <f t="shared" si="78"/>
        <v>0.04</v>
      </c>
      <c r="KB37" s="123">
        <f t="shared" si="78"/>
        <v>0.04</v>
      </c>
      <c r="KC37" s="123">
        <f t="shared" si="78"/>
        <v>0</v>
      </c>
      <c r="KD37" s="123">
        <f t="shared" si="78"/>
        <v>0</v>
      </c>
      <c r="KE37" s="123">
        <f t="shared" si="78"/>
        <v>0</v>
      </c>
      <c r="KF37" s="123">
        <f t="shared" si="78"/>
        <v>0</v>
      </c>
      <c r="KG37" s="123">
        <f t="shared" si="78"/>
        <v>0</v>
      </c>
      <c r="KH37" s="123">
        <f t="shared" si="78"/>
        <v>0.04</v>
      </c>
      <c r="KI37" s="123">
        <f t="shared" si="78"/>
        <v>0.04</v>
      </c>
      <c r="KJ37" s="123">
        <f t="shared" si="78"/>
        <v>0</v>
      </c>
      <c r="KK37" s="123">
        <f t="shared" si="78"/>
        <v>0</v>
      </c>
      <c r="KL37" s="123">
        <f t="shared" si="78"/>
        <v>0</v>
      </c>
      <c r="KM37" s="123">
        <f t="shared" si="78"/>
        <v>0</v>
      </c>
      <c r="KN37" s="123">
        <f t="shared" si="78"/>
        <v>0</v>
      </c>
      <c r="KO37" s="123">
        <f t="shared" si="78"/>
        <v>0</v>
      </c>
      <c r="KP37" s="123">
        <f t="shared" si="78"/>
        <v>0</v>
      </c>
      <c r="KQ37" s="123">
        <f t="shared" si="78"/>
        <v>0</v>
      </c>
      <c r="KR37" s="123">
        <f t="shared" si="78"/>
        <v>0</v>
      </c>
      <c r="KS37" s="123">
        <f t="shared" si="78"/>
        <v>0</v>
      </c>
      <c r="KT37" s="123">
        <f t="shared" si="78"/>
        <v>0</v>
      </c>
      <c r="KU37" s="123">
        <f t="shared" si="78"/>
        <v>0.04</v>
      </c>
      <c r="KV37" s="123">
        <f t="shared" si="78"/>
        <v>0</v>
      </c>
      <c r="KW37" s="123">
        <f t="shared" si="78"/>
        <v>0.04</v>
      </c>
      <c r="KX37" s="123">
        <f t="shared" si="78"/>
        <v>0</v>
      </c>
      <c r="KY37" s="123">
        <f t="shared" si="78"/>
        <v>0.04</v>
      </c>
      <c r="KZ37" s="123"/>
      <c r="LA37" s="123"/>
      <c r="LB37" s="123">
        <f>LB36/$LA$36</f>
        <v>0.04</v>
      </c>
      <c r="LC37" s="123">
        <f t="shared" ref="LC37:MV37" si="79">LC36/$LA$36</f>
        <v>0</v>
      </c>
      <c r="LD37" s="123">
        <f t="shared" si="79"/>
        <v>0</v>
      </c>
      <c r="LE37" s="123">
        <f t="shared" si="79"/>
        <v>0</v>
      </c>
      <c r="LF37" s="123">
        <f t="shared" si="79"/>
        <v>0</v>
      </c>
      <c r="LG37" s="123">
        <f t="shared" si="79"/>
        <v>0</v>
      </c>
      <c r="LH37" s="123">
        <f t="shared" si="79"/>
        <v>0</v>
      </c>
      <c r="LI37" s="123">
        <f t="shared" si="79"/>
        <v>0</v>
      </c>
      <c r="LJ37" s="123">
        <f t="shared" si="79"/>
        <v>0</v>
      </c>
      <c r="LK37" s="123">
        <f t="shared" si="79"/>
        <v>0</v>
      </c>
      <c r="LL37" s="123">
        <f t="shared" si="79"/>
        <v>0.04</v>
      </c>
      <c r="LM37" s="123">
        <f t="shared" si="79"/>
        <v>0</v>
      </c>
      <c r="LN37" s="123">
        <f t="shared" si="79"/>
        <v>0</v>
      </c>
      <c r="LO37" s="123">
        <f t="shared" si="79"/>
        <v>0</v>
      </c>
      <c r="LP37" s="123">
        <f t="shared" si="79"/>
        <v>0</v>
      </c>
      <c r="LQ37" s="123">
        <f t="shared" si="79"/>
        <v>0</v>
      </c>
      <c r="LR37" s="123">
        <f t="shared" si="79"/>
        <v>0</v>
      </c>
      <c r="LS37" s="123">
        <f t="shared" si="79"/>
        <v>0</v>
      </c>
      <c r="LT37" s="123">
        <f t="shared" si="79"/>
        <v>0</v>
      </c>
      <c r="LU37" s="123">
        <f t="shared" si="79"/>
        <v>0</v>
      </c>
      <c r="LV37" s="123">
        <f t="shared" si="79"/>
        <v>0.04</v>
      </c>
      <c r="LW37" s="123">
        <f t="shared" si="79"/>
        <v>0</v>
      </c>
      <c r="LX37" s="123">
        <f t="shared" si="79"/>
        <v>0.04</v>
      </c>
      <c r="LY37" s="123">
        <f t="shared" si="79"/>
        <v>0.04</v>
      </c>
      <c r="LZ37" s="123">
        <f t="shared" si="79"/>
        <v>0</v>
      </c>
      <c r="MA37" s="123">
        <f t="shared" si="79"/>
        <v>0</v>
      </c>
      <c r="MB37" s="123">
        <f t="shared" si="79"/>
        <v>0</v>
      </c>
      <c r="MC37" s="123">
        <f t="shared" si="79"/>
        <v>0</v>
      </c>
      <c r="MD37" s="123">
        <f t="shared" si="79"/>
        <v>0</v>
      </c>
      <c r="ME37" s="123">
        <f t="shared" si="79"/>
        <v>0.04</v>
      </c>
      <c r="MF37" s="123">
        <f t="shared" si="79"/>
        <v>0.04</v>
      </c>
      <c r="MG37" s="123">
        <f t="shared" si="79"/>
        <v>0</v>
      </c>
      <c r="MH37" s="123">
        <f t="shared" si="79"/>
        <v>0</v>
      </c>
      <c r="MI37" s="123">
        <f t="shared" si="79"/>
        <v>0</v>
      </c>
      <c r="MJ37" s="123">
        <f t="shared" si="79"/>
        <v>0</v>
      </c>
      <c r="MK37" s="123">
        <f t="shared" si="79"/>
        <v>0</v>
      </c>
      <c r="ML37" s="123">
        <f t="shared" si="79"/>
        <v>0</v>
      </c>
      <c r="MM37" s="123">
        <f t="shared" si="79"/>
        <v>0</v>
      </c>
      <c r="MN37" s="123">
        <f t="shared" si="79"/>
        <v>0</v>
      </c>
      <c r="MO37" s="123">
        <f t="shared" si="79"/>
        <v>0</v>
      </c>
      <c r="MP37" s="123">
        <f t="shared" si="79"/>
        <v>0</v>
      </c>
      <c r="MQ37" s="123">
        <f t="shared" si="79"/>
        <v>0</v>
      </c>
      <c r="MR37" s="123">
        <f t="shared" si="79"/>
        <v>0.04</v>
      </c>
      <c r="MS37" s="123">
        <f t="shared" si="79"/>
        <v>0.04</v>
      </c>
      <c r="MT37" s="123">
        <f t="shared" si="79"/>
        <v>0</v>
      </c>
      <c r="MU37" s="123">
        <f t="shared" si="79"/>
        <v>0</v>
      </c>
      <c r="MV37" s="123">
        <f t="shared" si="79"/>
        <v>0.04</v>
      </c>
      <c r="MW37" s="123"/>
      <c r="MX37" s="123"/>
      <c r="MY37" s="123">
        <f>MY36/$MX$36</f>
        <v>0</v>
      </c>
      <c r="MZ37" s="123">
        <f t="shared" ref="MZ37:OS37" si="80">MZ36/$MX$36</f>
        <v>0</v>
      </c>
      <c r="NA37" s="123">
        <f t="shared" si="80"/>
        <v>0</v>
      </c>
      <c r="NB37" s="123">
        <f t="shared" si="80"/>
        <v>0</v>
      </c>
      <c r="NC37" s="123">
        <f t="shared" si="80"/>
        <v>0</v>
      </c>
      <c r="ND37" s="123">
        <f t="shared" si="80"/>
        <v>0</v>
      </c>
      <c r="NE37" s="123">
        <f t="shared" si="80"/>
        <v>0</v>
      </c>
      <c r="NF37" s="123">
        <f t="shared" si="80"/>
        <v>0</v>
      </c>
      <c r="NG37" s="123">
        <f t="shared" si="80"/>
        <v>0</v>
      </c>
      <c r="NH37" s="123">
        <f t="shared" si="80"/>
        <v>0.04</v>
      </c>
      <c r="NI37" s="123">
        <f t="shared" si="80"/>
        <v>0.04</v>
      </c>
      <c r="NJ37" s="123">
        <f t="shared" si="80"/>
        <v>0</v>
      </c>
      <c r="NK37" s="123">
        <f t="shared" si="80"/>
        <v>0</v>
      </c>
      <c r="NL37" s="123">
        <f t="shared" si="80"/>
        <v>0</v>
      </c>
      <c r="NM37" s="123">
        <f t="shared" si="80"/>
        <v>0</v>
      </c>
      <c r="NN37" s="123">
        <f t="shared" si="80"/>
        <v>0</v>
      </c>
      <c r="NO37" s="123">
        <f t="shared" si="80"/>
        <v>0</v>
      </c>
      <c r="NP37" s="123">
        <f t="shared" si="80"/>
        <v>0</v>
      </c>
      <c r="NQ37" s="123">
        <f t="shared" si="80"/>
        <v>0</v>
      </c>
      <c r="NR37" s="123">
        <f t="shared" si="80"/>
        <v>0</v>
      </c>
      <c r="NS37" s="123">
        <f t="shared" si="80"/>
        <v>0.04</v>
      </c>
      <c r="NT37" s="123">
        <f t="shared" si="80"/>
        <v>0</v>
      </c>
      <c r="NU37" s="123">
        <f t="shared" si="80"/>
        <v>0.04</v>
      </c>
      <c r="NV37" s="123">
        <f t="shared" si="80"/>
        <v>0</v>
      </c>
      <c r="NW37" s="123">
        <f t="shared" si="80"/>
        <v>0</v>
      </c>
      <c r="NX37" s="123">
        <f t="shared" si="80"/>
        <v>0</v>
      </c>
      <c r="NY37" s="123">
        <f t="shared" si="80"/>
        <v>0</v>
      </c>
      <c r="NZ37" s="123">
        <f t="shared" si="80"/>
        <v>0.04</v>
      </c>
      <c r="OA37" s="123">
        <f t="shared" si="80"/>
        <v>0</v>
      </c>
      <c r="OB37" s="123">
        <f t="shared" si="80"/>
        <v>0.04</v>
      </c>
      <c r="OC37" s="123">
        <f t="shared" si="80"/>
        <v>0.04</v>
      </c>
      <c r="OD37" s="123">
        <f t="shared" si="80"/>
        <v>0</v>
      </c>
      <c r="OE37" s="123">
        <f t="shared" si="80"/>
        <v>0</v>
      </c>
      <c r="OF37" s="123">
        <f t="shared" si="80"/>
        <v>0</v>
      </c>
      <c r="OG37" s="123">
        <f t="shared" si="80"/>
        <v>0</v>
      </c>
      <c r="OH37" s="123">
        <f t="shared" si="80"/>
        <v>0</v>
      </c>
      <c r="OI37" s="123">
        <f t="shared" si="80"/>
        <v>0</v>
      </c>
      <c r="OJ37" s="123">
        <f t="shared" si="80"/>
        <v>0</v>
      </c>
      <c r="OK37" s="123">
        <f t="shared" si="80"/>
        <v>0</v>
      </c>
      <c r="OL37" s="123">
        <f t="shared" si="80"/>
        <v>0</v>
      </c>
      <c r="OM37" s="123">
        <f t="shared" si="80"/>
        <v>0</v>
      </c>
      <c r="ON37" s="123">
        <f t="shared" si="80"/>
        <v>0</v>
      </c>
      <c r="OO37" s="123">
        <f t="shared" si="80"/>
        <v>0.04</v>
      </c>
      <c r="OP37" s="123">
        <f t="shared" si="80"/>
        <v>0</v>
      </c>
      <c r="OQ37" s="123">
        <f t="shared" si="80"/>
        <v>0.04</v>
      </c>
      <c r="OR37" s="123">
        <f t="shared" si="80"/>
        <v>0</v>
      </c>
      <c r="OS37" s="123">
        <f t="shared" si="80"/>
        <v>0.04</v>
      </c>
      <c r="OT37" s="123"/>
      <c r="OU37" s="123"/>
      <c r="OV37" s="123">
        <f>OV36/$OU$36</f>
        <v>0</v>
      </c>
      <c r="OW37" s="123">
        <f t="shared" ref="OW37:QP37" si="81">OW36/$OU$36</f>
        <v>0</v>
      </c>
      <c r="OX37" s="123">
        <f t="shared" si="81"/>
        <v>0</v>
      </c>
      <c r="OY37" s="123">
        <f t="shared" si="81"/>
        <v>0</v>
      </c>
      <c r="OZ37" s="123">
        <f t="shared" si="81"/>
        <v>0</v>
      </c>
      <c r="PA37" s="123">
        <f t="shared" si="81"/>
        <v>0</v>
      </c>
      <c r="PB37" s="123">
        <f t="shared" si="81"/>
        <v>0</v>
      </c>
      <c r="PC37" s="123">
        <f t="shared" si="81"/>
        <v>0</v>
      </c>
      <c r="PD37" s="123">
        <f t="shared" si="81"/>
        <v>0.04</v>
      </c>
      <c r="PE37" s="123">
        <f t="shared" si="81"/>
        <v>0</v>
      </c>
      <c r="PF37" s="123">
        <f t="shared" si="81"/>
        <v>0.04</v>
      </c>
      <c r="PG37" s="123">
        <f t="shared" si="81"/>
        <v>0</v>
      </c>
      <c r="PH37" s="123">
        <f t="shared" si="81"/>
        <v>0</v>
      </c>
      <c r="PI37" s="123">
        <f t="shared" si="81"/>
        <v>0</v>
      </c>
      <c r="PJ37" s="123">
        <f t="shared" si="81"/>
        <v>0</v>
      </c>
      <c r="PK37" s="123">
        <f t="shared" si="81"/>
        <v>0</v>
      </c>
      <c r="PL37" s="123">
        <f t="shared" si="81"/>
        <v>0</v>
      </c>
      <c r="PM37" s="123">
        <f t="shared" si="81"/>
        <v>0</v>
      </c>
      <c r="PN37" s="123">
        <f t="shared" si="81"/>
        <v>0</v>
      </c>
      <c r="PO37" s="123">
        <f t="shared" si="81"/>
        <v>0</v>
      </c>
      <c r="PP37" s="123">
        <f t="shared" si="81"/>
        <v>0.04</v>
      </c>
      <c r="PQ37" s="123">
        <f t="shared" si="81"/>
        <v>0</v>
      </c>
      <c r="PR37" s="123">
        <f t="shared" si="81"/>
        <v>0.04</v>
      </c>
      <c r="PS37" s="123">
        <f t="shared" si="81"/>
        <v>0</v>
      </c>
      <c r="PT37" s="123">
        <f t="shared" si="81"/>
        <v>0</v>
      </c>
      <c r="PU37" s="123">
        <f t="shared" si="81"/>
        <v>0</v>
      </c>
      <c r="PV37" s="123">
        <f t="shared" si="81"/>
        <v>0</v>
      </c>
      <c r="PW37" s="123">
        <f t="shared" si="81"/>
        <v>0.04</v>
      </c>
      <c r="PX37" s="123">
        <f t="shared" si="81"/>
        <v>0</v>
      </c>
      <c r="PY37" s="123">
        <f t="shared" si="81"/>
        <v>0.04</v>
      </c>
      <c r="PZ37" s="123">
        <f t="shared" si="81"/>
        <v>0</v>
      </c>
      <c r="QA37" s="123">
        <f t="shared" si="81"/>
        <v>0</v>
      </c>
      <c r="QB37" s="123">
        <f t="shared" si="81"/>
        <v>0</v>
      </c>
      <c r="QC37" s="123">
        <f t="shared" si="81"/>
        <v>0</v>
      </c>
      <c r="QD37" s="123">
        <f t="shared" si="81"/>
        <v>0</v>
      </c>
      <c r="QE37" s="123">
        <f t="shared" si="81"/>
        <v>0</v>
      </c>
      <c r="QF37" s="123">
        <f t="shared" si="81"/>
        <v>0</v>
      </c>
      <c r="QG37" s="123">
        <f t="shared" si="81"/>
        <v>0</v>
      </c>
      <c r="QH37" s="123">
        <f t="shared" si="81"/>
        <v>0</v>
      </c>
      <c r="QI37" s="123">
        <f t="shared" si="81"/>
        <v>0</v>
      </c>
      <c r="QJ37" s="123">
        <f t="shared" si="81"/>
        <v>0.04</v>
      </c>
      <c r="QK37" s="123">
        <f t="shared" si="81"/>
        <v>0</v>
      </c>
      <c r="QL37" s="123">
        <f t="shared" si="81"/>
        <v>0.04</v>
      </c>
      <c r="QM37" s="123">
        <f t="shared" si="81"/>
        <v>0.04</v>
      </c>
      <c r="QN37" s="123">
        <f t="shared" si="81"/>
        <v>0</v>
      </c>
      <c r="QO37" s="123">
        <f t="shared" si="81"/>
        <v>0</v>
      </c>
      <c r="QP37" s="123">
        <f t="shared" si="81"/>
        <v>0.04</v>
      </c>
      <c r="QQ37" s="123"/>
    </row>
    <row r="39" spans="1:459" ht="23.25" x14ac:dyDescent="0.35">
      <c r="IM39" s="308" t="s">
        <v>403</v>
      </c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472" t="s">
        <v>59</v>
      </c>
      <c r="K40" s="473"/>
      <c r="L40" s="473"/>
      <c r="M40" s="473"/>
      <c r="N40" s="473"/>
      <c r="O40" s="473"/>
      <c r="P40" s="473"/>
      <c r="Q40" s="473"/>
      <c r="R40" s="473"/>
      <c r="S40" s="474"/>
      <c r="T40" s="472" t="s">
        <v>60</v>
      </c>
      <c r="U40" s="473"/>
      <c r="V40" s="473"/>
      <c r="W40" s="473"/>
      <c r="X40" s="473"/>
      <c r="Y40" s="473"/>
      <c r="Z40" s="473"/>
      <c r="AA40" s="473"/>
      <c r="AB40" s="473"/>
      <c r="AC40" s="474"/>
      <c r="AD40" s="472" t="s">
        <v>61</v>
      </c>
      <c r="AE40" s="473"/>
      <c r="AF40" s="473"/>
      <c r="AG40" s="473"/>
      <c r="AH40" s="473"/>
      <c r="AI40" s="473"/>
      <c r="AJ40" s="473"/>
      <c r="AK40" s="473"/>
      <c r="AL40" s="473"/>
      <c r="AM40" s="474"/>
      <c r="AN40" s="472" t="s">
        <v>62</v>
      </c>
      <c r="AO40" s="473"/>
      <c r="AP40" s="473"/>
      <c r="AQ40" s="473"/>
      <c r="AR40" s="473"/>
      <c r="AS40" s="473"/>
      <c r="AT40" s="473"/>
      <c r="AU40" s="473"/>
      <c r="AV40" s="473"/>
      <c r="AW40" s="474"/>
      <c r="AX40" s="472" t="s">
        <v>63</v>
      </c>
      <c r="AY40" s="473"/>
      <c r="AZ40" s="473"/>
      <c r="BA40" s="473"/>
      <c r="BB40" s="474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472" t="s">
        <v>79</v>
      </c>
      <c r="K41" s="473"/>
      <c r="L41" s="473"/>
      <c r="M41" s="473"/>
      <c r="N41" s="474"/>
      <c r="O41" s="472" t="s">
        <v>80</v>
      </c>
      <c r="P41" s="473"/>
      <c r="Q41" s="473"/>
      <c r="R41" s="473"/>
      <c r="S41" s="474"/>
      <c r="T41" s="472" t="s">
        <v>81</v>
      </c>
      <c r="U41" s="473"/>
      <c r="V41" s="473"/>
      <c r="W41" s="473"/>
      <c r="X41" s="474"/>
      <c r="Y41" s="472" t="s">
        <v>82</v>
      </c>
      <c r="Z41" s="473"/>
      <c r="AA41" s="473"/>
      <c r="AB41" s="473"/>
      <c r="AC41" s="474"/>
      <c r="AD41" s="472" t="s">
        <v>83</v>
      </c>
      <c r="AE41" s="473"/>
      <c r="AF41" s="473"/>
      <c r="AG41" s="473"/>
      <c r="AH41" s="474"/>
      <c r="AI41" s="472" t="s">
        <v>84</v>
      </c>
      <c r="AJ41" s="473"/>
      <c r="AK41" s="473"/>
      <c r="AL41" s="473"/>
      <c r="AM41" s="474"/>
      <c r="AN41" s="472" t="s">
        <v>85</v>
      </c>
      <c r="AO41" s="473"/>
      <c r="AP41" s="473"/>
      <c r="AQ41" s="473"/>
      <c r="AR41" s="474"/>
      <c r="AS41" s="472" t="s">
        <v>86</v>
      </c>
      <c r="AT41" s="473"/>
      <c r="AU41" s="473"/>
      <c r="AV41" s="473"/>
      <c r="AW41" s="474"/>
      <c r="AX41" s="472" t="s">
        <v>87</v>
      </c>
      <c r="AY41" s="473"/>
      <c r="AZ41" s="473"/>
      <c r="BA41" s="473"/>
      <c r="BB41" s="474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 t="s">
        <v>78</v>
      </c>
      <c r="T42" s="144" t="s">
        <v>74</v>
      </c>
      <c r="U42" s="144" t="s">
        <v>75</v>
      </c>
      <c r="V42" s="144" t="s">
        <v>76</v>
      </c>
      <c r="W42" s="144" t="s">
        <v>77</v>
      </c>
      <c r="X42" s="144" t="s">
        <v>78</v>
      </c>
      <c r="Y42" s="144" t="s">
        <v>74</v>
      </c>
      <c r="Z42" s="144" t="s">
        <v>75</v>
      </c>
      <c r="AA42" s="144" t="s">
        <v>76</v>
      </c>
      <c r="AB42" s="144" t="s">
        <v>77</v>
      </c>
      <c r="AC42" s="144" t="s">
        <v>78</v>
      </c>
      <c r="AD42" s="144" t="s">
        <v>74</v>
      </c>
      <c r="AE42" s="144" t="s">
        <v>75</v>
      </c>
      <c r="AF42" s="144" t="s">
        <v>76</v>
      </c>
      <c r="AG42" s="144" t="s">
        <v>77</v>
      </c>
      <c r="AH42" s="144" t="s">
        <v>78</v>
      </c>
      <c r="AI42" s="144" t="s">
        <v>74</v>
      </c>
      <c r="AJ42" s="144" t="s">
        <v>75</v>
      </c>
      <c r="AK42" s="144" t="s">
        <v>76</v>
      </c>
      <c r="AL42" s="144" t="s">
        <v>77</v>
      </c>
      <c r="AM42" s="144" t="s">
        <v>78</v>
      </c>
      <c r="AN42" s="144" t="s">
        <v>74</v>
      </c>
      <c r="AO42" s="144" t="s">
        <v>75</v>
      </c>
      <c r="AP42" s="144" t="s">
        <v>76</v>
      </c>
      <c r="AQ42" s="144" t="s">
        <v>77</v>
      </c>
      <c r="AR42" s="144" t="s">
        <v>78</v>
      </c>
      <c r="AS42" s="144" t="s">
        <v>74</v>
      </c>
      <c r="AT42" s="144" t="s">
        <v>75</v>
      </c>
      <c r="AU42" s="144" t="s">
        <v>76</v>
      </c>
      <c r="AV42" s="144" t="s">
        <v>77</v>
      </c>
      <c r="AW42" s="144" t="s">
        <v>78</v>
      </c>
      <c r="AX42" s="144" t="s">
        <v>74</v>
      </c>
      <c r="AY42" s="144" t="s">
        <v>75</v>
      </c>
      <c r="AZ42" s="144" t="s">
        <v>76</v>
      </c>
      <c r="BA42" s="144" t="s">
        <v>77</v>
      </c>
      <c r="BB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5.0571428571428578</v>
      </c>
      <c r="J43" s="145">
        <f>AD37</f>
        <v>5.9211822660098514</v>
      </c>
      <c r="K43" s="145">
        <f>AP37</f>
        <v>5.8177339901477829</v>
      </c>
      <c r="L43" s="145">
        <f>AW37</f>
        <v>6</v>
      </c>
      <c r="M43" s="145">
        <f>BJ37</f>
        <v>6.3103448275862073</v>
      </c>
      <c r="N43" s="145">
        <f>BN37</f>
        <v>8.3103448275862064</v>
      </c>
      <c r="O43" s="145">
        <f>CA37</f>
        <v>6.333333333333333</v>
      </c>
      <c r="P43" s="145">
        <f>CM37</f>
        <v>6.3103448275862055</v>
      </c>
      <c r="Q43" s="145">
        <f>CT37</f>
        <v>7.5862068965517242</v>
      </c>
      <c r="R43" s="145">
        <f>DG37</f>
        <v>6.9741379310344831</v>
      </c>
      <c r="S43" s="145">
        <f>DK37</f>
        <v>8.3103448275862064</v>
      </c>
      <c r="T43" s="145">
        <f>DX37</f>
        <v>6.4107142857142856</v>
      </c>
      <c r="U43" s="145">
        <f>EJ37</f>
        <v>6.4693877551020407</v>
      </c>
      <c r="V43" s="145">
        <f>EQ37</f>
        <v>3.5714285714285712E-2</v>
      </c>
      <c r="W43" s="145">
        <f>FD37</f>
        <v>7.4404761904761898</v>
      </c>
      <c r="X43" s="145">
        <f>FH37</f>
        <v>8.4285714285714288</v>
      </c>
      <c r="Y43" s="145">
        <f>FU37</f>
        <v>3.5714285714285712E-2</v>
      </c>
      <c r="Z43" s="145">
        <f>GG37</f>
        <v>3.5714285714285712E-2</v>
      </c>
      <c r="AA43" s="145">
        <f>GN37</f>
        <v>3.5714285714285712E-2</v>
      </c>
      <c r="AB43" s="145">
        <f>HA37</f>
        <v>3.5714285714285712E-2</v>
      </c>
      <c r="AC43" s="145">
        <f>HE37</f>
        <v>3.5714285714285712E-2</v>
      </c>
      <c r="AD43" s="145">
        <f>HR37</f>
        <v>3.5714285714285712E-2</v>
      </c>
      <c r="AE43" s="145">
        <f>ID37</f>
        <v>3.5714285714285712E-2</v>
      </c>
      <c r="AF43" s="145">
        <f>KH37</f>
        <v>0.04</v>
      </c>
      <c r="AG43" s="145">
        <f>IX37</f>
        <v>3.5714285714285712E-2</v>
      </c>
      <c r="AH43" s="145">
        <f>JB37</f>
        <v>3.5714285714285712E-2</v>
      </c>
      <c r="AI43" s="145">
        <f>JO37</f>
        <v>0.04</v>
      </c>
      <c r="AJ43" s="145">
        <f>KA37</f>
        <v>0.04</v>
      </c>
      <c r="AK43" s="145">
        <f>KH37</f>
        <v>0.04</v>
      </c>
      <c r="AL43" s="145">
        <f>KU37</f>
        <v>0.04</v>
      </c>
      <c r="AM43" s="145">
        <f>KY37</f>
        <v>0.04</v>
      </c>
      <c r="AN43" s="145">
        <f>LL37</f>
        <v>0.04</v>
      </c>
      <c r="AO43" s="145">
        <f>LX37</f>
        <v>0.04</v>
      </c>
      <c r="AP43" s="145">
        <f>ME37</f>
        <v>0.04</v>
      </c>
      <c r="AQ43" s="145">
        <f>MR37</f>
        <v>0.04</v>
      </c>
      <c r="AR43" s="145">
        <f>MV37</f>
        <v>0.04</v>
      </c>
      <c r="AS43" s="145">
        <f>NI37</f>
        <v>0.04</v>
      </c>
      <c r="AT43" s="145">
        <f>NU37</f>
        <v>0.04</v>
      </c>
      <c r="AU43" s="145">
        <f>OB37</f>
        <v>0.04</v>
      </c>
      <c r="AV43" s="145">
        <f>OO37</f>
        <v>0.04</v>
      </c>
      <c r="AW43" s="145">
        <f>OS37</f>
        <v>0.04</v>
      </c>
      <c r="AX43" s="145">
        <f>PF37</f>
        <v>0.04</v>
      </c>
      <c r="AY43" s="145">
        <f>PR37</f>
        <v>0.04</v>
      </c>
      <c r="AZ43" s="145">
        <f>PY37</f>
        <v>0.04</v>
      </c>
      <c r="BA43" s="145">
        <f>QL37</f>
        <v>0.04</v>
      </c>
      <c r="BB43" s="145">
        <f>QP37</f>
        <v>0.04</v>
      </c>
    </row>
    <row r="44" spans="1:459" ht="21" x14ac:dyDescent="0.25">
      <c r="C44" s="139"/>
      <c r="D44" s="139"/>
      <c r="E44" s="139"/>
      <c r="F44" s="139"/>
      <c r="G44" s="139"/>
      <c r="H44" s="139"/>
      <c r="I44" s="146">
        <f>(D37+E37+F37+G37+H37+I37+K37+L37+M37+N37+O37+P37+Q37)/13</f>
        <v>5.0974358974358971</v>
      </c>
      <c r="J44" s="469">
        <f>(J43+K43+L43+M43+N43)/5</f>
        <v>6.4719211822660103</v>
      </c>
      <c r="K44" s="470"/>
      <c r="L44" s="470"/>
      <c r="M44" s="470"/>
      <c r="N44" s="471"/>
      <c r="O44" s="469">
        <f>(O43+P43+Q43+R43+S43)/5</f>
        <v>7.1028735632183908</v>
      </c>
      <c r="P44" s="470"/>
      <c r="Q44" s="470"/>
      <c r="R44" s="470"/>
      <c r="S44" s="471"/>
      <c r="T44" s="469">
        <f t="shared" ref="T44" si="82">(T43+U43+V43+W43+X43)/5</f>
        <v>5.7569727891156459</v>
      </c>
      <c r="U44" s="470"/>
      <c r="V44" s="470"/>
      <c r="W44" s="470"/>
      <c r="X44" s="471"/>
      <c r="Y44" s="469">
        <f t="shared" ref="Y44" si="83">(Y43+Z43+AA43+AB43+AC43)/5</f>
        <v>3.5714285714285712E-2</v>
      </c>
      <c r="Z44" s="470"/>
      <c r="AA44" s="470"/>
      <c r="AB44" s="470"/>
      <c r="AC44" s="471"/>
      <c r="AD44" s="469">
        <f t="shared" ref="AD44" si="84">(AD43+AE43+AF43+AG43+AH43)/5</f>
        <v>3.6571428571428567E-2</v>
      </c>
      <c r="AE44" s="470"/>
      <c r="AF44" s="470"/>
      <c r="AG44" s="470"/>
      <c r="AH44" s="471"/>
      <c r="AI44" s="469">
        <f>(AI43+AJ43+AK43+AL43+AM43)/5</f>
        <v>0.04</v>
      </c>
      <c r="AJ44" s="470"/>
      <c r="AK44" s="470"/>
      <c r="AL44" s="470"/>
      <c r="AM44" s="471"/>
      <c r="AN44" s="469">
        <f t="shared" ref="AN44" si="85">(AN43+AO43+AP43+AQ43+AR43)/5</f>
        <v>0.04</v>
      </c>
      <c r="AO44" s="470"/>
      <c r="AP44" s="470"/>
      <c r="AQ44" s="470"/>
      <c r="AR44" s="471"/>
      <c r="AS44" s="469">
        <f t="shared" ref="AS44" si="86">(AS43+AT43+AU43+AV43+AW43)/5</f>
        <v>0.04</v>
      </c>
      <c r="AT44" s="470"/>
      <c r="AU44" s="470"/>
      <c r="AV44" s="470"/>
      <c r="AW44" s="471"/>
      <c r="AX44" s="469">
        <f t="shared" ref="AX44" si="87">(AX43+AY43+AZ43+BA43+BB43)/5</f>
        <v>0.04</v>
      </c>
      <c r="AY44" s="470"/>
      <c r="AZ44" s="470"/>
      <c r="BA44" s="470"/>
      <c r="BB44" s="471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3" ht="21" x14ac:dyDescent="0.25">
      <c r="C49" s="137"/>
      <c r="D49" s="137"/>
      <c r="E49" s="137"/>
      <c r="F49" s="137"/>
      <c r="G49" s="137"/>
      <c r="H49" s="137"/>
    </row>
    <row r="50" spans="3:53" ht="21" x14ac:dyDescent="0.25">
      <c r="C50" s="137"/>
      <c r="D50" s="137"/>
      <c r="E50" s="137"/>
      <c r="F50" s="137"/>
      <c r="G50" s="137"/>
      <c r="H50" s="137"/>
    </row>
    <row r="51" spans="3:53" ht="21" x14ac:dyDescent="0.25">
      <c r="C51" s="137"/>
      <c r="D51" s="137"/>
      <c r="E51" s="137"/>
      <c r="F51" s="137"/>
      <c r="G51" s="137"/>
      <c r="H51" s="137"/>
    </row>
    <row r="52" spans="3:53" ht="21" x14ac:dyDescent="0.25">
      <c r="C52" s="137"/>
      <c r="D52" s="137"/>
      <c r="E52" s="137"/>
      <c r="F52" s="137"/>
      <c r="G52" s="137"/>
      <c r="H52" s="137"/>
    </row>
    <row r="53" spans="3:53" ht="21" x14ac:dyDescent="0.25">
      <c r="C53" s="137"/>
      <c r="D53" s="137"/>
      <c r="E53" s="137"/>
      <c r="F53" s="137"/>
      <c r="G53" s="137"/>
      <c r="H53" s="137"/>
    </row>
    <row r="54" spans="3:53" ht="21" x14ac:dyDescent="0.25">
      <c r="C54" s="137"/>
      <c r="D54" s="137"/>
      <c r="E54" s="137"/>
      <c r="F54" s="137"/>
      <c r="G54" s="137"/>
      <c r="H54" s="137"/>
    </row>
    <row r="55" spans="3:53" ht="21" x14ac:dyDescent="0.25">
      <c r="C55" s="137"/>
      <c r="D55" s="137"/>
      <c r="E55" s="137"/>
      <c r="F55" s="137"/>
      <c r="G55" s="137"/>
      <c r="H55" s="137"/>
    </row>
    <row r="56" spans="3:53" ht="21" x14ac:dyDescent="0.25">
      <c r="C56" s="137"/>
      <c r="D56" s="137"/>
      <c r="E56" s="137"/>
      <c r="F56" s="137"/>
      <c r="G56" s="137"/>
      <c r="H56" s="137"/>
    </row>
    <row r="57" spans="3:53" ht="21" x14ac:dyDescent="0.25">
      <c r="C57" s="137"/>
      <c r="D57" s="137"/>
      <c r="E57" s="137"/>
      <c r="F57" s="137"/>
      <c r="G57" s="137"/>
      <c r="H57" s="137"/>
    </row>
    <row r="58" spans="3:53" ht="21" x14ac:dyDescent="0.25">
      <c r="C58" s="137"/>
      <c r="D58" s="137"/>
      <c r="E58" s="137"/>
      <c r="F58" s="137"/>
      <c r="G58" s="137"/>
      <c r="H58" s="137"/>
    </row>
    <row r="59" spans="3:53" ht="21" x14ac:dyDescent="0.25">
      <c r="C59" s="137"/>
      <c r="D59" s="137"/>
      <c r="E59" s="137"/>
      <c r="F59" s="137"/>
      <c r="G59" s="137"/>
      <c r="H59" s="137"/>
    </row>
    <row r="60" spans="3:53" ht="21" x14ac:dyDescent="0.25">
      <c r="C60" s="137"/>
      <c r="D60" s="137"/>
      <c r="E60" s="137"/>
      <c r="F60" s="137"/>
      <c r="G60" s="137"/>
      <c r="H60" s="137"/>
    </row>
    <row r="61" spans="3:53" ht="125.25" customHeight="1" x14ac:dyDescent="0.25">
      <c r="C61" s="139" t="s">
        <v>64</v>
      </c>
      <c r="E61" s="283"/>
      <c r="F61" s="283"/>
      <c r="G61" s="283"/>
      <c r="H61" s="283"/>
      <c r="I61" s="464" t="str">
        <f>J42</f>
        <v>суспільно-гуманітарна підготовка</v>
      </c>
      <c r="J61" s="465"/>
      <c r="K61" s="465"/>
      <c r="L61" s="465"/>
      <c r="M61" s="465"/>
      <c r="N61" s="465"/>
      <c r="O61" s="465"/>
      <c r="P61" s="465"/>
      <c r="Q61" s="466"/>
      <c r="R61" s="464" t="str">
        <f>K42</f>
        <v>природничо-математична підготовка</v>
      </c>
      <c r="S61" s="465"/>
      <c r="T61" s="465"/>
      <c r="U61" s="465"/>
      <c r="V61" s="465"/>
      <c r="W61" s="465"/>
      <c r="X61" s="465"/>
      <c r="Y61" s="465"/>
      <c r="Z61" s="466"/>
      <c r="AA61" s="464" t="str">
        <f>L42</f>
        <v>загальнопрофесійна підготовка</v>
      </c>
      <c r="AB61" s="465"/>
      <c r="AC61" s="465"/>
      <c r="AD61" s="465"/>
      <c r="AE61" s="465"/>
      <c r="AF61" s="465"/>
      <c r="AG61" s="465"/>
      <c r="AH61" s="465"/>
      <c r="AI61" s="466"/>
      <c r="AJ61" s="464" t="str">
        <f>M42</f>
        <v>професійно-теоретична підготовка</v>
      </c>
      <c r="AK61" s="465"/>
      <c r="AL61" s="465"/>
      <c r="AM61" s="465"/>
      <c r="AN61" s="465"/>
      <c r="AO61" s="465"/>
      <c r="AP61" s="465"/>
      <c r="AQ61" s="465"/>
      <c r="AR61" s="466"/>
      <c r="AS61" s="464" t="str">
        <f>N42</f>
        <v>професійно  практична підготовка</v>
      </c>
      <c r="AT61" s="465"/>
      <c r="AU61" s="465"/>
      <c r="AV61" s="465"/>
      <c r="AW61" s="465"/>
      <c r="AX61" s="465"/>
      <c r="AY61" s="465"/>
      <c r="AZ61" s="465"/>
      <c r="BA61" s="466"/>
    </row>
    <row r="62" spans="3:53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56" t="s">
        <v>65</v>
      </c>
      <c r="S62" s="141" t="s">
        <v>66</v>
      </c>
      <c r="T62" s="141" t="s">
        <v>67</v>
      </c>
      <c r="U62" s="141" t="s">
        <v>68</v>
      </c>
      <c r="V62" s="141" t="s">
        <v>69</v>
      </c>
      <c r="W62" s="141" t="s">
        <v>70</v>
      </c>
      <c r="X62" s="141" t="s">
        <v>71</v>
      </c>
      <c r="Y62" s="141" t="s">
        <v>72</v>
      </c>
      <c r="Z62" s="141" t="s">
        <v>73</v>
      </c>
      <c r="AA62" s="141" t="s">
        <v>65</v>
      </c>
      <c r="AB62" s="141" t="s">
        <v>66</v>
      </c>
      <c r="AC62" s="141" t="s">
        <v>67</v>
      </c>
      <c r="AD62" s="141" t="s">
        <v>68</v>
      </c>
      <c r="AE62" s="141" t="s">
        <v>69</v>
      </c>
      <c r="AF62" s="141" t="s">
        <v>70</v>
      </c>
      <c r="AG62" s="141" t="s">
        <v>71</v>
      </c>
      <c r="AH62" s="141" t="s">
        <v>72</v>
      </c>
      <c r="AI62" s="141" t="s">
        <v>73</v>
      </c>
      <c r="AJ62" s="141" t="s">
        <v>65</v>
      </c>
      <c r="AK62" s="141" t="s">
        <v>66</v>
      </c>
      <c r="AL62" s="141" t="s">
        <v>67</v>
      </c>
      <c r="AM62" s="141" t="s">
        <v>68</v>
      </c>
      <c r="AN62" s="141" t="s">
        <v>69</v>
      </c>
      <c r="AO62" s="141" t="s">
        <v>70</v>
      </c>
      <c r="AP62" s="141" t="s">
        <v>71</v>
      </c>
      <c r="AQ62" s="141" t="s">
        <v>72</v>
      </c>
      <c r="AR62" s="141" t="s">
        <v>73</v>
      </c>
      <c r="AS62" s="141" t="s">
        <v>65</v>
      </c>
      <c r="AT62" s="141" t="s">
        <v>66</v>
      </c>
      <c r="AU62" s="141" t="s">
        <v>67</v>
      </c>
      <c r="AV62" s="141" t="s">
        <v>68</v>
      </c>
      <c r="AW62" s="141" t="s">
        <v>69</v>
      </c>
      <c r="AX62" s="141" t="s">
        <v>70</v>
      </c>
      <c r="AY62" s="141" t="s">
        <v>71</v>
      </c>
      <c r="AZ62" s="141" t="s">
        <v>72</v>
      </c>
      <c r="BA62" s="141" t="s">
        <v>73</v>
      </c>
    </row>
    <row r="63" spans="3:53" x14ac:dyDescent="0.25">
      <c r="C63" s="140"/>
      <c r="D63" s="141"/>
      <c r="E63" s="141"/>
      <c r="F63" s="141"/>
      <c r="G63" s="141"/>
      <c r="H63" s="141"/>
      <c r="I63" s="142">
        <f>J43</f>
        <v>5.9211822660098514</v>
      </c>
      <c r="J63" s="142">
        <f>O43</f>
        <v>6.333333333333333</v>
      </c>
      <c r="K63" s="142">
        <f>T43</f>
        <v>6.4107142857142856</v>
      </c>
      <c r="L63" s="142">
        <f>Y43</f>
        <v>3.5714285714285712E-2</v>
      </c>
      <c r="M63" s="142">
        <f>AD43</f>
        <v>3.5714285714285712E-2</v>
      </c>
      <c r="N63" s="142">
        <f>AI43</f>
        <v>0.04</v>
      </c>
      <c r="O63" s="142">
        <f>AN43</f>
        <v>0.04</v>
      </c>
      <c r="P63" s="142">
        <f>AS43</f>
        <v>0.04</v>
      </c>
      <c r="Q63" s="142">
        <f>AX43</f>
        <v>0.04</v>
      </c>
      <c r="R63" s="157">
        <f>K43</f>
        <v>5.8177339901477829</v>
      </c>
      <c r="S63" s="142">
        <f>P43</f>
        <v>6.3103448275862055</v>
      </c>
      <c r="T63" s="142">
        <f>U43</f>
        <v>6.4693877551020407</v>
      </c>
      <c r="U63" s="142">
        <f>Z43</f>
        <v>3.5714285714285712E-2</v>
      </c>
      <c r="V63" s="142">
        <f>AE43</f>
        <v>3.5714285714285712E-2</v>
      </c>
      <c r="W63" s="142">
        <f>AJ43</f>
        <v>0.04</v>
      </c>
      <c r="X63" s="142">
        <f>AO43</f>
        <v>0.04</v>
      </c>
      <c r="Y63" s="142">
        <f>AT43</f>
        <v>0.04</v>
      </c>
      <c r="Z63" s="142">
        <f>AY43</f>
        <v>0.04</v>
      </c>
      <c r="AA63" s="142">
        <f>L43</f>
        <v>6</v>
      </c>
      <c r="AB63" s="142">
        <f>Q43</f>
        <v>7.5862068965517242</v>
      </c>
      <c r="AC63" s="142">
        <f>V43</f>
        <v>3.5714285714285712E-2</v>
      </c>
      <c r="AD63" s="142">
        <f>AA43</f>
        <v>3.5714285714285712E-2</v>
      </c>
      <c r="AE63" s="142">
        <f>AF43</f>
        <v>0.04</v>
      </c>
      <c r="AF63" s="142">
        <f>AK43</f>
        <v>0.04</v>
      </c>
      <c r="AG63" s="142">
        <f>AP43</f>
        <v>0.04</v>
      </c>
      <c r="AH63" s="142">
        <f>AU43</f>
        <v>0.04</v>
      </c>
      <c r="AI63" s="142">
        <f>AZ43</f>
        <v>0.04</v>
      </c>
      <c r="AJ63" s="142">
        <f>M43</f>
        <v>6.3103448275862073</v>
      </c>
      <c r="AK63" s="142">
        <f>R43</f>
        <v>6.9741379310344831</v>
      </c>
      <c r="AL63" s="142">
        <f>W43</f>
        <v>7.4404761904761898</v>
      </c>
      <c r="AM63" s="142">
        <f>AB43</f>
        <v>3.5714285714285712E-2</v>
      </c>
      <c r="AN63" s="142">
        <f>AG43</f>
        <v>3.5714285714285712E-2</v>
      </c>
      <c r="AO63" s="142">
        <f>AL43</f>
        <v>0.04</v>
      </c>
      <c r="AP63" s="142">
        <f>AQ43</f>
        <v>0.04</v>
      </c>
      <c r="AQ63" s="142">
        <f>AV43</f>
        <v>0.04</v>
      </c>
      <c r="AR63" s="142">
        <f>BA43</f>
        <v>0.04</v>
      </c>
      <c r="AS63" s="142">
        <f>N43</f>
        <v>8.3103448275862064</v>
      </c>
      <c r="AT63" s="142">
        <f>S43</f>
        <v>8.3103448275862064</v>
      </c>
      <c r="AU63" s="142">
        <f>X43</f>
        <v>8.4285714285714288</v>
      </c>
      <c r="AV63" s="142">
        <f>AC43</f>
        <v>3.5714285714285712E-2</v>
      </c>
      <c r="AW63" s="142">
        <f>AH43</f>
        <v>3.5714285714285712E-2</v>
      </c>
      <c r="AX63" s="142">
        <f>AM43</f>
        <v>0.04</v>
      </c>
      <c r="AY63" s="142">
        <f>AR43</f>
        <v>0.04</v>
      </c>
      <c r="AZ63" s="142">
        <f>AW43</f>
        <v>0.04</v>
      </c>
      <c r="BA63" s="142">
        <f>BB43</f>
        <v>0.04</v>
      </c>
    </row>
    <row r="64" spans="3:53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</row>
    <row r="65" spans="4:53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</row>
  </sheetData>
  <mergeCells count="126">
    <mergeCell ref="J40:S40"/>
    <mergeCell ref="T40:AC40"/>
    <mergeCell ref="AD40:AM40"/>
    <mergeCell ref="AN40:AW40"/>
    <mergeCell ref="AX40:BB40"/>
    <mergeCell ref="J41:N41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D1:J1"/>
    <mergeCell ref="A3:A5"/>
    <mergeCell ref="B3:B5"/>
    <mergeCell ref="BK4:BK5"/>
    <mergeCell ref="BL4:BL5"/>
    <mergeCell ref="C4:C5"/>
    <mergeCell ref="T4:AC4"/>
    <mergeCell ref="AE4:AN4"/>
    <mergeCell ref="D4:Q4"/>
    <mergeCell ref="D2:R2"/>
    <mergeCell ref="A1:C1"/>
    <mergeCell ref="I61:Q61"/>
    <mergeCell ref="R61:Z61"/>
    <mergeCell ref="AA61:AI61"/>
    <mergeCell ref="AJ61:AR61"/>
    <mergeCell ref="AS61:BA61"/>
    <mergeCell ref="O41:S41"/>
    <mergeCell ref="T41:X41"/>
    <mergeCell ref="Y41:AC41"/>
    <mergeCell ref="AD41:AH41"/>
    <mergeCell ref="AI41:AM41"/>
    <mergeCell ref="AN41:AR41"/>
    <mergeCell ref="AS41:AW41"/>
    <mergeCell ref="AX41:BB41"/>
    <mergeCell ref="O44:S44"/>
    <mergeCell ref="T44:X44"/>
    <mergeCell ref="Y44:AC44"/>
    <mergeCell ref="AD44:AH44"/>
    <mergeCell ref="AI44:AM44"/>
    <mergeCell ref="AN44:AR44"/>
    <mergeCell ref="AS44:AW44"/>
    <mergeCell ref="AX44:BB44"/>
    <mergeCell ref="J44:N44"/>
  </mergeCells>
  <conditionalFormatting sqref="D6:I35">
    <cfRule type="cellIs" dxfId="154" priority="14" operator="greaterThan">
      <formula>6</formula>
    </cfRule>
    <cfRule type="cellIs" dxfId="153" priority="18" operator="lessThan">
      <formula>4</formula>
    </cfRule>
    <cfRule type="cellIs" dxfId="152" priority="19" operator="greaterThan">
      <formula>6</formula>
    </cfRule>
  </conditionalFormatting>
  <conditionalFormatting sqref="K6:Q35">
    <cfRule type="cellIs" dxfId="151" priority="15" operator="greaterThan">
      <formula>6</formula>
    </cfRule>
    <cfRule type="cellIs" dxfId="150" priority="16" operator="greaterThan">
      <formula>6</formula>
    </cfRule>
    <cfRule type="cellIs" dxfId="149" priority="17" operator="lessThan">
      <formula>4</formula>
    </cfRule>
  </conditionalFormatting>
  <conditionalFormatting sqref="BL6:BL35">
    <cfRule type="cellIs" dxfId="148" priority="10" operator="greaterThan">
      <formula>6.5</formula>
    </cfRule>
    <cfRule type="cellIs" dxfId="147" priority="11" operator="greaterThan">
      <formula>6.5</formula>
    </cfRule>
    <cfRule type="cellIs" dxfId="146" priority="12" operator="greaterThan">
      <formula>3.5</formula>
    </cfRule>
    <cfRule type="cellIs" dxfId="145" priority="13" operator="greaterThan">
      <formula>8.5</formula>
    </cfRule>
  </conditionalFormatting>
  <conditionalFormatting sqref="BK6:BM35">
    <cfRule type="cellIs" dxfId="144" priority="9" operator="greaterThan">
      <formula>9.5</formula>
    </cfRule>
  </conditionalFormatting>
  <conditionalFormatting sqref="BQ6:BZ35 CB6:CL35 CN6:CS35 CU6:DF35 DH6:DJ35">
    <cfRule type="cellIs" dxfId="143" priority="5" operator="equal">
      <formula>0</formula>
    </cfRule>
    <cfRule type="cellIs" dxfId="142" priority="6" operator="lessThan">
      <formula>4</formula>
    </cfRule>
    <cfRule type="cellIs" dxfId="141" priority="7" operator="greaterThan">
      <formula>9</formula>
    </cfRule>
    <cfRule type="cellIs" dxfId="140" priority="8" operator="greaterThan">
      <formula>6</formula>
    </cfRule>
  </conditionalFormatting>
  <conditionalFormatting sqref="D6:I35 QM6:QO35 PZ6:QK35 PS6:PX35 PG6:PQ35 OV6:PE35 OP6:OR35 OC6:ON35 NV6:OA35 NJ6:NT35 MY6:NH35 MF6:MU35 LY6:MD35 LM6:LW35 LB6:LK35 KV6:KX35 KI6:KT35 KB6:KG35 JP6:JZ35 JE6:JN35 IY6:JA35 IL6:IW35 IE6:IJ35 HS6:IC35 HH6:HQ35 HB6:HD35 GO6:GZ35 GH6:GM35 FV6:GF35 FK6:FT35 FE6:FG35 ER6:FC35 EK6:EP35 DY6:EI35 DN6:DW35 DH6:DJ35 CU6:DF35 CN6:CS35 CB6:CL35 BQ6:BZ35 BK6:BM35 AX6:BI35 AQ6:AV35 AE6:AO35 T6:AC35 K6:Q35">
    <cfRule type="cellIs" dxfId="139" priority="1" operator="equal">
      <formula>0</formula>
    </cfRule>
    <cfRule type="cellIs" dxfId="138" priority="2" operator="lessThan">
      <formula>4</formula>
    </cfRule>
    <cfRule type="cellIs" dxfId="137" priority="3" operator="greaterThan">
      <formula>9</formula>
    </cfRule>
    <cfRule type="cellIs" dxfId="136" priority="4" operator="greaterThan">
      <formula>6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Q65"/>
  <sheetViews>
    <sheetView zoomScale="70" zoomScaleNormal="70" workbookViewId="0">
      <pane xSplit="3" topLeftCell="DF1" activePane="topRight" state="frozen"/>
      <selection activeCell="M10" sqref="M10"/>
      <selection pane="topRight" activeCell="ER5" sqref="ER5:ES35"/>
    </sheetView>
  </sheetViews>
  <sheetFormatPr defaultRowHeight="15" x14ac:dyDescent="0.25"/>
  <cols>
    <col min="1" max="1" width="9.42578125" hidden="1" customWidth="1"/>
    <col min="2" max="2" width="8.85546875" hidden="1" customWidth="1"/>
    <col min="3" max="3" width="51.42578125" customWidth="1"/>
    <col min="4" max="17" width="4.42578125" customWidth="1"/>
    <col min="18" max="18" width="5.5703125" customWidth="1"/>
    <col min="19" max="19" width="5.140625" customWidth="1"/>
    <col min="20" max="29" width="4.42578125" customWidth="1"/>
    <col min="30" max="30" width="5.140625" customWidth="1"/>
    <col min="31" max="41" width="4.42578125" customWidth="1"/>
    <col min="42" max="49" width="4.5703125" customWidth="1"/>
    <col min="50" max="50" width="4.42578125" customWidth="1"/>
    <col min="51" max="62" width="4.5703125" customWidth="1"/>
    <col min="63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59" ht="27" thickBot="1" x14ac:dyDescent="0.3">
      <c r="A1" s="80"/>
      <c r="B1" s="80"/>
      <c r="C1" s="170" t="s">
        <v>0</v>
      </c>
      <c r="D1" s="486" t="s">
        <v>641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80"/>
      <c r="U1" s="80"/>
      <c r="V1" s="80"/>
      <c r="W1" s="80"/>
      <c r="X1" s="80"/>
      <c r="Y1" s="80"/>
      <c r="Z1" s="80"/>
      <c r="AA1" s="80"/>
      <c r="AB1" s="475"/>
      <c r="AC1" s="475"/>
      <c r="AD1" s="475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  <c r="BP1" s="104"/>
      <c r="BQ1" s="80"/>
      <c r="BR1" s="80"/>
    </row>
    <row r="2" spans="1:459" ht="18.75" thickBot="1" x14ac:dyDescent="0.3">
      <c r="A2" s="104"/>
      <c r="B2" s="104"/>
      <c r="C2" s="116"/>
      <c r="D2" s="498" t="s">
        <v>192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59" x14ac:dyDescent="0.25">
      <c r="A3" s="488"/>
      <c r="B3" s="490" t="s">
        <v>1</v>
      </c>
      <c r="C3" s="80"/>
      <c r="D3" s="105">
        <f>IF(D36&gt;0,1,0)</f>
        <v>1</v>
      </c>
      <c r="E3" s="105">
        <f t="shared" ref="E3:BO3" si="0">IF(E36&gt;0,1,0)</f>
        <v>1</v>
      </c>
      <c r="F3" s="105">
        <f t="shared" si="0"/>
        <v>1</v>
      </c>
      <c r="G3" s="105">
        <f t="shared" si="0"/>
        <v>1</v>
      </c>
      <c r="H3" s="105">
        <f t="shared" si="0"/>
        <v>1</v>
      </c>
      <c r="I3" s="105">
        <f t="shared" si="0"/>
        <v>1</v>
      </c>
      <c r="J3" s="105">
        <f>SUM(D3:I3)</f>
        <v>6</v>
      </c>
      <c r="K3" s="105">
        <f t="shared" si="0"/>
        <v>1</v>
      </c>
      <c r="L3" s="105">
        <f t="shared" si="0"/>
        <v>1</v>
      </c>
      <c r="M3" s="105">
        <f t="shared" si="0"/>
        <v>1</v>
      </c>
      <c r="N3" s="105">
        <f t="shared" si="0"/>
        <v>1</v>
      </c>
      <c r="O3" s="105">
        <f t="shared" si="0"/>
        <v>1</v>
      </c>
      <c r="P3" s="105">
        <f t="shared" si="0"/>
        <v>1</v>
      </c>
      <c r="Q3" s="105">
        <f t="shared" si="0"/>
        <v>1</v>
      </c>
      <c r="R3" s="105">
        <f>SUM(K3:Q3)</f>
        <v>7</v>
      </c>
      <c r="S3" s="105">
        <f t="shared" si="0"/>
        <v>1</v>
      </c>
      <c r="T3" s="105">
        <f t="shared" si="0"/>
        <v>1</v>
      </c>
      <c r="U3" s="105">
        <f t="shared" si="0"/>
        <v>1</v>
      </c>
      <c r="V3" s="105">
        <f t="shared" si="0"/>
        <v>1</v>
      </c>
      <c r="W3" s="105">
        <f t="shared" si="0"/>
        <v>1</v>
      </c>
      <c r="X3" s="105">
        <f t="shared" si="0"/>
        <v>1</v>
      </c>
      <c r="Y3" s="105">
        <f t="shared" si="0"/>
        <v>1</v>
      </c>
      <c r="Z3" s="105">
        <f t="shared" si="0"/>
        <v>1</v>
      </c>
      <c r="AA3" s="105">
        <f t="shared" si="0"/>
        <v>1</v>
      </c>
      <c r="AB3" s="105">
        <f t="shared" si="0"/>
        <v>0</v>
      </c>
      <c r="AC3" s="105">
        <f t="shared" si="0"/>
        <v>0</v>
      </c>
      <c r="AD3" s="105">
        <f>SUM(T3:AC3)</f>
        <v>8</v>
      </c>
      <c r="AE3" s="105">
        <f t="shared" si="0"/>
        <v>1</v>
      </c>
      <c r="AF3" s="105">
        <f t="shared" si="0"/>
        <v>1</v>
      </c>
      <c r="AG3" s="105">
        <f t="shared" si="0"/>
        <v>0</v>
      </c>
      <c r="AH3" s="105">
        <f t="shared" si="0"/>
        <v>1</v>
      </c>
      <c r="AI3" s="105">
        <f t="shared" si="0"/>
        <v>1</v>
      </c>
      <c r="AJ3" s="105">
        <f t="shared" si="0"/>
        <v>1</v>
      </c>
      <c r="AK3" s="105">
        <f t="shared" si="0"/>
        <v>1</v>
      </c>
      <c r="AL3" s="105">
        <f t="shared" si="0"/>
        <v>0</v>
      </c>
      <c r="AM3" s="105">
        <f t="shared" si="0"/>
        <v>0</v>
      </c>
      <c r="AN3" s="105">
        <f t="shared" si="0"/>
        <v>1</v>
      </c>
      <c r="AO3" s="105">
        <f t="shared" si="0"/>
        <v>1</v>
      </c>
      <c r="AP3" s="105">
        <f>SUM(AE3:AN3)</f>
        <v>7</v>
      </c>
      <c r="AQ3" s="105">
        <f t="shared" si="0"/>
        <v>1</v>
      </c>
      <c r="AR3" s="105">
        <f t="shared" si="0"/>
        <v>0</v>
      </c>
      <c r="AS3" s="105">
        <f t="shared" si="0"/>
        <v>0</v>
      </c>
      <c r="AT3" s="105">
        <f t="shared" si="0"/>
        <v>0</v>
      </c>
      <c r="AU3" s="105">
        <f t="shared" si="0"/>
        <v>0</v>
      </c>
      <c r="AV3" s="105">
        <f t="shared" si="0"/>
        <v>0</v>
      </c>
      <c r="AW3" s="105">
        <f>AQ3+AR3+AS3+AT3+AU3+AV3</f>
        <v>1</v>
      </c>
      <c r="AX3" s="105">
        <f t="shared" si="0"/>
        <v>1</v>
      </c>
      <c r="AY3" s="105">
        <f t="shared" si="0"/>
        <v>1</v>
      </c>
      <c r="AZ3" s="105">
        <f t="shared" si="0"/>
        <v>0</v>
      </c>
      <c r="BA3" s="105">
        <f t="shared" si="0"/>
        <v>0</v>
      </c>
      <c r="BB3" s="105">
        <f t="shared" si="0"/>
        <v>0</v>
      </c>
      <c r="BC3" s="105">
        <f t="shared" si="0"/>
        <v>0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2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1</v>
      </c>
      <c r="BS3" s="105">
        <f t="shared" si="1"/>
        <v>1</v>
      </c>
      <c r="BT3" s="105">
        <f t="shared" si="1"/>
        <v>1</v>
      </c>
      <c r="BU3" s="105">
        <f t="shared" si="1"/>
        <v>1</v>
      </c>
      <c r="BV3" s="105">
        <f t="shared" si="1"/>
        <v>1</v>
      </c>
      <c r="BW3" s="105">
        <f t="shared" si="1"/>
        <v>1</v>
      </c>
      <c r="BX3" s="105">
        <f t="shared" si="1"/>
        <v>1</v>
      </c>
      <c r="BY3" s="105">
        <f t="shared" si="1"/>
        <v>0</v>
      </c>
      <c r="BZ3" s="105">
        <f t="shared" si="1"/>
        <v>0</v>
      </c>
      <c r="CA3" s="105">
        <f>BQ3+BR3+BS3+BT3+BU3+BV3+BW3+BX3+BY3+BZ3</f>
        <v>8</v>
      </c>
      <c r="CB3" s="105">
        <f t="shared" si="1"/>
        <v>1</v>
      </c>
      <c r="CC3" s="105">
        <f t="shared" si="1"/>
        <v>1</v>
      </c>
      <c r="CD3" s="105">
        <f t="shared" si="1"/>
        <v>0</v>
      </c>
      <c r="CE3" s="105">
        <f t="shared" si="1"/>
        <v>1</v>
      </c>
      <c r="CF3" s="105">
        <f t="shared" si="1"/>
        <v>1</v>
      </c>
      <c r="CG3" s="105">
        <f t="shared" si="1"/>
        <v>1</v>
      </c>
      <c r="CH3" s="105">
        <f t="shared" si="1"/>
        <v>1</v>
      </c>
      <c r="CI3" s="105">
        <f t="shared" si="1"/>
        <v>0</v>
      </c>
      <c r="CJ3" s="105">
        <f t="shared" si="1"/>
        <v>0</v>
      </c>
      <c r="CK3" s="105">
        <f t="shared" si="1"/>
        <v>1</v>
      </c>
      <c r="CL3" s="105">
        <f t="shared" si="1"/>
        <v>1</v>
      </c>
      <c r="CM3" s="105">
        <f>CB3+CC3+CD3+CE3+CF3+CG3+CH3+CI3+CJ3+CK3</f>
        <v>7</v>
      </c>
      <c r="CN3" s="105">
        <f t="shared" si="1"/>
        <v>1</v>
      </c>
      <c r="CO3" s="105">
        <f t="shared" si="1"/>
        <v>1</v>
      </c>
      <c r="CP3" s="105">
        <f t="shared" si="1"/>
        <v>1</v>
      </c>
      <c r="CQ3" s="105">
        <f t="shared" si="1"/>
        <v>1</v>
      </c>
      <c r="CR3" s="105">
        <f t="shared" si="1"/>
        <v>1</v>
      </c>
      <c r="CS3" s="105">
        <f t="shared" si="1"/>
        <v>1</v>
      </c>
      <c r="CT3" s="105">
        <f>CN3+CO3+CP3+CQ3+CR3+CS3</f>
        <v>6</v>
      </c>
      <c r="CU3" s="105">
        <f t="shared" si="1"/>
        <v>1</v>
      </c>
      <c r="CV3" s="105">
        <f t="shared" si="1"/>
        <v>1</v>
      </c>
      <c r="CW3" s="105">
        <f t="shared" si="1"/>
        <v>1</v>
      </c>
      <c r="CX3" s="105">
        <f t="shared" si="1"/>
        <v>0</v>
      </c>
      <c r="CY3" s="105">
        <f t="shared" si="1"/>
        <v>0</v>
      </c>
      <c r="CZ3" s="105">
        <f t="shared" si="1"/>
        <v>0</v>
      </c>
      <c r="DA3" s="105">
        <f t="shared" si="1"/>
        <v>0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CU3+CV3++CW3+CX3+CY3+CZ3+DA3+DB3+DC3+DD3++DE3+DF3</f>
        <v>3</v>
      </c>
      <c r="DH3" s="105">
        <f t="shared" si="1"/>
        <v>0</v>
      </c>
      <c r="DI3" s="105">
        <f t="shared" si="1"/>
        <v>1</v>
      </c>
      <c r="DJ3" s="105">
        <f t="shared" si="1"/>
        <v>0</v>
      </c>
      <c r="DK3" s="105">
        <f>DH3+DI3++DJ3</f>
        <v>1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1</v>
      </c>
      <c r="DP3" s="105">
        <f t="shared" si="1"/>
        <v>1</v>
      </c>
      <c r="DQ3" s="105">
        <f t="shared" si="1"/>
        <v>1</v>
      </c>
      <c r="DR3" s="105">
        <f t="shared" si="1"/>
        <v>1</v>
      </c>
      <c r="DS3" s="105">
        <f t="shared" si="1"/>
        <v>1</v>
      </c>
      <c r="DT3" s="105">
        <f t="shared" si="1"/>
        <v>0</v>
      </c>
      <c r="DU3" s="105">
        <f t="shared" si="1"/>
        <v>0</v>
      </c>
      <c r="DV3" s="105">
        <f t="shared" si="1"/>
        <v>0</v>
      </c>
      <c r="DW3" s="105">
        <f t="shared" si="1"/>
        <v>0</v>
      </c>
      <c r="DX3" s="105">
        <f>DN3+DO3+DP3+DQ3+DR3+DS3+DT3++DU3+DV3+DW3</f>
        <v>6</v>
      </c>
      <c r="DY3" s="105">
        <f t="shared" si="1"/>
        <v>1</v>
      </c>
      <c r="DZ3" s="105">
        <f t="shared" si="1"/>
        <v>1</v>
      </c>
      <c r="EA3" s="105">
        <f t="shared" si="1"/>
        <v>0</v>
      </c>
      <c r="EB3" s="105">
        <f t="shared" si="1"/>
        <v>0</v>
      </c>
      <c r="EC3" s="105">
        <f t="shared" ref="EC3:GM3" si="2">IF(EC36&gt;0,1,0)</f>
        <v>0</v>
      </c>
      <c r="ED3" s="105">
        <f t="shared" si="2"/>
        <v>1</v>
      </c>
      <c r="EE3" s="105">
        <f t="shared" si="2"/>
        <v>1</v>
      </c>
      <c r="EF3" s="105">
        <f t="shared" si="2"/>
        <v>0</v>
      </c>
      <c r="EG3" s="105">
        <f t="shared" si="2"/>
        <v>1</v>
      </c>
      <c r="EH3" s="105">
        <f t="shared" si="2"/>
        <v>1</v>
      </c>
      <c r="EI3" s="105">
        <f t="shared" si="2"/>
        <v>1</v>
      </c>
      <c r="EJ3" s="105">
        <f>DY3+DZ3+EA3+EB3+EC3+ED3+EE3+EF3+EG3+EH3</f>
        <v>6</v>
      </c>
      <c r="EK3" s="105">
        <f t="shared" si="2"/>
        <v>1</v>
      </c>
      <c r="EL3" s="105">
        <f t="shared" si="2"/>
        <v>0</v>
      </c>
      <c r="EM3" s="105">
        <f t="shared" si="2"/>
        <v>0</v>
      </c>
      <c r="EN3" s="105">
        <f t="shared" si="2"/>
        <v>1</v>
      </c>
      <c r="EO3" s="105">
        <f t="shared" si="2"/>
        <v>1</v>
      </c>
      <c r="EP3" s="105">
        <f t="shared" si="2"/>
        <v>0</v>
      </c>
      <c r="EQ3" s="105">
        <f>EK3+EL3+EM3+EN3+EO3+EP3</f>
        <v>3</v>
      </c>
      <c r="ER3" s="105">
        <f t="shared" si="2"/>
        <v>1</v>
      </c>
      <c r="ES3" s="105">
        <f t="shared" si="2"/>
        <v>1</v>
      </c>
      <c r="ET3" s="105">
        <f t="shared" si="2"/>
        <v>0</v>
      </c>
      <c r="EU3" s="105">
        <f t="shared" si="2"/>
        <v>0</v>
      </c>
      <c r="EV3" s="105">
        <f t="shared" si="2"/>
        <v>0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ER3+ES3+ET3+EU3++EV3+EW3+EX3+EY3++EZ3++FA3+FB3+FC3</f>
        <v>2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FE3+FF3+FG3</f>
        <v>1</v>
      </c>
      <c r="FI3" s="105">
        <f t="shared" si="2"/>
        <v>0</v>
      </c>
      <c r="FJ3" s="105">
        <f t="shared" si="2"/>
        <v>1</v>
      </c>
      <c r="FK3" s="105">
        <f t="shared" si="2"/>
        <v>1</v>
      </c>
      <c r="FL3" s="105">
        <f t="shared" si="2"/>
        <v>0</v>
      </c>
      <c r="FM3" s="105">
        <f t="shared" si="2"/>
        <v>0</v>
      </c>
      <c r="FN3" s="105">
        <f t="shared" si="2"/>
        <v>0</v>
      </c>
      <c r="FO3" s="105">
        <f t="shared" si="2"/>
        <v>0</v>
      </c>
      <c r="FP3" s="105">
        <f t="shared" si="2"/>
        <v>0</v>
      </c>
      <c r="FQ3" s="105">
        <f t="shared" si="2"/>
        <v>0</v>
      </c>
      <c r="FR3" s="105">
        <f t="shared" si="2"/>
        <v>0</v>
      </c>
      <c r="FS3" s="105">
        <f t="shared" si="2"/>
        <v>0</v>
      </c>
      <c r="FT3" s="105">
        <f t="shared" si="2"/>
        <v>0</v>
      </c>
      <c r="FU3" s="105">
        <f>FK3+FL3+FM3+FN3+FO3+FP3++FQ3+FR3+FS3+FT3</f>
        <v>1</v>
      </c>
      <c r="FV3" s="105">
        <f t="shared" si="2"/>
        <v>1</v>
      </c>
      <c r="FW3" s="105">
        <f t="shared" si="2"/>
        <v>0</v>
      </c>
      <c r="FX3" s="105">
        <f t="shared" si="2"/>
        <v>0</v>
      </c>
      <c r="FY3" s="105">
        <f t="shared" si="2"/>
        <v>0</v>
      </c>
      <c r="FZ3" s="105">
        <f t="shared" si="2"/>
        <v>0</v>
      </c>
      <c r="GA3" s="105">
        <f t="shared" si="2"/>
        <v>0</v>
      </c>
      <c r="GB3" s="105">
        <f t="shared" si="2"/>
        <v>0</v>
      </c>
      <c r="GC3" s="105">
        <f t="shared" si="2"/>
        <v>0</v>
      </c>
      <c r="GD3" s="105">
        <f t="shared" si="2"/>
        <v>0</v>
      </c>
      <c r="GE3" s="105">
        <f t="shared" si="2"/>
        <v>0</v>
      </c>
      <c r="GF3" s="105">
        <f t="shared" si="2"/>
        <v>0</v>
      </c>
      <c r="GG3" s="105">
        <f>FV3+FW3+FX3+FY3+FZ3+GA3+GB3+GC3+GD3+GE3</f>
        <v>1</v>
      </c>
      <c r="GH3" s="105">
        <f t="shared" si="2"/>
        <v>1</v>
      </c>
      <c r="GI3" s="105">
        <f t="shared" si="2"/>
        <v>0</v>
      </c>
      <c r="GJ3" s="105">
        <f t="shared" si="2"/>
        <v>0</v>
      </c>
      <c r="GK3" s="105">
        <f t="shared" si="2"/>
        <v>0</v>
      </c>
      <c r="GL3" s="105">
        <f t="shared" si="2"/>
        <v>0</v>
      </c>
      <c r="GM3" s="105">
        <f t="shared" si="2"/>
        <v>0</v>
      </c>
      <c r="GN3" s="105">
        <f>GH3+GI3+GJ3++GK3+GL3+GM3</f>
        <v>1</v>
      </c>
      <c r="GO3" s="105">
        <f t="shared" ref="GO3:IZ3" si="3">IF(GO36&gt;0,1,0)</f>
        <v>1</v>
      </c>
      <c r="GP3" s="105">
        <f t="shared" si="3"/>
        <v>0</v>
      </c>
      <c r="GQ3" s="105">
        <f t="shared" si="3"/>
        <v>0</v>
      </c>
      <c r="GR3" s="105">
        <f t="shared" si="3"/>
        <v>0</v>
      </c>
      <c r="GS3" s="105">
        <f t="shared" si="3"/>
        <v>0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GO3+GP3+GQ3+GR3+GS3+GT3+GU3+GV3+GW3++GX3+GY3+GZ3</f>
        <v>1</v>
      </c>
      <c r="HB3" s="105">
        <f t="shared" si="3"/>
        <v>0</v>
      </c>
      <c r="HC3" s="105">
        <f t="shared" si="3"/>
        <v>0</v>
      </c>
      <c r="HD3" s="105">
        <f t="shared" si="3"/>
        <v>1</v>
      </c>
      <c r="HE3" s="105">
        <f>HB3+HC3+HD3</f>
        <v>1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0</v>
      </c>
      <c r="HJ3" s="105">
        <f t="shared" si="3"/>
        <v>0</v>
      </c>
      <c r="HK3" s="105">
        <f t="shared" si="3"/>
        <v>0</v>
      </c>
      <c r="HL3" s="105">
        <f t="shared" si="3"/>
        <v>0</v>
      </c>
      <c r="HM3" s="105">
        <f t="shared" si="3"/>
        <v>0</v>
      </c>
      <c r="HN3" s="105">
        <f t="shared" si="3"/>
        <v>0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1</v>
      </c>
      <c r="HS3" s="105">
        <f t="shared" si="3"/>
        <v>1</v>
      </c>
      <c r="HT3" s="105">
        <f t="shared" si="3"/>
        <v>0</v>
      </c>
      <c r="HU3" s="105">
        <f t="shared" si="3"/>
        <v>0</v>
      </c>
      <c r="HV3" s="105">
        <f t="shared" si="3"/>
        <v>0</v>
      </c>
      <c r="HW3" s="105">
        <f t="shared" si="3"/>
        <v>0</v>
      </c>
      <c r="HX3" s="105">
        <f t="shared" si="3"/>
        <v>0</v>
      </c>
      <c r="HY3" s="105">
        <f t="shared" si="3"/>
        <v>0</v>
      </c>
      <c r="HZ3" s="105">
        <f t="shared" si="3"/>
        <v>0</v>
      </c>
      <c r="IA3" s="105">
        <f t="shared" si="3"/>
        <v>0</v>
      </c>
      <c r="IB3" s="105">
        <f t="shared" si="3"/>
        <v>0</v>
      </c>
      <c r="IC3" s="105">
        <f t="shared" si="3"/>
        <v>0</v>
      </c>
      <c r="ID3" s="105">
        <f>SUM(HS3:IB3)</f>
        <v>1</v>
      </c>
      <c r="IE3" s="105">
        <f t="shared" si="3"/>
        <v>1</v>
      </c>
      <c r="IF3" s="105">
        <f t="shared" si="3"/>
        <v>0</v>
      </c>
      <c r="IG3" s="105">
        <f t="shared" si="3"/>
        <v>0</v>
      </c>
      <c r="IH3" s="105">
        <f t="shared" si="3"/>
        <v>0</v>
      </c>
      <c r="II3" s="105">
        <f t="shared" si="3"/>
        <v>0</v>
      </c>
      <c r="IJ3" s="105">
        <f t="shared" si="3"/>
        <v>0</v>
      </c>
      <c r="IK3" s="105">
        <f>SUM(IE3:IJ3)</f>
        <v>1</v>
      </c>
      <c r="IL3" s="105">
        <f t="shared" si="3"/>
        <v>1</v>
      </c>
      <c r="IM3" s="105">
        <f t="shared" si="3"/>
        <v>0</v>
      </c>
      <c r="IN3" s="105">
        <f t="shared" si="3"/>
        <v>0</v>
      </c>
      <c r="IO3" s="105">
        <f t="shared" si="3"/>
        <v>0</v>
      </c>
      <c r="IP3" s="105">
        <f t="shared" si="3"/>
        <v>0</v>
      </c>
      <c r="IQ3" s="105">
        <f t="shared" si="3"/>
        <v>0</v>
      </c>
      <c r="IR3" s="105">
        <f t="shared" si="3"/>
        <v>0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1</v>
      </c>
      <c r="IY3" s="105">
        <f t="shared" si="3"/>
        <v>0</v>
      </c>
      <c r="IZ3" s="105">
        <f t="shared" si="3"/>
        <v>1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1</v>
      </c>
      <c r="JF3" s="105">
        <f t="shared" si="4"/>
        <v>0</v>
      </c>
      <c r="JG3" s="105">
        <f t="shared" si="4"/>
        <v>0</v>
      </c>
      <c r="JH3" s="105">
        <f t="shared" si="4"/>
        <v>0</v>
      </c>
      <c r="JI3" s="105">
        <f t="shared" si="4"/>
        <v>0</v>
      </c>
      <c r="JJ3" s="105">
        <f t="shared" si="4"/>
        <v>0</v>
      </c>
      <c r="JK3" s="105">
        <f t="shared" si="4"/>
        <v>0</v>
      </c>
      <c r="JL3" s="105">
        <f t="shared" si="4"/>
        <v>0</v>
      </c>
      <c r="JM3" s="105">
        <f t="shared" si="4"/>
        <v>0</v>
      </c>
      <c r="JN3" s="105">
        <f t="shared" si="4"/>
        <v>0</v>
      </c>
      <c r="JO3" s="105">
        <f>SUM(JE3:JN3)</f>
        <v>1</v>
      </c>
      <c r="JP3" s="105">
        <f t="shared" si="4"/>
        <v>1</v>
      </c>
      <c r="JQ3" s="105">
        <f t="shared" si="4"/>
        <v>0</v>
      </c>
      <c r="JR3" s="105">
        <f t="shared" si="4"/>
        <v>0</v>
      </c>
      <c r="JS3" s="105">
        <f t="shared" si="4"/>
        <v>0</v>
      </c>
      <c r="JT3" s="105">
        <f t="shared" si="4"/>
        <v>0</v>
      </c>
      <c r="JU3" s="105">
        <f t="shared" si="4"/>
        <v>0</v>
      </c>
      <c r="JV3" s="105">
        <f t="shared" si="4"/>
        <v>0</v>
      </c>
      <c r="JW3" s="105">
        <f t="shared" si="4"/>
        <v>0</v>
      </c>
      <c r="JX3" s="105">
        <f t="shared" si="4"/>
        <v>0</v>
      </c>
      <c r="JY3" s="105">
        <f t="shared" si="4"/>
        <v>0</v>
      </c>
      <c r="JZ3" s="105">
        <f t="shared" si="4"/>
        <v>0</v>
      </c>
      <c r="KA3" s="105">
        <f>SUM(JP3:JY3)</f>
        <v>1</v>
      </c>
      <c r="KB3" s="105">
        <f t="shared" si="4"/>
        <v>1</v>
      </c>
      <c r="KC3" s="105">
        <f t="shared" si="4"/>
        <v>0</v>
      </c>
      <c r="KD3" s="105">
        <f t="shared" si="4"/>
        <v>0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1</v>
      </c>
      <c r="KI3" s="105">
        <f t="shared" si="4"/>
        <v>1</v>
      </c>
      <c r="KJ3" s="105">
        <f t="shared" si="4"/>
        <v>0</v>
      </c>
      <c r="KK3" s="105">
        <f t="shared" si="4"/>
        <v>0</v>
      </c>
      <c r="KL3" s="105">
        <f t="shared" si="4"/>
        <v>0</v>
      </c>
      <c r="KM3" s="105">
        <f t="shared" si="4"/>
        <v>0</v>
      </c>
      <c r="KN3" s="105">
        <f t="shared" si="4"/>
        <v>0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1</v>
      </c>
      <c r="KV3" s="105">
        <f t="shared" si="4"/>
        <v>0</v>
      </c>
      <c r="KW3" s="105">
        <f t="shared" si="4"/>
        <v>1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1</v>
      </c>
      <c r="LC3" s="105">
        <f t="shared" si="4"/>
        <v>0</v>
      </c>
      <c r="LD3" s="105">
        <f t="shared" si="4"/>
        <v>0</v>
      </c>
      <c r="LE3" s="105">
        <f t="shared" si="4"/>
        <v>0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0</v>
      </c>
      <c r="LJ3" s="105">
        <f t="shared" si="4"/>
        <v>0</v>
      </c>
      <c r="LK3" s="105">
        <f t="shared" si="4"/>
        <v>0</v>
      </c>
      <c r="LL3" s="105">
        <f>SUM(LB3:LK3)</f>
        <v>1</v>
      </c>
      <c r="LM3" s="105">
        <f t="shared" ref="LM3:NX3" si="5">IF(LM36&gt;0,1,0)</f>
        <v>1</v>
      </c>
      <c r="LN3" s="105">
        <f t="shared" si="5"/>
        <v>0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0</v>
      </c>
      <c r="LW3" s="105">
        <f t="shared" si="5"/>
        <v>0</v>
      </c>
      <c r="LX3" s="105">
        <f>SUM(LM3:LV3)</f>
        <v>1</v>
      </c>
      <c r="LY3" s="105">
        <f t="shared" si="5"/>
        <v>1</v>
      </c>
      <c r="LZ3" s="105">
        <f t="shared" si="5"/>
        <v>0</v>
      </c>
      <c r="MA3" s="105">
        <f t="shared" si="5"/>
        <v>0</v>
      </c>
      <c r="MB3" s="105">
        <f t="shared" si="5"/>
        <v>0</v>
      </c>
      <c r="MC3" s="105">
        <f t="shared" si="5"/>
        <v>0</v>
      </c>
      <c r="MD3" s="105">
        <f t="shared" si="5"/>
        <v>0</v>
      </c>
      <c r="ME3" s="105">
        <f>SUM(LY3:MD3)</f>
        <v>1</v>
      </c>
      <c r="MF3" s="105">
        <f t="shared" si="5"/>
        <v>1</v>
      </c>
      <c r="MG3" s="105">
        <f t="shared" si="5"/>
        <v>0</v>
      </c>
      <c r="MH3" s="105">
        <f t="shared" si="5"/>
        <v>0</v>
      </c>
      <c r="MI3" s="105">
        <f t="shared" si="5"/>
        <v>0</v>
      </c>
      <c r="MJ3" s="105">
        <f t="shared" si="5"/>
        <v>0</v>
      </c>
      <c r="MK3" s="105">
        <f t="shared" si="5"/>
        <v>0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0</v>
      </c>
      <c r="MQ3" s="105">
        <f t="shared" si="5"/>
        <v>0</v>
      </c>
      <c r="MR3" s="105">
        <f>SUM(MF3:MQ3)</f>
        <v>1</v>
      </c>
      <c r="MS3" s="105">
        <f t="shared" si="5"/>
        <v>0</v>
      </c>
      <c r="MT3" s="105">
        <f t="shared" si="5"/>
        <v>1</v>
      </c>
      <c r="MU3" s="105">
        <f t="shared" si="5"/>
        <v>0</v>
      </c>
      <c r="MV3" s="105">
        <f>SUM(MS3:MU3)</f>
        <v>1</v>
      </c>
      <c r="MW3" s="105">
        <f t="shared" si="5"/>
        <v>0</v>
      </c>
      <c r="MX3" s="105">
        <f t="shared" si="5"/>
        <v>1</v>
      </c>
      <c r="MY3" s="105">
        <f t="shared" si="5"/>
        <v>1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0</v>
      </c>
      <c r="NI3" s="105">
        <f>SUM(MY3:NH3)</f>
        <v>1</v>
      </c>
      <c r="NJ3" s="105">
        <f t="shared" si="5"/>
        <v>1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0</v>
      </c>
      <c r="NT3" s="105">
        <f t="shared" si="5"/>
        <v>0</v>
      </c>
      <c r="NU3" s="105">
        <f>SUM(NJ3:NS3)</f>
        <v>1</v>
      </c>
      <c r="NV3" s="105">
        <f t="shared" si="5"/>
        <v>1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0</v>
      </c>
      <c r="OA3" s="105">
        <f t="shared" si="6"/>
        <v>0</v>
      </c>
      <c r="OB3" s="105">
        <f>SUM(NV3:OA3)</f>
        <v>1</v>
      </c>
      <c r="OC3" s="105">
        <f t="shared" si="6"/>
        <v>1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0</v>
      </c>
      <c r="ON3" s="105">
        <f t="shared" si="6"/>
        <v>0</v>
      </c>
      <c r="OO3" s="105">
        <f>SUM(OC3:ON3)</f>
        <v>1</v>
      </c>
      <c r="OP3" s="105">
        <f t="shared" si="6"/>
        <v>1</v>
      </c>
      <c r="OQ3" s="105">
        <f t="shared" si="6"/>
        <v>1</v>
      </c>
      <c r="OR3" s="105">
        <f t="shared" si="6"/>
        <v>0</v>
      </c>
      <c r="OS3" s="105">
        <f>SUM(OP3:OR3)</f>
        <v>2</v>
      </c>
      <c r="OT3" s="105">
        <f t="shared" si="6"/>
        <v>0</v>
      </c>
      <c r="OU3" s="105">
        <f t="shared" si="6"/>
        <v>1</v>
      </c>
      <c r="OV3" s="105">
        <f t="shared" si="6"/>
        <v>1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1</v>
      </c>
      <c r="PE3" s="105">
        <f t="shared" si="6"/>
        <v>0</v>
      </c>
      <c r="PF3" s="105">
        <f>SUM(OV3:PE3)</f>
        <v>2</v>
      </c>
      <c r="PG3" s="105">
        <f t="shared" si="6"/>
        <v>1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0</v>
      </c>
      <c r="PQ3" s="105">
        <f t="shared" si="6"/>
        <v>0</v>
      </c>
      <c r="PR3" s="105">
        <f>SUM(PG3:PP3)</f>
        <v>1</v>
      </c>
      <c r="PS3" s="105">
        <f t="shared" si="6"/>
        <v>1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1</v>
      </c>
      <c r="PX3" s="105">
        <f t="shared" si="6"/>
        <v>0</v>
      </c>
      <c r="PY3" s="105">
        <f>SUM(PS3:PX3)</f>
        <v>2</v>
      </c>
      <c r="PZ3" s="105">
        <f t="shared" si="6"/>
        <v>1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1</v>
      </c>
      <c r="QK3" s="105">
        <f t="shared" ref="QK3:QO3" si="7">IF(QK36&gt;0,1,0)</f>
        <v>0</v>
      </c>
      <c r="QL3" s="105">
        <f>SUM(PZ3:QK3)</f>
        <v>2</v>
      </c>
      <c r="QM3" s="105">
        <f t="shared" si="7"/>
        <v>1</v>
      </c>
      <c r="QN3" s="105">
        <f t="shared" si="7"/>
        <v>1</v>
      </c>
      <c r="QO3" s="105">
        <f t="shared" si="7"/>
        <v>0</v>
      </c>
      <c r="QP3" s="105">
        <f>SUM(QM3:QO3)</f>
        <v>2</v>
      </c>
      <c r="QQ3" s="126">
        <f>PF3+PR3+PY3+QL3+QP3</f>
        <v>9</v>
      </c>
    </row>
    <row r="4" spans="1:459" ht="15" customHeight="1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 t="s">
        <v>9</v>
      </c>
      <c r="BL4" s="476" t="s">
        <v>10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10</v>
      </c>
      <c r="DJ4" s="476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59" ht="183" customHeight="1" x14ac:dyDescent="0.25">
      <c r="A5" s="489"/>
      <c r="B5" s="492"/>
      <c r="C5" s="494"/>
      <c r="D5" s="226" t="s">
        <v>174</v>
      </c>
      <c r="E5" s="226" t="s">
        <v>175</v>
      </c>
      <c r="F5" s="226" t="s">
        <v>176</v>
      </c>
      <c r="G5" s="226" t="s">
        <v>177</v>
      </c>
      <c r="H5" s="226" t="s">
        <v>178</v>
      </c>
      <c r="I5" s="226" t="s">
        <v>179</v>
      </c>
      <c r="J5" s="122"/>
      <c r="K5" s="212" t="s">
        <v>184</v>
      </c>
      <c r="L5" s="212" t="s">
        <v>185</v>
      </c>
      <c r="M5" s="212" t="s">
        <v>186</v>
      </c>
      <c r="N5" s="212" t="s">
        <v>187</v>
      </c>
      <c r="O5" s="212" t="s">
        <v>188</v>
      </c>
      <c r="P5" s="212" t="s">
        <v>189</v>
      </c>
      <c r="Q5" s="212" t="s">
        <v>190</v>
      </c>
      <c r="R5" s="122"/>
      <c r="S5" s="221" t="s">
        <v>191</v>
      </c>
      <c r="T5" s="113" t="s">
        <v>12</v>
      </c>
      <c r="U5" s="113" t="s">
        <v>13</v>
      </c>
      <c r="V5" s="113" t="s">
        <v>14</v>
      </c>
      <c r="W5" s="113" t="s">
        <v>15</v>
      </c>
      <c r="X5" s="113" t="s">
        <v>16</v>
      </c>
      <c r="Y5" s="113" t="s">
        <v>17</v>
      </c>
      <c r="Z5" s="113" t="s">
        <v>18</v>
      </c>
      <c r="AA5" s="113" t="s">
        <v>19</v>
      </c>
      <c r="AB5" s="113" t="s">
        <v>20</v>
      </c>
      <c r="AC5" s="113" t="s">
        <v>21</v>
      </c>
      <c r="AD5" s="114"/>
      <c r="AE5" s="113" t="s">
        <v>22</v>
      </c>
      <c r="AF5" s="113" t="s">
        <v>23</v>
      </c>
      <c r="AG5" s="113" t="s">
        <v>24</v>
      </c>
      <c r="AH5" s="113" t="s">
        <v>25</v>
      </c>
      <c r="AI5" s="113" t="s">
        <v>120</v>
      </c>
      <c r="AJ5" s="113" t="s">
        <v>27</v>
      </c>
      <c r="AK5" s="113" t="s">
        <v>28</v>
      </c>
      <c r="AL5" s="113" t="s">
        <v>29</v>
      </c>
      <c r="AM5" s="113" t="s">
        <v>30</v>
      </c>
      <c r="AN5" s="113" t="s">
        <v>31</v>
      </c>
      <c r="AO5" s="477"/>
      <c r="AP5" s="115"/>
      <c r="AQ5" s="477"/>
      <c r="AR5" s="113" t="s">
        <v>32</v>
      </c>
      <c r="AS5" s="113" t="s">
        <v>33</v>
      </c>
      <c r="AT5" s="113" t="s">
        <v>34</v>
      </c>
      <c r="AU5" s="113" t="s">
        <v>35</v>
      </c>
      <c r="AV5" s="113" t="s">
        <v>36</v>
      </c>
      <c r="AW5" s="114"/>
      <c r="AX5" s="366" t="s">
        <v>744</v>
      </c>
      <c r="AY5" s="366" t="s">
        <v>745</v>
      </c>
      <c r="AZ5" s="367"/>
      <c r="BA5" s="113"/>
      <c r="BB5" s="113"/>
      <c r="BC5" s="113"/>
      <c r="BD5" s="113"/>
      <c r="BE5" s="113"/>
      <c r="BF5" s="113"/>
      <c r="BG5" s="113"/>
      <c r="BH5" s="113"/>
      <c r="BI5" s="113"/>
      <c r="BJ5" s="114"/>
      <c r="BK5" s="477"/>
      <c r="BL5" s="477"/>
      <c r="BM5" s="477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17</v>
      </c>
      <c r="BW5" s="113" t="s">
        <v>18</v>
      </c>
      <c r="BX5" s="113" t="s">
        <v>19</v>
      </c>
      <c r="BY5" s="113" t="s">
        <v>20</v>
      </c>
      <c r="BZ5" s="113" t="s">
        <v>21</v>
      </c>
      <c r="CA5" s="114"/>
      <c r="CB5" s="113" t="s">
        <v>22</v>
      </c>
      <c r="CC5" s="113" t="s">
        <v>23</v>
      </c>
      <c r="CD5" s="113" t="s">
        <v>24</v>
      </c>
      <c r="CE5" s="113" t="s">
        <v>25</v>
      </c>
      <c r="CF5" s="113" t="s">
        <v>26</v>
      </c>
      <c r="CG5" s="113" t="s">
        <v>27</v>
      </c>
      <c r="CH5" s="113" t="s">
        <v>28</v>
      </c>
      <c r="CI5" s="113" t="s">
        <v>29</v>
      </c>
      <c r="CJ5" s="113" t="s">
        <v>30</v>
      </c>
      <c r="CK5" s="113" t="s">
        <v>31</v>
      </c>
      <c r="CL5" s="477"/>
      <c r="CM5" s="115"/>
      <c r="CN5" s="477"/>
      <c r="CO5" s="113" t="s">
        <v>32</v>
      </c>
      <c r="CP5" s="113" t="s">
        <v>33</v>
      </c>
      <c r="CQ5" s="113" t="s">
        <v>34</v>
      </c>
      <c r="CR5" s="113" t="s">
        <v>35</v>
      </c>
      <c r="CS5" s="113" t="s">
        <v>36</v>
      </c>
      <c r="CT5" s="114"/>
      <c r="CU5" s="113" t="s">
        <v>840</v>
      </c>
      <c r="CV5" s="113" t="s">
        <v>841</v>
      </c>
      <c r="CW5" s="113" t="s">
        <v>842</v>
      </c>
      <c r="CX5" s="113" t="s">
        <v>843</v>
      </c>
      <c r="CY5" s="113"/>
      <c r="CZ5" s="113"/>
      <c r="DA5" s="113"/>
      <c r="DB5" s="113"/>
      <c r="DC5" s="113"/>
      <c r="DD5" s="113"/>
      <c r="DE5" s="113"/>
      <c r="DF5" s="113"/>
      <c r="DG5" s="114"/>
      <c r="DH5" s="477"/>
      <c r="DI5" s="477"/>
      <c r="DJ5" s="477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 t="s">
        <v>18</v>
      </c>
      <c r="DU5" s="113" t="s">
        <v>19</v>
      </c>
      <c r="DV5" s="113" t="s">
        <v>20</v>
      </c>
      <c r="DW5" s="113" t="s">
        <v>21</v>
      </c>
      <c r="DX5" s="114"/>
      <c r="DY5" s="113" t="s">
        <v>22</v>
      </c>
      <c r="DZ5" s="113" t="s">
        <v>23</v>
      </c>
      <c r="EA5" s="113" t="s">
        <v>24</v>
      </c>
      <c r="EB5" s="113" t="s">
        <v>25</v>
      </c>
      <c r="EC5" s="113" t="s">
        <v>26</v>
      </c>
      <c r="ED5" s="113" t="s">
        <v>27</v>
      </c>
      <c r="EE5" s="113" t="s">
        <v>28</v>
      </c>
      <c r="EF5" s="113" t="s">
        <v>29</v>
      </c>
      <c r="EG5" s="113" t="s">
        <v>30</v>
      </c>
      <c r="EH5" s="113" t="s">
        <v>31</v>
      </c>
      <c r="EI5" s="477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13" t="s">
        <v>975</v>
      </c>
      <c r="ES5" s="113" t="s">
        <v>976</v>
      </c>
      <c r="ET5" s="113"/>
      <c r="EU5" s="113"/>
      <c r="EV5" s="113"/>
      <c r="EW5" s="113"/>
      <c r="EX5" s="113"/>
      <c r="EY5" s="113"/>
      <c r="EZ5" s="113"/>
      <c r="FA5" s="113"/>
      <c r="FB5" s="113"/>
      <c r="FC5" s="113"/>
      <c r="FD5" s="114"/>
      <c r="FE5" s="477"/>
      <c r="FF5" s="477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/>
      <c r="FN5" s="113" t="s">
        <v>15</v>
      </c>
      <c r="FO5" s="113" t="s">
        <v>16</v>
      </c>
      <c r="FP5" s="113" t="s">
        <v>17</v>
      </c>
      <c r="FQ5" s="113" t="s">
        <v>18</v>
      </c>
      <c r="FR5" s="113" t="s">
        <v>125</v>
      </c>
      <c r="FS5" s="113"/>
      <c r="FT5" s="113" t="s">
        <v>21</v>
      </c>
      <c r="FU5" s="114"/>
      <c r="FV5" s="113" t="s">
        <v>22</v>
      </c>
      <c r="FW5" s="113" t="s">
        <v>23</v>
      </c>
      <c r="FX5" s="113"/>
      <c r="FY5" s="113" t="s">
        <v>25</v>
      </c>
      <c r="FZ5" s="113" t="s">
        <v>120</v>
      </c>
      <c r="GA5" s="113" t="s">
        <v>27</v>
      </c>
      <c r="GB5" s="113" t="s">
        <v>28</v>
      </c>
      <c r="GC5" s="113"/>
      <c r="GD5" s="113" t="s">
        <v>30</v>
      </c>
      <c r="GE5" s="113" t="s">
        <v>126</v>
      </c>
      <c r="GF5" s="477"/>
      <c r="GG5" s="115"/>
      <c r="GH5" s="477"/>
      <c r="GI5" s="113" t="s">
        <v>118</v>
      </c>
      <c r="GJ5" s="113" t="s">
        <v>127</v>
      </c>
      <c r="GK5" s="113"/>
      <c r="GL5" s="113"/>
      <c r="GM5" s="113"/>
      <c r="GN5" s="114"/>
      <c r="GO5" s="113" t="s">
        <v>128</v>
      </c>
      <c r="GP5" s="113" t="s">
        <v>129</v>
      </c>
      <c r="GQ5" s="113" t="s">
        <v>117</v>
      </c>
      <c r="GR5" s="113" t="s">
        <v>123</v>
      </c>
      <c r="GS5" s="207" t="s">
        <v>156</v>
      </c>
      <c r="GT5" s="113"/>
      <c r="GU5" s="113"/>
      <c r="GV5" s="113"/>
      <c r="GW5" s="113"/>
      <c r="GX5" s="113"/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13" t="s">
        <v>12</v>
      </c>
      <c r="HI5" s="113" t="s">
        <v>13</v>
      </c>
      <c r="HJ5" s="113" t="s">
        <v>14</v>
      </c>
      <c r="HK5" s="113" t="s">
        <v>15</v>
      </c>
      <c r="HL5" s="113" t="s">
        <v>16</v>
      </c>
      <c r="HM5" s="113"/>
      <c r="HN5" s="113"/>
      <c r="HO5" s="113"/>
      <c r="HP5" s="113"/>
      <c r="HQ5" s="113"/>
      <c r="HR5" s="114"/>
      <c r="HS5" s="113" t="s">
        <v>22</v>
      </c>
      <c r="HT5" s="113" t="s">
        <v>23</v>
      </c>
      <c r="HU5" s="113" t="s">
        <v>24</v>
      </c>
      <c r="HV5" s="113" t="s">
        <v>25</v>
      </c>
      <c r="HW5" s="113" t="s">
        <v>120</v>
      </c>
      <c r="HX5" s="113" t="s">
        <v>27</v>
      </c>
      <c r="HY5" s="113" t="s">
        <v>28</v>
      </c>
      <c r="HZ5" s="113" t="s">
        <v>29</v>
      </c>
      <c r="IA5" s="113" t="s">
        <v>30</v>
      </c>
      <c r="IB5" s="113" t="s">
        <v>31</v>
      </c>
      <c r="IC5" s="477"/>
      <c r="ID5" s="115"/>
      <c r="IE5" s="477"/>
      <c r="IF5" s="113" t="s">
        <v>32</v>
      </c>
      <c r="IG5" s="113" t="s">
        <v>33</v>
      </c>
      <c r="IH5" s="113" t="s">
        <v>34</v>
      </c>
      <c r="II5" s="113" t="s">
        <v>35</v>
      </c>
      <c r="IJ5" s="113" t="s">
        <v>36</v>
      </c>
      <c r="IK5" s="114"/>
      <c r="IL5" s="113" t="s">
        <v>128</v>
      </c>
      <c r="IM5" s="113" t="s">
        <v>129</v>
      </c>
      <c r="IN5" s="113" t="s">
        <v>117</v>
      </c>
      <c r="IO5" s="113" t="s">
        <v>123</v>
      </c>
      <c r="IP5" s="113"/>
      <c r="IQ5" s="113"/>
      <c r="IR5" s="113"/>
      <c r="IS5" s="113"/>
      <c r="IT5" s="113"/>
      <c r="IU5" s="113"/>
      <c r="IV5" s="113"/>
      <c r="IW5" s="113"/>
      <c r="IX5" s="114"/>
      <c r="IY5" s="477"/>
      <c r="IZ5" s="477"/>
      <c r="JA5" s="477"/>
      <c r="JB5" s="114"/>
      <c r="JC5" s="119"/>
      <c r="JD5" s="221" t="s">
        <v>191</v>
      </c>
      <c r="JE5" s="113" t="s">
        <v>12</v>
      </c>
      <c r="JF5" s="113" t="s">
        <v>13</v>
      </c>
      <c r="JG5" s="113" t="s">
        <v>14</v>
      </c>
      <c r="JH5" s="113" t="s">
        <v>15</v>
      </c>
      <c r="JI5" s="113" t="s">
        <v>16</v>
      </c>
      <c r="JJ5" s="113" t="s">
        <v>17</v>
      </c>
      <c r="JK5" s="113" t="s">
        <v>18</v>
      </c>
      <c r="JL5" s="113" t="s">
        <v>19</v>
      </c>
      <c r="JM5" s="113" t="s">
        <v>20</v>
      </c>
      <c r="JN5" s="113" t="s">
        <v>21</v>
      </c>
      <c r="JO5" s="114"/>
      <c r="JP5" s="113" t="s">
        <v>22</v>
      </c>
      <c r="JQ5" s="113" t="s">
        <v>23</v>
      </c>
      <c r="JR5" s="113" t="s">
        <v>24</v>
      </c>
      <c r="JS5" s="113" t="s">
        <v>25</v>
      </c>
      <c r="JT5" s="113" t="s">
        <v>120</v>
      </c>
      <c r="JU5" s="113" t="s">
        <v>27</v>
      </c>
      <c r="JV5" s="113" t="s">
        <v>28</v>
      </c>
      <c r="JW5" s="113" t="s">
        <v>29</v>
      </c>
      <c r="JX5" s="113" t="s">
        <v>30</v>
      </c>
      <c r="JY5" s="113" t="s">
        <v>31</v>
      </c>
      <c r="JZ5" s="477"/>
      <c r="KA5" s="115"/>
      <c r="KB5" s="477"/>
      <c r="KC5" s="113" t="s">
        <v>32</v>
      </c>
      <c r="KD5" s="113" t="s">
        <v>33</v>
      </c>
      <c r="KE5" s="113" t="s">
        <v>34</v>
      </c>
      <c r="KF5" s="113" t="s">
        <v>35</v>
      </c>
      <c r="KG5" s="113" t="s">
        <v>36</v>
      </c>
      <c r="KH5" s="114"/>
      <c r="KI5" s="113" t="s">
        <v>408</v>
      </c>
      <c r="KJ5" s="113" t="s">
        <v>123</v>
      </c>
      <c r="KK5" s="113" t="s">
        <v>129</v>
      </c>
      <c r="KL5" s="113" t="s">
        <v>364</v>
      </c>
      <c r="KM5" s="113" t="s">
        <v>41</v>
      </c>
      <c r="KN5" s="113" t="s">
        <v>42</v>
      </c>
      <c r="KO5" s="113" t="s">
        <v>43</v>
      </c>
      <c r="KP5" s="113" t="s">
        <v>44</v>
      </c>
      <c r="KQ5" s="113" t="s">
        <v>45</v>
      </c>
      <c r="KR5" s="113" t="s">
        <v>46</v>
      </c>
      <c r="KS5" s="113"/>
      <c r="KT5" s="113"/>
      <c r="KU5" s="114"/>
      <c r="KV5" s="477"/>
      <c r="KW5" s="477"/>
      <c r="KX5" s="477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13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37</v>
      </c>
      <c r="MG5" s="113" t="s">
        <v>38</v>
      </c>
      <c r="MH5" s="113" t="s">
        <v>39</v>
      </c>
      <c r="MI5" s="113" t="s">
        <v>40</v>
      </c>
      <c r="MJ5" s="113" t="s">
        <v>41</v>
      </c>
      <c r="MK5" s="113" t="s">
        <v>42</v>
      </c>
      <c r="ML5" s="113" t="s">
        <v>43</v>
      </c>
      <c r="MM5" s="113" t="s">
        <v>44</v>
      </c>
      <c r="MN5" s="113" t="s">
        <v>45</v>
      </c>
      <c r="MO5" s="113" t="s">
        <v>46</v>
      </c>
      <c r="MP5" s="113"/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13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 t="s">
        <v>39</v>
      </c>
      <c r="OF5" s="113" t="s">
        <v>40</v>
      </c>
      <c r="OG5" s="113" t="s">
        <v>41</v>
      </c>
      <c r="OH5" s="113" t="s">
        <v>42</v>
      </c>
      <c r="OI5" s="113" t="s">
        <v>43</v>
      </c>
      <c r="OJ5" s="113" t="s">
        <v>44</v>
      </c>
      <c r="OK5" s="113" t="s">
        <v>45</v>
      </c>
      <c r="OL5" s="113" t="s">
        <v>46</v>
      </c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13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59" ht="18.75" x14ac:dyDescent="0.25">
      <c r="A6" s="83">
        <v>1</v>
      </c>
      <c r="B6" s="147">
        <v>1</v>
      </c>
      <c r="C6" s="361" t="s">
        <v>713</v>
      </c>
      <c r="D6" s="407">
        <v>5</v>
      </c>
      <c r="E6" s="407">
        <v>6</v>
      </c>
      <c r="F6" s="407">
        <v>6</v>
      </c>
      <c r="G6" s="407">
        <v>6</v>
      </c>
      <c r="H6" s="407">
        <v>3</v>
      </c>
      <c r="I6" s="408">
        <v>5</v>
      </c>
      <c r="J6" s="409">
        <f>(D6+E6+F6+G6+H6+I6)/$J$3</f>
        <v>5.166666666666667</v>
      </c>
      <c r="K6" s="408">
        <v>4</v>
      </c>
      <c r="L6" s="408">
        <v>4</v>
      </c>
      <c r="M6" s="408">
        <v>4</v>
      </c>
      <c r="N6" s="408">
        <v>6</v>
      </c>
      <c r="O6" s="408">
        <v>5</v>
      </c>
      <c r="P6" s="408">
        <v>4</v>
      </c>
      <c r="Q6" s="408">
        <v>6</v>
      </c>
      <c r="R6" s="368">
        <f>(K6+L6+M6+N6+O6+P6+Q6)/$R$3</f>
        <v>4.7142857142857144</v>
      </c>
      <c r="S6" s="217">
        <f>A6</f>
        <v>1</v>
      </c>
      <c r="T6" s="381">
        <v>7</v>
      </c>
      <c r="U6" s="381">
        <v>8</v>
      </c>
      <c r="V6" s="381">
        <v>8</v>
      </c>
      <c r="W6" s="382">
        <v>7</v>
      </c>
      <c r="X6" s="381">
        <v>8</v>
      </c>
      <c r="Y6" s="381">
        <v>7</v>
      </c>
      <c r="Z6" s="381">
        <v>8</v>
      </c>
      <c r="AA6" s="382">
        <v>9</v>
      </c>
      <c r="AB6" s="330"/>
      <c r="AC6" s="310"/>
      <c r="AD6" s="117">
        <f>(T6+U6+V6+W6+X6+Y6+Z6+AA6+AB6+AC6)/$AD$3</f>
        <v>7.75</v>
      </c>
      <c r="AE6" s="346">
        <v>6</v>
      </c>
      <c r="AF6" s="346">
        <v>6</v>
      </c>
      <c r="AG6" s="106"/>
      <c r="AH6" s="383">
        <v>7</v>
      </c>
      <c r="AI6" s="383">
        <v>7</v>
      </c>
      <c r="AJ6" s="347">
        <v>7</v>
      </c>
      <c r="AK6" s="347">
        <v>7</v>
      </c>
      <c r="AL6" s="310"/>
      <c r="AM6" s="310"/>
      <c r="AN6" s="347">
        <v>8</v>
      </c>
      <c r="AO6" s="347">
        <v>11</v>
      </c>
      <c r="AP6" s="117">
        <f>(AE6+AF6+AG6+AH6+AI6+AJ6+AK6+AL6+AM6+AN6)/$AP$3</f>
        <v>6.8571428571428568</v>
      </c>
      <c r="AQ6" s="82">
        <v>1</v>
      </c>
      <c r="AR6" s="82"/>
      <c r="AS6" s="82"/>
      <c r="AT6" s="82"/>
      <c r="AU6" s="82"/>
      <c r="AV6" s="82"/>
      <c r="AW6" s="117">
        <f>(AQ6+AR6+AS6+AT6+AU6+AV6)/$AW$3</f>
        <v>1</v>
      </c>
      <c r="AX6" s="383">
        <v>9</v>
      </c>
      <c r="AY6" s="383">
        <v>8</v>
      </c>
      <c r="AZ6" s="365"/>
      <c r="BA6" s="106"/>
      <c r="BB6" s="106"/>
      <c r="BC6" s="106"/>
      <c r="BD6" s="106"/>
      <c r="BE6" s="106"/>
      <c r="BF6" s="106"/>
      <c r="BG6" s="106"/>
      <c r="BH6" s="106"/>
      <c r="BI6" s="106"/>
      <c r="BJ6" s="117">
        <f>(AX6+AY6+AZ6+BA6+BB6+BC6+BD6+BE6+BF6+BG6+BH6+BI6)/$BJ$3</f>
        <v>8.5</v>
      </c>
      <c r="BK6" s="106"/>
      <c r="BL6" s="410">
        <v>9</v>
      </c>
      <c r="BM6" s="106"/>
      <c r="BN6" s="118">
        <f>(BK6+BL6+BM6)/$BN$3</f>
        <v>9</v>
      </c>
      <c r="BO6" s="120"/>
      <c r="BP6" s="217">
        <f>S6</f>
        <v>1</v>
      </c>
      <c r="BQ6" s="106">
        <v>8</v>
      </c>
      <c r="BR6" s="106">
        <v>7</v>
      </c>
      <c r="BS6" s="106">
        <v>7</v>
      </c>
      <c r="BT6" s="106">
        <v>7</v>
      </c>
      <c r="BU6" s="106">
        <v>8</v>
      </c>
      <c r="BV6" s="106">
        <v>8</v>
      </c>
      <c r="BW6" s="106">
        <v>7</v>
      </c>
      <c r="BX6" s="106">
        <v>8</v>
      </c>
      <c r="BY6" s="106"/>
      <c r="BZ6" s="106"/>
      <c r="CA6" s="117">
        <f>(BQ6+BR6+BS6+BT6+BU6+BV6+BW6+BX6+BY6+BZ6)/$CA$3</f>
        <v>7.5</v>
      </c>
      <c r="CB6" s="106">
        <v>7</v>
      </c>
      <c r="CC6" s="106">
        <v>7</v>
      </c>
      <c r="CD6" s="106"/>
      <c r="CE6" s="106">
        <v>7</v>
      </c>
      <c r="CF6" s="106">
        <v>8</v>
      </c>
      <c r="CG6" s="106">
        <v>7</v>
      </c>
      <c r="CH6" s="106">
        <v>7</v>
      </c>
      <c r="CI6" s="106"/>
      <c r="CJ6" s="106"/>
      <c r="CK6" s="106">
        <v>8</v>
      </c>
      <c r="CL6" s="106">
        <v>11</v>
      </c>
      <c r="CM6" s="117">
        <f>(CB6+CC6+CD6+CE6+CF6+CG6+CH6+CI6+CJ6+CK6)/$CM$3</f>
        <v>7.2857142857142856</v>
      </c>
      <c r="CN6" s="106">
        <v>7</v>
      </c>
      <c r="CO6" s="106">
        <v>9</v>
      </c>
      <c r="CP6" s="106">
        <v>8</v>
      </c>
      <c r="CQ6" s="106">
        <v>8</v>
      </c>
      <c r="CR6" s="106">
        <v>9</v>
      </c>
      <c r="CS6" s="106">
        <v>7</v>
      </c>
      <c r="CT6" s="117">
        <f>(CN6+CO6+CP6+CQ6+CR6+CS6)/$CT$3</f>
        <v>8</v>
      </c>
      <c r="CU6" s="106">
        <v>8</v>
      </c>
      <c r="CV6" s="106">
        <v>10</v>
      </c>
      <c r="CW6" s="106">
        <v>10</v>
      </c>
      <c r="CX6" s="106"/>
      <c r="CY6" s="106"/>
      <c r="CZ6" s="106"/>
      <c r="DA6" s="106"/>
      <c r="DB6" s="106"/>
      <c r="DC6" s="106"/>
      <c r="DD6" s="106"/>
      <c r="DE6" s="106"/>
      <c r="DF6" s="106"/>
      <c r="DG6" s="117">
        <f>(CU6+CV6+CW6+CX6+CY6+CZ6+DA6+DB6+DC6+DD6+DE6+DF6)/$DG$3</f>
        <v>9.3333333333333339</v>
      </c>
      <c r="DH6" s="106"/>
      <c r="DI6" s="106">
        <v>10</v>
      </c>
      <c r="DJ6" s="106"/>
      <c r="DK6" s="118">
        <f>(DH6+DI6+DJ6)/$DK$3</f>
        <v>10</v>
      </c>
      <c r="DL6" s="169"/>
      <c r="DM6" s="217">
        <v>1</v>
      </c>
      <c r="DN6" s="106">
        <v>7</v>
      </c>
      <c r="DO6" s="106">
        <v>7</v>
      </c>
      <c r="DP6" s="106">
        <v>7</v>
      </c>
      <c r="DQ6" s="106">
        <v>6</v>
      </c>
      <c r="DR6" s="106">
        <v>7</v>
      </c>
      <c r="DS6" s="106">
        <v>7</v>
      </c>
      <c r="DT6" s="106"/>
      <c r="DU6" s="106"/>
      <c r="DV6" s="106"/>
      <c r="DW6" s="106"/>
      <c r="DX6" s="117">
        <f>(DN6+DO6+DP6+DQ6+DR6+DS6+DT6+DU6+DV6+DW6)/$DX$3</f>
        <v>6.833333333333333</v>
      </c>
      <c r="DY6" s="245">
        <v>6</v>
      </c>
      <c r="DZ6" s="106">
        <v>6</v>
      </c>
      <c r="EA6" s="106"/>
      <c r="EB6" s="106"/>
      <c r="EC6" s="106"/>
      <c r="ED6" s="106">
        <v>7</v>
      </c>
      <c r="EE6" s="106">
        <v>7</v>
      </c>
      <c r="EF6" s="106"/>
      <c r="EG6" s="106">
        <v>9</v>
      </c>
      <c r="EH6" s="106">
        <v>10</v>
      </c>
      <c r="EI6" s="106">
        <v>10</v>
      </c>
      <c r="EJ6" s="117">
        <f>(DY6+DZ6+EA6+EB6+EC6+ED6+EE6+EF6+EG6+EH6)/$EJ$3</f>
        <v>7.5</v>
      </c>
      <c r="EK6" s="106">
        <v>7</v>
      </c>
      <c r="EL6" s="106"/>
      <c r="EM6" s="106"/>
      <c r="EN6" s="106">
        <v>8</v>
      </c>
      <c r="EO6" s="106">
        <v>8</v>
      </c>
      <c r="EP6" s="106"/>
      <c r="EQ6" s="117">
        <f>(EK6+EL6+EM6+EN6+EO6+EP6)/$EQ$3</f>
        <v>7.666666666666667</v>
      </c>
      <c r="ER6" s="106">
        <v>10</v>
      </c>
      <c r="ES6" s="106">
        <v>10</v>
      </c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17">
        <f>(ER6+ES6+ET6+EU6+EV6+EW6+EX6+EY6+EZ6+FA6+FB6+FC6)/$FD$3</f>
        <v>10</v>
      </c>
      <c r="FE6" s="106"/>
      <c r="FF6" s="106">
        <v>10</v>
      </c>
      <c r="FG6" s="106"/>
      <c r="FH6" s="118">
        <f>(FE6+FF6+FG6)/$FH$3</f>
        <v>10</v>
      </c>
      <c r="FI6" s="120"/>
      <c r="FJ6" s="223">
        <f>DM6</f>
        <v>1</v>
      </c>
      <c r="FK6" s="106">
        <v>1</v>
      </c>
      <c r="FL6" s="106"/>
      <c r="FM6" s="106"/>
      <c r="FN6" s="106"/>
      <c r="FO6" s="106"/>
      <c r="FP6" s="106"/>
      <c r="FQ6" s="106"/>
      <c r="FR6" s="106"/>
      <c r="FS6" s="106"/>
      <c r="FT6" s="106"/>
      <c r="FU6" s="117">
        <f>(FK6+FL6+FM6+FN6+FO6+FP6+FQ6+FR6+FS6+FT6)/$FU$3</f>
        <v>1</v>
      </c>
      <c r="FV6" s="106">
        <v>1</v>
      </c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17">
        <f>(FV6+FW6+FX6+FY6+FZ6+GA6+GB6+GC6+GD6+GE6)/$GG$3</f>
        <v>1</v>
      </c>
      <c r="GH6" s="106">
        <v>1</v>
      </c>
      <c r="GI6" s="106"/>
      <c r="GJ6" s="106"/>
      <c r="GK6" s="106"/>
      <c r="GL6" s="106"/>
      <c r="GM6" s="106"/>
      <c r="GN6" s="117">
        <f>(GH6+GI6+GJ6+GK6+GL6+GM6)/$GN$3</f>
        <v>1</v>
      </c>
      <c r="GO6" s="106">
        <v>1</v>
      </c>
      <c r="GP6" s="106"/>
      <c r="GQ6" s="106"/>
      <c r="GR6" s="106"/>
      <c r="GS6" s="245"/>
      <c r="GT6" s="106"/>
      <c r="GU6" s="106"/>
      <c r="GV6" s="106"/>
      <c r="GW6" s="106"/>
      <c r="GX6" s="106"/>
      <c r="GY6" s="106"/>
      <c r="GZ6" s="106"/>
      <c r="HA6" s="117">
        <f>(GO6+GP6+GQ6+GR6+GS6+GT6+GU6+GV6+GW6+GX6+GY6+GZ6)/$HA$3</f>
        <v>1</v>
      </c>
      <c r="HB6" s="106"/>
      <c r="HC6" s="106"/>
      <c r="HD6" s="106">
        <v>1</v>
      </c>
      <c r="HE6" s="118">
        <f>(HB6+HC6+HD6)/$HE$3</f>
        <v>1</v>
      </c>
      <c r="HF6" s="120"/>
      <c r="HG6" s="217">
        <f>FJ6</f>
        <v>1</v>
      </c>
      <c r="HH6" s="106">
        <v>1</v>
      </c>
      <c r="HI6" s="106"/>
      <c r="HJ6" s="106"/>
      <c r="HK6" s="106"/>
      <c r="HL6" s="106"/>
      <c r="HM6" s="106"/>
      <c r="HN6" s="106"/>
      <c r="HO6" s="106"/>
      <c r="HP6" s="106"/>
      <c r="HQ6" s="106"/>
      <c r="HR6" s="117">
        <f>(HH6+HI6+HJ6+HK6+HL6+HM6+HN6+HO6+HP6+HQ6)/$HR$3</f>
        <v>1</v>
      </c>
      <c r="HS6" s="106">
        <v>1</v>
      </c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17">
        <f>(HS6+HT6+HU6+HV6+HW6+HX6+HY6+HZ6+IA6+IB6)/$ID$3</f>
        <v>1</v>
      </c>
      <c r="IE6" s="106">
        <v>1</v>
      </c>
      <c r="IF6" s="106"/>
      <c r="IG6" s="106"/>
      <c r="IH6" s="106"/>
      <c r="II6" s="106"/>
      <c r="IJ6" s="106"/>
      <c r="IK6" s="117">
        <f>(IE6+IF6+IG6+IH6+II6+IJ6)/$IK$3</f>
        <v>1</v>
      </c>
      <c r="IL6" s="106">
        <v>1</v>
      </c>
      <c r="IM6" s="106"/>
      <c r="IN6" s="106"/>
      <c r="IO6" s="106"/>
      <c r="IP6" s="106"/>
      <c r="IQ6" s="106"/>
      <c r="IR6" s="106"/>
      <c r="IS6" s="106"/>
      <c r="IT6" s="106"/>
      <c r="IU6" s="106"/>
      <c r="IV6" s="106"/>
      <c r="IW6" s="106"/>
      <c r="IX6" s="117">
        <f>(IL6+IM6+IN6+IO6+IP6+IQ6+IR6+IS6+IT6+IU6+IV6+IW6)/$IX$3</f>
        <v>1</v>
      </c>
      <c r="IY6" s="106"/>
      <c r="IZ6" s="106">
        <v>1</v>
      </c>
      <c r="JA6" s="106"/>
      <c r="JB6" s="118">
        <f>(IY6+IZ6+JA6)/$JB$3</f>
        <v>1</v>
      </c>
      <c r="JC6" s="120"/>
      <c r="JD6" s="217">
        <f>HG6</f>
        <v>1</v>
      </c>
      <c r="JE6" s="106">
        <v>1</v>
      </c>
      <c r="JF6" s="106"/>
      <c r="JG6" s="106"/>
      <c r="JH6" s="106"/>
      <c r="JI6" s="106"/>
      <c r="JJ6" s="106"/>
      <c r="JK6" s="106"/>
      <c r="JL6" s="106"/>
      <c r="JM6" s="106"/>
      <c r="JN6" s="106"/>
      <c r="JO6" s="117">
        <f>(JE6+JF6+JG6+JH6+JI6+JJ6+JK6+JL6+JM6+JN6)/$JO$3</f>
        <v>1</v>
      </c>
      <c r="JP6" s="106">
        <v>1</v>
      </c>
      <c r="JQ6" s="106"/>
      <c r="JR6" s="106"/>
      <c r="JS6" s="106"/>
      <c r="JT6" s="106"/>
      <c r="JU6" s="106"/>
      <c r="JV6" s="106"/>
      <c r="JW6" s="106"/>
      <c r="JX6" s="106"/>
      <c r="JY6" s="106"/>
      <c r="JZ6" s="106"/>
      <c r="KA6" s="121">
        <f>(JP6+JQ6+JR6+JS6+JT6+JU6+JV6+JW6+JX6+JY6)/$KA$3</f>
        <v>1</v>
      </c>
      <c r="KB6" s="106">
        <v>1</v>
      </c>
      <c r="KC6" s="106"/>
      <c r="KD6" s="106"/>
      <c r="KE6" s="106"/>
      <c r="KF6" s="106"/>
      <c r="KG6" s="106"/>
      <c r="KH6" s="117">
        <f>(KB6+KC6+KD6+KE6+KF6+KG6)/$KH$3</f>
        <v>1</v>
      </c>
      <c r="KI6" s="245">
        <v>1</v>
      </c>
      <c r="KJ6" s="245"/>
      <c r="KK6" s="245"/>
      <c r="KL6" s="245"/>
      <c r="KM6" s="245"/>
      <c r="KN6" s="106"/>
      <c r="KO6" s="106"/>
      <c r="KP6" s="106"/>
      <c r="KQ6" s="106"/>
      <c r="KR6" s="106"/>
      <c r="KS6" s="106"/>
      <c r="KT6" s="106"/>
      <c r="KU6" s="117">
        <f>(KI6+KJ6+KK6+KL6+KM6+KN6+KO6+KP6+KQ6+KR6+KS6+KT6)/$KU$3</f>
        <v>1</v>
      </c>
      <c r="KV6" s="106"/>
      <c r="KW6" s="245">
        <v>1</v>
      </c>
      <c r="KX6" s="106"/>
      <c r="KY6" s="118">
        <f>(KV6+KW6+KX6)/$KY$3</f>
        <v>1</v>
      </c>
      <c r="KZ6" s="120"/>
      <c r="LA6" s="217">
        <f>JD6</f>
        <v>1</v>
      </c>
      <c r="LB6" s="106">
        <v>1</v>
      </c>
      <c r="LC6" s="106"/>
      <c r="LD6" s="106"/>
      <c r="LE6" s="106"/>
      <c r="LF6" s="106"/>
      <c r="LG6" s="106"/>
      <c r="LH6" s="106"/>
      <c r="LI6" s="106"/>
      <c r="LJ6" s="106"/>
      <c r="LK6" s="106"/>
      <c r="LL6" s="117">
        <f>(LB6+LC6+LD6+LE6+LF6+LG6+LH6+LI6+LJ6+LK6)/$LL$3</f>
        <v>1</v>
      </c>
      <c r="LM6" s="106">
        <v>1</v>
      </c>
      <c r="LN6" s="106"/>
      <c r="LO6" s="106"/>
      <c r="LP6" s="106"/>
      <c r="LQ6" s="106"/>
      <c r="LR6" s="106"/>
      <c r="LS6" s="106"/>
      <c r="LT6" s="106"/>
      <c r="LU6" s="106"/>
      <c r="LV6" s="106"/>
      <c r="LW6" s="106"/>
      <c r="LX6" s="117">
        <f>(LM6+LN6+LO6+LP6+LQ6+LR6+LS6+LT6+LU6+LV6)/$LX$3</f>
        <v>1</v>
      </c>
      <c r="LY6" s="106">
        <v>1</v>
      </c>
      <c r="LZ6" s="106"/>
      <c r="MA6" s="106"/>
      <c r="MB6" s="106"/>
      <c r="MC6" s="106"/>
      <c r="MD6" s="106"/>
      <c r="ME6" s="117">
        <f>(LY6+LZ6+MA6+MB6+MC6+MD6)/$ME$3</f>
        <v>1</v>
      </c>
      <c r="MF6" s="106">
        <v>1</v>
      </c>
      <c r="MG6" s="106"/>
      <c r="MH6" s="106"/>
      <c r="MI6" s="106"/>
      <c r="MJ6" s="106"/>
      <c r="MK6" s="106"/>
      <c r="ML6" s="106"/>
      <c r="MM6" s="106"/>
      <c r="MN6" s="106"/>
      <c r="MO6" s="106"/>
      <c r="MP6" s="106"/>
      <c r="MQ6" s="106"/>
      <c r="MR6" s="117">
        <f>(MF6+MG6+MH6+MI6+MJ6+MK6+ML6+MM6+MN6+MO6+MP6+MQ6)/$MR$3</f>
        <v>1</v>
      </c>
      <c r="MS6" s="106"/>
      <c r="MT6" s="106">
        <v>1</v>
      </c>
      <c r="MU6" s="106"/>
      <c r="MV6" s="118">
        <f>(MS6+MT6+MU6)/$MV$3</f>
        <v>1</v>
      </c>
      <c r="MW6" s="120"/>
      <c r="MX6" s="217">
        <f>LA6</f>
        <v>1</v>
      </c>
      <c r="MY6" s="106">
        <v>1</v>
      </c>
      <c r="MZ6" s="106"/>
      <c r="NA6" s="106"/>
      <c r="NB6" s="106"/>
      <c r="NC6" s="106"/>
      <c r="ND6" s="106"/>
      <c r="NE6" s="106"/>
      <c r="NF6" s="106"/>
      <c r="NG6" s="106"/>
      <c r="NH6" s="106"/>
      <c r="NI6" s="117">
        <f>(MY6+MZ6+NA6+NB6+NC6+ND6+NE6+NF6+NG6+NH6)/$NI$3</f>
        <v>1</v>
      </c>
      <c r="NJ6" s="106">
        <v>1</v>
      </c>
      <c r="NK6" s="106"/>
      <c r="NL6" s="106"/>
      <c r="NM6" s="106"/>
      <c r="NN6" s="106"/>
      <c r="NO6" s="106"/>
      <c r="NP6" s="106"/>
      <c r="NQ6" s="106"/>
      <c r="NR6" s="106"/>
      <c r="NS6" s="106"/>
      <c r="NT6" s="106"/>
      <c r="NU6" s="117">
        <f>(NJ6+NK6+NL6+NM6+NN6+NO6+NP6+NQ6+NR6+NS6)/$NU$3</f>
        <v>1</v>
      </c>
      <c r="NV6" s="106">
        <v>1</v>
      </c>
      <c r="NW6" s="106"/>
      <c r="NX6" s="106"/>
      <c r="NY6" s="106"/>
      <c r="NZ6" s="106"/>
      <c r="OA6" s="106"/>
      <c r="OB6" s="117">
        <f>(NV6+NW6+NX6+NY6+NZ6+OA6)/$OB$3</f>
        <v>1</v>
      </c>
      <c r="OC6" s="106">
        <v>1</v>
      </c>
      <c r="OD6" s="106"/>
      <c r="OE6" s="106"/>
      <c r="OF6" s="106"/>
      <c r="OG6" s="106"/>
      <c r="OH6" s="106"/>
      <c r="OI6" s="106"/>
      <c r="OJ6" s="106"/>
      <c r="OK6" s="106"/>
      <c r="OL6" s="106"/>
      <c r="OM6" s="106"/>
      <c r="ON6" s="106"/>
      <c r="OO6" s="117">
        <f>(OC6+OD6+OE6+OF6+OG6+OH6+OI6+OJ6+OK6+OL6+OM6+ON6)/$OO$3</f>
        <v>1</v>
      </c>
      <c r="OP6" s="106">
        <v>1</v>
      </c>
      <c r="OQ6" s="106">
        <v>1</v>
      </c>
      <c r="OR6" s="106"/>
      <c r="OS6" s="118">
        <f>(OP6+OQ6+OR6)/$OS$3</f>
        <v>1</v>
      </c>
      <c r="OT6" s="120"/>
      <c r="OU6" s="217">
        <f>MX6</f>
        <v>1</v>
      </c>
      <c r="OV6" s="106">
        <v>1</v>
      </c>
      <c r="OW6" s="106"/>
      <c r="OX6" s="106"/>
      <c r="OY6" s="106"/>
      <c r="OZ6" s="106"/>
      <c r="PA6" s="106"/>
      <c r="PB6" s="106"/>
      <c r="PC6" s="106"/>
      <c r="PD6" s="106">
        <v>1</v>
      </c>
      <c r="PE6" s="106"/>
      <c r="PF6" s="117">
        <f>(OV6+OW6+OX6+OY6+OZ6+PA6+PB6+PC6+PD6+PE6)/$PF$3</f>
        <v>1</v>
      </c>
      <c r="PG6" s="106">
        <v>1</v>
      </c>
      <c r="PH6" s="106"/>
      <c r="PI6" s="106"/>
      <c r="PJ6" s="106"/>
      <c r="PK6" s="106"/>
      <c r="PL6" s="106"/>
      <c r="PM6" s="106"/>
      <c r="PN6" s="106"/>
      <c r="PO6" s="106"/>
      <c r="PP6" s="106"/>
      <c r="PQ6" s="106"/>
      <c r="PR6" s="117">
        <f>(PG6+PH6+PI6+PJ6+PK6+PL6+PM6+PN6+PO6+PP6)/$PR$3</f>
        <v>1</v>
      </c>
      <c r="PS6" s="106">
        <v>1</v>
      </c>
      <c r="PT6" s="106"/>
      <c r="PU6" s="106"/>
      <c r="PV6" s="106"/>
      <c r="PW6" s="106">
        <v>1</v>
      </c>
      <c r="PX6" s="106"/>
      <c r="PY6" s="117">
        <f>(PS6+PT6+PU6+PV6+PW6+PX6)/$PY$3</f>
        <v>1</v>
      </c>
      <c r="PZ6" s="106">
        <v>1</v>
      </c>
      <c r="QA6" s="106"/>
      <c r="QB6" s="106"/>
      <c r="QC6" s="106"/>
      <c r="QD6" s="106"/>
      <c r="QE6" s="106"/>
      <c r="QF6" s="106"/>
      <c r="QG6" s="106"/>
      <c r="QH6" s="106"/>
      <c r="QI6" s="106"/>
      <c r="QJ6" s="106">
        <v>1</v>
      </c>
      <c r="QK6" s="106"/>
      <c r="QL6" s="117">
        <f>(PZ6+QA6+QB6+QC6+QD6+QE6+QF6+QG6+QH6+QI6+QJ6+QK6)/$QL$3</f>
        <v>1</v>
      </c>
      <c r="QM6" s="106">
        <v>1</v>
      </c>
      <c r="QN6" s="106">
        <v>1</v>
      </c>
      <c r="QO6" s="106"/>
      <c r="QP6" s="118">
        <f>(QM6+QN6+QO6)/$QP$3</f>
        <v>1</v>
      </c>
      <c r="QQ6" s="120"/>
    </row>
    <row r="7" spans="1:459" ht="18.75" x14ac:dyDescent="0.25">
      <c r="A7" s="83">
        <v>1</v>
      </c>
      <c r="B7" s="147">
        <v>2</v>
      </c>
      <c r="C7" s="361" t="s">
        <v>714</v>
      </c>
      <c r="D7" s="407">
        <v>4</v>
      </c>
      <c r="E7" s="407">
        <v>4</v>
      </c>
      <c r="F7" s="407">
        <v>5</v>
      </c>
      <c r="G7" s="407">
        <v>4</v>
      </c>
      <c r="H7" s="407">
        <v>2</v>
      </c>
      <c r="I7" s="408">
        <v>4</v>
      </c>
      <c r="J7" s="409">
        <f t="shared" ref="J7:J35" si="8">(D7+E7+F7+G7+H7+I7)/$J$3</f>
        <v>3.8333333333333335</v>
      </c>
      <c r="K7" s="408">
        <v>5</v>
      </c>
      <c r="L7" s="408">
        <v>4</v>
      </c>
      <c r="M7" s="408">
        <v>4</v>
      </c>
      <c r="N7" s="408">
        <v>4</v>
      </c>
      <c r="O7" s="408">
        <v>2</v>
      </c>
      <c r="P7" s="408">
        <v>3</v>
      </c>
      <c r="Q7" s="408">
        <v>6</v>
      </c>
      <c r="R7" s="368">
        <f t="shared" ref="R7:R35" si="9">(K7+L7+M7+N7+O7+P7+Q7)/$R$3</f>
        <v>4</v>
      </c>
      <c r="S7" s="217">
        <f t="shared" ref="S7:S29" si="10">A7</f>
        <v>1</v>
      </c>
      <c r="T7" s="381">
        <v>7</v>
      </c>
      <c r="U7" s="381">
        <v>8</v>
      </c>
      <c r="V7" s="381">
        <v>8</v>
      </c>
      <c r="W7" s="382">
        <v>7</v>
      </c>
      <c r="X7" s="381">
        <v>7</v>
      </c>
      <c r="Y7" s="381">
        <v>7</v>
      </c>
      <c r="Z7" s="381">
        <v>7</v>
      </c>
      <c r="AA7" s="382">
        <v>8</v>
      </c>
      <c r="AB7" s="330"/>
      <c r="AC7" s="310"/>
      <c r="AD7" s="117">
        <f t="shared" ref="AD7:AD35" si="11">(T7+U7+V7+W7+X7+Y7+Z7+AA7+AB7+AC7)/$AD$3</f>
        <v>7.375</v>
      </c>
      <c r="AE7" s="347">
        <v>7</v>
      </c>
      <c r="AF7" s="347">
        <v>7</v>
      </c>
      <c r="AG7" s="310"/>
      <c r="AH7" s="383">
        <v>7</v>
      </c>
      <c r="AI7" s="383">
        <v>7</v>
      </c>
      <c r="AJ7" s="347">
        <v>7</v>
      </c>
      <c r="AK7" s="347">
        <v>7</v>
      </c>
      <c r="AL7" s="310"/>
      <c r="AM7" s="310"/>
      <c r="AN7" s="347">
        <v>7</v>
      </c>
      <c r="AO7" s="347">
        <v>7</v>
      </c>
      <c r="AP7" s="117">
        <f t="shared" ref="AP7:AP35" si="12">(AE7+AF7+AG7+AH7+AI7+AJ7+AK7+AL7+AM7+AN7)/$AP$3</f>
        <v>7</v>
      </c>
      <c r="AQ7" s="106"/>
      <c r="AR7" s="106"/>
      <c r="AS7" s="106"/>
      <c r="AT7" s="106"/>
      <c r="AU7" s="106"/>
      <c r="AV7" s="106"/>
      <c r="AW7" s="117">
        <f t="shared" ref="AW7:AW35" si="13">(AQ7+AR7+AS7+AT7+AU7+AV7)/$AW$3</f>
        <v>0</v>
      </c>
      <c r="AX7" s="383">
        <v>8</v>
      </c>
      <c r="AY7" s="362">
        <v>5</v>
      </c>
      <c r="AZ7" s="365"/>
      <c r="BA7" s="106"/>
      <c r="BB7" s="106"/>
      <c r="BC7" s="106"/>
      <c r="BD7" s="106"/>
      <c r="BE7" s="106"/>
      <c r="BF7" s="106"/>
      <c r="BG7" s="106"/>
      <c r="BH7" s="106"/>
      <c r="BI7" s="106"/>
      <c r="BJ7" s="117">
        <f t="shared" ref="BJ7:BJ35" si="14">(AX7+AY7+AZ7+BA7+BB7+BC7+BD7+BE7+BF7+BG7+BH7+BI7)/$BJ$3</f>
        <v>6.5</v>
      </c>
      <c r="BK7" s="106"/>
      <c r="BL7" s="410">
        <v>8</v>
      </c>
      <c r="BM7" s="106"/>
      <c r="BN7" s="118">
        <f t="shared" ref="BN7:BN35" si="15">(BK7+BL7+BM7)/$BN$3</f>
        <v>8</v>
      </c>
      <c r="BO7" s="120"/>
      <c r="BP7" s="217">
        <f t="shared" ref="BP7:BP34" si="16">S7</f>
        <v>1</v>
      </c>
      <c r="BQ7" s="106">
        <v>8</v>
      </c>
      <c r="BR7" s="106">
        <v>8</v>
      </c>
      <c r="BS7" s="106">
        <v>8</v>
      </c>
      <c r="BT7" s="106">
        <v>7</v>
      </c>
      <c r="BU7" s="106">
        <v>7</v>
      </c>
      <c r="BV7" s="106">
        <v>7</v>
      </c>
      <c r="BW7" s="106">
        <v>7</v>
      </c>
      <c r="BX7" s="106">
        <v>9</v>
      </c>
      <c r="BY7" s="106"/>
      <c r="BZ7" s="106"/>
      <c r="CA7" s="117">
        <f t="shared" ref="CA7:CA35" si="17">(BQ7+BR7+BS7+BT7+BU7+BV7+BW7+BX7+BY7+BZ7)/$CA$3</f>
        <v>7.625</v>
      </c>
      <c r="CB7" s="106">
        <v>6</v>
      </c>
      <c r="CC7" s="106">
        <v>6</v>
      </c>
      <c r="CD7" s="106"/>
      <c r="CE7" s="106">
        <v>7</v>
      </c>
      <c r="CF7" s="106">
        <v>8</v>
      </c>
      <c r="CG7" s="106">
        <v>7</v>
      </c>
      <c r="CH7" s="106">
        <v>7</v>
      </c>
      <c r="CI7" s="106"/>
      <c r="CJ7" s="106"/>
      <c r="CK7" s="106">
        <v>8</v>
      </c>
      <c r="CL7" s="106">
        <v>8</v>
      </c>
      <c r="CM7" s="117">
        <f t="shared" ref="CM7:CM35" si="18">(CB7+CC7+CD7+CE7+CF7+CG7+CH7+CI7+CJ7+CK7)/$CM$3</f>
        <v>7</v>
      </c>
      <c r="CN7" s="106">
        <v>7</v>
      </c>
      <c r="CO7" s="106">
        <v>9</v>
      </c>
      <c r="CP7" s="106">
        <v>7</v>
      </c>
      <c r="CQ7" s="106">
        <v>5</v>
      </c>
      <c r="CR7" s="106">
        <v>8</v>
      </c>
      <c r="CS7" s="106">
        <v>7</v>
      </c>
      <c r="CT7" s="117">
        <f t="shared" ref="CT7:CT35" si="19">(CN7+CO7+CP7+CQ7+CR7+CS7)/$CT$3</f>
        <v>7.166666666666667</v>
      </c>
      <c r="CU7" s="106">
        <v>9</v>
      </c>
      <c r="CV7" s="106">
        <v>10</v>
      </c>
      <c r="CW7" s="106">
        <v>9</v>
      </c>
      <c r="CX7" s="106"/>
      <c r="CY7" s="106"/>
      <c r="CZ7" s="106"/>
      <c r="DA7" s="106"/>
      <c r="DB7" s="106"/>
      <c r="DC7" s="106"/>
      <c r="DD7" s="106"/>
      <c r="DE7" s="106"/>
      <c r="DF7" s="106"/>
      <c r="DG7" s="117">
        <f t="shared" ref="DG7:DG35" si="20">(CU7+CV7+CW7+CX7+CY7+CZ7+DA7+DB7+DC7+DD7+DE7+DF7)/$DG$3</f>
        <v>9.3333333333333339</v>
      </c>
      <c r="DH7" s="106"/>
      <c r="DI7" s="106">
        <v>9</v>
      </c>
      <c r="DJ7" s="106"/>
      <c r="DK7" s="118">
        <f t="shared" ref="DK7:DK35" si="21">(DH7+DI7+DJ7)/$DK$3</f>
        <v>9</v>
      </c>
      <c r="DL7" s="169"/>
      <c r="DM7" s="217">
        <v>1</v>
      </c>
      <c r="DN7" s="106">
        <v>7</v>
      </c>
      <c r="DO7" s="106">
        <v>7</v>
      </c>
      <c r="DP7" s="106">
        <v>9</v>
      </c>
      <c r="DQ7" s="106">
        <v>7</v>
      </c>
      <c r="DR7" s="106">
        <v>7</v>
      </c>
      <c r="DS7" s="106">
        <v>7</v>
      </c>
      <c r="DT7" s="106"/>
      <c r="DU7" s="106"/>
      <c r="DV7" s="106"/>
      <c r="DW7" s="106"/>
      <c r="DX7" s="117">
        <f t="shared" ref="DX7:DX35" si="22">(DN7+DO7+DP7+DQ7+DR7+DS7+DT7+DU7+DV7+DW7)/$DX$3</f>
        <v>7.333333333333333</v>
      </c>
      <c r="DY7" s="106">
        <v>6</v>
      </c>
      <c r="DZ7" s="106">
        <v>6</v>
      </c>
      <c r="EA7" s="106"/>
      <c r="EB7" s="106"/>
      <c r="EC7" s="106"/>
      <c r="ED7" s="106">
        <v>7</v>
      </c>
      <c r="EE7" s="106">
        <v>7</v>
      </c>
      <c r="EF7" s="106"/>
      <c r="EG7" s="106">
        <v>9</v>
      </c>
      <c r="EH7" s="106">
        <v>8</v>
      </c>
      <c r="EI7" s="106">
        <v>7</v>
      </c>
      <c r="EJ7" s="117">
        <f t="shared" ref="EJ7:EJ35" si="23">(DY7+DZ7+EA7+EB7+EC7+ED7+EE7+EF7+EG7+EH7)/$EJ$3</f>
        <v>7.166666666666667</v>
      </c>
      <c r="EK7" s="106">
        <v>7</v>
      </c>
      <c r="EL7" s="106"/>
      <c r="EM7" s="106"/>
      <c r="EN7" s="106">
        <v>8</v>
      </c>
      <c r="EO7" s="106">
        <v>8</v>
      </c>
      <c r="EP7" s="106"/>
      <c r="EQ7" s="117">
        <f t="shared" ref="EQ7:EQ35" si="24">(EK7+EL7+EM7+EN7+EO7+EP7)/$EQ$3</f>
        <v>7.666666666666667</v>
      </c>
      <c r="ER7" s="106">
        <v>8</v>
      </c>
      <c r="ES7" s="106">
        <v>8</v>
      </c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17">
        <f t="shared" ref="FD7:FD35" si="25">(ER7+ES7+ET7+EU7+EV7+EW7+EX7+EY7+EZ7+FA7+FB7+FC7)/$FD$3</f>
        <v>8</v>
      </c>
      <c r="FE7" s="106"/>
      <c r="FF7" s="106">
        <v>7</v>
      </c>
      <c r="FG7" s="106"/>
      <c r="FH7" s="118">
        <f t="shared" ref="FH7:FH35" si="26">(FE7+FF7+FG7)/$FH$3</f>
        <v>7</v>
      </c>
      <c r="FI7" s="120"/>
      <c r="FJ7" s="223">
        <f t="shared" ref="FJ7:FJ34" si="27">DM7</f>
        <v>1</v>
      </c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17">
        <f t="shared" ref="FU7:FU35" si="28">(FK7+FL7+FM7+FN7+FO7+FP7+FQ7+FR7+FS7+FT7)/$FU$3</f>
        <v>0</v>
      </c>
      <c r="FV7" s="106"/>
      <c r="FW7" s="106"/>
      <c r="FX7" s="106"/>
      <c r="FY7" s="106"/>
      <c r="FZ7" s="106"/>
      <c r="GA7" s="106"/>
      <c r="GB7" s="106"/>
      <c r="GC7" s="106"/>
      <c r="GD7" s="106"/>
      <c r="GE7" s="106"/>
      <c r="GF7" s="106"/>
      <c r="GG7" s="117">
        <f t="shared" ref="GG7:GG35" si="29">(FV7+FW7+FX7+FY7+FZ7+GA7+GB7+GC7+GD7+GE7)/$GG$3</f>
        <v>0</v>
      </c>
      <c r="GH7" s="106"/>
      <c r="GI7" s="106"/>
      <c r="GJ7" s="106"/>
      <c r="GK7" s="106"/>
      <c r="GL7" s="106"/>
      <c r="GM7" s="106"/>
      <c r="GN7" s="117">
        <f t="shared" ref="GN7:GN35" si="30">(GH7+GI7+GJ7+GK7+GL7+GM7)/$GN$3</f>
        <v>0</v>
      </c>
      <c r="GO7" s="106"/>
      <c r="GP7" s="106"/>
      <c r="GQ7" s="106"/>
      <c r="GR7" s="106"/>
      <c r="GS7" s="245"/>
      <c r="GT7" s="106"/>
      <c r="GU7" s="106"/>
      <c r="GV7" s="106"/>
      <c r="GW7" s="106"/>
      <c r="GX7" s="106"/>
      <c r="GY7" s="106"/>
      <c r="GZ7" s="106"/>
      <c r="HA7" s="117">
        <f t="shared" ref="HA7:HA35" si="31">(GO7+GP7+GQ7+GR7+GS7+GT7+GU7+GV7+GW7+GX7+GY7+GZ7)/$HA$3</f>
        <v>0</v>
      </c>
      <c r="HB7" s="106"/>
      <c r="HC7" s="106"/>
      <c r="HD7" s="106"/>
      <c r="HE7" s="118">
        <f t="shared" ref="HE7:HE35" si="32">(HB7+HC7+HD7)/$HE$3</f>
        <v>0</v>
      </c>
      <c r="HF7" s="120"/>
      <c r="HG7" s="217">
        <f t="shared" ref="HG7:HG34" si="33">FJ7</f>
        <v>1</v>
      </c>
      <c r="HH7" s="106"/>
      <c r="HI7" s="106"/>
      <c r="HJ7" s="106"/>
      <c r="HK7" s="106"/>
      <c r="HL7" s="106"/>
      <c r="HM7" s="106"/>
      <c r="HN7" s="106"/>
      <c r="HO7" s="106"/>
      <c r="HP7" s="106"/>
      <c r="HQ7" s="106"/>
      <c r="HR7" s="117">
        <f t="shared" ref="HR7:HR35" si="34">(HH7+HI7+HJ7+HK7+HL7+HM7+HN7+HO7+HP7+HQ7)/$HR$3</f>
        <v>0</v>
      </c>
      <c r="HS7" s="106"/>
      <c r="HT7" s="106"/>
      <c r="HU7" s="106"/>
      <c r="HV7" s="106"/>
      <c r="HW7" s="106"/>
      <c r="HX7" s="106"/>
      <c r="HY7" s="106"/>
      <c r="HZ7" s="106"/>
      <c r="IA7" s="106"/>
      <c r="IB7" s="106"/>
      <c r="IC7" s="106"/>
      <c r="ID7" s="117">
        <f t="shared" ref="ID7:ID35" si="35">(HS7+HT7+HU7+HV7+HW7+HX7+HY7+HZ7+IA7+IB7)/$ID$3</f>
        <v>0</v>
      </c>
      <c r="IE7" s="106"/>
      <c r="IF7" s="106"/>
      <c r="IG7" s="106"/>
      <c r="IH7" s="106"/>
      <c r="II7" s="106"/>
      <c r="IJ7" s="106"/>
      <c r="IK7" s="117">
        <f t="shared" ref="IK7:IK35" si="36">(IE7+IF7+IG7+IH7+II7+IJ7)/$IK$3</f>
        <v>0</v>
      </c>
      <c r="IL7" s="106"/>
      <c r="IM7" s="106"/>
      <c r="IN7" s="106"/>
      <c r="IO7" s="106"/>
      <c r="IP7" s="106"/>
      <c r="IQ7" s="106"/>
      <c r="IR7" s="106"/>
      <c r="IS7" s="106"/>
      <c r="IT7" s="106"/>
      <c r="IU7" s="106"/>
      <c r="IV7" s="106"/>
      <c r="IW7" s="106"/>
      <c r="IX7" s="117">
        <f t="shared" ref="IX7:IX35" si="37">(IL7+IM7+IN7+IO7+IP7+IQ7+IR7+IS7+IT7+IU7+IV7+IW7)/$IX$3</f>
        <v>0</v>
      </c>
      <c r="IY7" s="106"/>
      <c r="IZ7" s="106"/>
      <c r="JA7" s="106"/>
      <c r="JB7" s="118">
        <f t="shared" ref="JB7:JB35" si="38">(IY7+IZ7+JA7)/$JB$3</f>
        <v>0</v>
      </c>
      <c r="JC7" s="120"/>
      <c r="JD7" s="217">
        <f t="shared" ref="JD7:JD34" si="39">HG7</f>
        <v>1</v>
      </c>
      <c r="JE7" s="106"/>
      <c r="JF7" s="106"/>
      <c r="JG7" s="106"/>
      <c r="JH7" s="106"/>
      <c r="JI7" s="106"/>
      <c r="JJ7" s="106"/>
      <c r="JK7" s="106"/>
      <c r="JL7" s="106"/>
      <c r="JM7" s="106"/>
      <c r="JN7" s="106"/>
      <c r="JO7" s="117">
        <f t="shared" ref="JO7:JO35" si="40">(JE7+JF7+JG7+JH7+JI7+JJ7+JK7+JL7+JM7+JN7)/$JO$3</f>
        <v>0</v>
      </c>
      <c r="JP7" s="106"/>
      <c r="JQ7" s="106"/>
      <c r="JR7" s="106"/>
      <c r="JS7" s="106"/>
      <c r="JT7" s="106"/>
      <c r="JU7" s="106"/>
      <c r="JV7" s="106"/>
      <c r="JW7" s="106"/>
      <c r="JX7" s="106"/>
      <c r="JY7" s="106"/>
      <c r="JZ7" s="106"/>
      <c r="KA7" s="121">
        <f t="shared" ref="KA7:KA35" si="41">(JP7+JQ7+JR7+JS7+JT7+JU7+JV7+JW7+JX7+JY7)/$KA$3</f>
        <v>0</v>
      </c>
      <c r="KB7" s="106"/>
      <c r="KC7" s="106"/>
      <c r="KD7" s="106"/>
      <c r="KE7" s="106"/>
      <c r="KF7" s="106"/>
      <c r="KG7" s="106"/>
      <c r="KH7" s="117">
        <f t="shared" ref="KH7:KH35" si="42">(KB7+KC7+KD7+KE7+KF7+KG7)/$KH$3</f>
        <v>0</v>
      </c>
      <c r="KI7" s="245"/>
      <c r="KJ7" s="245"/>
      <c r="KK7" s="245"/>
      <c r="KL7" s="245"/>
      <c r="KM7" s="245"/>
      <c r="KN7" s="106"/>
      <c r="KO7" s="106"/>
      <c r="KP7" s="106"/>
      <c r="KQ7" s="106"/>
      <c r="KR7" s="106"/>
      <c r="KS7" s="106"/>
      <c r="KT7" s="106"/>
      <c r="KU7" s="117">
        <f t="shared" ref="KU7:KU35" si="43">(KI7+KJ7+KK7+KL7+KM7+KN7+KO7+KP7+KQ7+KR7+KS7+KT7)/$KU$3</f>
        <v>0</v>
      </c>
      <c r="KV7" s="106"/>
      <c r="KW7" s="245"/>
      <c r="KX7" s="106"/>
      <c r="KY7" s="118">
        <f t="shared" ref="KY7:KY35" si="44">(KV7+KW7+KX7)/$KY$3</f>
        <v>0</v>
      </c>
      <c r="KZ7" s="120"/>
      <c r="LA7" s="217">
        <f t="shared" ref="LA7:LA34" si="45">JD7</f>
        <v>1</v>
      </c>
      <c r="LB7" s="106"/>
      <c r="LC7" s="106"/>
      <c r="LD7" s="106"/>
      <c r="LE7" s="106"/>
      <c r="LF7" s="106"/>
      <c r="LG7" s="106"/>
      <c r="LH7" s="106"/>
      <c r="LI7" s="106"/>
      <c r="LJ7" s="106"/>
      <c r="LK7" s="106"/>
      <c r="LL7" s="117">
        <f t="shared" ref="LL7:LL35" si="46">(LB7+LC7+LD7+LE7+LF7+LG7+LH7+LI7+LJ7+LK7)/$LL$3</f>
        <v>0</v>
      </c>
      <c r="LM7" s="106"/>
      <c r="LN7" s="106"/>
      <c r="LO7" s="106"/>
      <c r="LP7" s="106"/>
      <c r="LQ7" s="106"/>
      <c r="LR7" s="106"/>
      <c r="LS7" s="106"/>
      <c r="LT7" s="106"/>
      <c r="LU7" s="106"/>
      <c r="LV7" s="106"/>
      <c r="LW7" s="106"/>
      <c r="LX7" s="117">
        <f t="shared" ref="LX7:LX35" si="47">(LM7+LN7+LO7+LP7+LQ7+LR7+LS7+LT7+LU7+LV7)/$LX$3</f>
        <v>0</v>
      </c>
      <c r="LY7" s="106"/>
      <c r="LZ7" s="106"/>
      <c r="MA7" s="106"/>
      <c r="MB7" s="106"/>
      <c r="MC7" s="106"/>
      <c r="MD7" s="106"/>
      <c r="ME7" s="117">
        <f t="shared" ref="ME7:ME35" si="48">(LY7+LZ7+MA7+MB7+MC7+MD7)/$ME$3</f>
        <v>0</v>
      </c>
      <c r="MF7" s="106"/>
      <c r="MG7" s="106"/>
      <c r="MH7" s="106"/>
      <c r="MI7" s="106"/>
      <c r="MJ7" s="106"/>
      <c r="MK7" s="106"/>
      <c r="ML7" s="106"/>
      <c r="MM7" s="106"/>
      <c r="MN7" s="106"/>
      <c r="MO7" s="106"/>
      <c r="MP7" s="106"/>
      <c r="MQ7" s="106"/>
      <c r="MR7" s="117">
        <f t="shared" ref="MR7:MR35" si="49">(MF7+MG7+MH7+MI7+MJ7+MK7+ML7+MM7+MN7+MO7+MP7+MQ7)/$MR$3</f>
        <v>0</v>
      </c>
      <c r="MS7" s="106"/>
      <c r="MT7" s="106"/>
      <c r="MU7" s="106"/>
      <c r="MV7" s="118">
        <f t="shared" ref="MV7:MV35" si="50">(MS7+MT7+MU7)/$MV$3</f>
        <v>0</v>
      </c>
      <c r="MW7" s="120"/>
      <c r="MX7" s="217">
        <f t="shared" ref="MX7:MX34" si="51">LA7</f>
        <v>1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2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3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4">(NV7+NW7+NX7+NY7+NZ7+OA7)/$OB$3</f>
        <v>0</v>
      </c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17">
        <f t="shared" ref="OO7:OO35" si="55">(OC7+OD7+OE7+OF7+OG7+OH7+OI7+OJ7+OK7+OL7+OM7+ON7)/$OO$3</f>
        <v>0</v>
      </c>
      <c r="OP7" s="106"/>
      <c r="OQ7" s="106"/>
      <c r="OR7" s="106"/>
      <c r="OS7" s="118">
        <f t="shared" ref="OS7:OS35" si="56">(OP7+OQ7+OR7)/$OS$3</f>
        <v>0</v>
      </c>
      <c r="OT7" s="120"/>
      <c r="OU7" s="217">
        <f t="shared" ref="OU7:OU34" si="57">MX7</f>
        <v>1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8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59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0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1">(PZ7+QA7+QB7+QC7+QD7+QE7+QF7+QG7+QH7+QI7+QJ7+QK7)/$QL$3</f>
        <v>0</v>
      </c>
      <c r="QM7" s="106"/>
      <c r="QN7" s="106"/>
      <c r="QO7" s="106"/>
      <c r="QP7" s="118">
        <f t="shared" ref="QP7:QP35" si="62">(QM7+QN7+QO7)/$QP$3</f>
        <v>0</v>
      </c>
      <c r="QQ7" s="120"/>
    </row>
    <row r="8" spans="1:459" ht="18.75" x14ac:dyDescent="0.25">
      <c r="A8" s="83">
        <v>1</v>
      </c>
      <c r="B8" s="147">
        <v>3</v>
      </c>
      <c r="C8" s="361" t="s">
        <v>715</v>
      </c>
      <c r="D8" s="407">
        <v>9</v>
      </c>
      <c r="E8" s="407">
        <v>9</v>
      </c>
      <c r="F8" s="407">
        <v>9</v>
      </c>
      <c r="G8" s="407">
        <v>6</v>
      </c>
      <c r="H8" s="407">
        <v>8</v>
      </c>
      <c r="I8" s="408">
        <v>9</v>
      </c>
      <c r="J8" s="409">
        <f t="shared" si="8"/>
        <v>8.3333333333333339</v>
      </c>
      <c r="K8" s="408">
        <v>9</v>
      </c>
      <c r="L8" s="408">
        <v>9</v>
      </c>
      <c r="M8" s="408">
        <v>10</v>
      </c>
      <c r="N8" s="408">
        <v>7</v>
      </c>
      <c r="O8" s="408">
        <v>9</v>
      </c>
      <c r="P8" s="408">
        <v>9</v>
      </c>
      <c r="Q8" s="408">
        <v>11</v>
      </c>
      <c r="R8" s="368">
        <f t="shared" si="9"/>
        <v>9.1428571428571423</v>
      </c>
      <c r="S8" s="217">
        <f t="shared" si="10"/>
        <v>1</v>
      </c>
      <c r="T8" s="381">
        <v>9</v>
      </c>
      <c r="U8" s="381">
        <v>9</v>
      </c>
      <c r="V8" s="381">
        <v>9</v>
      </c>
      <c r="W8" s="382">
        <v>8</v>
      </c>
      <c r="X8" s="381">
        <v>8</v>
      </c>
      <c r="Y8" s="381">
        <v>9</v>
      </c>
      <c r="Z8" s="381">
        <v>9</v>
      </c>
      <c r="AA8" s="382">
        <v>10</v>
      </c>
      <c r="AB8" s="330"/>
      <c r="AC8" s="310"/>
      <c r="AD8" s="117">
        <f t="shared" si="11"/>
        <v>8.875</v>
      </c>
      <c r="AE8" s="347">
        <v>7</v>
      </c>
      <c r="AF8" s="347">
        <v>7</v>
      </c>
      <c r="AG8" s="310"/>
      <c r="AH8" s="383">
        <v>7</v>
      </c>
      <c r="AI8" s="383">
        <v>8</v>
      </c>
      <c r="AJ8" s="347">
        <v>8</v>
      </c>
      <c r="AK8" s="347">
        <v>7</v>
      </c>
      <c r="AL8" s="310"/>
      <c r="AM8" s="310"/>
      <c r="AN8" s="347">
        <v>9</v>
      </c>
      <c r="AO8" s="347">
        <v>7</v>
      </c>
      <c r="AP8" s="117">
        <f t="shared" si="12"/>
        <v>7.5714285714285712</v>
      </c>
      <c r="AQ8" s="106"/>
      <c r="AR8" s="106"/>
      <c r="AS8" s="106"/>
      <c r="AT8" s="106"/>
      <c r="AU8" s="106"/>
      <c r="AV8" s="106"/>
      <c r="AW8" s="117">
        <f t="shared" si="13"/>
        <v>0</v>
      </c>
      <c r="AX8" s="383">
        <v>10</v>
      </c>
      <c r="AY8" s="383">
        <v>9</v>
      </c>
      <c r="AZ8" s="365"/>
      <c r="BA8" s="106"/>
      <c r="BB8" s="106"/>
      <c r="BC8" s="106"/>
      <c r="BD8" s="106"/>
      <c r="BE8" s="106"/>
      <c r="BF8" s="106"/>
      <c r="BG8" s="106"/>
      <c r="BH8" s="106"/>
      <c r="BI8" s="106"/>
      <c r="BJ8" s="117">
        <f t="shared" si="14"/>
        <v>9.5</v>
      </c>
      <c r="BK8" s="106"/>
      <c r="BL8" s="410">
        <v>10</v>
      </c>
      <c r="BM8" s="106"/>
      <c r="BN8" s="118">
        <f t="shared" si="15"/>
        <v>10</v>
      </c>
      <c r="BO8" s="120"/>
      <c r="BP8" s="217">
        <f t="shared" si="16"/>
        <v>1</v>
      </c>
      <c r="BQ8" s="106">
        <v>10</v>
      </c>
      <c r="BR8" s="106">
        <v>10</v>
      </c>
      <c r="BS8" s="106">
        <v>10</v>
      </c>
      <c r="BT8" s="106">
        <v>8</v>
      </c>
      <c r="BU8" s="106">
        <v>9</v>
      </c>
      <c r="BV8" s="106">
        <v>9</v>
      </c>
      <c r="BW8" s="106">
        <v>9</v>
      </c>
      <c r="BX8" s="106">
        <v>10</v>
      </c>
      <c r="BY8" s="106"/>
      <c r="BZ8" s="106"/>
      <c r="CA8" s="117">
        <f t="shared" si="17"/>
        <v>9.375</v>
      </c>
      <c r="CB8" s="106">
        <v>7</v>
      </c>
      <c r="CC8" s="106">
        <v>7</v>
      </c>
      <c r="CD8" s="106"/>
      <c r="CE8" s="106">
        <v>9</v>
      </c>
      <c r="CF8" s="106">
        <v>9</v>
      </c>
      <c r="CG8" s="106">
        <v>7</v>
      </c>
      <c r="CH8" s="106">
        <v>8</v>
      </c>
      <c r="CI8" s="106"/>
      <c r="CJ8" s="106"/>
      <c r="CK8" s="106">
        <v>9</v>
      </c>
      <c r="CL8" s="106">
        <v>8</v>
      </c>
      <c r="CM8" s="117">
        <f t="shared" si="18"/>
        <v>8</v>
      </c>
      <c r="CN8" s="106">
        <v>10</v>
      </c>
      <c r="CO8" s="106">
        <v>10</v>
      </c>
      <c r="CP8" s="106">
        <v>9</v>
      </c>
      <c r="CQ8" s="106">
        <v>9</v>
      </c>
      <c r="CR8" s="106">
        <v>10</v>
      </c>
      <c r="CS8" s="106">
        <v>9</v>
      </c>
      <c r="CT8" s="117">
        <f t="shared" si="19"/>
        <v>9.5</v>
      </c>
      <c r="CU8" s="106">
        <v>10</v>
      </c>
      <c r="CV8" s="106">
        <v>10</v>
      </c>
      <c r="CW8" s="106">
        <v>10</v>
      </c>
      <c r="CX8" s="106"/>
      <c r="CY8" s="106"/>
      <c r="CZ8" s="106"/>
      <c r="DA8" s="106"/>
      <c r="DB8" s="106"/>
      <c r="DC8" s="106"/>
      <c r="DD8" s="106"/>
      <c r="DE8" s="106"/>
      <c r="DF8" s="106"/>
      <c r="DG8" s="117">
        <f t="shared" si="20"/>
        <v>10</v>
      </c>
      <c r="DH8" s="106"/>
      <c r="DI8" s="106">
        <v>10</v>
      </c>
      <c r="DJ8" s="106"/>
      <c r="DK8" s="118">
        <f t="shared" si="21"/>
        <v>10</v>
      </c>
      <c r="DL8" s="169"/>
      <c r="DM8" s="217">
        <v>1</v>
      </c>
      <c r="DN8" s="106">
        <v>10</v>
      </c>
      <c r="DO8" s="106">
        <v>10</v>
      </c>
      <c r="DP8" s="106">
        <v>10</v>
      </c>
      <c r="DQ8" s="106">
        <v>8</v>
      </c>
      <c r="DR8" s="106">
        <v>7</v>
      </c>
      <c r="DS8" s="106">
        <v>9</v>
      </c>
      <c r="DT8" s="106"/>
      <c r="DU8" s="106"/>
      <c r="DV8" s="106"/>
      <c r="DW8" s="106"/>
      <c r="DX8" s="117">
        <f t="shared" si="22"/>
        <v>9</v>
      </c>
      <c r="DY8" s="106">
        <v>7</v>
      </c>
      <c r="DZ8" s="106">
        <v>7</v>
      </c>
      <c r="EA8" s="106"/>
      <c r="EB8" s="106"/>
      <c r="EC8" s="106"/>
      <c r="ED8" s="106">
        <v>8</v>
      </c>
      <c r="EE8" s="106">
        <v>8</v>
      </c>
      <c r="EF8" s="106"/>
      <c r="EG8" s="106">
        <v>9</v>
      </c>
      <c r="EH8" s="106">
        <v>9</v>
      </c>
      <c r="EI8" s="106">
        <v>9</v>
      </c>
      <c r="EJ8" s="117">
        <f t="shared" si="23"/>
        <v>8</v>
      </c>
      <c r="EK8" s="106">
        <v>6</v>
      </c>
      <c r="EL8" s="106"/>
      <c r="EM8" s="106"/>
      <c r="EN8" s="106">
        <v>8</v>
      </c>
      <c r="EO8" s="106">
        <v>8</v>
      </c>
      <c r="EP8" s="106"/>
      <c r="EQ8" s="117">
        <f t="shared" si="24"/>
        <v>7.333333333333333</v>
      </c>
      <c r="ER8" s="106">
        <v>10</v>
      </c>
      <c r="ES8" s="106">
        <v>10</v>
      </c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17">
        <f t="shared" si="25"/>
        <v>10</v>
      </c>
      <c r="FE8" s="106"/>
      <c r="FF8" s="106">
        <v>10</v>
      </c>
      <c r="FG8" s="106"/>
      <c r="FH8" s="118">
        <f t="shared" si="26"/>
        <v>10</v>
      </c>
      <c r="FI8" s="120"/>
      <c r="FJ8" s="223">
        <f t="shared" si="27"/>
        <v>1</v>
      </c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17">
        <f t="shared" si="28"/>
        <v>0</v>
      </c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17">
        <f t="shared" si="29"/>
        <v>0</v>
      </c>
      <c r="GH8" s="106"/>
      <c r="GI8" s="106"/>
      <c r="GJ8" s="106"/>
      <c r="GK8" s="106"/>
      <c r="GL8" s="106"/>
      <c r="GM8" s="106"/>
      <c r="GN8" s="117">
        <f t="shared" si="30"/>
        <v>0</v>
      </c>
      <c r="GO8" s="106"/>
      <c r="GP8" s="106"/>
      <c r="GQ8" s="106"/>
      <c r="GR8" s="106"/>
      <c r="GS8" s="245"/>
      <c r="GT8" s="106"/>
      <c r="GU8" s="106"/>
      <c r="GV8" s="106"/>
      <c r="GW8" s="106"/>
      <c r="GX8" s="106"/>
      <c r="GY8" s="106"/>
      <c r="GZ8" s="106"/>
      <c r="HA8" s="117">
        <f t="shared" si="31"/>
        <v>0</v>
      </c>
      <c r="HB8" s="106"/>
      <c r="HC8" s="106"/>
      <c r="HD8" s="106"/>
      <c r="HE8" s="118">
        <f t="shared" si="32"/>
        <v>0</v>
      </c>
      <c r="HF8" s="120"/>
      <c r="HG8" s="217">
        <f t="shared" si="33"/>
        <v>1</v>
      </c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17">
        <f t="shared" si="34"/>
        <v>0</v>
      </c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17">
        <f t="shared" si="35"/>
        <v>0</v>
      </c>
      <c r="IE8" s="106"/>
      <c r="IF8" s="106"/>
      <c r="IG8" s="106"/>
      <c r="IH8" s="106"/>
      <c r="II8" s="106"/>
      <c r="IJ8" s="106"/>
      <c r="IK8" s="117">
        <f t="shared" si="36"/>
        <v>0</v>
      </c>
      <c r="IL8" s="106"/>
      <c r="IM8" s="106"/>
      <c r="IN8" s="106"/>
      <c r="IO8" s="106"/>
      <c r="IP8" s="106"/>
      <c r="IQ8" s="106"/>
      <c r="IR8" s="106"/>
      <c r="IS8" s="106"/>
      <c r="IT8" s="106"/>
      <c r="IU8" s="106"/>
      <c r="IV8" s="106"/>
      <c r="IW8" s="106"/>
      <c r="IX8" s="117">
        <f t="shared" si="37"/>
        <v>0</v>
      </c>
      <c r="IY8" s="106"/>
      <c r="IZ8" s="106"/>
      <c r="JA8" s="106"/>
      <c r="JB8" s="118">
        <f t="shared" si="38"/>
        <v>0</v>
      </c>
      <c r="JC8" s="120"/>
      <c r="JD8" s="217">
        <f t="shared" si="39"/>
        <v>1</v>
      </c>
      <c r="JE8" s="106"/>
      <c r="JF8" s="106"/>
      <c r="JG8" s="106"/>
      <c r="JH8" s="106"/>
      <c r="JI8" s="106"/>
      <c r="JJ8" s="106"/>
      <c r="JK8" s="106"/>
      <c r="JL8" s="106"/>
      <c r="JM8" s="106"/>
      <c r="JN8" s="106"/>
      <c r="JO8" s="117">
        <f t="shared" si="40"/>
        <v>0</v>
      </c>
      <c r="JP8" s="106"/>
      <c r="JQ8" s="106"/>
      <c r="JR8" s="106"/>
      <c r="JS8" s="106"/>
      <c r="JT8" s="106"/>
      <c r="JU8" s="106"/>
      <c r="JV8" s="106"/>
      <c r="JW8" s="106"/>
      <c r="JX8" s="106"/>
      <c r="JY8" s="106"/>
      <c r="JZ8" s="106"/>
      <c r="KA8" s="121">
        <f t="shared" si="41"/>
        <v>0</v>
      </c>
      <c r="KB8" s="106"/>
      <c r="KC8" s="106"/>
      <c r="KD8" s="106"/>
      <c r="KE8" s="106"/>
      <c r="KF8" s="106"/>
      <c r="KG8" s="106"/>
      <c r="KH8" s="117">
        <f t="shared" si="42"/>
        <v>0</v>
      </c>
      <c r="KI8" s="245"/>
      <c r="KJ8" s="245"/>
      <c r="KK8" s="245"/>
      <c r="KL8" s="245"/>
      <c r="KM8" s="245"/>
      <c r="KN8" s="106"/>
      <c r="KO8" s="106"/>
      <c r="KP8" s="106"/>
      <c r="KQ8" s="106"/>
      <c r="KR8" s="106"/>
      <c r="KS8" s="106"/>
      <c r="KT8" s="106"/>
      <c r="KU8" s="117">
        <f t="shared" si="43"/>
        <v>0</v>
      </c>
      <c r="KV8" s="106"/>
      <c r="KW8" s="245"/>
      <c r="KX8" s="106"/>
      <c r="KY8" s="118">
        <f t="shared" si="44"/>
        <v>0</v>
      </c>
      <c r="KZ8" s="120"/>
      <c r="LA8" s="217">
        <f t="shared" si="45"/>
        <v>1</v>
      </c>
      <c r="LB8" s="106"/>
      <c r="LC8" s="106"/>
      <c r="LD8" s="106"/>
      <c r="LE8" s="106"/>
      <c r="LF8" s="106"/>
      <c r="LG8" s="106"/>
      <c r="LH8" s="106"/>
      <c r="LI8" s="106"/>
      <c r="LJ8" s="106"/>
      <c r="LK8" s="106"/>
      <c r="LL8" s="117">
        <f t="shared" si="46"/>
        <v>0</v>
      </c>
      <c r="LM8" s="106"/>
      <c r="LN8" s="106"/>
      <c r="LO8" s="106"/>
      <c r="LP8" s="106"/>
      <c r="LQ8" s="106"/>
      <c r="LR8" s="106"/>
      <c r="LS8" s="106"/>
      <c r="LT8" s="106"/>
      <c r="LU8" s="106"/>
      <c r="LV8" s="106"/>
      <c r="LW8" s="106"/>
      <c r="LX8" s="117">
        <f t="shared" si="47"/>
        <v>0</v>
      </c>
      <c r="LY8" s="106"/>
      <c r="LZ8" s="106"/>
      <c r="MA8" s="106"/>
      <c r="MB8" s="106"/>
      <c r="MC8" s="106"/>
      <c r="MD8" s="106"/>
      <c r="ME8" s="117">
        <f t="shared" si="48"/>
        <v>0</v>
      </c>
      <c r="MF8" s="106"/>
      <c r="MG8" s="106"/>
      <c r="MH8" s="106"/>
      <c r="MI8" s="106"/>
      <c r="MJ8" s="106"/>
      <c r="MK8" s="106"/>
      <c r="ML8" s="106"/>
      <c r="MM8" s="106"/>
      <c r="MN8" s="106"/>
      <c r="MO8" s="106"/>
      <c r="MP8" s="106"/>
      <c r="MQ8" s="106"/>
      <c r="MR8" s="117">
        <f t="shared" si="49"/>
        <v>0</v>
      </c>
      <c r="MS8" s="106"/>
      <c r="MT8" s="106"/>
      <c r="MU8" s="106"/>
      <c r="MV8" s="118">
        <f t="shared" si="50"/>
        <v>0</v>
      </c>
      <c r="MW8" s="120"/>
      <c r="MX8" s="217">
        <f t="shared" si="51"/>
        <v>1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2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3"/>
        <v>0</v>
      </c>
      <c r="NV8" s="106"/>
      <c r="NW8" s="106"/>
      <c r="NX8" s="106"/>
      <c r="NY8" s="106"/>
      <c r="NZ8" s="106"/>
      <c r="OA8" s="106"/>
      <c r="OB8" s="117">
        <f t="shared" si="54"/>
        <v>0</v>
      </c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17">
        <f t="shared" si="55"/>
        <v>0</v>
      </c>
      <c r="OP8" s="106"/>
      <c r="OQ8" s="106"/>
      <c r="OR8" s="106"/>
      <c r="OS8" s="118">
        <f t="shared" si="56"/>
        <v>0</v>
      </c>
      <c r="OT8" s="120"/>
      <c r="OU8" s="217">
        <f t="shared" si="57"/>
        <v>1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8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59"/>
        <v>0</v>
      </c>
      <c r="PS8" s="106"/>
      <c r="PT8" s="106"/>
      <c r="PU8" s="106"/>
      <c r="PV8" s="106"/>
      <c r="PW8" s="106"/>
      <c r="PX8" s="106"/>
      <c r="PY8" s="117">
        <f t="shared" si="60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1"/>
        <v>0</v>
      </c>
      <c r="QM8" s="106"/>
      <c r="QN8" s="106"/>
      <c r="QO8" s="106"/>
      <c r="QP8" s="118">
        <f t="shared" si="62"/>
        <v>0</v>
      </c>
      <c r="QQ8" s="120"/>
    </row>
    <row r="9" spans="1:459" ht="18.75" x14ac:dyDescent="0.25">
      <c r="A9" s="83">
        <v>1</v>
      </c>
      <c r="B9" s="147">
        <v>4</v>
      </c>
      <c r="C9" s="361" t="s">
        <v>716</v>
      </c>
      <c r="D9" s="407">
        <v>8</v>
      </c>
      <c r="E9" s="407">
        <v>8</v>
      </c>
      <c r="F9" s="407">
        <v>10</v>
      </c>
      <c r="G9" s="407">
        <v>8</v>
      </c>
      <c r="H9" s="407">
        <v>7</v>
      </c>
      <c r="I9" s="408">
        <v>9</v>
      </c>
      <c r="J9" s="409">
        <f t="shared" si="8"/>
        <v>8.3333333333333339</v>
      </c>
      <c r="K9" s="408">
        <v>9</v>
      </c>
      <c r="L9" s="408">
        <v>10</v>
      </c>
      <c r="M9" s="408">
        <v>11</v>
      </c>
      <c r="N9" s="408">
        <v>7</v>
      </c>
      <c r="O9" s="408">
        <v>8</v>
      </c>
      <c r="P9" s="408">
        <v>9</v>
      </c>
      <c r="Q9" s="408">
        <v>9</v>
      </c>
      <c r="R9" s="368">
        <f t="shared" si="9"/>
        <v>9</v>
      </c>
      <c r="S9" s="217">
        <f t="shared" si="10"/>
        <v>1</v>
      </c>
      <c r="T9" s="381">
        <v>7</v>
      </c>
      <c r="U9" s="381">
        <v>8</v>
      </c>
      <c r="V9" s="381">
        <v>8</v>
      </c>
      <c r="W9" s="382">
        <v>8</v>
      </c>
      <c r="X9" s="381">
        <v>8</v>
      </c>
      <c r="Y9" s="381">
        <v>8</v>
      </c>
      <c r="Z9" s="381">
        <v>9</v>
      </c>
      <c r="AA9" s="382">
        <v>9</v>
      </c>
      <c r="AB9" s="330"/>
      <c r="AC9" s="310"/>
      <c r="AD9" s="117">
        <f t="shared" si="11"/>
        <v>8.125</v>
      </c>
      <c r="AE9" s="385">
        <v>5</v>
      </c>
      <c r="AF9" s="385">
        <v>5</v>
      </c>
      <c r="AG9" s="310"/>
      <c r="AH9" s="383">
        <v>7</v>
      </c>
      <c r="AI9" s="383">
        <v>8</v>
      </c>
      <c r="AJ9" s="347">
        <v>7</v>
      </c>
      <c r="AK9" s="347">
        <v>7</v>
      </c>
      <c r="AL9" s="310"/>
      <c r="AM9" s="310"/>
      <c r="AN9" s="347">
        <v>8</v>
      </c>
      <c r="AO9" s="347">
        <v>10</v>
      </c>
      <c r="AP9" s="117">
        <f t="shared" si="12"/>
        <v>6.7142857142857144</v>
      </c>
      <c r="AQ9" s="106"/>
      <c r="AR9" s="106"/>
      <c r="AS9" s="106"/>
      <c r="AT9" s="106"/>
      <c r="AU9" s="106"/>
      <c r="AV9" s="106"/>
      <c r="AW9" s="117">
        <f t="shared" si="13"/>
        <v>0</v>
      </c>
      <c r="AX9" s="383">
        <v>9</v>
      </c>
      <c r="AY9" s="383">
        <v>9</v>
      </c>
      <c r="AZ9" s="365"/>
      <c r="BA9" s="106"/>
      <c r="BB9" s="106"/>
      <c r="BC9" s="106"/>
      <c r="BD9" s="106"/>
      <c r="BE9" s="106"/>
      <c r="BF9" s="106"/>
      <c r="BG9" s="106"/>
      <c r="BH9" s="106"/>
      <c r="BI9" s="106"/>
      <c r="BJ9" s="117">
        <f t="shared" si="14"/>
        <v>9</v>
      </c>
      <c r="BK9" s="106"/>
      <c r="BL9" s="410">
        <v>9</v>
      </c>
      <c r="BM9" s="106"/>
      <c r="BN9" s="118">
        <f t="shared" si="15"/>
        <v>9</v>
      </c>
      <c r="BO9" s="120"/>
      <c r="BP9" s="217">
        <f t="shared" si="16"/>
        <v>1</v>
      </c>
      <c r="BQ9" s="106">
        <v>8</v>
      </c>
      <c r="BR9" s="106">
        <v>7</v>
      </c>
      <c r="BS9" s="106">
        <v>8</v>
      </c>
      <c r="BT9" s="106">
        <v>7</v>
      </c>
      <c r="BU9" s="106">
        <v>8</v>
      </c>
      <c r="BV9" s="106">
        <v>8</v>
      </c>
      <c r="BW9" s="106">
        <v>8</v>
      </c>
      <c r="BX9" s="106">
        <v>7</v>
      </c>
      <c r="BY9" s="106"/>
      <c r="BZ9" s="106"/>
      <c r="CA9" s="117">
        <f t="shared" si="17"/>
        <v>7.625</v>
      </c>
      <c r="CB9" s="106">
        <v>6</v>
      </c>
      <c r="CC9" s="106">
        <v>7</v>
      </c>
      <c r="CD9" s="106"/>
      <c r="CE9" s="106">
        <v>8</v>
      </c>
      <c r="CF9" s="106">
        <v>8</v>
      </c>
      <c r="CG9" s="106">
        <v>7</v>
      </c>
      <c r="CH9" s="106">
        <v>7</v>
      </c>
      <c r="CI9" s="106"/>
      <c r="CJ9" s="106"/>
      <c r="CK9" s="106">
        <v>8</v>
      </c>
      <c r="CL9" s="106">
        <v>10</v>
      </c>
      <c r="CM9" s="117">
        <f t="shared" si="18"/>
        <v>7.2857142857142856</v>
      </c>
      <c r="CN9" s="106">
        <v>10</v>
      </c>
      <c r="CO9" s="106">
        <v>9</v>
      </c>
      <c r="CP9" s="106">
        <v>9</v>
      </c>
      <c r="CQ9" s="106">
        <v>9</v>
      </c>
      <c r="CR9" s="106">
        <v>10</v>
      </c>
      <c r="CS9" s="106">
        <v>8</v>
      </c>
      <c r="CT9" s="117">
        <f t="shared" si="19"/>
        <v>9.1666666666666661</v>
      </c>
      <c r="CU9" s="106">
        <v>7</v>
      </c>
      <c r="CV9" s="106">
        <v>10</v>
      </c>
      <c r="CW9" s="106">
        <v>10</v>
      </c>
      <c r="CX9" s="106"/>
      <c r="CY9" s="106"/>
      <c r="CZ9" s="106"/>
      <c r="DA9" s="106"/>
      <c r="DB9" s="106"/>
      <c r="DC9" s="106"/>
      <c r="DD9" s="106"/>
      <c r="DE9" s="106"/>
      <c r="DF9" s="106"/>
      <c r="DG9" s="117">
        <f t="shared" si="20"/>
        <v>9</v>
      </c>
      <c r="DH9" s="106"/>
      <c r="DI9" s="106">
        <v>10</v>
      </c>
      <c r="DJ9" s="106"/>
      <c r="DK9" s="118">
        <f t="shared" si="21"/>
        <v>10</v>
      </c>
      <c r="DL9" s="169"/>
      <c r="DM9" s="217">
        <v>1</v>
      </c>
      <c r="DN9" s="106">
        <v>6</v>
      </c>
      <c r="DO9" s="106">
        <v>6</v>
      </c>
      <c r="DP9" s="106">
        <v>7</v>
      </c>
      <c r="DQ9" s="106">
        <v>7</v>
      </c>
      <c r="DR9" s="106">
        <v>7</v>
      </c>
      <c r="DS9" s="106">
        <v>7</v>
      </c>
      <c r="DT9" s="106"/>
      <c r="DU9" s="106"/>
      <c r="DV9" s="106"/>
      <c r="DW9" s="106"/>
      <c r="DX9" s="117">
        <f t="shared" si="22"/>
        <v>6.666666666666667</v>
      </c>
      <c r="DY9" s="106">
        <v>6</v>
      </c>
      <c r="DZ9" s="106">
        <v>6</v>
      </c>
      <c r="EA9" s="106"/>
      <c r="EB9" s="106"/>
      <c r="EC9" s="106"/>
      <c r="ED9" s="106">
        <v>7</v>
      </c>
      <c r="EE9" s="106">
        <v>7</v>
      </c>
      <c r="EF9" s="106"/>
      <c r="EG9" s="106">
        <v>9</v>
      </c>
      <c r="EH9" s="106">
        <v>8</v>
      </c>
      <c r="EI9" s="106">
        <v>9</v>
      </c>
      <c r="EJ9" s="117">
        <f t="shared" si="23"/>
        <v>7.166666666666667</v>
      </c>
      <c r="EK9" s="106">
        <v>6</v>
      </c>
      <c r="EL9" s="106"/>
      <c r="EM9" s="106"/>
      <c r="EN9" s="106">
        <v>7</v>
      </c>
      <c r="EO9" s="106">
        <v>7</v>
      </c>
      <c r="EP9" s="106"/>
      <c r="EQ9" s="117">
        <f t="shared" si="24"/>
        <v>6.666666666666667</v>
      </c>
      <c r="ER9" s="106">
        <v>9</v>
      </c>
      <c r="ES9" s="106">
        <v>9</v>
      </c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17">
        <f t="shared" si="25"/>
        <v>9</v>
      </c>
      <c r="FE9" s="106"/>
      <c r="FF9" s="106">
        <v>9</v>
      </c>
      <c r="FG9" s="106"/>
      <c r="FH9" s="118">
        <f t="shared" si="26"/>
        <v>9</v>
      </c>
      <c r="FI9" s="120"/>
      <c r="FJ9" s="223">
        <f t="shared" si="27"/>
        <v>1</v>
      </c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17">
        <f t="shared" si="28"/>
        <v>0</v>
      </c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17">
        <f t="shared" si="29"/>
        <v>0</v>
      </c>
      <c r="GH9" s="106"/>
      <c r="GI9" s="106"/>
      <c r="GJ9" s="106"/>
      <c r="GK9" s="106"/>
      <c r="GL9" s="106"/>
      <c r="GM9" s="106"/>
      <c r="GN9" s="117">
        <f t="shared" si="30"/>
        <v>0</v>
      </c>
      <c r="GO9" s="106"/>
      <c r="GP9" s="106"/>
      <c r="GQ9" s="106"/>
      <c r="GR9" s="106"/>
      <c r="GS9" s="245"/>
      <c r="GT9" s="106"/>
      <c r="GU9" s="106"/>
      <c r="GV9" s="106"/>
      <c r="GW9" s="106"/>
      <c r="GX9" s="106"/>
      <c r="GY9" s="106"/>
      <c r="GZ9" s="106"/>
      <c r="HA9" s="117">
        <f t="shared" si="31"/>
        <v>0</v>
      </c>
      <c r="HB9" s="106"/>
      <c r="HC9" s="106"/>
      <c r="HD9" s="106"/>
      <c r="HE9" s="118">
        <f t="shared" si="32"/>
        <v>0</v>
      </c>
      <c r="HF9" s="120"/>
      <c r="HG9" s="217">
        <f t="shared" si="33"/>
        <v>1</v>
      </c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17">
        <f t="shared" si="34"/>
        <v>0</v>
      </c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17">
        <f t="shared" si="35"/>
        <v>0</v>
      </c>
      <c r="IE9" s="106"/>
      <c r="IF9" s="106"/>
      <c r="IG9" s="106"/>
      <c r="IH9" s="106"/>
      <c r="II9" s="106"/>
      <c r="IJ9" s="106"/>
      <c r="IK9" s="117">
        <f t="shared" si="36"/>
        <v>0</v>
      </c>
      <c r="IL9" s="106"/>
      <c r="IM9" s="106"/>
      <c r="IN9" s="106"/>
      <c r="IO9" s="106"/>
      <c r="IP9" s="106"/>
      <c r="IQ9" s="106"/>
      <c r="IR9" s="106"/>
      <c r="IS9" s="106"/>
      <c r="IT9" s="106"/>
      <c r="IU9" s="106"/>
      <c r="IV9" s="106"/>
      <c r="IW9" s="106"/>
      <c r="IX9" s="117">
        <f t="shared" si="37"/>
        <v>0</v>
      </c>
      <c r="IY9" s="106"/>
      <c r="IZ9" s="106"/>
      <c r="JA9" s="106"/>
      <c r="JB9" s="118">
        <f t="shared" si="38"/>
        <v>0</v>
      </c>
      <c r="JC9" s="120"/>
      <c r="JD9" s="217">
        <f t="shared" si="39"/>
        <v>1</v>
      </c>
      <c r="JE9" s="106"/>
      <c r="JF9" s="106"/>
      <c r="JG9" s="106"/>
      <c r="JH9" s="106"/>
      <c r="JI9" s="106"/>
      <c r="JJ9" s="106"/>
      <c r="JK9" s="106"/>
      <c r="JL9" s="106"/>
      <c r="JM9" s="106"/>
      <c r="JN9" s="106"/>
      <c r="JO9" s="117">
        <f t="shared" si="40"/>
        <v>0</v>
      </c>
      <c r="JP9" s="106"/>
      <c r="JQ9" s="106"/>
      <c r="JR9" s="106"/>
      <c r="JS9" s="106"/>
      <c r="JT9" s="106"/>
      <c r="JU9" s="106"/>
      <c r="JV9" s="106"/>
      <c r="JW9" s="106"/>
      <c r="JX9" s="106"/>
      <c r="JY9" s="106"/>
      <c r="JZ9" s="106"/>
      <c r="KA9" s="121">
        <f t="shared" si="41"/>
        <v>0</v>
      </c>
      <c r="KB9" s="106"/>
      <c r="KC9" s="106"/>
      <c r="KD9" s="106"/>
      <c r="KE9" s="106"/>
      <c r="KF9" s="106"/>
      <c r="KG9" s="106"/>
      <c r="KH9" s="117">
        <f t="shared" si="42"/>
        <v>0</v>
      </c>
      <c r="KI9" s="245"/>
      <c r="KJ9" s="245"/>
      <c r="KK9" s="245"/>
      <c r="KL9" s="245"/>
      <c r="KM9" s="245"/>
      <c r="KN9" s="106"/>
      <c r="KO9" s="106"/>
      <c r="KP9" s="106"/>
      <c r="KQ9" s="106"/>
      <c r="KR9" s="106"/>
      <c r="KS9" s="106"/>
      <c r="KT9" s="106"/>
      <c r="KU9" s="117">
        <f t="shared" si="43"/>
        <v>0</v>
      </c>
      <c r="KV9" s="106"/>
      <c r="KW9" s="245"/>
      <c r="KX9" s="106"/>
      <c r="KY9" s="118">
        <f t="shared" si="44"/>
        <v>0</v>
      </c>
      <c r="KZ9" s="120"/>
      <c r="LA9" s="217">
        <f t="shared" si="45"/>
        <v>1</v>
      </c>
      <c r="LB9" s="106"/>
      <c r="LC9" s="106"/>
      <c r="LD9" s="106"/>
      <c r="LE9" s="106"/>
      <c r="LF9" s="106"/>
      <c r="LG9" s="106"/>
      <c r="LH9" s="106"/>
      <c r="LI9" s="106"/>
      <c r="LJ9" s="106"/>
      <c r="LK9" s="106"/>
      <c r="LL9" s="117">
        <f t="shared" si="46"/>
        <v>0</v>
      </c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17">
        <f t="shared" si="47"/>
        <v>0</v>
      </c>
      <c r="LY9" s="106"/>
      <c r="LZ9" s="106"/>
      <c r="MA9" s="106"/>
      <c r="MB9" s="106"/>
      <c r="MC9" s="106"/>
      <c r="MD9" s="106"/>
      <c r="ME9" s="117">
        <f t="shared" si="48"/>
        <v>0</v>
      </c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17">
        <f t="shared" si="49"/>
        <v>0</v>
      </c>
      <c r="MS9" s="106"/>
      <c r="MT9" s="106"/>
      <c r="MU9" s="106"/>
      <c r="MV9" s="118">
        <f t="shared" si="50"/>
        <v>0</v>
      </c>
      <c r="MW9" s="120"/>
      <c r="MX9" s="217">
        <f t="shared" si="51"/>
        <v>1</v>
      </c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17">
        <f t="shared" si="52"/>
        <v>0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17">
        <f t="shared" si="53"/>
        <v>0</v>
      </c>
      <c r="NV9" s="106"/>
      <c r="NW9" s="106"/>
      <c r="NX9" s="106"/>
      <c r="NY9" s="106"/>
      <c r="NZ9" s="106"/>
      <c r="OA9" s="106"/>
      <c r="OB9" s="117">
        <f t="shared" si="54"/>
        <v>0</v>
      </c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17">
        <f t="shared" si="55"/>
        <v>0</v>
      </c>
      <c r="OP9" s="106"/>
      <c r="OQ9" s="106"/>
      <c r="OR9" s="106"/>
      <c r="OS9" s="118">
        <f t="shared" si="56"/>
        <v>0</v>
      </c>
      <c r="OT9" s="120"/>
      <c r="OU9" s="217">
        <f t="shared" si="57"/>
        <v>1</v>
      </c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17">
        <f t="shared" si="58"/>
        <v>0</v>
      </c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17">
        <f t="shared" si="59"/>
        <v>0</v>
      </c>
      <c r="PS9" s="106"/>
      <c r="PT9" s="106"/>
      <c r="PU9" s="106"/>
      <c r="PV9" s="106"/>
      <c r="PW9" s="106"/>
      <c r="PX9" s="106"/>
      <c r="PY9" s="117">
        <f t="shared" si="60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1"/>
        <v>0</v>
      </c>
      <c r="QM9" s="106"/>
      <c r="QN9" s="106"/>
      <c r="QO9" s="106"/>
      <c r="QP9" s="118">
        <f t="shared" si="62"/>
        <v>0</v>
      </c>
      <c r="QQ9" s="120"/>
    </row>
    <row r="10" spans="1:459" ht="18.75" x14ac:dyDescent="0.25">
      <c r="A10" s="83">
        <v>1</v>
      </c>
      <c r="B10" s="147">
        <v>5</v>
      </c>
      <c r="C10" s="361" t="s">
        <v>717</v>
      </c>
      <c r="D10" s="407">
        <v>4</v>
      </c>
      <c r="E10" s="407">
        <v>4</v>
      </c>
      <c r="F10" s="407">
        <v>8</v>
      </c>
      <c r="G10" s="407">
        <v>4</v>
      </c>
      <c r="H10" s="407">
        <v>4</v>
      </c>
      <c r="I10" s="408">
        <v>6</v>
      </c>
      <c r="J10" s="409">
        <f t="shared" si="8"/>
        <v>5</v>
      </c>
      <c r="K10" s="408">
        <v>6</v>
      </c>
      <c r="L10" s="408">
        <v>5</v>
      </c>
      <c r="M10" s="408">
        <v>5</v>
      </c>
      <c r="N10" s="408">
        <v>4</v>
      </c>
      <c r="O10" s="408">
        <v>5</v>
      </c>
      <c r="P10" s="408">
        <v>5</v>
      </c>
      <c r="Q10" s="408">
        <v>6</v>
      </c>
      <c r="R10" s="368">
        <f t="shared" si="9"/>
        <v>5.1428571428571432</v>
      </c>
      <c r="S10" s="217">
        <f t="shared" si="10"/>
        <v>1</v>
      </c>
      <c r="T10" s="381">
        <v>7</v>
      </c>
      <c r="U10" s="381">
        <v>8</v>
      </c>
      <c r="V10" s="381">
        <v>8</v>
      </c>
      <c r="W10" s="364">
        <v>6</v>
      </c>
      <c r="X10" s="381">
        <v>7</v>
      </c>
      <c r="Y10" s="381">
        <v>7</v>
      </c>
      <c r="Z10" s="381">
        <v>7</v>
      </c>
      <c r="AA10" s="382">
        <v>9</v>
      </c>
      <c r="AB10" s="330"/>
      <c r="AC10" s="310"/>
      <c r="AD10" s="117">
        <f t="shared" si="11"/>
        <v>7.375</v>
      </c>
      <c r="AE10" s="347">
        <v>7</v>
      </c>
      <c r="AF10" s="347">
        <v>7</v>
      </c>
      <c r="AG10" s="310"/>
      <c r="AH10" s="383">
        <v>7</v>
      </c>
      <c r="AI10" s="383">
        <v>7</v>
      </c>
      <c r="AJ10" s="347">
        <v>7</v>
      </c>
      <c r="AK10" s="347">
        <v>8</v>
      </c>
      <c r="AL10" s="310"/>
      <c r="AM10" s="310"/>
      <c r="AN10" s="347">
        <v>8</v>
      </c>
      <c r="AO10" s="384" t="s">
        <v>743</v>
      </c>
      <c r="AP10" s="117">
        <f t="shared" si="12"/>
        <v>7.2857142857142856</v>
      </c>
      <c r="AQ10" s="106"/>
      <c r="AR10" s="106"/>
      <c r="AS10" s="106"/>
      <c r="AT10" s="106"/>
      <c r="AU10" s="106"/>
      <c r="AV10" s="106"/>
      <c r="AW10" s="117">
        <f t="shared" si="13"/>
        <v>0</v>
      </c>
      <c r="AX10" s="383">
        <v>9</v>
      </c>
      <c r="AY10" s="383">
        <v>8</v>
      </c>
      <c r="AZ10" s="365"/>
      <c r="BA10" s="106"/>
      <c r="BB10" s="106"/>
      <c r="BC10" s="106"/>
      <c r="BD10" s="106"/>
      <c r="BE10" s="106"/>
      <c r="BF10" s="106"/>
      <c r="BG10" s="106"/>
      <c r="BH10" s="106"/>
      <c r="BI10" s="106"/>
      <c r="BJ10" s="117">
        <f t="shared" si="14"/>
        <v>8.5</v>
      </c>
      <c r="BK10" s="106"/>
      <c r="BL10" s="410">
        <v>9</v>
      </c>
      <c r="BM10" s="106"/>
      <c r="BN10" s="118">
        <f t="shared" si="15"/>
        <v>9</v>
      </c>
      <c r="BO10" s="120"/>
      <c r="BP10" s="217">
        <f t="shared" si="16"/>
        <v>1</v>
      </c>
      <c r="BQ10" s="106">
        <v>7</v>
      </c>
      <c r="BR10" s="106">
        <v>7</v>
      </c>
      <c r="BS10" s="106">
        <v>8</v>
      </c>
      <c r="BT10" s="106">
        <v>6</v>
      </c>
      <c r="BU10" s="106">
        <v>7</v>
      </c>
      <c r="BV10" s="106">
        <v>7</v>
      </c>
      <c r="BW10" s="106">
        <v>7</v>
      </c>
      <c r="BX10" s="106">
        <v>8</v>
      </c>
      <c r="BY10" s="106"/>
      <c r="BZ10" s="106"/>
      <c r="CA10" s="117">
        <f t="shared" si="17"/>
        <v>7.125</v>
      </c>
      <c r="CB10" s="106">
        <v>6</v>
      </c>
      <c r="CC10" s="106">
        <v>6</v>
      </c>
      <c r="CD10" s="106"/>
      <c r="CE10" s="106">
        <v>7</v>
      </c>
      <c r="CF10" s="106">
        <v>7</v>
      </c>
      <c r="CG10" s="106">
        <v>8</v>
      </c>
      <c r="CH10" s="106">
        <v>7</v>
      </c>
      <c r="CI10" s="106"/>
      <c r="CJ10" s="106"/>
      <c r="CK10" s="106">
        <v>7</v>
      </c>
      <c r="CL10" s="106" t="s">
        <v>839</v>
      </c>
      <c r="CM10" s="117">
        <f t="shared" si="18"/>
        <v>6.8571428571428568</v>
      </c>
      <c r="CN10" s="106">
        <v>7</v>
      </c>
      <c r="CO10" s="106">
        <v>8</v>
      </c>
      <c r="CP10" s="106">
        <v>6</v>
      </c>
      <c r="CQ10" s="106">
        <v>8</v>
      </c>
      <c r="CR10" s="106">
        <v>8</v>
      </c>
      <c r="CS10" s="106">
        <v>7</v>
      </c>
      <c r="CT10" s="117">
        <f t="shared" si="19"/>
        <v>7.333333333333333</v>
      </c>
      <c r="CU10" s="106">
        <v>8</v>
      </c>
      <c r="CV10" s="106">
        <v>9</v>
      </c>
      <c r="CW10" s="106">
        <v>8</v>
      </c>
      <c r="CX10" s="106"/>
      <c r="CY10" s="106"/>
      <c r="CZ10" s="106"/>
      <c r="DA10" s="106"/>
      <c r="DB10" s="106"/>
      <c r="DC10" s="106"/>
      <c r="DD10" s="106"/>
      <c r="DE10" s="106"/>
      <c r="DF10" s="106"/>
      <c r="DG10" s="117">
        <f t="shared" si="20"/>
        <v>8.3333333333333339</v>
      </c>
      <c r="DH10" s="106"/>
      <c r="DI10" s="106">
        <v>8</v>
      </c>
      <c r="DJ10" s="106"/>
      <c r="DK10" s="118">
        <f t="shared" si="21"/>
        <v>8</v>
      </c>
      <c r="DL10" s="169"/>
      <c r="DM10" s="217">
        <v>1</v>
      </c>
      <c r="DN10" s="106">
        <v>7</v>
      </c>
      <c r="DO10" s="106">
        <v>7</v>
      </c>
      <c r="DP10" s="106">
        <v>7</v>
      </c>
      <c r="DQ10" s="106">
        <v>4</v>
      </c>
      <c r="DR10" s="106">
        <v>4</v>
      </c>
      <c r="DS10" s="106">
        <v>4</v>
      </c>
      <c r="DT10" s="106"/>
      <c r="DU10" s="106"/>
      <c r="DV10" s="106"/>
      <c r="DW10" s="106"/>
      <c r="DX10" s="117">
        <f t="shared" si="22"/>
        <v>5.5</v>
      </c>
      <c r="DY10" s="106">
        <v>6</v>
      </c>
      <c r="DZ10" s="106">
        <v>6</v>
      </c>
      <c r="EA10" s="106"/>
      <c r="EB10" s="106"/>
      <c r="EC10" s="106"/>
      <c r="ED10" s="106">
        <v>7</v>
      </c>
      <c r="EE10" s="106">
        <v>7</v>
      </c>
      <c r="EF10" s="106"/>
      <c r="EG10" s="106">
        <v>5</v>
      </c>
      <c r="EH10" s="106">
        <v>7</v>
      </c>
      <c r="EI10" s="106">
        <v>7</v>
      </c>
      <c r="EJ10" s="117">
        <f t="shared" si="23"/>
        <v>6.333333333333333</v>
      </c>
      <c r="EK10" s="106">
        <v>4</v>
      </c>
      <c r="EL10" s="106"/>
      <c r="EM10" s="106"/>
      <c r="EN10" s="106">
        <v>8</v>
      </c>
      <c r="EO10" s="106">
        <v>8</v>
      </c>
      <c r="EP10" s="106"/>
      <c r="EQ10" s="117">
        <f t="shared" si="24"/>
        <v>6.666666666666667</v>
      </c>
      <c r="ER10" s="106">
        <v>7</v>
      </c>
      <c r="ES10" s="106">
        <v>7</v>
      </c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17">
        <f t="shared" si="25"/>
        <v>7</v>
      </c>
      <c r="FE10" s="106"/>
      <c r="FF10" s="106">
        <v>7</v>
      </c>
      <c r="FG10" s="106"/>
      <c r="FH10" s="118">
        <f t="shared" si="26"/>
        <v>7</v>
      </c>
      <c r="FI10" s="120"/>
      <c r="FJ10" s="223">
        <f t="shared" si="27"/>
        <v>1</v>
      </c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17">
        <f t="shared" si="28"/>
        <v>0</v>
      </c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17">
        <f t="shared" si="29"/>
        <v>0</v>
      </c>
      <c r="GH10" s="106"/>
      <c r="GI10" s="106"/>
      <c r="GJ10" s="106"/>
      <c r="GK10" s="106"/>
      <c r="GL10" s="106"/>
      <c r="GM10" s="106"/>
      <c r="GN10" s="117">
        <f t="shared" si="30"/>
        <v>0</v>
      </c>
      <c r="GO10" s="106"/>
      <c r="GP10" s="106"/>
      <c r="GQ10" s="106"/>
      <c r="GR10" s="106"/>
      <c r="GS10" s="245"/>
      <c r="GT10" s="106"/>
      <c r="GU10" s="106"/>
      <c r="GV10" s="106"/>
      <c r="GW10" s="106"/>
      <c r="GX10" s="106"/>
      <c r="GY10" s="106"/>
      <c r="GZ10" s="106"/>
      <c r="HA10" s="117">
        <f t="shared" si="31"/>
        <v>0</v>
      </c>
      <c r="HB10" s="106"/>
      <c r="HC10" s="106"/>
      <c r="HD10" s="106"/>
      <c r="HE10" s="118">
        <f t="shared" si="32"/>
        <v>0</v>
      </c>
      <c r="HF10" s="120"/>
      <c r="HG10" s="217">
        <f t="shared" si="33"/>
        <v>1</v>
      </c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17">
        <f t="shared" si="34"/>
        <v>0</v>
      </c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17">
        <f t="shared" si="35"/>
        <v>0</v>
      </c>
      <c r="IE10" s="106"/>
      <c r="IF10" s="106"/>
      <c r="IG10" s="106"/>
      <c r="IH10" s="106"/>
      <c r="II10" s="106"/>
      <c r="IJ10" s="106"/>
      <c r="IK10" s="117">
        <f t="shared" si="36"/>
        <v>0</v>
      </c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17">
        <f t="shared" si="37"/>
        <v>0</v>
      </c>
      <c r="IY10" s="106"/>
      <c r="IZ10" s="106"/>
      <c r="JA10" s="106"/>
      <c r="JB10" s="118">
        <f t="shared" si="38"/>
        <v>0</v>
      </c>
      <c r="JC10" s="120"/>
      <c r="JD10" s="217">
        <f t="shared" si="39"/>
        <v>1</v>
      </c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17">
        <f t="shared" si="40"/>
        <v>0</v>
      </c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21">
        <f t="shared" si="41"/>
        <v>0</v>
      </c>
      <c r="KB10" s="106"/>
      <c r="KC10" s="106"/>
      <c r="KD10" s="106"/>
      <c r="KE10" s="106"/>
      <c r="KF10" s="106"/>
      <c r="KG10" s="106"/>
      <c r="KH10" s="117">
        <f t="shared" si="42"/>
        <v>0</v>
      </c>
      <c r="KI10" s="245"/>
      <c r="KJ10" s="245"/>
      <c r="KK10" s="245"/>
      <c r="KL10" s="245"/>
      <c r="KM10" s="245"/>
      <c r="KN10" s="106"/>
      <c r="KO10" s="106"/>
      <c r="KP10" s="106"/>
      <c r="KQ10" s="106"/>
      <c r="KR10" s="106"/>
      <c r="KS10" s="106"/>
      <c r="KT10" s="106"/>
      <c r="KU10" s="117">
        <f t="shared" si="43"/>
        <v>0</v>
      </c>
      <c r="KV10" s="106"/>
      <c r="KW10" s="245"/>
      <c r="KX10" s="106"/>
      <c r="KY10" s="118">
        <f t="shared" si="44"/>
        <v>0</v>
      </c>
      <c r="KZ10" s="120"/>
      <c r="LA10" s="217">
        <f t="shared" si="45"/>
        <v>1</v>
      </c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17">
        <f t="shared" si="46"/>
        <v>0</v>
      </c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17">
        <f t="shared" si="47"/>
        <v>0</v>
      </c>
      <c r="LY10" s="106"/>
      <c r="LZ10" s="106"/>
      <c r="MA10" s="106"/>
      <c r="MB10" s="106"/>
      <c r="MC10" s="106"/>
      <c r="MD10" s="106"/>
      <c r="ME10" s="117">
        <f t="shared" si="48"/>
        <v>0</v>
      </c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17">
        <f t="shared" si="49"/>
        <v>0</v>
      </c>
      <c r="MS10" s="106"/>
      <c r="MT10" s="106"/>
      <c r="MU10" s="106"/>
      <c r="MV10" s="118">
        <f t="shared" si="50"/>
        <v>0</v>
      </c>
      <c r="MW10" s="120"/>
      <c r="MX10" s="217">
        <f t="shared" si="51"/>
        <v>1</v>
      </c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17">
        <f t="shared" si="52"/>
        <v>0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17">
        <f t="shared" si="53"/>
        <v>0</v>
      </c>
      <c r="NV10" s="106"/>
      <c r="NW10" s="106"/>
      <c r="NX10" s="106"/>
      <c r="NY10" s="106"/>
      <c r="NZ10" s="106"/>
      <c r="OA10" s="106"/>
      <c r="OB10" s="117">
        <f t="shared" si="54"/>
        <v>0</v>
      </c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17">
        <f t="shared" si="55"/>
        <v>0</v>
      </c>
      <c r="OP10" s="106"/>
      <c r="OQ10" s="106"/>
      <c r="OR10" s="106"/>
      <c r="OS10" s="118">
        <f t="shared" si="56"/>
        <v>0</v>
      </c>
      <c r="OT10" s="120"/>
      <c r="OU10" s="217">
        <f t="shared" si="57"/>
        <v>1</v>
      </c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17">
        <f t="shared" si="58"/>
        <v>0</v>
      </c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17">
        <f t="shared" si="59"/>
        <v>0</v>
      </c>
      <c r="PS10" s="106"/>
      <c r="PT10" s="106"/>
      <c r="PU10" s="106"/>
      <c r="PV10" s="106"/>
      <c r="PW10" s="106"/>
      <c r="PX10" s="106"/>
      <c r="PY10" s="117">
        <f t="shared" si="60"/>
        <v>0</v>
      </c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17">
        <f t="shared" si="61"/>
        <v>0</v>
      </c>
      <c r="QM10" s="106"/>
      <c r="QN10" s="106"/>
      <c r="QO10" s="106"/>
      <c r="QP10" s="118">
        <f t="shared" si="62"/>
        <v>0</v>
      </c>
      <c r="QQ10" s="120"/>
    </row>
    <row r="11" spans="1:459" ht="18.75" x14ac:dyDescent="0.25">
      <c r="A11" s="83">
        <v>1</v>
      </c>
      <c r="B11" s="147">
        <v>6</v>
      </c>
      <c r="C11" s="361" t="s">
        <v>718</v>
      </c>
      <c r="D11" s="407">
        <v>6</v>
      </c>
      <c r="E11" s="407">
        <v>5</v>
      </c>
      <c r="F11" s="407">
        <v>8</v>
      </c>
      <c r="G11" s="407">
        <v>5</v>
      </c>
      <c r="H11" s="407">
        <v>6</v>
      </c>
      <c r="I11" s="408">
        <v>7</v>
      </c>
      <c r="J11" s="409">
        <f t="shared" si="8"/>
        <v>6.166666666666667</v>
      </c>
      <c r="K11" s="408">
        <v>7</v>
      </c>
      <c r="L11" s="408">
        <v>7</v>
      </c>
      <c r="M11" s="408">
        <v>8</v>
      </c>
      <c r="N11" s="408">
        <v>6</v>
      </c>
      <c r="O11" s="408">
        <v>6</v>
      </c>
      <c r="P11" s="408">
        <v>6</v>
      </c>
      <c r="Q11" s="408">
        <v>7</v>
      </c>
      <c r="R11" s="368">
        <f t="shared" si="9"/>
        <v>6.7142857142857144</v>
      </c>
      <c r="S11" s="217">
        <f t="shared" si="10"/>
        <v>1</v>
      </c>
      <c r="T11" s="381">
        <v>7</v>
      </c>
      <c r="U11" s="381">
        <v>8</v>
      </c>
      <c r="V11" s="381">
        <v>8</v>
      </c>
      <c r="W11" s="364">
        <v>6</v>
      </c>
      <c r="X11" s="381">
        <v>7</v>
      </c>
      <c r="Y11" s="363">
        <v>6</v>
      </c>
      <c r="Z11" s="381">
        <v>7</v>
      </c>
      <c r="AA11" s="382">
        <v>8</v>
      </c>
      <c r="AB11" s="330"/>
      <c r="AC11" s="310"/>
      <c r="AD11" s="117">
        <f t="shared" si="11"/>
        <v>7.125</v>
      </c>
      <c r="AE11" s="346">
        <v>6</v>
      </c>
      <c r="AF11" s="346">
        <v>6</v>
      </c>
      <c r="AG11" s="106"/>
      <c r="AH11" s="383">
        <v>7</v>
      </c>
      <c r="AI11" s="383">
        <v>7</v>
      </c>
      <c r="AJ11" s="347">
        <v>7</v>
      </c>
      <c r="AK11" s="347">
        <v>7</v>
      </c>
      <c r="AL11" s="310"/>
      <c r="AM11" s="310"/>
      <c r="AN11" s="347">
        <v>7</v>
      </c>
      <c r="AO11" s="347">
        <v>9</v>
      </c>
      <c r="AP11" s="117">
        <f t="shared" si="12"/>
        <v>6.7142857142857144</v>
      </c>
      <c r="AQ11" s="106"/>
      <c r="AR11" s="106"/>
      <c r="AS11" s="106"/>
      <c r="AT11" s="106"/>
      <c r="AU11" s="106"/>
      <c r="AV11" s="106"/>
      <c r="AW11" s="117">
        <f t="shared" si="13"/>
        <v>0</v>
      </c>
      <c r="AX11" s="383">
        <v>8</v>
      </c>
      <c r="AY11" s="362">
        <v>5</v>
      </c>
      <c r="AZ11" s="365"/>
      <c r="BA11" s="106"/>
      <c r="BB11" s="106"/>
      <c r="BC11" s="106"/>
      <c r="BD11" s="106"/>
      <c r="BE11" s="106"/>
      <c r="BF11" s="106"/>
      <c r="BG11" s="106"/>
      <c r="BH11" s="106"/>
      <c r="BI11" s="106"/>
      <c r="BJ11" s="117">
        <f t="shared" si="14"/>
        <v>6.5</v>
      </c>
      <c r="BK11" s="106"/>
      <c r="BL11" s="410">
        <v>8</v>
      </c>
      <c r="BM11" s="106"/>
      <c r="BN11" s="118">
        <f t="shared" si="15"/>
        <v>8</v>
      </c>
      <c r="BO11" s="120"/>
      <c r="BP11" s="217">
        <f t="shared" si="16"/>
        <v>1</v>
      </c>
      <c r="BQ11" s="106">
        <v>7</v>
      </c>
      <c r="BR11" s="106">
        <v>6</v>
      </c>
      <c r="BS11" s="106">
        <v>8</v>
      </c>
      <c r="BT11" s="106">
        <v>6</v>
      </c>
      <c r="BU11" s="106">
        <v>7</v>
      </c>
      <c r="BV11" s="106">
        <v>7</v>
      </c>
      <c r="BW11" s="106">
        <v>7</v>
      </c>
      <c r="BX11" s="106">
        <v>8</v>
      </c>
      <c r="BY11" s="106"/>
      <c r="BZ11" s="106"/>
      <c r="CA11" s="117">
        <f t="shared" si="17"/>
        <v>7</v>
      </c>
      <c r="CB11" s="106">
        <v>6</v>
      </c>
      <c r="CC11" s="106">
        <v>6</v>
      </c>
      <c r="CD11" s="106"/>
      <c r="CE11" s="106">
        <v>7</v>
      </c>
      <c r="CF11" s="106">
        <v>7</v>
      </c>
      <c r="CG11" s="106">
        <v>7</v>
      </c>
      <c r="CH11" s="106">
        <v>7</v>
      </c>
      <c r="CI11" s="106"/>
      <c r="CJ11" s="106"/>
      <c r="CK11" s="106">
        <v>7</v>
      </c>
      <c r="CL11" s="106">
        <v>9</v>
      </c>
      <c r="CM11" s="117">
        <f t="shared" si="18"/>
        <v>6.7142857142857144</v>
      </c>
      <c r="CN11" s="106">
        <v>6</v>
      </c>
      <c r="CO11" s="106">
        <v>8</v>
      </c>
      <c r="CP11" s="106">
        <v>7</v>
      </c>
      <c r="CQ11" s="106">
        <v>5</v>
      </c>
      <c r="CR11" s="106">
        <v>7</v>
      </c>
      <c r="CS11" s="106">
        <v>7</v>
      </c>
      <c r="CT11" s="117">
        <f t="shared" si="19"/>
        <v>6.666666666666667</v>
      </c>
      <c r="CU11" s="106">
        <v>8</v>
      </c>
      <c r="CV11" s="106">
        <v>9</v>
      </c>
      <c r="CW11" s="106">
        <v>8</v>
      </c>
      <c r="CX11" s="106"/>
      <c r="CY11" s="106"/>
      <c r="CZ11" s="106"/>
      <c r="DA11" s="106"/>
      <c r="DB11" s="106"/>
      <c r="DC11" s="106"/>
      <c r="DD11" s="106"/>
      <c r="DE11" s="106"/>
      <c r="DF11" s="106"/>
      <c r="DG11" s="117">
        <f t="shared" si="20"/>
        <v>8.3333333333333339</v>
      </c>
      <c r="DH11" s="106"/>
      <c r="DI11" s="106">
        <v>8</v>
      </c>
      <c r="DJ11" s="106"/>
      <c r="DK11" s="118">
        <f t="shared" si="21"/>
        <v>8</v>
      </c>
      <c r="DL11" s="169"/>
      <c r="DM11" s="217">
        <v>1</v>
      </c>
      <c r="DN11" s="106">
        <v>7</v>
      </c>
      <c r="DO11" s="106">
        <v>7</v>
      </c>
      <c r="DP11" s="106">
        <v>4</v>
      </c>
      <c r="DQ11" s="106">
        <v>5</v>
      </c>
      <c r="DR11" s="106">
        <v>5</v>
      </c>
      <c r="DS11" s="106">
        <v>5</v>
      </c>
      <c r="DT11" s="106"/>
      <c r="DU11" s="106"/>
      <c r="DV11" s="106"/>
      <c r="DW11" s="106"/>
      <c r="DX11" s="117">
        <f t="shared" si="22"/>
        <v>5.5</v>
      </c>
      <c r="DY11" s="106">
        <v>5</v>
      </c>
      <c r="DZ11" s="106">
        <v>5</v>
      </c>
      <c r="EA11" s="106"/>
      <c r="EB11" s="106"/>
      <c r="EC11" s="106"/>
      <c r="ED11" s="106">
        <v>6</v>
      </c>
      <c r="EE11" s="106">
        <v>6</v>
      </c>
      <c r="EF11" s="106"/>
      <c r="EG11" s="106">
        <v>5</v>
      </c>
      <c r="EH11" s="106">
        <v>7</v>
      </c>
      <c r="EI11" s="106">
        <v>7</v>
      </c>
      <c r="EJ11" s="117">
        <f t="shared" si="23"/>
        <v>5.666666666666667</v>
      </c>
      <c r="EK11" s="106">
        <v>7</v>
      </c>
      <c r="EL11" s="106"/>
      <c r="EM11" s="106"/>
      <c r="EN11" s="106">
        <v>6</v>
      </c>
      <c r="EO11" s="106">
        <v>5</v>
      </c>
      <c r="EP11" s="106"/>
      <c r="EQ11" s="117">
        <f t="shared" si="24"/>
        <v>6</v>
      </c>
      <c r="ER11" s="106">
        <v>7</v>
      </c>
      <c r="ES11" s="106">
        <v>7</v>
      </c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17">
        <f t="shared" si="25"/>
        <v>7</v>
      </c>
      <c r="FE11" s="106"/>
      <c r="FF11" s="106">
        <v>7</v>
      </c>
      <c r="FG11" s="106"/>
      <c r="FH11" s="118">
        <f t="shared" si="26"/>
        <v>7</v>
      </c>
      <c r="FI11" s="120"/>
      <c r="FJ11" s="223">
        <f t="shared" si="27"/>
        <v>1</v>
      </c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17">
        <f t="shared" si="28"/>
        <v>0</v>
      </c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17">
        <f t="shared" si="29"/>
        <v>0</v>
      </c>
      <c r="GH11" s="106"/>
      <c r="GI11" s="106"/>
      <c r="GJ11" s="106"/>
      <c r="GK11" s="106"/>
      <c r="GL11" s="106"/>
      <c r="GM11" s="106"/>
      <c r="GN11" s="117">
        <f t="shared" si="30"/>
        <v>0</v>
      </c>
      <c r="GO11" s="106"/>
      <c r="GP11" s="106"/>
      <c r="GQ11" s="106"/>
      <c r="GR11" s="106"/>
      <c r="GS11" s="245"/>
      <c r="GT11" s="106"/>
      <c r="GU11" s="106"/>
      <c r="GV11" s="106"/>
      <c r="GW11" s="106"/>
      <c r="GX11" s="106"/>
      <c r="GY11" s="106"/>
      <c r="GZ11" s="106"/>
      <c r="HA11" s="117">
        <f t="shared" si="31"/>
        <v>0</v>
      </c>
      <c r="HB11" s="106"/>
      <c r="HC11" s="106"/>
      <c r="HD11" s="106"/>
      <c r="HE11" s="118">
        <f t="shared" si="32"/>
        <v>0</v>
      </c>
      <c r="HF11" s="120"/>
      <c r="HG11" s="217">
        <f t="shared" si="33"/>
        <v>1</v>
      </c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17">
        <f t="shared" si="34"/>
        <v>0</v>
      </c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17">
        <f t="shared" si="35"/>
        <v>0</v>
      </c>
      <c r="IE11" s="106"/>
      <c r="IF11" s="106"/>
      <c r="IG11" s="106"/>
      <c r="IH11" s="106"/>
      <c r="II11" s="106"/>
      <c r="IJ11" s="106"/>
      <c r="IK11" s="117">
        <f t="shared" si="36"/>
        <v>0</v>
      </c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  <c r="IW11" s="106"/>
      <c r="IX11" s="117">
        <f t="shared" si="37"/>
        <v>0</v>
      </c>
      <c r="IY11" s="106"/>
      <c r="IZ11" s="106"/>
      <c r="JA11" s="106"/>
      <c r="JB11" s="118">
        <f t="shared" si="38"/>
        <v>0</v>
      </c>
      <c r="JC11" s="120"/>
      <c r="JD11" s="217">
        <f t="shared" si="39"/>
        <v>1</v>
      </c>
      <c r="JE11" s="106"/>
      <c r="JF11" s="106"/>
      <c r="JG11" s="106"/>
      <c r="JH11" s="106"/>
      <c r="JI11" s="106"/>
      <c r="JJ11" s="106"/>
      <c r="JK11" s="106"/>
      <c r="JL11" s="106"/>
      <c r="JM11" s="106"/>
      <c r="JN11" s="106"/>
      <c r="JO11" s="117">
        <f t="shared" si="40"/>
        <v>0</v>
      </c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21">
        <f t="shared" si="41"/>
        <v>0</v>
      </c>
      <c r="KB11" s="106"/>
      <c r="KC11" s="106"/>
      <c r="KD11" s="106"/>
      <c r="KE11" s="106"/>
      <c r="KF11" s="106"/>
      <c r="KG11" s="106"/>
      <c r="KH11" s="117">
        <f t="shared" si="42"/>
        <v>0</v>
      </c>
      <c r="KI11" s="245"/>
      <c r="KJ11" s="245"/>
      <c r="KK11" s="245"/>
      <c r="KL11" s="245"/>
      <c r="KM11" s="245"/>
      <c r="KN11" s="106"/>
      <c r="KO11" s="106"/>
      <c r="KP11" s="106"/>
      <c r="KQ11" s="106"/>
      <c r="KR11" s="106"/>
      <c r="KS11" s="106"/>
      <c r="KT11" s="106"/>
      <c r="KU11" s="117">
        <f t="shared" si="43"/>
        <v>0</v>
      </c>
      <c r="KV11" s="106"/>
      <c r="KW11" s="245"/>
      <c r="KX11" s="106"/>
      <c r="KY11" s="118">
        <f t="shared" si="44"/>
        <v>0</v>
      </c>
      <c r="KZ11" s="120"/>
      <c r="LA11" s="217">
        <f t="shared" si="45"/>
        <v>1</v>
      </c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17">
        <f t="shared" si="46"/>
        <v>0</v>
      </c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17">
        <f t="shared" si="47"/>
        <v>0</v>
      </c>
      <c r="LY11" s="106"/>
      <c r="LZ11" s="106"/>
      <c r="MA11" s="106"/>
      <c r="MB11" s="106"/>
      <c r="MC11" s="106"/>
      <c r="MD11" s="106"/>
      <c r="ME11" s="117">
        <f t="shared" si="48"/>
        <v>0</v>
      </c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17">
        <f t="shared" si="49"/>
        <v>0</v>
      </c>
      <c r="MS11" s="106"/>
      <c r="MT11" s="106"/>
      <c r="MU11" s="106"/>
      <c r="MV11" s="118">
        <f t="shared" si="50"/>
        <v>0</v>
      </c>
      <c r="MW11" s="120"/>
      <c r="MX11" s="217">
        <f t="shared" si="51"/>
        <v>1</v>
      </c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17">
        <f t="shared" si="52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3"/>
        <v>0</v>
      </c>
      <c r="NV11" s="106"/>
      <c r="NW11" s="106"/>
      <c r="NX11" s="106"/>
      <c r="NY11" s="106"/>
      <c r="NZ11" s="106"/>
      <c r="OA11" s="106"/>
      <c r="OB11" s="117">
        <f t="shared" si="54"/>
        <v>0</v>
      </c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17">
        <f t="shared" si="55"/>
        <v>0</v>
      </c>
      <c r="OP11" s="106"/>
      <c r="OQ11" s="106"/>
      <c r="OR11" s="106"/>
      <c r="OS11" s="118">
        <f t="shared" si="56"/>
        <v>0</v>
      </c>
      <c r="OT11" s="120"/>
      <c r="OU11" s="217">
        <f t="shared" si="57"/>
        <v>1</v>
      </c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17">
        <f t="shared" si="58"/>
        <v>0</v>
      </c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17">
        <f t="shared" si="59"/>
        <v>0</v>
      </c>
      <c r="PS11" s="106"/>
      <c r="PT11" s="106"/>
      <c r="PU11" s="106"/>
      <c r="PV11" s="106"/>
      <c r="PW11" s="106"/>
      <c r="PX11" s="106"/>
      <c r="PY11" s="117">
        <f t="shared" si="60"/>
        <v>0</v>
      </c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17">
        <f t="shared" si="61"/>
        <v>0</v>
      </c>
      <c r="QM11" s="106"/>
      <c r="QN11" s="106"/>
      <c r="QO11" s="106"/>
      <c r="QP11" s="118">
        <f t="shared" si="62"/>
        <v>0</v>
      </c>
      <c r="QQ11" s="120"/>
    </row>
    <row r="12" spans="1:459" ht="18.75" x14ac:dyDescent="0.25">
      <c r="A12" s="83">
        <v>1</v>
      </c>
      <c r="B12" s="147">
        <v>7</v>
      </c>
      <c r="C12" s="361" t="s">
        <v>719</v>
      </c>
      <c r="D12" s="407">
        <v>6</v>
      </c>
      <c r="E12" s="407">
        <v>5</v>
      </c>
      <c r="F12" s="407">
        <v>8</v>
      </c>
      <c r="G12" s="407">
        <v>6</v>
      </c>
      <c r="H12" s="407">
        <v>3</v>
      </c>
      <c r="I12" s="408">
        <v>6</v>
      </c>
      <c r="J12" s="409">
        <f t="shared" si="8"/>
        <v>5.666666666666667</v>
      </c>
      <c r="K12" s="408">
        <v>4</v>
      </c>
      <c r="L12" s="408">
        <v>4</v>
      </c>
      <c r="M12" s="408">
        <v>4</v>
      </c>
      <c r="N12" s="408">
        <v>6</v>
      </c>
      <c r="O12" s="408">
        <v>6</v>
      </c>
      <c r="P12" s="408">
        <v>6</v>
      </c>
      <c r="Q12" s="408">
        <v>7</v>
      </c>
      <c r="R12" s="368">
        <f t="shared" si="9"/>
        <v>5.2857142857142856</v>
      </c>
      <c r="S12" s="217">
        <f t="shared" si="10"/>
        <v>1</v>
      </c>
      <c r="T12" s="381">
        <v>10</v>
      </c>
      <c r="U12" s="381">
        <v>10</v>
      </c>
      <c r="V12" s="381">
        <v>10</v>
      </c>
      <c r="W12" s="364">
        <v>6</v>
      </c>
      <c r="X12" s="381">
        <v>8</v>
      </c>
      <c r="Y12" s="381">
        <v>9</v>
      </c>
      <c r="Z12" s="381">
        <v>8</v>
      </c>
      <c r="AA12" s="382">
        <v>9</v>
      </c>
      <c r="AB12" s="330"/>
      <c r="AC12" s="310"/>
      <c r="AD12" s="117">
        <f t="shared" si="11"/>
        <v>8.75</v>
      </c>
      <c r="AE12" s="347">
        <v>7</v>
      </c>
      <c r="AF12" s="347">
        <v>7</v>
      </c>
      <c r="AG12" s="310"/>
      <c r="AH12" s="383">
        <v>7</v>
      </c>
      <c r="AI12" s="383">
        <v>8</v>
      </c>
      <c r="AJ12" s="347">
        <v>7</v>
      </c>
      <c r="AK12" s="347">
        <v>7</v>
      </c>
      <c r="AL12" s="310"/>
      <c r="AM12" s="310"/>
      <c r="AN12" s="347">
        <v>8</v>
      </c>
      <c r="AO12" s="347">
        <v>12</v>
      </c>
      <c r="AP12" s="117">
        <f t="shared" si="12"/>
        <v>7.2857142857142856</v>
      </c>
      <c r="AQ12" s="106"/>
      <c r="AR12" s="106"/>
      <c r="AS12" s="106"/>
      <c r="AT12" s="106"/>
      <c r="AU12" s="106"/>
      <c r="AV12" s="106"/>
      <c r="AW12" s="117">
        <f t="shared" si="13"/>
        <v>0</v>
      </c>
      <c r="AX12" s="383">
        <v>9</v>
      </c>
      <c r="AY12" s="383">
        <v>7</v>
      </c>
      <c r="AZ12" s="365"/>
      <c r="BA12" s="106"/>
      <c r="BB12" s="106"/>
      <c r="BC12" s="106"/>
      <c r="BD12" s="106"/>
      <c r="BE12" s="106"/>
      <c r="BF12" s="106"/>
      <c r="BG12" s="106"/>
      <c r="BH12" s="106"/>
      <c r="BI12" s="106"/>
      <c r="BJ12" s="117">
        <f t="shared" si="14"/>
        <v>8</v>
      </c>
      <c r="BK12" s="106"/>
      <c r="BL12" s="410">
        <v>9</v>
      </c>
      <c r="BM12" s="106"/>
      <c r="BN12" s="118">
        <f t="shared" si="15"/>
        <v>9</v>
      </c>
      <c r="BO12" s="120"/>
      <c r="BP12" s="217">
        <f t="shared" si="16"/>
        <v>1</v>
      </c>
      <c r="BQ12" s="106">
        <v>8</v>
      </c>
      <c r="BR12" s="106">
        <v>8</v>
      </c>
      <c r="BS12" s="106">
        <v>9</v>
      </c>
      <c r="BT12" s="106">
        <v>6</v>
      </c>
      <c r="BU12" s="106">
        <v>8</v>
      </c>
      <c r="BV12" s="106">
        <v>9</v>
      </c>
      <c r="BW12" s="106">
        <v>8</v>
      </c>
      <c r="BX12" s="106">
        <v>8</v>
      </c>
      <c r="BY12" s="106"/>
      <c r="BZ12" s="106"/>
      <c r="CA12" s="117">
        <f t="shared" si="17"/>
        <v>8</v>
      </c>
      <c r="CB12" s="106">
        <v>6</v>
      </c>
      <c r="CC12" s="106">
        <v>6</v>
      </c>
      <c r="CD12" s="106"/>
      <c r="CE12" s="106">
        <v>8</v>
      </c>
      <c r="CF12" s="106">
        <v>8</v>
      </c>
      <c r="CG12" s="106">
        <v>7</v>
      </c>
      <c r="CH12" s="106">
        <v>7</v>
      </c>
      <c r="CI12" s="106"/>
      <c r="CJ12" s="106"/>
      <c r="CK12" s="106">
        <v>8</v>
      </c>
      <c r="CL12" s="106">
        <v>12</v>
      </c>
      <c r="CM12" s="117">
        <f t="shared" si="18"/>
        <v>7.1428571428571432</v>
      </c>
      <c r="CN12" s="106">
        <v>8</v>
      </c>
      <c r="CO12" s="106">
        <v>9</v>
      </c>
      <c r="CP12" s="106">
        <v>8</v>
      </c>
      <c r="CQ12" s="106">
        <v>7</v>
      </c>
      <c r="CR12" s="106">
        <v>8</v>
      </c>
      <c r="CS12" s="106">
        <v>8</v>
      </c>
      <c r="CT12" s="117">
        <f t="shared" si="19"/>
        <v>8</v>
      </c>
      <c r="CU12" s="106">
        <v>9</v>
      </c>
      <c r="CV12" s="106">
        <v>10</v>
      </c>
      <c r="CW12" s="106">
        <v>8</v>
      </c>
      <c r="CX12" s="106"/>
      <c r="CY12" s="106"/>
      <c r="CZ12" s="106"/>
      <c r="DA12" s="106"/>
      <c r="DB12" s="106"/>
      <c r="DC12" s="106"/>
      <c r="DD12" s="106"/>
      <c r="DE12" s="106"/>
      <c r="DF12" s="106"/>
      <c r="DG12" s="117">
        <f t="shared" si="20"/>
        <v>9</v>
      </c>
      <c r="DH12" s="106"/>
      <c r="DI12" s="106">
        <v>8</v>
      </c>
      <c r="DJ12" s="106"/>
      <c r="DK12" s="118">
        <f t="shared" si="21"/>
        <v>8</v>
      </c>
      <c r="DL12" s="169"/>
      <c r="DM12" s="217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17">
        <f t="shared" si="22"/>
        <v>0</v>
      </c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17">
        <f t="shared" si="23"/>
        <v>0</v>
      </c>
      <c r="EK12" s="106"/>
      <c r="EL12" s="106"/>
      <c r="EM12" s="106"/>
      <c r="EN12" s="106"/>
      <c r="EO12" s="106"/>
      <c r="EP12" s="106"/>
      <c r="EQ12" s="117">
        <f t="shared" si="24"/>
        <v>0</v>
      </c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17">
        <f t="shared" si="25"/>
        <v>0</v>
      </c>
      <c r="FE12" s="106"/>
      <c r="FF12" s="106"/>
      <c r="FG12" s="106"/>
      <c r="FH12" s="118">
        <f t="shared" si="26"/>
        <v>0</v>
      </c>
      <c r="FI12" s="120"/>
      <c r="FJ12" s="223">
        <f t="shared" si="27"/>
        <v>0</v>
      </c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17">
        <f t="shared" si="28"/>
        <v>0</v>
      </c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17">
        <f t="shared" si="29"/>
        <v>0</v>
      </c>
      <c r="GH12" s="106"/>
      <c r="GI12" s="106"/>
      <c r="GJ12" s="106"/>
      <c r="GK12" s="106"/>
      <c r="GL12" s="106"/>
      <c r="GM12" s="106"/>
      <c r="GN12" s="117">
        <f t="shared" si="30"/>
        <v>0</v>
      </c>
      <c r="GO12" s="106"/>
      <c r="GP12" s="106"/>
      <c r="GQ12" s="106"/>
      <c r="GR12" s="106"/>
      <c r="GS12" s="245"/>
      <c r="GT12" s="106"/>
      <c r="GU12" s="106"/>
      <c r="GV12" s="106"/>
      <c r="GW12" s="106"/>
      <c r="GX12" s="106"/>
      <c r="GY12" s="106"/>
      <c r="GZ12" s="106"/>
      <c r="HA12" s="117">
        <f t="shared" si="31"/>
        <v>0</v>
      </c>
      <c r="HB12" s="106"/>
      <c r="HC12" s="106"/>
      <c r="HD12" s="106"/>
      <c r="HE12" s="118">
        <f t="shared" si="32"/>
        <v>0</v>
      </c>
      <c r="HF12" s="120"/>
      <c r="HG12" s="217">
        <f t="shared" si="33"/>
        <v>0</v>
      </c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17">
        <f t="shared" si="34"/>
        <v>0</v>
      </c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17">
        <f t="shared" si="35"/>
        <v>0</v>
      </c>
      <c r="IE12" s="106"/>
      <c r="IF12" s="106"/>
      <c r="IG12" s="106"/>
      <c r="IH12" s="106"/>
      <c r="II12" s="106"/>
      <c r="IJ12" s="106"/>
      <c r="IK12" s="117">
        <f t="shared" si="36"/>
        <v>0</v>
      </c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  <c r="IW12" s="106"/>
      <c r="IX12" s="117">
        <f t="shared" si="37"/>
        <v>0</v>
      </c>
      <c r="IY12" s="106"/>
      <c r="IZ12" s="106"/>
      <c r="JA12" s="106"/>
      <c r="JB12" s="118">
        <f t="shared" si="38"/>
        <v>0</v>
      </c>
      <c r="JC12" s="120"/>
      <c r="JD12" s="217">
        <f t="shared" si="39"/>
        <v>0</v>
      </c>
      <c r="JE12" s="106"/>
      <c r="JF12" s="106"/>
      <c r="JG12" s="106"/>
      <c r="JH12" s="106"/>
      <c r="JI12" s="106"/>
      <c r="JJ12" s="106"/>
      <c r="JK12" s="106"/>
      <c r="JL12" s="106"/>
      <c r="JM12" s="106"/>
      <c r="JN12" s="106"/>
      <c r="JO12" s="117">
        <f t="shared" si="40"/>
        <v>0</v>
      </c>
      <c r="JP12" s="106"/>
      <c r="JQ12" s="106"/>
      <c r="JR12" s="106"/>
      <c r="JS12" s="106"/>
      <c r="JT12" s="106"/>
      <c r="JU12" s="106"/>
      <c r="JV12" s="106"/>
      <c r="JW12" s="106"/>
      <c r="JX12" s="106"/>
      <c r="JY12" s="106"/>
      <c r="JZ12" s="106"/>
      <c r="KA12" s="121">
        <f t="shared" si="41"/>
        <v>0</v>
      </c>
      <c r="KB12" s="106"/>
      <c r="KC12" s="106"/>
      <c r="KD12" s="106"/>
      <c r="KE12" s="106"/>
      <c r="KF12" s="106"/>
      <c r="KG12" s="106"/>
      <c r="KH12" s="117">
        <f t="shared" si="42"/>
        <v>0</v>
      </c>
      <c r="KI12" s="245"/>
      <c r="KJ12" s="245"/>
      <c r="KK12" s="245"/>
      <c r="KL12" s="245"/>
      <c r="KM12" s="245"/>
      <c r="KN12" s="106"/>
      <c r="KO12" s="106"/>
      <c r="KP12" s="106"/>
      <c r="KQ12" s="106"/>
      <c r="KR12" s="106"/>
      <c r="KS12" s="106"/>
      <c r="KT12" s="106"/>
      <c r="KU12" s="117">
        <f t="shared" si="43"/>
        <v>0</v>
      </c>
      <c r="KV12" s="106"/>
      <c r="KW12" s="245"/>
      <c r="KX12" s="106"/>
      <c r="KY12" s="118">
        <f t="shared" si="44"/>
        <v>0</v>
      </c>
      <c r="KZ12" s="120"/>
      <c r="LA12" s="217">
        <f t="shared" si="45"/>
        <v>0</v>
      </c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17">
        <f t="shared" si="46"/>
        <v>0</v>
      </c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17">
        <f t="shared" si="47"/>
        <v>0</v>
      </c>
      <c r="LY12" s="106"/>
      <c r="LZ12" s="106"/>
      <c r="MA12" s="106"/>
      <c r="MB12" s="106"/>
      <c r="MC12" s="106"/>
      <c r="MD12" s="106"/>
      <c r="ME12" s="117">
        <f t="shared" si="48"/>
        <v>0</v>
      </c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17">
        <f t="shared" si="49"/>
        <v>0</v>
      </c>
      <c r="MS12" s="106"/>
      <c r="MT12" s="106"/>
      <c r="MU12" s="106"/>
      <c r="MV12" s="118">
        <f t="shared" si="50"/>
        <v>0</v>
      </c>
      <c r="MW12" s="120"/>
      <c r="MX12" s="217">
        <f t="shared" si="51"/>
        <v>0</v>
      </c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17">
        <f t="shared" si="52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3"/>
        <v>0</v>
      </c>
      <c r="NV12" s="106"/>
      <c r="NW12" s="106"/>
      <c r="NX12" s="106"/>
      <c r="NY12" s="106"/>
      <c r="NZ12" s="106"/>
      <c r="OA12" s="106"/>
      <c r="OB12" s="117">
        <f t="shared" si="54"/>
        <v>0</v>
      </c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17">
        <f t="shared" si="55"/>
        <v>0</v>
      </c>
      <c r="OP12" s="106"/>
      <c r="OQ12" s="106"/>
      <c r="OR12" s="106"/>
      <c r="OS12" s="118">
        <f t="shared" si="56"/>
        <v>0</v>
      </c>
      <c r="OT12" s="120"/>
      <c r="OU12" s="217">
        <f t="shared" si="57"/>
        <v>0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8"/>
        <v>0</v>
      </c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17">
        <f t="shared" si="59"/>
        <v>0</v>
      </c>
      <c r="PS12" s="106"/>
      <c r="PT12" s="106"/>
      <c r="PU12" s="106"/>
      <c r="PV12" s="106"/>
      <c r="PW12" s="106"/>
      <c r="PX12" s="106"/>
      <c r="PY12" s="117">
        <f t="shared" si="60"/>
        <v>0</v>
      </c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17">
        <f t="shared" si="61"/>
        <v>0</v>
      </c>
      <c r="QM12" s="106"/>
      <c r="QN12" s="106"/>
      <c r="QO12" s="106"/>
      <c r="QP12" s="118">
        <f t="shared" si="62"/>
        <v>0</v>
      </c>
      <c r="QQ12" s="120"/>
    </row>
    <row r="13" spans="1:459" ht="18.75" x14ac:dyDescent="0.25">
      <c r="A13" s="83">
        <v>1</v>
      </c>
      <c r="B13" s="147">
        <v>8</v>
      </c>
      <c r="C13" s="361" t="s">
        <v>720</v>
      </c>
      <c r="D13" s="407">
        <v>4</v>
      </c>
      <c r="E13" s="407">
        <v>4</v>
      </c>
      <c r="F13" s="407">
        <v>8</v>
      </c>
      <c r="G13" s="407">
        <v>3</v>
      </c>
      <c r="H13" s="407">
        <v>4</v>
      </c>
      <c r="I13" s="408">
        <v>5</v>
      </c>
      <c r="J13" s="409">
        <f t="shared" si="8"/>
        <v>4.666666666666667</v>
      </c>
      <c r="K13" s="408">
        <v>7</v>
      </c>
      <c r="L13" s="408">
        <v>7</v>
      </c>
      <c r="M13" s="408">
        <v>7</v>
      </c>
      <c r="N13" s="408">
        <v>4</v>
      </c>
      <c r="O13" s="408">
        <v>6</v>
      </c>
      <c r="P13" s="408">
        <v>6</v>
      </c>
      <c r="Q13" s="408">
        <v>7</v>
      </c>
      <c r="R13" s="368">
        <f t="shared" si="9"/>
        <v>6.2857142857142856</v>
      </c>
      <c r="S13" s="217">
        <f t="shared" si="10"/>
        <v>1</v>
      </c>
      <c r="T13" s="381">
        <v>7</v>
      </c>
      <c r="U13" s="381">
        <v>7</v>
      </c>
      <c r="V13" s="381">
        <v>7</v>
      </c>
      <c r="W13" s="364">
        <v>5</v>
      </c>
      <c r="X13" s="363">
        <v>6</v>
      </c>
      <c r="Y13" s="363">
        <v>6</v>
      </c>
      <c r="Z13" s="363">
        <v>6</v>
      </c>
      <c r="AA13" s="382">
        <v>8</v>
      </c>
      <c r="AB13" s="330"/>
      <c r="AC13" s="310"/>
      <c r="AD13" s="117">
        <f t="shared" si="11"/>
        <v>6.5</v>
      </c>
      <c r="AE13" s="346">
        <v>4</v>
      </c>
      <c r="AF13" s="346">
        <v>4</v>
      </c>
      <c r="AG13" s="106"/>
      <c r="AH13" s="383">
        <v>8</v>
      </c>
      <c r="AI13" s="383">
        <v>8</v>
      </c>
      <c r="AJ13" s="347">
        <v>7</v>
      </c>
      <c r="AK13" s="347">
        <v>7</v>
      </c>
      <c r="AL13" s="310"/>
      <c r="AM13" s="310"/>
      <c r="AN13" s="347">
        <v>7</v>
      </c>
      <c r="AO13" s="384" t="s">
        <v>743</v>
      </c>
      <c r="AP13" s="117">
        <f t="shared" si="12"/>
        <v>6.4285714285714288</v>
      </c>
      <c r="AQ13" s="106"/>
      <c r="AR13" s="106"/>
      <c r="AS13" s="106"/>
      <c r="AT13" s="106"/>
      <c r="AU13" s="106"/>
      <c r="AV13" s="106"/>
      <c r="AW13" s="117">
        <f t="shared" si="13"/>
        <v>0</v>
      </c>
      <c r="AX13" s="383">
        <v>8</v>
      </c>
      <c r="AY13" s="362">
        <v>4</v>
      </c>
      <c r="AZ13" s="365"/>
      <c r="BA13" s="106"/>
      <c r="BB13" s="106"/>
      <c r="BC13" s="106"/>
      <c r="BD13" s="106"/>
      <c r="BE13" s="106"/>
      <c r="BF13" s="106"/>
      <c r="BG13" s="106"/>
      <c r="BH13" s="106"/>
      <c r="BI13" s="106"/>
      <c r="BJ13" s="117">
        <f t="shared" si="14"/>
        <v>6</v>
      </c>
      <c r="BK13" s="106"/>
      <c r="BL13" s="410">
        <v>8</v>
      </c>
      <c r="BM13" s="106"/>
      <c r="BN13" s="118">
        <f t="shared" si="15"/>
        <v>8</v>
      </c>
      <c r="BO13" s="120"/>
      <c r="BP13" s="217">
        <f t="shared" si="16"/>
        <v>1</v>
      </c>
      <c r="BQ13" s="106">
        <v>6</v>
      </c>
      <c r="BR13" s="106">
        <v>6</v>
      </c>
      <c r="BS13" s="106">
        <v>6</v>
      </c>
      <c r="BT13" s="106">
        <v>5</v>
      </c>
      <c r="BU13" s="106">
        <v>6</v>
      </c>
      <c r="BV13" s="106">
        <v>7</v>
      </c>
      <c r="BW13" s="106">
        <v>7</v>
      </c>
      <c r="BX13" s="106">
        <v>7</v>
      </c>
      <c r="BY13" s="106"/>
      <c r="BZ13" s="106"/>
      <c r="CA13" s="117">
        <f t="shared" si="17"/>
        <v>6.25</v>
      </c>
      <c r="CB13" s="106">
        <v>4</v>
      </c>
      <c r="CC13" s="106">
        <v>4</v>
      </c>
      <c r="CD13" s="106"/>
      <c r="CE13" s="106">
        <v>7</v>
      </c>
      <c r="CF13" s="106">
        <v>8</v>
      </c>
      <c r="CG13" s="106">
        <v>7</v>
      </c>
      <c r="CH13" s="106">
        <v>7</v>
      </c>
      <c r="CI13" s="106"/>
      <c r="CJ13" s="106"/>
      <c r="CK13" s="106">
        <v>7</v>
      </c>
      <c r="CL13" s="106" t="s">
        <v>839</v>
      </c>
      <c r="CM13" s="117">
        <f t="shared" si="18"/>
        <v>6.2857142857142856</v>
      </c>
      <c r="CN13" s="106">
        <v>8</v>
      </c>
      <c r="CO13" s="106">
        <v>8</v>
      </c>
      <c r="CP13" s="106">
        <v>7</v>
      </c>
      <c r="CQ13" s="106">
        <v>4</v>
      </c>
      <c r="CR13" s="106">
        <v>7</v>
      </c>
      <c r="CS13" s="106">
        <v>7</v>
      </c>
      <c r="CT13" s="117">
        <f t="shared" si="19"/>
        <v>6.833333333333333</v>
      </c>
      <c r="CU13" s="106">
        <v>7</v>
      </c>
      <c r="CV13" s="106">
        <v>9</v>
      </c>
      <c r="CW13" s="106">
        <v>6</v>
      </c>
      <c r="CX13" s="106"/>
      <c r="CY13" s="106"/>
      <c r="CZ13" s="106"/>
      <c r="DA13" s="106"/>
      <c r="DB13" s="106"/>
      <c r="DC13" s="106"/>
      <c r="DD13" s="106"/>
      <c r="DE13" s="106"/>
      <c r="DF13" s="106"/>
      <c r="DG13" s="117">
        <f t="shared" si="20"/>
        <v>7.333333333333333</v>
      </c>
      <c r="DH13" s="106"/>
      <c r="DI13" s="106">
        <v>7</v>
      </c>
      <c r="DJ13" s="106"/>
      <c r="DK13" s="118">
        <f t="shared" si="21"/>
        <v>7</v>
      </c>
      <c r="DL13" s="169"/>
      <c r="DM13" s="217">
        <v>1</v>
      </c>
      <c r="DN13" s="106">
        <v>6</v>
      </c>
      <c r="DO13" s="106">
        <v>6</v>
      </c>
      <c r="DP13" s="106">
        <v>4</v>
      </c>
      <c r="DQ13" s="106">
        <v>5</v>
      </c>
      <c r="DR13" s="106">
        <v>8</v>
      </c>
      <c r="DS13" s="106">
        <v>6</v>
      </c>
      <c r="DT13" s="106"/>
      <c r="DU13" s="106"/>
      <c r="DV13" s="106"/>
      <c r="DW13" s="106"/>
      <c r="DX13" s="117">
        <f t="shared" si="22"/>
        <v>5.833333333333333</v>
      </c>
      <c r="DY13" s="106">
        <v>4</v>
      </c>
      <c r="DZ13" s="106">
        <v>4</v>
      </c>
      <c r="EA13" s="106"/>
      <c r="EB13" s="106"/>
      <c r="EC13" s="106"/>
      <c r="ED13" s="106">
        <v>7</v>
      </c>
      <c r="EE13" s="106">
        <v>6</v>
      </c>
      <c r="EF13" s="106"/>
      <c r="EG13" s="106">
        <v>6</v>
      </c>
      <c r="EH13" s="106">
        <v>7</v>
      </c>
      <c r="EI13" s="106" t="s">
        <v>645</v>
      </c>
      <c r="EJ13" s="117">
        <f t="shared" si="23"/>
        <v>5.666666666666667</v>
      </c>
      <c r="EK13" s="106">
        <v>4</v>
      </c>
      <c r="EL13" s="106"/>
      <c r="EM13" s="106"/>
      <c r="EN13" s="106">
        <v>5</v>
      </c>
      <c r="EO13" s="106">
        <v>6</v>
      </c>
      <c r="EP13" s="106"/>
      <c r="EQ13" s="117">
        <f t="shared" si="24"/>
        <v>5</v>
      </c>
      <c r="ER13" s="106">
        <v>6</v>
      </c>
      <c r="ES13" s="106">
        <v>6</v>
      </c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17">
        <f t="shared" si="25"/>
        <v>6</v>
      </c>
      <c r="FE13" s="106"/>
      <c r="FF13" s="106">
        <v>6</v>
      </c>
      <c r="FG13" s="106"/>
      <c r="FH13" s="118">
        <f t="shared" si="26"/>
        <v>6</v>
      </c>
      <c r="FI13" s="120"/>
      <c r="FJ13" s="223">
        <f t="shared" si="27"/>
        <v>1</v>
      </c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17">
        <f t="shared" si="28"/>
        <v>0</v>
      </c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17">
        <f t="shared" si="29"/>
        <v>0</v>
      </c>
      <c r="GH13" s="106"/>
      <c r="GI13" s="106"/>
      <c r="GJ13" s="106"/>
      <c r="GK13" s="106"/>
      <c r="GL13" s="106"/>
      <c r="GM13" s="106"/>
      <c r="GN13" s="117">
        <f t="shared" si="30"/>
        <v>0</v>
      </c>
      <c r="GO13" s="106"/>
      <c r="GP13" s="106"/>
      <c r="GQ13" s="106"/>
      <c r="GR13" s="106"/>
      <c r="GS13" s="245"/>
      <c r="GT13" s="106"/>
      <c r="GU13" s="106"/>
      <c r="GV13" s="106"/>
      <c r="GW13" s="106"/>
      <c r="GX13" s="106"/>
      <c r="GY13" s="106"/>
      <c r="GZ13" s="106"/>
      <c r="HA13" s="117">
        <f t="shared" si="31"/>
        <v>0</v>
      </c>
      <c r="HB13" s="106"/>
      <c r="HC13" s="106"/>
      <c r="HD13" s="106"/>
      <c r="HE13" s="118">
        <f t="shared" si="32"/>
        <v>0</v>
      </c>
      <c r="HF13" s="120"/>
      <c r="HG13" s="217">
        <f t="shared" si="33"/>
        <v>1</v>
      </c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17">
        <f t="shared" si="34"/>
        <v>0</v>
      </c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17">
        <f t="shared" si="35"/>
        <v>0</v>
      </c>
      <c r="IE13" s="106"/>
      <c r="IF13" s="106"/>
      <c r="IG13" s="106"/>
      <c r="IH13" s="106"/>
      <c r="II13" s="106"/>
      <c r="IJ13" s="106"/>
      <c r="IK13" s="117">
        <f t="shared" si="36"/>
        <v>0</v>
      </c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17">
        <f t="shared" si="37"/>
        <v>0</v>
      </c>
      <c r="IY13" s="106"/>
      <c r="IZ13" s="106"/>
      <c r="JA13" s="106"/>
      <c r="JB13" s="118">
        <f t="shared" si="38"/>
        <v>0</v>
      </c>
      <c r="JC13" s="120"/>
      <c r="JD13" s="217">
        <f t="shared" si="39"/>
        <v>1</v>
      </c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17">
        <f t="shared" si="40"/>
        <v>0</v>
      </c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21">
        <f t="shared" si="41"/>
        <v>0</v>
      </c>
      <c r="KB13" s="106"/>
      <c r="KC13" s="106"/>
      <c r="KD13" s="106"/>
      <c r="KE13" s="106"/>
      <c r="KF13" s="106"/>
      <c r="KG13" s="106"/>
      <c r="KH13" s="117">
        <f t="shared" si="42"/>
        <v>0</v>
      </c>
      <c r="KI13" s="245"/>
      <c r="KJ13" s="245"/>
      <c r="KK13" s="245"/>
      <c r="KL13" s="245"/>
      <c r="KM13" s="245"/>
      <c r="KN13" s="106"/>
      <c r="KO13" s="106"/>
      <c r="KP13" s="106"/>
      <c r="KQ13" s="106"/>
      <c r="KR13" s="106"/>
      <c r="KS13" s="106"/>
      <c r="KT13" s="106"/>
      <c r="KU13" s="117">
        <f t="shared" si="43"/>
        <v>0</v>
      </c>
      <c r="KV13" s="106"/>
      <c r="KW13" s="245"/>
      <c r="KX13" s="106"/>
      <c r="KY13" s="118">
        <f t="shared" si="44"/>
        <v>0</v>
      </c>
      <c r="KZ13" s="120"/>
      <c r="LA13" s="217">
        <f t="shared" si="45"/>
        <v>1</v>
      </c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17">
        <f t="shared" si="46"/>
        <v>0</v>
      </c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17">
        <f t="shared" si="47"/>
        <v>0</v>
      </c>
      <c r="LY13" s="106"/>
      <c r="LZ13" s="106"/>
      <c r="MA13" s="106"/>
      <c r="MB13" s="106"/>
      <c r="MC13" s="106"/>
      <c r="MD13" s="106"/>
      <c r="ME13" s="117">
        <f t="shared" si="48"/>
        <v>0</v>
      </c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17">
        <f t="shared" si="49"/>
        <v>0</v>
      </c>
      <c r="MS13" s="106"/>
      <c r="MT13" s="106"/>
      <c r="MU13" s="106"/>
      <c r="MV13" s="118">
        <f t="shared" si="50"/>
        <v>0</v>
      </c>
      <c r="MW13" s="120"/>
      <c r="MX13" s="217">
        <f t="shared" si="51"/>
        <v>1</v>
      </c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17">
        <f t="shared" si="52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3"/>
        <v>0</v>
      </c>
      <c r="NV13" s="106"/>
      <c r="NW13" s="106"/>
      <c r="NX13" s="106"/>
      <c r="NY13" s="106"/>
      <c r="NZ13" s="106"/>
      <c r="OA13" s="106"/>
      <c r="OB13" s="117">
        <f t="shared" si="54"/>
        <v>0</v>
      </c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17">
        <f t="shared" si="55"/>
        <v>0</v>
      </c>
      <c r="OP13" s="106"/>
      <c r="OQ13" s="106"/>
      <c r="OR13" s="106"/>
      <c r="OS13" s="118">
        <f t="shared" si="56"/>
        <v>0</v>
      </c>
      <c r="OT13" s="120"/>
      <c r="OU13" s="217">
        <f t="shared" si="57"/>
        <v>1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8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59"/>
        <v>0</v>
      </c>
      <c r="PS13" s="106"/>
      <c r="PT13" s="106"/>
      <c r="PU13" s="106"/>
      <c r="PV13" s="106"/>
      <c r="PW13" s="106"/>
      <c r="PX13" s="106"/>
      <c r="PY13" s="117">
        <f t="shared" si="60"/>
        <v>0</v>
      </c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17">
        <f t="shared" si="61"/>
        <v>0</v>
      </c>
      <c r="QM13" s="106"/>
      <c r="QN13" s="106"/>
      <c r="QO13" s="106"/>
      <c r="QP13" s="118">
        <f t="shared" si="62"/>
        <v>0</v>
      </c>
      <c r="QQ13" s="120"/>
    </row>
    <row r="14" spans="1:459" ht="18.75" x14ac:dyDescent="0.25">
      <c r="A14" s="83">
        <v>1</v>
      </c>
      <c r="B14" s="147">
        <v>9</v>
      </c>
      <c r="C14" s="361" t="s">
        <v>721</v>
      </c>
      <c r="D14" s="407">
        <v>6</v>
      </c>
      <c r="E14" s="407">
        <v>6</v>
      </c>
      <c r="F14" s="407">
        <v>7</v>
      </c>
      <c r="G14" s="407">
        <v>7</v>
      </c>
      <c r="H14" s="407">
        <v>7</v>
      </c>
      <c r="I14" s="408">
        <v>7</v>
      </c>
      <c r="J14" s="409">
        <f t="shared" si="8"/>
        <v>6.666666666666667</v>
      </c>
      <c r="K14" s="408">
        <v>10</v>
      </c>
      <c r="L14" s="408">
        <v>11</v>
      </c>
      <c r="M14" s="408">
        <v>10</v>
      </c>
      <c r="N14" s="408">
        <v>5</v>
      </c>
      <c r="O14" s="408">
        <v>10</v>
      </c>
      <c r="P14" s="408">
        <v>9</v>
      </c>
      <c r="Q14" s="408">
        <v>10</v>
      </c>
      <c r="R14" s="368">
        <f t="shared" si="9"/>
        <v>9.2857142857142865</v>
      </c>
      <c r="S14" s="217">
        <f t="shared" si="10"/>
        <v>1</v>
      </c>
      <c r="T14" s="381">
        <v>8</v>
      </c>
      <c r="U14" s="381">
        <v>8</v>
      </c>
      <c r="V14" s="381">
        <v>8</v>
      </c>
      <c r="W14" s="382">
        <v>8</v>
      </c>
      <c r="X14" s="381">
        <v>9</v>
      </c>
      <c r="Y14" s="381">
        <v>9</v>
      </c>
      <c r="Z14" s="381">
        <v>8</v>
      </c>
      <c r="AA14" s="382">
        <v>9</v>
      </c>
      <c r="AB14" s="330"/>
      <c r="AC14" s="310"/>
      <c r="AD14" s="117">
        <f t="shared" si="11"/>
        <v>8.375</v>
      </c>
      <c r="AE14" s="347">
        <v>7</v>
      </c>
      <c r="AF14" s="347">
        <v>7</v>
      </c>
      <c r="AG14" s="310"/>
      <c r="AH14" s="383">
        <v>8</v>
      </c>
      <c r="AI14" s="383">
        <v>9</v>
      </c>
      <c r="AJ14" s="347">
        <v>7</v>
      </c>
      <c r="AK14" s="347">
        <v>7</v>
      </c>
      <c r="AL14" s="310"/>
      <c r="AM14" s="310"/>
      <c r="AN14" s="347">
        <v>8</v>
      </c>
      <c r="AO14" s="384" t="s">
        <v>743</v>
      </c>
      <c r="AP14" s="117">
        <f t="shared" si="12"/>
        <v>7.5714285714285712</v>
      </c>
      <c r="AQ14" s="106"/>
      <c r="AR14" s="106"/>
      <c r="AS14" s="106"/>
      <c r="AT14" s="106"/>
      <c r="AU14" s="106"/>
      <c r="AV14" s="106"/>
      <c r="AW14" s="117">
        <f t="shared" si="13"/>
        <v>0</v>
      </c>
      <c r="AX14" s="383">
        <v>9</v>
      </c>
      <c r="AY14" s="383">
        <v>7</v>
      </c>
      <c r="AZ14" s="365"/>
      <c r="BA14" s="106"/>
      <c r="BB14" s="106"/>
      <c r="BC14" s="106"/>
      <c r="BD14" s="106"/>
      <c r="BE14" s="106"/>
      <c r="BF14" s="106"/>
      <c r="BG14" s="106"/>
      <c r="BH14" s="106"/>
      <c r="BI14" s="106"/>
      <c r="BJ14" s="117">
        <f t="shared" si="14"/>
        <v>8</v>
      </c>
      <c r="BK14" s="106"/>
      <c r="BL14" s="410">
        <v>9</v>
      </c>
      <c r="BM14" s="106"/>
      <c r="BN14" s="118">
        <f t="shared" si="15"/>
        <v>9</v>
      </c>
      <c r="BO14" s="120"/>
      <c r="BP14" s="217">
        <f t="shared" si="16"/>
        <v>1</v>
      </c>
      <c r="BQ14" s="106">
        <v>8</v>
      </c>
      <c r="BR14" s="106">
        <v>8</v>
      </c>
      <c r="BS14" s="106">
        <v>9</v>
      </c>
      <c r="BT14" s="106">
        <v>8</v>
      </c>
      <c r="BU14" s="106">
        <v>9</v>
      </c>
      <c r="BV14" s="106">
        <v>9</v>
      </c>
      <c r="BW14" s="106">
        <v>8</v>
      </c>
      <c r="BX14" s="106">
        <v>9</v>
      </c>
      <c r="BY14" s="106"/>
      <c r="BZ14" s="106"/>
      <c r="CA14" s="117">
        <f t="shared" si="17"/>
        <v>8.5</v>
      </c>
      <c r="CB14" s="106">
        <v>7</v>
      </c>
      <c r="CC14" s="106">
        <v>8</v>
      </c>
      <c r="CD14" s="106"/>
      <c r="CE14" s="106">
        <v>9</v>
      </c>
      <c r="CF14" s="106">
        <v>8</v>
      </c>
      <c r="CG14" s="106">
        <v>7</v>
      </c>
      <c r="CH14" s="106">
        <v>7</v>
      </c>
      <c r="CI14" s="106"/>
      <c r="CJ14" s="106"/>
      <c r="CK14" s="106">
        <v>8</v>
      </c>
      <c r="CL14" s="106" t="s">
        <v>839</v>
      </c>
      <c r="CM14" s="117">
        <f t="shared" si="18"/>
        <v>7.7142857142857144</v>
      </c>
      <c r="CN14" s="106">
        <v>9</v>
      </c>
      <c r="CO14" s="106">
        <v>9</v>
      </c>
      <c r="CP14" s="106">
        <v>9</v>
      </c>
      <c r="CQ14" s="106">
        <v>7</v>
      </c>
      <c r="CR14" s="106">
        <v>8</v>
      </c>
      <c r="CS14" s="106">
        <v>8</v>
      </c>
      <c r="CT14" s="117">
        <f t="shared" si="19"/>
        <v>8.3333333333333339</v>
      </c>
      <c r="CU14" s="106">
        <v>8</v>
      </c>
      <c r="CV14" s="106">
        <v>10</v>
      </c>
      <c r="CW14" s="106">
        <v>10</v>
      </c>
      <c r="CX14" s="106"/>
      <c r="CY14" s="106"/>
      <c r="CZ14" s="106"/>
      <c r="DA14" s="106"/>
      <c r="DB14" s="106"/>
      <c r="DC14" s="106"/>
      <c r="DD14" s="106"/>
      <c r="DE14" s="106"/>
      <c r="DF14" s="106"/>
      <c r="DG14" s="117">
        <f t="shared" si="20"/>
        <v>9.3333333333333339</v>
      </c>
      <c r="DH14" s="106"/>
      <c r="DI14" s="106">
        <v>10</v>
      </c>
      <c r="DJ14" s="106"/>
      <c r="DK14" s="118">
        <f t="shared" si="21"/>
        <v>10</v>
      </c>
      <c r="DL14" s="169"/>
      <c r="DM14" s="217">
        <v>1</v>
      </c>
      <c r="DN14" s="106">
        <v>8</v>
      </c>
      <c r="DO14" s="106">
        <v>9</v>
      </c>
      <c r="DP14" s="106">
        <v>8</v>
      </c>
      <c r="DQ14" s="106">
        <v>8</v>
      </c>
      <c r="DR14" s="106">
        <v>9</v>
      </c>
      <c r="DS14" s="106">
        <v>9</v>
      </c>
      <c r="DT14" s="106"/>
      <c r="DU14" s="106"/>
      <c r="DV14" s="106"/>
      <c r="DW14" s="106"/>
      <c r="DX14" s="117">
        <f t="shared" si="22"/>
        <v>8.5</v>
      </c>
      <c r="DY14" s="106">
        <v>8</v>
      </c>
      <c r="DZ14" s="106">
        <v>7</v>
      </c>
      <c r="EA14" s="106"/>
      <c r="EB14" s="106"/>
      <c r="EC14" s="106"/>
      <c r="ED14" s="106">
        <v>6</v>
      </c>
      <c r="EE14" s="106">
        <v>7</v>
      </c>
      <c r="EF14" s="106"/>
      <c r="EG14" s="106">
        <v>7</v>
      </c>
      <c r="EH14" s="106">
        <v>8</v>
      </c>
      <c r="EI14" s="106" t="s">
        <v>645</v>
      </c>
      <c r="EJ14" s="117">
        <f t="shared" si="23"/>
        <v>7.166666666666667</v>
      </c>
      <c r="EK14" s="106">
        <v>5</v>
      </c>
      <c r="EL14" s="106"/>
      <c r="EM14" s="106"/>
      <c r="EN14" s="106">
        <v>8</v>
      </c>
      <c r="EO14" s="106">
        <v>7</v>
      </c>
      <c r="EP14" s="106"/>
      <c r="EQ14" s="117">
        <f t="shared" si="24"/>
        <v>6.666666666666667</v>
      </c>
      <c r="ER14" s="106">
        <v>7</v>
      </c>
      <c r="ES14" s="106">
        <v>7</v>
      </c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17">
        <f t="shared" si="25"/>
        <v>7</v>
      </c>
      <c r="FE14" s="106"/>
      <c r="FF14" s="106">
        <v>8</v>
      </c>
      <c r="FG14" s="106"/>
      <c r="FH14" s="118">
        <f t="shared" si="26"/>
        <v>8</v>
      </c>
      <c r="FI14" s="120"/>
      <c r="FJ14" s="223">
        <f t="shared" si="27"/>
        <v>1</v>
      </c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17">
        <f t="shared" si="28"/>
        <v>0</v>
      </c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17">
        <f t="shared" si="29"/>
        <v>0</v>
      </c>
      <c r="GH14" s="106"/>
      <c r="GI14" s="106"/>
      <c r="GJ14" s="106"/>
      <c r="GK14" s="106"/>
      <c r="GL14" s="106"/>
      <c r="GM14" s="106"/>
      <c r="GN14" s="117">
        <f t="shared" si="30"/>
        <v>0</v>
      </c>
      <c r="GO14" s="106"/>
      <c r="GP14" s="106"/>
      <c r="GQ14" s="106"/>
      <c r="GR14" s="106"/>
      <c r="GS14" s="245"/>
      <c r="GT14" s="106"/>
      <c r="GU14" s="106"/>
      <c r="GV14" s="106"/>
      <c r="GW14" s="106"/>
      <c r="GX14" s="106"/>
      <c r="GY14" s="106"/>
      <c r="GZ14" s="106"/>
      <c r="HA14" s="117">
        <f t="shared" si="31"/>
        <v>0</v>
      </c>
      <c r="HB14" s="106"/>
      <c r="HC14" s="106"/>
      <c r="HD14" s="106"/>
      <c r="HE14" s="118">
        <f t="shared" si="32"/>
        <v>0</v>
      </c>
      <c r="HF14" s="120"/>
      <c r="HG14" s="217">
        <f t="shared" si="33"/>
        <v>1</v>
      </c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17">
        <f t="shared" si="34"/>
        <v>0</v>
      </c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17">
        <f t="shared" si="35"/>
        <v>0</v>
      </c>
      <c r="IE14" s="106"/>
      <c r="IF14" s="106"/>
      <c r="IG14" s="106"/>
      <c r="IH14" s="106"/>
      <c r="II14" s="106"/>
      <c r="IJ14" s="106"/>
      <c r="IK14" s="117">
        <f t="shared" si="36"/>
        <v>0</v>
      </c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17">
        <f t="shared" si="37"/>
        <v>0</v>
      </c>
      <c r="IY14" s="106"/>
      <c r="IZ14" s="106"/>
      <c r="JA14" s="106"/>
      <c r="JB14" s="118">
        <f t="shared" si="38"/>
        <v>0</v>
      </c>
      <c r="JC14" s="120"/>
      <c r="JD14" s="217">
        <f t="shared" si="39"/>
        <v>1</v>
      </c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17">
        <f t="shared" si="40"/>
        <v>0</v>
      </c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21">
        <f t="shared" si="41"/>
        <v>0</v>
      </c>
      <c r="KB14" s="106"/>
      <c r="KC14" s="106"/>
      <c r="KD14" s="106"/>
      <c r="KE14" s="106"/>
      <c r="KF14" s="106"/>
      <c r="KG14" s="106"/>
      <c r="KH14" s="117">
        <f t="shared" si="42"/>
        <v>0</v>
      </c>
      <c r="KI14" s="245"/>
      <c r="KJ14" s="245"/>
      <c r="KK14" s="245"/>
      <c r="KL14" s="245"/>
      <c r="KM14" s="245"/>
      <c r="KN14" s="106"/>
      <c r="KO14" s="106"/>
      <c r="KP14" s="106"/>
      <c r="KQ14" s="106"/>
      <c r="KR14" s="106"/>
      <c r="KS14" s="106"/>
      <c r="KT14" s="106"/>
      <c r="KU14" s="117">
        <f t="shared" si="43"/>
        <v>0</v>
      </c>
      <c r="KV14" s="106"/>
      <c r="KW14" s="245"/>
      <c r="KX14" s="106"/>
      <c r="KY14" s="118">
        <f t="shared" si="44"/>
        <v>0</v>
      </c>
      <c r="KZ14" s="120"/>
      <c r="LA14" s="217">
        <f t="shared" si="45"/>
        <v>1</v>
      </c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17">
        <f t="shared" si="46"/>
        <v>0</v>
      </c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17">
        <f t="shared" si="47"/>
        <v>0</v>
      </c>
      <c r="LY14" s="106"/>
      <c r="LZ14" s="106"/>
      <c r="MA14" s="106"/>
      <c r="MB14" s="106"/>
      <c r="MC14" s="106"/>
      <c r="MD14" s="106"/>
      <c r="ME14" s="117">
        <f t="shared" si="48"/>
        <v>0</v>
      </c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17">
        <f t="shared" si="49"/>
        <v>0</v>
      </c>
      <c r="MS14" s="106"/>
      <c r="MT14" s="106"/>
      <c r="MU14" s="106"/>
      <c r="MV14" s="118">
        <f t="shared" si="50"/>
        <v>0</v>
      </c>
      <c r="MW14" s="120"/>
      <c r="MX14" s="217">
        <f t="shared" si="51"/>
        <v>1</v>
      </c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17">
        <f t="shared" si="52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3"/>
        <v>0</v>
      </c>
      <c r="NV14" s="106"/>
      <c r="NW14" s="106"/>
      <c r="NX14" s="106"/>
      <c r="NY14" s="106"/>
      <c r="NZ14" s="106"/>
      <c r="OA14" s="106"/>
      <c r="OB14" s="117">
        <f t="shared" si="54"/>
        <v>0</v>
      </c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17">
        <f t="shared" si="55"/>
        <v>0</v>
      </c>
      <c r="OP14" s="106"/>
      <c r="OQ14" s="106"/>
      <c r="OR14" s="106"/>
      <c r="OS14" s="118">
        <f t="shared" si="56"/>
        <v>0</v>
      </c>
      <c r="OT14" s="120"/>
      <c r="OU14" s="217">
        <f t="shared" si="57"/>
        <v>1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8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59"/>
        <v>0</v>
      </c>
      <c r="PS14" s="106"/>
      <c r="PT14" s="106"/>
      <c r="PU14" s="106"/>
      <c r="PV14" s="106"/>
      <c r="PW14" s="106"/>
      <c r="PX14" s="106"/>
      <c r="PY14" s="117">
        <f t="shared" si="60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1"/>
        <v>0</v>
      </c>
      <c r="QM14" s="106"/>
      <c r="QN14" s="106"/>
      <c r="QO14" s="106"/>
      <c r="QP14" s="118">
        <f t="shared" si="62"/>
        <v>0</v>
      </c>
      <c r="QQ14" s="120"/>
    </row>
    <row r="15" spans="1:459" ht="18.75" x14ac:dyDescent="0.25">
      <c r="A15" s="83">
        <v>1</v>
      </c>
      <c r="B15" s="147">
        <v>10</v>
      </c>
      <c r="C15" s="361" t="s">
        <v>722</v>
      </c>
      <c r="D15" s="407">
        <v>5</v>
      </c>
      <c r="E15" s="407">
        <v>5</v>
      </c>
      <c r="F15" s="407">
        <v>6</v>
      </c>
      <c r="G15" s="407">
        <v>6</v>
      </c>
      <c r="H15" s="407">
        <v>4</v>
      </c>
      <c r="I15" s="408">
        <v>5</v>
      </c>
      <c r="J15" s="409">
        <f t="shared" si="8"/>
        <v>5.166666666666667</v>
      </c>
      <c r="K15" s="408">
        <v>5</v>
      </c>
      <c r="L15" s="408">
        <v>5</v>
      </c>
      <c r="M15" s="408">
        <v>6</v>
      </c>
      <c r="N15" s="408">
        <v>7</v>
      </c>
      <c r="O15" s="408">
        <v>4</v>
      </c>
      <c r="P15" s="408">
        <v>5</v>
      </c>
      <c r="Q15" s="408">
        <v>8</v>
      </c>
      <c r="R15" s="368">
        <f t="shared" si="9"/>
        <v>5.7142857142857144</v>
      </c>
      <c r="S15" s="217">
        <f t="shared" si="10"/>
        <v>1</v>
      </c>
      <c r="T15" s="381">
        <v>8</v>
      </c>
      <c r="U15" s="381">
        <v>9</v>
      </c>
      <c r="V15" s="381">
        <v>9</v>
      </c>
      <c r="W15" s="382">
        <v>7</v>
      </c>
      <c r="X15" s="381">
        <v>7</v>
      </c>
      <c r="Y15" s="381">
        <v>7</v>
      </c>
      <c r="Z15" s="381">
        <v>8</v>
      </c>
      <c r="AA15" s="382">
        <v>9</v>
      </c>
      <c r="AB15" s="330"/>
      <c r="AC15" s="310"/>
      <c r="AD15" s="117">
        <f t="shared" si="11"/>
        <v>8</v>
      </c>
      <c r="AE15" s="347">
        <v>7</v>
      </c>
      <c r="AF15" s="347">
        <v>7</v>
      </c>
      <c r="AG15" s="310"/>
      <c r="AH15" s="383">
        <v>7</v>
      </c>
      <c r="AI15" s="383">
        <v>7</v>
      </c>
      <c r="AJ15" s="347">
        <v>8</v>
      </c>
      <c r="AK15" s="347">
        <v>9</v>
      </c>
      <c r="AL15" s="310"/>
      <c r="AM15" s="310"/>
      <c r="AN15" s="347">
        <v>8</v>
      </c>
      <c r="AO15" s="347">
        <v>7</v>
      </c>
      <c r="AP15" s="117">
        <f t="shared" si="12"/>
        <v>7.5714285714285712</v>
      </c>
      <c r="AQ15" s="106"/>
      <c r="AR15" s="106"/>
      <c r="AS15" s="106"/>
      <c r="AT15" s="106"/>
      <c r="AU15" s="106"/>
      <c r="AV15" s="106"/>
      <c r="AW15" s="117">
        <f t="shared" si="13"/>
        <v>0</v>
      </c>
      <c r="AX15" s="383">
        <v>9</v>
      </c>
      <c r="AY15" s="362">
        <v>6</v>
      </c>
      <c r="AZ15" s="365"/>
      <c r="BA15" s="106"/>
      <c r="BB15" s="106"/>
      <c r="BC15" s="106"/>
      <c r="BD15" s="106"/>
      <c r="BE15" s="106"/>
      <c r="BF15" s="106"/>
      <c r="BG15" s="106"/>
      <c r="BH15" s="106"/>
      <c r="BI15" s="106"/>
      <c r="BJ15" s="117">
        <f t="shared" si="14"/>
        <v>7.5</v>
      </c>
      <c r="BK15" s="106"/>
      <c r="BL15" s="410">
        <v>9</v>
      </c>
      <c r="BM15" s="106"/>
      <c r="BN15" s="118">
        <f t="shared" si="15"/>
        <v>9</v>
      </c>
      <c r="BO15" s="120"/>
      <c r="BP15" s="217">
        <f t="shared" si="16"/>
        <v>1</v>
      </c>
      <c r="BQ15" s="106">
        <v>8</v>
      </c>
      <c r="BR15" s="106">
        <v>8</v>
      </c>
      <c r="BS15" s="106">
        <v>8</v>
      </c>
      <c r="BT15" s="106">
        <v>8</v>
      </c>
      <c r="BU15" s="106">
        <v>8</v>
      </c>
      <c r="BV15" s="106">
        <v>7</v>
      </c>
      <c r="BW15" s="106">
        <v>8</v>
      </c>
      <c r="BX15" s="106">
        <v>8</v>
      </c>
      <c r="BY15" s="106"/>
      <c r="BZ15" s="106"/>
      <c r="CA15" s="117">
        <f t="shared" si="17"/>
        <v>7.875</v>
      </c>
      <c r="CB15" s="106">
        <v>7</v>
      </c>
      <c r="CC15" s="106">
        <v>7</v>
      </c>
      <c r="CD15" s="106"/>
      <c r="CE15" s="106">
        <v>7</v>
      </c>
      <c r="CF15" s="106">
        <v>8</v>
      </c>
      <c r="CG15" s="106">
        <v>7</v>
      </c>
      <c r="CH15" s="106">
        <v>8</v>
      </c>
      <c r="CI15" s="106"/>
      <c r="CJ15" s="106"/>
      <c r="CK15" s="106">
        <v>8</v>
      </c>
      <c r="CL15" s="106">
        <v>7</v>
      </c>
      <c r="CM15" s="117">
        <f t="shared" si="18"/>
        <v>7.4285714285714288</v>
      </c>
      <c r="CN15" s="106">
        <v>9</v>
      </c>
      <c r="CO15" s="106">
        <v>8</v>
      </c>
      <c r="CP15" s="106">
        <v>8</v>
      </c>
      <c r="CQ15" s="106">
        <v>8</v>
      </c>
      <c r="CR15" s="106">
        <v>9</v>
      </c>
      <c r="CS15" s="106">
        <v>8</v>
      </c>
      <c r="CT15" s="117">
        <f t="shared" si="19"/>
        <v>8.3333333333333339</v>
      </c>
      <c r="CU15" s="106">
        <v>8</v>
      </c>
      <c r="CV15" s="106">
        <v>9</v>
      </c>
      <c r="CW15" s="106">
        <v>10</v>
      </c>
      <c r="CX15" s="106"/>
      <c r="CY15" s="106"/>
      <c r="CZ15" s="106"/>
      <c r="DA15" s="106"/>
      <c r="DB15" s="106"/>
      <c r="DC15" s="106"/>
      <c r="DD15" s="106"/>
      <c r="DE15" s="106"/>
      <c r="DF15" s="106"/>
      <c r="DG15" s="117">
        <f t="shared" si="20"/>
        <v>9</v>
      </c>
      <c r="DH15" s="106"/>
      <c r="DI15" s="106">
        <v>10</v>
      </c>
      <c r="DJ15" s="106"/>
      <c r="DK15" s="118">
        <f t="shared" si="21"/>
        <v>10</v>
      </c>
      <c r="DL15" s="169"/>
      <c r="DM15" s="217">
        <v>1</v>
      </c>
      <c r="DN15" s="106">
        <v>8</v>
      </c>
      <c r="DO15" s="106">
        <v>8</v>
      </c>
      <c r="DP15" s="106">
        <v>9</v>
      </c>
      <c r="DQ15" s="106">
        <v>8</v>
      </c>
      <c r="DR15" s="106">
        <v>8</v>
      </c>
      <c r="DS15" s="106">
        <v>8</v>
      </c>
      <c r="DT15" s="106"/>
      <c r="DU15" s="106"/>
      <c r="DV15" s="106"/>
      <c r="DW15" s="106"/>
      <c r="DX15" s="117">
        <f t="shared" si="22"/>
        <v>8.1666666666666661</v>
      </c>
      <c r="DY15" s="106">
        <v>6</v>
      </c>
      <c r="DZ15" s="106">
        <v>6</v>
      </c>
      <c r="EA15" s="106"/>
      <c r="EB15" s="106"/>
      <c r="EC15" s="106"/>
      <c r="ED15" s="106">
        <v>7</v>
      </c>
      <c r="EE15" s="106">
        <v>9</v>
      </c>
      <c r="EF15" s="106"/>
      <c r="EG15" s="106">
        <v>10</v>
      </c>
      <c r="EH15" s="106">
        <v>10</v>
      </c>
      <c r="EI15" s="106">
        <v>9</v>
      </c>
      <c r="EJ15" s="117">
        <f t="shared" si="23"/>
        <v>8</v>
      </c>
      <c r="EK15" s="106">
        <v>7</v>
      </c>
      <c r="EL15" s="106"/>
      <c r="EM15" s="106"/>
      <c r="EN15" s="106">
        <v>10</v>
      </c>
      <c r="EO15" s="106">
        <v>10</v>
      </c>
      <c r="EP15" s="106"/>
      <c r="EQ15" s="117">
        <f t="shared" si="24"/>
        <v>9</v>
      </c>
      <c r="ER15" s="106">
        <v>9</v>
      </c>
      <c r="ES15" s="106">
        <v>9</v>
      </c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17">
        <f t="shared" si="25"/>
        <v>9</v>
      </c>
      <c r="FE15" s="106"/>
      <c r="FF15" s="106">
        <v>8</v>
      </c>
      <c r="FG15" s="106"/>
      <c r="FH15" s="118">
        <f t="shared" si="26"/>
        <v>8</v>
      </c>
      <c r="FI15" s="120"/>
      <c r="FJ15" s="223">
        <f t="shared" si="27"/>
        <v>1</v>
      </c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17">
        <f t="shared" si="28"/>
        <v>0</v>
      </c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17">
        <f t="shared" si="29"/>
        <v>0</v>
      </c>
      <c r="GH15" s="106"/>
      <c r="GI15" s="106"/>
      <c r="GJ15" s="106"/>
      <c r="GK15" s="106"/>
      <c r="GL15" s="106"/>
      <c r="GM15" s="106"/>
      <c r="GN15" s="117">
        <f t="shared" si="30"/>
        <v>0</v>
      </c>
      <c r="GO15" s="106"/>
      <c r="GP15" s="106"/>
      <c r="GQ15" s="106"/>
      <c r="GR15" s="106"/>
      <c r="GS15" s="245"/>
      <c r="GT15" s="106"/>
      <c r="GU15" s="106"/>
      <c r="GV15" s="106"/>
      <c r="GW15" s="106"/>
      <c r="GX15" s="106"/>
      <c r="GY15" s="106"/>
      <c r="GZ15" s="106"/>
      <c r="HA15" s="117">
        <f t="shared" si="31"/>
        <v>0</v>
      </c>
      <c r="HB15" s="106"/>
      <c r="HC15" s="106"/>
      <c r="HD15" s="106"/>
      <c r="HE15" s="118">
        <f t="shared" si="32"/>
        <v>0</v>
      </c>
      <c r="HF15" s="120"/>
      <c r="HG15" s="217">
        <f t="shared" si="33"/>
        <v>1</v>
      </c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17">
        <f t="shared" si="34"/>
        <v>0</v>
      </c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17">
        <f t="shared" si="35"/>
        <v>0</v>
      </c>
      <c r="IE15" s="106"/>
      <c r="IF15" s="106"/>
      <c r="IG15" s="106"/>
      <c r="IH15" s="106"/>
      <c r="II15" s="106"/>
      <c r="IJ15" s="106"/>
      <c r="IK15" s="117">
        <f t="shared" si="36"/>
        <v>0</v>
      </c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17">
        <f t="shared" si="37"/>
        <v>0</v>
      </c>
      <c r="IY15" s="106"/>
      <c r="IZ15" s="106"/>
      <c r="JA15" s="106"/>
      <c r="JB15" s="118">
        <f t="shared" si="38"/>
        <v>0</v>
      </c>
      <c r="JC15" s="120"/>
      <c r="JD15" s="217">
        <f t="shared" si="39"/>
        <v>1</v>
      </c>
      <c r="JE15" s="106"/>
      <c r="JF15" s="106"/>
      <c r="JG15" s="106"/>
      <c r="JH15" s="106"/>
      <c r="JI15" s="106"/>
      <c r="JJ15" s="106"/>
      <c r="JK15" s="106"/>
      <c r="JL15" s="106"/>
      <c r="JM15" s="106"/>
      <c r="JN15" s="106"/>
      <c r="JO15" s="117">
        <f t="shared" si="40"/>
        <v>0</v>
      </c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21">
        <f t="shared" si="41"/>
        <v>0</v>
      </c>
      <c r="KB15" s="106"/>
      <c r="KC15" s="106"/>
      <c r="KD15" s="106"/>
      <c r="KE15" s="106"/>
      <c r="KF15" s="106"/>
      <c r="KG15" s="106"/>
      <c r="KH15" s="117">
        <f t="shared" si="42"/>
        <v>0</v>
      </c>
      <c r="KI15" s="245"/>
      <c r="KJ15" s="245"/>
      <c r="KK15" s="245"/>
      <c r="KL15" s="245"/>
      <c r="KM15" s="245"/>
      <c r="KN15" s="106"/>
      <c r="KO15" s="106"/>
      <c r="KP15" s="106"/>
      <c r="KQ15" s="106"/>
      <c r="KR15" s="106"/>
      <c r="KS15" s="106"/>
      <c r="KT15" s="106"/>
      <c r="KU15" s="117">
        <f t="shared" si="43"/>
        <v>0</v>
      </c>
      <c r="KV15" s="106"/>
      <c r="KW15" s="245"/>
      <c r="KX15" s="106"/>
      <c r="KY15" s="118">
        <f t="shared" si="44"/>
        <v>0</v>
      </c>
      <c r="KZ15" s="120"/>
      <c r="LA15" s="217">
        <f t="shared" si="45"/>
        <v>1</v>
      </c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17">
        <f t="shared" si="46"/>
        <v>0</v>
      </c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17">
        <f t="shared" si="47"/>
        <v>0</v>
      </c>
      <c r="LY15" s="106"/>
      <c r="LZ15" s="106"/>
      <c r="MA15" s="106"/>
      <c r="MB15" s="106"/>
      <c r="MC15" s="106"/>
      <c r="MD15" s="106"/>
      <c r="ME15" s="117">
        <f t="shared" si="48"/>
        <v>0</v>
      </c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17">
        <f t="shared" si="49"/>
        <v>0</v>
      </c>
      <c r="MS15" s="106"/>
      <c r="MT15" s="106"/>
      <c r="MU15" s="106"/>
      <c r="MV15" s="118">
        <f t="shared" si="50"/>
        <v>0</v>
      </c>
      <c r="MW15" s="120"/>
      <c r="MX15" s="217">
        <f t="shared" si="51"/>
        <v>1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17">
        <f t="shared" si="52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3"/>
        <v>0</v>
      </c>
      <c r="NV15" s="106"/>
      <c r="NW15" s="106"/>
      <c r="NX15" s="106"/>
      <c r="NY15" s="106"/>
      <c r="NZ15" s="106"/>
      <c r="OA15" s="106"/>
      <c r="OB15" s="117">
        <f t="shared" si="54"/>
        <v>0</v>
      </c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17">
        <f t="shared" si="55"/>
        <v>0</v>
      </c>
      <c r="OP15" s="106"/>
      <c r="OQ15" s="106"/>
      <c r="OR15" s="106"/>
      <c r="OS15" s="118">
        <f t="shared" si="56"/>
        <v>0</v>
      </c>
      <c r="OT15" s="120"/>
      <c r="OU15" s="217">
        <f t="shared" si="57"/>
        <v>1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8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59"/>
        <v>0</v>
      </c>
      <c r="PS15" s="106"/>
      <c r="PT15" s="106"/>
      <c r="PU15" s="106"/>
      <c r="PV15" s="106"/>
      <c r="PW15" s="106"/>
      <c r="PX15" s="106"/>
      <c r="PY15" s="117">
        <f t="shared" si="60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1"/>
        <v>0</v>
      </c>
      <c r="QM15" s="106"/>
      <c r="QN15" s="106"/>
      <c r="QO15" s="106"/>
      <c r="QP15" s="118">
        <f t="shared" si="62"/>
        <v>0</v>
      </c>
      <c r="QQ15" s="120"/>
    </row>
    <row r="16" spans="1:459" ht="18.75" x14ac:dyDescent="0.25">
      <c r="A16" s="83">
        <v>1</v>
      </c>
      <c r="B16" s="147">
        <v>11</v>
      </c>
      <c r="C16" s="361" t="s">
        <v>723</v>
      </c>
      <c r="D16" s="407">
        <v>9</v>
      </c>
      <c r="E16" s="407">
        <v>9</v>
      </c>
      <c r="F16" s="407">
        <v>10</v>
      </c>
      <c r="G16" s="407">
        <v>9</v>
      </c>
      <c r="H16" s="407">
        <v>9</v>
      </c>
      <c r="I16" s="408">
        <v>10</v>
      </c>
      <c r="J16" s="409">
        <f t="shared" si="8"/>
        <v>9.3333333333333339</v>
      </c>
      <c r="K16" s="408">
        <v>9</v>
      </c>
      <c r="L16" s="408">
        <v>9</v>
      </c>
      <c r="M16" s="408">
        <v>10</v>
      </c>
      <c r="N16" s="408">
        <v>10</v>
      </c>
      <c r="O16" s="408">
        <v>10</v>
      </c>
      <c r="P16" s="408">
        <v>10</v>
      </c>
      <c r="Q16" s="408">
        <v>10</v>
      </c>
      <c r="R16" s="368">
        <f t="shared" si="9"/>
        <v>9.7142857142857135</v>
      </c>
      <c r="S16" s="217">
        <f t="shared" si="10"/>
        <v>1</v>
      </c>
      <c r="T16" s="381">
        <v>10</v>
      </c>
      <c r="U16" s="381">
        <v>10</v>
      </c>
      <c r="V16" s="381">
        <v>10</v>
      </c>
      <c r="W16" s="382">
        <v>8</v>
      </c>
      <c r="X16" s="381">
        <v>8</v>
      </c>
      <c r="Y16" s="381">
        <v>7</v>
      </c>
      <c r="Z16" s="381">
        <v>8</v>
      </c>
      <c r="AA16" s="382">
        <v>10</v>
      </c>
      <c r="AB16" s="330"/>
      <c r="AC16" s="310"/>
      <c r="AD16" s="117">
        <f t="shared" si="11"/>
        <v>8.875</v>
      </c>
      <c r="AE16" s="347">
        <v>8</v>
      </c>
      <c r="AF16" s="347">
        <v>8</v>
      </c>
      <c r="AG16" s="310"/>
      <c r="AH16" s="383">
        <v>9</v>
      </c>
      <c r="AI16" s="383">
        <v>9</v>
      </c>
      <c r="AJ16" s="347">
        <v>8</v>
      </c>
      <c r="AK16" s="347">
        <v>9</v>
      </c>
      <c r="AL16" s="310"/>
      <c r="AM16" s="310"/>
      <c r="AN16" s="347">
        <v>9</v>
      </c>
      <c r="AO16" s="347">
        <v>9</v>
      </c>
      <c r="AP16" s="117">
        <f t="shared" si="12"/>
        <v>8.5714285714285712</v>
      </c>
      <c r="AQ16" s="106"/>
      <c r="AR16" s="106"/>
      <c r="AS16" s="106"/>
      <c r="AT16" s="106"/>
      <c r="AU16" s="106"/>
      <c r="AV16" s="106"/>
      <c r="AW16" s="117">
        <f t="shared" si="13"/>
        <v>0</v>
      </c>
      <c r="AX16" s="383">
        <v>10</v>
      </c>
      <c r="AY16" s="383">
        <v>9</v>
      </c>
      <c r="AZ16" s="365"/>
      <c r="BA16" s="106"/>
      <c r="BB16" s="106"/>
      <c r="BC16" s="106"/>
      <c r="BD16" s="106"/>
      <c r="BE16" s="106"/>
      <c r="BF16" s="106"/>
      <c r="BG16" s="106"/>
      <c r="BH16" s="106"/>
      <c r="BI16" s="106"/>
      <c r="BJ16" s="117">
        <f t="shared" si="14"/>
        <v>9.5</v>
      </c>
      <c r="BK16" s="106"/>
      <c r="BL16" s="410">
        <v>10</v>
      </c>
      <c r="BM16" s="106"/>
      <c r="BN16" s="118">
        <f t="shared" si="15"/>
        <v>10</v>
      </c>
      <c r="BO16" s="120"/>
      <c r="BP16" s="217">
        <f t="shared" si="16"/>
        <v>1</v>
      </c>
      <c r="BQ16" s="106">
        <v>10</v>
      </c>
      <c r="BR16" s="106">
        <v>10</v>
      </c>
      <c r="BS16" s="106">
        <v>10</v>
      </c>
      <c r="BT16" s="106">
        <v>9</v>
      </c>
      <c r="BU16" s="106">
        <v>8</v>
      </c>
      <c r="BV16" s="106">
        <v>8</v>
      </c>
      <c r="BW16" s="106">
        <v>8</v>
      </c>
      <c r="BX16" s="106">
        <v>10</v>
      </c>
      <c r="BY16" s="106"/>
      <c r="BZ16" s="106"/>
      <c r="CA16" s="117">
        <f t="shared" si="17"/>
        <v>9.125</v>
      </c>
      <c r="CB16" s="106">
        <v>9</v>
      </c>
      <c r="CC16" s="106">
        <v>9</v>
      </c>
      <c r="CD16" s="106"/>
      <c r="CE16" s="106">
        <v>8</v>
      </c>
      <c r="CF16" s="106">
        <v>10</v>
      </c>
      <c r="CG16" s="106">
        <v>9</v>
      </c>
      <c r="CH16" s="106">
        <v>9</v>
      </c>
      <c r="CI16" s="106"/>
      <c r="CJ16" s="106"/>
      <c r="CK16" s="106">
        <v>9</v>
      </c>
      <c r="CL16" s="106">
        <v>8</v>
      </c>
      <c r="CM16" s="117">
        <f t="shared" si="18"/>
        <v>9</v>
      </c>
      <c r="CN16" s="106">
        <v>10</v>
      </c>
      <c r="CO16" s="106">
        <v>10</v>
      </c>
      <c r="CP16" s="106">
        <v>9</v>
      </c>
      <c r="CQ16" s="106">
        <v>9</v>
      </c>
      <c r="CR16" s="106">
        <v>10</v>
      </c>
      <c r="CS16" s="106">
        <v>8</v>
      </c>
      <c r="CT16" s="117">
        <f t="shared" si="19"/>
        <v>9.3333333333333339</v>
      </c>
      <c r="CU16" s="106">
        <v>10</v>
      </c>
      <c r="CV16" s="106">
        <v>10</v>
      </c>
      <c r="CW16" s="106">
        <v>11</v>
      </c>
      <c r="CX16" s="106"/>
      <c r="CY16" s="106"/>
      <c r="CZ16" s="106"/>
      <c r="DA16" s="106"/>
      <c r="DB16" s="106"/>
      <c r="DC16" s="106"/>
      <c r="DD16" s="106"/>
      <c r="DE16" s="106"/>
      <c r="DF16" s="106"/>
      <c r="DG16" s="117">
        <f t="shared" si="20"/>
        <v>10.333333333333334</v>
      </c>
      <c r="DH16" s="106"/>
      <c r="DI16" s="106">
        <v>10</v>
      </c>
      <c r="DJ16" s="106"/>
      <c r="DK16" s="118">
        <f t="shared" si="21"/>
        <v>10</v>
      </c>
      <c r="DL16" s="169"/>
      <c r="DM16" s="217">
        <v>1</v>
      </c>
      <c r="DN16" s="106">
        <v>10</v>
      </c>
      <c r="DO16" s="106">
        <v>10</v>
      </c>
      <c r="DP16" s="106">
        <v>10</v>
      </c>
      <c r="DQ16" s="106">
        <v>9</v>
      </c>
      <c r="DR16" s="106">
        <v>10</v>
      </c>
      <c r="DS16" s="106">
        <v>10</v>
      </c>
      <c r="DT16" s="106"/>
      <c r="DU16" s="106"/>
      <c r="DV16" s="106"/>
      <c r="DW16" s="106"/>
      <c r="DX16" s="117">
        <f t="shared" si="22"/>
        <v>9.8333333333333339</v>
      </c>
      <c r="DY16" s="106">
        <v>7</v>
      </c>
      <c r="DZ16" s="106">
        <v>7</v>
      </c>
      <c r="EA16" s="106"/>
      <c r="EB16" s="106"/>
      <c r="EC16" s="106"/>
      <c r="ED16" s="106">
        <v>9</v>
      </c>
      <c r="EE16" s="106">
        <v>7</v>
      </c>
      <c r="EF16" s="106"/>
      <c r="EG16" s="106">
        <v>10</v>
      </c>
      <c r="EH16" s="106">
        <v>10</v>
      </c>
      <c r="EI16" s="106">
        <v>10</v>
      </c>
      <c r="EJ16" s="117">
        <f t="shared" si="23"/>
        <v>8.3333333333333339</v>
      </c>
      <c r="EK16" s="106">
        <v>9</v>
      </c>
      <c r="EL16" s="106"/>
      <c r="EM16" s="106"/>
      <c r="EN16" s="106">
        <v>10</v>
      </c>
      <c r="EO16" s="106">
        <v>10</v>
      </c>
      <c r="EP16" s="106"/>
      <c r="EQ16" s="117">
        <f t="shared" si="24"/>
        <v>9.6666666666666661</v>
      </c>
      <c r="ER16" s="106">
        <v>10</v>
      </c>
      <c r="ES16" s="106">
        <v>10</v>
      </c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17">
        <f t="shared" si="25"/>
        <v>10</v>
      </c>
      <c r="FE16" s="106"/>
      <c r="FF16" s="106">
        <v>10</v>
      </c>
      <c r="FG16" s="106"/>
      <c r="FH16" s="118">
        <f t="shared" si="26"/>
        <v>10</v>
      </c>
      <c r="FI16" s="120"/>
      <c r="FJ16" s="223">
        <f t="shared" si="27"/>
        <v>1</v>
      </c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17">
        <f t="shared" si="28"/>
        <v>0</v>
      </c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17">
        <f t="shared" si="29"/>
        <v>0</v>
      </c>
      <c r="GH16" s="106"/>
      <c r="GI16" s="106"/>
      <c r="GJ16" s="106"/>
      <c r="GK16" s="106"/>
      <c r="GL16" s="106"/>
      <c r="GM16" s="106"/>
      <c r="GN16" s="117">
        <f t="shared" si="30"/>
        <v>0</v>
      </c>
      <c r="GO16" s="106"/>
      <c r="GP16" s="106"/>
      <c r="GQ16" s="106"/>
      <c r="GR16" s="106"/>
      <c r="GS16" s="245"/>
      <c r="GT16" s="106"/>
      <c r="GU16" s="106"/>
      <c r="GV16" s="106"/>
      <c r="GW16" s="106"/>
      <c r="GX16" s="106"/>
      <c r="GY16" s="106"/>
      <c r="GZ16" s="106"/>
      <c r="HA16" s="117">
        <f t="shared" si="31"/>
        <v>0</v>
      </c>
      <c r="HB16" s="106"/>
      <c r="HC16" s="106"/>
      <c r="HD16" s="106"/>
      <c r="HE16" s="118">
        <f t="shared" si="32"/>
        <v>0</v>
      </c>
      <c r="HF16" s="120"/>
      <c r="HG16" s="217">
        <f t="shared" si="33"/>
        <v>1</v>
      </c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17">
        <f t="shared" si="34"/>
        <v>0</v>
      </c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17">
        <f t="shared" si="35"/>
        <v>0</v>
      </c>
      <c r="IE16" s="106"/>
      <c r="IF16" s="106"/>
      <c r="IG16" s="106"/>
      <c r="IH16" s="106"/>
      <c r="II16" s="106"/>
      <c r="IJ16" s="106"/>
      <c r="IK16" s="117">
        <f t="shared" si="36"/>
        <v>0</v>
      </c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17">
        <f t="shared" si="37"/>
        <v>0</v>
      </c>
      <c r="IY16" s="106"/>
      <c r="IZ16" s="106"/>
      <c r="JA16" s="106"/>
      <c r="JB16" s="118">
        <f t="shared" si="38"/>
        <v>0</v>
      </c>
      <c r="JC16" s="120"/>
      <c r="JD16" s="217">
        <f t="shared" si="39"/>
        <v>1</v>
      </c>
      <c r="JE16" s="106"/>
      <c r="JF16" s="106"/>
      <c r="JG16" s="106"/>
      <c r="JH16" s="106"/>
      <c r="JI16" s="106"/>
      <c r="JJ16" s="106"/>
      <c r="JK16" s="106"/>
      <c r="JL16" s="106"/>
      <c r="JM16" s="106"/>
      <c r="JN16" s="106"/>
      <c r="JO16" s="117">
        <f t="shared" si="40"/>
        <v>0</v>
      </c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21">
        <f t="shared" si="41"/>
        <v>0</v>
      </c>
      <c r="KB16" s="106"/>
      <c r="KC16" s="106"/>
      <c r="KD16" s="106"/>
      <c r="KE16" s="106"/>
      <c r="KF16" s="106"/>
      <c r="KG16" s="106"/>
      <c r="KH16" s="117">
        <f t="shared" si="42"/>
        <v>0</v>
      </c>
      <c r="KI16" s="245"/>
      <c r="KJ16" s="245"/>
      <c r="KK16" s="245"/>
      <c r="KL16" s="245"/>
      <c r="KM16" s="245"/>
      <c r="KN16" s="106"/>
      <c r="KO16" s="106"/>
      <c r="KP16" s="106"/>
      <c r="KQ16" s="106"/>
      <c r="KR16" s="106"/>
      <c r="KS16" s="106"/>
      <c r="KT16" s="106"/>
      <c r="KU16" s="117">
        <f t="shared" si="43"/>
        <v>0</v>
      </c>
      <c r="KV16" s="106"/>
      <c r="KW16" s="245"/>
      <c r="KX16" s="106"/>
      <c r="KY16" s="118">
        <f t="shared" si="44"/>
        <v>0</v>
      </c>
      <c r="KZ16" s="120"/>
      <c r="LA16" s="217">
        <f t="shared" si="45"/>
        <v>1</v>
      </c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17">
        <f t="shared" si="46"/>
        <v>0</v>
      </c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17">
        <f t="shared" si="47"/>
        <v>0</v>
      </c>
      <c r="LY16" s="106"/>
      <c r="LZ16" s="106"/>
      <c r="MA16" s="106"/>
      <c r="MB16" s="106"/>
      <c r="MC16" s="106"/>
      <c r="MD16" s="106"/>
      <c r="ME16" s="117">
        <f t="shared" si="48"/>
        <v>0</v>
      </c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17">
        <f t="shared" si="49"/>
        <v>0</v>
      </c>
      <c r="MS16" s="106"/>
      <c r="MT16" s="106"/>
      <c r="MU16" s="106"/>
      <c r="MV16" s="118">
        <f t="shared" si="50"/>
        <v>0</v>
      </c>
      <c r="MW16" s="120"/>
      <c r="MX16" s="217">
        <f t="shared" si="51"/>
        <v>1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17">
        <f t="shared" si="52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3"/>
        <v>0</v>
      </c>
      <c r="NV16" s="106"/>
      <c r="NW16" s="106"/>
      <c r="NX16" s="106"/>
      <c r="NY16" s="106"/>
      <c r="NZ16" s="106"/>
      <c r="OA16" s="106"/>
      <c r="OB16" s="117">
        <f t="shared" si="54"/>
        <v>0</v>
      </c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17">
        <f t="shared" si="55"/>
        <v>0</v>
      </c>
      <c r="OP16" s="106"/>
      <c r="OQ16" s="106"/>
      <c r="OR16" s="106"/>
      <c r="OS16" s="118">
        <f t="shared" si="56"/>
        <v>0</v>
      </c>
      <c r="OT16" s="120"/>
      <c r="OU16" s="217">
        <f t="shared" si="57"/>
        <v>1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8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59"/>
        <v>0</v>
      </c>
      <c r="PS16" s="106"/>
      <c r="PT16" s="106"/>
      <c r="PU16" s="106"/>
      <c r="PV16" s="106"/>
      <c r="PW16" s="106"/>
      <c r="PX16" s="106"/>
      <c r="PY16" s="117">
        <f t="shared" si="60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1"/>
        <v>0</v>
      </c>
      <c r="QM16" s="106"/>
      <c r="QN16" s="106"/>
      <c r="QO16" s="106"/>
      <c r="QP16" s="118">
        <f t="shared" si="62"/>
        <v>0</v>
      </c>
      <c r="QQ16" s="120"/>
    </row>
    <row r="17" spans="1:459" ht="18.75" x14ac:dyDescent="0.25">
      <c r="A17" s="83">
        <v>1</v>
      </c>
      <c r="B17" s="147">
        <v>12</v>
      </c>
      <c r="C17" s="361" t="s">
        <v>724</v>
      </c>
      <c r="D17" s="407">
        <v>9</v>
      </c>
      <c r="E17" s="407">
        <v>9</v>
      </c>
      <c r="F17" s="407">
        <v>11</v>
      </c>
      <c r="G17" s="407">
        <v>9</v>
      </c>
      <c r="H17" s="407">
        <v>9</v>
      </c>
      <c r="I17" s="408">
        <v>10</v>
      </c>
      <c r="J17" s="409">
        <f t="shared" si="8"/>
        <v>9.5</v>
      </c>
      <c r="K17" s="408">
        <v>9</v>
      </c>
      <c r="L17" s="408">
        <v>9</v>
      </c>
      <c r="M17" s="408">
        <v>10</v>
      </c>
      <c r="N17" s="408">
        <v>10</v>
      </c>
      <c r="O17" s="408">
        <v>10</v>
      </c>
      <c r="P17" s="408">
        <v>10</v>
      </c>
      <c r="Q17" s="408">
        <v>10</v>
      </c>
      <c r="R17" s="368">
        <f t="shared" si="9"/>
        <v>9.7142857142857135</v>
      </c>
      <c r="S17" s="217">
        <f t="shared" si="10"/>
        <v>1</v>
      </c>
      <c r="T17" s="381">
        <v>10</v>
      </c>
      <c r="U17" s="381">
        <v>10</v>
      </c>
      <c r="V17" s="381">
        <v>10</v>
      </c>
      <c r="W17" s="382">
        <v>8</v>
      </c>
      <c r="X17" s="381">
        <v>7</v>
      </c>
      <c r="Y17" s="381">
        <v>7</v>
      </c>
      <c r="Z17" s="381">
        <v>7</v>
      </c>
      <c r="AA17" s="382">
        <v>10</v>
      </c>
      <c r="AB17" s="330"/>
      <c r="AC17" s="310"/>
      <c r="AD17" s="117">
        <f t="shared" si="11"/>
        <v>8.625</v>
      </c>
      <c r="AE17" s="347">
        <v>8</v>
      </c>
      <c r="AF17" s="347">
        <v>8</v>
      </c>
      <c r="AG17" s="310"/>
      <c r="AH17" s="383">
        <v>9</v>
      </c>
      <c r="AI17" s="383">
        <v>9</v>
      </c>
      <c r="AJ17" s="347">
        <v>9</v>
      </c>
      <c r="AK17" s="347">
        <v>7</v>
      </c>
      <c r="AL17" s="310"/>
      <c r="AM17" s="310"/>
      <c r="AN17" s="347">
        <v>9</v>
      </c>
      <c r="AO17" s="347">
        <v>9</v>
      </c>
      <c r="AP17" s="117">
        <f t="shared" si="12"/>
        <v>8.4285714285714288</v>
      </c>
      <c r="AQ17" s="106"/>
      <c r="AR17" s="106"/>
      <c r="AS17" s="106"/>
      <c r="AT17" s="106"/>
      <c r="AU17" s="106"/>
      <c r="AV17" s="106"/>
      <c r="AW17" s="117">
        <f t="shared" si="13"/>
        <v>0</v>
      </c>
      <c r="AX17" s="383">
        <v>10</v>
      </c>
      <c r="AY17" s="383">
        <v>9</v>
      </c>
      <c r="AZ17" s="365"/>
      <c r="BA17" s="106"/>
      <c r="BB17" s="106"/>
      <c r="BC17" s="106"/>
      <c r="BD17" s="106"/>
      <c r="BE17" s="106"/>
      <c r="BF17" s="106"/>
      <c r="BG17" s="106"/>
      <c r="BH17" s="106"/>
      <c r="BI17" s="106"/>
      <c r="BJ17" s="117">
        <f t="shared" si="14"/>
        <v>9.5</v>
      </c>
      <c r="BK17" s="106"/>
      <c r="BL17" s="410">
        <v>10</v>
      </c>
      <c r="BM17" s="106"/>
      <c r="BN17" s="118">
        <f t="shared" si="15"/>
        <v>10</v>
      </c>
      <c r="BO17" s="120"/>
      <c r="BP17" s="217">
        <f t="shared" si="16"/>
        <v>1</v>
      </c>
      <c r="BQ17" s="106">
        <v>10</v>
      </c>
      <c r="BR17" s="106">
        <v>10</v>
      </c>
      <c r="BS17" s="106">
        <v>10</v>
      </c>
      <c r="BT17" s="106">
        <v>9</v>
      </c>
      <c r="BU17" s="106">
        <v>8</v>
      </c>
      <c r="BV17" s="106">
        <v>8</v>
      </c>
      <c r="BW17" s="106">
        <v>8</v>
      </c>
      <c r="BX17" s="106">
        <v>10</v>
      </c>
      <c r="BY17" s="106"/>
      <c r="BZ17" s="106"/>
      <c r="CA17" s="117">
        <f t="shared" si="17"/>
        <v>9.125</v>
      </c>
      <c r="CB17" s="106">
        <v>9</v>
      </c>
      <c r="CC17" s="106">
        <v>9</v>
      </c>
      <c r="CD17" s="106"/>
      <c r="CE17" s="106">
        <v>8</v>
      </c>
      <c r="CF17" s="106">
        <v>10</v>
      </c>
      <c r="CG17" s="106">
        <v>9</v>
      </c>
      <c r="CH17" s="106">
        <v>9</v>
      </c>
      <c r="CI17" s="106"/>
      <c r="CJ17" s="106"/>
      <c r="CK17" s="106">
        <v>9</v>
      </c>
      <c r="CL17" s="106">
        <v>10</v>
      </c>
      <c r="CM17" s="117">
        <f t="shared" si="18"/>
        <v>9</v>
      </c>
      <c r="CN17" s="106">
        <v>10</v>
      </c>
      <c r="CO17" s="106">
        <v>10</v>
      </c>
      <c r="CP17" s="106">
        <v>8</v>
      </c>
      <c r="CQ17" s="106">
        <v>9</v>
      </c>
      <c r="CR17" s="106">
        <v>10</v>
      </c>
      <c r="CS17" s="106">
        <v>8</v>
      </c>
      <c r="CT17" s="117">
        <f t="shared" si="19"/>
        <v>9.1666666666666661</v>
      </c>
      <c r="CU17" s="106">
        <v>10</v>
      </c>
      <c r="CV17" s="106">
        <v>10</v>
      </c>
      <c r="CW17" s="106">
        <v>11</v>
      </c>
      <c r="CX17" s="106"/>
      <c r="CY17" s="106"/>
      <c r="CZ17" s="106"/>
      <c r="DA17" s="106"/>
      <c r="DB17" s="106"/>
      <c r="DC17" s="106"/>
      <c r="DD17" s="106"/>
      <c r="DE17" s="106"/>
      <c r="DF17" s="106"/>
      <c r="DG17" s="117">
        <f t="shared" si="20"/>
        <v>10.333333333333334</v>
      </c>
      <c r="DH17" s="106"/>
      <c r="DI17" s="106">
        <v>10</v>
      </c>
      <c r="DJ17" s="106"/>
      <c r="DK17" s="118">
        <f t="shared" si="21"/>
        <v>10</v>
      </c>
      <c r="DL17" s="169"/>
      <c r="DM17" s="217">
        <v>1</v>
      </c>
      <c r="DN17" s="106">
        <v>10</v>
      </c>
      <c r="DO17" s="106">
        <v>10</v>
      </c>
      <c r="DP17" s="106">
        <v>10</v>
      </c>
      <c r="DQ17" s="106">
        <v>9</v>
      </c>
      <c r="DR17" s="106">
        <v>10</v>
      </c>
      <c r="DS17" s="106">
        <v>10</v>
      </c>
      <c r="DT17" s="106"/>
      <c r="DU17" s="106"/>
      <c r="DV17" s="106"/>
      <c r="DW17" s="106"/>
      <c r="DX17" s="117">
        <f t="shared" si="22"/>
        <v>9.8333333333333339</v>
      </c>
      <c r="DY17" s="106">
        <v>7</v>
      </c>
      <c r="DZ17" s="106">
        <v>7</v>
      </c>
      <c r="EA17" s="106"/>
      <c r="EB17" s="106"/>
      <c r="EC17" s="106"/>
      <c r="ED17" s="106">
        <v>9</v>
      </c>
      <c r="EE17" s="106">
        <v>7</v>
      </c>
      <c r="EF17" s="106"/>
      <c r="EG17" s="106">
        <v>10</v>
      </c>
      <c r="EH17" s="106">
        <v>10</v>
      </c>
      <c r="EI17" s="106">
        <v>10</v>
      </c>
      <c r="EJ17" s="117">
        <f t="shared" si="23"/>
        <v>8.3333333333333339</v>
      </c>
      <c r="EK17" s="106">
        <v>9</v>
      </c>
      <c r="EL17" s="106"/>
      <c r="EM17" s="106"/>
      <c r="EN17" s="106">
        <v>10</v>
      </c>
      <c r="EO17" s="106">
        <v>10</v>
      </c>
      <c r="EP17" s="106"/>
      <c r="EQ17" s="117">
        <f t="shared" si="24"/>
        <v>9.6666666666666661</v>
      </c>
      <c r="ER17" s="106">
        <v>10</v>
      </c>
      <c r="ES17" s="106">
        <v>10</v>
      </c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17">
        <f t="shared" si="25"/>
        <v>10</v>
      </c>
      <c r="FE17" s="106"/>
      <c r="FF17" s="106">
        <v>10</v>
      </c>
      <c r="FG17" s="106"/>
      <c r="FH17" s="118">
        <f t="shared" si="26"/>
        <v>10</v>
      </c>
      <c r="FI17" s="120"/>
      <c r="FJ17" s="223">
        <f t="shared" si="27"/>
        <v>1</v>
      </c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17">
        <f t="shared" si="28"/>
        <v>0</v>
      </c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17">
        <f t="shared" si="29"/>
        <v>0</v>
      </c>
      <c r="GH17" s="106"/>
      <c r="GI17" s="106"/>
      <c r="GJ17" s="106"/>
      <c r="GK17" s="106"/>
      <c r="GL17" s="106"/>
      <c r="GM17" s="106"/>
      <c r="GN17" s="117">
        <f t="shared" si="30"/>
        <v>0</v>
      </c>
      <c r="GO17" s="106"/>
      <c r="GP17" s="106"/>
      <c r="GQ17" s="106"/>
      <c r="GR17" s="106"/>
      <c r="GS17" s="245"/>
      <c r="GT17" s="106"/>
      <c r="GU17" s="106"/>
      <c r="GV17" s="106"/>
      <c r="GW17" s="106"/>
      <c r="GX17" s="106"/>
      <c r="GY17" s="106"/>
      <c r="GZ17" s="106"/>
      <c r="HA17" s="117">
        <f t="shared" si="31"/>
        <v>0</v>
      </c>
      <c r="HB17" s="106"/>
      <c r="HC17" s="106"/>
      <c r="HD17" s="106"/>
      <c r="HE17" s="118">
        <f t="shared" si="32"/>
        <v>0</v>
      </c>
      <c r="HF17" s="120"/>
      <c r="HG17" s="217">
        <f t="shared" si="33"/>
        <v>1</v>
      </c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17">
        <f t="shared" si="34"/>
        <v>0</v>
      </c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17">
        <f t="shared" si="35"/>
        <v>0</v>
      </c>
      <c r="IE17" s="106"/>
      <c r="IF17" s="106"/>
      <c r="IG17" s="106"/>
      <c r="IH17" s="106"/>
      <c r="II17" s="106"/>
      <c r="IJ17" s="106"/>
      <c r="IK17" s="117">
        <f t="shared" si="36"/>
        <v>0</v>
      </c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17">
        <f t="shared" si="37"/>
        <v>0</v>
      </c>
      <c r="IY17" s="106"/>
      <c r="IZ17" s="106"/>
      <c r="JA17" s="106"/>
      <c r="JB17" s="118">
        <f t="shared" si="38"/>
        <v>0</v>
      </c>
      <c r="JC17" s="120"/>
      <c r="JD17" s="217">
        <f t="shared" si="39"/>
        <v>1</v>
      </c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17">
        <f t="shared" si="40"/>
        <v>0</v>
      </c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21">
        <f t="shared" si="41"/>
        <v>0</v>
      </c>
      <c r="KB17" s="106"/>
      <c r="KC17" s="106"/>
      <c r="KD17" s="106"/>
      <c r="KE17" s="106"/>
      <c r="KF17" s="106"/>
      <c r="KG17" s="106"/>
      <c r="KH17" s="117">
        <f t="shared" si="42"/>
        <v>0</v>
      </c>
      <c r="KI17" s="245"/>
      <c r="KJ17" s="245"/>
      <c r="KK17" s="245"/>
      <c r="KL17" s="245"/>
      <c r="KM17" s="245"/>
      <c r="KN17" s="106"/>
      <c r="KO17" s="106"/>
      <c r="KP17" s="106"/>
      <c r="KQ17" s="106"/>
      <c r="KR17" s="106"/>
      <c r="KS17" s="106"/>
      <c r="KT17" s="106"/>
      <c r="KU17" s="117">
        <f t="shared" si="43"/>
        <v>0</v>
      </c>
      <c r="KV17" s="106"/>
      <c r="KW17" s="245"/>
      <c r="KX17" s="106"/>
      <c r="KY17" s="118">
        <f t="shared" si="44"/>
        <v>0</v>
      </c>
      <c r="KZ17" s="120"/>
      <c r="LA17" s="217">
        <f t="shared" si="45"/>
        <v>1</v>
      </c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17">
        <f t="shared" si="46"/>
        <v>0</v>
      </c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17">
        <f t="shared" si="47"/>
        <v>0</v>
      </c>
      <c r="LY17" s="106"/>
      <c r="LZ17" s="106"/>
      <c r="MA17" s="106"/>
      <c r="MB17" s="106"/>
      <c r="MC17" s="106"/>
      <c r="MD17" s="106"/>
      <c r="ME17" s="117">
        <f t="shared" si="48"/>
        <v>0</v>
      </c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17">
        <f t="shared" si="49"/>
        <v>0</v>
      </c>
      <c r="MS17" s="106"/>
      <c r="MT17" s="106"/>
      <c r="MU17" s="106"/>
      <c r="MV17" s="118">
        <f t="shared" si="50"/>
        <v>0</v>
      </c>
      <c r="MW17" s="120"/>
      <c r="MX17" s="217">
        <f t="shared" si="51"/>
        <v>1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17">
        <f t="shared" si="52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3"/>
        <v>0</v>
      </c>
      <c r="NV17" s="106"/>
      <c r="NW17" s="106"/>
      <c r="NX17" s="106"/>
      <c r="NY17" s="106"/>
      <c r="NZ17" s="106"/>
      <c r="OA17" s="106"/>
      <c r="OB17" s="117">
        <f t="shared" si="54"/>
        <v>0</v>
      </c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17">
        <f t="shared" si="55"/>
        <v>0</v>
      </c>
      <c r="OP17" s="106"/>
      <c r="OQ17" s="106"/>
      <c r="OR17" s="106"/>
      <c r="OS17" s="118">
        <f t="shared" si="56"/>
        <v>0</v>
      </c>
      <c r="OT17" s="120"/>
      <c r="OU17" s="217">
        <f t="shared" si="57"/>
        <v>1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8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59"/>
        <v>0</v>
      </c>
      <c r="PS17" s="106"/>
      <c r="PT17" s="106"/>
      <c r="PU17" s="106"/>
      <c r="PV17" s="106"/>
      <c r="PW17" s="106"/>
      <c r="PX17" s="106"/>
      <c r="PY17" s="117">
        <f t="shared" si="60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1"/>
        <v>0</v>
      </c>
      <c r="QM17" s="106"/>
      <c r="QN17" s="106"/>
      <c r="QO17" s="106"/>
      <c r="QP17" s="118">
        <f t="shared" si="62"/>
        <v>0</v>
      </c>
      <c r="QQ17" s="120"/>
    </row>
    <row r="18" spans="1:459" ht="18.75" x14ac:dyDescent="0.25">
      <c r="A18" s="83">
        <v>1</v>
      </c>
      <c r="B18" s="147">
        <v>13</v>
      </c>
      <c r="C18" s="361" t="s">
        <v>725</v>
      </c>
      <c r="D18" s="407">
        <v>6</v>
      </c>
      <c r="E18" s="407">
        <v>6</v>
      </c>
      <c r="F18" s="407">
        <v>6</v>
      </c>
      <c r="G18" s="407">
        <v>6</v>
      </c>
      <c r="H18" s="407">
        <v>5</v>
      </c>
      <c r="I18" s="408">
        <v>7</v>
      </c>
      <c r="J18" s="409">
        <f t="shared" si="8"/>
        <v>6</v>
      </c>
      <c r="K18" s="408">
        <v>4</v>
      </c>
      <c r="L18" s="408">
        <v>6</v>
      </c>
      <c r="M18" s="408">
        <v>4</v>
      </c>
      <c r="N18" s="408">
        <v>7</v>
      </c>
      <c r="O18" s="408">
        <v>6</v>
      </c>
      <c r="P18" s="408">
        <v>7</v>
      </c>
      <c r="Q18" s="408">
        <v>8</v>
      </c>
      <c r="R18" s="368">
        <f t="shared" si="9"/>
        <v>6</v>
      </c>
      <c r="S18" s="217">
        <f t="shared" si="10"/>
        <v>1</v>
      </c>
      <c r="T18" s="381">
        <v>10</v>
      </c>
      <c r="U18" s="381">
        <v>10</v>
      </c>
      <c r="V18" s="381">
        <v>10</v>
      </c>
      <c r="W18" s="382">
        <v>7</v>
      </c>
      <c r="X18" s="381">
        <v>8</v>
      </c>
      <c r="Y18" s="381">
        <v>8</v>
      </c>
      <c r="Z18" s="381">
        <v>9</v>
      </c>
      <c r="AA18" s="382">
        <v>9</v>
      </c>
      <c r="AB18" s="330"/>
      <c r="AC18" s="310"/>
      <c r="AD18" s="117">
        <f t="shared" si="11"/>
        <v>8.875</v>
      </c>
      <c r="AE18" s="346">
        <v>6</v>
      </c>
      <c r="AF18" s="346">
        <v>6</v>
      </c>
      <c r="AG18" s="106"/>
      <c r="AH18" s="383">
        <v>8</v>
      </c>
      <c r="AI18" s="383">
        <v>8</v>
      </c>
      <c r="AJ18" s="347">
        <v>7</v>
      </c>
      <c r="AK18" s="347">
        <v>7</v>
      </c>
      <c r="AL18" s="310"/>
      <c r="AM18" s="310"/>
      <c r="AN18" s="347">
        <v>8</v>
      </c>
      <c r="AO18" s="347">
        <v>7</v>
      </c>
      <c r="AP18" s="117">
        <f t="shared" si="12"/>
        <v>7.1428571428571432</v>
      </c>
      <c r="AQ18" s="106"/>
      <c r="AR18" s="106"/>
      <c r="AS18" s="106"/>
      <c r="AT18" s="106"/>
      <c r="AU18" s="106"/>
      <c r="AV18" s="106"/>
      <c r="AW18" s="117">
        <f t="shared" si="13"/>
        <v>0</v>
      </c>
      <c r="AX18" s="383">
        <v>9</v>
      </c>
      <c r="AY18" s="383">
        <v>7</v>
      </c>
      <c r="AZ18" s="365"/>
      <c r="BA18" s="106"/>
      <c r="BB18" s="106"/>
      <c r="BC18" s="106"/>
      <c r="BD18" s="106"/>
      <c r="BE18" s="106"/>
      <c r="BF18" s="106"/>
      <c r="BG18" s="106"/>
      <c r="BH18" s="106"/>
      <c r="BI18" s="106"/>
      <c r="BJ18" s="117">
        <f t="shared" si="14"/>
        <v>8</v>
      </c>
      <c r="BK18" s="106"/>
      <c r="BL18" s="410">
        <v>9</v>
      </c>
      <c r="BM18" s="106"/>
      <c r="BN18" s="118">
        <f t="shared" si="15"/>
        <v>9</v>
      </c>
      <c r="BO18" s="120"/>
      <c r="BP18" s="217">
        <f t="shared" si="16"/>
        <v>1</v>
      </c>
      <c r="BQ18" s="106">
        <v>9</v>
      </c>
      <c r="BR18" s="106">
        <v>9</v>
      </c>
      <c r="BS18" s="106">
        <v>9</v>
      </c>
      <c r="BT18" s="106">
        <v>7</v>
      </c>
      <c r="BU18" s="106">
        <v>8</v>
      </c>
      <c r="BV18" s="106">
        <v>7</v>
      </c>
      <c r="BW18" s="106">
        <v>8</v>
      </c>
      <c r="BX18" s="106">
        <v>9</v>
      </c>
      <c r="BY18" s="106"/>
      <c r="BZ18" s="106"/>
      <c r="CA18" s="117">
        <f t="shared" si="17"/>
        <v>8.25</v>
      </c>
      <c r="CB18" s="106">
        <v>7</v>
      </c>
      <c r="CC18" s="106">
        <v>7</v>
      </c>
      <c r="CD18" s="106"/>
      <c r="CE18" s="106">
        <v>8</v>
      </c>
      <c r="CF18" s="106">
        <v>8</v>
      </c>
      <c r="CG18" s="106">
        <v>7</v>
      </c>
      <c r="CH18" s="106">
        <v>7</v>
      </c>
      <c r="CI18" s="106"/>
      <c r="CJ18" s="106"/>
      <c r="CK18" s="106">
        <v>8</v>
      </c>
      <c r="CL18" s="106">
        <v>7</v>
      </c>
      <c r="CM18" s="117">
        <f t="shared" si="18"/>
        <v>7.4285714285714288</v>
      </c>
      <c r="CN18" s="106">
        <v>8</v>
      </c>
      <c r="CO18" s="106">
        <v>9</v>
      </c>
      <c r="CP18" s="106">
        <v>8</v>
      </c>
      <c r="CQ18" s="106">
        <v>7</v>
      </c>
      <c r="CR18" s="106">
        <v>8</v>
      </c>
      <c r="CS18" s="106">
        <v>8</v>
      </c>
      <c r="CT18" s="117">
        <f t="shared" si="19"/>
        <v>8</v>
      </c>
      <c r="CU18" s="106">
        <v>9</v>
      </c>
      <c r="CV18" s="106">
        <v>10</v>
      </c>
      <c r="CW18" s="106">
        <v>9</v>
      </c>
      <c r="CX18" s="106"/>
      <c r="CY18" s="106"/>
      <c r="CZ18" s="106"/>
      <c r="DA18" s="106"/>
      <c r="DB18" s="106"/>
      <c r="DC18" s="106"/>
      <c r="DD18" s="106"/>
      <c r="DE18" s="106"/>
      <c r="DF18" s="106"/>
      <c r="DG18" s="117">
        <f t="shared" si="20"/>
        <v>9.3333333333333339</v>
      </c>
      <c r="DH18" s="106"/>
      <c r="DI18" s="106">
        <v>9</v>
      </c>
      <c r="DJ18" s="106"/>
      <c r="DK18" s="118">
        <f t="shared" si="21"/>
        <v>9</v>
      </c>
      <c r="DL18" s="169"/>
      <c r="DM18" s="217">
        <v>1</v>
      </c>
      <c r="DN18" s="106">
        <v>8</v>
      </c>
      <c r="DO18" s="106">
        <v>7</v>
      </c>
      <c r="DP18" s="106">
        <v>8</v>
      </c>
      <c r="DQ18" s="106">
        <v>7</v>
      </c>
      <c r="DR18" s="106">
        <v>8</v>
      </c>
      <c r="DS18" s="106">
        <v>8</v>
      </c>
      <c r="DT18" s="106"/>
      <c r="DU18" s="106"/>
      <c r="DV18" s="106"/>
      <c r="DW18" s="106"/>
      <c r="DX18" s="117">
        <f t="shared" si="22"/>
        <v>7.666666666666667</v>
      </c>
      <c r="DY18" s="106">
        <v>7</v>
      </c>
      <c r="DZ18" s="106">
        <v>7</v>
      </c>
      <c r="EA18" s="106"/>
      <c r="EB18" s="106"/>
      <c r="EC18" s="106"/>
      <c r="ED18" s="106">
        <v>7</v>
      </c>
      <c r="EE18" s="106">
        <v>7</v>
      </c>
      <c r="EF18" s="106"/>
      <c r="EG18" s="106">
        <v>10</v>
      </c>
      <c r="EH18" s="106">
        <v>8</v>
      </c>
      <c r="EI18" s="106">
        <v>10</v>
      </c>
      <c r="EJ18" s="117">
        <f t="shared" si="23"/>
        <v>7.666666666666667</v>
      </c>
      <c r="EK18" s="106">
        <v>6</v>
      </c>
      <c r="EL18" s="106"/>
      <c r="EM18" s="106"/>
      <c r="EN18" s="106">
        <v>7</v>
      </c>
      <c r="EO18" s="106">
        <v>7</v>
      </c>
      <c r="EP18" s="106"/>
      <c r="EQ18" s="117">
        <f t="shared" si="24"/>
        <v>6.666666666666667</v>
      </c>
      <c r="ER18" s="106">
        <v>7</v>
      </c>
      <c r="ES18" s="106">
        <v>7</v>
      </c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17">
        <f t="shared" si="25"/>
        <v>7</v>
      </c>
      <c r="FE18" s="106"/>
      <c r="FF18" s="106">
        <v>9</v>
      </c>
      <c r="FG18" s="106"/>
      <c r="FH18" s="118">
        <f t="shared" si="26"/>
        <v>9</v>
      </c>
      <c r="FI18" s="120"/>
      <c r="FJ18" s="223">
        <f t="shared" si="27"/>
        <v>1</v>
      </c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17">
        <f t="shared" si="28"/>
        <v>0</v>
      </c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17">
        <f t="shared" si="29"/>
        <v>0</v>
      </c>
      <c r="GH18" s="106"/>
      <c r="GI18" s="106"/>
      <c r="GJ18" s="106"/>
      <c r="GK18" s="106"/>
      <c r="GL18" s="106"/>
      <c r="GM18" s="106"/>
      <c r="GN18" s="117">
        <f t="shared" si="30"/>
        <v>0</v>
      </c>
      <c r="GO18" s="106"/>
      <c r="GP18" s="106"/>
      <c r="GQ18" s="106"/>
      <c r="GR18" s="106"/>
      <c r="GS18" s="245"/>
      <c r="GT18" s="106"/>
      <c r="GU18" s="106"/>
      <c r="GV18" s="106"/>
      <c r="GW18" s="106"/>
      <c r="GX18" s="106"/>
      <c r="GY18" s="106"/>
      <c r="GZ18" s="106"/>
      <c r="HA18" s="117">
        <f t="shared" si="31"/>
        <v>0</v>
      </c>
      <c r="HB18" s="106"/>
      <c r="HC18" s="106"/>
      <c r="HD18" s="106"/>
      <c r="HE18" s="118">
        <f t="shared" si="32"/>
        <v>0</v>
      </c>
      <c r="HF18" s="120"/>
      <c r="HG18" s="217">
        <f t="shared" si="33"/>
        <v>1</v>
      </c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17">
        <f t="shared" si="34"/>
        <v>0</v>
      </c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17">
        <f t="shared" si="35"/>
        <v>0</v>
      </c>
      <c r="IE18" s="106"/>
      <c r="IF18" s="106"/>
      <c r="IG18" s="106"/>
      <c r="IH18" s="106"/>
      <c r="II18" s="106"/>
      <c r="IJ18" s="106"/>
      <c r="IK18" s="117">
        <f t="shared" si="36"/>
        <v>0</v>
      </c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17">
        <f t="shared" si="37"/>
        <v>0</v>
      </c>
      <c r="IY18" s="106"/>
      <c r="IZ18" s="106"/>
      <c r="JA18" s="106"/>
      <c r="JB18" s="118">
        <f t="shared" si="38"/>
        <v>0</v>
      </c>
      <c r="JC18" s="120"/>
      <c r="JD18" s="217">
        <f t="shared" si="39"/>
        <v>1</v>
      </c>
      <c r="JE18" s="106"/>
      <c r="JF18" s="106"/>
      <c r="JG18" s="106"/>
      <c r="JH18" s="106"/>
      <c r="JI18" s="106"/>
      <c r="JJ18" s="106"/>
      <c r="JK18" s="106"/>
      <c r="JL18" s="106"/>
      <c r="JM18" s="106"/>
      <c r="JN18" s="106"/>
      <c r="JO18" s="117">
        <f t="shared" si="40"/>
        <v>0</v>
      </c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21">
        <f t="shared" si="41"/>
        <v>0</v>
      </c>
      <c r="KB18" s="106"/>
      <c r="KC18" s="106"/>
      <c r="KD18" s="106"/>
      <c r="KE18" s="106"/>
      <c r="KF18" s="106"/>
      <c r="KG18" s="106"/>
      <c r="KH18" s="117">
        <f t="shared" si="42"/>
        <v>0</v>
      </c>
      <c r="KI18" s="245"/>
      <c r="KJ18" s="245"/>
      <c r="KK18" s="245"/>
      <c r="KL18" s="245"/>
      <c r="KM18" s="245"/>
      <c r="KN18" s="106"/>
      <c r="KO18" s="106"/>
      <c r="KP18" s="106"/>
      <c r="KQ18" s="106"/>
      <c r="KR18" s="106"/>
      <c r="KS18" s="106"/>
      <c r="KT18" s="106"/>
      <c r="KU18" s="117">
        <f t="shared" si="43"/>
        <v>0</v>
      </c>
      <c r="KV18" s="106"/>
      <c r="KW18" s="245"/>
      <c r="KX18" s="106"/>
      <c r="KY18" s="118">
        <f t="shared" si="44"/>
        <v>0</v>
      </c>
      <c r="KZ18" s="120"/>
      <c r="LA18" s="217">
        <f t="shared" si="45"/>
        <v>1</v>
      </c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17">
        <f t="shared" si="46"/>
        <v>0</v>
      </c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17">
        <f t="shared" si="47"/>
        <v>0</v>
      </c>
      <c r="LY18" s="106"/>
      <c r="LZ18" s="106"/>
      <c r="MA18" s="106"/>
      <c r="MB18" s="106"/>
      <c r="MC18" s="106"/>
      <c r="MD18" s="106"/>
      <c r="ME18" s="117">
        <f t="shared" si="48"/>
        <v>0</v>
      </c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17">
        <f t="shared" si="49"/>
        <v>0</v>
      </c>
      <c r="MS18" s="106"/>
      <c r="MT18" s="106"/>
      <c r="MU18" s="106"/>
      <c r="MV18" s="118">
        <f t="shared" si="50"/>
        <v>0</v>
      </c>
      <c r="MW18" s="120"/>
      <c r="MX18" s="217">
        <f t="shared" si="51"/>
        <v>1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17">
        <f t="shared" si="52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3"/>
        <v>0</v>
      </c>
      <c r="NV18" s="106"/>
      <c r="NW18" s="106"/>
      <c r="NX18" s="106"/>
      <c r="NY18" s="106"/>
      <c r="NZ18" s="106"/>
      <c r="OA18" s="106"/>
      <c r="OB18" s="117">
        <f t="shared" si="54"/>
        <v>0</v>
      </c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17">
        <f t="shared" si="55"/>
        <v>0</v>
      </c>
      <c r="OP18" s="106"/>
      <c r="OQ18" s="106"/>
      <c r="OR18" s="106"/>
      <c r="OS18" s="118">
        <f t="shared" si="56"/>
        <v>0</v>
      </c>
      <c r="OT18" s="120"/>
      <c r="OU18" s="217">
        <f t="shared" si="57"/>
        <v>1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8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59"/>
        <v>0</v>
      </c>
      <c r="PS18" s="106"/>
      <c r="PT18" s="106"/>
      <c r="PU18" s="106"/>
      <c r="PV18" s="106"/>
      <c r="PW18" s="106"/>
      <c r="PX18" s="106"/>
      <c r="PY18" s="117">
        <f t="shared" si="60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1"/>
        <v>0</v>
      </c>
      <c r="QM18" s="106"/>
      <c r="QN18" s="106"/>
      <c r="QO18" s="106"/>
      <c r="QP18" s="118">
        <f t="shared" si="62"/>
        <v>0</v>
      </c>
      <c r="QQ18" s="120"/>
    </row>
    <row r="19" spans="1:459" ht="18.75" x14ac:dyDescent="0.25">
      <c r="A19" s="83">
        <v>1</v>
      </c>
      <c r="B19" s="147">
        <v>14</v>
      </c>
      <c r="C19" s="361" t="s">
        <v>726</v>
      </c>
      <c r="D19" s="407">
        <v>5</v>
      </c>
      <c r="E19" s="407">
        <v>5</v>
      </c>
      <c r="F19" s="407">
        <v>5</v>
      </c>
      <c r="G19" s="407">
        <v>5</v>
      </c>
      <c r="H19" s="407">
        <v>3</v>
      </c>
      <c r="I19" s="408">
        <v>4</v>
      </c>
      <c r="J19" s="409">
        <f t="shared" si="8"/>
        <v>4.5</v>
      </c>
      <c r="K19" s="408">
        <v>4</v>
      </c>
      <c r="L19" s="408">
        <v>4</v>
      </c>
      <c r="M19" s="408">
        <v>4</v>
      </c>
      <c r="N19" s="408">
        <v>4</v>
      </c>
      <c r="O19" s="408">
        <v>3</v>
      </c>
      <c r="P19" s="408">
        <v>3</v>
      </c>
      <c r="Q19" s="408">
        <v>4</v>
      </c>
      <c r="R19" s="368">
        <f t="shared" si="9"/>
        <v>3.7142857142857144</v>
      </c>
      <c r="S19" s="217">
        <f t="shared" si="10"/>
        <v>1</v>
      </c>
      <c r="T19" s="381">
        <v>7</v>
      </c>
      <c r="U19" s="381">
        <v>8</v>
      </c>
      <c r="V19" s="381">
        <v>8</v>
      </c>
      <c r="W19" s="364">
        <v>4</v>
      </c>
      <c r="X19" s="363">
        <v>6</v>
      </c>
      <c r="Y19" s="363">
        <v>6</v>
      </c>
      <c r="Z19" s="363">
        <v>6</v>
      </c>
      <c r="AA19" s="382">
        <v>8</v>
      </c>
      <c r="AB19" s="330"/>
      <c r="AC19" s="310"/>
      <c r="AD19" s="117">
        <f t="shared" si="11"/>
        <v>6.625</v>
      </c>
      <c r="AE19" s="346">
        <v>5</v>
      </c>
      <c r="AF19" s="346">
        <v>5</v>
      </c>
      <c r="AG19" s="106"/>
      <c r="AH19" s="362">
        <v>6</v>
      </c>
      <c r="AI19" s="383">
        <v>7</v>
      </c>
      <c r="AJ19" s="347">
        <v>7</v>
      </c>
      <c r="AK19" s="347">
        <v>7</v>
      </c>
      <c r="AL19" s="310"/>
      <c r="AM19" s="310"/>
      <c r="AN19" s="347">
        <v>7</v>
      </c>
      <c r="AO19" s="347">
        <v>9</v>
      </c>
      <c r="AP19" s="117">
        <f t="shared" si="12"/>
        <v>6.2857142857142856</v>
      </c>
      <c r="AQ19" s="106"/>
      <c r="AR19" s="106"/>
      <c r="AS19" s="106"/>
      <c r="AT19" s="106"/>
      <c r="AU19" s="106"/>
      <c r="AV19" s="106"/>
      <c r="AW19" s="117">
        <f t="shared" si="13"/>
        <v>0</v>
      </c>
      <c r="AX19" s="383">
        <v>8</v>
      </c>
      <c r="AY19" s="362">
        <v>6</v>
      </c>
      <c r="AZ19" s="365"/>
      <c r="BA19" s="106"/>
      <c r="BB19" s="106"/>
      <c r="BC19" s="106"/>
      <c r="BD19" s="106"/>
      <c r="BE19" s="106"/>
      <c r="BF19" s="106"/>
      <c r="BG19" s="106"/>
      <c r="BH19" s="106"/>
      <c r="BI19" s="106"/>
      <c r="BJ19" s="117">
        <f t="shared" si="14"/>
        <v>7</v>
      </c>
      <c r="BK19" s="106"/>
      <c r="BL19" s="410">
        <v>8</v>
      </c>
      <c r="BM19" s="106"/>
      <c r="BN19" s="118">
        <f t="shared" si="15"/>
        <v>8</v>
      </c>
      <c r="BO19" s="120"/>
      <c r="BP19" s="217">
        <f t="shared" si="16"/>
        <v>1</v>
      </c>
      <c r="BQ19" s="106">
        <v>6</v>
      </c>
      <c r="BR19" s="106">
        <v>6</v>
      </c>
      <c r="BS19" s="106">
        <v>7</v>
      </c>
      <c r="BT19" s="106">
        <v>4</v>
      </c>
      <c r="BU19" s="106">
        <v>6</v>
      </c>
      <c r="BV19" s="106">
        <v>6</v>
      </c>
      <c r="BW19" s="106">
        <v>6</v>
      </c>
      <c r="BX19" s="106">
        <v>7</v>
      </c>
      <c r="BY19" s="106"/>
      <c r="BZ19" s="106"/>
      <c r="CA19" s="117">
        <f t="shared" si="17"/>
        <v>6</v>
      </c>
      <c r="CB19" s="106">
        <v>5</v>
      </c>
      <c r="CC19" s="106">
        <v>5</v>
      </c>
      <c r="CD19" s="106"/>
      <c r="CE19" s="106">
        <v>7</v>
      </c>
      <c r="CF19" s="106">
        <v>8</v>
      </c>
      <c r="CG19" s="106">
        <v>7</v>
      </c>
      <c r="CH19" s="106">
        <v>7</v>
      </c>
      <c r="CI19" s="106"/>
      <c r="CJ19" s="106"/>
      <c r="CK19" s="106">
        <v>7</v>
      </c>
      <c r="CL19" s="106">
        <v>9</v>
      </c>
      <c r="CM19" s="117">
        <f t="shared" si="18"/>
        <v>6.5714285714285712</v>
      </c>
      <c r="CN19" s="106">
        <v>6</v>
      </c>
      <c r="CO19" s="106">
        <v>8</v>
      </c>
      <c r="CP19" s="106">
        <v>6</v>
      </c>
      <c r="CQ19" s="106">
        <v>6</v>
      </c>
      <c r="CR19" s="106">
        <v>8</v>
      </c>
      <c r="CS19" s="106">
        <v>6</v>
      </c>
      <c r="CT19" s="117">
        <f t="shared" si="19"/>
        <v>6.666666666666667</v>
      </c>
      <c r="CU19" s="106">
        <v>7</v>
      </c>
      <c r="CV19" s="106">
        <v>9</v>
      </c>
      <c r="CW19" s="106">
        <v>10</v>
      </c>
      <c r="CX19" s="106"/>
      <c r="CY19" s="106"/>
      <c r="CZ19" s="106"/>
      <c r="DA19" s="106"/>
      <c r="DB19" s="106"/>
      <c r="DC19" s="106"/>
      <c r="DD19" s="106"/>
      <c r="DE19" s="106"/>
      <c r="DF19" s="106"/>
      <c r="DG19" s="117">
        <f t="shared" si="20"/>
        <v>8.6666666666666661</v>
      </c>
      <c r="DH19" s="106"/>
      <c r="DI19" s="106">
        <v>10</v>
      </c>
      <c r="DJ19" s="106"/>
      <c r="DK19" s="118">
        <f t="shared" si="21"/>
        <v>10</v>
      </c>
      <c r="DL19" s="169"/>
      <c r="DM19" s="217">
        <v>1</v>
      </c>
      <c r="DN19" s="106">
        <v>6</v>
      </c>
      <c r="DO19" s="106">
        <v>6</v>
      </c>
      <c r="DP19" s="106">
        <v>6</v>
      </c>
      <c r="DQ19" s="106">
        <v>5</v>
      </c>
      <c r="DR19" s="106">
        <v>5</v>
      </c>
      <c r="DS19" s="106">
        <v>5</v>
      </c>
      <c r="DT19" s="106"/>
      <c r="DU19" s="106"/>
      <c r="DV19" s="106"/>
      <c r="DW19" s="106"/>
      <c r="DX19" s="117">
        <f t="shared" si="22"/>
        <v>5.5</v>
      </c>
      <c r="DY19" s="106">
        <v>5</v>
      </c>
      <c r="DZ19" s="106">
        <v>5</v>
      </c>
      <c r="EA19" s="106"/>
      <c r="EB19" s="106"/>
      <c r="EC19" s="106"/>
      <c r="ED19" s="106">
        <v>7</v>
      </c>
      <c r="EE19" s="106">
        <v>7</v>
      </c>
      <c r="EF19" s="106"/>
      <c r="EG19" s="106">
        <v>8</v>
      </c>
      <c r="EH19" s="106">
        <v>7</v>
      </c>
      <c r="EI19" s="106">
        <v>10</v>
      </c>
      <c r="EJ19" s="117">
        <f t="shared" si="23"/>
        <v>6.5</v>
      </c>
      <c r="EK19" s="106">
        <v>6</v>
      </c>
      <c r="EL19" s="106"/>
      <c r="EM19" s="106"/>
      <c r="EN19" s="106">
        <v>6</v>
      </c>
      <c r="EO19" s="106">
        <v>7</v>
      </c>
      <c r="EP19" s="106"/>
      <c r="EQ19" s="117">
        <f t="shared" si="24"/>
        <v>6.333333333333333</v>
      </c>
      <c r="ER19" s="106">
        <v>8</v>
      </c>
      <c r="ES19" s="106">
        <v>8</v>
      </c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17">
        <f t="shared" si="25"/>
        <v>8</v>
      </c>
      <c r="FE19" s="106"/>
      <c r="FF19" s="106">
        <v>9</v>
      </c>
      <c r="FG19" s="106"/>
      <c r="FH19" s="118">
        <f t="shared" si="26"/>
        <v>9</v>
      </c>
      <c r="FI19" s="120"/>
      <c r="FJ19" s="223">
        <f t="shared" si="27"/>
        <v>1</v>
      </c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17">
        <f t="shared" si="28"/>
        <v>0</v>
      </c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17">
        <f t="shared" si="29"/>
        <v>0</v>
      </c>
      <c r="GH19" s="106"/>
      <c r="GI19" s="106"/>
      <c r="GJ19" s="106"/>
      <c r="GK19" s="106"/>
      <c r="GL19" s="106"/>
      <c r="GM19" s="106"/>
      <c r="GN19" s="117">
        <f t="shared" si="30"/>
        <v>0</v>
      </c>
      <c r="GO19" s="106"/>
      <c r="GP19" s="106"/>
      <c r="GQ19" s="106"/>
      <c r="GR19" s="106"/>
      <c r="GS19" s="245"/>
      <c r="GT19" s="106"/>
      <c r="GU19" s="106"/>
      <c r="GV19" s="106"/>
      <c r="GW19" s="106"/>
      <c r="GX19" s="106"/>
      <c r="GY19" s="106"/>
      <c r="GZ19" s="106"/>
      <c r="HA19" s="117">
        <f t="shared" si="31"/>
        <v>0</v>
      </c>
      <c r="HB19" s="106"/>
      <c r="HC19" s="106"/>
      <c r="HD19" s="106"/>
      <c r="HE19" s="118">
        <f t="shared" si="32"/>
        <v>0</v>
      </c>
      <c r="HF19" s="120"/>
      <c r="HG19" s="217">
        <f t="shared" si="33"/>
        <v>1</v>
      </c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17">
        <f t="shared" si="34"/>
        <v>0</v>
      </c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17">
        <f t="shared" si="35"/>
        <v>0</v>
      </c>
      <c r="IE19" s="106"/>
      <c r="IF19" s="106"/>
      <c r="IG19" s="106"/>
      <c r="IH19" s="106"/>
      <c r="II19" s="106"/>
      <c r="IJ19" s="106"/>
      <c r="IK19" s="117">
        <f t="shared" si="36"/>
        <v>0</v>
      </c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  <c r="IV19" s="106"/>
      <c r="IW19" s="106"/>
      <c r="IX19" s="117">
        <f t="shared" si="37"/>
        <v>0</v>
      </c>
      <c r="IY19" s="106"/>
      <c r="IZ19" s="106"/>
      <c r="JA19" s="106"/>
      <c r="JB19" s="118">
        <f t="shared" si="38"/>
        <v>0</v>
      </c>
      <c r="JC19" s="120"/>
      <c r="JD19" s="217">
        <f t="shared" si="39"/>
        <v>1</v>
      </c>
      <c r="JE19" s="106"/>
      <c r="JF19" s="106"/>
      <c r="JG19" s="106"/>
      <c r="JH19" s="106"/>
      <c r="JI19" s="106"/>
      <c r="JJ19" s="106"/>
      <c r="JK19" s="106"/>
      <c r="JL19" s="106"/>
      <c r="JM19" s="106"/>
      <c r="JN19" s="106"/>
      <c r="JO19" s="117">
        <f t="shared" si="40"/>
        <v>0</v>
      </c>
      <c r="JP19" s="106"/>
      <c r="JQ19" s="106"/>
      <c r="JR19" s="106"/>
      <c r="JS19" s="106"/>
      <c r="JT19" s="106"/>
      <c r="JU19" s="106"/>
      <c r="JV19" s="106"/>
      <c r="JW19" s="106"/>
      <c r="JX19" s="106"/>
      <c r="JY19" s="106"/>
      <c r="JZ19" s="106"/>
      <c r="KA19" s="121">
        <f t="shared" si="41"/>
        <v>0</v>
      </c>
      <c r="KB19" s="106"/>
      <c r="KC19" s="106"/>
      <c r="KD19" s="106"/>
      <c r="KE19" s="106"/>
      <c r="KF19" s="106"/>
      <c r="KG19" s="106"/>
      <c r="KH19" s="117">
        <f t="shared" si="42"/>
        <v>0</v>
      </c>
      <c r="KI19" s="245"/>
      <c r="KJ19" s="245"/>
      <c r="KK19" s="245"/>
      <c r="KL19" s="245"/>
      <c r="KM19" s="245"/>
      <c r="KN19" s="106"/>
      <c r="KO19" s="106"/>
      <c r="KP19" s="106"/>
      <c r="KQ19" s="106"/>
      <c r="KR19" s="106"/>
      <c r="KS19" s="106"/>
      <c r="KT19" s="106"/>
      <c r="KU19" s="117">
        <f t="shared" si="43"/>
        <v>0</v>
      </c>
      <c r="KV19" s="106"/>
      <c r="KW19" s="245"/>
      <c r="KX19" s="106"/>
      <c r="KY19" s="118">
        <f t="shared" si="44"/>
        <v>0</v>
      </c>
      <c r="KZ19" s="120"/>
      <c r="LA19" s="217">
        <f t="shared" si="45"/>
        <v>1</v>
      </c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17">
        <f t="shared" si="46"/>
        <v>0</v>
      </c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17">
        <f t="shared" si="47"/>
        <v>0</v>
      </c>
      <c r="LY19" s="106"/>
      <c r="LZ19" s="106"/>
      <c r="MA19" s="106"/>
      <c r="MB19" s="106"/>
      <c r="MC19" s="106"/>
      <c r="MD19" s="106"/>
      <c r="ME19" s="117">
        <f t="shared" si="48"/>
        <v>0</v>
      </c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17">
        <f t="shared" si="49"/>
        <v>0</v>
      </c>
      <c r="MS19" s="106"/>
      <c r="MT19" s="106"/>
      <c r="MU19" s="106"/>
      <c r="MV19" s="118">
        <f t="shared" si="50"/>
        <v>0</v>
      </c>
      <c r="MW19" s="120"/>
      <c r="MX19" s="217">
        <f t="shared" si="51"/>
        <v>1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17">
        <f t="shared" si="52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3"/>
        <v>0</v>
      </c>
      <c r="NV19" s="106"/>
      <c r="NW19" s="106"/>
      <c r="NX19" s="106"/>
      <c r="NY19" s="106"/>
      <c r="NZ19" s="106"/>
      <c r="OA19" s="106"/>
      <c r="OB19" s="117">
        <f t="shared" si="54"/>
        <v>0</v>
      </c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17">
        <f t="shared" si="55"/>
        <v>0</v>
      </c>
      <c r="OP19" s="106"/>
      <c r="OQ19" s="106"/>
      <c r="OR19" s="106"/>
      <c r="OS19" s="118">
        <f t="shared" si="56"/>
        <v>0</v>
      </c>
      <c r="OT19" s="120"/>
      <c r="OU19" s="217">
        <f t="shared" si="57"/>
        <v>1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8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59"/>
        <v>0</v>
      </c>
      <c r="PS19" s="106"/>
      <c r="PT19" s="106"/>
      <c r="PU19" s="106"/>
      <c r="PV19" s="106"/>
      <c r="PW19" s="106"/>
      <c r="PX19" s="106"/>
      <c r="PY19" s="117">
        <f t="shared" si="60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1"/>
        <v>0</v>
      </c>
      <c r="QM19" s="106"/>
      <c r="QN19" s="106"/>
      <c r="QO19" s="106"/>
      <c r="QP19" s="118">
        <f t="shared" si="62"/>
        <v>0</v>
      </c>
      <c r="QQ19" s="120"/>
    </row>
    <row r="20" spans="1:459" ht="18.75" x14ac:dyDescent="0.25">
      <c r="A20" s="83">
        <v>1</v>
      </c>
      <c r="B20" s="147">
        <v>15</v>
      </c>
      <c r="C20" s="361" t="s">
        <v>727</v>
      </c>
      <c r="D20" s="407">
        <v>7</v>
      </c>
      <c r="E20" s="407">
        <v>7</v>
      </c>
      <c r="F20" s="407">
        <v>9</v>
      </c>
      <c r="G20" s="407">
        <v>7</v>
      </c>
      <c r="H20" s="407">
        <v>7</v>
      </c>
      <c r="I20" s="408">
        <v>7</v>
      </c>
      <c r="J20" s="409">
        <f t="shared" si="8"/>
        <v>7.333333333333333</v>
      </c>
      <c r="K20" s="408">
        <v>9</v>
      </c>
      <c r="L20" s="408">
        <v>10</v>
      </c>
      <c r="M20" s="408">
        <v>11</v>
      </c>
      <c r="N20" s="408">
        <v>8</v>
      </c>
      <c r="O20" s="408">
        <v>8</v>
      </c>
      <c r="P20" s="408">
        <v>8</v>
      </c>
      <c r="Q20" s="408">
        <v>9</v>
      </c>
      <c r="R20" s="368">
        <f t="shared" si="9"/>
        <v>9</v>
      </c>
      <c r="S20" s="217">
        <f t="shared" si="10"/>
        <v>1</v>
      </c>
      <c r="T20" s="381">
        <v>10</v>
      </c>
      <c r="U20" s="381">
        <v>10</v>
      </c>
      <c r="V20" s="381">
        <v>10</v>
      </c>
      <c r="W20" s="364">
        <v>6</v>
      </c>
      <c r="X20" s="381">
        <v>8</v>
      </c>
      <c r="Y20" s="381">
        <v>7</v>
      </c>
      <c r="Z20" s="381">
        <v>7</v>
      </c>
      <c r="AA20" s="382">
        <v>8</v>
      </c>
      <c r="AB20" s="330"/>
      <c r="AC20" s="310"/>
      <c r="AD20" s="117">
        <f t="shared" si="11"/>
        <v>8.25</v>
      </c>
      <c r="AE20" s="347">
        <v>7</v>
      </c>
      <c r="AF20" s="347">
        <v>7</v>
      </c>
      <c r="AG20" s="310"/>
      <c r="AH20" s="383">
        <v>7</v>
      </c>
      <c r="AI20" s="383">
        <v>7</v>
      </c>
      <c r="AJ20" s="347">
        <v>7</v>
      </c>
      <c r="AK20" s="347">
        <v>7</v>
      </c>
      <c r="AL20" s="310"/>
      <c r="AM20" s="310"/>
      <c r="AN20" s="347">
        <v>7</v>
      </c>
      <c r="AO20" s="347">
        <v>7</v>
      </c>
      <c r="AP20" s="117">
        <f t="shared" si="12"/>
        <v>7</v>
      </c>
      <c r="AQ20" s="106"/>
      <c r="AR20" s="106"/>
      <c r="AS20" s="106"/>
      <c r="AT20" s="106"/>
      <c r="AU20" s="106"/>
      <c r="AV20" s="106"/>
      <c r="AW20" s="117">
        <f t="shared" si="13"/>
        <v>0</v>
      </c>
      <c r="AX20" s="383">
        <v>8</v>
      </c>
      <c r="AY20" s="362">
        <v>6</v>
      </c>
      <c r="AZ20" s="365"/>
      <c r="BA20" s="106"/>
      <c r="BB20" s="106"/>
      <c r="BC20" s="106"/>
      <c r="BD20" s="106"/>
      <c r="BE20" s="106"/>
      <c r="BF20" s="106"/>
      <c r="BG20" s="106"/>
      <c r="BH20" s="106"/>
      <c r="BI20" s="106"/>
      <c r="BJ20" s="117">
        <f t="shared" si="14"/>
        <v>7</v>
      </c>
      <c r="BK20" s="106"/>
      <c r="BL20" s="410">
        <v>8</v>
      </c>
      <c r="BM20" s="106"/>
      <c r="BN20" s="118">
        <f t="shared" si="15"/>
        <v>8</v>
      </c>
      <c r="BO20" s="120"/>
      <c r="BP20" s="217">
        <f t="shared" si="16"/>
        <v>1</v>
      </c>
      <c r="BQ20" s="106">
        <v>8</v>
      </c>
      <c r="BR20" s="106">
        <v>8</v>
      </c>
      <c r="BS20" s="106">
        <v>9</v>
      </c>
      <c r="BT20" s="106">
        <v>6</v>
      </c>
      <c r="BU20" s="106">
        <v>8</v>
      </c>
      <c r="BV20" s="106">
        <v>7</v>
      </c>
      <c r="BW20" s="106">
        <v>7</v>
      </c>
      <c r="BX20" s="106">
        <v>6</v>
      </c>
      <c r="BY20" s="106"/>
      <c r="BZ20" s="106"/>
      <c r="CA20" s="117">
        <f t="shared" si="17"/>
        <v>7.375</v>
      </c>
      <c r="CB20" s="106">
        <v>7</v>
      </c>
      <c r="CC20" s="106">
        <v>7</v>
      </c>
      <c r="CD20" s="106"/>
      <c r="CE20" s="106">
        <v>7</v>
      </c>
      <c r="CF20" s="106">
        <v>7</v>
      </c>
      <c r="CG20" s="106">
        <v>7</v>
      </c>
      <c r="CH20" s="106">
        <v>7</v>
      </c>
      <c r="CI20" s="106"/>
      <c r="CJ20" s="106"/>
      <c r="CK20" s="106">
        <v>8</v>
      </c>
      <c r="CL20" s="106">
        <v>8</v>
      </c>
      <c r="CM20" s="117">
        <f t="shared" si="18"/>
        <v>7.1428571428571432</v>
      </c>
      <c r="CN20" s="106">
        <v>9</v>
      </c>
      <c r="CO20" s="106">
        <v>7</v>
      </c>
      <c r="CP20" s="106">
        <v>7</v>
      </c>
      <c r="CQ20" s="106">
        <v>6</v>
      </c>
      <c r="CR20" s="106">
        <v>8</v>
      </c>
      <c r="CS20" s="106">
        <v>7</v>
      </c>
      <c r="CT20" s="117">
        <f t="shared" si="19"/>
        <v>7.333333333333333</v>
      </c>
      <c r="CU20" s="106">
        <v>8</v>
      </c>
      <c r="CV20" s="106">
        <v>8</v>
      </c>
      <c r="CW20" s="106">
        <v>8</v>
      </c>
      <c r="CX20" s="106"/>
      <c r="CY20" s="106"/>
      <c r="CZ20" s="106"/>
      <c r="DA20" s="106"/>
      <c r="DB20" s="106"/>
      <c r="DC20" s="106"/>
      <c r="DD20" s="106"/>
      <c r="DE20" s="106"/>
      <c r="DF20" s="106"/>
      <c r="DG20" s="117">
        <f t="shared" si="20"/>
        <v>8</v>
      </c>
      <c r="DH20" s="106"/>
      <c r="DI20" s="106">
        <v>8</v>
      </c>
      <c r="DJ20" s="106"/>
      <c r="DK20" s="118">
        <f t="shared" si="21"/>
        <v>8</v>
      </c>
      <c r="DL20" s="169"/>
      <c r="DM20" s="217">
        <v>1</v>
      </c>
      <c r="DN20" s="106">
        <v>7</v>
      </c>
      <c r="DO20" s="106">
        <v>7</v>
      </c>
      <c r="DP20" s="106">
        <v>7</v>
      </c>
      <c r="DQ20" s="106">
        <v>4</v>
      </c>
      <c r="DR20" s="106">
        <v>6</v>
      </c>
      <c r="DS20" s="106">
        <v>6</v>
      </c>
      <c r="DT20" s="106"/>
      <c r="DU20" s="106"/>
      <c r="DV20" s="106"/>
      <c r="DW20" s="106"/>
      <c r="DX20" s="117">
        <f t="shared" si="22"/>
        <v>6.166666666666667</v>
      </c>
      <c r="DY20" s="106">
        <v>6</v>
      </c>
      <c r="DZ20" s="106">
        <v>6</v>
      </c>
      <c r="EA20" s="106"/>
      <c r="EB20" s="106"/>
      <c r="EC20" s="106"/>
      <c r="ED20" s="106">
        <v>7</v>
      </c>
      <c r="EE20" s="106">
        <v>7</v>
      </c>
      <c r="EF20" s="106"/>
      <c r="EG20" s="106">
        <v>6</v>
      </c>
      <c r="EH20" s="106">
        <v>7</v>
      </c>
      <c r="EI20" s="106">
        <v>7</v>
      </c>
      <c r="EJ20" s="117">
        <f t="shared" si="23"/>
        <v>6.5</v>
      </c>
      <c r="EK20" s="106">
        <v>6</v>
      </c>
      <c r="EL20" s="106"/>
      <c r="EM20" s="106"/>
      <c r="EN20" s="106">
        <v>6</v>
      </c>
      <c r="EO20" s="106">
        <v>7</v>
      </c>
      <c r="EP20" s="106"/>
      <c r="EQ20" s="117">
        <f t="shared" si="24"/>
        <v>6.333333333333333</v>
      </c>
      <c r="ER20" s="106">
        <v>7</v>
      </c>
      <c r="ES20" s="106">
        <v>7</v>
      </c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17">
        <f t="shared" si="25"/>
        <v>7</v>
      </c>
      <c r="FE20" s="106"/>
      <c r="FF20" s="106">
        <v>8</v>
      </c>
      <c r="FG20" s="106"/>
      <c r="FH20" s="118">
        <f t="shared" si="26"/>
        <v>8</v>
      </c>
      <c r="FI20" s="120"/>
      <c r="FJ20" s="223">
        <f t="shared" si="27"/>
        <v>1</v>
      </c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17">
        <f t="shared" si="28"/>
        <v>0</v>
      </c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17">
        <f t="shared" si="29"/>
        <v>0</v>
      </c>
      <c r="GH20" s="106"/>
      <c r="GI20" s="106"/>
      <c r="GJ20" s="106"/>
      <c r="GK20" s="106"/>
      <c r="GL20" s="106"/>
      <c r="GM20" s="106"/>
      <c r="GN20" s="117">
        <f t="shared" si="30"/>
        <v>0</v>
      </c>
      <c r="GO20" s="106"/>
      <c r="GP20" s="106"/>
      <c r="GQ20" s="106"/>
      <c r="GR20" s="106"/>
      <c r="GS20" s="245"/>
      <c r="GT20" s="106"/>
      <c r="GU20" s="106"/>
      <c r="GV20" s="106"/>
      <c r="GW20" s="106"/>
      <c r="GX20" s="106"/>
      <c r="GY20" s="106"/>
      <c r="GZ20" s="106"/>
      <c r="HA20" s="117">
        <f t="shared" si="31"/>
        <v>0</v>
      </c>
      <c r="HB20" s="106"/>
      <c r="HC20" s="106"/>
      <c r="HD20" s="106"/>
      <c r="HE20" s="118">
        <f t="shared" si="32"/>
        <v>0</v>
      </c>
      <c r="HF20" s="120"/>
      <c r="HG20" s="217">
        <f t="shared" si="33"/>
        <v>1</v>
      </c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17">
        <f t="shared" si="34"/>
        <v>0</v>
      </c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17">
        <f t="shared" si="35"/>
        <v>0</v>
      </c>
      <c r="IE20" s="106"/>
      <c r="IF20" s="106"/>
      <c r="IG20" s="106"/>
      <c r="IH20" s="106"/>
      <c r="II20" s="106"/>
      <c r="IJ20" s="106"/>
      <c r="IK20" s="117">
        <f t="shared" si="36"/>
        <v>0</v>
      </c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  <c r="IW20" s="106"/>
      <c r="IX20" s="117">
        <f t="shared" si="37"/>
        <v>0</v>
      </c>
      <c r="IY20" s="106"/>
      <c r="IZ20" s="106"/>
      <c r="JA20" s="106"/>
      <c r="JB20" s="118">
        <f t="shared" si="38"/>
        <v>0</v>
      </c>
      <c r="JC20" s="120"/>
      <c r="JD20" s="217">
        <f t="shared" si="39"/>
        <v>1</v>
      </c>
      <c r="JE20" s="106"/>
      <c r="JF20" s="106"/>
      <c r="JG20" s="106"/>
      <c r="JH20" s="106"/>
      <c r="JI20" s="106"/>
      <c r="JJ20" s="106"/>
      <c r="JK20" s="106"/>
      <c r="JL20" s="106"/>
      <c r="JM20" s="106"/>
      <c r="JN20" s="106"/>
      <c r="JO20" s="117">
        <f t="shared" si="40"/>
        <v>0</v>
      </c>
      <c r="JP20" s="106"/>
      <c r="JQ20" s="106"/>
      <c r="JR20" s="106"/>
      <c r="JS20" s="106"/>
      <c r="JT20" s="106"/>
      <c r="JU20" s="106"/>
      <c r="JV20" s="106"/>
      <c r="JW20" s="106"/>
      <c r="JX20" s="106"/>
      <c r="JY20" s="106"/>
      <c r="JZ20" s="106"/>
      <c r="KA20" s="121">
        <f t="shared" si="41"/>
        <v>0</v>
      </c>
      <c r="KB20" s="106"/>
      <c r="KC20" s="106"/>
      <c r="KD20" s="106"/>
      <c r="KE20" s="106"/>
      <c r="KF20" s="106"/>
      <c r="KG20" s="106"/>
      <c r="KH20" s="117">
        <f t="shared" si="42"/>
        <v>0</v>
      </c>
      <c r="KI20" s="245"/>
      <c r="KJ20" s="245"/>
      <c r="KK20" s="245"/>
      <c r="KL20" s="245"/>
      <c r="KM20" s="245"/>
      <c r="KN20" s="106"/>
      <c r="KO20" s="106"/>
      <c r="KP20" s="106"/>
      <c r="KQ20" s="106"/>
      <c r="KR20" s="106"/>
      <c r="KS20" s="106"/>
      <c r="KT20" s="106"/>
      <c r="KU20" s="117">
        <f t="shared" si="43"/>
        <v>0</v>
      </c>
      <c r="KV20" s="106"/>
      <c r="KW20" s="245"/>
      <c r="KX20" s="106"/>
      <c r="KY20" s="118">
        <f t="shared" si="44"/>
        <v>0</v>
      </c>
      <c r="KZ20" s="120"/>
      <c r="LA20" s="217">
        <f t="shared" si="45"/>
        <v>1</v>
      </c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17">
        <f t="shared" si="46"/>
        <v>0</v>
      </c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17">
        <f t="shared" si="47"/>
        <v>0</v>
      </c>
      <c r="LY20" s="106"/>
      <c r="LZ20" s="106"/>
      <c r="MA20" s="106"/>
      <c r="MB20" s="106"/>
      <c r="MC20" s="106"/>
      <c r="MD20" s="106"/>
      <c r="ME20" s="117">
        <f t="shared" si="48"/>
        <v>0</v>
      </c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17">
        <f t="shared" si="49"/>
        <v>0</v>
      </c>
      <c r="MS20" s="106"/>
      <c r="MT20" s="106"/>
      <c r="MU20" s="106"/>
      <c r="MV20" s="118">
        <f t="shared" si="50"/>
        <v>0</v>
      </c>
      <c r="MW20" s="120"/>
      <c r="MX20" s="217">
        <f t="shared" si="51"/>
        <v>1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17">
        <f t="shared" si="52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3"/>
        <v>0</v>
      </c>
      <c r="NV20" s="106"/>
      <c r="NW20" s="106"/>
      <c r="NX20" s="106"/>
      <c r="NY20" s="106"/>
      <c r="NZ20" s="106"/>
      <c r="OA20" s="106"/>
      <c r="OB20" s="117">
        <f t="shared" si="54"/>
        <v>0</v>
      </c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17">
        <f t="shared" si="55"/>
        <v>0</v>
      </c>
      <c r="OP20" s="106"/>
      <c r="OQ20" s="106"/>
      <c r="OR20" s="106"/>
      <c r="OS20" s="118">
        <f t="shared" si="56"/>
        <v>0</v>
      </c>
      <c r="OT20" s="120"/>
      <c r="OU20" s="217">
        <f t="shared" si="57"/>
        <v>1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8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59"/>
        <v>0</v>
      </c>
      <c r="PS20" s="106"/>
      <c r="PT20" s="106"/>
      <c r="PU20" s="106"/>
      <c r="PV20" s="106"/>
      <c r="PW20" s="106"/>
      <c r="PX20" s="106"/>
      <c r="PY20" s="117">
        <f t="shared" si="60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1"/>
        <v>0</v>
      </c>
      <c r="QM20" s="106"/>
      <c r="QN20" s="106"/>
      <c r="QO20" s="106"/>
      <c r="QP20" s="118">
        <f t="shared" si="62"/>
        <v>0</v>
      </c>
      <c r="QQ20" s="120"/>
    </row>
    <row r="21" spans="1:459" ht="18.75" x14ac:dyDescent="0.25">
      <c r="A21" s="83">
        <v>1</v>
      </c>
      <c r="B21" s="147">
        <v>16</v>
      </c>
      <c r="C21" s="361" t="s">
        <v>728</v>
      </c>
      <c r="D21" s="407">
        <v>3</v>
      </c>
      <c r="E21" s="407">
        <v>4</v>
      </c>
      <c r="F21" s="407">
        <v>9</v>
      </c>
      <c r="G21" s="407">
        <v>4</v>
      </c>
      <c r="H21" s="407">
        <v>3</v>
      </c>
      <c r="I21" s="408">
        <v>6</v>
      </c>
      <c r="J21" s="409">
        <f t="shared" si="8"/>
        <v>4.833333333333333</v>
      </c>
      <c r="K21" s="408">
        <v>6</v>
      </c>
      <c r="L21" s="408">
        <v>6</v>
      </c>
      <c r="M21" s="408">
        <v>7</v>
      </c>
      <c r="N21" s="408">
        <v>4</v>
      </c>
      <c r="O21" s="408">
        <v>5</v>
      </c>
      <c r="P21" s="408">
        <v>5</v>
      </c>
      <c r="Q21" s="408">
        <v>8</v>
      </c>
      <c r="R21" s="368">
        <f t="shared" si="9"/>
        <v>5.8571428571428568</v>
      </c>
      <c r="S21" s="217">
        <f t="shared" si="10"/>
        <v>1</v>
      </c>
      <c r="T21" s="381">
        <v>7</v>
      </c>
      <c r="U21" s="381">
        <v>7</v>
      </c>
      <c r="V21" s="381">
        <v>7</v>
      </c>
      <c r="W21" s="364">
        <v>6</v>
      </c>
      <c r="X21" s="381">
        <v>7</v>
      </c>
      <c r="Y21" s="381">
        <v>7</v>
      </c>
      <c r="Z21" s="381">
        <v>7</v>
      </c>
      <c r="AA21" s="382">
        <v>8</v>
      </c>
      <c r="AB21" s="330"/>
      <c r="AC21" s="310"/>
      <c r="AD21" s="117">
        <f t="shared" si="11"/>
        <v>7</v>
      </c>
      <c r="AE21" s="346">
        <v>6</v>
      </c>
      <c r="AF21" s="346">
        <v>6</v>
      </c>
      <c r="AG21" s="106"/>
      <c r="AH21" s="383">
        <v>7</v>
      </c>
      <c r="AI21" s="383">
        <v>7</v>
      </c>
      <c r="AJ21" s="346">
        <v>6</v>
      </c>
      <c r="AK21" s="346">
        <v>6</v>
      </c>
      <c r="AL21" s="106"/>
      <c r="AM21" s="106"/>
      <c r="AN21" s="347">
        <v>7</v>
      </c>
      <c r="AO21" s="347">
        <v>8</v>
      </c>
      <c r="AP21" s="117">
        <f t="shared" si="12"/>
        <v>6.4285714285714288</v>
      </c>
      <c r="AQ21" s="106"/>
      <c r="AR21" s="106"/>
      <c r="AS21" s="106"/>
      <c r="AT21" s="106"/>
      <c r="AU21" s="106"/>
      <c r="AV21" s="106"/>
      <c r="AW21" s="117">
        <f t="shared" si="13"/>
        <v>0</v>
      </c>
      <c r="AX21" s="383">
        <v>8</v>
      </c>
      <c r="AY21" s="383">
        <v>8</v>
      </c>
      <c r="AZ21" s="365"/>
      <c r="BA21" s="106"/>
      <c r="BB21" s="106"/>
      <c r="BC21" s="106"/>
      <c r="BD21" s="106"/>
      <c r="BE21" s="106"/>
      <c r="BF21" s="106"/>
      <c r="BG21" s="106"/>
      <c r="BH21" s="106"/>
      <c r="BI21" s="106"/>
      <c r="BJ21" s="117">
        <f t="shared" si="14"/>
        <v>8</v>
      </c>
      <c r="BK21" s="106"/>
      <c r="BL21" s="410">
        <v>8</v>
      </c>
      <c r="BM21" s="106"/>
      <c r="BN21" s="118">
        <f t="shared" si="15"/>
        <v>8</v>
      </c>
      <c r="BO21" s="120"/>
      <c r="BP21" s="217">
        <f t="shared" si="16"/>
        <v>1</v>
      </c>
      <c r="BQ21" s="106">
        <v>6</v>
      </c>
      <c r="BR21" s="106">
        <v>6</v>
      </c>
      <c r="BS21" s="106">
        <v>6</v>
      </c>
      <c r="BT21" s="106">
        <v>6</v>
      </c>
      <c r="BU21" s="106">
        <v>7</v>
      </c>
      <c r="BV21" s="106">
        <v>7</v>
      </c>
      <c r="BW21" s="106">
        <v>7</v>
      </c>
      <c r="BX21" s="106">
        <v>7</v>
      </c>
      <c r="BY21" s="106"/>
      <c r="BZ21" s="106"/>
      <c r="CA21" s="117">
        <f t="shared" si="17"/>
        <v>6.5</v>
      </c>
      <c r="CB21" s="106">
        <v>7</v>
      </c>
      <c r="CC21" s="106">
        <v>7</v>
      </c>
      <c r="CD21" s="106"/>
      <c r="CE21" s="106">
        <v>7</v>
      </c>
      <c r="CF21" s="106">
        <v>8</v>
      </c>
      <c r="CG21" s="106">
        <v>6</v>
      </c>
      <c r="CH21" s="106">
        <v>6</v>
      </c>
      <c r="CI21" s="106"/>
      <c r="CJ21" s="106"/>
      <c r="CK21" s="106">
        <v>7</v>
      </c>
      <c r="CL21" s="106">
        <v>8</v>
      </c>
      <c r="CM21" s="117">
        <f t="shared" si="18"/>
        <v>6.8571428571428568</v>
      </c>
      <c r="CN21" s="106">
        <v>7</v>
      </c>
      <c r="CO21" s="106">
        <v>8</v>
      </c>
      <c r="CP21" s="106">
        <v>6</v>
      </c>
      <c r="CQ21" s="106">
        <v>8</v>
      </c>
      <c r="CR21" s="106">
        <v>7</v>
      </c>
      <c r="CS21" s="106">
        <v>7</v>
      </c>
      <c r="CT21" s="117">
        <f t="shared" si="19"/>
        <v>7.166666666666667</v>
      </c>
      <c r="CU21" s="106">
        <v>6</v>
      </c>
      <c r="CV21" s="106">
        <v>9</v>
      </c>
      <c r="CW21" s="106">
        <v>6</v>
      </c>
      <c r="CX21" s="106"/>
      <c r="CY21" s="106"/>
      <c r="CZ21" s="106"/>
      <c r="DA21" s="106"/>
      <c r="DB21" s="106"/>
      <c r="DC21" s="106"/>
      <c r="DD21" s="106"/>
      <c r="DE21" s="106"/>
      <c r="DF21" s="106"/>
      <c r="DG21" s="117">
        <f t="shared" si="20"/>
        <v>7</v>
      </c>
      <c r="DH21" s="106"/>
      <c r="DI21" s="106">
        <v>8</v>
      </c>
      <c r="DJ21" s="106"/>
      <c r="DK21" s="118">
        <f t="shared" si="21"/>
        <v>8</v>
      </c>
      <c r="DL21" s="169"/>
      <c r="DM21" s="217">
        <v>1</v>
      </c>
      <c r="DN21" s="106">
        <v>7</v>
      </c>
      <c r="DO21" s="106">
        <v>7</v>
      </c>
      <c r="DP21" s="106">
        <v>6</v>
      </c>
      <c r="DQ21" s="106">
        <v>7</v>
      </c>
      <c r="DR21" s="106">
        <v>7</v>
      </c>
      <c r="DS21" s="106">
        <v>8</v>
      </c>
      <c r="DT21" s="106"/>
      <c r="DU21" s="106"/>
      <c r="DV21" s="106"/>
      <c r="DW21" s="106"/>
      <c r="DX21" s="117">
        <f t="shared" si="22"/>
        <v>7</v>
      </c>
      <c r="DY21" s="106">
        <v>6</v>
      </c>
      <c r="DZ21" s="106">
        <v>6</v>
      </c>
      <c r="EA21" s="106"/>
      <c r="EB21" s="106"/>
      <c r="EC21" s="106"/>
      <c r="ED21" s="106">
        <v>7</v>
      </c>
      <c r="EE21" s="106">
        <v>7</v>
      </c>
      <c r="EF21" s="106"/>
      <c r="EG21" s="106">
        <v>9</v>
      </c>
      <c r="EH21" s="106">
        <v>7</v>
      </c>
      <c r="EI21" s="106">
        <v>7</v>
      </c>
      <c r="EJ21" s="117">
        <f t="shared" si="23"/>
        <v>7</v>
      </c>
      <c r="EK21" s="106">
        <v>6</v>
      </c>
      <c r="EL21" s="106"/>
      <c r="EM21" s="106"/>
      <c r="EN21" s="106">
        <v>7</v>
      </c>
      <c r="EO21" s="106">
        <v>8</v>
      </c>
      <c r="EP21" s="106"/>
      <c r="EQ21" s="117">
        <f t="shared" si="24"/>
        <v>7</v>
      </c>
      <c r="ER21" s="106">
        <v>7</v>
      </c>
      <c r="ES21" s="106">
        <v>7</v>
      </c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17">
        <f t="shared" si="25"/>
        <v>7</v>
      </c>
      <c r="FE21" s="106"/>
      <c r="FF21" s="106">
        <v>7</v>
      </c>
      <c r="FG21" s="106"/>
      <c r="FH21" s="118">
        <f t="shared" si="26"/>
        <v>7</v>
      </c>
      <c r="FI21" s="120"/>
      <c r="FJ21" s="223">
        <f t="shared" si="27"/>
        <v>1</v>
      </c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17">
        <f t="shared" si="28"/>
        <v>0</v>
      </c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17">
        <f t="shared" si="29"/>
        <v>0</v>
      </c>
      <c r="GH21" s="106"/>
      <c r="GI21" s="106"/>
      <c r="GJ21" s="106"/>
      <c r="GK21" s="106"/>
      <c r="GL21" s="106"/>
      <c r="GM21" s="106"/>
      <c r="GN21" s="117">
        <f t="shared" si="30"/>
        <v>0</v>
      </c>
      <c r="GO21" s="106"/>
      <c r="GP21" s="106"/>
      <c r="GQ21" s="106"/>
      <c r="GR21" s="106"/>
      <c r="GS21" s="245"/>
      <c r="GT21" s="106"/>
      <c r="GU21" s="106"/>
      <c r="GV21" s="106"/>
      <c r="GW21" s="106"/>
      <c r="GX21" s="106"/>
      <c r="GY21" s="106"/>
      <c r="GZ21" s="106"/>
      <c r="HA21" s="117">
        <f t="shared" si="31"/>
        <v>0</v>
      </c>
      <c r="HB21" s="106"/>
      <c r="HC21" s="106"/>
      <c r="HD21" s="106"/>
      <c r="HE21" s="118">
        <f t="shared" si="32"/>
        <v>0</v>
      </c>
      <c r="HF21" s="120"/>
      <c r="HG21" s="217">
        <f t="shared" si="33"/>
        <v>1</v>
      </c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17">
        <f t="shared" si="34"/>
        <v>0</v>
      </c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17">
        <f t="shared" si="35"/>
        <v>0</v>
      </c>
      <c r="IE21" s="106"/>
      <c r="IF21" s="106"/>
      <c r="IG21" s="106"/>
      <c r="IH21" s="106"/>
      <c r="II21" s="106"/>
      <c r="IJ21" s="106"/>
      <c r="IK21" s="117">
        <f t="shared" si="36"/>
        <v>0</v>
      </c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  <c r="IW21" s="106"/>
      <c r="IX21" s="117">
        <f t="shared" si="37"/>
        <v>0</v>
      </c>
      <c r="IY21" s="106"/>
      <c r="IZ21" s="106"/>
      <c r="JA21" s="106"/>
      <c r="JB21" s="118">
        <f t="shared" si="38"/>
        <v>0</v>
      </c>
      <c r="JC21" s="120"/>
      <c r="JD21" s="217">
        <f t="shared" si="39"/>
        <v>1</v>
      </c>
      <c r="JE21" s="106"/>
      <c r="JF21" s="106"/>
      <c r="JG21" s="106"/>
      <c r="JH21" s="106"/>
      <c r="JI21" s="106"/>
      <c r="JJ21" s="106"/>
      <c r="JK21" s="106"/>
      <c r="JL21" s="106"/>
      <c r="JM21" s="106"/>
      <c r="JN21" s="106"/>
      <c r="JO21" s="117">
        <f t="shared" si="40"/>
        <v>0</v>
      </c>
      <c r="JP21" s="106"/>
      <c r="JQ21" s="106"/>
      <c r="JR21" s="106"/>
      <c r="JS21" s="106"/>
      <c r="JT21" s="106"/>
      <c r="JU21" s="106"/>
      <c r="JV21" s="106"/>
      <c r="JW21" s="106"/>
      <c r="JX21" s="106"/>
      <c r="JY21" s="106"/>
      <c r="JZ21" s="106"/>
      <c r="KA21" s="121">
        <f t="shared" si="41"/>
        <v>0</v>
      </c>
      <c r="KB21" s="106"/>
      <c r="KC21" s="106"/>
      <c r="KD21" s="106"/>
      <c r="KE21" s="106"/>
      <c r="KF21" s="106"/>
      <c r="KG21" s="106"/>
      <c r="KH21" s="117">
        <f t="shared" si="42"/>
        <v>0</v>
      </c>
      <c r="KI21" s="245"/>
      <c r="KJ21" s="245"/>
      <c r="KK21" s="245"/>
      <c r="KL21" s="245"/>
      <c r="KM21" s="245"/>
      <c r="KN21" s="106"/>
      <c r="KO21" s="106"/>
      <c r="KP21" s="106"/>
      <c r="KQ21" s="106"/>
      <c r="KR21" s="106"/>
      <c r="KS21" s="106"/>
      <c r="KT21" s="106"/>
      <c r="KU21" s="117">
        <f t="shared" si="43"/>
        <v>0</v>
      </c>
      <c r="KV21" s="106"/>
      <c r="KW21" s="245"/>
      <c r="KX21" s="106"/>
      <c r="KY21" s="118">
        <f t="shared" si="44"/>
        <v>0</v>
      </c>
      <c r="KZ21" s="120"/>
      <c r="LA21" s="217">
        <f t="shared" si="45"/>
        <v>1</v>
      </c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17">
        <f t="shared" si="46"/>
        <v>0</v>
      </c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17">
        <f t="shared" si="47"/>
        <v>0</v>
      </c>
      <c r="LY21" s="106"/>
      <c r="LZ21" s="106"/>
      <c r="MA21" s="106"/>
      <c r="MB21" s="106"/>
      <c r="MC21" s="106"/>
      <c r="MD21" s="106"/>
      <c r="ME21" s="117">
        <f t="shared" si="48"/>
        <v>0</v>
      </c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17">
        <f t="shared" si="49"/>
        <v>0</v>
      </c>
      <c r="MS21" s="106"/>
      <c r="MT21" s="106"/>
      <c r="MU21" s="106"/>
      <c r="MV21" s="118">
        <f t="shared" si="50"/>
        <v>0</v>
      </c>
      <c r="MW21" s="120"/>
      <c r="MX21" s="217">
        <f t="shared" si="51"/>
        <v>1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17">
        <f t="shared" si="52"/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3"/>
        <v>0</v>
      </c>
      <c r="NV21" s="106"/>
      <c r="NW21" s="106"/>
      <c r="NX21" s="106"/>
      <c r="NY21" s="106"/>
      <c r="NZ21" s="106"/>
      <c r="OA21" s="106"/>
      <c r="OB21" s="117">
        <f t="shared" si="54"/>
        <v>0</v>
      </c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17">
        <f t="shared" si="55"/>
        <v>0</v>
      </c>
      <c r="OP21" s="106"/>
      <c r="OQ21" s="106"/>
      <c r="OR21" s="106"/>
      <c r="OS21" s="118">
        <f t="shared" si="56"/>
        <v>0</v>
      </c>
      <c r="OT21" s="120"/>
      <c r="OU21" s="217">
        <f t="shared" si="57"/>
        <v>1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 t="shared" si="58"/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59"/>
        <v>0</v>
      </c>
      <c r="PS21" s="106"/>
      <c r="PT21" s="106"/>
      <c r="PU21" s="106"/>
      <c r="PV21" s="106"/>
      <c r="PW21" s="106"/>
      <c r="PX21" s="106"/>
      <c r="PY21" s="117">
        <f t="shared" si="60"/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 t="shared" si="61"/>
        <v>0</v>
      </c>
      <c r="QM21" s="106"/>
      <c r="QN21" s="106"/>
      <c r="QO21" s="106"/>
      <c r="QP21" s="118">
        <f t="shared" si="62"/>
        <v>0</v>
      </c>
      <c r="QQ21" s="120"/>
    </row>
    <row r="22" spans="1:459" ht="18.75" x14ac:dyDescent="0.25">
      <c r="A22" s="83">
        <v>1</v>
      </c>
      <c r="B22" s="147">
        <v>17</v>
      </c>
      <c r="C22" s="361" t="s">
        <v>729</v>
      </c>
      <c r="D22" s="407">
        <v>7</v>
      </c>
      <c r="E22" s="407">
        <v>7</v>
      </c>
      <c r="F22" s="407">
        <v>7</v>
      </c>
      <c r="G22" s="407">
        <v>9</v>
      </c>
      <c r="H22" s="407">
        <v>7</v>
      </c>
      <c r="I22" s="408">
        <v>7</v>
      </c>
      <c r="J22" s="409">
        <f t="shared" si="8"/>
        <v>7.333333333333333</v>
      </c>
      <c r="K22" s="408">
        <v>8</v>
      </c>
      <c r="L22" s="408">
        <v>9</v>
      </c>
      <c r="M22" s="408">
        <v>11</v>
      </c>
      <c r="N22" s="408">
        <v>7</v>
      </c>
      <c r="O22" s="408">
        <v>11</v>
      </c>
      <c r="P22" s="408">
        <v>11</v>
      </c>
      <c r="Q22" s="408">
        <v>11</v>
      </c>
      <c r="R22" s="368">
        <f t="shared" si="9"/>
        <v>9.7142857142857135</v>
      </c>
      <c r="S22" s="217">
        <f t="shared" si="10"/>
        <v>1</v>
      </c>
      <c r="T22" s="381">
        <v>11</v>
      </c>
      <c r="U22" s="381">
        <v>10</v>
      </c>
      <c r="V22" s="381">
        <v>10</v>
      </c>
      <c r="W22" s="382">
        <v>8</v>
      </c>
      <c r="X22" s="381">
        <v>10</v>
      </c>
      <c r="Y22" s="381">
        <v>10</v>
      </c>
      <c r="Z22" s="381">
        <v>10</v>
      </c>
      <c r="AA22" s="382">
        <v>10</v>
      </c>
      <c r="AB22" s="330"/>
      <c r="AC22" s="310"/>
      <c r="AD22" s="117">
        <f t="shared" si="11"/>
        <v>9.875</v>
      </c>
      <c r="AE22" s="347">
        <v>8</v>
      </c>
      <c r="AF22" s="347">
        <v>8</v>
      </c>
      <c r="AG22" s="310"/>
      <c r="AH22" s="383">
        <v>8</v>
      </c>
      <c r="AI22" s="383">
        <v>9</v>
      </c>
      <c r="AJ22" s="347">
        <v>9</v>
      </c>
      <c r="AK22" s="347">
        <v>9</v>
      </c>
      <c r="AL22" s="310"/>
      <c r="AM22" s="310"/>
      <c r="AN22" s="347">
        <v>9</v>
      </c>
      <c r="AO22" s="347">
        <v>7</v>
      </c>
      <c r="AP22" s="117">
        <f t="shared" si="12"/>
        <v>8.5714285714285712</v>
      </c>
      <c r="AQ22" s="106"/>
      <c r="AR22" s="106"/>
      <c r="AS22" s="106"/>
      <c r="AT22" s="106"/>
      <c r="AU22" s="106"/>
      <c r="AV22" s="106"/>
      <c r="AW22" s="117">
        <f t="shared" si="13"/>
        <v>0</v>
      </c>
      <c r="AX22" s="383">
        <v>10</v>
      </c>
      <c r="AY22" s="383">
        <v>9</v>
      </c>
      <c r="AZ22" s="365"/>
      <c r="BA22" s="106"/>
      <c r="BB22" s="106"/>
      <c r="BC22" s="106"/>
      <c r="BD22" s="106"/>
      <c r="BE22" s="106"/>
      <c r="BF22" s="106"/>
      <c r="BG22" s="106"/>
      <c r="BH22" s="106"/>
      <c r="BI22" s="106"/>
      <c r="BJ22" s="117">
        <f t="shared" si="14"/>
        <v>9.5</v>
      </c>
      <c r="BK22" s="106"/>
      <c r="BL22" s="410">
        <v>10</v>
      </c>
      <c r="BM22" s="106"/>
      <c r="BN22" s="118">
        <f t="shared" si="15"/>
        <v>10</v>
      </c>
      <c r="BO22" s="120"/>
      <c r="BP22" s="217">
        <f t="shared" si="16"/>
        <v>1</v>
      </c>
      <c r="BQ22" s="106">
        <v>10</v>
      </c>
      <c r="BR22" s="106">
        <v>10</v>
      </c>
      <c r="BS22" s="106">
        <v>10</v>
      </c>
      <c r="BT22" s="106">
        <v>8</v>
      </c>
      <c r="BU22" s="106">
        <v>10</v>
      </c>
      <c r="BV22" s="106">
        <v>10</v>
      </c>
      <c r="BW22" s="106">
        <v>10</v>
      </c>
      <c r="BX22" s="106">
        <v>10</v>
      </c>
      <c r="BY22" s="106"/>
      <c r="BZ22" s="106"/>
      <c r="CA22" s="117">
        <f t="shared" si="17"/>
        <v>9.75</v>
      </c>
      <c r="CB22" s="106">
        <v>8</v>
      </c>
      <c r="CC22" s="106">
        <v>8</v>
      </c>
      <c r="CD22" s="106"/>
      <c r="CE22" s="106">
        <v>8</v>
      </c>
      <c r="CF22" s="106">
        <v>9</v>
      </c>
      <c r="CG22" s="106">
        <v>9</v>
      </c>
      <c r="CH22" s="106">
        <v>9</v>
      </c>
      <c r="CI22" s="106"/>
      <c r="CJ22" s="106"/>
      <c r="CK22" s="106">
        <v>9</v>
      </c>
      <c r="CL22" s="106">
        <v>8</v>
      </c>
      <c r="CM22" s="117">
        <f t="shared" si="18"/>
        <v>8.5714285714285712</v>
      </c>
      <c r="CN22" s="106">
        <v>10</v>
      </c>
      <c r="CO22" s="106">
        <v>10</v>
      </c>
      <c r="CP22" s="106">
        <v>10</v>
      </c>
      <c r="CQ22" s="106">
        <v>9</v>
      </c>
      <c r="CR22" s="106">
        <v>10</v>
      </c>
      <c r="CS22" s="106">
        <v>10</v>
      </c>
      <c r="CT22" s="117">
        <f t="shared" si="19"/>
        <v>9.8333333333333339</v>
      </c>
      <c r="CU22" s="106">
        <v>10</v>
      </c>
      <c r="CV22" s="106">
        <v>9</v>
      </c>
      <c r="CW22" s="106">
        <v>10</v>
      </c>
      <c r="CX22" s="106"/>
      <c r="CY22" s="106"/>
      <c r="CZ22" s="106"/>
      <c r="DA22" s="106"/>
      <c r="DB22" s="106"/>
      <c r="DC22" s="106"/>
      <c r="DD22" s="106"/>
      <c r="DE22" s="106"/>
      <c r="DF22" s="106"/>
      <c r="DG22" s="117">
        <f t="shared" si="20"/>
        <v>9.6666666666666661</v>
      </c>
      <c r="DH22" s="106"/>
      <c r="DI22" s="106">
        <v>10</v>
      </c>
      <c r="DJ22" s="106"/>
      <c r="DK22" s="118">
        <f t="shared" si="21"/>
        <v>10</v>
      </c>
      <c r="DL22" s="169"/>
      <c r="DM22" s="217">
        <v>1</v>
      </c>
      <c r="DN22" s="106">
        <v>10</v>
      </c>
      <c r="DO22" s="106">
        <v>10</v>
      </c>
      <c r="DP22" s="106">
        <v>10</v>
      </c>
      <c r="DQ22" s="106">
        <v>8</v>
      </c>
      <c r="DR22" s="106">
        <v>10</v>
      </c>
      <c r="DS22" s="106">
        <v>10</v>
      </c>
      <c r="DT22" s="106"/>
      <c r="DU22" s="106"/>
      <c r="DV22" s="106"/>
      <c r="DW22" s="106"/>
      <c r="DX22" s="117">
        <f t="shared" si="22"/>
        <v>9.6666666666666661</v>
      </c>
      <c r="DY22" s="106">
        <v>8</v>
      </c>
      <c r="DZ22" s="106">
        <v>8</v>
      </c>
      <c r="EA22" s="106"/>
      <c r="EB22" s="106"/>
      <c r="EC22" s="106"/>
      <c r="ED22" s="106">
        <v>9</v>
      </c>
      <c r="EE22" s="106">
        <v>9</v>
      </c>
      <c r="EF22" s="106"/>
      <c r="EG22" s="106">
        <v>10</v>
      </c>
      <c r="EH22" s="106">
        <v>10</v>
      </c>
      <c r="EI22" s="106">
        <v>10</v>
      </c>
      <c r="EJ22" s="117">
        <f t="shared" si="23"/>
        <v>9</v>
      </c>
      <c r="EK22" s="106">
        <v>8</v>
      </c>
      <c r="EL22" s="106"/>
      <c r="EM22" s="106"/>
      <c r="EN22" s="106">
        <v>10</v>
      </c>
      <c r="EO22" s="106">
        <v>10</v>
      </c>
      <c r="EP22" s="106"/>
      <c r="EQ22" s="117">
        <f t="shared" si="24"/>
        <v>9.3333333333333339</v>
      </c>
      <c r="ER22" s="106">
        <v>9</v>
      </c>
      <c r="ES22" s="106">
        <v>9</v>
      </c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17">
        <f t="shared" si="25"/>
        <v>9</v>
      </c>
      <c r="FE22" s="106"/>
      <c r="FF22" s="106">
        <v>10</v>
      </c>
      <c r="FG22" s="106"/>
      <c r="FH22" s="118">
        <f t="shared" si="26"/>
        <v>10</v>
      </c>
      <c r="FI22" s="120"/>
      <c r="FJ22" s="223">
        <f t="shared" si="27"/>
        <v>1</v>
      </c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17">
        <f t="shared" si="28"/>
        <v>0</v>
      </c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17">
        <f t="shared" si="29"/>
        <v>0</v>
      </c>
      <c r="GH22" s="106"/>
      <c r="GI22" s="106"/>
      <c r="GJ22" s="106"/>
      <c r="GK22" s="106"/>
      <c r="GL22" s="106"/>
      <c r="GM22" s="106"/>
      <c r="GN22" s="117">
        <f t="shared" si="30"/>
        <v>0</v>
      </c>
      <c r="GO22" s="106"/>
      <c r="GP22" s="106"/>
      <c r="GQ22" s="106"/>
      <c r="GR22" s="106"/>
      <c r="GS22" s="245"/>
      <c r="GT22" s="106"/>
      <c r="GU22" s="106"/>
      <c r="GV22" s="106"/>
      <c r="GW22" s="106"/>
      <c r="GX22" s="106"/>
      <c r="GY22" s="106"/>
      <c r="GZ22" s="106"/>
      <c r="HA22" s="117">
        <f t="shared" si="31"/>
        <v>0</v>
      </c>
      <c r="HB22" s="106"/>
      <c r="HC22" s="106"/>
      <c r="HD22" s="106"/>
      <c r="HE22" s="118">
        <f t="shared" si="32"/>
        <v>0</v>
      </c>
      <c r="HF22" s="120"/>
      <c r="HG22" s="217">
        <f t="shared" si="33"/>
        <v>1</v>
      </c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17">
        <f t="shared" si="34"/>
        <v>0</v>
      </c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17">
        <f t="shared" si="35"/>
        <v>0</v>
      </c>
      <c r="IE22" s="106"/>
      <c r="IF22" s="106"/>
      <c r="IG22" s="106"/>
      <c r="IH22" s="106"/>
      <c r="II22" s="106"/>
      <c r="IJ22" s="106"/>
      <c r="IK22" s="117">
        <f t="shared" si="36"/>
        <v>0</v>
      </c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  <c r="IV22" s="106"/>
      <c r="IW22" s="106"/>
      <c r="IX22" s="117">
        <f t="shared" si="37"/>
        <v>0</v>
      </c>
      <c r="IY22" s="106"/>
      <c r="IZ22" s="106"/>
      <c r="JA22" s="106"/>
      <c r="JB22" s="118">
        <f t="shared" si="38"/>
        <v>0</v>
      </c>
      <c r="JC22" s="120"/>
      <c r="JD22" s="217">
        <f t="shared" si="39"/>
        <v>1</v>
      </c>
      <c r="JE22" s="106"/>
      <c r="JF22" s="106"/>
      <c r="JG22" s="106"/>
      <c r="JH22" s="106"/>
      <c r="JI22" s="106"/>
      <c r="JJ22" s="106"/>
      <c r="JK22" s="106"/>
      <c r="JL22" s="106"/>
      <c r="JM22" s="106"/>
      <c r="JN22" s="106"/>
      <c r="JO22" s="117">
        <f t="shared" si="40"/>
        <v>0</v>
      </c>
      <c r="JP22" s="106"/>
      <c r="JQ22" s="106"/>
      <c r="JR22" s="106"/>
      <c r="JS22" s="106"/>
      <c r="JT22" s="106"/>
      <c r="JU22" s="106"/>
      <c r="JV22" s="106"/>
      <c r="JW22" s="106"/>
      <c r="JX22" s="106"/>
      <c r="JY22" s="106"/>
      <c r="JZ22" s="106"/>
      <c r="KA22" s="121">
        <f t="shared" si="41"/>
        <v>0</v>
      </c>
      <c r="KB22" s="106"/>
      <c r="KC22" s="106"/>
      <c r="KD22" s="106"/>
      <c r="KE22" s="106"/>
      <c r="KF22" s="106"/>
      <c r="KG22" s="106"/>
      <c r="KH22" s="117">
        <f t="shared" si="42"/>
        <v>0</v>
      </c>
      <c r="KI22" s="245"/>
      <c r="KJ22" s="245"/>
      <c r="KK22" s="245"/>
      <c r="KL22" s="245"/>
      <c r="KM22" s="245"/>
      <c r="KN22" s="106"/>
      <c r="KO22" s="106"/>
      <c r="KP22" s="106"/>
      <c r="KQ22" s="106"/>
      <c r="KR22" s="106"/>
      <c r="KS22" s="106"/>
      <c r="KT22" s="106"/>
      <c r="KU22" s="117">
        <f t="shared" si="43"/>
        <v>0</v>
      </c>
      <c r="KV22" s="106"/>
      <c r="KW22" s="245"/>
      <c r="KX22" s="106"/>
      <c r="KY22" s="118">
        <f t="shared" si="44"/>
        <v>0</v>
      </c>
      <c r="KZ22" s="120"/>
      <c r="LA22" s="217">
        <f t="shared" si="45"/>
        <v>1</v>
      </c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17">
        <f t="shared" si="46"/>
        <v>0</v>
      </c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17">
        <f t="shared" si="47"/>
        <v>0</v>
      </c>
      <c r="LY22" s="106"/>
      <c r="LZ22" s="106"/>
      <c r="MA22" s="106"/>
      <c r="MB22" s="106"/>
      <c r="MC22" s="106"/>
      <c r="MD22" s="106"/>
      <c r="ME22" s="117">
        <f t="shared" si="48"/>
        <v>0</v>
      </c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17">
        <f t="shared" si="49"/>
        <v>0</v>
      </c>
      <c r="MS22" s="106"/>
      <c r="MT22" s="106"/>
      <c r="MU22" s="106"/>
      <c r="MV22" s="118">
        <f t="shared" si="50"/>
        <v>0</v>
      </c>
      <c r="MW22" s="120"/>
      <c r="MX22" s="217">
        <f t="shared" si="51"/>
        <v>1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17">
        <f t="shared" si="52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3"/>
        <v>0</v>
      </c>
      <c r="NV22" s="106"/>
      <c r="NW22" s="106"/>
      <c r="NX22" s="106"/>
      <c r="NY22" s="106"/>
      <c r="NZ22" s="106"/>
      <c r="OA22" s="106"/>
      <c r="OB22" s="117">
        <f t="shared" si="54"/>
        <v>0</v>
      </c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17">
        <f t="shared" si="55"/>
        <v>0</v>
      </c>
      <c r="OP22" s="106"/>
      <c r="OQ22" s="106"/>
      <c r="OR22" s="106"/>
      <c r="OS22" s="118">
        <f t="shared" si="56"/>
        <v>0</v>
      </c>
      <c r="OT22" s="120"/>
      <c r="OU22" s="217">
        <f t="shared" si="57"/>
        <v>1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8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59"/>
        <v>0</v>
      </c>
      <c r="PS22" s="106"/>
      <c r="PT22" s="106"/>
      <c r="PU22" s="106"/>
      <c r="PV22" s="106"/>
      <c r="PW22" s="106"/>
      <c r="PX22" s="106"/>
      <c r="PY22" s="117">
        <f t="shared" si="60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1"/>
        <v>0</v>
      </c>
      <c r="QM22" s="106"/>
      <c r="QN22" s="106"/>
      <c r="QO22" s="106"/>
      <c r="QP22" s="118">
        <f t="shared" si="62"/>
        <v>0</v>
      </c>
      <c r="QQ22" s="120"/>
    </row>
    <row r="23" spans="1:459" ht="18.75" x14ac:dyDescent="0.25">
      <c r="A23" s="83">
        <v>1</v>
      </c>
      <c r="B23" s="147">
        <v>18</v>
      </c>
      <c r="C23" s="361" t="s">
        <v>730</v>
      </c>
      <c r="D23" s="407">
        <v>5</v>
      </c>
      <c r="E23" s="407">
        <v>5</v>
      </c>
      <c r="F23" s="407">
        <v>9</v>
      </c>
      <c r="G23" s="407">
        <v>6</v>
      </c>
      <c r="H23" s="407">
        <v>5</v>
      </c>
      <c r="I23" s="408">
        <v>4</v>
      </c>
      <c r="J23" s="409">
        <f t="shared" si="8"/>
        <v>5.666666666666667</v>
      </c>
      <c r="K23" s="408">
        <v>5</v>
      </c>
      <c r="L23" s="408">
        <v>6</v>
      </c>
      <c r="M23" s="408">
        <v>5</v>
      </c>
      <c r="N23" s="408">
        <v>5</v>
      </c>
      <c r="O23" s="408">
        <v>4</v>
      </c>
      <c r="P23" s="408">
        <v>4</v>
      </c>
      <c r="Q23" s="408">
        <v>5</v>
      </c>
      <c r="R23" s="368">
        <f t="shared" si="9"/>
        <v>4.8571428571428568</v>
      </c>
      <c r="S23" s="217">
        <f t="shared" si="10"/>
        <v>1</v>
      </c>
      <c r="T23" s="381">
        <v>8</v>
      </c>
      <c r="U23" s="381">
        <v>8</v>
      </c>
      <c r="V23" s="381">
        <v>9</v>
      </c>
      <c r="W23" s="364">
        <v>6</v>
      </c>
      <c r="X23" s="381">
        <v>7</v>
      </c>
      <c r="Y23" s="381">
        <v>7</v>
      </c>
      <c r="Z23" s="381">
        <v>7</v>
      </c>
      <c r="AA23" s="382">
        <v>9</v>
      </c>
      <c r="AB23" s="330"/>
      <c r="AC23" s="310"/>
      <c r="AD23" s="117">
        <f t="shared" si="11"/>
        <v>7.625</v>
      </c>
      <c r="AE23" s="346">
        <v>6</v>
      </c>
      <c r="AF23" s="346">
        <v>6</v>
      </c>
      <c r="AG23" s="106"/>
      <c r="AH23" s="383">
        <v>8</v>
      </c>
      <c r="AI23" s="383">
        <v>8</v>
      </c>
      <c r="AJ23" s="347">
        <v>7</v>
      </c>
      <c r="AK23" s="347">
        <v>7</v>
      </c>
      <c r="AL23" s="310"/>
      <c r="AM23" s="310"/>
      <c r="AN23" s="347">
        <v>8</v>
      </c>
      <c r="AO23" s="347">
        <v>8</v>
      </c>
      <c r="AP23" s="117">
        <f t="shared" si="12"/>
        <v>7.1428571428571432</v>
      </c>
      <c r="AQ23" s="106"/>
      <c r="AR23" s="106"/>
      <c r="AS23" s="106"/>
      <c r="AT23" s="106"/>
      <c r="AU23" s="106"/>
      <c r="AV23" s="106"/>
      <c r="AW23" s="117">
        <f t="shared" si="13"/>
        <v>0</v>
      </c>
      <c r="AX23" s="383">
        <v>9</v>
      </c>
      <c r="AY23" s="383">
        <v>8</v>
      </c>
      <c r="AZ23" s="365"/>
      <c r="BA23" s="106"/>
      <c r="BB23" s="106"/>
      <c r="BC23" s="106"/>
      <c r="BD23" s="106"/>
      <c r="BE23" s="106"/>
      <c r="BF23" s="106"/>
      <c r="BG23" s="106"/>
      <c r="BH23" s="106"/>
      <c r="BI23" s="106"/>
      <c r="BJ23" s="117">
        <f t="shared" si="14"/>
        <v>8.5</v>
      </c>
      <c r="BK23" s="106"/>
      <c r="BL23" s="410">
        <v>9</v>
      </c>
      <c r="BM23" s="106"/>
      <c r="BN23" s="118">
        <f t="shared" si="15"/>
        <v>9</v>
      </c>
      <c r="BO23" s="120"/>
      <c r="BP23" s="217">
        <f t="shared" si="16"/>
        <v>1</v>
      </c>
      <c r="BQ23" s="106">
        <v>8</v>
      </c>
      <c r="BR23" s="106">
        <v>8</v>
      </c>
      <c r="BS23" s="106">
        <v>8</v>
      </c>
      <c r="BT23" s="106">
        <v>6</v>
      </c>
      <c r="BU23" s="106">
        <v>7</v>
      </c>
      <c r="BV23" s="106">
        <v>7</v>
      </c>
      <c r="BW23" s="106">
        <v>7</v>
      </c>
      <c r="BX23" s="106">
        <v>8</v>
      </c>
      <c r="BY23" s="106"/>
      <c r="BZ23" s="106"/>
      <c r="CA23" s="117">
        <f t="shared" si="17"/>
        <v>7.375</v>
      </c>
      <c r="CB23" s="106">
        <v>6</v>
      </c>
      <c r="CC23" s="106">
        <v>5</v>
      </c>
      <c r="CD23" s="106"/>
      <c r="CE23" s="106">
        <v>7</v>
      </c>
      <c r="CF23" s="106">
        <v>7</v>
      </c>
      <c r="CG23" s="106">
        <v>7</v>
      </c>
      <c r="CH23" s="106">
        <v>7</v>
      </c>
      <c r="CI23" s="106"/>
      <c r="CJ23" s="106"/>
      <c r="CK23" s="106">
        <v>8</v>
      </c>
      <c r="CL23" s="106">
        <v>8</v>
      </c>
      <c r="CM23" s="117">
        <f t="shared" si="18"/>
        <v>6.7142857142857144</v>
      </c>
      <c r="CN23" s="106">
        <v>7</v>
      </c>
      <c r="CO23" s="106">
        <v>9</v>
      </c>
      <c r="CP23" s="106">
        <v>7</v>
      </c>
      <c r="CQ23" s="106">
        <v>8</v>
      </c>
      <c r="CR23" s="106">
        <v>8</v>
      </c>
      <c r="CS23" s="106">
        <v>7</v>
      </c>
      <c r="CT23" s="117">
        <f t="shared" si="19"/>
        <v>7.666666666666667</v>
      </c>
      <c r="CU23" s="106">
        <v>8</v>
      </c>
      <c r="CV23" s="106">
        <v>10</v>
      </c>
      <c r="CW23" s="106">
        <v>8</v>
      </c>
      <c r="CX23" s="106"/>
      <c r="CY23" s="106"/>
      <c r="CZ23" s="106"/>
      <c r="DA23" s="106"/>
      <c r="DB23" s="106"/>
      <c r="DC23" s="106"/>
      <c r="DD23" s="106"/>
      <c r="DE23" s="106"/>
      <c r="DF23" s="106"/>
      <c r="DG23" s="117">
        <f t="shared" si="20"/>
        <v>8.6666666666666661</v>
      </c>
      <c r="DH23" s="106"/>
      <c r="DI23" s="106">
        <v>9</v>
      </c>
      <c r="DJ23" s="106"/>
      <c r="DK23" s="118">
        <f t="shared" si="21"/>
        <v>9</v>
      </c>
      <c r="DL23" s="169"/>
      <c r="DM23" s="217">
        <v>1</v>
      </c>
      <c r="DN23" s="106">
        <v>7</v>
      </c>
      <c r="DO23" s="106">
        <v>7</v>
      </c>
      <c r="DP23" s="106">
        <v>8</v>
      </c>
      <c r="DQ23" s="106">
        <v>5</v>
      </c>
      <c r="DR23" s="106">
        <v>6</v>
      </c>
      <c r="DS23" s="106">
        <v>6</v>
      </c>
      <c r="DT23" s="106"/>
      <c r="DU23" s="106"/>
      <c r="DV23" s="106"/>
      <c r="DW23" s="106"/>
      <c r="DX23" s="117">
        <f t="shared" si="22"/>
        <v>6.5</v>
      </c>
      <c r="DY23" s="106">
        <v>5</v>
      </c>
      <c r="DZ23" s="106">
        <v>5</v>
      </c>
      <c r="EA23" s="106"/>
      <c r="EB23" s="106"/>
      <c r="EC23" s="106"/>
      <c r="ED23" s="106">
        <v>7</v>
      </c>
      <c r="EE23" s="106">
        <v>7</v>
      </c>
      <c r="EF23" s="106"/>
      <c r="EG23" s="106">
        <v>7</v>
      </c>
      <c r="EH23" s="106">
        <v>7</v>
      </c>
      <c r="EI23" s="106">
        <v>8</v>
      </c>
      <c r="EJ23" s="117">
        <f t="shared" si="23"/>
        <v>6.333333333333333</v>
      </c>
      <c r="EK23" s="106">
        <v>5</v>
      </c>
      <c r="EL23" s="106"/>
      <c r="EM23" s="106"/>
      <c r="EN23" s="106">
        <v>7</v>
      </c>
      <c r="EO23" s="106">
        <v>7</v>
      </c>
      <c r="EP23" s="106"/>
      <c r="EQ23" s="117">
        <f t="shared" si="24"/>
        <v>6.333333333333333</v>
      </c>
      <c r="ER23" s="106">
        <v>8</v>
      </c>
      <c r="ES23" s="106">
        <v>8</v>
      </c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17">
        <f t="shared" si="25"/>
        <v>8</v>
      </c>
      <c r="FE23" s="106"/>
      <c r="FF23" s="106">
        <v>7</v>
      </c>
      <c r="FG23" s="106"/>
      <c r="FH23" s="118">
        <f t="shared" si="26"/>
        <v>7</v>
      </c>
      <c r="FI23" s="120"/>
      <c r="FJ23" s="223">
        <f t="shared" si="27"/>
        <v>1</v>
      </c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17">
        <f t="shared" si="28"/>
        <v>0</v>
      </c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17">
        <f t="shared" si="29"/>
        <v>0</v>
      </c>
      <c r="GH23" s="106"/>
      <c r="GI23" s="106"/>
      <c r="GJ23" s="106"/>
      <c r="GK23" s="106"/>
      <c r="GL23" s="106"/>
      <c r="GM23" s="106"/>
      <c r="GN23" s="117">
        <f t="shared" si="30"/>
        <v>0</v>
      </c>
      <c r="GO23" s="106"/>
      <c r="GP23" s="106"/>
      <c r="GQ23" s="106"/>
      <c r="GR23" s="106"/>
      <c r="GS23" s="245"/>
      <c r="GT23" s="106"/>
      <c r="GU23" s="106"/>
      <c r="GV23" s="106"/>
      <c r="GW23" s="106"/>
      <c r="GX23" s="106"/>
      <c r="GY23" s="106"/>
      <c r="GZ23" s="106"/>
      <c r="HA23" s="117">
        <f t="shared" si="31"/>
        <v>0</v>
      </c>
      <c r="HB23" s="106"/>
      <c r="HC23" s="106"/>
      <c r="HD23" s="106"/>
      <c r="HE23" s="118">
        <f t="shared" si="32"/>
        <v>0</v>
      </c>
      <c r="HF23" s="120"/>
      <c r="HG23" s="217">
        <f t="shared" si="33"/>
        <v>1</v>
      </c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17">
        <f t="shared" si="34"/>
        <v>0</v>
      </c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17">
        <f t="shared" si="35"/>
        <v>0</v>
      </c>
      <c r="IE23" s="106"/>
      <c r="IF23" s="106"/>
      <c r="IG23" s="106"/>
      <c r="IH23" s="106"/>
      <c r="II23" s="106"/>
      <c r="IJ23" s="106"/>
      <c r="IK23" s="117">
        <f t="shared" si="36"/>
        <v>0</v>
      </c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  <c r="IV23" s="106"/>
      <c r="IW23" s="106"/>
      <c r="IX23" s="117">
        <f t="shared" si="37"/>
        <v>0</v>
      </c>
      <c r="IY23" s="106"/>
      <c r="IZ23" s="106"/>
      <c r="JA23" s="106"/>
      <c r="JB23" s="118">
        <f t="shared" si="38"/>
        <v>0</v>
      </c>
      <c r="JC23" s="120"/>
      <c r="JD23" s="217">
        <f t="shared" si="39"/>
        <v>1</v>
      </c>
      <c r="JE23" s="106"/>
      <c r="JF23" s="106"/>
      <c r="JG23" s="106"/>
      <c r="JH23" s="106"/>
      <c r="JI23" s="106"/>
      <c r="JJ23" s="106"/>
      <c r="JK23" s="106"/>
      <c r="JL23" s="106"/>
      <c r="JM23" s="106"/>
      <c r="JN23" s="106"/>
      <c r="JO23" s="117">
        <f t="shared" si="40"/>
        <v>0</v>
      </c>
      <c r="JP23" s="106"/>
      <c r="JQ23" s="106"/>
      <c r="JR23" s="106"/>
      <c r="JS23" s="106"/>
      <c r="JT23" s="106"/>
      <c r="JU23" s="106"/>
      <c r="JV23" s="106"/>
      <c r="JW23" s="106"/>
      <c r="JX23" s="106"/>
      <c r="JY23" s="106"/>
      <c r="JZ23" s="106"/>
      <c r="KA23" s="121">
        <f t="shared" si="41"/>
        <v>0</v>
      </c>
      <c r="KB23" s="106"/>
      <c r="KC23" s="106"/>
      <c r="KD23" s="106"/>
      <c r="KE23" s="106"/>
      <c r="KF23" s="106"/>
      <c r="KG23" s="106"/>
      <c r="KH23" s="117">
        <f t="shared" si="42"/>
        <v>0</v>
      </c>
      <c r="KI23" s="245"/>
      <c r="KJ23" s="245"/>
      <c r="KK23" s="245"/>
      <c r="KL23" s="245"/>
      <c r="KM23" s="245"/>
      <c r="KN23" s="106"/>
      <c r="KO23" s="106"/>
      <c r="KP23" s="106"/>
      <c r="KQ23" s="106"/>
      <c r="KR23" s="106"/>
      <c r="KS23" s="106"/>
      <c r="KT23" s="106"/>
      <c r="KU23" s="117">
        <f t="shared" si="43"/>
        <v>0</v>
      </c>
      <c r="KV23" s="106"/>
      <c r="KW23" s="245"/>
      <c r="KX23" s="106"/>
      <c r="KY23" s="118">
        <f t="shared" si="44"/>
        <v>0</v>
      </c>
      <c r="KZ23" s="120"/>
      <c r="LA23" s="217">
        <f t="shared" si="45"/>
        <v>1</v>
      </c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17">
        <f t="shared" si="46"/>
        <v>0</v>
      </c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17">
        <f t="shared" si="47"/>
        <v>0</v>
      </c>
      <c r="LY23" s="106"/>
      <c r="LZ23" s="106"/>
      <c r="MA23" s="106"/>
      <c r="MB23" s="106"/>
      <c r="MC23" s="106"/>
      <c r="MD23" s="106"/>
      <c r="ME23" s="117">
        <f t="shared" si="48"/>
        <v>0</v>
      </c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17">
        <f t="shared" si="49"/>
        <v>0</v>
      </c>
      <c r="MS23" s="106"/>
      <c r="MT23" s="106"/>
      <c r="MU23" s="106"/>
      <c r="MV23" s="118">
        <f t="shared" si="50"/>
        <v>0</v>
      </c>
      <c r="MW23" s="120"/>
      <c r="MX23" s="217">
        <f t="shared" si="51"/>
        <v>1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17">
        <f t="shared" si="52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3"/>
        <v>0</v>
      </c>
      <c r="NV23" s="106"/>
      <c r="NW23" s="106"/>
      <c r="NX23" s="106"/>
      <c r="NY23" s="106"/>
      <c r="NZ23" s="106"/>
      <c r="OA23" s="106"/>
      <c r="OB23" s="117">
        <f t="shared" si="54"/>
        <v>0</v>
      </c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17">
        <f t="shared" si="55"/>
        <v>0</v>
      </c>
      <c r="OP23" s="106"/>
      <c r="OQ23" s="106"/>
      <c r="OR23" s="106"/>
      <c r="OS23" s="118">
        <f t="shared" si="56"/>
        <v>0</v>
      </c>
      <c r="OT23" s="120"/>
      <c r="OU23" s="217">
        <f t="shared" si="57"/>
        <v>1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8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59"/>
        <v>0</v>
      </c>
      <c r="PS23" s="106"/>
      <c r="PT23" s="106"/>
      <c r="PU23" s="106"/>
      <c r="PV23" s="106"/>
      <c r="PW23" s="106"/>
      <c r="PX23" s="106"/>
      <c r="PY23" s="117">
        <f t="shared" si="60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1"/>
        <v>0</v>
      </c>
      <c r="QM23" s="106"/>
      <c r="QN23" s="106"/>
      <c r="QO23" s="106"/>
      <c r="QP23" s="118">
        <f t="shared" si="62"/>
        <v>0</v>
      </c>
      <c r="QQ23" s="120"/>
    </row>
    <row r="24" spans="1:459" ht="18.75" x14ac:dyDescent="0.25">
      <c r="A24" s="83">
        <v>1</v>
      </c>
      <c r="B24" s="147">
        <v>19</v>
      </c>
      <c r="C24" s="361" t="s">
        <v>731</v>
      </c>
      <c r="D24" s="407">
        <v>10</v>
      </c>
      <c r="E24" s="407">
        <v>10</v>
      </c>
      <c r="F24" s="407">
        <v>9</v>
      </c>
      <c r="G24" s="407">
        <v>9</v>
      </c>
      <c r="H24" s="407">
        <v>10</v>
      </c>
      <c r="I24" s="408">
        <v>10</v>
      </c>
      <c r="J24" s="409">
        <f t="shared" si="8"/>
        <v>9.6666666666666661</v>
      </c>
      <c r="K24" s="408">
        <v>10</v>
      </c>
      <c r="L24" s="408">
        <v>11</v>
      </c>
      <c r="M24" s="408">
        <v>10</v>
      </c>
      <c r="N24" s="408">
        <v>10</v>
      </c>
      <c r="O24" s="408">
        <v>10</v>
      </c>
      <c r="P24" s="408">
        <v>10</v>
      </c>
      <c r="Q24" s="408">
        <v>10</v>
      </c>
      <c r="R24" s="368">
        <f t="shared" si="9"/>
        <v>10.142857142857142</v>
      </c>
      <c r="S24" s="217">
        <f t="shared" si="10"/>
        <v>1</v>
      </c>
      <c r="T24" s="381">
        <v>10</v>
      </c>
      <c r="U24" s="381">
        <v>10</v>
      </c>
      <c r="V24" s="381">
        <v>10</v>
      </c>
      <c r="W24" s="382">
        <v>8</v>
      </c>
      <c r="X24" s="381">
        <v>10</v>
      </c>
      <c r="Y24" s="381">
        <v>10</v>
      </c>
      <c r="Z24" s="381">
        <v>10</v>
      </c>
      <c r="AA24" s="382">
        <v>10</v>
      </c>
      <c r="AB24" s="330"/>
      <c r="AC24" s="310"/>
      <c r="AD24" s="117">
        <f t="shared" si="11"/>
        <v>9.75</v>
      </c>
      <c r="AE24" s="347">
        <v>8</v>
      </c>
      <c r="AF24" s="347">
        <v>8</v>
      </c>
      <c r="AG24" s="310"/>
      <c r="AH24" s="383">
        <v>8</v>
      </c>
      <c r="AI24" s="383">
        <v>9</v>
      </c>
      <c r="AJ24" s="347">
        <v>9</v>
      </c>
      <c r="AK24" s="347">
        <v>9</v>
      </c>
      <c r="AL24" s="310"/>
      <c r="AM24" s="310"/>
      <c r="AN24" s="347">
        <v>9</v>
      </c>
      <c r="AO24" s="347">
        <v>9</v>
      </c>
      <c r="AP24" s="117">
        <f t="shared" si="12"/>
        <v>8.5714285714285712</v>
      </c>
      <c r="AQ24" s="106"/>
      <c r="AR24" s="106"/>
      <c r="AS24" s="106"/>
      <c r="AT24" s="106"/>
      <c r="AU24" s="106"/>
      <c r="AV24" s="106"/>
      <c r="AW24" s="117">
        <f t="shared" si="13"/>
        <v>0</v>
      </c>
      <c r="AX24" s="383">
        <v>10</v>
      </c>
      <c r="AY24" s="383">
        <v>8</v>
      </c>
      <c r="AZ24" s="365"/>
      <c r="BA24" s="106"/>
      <c r="BB24" s="106"/>
      <c r="BC24" s="106"/>
      <c r="BD24" s="106"/>
      <c r="BE24" s="106"/>
      <c r="BF24" s="106"/>
      <c r="BG24" s="106"/>
      <c r="BH24" s="106"/>
      <c r="BI24" s="106"/>
      <c r="BJ24" s="117">
        <f t="shared" si="14"/>
        <v>9</v>
      </c>
      <c r="BK24" s="106"/>
      <c r="BL24" s="410">
        <v>10</v>
      </c>
      <c r="BM24" s="106"/>
      <c r="BN24" s="118">
        <f t="shared" si="15"/>
        <v>10</v>
      </c>
      <c r="BO24" s="120"/>
      <c r="BP24" s="217">
        <f t="shared" si="16"/>
        <v>1</v>
      </c>
      <c r="BQ24" s="106">
        <v>10</v>
      </c>
      <c r="BR24" s="106">
        <v>10</v>
      </c>
      <c r="BS24" s="106">
        <v>9</v>
      </c>
      <c r="BT24" s="106">
        <v>8</v>
      </c>
      <c r="BU24" s="106">
        <v>10</v>
      </c>
      <c r="BV24" s="106">
        <v>10</v>
      </c>
      <c r="BW24" s="106">
        <v>10</v>
      </c>
      <c r="BX24" s="106">
        <v>10</v>
      </c>
      <c r="BY24" s="106"/>
      <c r="BZ24" s="106"/>
      <c r="CA24" s="117">
        <f t="shared" si="17"/>
        <v>9.625</v>
      </c>
      <c r="CB24" s="106">
        <v>9</v>
      </c>
      <c r="CC24" s="106">
        <v>8</v>
      </c>
      <c r="CD24" s="106"/>
      <c r="CE24" s="106">
        <v>8</v>
      </c>
      <c r="CF24" s="106">
        <v>9</v>
      </c>
      <c r="CG24" s="106">
        <v>9</v>
      </c>
      <c r="CH24" s="106">
        <v>9</v>
      </c>
      <c r="CI24" s="106"/>
      <c r="CJ24" s="106"/>
      <c r="CK24" s="106">
        <v>9</v>
      </c>
      <c r="CL24" s="106">
        <v>7</v>
      </c>
      <c r="CM24" s="117">
        <f t="shared" si="18"/>
        <v>8.7142857142857135</v>
      </c>
      <c r="CN24" s="106">
        <v>10</v>
      </c>
      <c r="CO24" s="106">
        <v>10</v>
      </c>
      <c r="CP24" s="106">
        <v>10</v>
      </c>
      <c r="CQ24" s="106">
        <v>9</v>
      </c>
      <c r="CR24" s="106">
        <v>10</v>
      </c>
      <c r="CS24" s="106">
        <v>10</v>
      </c>
      <c r="CT24" s="117">
        <f t="shared" si="19"/>
        <v>9.8333333333333339</v>
      </c>
      <c r="CU24" s="106">
        <v>10</v>
      </c>
      <c r="CV24" s="106">
        <v>11</v>
      </c>
      <c r="CW24" s="106">
        <v>10</v>
      </c>
      <c r="CX24" s="106"/>
      <c r="CY24" s="106"/>
      <c r="CZ24" s="106"/>
      <c r="DA24" s="106"/>
      <c r="DB24" s="106"/>
      <c r="DC24" s="106"/>
      <c r="DD24" s="106"/>
      <c r="DE24" s="106"/>
      <c r="DF24" s="106"/>
      <c r="DG24" s="117">
        <f t="shared" si="20"/>
        <v>10.333333333333334</v>
      </c>
      <c r="DH24" s="106"/>
      <c r="DI24" s="106">
        <v>10</v>
      </c>
      <c r="DJ24" s="106"/>
      <c r="DK24" s="118">
        <f t="shared" si="21"/>
        <v>10</v>
      </c>
      <c r="DL24" s="169"/>
      <c r="DM24" s="217">
        <v>1</v>
      </c>
      <c r="DN24" s="106">
        <v>10</v>
      </c>
      <c r="DO24" s="106">
        <v>10</v>
      </c>
      <c r="DP24" s="106">
        <v>10</v>
      </c>
      <c r="DQ24" s="106">
        <v>8</v>
      </c>
      <c r="DR24" s="106">
        <v>9</v>
      </c>
      <c r="DS24" s="106">
        <v>10</v>
      </c>
      <c r="DT24" s="106"/>
      <c r="DU24" s="106"/>
      <c r="DV24" s="106"/>
      <c r="DW24" s="106"/>
      <c r="DX24" s="117">
        <f t="shared" si="22"/>
        <v>9.5</v>
      </c>
      <c r="DY24" s="106">
        <v>8</v>
      </c>
      <c r="DZ24" s="106">
        <v>8</v>
      </c>
      <c r="EA24" s="106"/>
      <c r="EB24" s="106"/>
      <c r="EC24" s="106"/>
      <c r="ED24" s="106">
        <v>8</v>
      </c>
      <c r="EE24" s="106">
        <v>8</v>
      </c>
      <c r="EF24" s="106"/>
      <c r="EG24" s="106">
        <v>10</v>
      </c>
      <c r="EH24" s="106">
        <v>9</v>
      </c>
      <c r="EI24" s="106">
        <v>7</v>
      </c>
      <c r="EJ24" s="117">
        <f t="shared" si="23"/>
        <v>8.5</v>
      </c>
      <c r="EK24" s="106">
        <v>7</v>
      </c>
      <c r="EL24" s="106"/>
      <c r="EM24" s="106"/>
      <c r="EN24" s="106">
        <v>10</v>
      </c>
      <c r="EO24" s="106">
        <v>10</v>
      </c>
      <c r="EP24" s="106"/>
      <c r="EQ24" s="117">
        <f t="shared" si="24"/>
        <v>9</v>
      </c>
      <c r="ER24" s="106">
        <v>8</v>
      </c>
      <c r="ES24" s="106">
        <v>8</v>
      </c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17">
        <f t="shared" si="25"/>
        <v>8</v>
      </c>
      <c r="FE24" s="106"/>
      <c r="FF24" s="106">
        <v>9</v>
      </c>
      <c r="FG24" s="106"/>
      <c r="FH24" s="118">
        <f t="shared" si="26"/>
        <v>9</v>
      </c>
      <c r="FI24" s="120"/>
      <c r="FJ24" s="223">
        <f t="shared" si="27"/>
        <v>1</v>
      </c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17">
        <f t="shared" si="28"/>
        <v>0</v>
      </c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17">
        <f t="shared" si="29"/>
        <v>0</v>
      </c>
      <c r="GH24" s="106"/>
      <c r="GI24" s="106"/>
      <c r="GJ24" s="106"/>
      <c r="GK24" s="106"/>
      <c r="GL24" s="106"/>
      <c r="GM24" s="106"/>
      <c r="GN24" s="117">
        <f t="shared" si="30"/>
        <v>0</v>
      </c>
      <c r="GO24" s="106"/>
      <c r="GP24" s="106"/>
      <c r="GQ24" s="106"/>
      <c r="GR24" s="106"/>
      <c r="GS24" s="245"/>
      <c r="GT24" s="106"/>
      <c r="GU24" s="106"/>
      <c r="GV24" s="106"/>
      <c r="GW24" s="106"/>
      <c r="GX24" s="106"/>
      <c r="GY24" s="106"/>
      <c r="GZ24" s="106"/>
      <c r="HA24" s="117">
        <f t="shared" si="31"/>
        <v>0</v>
      </c>
      <c r="HB24" s="106"/>
      <c r="HC24" s="106"/>
      <c r="HD24" s="106"/>
      <c r="HE24" s="118">
        <f t="shared" si="32"/>
        <v>0</v>
      </c>
      <c r="HF24" s="120"/>
      <c r="HG24" s="217">
        <f t="shared" si="33"/>
        <v>1</v>
      </c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17">
        <f t="shared" si="34"/>
        <v>0</v>
      </c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17">
        <f t="shared" si="35"/>
        <v>0</v>
      </c>
      <c r="IE24" s="106"/>
      <c r="IF24" s="106"/>
      <c r="IG24" s="106"/>
      <c r="IH24" s="106"/>
      <c r="II24" s="106"/>
      <c r="IJ24" s="106"/>
      <c r="IK24" s="117">
        <f t="shared" si="36"/>
        <v>0</v>
      </c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  <c r="IV24" s="106"/>
      <c r="IW24" s="106"/>
      <c r="IX24" s="117">
        <f t="shared" si="37"/>
        <v>0</v>
      </c>
      <c r="IY24" s="106"/>
      <c r="IZ24" s="106"/>
      <c r="JA24" s="106"/>
      <c r="JB24" s="118">
        <f t="shared" si="38"/>
        <v>0</v>
      </c>
      <c r="JC24" s="120"/>
      <c r="JD24" s="217">
        <f t="shared" si="39"/>
        <v>1</v>
      </c>
      <c r="JE24" s="106"/>
      <c r="JF24" s="106"/>
      <c r="JG24" s="106"/>
      <c r="JH24" s="106"/>
      <c r="JI24" s="106"/>
      <c r="JJ24" s="106"/>
      <c r="JK24" s="106"/>
      <c r="JL24" s="106"/>
      <c r="JM24" s="106"/>
      <c r="JN24" s="106"/>
      <c r="JO24" s="117">
        <f t="shared" si="40"/>
        <v>0</v>
      </c>
      <c r="JP24" s="106"/>
      <c r="JQ24" s="106"/>
      <c r="JR24" s="106"/>
      <c r="JS24" s="106"/>
      <c r="JT24" s="106"/>
      <c r="JU24" s="106"/>
      <c r="JV24" s="106"/>
      <c r="JW24" s="106"/>
      <c r="JX24" s="106"/>
      <c r="JY24" s="106"/>
      <c r="JZ24" s="106"/>
      <c r="KA24" s="121">
        <f t="shared" si="41"/>
        <v>0</v>
      </c>
      <c r="KB24" s="106"/>
      <c r="KC24" s="106"/>
      <c r="KD24" s="106"/>
      <c r="KE24" s="106"/>
      <c r="KF24" s="106"/>
      <c r="KG24" s="106"/>
      <c r="KH24" s="117">
        <f t="shared" si="42"/>
        <v>0</v>
      </c>
      <c r="KI24" s="245"/>
      <c r="KJ24" s="245"/>
      <c r="KK24" s="245"/>
      <c r="KL24" s="245"/>
      <c r="KM24" s="245"/>
      <c r="KN24" s="106"/>
      <c r="KO24" s="106"/>
      <c r="KP24" s="106"/>
      <c r="KQ24" s="106"/>
      <c r="KR24" s="106"/>
      <c r="KS24" s="106"/>
      <c r="KT24" s="106"/>
      <c r="KU24" s="117">
        <f t="shared" si="43"/>
        <v>0</v>
      </c>
      <c r="KV24" s="106"/>
      <c r="KW24" s="245"/>
      <c r="KX24" s="106"/>
      <c r="KY24" s="118">
        <f t="shared" si="44"/>
        <v>0</v>
      </c>
      <c r="KZ24" s="120"/>
      <c r="LA24" s="217">
        <f t="shared" si="45"/>
        <v>1</v>
      </c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17">
        <f t="shared" si="46"/>
        <v>0</v>
      </c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17">
        <f t="shared" si="47"/>
        <v>0</v>
      </c>
      <c r="LY24" s="106"/>
      <c r="LZ24" s="106"/>
      <c r="MA24" s="106"/>
      <c r="MB24" s="106"/>
      <c r="MC24" s="106"/>
      <c r="MD24" s="106"/>
      <c r="ME24" s="117">
        <f t="shared" si="48"/>
        <v>0</v>
      </c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17">
        <f t="shared" si="49"/>
        <v>0</v>
      </c>
      <c r="MS24" s="106"/>
      <c r="MT24" s="106"/>
      <c r="MU24" s="106"/>
      <c r="MV24" s="118">
        <f t="shared" si="50"/>
        <v>0</v>
      </c>
      <c r="MW24" s="120"/>
      <c r="MX24" s="217">
        <f t="shared" si="51"/>
        <v>1</v>
      </c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17">
        <f t="shared" si="52"/>
        <v>0</v>
      </c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17">
        <f t="shared" si="53"/>
        <v>0</v>
      </c>
      <c r="NV24" s="106"/>
      <c r="NW24" s="106"/>
      <c r="NX24" s="106"/>
      <c r="NY24" s="106"/>
      <c r="NZ24" s="106"/>
      <c r="OA24" s="106"/>
      <c r="OB24" s="117">
        <f t="shared" si="54"/>
        <v>0</v>
      </c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17">
        <f t="shared" si="55"/>
        <v>0</v>
      </c>
      <c r="OP24" s="106"/>
      <c r="OQ24" s="106"/>
      <c r="OR24" s="106"/>
      <c r="OS24" s="118">
        <f t="shared" si="56"/>
        <v>0</v>
      </c>
      <c r="OT24" s="120"/>
      <c r="OU24" s="217">
        <f t="shared" si="57"/>
        <v>1</v>
      </c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17">
        <f t="shared" si="58"/>
        <v>0</v>
      </c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17">
        <f t="shared" si="59"/>
        <v>0</v>
      </c>
      <c r="PS24" s="106"/>
      <c r="PT24" s="106"/>
      <c r="PU24" s="106"/>
      <c r="PV24" s="106"/>
      <c r="PW24" s="106"/>
      <c r="PX24" s="106"/>
      <c r="PY24" s="117">
        <f t="shared" si="60"/>
        <v>0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17">
        <f t="shared" si="61"/>
        <v>0</v>
      </c>
      <c r="QM24" s="106"/>
      <c r="QN24" s="106"/>
      <c r="QO24" s="106"/>
      <c r="QP24" s="118">
        <f t="shared" si="62"/>
        <v>0</v>
      </c>
      <c r="QQ24" s="120"/>
    </row>
    <row r="25" spans="1:459" ht="18.75" x14ac:dyDescent="0.25">
      <c r="A25" s="83">
        <v>1</v>
      </c>
      <c r="B25" s="147">
        <v>20</v>
      </c>
      <c r="C25" s="361" t="s">
        <v>732</v>
      </c>
      <c r="D25" s="407">
        <v>6</v>
      </c>
      <c r="E25" s="407">
        <v>6</v>
      </c>
      <c r="F25" s="407">
        <v>6</v>
      </c>
      <c r="G25" s="407">
        <v>6</v>
      </c>
      <c r="H25" s="407">
        <v>4</v>
      </c>
      <c r="I25" s="408">
        <v>5</v>
      </c>
      <c r="J25" s="409">
        <f t="shared" si="8"/>
        <v>5.5</v>
      </c>
      <c r="K25" s="408">
        <v>7</v>
      </c>
      <c r="L25" s="408">
        <v>8</v>
      </c>
      <c r="M25" s="408">
        <v>8</v>
      </c>
      <c r="N25" s="408">
        <v>5</v>
      </c>
      <c r="O25" s="408">
        <v>6</v>
      </c>
      <c r="P25" s="408">
        <v>6</v>
      </c>
      <c r="Q25" s="408">
        <v>8</v>
      </c>
      <c r="R25" s="368">
        <f t="shared" si="9"/>
        <v>6.8571428571428568</v>
      </c>
      <c r="S25" s="217">
        <f t="shared" si="10"/>
        <v>1</v>
      </c>
      <c r="T25" s="381">
        <v>10</v>
      </c>
      <c r="U25" s="381">
        <v>10</v>
      </c>
      <c r="V25" s="381">
        <v>10</v>
      </c>
      <c r="W25" s="382">
        <v>8</v>
      </c>
      <c r="X25" s="381">
        <v>8</v>
      </c>
      <c r="Y25" s="381">
        <v>8</v>
      </c>
      <c r="Z25" s="381">
        <v>8</v>
      </c>
      <c r="AA25" s="382">
        <v>8</v>
      </c>
      <c r="AB25" s="330"/>
      <c r="AC25" s="310"/>
      <c r="AD25" s="117">
        <f t="shared" si="11"/>
        <v>8.75</v>
      </c>
      <c r="AE25" s="347">
        <v>7</v>
      </c>
      <c r="AF25" s="347">
        <v>7</v>
      </c>
      <c r="AG25" s="310"/>
      <c r="AH25" s="383">
        <v>8</v>
      </c>
      <c r="AI25" s="383">
        <v>8</v>
      </c>
      <c r="AJ25" s="347">
        <v>8</v>
      </c>
      <c r="AK25" s="347">
        <v>8</v>
      </c>
      <c r="AL25" s="310"/>
      <c r="AM25" s="310"/>
      <c r="AN25" s="347">
        <v>7</v>
      </c>
      <c r="AO25" s="347">
        <v>9</v>
      </c>
      <c r="AP25" s="117">
        <f t="shared" si="12"/>
        <v>7.5714285714285712</v>
      </c>
      <c r="AQ25" s="106"/>
      <c r="AR25" s="106"/>
      <c r="AS25" s="106"/>
      <c r="AT25" s="106"/>
      <c r="AU25" s="106"/>
      <c r="AV25" s="106"/>
      <c r="AW25" s="117">
        <f t="shared" si="13"/>
        <v>0</v>
      </c>
      <c r="AX25" s="383">
        <v>8</v>
      </c>
      <c r="AY25" s="362">
        <v>6</v>
      </c>
      <c r="AZ25" s="365"/>
      <c r="BA25" s="106"/>
      <c r="BB25" s="106"/>
      <c r="BC25" s="106"/>
      <c r="BD25" s="106"/>
      <c r="BE25" s="106"/>
      <c r="BF25" s="106"/>
      <c r="BG25" s="106"/>
      <c r="BH25" s="106"/>
      <c r="BI25" s="106"/>
      <c r="BJ25" s="117">
        <f t="shared" si="14"/>
        <v>7</v>
      </c>
      <c r="BK25" s="106"/>
      <c r="BL25" s="410">
        <v>8</v>
      </c>
      <c r="BM25" s="106"/>
      <c r="BN25" s="118">
        <f t="shared" si="15"/>
        <v>8</v>
      </c>
      <c r="BO25" s="120"/>
      <c r="BP25" s="217">
        <f t="shared" si="16"/>
        <v>1</v>
      </c>
      <c r="BQ25" s="106">
        <v>8</v>
      </c>
      <c r="BR25" s="106">
        <v>8</v>
      </c>
      <c r="BS25" s="106">
        <v>9</v>
      </c>
      <c r="BT25" s="106">
        <v>7</v>
      </c>
      <c r="BU25" s="106">
        <v>8</v>
      </c>
      <c r="BV25" s="106">
        <v>8</v>
      </c>
      <c r="BW25" s="106">
        <v>8</v>
      </c>
      <c r="BX25" s="106">
        <v>9</v>
      </c>
      <c r="BY25" s="106"/>
      <c r="BZ25" s="106"/>
      <c r="CA25" s="117">
        <f t="shared" si="17"/>
        <v>8.125</v>
      </c>
      <c r="CB25" s="106">
        <v>7</v>
      </c>
      <c r="CC25" s="106">
        <v>7</v>
      </c>
      <c r="CD25" s="106"/>
      <c r="CE25" s="106">
        <v>8</v>
      </c>
      <c r="CF25" s="106">
        <v>8</v>
      </c>
      <c r="CG25" s="106">
        <v>8</v>
      </c>
      <c r="CH25" s="106">
        <v>8</v>
      </c>
      <c r="CI25" s="106"/>
      <c r="CJ25" s="106"/>
      <c r="CK25" s="106">
        <v>9</v>
      </c>
      <c r="CL25" s="106">
        <v>8</v>
      </c>
      <c r="CM25" s="117">
        <f t="shared" si="18"/>
        <v>7.8571428571428568</v>
      </c>
      <c r="CN25" s="106">
        <v>7</v>
      </c>
      <c r="CO25" s="106">
        <v>9</v>
      </c>
      <c r="CP25" s="106">
        <v>8</v>
      </c>
      <c r="CQ25" s="106">
        <v>6</v>
      </c>
      <c r="CR25" s="106">
        <v>8</v>
      </c>
      <c r="CS25" s="106">
        <v>8</v>
      </c>
      <c r="CT25" s="117">
        <f t="shared" si="19"/>
        <v>7.666666666666667</v>
      </c>
      <c r="CU25" s="106">
        <v>9</v>
      </c>
      <c r="CV25" s="106">
        <v>10</v>
      </c>
      <c r="CW25" s="106">
        <v>8</v>
      </c>
      <c r="CX25" s="106"/>
      <c r="CY25" s="106"/>
      <c r="CZ25" s="106"/>
      <c r="DA25" s="106"/>
      <c r="DB25" s="106"/>
      <c r="DC25" s="106"/>
      <c r="DD25" s="106"/>
      <c r="DE25" s="106"/>
      <c r="DF25" s="106"/>
      <c r="DG25" s="117">
        <f t="shared" si="20"/>
        <v>9</v>
      </c>
      <c r="DH25" s="106"/>
      <c r="DI25" s="106">
        <v>9</v>
      </c>
      <c r="DJ25" s="106"/>
      <c r="DK25" s="118">
        <f t="shared" si="21"/>
        <v>9</v>
      </c>
      <c r="DL25" s="169"/>
      <c r="DM25" s="217">
        <v>1</v>
      </c>
      <c r="DN25" s="106">
        <v>7</v>
      </c>
      <c r="DO25" s="106">
        <v>7</v>
      </c>
      <c r="DP25" s="106">
        <v>8</v>
      </c>
      <c r="DQ25" s="106">
        <v>7</v>
      </c>
      <c r="DR25" s="106">
        <v>6</v>
      </c>
      <c r="DS25" s="106">
        <v>6</v>
      </c>
      <c r="DT25" s="106"/>
      <c r="DU25" s="106"/>
      <c r="DV25" s="106"/>
      <c r="DW25" s="106"/>
      <c r="DX25" s="117">
        <f t="shared" si="22"/>
        <v>6.833333333333333</v>
      </c>
      <c r="DY25" s="106">
        <v>6</v>
      </c>
      <c r="DZ25" s="106">
        <v>6</v>
      </c>
      <c r="EA25" s="106"/>
      <c r="EB25" s="106"/>
      <c r="EC25" s="106"/>
      <c r="ED25" s="106">
        <v>7</v>
      </c>
      <c r="EE25" s="106">
        <v>7</v>
      </c>
      <c r="EF25" s="106"/>
      <c r="EG25" s="106">
        <v>6</v>
      </c>
      <c r="EH25" s="106">
        <v>7</v>
      </c>
      <c r="EI25" s="106">
        <v>7</v>
      </c>
      <c r="EJ25" s="117">
        <f t="shared" si="23"/>
        <v>6.5</v>
      </c>
      <c r="EK25" s="106">
        <v>6</v>
      </c>
      <c r="EL25" s="106"/>
      <c r="EM25" s="106"/>
      <c r="EN25" s="106">
        <v>7</v>
      </c>
      <c r="EO25" s="106">
        <v>7</v>
      </c>
      <c r="EP25" s="106"/>
      <c r="EQ25" s="117">
        <f t="shared" si="24"/>
        <v>6.666666666666667</v>
      </c>
      <c r="ER25" s="106">
        <v>8</v>
      </c>
      <c r="ES25" s="106">
        <v>8</v>
      </c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17">
        <f t="shared" si="25"/>
        <v>8</v>
      </c>
      <c r="FE25" s="106"/>
      <c r="FF25" s="106">
        <v>7</v>
      </c>
      <c r="FG25" s="106"/>
      <c r="FH25" s="118">
        <f t="shared" si="26"/>
        <v>7</v>
      </c>
      <c r="FI25" s="120"/>
      <c r="FJ25" s="223">
        <f t="shared" si="27"/>
        <v>1</v>
      </c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17">
        <f t="shared" si="28"/>
        <v>0</v>
      </c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17">
        <f t="shared" si="29"/>
        <v>0</v>
      </c>
      <c r="GH25" s="106"/>
      <c r="GI25" s="106"/>
      <c r="GJ25" s="106"/>
      <c r="GK25" s="106"/>
      <c r="GL25" s="106"/>
      <c r="GM25" s="106"/>
      <c r="GN25" s="117">
        <f t="shared" si="30"/>
        <v>0</v>
      </c>
      <c r="GO25" s="106"/>
      <c r="GP25" s="106"/>
      <c r="GQ25" s="106"/>
      <c r="GR25" s="106"/>
      <c r="GS25" s="245"/>
      <c r="GT25" s="106"/>
      <c r="GU25" s="106"/>
      <c r="GV25" s="106"/>
      <c r="GW25" s="106"/>
      <c r="GX25" s="106"/>
      <c r="GY25" s="106"/>
      <c r="GZ25" s="106"/>
      <c r="HA25" s="117">
        <f t="shared" si="31"/>
        <v>0</v>
      </c>
      <c r="HB25" s="106"/>
      <c r="HC25" s="106"/>
      <c r="HD25" s="106"/>
      <c r="HE25" s="118">
        <f t="shared" si="32"/>
        <v>0</v>
      </c>
      <c r="HF25" s="120"/>
      <c r="HG25" s="217">
        <f t="shared" si="33"/>
        <v>1</v>
      </c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17">
        <f t="shared" si="34"/>
        <v>0</v>
      </c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17">
        <f t="shared" si="35"/>
        <v>0</v>
      </c>
      <c r="IE25" s="106"/>
      <c r="IF25" s="106"/>
      <c r="IG25" s="106"/>
      <c r="IH25" s="106"/>
      <c r="II25" s="106"/>
      <c r="IJ25" s="106"/>
      <c r="IK25" s="117">
        <f t="shared" si="36"/>
        <v>0</v>
      </c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  <c r="IV25" s="106"/>
      <c r="IW25" s="106"/>
      <c r="IX25" s="117">
        <f t="shared" si="37"/>
        <v>0</v>
      </c>
      <c r="IY25" s="106"/>
      <c r="IZ25" s="106"/>
      <c r="JA25" s="106"/>
      <c r="JB25" s="118">
        <f t="shared" si="38"/>
        <v>0</v>
      </c>
      <c r="JC25" s="120"/>
      <c r="JD25" s="217">
        <f t="shared" si="39"/>
        <v>1</v>
      </c>
      <c r="JE25" s="106"/>
      <c r="JF25" s="106"/>
      <c r="JG25" s="106"/>
      <c r="JH25" s="106"/>
      <c r="JI25" s="106"/>
      <c r="JJ25" s="106"/>
      <c r="JK25" s="106"/>
      <c r="JL25" s="106"/>
      <c r="JM25" s="106"/>
      <c r="JN25" s="106"/>
      <c r="JO25" s="117">
        <f t="shared" si="40"/>
        <v>0</v>
      </c>
      <c r="JP25" s="106"/>
      <c r="JQ25" s="106"/>
      <c r="JR25" s="106"/>
      <c r="JS25" s="106"/>
      <c r="JT25" s="106"/>
      <c r="JU25" s="106"/>
      <c r="JV25" s="106"/>
      <c r="JW25" s="106"/>
      <c r="JX25" s="106"/>
      <c r="JY25" s="106"/>
      <c r="JZ25" s="106"/>
      <c r="KA25" s="121">
        <f t="shared" si="41"/>
        <v>0</v>
      </c>
      <c r="KB25" s="106"/>
      <c r="KC25" s="106"/>
      <c r="KD25" s="106"/>
      <c r="KE25" s="106"/>
      <c r="KF25" s="106"/>
      <c r="KG25" s="106"/>
      <c r="KH25" s="117">
        <f t="shared" si="42"/>
        <v>0</v>
      </c>
      <c r="KI25" s="245"/>
      <c r="KJ25" s="245"/>
      <c r="KK25" s="245"/>
      <c r="KL25" s="245"/>
      <c r="KM25" s="245"/>
      <c r="KN25" s="106"/>
      <c r="KO25" s="106"/>
      <c r="KP25" s="106"/>
      <c r="KQ25" s="106"/>
      <c r="KR25" s="106"/>
      <c r="KS25" s="106"/>
      <c r="KT25" s="106"/>
      <c r="KU25" s="117">
        <f t="shared" si="43"/>
        <v>0</v>
      </c>
      <c r="KV25" s="106"/>
      <c r="KW25" s="245"/>
      <c r="KX25" s="106"/>
      <c r="KY25" s="118">
        <f t="shared" si="44"/>
        <v>0</v>
      </c>
      <c r="KZ25" s="120"/>
      <c r="LA25" s="217">
        <f t="shared" si="45"/>
        <v>1</v>
      </c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17">
        <f t="shared" si="46"/>
        <v>0</v>
      </c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17">
        <f t="shared" si="47"/>
        <v>0</v>
      </c>
      <c r="LY25" s="106"/>
      <c r="LZ25" s="106"/>
      <c r="MA25" s="106"/>
      <c r="MB25" s="106"/>
      <c r="MC25" s="106"/>
      <c r="MD25" s="106"/>
      <c r="ME25" s="117">
        <f t="shared" si="48"/>
        <v>0</v>
      </c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17">
        <f t="shared" si="49"/>
        <v>0</v>
      </c>
      <c r="MS25" s="106"/>
      <c r="MT25" s="106"/>
      <c r="MU25" s="106"/>
      <c r="MV25" s="118">
        <f t="shared" si="50"/>
        <v>0</v>
      </c>
      <c r="MW25" s="120"/>
      <c r="MX25" s="217">
        <f t="shared" si="51"/>
        <v>1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17">
        <f t="shared" si="52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3"/>
        <v>0</v>
      </c>
      <c r="NV25" s="106"/>
      <c r="NW25" s="106"/>
      <c r="NX25" s="106"/>
      <c r="NY25" s="106"/>
      <c r="NZ25" s="106"/>
      <c r="OA25" s="106"/>
      <c r="OB25" s="117">
        <f t="shared" si="54"/>
        <v>0</v>
      </c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17">
        <f t="shared" si="55"/>
        <v>0</v>
      </c>
      <c r="OP25" s="106"/>
      <c r="OQ25" s="106"/>
      <c r="OR25" s="106"/>
      <c r="OS25" s="118">
        <f t="shared" si="56"/>
        <v>0</v>
      </c>
      <c r="OT25" s="120"/>
      <c r="OU25" s="217">
        <f t="shared" si="57"/>
        <v>1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8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59"/>
        <v>0</v>
      </c>
      <c r="PS25" s="106"/>
      <c r="PT25" s="106"/>
      <c r="PU25" s="106"/>
      <c r="PV25" s="106"/>
      <c r="PW25" s="106"/>
      <c r="PX25" s="106"/>
      <c r="PY25" s="117">
        <f t="shared" si="60"/>
        <v>0</v>
      </c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17">
        <f t="shared" si="61"/>
        <v>0</v>
      </c>
      <c r="QM25" s="106"/>
      <c r="QN25" s="106"/>
      <c r="QO25" s="106"/>
      <c r="QP25" s="118">
        <f t="shared" si="62"/>
        <v>0</v>
      </c>
      <c r="QQ25" s="120"/>
    </row>
    <row r="26" spans="1:459" ht="18.75" x14ac:dyDescent="0.25">
      <c r="A26" s="83">
        <v>1</v>
      </c>
      <c r="B26" s="147">
        <v>21</v>
      </c>
      <c r="C26" s="361" t="s">
        <v>733</v>
      </c>
      <c r="D26" s="407">
        <v>6</v>
      </c>
      <c r="E26" s="407">
        <v>5</v>
      </c>
      <c r="F26" s="407">
        <v>8</v>
      </c>
      <c r="G26" s="407">
        <v>7</v>
      </c>
      <c r="H26" s="407">
        <v>7</v>
      </c>
      <c r="I26" s="408">
        <v>6</v>
      </c>
      <c r="J26" s="409">
        <f t="shared" si="8"/>
        <v>6.5</v>
      </c>
      <c r="K26" s="408">
        <v>5</v>
      </c>
      <c r="L26" s="408">
        <v>8</v>
      </c>
      <c r="M26" s="408">
        <v>8</v>
      </c>
      <c r="N26" s="408">
        <v>8</v>
      </c>
      <c r="O26" s="408">
        <v>7</v>
      </c>
      <c r="P26" s="408">
        <v>6</v>
      </c>
      <c r="Q26" s="408">
        <v>6</v>
      </c>
      <c r="R26" s="368">
        <f t="shared" si="9"/>
        <v>6.8571428571428568</v>
      </c>
      <c r="S26" s="217">
        <f t="shared" si="10"/>
        <v>1</v>
      </c>
      <c r="T26" s="381">
        <v>8</v>
      </c>
      <c r="U26" s="381">
        <v>8</v>
      </c>
      <c r="V26" s="381">
        <v>8</v>
      </c>
      <c r="W26" s="364">
        <v>6</v>
      </c>
      <c r="X26" s="381">
        <v>7</v>
      </c>
      <c r="Y26" s="381">
        <v>7</v>
      </c>
      <c r="Z26" s="381">
        <v>7</v>
      </c>
      <c r="AA26" s="382">
        <v>8</v>
      </c>
      <c r="AB26" s="330"/>
      <c r="AC26" s="310"/>
      <c r="AD26" s="117">
        <f t="shared" si="11"/>
        <v>7.375</v>
      </c>
      <c r="AE26" s="347">
        <v>7</v>
      </c>
      <c r="AF26" s="347">
        <v>7</v>
      </c>
      <c r="AG26" s="310"/>
      <c r="AH26" s="383">
        <v>8</v>
      </c>
      <c r="AI26" s="383">
        <v>8</v>
      </c>
      <c r="AJ26" s="347">
        <v>8</v>
      </c>
      <c r="AK26" s="347">
        <v>7</v>
      </c>
      <c r="AL26" s="310"/>
      <c r="AM26" s="310"/>
      <c r="AN26" s="347">
        <v>7</v>
      </c>
      <c r="AO26" s="347">
        <v>10</v>
      </c>
      <c r="AP26" s="117">
        <f t="shared" si="12"/>
        <v>7.4285714285714288</v>
      </c>
      <c r="AQ26" s="106"/>
      <c r="AR26" s="106"/>
      <c r="AS26" s="106"/>
      <c r="AT26" s="106"/>
      <c r="AU26" s="106"/>
      <c r="AV26" s="106"/>
      <c r="AW26" s="117">
        <f t="shared" si="13"/>
        <v>0</v>
      </c>
      <c r="AX26" s="383">
        <v>8</v>
      </c>
      <c r="AY26" s="362">
        <v>6</v>
      </c>
      <c r="AZ26" s="365"/>
      <c r="BA26" s="106"/>
      <c r="BB26" s="106"/>
      <c r="BC26" s="106"/>
      <c r="BD26" s="106"/>
      <c r="BE26" s="106"/>
      <c r="BF26" s="106"/>
      <c r="BG26" s="106"/>
      <c r="BH26" s="106"/>
      <c r="BI26" s="106"/>
      <c r="BJ26" s="117">
        <f t="shared" si="14"/>
        <v>7</v>
      </c>
      <c r="BK26" s="106"/>
      <c r="BL26" s="410">
        <v>8</v>
      </c>
      <c r="BM26" s="106"/>
      <c r="BN26" s="118">
        <f t="shared" si="15"/>
        <v>8</v>
      </c>
      <c r="BO26" s="120"/>
      <c r="BP26" s="217">
        <f t="shared" si="16"/>
        <v>1</v>
      </c>
      <c r="BQ26" s="106">
        <v>8</v>
      </c>
      <c r="BR26" s="106">
        <v>7</v>
      </c>
      <c r="BS26" s="106">
        <v>9</v>
      </c>
      <c r="BT26" s="106">
        <v>7</v>
      </c>
      <c r="BU26" s="106">
        <v>7</v>
      </c>
      <c r="BV26" s="106">
        <v>7</v>
      </c>
      <c r="BW26" s="106">
        <v>7</v>
      </c>
      <c r="BX26" s="106">
        <v>8</v>
      </c>
      <c r="BY26" s="106"/>
      <c r="BZ26" s="106"/>
      <c r="CA26" s="117">
        <f t="shared" si="17"/>
        <v>7.5</v>
      </c>
      <c r="CB26" s="106">
        <v>8</v>
      </c>
      <c r="CC26" s="106">
        <v>8</v>
      </c>
      <c r="CD26" s="106"/>
      <c r="CE26" s="106">
        <v>7</v>
      </c>
      <c r="CF26" s="106">
        <v>8</v>
      </c>
      <c r="CG26" s="106">
        <v>8</v>
      </c>
      <c r="CH26" s="106">
        <v>8</v>
      </c>
      <c r="CI26" s="106"/>
      <c r="CJ26" s="106"/>
      <c r="CK26" s="106">
        <v>8</v>
      </c>
      <c r="CL26" s="106">
        <v>9</v>
      </c>
      <c r="CM26" s="117">
        <f t="shared" si="18"/>
        <v>7.8571428571428568</v>
      </c>
      <c r="CN26" s="106">
        <v>6</v>
      </c>
      <c r="CO26" s="106">
        <v>9</v>
      </c>
      <c r="CP26" s="106">
        <v>8</v>
      </c>
      <c r="CQ26" s="106">
        <v>6</v>
      </c>
      <c r="CR26" s="106">
        <v>8</v>
      </c>
      <c r="CS26" s="106">
        <v>7</v>
      </c>
      <c r="CT26" s="117">
        <f t="shared" si="19"/>
        <v>7.333333333333333</v>
      </c>
      <c r="CU26" s="106">
        <v>8</v>
      </c>
      <c r="CV26" s="106">
        <v>9</v>
      </c>
      <c r="CW26" s="106">
        <v>8</v>
      </c>
      <c r="CX26" s="106"/>
      <c r="CY26" s="106"/>
      <c r="CZ26" s="106"/>
      <c r="DA26" s="106"/>
      <c r="DB26" s="106"/>
      <c r="DC26" s="106"/>
      <c r="DD26" s="106"/>
      <c r="DE26" s="106"/>
      <c r="DF26" s="106"/>
      <c r="DG26" s="117">
        <f t="shared" si="20"/>
        <v>8.3333333333333339</v>
      </c>
      <c r="DH26" s="106"/>
      <c r="DI26" s="106">
        <v>9</v>
      </c>
      <c r="DJ26" s="106"/>
      <c r="DK26" s="118">
        <f t="shared" si="21"/>
        <v>9</v>
      </c>
      <c r="DL26" s="169"/>
      <c r="DM26" s="217">
        <v>1</v>
      </c>
      <c r="DN26" s="106">
        <v>6</v>
      </c>
      <c r="DO26" s="106">
        <v>6</v>
      </c>
      <c r="DP26" s="106">
        <v>8</v>
      </c>
      <c r="DQ26" s="106">
        <v>7</v>
      </c>
      <c r="DR26" s="106">
        <v>8</v>
      </c>
      <c r="DS26" s="106">
        <v>8</v>
      </c>
      <c r="DT26" s="106"/>
      <c r="DU26" s="106"/>
      <c r="DV26" s="106"/>
      <c r="DW26" s="106"/>
      <c r="DX26" s="117">
        <f t="shared" si="22"/>
        <v>7.166666666666667</v>
      </c>
      <c r="DY26" s="106">
        <v>7</v>
      </c>
      <c r="DZ26" s="106">
        <v>7</v>
      </c>
      <c r="EA26" s="106"/>
      <c r="EB26" s="106"/>
      <c r="EC26" s="106"/>
      <c r="ED26" s="106">
        <v>7</v>
      </c>
      <c r="EE26" s="106">
        <v>7</v>
      </c>
      <c r="EF26" s="106"/>
      <c r="EG26" s="106">
        <v>8</v>
      </c>
      <c r="EH26" s="106">
        <v>8</v>
      </c>
      <c r="EI26" s="106">
        <v>9</v>
      </c>
      <c r="EJ26" s="117">
        <f t="shared" si="23"/>
        <v>7.333333333333333</v>
      </c>
      <c r="EK26" s="106">
        <v>6</v>
      </c>
      <c r="EL26" s="106"/>
      <c r="EM26" s="106"/>
      <c r="EN26" s="106">
        <v>8</v>
      </c>
      <c r="EO26" s="106">
        <v>8</v>
      </c>
      <c r="EP26" s="106"/>
      <c r="EQ26" s="117">
        <f t="shared" si="24"/>
        <v>7.333333333333333</v>
      </c>
      <c r="ER26" s="106">
        <v>8</v>
      </c>
      <c r="ES26" s="106">
        <v>8</v>
      </c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17">
        <f t="shared" si="25"/>
        <v>8</v>
      </c>
      <c r="FE26" s="106"/>
      <c r="FF26" s="106">
        <v>9</v>
      </c>
      <c r="FG26" s="106"/>
      <c r="FH26" s="118">
        <f t="shared" si="26"/>
        <v>9</v>
      </c>
      <c r="FI26" s="120"/>
      <c r="FJ26" s="223">
        <f t="shared" si="27"/>
        <v>1</v>
      </c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17">
        <f t="shared" si="28"/>
        <v>0</v>
      </c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17">
        <f t="shared" si="29"/>
        <v>0</v>
      </c>
      <c r="GH26" s="106"/>
      <c r="GI26" s="106"/>
      <c r="GJ26" s="106"/>
      <c r="GK26" s="106"/>
      <c r="GL26" s="106"/>
      <c r="GM26" s="106"/>
      <c r="GN26" s="117">
        <f t="shared" si="30"/>
        <v>0</v>
      </c>
      <c r="GO26" s="106"/>
      <c r="GP26" s="106"/>
      <c r="GQ26" s="106"/>
      <c r="GR26" s="106"/>
      <c r="GS26" s="245"/>
      <c r="GT26" s="106"/>
      <c r="GU26" s="106"/>
      <c r="GV26" s="106"/>
      <c r="GW26" s="106"/>
      <c r="GX26" s="106"/>
      <c r="GY26" s="106"/>
      <c r="GZ26" s="106"/>
      <c r="HA26" s="117">
        <f t="shared" si="31"/>
        <v>0</v>
      </c>
      <c r="HB26" s="106"/>
      <c r="HC26" s="106"/>
      <c r="HD26" s="106"/>
      <c r="HE26" s="118">
        <f t="shared" si="32"/>
        <v>0</v>
      </c>
      <c r="HF26" s="120"/>
      <c r="HG26" s="217">
        <f t="shared" si="33"/>
        <v>1</v>
      </c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17">
        <f t="shared" si="34"/>
        <v>0</v>
      </c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17">
        <f t="shared" si="35"/>
        <v>0</v>
      </c>
      <c r="IE26" s="106"/>
      <c r="IF26" s="106"/>
      <c r="IG26" s="106"/>
      <c r="IH26" s="106"/>
      <c r="II26" s="106"/>
      <c r="IJ26" s="106"/>
      <c r="IK26" s="117">
        <f t="shared" si="36"/>
        <v>0</v>
      </c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17">
        <f t="shared" si="37"/>
        <v>0</v>
      </c>
      <c r="IY26" s="106"/>
      <c r="IZ26" s="106"/>
      <c r="JA26" s="106"/>
      <c r="JB26" s="118">
        <f t="shared" si="38"/>
        <v>0</v>
      </c>
      <c r="JC26" s="120"/>
      <c r="JD26" s="217">
        <f t="shared" si="39"/>
        <v>1</v>
      </c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17">
        <f t="shared" si="40"/>
        <v>0</v>
      </c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21">
        <f t="shared" si="41"/>
        <v>0</v>
      </c>
      <c r="KB26" s="106"/>
      <c r="KC26" s="106"/>
      <c r="KD26" s="106"/>
      <c r="KE26" s="106"/>
      <c r="KF26" s="106"/>
      <c r="KG26" s="106"/>
      <c r="KH26" s="117">
        <f t="shared" si="42"/>
        <v>0</v>
      </c>
      <c r="KI26" s="245"/>
      <c r="KJ26" s="245"/>
      <c r="KK26" s="245"/>
      <c r="KL26" s="245"/>
      <c r="KM26" s="245"/>
      <c r="KN26" s="106"/>
      <c r="KO26" s="106"/>
      <c r="KP26" s="106"/>
      <c r="KQ26" s="106"/>
      <c r="KR26" s="106"/>
      <c r="KS26" s="106"/>
      <c r="KT26" s="106"/>
      <c r="KU26" s="117">
        <f t="shared" si="43"/>
        <v>0</v>
      </c>
      <c r="KV26" s="106"/>
      <c r="KW26" s="245"/>
      <c r="KX26" s="106"/>
      <c r="KY26" s="118">
        <f t="shared" si="44"/>
        <v>0</v>
      </c>
      <c r="KZ26" s="120"/>
      <c r="LA26" s="217">
        <f t="shared" si="45"/>
        <v>1</v>
      </c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17">
        <f t="shared" si="46"/>
        <v>0</v>
      </c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17">
        <f t="shared" si="47"/>
        <v>0</v>
      </c>
      <c r="LY26" s="106"/>
      <c r="LZ26" s="106"/>
      <c r="MA26" s="106"/>
      <c r="MB26" s="106"/>
      <c r="MC26" s="106"/>
      <c r="MD26" s="106"/>
      <c r="ME26" s="117">
        <f t="shared" si="48"/>
        <v>0</v>
      </c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17">
        <f t="shared" si="49"/>
        <v>0</v>
      </c>
      <c r="MS26" s="106"/>
      <c r="MT26" s="106"/>
      <c r="MU26" s="106"/>
      <c r="MV26" s="118">
        <f t="shared" si="50"/>
        <v>0</v>
      </c>
      <c r="MW26" s="120"/>
      <c r="MX26" s="217">
        <f t="shared" si="51"/>
        <v>1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17">
        <f t="shared" si="52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3"/>
        <v>0</v>
      </c>
      <c r="NV26" s="106"/>
      <c r="NW26" s="106"/>
      <c r="NX26" s="106"/>
      <c r="NY26" s="106"/>
      <c r="NZ26" s="106"/>
      <c r="OA26" s="106"/>
      <c r="OB26" s="117">
        <f t="shared" si="54"/>
        <v>0</v>
      </c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17">
        <f t="shared" si="55"/>
        <v>0</v>
      </c>
      <c r="OP26" s="106"/>
      <c r="OQ26" s="106"/>
      <c r="OR26" s="106"/>
      <c r="OS26" s="118">
        <f t="shared" si="56"/>
        <v>0</v>
      </c>
      <c r="OT26" s="120"/>
      <c r="OU26" s="217">
        <f t="shared" si="57"/>
        <v>1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8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59"/>
        <v>0</v>
      </c>
      <c r="PS26" s="106"/>
      <c r="PT26" s="106"/>
      <c r="PU26" s="106"/>
      <c r="PV26" s="106"/>
      <c r="PW26" s="106"/>
      <c r="PX26" s="106"/>
      <c r="PY26" s="117">
        <f t="shared" si="60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1"/>
        <v>0</v>
      </c>
      <c r="QM26" s="106"/>
      <c r="QN26" s="106"/>
      <c r="QO26" s="106"/>
      <c r="QP26" s="118">
        <f t="shared" si="62"/>
        <v>0</v>
      </c>
      <c r="QQ26" s="120"/>
    </row>
    <row r="27" spans="1:459" ht="18.75" x14ac:dyDescent="0.25">
      <c r="A27" s="83">
        <v>1</v>
      </c>
      <c r="B27" s="147">
        <v>22</v>
      </c>
      <c r="C27" s="361" t="s">
        <v>734</v>
      </c>
      <c r="D27" s="407">
        <v>8</v>
      </c>
      <c r="E27" s="407">
        <v>9</v>
      </c>
      <c r="F27" s="407">
        <v>9</v>
      </c>
      <c r="G27" s="407">
        <v>8</v>
      </c>
      <c r="H27" s="407">
        <v>9</v>
      </c>
      <c r="I27" s="408">
        <v>10</v>
      </c>
      <c r="J27" s="409">
        <f t="shared" si="8"/>
        <v>8.8333333333333339</v>
      </c>
      <c r="K27" s="408">
        <v>9</v>
      </c>
      <c r="L27" s="408">
        <v>10</v>
      </c>
      <c r="M27" s="408">
        <v>11</v>
      </c>
      <c r="N27" s="408">
        <v>8</v>
      </c>
      <c r="O27" s="408">
        <v>10</v>
      </c>
      <c r="P27" s="408">
        <v>10</v>
      </c>
      <c r="Q27" s="408">
        <v>10</v>
      </c>
      <c r="R27" s="368">
        <f t="shared" si="9"/>
        <v>9.7142857142857135</v>
      </c>
      <c r="S27" s="217">
        <f t="shared" si="10"/>
        <v>1</v>
      </c>
      <c r="T27" s="381">
        <v>7</v>
      </c>
      <c r="U27" s="381">
        <v>8</v>
      </c>
      <c r="V27" s="381">
        <v>8</v>
      </c>
      <c r="W27" s="382">
        <v>8</v>
      </c>
      <c r="X27" s="381">
        <v>7</v>
      </c>
      <c r="Y27" s="381">
        <v>7</v>
      </c>
      <c r="Z27" s="381">
        <v>7</v>
      </c>
      <c r="AA27" s="382">
        <v>8</v>
      </c>
      <c r="AB27" s="330"/>
      <c r="AC27" s="310"/>
      <c r="AD27" s="117">
        <f t="shared" si="11"/>
        <v>7.5</v>
      </c>
      <c r="AE27" s="346">
        <v>6</v>
      </c>
      <c r="AF27" s="346">
        <v>6</v>
      </c>
      <c r="AG27" s="106"/>
      <c r="AH27" s="383">
        <v>7</v>
      </c>
      <c r="AI27" s="383">
        <v>8</v>
      </c>
      <c r="AJ27" s="347">
        <v>7</v>
      </c>
      <c r="AK27" s="347">
        <v>7</v>
      </c>
      <c r="AL27" s="310"/>
      <c r="AM27" s="310"/>
      <c r="AN27" s="347">
        <v>7</v>
      </c>
      <c r="AO27" s="347">
        <v>11</v>
      </c>
      <c r="AP27" s="117">
        <f t="shared" si="12"/>
        <v>6.8571428571428568</v>
      </c>
      <c r="AQ27" s="106"/>
      <c r="AR27" s="106"/>
      <c r="AS27" s="106"/>
      <c r="AT27" s="106"/>
      <c r="AU27" s="106"/>
      <c r="AV27" s="106"/>
      <c r="AW27" s="117">
        <f t="shared" si="13"/>
        <v>0</v>
      </c>
      <c r="AX27" s="383">
        <v>8</v>
      </c>
      <c r="AY27" s="383">
        <v>7</v>
      </c>
      <c r="AZ27" s="365"/>
      <c r="BA27" s="106"/>
      <c r="BB27" s="106"/>
      <c r="BC27" s="106"/>
      <c r="BD27" s="106"/>
      <c r="BE27" s="106"/>
      <c r="BF27" s="106"/>
      <c r="BG27" s="106"/>
      <c r="BH27" s="106"/>
      <c r="BI27" s="106"/>
      <c r="BJ27" s="117">
        <f t="shared" si="14"/>
        <v>7.5</v>
      </c>
      <c r="BK27" s="106"/>
      <c r="BL27" s="410">
        <v>8</v>
      </c>
      <c r="BM27" s="106"/>
      <c r="BN27" s="118">
        <f t="shared" si="15"/>
        <v>8</v>
      </c>
      <c r="BO27" s="120"/>
      <c r="BP27" s="217">
        <f t="shared" si="16"/>
        <v>1</v>
      </c>
      <c r="BQ27" s="106">
        <v>7</v>
      </c>
      <c r="BR27" s="106">
        <v>7</v>
      </c>
      <c r="BS27" s="106">
        <v>8</v>
      </c>
      <c r="BT27" s="106">
        <v>7</v>
      </c>
      <c r="BU27" s="106">
        <v>7</v>
      </c>
      <c r="BV27" s="106">
        <v>7</v>
      </c>
      <c r="BW27" s="106">
        <v>6</v>
      </c>
      <c r="BX27" s="106">
        <v>7</v>
      </c>
      <c r="BY27" s="106"/>
      <c r="BZ27" s="106"/>
      <c r="CA27" s="117">
        <f t="shared" si="17"/>
        <v>7</v>
      </c>
      <c r="CB27" s="106">
        <v>6</v>
      </c>
      <c r="CC27" s="106">
        <v>7</v>
      </c>
      <c r="CD27" s="106"/>
      <c r="CE27" s="106">
        <v>7</v>
      </c>
      <c r="CF27" s="106">
        <v>8</v>
      </c>
      <c r="CG27" s="106">
        <v>7</v>
      </c>
      <c r="CH27" s="106">
        <v>8</v>
      </c>
      <c r="CI27" s="106"/>
      <c r="CJ27" s="106"/>
      <c r="CK27" s="106">
        <v>8</v>
      </c>
      <c r="CL27" s="106">
        <v>11</v>
      </c>
      <c r="CM27" s="117">
        <f t="shared" si="18"/>
        <v>7.2857142857142856</v>
      </c>
      <c r="CN27" s="106">
        <v>7</v>
      </c>
      <c r="CO27" s="106">
        <v>8</v>
      </c>
      <c r="CP27" s="106">
        <v>7</v>
      </c>
      <c r="CQ27" s="106">
        <v>7</v>
      </c>
      <c r="CR27" s="106">
        <v>8</v>
      </c>
      <c r="CS27" s="106">
        <v>6</v>
      </c>
      <c r="CT27" s="117">
        <f t="shared" si="19"/>
        <v>7.166666666666667</v>
      </c>
      <c r="CU27" s="106">
        <v>9</v>
      </c>
      <c r="CV27" s="106">
        <v>9</v>
      </c>
      <c r="CW27" s="106">
        <v>9</v>
      </c>
      <c r="CX27" s="106"/>
      <c r="CY27" s="106"/>
      <c r="CZ27" s="106"/>
      <c r="DA27" s="106"/>
      <c r="DB27" s="106"/>
      <c r="DC27" s="106"/>
      <c r="DD27" s="106"/>
      <c r="DE27" s="106"/>
      <c r="DF27" s="106"/>
      <c r="DG27" s="117">
        <f t="shared" si="20"/>
        <v>9</v>
      </c>
      <c r="DH27" s="106"/>
      <c r="DI27" s="106">
        <v>9</v>
      </c>
      <c r="DJ27" s="106"/>
      <c r="DK27" s="118">
        <f t="shared" si="21"/>
        <v>9</v>
      </c>
      <c r="DL27" s="169"/>
      <c r="DM27" s="217">
        <v>1</v>
      </c>
      <c r="DN27" s="106">
        <v>6</v>
      </c>
      <c r="DO27" s="106">
        <v>6</v>
      </c>
      <c r="DP27" s="106">
        <v>6</v>
      </c>
      <c r="DQ27" s="106">
        <v>7</v>
      </c>
      <c r="DR27" s="106">
        <v>8</v>
      </c>
      <c r="DS27" s="106">
        <v>8</v>
      </c>
      <c r="DT27" s="106"/>
      <c r="DU27" s="106"/>
      <c r="DV27" s="106"/>
      <c r="DW27" s="106"/>
      <c r="DX27" s="117">
        <f t="shared" si="22"/>
        <v>6.833333333333333</v>
      </c>
      <c r="DY27" s="106">
        <v>6</v>
      </c>
      <c r="DZ27" s="106">
        <v>6</v>
      </c>
      <c r="EA27" s="106"/>
      <c r="EB27" s="106"/>
      <c r="EC27" s="106"/>
      <c r="ED27" s="106">
        <v>7</v>
      </c>
      <c r="EE27" s="106">
        <v>7</v>
      </c>
      <c r="EF27" s="106"/>
      <c r="EG27" s="106">
        <v>9</v>
      </c>
      <c r="EH27" s="106">
        <v>7</v>
      </c>
      <c r="EI27" s="106">
        <v>11</v>
      </c>
      <c r="EJ27" s="117">
        <f t="shared" si="23"/>
        <v>7</v>
      </c>
      <c r="EK27" s="106">
        <v>6</v>
      </c>
      <c r="EL27" s="106"/>
      <c r="EM27" s="106"/>
      <c r="EN27" s="106">
        <v>6</v>
      </c>
      <c r="EO27" s="106">
        <v>7</v>
      </c>
      <c r="EP27" s="106"/>
      <c r="EQ27" s="117">
        <f t="shared" si="24"/>
        <v>6.333333333333333</v>
      </c>
      <c r="ER27" s="106">
        <v>8</v>
      </c>
      <c r="ES27" s="106">
        <v>8</v>
      </c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17">
        <f t="shared" si="25"/>
        <v>8</v>
      </c>
      <c r="FE27" s="106"/>
      <c r="FF27" s="106">
        <v>8</v>
      </c>
      <c r="FG27" s="106"/>
      <c r="FH27" s="118">
        <f t="shared" si="26"/>
        <v>8</v>
      </c>
      <c r="FI27" s="120"/>
      <c r="FJ27" s="223">
        <f t="shared" si="27"/>
        <v>1</v>
      </c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17">
        <f t="shared" si="28"/>
        <v>0</v>
      </c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  <c r="GF27" s="106"/>
      <c r="GG27" s="117">
        <f t="shared" si="29"/>
        <v>0</v>
      </c>
      <c r="GH27" s="106"/>
      <c r="GI27" s="106"/>
      <c r="GJ27" s="106"/>
      <c r="GK27" s="106"/>
      <c r="GL27" s="106"/>
      <c r="GM27" s="106"/>
      <c r="GN27" s="117">
        <f t="shared" si="30"/>
        <v>0</v>
      </c>
      <c r="GO27" s="106"/>
      <c r="GP27" s="106"/>
      <c r="GQ27" s="106"/>
      <c r="GR27" s="106"/>
      <c r="GS27" s="245"/>
      <c r="GT27" s="106"/>
      <c r="GU27" s="106"/>
      <c r="GV27" s="106"/>
      <c r="GW27" s="106"/>
      <c r="GX27" s="106"/>
      <c r="GY27" s="106"/>
      <c r="GZ27" s="106"/>
      <c r="HA27" s="117">
        <f t="shared" si="31"/>
        <v>0</v>
      </c>
      <c r="HB27" s="106"/>
      <c r="HC27" s="106"/>
      <c r="HD27" s="106"/>
      <c r="HE27" s="118">
        <f t="shared" si="32"/>
        <v>0</v>
      </c>
      <c r="HF27" s="120"/>
      <c r="HG27" s="217">
        <f t="shared" si="33"/>
        <v>1</v>
      </c>
      <c r="HH27" s="106"/>
      <c r="HI27" s="106"/>
      <c r="HJ27" s="106"/>
      <c r="HK27" s="106"/>
      <c r="HL27" s="106"/>
      <c r="HM27" s="106"/>
      <c r="HN27" s="106"/>
      <c r="HO27" s="106"/>
      <c r="HP27" s="106"/>
      <c r="HQ27" s="106"/>
      <c r="HR27" s="117">
        <f t="shared" si="34"/>
        <v>0</v>
      </c>
      <c r="HS27" s="106"/>
      <c r="HT27" s="106"/>
      <c r="HU27" s="106"/>
      <c r="HV27" s="106"/>
      <c r="HW27" s="106"/>
      <c r="HX27" s="106"/>
      <c r="HY27" s="106"/>
      <c r="HZ27" s="106"/>
      <c r="IA27" s="106"/>
      <c r="IB27" s="106"/>
      <c r="IC27" s="106"/>
      <c r="ID27" s="117">
        <f t="shared" si="35"/>
        <v>0</v>
      </c>
      <c r="IE27" s="106"/>
      <c r="IF27" s="106"/>
      <c r="IG27" s="106"/>
      <c r="IH27" s="106"/>
      <c r="II27" s="106"/>
      <c r="IJ27" s="106"/>
      <c r="IK27" s="117">
        <f t="shared" si="36"/>
        <v>0</v>
      </c>
      <c r="IL27" s="106"/>
      <c r="IM27" s="106"/>
      <c r="IN27" s="106"/>
      <c r="IO27" s="106"/>
      <c r="IP27" s="106"/>
      <c r="IQ27" s="106"/>
      <c r="IR27" s="106"/>
      <c r="IS27" s="106"/>
      <c r="IT27" s="106"/>
      <c r="IU27" s="106"/>
      <c r="IV27" s="106"/>
      <c r="IW27" s="106"/>
      <c r="IX27" s="117">
        <f t="shared" si="37"/>
        <v>0</v>
      </c>
      <c r="IY27" s="106"/>
      <c r="IZ27" s="106"/>
      <c r="JA27" s="106"/>
      <c r="JB27" s="118">
        <f t="shared" si="38"/>
        <v>0</v>
      </c>
      <c r="JC27" s="120"/>
      <c r="JD27" s="217">
        <f t="shared" si="39"/>
        <v>1</v>
      </c>
      <c r="JE27" s="106"/>
      <c r="JF27" s="106"/>
      <c r="JG27" s="106"/>
      <c r="JH27" s="106"/>
      <c r="JI27" s="106"/>
      <c r="JJ27" s="106"/>
      <c r="JK27" s="106"/>
      <c r="JL27" s="106"/>
      <c r="JM27" s="106"/>
      <c r="JN27" s="106"/>
      <c r="JO27" s="117">
        <f t="shared" si="40"/>
        <v>0</v>
      </c>
      <c r="JP27" s="106"/>
      <c r="JQ27" s="106"/>
      <c r="JR27" s="106"/>
      <c r="JS27" s="106"/>
      <c r="JT27" s="106"/>
      <c r="JU27" s="106"/>
      <c r="JV27" s="106"/>
      <c r="JW27" s="106"/>
      <c r="JX27" s="106"/>
      <c r="JY27" s="106"/>
      <c r="JZ27" s="106"/>
      <c r="KA27" s="121">
        <f t="shared" si="41"/>
        <v>0</v>
      </c>
      <c r="KB27" s="106"/>
      <c r="KC27" s="106"/>
      <c r="KD27" s="106"/>
      <c r="KE27" s="106"/>
      <c r="KF27" s="106"/>
      <c r="KG27" s="106"/>
      <c r="KH27" s="117">
        <f t="shared" si="42"/>
        <v>0</v>
      </c>
      <c r="KI27" s="245"/>
      <c r="KJ27" s="245"/>
      <c r="KK27" s="245"/>
      <c r="KL27" s="245"/>
      <c r="KM27" s="245"/>
      <c r="KN27" s="106"/>
      <c r="KO27" s="106"/>
      <c r="KP27" s="106"/>
      <c r="KQ27" s="106"/>
      <c r="KR27" s="106"/>
      <c r="KS27" s="106"/>
      <c r="KT27" s="106"/>
      <c r="KU27" s="117">
        <f t="shared" si="43"/>
        <v>0</v>
      </c>
      <c r="KV27" s="106"/>
      <c r="KW27" s="245"/>
      <c r="KX27" s="106"/>
      <c r="KY27" s="118">
        <f t="shared" si="44"/>
        <v>0</v>
      </c>
      <c r="KZ27" s="120"/>
      <c r="LA27" s="217">
        <f t="shared" si="45"/>
        <v>1</v>
      </c>
      <c r="LB27" s="106"/>
      <c r="LC27" s="106"/>
      <c r="LD27" s="106"/>
      <c r="LE27" s="106"/>
      <c r="LF27" s="106"/>
      <c r="LG27" s="106"/>
      <c r="LH27" s="106"/>
      <c r="LI27" s="106"/>
      <c r="LJ27" s="106"/>
      <c r="LK27" s="106"/>
      <c r="LL27" s="117">
        <f t="shared" si="46"/>
        <v>0</v>
      </c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/>
      <c r="LX27" s="117">
        <f t="shared" si="47"/>
        <v>0</v>
      </c>
      <c r="LY27" s="106"/>
      <c r="LZ27" s="106"/>
      <c r="MA27" s="106"/>
      <c r="MB27" s="106"/>
      <c r="MC27" s="106"/>
      <c r="MD27" s="106"/>
      <c r="ME27" s="117">
        <f t="shared" si="48"/>
        <v>0</v>
      </c>
      <c r="MF27" s="106"/>
      <c r="MG27" s="106"/>
      <c r="MH27" s="106"/>
      <c r="MI27" s="106"/>
      <c r="MJ27" s="106"/>
      <c r="MK27" s="106"/>
      <c r="ML27" s="106"/>
      <c r="MM27" s="106"/>
      <c r="MN27" s="106"/>
      <c r="MO27" s="106"/>
      <c r="MP27" s="106"/>
      <c r="MQ27" s="106"/>
      <c r="MR27" s="117">
        <f t="shared" si="49"/>
        <v>0</v>
      </c>
      <c r="MS27" s="106"/>
      <c r="MT27" s="106"/>
      <c r="MU27" s="106"/>
      <c r="MV27" s="118">
        <f t="shared" si="50"/>
        <v>0</v>
      </c>
      <c r="MW27" s="120"/>
      <c r="MX27" s="217">
        <f t="shared" si="51"/>
        <v>1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17">
        <f t="shared" si="52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3"/>
        <v>0</v>
      </c>
      <c r="NV27" s="106"/>
      <c r="NW27" s="106"/>
      <c r="NX27" s="106"/>
      <c r="NY27" s="106"/>
      <c r="NZ27" s="106"/>
      <c r="OA27" s="106"/>
      <c r="OB27" s="117">
        <f t="shared" si="54"/>
        <v>0</v>
      </c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17">
        <f t="shared" si="55"/>
        <v>0</v>
      </c>
      <c r="OP27" s="106"/>
      <c r="OQ27" s="106"/>
      <c r="OR27" s="106"/>
      <c r="OS27" s="118">
        <f t="shared" si="56"/>
        <v>0</v>
      </c>
      <c r="OT27" s="120"/>
      <c r="OU27" s="217">
        <f t="shared" si="57"/>
        <v>1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8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59"/>
        <v>0</v>
      </c>
      <c r="PS27" s="106"/>
      <c r="PT27" s="106"/>
      <c r="PU27" s="106"/>
      <c r="PV27" s="106"/>
      <c r="PW27" s="106"/>
      <c r="PX27" s="106"/>
      <c r="PY27" s="117">
        <f t="shared" si="60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1"/>
        <v>0</v>
      </c>
      <c r="QM27" s="106"/>
      <c r="QN27" s="106"/>
      <c r="QO27" s="106"/>
      <c r="QP27" s="118">
        <f t="shared" si="62"/>
        <v>0</v>
      </c>
      <c r="QQ27" s="120"/>
    </row>
    <row r="28" spans="1:459" ht="18.75" x14ac:dyDescent="0.25">
      <c r="A28" s="83">
        <v>1</v>
      </c>
      <c r="B28" s="147">
        <v>23</v>
      </c>
      <c r="C28" s="361" t="s">
        <v>735</v>
      </c>
      <c r="D28" s="407"/>
      <c r="E28" s="407"/>
      <c r="F28" s="407"/>
      <c r="G28" s="407"/>
      <c r="H28" s="407"/>
      <c r="I28" s="408"/>
      <c r="J28" s="409">
        <f t="shared" si="8"/>
        <v>0</v>
      </c>
      <c r="K28" s="408"/>
      <c r="L28" s="408"/>
      <c r="M28" s="408"/>
      <c r="N28" s="408"/>
      <c r="O28" s="408"/>
      <c r="P28" s="408"/>
      <c r="Q28" s="408"/>
      <c r="R28" s="368">
        <f t="shared" si="9"/>
        <v>0</v>
      </c>
      <c r="S28" s="217">
        <f t="shared" si="10"/>
        <v>1</v>
      </c>
      <c r="T28" s="330"/>
      <c r="U28" s="381">
        <v>8</v>
      </c>
      <c r="V28" s="381">
        <v>8</v>
      </c>
      <c r="W28" s="382">
        <v>8</v>
      </c>
      <c r="X28" s="381">
        <v>7</v>
      </c>
      <c r="Y28" s="381">
        <v>7</v>
      </c>
      <c r="Z28" s="363">
        <v>6</v>
      </c>
      <c r="AA28" s="382">
        <v>8</v>
      </c>
      <c r="AB28" s="330"/>
      <c r="AC28" s="310"/>
      <c r="AD28" s="117">
        <f t="shared" si="11"/>
        <v>6.5</v>
      </c>
      <c r="AE28" s="346">
        <v>6</v>
      </c>
      <c r="AF28" s="346">
        <v>6</v>
      </c>
      <c r="AG28" s="106"/>
      <c r="AH28" s="383">
        <v>7</v>
      </c>
      <c r="AI28" s="383">
        <v>7</v>
      </c>
      <c r="AJ28" s="347">
        <v>8</v>
      </c>
      <c r="AK28" s="347">
        <v>7</v>
      </c>
      <c r="AL28" s="310"/>
      <c r="AM28" s="310"/>
      <c r="AN28" s="347">
        <v>7</v>
      </c>
      <c r="AO28" s="347">
        <v>12</v>
      </c>
      <c r="AP28" s="117">
        <f t="shared" si="12"/>
        <v>6.8571428571428568</v>
      </c>
      <c r="AQ28" s="106"/>
      <c r="AR28" s="106"/>
      <c r="AS28" s="106"/>
      <c r="AT28" s="106"/>
      <c r="AU28" s="106"/>
      <c r="AV28" s="106"/>
      <c r="AW28" s="117">
        <f t="shared" si="13"/>
        <v>0</v>
      </c>
      <c r="AX28" s="383">
        <v>8</v>
      </c>
      <c r="AY28" s="383">
        <v>8</v>
      </c>
      <c r="AZ28" s="365"/>
      <c r="BA28" s="106"/>
      <c r="BB28" s="106"/>
      <c r="BC28" s="106"/>
      <c r="BD28" s="106"/>
      <c r="BE28" s="106"/>
      <c r="BF28" s="106"/>
      <c r="BG28" s="106"/>
      <c r="BH28" s="106"/>
      <c r="BI28" s="106"/>
      <c r="BJ28" s="117">
        <f t="shared" si="14"/>
        <v>8</v>
      </c>
      <c r="BK28" s="106"/>
      <c r="BL28" s="410">
        <v>8</v>
      </c>
      <c r="BM28" s="106"/>
      <c r="BN28" s="118">
        <f t="shared" si="15"/>
        <v>8</v>
      </c>
      <c r="BO28" s="120"/>
      <c r="BP28" s="217">
        <v>1</v>
      </c>
      <c r="BQ28" s="106">
        <v>7</v>
      </c>
      <c r="BR28" s="106">
        <v>8</v>
      </c>
      <c r="BS28" s="106">
        <v>8</v>
      </c>
      <c r="BT28" s="106">
        <v>8</v>
      </c>
      <c r="BU28" s="106">
        <v>7</v>
      </c>
      <c r="BV28" s="106">
        <v>7</v>
      </c>
      <c r="BW28" s="106">
        <v>8</v>
      </c>
      <c r="BX28" s="106">
        <v>7</v>
      </c>
      <c r="BY28" s="106"/>
      <c r="BZ28" s="106"/>
      <c r="CA28" s="117">
        <f t="shared" si="17"/>
        <v>7.5</v>
      </c>
      <c r="CB28" s="106">
        <v>6</v>
      </c>
      <c r="CC28" s="106">
        <v>6</v>
      </c>
      <c r="CD28" s="106"/>
      <c r="CE28" s="106">
        <v>7</v>
      </c>
      <c r="CF28" s="106">
        <v>8</v>
      </c>
      <c r="CG28" s="106">
        <v>7</v>
      </c>
      <c r="CH28" s="106">
        <v>8</v>
      </c>
      <c r="CI28" s="106"/>
      <c r="CJ28" s="106"/>
      <c r="CK28" s="106">
        <v>8</v>
      </c>
      <c r="CL28" s="106">
        <v>12</v>
      </c>
      <c r="CM28" s="117">
        <f t="shared" si="18"/>
        <v>7.1428571428571432</v>
      </c>
      <c r="CN28" s="106">
        <v>8</v>
      </c>
      <c r="CO28" s="106">
        <v>10</v>
      </c>
      <c r="CP28" s="106">
        <v>6</v>
      </c>
      <c r="CQ28" s="106">
        <v>8</v>
      </c>
      <c r="CR28" s="106">
        <v>8</v>
      </c>
      <c r="CS28" s="106">
        <v>8</v>
      </c>
      <c r="CT28" s="117">
        <f t="shared" si="19"/>
        <v>8</v>
      </c>
      <c r="CU28" s="106">
        <v>8</v>
      </c>
      <c r="CV28" s="106">
        <v>11</v>
      </c>
      <c r="CW28" s="106">
        <v>10</v>
      </c>
      <c r="CX28" s="106"/>
      <c r="CY28" s="106"/>
      <c r="CZ28" s="106"/>
      <c r="DA28" s="106"/>
      <c r="DB28" s="106"/>
      <c r="DC28" s="106"/>
      <c r="DD28" s="106"/>
      <c r="DE28" s="106"/>
      <c r="DF28" s="106"/>
      <c r="DG28" s="117">
        <f t="shared" si="20"/>
        <v>9.6666666666666661</v>
      </c>
      <c r="DH28" s="106"/>
      <c r="DI28" s="106">
        <v>10</v>
      </c>
      <c r="DJ28" s="106"/>
      <c r="DK28" s="118">
        <f t="shared" si="21"/>
        <v>10</v>
      </c>
      <c r="DL28" s="169"/>
      <c r="DM28" s="217">
        <v>1</v>
      </c>
      <c r="DN28" s="106">
        <v>8</v>
      </c>
      <c r="DO28" s="106">
        <v>8</v>
      </c>
      <c r="DP28" s="106">
        <v>8</v>
      </c>
      <c r="DQ28" s="106">
        <v>8</v>
      </c>
      <c r="DR28" s="106">
        <v>8</v>
      </c>
      <c r="DS28" s="106">
        <v>8</v>
      </c>
      <c r="DT28" s="106"/>
      <c r="DU28" s="106"/>
      <c r="DV28" s="106"/>
      <c r="DW28" s="106"/>
      <c r="DX28" s="117">
        <f t="shared" si="22"/>
        <v>8</v>
      </c>
      <c r="DY28" s="106">
        <v>6</v>
      </c>
      <c r="DZ28" s="106">
        <v>6</v>
      </c>
      <c r="EA28" s="106"/>
      <c r="EB28" s="106"/>
      <c r="EC28" s="106"/>
      <c r="ED28" s="106">
        <v>7</v>
      </c>
      <c r="EE28" s="106">
        <v>7</v>
      </c>
      <c r="EF28" s="106"/>
      <c r="EG28" s="106">
        <v>9</v>
      </c>
      <c r="EH28" s="106">
        <v>11</v>
      </c>
      <c r="EI28" s="106">
        <v>10</v>
      </c>
      <c r="EJ28" s="117">
        <f t="shared" si="23"/>
        <v>7.666666666666667</v>
      </c>
      <c r="EK28" s="106">
        <v>6</v>
      </c>
      <c r="EL28" s="106"/>
      <c r="EM28" s="106"/>
      <c r="EN28" s="106">
        <v>7</v>
      </c>
      <c r="EO28" s="106">
        <v>7</v>
      </c>
      <c r="EP28" s="106"/>
      <c r="EQ28" s="117">
        <f t="shared" si="24"/>
        <v>6.666666666666667</v>
      </c>
      <c r="ER28" s="106">
        <v>10</v>
      </c>
      <c r="ES28" s="106">
        <v>10</v>
      </c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17">
        <f t="shared" si="25"/>
        <v>10</v>
      </c>
      <c r="FE28" s="106"/>
      <c r="FF28" s="106">
        <v>11</v>
      </c>
      <c r="FG28" s="106"/>
      <c r="FH28" s="118">
        <f t="shared" si="26"/>
        <v>11</v>
      </c>
      <c r="FI28" s="120"/>
      <c r="FJ28" s="223">
        <f t="shared" si="27"/>
        <v>1</v>
      </c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17">
        <f t="shared" si="28"/>
        <v>0</v>
      </c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17">
        <f t="shared" si="29"/>
        <v>0</v>
      </c>
      <c r="GH28" s="106"/>
      <c r="GI28" s="106"/>
      <c r="GJ28" s="106"/>
      <c r="GK28" s="106"/>
      <c r="GL28" s="106"/>
      <c r="GM28" s="106"/>
      <c r="GN28" s="117">
        <f t="shared" si="30"/>
        <v>0</v>
      </c>
      <c r="GO28" s="106"/>
      <c r="GP28" s="106"/>
      <c r="GQ28" s="106"/>
      <c r="GR28" s="106"/>
      <c r="GS28" s="245"/>
      <c r="GT28" s="106"/>
      <c r="GU28" s="106"/>
      <c r="GV28" s="106"/>
      <c r="GW28" s="106"/>
      <c r="GX28" s="106"/>
      <c r="GY28" s="106"/>
      <c r="GZ28" s="106"/>
      <c r="HA28" s="117">
        <f t="shared" si="31"/>
        <v>0</v>
      </c>
      <c r="HB28" s="106"/>
      <c r="HC28" s="106"/>
      <c r="HD28" s="106"/>
      <c r="HE28" s="118">
        <f t="shared" si="32"/>
        <v>0</v>
      </c>
      <c r="HF28" s="120"/>
      <c r="HG28" s="217">
        <f t="shared" si="33"/>
        <v>1</v>
      </c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17">
        <f t="shared" si="34"/>
        <v>0</v>
      </c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17">
        <f t="shared" si="35"/>
        <v>0</v>
      </c>
      <c r="IE28" s="106"/>
      <c r="IF28" s="106"/>
      <c r="IG28" s="106"/>
      <c r="IH28" s="106"/>
      <c r="II28" s="106"/>
      <c r="IJ28" s="106"/>
      <c r="IK28" s="117">
        <f t="shared" si="36"/>
        <v>0</v>
      </c>
      <c r="IL28" s="106"/>
      <c r="IM28" s="106"/>
      <c r="IN28" s="106"/>
      <c r="IO28" s="106"/>
      <c r="IP28" s="106"/>
      <c r="IQ28" s="106"/>
      <c r="IR28" s="106"/>
      <c r="IS28" s="106"/>
      <c r="IT28" s="106"/>
      <c r="IU28" s="106"/>
      <c r="IV28" s="106"/>
      <c r="IW28" s="106"/>
      <c r="IX28" s="117">
        <f t="shared" si="37"/>
        <v>0</v>
      </c>
      <c r="IY28" s="106"/>
      <c r="IZ28" s="106"/>
      <c r="JA28" s="106"/>
      <c r="JB28" s="118">
        <f t="shared" si="38"/>
        <v>0</v>
      </c>
      <c r="JC28" s="120"/>
      <c r="JD28" s="217">
        <f t="shared" si="39"/>
        <v>1</v>
      </c>
      <c r="JE28" s="106"/>
      <c r="JF28" s="106"/>
      <c r="JG28" s="106"/>
      <c r="JH28" s="106"/>
      <c r="JI28" s="106"/>
      <c r="JJ28" s="106"/>
      <c r="JK28" s="106"/>
      <c r="JL28" s="106"/>
      <c r="JM28" s="106"/>
      <c r="JN28" s="106"/>
      <c r="JO28" s="117">
        <f t="shared" si="40"/>
        <v>0</v>
      </c>
      <c r="JP28" s="106"/>
      <c r="JQ28" s="106"/>
      <c r="JR28" s="106"/>
      <c r="JS28" s="106"/>
      <c r="JT28" s="106"/>
      <c r="JU28" s="106"/>
      <c r="JV28" s="106"/>
      <c r="JW28" s="106"/>
      <c r="JX28" s="106"/>
      <c r="JY28" s="106"/>
      <c r="JZ28" s="106"/>
      <c r="KA28" s="121">
        <f t="shared" si="41"/>
        <v>0</v>
      </c>
      <c r="KB28" s="106"/>
      <c r="KC28" s="106"/>
      <c r="KD28" s="106"/>
      <c r="KE28" s="106"/>
      <c r="KF28" s="106"/>
      <c r="KG28" s="106"/>
      <c r="KH28" s="117">
        <f t="shared" si="42"/>
        <v>0</v>
      </c>
      <c r="KI28" s="245"/>
      <c r="KJ28" s="245"/>
      <c r="KK28" s="245"/>
      <c r="KL28" s="245"/>
      <c r="KM28" s="245"/>
      <c r="KN28" s="106"/>
      <c r="KO28" s="106"/>
      <c r="KP28" s="106"/>
      <c r="KQ28" s="106"/>
      <c r="KR28" s="106"/>
      <c r="KS28" s="106"/>
      <c r="KT28" s="106"/>
      <c r="KU28" s="117">
        <f t="shared" si="43"/>
        <v>0</v>
      </c>
      <c r="KV28" s="106"/>
      <c r="KW28" s="245"/>
      <c r="KX28" s="106"/>
      <c r="KY28" s="118">
        <f t="shared" si="44"/>
        <v>0</v>
      </c>
      <c r="KZ28" s="120"/>
      <c r="LA28" s="217">
        <f t="shared" si="45"/>
        <v>1</v>
      </c>
      <c r="LB28" s="106"/>
      <c r="LC28" s="106"/>
      <c r="LD28" s="106"/>
      <c r="LE28" s="106"/>
      <c r="LF28" s="106"/>
      <c r="LG28" s="106"/>
      <c r="LH28" s="106"/>
      <c r="LI28" s="106"/>
      <c r="LJ28" s="106"/>
      <c r="LK28" s="106"/>
      <c r="LL28" s="117">
        <f t="shared" si="46"/>
        <v>0</v>
      </c>
      <c r="LM28" s="106"/>
      <c r="LN28" s="106"/>
      <c r="LO28" s="106"/>
      <c r="LP28" s="106"/>
      <c r="LQ28" s="106"/>
      <c r="LR28" s="106"/>
      <c r="LS28" s="106"/>
      <c r="LT28" s="106"/>
      <c r="LU28" s="106"/>
      <c r="LV28" s="106"/>
      <c r="LW28" s="106"/>
      <c r="LX28" s="117">
        <f t="shared" si="47"/>
        <v>0</v>
      </c>
      <c r="LY28" s="106"/>
      <c r="LZ28" s="106"/>
      <c r="MA28" s="106"/>
      <c r="MB28" s="106"/>
      <c r="MC28" s="106"/>
      <c r="MD28" s="106"/>
      <c r="ME28" s="117">
        <f t="shared" si="48"/>
        <v>0</v>
      </c>
      <c r="MF28" s="106"/>
      <c r="MG28" s="106"/>
      <c r="MH28" s="106"/>
      <c r="MI28" s="106"/>
      <c r="MJ28" s="106"/>
      <c r="MK28" s="106"/>
      <c r="ML28" s="106"/>
      <c r="MM28" s="106"/>
      <c r="MN28" s="106"/>
      <c r="MO28" s="106"/>
      <c r="MP28" s="106"/>
      <c r="MQ28" s="106"/>
      <c r="MR28" s="117">
        <f t="shared" si="49"/>
        <v>0</v>
      </c>
      <c r="MS28" s="106"/>
      <c r="MT28" s="106"/>
      <c r="MU28" s="106"/>
      <c r="MV28" s="118">
        <f t="shared" si="50"/>
        <v>0</v>
      </c>
      <c r="MW28" s="120"/>
      <c r="MX28" s="217">
        <f t="shared" si="51"/>
        <v>1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17">
        <f t="shared" si="52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3"/>
        <v>0</v>
      </c>
      <c r="NV28" s="106"/>
      <c r="NW28" s="106"/>
      <c r="NX28" s="106"/>
      <c r="NY28" s="106"/>
      <c r="NZ28" s="106"/>
      <c r="OA28" s="106"/>
      <c r="OB28" s="117">
        <f t="shared" si="54"/>
        <v>0</v>
      </c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17">
        <f t="shared" si="55"/>
        <v>0</v>
      </c>
      <c r="OP28" s="106"/>
      <c r="OQ28" s="106"/>
      <c r="OR28" s="106"/>
      <c r="OS28" s="118">
        <f t="shared" si="56"/>
        <v>0</v>
      </c>
      <c r="OT28" s="120"/>
      <c r="OU28" s="217">
        <f t="shared" si="57"/>
        <v>1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8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59"/>
        <v>0</v>
      </c>
      <c r="PS28" s="106"/>
      <c r="PT28" s="106"/>
      <c r="PU28" s="106"/>
      <c r="PV28" s="106"/>
      <c r="PW28" s="106"/>
      <c r="PX28" s="106"/>
      <c r="PY28" s="117">
        <f t="shared" si="60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1"/>
        <v>0</v>
      </c>
      <c r="QM28" s="106"/>
      <c r="QN28" s="106"/>
      <c r="QO28" s="106"/>
      <c r="QP28" s="118">
        <f t="shared" si="62"/>
        <v>0</v>
      </c>
      <c r="QQ28" s="120"/>
    </row>
    <row r="29" spans="1:459" ht="18.75" x14ac:dyDescent="0.25">
      <c r="A29" s="83">
        <v>1</v>
      </c>
      <c r="B29" s="147">
        <v>24</v>
      </c>
      <c r="C29" s="361" t="s">
        <v>736</v>
      </c>
      <c r="D29" s="407">
        <v>5</v>
      </c>
      <c r="E29" s="407">
        <v>6</v>
      </c>
      <c r="F29" s="407">
        <v>9</v>
      </c>
      <c r="G29" s="407">
        <v>6</v>
      </c>
      <c r="H29" s="407">
        <v>5</v>
      </c>
      <c r="I29" s="408">
        <v>7</v>
      </c>
      <c r="J29" s="409">
        <f t="shared" si="8"/>
        <v>6.333333333333333</v>
      </c>
      <c r="K29" s="408">
        <v>6</v>
      </c>
      <c r="L29" s="408">
        <v>8</v>
      </c>
      <c r="M29" s="408">
        <v>9</v>
      </c>
      <c r="N29" s="408">
        <v>5</v>
      </c>
      <c r="O29" s="408">
        <v>7</v>
      </c>
      <c r="P29" s="408">
        <v>6</v>
      </c>
      <c r="Q29" s="408">
        <v>9</v>
      </c>
      <c r="R29" s="368">
        <f t="shared" si="9"/>
        <v>7.1428571428571432</v>
      </c>
      <c r="S29" s="217">
        <f t="shared" si="10"/>
        <v>1</v>
      </c>
      <c r="T29" s="381">
        <v>10</v>
      </c>
      <c r="U29" s="381">
        <v>10</v>
      </c>
      <c r="V29" s="381">
        <v>10</v>
      </c>
      <c r="W29" s="382">
        <v>8</v>
      </c>
      <c r="X29" s="381">
        <v>9</v>
      </c>
      <c r="Y29" s="381">
        <v>8</v>
      </c>
      <c r="Z29" s="381">
        <v>8</v>
      </c>
      <c r="AA29" s="382">
        <v>9</v>
      </c>
      <c r="AB29" s="330"/>
      <c r="AC29" s="310"/>
      <c r="AD29" s="117">
        <f t="shared" si="11"/>
        <v>9</v>
      </c>
      <c r="AE29" s="347">
        <v>7</v>
      </c>
      <c r="AF29" s="347">
        <v>7</v>
      </c>
      <c r="AG29" s="310"/>
      <c r="AH29" s="383">
        <v>8</v>
      </c>
      <c r="AI29" s="383">
        <v>8</v>
      </c>
      <c r="AJ29" s="347">
        <v>7</v>
      </c>
      <c r="AK29" s="347">
        <v>8</v>
      </c>
      <c r="AL29" s="310"/>
      <c r="AM29" s="310"/>
      <c r="AN29" s="347">
        <v>8</v>
      </c>
      <c r="AO29" s="347">
        <v>9</v>
      </c>
      <c r="AP29" s="117">
        <f t="shared" si="12"/>
        <v>7.5714285714285712</v>
      </c>
      <c r="AQ29" s="106"/>
      <c r="AR29" s="106"/>
      <c r="AS29" s="106"/>
      <c r="AT29" s="106"/>
      <c r="AU29" s="106"/>
      <c r="AV29" s="106"/>
      <c r="AW29" s="117">
        <f t="shared" si="13"/>
        <v>0</v>
      </c>
      <c r="AX29" s="383">
        <v>9</v>
      </c>
      <c r="AY29" s="383">
        <v>9</v>
      </c>
      <c r="AZ29" s="365"/>
      <c r="BA29" s="106"/>
      <c r="BB29" s="106"/>
      <c r="BC29" s="106"/>
      <c r="BD29" s="106"/>
      <c r="BE29" s="106"/>
      <c r="BF29" s="106"/>
      <c r="BG29" s="106"/>
      <c r="BH29" s="106"/>
      <c r="BI29" s="106"/>
      <c r="BJ29" s="117">
        <f t="shared" si="14"/>
        <v>9</v>
      </c>
      <c r="BK29" s="106"/>
      <c r="BL29" s="410">
        <v>9</v>
      </c>
      <c r="BM29" s="106"/>
      <c r="BN29" s="118">
        <f t="shared" si="15"/>
        <v>9</v>
      </c>
      <c r="BO29" s="120"/>
      <c r="BP29" s="217">
        <f t="shared" si="16"/>
        <v>1</v>
      </c>
      <c r="BQ29" s="106">
        <v>8</v>
      </c>
      <c r="BR29" s="106">
        <v>8</v>
      </c>
      <c r="BS29" s="106">
        <v>9</v>
      </c>
      <c r="BT29" s="106">
        <v>8</v>
      </c>
      <c r="BU29" s="106">
        <v>9</v>
      </c>
      <c r="BV29" s="106">
        <v>6</v>
      </c>
      <c r="BW29" s="106">
        <v>9</v>
      </c>
      <c r="BX29" s="106">
        <v>9</v>
      </c>
      <c r="BY29" s="106"/>
      <c r="BZ29" s="106"/>
      <c r="CA29" s="117">
        <f t="shared" si="17"/>
        <v>8.25</v>
      </c>
      <c r="CB29" s="106">
        <v>8</v>
      </c>
      <c r="CC29" s="106">
        <v>8</v>
      </c>
      <c r="CD29" s="106"/>
      <c r="CE29" s="106">
        <v>7</v>
      </c>
      <c r="CF29" s="106">
        <v>8</v>
      </c>
      <c r="CG29" s="106">
        <v>8</v>
      </c>
      <c r="CH29" s="106">
        <v>8</v>
      </c>
      <c r="CI29" s="106"/>
      <c r="CJ29" s="106"/>
      <c r="CK29" s="106">
        <v>9</v>
      </c>
      <c r="CL29" s="106">
        <v>9</v>
      </c>
      <c r="CM29" s="117">
        <f t="shared" si="18"/>
        <v>8</v>
      </c>
      <c r="CN29" s="106">
        <v>7</v>
      </c>
      <c r="CO29" s="106">
        <v>9</v>
      </c>
      <c r="CP29" s="106">
        <v>8</v>
      </c>
      <c r="CQ29" s="106">
        <v>9</v>
      </c>
      <c r="CR29" s="106">
        <v>9</v>
      </c>
      <c r="CS29" s="106">
        <v>9</v>
      </c>
      <c r="CT29" s="117">
        <f t="shared" si="19"/>
        <v>8.5</v>
      </c>
      <c r="CU29" s="106">
        <v>9</v>
      </c>
      <c r="CV29" s="106">
        <v>9</v>
      </c>
      <c r="CW29" s="106">
        <v>9</v>
      </c>
      <c r="CX29" s="106"/>
      <c r="CY29" s="106"/>
      <c r="CZ29" s="106"/>
      <c r="DA29" s="106"/>
      <c r="DB29" s="106"/>
      <c r="DC29" s="106"/>
      <c r="DD29" s="106"/>
      <c r="DE29" s="106"/>
      <c r="DF29" s="106"/>
      <c r="DG29" s="117">
        <f t="shared" si="20"/>
        <v>9</v>
      </c>
      <c r="DH29" s="106"/>
      <c r="DI29" s="106">
        <v>9</v>
      </c>
      <c r="DJ29" s="106"/>
      <c r="DK29" s="118">
        <f t="shared" si="21"/>
        <v>9</v>
      </c>
      <c r="DL29" s="169"/>
      <c r="DM29" s="217">
        <v>1</v>
      </c>
      <c r="DN29" s="106">
        <v>7</v>
      </c>
      <c r="DO29" s="106">
        <v>8</v>
      </c>
      <c r="DP29" s="106">
        <v>9</v>
      </c>
      <c r="DQ29" s="106">
        <v>8</v>
      </c>
      <c r="DR29" s="106">
        <v>8</v>
      </c>
      <c r="DS29" s="106">
        <v>8</v>
      </c>
      <c r="DT29" s="106"/>
      <c r="DU29" s="106"/>
      <c r="DV29" s="106"/>
      <c r="DW29" s="106"/>
      <c r="DX29" s="117">
        <f t="shared" si="22"/>
        <v>8</v>
      </c>
      <c r="DY29" s="106">
        <v>7</v>
      </c>
      <c r="DZ29" s="106">
        <v>7</v>
      </c>
      <c r="EA29" s="106"/>
      <c r="EB29" s="106"/>
      <c r="EC29" s="106"/>
      <c r="ED29" s="106">
        <v>8</v>
      </c>
      <c r="EE29" s="106">
        <v>8</v>
      </c>
      <c r="EF29" s="106"/>
      <c r="EG29" s="106">
        <v>10</v>
      </c>
      <c r="EH29" s="106">
        <v>9</v>
      </c>
      <c r="EI29" s="106">
        <v>10</v>
      </c>
      <c r="EJ29" s="117">
        <f t="shared" si="23"/>
        <v>8.1666666666666661</v>
      </c>
      <c r="EK29" s="106">
        <v>7</v>
      </c>
      <c r="EL29" s="106"/>
      <c r="EM29" s="106"/>
      <c r="EN29" s="106">
        <v>9</v>
      </c>
      <c r="EO29" s="106">
        <v>9</v>
      </c>
      <c r="EP29" s="106"/>
      <c r="EQ29" s="117">
        <f t="shared" si="24"/>
        <v>8.3333333333333339</v>
      </c>
      <c r="ER29" s="106">
        <v>9</v>
      </c>
      <c r="ES29" s="106">
        <v>9</v>
      </c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17">
        <f t="shared" si="25"/>
        <v>9</v>
      </c>
      <c r="FE29" s="106"/>
      <c r="FF29" s="106">
        <v>8</v>
      </c>
      <c r="FG29" s="106"/>
      <c r="FH29" s="118">
        <f t="shared" si="26"/>
        <v>8</v>
      </c>
      <c r="FI29" s="120"/>
      <c r="FJ29" s="223">
        <f t="shared" si="27"/>
        <v>1</v>
      </c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17">
        <f t="shared" si="28"/>
        <v>0</v>
      </c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17">
        <f t="shared" si="29"/>
        <v>0</v>
      </c>
      <c r="GH29" s="106"/>
      <c r="GI29" s="106"/>
      <c r="GJ29" s="106"/>
      <c r="GK29" s="106"/>
      <c r="GL29" s="106"/>
      <c r="GM29" s="106"/>
      <c r="GN29" s="117">
        <f t="shared" si="30"/>
        <v>0</v>
      </c>
      <c r="GO29" s="106"/>
      <c r="GP29" s="106"/>
      <c r="GQ29" s="106"/>
      <c r="GR29" s="106"/>
      <c r="GS29" s="245"/>
      <c r="GT29" s="106"/>
      <c r="GU29" s="106"/>
      <c r="GV29" s="106"/>
      <c r="GW29" s="106"/>
      <c r="GX29" s="106"/>
      <c r="GY29" s="106"/>
      <c r="GZ29" s="106"/>
      <c r="HA29" s="117">
        <f t="shared" si="31"/>
        <v>0</v>
      </c>
      <c r="HB29" s="106"/>
      <c r="HC29" s="106"/>
      <c r="HD29" s="106"/>
      <c r="HE29" s="118">
        <f t="shared" si="32"/>
        <v>0</v>
      </c>
      <c r="HF29" s="120"/>
      <c r="HG29" s="217">
        <f t="shared" si="33"/>
        <v>1</v>
      </c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17">
        <f t="shared" si="34"/>
        <v>0</v>
      </c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17">
        <f t="shared" si="35"/>
        <v>0</v>
      </c>
      <c r="IE29" s="106"/>
      <c r="IF29" s="106"/>
      <c r="IG29" s="106"/>
      <c r="IH29" s="106"/>
      <c r="II29" s="106"/>
      <c r="IJ29" s="106"/>
      <c r="IK29" s="117">
        <f t="shared" si="36"/>
        <v>0</v>
      </c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17">
        <f t="shared" si="37"/>
        <v>0</v>
      </c>
      <c r="IY29" s="106"/>
      <c r="IZ29" s="106"/>
      <c r="JA29" s="106"/>
      <c r="JB29" s="118">
        <f t="shared" si="38"/>
        <v>0</v>
      </c>
      <c r="JC29" s="120"/>
      <c r="JD29" s="217">
        <f t="shared" si="39"/>
        <v>1</v>
      </c>
      <c r="JE29" s="106"/>
      <c r="JF29" s="106"/>
      <c r="JG29" s="106"/>
      <c r="JH29" s="106"/>
      <c r="JI29" s="106"/>
      <c r="JJ29" s="106"/>
      <c r="JK29" s="106"/>
      <c r="JL29" s="106"/>
      <c r="JM29" s="106"/>
      <c r="JN29" s="106"/>
      <c r="JO29" s="117">
        <f t="shared" si="40"/>
        <v>0</v>
      </c>
      <c r="JP29" s="106"/>
      <c r="JQ29" s="106"/>
      <c r="JR29" s="106"/>
      <c r="JS29" s="106"/>
      <c r="JT29" s="106"/>
      <c r="JU29" s="106"/>
      <c r="JV29" s="106"/>
      <c r="JW29" s="106"/>
      <c r="JX29" s="106"/>
      <c r="JY29" s="106"/>
      <c r="JZ29" s="106"/>
      <c r="KA29" s="121">
        <f t="shared" si="41"/>
        <v>0</v>
      </c>
      <c r="KB29" s="106"/>
      <c r="KC29" s="106"/>
      <c r="KD29" s="106"/>
      <c r="KE29" s="106"/>
      <c r="KF29" s="106"/>
      <c r="KG29" s="106"/>
      <c r="KH29" s="117">
        <f t="shared" si="42"/>
        <v>0</v>
      </c>
      <c r="KI29" s="245"/>
      <c r="KJ29" s="245"/>
      <c r="KK29" s="245"/>
      <c r="KL29" s="245"/>
      <c r="KM29" s="245"/>
      <c r="KN29" s="106"/>
      <c r="KO29" s="106"/>
      <c r="KP29" s="106"/>
      <c r="KQ29" s="106"/>
      <c r="KR29" s="106"/>
      <c r="KS29" s="106"/>
      <c r="KT29" s="106"/>
      <c r="KU29" s="117">
        <f t="shared" si="43"/>
        <v>0</v>
      </c>
      <c r="KV29" s="106"/>
      <c r="KW29" s="245"/>
      <c r="KX29" s="106"/>
      <c r="KY29" s="118">
        <f t="shared" si="44"/>
        <v>0</v>
      </c>
      <c r="KZ29" s="120"/>
      <c r="LA29" s="217">
        <f t="shared" si="45"/>
        <v>1</v>
      </c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17">
        <f t="shared" si="46"/>
        <v>0</v>
      </c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17">
        <f t="shared" si="47"/>
        <v>0</v>
      </c>
      <c r="LY29" s="106"/>
      <c r="LZ29" s="106"/>
      <c r="MA29" s="106"/>
      <c r="MB29" s="106"/>
      <c r="MC29" s="106"/>
      <c r="MD29" s="106"/>
      <c r="ME29" s="117">
        <f t="shared" si="48"/>
        <v>0</v>
      </c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17">
        <f t="shared" si="49"/>
        <v>0</v>
      </c>
      <c r="MS29" s="106"/>
      <c r="MT29" s="106"/>
      <c r="MU29" s="106"/>
      <c r="MV29" s="118">
        <f t="shared" si="50"/>
        <v>0</v>
      </c>
      <c r="MW29" s="120"/>
      <c r="MX29" s="217">
        <f t="shared" si="51"/>
        <v>1</v>
      </c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17">
        <f t="shared" si="52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3"/>
        <v>0</v>
      </c>
      <c r="NV29" s="106"/>
      <c r="NW29" s="106"/>
      <c r="NX29" s="106"/>
      <c r="NY29" s="106"/>
      <c r="NZ29" s="106"/>
      <c r="OA29" s="106"/>
      <c r="OB29" s="117">
        <f t="shared" si="54"/>
        <v>0</v>
      </c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17">
        <f t="shared" si="55"/>
        <v>0</v>
      </c>
      <c r="OP29" s="106"/>
      <c r="OQ29" s="106"/>
      <c r="OR29" s="106"/>
      <c r="OS29" s="118">
        <f t="shared" si="56"/>
        <v>0</v>
      </c>
      <c r="OT29" s="120"/>
      <c r="OU29" s="217">
        <f t="shared" si="57"/>
        <v>1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8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59"/>
        <v>0</v>
      </c>
      <c r="PS29" s="106"/>
      <c r="PT29" s="106"/>
      <c r="PU29" s="106"/>
      <c r="PV29" s="106"/>
      <c r="PW29" s="106"/>
      <c r="PX29" s="106"/>
      <c r="PY29" s="117">
        <f t="shared" si="60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1"/>
        <v>0</v>
      </c>
      <c r="QM29" s="106"/>
      <c r="QN29" s="106"/>
      <c r="QO29" s="106"/>
      <c r="QP29" s="118">
        <f t="shared" si="62"/>
        <v>0</v>
      </c>
      <c r="QQ29" s="120"/>
    </row>
    <row r="30" spans="1:459" ht="18.75" x14ac:dyDescent="0.25">
      <c r="A30" s="83">
        <v>1</v>
      </c>
      <c r="B30" s="147">
        <v>25</v>
      </c>
      <c r="C30" s="361" t="s">
        <v>737</v>
      </c>
      <c r="D30" s="407">
        <v>7</v>
      </c>
      <c r="E30" s="407">
        <v>8</v>
      </c>
      <c r="F30" s="407">
        <v>8</v>
      </c>
      <c r="G30" s="407">
        <v>8</v>
      </c>
      <c r="H30" s="407">
        <v>8</v>
      </c>
      <c r="I30" s="408">
        <v>9</v>
      </c>
      <c r="J30" s="409">
        <f t="shared" si="8"/>
        <v>8</v>
      </c>
      <c r="K30" s="408">
        <v>7</v>
      </c>
      <c r="L30" s="408">
        <v>8</v>
      </c>
      <c r="M30" s="408">
        <v>9</v>
      </c>
      <c r="N30" s="408">
        <v>7</v>
      </c>
      <c r="O30" s="408">
        <v>7</v>
      </c>
      <c r="P30" s="408">
        <v>7</v>
      </c>
      <c r="Q30" s="408">
        <v>7</v>
      </c>
      <c r="R30" s="368">
        <f t="shared" si="9"/>
        <v>7.4285714285714288</v>
      </c>
      <c r="S30" s="217">
        <v>1</v>
      </c>
      <c r="T30" s="381">
        <v>8</v>
      </c>
      <c r="U30" s="381">
        <v>8</v>
      </c>
      <c r="V30" s="381">
        <v>8</v>
      </c>
      <c r="W30" s="364">
        <v>6</v>
      </c>
      <c r="X30" s="381">
        <v>7</v>
      </c>
      <c r="Y30" s="381">
        <v>7</v>
      </c>
      <c r="Z30" s="381">
        <v>7</v>
      </c>
      <c r="AA30" s="382">
        <v>8</v>
      </c>
      <c r="AB30" s="330"/>
      <c r="AC30" s="310"/>
      <c r="AD30" s="117">
        <f t="shared" si="11"/>
        <v>7.375</v>
      </c>
      <c r="AE30" s="347">
        <v>7</v>
      </c>
      <c r="AF30" s="347">
        <v>7</v>
      </c>
      <c r="AG30" s="310"/>
      <c r="AH30" s="383">
        <v>7</v>
      </c>
      <c r="AI30" s="383">
        <v>7</v>
      </c>
      <c r="AJ30" s="347">
        <v>7</v>
      </c>
      <c r="AK30" s="347">
        <v>7</v>
      </c>
      <c r="AL30" s="310"/>
      <c r="AM30" s="310"/>
      <c r="AN30" s="347">
        <v>7</v>
      </c>
      <c r="AO30" s="347">
        <v>7</v>
      </c>
      <c r="AP30" s="117">
        <f t="shared" si="12"/>
        <v>7</v>
      </c>
      <c r="AQ30" s="106"/>
      <c r="AR30" s="106"/>
      <c r="AS30" s="106"/>
      <c r="AT30" s="106"/>
      <c r="AU30" s="106"/>
      <c r="AV30" s="106"/>
      <c r="AW30" s="117">
        <f t="shared" si="13"/>
        <v>0</v>
      </c>
      <c r="AX30" s="383">
        <v>8</v>
      </c>
      <c r="AY30" s="383">
        <v>8</v>
      </c>
      <c r="AZ30" s="365"/>
      <c r="BA30" s="106"/>
      <c r="BB30" s="106"/>
      <c r="BC30" s="106"/>
      <c r="BD30" s="106"/>
      <c r="BE30" s="106"/>
      <c r="BF30" s="106"/>
      <c r="BG30" s="106"/>
      <c r="BH30" s="106"/>
      <c r="BI30" s="106"/>
      <c r="BJ30" s="117">
        <f t="shared" si="14"/>
        <v>8</v>
      </c>
      <c r="BK30" s="106"/>
      <c r="BL30" s="410">
        <v>8</v>
      </c>
      <c r="BM30" s="106"/>
      <c r="BN30" s="118">
        <f t="shared" si="15"/>
        <v>8</v>
      </c>
      <c r="BO30" s="120"/>
      <c r="BP30" s="217">
        <f t="shared" si="16"/>
        <v>1</v>
      </c>
      <c r="BQ30" s="106">
        <v>8</v>
      </c>
      <c r="BR30" s="106">
        <v>8</v>
      </c>
      <c r="BS30" s="106">
        <v>9</v>
      </c>
      <c r="BT30" s="106">
        <v>8</v>
      </c>
      <c r="BU30" s="106">
        <v>7</v>
      </c>
      <c r="BV30" s="106">
        <v>7</v>
      </c>
      <c r="BW30" s="106">
        <v>7</v>
      </c>
      <c r="BX30" s="106">
        <v>9</v>
      </c>
      <c r="BY30" s="106"/>
      <c r="BZ30" s="106"/>
      <c r="CA30" s="117">
        <f t="shared" si="17"/>
        <v>7.875</v>
      </c>
      <c r="CB30" s="106">
        <v>8</v>
      </c>
      <c r="CC30" s="106">
        <v>8</v>
      </c>
      <c r="CD30" s="106"/>
      <c r="CE30" s="106">
        <v>7</v>
      </c>
      <c r="CF30" s="106">
        <v>8</v>
      </c>
      <c r="CG30" s="106">
        <v>7</v>
      </c>
      <c r="CH30" s="106">
        <v>8</v>
      </c>
      <c r="CI30" s="106"/>
      <c r="CJ30" s="106"/>
      <c r="CK30" s="106">
        <v>7</v>
      </c>
      <c r="CL30" s="106">
        <v>7</v>
      </c>
      <c r="CM30" s="117">
        <f t="shared" si="18"/>
        <v>7.5714285714285712</v>
      </c>
      <c r="CN30" s="106">
        <v>7</v>
      </c>
      <c r="CO30" s="106">
        <v>9</v>
      </c>
      <c r="CP30" s="106">
        <v>7</v>
      </c>
      <c r="CQ30" s="106">
        <v>8</v>
      </c>
      <c r="CR30" s="106">
        <v>8</v>
      </c>
      <c r="CS30" s="106">
        <v>7</v>
      </c>
      <c r="CT30" s="117">
        <f t="shared" si="19"/>
        <v>7.666666666666667</v>
      </c>
      <c r="CU30" s="106">
        <v>9</v>
      </c>
      <c r="CV30" s="106">
        <v>9</v>
      </c>
      <c r="CW30" s="106">
        <v>8</v>
      </c>
      <c r="CX30" s="106"/>
      <c r="CY30" s="106"/>
      <c r="CZ30" s="106"/>
      <c r="DA30" s="106"/>
      <c r="DB30" s="106"/>
      <c r="DC30" s="106"/>
      <c r="DD30" s="106"/>
      <c r="DE30" s="106"/>
      <c r="DF30" s="106"/>
      <c r="DG30" s="117">
        <f t="shared" si="20"/>
        <v>8.6666666666666661</v>
      </c>
      <c r="DH30" s="106"/>
      <c r="DI30" s="106">
        <v>8</v>
      </c>
      <c r="DJ30" s="106"/>
      <c r="DK30" s="118">
        <f t="shared" si="21"/>
        <v>8</v>
      </c>
      <c r="DL30" s="169"/>
      <c r="DM30" s="217">
        <v>1</v>
      </c>
      <c r="DN30" s="106">
        <v>7</v>
      </c>
      <c r="DO30" s="106">
        <v>7</v>
      </c>
      <c r="DP30" s="106">
        <v>8</v>
      </c>
      <c r="DQ30" s="106">
        <v>6</v>
      </c>
      <c r="DR30" s="106">
        <v>8</v>
      </c>
      <c r="DS30" s="106">
        <v>8</v>
      </c>
      <c r="DT30" s="106"/>
      <c r="DU30" s="106"/>
      <c r="DV30" s="106"/>
      <c r="DW30" s="106"/>
      <c r="DX30" s="117">
        <f t="shared" si="22"/>
        <v>7.333333333333333</v>
      </c>
      <c r="DY30" s="106">
        <v>7</v>
      </c>
      <c r="DZ30" s="106">
        <v>7</v>
      </c>
      <c r="EA30" s="106"/>
      <c r="EB30" s="106"/>
      <c r="EC30" s="106"/>
      <c r="ED30" s="106">
        <v>7</v>
      </c>
      <c r="EE30" s="106">
        <v>7</v>
      </c>
      <c r="EF30" s="106"/>
      <c r="EG30" s="106">
        <v>9</v>
      </c>
      <c r="EH30" s="106">
        <v>9</v>
      </c>
      <c r="EI30" s="106">
        <v>8</v>
      </c>
      <c r="EJ30" s="117">
        <f t="shared" si="23"/>
        <v>7.666666666666667</v>
      </c>
      <c r="EK30" s="106">
        <v>7</v>
      </c>
      <c r="EL30" s="106"/>
      <c r="EM30" s="106"/>
      <c r="EN30" s="106">
        <v>7</v>
      </c>
      <c r="EO30" s="106">
        <v>7</v>
      </c>
      <c r="EP30" s="106"/>
      <c r="EQ30" s="117">
        <f t="shared" si="24"/>
        <v>7</v>
      </c>
      <c r="ER30" s="106">
        <v>8</v>
      </c>
      <c r="ES30" s="106">
        <v>8</v>
      </c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17">
        <f t="shared" si="25"/>
        <v>8</v>
      </c>
      <c r="FE30" s="106"/>
      <c r="FF30" s="106">
        <v>7</v>
      </c>
      <c r="FH30" s="118">
        <f t="shared" si="26"/>
        <v>7</v>
      </c>
      <c r="FI30" s="120"/>
      <c r="FJ30" s="223">
        <f t="shared" si="27"/>
        <v>1</v>
      </c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17">
        <f t="shared" si="28"/>
        <v>0</v>
      </c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17">
        <f t="shared" si="29"/>
        <v>0</v>
      </c>
      <c r="GH30" s="106"/>
      <c r="GI30" s="106"/>
      <c r="GJ30" s="106"/>
      <c r="GK30" s="106"/>
      <c r="GL30" s="106"/>
      <c r="GM30" s="106"/>
      <c r="GN30" s="117">
        <f t="shared" si="30"/>
        <v>0</v>
      </c>
      <c r="GO30" s="106"/>
      <c r="GP30" s="106"/>
      <c r="GQ30" s="106"/>
      <c r="GR30" s="106"/>
      <c r="GS30" s="245"/>
      <c r="GT30" s="106"/>
      <c r="GU30" s="106"/>
      <c r="GV30" s="106"/>
      <c r="GW30" s="106"/>
      <c r="GX30" s="106"/>
      <c r="GY30" s="106"/>
      <c r="GZ30" s="106"/>
      <c r="HA30" s="117">
        <f t="shared" si="31"/>
        <v>0</v>
      </c>
      <c r="HB30" s="106"/>
      <c r="HC30" s="106"/>
      <c r="HD30" s="106"/>
      <c r="HE30" s="118">
        <f t="shared" si="32"/>
        <v>0</v>
      </c>
      <c r="HF30" s="120"/>
      <c r="HG30" s="217">
        <f t="shared" si="33"/>
        <v>1</v>
      </c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17">
        <f t="shared" si="34"/>
        <v>0</v>
      </c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17">
        <f t="shared" si="35"/>
        <v>0</v>
      </c>
      <c r="IE30" s="106"/>
      <c r="IF30" s="106"/>
      <c r="IG30" s="106"/>
      <c r="IH30" s="106"/>
      <c r="II30" s="106"/>
      <c r="IJ30" s="106"/>
      <c r="IK30" s="117">
        <f t="shared" si="36"/>
        <v>0</v>
      </c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  <c r="IV30" s="106"/>
      <c r="IW30" s="106"/>
      <c r="IX30" s="117">
        <f t="shared" si="37"/>
        <v>0</v>
      </c>
      <c r="IY30" s="106"/>
      <c r="IZ30" s="106"/>
      <c r="JA30" s="106"/>
      <c r="JB30" s="118">
        <f t="shared" si="38"/>
        <v>0</v>
      </c>
      <c r="JC30" s="120"/>
      <c r="JD30" s="217">
        <f t="shared" si="39"/>
        <v>1</v>
      </c>
      <c r="JE30" s="106"/>
      <c r="JF30" s="106"/>
      <c r="JG30" s="106"/>
      <c r="JH30" s="106"/>
      <c r="JI30" s="106"/>
      <c r="JJ30" s="106"/>
      <c r="JK30" s="106"/>
      <c r="JL30" s="106"/>
      <c r="JM30" s="106"/>
      <c r="JN30" s="106"/>
      <c r="JO30" s="117">
        <f t="shared" si="40"/>
        <v>0</v>
      </c>
      <c r="JP30" s="106"/>
      <c r="JQ30" s="106"/>
      <c r="JR30" s="106"/>
      <c r="JS30" s="106"/>
      <c r="JT30" s="106"/>
      <c r="JU30" s="106"/>
      <c r="JV30" s="106"/>
      <c r="JW30" s="106"/>
      <c r="JX30" s="106"/>
      <c r="JY30" s="106"/>
      <c r="JZ30" s="106"/>
      <c r="KA30" s="121">
        <f t="shared" si="41"/>
        <v>0</v>
      </c>
      <c r="KB30" s="106"/>
      <c r="KC30" s="106"/>
      <c r="KD30" s="106"/>
      <c r="KE30" s="106"/>
      <c r="KF30" s="106"/>
      <c r="KG30" s="106"/>
      <c r="KH30" s="117">
        <f t="shared" si="42"/>
        <v>0</v>
      </c>
      <c r="KI30" s="245"/>
      <c r="KJ30" s="245"/>
      <c r="KK30" s="245"/>
      <c r="KL30" s="245"/>
      <c r="KM30" s="245"/>
      <c r="KN30" s="106"/>
      <c r="KO30" s="106"/>
      <c r="KP30" s="106"/>
      <c r="KQ30" s="106"/>
      <c r="KR30" s="106"/>
      <c r="KS30" s="106"/>
      <c r="KT30" s="106"/>
      <c r="KU30" s="117">
        <f t="shared" si="43"/>
        <v>0</v>
      </c>
      <c r="KV30" s="106"/>
      <c r="KW30" s="245"/>
      <c r="KX30" s="106"/>
      <c r="KY30" s="118">
        <f t="shared" si="44"/>
        <v>0</v>
      </c>
      <c r="KZ30" s="120"/>
      <c r="LA30" s="217">
        <f t="shared" si="45"/>
        <v>1</v>
      </c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17">
        <f t="shared" si="46"/>
        <v>0</v>
      </c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17">
        <f t="shared" si="47"/>
        <v>0</v>
      </c>
      <c r="LY30" s="106"/>
      <c r="LZ30" s="106"/>
      <c r="MA30" s="106"/>
      <c r="MB30" s="106"/>
      <c r="MC30" s="106"/>
      <c r="MD30" s="106"/>
      <c r="ME30" s="117">
        <f t="shared" si="48"/>
        <v>0</v>
      </c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17">
        <f t="shared" si="49"/>
        <v>0</v>
      </c>
      <c r="MS30" s="106"/>
      <c r="MT30" s="106"/>
      <c r="MU30" s="106"/>
      <c r="MV30" s="118">
        <f t="shared" si="50"/>
        <v>0</v>
      </c>
      <c r="MW30" s="120"/>
      <c r="MX30" s="217">
        <f t="shared" si="51"/>
        <v>1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2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3"/>
        <v>0</v>
      </c>
      <c r="NV30" s="106"/>
      <c r="NW30" s="106"/>
      <c r="NX30" s="106"/>
      <c r="NY30" s="106"/>
      <c r="NZ30" s="106"/>
      <c r="OA30" s="106"/>
      <c r="OB30" s="117">
        <f t="shared" si="54"/>
        <v>0</v>
      </c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17">
        <f t="shared" si="55"/>
        <v>0</v>
      </c>
      <c r="OP30" s="106"/>
      <c r="OQ30" s="106"/>
      <c r="OR30" s="106"/>
      <c r="OS30" s="118">
        <f t="shared" si="56"/>
        <v>0</v>
      </c>
      <c r="OT30" s="120"/>
      <c r="OU30" s="217">
        <f t="shared" si="57"/>
        <v>1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8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59"/>
        <v>0</v>
      </c>
      <c r="PS30" s="106"/>
      <c r="PT30" s="106"/>
      <c r="PU30" s="106"/>
      <c r="PV30" s="106"/>
      <c r="PW30" s="106"/>
      <c r="PX30" s="106"/>
      <c r="PY30" s="117">
        <f t="shared" si="60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1"/>
        <v>0</v>
      </c>
      <c r="QM30" s="106"/>
      <c r="QN30" s="106"/>
      <c r="QO30" s="106"/>
      <c r="QP30" s="118">
        <f t="shared" si="62"/>
        <v>0</v>
      </c>
      <c r="QQ30" s="120"/>
    </row>
    <row r="31" spans="1:459" ht="18.75" x14ac:dyDescent="0.25">
      <c r="A31" s="83">
        <v>1</v>
      </c>
      <c r="B31" s="147">
        <v>26</v>
      </c>
      <c r="C31" s="361" t="s">
        <v>738</v>
      </c>
      <c r="D31" s="408"/>
      <c r="E31" s="408"/>
      <c r="F31" s="408"/>
      <c r="G31" s="408"/>
      <c r="H31" s="408"/>
      <c r="I31" s="408"/>
      <c r="J31" s="409">
        <f t="shared" si="8"/>
        <v>0</v>
      </c>
      <c r="K31" s="408"/>
      <c r="L31" s="408"/>
      <c r="M31" s="408"/>
      <c r="N31" s="408"/>
      <c r="O31" s="408"/>
      <c r="P31" s="408"/>
      <c r="Q31" s="408"/>
      <c r="R31" s="368">
        <f t="shared" si="9"/>
        <v>0</v>
      </c>
      <c r="S31" s="217">
        <v>1</v>
      </c>
      <c r="T31" s="180"/>
      <c r="U31" s="381">
        <v>8</v>
      </c>
      <c r="V31" s="381">
        <v>8</v>
      </c>
      <c r="W31" s="364">
        <v>5</v>
      </c>
      <c r="X31" s="363">
        <v>6</v>
      </c>
      <c r="Y31" s="363">
        <v>6</v>
      </c>
      <c r="Z31" s="363">
        <v>6</v>
      </c>
      <c r="AA31" s="382">
        <v>8</v>
      </c>
      <c r="AB31" s="180"/>
      <c r="AC31" s="106"/>
      <c r="AD31" s="117">
        <f t="shared" si="11"/>
        <v>5.875</v>
      </c>
      <c r="AE31" s="346">
        <v>4</v>
      </c>
      <c r="AF31" s="346">
        <v>4</v>
      </c>
      <c r="AG31" s="106"/>
      <c r="AH31" s="362">
        <v>6</v>
      </c>
      <c r="AI31" s="383">
        <v>7</v>
      </c>
      <c r="AJ31" s="346">
        <v>6</v>
      </c>
      <c r="AK31" s="346">
        <v>6</v>
      </c>
      <c r="AL31" s="106"/>
      <c r="AM31" s="106"/>
      <c r="AN31" s="347">
        <v>7</v>
      </c>
      <c r="AO31" s="347">
        <v>8</v>
      </c>
      <c r="AP31" s="117">
        <f t="shared" si="12"/>
        <v>5.7142857142857144</v>
      </c>
      <c r="AQ31" s="106"/>
      <c r="AR31" s="106"/>
      <c r="AS31" s="106"/>
      <c r="AT31" s="106"/>
      <c r="AU31" s="106"/>
      <c r="AV31" s="106"/>
      <c r="AW31" s="117">
        <f t="shared" si="13"/>
        <v>0</v>
      </c>
      <c r="AX31" s="383">
        <v>8</v>
      </c>
      <c r="AY31" s="383">
        <v>8</v>
      </c>
      <c r="AZ31" s="365"/>
      <c r="BA31" s="106"/>
      <c r="BB31" s="106"/>
      <c r="BC31" s="106"/>
      <c r="BD31" s="106"/>
      <c r="BE31" s="106"/>
      <c r="BF31" s="106"/>
      <c r="BG31" s="106"/>
      <c r="BH31" s="106"/>
      <c r="BI31" s="106"/>
      <c r="BJ31" s="117">
        <f t="shared" si="14"/>
        <v>8</v>
      </c>
      <c r="BK31" s="106"/>
      <c r="BL31" s="410">
        <v>8</v>
      </c>
      <c r="BM31" s="106"/>
      <c r="BN31" s="118">
        <f t="shared" si="15"/>
        <v>8</v>
      </c>
      <c r="BO31" s="120"/>
      <c r="BP31" s="217">
        <f t="shared" si="16"/>
        <v>1</v>
      </c>
      <c r="BQ31" s="106">
        <v>6</v>
      </c>
      <c r="BR31" s="106">
        <v>6</v>
      </c>
      <c r="BS31" s="106">
        <v>8</v>
      </c>
      <c r="BT31" s="106">
        <v>5</v>
      </c>
      <c r="BU31" s="106">
        <v>7</v>
      </c>
      <c r="BV31" s="106">
        <v>6</v>
      </c>
      <c r="BW31" s="106">
        <v>7</v>
      </c>
      <c r="BX31" s="106">
        <v>7</v>
      </c>
      <c r="BY31" s="106"/>
      <c r="BZ31" s="106"/>
      <c r="CA31" s="117">
        <f t="shared" si="17"/>
        <v>6.5</v>
      </c>
      <c r="CB31" s="106">
        <v>4</v>
      </c>
      <c r="CC31" s="106">
        <v>5</v>
      </c>
      <c r="CD31" s="106"/>
      <c r="CE31" s="106">
        <v>7</v>
      </c>
      <c r="CF31" s="106">
        <v>8</v>
      </c>
      <c r="CG31" s="106">
        <v>6</v>
      </c>
      <c r="CH31" s="106">
        <v>6</v>
      </c>
      <c r="CI31" s="106"/>
      <c r="CJ31" s="106"/>
      <c r="CK31" s="106">
        <v>7</v>
      </c>
      <c r="CL31" s="106">
        <v>8</v>
      </c>
      <c r="CM31" s="117">
        <f t="shared" si="18"/>
        <v>6.1428571428571432</v>
      </c>
      <c r="CN31" s="106">
        <v>6</v>
      </c>
      <c r="CO31" s="106">
        <v>8</v>
      </c>
      <c r="CP31" s="106">
        <v>6</v>
      </c>
      <c r="CQ31" s="106">
        <v>8</v>
      </c>
      <c r="CR31" s="106">
        <v>7</v>
      </c>
      <c r="CS31" s="106">
        <v>7</v>
      </c>
      <c r="CT31" s="117">
        <f t="shared" si="19"/>
        <v>7</v>
      </c>
      <c r="CU31" s="106">
        <v>7</v>
      </c>
      <c r="CV31" s="106">
        <v>8</v>
      </c>
      <c r="CW31" s="106">
        <v>9</v>
      </c>
      <c r="CX31" s="106"/>
      <c r="CY31" s="106"/>
      <c r="CZ31" s="106"/>
      <c r="DA31" s="106"/>
      <c r="DB31" s="106"/>
      <c r="DC31" s="106"/>
      <c r="DD31" s="106"/>
      <c r="DE31" s="106"/>
      <c r="DF31" s="106"/>
      <c r="DG31" s="117">
        <f t="shared" si="20"/>
        <v>8</v>
      </c>
      <c r="DH31" s="106"/>
      <c r="DI31" s="106">
        <v>9</v>
      </c>
      <c r="DJ31" s="106"/>
      <c r="DK31" s="118">
        <f t="shared" si="21"/>
        <v>9</v>
      </c>
      <c r="DL31" s="169"/>
      <c r="DM31" s="217">
        <v>1</v>
      </c>
      <c r="DN31" s="106">
        <v>6</v>
      </c>
      <c r="DO31" s="106">
        <v>6</v>
      </c>
      <c r="DP31" s="106">
        <v>6</v>
      </c>
      <c r="DQ31" s="106">
        <v>6</v>
      </c>
      <c r="DR31" s="106">
        <v>8</v>
      </c>
      <c r="DS31" s="106">
        <v>9</v>
      </c>
      <c r="DT31" s="106"/>
      <c r="DU31" s="106"/>
      <c r="DV31" s="106"/>
      <c r="DW31" s="106"/>
      <c r="DX31" s="117">
        <f t="shared" si="22"/>
        <v>6.833333333333333</v>
      </c>
      <c r="DY31" s="106">
        <v>5</v>
      </c>
      <c r="DZ31" s="106">
        <v>5</v>
      </c>
      <c r="EA31" s="106"/>
      <c r="EB31" s="106"/>
      <c r="EC31" s="106"/>
      <c r="ED31" s="106">
        <v>4</v>
      </c>
      <c r="EE31" s="106">
        <v>4</v>
      </c>
      <c r="EF31" s="106"/>
      <c r="EG31" s="106">
        <v>6</v>
      </c>
      <c r="EH31" s="106">
        <v>7</v>
      </c>
      <c r="EI31" s="106">
        <v>7</v>
      </c>
      <c r="EJ31" s="117">
        <f t="shared" si="23"/>
        <v>5.166666666666667</v>
      </c>
      <c r="EK31" s="106">
        <v>5</v>
      </c>
      <c r="EL31" s="106"/>
      <c r="EM31" s="106"/>
      <c r="EN31" s="106">
        <v>6</v>
      </c>
      <c r="EO31" s="106">
        <v>6</v>
      </c>
      <c r="EP31" s="106"/>
      <c r="EQ31" s="117">
        <f t="shared" si="24"/>
        <v>5.666666666666667</v>
      </c>
      <c r="ER31" s="106">
        <v>7</v>
      </c>
      <c r="ES31" s="106">
        <v>7</v>
      </c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17">
        <f t="shared" si="25"/>
        <v>7</v>
      </c>
      <c r="FE31" s="106"/>
      <c r="FF31" s="106">
        <v>7</v>
      </c>
      <c r="FG31" s="106"/>
      <c r="FH31" s="118">
        <f t="shared" si="26"/>
        <v>7</v>
      </c>
      <c r="FI31" s="120"/>
      <c r="FJ31" s="223">
        <f t="shared" si="27"/>
        <v>1</v>
      </c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17">
        <f t="shared" si="28"/>
        <v>0</v>
      </c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17">
        <f t="shared" si="29"/>
        <v>0</v>
      </c>
      <c r="GH31" s="106"/>
      <c r="GI31" s="106"/>
      <c r="GJ31" s="106"/>
      <c r="GK31" s="106"/>
      <c r="GL31" s="106"/>
      <c r="GM31" s="106"/>
      <c r="GN31" s="117">
        <f t="shared" si="30"/>
        <v>0</v>
      </c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17">
        <f t="shared" si="31"/>
        <v>0</v>
      </c>
      <c r="HB31" s="106"/>
      <c r="HC31" s="106"/>
      <c r="HD31" s="106"/>
      <c r="HE31" s="118">
        <f t="shared" si="32"/>
        <v>0</v>
      </c>
      <c r="HF31" s="120"/>
      <c r="HG31" s="217">
        <f t="shared" si="33"/>
        <v>1</v>
      </c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17">
        <f t="shared" si="34"/>
        <v>0</v>
      </c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17">
        <f t="shared" si="35"/>
        <v>0</v>
      </c>
      <c r="IE31" s="106"/>
      <c r="IF31" s="106"/>
      <c r="IG31" s="106"/>
      <c r="IH31" s="106"/>
      <c r="II31" s="106"/>
      <c r="IJ31" s="106"/>
      <c r="IK31" s="117">
        <f t="shared" si="36"/>
        <v>0</v>
      </c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17">
        <f t="shared" si="37"/>
        <v>0</v>
      </c>
      <c r="IY31" s="106"/>
      <c r="IZ31" s="106"/>
      <c r="JA31" s="106"/>
      <c r="JB31" s="118">
        <f t="shared" si="38"/>
        <v>0</v>
      </c>
      <c r="JC31" s="120"/>
      <c r="JD31" s="217">
        <f t="shared" si="39"/>
        <v>1</v>
      </c>
      <c r="JE31" s="106"/>
      <c r="JF31" s="106"/>
      <c r="JG31" s="106"/>
      <c r="JH31" s="106"/>
      <c r="JI31" s="106"/>
      <c r="JJ31" s="106"/>
      <c r="JK31" s="106"/>
      <c r="JL31" s="106"/>
      <c r="JM31" s="106"/>
      <c r="JN31" s="106"/>
      <c r="JO31" s="117">
        <f t="shared" si="40"/>
        <v>0</v>
      </c>
      <c r="JP31" s="106"/>
      <c r="JQ31" s="106"/>
      <c r="JR31" s="106"/>
      <c r="JS31" s="106"/>
      <c r="JT31" s="106"/>
      <c r="JU31" s="106"/>
      <c r="JV31" s="106"/>
      <c r="JW31" s="106"/>
      <c r="JX31" s="106"/>
      <c r="JY31" s="106"/>
      <c r="JZ31" s="106"/>
      <c r="KA31" s="121">
        <f t="shared" si="41"/>
        <v>0</v>
      </c>
      <c r="KB31" s="106"/>
      <c r="KC31" s="106"/>
      <c r="KD31" s="106"/>
      <c r="KE31" s="106"/>
      <c r="KF31" s="106"/>
      <c r="KG31" s="106"/>
      <c r="KH31" s="117">
        <f t="shared" si="42"/>
        <v>0</v>
      </c>
      <c r="KI31" s="106"/>
      <c r="KJ31" s="106"/>
      <c r="KK31" s="106"/>
      <c r="KL31" s="106"/>
      <c r="KM31" s="106"/>
      <c r="KN31" s="106"/>
      <c r="KO31" s="106"/>
      <c r="KP31" s="106"/>
      <c r="KQ31" s="106"/>
      <c r="KR31" s="106"/>
      <c r="KS31" s="106"/>
      <c r="KT31" s="106"/>
      <c r="KU31" s="117">
        <f t="shared" si="43"/>
        <v>0</v>
      </c>
      <c r="KV31" s="106"/>
      <c r="KW31" s="106"/>
      <c r="KX31" s="106"/>
      <c r="KY31" s="118">
        <f t="shared" si="44"/>
        <v>0</v>
      </c>
      <c r="KZ31" s="120"/>
      <c r="LA31" s="217">
        <f t="shared" si="45"/>
        <v>1</v>
      </c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17">
        <f t="shared" si="46"/>
        <v>0</v>
      </c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17">
        <f t="shared" si="47"/>
        <v>0</v>
      </c>
      <c r="LY31" s="106"/>
      <c r="LZ31" s="106"/>
      <c r="MA31" s="106"/>
      <c r="MB31" s="106"/>
      <c r="MC31" s="106"/>
      <c r="MD31" s="106"/>
      <c r="ME31" s="117">
        <f t="shared" si="48"/>
        <v>0</v>
      </c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17">
        <f t="shared" si="49"/>
        <v>0</v>
      </c>
      <c r="MS31" s="106"/>
      <c r="MT31" s="106"/>
      <c r="MU31" s="106"/>
      <c r="MV31" s="118">
        <f t="shared" si="50"/>
        <v>0</v>
      </c>
      <c r="MW31" s="120"/>
      <c r="MX31" s="217">
        <f t="shared" si="51"/>
        <v>1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2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3"/>
        <v>0</v>
      </c>
      <c r="NV31" s="106"/>
      <c r="NW31" s="106"/>
      <c r="NX31" s="106"/>
      <c r="NY31" s="106"/>
      <c r="NZ31" s="106"/>
      <c r="OA31" s="106"/>
      <c r="OB31" s="117">
        <f t="shared" si="54"/>
        <v>0</v>
      </c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17">
        <f t="shared" si="55"/>
        <v>0</v>
      </c>
      <c r="OP31" s="106"/>
      <c r="OQ31" s="106"/>
      <c r="OR31" s="106"/>
      <c r="OS31" s="118">
        <f t="shared" si="56"/>
        <v>0</v>
      </c>
      <c r="OT31" s="120"/>
      <c r="OU31" s="217">
        <f t="shared" si="57"/>
        <v>1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8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59"/>
        <v>0</v>
      </c>
      <c r="PS31" s="106"/>
      <c r="PT31" s="106"/>
      <c r="PU31" s="106"/>
      <c r="PV31" s="106"/>
      <c r="PW31" s="106"/>
      <c r="PX31" s="106"/>
      <c r="PY31" s="117">
        <f t="shared" si="60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1"/>
        <v>0</v>
      </c>
      <c r="QM31" s="106"/>
      <c r="QN31" s="106"/>
      <c r="QO31" s="106"/>
      <c r="QP31" s="118">
        <f t="shared" si="62"/>
        <v>0</v>
      </c>
      <c r="QQ31" s="120"/>
    </row>
    <row r="32" spans="1:459" ht="18.75" x14ac:dyDescent="0.25">
      <c r="A32" s="83">
        <v>1</v>
      </c>
      <c r="B32" s="147">
        <v>27</v>
      </c>
      <c r="C32" s="361" t="s">
        <v>739</v>
      </c>
      <c r="D32" s="408">
        <v>8</v>
      </c>
      <c r="E32" s="408">
        <v>8</v>
      </c>
      <c r="F32" s="408">
        <v>9</v>
      </c>
      <c r="G32" s="408">
        <v>8</v>
      </c>
      <c r="H32" s="408">
        <v>9</v>
      </c>
      <c r="I32" s="408">
        <v>9</v>
      </c>
      <c r="J32" s="409">
        <f t="shared" si="8"/>
        <v>8.5</v>
      </c>
      <c r="K32" s="408">
        <v>6</v>
      </c>
      <c r="L32" s="408">
        <v>9</v>
      </c>
      <c r="M32" s="408">
        <v>9</v>
      </c>
      <c r="N32" s="408">
        <v>7</v>
      </c>
      <c r="O32" s="408">
        <v>9</v>
      </c>
      <c r="P32" s="408">
        <v>9</v>
      </c>
      <c r="Q32" s="408">
        <v>9</v>
      </c>
      <c r="R32" s="368">
        <f t="shared" si="9"/>
        <v>8.2857142857142865</v>
      </c>
      <c r="S32" s="217">
        <v>1</v>
      </c>
      <c r="T32" s="381">
        <v>8</v>
      </c>
      <c r="U32" s="381">
        <v>9</v>
      </c>
      <c r="V32" s="381">
        <v>9</v>
      </c>
      <c r="W32" s="382">
        <v>8</v>
      </c>
      <c r="X32" s="381">
        <v>8</v>
      </c>
      <c r="Y32" s="381">
        <v>7</v>
      </c>
      <c r="Z32" s="381">
        <v>8</v>
      </c>
      <c r="AA32" s="382">
        <v>9</v>
      </c>
      <c r="AB32" s="330"/>
      <c r="AC32" s="310"/>
      <c r="AD32" s="117">
        <f t="shared" si="11"/>
        <v>8.25</v>
      </c>
      <c r="AE32" s="347">
        <v>8</v>
      </c>
      <c r="AF32" s="347">
        <v>8</v>
      </c>
      <c r="AG32" s="310"/>
      <c r="AH32" s="383">
        <v>8</v>
      </c>
      <c r="AI32" s="383">
        <v>8</v>
      </c>
      <c r="AJ32" s="347">
        <v>8</v>
      </c>
      <c r="AK32" s="347">
        <v>8</v>
      </c>
      <c r="AL32" s="310"/>
      <c r="AM32" s="310"/>
      <c r="AN32" s="347">
        <v>8</v>
      </c>
      <c r="AO32" s="347">
        <v>9</v>
      </c>
      <c r="AP32" s="117">
        <f t="shared" si="12"/>
        <v>8</v>
      </c>
      <c r="AQ32" s="106"/>
      <c r="AR32" s="106"/>
      <c r="AS32" s="106"/>
      <c r="AT32" s="106"/>
      <c r="AU32" s="106"/>
      <c r="AV32" s="106"/>
      <c r="AW32" s="117">
        <f t="shared" si="13"/>
        <v>0</v>
      </c>
      <c r="AX32" s="383">
        <v>9</v>
      </c>
      <c r="AY32" s="383">
        <v>9</v>
      </c>
      <c r="AZ32" s="365"/>
      <c r="BA32" s="106"/>
      <c r="BB32" s="106"/>
      <c r="BC32" s="106"/>
      <c r="BD32" s="106"/>
      <c r="BE32" s="106"/>
      <c r="BF32" s="106"/>
      <c r="BG32" s="106"/>
      <c r="BH32" s="106"/>
      <c r="BI32" s="106"/>
      <c r="BJ32" s="117">
        <f t="shared" si="14"/>
        <v>9</v>
      </c>
      <c r="BK32" s="106"/>
      <c r="BL32" s="410">
        <v>9</v>
      </c>
      <c r="BM32" s="106"/>
      <c r="BN32" s="118">
        <f t="shared" si="15"/>
        <v>9</v>
      </c>
      <c r="BO32" s="120"/>
      <c r="BP32" s="217">
        <f t="shared" si="16"/>
        <v>1</v>
      </c>
      <c r="BQ32" s="106">
        <v>7</v>
      </c>
      <c r="BR32" s="106">
        <v>8</v>
      </c>
      <c r="BS32" s="106">
        <v>7</v>
      </c>
      <c r="BT32" s="106">
        <v>8</v>
      </c>
      <c r="BU32" s="106">
        <v>8</v>
      </c>
      <c r="BV32" s="106">
        <v>7</v>
      </c>
      <c r="BW32" s="106">
        <v>8</v>
      </c>
      <c r="BX32" s="106">
        <v>9</v>
      </c>
      <c r="BY32" s="106"/>
      <c r="BZ32" s="106"/>
      <c r="CA32" s="117">
        <f t="shared" si="17"/>
        <v>7.75</v>
      </c>
      <c r="CB32" s="106">
        <v>8</v>
      </c>
      <c r="CC32" s="106">
        <v>8</v>
      </c>
      <c r="CD32" s="106"/>
      <c r="CE32" s="106">
        <v>8</v>
      </c>
      <c r="CF32" s="106">
        <v>8</v>
      </c>
      <c r="CG32" s="106">
        <v>8</v>
      </c>
      <c r="CH32" s="106">
        <v>8</v>
      </c>
      <c r="CI32" s="106"/>
      <c r="CJ32" s="106"/>
      <c r="CK32" s="106">
        <v>9</v>
      </c>
      <c r="CL32" s="106">
        <v>9</v>
      </c>
      <c r="CM32" s="117">
        <f t="shared" si="18"/>
        <v>8.1428571428571423</v>
      </c>
      <c r="CN32" s="106">
        <v>9</v>
      </c>
      <c r="CO32" s="106">
        <v>9</v>
      </c>
      <c r="CP32" s="106">
        <v>8</v>
      </c>
      <c r="CQ32" s="106">
        <v>9</v>
      </c>
      <c r="CR32" s="106">
        <v>9</v>
      </c>
      <c r="CS32" s="106">
        <v>8</v>
      </c>
      <c r="CT32" s="117">
        <f t="shared" si="19"/>
        <v>8.6666666666666661</v>
      </c>
      <c r="CU32" s="106">
        <v>8</v>
      </c>
      <c r="CV32" s="106">
        <v>9</v>
      </c>
      <c r="CW32" s="106">
        <v>9</v>
      </c>
      <c r="CX32" s="106"/>
      <c r="CY32" s="106"/>
      <c r="CZ32" s="106"/>
      <c r="DA32" s="106"/>
      <c r="DB32" s="106"/>
      <c r="DC32" s="106"/>
      <c r="DD32" s="106"/>
      <c r="DE32" s="106"/>
      <c r="DF32" s="106"/>
      <c r="DG32" s="117">
        <f t="shared" si="20"/>
        <v>8.6666666666666661</v>
      </c>
      <c r="DH32" s="106"/>
      <c r="DI32" s="106">
        <v>9</v>
      </c>
      <c r="DJ32" s="106"/>
      <c r="DK32" s="118">
        <f t="shared" si="21"/>
        <v>9</v>
      </c>
      <c r="DL32" s="169"/>
      <c r="DM32" s="217">
        <v>1</v>
      </c>
      <c r="DN32" s="106">
        <v>7</v>
      </c>
      <c r="DO32" s="106">
        <v>7</v>
      </c>
      <c r="DP32" s="106">
        <v>7</v>
      </c>
      <c r="DQ32" s="106">
        <v>8</v>
      </c>
      <c r="DR32" s="106">
        <v>7</v>
      </c>
      <c r="DS32" s="106">
        <v>8</v>
      </c>
      <c r="DT32" s="106"/>
      <c r="DU32" s="106"/>
      <c r="DV32" s="106"/>
      <c r="DW32" s="106"/>
      <c r="DX32" s="117">
        <f t="shared" si="22"/>
        <v>7.333333333333333</v>
      </c>
      <c r="DY32" s="106">
        <v>7</v>
      </c>
      <c r="DZ32" s="106">
        <v>7</v>
      </c>
      <c r="EA32" s="106"/>
      <c r="EB32" s="106"/>
      <c r="EC32" s="106"/>
      <c r="ED32" s="106">
        <v>7</v>
      </c>
      <c r="EE32" s="106">
        <v>7</v>
      </c>
      <c r="EF32" s="106"/>
      <c r="EG32" s="106">
        <v>9</v>
      </c>
      <c r="EH32" s="106">
        <v>7</v>
      </c>
      <c r="EI32" s="106">
        <v>10</v>
      </c>
      <c r="EJ32" s="117">
        <f t="shared" si="23"/>
        <v>7.333333333333333</v>
      </c>
      <c r="EK32" s="106">
        <v>7</v>
      </c>
      <c r="EL32" s="106"/>
      <c r="EM32" s="106"/>
      <c r="EN32" s="106">
        <v>8</v>
      </c>
      <c r="EO32" s="106">
        <v>8</v>
      </c>
      <c r="EP32" s="106"/>
      <c r="EQ32" s="117">
        <f t="shared" si="24"/>
        <v>7.666666666666667</v>
      </c>
      <c r="ER32" s="106">
        <v>9</v>
      </c>
      <c r="ES32" s="106">
        <v>9</v>
      </c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17">
        <f t="shared" si="25"/>
        <v>9</v>
      </c>
      <c r="FE32" s="106"/>
      <c r="FF32" s="106">
        <v>8</v>
      </c>
      <c r="FG32" s="106"/>
      <c r="FH32" s="118">
        <f t="shared" si="26"/>
        <v>8</v>
      </c>
      <c r="FI32" s="120"/>
      <c r="FJ32" s="223">
        <f t="shared" si="27"/>
        <v>1</v>
      </c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17">
        <f t="shared" si="28"/>
        <v>0</v>
      </c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17">
        <f t="shared" si="29"/>
        <v>0</v>
      </c>
      <c r="GH32" s="106"/>
      <c r="GI32" s="106"/>
      <c r="GJ32" s="106"/>
      <c r="GK32" s="106"/>
      <c r="GL32" s="106"/>
      <c r="GM32" s="106"/>
      <c r="GN32" s="117">
        <f t="shared" si="30"/>
        <v>0</v>
      </c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17">
        <f t="shared" si="31"/>
        <v>0</v>
      </c>
      <c r="HB32" s="106"/>
      <c r="HC32" s="106"/>
      <c r="HD32" s="106"/>
      <c r="HE32" s="118">
        <f t="shared" si="32"/>
        <v>0</v>
      </c>
      <c r="HF32" s="120"/>
      <c r="HG32" s="217">
        <f t="shared" si="33"/>
        <v>1</v>
      </c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17">
        <f t="shared" si="34"/>
        <v>0</v>
      </c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17">
        <f t="shared" si="35"/>
        <v>0</v>
      </c>
      <c r="IE32" s="106"/>
      <c r="IF32" s="106"/>
      <c r="IG32" s="106"/>
      <c r="IH32" s="106"/>
      <c r="II32" s="106"/>
      <c r="IJ32" s="106"/>
      <c r="IK32" s="117">
        <f t="shared" si="36"/>
        <v>0</v>
      </c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17">
        <f t="shared" si="37"/>
        <v>0</v>
      </c>
      <c r="IY32" s="106"/>
      <c r="IZ32" s="106"/>
      <c r="JA32" s="106"/>
      <c r="JB32" s="118">
        <f t="shared" si="38"/>
        <v>0</v>
      </c>
      <c r="JC32" s="120"/>
      <c r="JD32" s="217">
        <f t="shared" si="39"/>
        <v>1</v>
      </c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17">
        <f t="shared" si="40"/>
        <v>0</v>
      </c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21">
        <f t="shared" si="41"/>
        <v>0</v>
      </c>
      <c r="KB32" s="106"/>
      <c r="KC32" s="106"/>
      <c r="KD32" s="106"/>
      <c r="KE32" s="106"/>
      <c r="KF32" s="106"/>
      <c r="KG32" s="106"/>
      <c r="KH32" s="117">
        <f t="shared" si="42"/>
        <v>0</v>
      </c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17">
        <f t="shared" si="43"/>
        <v>0</v>
      </c>
      <c r="KV32" s="106"/>
      <c r="KW32" s="106"/>
      <c r="KX32" s="106"/>
      <c r="KY32" s="118">
        <f t="shared" si="44"/>
        <v>0</v>
      </c>
      <c r="KZ32" s="120"/>
      <c r="LA32" s="217">
        <f t="shared" si="45"/>
        <v>1</v>
      </c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17">
        <f t="shared" si="46"/>
        <v>0</v>
      </c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17">
        <f t="shared" si="47"/>
        <v>0</v>
      </c>
      <c r="LY32" s="106"/>
      <c r="LZ32" s="106"/>
      <c r="MA32" s="106"/>
      <c r="MB32" s="106"/>
      <c r="MC32" s="106"/>
      <c r="MD32" s="106"/>
      <c r="ME32" s="117">
        <f t="shared" si="48"/>
        <v>0</v>
      </c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17">
        <f t="shared" si="49"/>
        <v>0</v>
      </c>
      <c r="MS32" s="106"/>
      <c r="MT32" s="106"/>
      <c r="MU32" s="106"/>
      <c r="MV32" s="118">
        <f t="shared" si="50"/>
        <v>0</v>
      </c>
      <c r="MW32" s="120"/>
      <c r="MX32" s="217">
        <f t="shared" si="51"/>
        <v>1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2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3"/>
        <v>0</v>
      </c>
      <c r="NV32" s="106"/>
      <c r="NW32" s="106"/>
      <c r="NX32" s="106"/>
      <c r="NY32" s="106"/>
      <c r="NZ32" s="106"/>
      <c r="OA32" s="106"/>
      <c r="OB32" s="117">
        <f t="shared" si="54"/>
        <v>0</v>
      </c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17">
        <f t="shared" si="55"/>
        <v>0</v>
      </c>
      <c r="OP32" s="106"/>
      <c r="OQ32" s="106"/>
      <c r="OR32" s="106"/>
      <c r="OS32" s="118">
        <f t="shared" si="56"/>
        <v>0</v>
      </c>
      <c r="OT32" s="120"/>
      <c r="OU32" s="217">
        <f t="shared" si="57"/>
        <v>1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8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59"/>
        <v>0</v>
      </c>
      <c r="PS32" s="106"/>
      <c r="PT32" s="106"/>
      <c r="PU32" s="106"/>
      <c r="PV32" s="106"/>
      <c r="PW32" s="106"/>
      <c r="PX32" s="106"/>
      <c r="PY32" s="117">
        <f t="shared" si="60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1"/>
        <v>0</v>
      </c>
      <c r="QM32" s="106"/>
      <c r="QN32" s="106"/>
      <c r="QO32" s="106"/>
      <c r="QP32" s="118">
        <f t="shared" si="62"/>
        <v>0</v>
      </c>
      <c r="QQ32" s="120"/>
    </row>
    <row r="33" spans="1:459" ht="18.75" x14ac:dyDescent="0.25">
      <c r="A33" s="83">
        <v>1</v>
      </c>
      <c r="B33" s="147">
        <v>28</v>
      </c>
      <c r="C33" s="361" t="s">
        <v>740</v>
      </c>
      <c r="D33" s="408">
        <v>8</v>
      </c>
      <c r="E33" s="408">
        <v>8</v>
      </c>
      <c r="F33" s="408">
        <v>10</v>
      </c>
      <c r="G33" s="408">
        <v>8</v>
      </c>
      <c r="H33" s="408">
        <v>10</v>
      </c>
      <c r="I33" s="408">
        <v>10</v>
      </c>
      <c r="J33" s="409">
        <f t="shared" si="8"/>
        <v>9</v>
      </c>
      <c r="K33" s="408">
        <v>6</v>
      </c>
      <c r="L33" s="408">
        <v>7</v>
      </c>
      <c r="M33" s="408">
        <v>6</v>
      </c>
      <c r="N33" s="408">
        <v>6</v>
      </c>
      <c r="O33" s="408">
        <v>8</v>
      </c>
      <c r="P33" s="408">
        <v>8</v>
      </c>
      <c r="Q33" s="408">
        <v>8</v>
      </c>
      <c r="R33" s="368">
        <f t="shared" si="9"/>
        <v>7</v>
      </c>
      <c r="S33" s="217">
        <v>1</v>
      </c>
      <c r="T33" s="381">
        <v>8</v>
      </c>
      <c r="U33" s="381">
        <v>8</v>
      </c>
      <c r="V33" s="381">
        <v>8</v>
      </c>
      <c r="W33" s="364">
        <v>4</v>
      </c>
      <c r="X33" s="381">
        <v>7</v>
      </c>
      <c r="Y33" s="363">
        <v>6</v>
      </c>
      <c r="Z33" s="363">
        <v>6</v>
      </c>
      <c r="AA33" s="364">
        <v>9</v>
      </c>
      <c r="AB33" s="180"/>
      <c r="AC33" s="106"/>
      <c r="AD33" s="117">
        <f t="shared" si="11"/>
        <v>7</v>
      </c>
      <c r="AE33" s="347">
        <v>9</v>
      </c>
      <c r="AF33" s="347">
        <v>9</v>
      </c>
      <c r="AG33" s="310"/>
      <c r="AH33" s="383">
        <v>8</v>
      </c>
      <c r="AI33" s="383">
        <v>7</v>
      </c>
      <c r="AJ33" s="347">
        <v>7</v>
      </c>
      <c r="AK33" s="347">
        <v>7</v>
      </c>
      <c r="AL33" s="310"/>
      <c r="AM33" s="310"/>
      <c r="AN33" s="347">
        <v>8</v>
      </c>
      <c r="AO33" s="347">
        <v>9</v>
      </c>
      <c r="AP33" s="117">
        <f t="shared" si="12"/>
        <v>7.8571428571428568</v>
      </c>
      <c r="AQ33" s="106"/>
      <c r="AR33" s="106"/>
      <c r="AS33" s="106"/>
      <c r="AT33" s="106"/>
      <c r="AU33" s="106"/>
      <c r="AV33" s="106"/>
      <c r="AW33" s="117">
        <f t="shared" si="13"/>
        <v>0</v>
      </c>
      <c r="AX33" s="383">
        <v>9</v>
      </c>
      <c r="AY33" s="383">
        <v>9</v>
      </c>
      <c r="AZ33" s="365"/>
      <c r="BA33" s="106"/>
      <c r="BB33" s="106"/>
      <c r="BC33" s="106"/>
      <c r="BD33" s="106"/>
      <c r="BE33" s="106"/>
      <c r="BF33" s="106"/>
      <c r="BG33" s="106"/>
      <c r="BH33" s="106"/>
      <c r="BI33" s="106"/>
      <c r="BJ33" s="117">
        <f t="shared" si="14"/>
        <v>9</v>
      </c>
      <c r="BK33" s="106"/>
      <c r="BL33" s="410">
        <v>9</v>
      </c>
      <c r="BM33" s="106"/>
      <c r="BN33" s="118">
        <f t="shared" si="15"/>
        <v>9</v>
      </c>
      <c r="BO33" s="120"/>
      <c r="BP33" s="217">
        <f t="shared" si="16"/>
        <v>1</v>
      </c>
      <c r="BQ33" s="106">
        <v>6</v>
      </c>
      <c r="BR33" s="106">
        <v>6</v>
      </c>
      <c r="BS33" s="106">
        <v>7</v>
      </c>
      <c r="BT33" s="106">
        <v>4</v>
      </c>
      <c r="BU33" s="106">
        <v>7</v>
      </c>
      <c r="BV33" s="106">
        <v>6</v>
      </c>
      <c r="BW33" s="106">
        <v>6</v>
      </c>
      <c r="BX33" s="106">
        <v>10</v>
      </c>
      <c r="BY33" s="106"/>
      <c r="BZ33" s="106"/>
      <c r="CA33" s="117">
        <f t="shared" si="17"/>
        <v>6.5</v>
      </c>
      <c r="CB33" s="106">
        <v>8</v>
      </c>
      <c r="CC33" s="106">
        <v>8</v>
      </c>
      <c r="CD33" s="106"/>
      <c r="CE33" s="106">
        <v>7</v>
      </c>
      <c r="CF33" s="106">
        <v>7</v>
      </c>
      <c r="CG33" s="106">
        <v>7</v>
      </c>
      <c r="CH33" s="106">
        <v>7</v>
      </c>
      <c r="CI33" s="106"/>
      <c r="CJ33" s="106"/>
      <c r="CK33" s="106">
        <v>7</v>
      </c>
      <c r="CL33" s="106">
        <v>8</v>
      </c>
      <c r="CM33" s="117">
        <f t="shared" si="18"/>
        <v>7.2857142857142856</v>
      </c>
      <c r="CN33" s="106">
        <v>6</v>
      </c>
      <c r="CO33" s="106">
        <v>10</v>
      </c>
      <c r="CP33" s="106">
        <v>6</v>
      </c>
      <c r="CQ33" s="106">
        <v>9</v>
      </c>
      <c r="CR33" s="106">
        <v>8</v>
      </c>
      <c r="CS33" s="106">
        <v>6</v>
      </c>
      <c r="CT33" s="117">
        <f t="shared" si="19"/>
        <v>7.5</v>
      </c>
      <c r="CU33" s="106">
        <v>7</v>
      </c>
      <c r="CV33" s="106">
        <v>10</v>
      </c>
      <c r="CW33" s="106">
        <v>10</v>
      </c>
      <c r="CX33" s="106"/>
      <c r="CY33" s="106"/>
      <c r="CZ33" s="106"/>
      <c r="DA33" s="106"/>
      <c r="DB33" s="106"/>
      <c r="DC33" s="106"/>
      <c r="DD33" s="106"/>
      <c r="DE33" s="106"/>
      <c r="DF33" s="106"/>
      <c r="DG33" s="117">
        <f t="shared" si="20"/>
        <v>9</v>
      </c>
      <c r="DH33" s="106"/>
      <c r="DI33" s="106">
        <v>10</v>
      </c>
      <c r="DJ33" s="106"/>
      <c r="DK33" s="118">
        <f t="shared" si="21"/>
        <v>10</v>
      </c>
      <c r="DL33" s="169"/>
      <c r="DM33" s="217">
        <v>1</v>
      </c>
      <c r="DN33" s="106">
        <v>7</v>
      </c>
      <c r="DO33" s="106">
        <v>6</v>
      </c>
      <c r="DP33" s="106">
        <v>6</v>
      </c>
      <c r="DQ33" s="106">
        <v>4</v>
      </c>
      <c r="DR33" s="106">
        <v>4</v>
      </c>
      <c r="DS33" s="106">
        <v>6</v>
      </c>
      <c r="DT33" s="106"/>
      <c r="DU33" s="106"/>
      <c r="DV33" s="106"/>
      <c r="DW33" s="106"/>
      <c r="DX33" s="117">
        <f t="shared" si="22"/>
        <v>5.5</v>
      </c>
      <c r="DY33" s="106">
        <v>9</v>
      </c>
      <c r="DZ33" s="106">
        <v>8</v>
      </c>
      <c r="EA33" s="106"/>
      <c r="EB33" s="106"/>
      <c r="EC33" s="106"/>
      <c r="ED33" s="106">
        <v>6</v>
      </c>
      <c r="EE33" s="106">
        <v>6</v>
      </c>
      <c r="EF33" s="106"/>
      <c r="EG33" s="106">
        <v>8</v>
      </c>
      <c r="EH33" s="106">
        <v>7</v>
      </c>
      <c r="EI33" s="106">
        <v>8</v>
      </c>
      <c r="EJ33" s="117">
        <f t="shared" si="23"/>
        <v>7.333333333333333</v>
      </c>
      <c r="EK33" s="106">
        <v>5</v>
      </c>
      <c r="EL33" s="106"/>
      <c r="EM33" s="106"/>
      <c r="EN33" s="106">
        <v>7</v>
      </c>
      <c r="EO33" s="106">
        <v>7</v>
      </c>
      <c r="EP33" s="106"/>
      <c r="EQ33" s="117">
        <f t="shared" si="24"/>
        <v>6.333333333333333</v>
      </c>
      <c r="ER33" s="106">
        <v>6</v>
      </c>
      <c r="ES33" s="106">
        <v>6</v>
      </c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17">
        <f t="shared" si="25"/>
        <v>6</v>
      </c>
      <c r="FE33" s="106"/>
      <c r="FF33" s="106">
        <v>9</v>
      </c>
      <c r="FG33" s="106"/>
      <c r="FH33" s="118">
        <f t="shared" si="26"/>
        <v>9</v>
      </c>
      <c r="FI33" s="120"/>
      <c r="FJ33" s="223">
        <f t="shared" si="27"/>
        <v>1</v>
      </c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17">
        <f t="shared" si="28"/>
        <v>0</v>
      </c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17">
        <f t="shared" si="29"/>
        <v>0</v>
      </c>
      <c r="GH33" s="106"/>
      <c r="GI33" s="106"/>
      <c r="GJ33" s="106"/>
      <c r="GK33" s="106"/>
      <c r="GL33" s="106"/>
      <c r="GM33" s="106"/>
      <c r="GN33" s="117">
        <f t="shared" si="30"/>
        <v>0</v>
      </c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17">
        <f t="shared" si="31"/>
        <v>0</v>
      </c>
      <c r="HB33" s="106"/>
      <c r="HC33" s="106"/>
      <c r="HD33" s="106"/>
      <c r="HE33" s="118">
        <f t="shared" si="32"/>
        <v>0</v>
      </c>
      <c r="HF33" s="120"/>
      <c r="HG33" s="217">
        <f t="shared" si="33"/>
        <v>1</v>
      </c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17">
        <f t="shared" si="34"/>
        <v>0</v>
      </c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17">
        <f t="shared" si="35"/>
        <v>0</v>
      </c>
      <c r="IE33" s="106"/>
      <c r="IF33" s="106"/>
      <c r="IG33" s="106"/>
      <c r="IH33" s="106"/>
      <c r="II33" s="106"/>
      <c r="IJ33" s="106"/>
      <c r="IK33" s="117">
        <f t="shared" si="36"/>
        <v>0</v>
      </c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17">
        <f t="shared" si="37"/>
        <v>0</v>
      </c>
      <c r="IY33" s="106"/>
      <c r="IZ33" s="106"/>
      <c r="JA33" s="106"/>
      <c r="JB33" s="118">
        <f t="shared" si="38"/>
        <v>0</v>
      </c>
      <c r="JC33" s="120"/>
      <c r="JD33" s="217">
        <f t="shared" si="39"/>
        <v>1</v>
      </c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17">
        <f t="shared" si="40"/>
        <v>0</v>
      </c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21">
        <f t="shared" si="41"/>
        <v>0</v>
      </c>
      <c r="KB33" s="106"/>
      <c r="KC33" s="106"/>
      <c r="KD33" s="106"/>
      <c r="KE33" s="106"/>
      <c r="KF33" s="106"/>
      <c r="KG33" s="106"/>
      <c r="KH33" s="117">
        <f t="shared" si="42"/>
        <v>0</v>
      </c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17">
        <f t="shared" si="43"/>
        <v>0</v>
      </c>
      <c r="KV33" s="106"/>
      <c r="KW33" s="106"/>
      <c r="KX33" s="106"/>
      <c r="KY33" s="118">
        <f t="shared" si="44"/>
        <v>0</v>
      </c>
      <c r="KZ33" s="120"/>
      <c r="LA33" s="217">
        <f t="shared" si="45"/>
        <v>1</v>
      </c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17">
        <f t="shared" si="46"/>
        <v>0</v>
      </c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17">
        <f t="shared" si="47"/>
        <v>0</v>
      </c>
      <c r="LY33" s="106"/>
      <c r="LZ33" s="106"/>
      <c r="MA33" s="106"/>
      <c r="MB33" s="106"/>
      <c r="MC33" s="106"/>
      <c r="MD33" s="106"/>
      <c r="ME33" s="117">
        <f t="shared" si="48"/>
        <v>0</v>
      </c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17">
        <f t="shared" si="49"/>
        <v>0</v>
      </c>
      <c r="MS33" s="106"/>
      <c r="MT33" s="106"/>
      <c r="MU33" s="106"/>
      <c r="MV33" s="118">
        <f t="shared" si="50"/>
        <v>0</v>
      </c>
      <c r="MW33" s="120"/>
      <c r="MX33" s="217">
        <f t="shared" si="51"/>
        <v>1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2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3"/>
        <v>0</v>
      </c>
      <c r="NV33" s="106"/>
      <c r="NW33" s="106"/>
      <c r="NX33" s="106"/>
      <c r="NY33" s="106"/>
      <c r="NZ33" s="106"/>
      <c r="OA33" s="106"/>
      <c r="OB33" s="117">
        <f t="shared" si="54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5"/>
        <v>0</v>
      </c>
      <c r="OP33" s="106"/>
      <c r="OQ33" s="106"/>
      <c r="OR33" s="106"/>
      <c r="OS33" s="118">
        <f t="shared" si="56"/>
        <v>0</v>
      </c>
      <c r="OT33" s="120"/>
      <c r="OU33" s="217">
        <f t="shared" si="57"/>
        <v>1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8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59"/>
        <v>0</v>
      </c>
      <c r="PS33" s="106"/>
      <c r="PT33" s="106"/>
      <c r="PU33" s="106"/>
      <c r="PV33" s="106"/>
      <c r="PW33" s="106"/>
      <c r="PX33" s="106"/>
      <c r="PY33" s="117">
        <f t="shared" si="60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1"/>
        <v>0</v>
      </c>
      <c r="QM33" s="106"/>
      <c r="QN33" s="106"/>
      <c r="QO33" s="106"/>
      <c r="QP33" s="118">
        <f t="shared" si="62"/>
        <v>0</v>
      </c>
      <c r="QQ33" s="120"/>
    </row>
    <row r="34" spans="1:459" ht="18.75" x14ac:dyDescent="0.25">
      <c r="A34" s="83">
        <v>1</v>
      </c>
      <c r="B34" s="147">
        <v>29</v>
      </c>
      <c r="C34" s="361" t="s">
        <v>741</v>
      </c>
      <c r="D34" s="408">
        <v>4</v>
      </c>
      <c r="E34" s="408">
        <v>3</v>
      </c>
      <c r="F34" s="408">
        <v>11</v>
      </c>
      <c r="G34" s="408">
        <v>5</v>
      </c>
      <c r="H34" s="408">
        <v>3</v>
      </c>
      <c r="I34" s="408">
        <v>6</v>
      </c>
      <c r="J34" s="409">
        <f t="shared" si="8"/>
        <v>5.333333333333333</v>
      </c>
      <c r="K34" s="408">
        <v>6</v>
      </c>
      <c r="L34" s="408">
        <v>6</v>
      </c>
      <c r="M34" s="408">
        <v>4</v>
      </c>
      <c r="N34" s="408">
        <v>9</v>
      </c>
      <c r="O34" s="408">
        <v>4</v>
      </c>
      <c r="P34" s="408">
        <v>5</v>
      </c>
      <c r="Q34" s="408">
        <v>8</v>
      </c>
      <c r="R34" s="368">
        <f t="shared" si="9"/>
        <v>6</v>
      </c>
      <c r="S34" s="217">
        <v>1</v>
      </c>
      <c r="T34" s="381">
        <v>7</v>
      </c>
      <c r="U34" s="381">
        <v>8</v>
      </c>
      <c r="V34" s="381">
        <v>8</v>
      </c>
      <c r="W34" s="382">
        <v>9</v>
      </c>
      <c r="X34" s="381">
        <v>7</v>
      </c>
      <c r="Y34" s="381">
        <v>7</v>
      </c>
      <c r="Z34" s="381">
        <v>7</v>
      </c>
      <c r="AA34" s="382">
        <v>8</v>
      </c>
      <c r="AB34" s="180"/>
      <c r="AC34" s="106"/>
      <c r="AD34" s="117">
        <f t="shared" si="11"/>
        <v>7.625</v>
      </c>
      <c r="AE34" s="346">
        <v>6</v>
      </c>
      <c r="AF34" s="346">
        <v>6</v>
      </c>
      <c r="AG34" s="106"/>
      <c r="AH34" s="383">
        <v>7</v>
      </c>
      <c r="AI34" s="383">
        <v>7</v>
      </c>
      <c r="AJ34" s="347">
        <v>7</v>
      </c>
      <c r="AK34" s="346">
        <v>6</v>
      </c>
      <c r="AL34" s="106"/>
      <c r="AM34" s="106"/>
      <c r="AN34" s="347">
        <v>7</v>
      </c>
      <c r="AO34" s="346">
        <v>5</v>
      </c>
      <c r="AP34" s="117">
        <f t="shared" si="12"/>
        <v>6.5714285714285712</v>
      </c>
      <c r="AQ34" s="106"/>
      <c r="AR34" s="106"/>
      <c r="AS34" s="106"/>
      <c r="AT34" s="106"/>
      <c r="AU34" s="106"/>
      <c r="AV34" s="106"/>
      <c r="AW34" s="117">
        <f t="shared" si="13"/>
        <v>0</v>
      </c>
      <c r="AX34" s="383">
        <v>8</v>
      </c>
      <c r="AY34" s="362">
        <v>5</v>
      </c>
      <c r="AZ34" s="365"/>
      <c r="BA34" s="106"/>
      <c r="BB34" s="106"/>
      <c r="BC34" s="106"/>
      <c r="BD34" s="106"/>
      <c r="BE34" s="106"/>
      <c r="BF34" s="106"/>
      <c r="BG34" s="106"/>
      <c r="BH34" s="106"/>
      <c r="BI34" s="106"/>
      <c r="BJ34" s="117">
        <f t="shared" si="14"/>
        <v>6.5</v>
      </c>
      <c r="BK34" s="106"/>
      <c r="BL34" s="410">
        <v>8</v>
      </c>
      <c r="BM34" s="106"/>
      <c r="BN34" s="118">
        <f t="shared" si="15"/>
        <v>8</v>
      </c>
      <c r="BO34" s="120"/>
      <c r="BP34" s="217">
        <f t="shared" si="16"/>
        <v>1</v>
      </c>
      <c r="BQ34" s="106">
        <v>6</v>
      </c>
      <c r="BR34" s="106">
        <v>6</v>
      </c>
      <c r="BS34" s="106">
        <v>6</v>
      </c>
      <c r="BT34" s="106">
        <v>9</v>
      </c>
      <c r="BU34" s="106">
        <v>7</v>
      </c>
      <c r="BV34" s="106">
        <v>6</v>
      </c>
      <c r="BW34" s="106">
        <v>6</v>
      </c>
      <c r="BX34" s="106">
        <v>7</v>
      </c>
      <c r="BY34" s="106"/>
      <c r="BZ34" s="106"/>
      <c r="CA34" s="117">
        <f t="shared" si="17"/>
        <v>6.625</v>
      </c>
      <c r="CB34" s="106">
        <v>5</v>
      </c>
      <c r="CC34" s="106">
        <v>6</v>
      </c>
      <c r="CD34" s="106"/>
      <c r="CE34" s="106">
        <v>7</v>
      </c>
      <c r="CF34" s="106">
        <v>8</v>
      </c>
      <c r="CG34" s="106">
        <v>6</v>
      </c>
      <c r="CH34" s="106">
        <v>7</v>
      </c>
      <c r="CI34" s="106"/>
      <c r="CJ34" s="106"/>
      <c r="CK34" s="106">
        <v>9</v>
      </c>
      <c r="CL34" s="106">
        <v>6</v>
      </c>
      <c r="CM34" s="117">
        <f t="shared" si="18"/>
        <v>6.8571428571428568</v>
      </c>
      <c r="CN34" s="106">
        <v>6</v>
      </c>
      <c r="CO34" s="106">
        <v>8</v>
      </c>
      <c r="CP34" s="106">
        <v>7</v>
      </c>
      <c r="CQ34" s="106">
        <v>5</v>
      </c>
      <c r="CR34" s="106">
        <v>9</v>
      </c>
      <c r="CS34" s="106">
        <v>6</v>
      </c>
      <c r="CT34" s="117">
        <f t="shared" si="19"/>
        <v>6.833333333333333</v>
      </c>
      <c r="CU34" s="106">
        <v>7</v>
      </c>
      <c r="CV34" s="106">
        <v>9</v>
      </c>
      <c r="CW34" s="106">
        <v>10</v>
      </c>
      <c r="CX34" s="106"/>
      <c r="CY34" s="106"/>
      <c r="CZ34" s="106"/>
      <c r="DA34" s="106"/>
      <c r="DB34" s="106"/>
      <c r="DC34" s="106"/>
      <c r="DD34" s="106"/>
      <c r="DE34" s="106"/>
      <c r="DF34" s="106"/>
      <c r="DG34" s="117">
        <f t="shared" si="20"/>
        <v>8.6666666666666661</v>
      </c>
      <c r="DH34" s="106"/>
      <c r="DI34" s="106">
        <v>10</v>
      </c>
      <c r="DJ34" s="106"/>
      <c r="DK34" s="118">
        <f t="shared" si="21"/>
        <v>10</v>
      </c>
      <c r="DL34" s="169"/>
      <c r="DM34" s="217">
        <v>1</v>
      </c>
      <c r="DN34" s="106">
        <v>6</v>
      </c>
      <c r="DO34" s="106">
        <v>6</v>
      </c>
      <c r="DP34" s="106">
        <v>6</v>
      </c>
      <c r="DQ34" s="106">
        <v>9</v>
      </c>
      <c r="DR34" s="106">
        <v>7</v>
      </c>
      <c r="DS34" s="106">
        <v>8</v>
      </c>
      <c r="DT34" s="106"/>
      <c r="DU34" s="106"/>
      <c r="DV34" s="106"/>
      <c r="DW34" s="106"/>
      <c r="DX34" s="117">
        <f t="shared" si="22"/>
        <v>7</v>
      </c>
      <c r="DY34" s="106">
        <v>5</v>
      </c>
      <c r="DZ34" s="106">
        <v>5</v>
      </c>
      <c r="EA34" s="106"/>
      <c r="EB34" s="106"/>
      <c r="EC34" s="106"/>
      <c r="ED34" s="106">
        <v>7</v>
      </c>
      <c r="EE34" s="106">
        <v>7</v>
      </c>
      <c r="EF34" s="106"/>
      <c r="EG34" s="106">
        <v>7</v>
      </c>
      <c r="EH34" s="106">
        <v>7</v>
      </c>
      <c r="EI34" s="106">
        <v>9</v>
      </c>
      <c r="EJ34" s="117">
        <f t="shared" si="23"/>
        <v>6.333333333333333</v>
      </c>
      <c r="EK34" s="106">
        <v>7</v>
      </c>
      <c r="EL34" s="106"/>
      <c r="EM34" s="106"/>
      <c r="EN34" s="106">
        <v>7</v>
      </c>
      <c r="EO34" s="106">
        <v>7</v>
      </c>
      <c r="EP34" s="106"/>
      <c r="EQ34" s="117">
        <f t="shared" si="24"/>
        <v>7</v>
      </c>
      <c r="ER34" s="106">
        <v>10</v>
      </c>
      <c r="ES34" s="106">
        <v>10</v>
      </c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17">
        <f t="shared" si="25"/>
        <v>10</v>
      </c>
      <c r="FE34" s="106"/>
      <c r="FF34" s="106">
        <v>9</v>
      </c>
      <c r="FG34" s="106"/>
      <c r="FH34" s="118">
        <f t="shared" si="26"/>
        <v>9</v>
      </c>
      <c r="FI34" s="120"/>
      <c r="FJ34" s="223">
        <f t="shared" si="27"/>
        <v>1</v>
      </c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17">
        <f t="shared" si="28"/>
        <v>0</v>
      </c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17">
        <f t="shared" si="29"/>
        <v>0</v>
      </c>
      <c r="GH34" s="106"/>
      <c r="GI34" s="106"/>
      <c r="GJ34" s="106"/>
      <c r="GK34" s="106"/>
      <c r="GL34" s="106"/>
      <c r="GM34" s="106"/>
      <c r="GN34" s="117">
        <f t="shared" si="30"/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1"/>
        <v>0</v>
      </c>
      <c r="HB34" s="106"/>
      <c r="HC34" s="106"/>
      <c r="HD34" s="106"/>
      <c r="HE34" s="118">
        <f t="shared" si="32"/>
        <v>0</v>
      </c>
      <c r="HF34" s="120"/>
      <c r="HG34" s="217">
        <f t="shared" si="33"/>
        <v>1</v>
      </c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4"/>
        <v>0</v>
      </c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17">
        <f t="shared" si="35"/>
        <v>0</v>
      </c>
      <c r="IE34" s="106"/>
      <c r="IF34" s="106"/>
      <c r="IG34" s="106"/>
      <c r="IH34" s="106"/>
      <c r="II34" s="106"/>
      <c r="IJ34" s="106"/>
      <c r="IK34" s="117">
        <f t="shared" si="36"/>
        <v>0</v>
      </c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17">
        <f t="shared" si="37"/>
        <v>0</v>
      </c>
      <c r="IY34" s="106"/>
      <c r="IZ34" s="106"/>
      <c r="JA34" s="106"/>
      <c r="JB34" s="118">
        <f t="shared" si="38"/>
        <v>0</v>
      </c>
      <c r="JC34" s="120"/>
      <c r="JD34" s="217">
        <f t="shared" si="39"/>
        <v>1</v>
      </c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17">
        <f t="shared" si="40"/>
        <v>0</v>
      </c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21">
        <f t="shared" si="41"/>
        <v>0</v>
      </c>
      <c r="KB34" s="106"/>
      <c r="KC34" s="106"/>
      <c r="KD34" s="106"/>
      <c r="KE34" s="106"/>
      <c r="KF34" s="106"/>
      <c r="KG34" s="106"/>
      <c r="KH34" s="117">
        <f t="shared" si="42"/>
        <v>0</v>
      </c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17">
        <f t="shared" si="43"/>
        <v>0</v>
      </c>
      <c r="KV34" s="106"/>
      <c r="KW34" s="106"/>
      <c r="KX34" s="106"/>
      <c r="KY34" s="118">
        <f t="shared" si="44"/>
        <v>0</v>
      </c>
      <c r="KZ34" s="120"/>
      <c r="LA34" s="217">
        <f t="shared" si="45"/>
        <v>1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6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7"/>
        <v>0</v>
      </c>
      <c r="LY34" s="106"/>
      <c r="LZ34" s="106"/>
      <c r="MA34" s="106"/>
      <c r="MB34" s="106"/>
      <c r="MC34" s="106"/>
      <c r="MD34" s="106"/>
      <c r="ME34" s="117">
        <f t="shared" si="48"/>
        <v>0</v>
      </c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17">
        <f t="shared" si="49"/>
        <v>0</v>
      </c>
      <c r="MS34" s="106"/>
      <c r="MT34" s="106"/>
      <c r="MU34" s="106"/>
      <c r="MV34" s="118">
        <f t="shared" si="50"/>
        <v>0</v>
      </c>
      <c r="MW34" s="120"/>
      <c r="MX34" s="217">
        <f t="shared" si="51"/>
        <v>1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2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3"/>
        <v>0</v>
      </c>
      <c r="NV34" s="106"/>
      <c r="NW34" s="106"/>
      <c r="NX34" s="106"/>
      <c r="NY34" s="106"/>
      <c r="NZ34" s="106"/>
      <c r="OA34" s="106"/>
      <c r="OB34" s="117">
        <f t="shared" si="54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5"/>
        <v>0</v>
      </c>
      <c r="OP34" s="106"/>
      <c r="OQ34" s="106"/>
      <c r="OR34" s="106"/>
      <c r="OS34" s="118">
        <f t="shared" si="56"/>
        <v>0</v>
      </c>
      <c r="OT34" s="120"/>
      <c r="OU34" s="217">
        <f t="shared" si="57"/>
        <v>1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8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59"/>
        <v>0</v>
      </c>
      <c r="PS34" s="106"/>
      <c r="PT34" s="106"/>
      <c r="PU34" s="106"/>
      <c r="PV34" s="106"/>
      <c r="PW34" s="106"/>
      <c r="PX34" s="106"/>
      <c r="PY34" s="117">
        <f t="shared" si="60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1"/>
        <v>0</v>
      </c>
      <c r="QM34" s="106"/>
      <c r="QN34" s="106"/>
      <c r="QO34" s="106"/>
      <c r="QP34" s="118">
        <f t="shared" si="62"/>
        <v>0</v>
      </c>
      <c r="QQ34" s="120"/>
    </row>
    <row r="35" spans="1:459" ht="18.75" x14ac:dyDescent="0.25">
      <c r="A35" s="83">
        <v>1</v>
      </c>
      <c r="B35" s="147">
        <v>30</v>
      </c>
      <c r="C35" s="361" t="s">
        <v>742</v>
      </c>
      <c r="D35" s="408">
        <v>5</v>
      </c>
      <c r="E35" s="408">
        <v>5</v>
      </c>
      <c r="F35" s="408">
        <v>8</v>
      </c>
      <c r="G35" s="408">
        <v>6</v>
      </c>
      <c r="H35" s="408">
        <v>6</v>
      </c>
      <c r="I35" s="408">
        <v>7</v>
      </c>
      <c r="J35" s="409">
        <f t="shared" si="8"/>
        <v>6.166666666666667</v>
      </c>
      <c r="K35" s="408">
        <v>7</v>
      </c>
      <c r="L35" s="408">
        <v>7</v>
      </c>
      <c r="M35" s="408">
        <v>8</v>
      </c>
      <c r="N35" s="408">
        <v>6</v>
      </c>
      <c r="O35" s="408">
        <v>6</v>
      </c>
      <c r="P35" s="408">
        <v>6</v>
      </c>
      <c r="Q35" s="408">
        <v>6</v>
      </c>
      <c r="R35" s="368">
        <f t="shared" si="9"/>
        <v>6.5714285714285712</v>
      </c>
      <c r="S35" s="217">
        <v>1</v>
      </c>
      <c r="T35" s="381">
        <v>10</v>
      </c>
      <c r="U35" s="381">
        <v>10</v>
      </c>
      <c r="V35" s="381">
        <v>10</v>
      </c>
      <c r="W35" s="382">
        <v>8</v>
      </c>
      <c r="X35" s="381">
        <v>9</v>
      </c>
      <c r="Y35" s="381">
        <v>8</v>
      </c>
      <c r="Z35" s="381">
        <v>8</v>
      </c>
      <c r="AA35" s="382">
        <v>9</v>
      </c>
      <c r="AB35" s="330"/>
      <c r="AC35" s="310"/>
      <c r="AD35" s="117">
        <f t="shared" si="11"/>
        <v>9</v>
      </c>
      <c r="AE35" s="346">
        <v>6</v>
      </c>
      <c r="AF35" s="346">
        <v>6</v>
      </c>
      <c r="AG35" s="310"/>
      <c r="AH35" s="383">
        <v>7</v>
      </c>
      <c r="AI35" s="383">
        <v>8</v>
      </c>
      <c r="AJ35" s="347">
        <v>8</v>
      </c>
      <c r="AK35" s="347">
        <v>7</v>
      </c>
      <c r="AL35" s="310"/>
      <c r="AM35" s="310"/>
      <c r="AN35" s="347">
        <v>8</v>
      </c>
      <c r="AO35" s="347">
        <v>8</v>
      </c>
      <c r="AP35" s="117">
        <f t="shared" si="12"/>
        <v>7.1428571428571432</v>
      </c>
      <c r="AQ35" s="106"/>
      <c r="AR35" s="106"/>
      <c r="AS35" s="106"/>
      <c r="AT35" s="106"/>
      <c r="AU35" s="106"/>
      <c r="AV35" s="106"/>
      <c r="AW35" s="117">
        <f t="shared" si="13"/>
        <v>0</v>
      </c>
      <c r="AX35" s="383">
        <v>9</v>
      </c>
      <c r="AY35" s="383">
        <v>8</v>
      </c>
      <c r="AZ35" s="365"/>
      <c r="BA35" s="106"/>
      <c r="BB35" s="106"/>
      <c r="BC35" s="106"/>
      <c r="BD35" s="106"/>
      <c r="BE35" s="106"/>
      <c r="BF35" s="106"/>
      <c r="BG35" s="106"/>
      <c r="BH35" s="106"/>
      <c r="BI35" s="106"/>
      <c r="BJ35" s="117">
        <f t="shared" si="14"/>
        <v>8.5</v>
      </c>
      <c r="BK35" s="106"/>
      <c r="BL35" s="410">
        <v>9</v>
      </c>
      <c r="BM35" s="106"/>
      <c r="BN35" s="118">
        <f t="shared" si="15"/>
        <v>9</v>
      </c>
      <c r="BO35" s="120"/>
      <c r="BP35" s="217">
        <v>1</v>
      </c>
      <c r="BQ35" s="106">
        <v>9</v>
      </c>
      <c r="BR35" s="106">
        <v>9</v>
      </c>
      <c r="BS35" s="106">
        <v>8</v>
      </c>
      <c r="BT35" s="106">
        <v>8</v>
      </c>
      <c r="BU35" s="106">
        <v>8</v>
      </c>
      <c r="BV35" s="106">
        <v>7</v>
      </c>
      <c r="BW35" s="106">
        <v>7</v>
      </c>
      <c r="BX35" s="106">
        <v>8</v>
      </c>
      <c r="BY35" s="106"/>
      <c r="BZ35" s="106"/>
      <c r="CA35" s="117">
        <f t="shared" si="17"/>
        <v>8</v>
      </c>
      <c r="CB35" s="106">
        <v>6</v>
      </c>
      <c r="CC35" s="106">
        <v>6</v>
      </c>
      <c r="CD35" s="106"/>
      <c r="CE35" s="106">
        <v>7</v>
      </c>
      <c r="CF35" s="106">
        <v>8</v>
      </c>
      <c r="CG35" s="106">
        <v>7</v>
      </c>
      <c r="CH35" s="106">
        <v>8</v>
      </c>
      <c r="CI35" s="106"/>
      <c r="CJ35" s="106"/>
      <c r="CK35" s="106">
        <v>8</v>
      </c>
      <c r="CL35" s="106">
        <v>9</v>
      </c>
      <c r="CM35" s="117">
        <f t="shared" si="18"/>
        <v>7.1428571428571432</v>
      </c>
      <c r="CN35" s="106">
        <v>8</v>
      </c>
      <c r="CO35" s="106">
        <v>8</v>
      </c>
      <c r="CP35" s="106">
        <v>8</v>
      </c>
      <c r="CQ35" s="106">
        <v>8</v>
      </c>
      <c r="CR35" s="106">
        <v>8</v>
      </c>
      <c r="CS35" s="106">
        <v>7</v>
      </c>
      <c r="CT35" s="117">
        <f t="shared" si="19"/>
        <v>7.833333333333333</v>
      </c>
      <c r="CU35" s="106">
        <v>9</v>
      </c>
      <c r="CV35" s="106">
        <v>9</v>
      </c>
      <c r="CW35" s="106">
        <v>8</v>
      </c>
      <c r="CX35" s="106"/>
      <c r="CY35" s="106"/>
      <c r="CZ35" s="106"/>
      <c r="DA35" s="106"/>
      <c r="DB35" s="106"/>
      <c r="DC35" s="106"/>
      <c r="DD35" s="106"/>
      <c r="DE35" s="106"/>
      <c r="DF35" s="106"/>
      <c r="DG35" s="117">
        <f t="shared" si="20"/>
        <v>8.6666666666666661</v>
      </c>
      <c r="DH35" s="106"/>
      <c r="DI35" s="106">
        <v>9</v>
      </c>
      <c r="DJ35" s="106"/>
      <c r="DK35" s="118">
        <f t="shared" si="21"/>
        <v>9</v>
      </c>
      <c r="DL35" s="169"/>
      <c r="DM35" s="217">
        <v>1</v>
      </c>
      <c r="DN35" s="106">
        <v>8</v>
      </c>
      <c r="DO35" s="106">
        <v>8</v>
      </c>
      <c r="DP35" s="106">
        <v>9</v>
      </c>
      <c r="DQ35" s="106">
        <v>8</v>
      </c>
      <c r="DR35" s="106">
        <v>7</v>
      </c>
      <c r="DS35" s="106">
        <v>7</v>
      </c>
      <c r="DT35" s="106"/>
      <c r="DU35" s="106"/>
      <c r="DV35" s="106"/>
      <c r="DW35" s="106"/>
      <c r="DX35" s="117">
        <f t="shared" si="22"/>
        <v>7.833333333333333</v>
      </c>
      <c r="DY35" s="106">
        <v>6</v>
      </c>
      <c r="DZ35" s="106">
        <v>6</v>
      </c>
      <c r="EA35" s="106"/>
      <c r="EB35" s="106"/>
      <c r="EC35" s="106"/>
      <c r="ED35" s="106">
        <v>7</v>
      </c>
      <c r="EE35" s="106">
        <v>7</v>
      </c>
      <c r="EF35" s="106"/>
      <c r="EG35" s="106">
        <v>9</v>
      </c>
      <c r="EH35" s="106">
        <v>8</v>
      </c>
      <c r="EI35" s="106">
        <v>10</v>
      </c>
      <c r="EJ35" s="117">
        <f t="shared" si="23"/>
        <v>7.166666666666667</v>
      </c>
      <c r="EK35" s="106">
        <v>7</v>
      </c>
      <c r="EL35" s="106"/>
      <c r="EM35" s="106"/>
      <c r="EN35" s="106">
        <v>7</v>
      </c>
      <c r="EO35" s="106">
        <v>7</v>
      </c>
      <c r="EP35" s="106"/>
      <c r="EQ35" s="117">
        <f t="shared" si="24"/>
        <v>7</v>
      </c>
      <c r="ER35" s="106">
        <v>6</v>
      </c>
      <c r="ES35" s="106">
        <v>6</v>
      </c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17">
        <f t="shared" si="25"/>
        <v>6</v>
      </c>
      <c r="FE35" s="106"/>
      <c r="FF35" s="106">
        <v>8</v>
      </c>
      <c r="FG35" s="106"/>
      <c r="FH35" s="118">
        <f t="shared" si="26"/>
        <v>8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28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29"/>
        <v>0</v>
      </c>
      <c r="GH35" s="106"/>
      <c r="GI35" s="106"/>
      <c r="GJ35" s="106"/>
      <c r="GK35" s="106"/>
      <c r="GL35" s="106"/>
      <c r="GM35" s="106"/>
      <c r="GN35" s="117">
        <f t="shared" si="30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1"/>
        <v>0</v>
      </c>
      <c r="HB35" s="106"/>
      <c r="HC35" s="106"/>
      <c r="HD35" s="106"/>
      <c r="HE35" s="118">
        <f t="shared" si="32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4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5"/>
        <v>0</v>
      </c>
      <c r="IE35" s="106"/>
      <c r="IF35" s="106"/>
      <c r="IG35" s="106"/>
      <c r="IH35" s="106"/>
      <c r="II35" s="106"/>
      <c r="IJ35" s="106"/>
      <c r="IK35" s="117">
        <f t="shared" si="36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7"/>
        <v>0</v>
      </c>
      <c r="IY35" s="106"/>
      <c r="IZ35" s="106"/>
      <c r="JA35" s="106"/>
      <c r="JB35" s="118">
        <f t="shared" si="38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0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1"/>
        <v>0</v>
      </c>
      <c r="KB35" s="106"/>
      <c r="KC35" s="106"/>
      <c r="KD35" s="106"/>
      <c r="KE35" s="106"/>
      <c r="KF35" s="106"/>
      <c r="KG35" s="106"/>
      <c r="KH35" s="117">
        <f t="shared" si="42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3"/>
        <v>0</v>
      </c>
      <c r="KV35" s="106"/>
      <c r="KW35" s="106"/>
      <c r="KX35" s="106"/>
      <c r="KY35" s="118">
        <f t="shared" si="44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6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7"/>
        <v>0</v>
      </c>
      <c r="LY35" s="106"/>
      <c r="LZ35" s="106"/>
      <c r="MA35" s="106"/>
      <c r="MB35" s="106"/>
      <c r="MC35" s="106"/>
      <c r="MD35" s="106"/>
      <c r="ME35" s="117">
        <f t="shared" si="48"/>
        <v>0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49"/>
        <v>0</v>
      </c>
      <c r="MS35" s="106"/>
      <c r="MT35" s="106"/>
      <c r="MU35" s="106"/>
      <c r="MV35" s="118">
        <f t="shared" si="50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2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3"/>
        <v>0</v>
      </c>
      <c r="NV35" s="106"/>
      <c r="NW35" s="106"/>
      <c r="NX35" s="106"/>
      <c r="NY35" s="106"/>
      <c r="NZ35" s="106"/>
      <c r="OA35" s="106"/>
      <c r="OB35" s="117">
        <f t="shared" si="54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5"/>
        <v>0</v>
      </c>
      <c r="OP35" s="106"/>
      <c r="OQ35" s="106"/>
      <c r="OR35" s="106"/>
      <c r="OS35" s="118">
        <f t="shared" si="56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8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59"/>
        <v>0</v>
      </c>
      <c r="PS35" s="106"/>
      <c r="PT35" s="106"/>
      <c r="PU35" s="106"/>
      <c r="PV35" s="106"/>
      <c r="PW35" s="106"/>
      <c r="PX35" s="106"/>
      <c r="PY35" s="117">
        <f t="shared" si="60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1"/>
        <v>0</v>
      </c>
      <c r="QM35" s="106"/>
      <c r="QN35" s="106"/>
      <c r="QO35" s="106"/>
      <c r="QP35" s="132">
        <f t="shared" si="62"/>
        <v>0</v>
      </c>
      <c r="QQ35" s="120"/>
    </row>
    <row r="36" spans="1:459" x14ac:dyDescent="0.25">
      <c r="A36" s="180">
        <f>SUM(A6:A35)</f>
        <v>30</v>
      </c>
      <c r="B36" s="81"/>
      <c r="C36" s="125"/>
      <c r="D36" s="360">
        <f>SUM(D6:D35)</f>
        <v>175</v>
      </c>
      <c r="E36" s="360">
        <f t="shared" ref="E36:I36" si="63">SUM(E6:E35)</f>
        <v>176</v>
      </c>
      <c r="F36" s="360">
        <f t="shared" si="63"/>
        <v>228</v>
      </c>
      <c r="G36" s="360">
        <f t="shared" si="63"/>
        <v>181</v>
      </c>
      <c r="H36" s="360">
        <f t="shared" si="63"/>
        <v>167</v>
      </c>
      <c r="I36" s="360">
        <f t="shared" si="63"/>
        <v>197</v>
      </c>
      <c r="J36" s="133">
        <f t="shared" ref="J36:BW36" si="64">SUM(J6:J35)</f>
        <v>187.33333333333334</v>
      </c>
      <c r="K36" s="133">
        <f t="shared" si="64"/>
        <v>189</v>
      </c>
      <c r="L36" s="133">
        <f t="shared" si="64"/>
        <v>207</v>
      </c>
      <c r="M36" s="133">
        <f t="shared" si="64"/>
        <v>213</v>
      </c>
      <c r="N36" s="133">
        <f t="shared" si="64"/>
        <v>182</v>
      </c>
      <c r="O36" s="133">
        <f t="shared" si="64"/>
        <v>192</v>
      </c>
      <c r="P36" s="133">
        <f t="shared" si="64"/>
        <v>193</v>
      </c>
      <c r="Q36" s="133">
        <f t="shared" si="64"/>
        <v>223</v>
      </c>
      <c r="R36" s="133">
        <f t="shared" si="64"/>
        <v>199.85714285714283</v>
      </c>
      <c r="S36" s="222">
        <f>SUM(S6:S35)</f>
        <v>30</v>
      </c>
      <c r="T36" s="133">
        <f t="shared" si="64"/>
        <v>236</v>
      </c>
      <c r="U36" s="133">
        <f t="shared" si="64"/>
        <v>261</v>
      </c>
      <c r="V36" s="133">
        <f t="shared" si="64"/>
        <v>262</v>
      </c>
      <c r="W36" s="133">
        <f t="shared" si="64"/>
        <v>207</v>
      </c>
      <c r="X36" s="133">
        <f t="shared" si="64"/>
        <v>228</v>
      </c>
      <c r="Y36" s="133">
        <f t="shared" si="64"/>
        <v>222</v>
      </c>
      <c r="Z36" s="133">
        <f t="shared" si="64"/>
        <v>226</v>
      </c>
      <c r="AA36" s="133">
        <f t="shared" si="64"/>
        <v>262</v>
      </c>
      <c r="AB36" s="133">
        <f t="shared" si="64"/>
        <v>0</v>
      </c>
      <c r="AC36" s="133">
        <f t="shared" si="64"/>
        <v>0</v>
      </c>
      <c r="AD36" s="133">
        <f t="shared" si="64"/>
        <v>238</v>
      </c>
      <c r="AE36" s="133">
        <f t="shared" si="64"/>
        <v>198</v>
      </c>
      <c r="AF36" s="133">
        <f t="shared" si="64"/>
        <v>198</v>
      </c>
      <c r="AG36" s="133">
        <f t="shared" si="64"/>
        <v>0</v>
      </c>
      <c r="AH36" s="133">
        <f t="shared" si="64"/>
        <v>223</v>
      </c>
      <c r="AI36" s="133">
        <f t="shared" si="64"/>
        <v>232</v>
      </c>
      <c r="AJ36" s="133">
        <f t="shared" si="64"/>
        <v>222</v>
      </c>
      <c r="AK36" s="133">
        <f t="shared" si="64"/>
        <v>219</v>
      </c>
      <c r="AL36" s="133">
        <f t="shared" si="64"/>
        <v>0</v>
      </c>
      <c r="AM36" s="133">
        <f t="shared" si="64"/>
        <v>0</v>
      </c>
      <c r="AN36" s="133">
        <f t="shared" si="64"/>
        <v>232</v>
      </c>
      <c r="AO36" s="133">
        <f t="shared" si="64"/>
        <v>233</v>
      </c>
      <c r="AP36" s="133">
        <f t="shared" si="64"/>
        <v>217.71428571428578</v>
      </c>
      <c r="AQ36" s="133">
        <f t="shared" si="64"/>
        <v>1</v>
      </c>
      <c r="AR36" s="133">
        <f t="shared" si="64"/>
        <v>0</v>
      </c>
      <c r="AS36" s="133">
        <f t="shared" si="64"/>
        <v>0</v>
      </c>
      <c r="AT36" s="133">
        <f t="shared" si="64"/>
        <v>0</v>
      </c>
      <c r="AU36" s="133">
        <f t="shared" si="64"/>
        <v>0</v>
      </c>
      <c r="AV36" s="133">
        <f t="shared" si="64"/>
        <v>0</v>
      </c>
      <c r="AW36" s="133">
        <f t="shared" si="64"/>
        <v>1</v>
      </c>
      <c r="AX36" s="133">
        <f t="shared" si="64"/>
        <v>262</v>
      </c>
      <c r="AY36" s="133">
        <f t="shared" si="64"/>
        <v>221</v>
      </c>
      <c r="AZ36" s="133">
        <f t="shared" si="64"/>
        <v>0</v>
      </c>
      <c r="BA36" s="133">
        <f t="shared" si="64"/>
        <v>0</v>
      </c>
      <c r="BB36" s="133">
        <f t="shared" si="64"/>
        <v>0</v>
      </c>
      <c r="BC36" s="133">
        <f t="shared" si="64"/>
        <v>0</v>
      </c>
      <c r="BD36" s="133">
        <f t="shared" si="64"/>
        <v>0</v>
      </c>
      <c r="BE36" s="133">
        <f t="shared" si="64"/>
        <v>0</v>
      </c>
      <c r="BF36" s="133">
        <f t="shared" si="64"/>
        <v>0</v>
      </c>
      <c r="BG36" s="133">
        <f t="shared" si="64"/>
        <v>0</v>
      </c>
      <c r="BH36" s="133">
        <f t="shared" si="64"/>
        <v>0</v>
      </c>
      <c r="BI36" s="133">
        <f t="shared" si="64"/>
        <v>0</v>
      </c>
      <c r="BJ36" s="133">
        <f t="shared" si="64"/>
        <v>241.5</v>
      </c>
      <c r="BK36" s="133">
        <f t="shared" si="64"/>
        <v>0</v>
      </c>
      <c r="BL36" s="133">
        <f t="shared" si="64"/>
        <v>262</v>
      </c>
      <c r="BM36" s="133">
        <f t="shared" si="64"/>
        <v>0</v>
      </c>
      <c r="BN36" s="133">
        <f t="shared" si="64"/>
        <v>262</v>
      </c>
      <c r="BO36" s="133">
        <f t="shared" si="64"/>
        <v>0</v>
      </c>
      <c r="BP36" s="222">
        <f>SUM(BP6:BP35)</f>
        <v>30</v>
      </c>
      <c r="BQ36" s="133">
        <f t="shared" si="64"/>
        <v>235</v>
      </c>
      <c r="BR36" s="133">
        <f t="shared" si="64"/>
        <v>233</v>
      </c>
      <c r="BS36" s="133">
        <f t="shared" si="64"/>
        <v>247</v>
      </c>
      <c r="BT36" s="133">
        <f t="shared" si="64"/>
        <v>210</v>
      </c>
      <c r="BU36" s="133">
        <f t="shared" si="64"/>
        <v>231</v>
      </c>
      <c r="BV36" s="133">
        <f t="shared" si="64"/>
        <v>222</v>
      </c>
      <c r="BW36" s="133">
        <f t="shared" si="64"/>
        <v>226</v>
      </c>
      <c r="BX36" s="133">
        <f t="shared" ref="BX36:EJ36" si="65">SUM(BX6:BX35)</f>
        <v>249</v>
      </c>
      <c r="BY36" s="133">
        <f t="shared" si="65"/>
        <v>0</v>
      </c>
      <c r="BZ36" s="133">
        <f t="shared" si="65"/>
        <v>0</v>
      </c>
      <c r="CA36" s="133">
        <f t="shared" si="65"/>
        <v>231.625</v>
      </c>
      <c r="CB36" s="133">
        <f t="shared" si="65"/>
        <v>203</v>
      </c>
      <c r="CC36" s="133">
        <f t="shared" si="65"/>
        <v>206</v>
      </c>
      <c r="CD36" s="133">
        <f t="shared" si="65"/>
        <v>0</v>
      </c>
      <c r="CE36" s="133">
        <f t="shared" si="65"/>
        <v>223</v>
      </c>
      <c r="CF36" s="133">
        <f t="shared" si="65"/>
        <v>242</v>
      </c>
      <c r="CG36" s="133">
        <f t="shared" si="65"/>
        <v>220</v>
      </c>
      <c r="CH36" s="133">
        <f t="shared" si="65"/>
        <v>226</v>
      </c>
      <c r="CI36" s="133">
        <f t="shared" si="65"/>
        <v>0</v>
      </c>
      <c r="CJ36" s="133">
        <f t="shared" si="65"/>
        <v>0</v>
      </c>
      <c r="CK36" s="133">
        <f t="shared" si="65"/>
        <v>241</v>
      </c>
      <c r="CL36" s="133">
        <f t="shared" si="65"/>
        <v>234</v>
      </c>
      <c r="CM36" s="133">
        <f t="shared" si="65"/>
        <v>223</v>
      </c>
      <c r="CN36" s="133">
        <f t="shared" si="65"/>
        <v>235</v>
      </c>
      <c r="CO36" s="133">
        <f t="shared" si="65"/>
        <v>265</v>
      </c>
      <c r="CP36" s="133">
        <f t="shared" si="65"/>
        <v>228</v>
      </c>
      <c r="CQ36" s="133">
        <f t="shared" si="65"/>
        <v>224</v>
      </c>
      <c r="CR36" s="133">
        <f t="shared" si="65"/>
        <v>253</v>
      </c>
      <c r="CS36" s="133">
        <f t="shared" si="65"/>
        <v>226</v>
      </c>
      <c r="CT36" s="133">
        <f t="shared" si="65"/>
        <v>238.5</v>
      </c>
      <c r="CU36" s="133">
        <f t="shared" si="65"/>
        <v>250</v>
      </c>
      <c r="CV36" s="133">
        <f t="shared" si="65"/>
        <v>284</v>
      </c>
      <c r="CW36" s="133">
        <f t="shared" si="65"/>
        <v>270</v>
      </c>
      <c r="CX36" s="133">
        <f t="shared" si="65"/>
        <v>0</v>
      </c>
      <c r="CY36" s="133">
        <f t="shared" si="65"/>
        <v>0</v>
      </c>
      <c r="CZ36" s="133">
        <f t="shared" si="65"/>
        <v>0</v>
      </c>
      <c r="DA36" s="133">
        <f t="shared" si="65"/>
        <v>0</v>
      </c>
      <c r="DB36" s="133">
        <f t="shared" si="65"/>
        <v>0</v>
      </c>
      <c r="DC36" s="133">
        <f t="shared" si="65"/>
        <v>0</v>
      </c>
      <c r="DD36" s="133">
        <f t="shared" si="65"/>
        <v>0</v>
      </c>
      <c r="DE36" s="133">
        <f t="shared" si="65"/>
        <v>0</v>
      </c>
      <c r="DF36" s="133">
        <f t="shared" si="65"/>
        <v>0</v>
      </c>
      <c r="DG36" s="133">
        <f t="shared" si="65"/>
        <v>268</v>
      </c>
      <c r="DH36" s="133">
        <f t="shared" si="65"/>
        <v>0</v>
      </c>
      <c r="DI36" s="133">
        <f t="shared" si="65"/>
        <v>275</v>
      </c>
      <c r="DJ36" s="133">
        <f t="shared" si="65"/>
        <v>0</v>
      </c>
      <c r="DK36" s="133">
        <f t="shared" si="65"/>
        <v>275</v>
      </c>
      <c r="DL36" s="133">
        <f t="shared" si="65"/>
        <v>0</v>
      </c>
      <c r="DM36" s="222">
        <f>SUM(DM6:DM35)</f>
        <v>29</v>
      </c>
      <c r="DN36" s="133">
        <f t="shared" si="65"/>
        <v>216</v>
      </c>
      <c r="DO36" s="133">
        <f t="shared" si="65"/>
        <v>216</v>
      </c>
      <c r="DP36" s="133">
        <f t="shared" si="65"/>
        <v>221</v>
      </c>
      <c r="DQ36" s="133">
        <f t="shared" si="65"/>
        <v>198</v>
      </c>
      <c r="DR36" s="133">
        <f t="shared" si="65"/>
        <v>212</v>
      </c>
      <c r="DS36" s="133">
        <f t="shared" si="65"/>
        <v>219</v>
      </c>
      <c r="DT36" s="133">
        <f t="shared" si="65"/>
        <v>0</v>
      </c>
      <c r="DU36" s="133">
        <f t="shared" si="65"/>
        <v>0</v>
      </c>
      <c r="DV36" s="133">
        <f t="shared" si="65"/>
        <v>0</v>
      </c>
      <c r="DW36" s="133">
        <f t="shared" si="65"/>
        <v>0</v>
      </c>
      <c r="DX36" s="133">
        <f t="shared" si="65"/>
        <v>213.66666666666671</v>
      </c>
      <c r="DY36" s="133">
        <f t="shared" si="65"/>
        <v>184</v>
      </c>
      <c r="DZ36" s="133">
        <f t="shared" si="65"/>
        <v>182</v>
      </c>
      <c r="EA36" s="133">
        <f t="shared" si="65"/>
        <v>0</v>
      </c>
      <c r="EB36" s="133">
        <f t="shared" si="65"/>
        <v>0</v>
      </c>
      <c r="EC36" s="133">
        <f t="shared" si="65"/>
        <v>0</v>
      </c>
      <c r="ED36" s="133">
        <f t="shared" si="65"/>
        <v>206</v>
      </c>
      <c r="EE36" s="133">
        <f t="shared" si="65"/>
        <v>204</v>
      </c>
      <c r="EF36" s="133">
        <f t="shared" si="65"/>
        <v>0</v>
      </c>
      <c r="EG36" s="133">
        <f t="shared" si="65"/>
        <v>239</v>
      </c>
      <c r="EH36" s="133">
        <f t="shared" si="65"/>
        <v>236</v>
      </c>
      <c r="EI36" s="133">
        <f t="shared" si="65"/>
        <v>236</v>
      </c>
      <c r="EJ36" s="133">
        <f t="shared" si="65"/>
        <v>208.49999999999997</v>
      </c>
      <c r="EK36" s="133">
        <f t="shared" ref="EK36:GW36" si="66">SUM(EK6:EK35)</f>
        <v>184</v>
      </c>
      <c r="EL36" s="133">
        <f t="shared" si="66"/>
        <v>0</v>
      </c>
      <c r="EM36" s="133">
        <f t="shared" si="66"/>
        <v>0</v>
      </c>
      <c r="EN36" s="133">
        <f t="shared" si="66"/>
        <v>220</v>
      </c>
      <c r="EO36" s="133">
        <f t="shared" si="66"/>
        <v>223</v>
      </c>
      <c r="EP36" s="133">
        <f t="shared" si="66"/>
        <v>0</v>
      </c>
      <c r="EQ36" s="133">
        <f t="shared" si="66"/>
        <v>209</v>
      </c>
      <c r="ER36" s="133">
        <f t="shared" si="66"/>
        <v>236</v>
      </c>
      <c r="ES36" s="133">
        <f t="shared" si="66"/>
        <v>236</v>
      </c>
      <c r="ET36" s="133">
        <f t="shared" si="66"/>
        <v>0</v>
      </c>
      <c r="EU36" s="133">
        <f t="shared" si="66"/>
        <v>0</v>
      </c>
      <c r="EV36" s="133">
        <f t="shared" si="66"/>
        <v>0</v>
      </c>
      <c r="EW36" s="133">
        <f t="shared" si="66"/>
        <v>0</v>
      </c>
      <c r="EX36" s="133">
        <f t="shared" si="66"/>
        <v>0</v>
      </c>
      <c r="EY36" s="133">
        <f t="shared" si="66"/>
        <v>0</v>
      </c>
      <c r="EZ36" s="133">
        <f t="shared" si="66"/>
        <v>0</v>
      </c>
      <c r="FA36" s="133">
        <f t="shared" si="66"/>
        <v>0</v>
      </c>
      <c r="FB36" s="133">
        <f t="shared" si="66"/>
        <v>0</v>
      </c>
      <c r="FC36" s="133">
        <f t="shared" si="66"/>
        <v>0</v>
      </c>
      <c r="FD36" s="133">
        <f t="shared" si="66"/>
        <v>236</v>
      </c>
      <c r="FE36" s="133">
        <f t="shared" si="66"/>
        <v>0</v>
      </c>
      <c r="FF36" s="133">
        <f t="shared" si="66"/>
        <v>242</v>
      </c>
      <c r="FG36" s="133">
        <f t="shared" si="66"/>
        <v>0</v>
      </c>
      <c r="FH36" s="133">
        <f t="shared" si="66"/>
        <v>242</v>
      </c>
      <c r="FI36" s="133">
        <f t="shared" si="66"/>
        <v>0</v>
      </c>
      <c r="FJ36" s="222">
        <f>SUM(FJ6:FJ35)</f>
        <v>28</v>
      </c>
      <c r="FK36" s="133">
        <f t="shared" si="66"/>
        <v>1</v>
      </c>
      <c r="FL36" s="133">
        <f t="shared" si="66"/>
        <v>0</v>
      </c>
      <c r="FM36" s="133">
        <f t="shared" si="66"/>
        <v>0</v>
      </c>
      <c r="FN36" s="133">
        <f t="shared" si="66"/>
        <v>0</v>
      </c>
      <c r="FO36" s="133">
        <f t="shared" si="66"/>
        <v>0</v>
      </c>
      <c r="FP36" s="133">
        <f t="shared" si="66"/>
        <v>0</v>
      </c>
      <c r="FQ36" s="133">
        <f t="shared" si="66"/>
        <v>0</v>
      </c>
      <c r="FR36" s="133">
        <f t="shared" si="66"/>
        <v>0</v>
      </c>
      <c r="FS36" s="133">
        <f t="shared" si="66"/>
        <v>0</v>
      </c>
      <c r="FT36" s="133">
        <f t="shared" si="66"/>
        <v>0</v>
      </c>
      <c r="FU36" s="133">
        <f t="shared" si="66"/>
        <v>1</v>
      </c>
      <c r="FV36" s="133">
        <f t="shared" si="66"/>
        <v>1</v>
      </c>
      <c r="FW36" s="133">
        <f t="shared" si="66"/>
        <v>0</v>
      </c>
      <c r="FX36" s="133">
        <f t="shared" si="66"/>
        <v>0</v>
      </c>
      <c r="FY36" s="133">
        <f t="shared" si="66"/>
        <v>0</v>
      </c>
      <c r="FZ36" s="133">
        <f t="shared" si="66"/>
        <v>0</v>
      </c>
      <c r="GA36" s="133">
        <f t="shared" si="66"/>
        <v>0</v>
      </c>
      <c r="GB36" s="133">
        <f t="shared" si="66"/>
        <v>0</v>
      </c>
      <c r="GC36" s="133">
        <f t="shared" si="66"/>
        <v>0</v>
      </c>
      <c r="GD36" s="133">
        <f t="shared" si="66"/>
        <v>0</v>
      </c>
      <c r="GE36" s="133">
        <f t="shared" si="66"/>
        <v>0</v>
      </c>
      <c r="GF36" s="133">
        <f t="shared" si="66"/>
        <v>0</v>
      </c>
      <c r="GG36" s="133">
        <f t="shared" si="66"/>
        <v>1</v>
      </c>
      <c r="GH36" s="133">
        <f t="shared" si="66"/>
        <v>1</v>
      </c>
      <c r="GI36" s="133">
        <f t="shared" si="66"/>
        <v>0</v>
      </c>
      <c r="GJ36" s="133">
        <f t="shared" si="66"/>
        <v>0</v>
      </c>
      <c r="GK36" s="133">
        <f t="shared" si="66"/>
        <v>0</v>
      </c>
      <c r="GL36" s="133">
        <f t="shared" si="66"/>
        <v>0</v>
      </c>
      <c r="GM36" s="133">
        <f t="shared" si="66"/>
        <v>0</v>
      </c>
      <c r="GN36" s="133">
        <f t="shared" si="66"/>
        <v>1</v>
      </c>
      <c r="GO36" s="133">
        <f t="shared" si="66"/>
        <v>1</v>
      </c>
      <c r="GP36" s="133">
        <f t="shared" si="66"/>
        <v>0</v>
      </c>
      <c r="GQ36" s="133">
        <f t="shared" si="66"/>
        <v>0</v>
      </c>
      <c r="GR36" s="133">
        <f t="shared" si="66"/>
        <v>0</v>
      </c>
      <c r="GS36" s="133">
        <f t="shared" si="66"/>
        <v>0</v>
      </c>
      <c r="GT36" s="133">
        <f t="shared" si="66"/>
        <v>0</v>
      </c>
      <c r="GU36" s="133">
        <f t="shared" si="66"/>
        <v>0</v>
      </c>
      <c r="GV36" s="133">
        <f t="shared" si="66"/>
        <v>0</v>
      </c>
      <c r="GW36" s="133">
        <f t="shared" si="66"/>
        <v>0</v>
      </c>
      <c r="GX36" s="133">
        <f t="shared" ref="GX36:JK36" si="67">SUM(GX6:GX35)</f>
        <v>0</v>
      </c>
      <c r="GY36" s="133">
        <f t="shared" si="67"/>
        <v>0</v>
      </c>
      <c r="GZ36" s="133">
        <f t="shared" si="67"/>
        <v>0</v>
      </c>
      <c r="HA36" s="133">
        <f t="shared" si="67"/>
        <v>1</v>
      </c>
      <c r="HB36" s="133">
        <f t="shared" si="67"/>
        <v>0</v>
      </c>
      <c r="HC36" s="133">
        <f t="shared" si="67"/>
        <v>0</v>
      </c>
      <c r="HD36" s="133">
        <f t="shared" si="67"/>
        <v>1</v>
      </c>
      <c r="HE36" s="133">
        <f t="shared" si="67"/>
        <v>1</v>
      </c>
      <c r="HF36" s="133">
        <f t="shared" si="67"/>
        <v>0</v>
      </c>
      <c r="HG36" s="222">
        <f>SUM(HG6:HG35)</f>
        <v>28</v>
      </c>
      <c r="HH36" s="133">
        <f t="shared" si="67"/>
        <v>1</v>
      </c>
      <c r="HI36" s="133">
        <f t="shared" si="67"/>
        <v>0</v>
      </c>
      <c r="HJ36" s="133">
        <f t="shared" si="67"/>
        <v>0</v>
      </c>
      <c r="HK36" s="133">
        <f t="shared" si="67"/>
        <v>0</v>
      </c>
      <c r="HL36" s="133">
        <f t="shared" si="67"/>
        <v>0</v>
      </c>
      <c r="HM36" s="133">
        <f t="shared" si="67"/>
        <v>0</v>
      </c>
      <c r="HN36" s="133">
        <f t="shared" si="67"/>
        <v>0</v>
      </c>
      <c r="HO36" s="133">
        <f t="shared" si="67"/>
        <v>0</v>
      </c>
      <c r="HP36" s="133">
        <f t="shared" si="67"/>
        <v>0</v>
      </c>
      <c r="HQ36" s="133">
        <f t="shared" si="67"/>
        <v>0</v>
      </c>
      <c r="HR36" s="133">
        <f t="shared" si="67"/>
        <v>1</v>
      </c>
      <c r="HS36" s="133">
        <f t="shared" si="67"/>
        <v>1</v>
      </c>
      <c r="HT36" s="133">
        <f t="shared" si="67"/>
        <v>0</v>
      </c>
      <c r="HU36" s="133">
        <f t="shared" si="67"/>
        <v>0</v>
      </c>
      <c r="HV36" s="133">
        <f t="shared" si="67"/>
        <v>0</v>
      </c>
      <c r="HW36" s="133">
        <f t="shared" si="67"/>
        <v>0</v>
      </c>
      <c r="HX36" s="133">
        <f t="shared" si="67"/>
        <v>0</v>
      </c>
      <c r="HY36" s="133">
        <f t="shared" si="67"/>
        <v>0</v>
      </c>
      <c r="HZ36" s="133">
        <f t="shared" si="67"/>
        <v>0</v>
      </c>
      <c r="IA36" s="133">
        <f t="shared" si="67"/>
        <v>0</v>
      </c>
      <c r="IB36" s="133">
        <f t="shared" si="67"/>
        <v>0</v>
      </c>
      <c r="IC36" s="133">
        <f t="shared" si="67"/>
        <v>0</v>
      </c>
      <c r="ID36" s="133">
        <f t="shared" si="67"/>
        <v>1</v>
      </c>
      <c r="IE36" s="133">
        <f t="shared" si="67"/>
        <v>1</v>
      </c>
      <c r="IF36" s="133">
        <f t="shared" si="67"/>
        <v>0</v>
      </c>
      <c r="IG36" s="133">
        <f t="shared" si="67"/>
        <v>0</v>
      </c>
      <c r="IH36" s="133">
        <f t="shared" si="67"/>
        <v>0</v>
      </c>
      <c r="II36" s="133">
        <f t="shared" si="67"/>
        <v>0</v>
      </c>
      <c r="IJ36" s="133">
        <f t="shared" si="67"/>
        <v>0</v>
      </c>
      <c r="IK36" s="133">
        <f t="shared" si="67"/>
        <v>1</v>
      </c>
      <c r="IL36" s="133">
        <f t="shared" si="67"/>
        <v>1</v>
      </c>
      <c r="IM36" s="133">
        <f t="shared" si="67"/>
        <v>0</v>
      </c>
      <c r="IN36" s="133">
        <f t="shared" si="67"/>
        <v>0</v>
      </c>
      <c r="IO36" s="133">
        <f t="shared" si="67"/>
        <v>0</v>
      </c>
      <c r="IP36" s="133">
        <f t="shared" si="67"/>
        <v>0</v>
      </c>
      <c r="IQ36" s="133">
        <f t="shared" si="67"/>
        <v>0</v>
      </c>
      <c r="IR36" s="133">
        <f t="shared" si="67"/>
        <v>0</v>
      </c>
      <c r="IS36" s="133">
        <f t="shared" si="67"/>
        <v>0</v>
      </c>
      <c r="IT36" s="133">
        <f t="shared" si="67"/>
        <v>0</v>
      </c>
      <c r="IU36" s="133">
        <f t="shared" si="67"/>
        <v>0</v>
      </c>
      <c r="IV36" s="133">
        <f t="shared" si="67"/>
        <v>0</v>
      </c>
      <c r="IW36" s="133">
        <f t="shared" si="67"/>
        <v>0</v>
      </c>
      <c r="IX36" s="133">
        <f t="shared" si="67"/>
        <v>1</v>
      </c>
      <c r="IY36" s="133">
        <f t="shared" si="67"/>
        <v>0</v>
      </c>
      <c r="IZ36" s="133">
        <f t="shared" si="67"/>
        <v>1</v>
      </c>
      <c r="JA36" s="133">
        <f t="shared" si="67"/>
        <v>0</v>
      </c>
      <c r="JB36" s="133">
        <f t="shared" si="67"/>
        <v>1</v>
      </c>
      <c r="JC36" s="133">
        <f t="shared" si="67"/>
        <v>0</v>
      </c>
      <c r="JD36" s="222">
        <f>SUM(JD6:JD35)</f>
        <v>28</v>
      </c>
      <c r="JE36" s="133">
        <f t="shared" si="67"/>
        <v>1</v>
      </c>
      <c r="JF36" s="133">
        <f t="shared" si="67"/>
        <v>0</v>
      </c>
      <c r="JG36" s="133">
        <f t="shared" si="67"/>
        <v>0</v>
      </c>
      <c r="JH36" s="133">
        <f t="shared" si="67"/>
        <v>0</v>
      </c>
      <c r="JI36" s="133">
        <f t="shared" si="67"/>
        <v>0</v>
      </c>
      <c r="JJ36" s="133">
        <f t="shared" si="67"/>
        <v>0</v>
      </c>
      <c r="JK36" s="133">
        <f t="shared" si="67"/>
        <v>0</v>
      </c>
      <c r="JL36" s="133">
        <f t="shared" ref="JL36:LX36" si="68">SUM(JL6:JL35)</f>
        <v>0</v>
      </c>
      <c r="JM36" s="133">
        <f t="shared" si="68"/>
        <v>0</v>
      </c>
      <c r="JN36" s="133">
        <f t="shared" si="68"/>
        <v>0</v>
      </c>
      <c r="JO36" s="133">
        <f t="shared" si="68"/>
        <v>1</v>
      </c>
      <c r="JP36" s="133">
        <f t="shared" si="68"/>
        <v>1</v>
      </c>
      <c r="JQ36" s="133">
        <f t="shared" si="68"/>
        <v>0</v>
      </c>
      <c r="JR36" s="133">
        <f t="shared" si="68"/>
        <v>0</v>
      </c>
      <c r="JS36" s="133">
        <f t="shared" si="68"/>
        <v>0</v>
      </c>
      <c r="JT36" s="133">
        <f t="shared" si="68"/>
        <v>0</v>
      </c>
      <c r="JU36" s="133">
        <f t="shared" si="68"/>
        <v>0</v>
      </c>
      <c r="JV36" s="133">
        <f t="shared" si="68"/>
        <v>0</v>
      </c>
      <c r="JW36" s="133">
        <f t="shared" si="68"/>
        <v>0</v>
      </c>
      <c r="JX36" s="133">
        <f t="shared" si="68"/>
        <v>0</v>
      </c>
      <c r="JY36" s="133">
        <f t="shared" si="68"/>
        <v>0</v>
      </c>
      <c r="JZ36" s="133">
        <f t="shared" si="68"/>
        <v>0</v>
      </c>
      <c r="KA36" s="133">
        <f t="shared" si="68"/>
        <v>1</v>
      </c>
      <c r="KB36" s="133">
        <f t="shared" si="68"/>
        <v>1</v>
      </c>
      <c r="KC36" s="133">
        <f t="shared" si="68"/>
        <v>0</v>
      </c>
      <c r="KD36" s="133">
        <f t="shared" si="68"/>
        <v>0</v>
      </c>
      <c r="KE36" s="133">
        <f t="shared" si="68"/>
        <v>0</v>
      </c>
      <c r="KF36" s="133">
        <f t="shared" si="68"/>
        <v>0</v>
      </c>
      <c r="KG36" s="133">
        <f t="shared" si="68"/>
        <v>0</v>
      </c>
      <c r="KH36" s="133">
        <f t="shared" si="68"/>
        <v>1</v>
      </c>
      <c r="KI36" s="133">
        <f t="shared" si="68"/>
        <v>1</v>
      </c>
      <c r="KJ36" s="133">
        <f t="shared" si="68"/>
        <v>0</v>
      </c>
      <c r="KK36" s="133">
        <f t="shared" si="68"/>
        <v>0</v>
      </c>
      <c r="KL36" s="133">
        <f t="shared" si="68"/>
        <v>0</v>
      </c>
      <c r="KM36" s="133">
        <f t="shared" si="68"/>
        <v>0</v>
      </c>
      <c r="KN36" s="133">
        <f t="shared" si="68"/>
        <v>0</v>
      </c>
      <c r="KO36" s="133">
        <f t="shared" si="68"/>
        <v>0</v>
      </c>
      <c r="KP36" s="133">
        <f t="shared" si="68"/>
        <v>0</v>
      </c>
      <c r="KQ36" s="133">
        <f t="shared" si="68"/>
        <v>0</v>
      </c>
      <c r="KR36" s="133">
        <f t="shared" si="68"/>
        <v>0</v>
      </c>
      <c r="KS36" s="133">
        <f t="shared" si="68"/>
        <v>0</v>
      </c>
      <c r="KT36" s="133">
        <f t="shared" si="68"/>
        <v>0</v>
      </c>
      <c r="KU36" s="133">
        <f t="shared" si="68"/>
        <v>1</v>
      </c>
      <c r="KV36" s="133">
        <f t="shared" si="68"/>
        <v>0</v>
      </c>
      <c r="KW36" s="133">
        <f t="shared" si="68"/>
        <v>1</v>
      </c>
      <c r="KX36" s="133">
        <f t="shared" si="68"/>
        <v>0</v>
      </c>
      <c r="KY36" s="133">
        <f t="shared" si="68"/>
        <v>1</v>
      </c>
      <c r="KZ36" s="133">
        <f t="shared" si="68"/>
        <v>0</v>
      </c>
      <c r="LA36" s="222">
        <f>SUM(LA6:LA35)</f>
        <v>28</v>
      </c>
      <c r="LB36" s="133">
        <f t="shared" si="68"/>
        <v>1</v>
      </c>
      <c r="LC36" s="133">
        <f t="shared" si="68"/>
        <v>0</v>
      </c>
      <c r="LD36" s="133">
        <f t="shared" si="68"/>
        <v>0</v>
      </c>
      <c r="LE36" s="133">
        <f t="shared" si="68"/>
        <v>0</v>
      </c>
      <c r="LF36" s="133">
        <f t="shared" si="68"/>
        <v>0</v>
      </c>
      <c r="LG36" s="133">
        <f t="shared" si="68"/>
        <v>0</v>
      </c>
      <c r="LH36" s="133">
        <f t="shared" si="68"/>
        <v>0</v>
      </c>
      <c r="LI36" s="133">
        <f t="shared" si="68"/>
        <v>0</v>
      </c>
      <c r="LJ36" s="133">
        <f t="shared" si="68"/>
        <v>0</v>
      </c>
      <c r="LK36" s="133">
        <f t="shared" si="68"/>
        <v>0</v>
      </c>
      <c r="LL36" s="133">
        <f t="shared" si="68"/>
        <v>1</v>
      </c>
      <c r="LM36" s="133">
        <f t="shared" si="68"/>
        <v>1</v>
      </c>
      <c r="LN36" s="133">
        <f t="shared" si="68"/>
        <v>0</v>
      </c>
      <c r="LO36" s="133">
        <f t="shared" si="68"/>
        <v>0</v>
      </c>
      <c r="LP36" s="133">
        <f t="shared" si="68"/>
        <v>0</v>
      </c>
      <c r="LQ36" s="133">
        <f t="shared" si="68"/>
        <v>0</v>
      </c>
      <c r="LR36" s="133">
        <f t="shared" si="68"/>
        <v>0</v>
      </c>
      <c r="LS36" s="133">
        <f t="shared" si="68"/>
        <v>0</v>
      </c>
      <c r="LT36" s="133">
        <f t="shared" si="68"/>
        <v>0</v>
      </c>
      <c r="LU36" s="133">
        <f t="shared" si="68"/>
        <v>0</v>
      </c>
      <c r="LV36" s="133">
        <f t="shared" si="68"/>
        <v>0</v>
      </c>
      <c r="LW36" s="133">
        <f t="shared" si="68"/>
        <v>0</v>
      </c>
      <c r="LX36" s="133">
        <f t="shared" si="68"/>
        <v>1</v>
      </c>
      <c r="LY36" s="133">
        <f t="shared" ref="LY36:OK36" si="69">SUM(LY6:LY35)</f>
        <v>1</v>
      </c>
      <c r="LZ36" s="133">
        <f t="shared" si="69"/>
        <v>0</v>
      </c>
      <c r="MA36" s="133">
        <f t="shared" si="69"/>
        <v>0</v>
      </c>
      <c r="MB36" s="133">
        <f t="shared" si="69"/>
        <v>0</v>
      </c>
      <c r="MC36" s="133">
        <f t="shared" si="69"/>
        <v>0</v>
      </c>
      <c r="MD36" s="133">
        <f t="shared" si="69"/>
        <v>0</v>
      </c>
      <c r="ME36" s="133">
        <f t="shared" si="69"/>
        <v>1</v>
      </c>
      <c r="MF36" s="133">
        <f t="shared" si="69"/>
        <v>1</v>
      </c>
      <c r="MG36" s="133">
        <f t="shared" si="69"/>
        <v>0</v>
      </c>
      <c r="MH36" s="133">
        <f t="shared" si="69"/>
        <v>0</v>
      </c>
      <c r="MI36" s="133">
        <f t="shared" si="69"/>
        <v>0</v>
      </c>
      <c r="MJ36" s="133">
        <f t="shared" si="69"/>
        <v>0</v>
      </c>
      <c r="MK36" s="133">
        <f t="shared" si="69"/>
        <v>0</v>
      </c>
      <c r="ML36" s="133">
        <f t="shared" si="69"/>
        <v>0</v>
      </c>
      <c r="MM36" s="133">
        <f t="shared" si="69"/>
        <v>0</v>
      </c>
      <c r="MN36" s="133">
        <f t="shared" si="69"/>
        <v>0</v>
      </c>
      <c r="MO36" s="133">
        <f t="shared" si="69"/>
        <v>0</v>
      </c>
      <c r="MP36" s="133">
        <f t="shared" si="69"/>
        <v>0</v>
      </c>
      <c r="MQ36" s="133">
        <f t="shared" si="69"/>
        <v>0</v>
      </c>
      <c r="MR36" s="133">
        <f t="shared" si="69"/>
        <v>1</v>
      </c>
      <c r="MS36" s="133">
        <f t="shared" si="69"/>
        <v>0</v>
      </c>
      <c r="MT36" s="133">
        <f t="shared" si="69"/>
        <v>1</v>
      </c>
      <c r="MU36" s="133">
        <f t="shared" si="69"/>
        <v>0</v>
      </c>
      <c r="MV36" s="133">
        <f t="shared" si="69"/>
        <v>1</v>
      </c>
      <c r="MW36" s="133">
        <f t="shared" si="69"/>
        <v>0</v>
      </c>
      <c r="MX36" s="222">
        <f>SUM(MX6:MX35)</f>
        <v>28</v>
      </c>
      <c r="MY36" s="133">
        <f t="shared" si="69"/>
        <v>1</v>
      </c>
      <c r="MZ36" s="133">
        <f t="shared" si="69"/>
        <v>0</v>
      </c>
      <c r="NA36" s="133">
        <f t="shared" si="69"/>
        <v>0</v>
      </c>
      <c r="NB36" s="133">
        <f t="shared" si="69"/>
        <v>0</v>
      </c>
      <c r="NC36" s="133">
        <f t="shared" si="69"/>
        <v>0</v>
      </c>
      <c r="ND36" s="133">
        <f t="shared" si="69"/>
        <v>0</v>
      </c>
      <c r="NE36" s="133">
        <f t="shared" si="69"/>
        <v>0</v>
      </c>
      <c r="NF36" s="133">
        <f t="shared" si="69"/>
        <v>0</v>
      </c>
      <c r="NG36" s="133">
        <f t="shared" si="69"/>
        <v>0</v>
      </c>
      <c r="NH36" s="133">
        <f t="shared" si="69"/>
        <v>0</v>
      </c>
      <c r="NI36" s="133">
        <f t="shared" si="69"/>
        <v>1</v>
      </c>
      <c r="NJ36" s="133">
        <f t="shared" si="69"/>
        <v>1</v>
      </c>
      <c r="NK36" s="133">
        <f t="shared" si="69"/>
        <v>0</v>
      </c>
      <c r="NL36" s="133">
        <f t="shared" si="69"/>
        <v>0</v>
      </c>
      <c r="NM36" s="133">
        <f t="shared" si="69"/>
        <v>0</v>
      </c>
      <c r="NN36" s="133">
        <f t="shared" si="69"/>
        <v>0</v>
      </c>
      <c r="NO36" s="133">
        <f t="shared" si="69"/>
        <v>0</v>
      </c>
      <c r="NP36" s="133">
        <f t="shared" si="69"/>
        <v>0</v>
      </c>
      <c r="NQ36" s="133">
        <f t="shared" si="69"/>
        <v>0</v>
      </c>
      <c r="NR36" s="133">
        <f t="shared" si="69"/>
        <v>0</v>
      </c>
      <c r="NS36" s="133">
        <f t="shared" si="69"/>
        <v>0</v>
      </c>
      <c r="NT36" s="133">
        <f t="shared" si="69"/>
        <v>0</v>
      </c>
      <c r="NU36" s="133">
        <f t="shared" si="69"/>
        <v>1</v>
      </c>
      <c r="NV36" s="133">
        <f t="shared" si="69"/>
        <v>1</v>
      </c>
      <c r="NW36" s="133">
        <f t="shared" si="69"/>
        <v>0</v>
      </c>
      <c r="NX36" s="133">
        <f t="shared" si="69"/>
        <v>0</v>
      </c>
      <c r="NY36" s="133">
        <f t="shared" si="69"/>
        <v>0</v>
      </c>
      <c r="NZ36" s="133">
        <f t="shared" si="69"/>
        <v>0</v>
      </c>
      <c r="OA36" s="133">
        <f t="shared" si="69"/>
        <v>0</v>
      </c>
      <c r="OB36" s="133">
        <f t="shared" si="69"/>
        <v>1</v>
      </c>
      <c r="OC36" s="133">
        <f t="shared" si="69"/>
        <v>1</v>
      </c>
      <c r="OD36" s="133">
        <f t="shared" si="69"/>
        <v>0</v>
      </c>
      <c r="OE36" s="133">
        <f t="shared" si="69"/>
        <v>0</v>
      </c>
      <c r="OF36" s="133">
        <f t="shared" si="69"/>
        <v>0</v>
      </c>
      <c r="OG36" s="133">
        <f t="shared" si="69"/>
        <v>0</v>
      </c>
      <c r="OH36" s="133">
        <f t="shared" si="69"/>
        <v>0</v>
      </c>
      <c r="OI36" s="133">
        <f t="shared" si="69"/>
        <v>0</v>
      </c>
      <c r="OJ36" s="133">
        <f t="shared" si="69"/>
        <v>0</v>
      </c>
      <c r="OK36" s="133">
        <f t="shared" si="69"/>
        <v>0</v>
      </c>
      <c r="OL36" s="133">
        <f t="shared" ref="OL36:QP36" si="70">SUM(OL6:OL35)</f>
        <v>0</v>
      </c>
      <c r="OM36" s="133">
        <f t="shared" si="70"/>
        <v>0</v>
      </c>
      <c r="ON36" s="133">
        <f t="shared" si="70"/>
        <v>0</v>
      </c>
      <c r="OO36" s="133">
        <f t="shared" si="70"/>
        <v>1</v>
      </c>
      <c r="OP36" s="133">
        <f t="shared" si="70"/>
        <v>1</v>
      </c>
      <c r="OQ36" s="133">
        <f t="shared" si="70"/>
        <v>1</v>
      </c>
      <c r="OR36" s="133">
        <f t="shared" si="70"/>
        <v>0</v>
      </c>
      <c r="OS36" s="133">
        <f t="shared" si="70"/>
        <v>1</v>
      </c>
      <c r="OT36" s="133">
        <f t="shared" si="70"/>
        <v>0</v>
      </c>
      <c r="OU36" s="222">
        <f>SUM(OU6:OU35)</f>
        <v>28</v>
      </c>
      <c r="OV36" s="133">
        <f t="shared" si="70"/>
        <v>1</v>
      </c>
      <c r="OW36" s="133">
        <f t="shared" si="70"/>
        <v>0</v>
      </c>
      <c r="OX36" s="133">
        <f t="shared" si="70"/>
        <v>0</v>
      </c>
      <c r="OY36" s="133">
        <f t="shared" si="70"/>
        <v>0</v>
      </c>
      <c r="OZ36" s="133">
        <f t="shared" si="70"/>
        <v>0</v>
      </c>
      <c r="PA36" s="133">
        <f t="shared" si="70"/>
        <v>0</v>
      </c>
      <c r="PB36" s="133">
        <f t="shared" si="70"/>
        <v>0</v>
      </c>
      <c r="PC36" s="133">
        <f t="shared" si="70"/>
        <v>0</v>
      </c>
      <c r="PD36" s="133">
        <f t="shared" si="70"/>
        <v>1</v>
      </c>
      <c r="PE36" s="133">
        <f t="shared" si="70"/>
        <v>0</v>
      </c>
      <c r="PF36" s="133">
        <f t="shared" si="70"/>
        <v>1</v>
      </c>
      <c r="PG36" s="133">
        <f t="shared" si="70"/>
        <v>1</v>
      </c>
      <c r="PH36" s="133">
        <f t="shared" si="70"/>
        <v>0</v>
      </c>
      <c r="PI36" s="133">
        <f t="shared" si="70"/>
        <v>0</v>
      </c>
      <c r="PJ36" s="133">
        <f t="shared" si="70"/>
        <v>0</v>
      </c>
      <c r="PK36" s="133">
        <f t="shared" si="70"/>
        <v>0</v>
      </c>
      <c r="PL36" s="133">
        <f t="shared" si="70"/>
        <v>0</v>
      </c>
      <c r="PM36" s="133">
        <f t="shared" si="70"/>
        <v>0</v>
      </c>
      <c r="PN36" s="133">
        <f t="shared" si="70"/>
        <v>0</v>
      </c>
      <c r="PO36" s="133">
        <f t="shared" si="70"/>
        <v>0</v>
      </c>
      <c r="PP36" s="133">
        <f t="shared" si="70"/>
        <v>0</v>
      </c>
      <c r="PQ36" s="133">
        <f t="shared" si="70"/>
        <v>0</v>
      </c>
      <c r="PR36" s="133">
        <f t="shared" si="70"/>
        <v>1</v>
      </c>
      <c r="PS36" s="133">
        <f t="shared" si="70"/>
        <v>1</v>
      </c>
      <c r="PT36" s="133">
        <f t="shared" si="70"/>
        <v>0</v>
      </c>
      <c r="PU36" s="133">
        <f t="shared" si="70"/>
        <v>0</v>
      </c>
      <c r="PV36" s="133">
        <f t="shared" si="70"/>
        <v>0</v>
      </c>
      <c r="PW36" s="133">
        <f t="shared" si="70"/>
        <v>1</v>
      </c>
      <c r="PX36" s="133">
        <f t="shared" si="70"/>
        <v>0</v>
      </c>
      <c r="PY36" s="133">
        <f t="shared" si="70"/>
        <v>1</v>
      </c>
      <c r="PZ36" s="133">
        <f t="shared" si="70"/>
        <v>1</v>
      </c>
      <c r="QA36" s="133">
        <f t="shared" si="70"/>
        <v>0</v>
      </c>
      <c r="QB36" s="133">
        <f t="shared" si="70"/>
        <v>0</v>
      </c>
      <c r="QC36" s="133">
        <f t="shared" si="70"/>
        <v>0</v>
      </c>
      <c r="QD36" s="133">
        <f t="shared" si="70"/>
        <v>0</v>
      </c>
      <c r="QE36" s="133">
        <f t="shared" si="70"/>
        <v>0</v>
      </c>
      <c r="QF36" s="133">
        <f t="shared" si="70"/>
        <v>0</v>
      </c>
      <c r="QG36" s="133">
        <f t="shared" si="70"/>
        <v>0</v>
      </c>
      <c r="QH36" s="133">
        <f t="shared" si="70"/>
        <v>0</v>
      </c>
      <c r="QI36" s="133">
        <f t="shared" si="70"/>
        <v>0</v>
      </c>
      <c r="QJ36" s="133">
        <f t="shared" si="70"/>
        <v>1</v>
      </c>
      <c r="QK36" s="133">
        <f t="shared" si="70"/>
        <v>0</v>
      </c>
      <c r="QL36" s="133">
        <f t="shared" si="70"/>
        <v>1</v>
      </c>
      <c r="QM36" s="133">
        <f t="shared" si="70"/>
        <v>1</v>
      </c>
      <c r="QN36" s="133">
        <f t="shared" si="70"/>
        <v>1</v>
      </c>
      <c r="QO36" s="133">
        <f t="shared" si="70"/>
        <v>0</v>
      </c>
      <c r="QP36" s="133">
        <f t="shared" si="70"/>
        <v>1</v>
      </c>
      <c r="QQ36" s="133">
        <v>0</v>
      </c>
    </row>
    <row r="37" spans="1:459" x14ac:dyDescent="0.25">
      <c r="A37" s="80"/>
      <c r="B37" s="81"/>
      <c r="C37" s="81"/>
      <c r="D37" s="123">
        <f>D36/$A$36</f>
        <v>5.833333333333333</v>
      </c>
      <c r="E37" s="123">
        <f t="shared" ref="E37:H37" si="71">E36/$A$36</f>
        <v>5.8666666666666663</v>
      </c>
      <c r="F37" s="123">
        <f t="shared" si="71"/>
        <v>7.6</v>
      </c>
      <c r="G37" s="123">
        <f t="shared" si="71"/>
        <v>6.0333333333333332</v>
      </c>
      <c r="H37" s="123">
        <f t="shared" si="71"/>
        <v>5.5666666666666664</v>
      </c>
      <c r="I37" s="123">
        <f>I36/$A$36</f>
        <v>6.5666666666666664</v>
      </c>
      <c r="J37" s="123">
        <f t="shared" ref="J37:Q37" si="72">J36/$A$36</f>
        <v>6.2444444444444445</v>
      </c>
      <c r="K37" s="123">
        <f t="shared" si="72"/>
        <v>6.3</v>
      </c>
      <c r="L37" s="123">
        <f t="shared" si="72"/>
        <v>6.9</v>
      </c>
      <c r="M37" s="123">
        <f t="shared" si="72"/>
        <v>7.1</v>
      </c>
      <c r="N37" s="123">
        <f t="shared" si="72"/>
        <v>6.0666666666666664</v>
      </c>
      <c r="O37" s="123">
        <f t="shared" si="72"/>
        <v>6.4</v>
      </c>
      <c r="P37" s="123">
        <f t="shared" si="72"/>
        <v>6.4333333333333336</v>
      </c>
      <c r="Q37" s="123">
        <f t="shared" si="72"/>
        <v>7.4333333333333336</v>
      </c>
      <c r="R37" s="123">
        <f>R36/$A$36</f>
        <v>6.6619047619047613</v>
      </c>
      <c r="S37" s="123"/>
      <c r="T37" s="123">
        <f>T36/$S$36</f>
        <v>7.8666666666666663</v>
      </c>
      <c r="U37" s="123">
        <f t="shared" ref="U37:BN37" si="73">U36/$S$36</f>
        <v>8.6999999999999993</v>
      </c>
      <c r="V37" s="123">
        <f t="shared" si="73"/>
        <v>8.7333333333333325</v>
      </c>
      <c r="W37" s="123">
        <f t="shared" si="73"/>
        <v>6.9</v>
      </c>
      <c r="X37" s="123">
        <f t="shared" si="73"/>
        <v>7.6</v>
      </c>
      <c r="Y37" s="123">
        <f t="shared" si="73"/>
        <v>7.4</v>
      </c>
      <c r="Z37" s="123">
        <f t="shared" si="73"/>
        <v>7.5333333333333332</v>
      </c>
      <c r="AA37" s="123">
        <f t="shared" si="73"/>
        <v>8.7333333333333325</v>
      </c>
      <c r="AB37" s="123">
        <f t="shared" si="73"/>
        <v>0</v>
      </c>
      <c r="AC37" s="123">
        <f t="shared" si="73"/>
        <v>0</v>
      </c>
      <c r="AD37" s="123">
        <f t="shared" si="73"/>
        <v>7.9333333333333336</v>
      </c>
      <c r="AE37" s="123">
        <f t="shared" si="73"/>
        <v>6.6</v>
      </c>
      <c r="AF37" s="123">
        <f t="shared" si="73"/>
        <v>6.6</v>
      </c>
      <c r="AG37" s="123">
        <f t="shared" si="73"/>
        <v>0</v>
      </c>
      <c r="AH37" s="123">
        <f t="shared" si="73"/>
        <v>7.4333333333333336</v>
      </c>
      <c r="AI37" s="123">
        <f t="shared" si="73"/>
        <v>7.7333333333333334</v>
      </c>
      <c r="AJ37" s="123">
        <f t="shared" si="73"/>
        <v>7.4</v>
      </c>
      <c r="AK37" s="123">
        <f t="shared" si="73"/>
        <v>7.3</v>
      </c>
      <c r="AL37" s="123">
        <f t="shared" si="73"/>
        <v>0</v>
      </c>
      <c r="AM37" s="123">
        <f t="shared" si="73"/>
        <v>0</v>
      </c>
      <c r="AN37" s="123">
        <f t="shared" si="73"/>
        <v>7.7333333333333334</v>
      </c>
      <c r="AO37" s="123">
        <f t="shared" si="73"/>
        <v>7.7666666666666666</v>
      </c>
      <c r="AP37" s="123">
        <f t="shared" si="73"/>
        <v>7.2571428571428589</v>
      </c>
      <c r="AQ37" s="123">
        <f t="shared" si="73"/>
        <v>3.3333333333333333E-2</v>
      </c>
      <c r="AR37" s="123">
        <f t="shared" si="73"/>
        <v>0</v>
      </c>
      <c r="AS37" s="123">
        <f t="shared" si="73"/>
        <v>0</v>
      </c>
      <c r="AT37" s="123">
        <f t="shared" si="73"/>
        <v>0</v>
      </c>
      <c r="AU37" s="123">
        <f t="shared" si="73"/>
        <v>0</v>
      </c>
      <c r="AV37" s="123">
        <f t="shared" si="73"/>
        <v>0</v>
      </c>
      <c r="AW37" s="123">
        <f t="shared" si="73"/>
        <v>3.3333333333333333E-2</v>
      </c>
      <c r="AX37" s="123">
        <f t="shared" si="73"/>
        <v>8.7333333333333325</v>
      </c>
      <c r="AY37" s="123">
        <f t="shared" si="73"/>
        <v>7.3666666666666663</v>
      </c>
      <c r="AZ37" s="123">
        <f t="shared" si="73"/>
        <v>0</v>
      </c>
      <c r="BA37" s="123">
        <f t="shared" si="73"/>
        <v>0</v>
      </c>
      <c r="BB37" s="123">
        <f t="shared" si="73"/>
        <v>0</v>
      </c>
      <c r="BC37" s="123">
        <f t="shared" si="73"/>
        <v>0</v>
      </c>
      <c r="BD37" s="123">
        <f t="shared" si="73"/>
        <v>0</v>
      </c>
      <c r="BE37" s="123">
        <f t="shared" si="73"/>
        <v>0</v>
      </c>
      <c r="BF37" s="123">
        <f t="shared" si="73"/>
        <v>0</v>
      </c>
      <c r="BG37" s="123">
        <f t="shared" si="73"/>
        <v>0</v>
      </c>
      <c r="BH37" s="123">
        <f t="shared" si="73"/>
        <v>0</v>
      </c>
      <c r="BI37" s="123">
        <f t="shared" si="73"/>
        <v>0</v>
      </c>
      <c r="BJ37" s="123">
        <f t="shared" si="73"/>
        <v>8.0500000000000007</v>
      </c>
      <c r="BK37" s="123">
        <f t="shared" si="73"/>
        <v>0</v>
      </c>
      <c r="BL37" s="123">
        <f t="shared" si="73"/>
        <v>8.7333333333333325</v>
      </c>
      <c r="BM37" s="123">
        <f t="shared" si="73"/>
        <v>0</v>
      </c>
      <c r="BN37" s="123">
        <f t="shared" si="73"/>
        <v>8.7333333333333325</v>
      </c>
      <c r="BO37" s="123"/>
      <c r="BP37" s="123"/>
      <c r="BQ37" s="123">
        <f>BQ36/$BP$36</f>
        <v>7.833333333333333</v>
      </c>
      <c r="BR37" s="123">
        <f t="shared" ref="BR37:DK37" si="74">BR36/$BP$36</f>
        <v>7.7666666666666666</v>
      </c>
      <c r="BS37" s="123">
        <f t="shared" si="74"/>
        <v>8.2333333333333325</v>
      </c>
      <c r="BT37" s="123">
        <f t="shared" si="74"/>
        <v>7</v>
      </c>
      <c r="BU37" s="123">
        <f t="shared" si="74"/>
        <v>7.7</v>
      </c>
      <c r="BV37" s="123">
        <f t="shared" si="74"/>
        <v>7.4</v>
      </c>
      <c r="BW37" s="123">
        <f t="shared" si="74"/>
        <v>7.5333333333333332</v>
      </c>
      <c r="BX37" s="123">
        <f t="shared" si="74"/>
        <v>8.3000000000000007</v>
      </c>
      <c r="BY37" s="123">
        <f t="shared" si="74"/>
        <v>0</v>
      </c>
      <c r="BZ37" s="123">
        <f t="shared" si="74"/>
        <v>0</v>
      </c>
      <c r="CA37" s="123">
        <f t="shared" si="74"/>
        <v>7.7208333333333332</v>
      </c>
      <c r="CB37" s="123">
        <f t="shared" si="74"/>
        <v>6.7666666666666666</v>
      </c>
      <c r="CC37" s="123">
        <f t="shared" si="74"/>
        <v>6.8666666666666663</v>
      </c>
      <c r="CD37" s="123">
        <f t="shared" si="74"/>
        <v>0</v>
      </c>
      <c r="CE37" s="123">
        <f t="shared" si="74"/>
        <v>7.4333333333333336</v>
      </c>
      <c r="CF37" s="123">
        <f t="shared" si="74"/>
        <v>8.0666666666666664</v>
      </c>
      <c r="CG37" s="123">
        <f t="shared" si="74"/>
        <v>7.333333333333333</v>
      </c>
      <c r="CH37" s="123">
        <f t="shared" si="74"/>
        <v>7.5333333333333332</v>
      </c>
      <c r="CI37" s="123">
        <f t="shared" si="74"/>
        <v>0</v>
      </c>
      <c r="CJ37" s="123">
        <f t="shared" si="74"/>
        <v>0</v>
      </c>
      <c r="CK37" s="123">
        <f t="shared" si="74"/>
        <v>8.0333333333333332</v>
      </c>
      <c r="CL37" s="123">
        <f t="shared" si="74"/>
        <v>7.8</v>
      </c>
      <c r="CM37" s="123">
        <f t="shared" si="74"/>
        <v>7.4333333333333336</v>
      </c>
      <c r="CN37" s="123">
        <f t="shared" si="74"/>
        <v>7.833333333333333</v>
      </c>
      <c r="CO37" s="123">
        <f t="shared" si="74"/>
        <v>8.8333333333333339</v>
      </c>
      <c r="CP37" s="123">
        <f t="shared" si="74"/>
        <v>7.6</v>
      </c>
      <c r="CQ37" s="123">
        <f t="shared" si="74"/>
        <v>7.4666666666666668</v>
      </c>
      <c r="CR37" s="123">
        <f t="shared" si="74"/>
        <v>8.4333333333333336</v>
      </c>
      <c r="CS37" s="123">
        <f t="shared" si="74"/>
        <v>7.5333333333333332</v>
      </c>
      <c r="CT37" s="123">
        <f t="shared" si="74"/>
        <v>7.95</v>
      </c>
      <c r="CU37" s="123">
        <f t="shared" si="74"/>
        <v>8.3333333333333339</v>
      </c>
      <c r="CV37" s="123">
        <f t="shared" si="74"/>
        <v>9.4666666666666668</v>
      </c>
      <c r="CW37" s="123">
        <f t="shared" si="74"/>
        <v>9</v>
      </c>
      <c r="CX37" s="123">
        <f t="shared" si="74"/>
        <v>0</v>
      </c>
      <c r="CY37" s="123">
        <f t="shared" si="74"/>
        <v>0</v>
      </c>
      <c r="CZ37" s="123">
        <f t="shared" si="74"/>
        <v>0</v>
      </c>
      <c r="DA37" s="123">
        <f t="shared" si="74"/>
        <v>0</v>
      </c>
      <c r="DB37" s="123">
        <f t="shared" si="74"/>
        <v>0</v>
      </c>
      <c r="DC37" s="123">
        <f t="shared" si="74"/>
        <v>0</v>
      </c>
      <c r="DD37" s="123">
        <f t="shared" si="74"/>
        <v>0</v>
      </c>
      <c r="DE37" s="123">
        <f t="shared" si="74"/>
        <v>0</v>
      </c>
      <c r="DF37" s="123">
        <f t="shared" si="74"/>
        <v>0</v>
      </c>
      <c r="DG37" s="123">
        <f t="shared" si="74"/>
        <v>8.9333333333333336</v>
      </c>
      <c r="DH37" s="123">
        <f t="shared" si="74"/>
        <v>0</v>
      </c>
      <c r="DI37" s="123">
        <f t="shared" si="74"/>
        <v>9.1666666666666661</v>
      </c>
      <c r="DJ37" s="123">
        <f t="shared" si="74"/>
        <v>0</v>
      </c>
      <c r="DK37" s="123">
        <f t="shared" si="74"/>
        <v>9.1666666666666661</v>
      </c>
      <c r="DL37" s="123"/>
      <c r="DM37" s="123"/>
      <c r="DN37" s="123">
        <f>DN36/$DM$36</f>
        <v>7.4482758620689653</v>
      </c>
      <c r="DO37" s="123">
        <f t="shared" ref="DO37:FH37" si="75">DO36/$DM$36</f>
        <v>7.4482758620689653</v>
      </c>
      <c r="DP37" s="123">
        <f t="shared" si="75"/>
        <v>7.6206896551724137</v>
      </c>
      <c r="DQ37" s="123">
        <f t="shared" si="75"/>
        <v>6.8275862068965516</v>
      </c>
      <c r="DR37" s="123">
        <f t="shared" si="75"/>
        <v>7.3103448275862073</v>
      </c>
      <c r="DS37" s="123">
        <f t="shared" si="75"/>
        <v>7.5517241379310347</v>
      </c>
      <c r="DT37" s="123">
        <f t="shared" si="75"/>
        <v>0</v>
      </c>
      <c r="DU37" s="123">
        <f t="shared" si="75"/>
        <v>0</v>
      </c>
      <c r="DV37" s="123">
        <f t="shared" si="75"/>
        <v>0</v>
      </c>
      <c r="DW37" s="123">
        <f t="shared" si="75"/>
        <v>0</v>
      </c>
      <c r="DX37" s="123">
        <f t="shared" si="75"/>
        <v>7.3678160919540243</v>
      </c>
      <c r="DY37" s="123">
        <f t="shared" si="75"/>
        <v>6.3448275862068968</v>
      </c>
      <c r="DZ37" s="123">
        <f t="shared" si="75"/>
        <v>6.2758620689655169</v>
      </c>
      <c r="EA37" s="123">
        <f t="shared" si="75"/>
        <v>0</v>
      </c>
      <c r="EB37" s="123">
        <f t="shared" si="75"/>
        <v>0</v>
      </c>
      <c r="EC37" s="123">
        <f t="shared" si="75"/>
        <v>0</v>
      </c>
      <c r="ED37" s="123">
        <f t="shared" si="75"/>
        <v>7.1034482758620694</v>
      </c>
      <c r="EE37" s="123">
        <f t="shared" si="75"/>
        <v>7.0344827586206895</v>
      </c>
      <c r="EF37" s="123">
        <f t="shared" si="75"/>
        <v>0</v>
      </c>
      <c r="EG37" s="123">
        <f t="shared" si="75"/>
        <v>8.2413793103448274</v>
      </c>
      <c r="EH37" s="123">
        <f t="shared" si="75"/>
        <v>8.137931034482758</v>
      </c>
      <c r="EI37" s="123">
        <f t="shared" si="75"/>
        <v>8.137931034482758</v>
      </c>
      <c r="EJ37" s="123">
        <f t="shared" si="75"/>
        <v>7.1896551724137918</v>
      </c>
      <c r="EK37" s="123">
        <f t="shared" si="75"/>
        <v>6.3448275862068968</v>
      </c>
      <c r="EL37" s="123">
        <f t="shared" si="75"/>
        <v>0</v>
      </c>
      <c r="EM37" s="123">
        <f t="shared" si="75"/>
        <v>0</v>
      </c>
      <c r="EN37" s="123">
        <f t="shared" si="75"/>
        <v>7.5862068965517242</v>
      </c>
      <c r="EO37" s="123">
        <f t="shared" si="75"/>
        <v>7.6896551724137927</v>
      </c>
      <c r="EP37" s="123">
        <f t="shared" si="75"/>
        <v>0</v>
      </c>
      <c r="EQ37" s="123">
        <f t="shared" si="75"/>
        <v>7.2068965517241379</v>
      </c>
      <c r="ER37" s="123">
        <f t="shared" si="75"/>
        <v>8.137931034482758</v>
      </c>
      <c r="ES37" s="123">
        <f t="shared" si="75"/>
        <v>8.137931034482758</v>
      </c>
      <c r="ET37" s="123">
        <f t="shared" si="75"/>
        <v>0</v>
      </c>
      <c r="EU37" s="123">
        <f t="shared" si="75"/>
        <v>0</v>
      </c>
      <c r="EV37" s="123">
        <f t="shared" si="75"/>
        <v>0</v>
      </c>
      <c r="EW37" s="123">
        <f t="shared" si="75"/>
        <v>0</v>
      </c>
      <c r="EX37" s="123">
        <f t="shared" si="75"/>
        <v>0</v>
      </c>
      <c r="EY37" s="123">
        <f t="shared" si="75"/>
        <v>0</v>
      </c>
      <c r="EZ37" s="123">
        <f t="shared" si="75"/>
        <v>0</v>
      </c>
      <c r="FA37" s="123">
        <f t="shared" si="75"/>
        <v>0</v>
      </c>
      <c r="FB37" s="123">
        <f t="shared" si="75"/>
        <v>0</v>
      </c>
      <c r="FC37" s="123">
        <f t="shared" si="75"/>
        <v>0</v>
      </c>
      <c r="FD37" s="123">
        <f t="shared" si="75"/>
        <v>8.137931034482758</v>
      </c>
      <c r="FE37" s="123">
        <f t="shared" si="75"/>
        <v>0</v>
      </c>
      <c r="FF37" s="123">
        <f t="shared" si="75"/>
        <v>8.3448275862068968</v>
      </c>
      <c r="FG37" s="123">
        <f t="shared" si="75"/>
        <v>0</v>
      </c>
      <c r="FH37" s="123">
        <f t="shared" si="75"/>
        <v>8.3448275862068968</v>
      </c>
      <c r="FI37" s="123"/>
      <c r="FJ37" s="123"/>
      <c r="FK37" s="123">
        <f>FK36/$FJ$36</f>
        <v>3.5714285714285712E-2</v>
      </c>
      <c r="FL37" s="123">
        <f t="shared" ref="FL37:HE37" si="76">FL36/$FJ$36</f>
        <v>0</v>
      </c>
      <c r="FM37" s="123">
        <f t="shared" si="76"/>
        <v>0</v>
      </c>
      <c r="FN37" s="123">
        <f t="shared" si="76"/>
        <v>0</v>
      </c>
      <c r="FO37" s="123">
        <f t="shared" si="76"/>
        <v>0</v>
      </c>
      <c r="FP37" s="123">
        <f t="shared" si="76"/>
        <v>0</v>
      </c>
      <c r="FQ37" s="123">
        <f t="shared" si="76"/>
        <v>0</v>
      </c>
      <c r="FR37" s="123">
        <f t="shared" si="76"/>
        <v>0</v>
      </c>
      <c r="FS37" s="123">
        <f t="shared" si="76"/>
        <v>0</v>
      </c>
      <c r="FT37" s="123">
        <f t="shared" si="76"/>
        <v>0</v>
      </c>
      <c r="FU37" s="123">
        <f t="shared" si="76"/>
        <v>3.5714285714285712E-2</v>
      </c>
      <c r="FV37" s="123">
        <f t="shared" si="76"/>
        <v>3.5714285714285712E-2</v>
      </c>
      <c r="FW37" s="123">
        <f t="shared" si="76"/>
        <v>0</v>
      </c>
      <c r="FX37" s="123">
        <f t="shared" si="76"/>
        <v>0</v>
      </c>
      <c r="FY37" s="123">
        <f t="shared" si="76"/>
        <v>0</v>
      </c>
      <c r="FZ37" s="123">
        <f t="shared" si="76"/>
        <v>0</v>
      </c>
      <c r="GA37" s="123">
        <f t="shared" si="76"/>
        <v>0</v>
      </c>
      <c r="GB37" s="123">
        <f t="shared" si="76"/>
        <v>0</v>
      </c>
      <c r="GC37" s="123">
        <f t="shared" si="76"/>
        <v>0</v>
      </c>
      <c r="GD37" s="123">
        <f t="shared" si="76"/>
        <v>0</v>
      </c>
      <c r="GE37" s="123">
        <f t="shared" si="76"/>
        <v>0</v>
      </c>
      <c r="GF37" s="123">
        <f t="shared" si="76"/>
        <v>0</v>
      </c>
      <c r="GG37" s="123">
        <f t="shared" si="76"/>
        <v>3.5714285714285712E-2</v>
      </c>
      <c r="GH37" s="123">
        <f t="shared" si="76"/>
        <v>3.5714285714285712E-2</v>
      </c>
      <c r="GI37" s="123">
        <f t="shared" si="76"/>
        <v>0</v>
      </c>
      <c r="GJ37" s="123">
        <f t="shared" si="76"/>
        <v>0</v>
      </c>
      <c r="GK37" s="123">
        <f t="shared" si="76"/>
        <v>0</v>
      </c>
      <c r="GL37" s="123">
        <f t="shared" si="76"/>
        <v>0</v>
      </c>
      <c r="GM37" s="123">
        <f t="shared" si="76"/>
        <v>0</v>
      </c>
      <c r="GN37" s="123">
        <f t="shared" si="76"/>
        <v>3.5714285714285712E-2</v>
      </c>
      <c r="GO37" s="123">
        <f t="shared" si="76"/>
        <v>3.5714285714285712E-2</v>
      </c>
      <c r="GP37" s="123">
        <f t="shared" si="76"/>
        <v>0</v>
      </c>
      <c r="GQ37" s="123">
        <f t="shared" si="76"/>
        <v>0</v>
      </c>
      <c r="GR37" s="123">
        <f t="shared" si="76"/>
        <v>0</v>
      </c>
      <c r="GS37" s="123">
        <f t="shared" si="76"/>
        <v>0</v>
      </c>
      <c r="GT37" s="123">
        <f t="shared" si="76"/>
        <v>0</v>
      </c>
      <c r="GU37" s="123">
        <f t="shared" si="76"/>
        <v>0</v>
      </c>
      <c r="GV37" s="123">
        <f t="shared" si="76"/>
        <v>0</v>
      </c>
      <c r="GW37" s="123">
        <f t="shared" si="76"/>
        <v>0</v>
      </c>
      <c r="GX37" s="123">
        <f t="shared" si="76"/>
        <v>0</v>
      </c>
      <c r="GY37" s="123">
        <f t="shared" si="76"/>
        <v>0</v>
      </c>
      <c r="GZ37" s="123">
        <f t="shared" si="76"/>
        <v>0</v>
      </c>
      <c r="HA37" s="123">
        <f t="shared" si="76"/>
        <v>3.5714285714285712E-2</v>
      </c>
      <c r="HB37" s="123">
        <f t="shared" si="76"/>
        <v>0</v>
      </c>
      <c r="HC37" s="123">
        <f t="shared" si="76"/>
        <v>0</v>
      </c>
      <c r="HD37" s="123">
        <f t="shared" si="76"/>
        <v>3.5714285714285712E-2</v>
      </c>
      <c r="HE37" s="123">
        <f t="shared" si="76"/>
        <v>3.5714285714285712E-2</v>
      </c>
      <c r="HF37" s="123"/>
      <c r="HG37" s="123"/>
      <c r="HH37" s="123">
        <f>HH36/$HG$36</f>
        <v>3.5714285714285712E-2</v>
      </c>
      <c r="HI37" s="123">
        <f t="shared" ref="HI37:JB37" si="77">HI36/$HG$36</f>
        <v>0</v>
      </c>
      <c r="HJ37" s="123">
        <f t="shared" si="77"/>
        <v>0</v>
      </c>
      <c r="HK37" s="123">
        <f t="shared" si="77"/>
        <v>0</v>
      </c>
      <c r="HL37" s="123">
        <f t="shared" si="77"/>
        <v>0</v>
      </c>
      <c r="HM37" s="123">
        <f t="shared" si="77"/>
        <v>0</v>
      </c>
      <c r="HN37" s="123">
        <f t="shared" si="77"/>
        <v>0</v>
      </c>
      <c r="HO37" s="123">
        <f t="shared" si="77"/>
        <v>0</v>
      </c>
      <c r="HP37" s="123">
        <f t="shared" si="77"/>
        <v>0</v>
      </c>
      <c r="HQ37" s="123">
        <f t="shared" si="77"/>
        <v>0</v>
      </c>
      <c r="HR37" s="123">
        <f t="shared" si="77"/>
        <v>3.5714285714285712E-2</v>
      </c>
      <c r="HS37" s="123">
        <f t="shared" si="77"/>
        <v>3.5714285714285712E-2</v>
      </c>
      <c r="HT37" s="123">
        <f t="shared" si="77"/>
        <v>0</v>
      </c>
      <c r="HU37" s="123">
        <f t="shared" si="77"/>
        <v>0</v>
      </c>
      <c r="HV37" s="123">
        <f t="shared" si="77"/>
        <v>0</v>
      </c>
      <c r="HW37" s="123">
        <f t="shared" si="77"/>
        <v>0</v>
      </c>
      <c r="HX37" s="123">
        <f t="shared" si="77"/>
        <v>0</v>
      </c>
      <c r="HY37" s="123">
        <f t="shared" si="77"/>
        <v>0</v>
      </c>
      <c r="HZ37" s="123">
        <f t="shared" si="77"/>
        <v>0</v>
      </c>
      <c r="IA37" s="123">
        <f t="shared" si="77"/>
        <v>0</v>
      </c>
      <c r="IB37" s="123">
        <f t="shared" si="77"/>
        <v>0</v>
      </c>
      <c r="IC37" s="123">
        <f t="shared" si="77"/>
        <v>0</v>
      </c>
      <c r="ID37" s="123">
        <f t="shared" si="77"/>
        <v>3.5714285714285712E-2</v>
      </c>
      <c r="IE37" s="123">
        <f t="shared" si="77"/>
        <v>3.5714285714285712E-2</v>
      </c>
      <c r="IF37" s="123">
        <f t="shared" si="77"/>
        <v>0</v>
      </c>
      <c r="IG37" s="123">
        <f t="shared" si="77"/>
        <v>0</v>
      </c>
      <c r="IH37" s="123">
        <f t="shared" si="77"/>
        <v>0</v>
      </c>
      <c r="II37" s="123">
        <f t="shared" si="77"/>
        <v>0</v>
      </c>
      <c r="IJ37" s="123">
        <f t="shared" si="77"/>
        <v>0</v>
      </c>
      <c r="IK37" s="123">
        <f t="shared" si="77"/>
        <v>3.5714285714285712E-2</v>
      </c>
      <c r="IL37" s="123">
        <f t="shared" si="77"/>
        <v>3.5714285714285712E-2</v>
      </c>
      <c r="IM37" s="123">
        <f t="shared" si="77"/>
        <v>0</v>
      </c>
      <c r="IN37" s="123">
        <f t="shared" si="77"/>
        <v>0</v>
      </c>
      <c r="IO37" s="123">
        <f t="shared" si="77"/>
        <v>0</v>
      </c>
      <c r="IP37" s="123">
        <f t="shared" si="77"/>
        <v>0</v>
      </c>
      <c r="IQ37" s="123">
        <f t="shared" si="77"/>
        <v>0</v>
      </c>
      <c r="IR37" s="123">
        <f t="shared" si="77"/>
        <v>0</v>
      </c>
      <c r="IS37" s="123">
        <f t="shared" si="77"/>
        <v>0</v>
      </c>
      <c r="IT37" s="123">
        <f t="shared" si="77"/>
        <v>0</v>
      </c>
      <c r="IU37" s="123">
        <f t="shared" si="77"/>
        <v>0</v>
      </c>
      <c r="IV37" s="123">
        <f t="shared" si="77"/>
        <v>0</v>
      </c>
      <c r="IW37" s="123">
        <f t="shared" si="77"/>
        <v>0</v>
      </c>
      <c r="IX37" s="123">
        <f t="shared" si="77"/>
        <v>3.5714285714285712E-2</v>
      </c>
      <c r="IY37" s="123">
        <f t="shared" si="77"/>
        <v>0</v>
      </c>
      <c r="IZ37" s="123">
        <f t="shared" si="77"/>
        <v>3.5714285714285712E-2</v>
      </c>
      <c r="JA37" s="123">
        <f t="shared" si="77"/>
        <v>0</v>
      </c>
      <c r="JB37" s="123">
        <f t="shared" si="77"/>
        <v>3.5714285714285712E-2</v>
      </c>
      <c r="JC37" s="123"/>
      <c r="JD37" s="123"/>
      <c r="JE37" s="123">
        <f>JE36/$JD$36</f>
        <v>3.5714285714285712E-2</v>
      </c>
      <c r="JF37" s="123">
        <f t="shared" ref="JF37:KY37" si="78">JF36/$JD$36</f>
        <v>0</v>
      </c>
      <c r="JG37" s="123">
        <f t="shared" si="78"/>
        <v>0</v>
      </c>
      <c r="JH37" s="123">
        <f t="shared" si="78"/>
        <v>0</v>
      </c>
      <c r="JI37" s="123">
        <f t="shared" si="78"/>
        <v>0</v>
      </c>
      <c r="JJ37" s="123">
        <f t="shared" si="78"/>
        <v>0</v>
      </c>
      <c r="JK37" s="123">
        <f t="shared" si="78"/>
        <v>0</v>
      </c>
      <c r="JL37" s="123">
        <f t="shared" si="78"/>
        <v>0</v>
      </c>
      <c r="JM37" s="123">
        <f t="shared" si="78"/>
        <v>0</v>
      </c>
      <c r="JN37" s="123">
        <f t="shared" si="78"/>
        <v>0</v>
      </c>
      <c r="JO37" s="123">
        <f t="shared" si="78"/>
        <v>3.5714285714285712E-2</v>
      </c>
      <c r="JP37" s="123">
        <f t="shared" si="78"/>
        <v>3.5714285714285712E-2</v>
      </c>
      <c r="JQ37" s="123">
        <f t="shared" si="78"/>
        <v>0</v>
      </c>
      <c r="JR37" s="123">
        <f t="shared" si="78"/>
        <v>0</v>
      </c>
      <c r="JS37" s="123">
        <f t="shared" si="78"/>
        <v>0</v>
      </c>
      <c r="JT37" s="123">
        <f t="shared" si="78"/>
        <v>0</v>
      </c>
      <c r="JU37" s="123">
        <f t="shared" si="78"/>
        <v>0</v>
      </c>
      <c r="JV37" s="123">
        <f t="shared" si="78"/>
        <v>0</v>
      </c>
      <c r="JW37" s="123">
        <f t="shared" si="78"/>
        <v>0</v>
      </c>
      <c r="JX37" s="123">
        <f t="shared" si="78"/>
        <v>0</v>
      </c>
      <c r="JY37" s="123">
        <f t="shared" si="78"/>
        <v>0</v>
      </c>
      <c r="JZ37" s="123">
        <f t="shared" si="78"/>
        <v>0</v>
      </c>
      <c r="KA37" s="123">
        <f t="shared" si="78"/>
        <v>3.5714285714285712E-2</v>
      </c>
      <c r="KB37" s="123">
        <f t="shared" si="78"/>
        <v>3.5714285714285712E-2</v>
      </c>
      <c r="KC37" s="123">
        <f t="shared" si="78"/>
        <v>0</v>
      </c>
      <c r="KD37" s="123">
        <f t="shared" si="78"/>
        <v>0</v>
      </c>
      <c r="KE37" s="123">
        <f t="shared" si="78"/>
        <v>0</v>
      </c>
      <c r="KF37" s="123">
        <f t="shared" si="78"/>
        <v>0</v>
      </c>
      <c r="KG37" s="123">
        <f t="shared" si="78"/>
        <v>0</v>
      </c>
      <c r="KH37" s="123">
        <f t="shared" si="78"/>
        <v>3.5714285714285712E-2</v>
      </c>
      <c r="KI37" s="123">
        <f t="shared" si="78"/>
        <v>3.5714285714285712E-2</v>
      </c>
      <c r="KJ37" s="123">
        <f t="shared" si="78"/>
        <v>0</v>
      </c>
      <c r="KK37" s="123">
        <f t="shared" si="78"/>
        <v>0</v>
      </c>
      <c r="KL37" s="123">
        <f t="shared" si="78"/>
        <v>0</v>
      </c>
      <c r="KM37" s="123">
        <f t="shared" si="78"/>
        <v>0</v>
      </c>
      <c r="KN37" s="123">
        <f t="shared" si="78"/>
        <v>0</v>
      </c>
      <c r="KO37" s="123">
        <f t="shared" si="78"/>
        <v>0</v>
      </c>
      <c r="KP37" s="123">
        <f t="shared" si="78"/>
        <v>0</v>
      </c>
      <c r="KQ37" s="123">
        <f t="shared" si="78"/>
        <v>0</v>
      </c>
      <c r="KR37" s="123">
        <f t="shared" si="78"/>
        <v>0</v>
      </c>
      <c r="KS37" s="123">
        <f t="shared" si="78"/>
        <v>0</v>
      </c>
      <c r="KT37" s="123">
        <f t="shared" si="78"/>
        <v>0</v>
      </c>
      <c r="KU37" s="123">
        <f t="shared" si="78"/>
        <v>3.5714285714285712E-2</v>
      </c>
      <c r="KV37" s="123">
        <f t="shared" si="78"/>
        <v>0</v>
      </c>
      <c r="KW37" s="123">
        <f t="shared" si="78"/>
        <v>3.5714285714285712E-2</v>
      </c>
      <c r="KX37" s="123">
        <f t="shared" si="78"/>
        <v>0</v>
      </c>
      <c r="KY37" s="123">
        <f t="shared" si="78"/>
        <v>3.5714285714285712E-2</v>
      </c>
      <c r="KZ37" s="123"/>
      <c r="LA37" s="123"/>
      <c r="LB37" s="123">
        <f>LB36/$LA$36</f>
        <v>3.5714285714285712E-2</v>
      </c>
      <c r="LC37" s="123">
        <f t="shared" ref="LC37:MV37" si="79">LC36/$LA$36</f>
        <v>0</v>
      </c>
      <c r="LD37" s="123">
        <f t="shared" si="79"/>
        <v>0</v>
      </c>
      <c r="LE37" s="123">
        <f t="shared" si="79"/>
        <v>0</v>
      </c>
      <c r="LF37" s="123">
        <f t="shared" si="79"/>
        <v>0</v>
      </c>
      <c r="LG37" s="123">
        <f t="shared" si="79"/>
        <v>0</v>
      </c>
      <c r="LH37" s="123">
        <f t="shared" si="79"/>
        <v>0</v>
      </c>
      <c r="LI37" s="123">
        <f t="shared" si="79"/>
        <v>0</v>
      </c>
      <c r="LJ37" s="123">
        <f t="shared" si="79"/>
        <v>0</v>
      </c>
      <c r="LK37" s="123">
        <f t="shared" si="79"/>
        <v>0</v>
      </c>
      <c r="LL37" s="123">
        <f t="shared" si="79"/>
        <v>3.5714285714285712E-2</v>
      </c>
      <c r="LM37" s="123">
        <f t="shared" si="79"/>
        <v>3.5714285714285712E-2</v>
      </c>
      <c r="LN37" s="123">
        <f t="shared" si="79"/>
        <v>0</v>
      </c>
      <c r="LO37" s="123">
        <f t="shared" si="79"/>
        <v>0</v>
      </c>
      <c r="LP37" s="123">
        <f t="shared" si="79"/>
        <v>0</v>
      </c>
      <c r="LQ37" s="123">
        <f t="shared" si="79"/>
        <v>0</v>
      </c>
      <c r="LR37" s="123">
        <f t="shared" si="79"/>
        <v>0</v>
      </c>
      <c r="LS37" s="123">
        <f t="shared" si="79"/>
        <v>0</v>
      </c>
      <c r="LT37" s="123">
        <f t="shared" si="79"/>
        <v>0</v>
      </c>
      <c r="LU37" s="123">
        <f t="shared" si="79"/>
        <v>0</v>
      </c>
      <c r="LV37" s="123">
        <f t="shared" si="79"/>
        <v>0</v>
      </c>
      <c r="LW37" s="123">
        <f t="shared" si="79"/>
        <v>0</v>
      </c>
      <c r="LX37" s="123">
        <f t="shared" si="79"/>
        <v>3.5714285714285712E-2</v>
      </c>
      <c r="LY37" s="123">
        <f t="shared" si="79"/>
        <v>3.5714285714285712E-2</v>
      </c>
      <c r="LZ37" s="123">
        <f t="shared" si="79"/>
        <v>0</v>
      </c>
      <c r="MA37" s="123">
        <f t="shared" si="79"/>
        <v>0</v>
      </c>
      <c r="MB37" s="123">
        <f t="shared" si="79"/>
        <v>0</v>
      </c>
      <c r="MC37" s="123">
        <f t="shared" si="79"/>
        <v>0</v>
      </c>
      <c r="MD37" s="123">
        <f t="shared" si="79"/>
        <v>0</v>
      </c>
      <c r="ME37" s="123">
        <f t="shared" si="79"/>
        <v>3.5714285714285712E-2</v>
      </c>
      <c r="MF37" s="123">
        <f t="shared" si="79"/>
        <v>3.5714285714285712E-2</v>
      </c>
      <c r="MG37" s="123">
        <f t="shared" si="79"/>
        <v>0</v>
      </c>
      <c r="MH37" s="123">
        <f t="shared" si="79"/>
        <v>0</v>
      </c>
      <c r="MI37" s="123">
        <f t="shared" si="79"/>
        <v>0</v>
      </c>
      <c r="MJ37" s="123">
        <f t="shared" si="79"/>
        <v>0</v>
      </c>
      <c r="MK37" s="123">
        <f t="shared" si="79"/>
        <v>0</v>
      </c>
      <c r="ML37" s="123">
        <f t="shared" si="79"/>
        <v>0</v>
      </c>
      <c r="MM37" s="123">
        <f t="shared" si="79"/>
        <v>0</v>
      </c>
      <c r="MN37" s="123">
        <f t="shared" si="79"/>
        <v>0</v>
      </c>
      <c r="MO37" s="123">
        <f t="shared" si="79"/>
        <v>0</v>
      </c>
      <c r="MP37" s="123">
        <f t="shared" si="79"/>
        <v>0</v>
      </c>
      <c r="MQ37" s="123">
        <f t="shared" si="79"/>
        <v>0</v>
      </c>
      <c r="MR37" s="123">
        <f t="shared" si="79"/>
        <v>3.5714285714285712E-2</v>
      </c>
      <c r="MS37" s="123">
        <f t="shared" si="79"/>
        <v>0</v>
      </c>
      <c r="MT37" s="123">
        <f t="shared" si="79"/>
        <v>3.5714285714285712E-2</v>
      </c>
      <c r="MU37" s="123">
        <f t="shared" si="79"/>
        <v>0</v>
      </c>
      <c r="MV37" s="123">
        <f t="shared" si="79"/>
        <v>3.5714285714285712E-2</v>
      </c>
      <c r="MW37" s="123"/>
      <c r="MX37" s="123"/>
      <c r="MY37" s="123">
        <f>MY36/$MX$36</f>
        <v>3.5714285714285712E-2</v>
      </c>
      <c r="MZ37" s="123">
        <f t="shared" ref="MZ37:OS37" si="80">MZ36/$MX$36</f>
        <v>0</v>
      </c>
      <c r="NA37" s="123">
        <f t="shared" si="80"/>
        <v>0</v>
      </c>
      <c r="NB37" s="123">
        <f t="shared" si="80"/>
        <v>0</v>
      </c>
      <c r="NC37" s="123">
        <f t="shared" si="80"/>
        <v>0</v>
      </c>
      <c r="ND37" s="123">
        <f t="shared" si="80"/>
        <v>0</v>
      </c>
      <c r="NE37" s="123">
        <f t="shared" si="80"/>
        <v>0</v>
      </c>
      <c r="NF37" s="123">
        <f t="shared" si="80"/>
        <v>0</v>
      </c>
      <c r="NG37" s="123">
        <f t="shared" si="80"/>
        <v>0</v>
      </c>
      <c r="NH37" s="123">
        <f t="shared" si="80"/>
        <v>0</v>
      </c>
      <c r="NI37" s="123">
        <f t="shared" si="80"/>
        <v>3.5714285714285712E-2</v>
      </c>
      <c r="NJ37" s="123">
        <f t="shared" si="80"/>
        <v>3.5714285714285712E-2</v>
      </c>
      <c r="NK37" s="123">
        <f t="shared" si="80"/>
        <v>0</v>
      </c>
      <c r="NL37" s="123">
        <f t="shared" si="80"/>
        <v>0</v>
      </c>
      <c r="NM37" s="123">
        <f t="shared" si="80"/>
        <v>0</v>
      </c>
      <c r="NN37" s="123">
        <f t="shared" si="80"/>
        <v>0</v>
      </c>
      <c r="NO37" s="123">
        <f t="shared" si="80"/>
        <v>0</v>
      </c>
      <c r="NP37" s="123">
        <f t="shared" si="80"/>
        <v>0</v>
      </c>
      <c r="NQ37" s="123">
        <f t="shared" si="80"/>
        <v>0</v>
      </c>
      <c r="NR37" s="123">
        <f t="shared" si="80"/>
        <v>0</v>
      </c>
      <c r="NS37" s="123">
        <f t="shared" si="80"/>
        <v>0</v>
      </c>
      <c r="NT37" s="123">
        <f t="shared" si="80"/>
        <v>0</v>
      </c>
      <c r="NU37" s="123">
        <f t="shared" si="80"/>
        <v>3.5714285714285712E-2</v>
      </c>
      <c r="NV37" s="123">
        <f t="shared" si="80"/>
        <v>3.5714285714285712E-2</v>
      </c>
      <c r="NW37" s="123">
        <f t="shared" si="80"/>
        <v>0</v>
      </c>
      <c r="NX37" s="123">
        <f t="shared" si="80"/>
        <v>0</v>
      </c>
      <c r="NY37" s="123">
        <f t="shared" si="80"/>
        <v>0</v>
      </c>
      <c r="NZ37" s="123">
        <f t="shared" si="80"/>
        <v>0</v>
      </c>
      <c r="OA37" s="123">
        <f t="shared" si="80"/>
        <v>0</v>
      </c>
      <c r="OB37" s="123">
        <f t="shared" si="80"/>
        <v>3.5714285714285712E-2</v>
      </c>
      <c r="OC37" s="123">
        <f t="shared" si="80"/>
        <v>3.5714285714285712E-2</v>
      </c>
      <c r="OD37" s="123">
        <f t="shared" si="80"/>
        <v>0</v>
      </c>
      <c r="OE37" s="123">
        <f t="shared" si="80"/>
        <v>0</v>
      </c>
      <c r="OF37" s="123">
        <f t="shared" si="80"/>
        <v>0</v>
      </c>
      <c r="OG37" s="123">
        <f t="shared" si="80"/>
        <v>0</v>
      </c>
      <c r="OH37" s="123">
        <f t="shared" si="80"/>
        <v>0</v>
      </c>
      <c r="OI37" s="123">
        <f t="shared" si="80"/>
        <v>0</v>
      </c>
      <c r="OJ37" s="123">
        <f t="shared" si="80"/>
        <v>0</v>
      </c>
      <c r="OK37" s="123">
        <f t="shared" si="80"/>
        <v>0</v>
      </c>
      <c r="OL37" s="123">
        <f t="shared" si="80"/>
        <v>0</v>
      </c>
      <c r="OM37" s="123">
        <f t="shared" si="80"/>
        <v>0</v>
      </c>
      <c r="ON37" s="123">
        <f t="shared" si="80"/>
        <v>0</v>
      </c>
      <c r="OO37" s="123">
        <f t="shared" si="80"/>
        <v>3.5714285714285712E-2</v>
      </c>
      <c r="OP37" s="123">
        <f t="shared" si="80"/>
        <v>3.5714285714285712E-2</v>
      </c>
      <c r="OQ37" s="123">
        <f t="shared" si="80"/>
        <v>3.5714285714285712E-2</v>
      </c>
      <c r="OR37" s="123">
        <f t="shared" si="80"/>
        <v>0</v>
      </c>
      <c r="OS37" s="123">
        <f t="shared" si="80"/>
        <v>3.5714285714285712E-2</v>
      </c>
      <c r="OT37" s="123"/>
      <c r="OU37" s="123"/>
      <c r="OV37" s="123">
        <f>OV36/$OU$36</f>
        <v>3.5714285714285712E-2</v>
      </c>
      <c r="OW37" s="123">
        <f t="shared" ref="OW37:QP37" si="81">OW36/$OU$36</f>
        <v>0</v>
      </c>
      <c r="OX37" s="123">
        <f t="shared" si="81"/>
        <v>0</v>
      </c>
      <c r="OY37" s="123">
        <f t="shared" si="81"/>
        <v>0</v>
      </c>
      <c r="OZ37" s="123">
        <f t="shared" si="81"/>
        <v>0</v>
      </c>
      <c r="PA37" s="123">
        <f t="shared" si="81"/>
        <v>0</v>
      </c>
      <c r="PB37" s="123">
        <f t="shared" si="81"/>
        <v>0</v>
      </c>
      <c r="PC37" s="123">
        <f t="shared" si="81"/>
        <v>0</v>
      </c>
      <c r="PD37" s="123">
        <f t="shared" si="81"/>
        <v>3.5714285714285712E-2</v>
      </c>
      <c r="PE37" s="123">
        <f t="shared" si="81"/>
        <v>0</v>
      </c>
      <c r="PF37" s="123">
        <f t="shared" si="81"/>
        <v>3.5714285714285712E-2</v>
      </c>
      <c r="PG37" s="123">
        <f t="shared" si="81"/>
        <v>3.5714285714285712E-2</v>
      </c>
      <c r="PH37" s="123">
        <f t="shared" si="81"/>
        <v>0</v>
      </c>
      <c r="PI37" s="123">
        <f t="shared" si="81"/>
        <v>0</v>
      </c>
      <c r="PJ37" s="123">
        <f t="shared" si="81"/>
        <v>0</v>
      </c>
      <c r="PK37" s="123">
        <f t="shared" si="81"/>
        <v>0</v>
      </c>
      <c r="PL37" s="123">
        <f t="shared" si="81"/>
        <v>0</v>
      </c>
      <c r="PM37" s="123">
        <f t="shared" si="81"/>
        <v>0</v>
      </c>
      <c r="PN37" s="123">
        <f t="shared" si="81"/>
        <v>0</v>
      </c>
      <c r="PO37" s="123">
        <f t="shared" si="81"/>
        <v>0</v>
      </c>
      <c r="PP37" s="123">
        <f t="shared" si="81"/>
        <v>0</v>
      </c>
      <c r="PQ37" s="123">
        <f t="shared" si="81"/>
        <v>0</v>
      </c>
      <c r="PR37" s="123">
        <f t="shared" si="81"/>
        <v>3.5714285714285712E-2</v>
      </c>
      <c r="PS37" s="123">
        <f t="shared" si="81"/>
        <v>3.5714285714285712E-2</v>
      </c>
      <c r="PT37" s="123">
        <f t="shared" si="81"/>
        <v>0</v>
      </c>
      <c r="PU37" s="123">
        <f t="shared" si="81"/>
        <v>0</v>
      </c>
      <c r="PV37" s="123">
        <f t="shared" si="81"/>
        <v>0</v>
      </c>
      <c r="PW37" s="123">
        <f t="shared" si="81"/>
        <v>3.5714285714285712E-2</v>
      </c>
      <c r="PX37" s="123">
        <f t="shared" si="81"/>
        <v>0</v>
      </c>
      <c r="PY37" s="123">
        <f t="shared" si="81"/>
        <v>3.5714285714285712E-2</v>
      </c>
      <c r="PZ37" s="123">
        <f t="shared" si="81"/>
        <v>3.5714285714285712E-2</v>
      </c>
      <c r="QA37" s="123">
        <f t="shared" si="81"/>
        <v>0</v>
      </c>
      <c r="QB37" s="123">
        <f t="shared" si="81"/>
        <v>0</v>
      </c>
      <c r="QC37" s="123">
        <f t="shared" si="81"/>
        <v>0</v>
      </c>
      <c r="QD37" s="123">
        <f t="shared" si="81"/>
        <v>0</v>
      </c>
      <c r="QE37" s="123">
        <f t="shared" si="81"/>
        <v>0</v>
      </c>
      <c r="QF37" s="123">
        <f t="shared" si="81"/>
        <v>0</v>
      </c>
      <c r="QG37" s="123">
        <f t="shared" si="81"/>
        <v>0</v>
      </c>
      <c r="QH37" s="123">
        <f t="shared" si="81"/>
        <v>0</v>
      </c>
      <c r="QI37" s="123">
        <f t="shared" si="81"/>
        <v>0</v>
      </c>
      <c r="QJ37" s="123">
        <f t="shared" si="81"/>
        <v>3.5714285714285712E-2</v>
      </c>
      <c r="QK37" s="123">
        <f t="shared" si="81"/>
        <v>0</v>
      </c>
      <c r="QL37" s="123">
        <f t="shared" si="81"/>
        <v>3.5714285714285712E-2</v>
      </c>
      <c r="QM37" s="123">
        <f t="shared" si="81"/>
        <v>3.5714285714285712E-2</v>
      </c>
      <c r="QN37" s="123">
        <f t="shared" si="81"/>
        <v>3.5714285714285712E-2</v>
      </c>
      <c r="QO37" s="123">
        <f t="shared" si="81"/>
        <v>0</v>
      </c>
      <c r="QP37" s="123">
        <f t="shared" si="81"/>
        <v>3.5714285714285712E-2</v>
      </c>
      <c r="QQ37" s="123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472" t="s">
        <v>59</v>
      </c>
      <c r="K40" s="473"/>
      <c r="L40" s="473"/>
      <c r="M40" s="473"/>
      <c r="N40" s="473"/>
      <c r="O40" s="473"/>
      <c r="P40" s="473"/>
      <c r="Q40" s="473"/>
      <c r="R40" s="473"/>
      <c r="S40" s="474"/>
      <c r="T40" s="472" t="s">
        <v>60</v>
      </c>
      <c r="U40" s="473"/>
      <c r="V40" s="473"/>
      <c r="W40" s="473"/>
      <c r="X40" s="473"/>
      <c r="Y40" s="473"/>
      <c r="Z40" s="473"/>
      <c r="AA40" s="473"/>
      <c r="AB40" s="473"/>
      <c r="AC40" s="474"/>
      <c r="AD40" s="472" t="s">
        <v>61</v>
      </c>
      <c r="AE40" s="473"/>
      <c r="AF40" s="473"/>
      <c r="AG40" s="473"/>
      <c r="AH40" s="473"/>
      <c r="AI40" s="473"/>
      <c r="AJ40" s="473"/>
      <c r="AK40" s="473"/>
      <c r="AL40" s="473"/>
      <c r="AM40" s="474"/>
      <c r="AN40" s="472" t="s">
        <v>62</v>
      </c>
      <c r="AO40" s="473"/>
      <c r="AP40" s="473"/>
      <c r="AQ40" s="473"/>
      <c r="AR40" s="473"/>
      <c r="AS40" s="473"/>
      <c r="AT40" s="473"/>
      <c r="AU40" s="473"/>
      <c r="AV40" s="473"/>
      <c r="AW40" s="474"/>
      <c r="AX40" s="472" t="s">
        <v>63</v>
      </c>
      <c r="AY40" s="473"/>
      <c r="AZ40" s="473"/>
      <c r="BA40" s="473"/>
      <c r="BB40" s="474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472" t="s">
        <v>79</v>
      </c>
      <c r="K41" s="473"/>
      <c r="L41" s="473"/>
      <c r="M41" s="473"/>
      <c r="N41" s="474"/>
      <c r="O41" s="472" t="s">
        <v>80</v>
      </c>
      <c r="P41" s="473"/>
      <c r="Q41" s="473"/>
      <c r="R41" s="473"/>
      <c r="S41" s="474"/>
      <c r="T41" s="472" t="s">
        <v>81</v>
      </c>
      <c r="U41" s="473"/>
      <c r="V41" s="473"/>
      <c r="W41" s="473"/>
      <c r="X41" s="474"/>
      <c r="Y41" s="472" t="s">
        <v>82</v>
      </c>
      <c r="Z41" s="473"/>
      <c r="AA41" s="473"/>
      <c r="AB41" s="473"/>
      <c r="AC41" s="474"/>
      <c r="AD41" s="472" t="s">
        <v>83</v>
      </c>
      <c r="AE41" s="473"/>
      <c r="AF41" s="473"/>
      <c r="AG41" s="473"/>
      <c r="AH41" s="474"/>
      <c r="AI41" s="472" t="s">
        <v>84</v>
      </c>
      <c r="AJ41" s="473"/>
      <c r="AK41" s="473"/>
      <c r="AL41" s="473"/>
      <c r="AM41" s="474"/>
      <c r="AN41" s="472" t="s">
        <v>85</v>
      </c>
      <c r="AO41" s="473"/>
      <c r="AP41" s="473"/>
      <c r="AQ41" s="473"/>
      <c r="AR41" s="474"/>
      <c r="AS41" s="472" t="s">
        <v>86</v>
      </c>
      <c r="AT41" s="473"/>
      <c r="AU41" s="473"/>
      <c r="AV41" s="473"/>
      <c r="AW41" s="474"/>
      <c r="AX41" s="472" t="s">
        <v>87</v>
      </c>
      <c r="AY41" s="473"/>
      <c r="AZ41" s="473"/>
      <c r="BA41" s="473"/>
      <c r="BB41" s="474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 t="s">
        <v>78</v>
      </c>
      <c r="T42" s="144" t="s">
        <v>74</v>
      </c>
      <c r="U42" s="144" t="s">
        <v>75</v>
      </c>
      <c r="V42" s="144" t="s">
        <v>76</v>
      </c>
      <c r="W42" s="144" t="s">
        <v>77</v>
      </c>
      <c r="X42" s="144" t="s">
        <v>78</v>
      </c>
      <c r="Y42" s="144" t="s">
        <v>74</v>
      </c>
      <c r="Z42" s="144" t="s">
        <v>75</v>
      </c>
      <c r="AA42" s="144" t="s">
        <v>76</v>
      </c>
      <c r="AB42" s="144" t="s">
        <v>77</v>
      </c>
      <c r="AC42" s="144" t="s">
        <v>78</v>
      </c>
      <c r="AD42" s="144" t="s">
        <v>74</v>
      </c>
      <c r="AE42" s="144" t="s">
        <v>75</v>
      </c>
      <c r="AF42" s="144" t="s">
        <v>76</v>
      </c>
      <c r="AG42" s="144" t="s">
        <v>77</v>
      </c>
      <c r="AH42" s="144" t="s">
        <v>78</v>
      </c>
      <c r="AI42" s="144" t="s">
        <v>74</v>
      </c>
      <c r="AJ42" s="144" t="s">
        <v>75</v>
      </c>
      <c r="AK42" s="144" t="s">
        <v>76</v>
      </c>
      <c r="AL42" s="144" t="s">
        <v>77</v>
      </c>
      <c r="AM42" s="144" t="s">
        <v>78</v>
      </c>
      <c r="AN42" s="144" t="s">
        <v>74</v>
      </c>
      <c r="AO42" s="144" t="s">
        <v>75</v>
      </c>
      <c r="AP42" s="144" t="s">
        <v>76</v>
      </c>
      <c r="AQ42" s="144" t="s">
        <v>77</v>
      </c>
      <c r="AR42" s="144" t="s">
        <v>78</v>
      </c>
      <c r="AS42" s="144" t="s">
        <v>74</v>
      </c>
      <c r="AT42" s="144" t="s">
        <v>75</v>
      </c>
      <c r="AU42" s="144" t="s">
        <v>76</v>
      </c>
      <c r="AV42" s="144" t="s">
        <v>77</v>
      </c>
      <c r="AW42" s="144" t="s">
        <v>78</v>
      </c>
      <c r="AX42" s="144" t="s">
        <v>74</v>
      </c>
      <c r="AY42" s="144" t="s">
        <v>75</v>
      </c>
      <c r="AZ42" s="144" t="s">
        <v>76</v>
      </c>
      <c r="BA42" s="144" t="s">
        <v>77</v>
      </c>
      <c r="BB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6.6619047619047613</v>
      </c>
      <c r="J43" s="145">
        <f>AD37</f>
        <v>7.9333333333333336</v>
      </c>
      <c r="K43" s="145">
        <f>AP37</f>
        <v>7.2571428571428589</v>
      </c>
      <c r="L43" s="145">
        <f>AW37</f>
        <v>3.3333333333333333E-2</v>
      </c>
      <c r="M43" s="145">
        <f>BJ37</f>
        <v>8.0500000000000007</v>
      </c>
      <c r="N43" s="145">
        <f>BN37</f>
        <v>8.7333333333333325</v>
      </c>
      <c r="O43" s="145">
        <f>CA37</f>
        <v>7.7208333333333332</v>
      </c>
      <c r="P43" s="145">
        <f>CM37</f>
        <v>7.4333333333333336</v>
      </c>
      <c r="Q43" s="145">
        <f>CT37</f>
        <v>7.95</v>
      </c>
      <c r="R43" s="145">
        <f>DG37</f>
        <v>8.9333333333333336</v>
      </c>
      <c r="S43" s="145">
        <f>DK37</f>
        <v>9.1666666666666661</v>
      </c>
      <c r="T43" s="145">
        <f>DX37</f>
        <v>7.3678160919540243</v>
      </c>
      <c r="U43" s="145">
        <f>EJ37</f>
        <v>7.1896551724137918</v>
      </c>
      <c r="V43" s="145">
        <f>EQ37</f>
        <v>7.2068965517241379</v>
      </c>
      <c r="W43" s="145">
        <f>FD37</f>
        <v>8.137931034482758</v>
      </c>
      <c r="X43" s="145">
        <f>FH37</f>
        <v>8.3448275862068968</v>
      </c>
      <c r="Y43" s="145">
        <f>FU37</f>
        <v>3.5714285714285712E-2</v>
      </c>
      <c r="Z43" s="145">
        <f>GG37</f>
        <v>3.5714285714285712E-2</v>
      </c>
      <c r="AA43" s="145">
        <f>GN37</f>
        <v>3.5714285714285712E-2</v>
      </c>
      <c r="AB43" s="145">
        <f>HA37</f>
        <v>3.5714285714285712E-2</v>
      </c>
      <c r="AC43" s="145">
        <f>HE37</f>
        <v>3.5714285714285712E-2</v>
      </c>
      <c r="AD43" s="145">
        <f>HR37</f>
        <v>3.5714285714285712E-2</v>
      </c>
      <c r="AE43" s="145">
        <f>ID37</f>
        <v>3.5714285714285712E-2</v>
      </c>
      <c r="AF43" s="145">
        <f>KH37</f>
        <v>3.5714285714285712E-2</v>
      </c>
      <c r="AG43" s="145">
        <f>IX37</f>
        <v>3.5714285714285712E-2</v>
      </c>
      <c r="AH43" s="145">
        <f>JB37</f>
        <v>3.5714285714285712E-2</v>
      </c>
      <c r="AI43" s="145">
        <f>JO37</f>
        <v>3.5714285714285712E-2</v>
      </c>
      <c r="AJ43" s="145">
        <f>KA37</f>
        <v>3.5714285714285712E-2</v>
      </c>
      <c r="AK43" s="145">
        <f>KH37</f>
        <v>3.5714285714285712E-2</v>
      </c>
      <c r="AL43" s="145">
        <f>KU37</f>
        <v>3.5714285714285712E-2</v>
      </c>
      <c r="AM43" s="145">
        <f>KY37</f>
        <v>3.5714285714285712E-2</v>
      </c>
      <c r="AN43" s="145">
        <f>LL37</f>
        <v>3.5714285714285712E-2</v>
      </c>
      <c r="AO43" s="145">
        <f>LX37</f>
        <v>3.5714285714285712E-2</v>
      </c>
      <c r="AP43" s="145">
        <f>ME37</f>
        <v>3.5714285714285712E-2</v>
      </c>
      <c r="AQ43" s="145">
        <f>MR37</f>
        <v>3.5714285714285712E-2</v>
      </c>
      <c r="AR43" s="145">
        <f>MV37</f>
        <v>3.5714285714285712E-2</v>
      </c>
      <c r="AS43" s="145">
        <f>NI37</f>
        <v>3.5714285714285712E-2</v>
      </c>
      <c r="AT43" s="145">
        <f>NU37</f>
        <v>3.5714285714285712E-2</v>
      </c>
      <c r="AU43" s="145">
        <f>OB37</f>
        <v>3.5714285714285712E-2</v>
      </c>
      <c r="AV43" s="145">
        <f>OO37</f>
        <v>3.5714285714285712E-2</v>
      </c>
      <c r="AW43" s="145">
        <f>OS37</f>
        <v>3.5714285714285712E-2</v>
      </c>
      <c r="AX43" s="145">
        <f>PF37</f>
        <v>3.5714285714285712E-2</v>
      </c>
      <c r="AY43" s="145">
        <f>PR37</f>
        <v>3.5714285714285712E-2</v>
      </c>
      <c r="AZ43" s="145">
        <f>PY37</f>
        <v>3.5714285714285712E-2</v>
      </c>
      <c r="BA43" s="145">
        <f>QL37</f>
        <v>3.5714285714285712E-2</v>
      </c>
      <c r="BB43" s="145">
        <f>QP37</f>
        <v>3.5714285714285712E-2</v>
      </c>
    </row>
    <row r="44" spans="1:459" ht="21" x14ac:dyDescent="0.25">
      <c r="C44" s="139"/>
      <c r="D44" s="139"/>
      <c r="E44" s="139"/>
      <c r="F44" s="139"/>
      <c r="G44" s="139"/>
      <c r="H44" s="139"/>
      <c r="I44" s="146">
        <f>(D37+E37+F37+G37+H37+I37+K37+L37+M37+N37+O37+P37+Q37)/13</f>
        <v>6.4692307692307702</v>
      </c>
      <c r="J44" s="469">
        <f>(J43+K43+L43+M43+N43)/5</f>
        <v>6.4014285714285721</v>
      </c>
      <c r="K44" s="470"/>
      <c r="L44" s="470"/>
      <c r="M44" s="470"/>
      <c r="N44" s="471"/>
      <c r="O44" s="469">
        <f>(O43+P43+Q43+R43+S43)/5</f>
        <v>8.2408333333333328</v>
      </c>
      <c r="P44" s="470"/>
      <c r="Q44" s="470"/>
      <c r="R44" s="470"/>
      <c r="S44" s="471"/>
      <c r="T44" s="469">
        <f t="shared" ref="T44" si="82">(T43+U43+V43+W43+X43)/5</f>
        <v>7.6494252873563227</v>
      </c>
      <c r="U44" s="470"/>
      <c r="V44" s="470"/>
      <c r="W44" s="470"/>
      <c r="X44" s="471"/>
      <c r="Y44" s="469">
        <f t="shared" ref="Y44" si="83">(Y43+Z43+AA43+AB43+AC43)/5</f>
        <v>3.5714285714285712E-2</v>
      </c>
      <c r="Z44" s="470"/>
      <c r="AA44" s="470"/>
      <c r="AB44" s="470"/>
      <c r="AC44" s="471"/>
      <c r="AD44" s="469">
        <f t="shared" ref="AD44" si="84">(AD43+AE43+AF43+AG43+AH43)/5</f>
        <v>3.5714285714285712E-2</v>
      </c>
      <c r="AE44" s="470"/>
      <c r="AF44" s="470"/>
      <c r="AG44" s="470"/>
      <c r="AH44" s="471"/>
      <c r="AI44" s="469">
        <f>(AI43+AJ43+AK43+AL43+AM43)/5</f>
        <v>3.5714285714285712E-2</v>
      </c>
      <c r="AJ44" s="470"/>
      <c r="AK44" s="470"/>
      <c r="AL44" s="470"/>
      <c r="AM44" s="471"/>
      <c r="AN44" s="469">
        <f t="shared" ref="AN44" si="85">(AN43+AO43+AP43+AQ43+AR43)/5</f>
        <v>3.5714285714285712E-2</v>
      </c>
      <c r="AO44" s="470"/>
      <c r="AP44" s="470"/>
      <c r="AQ44" s="470"/>
      <c r="AR44" s="471"/>
      <c r="AS44" s="469">
        <f t="shared" ref="AS44" si="86">(AS43+AT43+AU43+AV43+AW43)/5</f>
        <v>3.5714285714285712E-2</v>
      </c>
      <c r="AT44" s="470"/>
      <c r="AU44" s="470"/>
      <c r="AV44" s="470"/>
      <c r="AW44" s="471"/>
      <c r="AX44" s="469">
        <f t="shared" ref="AX44" si="87">(AX43+AY43+AZ43+BA43+BB43)/5</f>
        <v>3.5714285714285712E-2</v>
      </c>
      <c r="AY44" s="470"/>
      <c r="AZ44" s="470"/>
      <c r="BA44" s="470"/>
      <c r="BB44" s="471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3" ht="21" x14ac:dyDescent="0.25">
      <c r="C49" s="137"/>
      <c r="D49" s="137"/>
      <c r="E49" s="137"/>
      <c r="F49" s="137"/>
      <c r="G49" s="137"/>
      <c r="H49" s="137"/>
    </row>
    <row r="50" spans="3:53" ht="21" x14ac:dyDescent="0.25">
      <c r="C50" s="137"/>
      <c r="D50" s="137"/>
      <c r="E50" s="137"/>
      <c r="F50" s="137"/>
      <c r="G50" s="137"/>
      <c r="H50" s="137"/>
    </row>
    <row r="51" spans="3:53" ht="21" x14ac:dyDescent="0.25">
      <c r="C51" s="137"/>
      <c r="D51" s="137"/>
      <c r="E51" s="137"/>
      <c r="F51" s="137"/>
      <c r="G51" s="137"/>
      <c r="H51" s="137"/>
    </row>
    <row r="52" spans="3:53" ht="21" x14ac:dyDescent="0.25">
      <c r="C52" s="137"/>
      <c r="D52" s="137"/>
      <c r="E52" s="137"/>
      <c r="F52" s="137"/>
      <c r="G52" s="137"/>
      <c r="H52" s="137"/>
    </row>
    <row r="53" spans="3:53" ht="21" x14ac:dyDescent="0.25">
      <c r="C53" s="137"/>
      <c r="D53" s="137"/>
      <c r="E53" s="137"/>
      <c r="F53" s="137"/>
      <c r="G53" s="137"/>
      <c r="H53" s="137"/>
    </row>
    <row r="54" spans="3:53" ht="21" x14ac:dyDescent="0.25">
      <c r="C54" s="137"/>
      <c r="D54" s="137"/>
      <c r="E54" s="137"/>
      <c r="F54" s="137"/>
      <c r="G54" s="137"/>
      <c r="H54" s="137"/>
    </row>
    <row r="55" spans="3:53" ht="21" x14ac:dyDescent="0.25">
      <c r="C55" s="137"/>
      <c r="D55" s="137"/>
      <c r="E55" s="137"/>
      <c r="F55" s="137"/>
      <c r="G55" s="137"/>
      <c r="H55" s="137"/>
    </row>
    <row r="56" spans="3:53" ht="21" x14ac:dyDescent="0.25">
      <c r="C56" s="137"/>
      <c r="D56" s="137"/>
      <c r="E56" s="137"/>
      <c r="F56" s="137"/>
      <c r="G56" s="137"/>
      <c r="H56" s="137"/>
    </row>
    <row r="57" spans="3:53" ht="21" x14ac:dyDescent="0.25">
      <c r="C57" s="137"/>
      <c r="D57" s="137"/>
      <c r="E57" s="137"/>
      <c r="F57" s="137"/>
      <c r="G57" s="137"/>
      <c r="H57" s="137"/>
    </row>
    <row r="58" spans="3:53" ht="21" x14ac:dyDescent="0.25">
      <c r="C58" s="137"/>
      <c r="D58" s="137"/>
      <c r="E58" s="137"/>
      <c r="F58" s="137"/>
      <c r="G58" s="137"/>
      <c r="H58" s="137"/>
    </row>
    <row r="59" spans="3:53" ht="21" x14ac:dyDescent="0.25">
      <c r="C59" s="137"/>
      <c r="D59" s="137"/>
      <c r="E59" s="137"/>
      <c r="F59" s="137"/>
      <c r="G59" s="137"/>
      <c r="H59" s="137"/>
    </row>
    <row r="60" spans="3:53" ht="21" x14ac:dyDescent="0.25">
      <c r="C60" s="137"/>
      <c r="D60" s="137"/>
      <c r="E60" s="137"/>
      <c r="F60" s="137"/>
      <c r="G60" s="137"/>
      <c r="H60" s="137"/>
    </row>
    <row r="61" spans="3:53" ht="125.25" customHeight="1" x14ac:dyDescent="0.25">
      <c r="C61" s="139" t="s">
        <v>64</v>
      </c>
      <c r="E61" s="283"/>
      <c r="F61" s="283"/>
      <c r="G61" s="283"/>
      <c r="H61" s="283"/>
      <c r="I61" s="464" t="str">
        <f>J42</f>
        <v>суспільно-гуманітарна підготовка</v>
      </c>
      <c r="J61" s="465"/>
      <c r="K61" s="465"/>
      <c r="L61" s="465"/>
      <c r="M61" s="465"/>
      <c r="N61" s="465"/>
      <c r="O61" s="465"/>
      <c r="P61" s="465"/>
      <c r="Q61" s="466"/>
      <c r="R61" s="464" t="str">
        <f>K42</f>
        <v>природничо-математична підготовка</v>
      </c>
      <c r="S61" s="465"/>
      <c r="T61" s="465"/>
      <c r="U61" s="465"/>
      <c r="V61" s="465"/>
      <c r="W61" s="465"/>
      <c r="X61" s="465"/>
      <c r="Y61" s="465"/>
      <c r="Z61" s="466"/>
      <c r="AA61" s="464" t="str">
        <f>L42</f>
        <v>загальнопрофесійна підготовка</v>
      </c>
      <c r="AB61" s="465"/>
      <c r="AC61" s="465"/>
      <c r="AD61" s="465"/>
      <c r="AE61" s="465"/>
      <c r="AF61" s="465"/>
      <c r="AG61" s="465"/>
      <c r="AH61" s="465"/>
      <c r="AI61" s="466"/>
      <c r="AJ61" s="464" t="str">
        <f>M42</f>
        <v>професійно-теоретична підготовка</v>
      </c>
      <c r="AK61" s="465"/>
      <c r="AL61" s="465"/>
      <c r="AM61" s="465"/>
      <c r="AN61" s="465"/>
      <c r="AO61" s="465"/>
      <c r="AP61" s="465"/>
      <c r="AQ61" s="465"/>
      <c r="AR61" s="466"/>
      <c r="AS61" s="464" t="str">
        <f>N42</f>
        <v>професійно  практична підготовка</v>
      </c>
      <c r="AT61" s="465"/>
      <c r="AU61" s="465"/>
      <c r="AV61" s="465"/>
      <c r="AW61" s="465"/>
      <c r="AX61" s="465"/>
      <c r="AY61" s="465"/>
      <c r="AZ61" s="465"/>
      <c r="BA61" s="466"/>
    </row>
    <row r="62" spans="3:53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56" t="s">
        <v>65</v>
      </c>
      <c r="S62" s="141" t="s">
        <v>66</v>
      </c>
      <c r="T62" s="141" t="s">
        <v>67</v>
      </c>
      <c r="U62" s="141" t="s">
        <v>68</v>
      </c>
      <c r="V62" s="141" t="s">
        <v>69</v>
      </c>
      <c r="W62" s="141" t="s">
        <v>70</v>
      </c>
      <c r="X62" s="141" t="s">
        <v>71</v>
      </c>
      <c r="Y62" s="141" t="s">
        <v>72</v>
      </c>
      <c r="Z62" s="141" t="s">
        <v>73</v>
      </c>
      <c r="AA62" s="141" t="s">
        <v>65</v>
      </c>
      <c r="AB62" s="141" t="s">
        <v>66</v>
      </c>
      <c r="AC62" s="141" t="s">
        <v>67</v>
      </c>
      <c r="AD62" s="141" t="s">
        <v>68</v>
      </c>
      <c r="AE62" s="141" t="s">
        <v>69</v>
      </c>
      <c r="AF62" s="141" t="s">
        <v>70</v>
      </c>
      <c r="AG62" s="141" t="s">
        <v>71</v>
      </c>
      <c r="AH62" s="141" t="s">
        <v>72</v>
      </c>
      <c r="AI62" s="141" t="s">
        <v>73</v>
      </c>
      <c r="AJ62" s="141" t="s">
        <v>65</v>
      </c>
      <c r="AK62" s="141" t="s">
        <v>66</v>
      </c>
      <c r="AL62" s="141" t="s">
        <v>67</v>
      </c>
      <c r="AM62" s="141" t="s">
        <v>68</v>
      </c>
      <c r="AN62" s="141" t="s">
        <v>69</v>
      </c>
      <c r="AO62" s="141" t="s">
        <v>70</v>
      </c>
      <c r="AP62" s="141" t="s">
        <v>71</v>
      </c>
      <c r="AQ62" s="141" t="s">
        <v>72</v>
      </c>
      <c r="AR62" s="141" t="s">
        <v>73</v>
      </c>
      <c r="AS62" s="141" t="s">
        <v>65</v>
      </c>
      <c r="AT62" s="141" t="s">
        <v>66</v>
      </c>
      <c r="AU62" s="141" t="s">
        <v>67</v>
      </c>
      <c r="AV62" s="141" t="s">
        <v>68</v>
      </c>
      <c r="AW62" s="141" t="s">
        <v>69</v>
      </c>
      <c r="AX62" s="141" t="s">
        <v>70</v>
      </c>
      <c r="AY62" s="141" t="s">
        <v>71</v>
      </c>
      <c r="AZ62" s="141" t="s">
        <v>72</v>
      </c>
      <c r="BA62" s="141" t="s">
        <v>73</v>
      </c>
    </row>
    <row r="63" spans="3:53" x14ac:dyDescent="0.25">
      <c r="C63" s="140"/>
      <c r="D63" s="141"/>
      <c r="E63" s="141"/>
      <c r="F63" s="141"/>
      <c r="G63" s="141"/>
      <c r="H63" s="141"/>
      <c r="I63" s="142">
        <f>J43</f>
        <v>7.9333333333333336</v>
      </c>
      <c r="J63" s="142">
        <f>O43</f>
        <v>7.7208333333333332</v>
      </c>
      <c r="K63" s="142">
        <f>T43</f>
        <v>7.3678160919540243</v>
      </c>
      <c r="L63" s="142">
        <f>Y43</f>
        <v>3.5714285714285712E-2</v>
      </c>
      <c r="M63" s="142">
        <f>AD43</f>
        <v>3.5714285714285712E-2</v>
      </c>
      <c r="N63" s="142">
        <f>AI43</f>
        <v>3.5714285714285712E-2</v>
      </c>
      <c r="O63" s="142">
        <f>AN43</f>
        <v>3.5714285714285712E-2</v>
      </c>
      <c r="P63" s="142">
        <f>AS43</f>
        <v>3.5714285714285712E-2</v>
      </c>
      <c r="Q63" s="142">
        <f>AX43</f>
        <v>3.5714285714285712E-2</v>
      </c>
      <c r="R63" s="157">
        <f>K43</f>
        <v>7.2571428571428589</v>
      </c>
      <c r="S63" s="142">
        <f>P43</f>
        <v>7.4333333333333336</v>
      </c>
      <c r="T63" s="142">
        <f>U43</f>
        <v>7.1896551724137918</v>
      </c>
      <c r="U63" s="142">
        <f>Z43</f>
        <v>3.5714285714285712E-2</v>
      </c>
      <c r="V63" s="142">
        <f>AE43</f>
        <v>3.5714285714285712E-2</v>
      </c>
      <c r="W63" s="142">
        <f>AJ43</f>
        <v>3.5714285714285712E-2</v>
      </c>
      <c r="X63" s="142">
        <f>AO43</f>
        <v>3.5714285714285712E-2</v>
      </c>
      <c r="Y63" s="142">
        <f>AT43</f>
        <v>3.5714285714285712E-2</v>
      </c>
      <c r="Z63" s="142">
        <f>AY43</f>
        <v>3.5714285714285712E-2</v>
      </c>
      <c r="AA63" s="142">
        <f>L43</f>
        <v>3.3333333333333333E-2</v>
      </c>
      <c r="AB63" s="142">
        <f>Q43</f>
        <v>7.95</v>
      </c>
      <c r="AC63" s="142">
        <f>V43</f>
        <v>7.2068965517241379</v>
      </c>
      <c r="AD63" s="142">
        <f>AA43</f>
        <v>3.5714285714285712E-2</v>
      </c>
      <c r="AE63" s="142">
        <f>AF43</f>
        <v>3.5714285714285712E-2</v>
      </c>
      <c r="AF63" s="142">
        <f>AK43</f>
        <v>3.5714285714285712E-2</v>
      </c>
      <c r="AG63" s="142">
        <f>AP43</f>
        <v>3.5714285714285712E-2</v>
      </c>
      <c r="AH63" s="142">
        <f>AU43</f>
        <v>3.5714285714285712E-2</v>
      </c>
      <c r="AI63" s="142">
        <f>AZ43</f>
        <v>3.5714285714285712E-2</v>
      </c>
      <c r="AJ63" s="142">
        <f>M43</f>
        <v>8.0500000000000007</v>
      </c>
      <c r="AK63" s="142">
        <f>R43</f>
        <v>8.9333333333333336</v>
      </c>
      <c r="AL63" s="142">
        <f>W43</f>
        <v>8.137931034482758</v>
      </c>
      <c r="AM63" s="142">
        <f>AB43</f>
        <v>3.5714285714285712E-2</v>
      </c>
      <c r="AN63" s="142">
        <f>AG43</f>
        <v>3.5714285714285712E-2</v>
      </c>
      <c r="AO63" s="142">
        <f>AL43</f>
        <v>3.5714285714285712E-2</v>
      </c>
      <c r="AP63" s="142">
        <f>AQ43</f>
        <v>3.5714285714285712E-2</v>
      </c>
      <c r="AQ63" s="142">
        <f>AV43</f>
        <v>3.5714285714285712E-2</v>
      </c>
      <c r="AR63" s="142">
        <f>BA43</f>
        <v>3.5714285714285712E-2</v>
      </c>
      <c r="AS63" s="142">
        <f>N43</f>
        <v>8.7333333333333325</v>
      </c>
      <c r="AT63" s="142">
        <f>S43</f>
        <v>9.1666666666666661</v>
      </c>
      <c r="AU63" s="142">
        <f>X43</f>
        <v>8.3448275862068968</v>
      </c>
      <c r="AV63" s="142">
        <f>AC43</f>
        <v>3.5714285714285712E-2</v>
      </c>
      <c r="AW63" s="142">
        <f>AH43</f>
        <v>3.5714285714285712E-2</v>
      </c>
      <c r="AX63" s="142">
        <f>AM43</f>
        <v>3.5714285714285712E-2</v>
      </c>
      <c r="AY63" s="142">
        <f>AR43</f>
        <v>3.5714285714285712E-2</v>
      </c>
      <c r="AZ63" s="142">
        <f>AW43</f>
        <v>3.5714285714285712E-2</v>
      </c>
      <c r="BA63" s="142">
        <f>BB43</f>
        <v>3.5714285714285712E-2</v>
      </c>
    </row>
    <row r="64" spans="3:53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</row>
    <row r="65" spans="4:53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</row>
  </sheetData>
  <mergeCells count="125">
    <mergeCell ref="J40:S40"/>
    <mergeCell ref="T40:AC40"/>
    <mergeCell ref="AD40:AM40"/>
    <mergeCell ref="AN40:AW40"/>
    <mergeCell ref="AX40:BB40"/>
    <mergeCell ref="J41:N41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D1:J1"/>
    <mergeCell ref="A3:A5"/>
    <mergeCell ref="B3:B5"/>
    <mergeCell ref="BK4:BK5"/>
    <mergeCell ref="BL4:BL5"/>
    <mergeCell ref="C4:C5"/>
    <mergeCell ref="T4:AC4"/>
    <mergeCell ref="AE4:AN4"/>
    <mergeCell ref="D4:Q4"/>
    <mergeCell ref="D2:R2"/>
    <mergeCell ref="I61:Q61"/>
    <mergeCell ref="R61:Z61"/>
    <mergeCell ref="AA61:AI61"/>
    <mergeCell ref="AJ61:AR61"/>
    <mergeCell ref="AS61:BA61"/>
    <mergeCell ref="O41:S41"/>
    <mergeCell ref="T41:X41"/>
    <mergeCell ref="Y41:AC41"/>
    <mergeCell ref="AD41:AH41"/>
    <mergeCell ref="AI41:AM41"/>
    <mergeCell ref="AN41:AR41"/>
    <mergeCell ref="AS41:AW41"/>
    <mergeCell ref="AX41:BB41"/>
    <mergeCell ref="O44:S44"/>
    <mergeCell ref="T44:X44"/>
    <mergeCell ref="Y44:AC44"/>
    <mergeCell ref="AD44:AH44"/>
    <mergeCell ref="AI44:AM44"/>
    <mergeCell ref="AN44:AR44"/>
    <mergeCell ref="AS44:AW44"/>
    <mergeCell ref="AX44:BB44"/>
    <mergeCell ref="J44:N44"/>
  </mergeCells>
  <conditionalFormatting sqref="D6:I35">
    <cfRule type="cellIs" dxfId="135" priority="13" operator="greaterThan">
      <formula>6</formula>
    </cfRule>
    <cfRule type="cellIs" dxfId="134" priority="14" operator="lessThan">
      <formula>4</formula>
    </cfRule>
  </conditionalFormatting>
  <conditionalFormatting sqref="K6:Q35">
    <cfRule type="cellIs" dxfId="133" priority="11" operator="greaterThan">
      <formula>6</formula>
    </cfRule>
    <cfRule type="cellIs" dxfId="132" priority="12" operator="lessThan">
      <formula>4</formula>
    </cfRule>
  </conditionalFormatting>
  <conditionalFormatting sqref="BK6:BM35">
    <cfRule type="cellIs" dxfId="131" priority="9" operator="greaterThan">
      <formula>9.5</formula>
    </cfRule>
    <cfRule type="cellIs" dxfId="130" priority="10" operator="greaterThan">
      <formula>6.5</formula>
    </cfRule>
  </conditionalFormatting>
  <conditionalFormatting sqref="BQ6:BZ35 CB6:CL35 CN6:CS35 CU6:DF35 DH6:DJ35">
    <cfRule type="cellIs" dxfId="129" priority="5" operator="equal">
      <formula>0</formula>
    </cfRule>
    <cfRule type="cellIs" dxfId="128" priority="6" operator="lessThan">
      <formula>4</formula>
    </cfRule>
    <cfRule type="cellIs" dxfId="127" priority="7" operator="greaterThan">
      <formula>9</formula>
    </cfRule>
    <cfRule type="cellIs" dxfId="126" priority="8" operator="greaterThan">
      <formula>6</formula>
    </cfRule>
  </conditionalFormatting>
  <conditionalFormatting sqref="D6:I35 QM6:QO35 PZ6:QK35 PS6:PX35 PG6:PQ35 OV6:PE35 OP6:OR35 OC6:ON35 NV6:OA35 NJ6:NT35 MY6:NH35 MS6:MU35 MF6:MQ35 LY6:MD35 LM6:LW35 LB6:LK35 KV6:KX35 KI6:KT35 KB6:KG35 JP6:JZ35 JF6:JN35 IY6:JA35 IL6:IW35 IE6:IJ35 HS6:IC35 HH6:HQ35 HB6:HD35 GO6:GZ35 GH6:GM35 FV6:GF35 FK6:FT35 FE6:FG35 ER6:FC35 EK6:EP35 DY6:EI35 DN6:DW35 DH6:DJ35 CU6:DF35 CN6:CS35 CB6:CL35 BQ6:BZ35 BK6:BM35 AX6:BI35 AQ6:AV35 AE6:AO35 T6:AC35 K6:Q35">
    <cfRule type="cellIs" dxfId="125" priority="1" operator="equal">
      <formula>0</formula>
    </cfRule>
    <cfRule type="cellIs" dxfId="124" priority="2" operator="lessThan">
      <formula>4</formula>
    </cfRule>
    <cfRule type="cellIs" dxfId="123" priority="3" operator="greaterThan">
      <formula>9</formula>
    </cfRule>
    <cfRule type="cellIs" dxfId="122" priority="4" operator="greaterThan">
      <formula>6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QQ65"/>
  <sheetViews>
    <sheetView topLeftCell="C1" zoomScale="50" zoomScaleNormal="50" workbookViewId="0">
      <pane xSplit="1" topLeftCell="D1" activePane="topRight" state="frozen"/>
      <selection activeCell="M10" sqref="M10"/>
      <selection pane="topRight" activeCell="AL8" sqref="AL8"/>
    </sheetView>
  </sheetViews>
  <sheetFormatPr defaultRowHeight="15" x14ac:dyDescent="0.25"/>
  <cols>
    <col min="1" max="1" width="3.7109375" hidden="1" customWidth="1"/>
    <col min="2" max="2" width="4.7109375" hidden="1" customWidth="1"/>
    <col min="3" max="3" width="51.42578125" customWidth="1"/>
    <col min="4" max="17" width="4.42578125" customWidth="1"/>
    <col min="18" max="19" width="5.140625" customWidth="1"/>
    <col min="20" max="29" width="4.42578125" customWidth="1"/>
    <col min="30" max="30" width="5.140625" customWidth="1"/>
    <col min="31" max="41" width="4.42578125" customWidth="1"/>
    <col min="42" max="42" width="5.140625" customWidth="1"/>
    <col min="43" max="48" width="4.42578125" customWidth="1"/>
    <col min="49" max="49" width="5.28515625" customWidth="1"/>
    <col min="50" max="61" width="4.42578125" customWidth="1"/>
    <col min="62" max="62" width="5.140625" customWidth="1"/>
    <col min="63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59" ht="27" thickBot="1" x14ac:dyDescent="0.3">
      <c r="A1" s="84"/>
      <c r="B1" s="84"/>
      <c r="C1" s="170" t="s">
        <v>0</v>
      </c>
      <c r="D1" s="486" t="s">
        <v>708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84"/>
      <c r="U1" s="84"/>
      <c r="V1" s="84"/>
      <c r="W1" s="84"/>
      <c r="X1" s="84"/>
      <c r="Y1" s="84"/>
      <c r="Z1" s="84"/>
      <c r="AA1" s="84"/>
      <c r="AB1" s="475"/>
      <c r="AC1" s="475"/>
      <c r="AD1" s="475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104"/>
      <c r="BQ1" s="84"/>
      <c r="BR1" s="84"/>
    </row>
    <row r="2" spans="1:459" ht="18.75" thickBot="1" x14ac:dyDescent="0.3">
      <c r="A2" s="104"/>
      <c r="B2" s="104"/>
      <c r="C2" s="116"/>
      <c r="D2" s="498" t="s">
        <v>192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6"/>
      <c r="KZ2" s="267"/>
      <c r="LA2" s="267"/>
      <c r="LB2" s="51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59" x14ac:dyDescent="0.25">
      <c r="A3" s="488"/>
      <c r="B3" s="490" t="s">
        <v>1</v>
      </c>
      <c r="C3" s="84"/>
      <c r="D3" s="105">
        <f>IF(D36&gt;0,1,0)</f>
        <v>1</v>
      </c>
      <c r="E3" s="105">
        <f t="shared" ref="E3:BO3" si="0">IF(E36&gt;0,1,0)</f>
        <v>0</v>
      </c>
      <c r="F3" s="105">
        <f t="shared" si="0"/>
        <v>0</v>
      </c>
      <c r="G3" s="105">
        <f t="shared" si="0"/>
        <v>0</v>
      </c>
      <c r="H3" s="105">
        <f t="shared" si="0"/>
        <v>0</v>
      </c>
      <c r="I3" s="105">
        <f t="shared" si="0"/>
        <v>0</v>
      </c>
      <c r="J3" s="105">
        <f>SUM(D3:I3)</f>
        <v>1</v>
      </c>
      <c r="K3" s="105">
        <f t="shared" si="0"/>
        <v>1</v>
      </c>
      <c r="L3" s="105">
        <f t="shared" si="0"/>
        <v>0</v>
      </c>
      <c r="M3" s="105">
        <f t="shared" si="0"/>
        <v>0</v>
      </c>
      <c r="N3" s="105">
        <f t="shared" si="0"/>
        <v>0</v>
      </c>
      <c r="O3" s="105">
        <f t="shared" si="0"/>
        <v>0</v>
      </c>
      <c r="P3" s="105">
        <f t="shared" si="0"/>
        <v>0</v>
      </c>
      <c r="Q3" s="105">
        <f t="shared" si="0"/>
        <v>0</v>
      </c>
      <c r="R3" s="105">
        <f>SUM(K3:Q3)</f>
        <v>1</v>
      </c>
      <c r="S3" s="105">
        <f t="shared" si="0"/>
        <v>1</v>
      </c>
      <c r="T3" s="105">
        <f t="shared" si="0"/>
        <v>1</v>
      </c>
      <c r="U3" s="105">
        <f t="shared" si="0"/>
        <v>0</v>
      </c>
      <c r="V3" s="105">
        <f t="shared" si="0"/>
        <v>0</v>
      </c>
      <c r="W3" s="105">
        <f t="shared" si="0"/>
        <v>0</v>
      </c>
      <c r="X3" s="105">
        <f t="shared" si="0"/>
        <v>0</v>
      </c>
      <c r="Y3" s="105">
        <f t="shared" si="0"/>
        <v>0</v>
      </c>
      <c r="Z3" s="105">
        <f t="shared" si="0"/>
        <v>0</v>
      </c>
      <c r="AA3" s="105">
        <f t="shared" si="0"/>
        <v>0</v>
      </c>
      <c r="AB3" s="105">
        <f t="shared" si="0"/>
        <v>0</v>
      </c>
      <c r="AC3" s="105">
        <f t="shared" si="0"/>
        <v>0</v>
      </c>
      <c r="AD3" s="105">
        <f>SUM(T3:AC3)</f>
        <v>1</v>
      </c>
      <c r="AE3" s="105">
        <f t="shared" si="0"/>
        <v>1</v>
      </c>
      <c r="AF3" s="105">
        <f t="shared" si="0"/>
        <v>0</v>
      </c>
      <c r="AG3" s="105">
        <f t="shared" si="0"/>
        <v>0</v>
      </c>
      <c r="AH3" s="105">
        <f t="shared" si="0"/>
        <v>0</v>
      </c>
      <c r="AI3" s="105">
        <f t="shared" si="0"/>
        <v>0</v>
      </c>
      <c r="AJ3" s="105">
        <f t="shared" si="0"/>
        <v>0</v>
      </c>
      <c r="AK3" s="105">
        <f t="shared" si="0"/>
        <v>0</v>
      </c>
      <c r="AL3" s="105">
        <f t="shared" si="0"/>
        <v>0</v>
      </c>
      <c r="AM3" s="105">
        <f t="shared" si="0"/>
        <v>0</v>
      </c>
      <c r="AN3" s="105">
        <f t="shared" si="0"/>
        <v>0</v>
      </c>
      <c r="AO3" s="105">
        <f t="shared" si="0"/>
        <v>0</v>
      </c>
      <c r="AP3" s="105">
        <f>SUM(AE3:AN3)</f>
        <v>1</v>
      </c>
      <c r="AQ3" s="105">
        <f t="shared" si="0"/>
        <v>1</v>
      </c>
      <c r="AR3" s="105">
        <f t="shared" si="0"/>
        <v>0</v>
      </c>
      <c r="AS3" s="105">
        <f t="shared" si="0"/>
        <v>0</v>
      </c>
      <c r="AT3" s="105">
        <f t="shared" si="0"/>
        <v>0</v>
      </c>
      <c r="AU3" s="105">
        <f t="shared" si="0"/>
        <v>0</v>
      </c>
      <c r="AV3" s="105">
        <f t="shared" si="0"/>
        <v>0</v>
      </c>
      <c r="AW3" s="105">
        <f>SUM(AQ3:AV3)</f>
        <v>1</v>
      </c>
      <c r="AX3" s="105">
        <f t="shared" si="0"/>
        <v>1</v>
      </c>
      <c r="AY3" s="105">
        <f t="shared" si="0"/>
        <v>0</v>
      </c>
      <c r="AZ3" s="105">
        <f t="shared" si="0"/>
        <v>0</v>
      </c>
      <c r="BA3" s="105">
        <f t="shared" si="0"/>
        <v>0</v>
      </c>
      <c r="BB3" s="105">
        <f t="shared" si="0"/>
        <v>0</v>
      </c>
      <c r="BC3" s="105">
        <f t="shared" si="0"/>
        <v>0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1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0</v>
      </c>
      <c r="BS3" s="105">
        <f t="shared" si="1"/>
        <v>0</v>
      </c>
      <c r="BT3" s="105">
        <f t="shared" si="1"/>
        <v>0</v>
      </c>
      <c r="BU3" s="105">
        <f t="shared" si="1"/>
        <v>0</v>
      </c>
      <c r="BV3" s="105">
        <f t="shared" si="1"/>
        <v>0</v>
      </c>
      <c r="BW3" s="105">
        <f t="shared" si="1"/>
        <v>0</v>
      </c>
      <c r="BX3" s="105">
        <f t="shared" si="1"/>
        <v>0</v>
      </c>
      <c r="BY3" s="105">
        <f t="shared" si="1"/>
        <v>0</v>
      </c>
      <c r="BZ3" s="105">
        <f t="shared" si="1"/>
        <v>0</v>
      </c>
      <c r="CA3" s="105">
        <f>BQ3+BR3+BS3+BT3+BU3+BV3+BW3+BX3+BY3+BZ3</f>
        <v>1</v>
      </c>
      <c r="CB3" s="105">
        <f t="shared" si="1"/>
        <v>1</v>
      </c>
      <c r="CC3" s="105">
        <f t="shared" si="1"/>
        <v>0</v>
      </c>
      <c r="CD3" s="105">
        <f t="shared" si="1"/>
        <v>0</v>
      </c>
      <c r="CE3" s="105">
        <f t="shared" si="1"/>
        <v>0</v>
      </c>
      <c r="CF3" s="105">
        <f t="shared" si="1"/>
        <v>0</v>
      </c>
      <c r="CG3" s="105">
        <f t="shared" si="1"/>
        <v>0</v>
      </c>
      <c r="CH3" s="105">
        <f t="shared" si="1"/>
        <v>0</v>
      </c>
      <c r="CI3" s="105">
        <f t="shared" si="1"/>
        <v>0</v>
      </c>
      <c r="CJ3" s="105">
        <f t="shared" si="1"/>
        <v>0</v>
      </c>
      <c r="CK3" s="105">
        <f t="shared" si="1"/>
        <v>0</v>
      </c>
      <c r="CL3" s="105">
        <f t="shared" si="1"/>
        <v>0</v>
      </c>
      <c r="CM3" s="105">
        <f>CB3+CC3+CD3+CE3+CF3+CG3+CH3+CI3+CJ3+CK3</f>
        <v>1</v>
      </c>
      <c r="CN3" s="105">
        <f t="shared" si="1"/>
        <v>1</v>
      </c>
      <c r="CO3" s="105">
        <f t="shared" si="1"/>
        <v>0</v>
      </c>
      <c r="CP3" s="105">
        <f t="shared" si="1"/>
        <v>0</v>
      </c>
      <c r="CQ3" s="105">
        <f t="shared" si="1"/>
        <v>0</v>
      </c>
      <c r="CR3" s="105">
        <f t="shared" si="1"/>
        <v>0</v>
      </c>
      <c r="CS3" s="105">
        <f t="shared" si="1"/>
        <v>0</v>
      </c>
      <c r="CT3" s="105">
        <f>CN3+CO3+CP3+CQ3+CR3+CS3</f>
        <v>1</v>
      </c>
      <c r="CU3" s="105">
        <f t="shared" si="1"/>
        <v>1</v>
      </c>
      <c r="CV3" s="105">
        <f t="shared" si="1"/>
        <v>0</v>
      </c>
      <c r="CW3" s="105">
        <f t="shared" si="1"/>
        <v>0</v>
      </c>
      <c r="CX3" s="105">
        <f t="shared" si="1"/>
        <v>0</v>
      </c>
      <c r="CY3" s="105">
        <f t="shared" si="1"/>
        <v>0</v>
      </c>
      <c r="CZ3" s="105">
        <f t="shared" si="1"/>
        <v>0</v>
      </c>
      <c r="DA3" s="105">
        <f t="shared" si="1"/>
        <v>0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CU3+CV3++CW3+CX3+CY3+CZ3+DA3+DB3+DC3+DD3++DE3+DF3</f>
        <v>1</v>
      </c>
      <c r="DH3" s="105">
        <f t="shared" si="1"/>
        <v>0</v>
      </c>
      <c r="DI3" s="105">
        <f t="shared" si="1"/>
        <v>1</v>
      </c>
      <c r="DJ3" s="105">
        <f t="shared" si="1"/>
        <v>0</v>
      </c>
      <c r="DK3" s="105">
        <f>DH3+DI3++DJ3</f>
        <v>1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0</v>
      </c>
      <c r="DP3" s="105">
        <f t="shared" si="1"/>
        <v>0</v>
      </c>
      <c r="DQ3" s="105">
        <f t="shared" si="1"/>
        <v>0</v>
      </c>
      <c r="DR3" s="105">
        <f t="shared" si="1"/>
        <v>0</v>
      </c>
      <c r="DS3" s="105">
        <f t="shared" si="1"/>
        <v>0</v>
      </c>
      <c r="DT3" s="105">
        <f t="shared" si="1"/>
        <v>0</v>
      </c>
      <c r="DU3" s="105">
        <f t="shared" si="1"/>
        <v>0</v>
      </c>
      <c r="DV3" s="105">
        <f t="shared" si="1"/>
        <v>0</v>
      </c>
      <c r="DW3" s="105">
        <f t="shared" si="1"/>
        <v>0</v>
      </c>
      <c r="DX3" s="105">
        <f>DN3+DO3+DP3+DQ3+DR3+DS3+DT3++DU3+DV3+DW3</f>
        <v>1</v>
      </c>
      <c r="DY3" s="105">
        <f t="shared" si="1"/>
        <v>1</v>
      </c>
      <c r="DZ3" s="105">
        <f t="shared" si="1"/>
        <v>0</v>
      </c>
      <c r="EA3" s="105">
        <f t="shared" si="1"/>
        <v>0</v>
      </c>
      <c r="EB3" s="105">
        <f t="shared" si="1"/>
        <v>0</v>
      </c>
      <c r="EC3" s="105">
        <f t="shared" ref="EC3:GM3" si="2">IF(EC36&gt;0,1,0)</f>
        <v>0</v>
      </c>
      <c r="ED3" s="105">
        <f t="shared" si="2"/>
        <v>0</v>
      </c>
      <c r="EE3" s="105">
        <f t="shared" si="2"/>
        <v>0</v>
      </c>
      <c r="EF3" s="105">
        <f t="shared" si="2"/>
        <v>0</v>
      </c>
      <c r="EG3" s="105">
        <f t="shared" si="2"/>
        <v>0</v>
      </c>
      <c r="EH3" s="105">
        <f t="shared" si="2"/>
        <v>0</v>
      </c>
      <c r="EI3" s="105">
        <f t="shared" si="2"/>
        <v>1</v>
      </c>
      <c r="EJ3" s="105">
        <f>DY3+DZ3+EA3+EB3+EC3+ED3+EE3+EF3+EG3+EH3</f>
        <v>1</v>
      </c>
      <c r="EK3" s="105">
        <f t="shared" si="2"/>
        <v>1</v>
      </c>
      <c r="EL3" s="105">
        <f t="shared" si="2"/>
        <v>0</v>
      </c>
      <c r="EM3" s="105">
        <f t="shared" si="2"/>
        <v>0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1</v>
      </c>
      <c r="ER3" s="105">
        <f t="shared" si="2"/>
        <v>1</v>
      </c>
      <c r="ES3" s="105">
        <f t="shared" si="2"/>
        <v>0</v>
      </c>
      <c r="ET3" s="105">
        <f t="shared" si="2"/>
        <v>0</v>
      </c>
      <c r="EU3" s="105">
        <f t="shared" si="2"/>
        <v>0</v>
      </c>
      <c r="EV3" s="105">
        <f t="shared" si="2"/>
        <v>0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ER3+ES3+ET3+EU3+EV3+EW3+EX3+EY3++EZ3++FA3+FB3+FC3</f>
        <v>1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FE3+FF3++FG3</f>
        <v>1</v>
      </c>
      <c r="FI3" s="105">
        <f t="shared" si="2"/>
        <v>0</v>
      </c>
      <c r="FJ3" s="105">
        <f t="shared" si="2"/>
        <v>1</v>
      </c>
      <c r="FK3" s="105">
        <f t="shared" si="2"/>
        <v>1</v>
      </c>
      <c r="FL3" s="105">
        <f t="shared" si="2"/>
        <v>0</v>
      </c>
      <c r="FM3" s="105">
        <f t="shared" si="2"/>
        <v>0</v>
      </c>
      <c r="FN3" s="105">
        <f t="shared" si="2"/>
        <v>0</v>
      </c>
      <c r="FO3" s="105">
        <f t="shared" si="2"/>
        <v>0</v>
      </c>
      <c r="FP3" s="105">
        <f t="shared" si="2"/>
        <v>0</v>
      </c>
      <c r="FQ3" s="105">
        <f t="shared" si="2"/>
        <v>0</v>
      </c>
      <c r="FR3" s="105">
        <f t="shared" si="2"/>
        <v>0</v>
      </c>
      <c r="FS3" s="105">
        <f t="shared" si="2"/>
        <v>0</v>
      </c>
      <c r="FT3" s="105">
        <f t="shared" si="2"/>
        <v>0</v>
      </c>
      <c r="FU3" s="105">
        <f>FK3+FL3+FM3+FN3+FO3+FP3+FQ3+FR3+FS3+FT3</f>
        <v>1</v>
      </c>
      <c r="FV3" s="105">
        <f t="shared" si="2"/>
        <v>1</v>
      </c>
      <c r="FW3" s="105">
        <f t="shared" si="2"/>
        <v>0</v>
      </c>
      <c r="FX3" s="105">
        <f t="shared" si="2"/>
        <v>0</v>
      </c>
      <c r="FY3" s="105">
        <f t="shared" si="2"/>
        <v>0</v>
      </c>
      <c r="FZ3" s="105">
        <f t="shared" si="2"/>
        <v>0</v>
      </c>
      <c r="GA3" s="105">
        <f t="shared" si="2"/>
        <v>0</v>
      </c>
      <c r="GB3" s="105">
        <f t="shared" si="2"/>
        <v>0</v>
      </c>
      <c r="GC3" s="105">
        <f t="shared" si="2"/>
        <v>0</v>
      </c>
      <c r="GD3" s="105">
        <f t="shared" si="2"/>
        <v>0</v>
      </c>
      <c r="GE3" s="105">
        <f t="shared" si="2"/>
        <v>0</v>
      </c>
      <c r="GF3" s="105">
        <f t="shared" si="2"/>
        <v>0</v>
      </c>
      <c r="GG3" s="105">
        <f>FV3+FW3+FX3+FY3+FZ3+GA3+GB3+GC3+GD3+GE3</f>
        <v>1</v>
      </c>
      <c r="GH3" s="105">
        <f t="shared" si="2"/>
        <v>1</v>
      </c>
      <c r="GI3" s="105">
        <f t="shared" si="2"/>
        <v>0</v>
      </c>
      <c r="GJ3" s="105">
        <f t="shared" si="2"/>
        <v>0</v>
      </c>
      <c r="GK3" s="105">
        <f t="shared" si="2"/>
        <v>0</v>
      </c>
      <c r="GL3" s="105">
        <f t="shared" si="2"/>
        <v>0</v>
      </c>
      <c r="GM3" s="105">
        <f t="shared" si="2"/>
        <v>0</v>
      </c>
      <c r="GN3" s="105">
        <f>GH3+GI3+GJ3++GK3+GL3+GM3</f>
        <v>1</v>
      </c>
      <c r="GO3" s="105">
        <f t="shared" ref="GO3:IZ3" si="3">IF(GO36&gt;0,1,0)</f>
        <v>1</v>
      </c>
      <c r="GP3" s="105">
        <f t="shared" si="3"/>
        <v>0</v>
      </c>
      <c r="GQ3" s="105">
        <f t="shared" si="3"/>
        <v>0</v>
      </c>
      <c r="GR3" s="105">
        <f t="shared" si="3"/>
        <v>0</v>
      </c>
      <c r="GS3" s="105">
        <f t="shared" si="3"/>
        <v>0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GO3+GP3+GQ3+GR3+GS3+GT3+GU3+GV3+GW3++GX3+GY3+GZ3</f>
        <v>1</v>
      </c>
      <c r="HB3" s="105">
        <f t="shared" si="3"/>
        <v>0</v>
      </c>
      <c r="HC3" s="105">
        <f t="shared" si="3"/>
        <v>1</v>
      </c>
      <c r="HD3" s="105">
        <f t="shared" si="3"/>
        <v>0</v>
      </c>
      <c r="HE3" s="105">
        <f>HB3+HC3+HD3</f>
        <v>1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0</v>
      </c>
      <c r="HJ3" s="105">
        <f t="shared" si="3"/>
        <v>0</v>
      </c>
      <c r="HK3" s="105">
        <f t="shared" si="3"/>
        <v>0</v>
      </c>
      <c r="HL3" s="105">
        <f t="shared" si="3"/>
        <v>0</v>
      </c>
      <c r="HM3" s="105">
        <f t="shared" si="3"/>
        <v>0</v>
      </c>
      <c r="HN3" s="105">
        <f t="shared" si="3"/>
        <v>0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1</v>
      </c>
      <c r="HS3" s="105">
        <f t="shared" si="3"/>
        <v>1</v>
      </c>
      <c r="HT3" s="105">
        <f t="shared" si="3"/>
        <v>0</v>
      </c>
      <c r="HU3" s="105">
        <f t="shared" si="3"/>
        <v>0</v>
      </c>
      <c r="HV3" s="105">
        <f t="shared" si="3"/>
        <v>0</v>
      </c>
      <c r="HW3" s="105">
        <f t="shared" si="3"/>
        <v>0</v>
      </c>
      <c r="HX3" s="105">
        <f t="shared" si="3"/>
        <v>0</v>
      </c>
      <c r="HY3" s="105">
        <f t="shared" si="3"/>
        <v>0</v>
      </c>
      <c r="HZ3" s="105">
        <f t="shared" si="3"/>
        <v>0</v>
      </c>
      <c r="IA3" s="105">
        <f t="shared" si="3"/>
        <v>0</v>
      </c>
      <c r="IB3" s="105">
        <f t="shared" si="3"/>
        <v>0</v>
      </c>
      <c r="IC3" s="105">
        <f t="shared" si="3"/>
        <v>0</v>
      </c>
      <c r="ID3" s="105">
        <f>SUM(HS3:IB3)</f>
        <v>1</v>
      </c>
      <c r="IE3" s="105">
        <f t="shared" si="3"/>
        <v>1</v>
      </c>
      <c r="IF3" s="105">
        <f t="shared" si="3"/>
        <v>0</v>
      </c>
      <c r="IG3" s="105">
        <f t="shared" si="3"/>
        <v>0</v>
      </c>
      <c r="IH3" s="105">
        <f t="shared" si="3"/>
        <v>0</v>
      </c>
      <c r="II3" s="105">
        <f t="shared" si="3"/>
        <v>0</v>
      </c>
      <c r="IJ3" s="105">
        <f t="shared" si="3"/>
        <v>0</v>
      </c>
      <c r="IK3" s="105">
        <f>SUM(IE3:IJ3)</f>
        <v>1</v>
      </c>
      <c r="IL3" s="105">
        <f t="shared" si="3"/>
        <v>1</v>
      </c>
      <c r="IM3" s="105">
        <f t="shared" si="3"/>
        <v>0</v>
      </c>
      <c r="IN3" s="105">
        <f t="shared" si="3"/>
        <v>0</v>
      </c>
      <c r="IO3" s="105">
        <f t="shared" si="3"/>
        <v>0</v>
      </c>
      <c r="IP3" s="105">
        <f t="shared" si="3"/>
        <v>0</v>
      </c>
      <c r="IQ3" s="105">
        <f t="shared" si="3"/>
        <v>0</v>
      </c>
      <c r="IR3" s="105">
        <f t="shared" si="3"/>
        <v>0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1</v>
      </c>
      <c r="IY3" s="105">
        <f t="shared" si="3"/>
        <v>0</v>
      </c>
      <c r="IZ3" s="105">
        <f t="shared" si="3"/>
        <v>1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1</v>
      </c>
      <c r="JF3" s="105">
        <f t="shared" si="4"/>
        <v>0</v>
      </c>
      <c r="JG3" s="105">
        <f t="shared" si="4"/>
        <v>0</v>
      </c>
      <c r="JH3" s="105">
        <f t="shared" si="4"/>
        <v>0</v>
      </c>
      <c r="JI3" s="105">
        <f t="shared" si="4"/>
        <v>0</v>
      </c>
      <c r="JJ3" s="105">
        <f t="shared" si="4"/>
        <v>0</v>
      </c>
      <c r="JK3" s="105">
        <f t="shared" si="4"/>
        <v>0</v>
      </c>
      <c r="JL3" s="105">
        <f t="shared" si="4"/>
        <v>0</v>
      </c>
      <c r="JM3" s="105">
        <f t="shared" si="4"/>
        <v>0</v>
      </c>
      <c r="JN3" s="105">
        <f t="shared" si="4"/>
        <v>0</v>
      </c>
      <c r="JO3" s="105">
        <f>SUM(JE3:JN3)</f>
        <v>1</v>
      </c>
      <c r="JP3" s="105">
        <f t="shared" si="4"/>
        <v>1</v>
      </c>
      <c r="JQ3" s="105">
        <f t="shared" si="4"/>
        <v>0</v>
      </c>
      <c r="JR3" s="105">
        <f t="shared" si="4"/>
        <v>0</v>
      </c>
      <c r="JS3" s="105">
        <f t="shared" si="4"/>
        <v>0</v>
      </c>
      <c r="JT3" s="105">
        <f t="shared" si="4"/>
        <v>0</v>
      </c>
      <c r="JU3" s="105">
        <f t="shared" si="4"/>
        <v>0</v>
      </c>
      <c r="JV3" s="105">
        <f t="shared" si="4"/>
        <v>0</v>
      </c>
      <c r="JW3" s="105">
        <f t="shared" si="4"/>
        <v>0</v>
      </c>
      <c r="JX3" s="105">
        <f t="shared" si="4"/>
        <v>0</v>
      </c>
      <c r="JY3" s="105">
        <f t="shared" si="4"/>
        <v>0</v>
      </c>
      <c r="JZ3" s="105">
        <f t="shared" si="4"/>
        <v>0</v>
      </c>
      <c r="KA3" s="105">
        <f>SUM(JP3:JY3)</f>
        <v>1</v>
      </c>
      <c r="KB3" s="105">
        <f t="shared" si="4"/>
        <v>1</v>
      </c>
      <c r="KC3" s="105">
        <f t="shared" si="4"/>
        <v>0</v>
      </c>
      <c r="KD3" s="105">
        <f t="shared" si="4"/>
        <v>0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1</v>
      </c>
      <c r="KI3" s="105">
        <f t="shared" si="4"/>
        <v>1</v>
      </c>
      <c r="KJ3" s="105">
        <f t="shared" si="4"/>
        <v>0</v>
      </c>
      <c r="KK3" s="105">
        <f t="shared" si="4"/>
        <v>0</v>
      </c>
      <c r="KL3" s="105">
        <f t="shared" si="4"/>
        <v>0</v>
      </c>
      <c r="KM3" s="105">
        <f t="shared" si="4"/>
        <v>0</v>
      </c>
      <c r="KN3" s="105">
        <f t="shared" si="4"/>
        <v>0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1</v>
      </c>
      <c r="KV3" s="105">
        <f t="shared" si="4"/>
        <v>0</v>
      </c>
      <c r="KW3" s="105">
        <f t="shared" si="4"/>
        <v>1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1</v>
      </c>
      <c r="LC3" s="105">
        <f t="shared" si="4"/>
        <v>0</v>
      </c>
      <c r="LD3" s="105">
        <f t="shared" si="4"/>
        <v>0</v>
      </c>
      <c r="LE3" s="105">
        <f t="shared" si="4"/>
        <v>0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0</v>
      </c>
      <c r="LJ3" s="105">
        <f t="shared" si="4"/>
        <v>0</v>
      </c>
      <c r="LK3" s="105">
        <f t="shared" si="4"/>
        <v>0</v>
      </c>
      <c r="LL3" s="105">
        <f>SUM(LB3:LK3)</f>
        <v>1</v>
      </c>
      <c r="LM3" s="105">
        <f t="shared" ref="LM3:NX3" si="5">IF(LM36&gt;0,1,0)</f>
        <v>1</v>
      </c>
      <c r="LN3" s="105">
        <f t="shared" si="5"/>
        <v>0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0</v>
      </c>
      <c r="LW3" s="105">
        <f t="shared" si="5"/>
        <v>0</v>
      </c>
      <c r="LX3" s="105">
        <f>SUM(LM3:LV3)</f>
        <v>1</v>
      </c>
      <c r="LY3" s="105">
        <f t="shared" si="5"/>
        <v>1</v>
      </c>
      <c r="LZ3" s="105">
        <f t="shared" si="5"/>
        <v>0</v>
      </c>
      <c r="MA3" s="105">
        <f t="shared" si="5"/>
        <v>0</v>
      </c>
      <c r="MB3" s="105">
        <f t="shared" si="5"/>
        <v>0</v>
      </c>
      <c r="MC3" s="105">
        <f t="shared" si="5"/>
        <v>0</v>
      </c>
      <c r="MD3" s="105">
        <f t="shared" si="5"/>
        <v>0</v>
      </c>
      <c r="ME3" s="105">
        <f>SUM(LY3:MD3)</f>
        <v>1</v>
      </c>
      <c r="MF3" s="105">
        <f t="shared" si="5"/>
        <v>1</v>
      </c>
      <c r="MG3" s="105">
        <f t="shared" si="5"/>
        <v>0</v>
      </c>
      <c r="MH3" s="105">
        <f t="shared" si="5"/>
        <v>0</v>
      </c>
      <c r="MI3" s="105">
        <f t="shared" si="5"/>
        <v>0</v>
      </c>
      <c r="MJ3" s="105">
        <f t="shared" si="5"/>
        <v>0</v>
      </c>
      <c r="MK3" s="105">
        <f t="shared" si="5"/>
        <v>0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1</v>
      </c>
      <c r="MQ3" s="105">
        <f t="shared" si="5"/>
        <v>0</v>
      </c>
      <c r="MR3" s="105">
        <f>SUM(MF3:MQ3)</f>
        <v>2</v>
      </c>
      <c r="MS3" s="105">
        <f t="shared" si="5"/>
        <v>1</v>
      </c>
      <c r="MT3" s="105">
        <f t="shared" si="5"/>
        <v>1</v>
      </c>
      <c r="MU3" s="105">
        <f t="shared" si="5"/>
        <v>0</v>
      </c>
      <c r="MV3" s="105">
        <f>SUM(MS3:MU3)</f>
        <v>2</v>
      </c>
      <c r="MW3" s="105">
        <f t="shared" si="5"/>
        <v>0</v>
      </c>
      <c r="MX3" s="105">
        <f t="shared" si="5"/>
        <v>1</v>
      </c>
      <c r="MY3" s="105">
        <f t="shared" si="5"/>
        <v>1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1</v>
      </c>
      <c r="NI3" s="105">
        <f>SUM(MY3:NH3)</f>
        <v>2</v>
      </c>
      <c r="NJ3" s="105">
        <f t="shared" si="5"/>
        <v>1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0</v>
      </c>
      <c r="NT3" s="105">
        <f t="shared" si="5"/>
        <v>0</v>
      </c>
      <c r="NU3" s="105">
        <f>SUM(NJ3:NS3)</f>
        <v>1</v>
      </c>
      <c r="NV3" s="105">
        <f t="shared" si="5"/>
        <v>1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1</v>
      </c>
      <c r="OA3" s="105">
        <f t="shared" si="6"/>
        <v>0</v>
      </c>
      <c r="OB3" s="105">
        <f>SUM(NV3:OA3)</f>
        <v>2</v>
      </c>
      <c r="OC3" s="105">
        <f t="shared" si="6"/>
        <v>1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1</v>
      </c>
      <c r="ON3" s="105">
        <f t="shared" si="6"/>
        <v>0</v>
      </c>
      <c r="OO3" s="105">
        <f>SUM(OC3:ON3)</f>
        <v>2</v>
      </c>
      <c r="OP3" s="105">
        <f t="shared" si="6"/>
        <v>1</v>
      </c>
      <c r="OQ3" s="105">
        <f t="shared" si="6"/>
        <v>1</v>
      </c>
      <c r="OR3" s="105">
        <f t="shared" si="6"/>
        <v>0</v>
      </c>
      <c r="OS3" s="105">
        <f>SUM(OP3:OR3)</f>
        <v>2</v>
      </c>
      <c r="OT3" s="105">
        <f t="shared" si="6"/>
        <v>0</v>
      </c>
      <c r="OU3" s="105">
        <f t="shared" si="6"/>
        <v>1</v>
      </c>
      <c r="OV3" s="105">
        <f t="shared" si="6"/>
        <v>1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1</v>
      </c>
      <c r="PE3" s="105">
        <f t="shared" si="6"/>
        <v>0</v>
      </c>
      <c r="PF3" s="105">
        <f>SUM(OV3:PE3)</f>
        <v>2</v>
      </c>
      <c r="PG3" s="105">
        <f t="shared" si="6"/>
        <v>1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1</v>
      </c>
      <c r="PQ3" s="105">
        <f t="shared" si="6"/>
        <v>0</v>
      </c>
      <c r="PR3" s="105">
        <f>SUM(PG3:PP3)</f>
        <v>2</v>
      </c>
      <c r="PS3" s="105">
        <f t="shared" si="6"/>
        <v>1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1</v>
      </c>
      <c r="PX3" s="105">
        <f t="shared" si="6"/>
        <v>0</v>
      </c>
      <c r="PY3" s="105">
        <f>SUM(PS3:PX3)</f>
        <v>2</v>
      </c>
      <c r="PZ3" s="105">
        <f t="shared" si="6"/>
        <v>1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1</v>
      </c>
      <c r="QK3" s="105">
        <f t="shared" ref="QK3:QO3" si="7">IF(QK36&gt;0,1,0)</f>
        <v>0</v>
      </c>
      <c r="QL3" s="105">
        <f>SUM(PZ3:QK3)</f>
        <v>2</v>
      </c>
      <c r="QM3" s="105">
        <f t="shared" si="7"/>
        <v>1</v>
      </c>
      <c r="QN3" s="105">
        <f t="shared" si="7"/>
        <v>1</v>
      </c>
      <c r="QO3" s="105">
        <f t="shared" si="7"/>
        <v>0</v>
      </c>
      <c r="QP3" s="105">
        <f>SUM(QM3:QO3)</f>
        <v>2</v>
      </c>
      <c r="QQ3" s="126">
        <f>PF3+PR3+PY3+QL3+QP3</f>
        <v>10</v>
      </c>
    </row>
    <row r="4" spans="1:459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 t="s">
        <v>9</v>
      </c>
      <c r="BL4" s="476" t="s">
        <v>10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10</v>
      </c>
      <c r="DJ4" s="476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59" ht="183" customHeight="1" x14ac:dyDescent="0.25">
      <c r="A5" s="489"/>
      <c r="B5" s="492"/>
      <c r="C5" s="494"/>
      <c r="D5" s="212" t="s">
        <v>174</v>
      </c>
      <c r="E5" s="212" t="s">
        <v>175</v>
      </c>
      <c r="F5" s="212" t="s">
        <v>176</v>
      </c>
      <c r="G5" s="212" t="s">
        <v>177</v>
      </c>
      <c r="H5" s="212" t="s">
        <v>178</v>
      </c>
      <c r="I5" s="212" t="s">
        <v>179</v>
      </c>
      <c r="J5" s="122"/>
      <c r="K5" s="212" t="s">
        <v>184</v>
      </c>
      <c r="L5" s="212" t="s">
        <v>185</v>
      </c>
      <c r="M5" s="212" t="s">
        <v>186</v>
      </c>
      <c r="N5" s="212" t="s">
        <v>187</v>
      </c>
      <c r="O5" s="212" t="s">
        <v>188</v>
      </c>
      <c r="P5" s="212" t="s">
        <v>189</v>
      </c>
      <c r="Q5" s="212" t="s">
        <v>190</v>
      </c>
      <c r="R5" s="122"/>
      <c r="S5" s="221" t="s">
        <v>191</v>
      </c>
      <c r="T5" s="113" t="s">
        <v>12</v>
      </c>
      <c r="U5" s="113" t="s">
        <v>13</v>
      </c>
      <c r="V5" s="113" t="s">
        <v>14</v>
      </c>
      <c r="W5" s="113" t="s">
        <v>15</v>
      </c>
      <c r="X5" s="113" t="s">
        <v>16</v>
      </c>
      <c r="Y5" s="113" t="s">
        <v>17</v>
      </c>
      <c r="Z5" s="113" t="s">
        <v>18</v>
      </c>
      <c r="AA5" s="113" t="s">
        <v>19</v>
      </c>
      <c r="AB5" s="113" t="s">
        <v>20</v>
      </c>
      <c r="AC5" s="113" t="s">
        <v>21</v>
      </c>
      <c r="AD5" s="114"/>
      <c r="AE5" s="113" t="s">
        <v>22</v>
      </c>
      <c r="AF5" s="113" t="s">
        <v>23</v>
      </c>
      <c r="AG5" s="113" t="s">
        <v>24</v>
      </c>
      <c r="AH5" s="113" t="s">
        <v>25</v>
      </c>
      <c r="AI5" s="113" t="s">
        <v>120</v>
      </c>
      <c r="AJ5" s="113" t="s">
        <v>27</v>
      </c>
      <c r="AK5" s="113" t="s">
        <v>28</v>
      </c>
      <c r="AL5" s="113" t="s">
        <v>29</v>
      </c>
      <c r="AM5" s="113" t="s">
        <v>30</v>
      </c>
      <c r="AN5" s="113" t="s">
        <v>31</v>
      </c>
      <c r="AO5" s="477"/>
      <c r="AP5" s="115"/>
      <c r="AQ5" s="477"/>
      <c r="AR5" s="113" t="s">
        <v>32</v>
      </c>
      <c r="AS5" s="113" t="s">
        <v>33</v>
      </c>
      <c r="AT5" s="113" t="s">
        <v>34</v>
      </c>
      <c r="AU5" s="113" t="s">
        <v>35</v>
      </c>
      <c r="AV5" s="113" t="s">
        <v>36</v>
      </c>
      <c r="AW5" s="114"/>
      <c r="AX5" s="113" t="s">
        <v>37</v>
      </c>
      <c r="AY5" s="113" t="s">
        <v>38</v>
      </c>
      <c r="AZ5" s="113" t="s">
        <v>39</v>
      </c>
      <c r="BA5" s="113" t="s">
        <v>40</v>
      </c>
      <c r="BB5" s="113" t="s">
        <v>41</v>
      </c>
      <c r="BC5" s="113" t="s">
        <v>42</v>
      </c>
      <c r="BD5" s="113" t="s">
        <v>43</v>
      </c>
      <c r="BE5" s="113" t="s">
        <v>44</v>
      </c>
      <c r="BF5" s="113" t="s">
        <v>45</v>
      </c>
      <c r="BG5" s="113" t="s">
        <v>46</v>
      </c>
      <c r="BH5" s="113"/>
      <c r="BI5" s="113"/>
      <c r="BJ5" s="114"/>
      <c r="BK5" s="477"/>
      <c r="BL5" s="477"/>
      <c r="BM5" s="477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17</v>
      </c>
      <c r="BW5" s="113" t="s">
        <v>18</v>
      </c>
      <c r="BX5" s="113" t="s">
        <v>19</v>
      </c>
      <c r="BY5" s="113" t="s">
        <v>20</v>
      </c>
      <c r="BZ5" s="113" t="s">
        <v>21</v>
      </c>
      <c r="CA5" s="114"/>
      <c r="CB5" s="113" t="s">
        <v>22</v>
      </c>
      <c r="CC5" s="113" t="s">
        <v>23</v>
      </c>
      <c r="CD5" s="113" t="s">
        <v>24</v>
      </c>
      <c r="CE5" s="113" t="s">
        <v>25</v>
      </c>
      <c r="CF5" s="113" t="s">
        <v>26</v>
      </c>
      <c r="CG5" s="113" t="s">
        <v>27</v>
      </c>
      <c r="CH5" s="113" t="s">
        <v>28</v>
      </c>
      <c r="CI5" s="113" t="s">
        <v>29</v>
      </c>
      <c r="CJ5" s="113" t="s">
        <v>30</v>
      </c>
      <c r="CK5" s="113" t="s">
        <v>31</v>
      </c>
      <c r="CL5" s="477"/>
      <c r="CM5" s="115"/>
      <c r="CN5" s="477"/>
      <c r="CO5" s="113" t="s">
        <v>32</v>
      </c>
      <c r="CP5" s="113" t="s">
        <v>33</v>
      </c>
      <c r="CQ5" s="113" t="s">
        <v>34</v>
      </c>
      <c r="CR5" s="113" t="s">
        <v>35</v>
      </c>
      <c r="CS5" s="113" t="s">
        <v>36</v>
      </c>
      <c r="CT5" s="114"/>
      <c r="CU5" s="113" t="s">
        <v>37</v>
      </c>
      <c r="CV5" s="113" t="s">
        <v>38</v>
      </c>
      <c r="CW5" s="113" t="s">
        <v>39</v>
      </c>
      <c r="CX5" s="113" t="s">
        <v>40</v>
      </c>
      <c r="CY5" s="113" t="s">
        <v>41</v>
      </c>
      <c r="CZ5" s="113" t="s">
        <v>42</v>
      </c>
      <c r="DA5" s="113" t="s">
        <v>43</v>
      </c>
      <c r="DB5" s="113" t="s">
        <v>44</v>
      </c>
      <c r="DC5" s="113" t="s">
        <v>45</v>
      </c>
      <c r="DD5" s="113" t="s">
        <v>46</v>
      </c>
      <c r="DE5" s="113"/>
      <c r="DF5" s="113"/>
      <c r="DG5" s="114"/>
      <c r="DH5" s="477"/>
      <c r="DI5" s="477"/>
      <c r="DJ5" s="477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 t="s">
        <v>18</v>
      </c>
      <c r="DU5" s="113" t="s">
        <v>19</v>
      </c>
      <c r="DV5" s="113" t="s">
        <v>20</v>
      </c>
      <c r="DW5" s="113" t="s">
        <v>21</v>
      </c>
      <c r="DX5" s="114"/>
      <c r="DY5" s="113" t="s">
        <v>22</v>
      </c>
      <c r="DZ5" s="113" t="s">
        <v>23</v>
      </c>
      <c r="EA5" s="113" t="s">
        <v>24</v>
      </c>
      <c r="EB5" s="113" t="s">
        <v>25</v>
      </c>
      <c r="EC5" s="113" t="s">
        <v>26</v>
      </c>
      <c r="ED5" s="113" t="s">
        <v>27</v>
      </c>
      <c r="EE5" s="113" t="s">
        <v>28</v>
      </c>
      <c r="EF5" s="113" t="s">
        <v>29</v>
      </c>
      <c r="EG5" s="113" t="s">
        <v>30</v>
      </c>
      <c r="EH5" s="113" t="s">
        <v>31</v>
      </c>
      <c r="EI5" s="477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13" t="s">
        <v>167</v>
      </c>
      <c r="ES5" s="113" t="s">
        <v>168</v>
      </c>
      <c r="ET5" s="113" t="s">
        <v>139</v>
      </c>
      <c r="EU5" s="207" t="s">
        <v>156</v>
      </c>
      <c r="EV5" s="113"/>
      <c r="EW5" s="113"/>
      <c r="EX5" s="113"/>
      <c r="EY5" s="113"/>
      <c r="EZ5" s="113"/>
      <c r="FA5" s="113"/>
      <c r="FB5" s="113"/>
      <c r="FC5" s="113"/>
      <c r="FD5" s="114"/>
      <c r="FE5" s="477"/>
      <c r="FF5" s="477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 t="s">
        <v>14</v>
      </c>
      <c r="FN5" s="113" t="s">
        <v>15</v>
      </c>
      <c r="FO5" s="113" t="s">
        <v>16</v>
      </c>
      <c r="FP5" s="113" t="s">
        <v>17</v>
      </c>
      <c r="FQ5" s="113" t="s">
        <v>18</v>
      </c>
      <c r="FR5" s="113" t="s">
        <v>19</v>
      </c>
      <c r="FS5" s="113" t="s">
        <v>20</v>
      </c>
      <c r="FT5" s="113" t="s">
        <v>21</v>
      </c>
      <c r="FU5" s="114"/>
      <c r="FV5" s="113" t="s">
        <v>22</v>
      </c>
      <c r="FW5" s="113" t="s">
        <v>23</v>
      </c>
      <c r="FX5" s="113" t="s">
        <v>24</v>
      </c>
      <c r="FY5" s="113" t="s">
        <v>25</v>
      </c>
      <c r="FZ5" s="113" t="s">
        <v>120</v>
      </c>
      <c r="GA5" s="113" t="s">
        <v>27</v>
      </c>
      <c r="GB5" s="113" t="s">
        <v>28</v>
      </c>
      <c r="GC5" s="113" t="s">
        <v>29</v>
      </c>
      <c r="GD5" s="113" t="s">
        <v>30</v>
      </c>
      <c r="GE5" s="113" t="s">
        <v>31</v>
      </c>
      <c r="GF5" s="477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13" t="s">
        <v>160</v>
      </c>
      <c r="GP5" s="113" t="s">
        <v>169</v>
      </c>
      <c r="GQ5" s="207" t="s">
        <v>156</v>
      </c>
      <c r="GR5" s="113" t="s">
        <v>139</v>
      </c>
      <c r="GS5" s="113"/>
      <c r="GT5" s="113"/>
      <c r="GU5" s="113"/>
      <c r="GV5" s="113"/>
      <c r="GW5" s="113"/>
      <c r="GX5" s="113"/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13" t="s">
        <v>12</v>
      </c>
      <c r="HI5" s="113" t="s">
        <v>13</v>
      </c>
      <c r="HJ5" s="113" t="s">
        <v>14</v>
      </c>
      <c r="HK5" s="113" t="s">
        <v>15</v>
      </c>
      <c r="HL5" s="113" t="s">
        <v>16</v>
      </c>
      <c r="HM5" s="113" t="s">
        <v>17</v>
      </c>
      <c r="HN5" s="113" t="s">
        <v>18</v>
      </c>
      <c r="HO5" s="113" t="s">
        <v>19</v>
      </c>
      <c r="HP5" s="113" t="s">
        <v>20</v>
      </c>
      <c r="HQ5" s="113" t="s">
        <v>21</v>
      </c>
      <c r="HR5" s="114"/>
      <c r="HS5" s="113" t="s">
        <v>22</v>
      </c>
      <c r="HT5" s="113" t="s">
        <v>23</v>
      </c>
      <c r="HU5" s="113" t="s">
        <v>24</v>
      </c>
      <c r="HV5" s="113" t="s">
        <v>25</v>
      </c>
      <c r="HW5" s="113" t="s">
        <v>120</v>
      </c>
      <c r="HX5" s="113" t="s">
        <v>27</v>
      </c>
      <c r="HY5" s="113" t="s">
        <v>28</v>
      </c>
      <c r="HZ5" s="113" t="s">
        <v>29</v>
      </c>
      <c r="IA5" s="113" t="s">
        <v>30</v>
      </c>
      <c r="IB5" s="113" t="s">
        <v>31</v>
      </c>
      <c r="IC5" s="477"/>
      <c r="ID5" s="115"/>
      <c r="IE5" s="477"/>
      <c r="IF5" s="113" t="s">
        <v>32</v>
      </c>
      <c r="IG5" s="113" t="s">
        <v>33</v>
      </c>
      <c r="IH5" s="113" t="s">
        <v>34</v>
      </c>
      <c r="II5" s="113" t="s">
        <v>35</v>
      </c>
      <c r="IJ5" s="113" t="s">
        <v>36</v>
      </c>
      <c r="IK5" s="114"/>
      <c r="IL5" s="113" t="s">
        <v>332</v>
      </c>
      <c r="IM5" s="113" t="s">
        <v>333</v>
      </c>
      <c r="IN5" s="113" t="s">
        <v>334</v>
      </c>
      <c r="IO5" s="113" t="s">
        <v>139</v>
      </c>
      <c r="IP5" s="113" t="s">
        <v>41</v>
      </c>
      <c r="IQ5" s="113" t="s">
        <v>42</v>
      </c>
      <c r="IR5" s="113" t="s">
        <v>43</v>
      </c>
      <c r="IS5" s="113" t="s">
        <v>44</v>
      </c>
      <c r="IT5" s="113" t="s">
        <v>45</v>
      </c>
      <c r="IU5" s="113" t="s">
        <v>46</v>
      </c>
      <c r="IV5" s="113"/>
      <c r="IW5" s="113"/>
      <c r="IX5" s="114"/>
      <c r="IY5" s="477"/>
      <c r="IZ5" s="477"/>
      <c r="JA5" s="477"/>
      <c r="JB5" s="114"/>
      <c r="JC5" s="119"/>
      <c r="JD5" s="221" t="s">
        <v>191</v>
      </c>
      <c r="JE5" s="113" t="s">
        <v>12</v>
      </c>
      <c r="JF5" s="113" t="s">
        <v>13</v>
      </c>
      <c r="JG5" s="113" t="s">
        <v>14</v>
      </c>
      <c r="JH5" s="113" t="s">
        <v>15</v>
      </c>
      <c r="JI5" s="113" t="s">
        <v>16</v>
      </c>
      <c r="JJ5" s="113" t="s">
        <v>17</v>
      </c>
      <c r="JK5" s="113" t="s">
        <v>18</v>
      </c>
      <c r="JL5" s="113" t="s">
        <v>19</v>
      </c>
      <c r="JM5" s="113" t="s">
        <v>20</v>
      </c>
      <c r="JN5" s="113" t="s">
        <v>21</v>
      </c>
      <c r="JO5" s="114"/>
      <c r="JP5" s="113" t="s">
        <v>22</v>
      </c>
      <c r="JQ5" s="113" t="s">
        <v>23</v>
      </c>
      <c r="JR5" s="113" t="s">
        <v>24</v>
      </c>
      <c r="JS5" s="113" t="s">
        <v>25</v>
      </c>
      <c r="JT5" s="113" t="s">
        <v>120</v>
      </c>
      <c r="JU5" s="113" t="s">
        <v>27</v>
      </c>
      <c r="JV5" s="113" t="s">
        <v>28</v>
      </c>
      <c r="JW5" s="113" t="s">
        <v>29</v>
      </c>
      <c r="JX5" s="113" t="s">
        <v>30</v>
      </c>
      <c r="JY5" s="113" t="s">
        <v>31</v>
      </c>
      <c r="JZ5" s="477"/>
      <c r="KA5" s="115"/>
      <c r="KB5" s="477"/>
      <c r="KC5" s="113" t="s">
        <v>32</v>
      </c>
      <c r="KD5" s="113" t="s">
        <v>33</v>
      </c>
      <c r="KE5" s="113" t="s">
        <v>34</v>
      </c>
      <c r="KF5" s="113" t="s">
        <v>35</v>
      </c>
      <c r="KG5" s="113" t="s">
        <v>36</v>
      </c>
      <c r="KH5" s="114"/>
      <c r="KI5" s="113" t="s">
        <v>394</v>
      </c>
      <c r="KJ5" s="113" t="s">
        <v>395</v>
      </c>
      <c r="KK5" s="113" t="s">
        <v>396</v>
      </c>
      <c r="KL5" s="113" t="s">
        <v>397</v>
      </c>
      <c r="KM5" s="113"/>
      <c r="KN5" s="113"/>
      <c r="KO5" s="113"/>
      <c r="KP5" s="113"/>
      <c r="KQ5" s="113"/>
      <c r="KR5" s="113"/>
      <c r="KS5" s="113"/>
      <c r="KT5" s="113"/>
      <c r="KU5" s="114"/>
      <c r="KV5" s="477"/>
      <c r="KW5" s="477"/>
      <c r="KX5" s="477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13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37</v>
      </c>
      <c r="MG5" s="113" t="s">
        <v>38</v>
      </c>
      <c r="MH5" s="113" t="s">
        <v>39</v>
      </c>
      <c r="MI5" s="113" t="s">
        <v>40</v>
      </c>
      <c r="MJ5" s="113" t="s">
        <v>41</v>
      </c>
      <c r="MK5" s="113" t="s">
        <v>42</v>
      </c>
      <c r="ML5" s="113" t="s">
        <v>43</v>
      </c>
      <c r="MM5" s="113" t="s">
        <v>44</v>
      </c>
      <c r="MN5" s="113" t="s">
        <v>45</v>
      </c>
      <c r="MO5" s="113" t="s">
        <v>46</v>
      </c>
      <c r="MP5" s="113"/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13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 t="s">
        <v>39</v>
      </c>
      <c r="OF5" s="113" t="s">
        <v>40</v>
      </c>
      <c r="OG5" s="113" t="s">
        <v>41</v>
      </c>
      <c r="OH5" s="113" t="s">
        <v>42</v>
      </c>
      <c r="OI5" s="113" t="s">
        <v>43</v>
      </c>
      <c r="OJ5" s="113" t="s">
        <v>44</v>
      </c>
      <c r="OK5" s="113" t="s">
        <v>45</v>
      </c>
      <c r="OL5" s="113" t="s">
        <v>46</v>
      </c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13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59" ht="15.75" x14ac:dyDescent="0.25">
      <c r="A6" s="87">
        <v>1</v>
      </c>
      <c r="B6" s="147">
        <v>1</v>
      </c>
      <c r="C6" s="179"/>
      <c r="D6" s="302">
        <v>1</v>
      </c>
      <c r="E6" s="153"/>
      <c r="F6" s="153"/>
      <c r="G6" s="153"/>
      <c r="H6" s="153"/>
      <c r="I6" s="148"/>
      <c r="J6" s="230">
        <f>(D6+E6+F6+G6+H6+I6)/$J$3</f>
        <v>1</v>
      </c>
      <c r="K6" s="106">
        <v>1</v>
      </c>
      <c r="L6" s="106"/>
      <c r="M6" s="106"/>
      <c r="N6" s="106"/>
      <c r="O6" s="106"/>
      <c r="P6" s="106"/>
      <c r="Q6" s="106"/>
      <c r="R6" s="132">
        <f>(K6+L6+M6+N6+O6+P6+Q6)/$R$3</f>
        <v>1</v>
      </c>
      <c r="S6" s="217">
        <f>A6</f>
        <v>1</v>
      </c>
      <c r="T6" s="106">
        <v>1</v>
      </c>
      <c r="U6" s="106"/>
      <c r="V6" s="106"/>
      <c r="W6" s="106"/>
      <c r="X6" s="106"/>
      <c r="Y6" s="106"/>
      <c r="Z6" s="106"/>
      <c r="AA6" s="106"/>
      <c r="AB6" s="106"/>
      <c r="AC6" s="106"/>
      <c r="AD6" s="117">
        <f>(T6+U6+V6+W6+X6+Y6+Z6+AA6+AB6+AC6)/$AD$3</f>
        <v>1</v>
      </c>
      <c r="AE6" s="106">
        <v>1</v>
      </c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17">
        <f>(AE6+AF6+AG6+AH6+AI6+AJ6+AK6+AL6+AM6+AN6)/$AP$3</f>
        <v>1</v>
      </c>
      <c r="AQ6" s="86">
        <v>1</v>
      </c>
      <c r="AR6" s="86"/>
      <c r="AS6" s="86"/>
      <c r="AT6" s="86"/>
      <c r="AU6" s="86"/>
      <c r="AV6" s="86"/>
      <c r="AW6" s="117">
        <f>(AQ6+AR6+AS6+AT6+AU6+AV6)/$AW$3</f>
        <v>1</v>
      </c>
      <c r="AX6" s="106">
        <v>1</v>
      </c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17">
        <f>(AX6+AY6+AZ6+BA6+BB6+BC6+BD6+BE6+BF6+BG6+BH6+BI6)/$BJ$3</f>
        <v>1</v>
      </c>
      <c r="BK6" s="106"/>
      <c r="BL6" s="106">
        <v>1</v>
      </c>
      <c r="BM6" s="106"/>
      <c r="BN6" s="118">
        <f>(BK6+BL6+BM6)/$BN$3</f>
        <v>1</v>
      </c>
      <c r="BO6" s="120"/>
      <c r="BP6" s="217">
        <f>S6</f>
        <v>1</v>
      </c>
      <c r="BQ6" s="106">
        <v>1</v>
      </c>
      <c r="BR6" s="106"/>
      <c r="BS6" s="106"/>
      <c r="BT6" s="106"/>
      <c r="BU6" s="106"/>
      <c r="BV6" s="106"/>
      <c r="BW6" s="106"/>
      <c r="BX6" s="106"/>
      <c r="BY6" s="106"/>
      <c r="BZ6" s="106"/>
      <c r="CA6" s="117">
        <f>(BQ6+BR6+BS6+BT6+BU6+BV6+BW6+BX6+BY6+BZ6)/$CA$3</f>
        <v>1</v>
      </c>
      <c r="CB6" s="106">
        <v>1</v>
      </c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17">
        <f>(CB6+CC6+CD6+CE6+CF6+CG6+CH6+CI6+CJ6+CK6)/$CM$3</f>
        <v>1</v>
      </c>
      <c r="CN6" s="106">
        <v>1</v>
      </c>
      <c r="CO6" s="106"/>
      <c r="CP6" s="106"/>
      <c r="CQ6" s="106"/>
      <c r="CR6" s="106"/>
      <c r="CS6" s="106"/>
      <c r="CT6" s="117">
        <f>(CN6+CO6+CP6+CQ6+CR6+CS6)/$CT$3</f>
        <v>1</v>
      </c>
      <c r="CU6" s="106">
        <v>1</v>
      </c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17">
        <f>(CU6+CV6+CW6+CX6+CY6+CZ6+DA6+DB6+DC6+DD6+DE6+DF6)/$DG$3</f>
        <v>1</v>
      </c>
      <c r="DH6" s="106"/>
      <c r="DI6" s="106">
        <v>1</v>
      </c>
      <c r="DJ6" s="106"/>
      <c r="DK6" s="118">
        <f>(DH6+DI6+DJ6)/$DK$3</f>
        <v>1</v>
      </c>
      <c r="DL6" s="169"/>
      <c r="DM6" s="217">
        <f>BP6</f>
        <v>1</v>
      </c>
      <c r="DN6" s="106">
        <v>1</v>
      </c>
      <c r="DO6" s="106"/>
      <c r="DP6" s="106"/>
      <c r="DQ6" s="106"/>
      <c r="DR6" s="106"/>
      <c r="DS6" s="106"/>
      <c r="DT6" s="106"/>
      <c r="DU6" s="106"/>
      <c r="DV6" s="106"/>
      <c r="DW6" s="106"/>
      <c r="DX6" s="117">
        <f>(DN6+DO6+DP6+DQ6+DR6+DS6+DT6+DU6+DV6+DW6)/$DX$3</f>
        <v>1</v>
      </c>
      <c r="DY6" s="106">
        <v>1</v>
      </c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17">
        <f>(DY6+DZ6+EA6+EB6+EC6+ED6+EE6+EF6+EG6+EH6)/$EJ$3</f>
        <v>1</v>
      </c>
      <c r="EK6" s="106">
        <v>1</v>
      </c>
      <c r="EL6" s="106"/>
      <c r="EM6" s="106"/>
      <c r="EN6" s="106"/>
      <c r="EO6" s="106"/>
      <c r="EP6" s="106"/>
      <c r="EQ6" s="117">
        <f>(EK6+EL6+EM6+EN6+EO6+EP6)/$EQ$3</f>
        <v>1</v>
      </c>
      <c r="ER6" s="106">
        <v>1</v>
      </c>
      <c r="ES6" s="106"/>
      <c r="ET6" s="106"/>
      <c r="EU6" s="245"/>
      <c r="EV6" s="106"/>
      <c r="EW6" s="106"/>
      <c r="EX6" s="106"/>
      <c r="EY6" s="106"/>
      <c r="EZ6" s="106"/>
      <c r="FA6" s="106"/>
      <c r="FB6" s="106"/>
      <c r="FC6" s="106"/>
      <c r="FD6" s="117">
        <f>(ER6+ES6+ET6+EU6+EV6+EW6+EX6+EY6+EZ6+FA6+FB6+FC6)/$FD$3</f>
        <v>1</v>
      </c>
      <c r="FE6" s="106"/>
      <c r="FF6" s="106">
        <v>1</v>
      </c>
      <c r="FG6" s="106"/>
      <c r="FH6" s="118">
        <f>(FE6+FF6+FG6)/$FH$3</f>
        <v>1</v>
      </c>
      <c r="FI6" s="120"/>
      <c r="FJ6" s="223">
        <f>DM6</f>
        <v>1</v>
      </c>
      <c r="FK6" s="180">
        <v>1</v>
      </c>
      <c r="FL6" s="180"/>
      <c r="FM6" s="180"/>
      <c r="FN6" s="106"/>
      <c r="FO6" s="106"/>
      <c r="FP6" s="106"/>
      <c r="FQ6" s="106"/>
      <c r="FR6" s="106"/>
      <c r="FS6" s="106"/>
      <c r="FT6" s="180"/>
      <c r="FU6" s="117">
        <f>(FK6+FL6+FM6+FN6+FO6+FP6+FQ6+FR6+FS6+FT6)/$FU$3</f>
        <v>1</v>
      </c>
      <c r="FV6" s="180">
        <v>1</v>
      </c>
      <c r="FW6" s="180"/>
      <c r="FX6" s="106"/>
      <c r="FY6" s="180"/>
      <c r="FZ6" s="106"/>
      <c r="GA6" s="180"/>
      <c r="GB6" s="180"/>
      <c r="GC6" s="180"/>
      <c r="GD6" s="180"/>
      <c r="GE6" s="180"/>
      <c r="GF6" s="180"/>
      <c r="GG6" s="117">
        <f>(FV6+FW6+FX6+FY6+FZ6+GA6+GB6+GC6+GD6+GE6)/$GG$3</f>
        <v>1</v>
      </c>
      <c r="GH6" s="180">
        <v>1</v>
      </c>
      <c r="GI6" s="180"/>
      <c r="GJ6" s="180"/>
      <c r="GK6" s="180"/>
      <c r="GL6" s="180"/>
      <c r="GM6" s="180"/>
      <c r="GN6" s="117">
        <f>(GH6+GI6+GJ6+GK6+GL6+GM6)/$GN$3</f>
        <v>1</v>
      </c>
      <c r="GO6" s="106">
        <v>1</v>
      </c>
      <c r="GP6" s="106"/>
      <c r="GQ6" s="223"/>
      <c r="GR6" s="106"/>
      <c r="GS6" s="106"/>
      <c r="GT6" s="106"/>
      <c r="GU6" s="106"/>
      <c r="GV6" s="106"/>
      <c r="GW6" s="106"/>
      <c r="GX6" s="106"/>
      <c r="GY6" s="106"/>
      <c r="GZ6" s="106"/>
      <c r="HA6" s="117">
        <f>(GO6+GP6+GQ6+GR6+GS6+GT6+GU6+GV6+GW6+GX6+GY6+GZ6)/$HA$3</f>
        <v>1</v>
      </c>
      <c r="HB6" s="106"/>
      <c r="HC6" s="106">
        <v>1</v>
      </c>
      <c r="HD6" s="106"/>
      <c r="HE6" s="118">
        <f>(HB6+HC6+HD6)/$HE$3</f>
        <v>1</v>
      </c>
      <c r="HF6" s="120"/>
      <c r="HG6" s="217">
        <f>FJ6</f>
        <v>1</v>
      </c>
      <c r="HH6" s="106">
        <v>1</v>
      </c>
      <c r="HI6" s="106"/>
      <c r="HJ6" s="106"/>
      <c r="HK6" s="106"/>
      <c r="HL6" s="106"/>
      <c r="HM6" s="106"/>
      <c r="HN6" s="106"/>
      <c r="HO6" s="106"/>
      <c r="HP6" s="106"/>
      <c r="HQ6" s="106"/>
      <c r="HR6" s="117">
        <f>(HH6+HI6+HJ6+HK6+HL6+HM6+HN6+HO6+HP6+HQ6)/$HR$3</f>
        <v>1</v>
      </c>
      <c r="HS6" s="106">
        <v>1</v>
      </c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17">
        <f>(HS6+HT6+HU6+HV6+HW6+HX6+HY6+HZ6+IA6+IB6)/$ID$3</f>
        <v>1</v>
      </c>
      <c r="IE6" s="106">
        <v>4</v>
      </c>
      <c r="IF6" s="106"/>
      <c r="IG6" s="106"/>
      <c r="IH6" s="106"/>
      <c r="II6" s="106"/>
      <c r="IJ6" s="106"/>
      <c r="IK6" s="117">
        <f>(IE6+IF6+IG6+IH6+II6+IJ6)/$IK$3</f>
        <v>4</v>
      </c>
      <c r="IL6" s="106">
        <v>1</v>
      </c>
      <c r="IM6" s="106"/>
      <c r="IN6" s="106"/>
      <c r="IO6" s="106"/>
      <c r="IP6" s="106"/>
      <c r="IQ6" s="106"/>
      <c r="IR6" s="106"/>
      <c r="IS6" s="106"/>
      <c r="IT6" s="106"/>
      <c r="IU6" s="106"/>
      <c r="IV6" s="106"/>
      <c r="IW6" s="106"/>
      <c r="IX6" s="117">
        <f>(IL6+IM6+IN6+IO6+IP6+IQ6+IR6+IS6+IT6+IU6+IV6+IW6)/$IX$3</f>
        <v>1</v>
      </c>
      <c r="IY6" s="106"/>
      <c r="IZ6" s="106">
        <v>1</v>
      </c>
      <c r="JA6" s="106"/>
      <c r="JB6" s="118">
        <f>(IY6+IZ6+JA6)/$JB$3</f>
        <v>1</v>
      </c>
      <c r="JC6" s="120"/>
      <c r="JD6" s="217">
        <f t="shared" ref="JD6:JD34" si="8">HG6</f>
        <v>1</v>
      </c>
      <c r="JE6" s="106"/>
      <c r="JF6" s="106"/>
      <c r="JG6" s="106"/>
      <c r="JH6" s="106"/>
      <c r="JI6" s="106"/>
      <c r="JJ6" s="106"/>
      <c r="JK6" s="106"/>
      <c r="JL6" s="106"/>
      <c r="JM6" s="106"/>
      <c r="JN6" s="106"/>
      <c r="JO6" s="117">
        <f>(JE6+JF6+JG6+JH6+JI6+JJ6+JK6+JL6+JM6+JN6)/$JO$3</f>
        <v>0</v>
      </c>
      <c r="JP6" s="106">
        <v>1</v>
      </c>
      <c r="JQ6" s="106"/>
      <c r="JR6" s="106"/>
      <c r="JS6" s="106"/>
      <c r="JT6" s="106"/>
      <c r="JU6" s="106"/>
      <c r="JV6" s="106"/>
      <c r="JW6" s="106"/>
      <c r="JX6" s="106"/>
      <c r="JY6" s="106"/>
      <c r="JZ6" s="106"/>
      <c r="KA6" s="121">
        <f>(JP6+JQ6+JR6+JS6+JT6+JU6+JV6+JW6+JX6+JY6)/$KA$3</f>
        <v>1</v>
      </c>
      <c r="KB6" s="106">
        <v>1</v>
      </c>
      <c r="KC6" s="106"/>
      <c r="KD6" s="106"/>
      <c r="KE6" s="106"/>
      <c r="KF6" s="106"/>
      <c r="KG6" s="106"/>
      <c r="KH6" s="117">
        <f>(KB6+KC6+KD6+KE6+KF6+KG6)/$KH$3</f>
        <v>1</v>
      </c>
      <c r="KI6" s="106">
        <v>1</v>
      </c>
      <c r="KJ6" s="106"/>
      <c r="KK6" s="106"/>
      <c r="KL6" s="106"/>
      <c r="KM6" s="106"/>
      <c r="KN6" s="106"/>
      <c r="KO6" s="106"/>
      <c r="KP6" s="106"/>
      <c r="KQ6" s="106"/>
      <c r="KR6" s="106"/>
      <c r="KS6" s="106"/>
      <c r="KT6" s="106"/>
      <c r="KU6" s="117">
        <f>(KI6+KJ6+KK6+KL6+KM6+KN6+KO6+KP6+KQ6+KR6+KS6+KT6)/$KU$3</f>
        <v>1</v>
      </c>
      <c r="KV6" s="106"/>
      <c r="KW6" s="106"/>
      <c r="KX6" s="106"/>
      <c r="KY6" s="118">
        <f>(KV6+KW6+KX6)/$KY$3</f>
        <v>0</v>
      </c>
      <c r="KZ6" s="120"/>
      <c r="LA6" s="217">
        <f>JD6</f>
        <v>1</v>
      </c>
      <c r="LB6" s="106">
        <v>1</v>
      </c>
      <c r="LC6" s="106"/>
      <c r="LD6" s="106"/>
      <c r="LE6" s="106"/>
      <c r="LF6" s="106"/>
      <c r="LG6" s="106"/>
      <c r="LH6" s="106"/>
      <c r="LI6" s="106"/>
      <c r="LJ6" s="106"/>
      <c r="LK6" s="106"/>
      <c r="LL6" s="117">
        <f>(LB6+LC6+LD6+LE6+LF6+LG6+LH6+LI6+LJ6+LK6)/$LL$3</f>
        <v>1</v>
      </c>
      <c r="LM6" s="106">
        <v>1</v>
      </c>
      <c r="LN6" s="106"/>
      <c r="LO6" s="106"/>
      <c r="LP6" s="106"/>
      <c r="LQ6" s="106"/>
      <c r="LR6" s="106"/>
      <c r="LS6" s="106"/>
      <c r="LT6" s="106"/>
      <c r="LU6" s="106"/>
      <c r="LV6" s="106"/>
      <c r="LW6" s="106"/>
      <c r="LX6" s="117">
        <f>(LM6+LN6+LO6+LP6+LQ6+LR6+LS6+LT6+LU6+LV6)/$LX$3</f>
        <v>1</v>
      </c>
      <c r="LY6" s="106">
        <v>1</v>
      </c>
      <c r="LZ6" s="106"/>
      <c r="MA6" s="106"/>
      <c r="MB6" s="106"/>
      <c r="MC6" s="106"/>
      <c r="MD6" s="106"/>
      <c r="ME6" s="117">
        <f>(LY6+LZ6+MA6+MB6+MC6+MD6)/$ME$3</f>
        <v>1</v>
      </c>
      <c r="MF6" s="106">
        <v>1</v>
      </c>
      <c r="MG6" s="106"/>
      <c r="MH6" s="106"/>
      <c r="MI6" s="106"/>
      <c r="MJ6" s="106"/>
      <c r="MK6" s="106"/>
      <c r="ML6" s="106"/>
      <c r="MM6" s="106"/>
      <c r="MN6" s="106"/>
      <c r="MO6" s="106"/>
      <c r="MP6" s="106">
        <v>1</v>
      </c>
      <c r="MQ6" s="106"/>
      <c r="MR6" s="117">
        <f>(MF6+MG6+MH6+MI6+MJ6+MK6+ML6+MM6+MN6+MO6+MP6+MQ6)/$MR$3</f>
        <v>1</v>
      </c>
      <c r="MS6" s="106">
        <v>1</v>
      </c>
      <c r="MT6" s="106">
        <v>1</v>
      </c>
      <c r="MU6" s="106"/>
      <c r="MV6" s="118">
        <f>(MS6+MT6+MU6)/$MV$3</f>
        <v>1</v>
      </c>
      <c r="MW6" s="120"/>
      <c r="MX6" s="217">
        <f>LA6</f>
        <v>1</v>
      </c>
      <c r="MY6" s="106">
        <v>1</v>
      </c>
      <c r="MZ6" s="106"/>
      <c r="NA6" s="106"/>
      <c r="NB6" s="106"/>
      <c r="NC6" s="106"/>
      <c r="ND6" s="106"/>
      <c r="NE6" s="106"/>
      <c r="NF6" s="106"/>
      <c r="NG6" s="106"/>
      <c r="NH6" s="106">
        <v>1</v>
      </c>
      <c r="NI6" s="117">
        <f>(MY6+MZ6+NA6+NB6+NC6+ND6+NE6+NF6+NG6+NH6)/$NI$3</f>
        <v>1</v>
      </c>
      <c r="NJ6" s="106">
        <v>1</v>
      </c>
      <c r="NK6" s="106"/>
      <c r="NL6" s="106"/>
      <c r="NM6" s="106"/>
      <c r="NN6" s="106"/>
      <c r="NO6" s="106"/>
      <c r="NP6" s="106"/>
      <c r="NQ6" s="106"/>
      <c r="NR6" s="106"/>
      <c r="NS6" s="106"/>
      <c r="NT6" s="106"/>
      <c r="NU6" s="117">
        <f>(NJ6+NK6+NL6+NM6+NN6+NO6+NP6+NQ6+NR6+NS6)/$NU$3</f>
        <v>1</v>
      </c>
      <c r="NV6" s="106">
        <v>1</v>
      </c>
      <c r="NW6" s="106"/>
      <c r="NX6" s="106"/>
      <c r="NY6" s="106"/>
      <c r="NZ6" s="106">
        <v>1</v>
      </c>
      <c r="OA6" s="106"/>
      <c r="OB6" s="117">
        <f>(NV6+NW6+NX6+NY6+NZ6+OA6)/$OB$3</f>
        <v>1</v>
      </c>
      <c r="OC6" s="106">
        <v>1</v>
      </c>
      <c r="OD6" s="106"/>
      <c r="OE6" s="106"/>
      <c r="OF6" s="106"/>
      <c r="OG6" s="106"/>
      <c r="OH6" s="106"/>
      <c r="OI6" s="106"/>
      <c r="OJ6" s="106"/>
      <c r="OK6" s="106"/>
      <c r="OL6" s="106"/>
      <c r="OM6" s="106">
        <v>1</v>
      </c>
      <c r="ON6" s="106"/>
      <c r="OO6" s="117">
        <f>(OC6+OD6+OE6+OF6+OG6+OH6+OI6+OJ6+OK6+OL6+OM6+ON6)/$OO$3</f>
        <v>1</v>
      </c>
      <c r="OP6" s="106">
        <v>1</v>
      </c>
      <c r="OQ6" s="106">
        <v>1</v>
      </c>
      <c r="OR6" s="106"/>
      <c r="OS6" s="118">
        <f>(OP6+OQ6+OR6)/$OS$3</f>
        <v>1</v>
      </c>
      <c r="OT6" s="120"/>
      <c r="OU6" s="217">
        <f>MX6</f>
        <v>1</v>
      </c>
      <c r="OV6" s="106">
        <v>1</v>
      </c>
      <c r="OW6" s="106"/>
      <c r="OX6" s="106"/>
      <c r="OY6" s="106"/>
      <c r="OZ6" s="106"/>
      <c r="PA6" s="106"/>
      <c r="PB6" s="106"/>
      <c r="PC6" s="106"/>
      <c r="PD6" s="106">
        <v>1</v>
      </c>
      <c r="PE6" s="106"/>
      <c r="PF6" s="117">
        <f>(OV6+OW6+OX6+OY6+OZ6+PA6+PB6+PC6+PD6+PE6)/$PF$3</f>
        <v>1</v>
      </c>
      <c r="PG6" s="106">
        <v>1</v>
      </c>
      <c r="PH6" s="106"/>
      <c r="PI6" s="106"/>
      <c r="PJ6" s="106"/>
      <c r="PK6" s="106"/>
      <c r="PL6" s="106"/>
      <c r="PM6" s="106"/>
      <c r="PN6" s="106"/>
      <c r="PO6" s="106"/>
      <c r="PP6" s="106">
        <v>1</v>
      </c>
      <c r="PQ6" s="106"/>
      <c r="PR6" s="117">
        <f>(PG6+PH6+PI6+PJ6+PK6+PL6+PM6+PN6+PO6+PP6)/$PR$3</f>
        <v>1</v>
      </c>
      <c r="PS6" s="106">
        <v>1</v>
      </c>
      <c r="PT6" s="106"/>
      <c r="PU6" s="106"/>
      <c r="PV6" s="106"/>
      <c r="PW6" s="106">
        <v>1</v>
      </c>
      <c r="PX6" s="106"/>
      <c r="PY6" s="117">
        <f>(PS6+PT6+PU6+PV6+PW6+PX6)/$PY$3</f>
        <v>1</v>
      </c>
      <c r="PZ6" s="106">
        <v>1</v>
      </c>
      <c r="QA6" s="106"/>
      <c r="QB6" s="106"/>
      <c r="QC6" s="106"/>
      <c r="QD6" s="106"/>
      <c r="QE6" s="106"/>
      <c r="QF6" s="106"/>
      <c r="QG6" s="106"/>
      <c r="QH6" s="106"/>
      <c r="QI6" s="106"/>
      <c r="QJ6" s="106">
        <v>1</v>
      </c>
      <c r="QK6" s="106"/>
      <c r="QL6" s="117">
        <f>(PZ6+QA6+QB6+QC6+QD6+QE6+QF6+QG6+QH6+QI6+QJ6+QK6)/$QL$3</f>
        <v>1</v>
      </c>
      <c r="QM6" s="106">
        <v>1</v>
      </c>
      <c r="QN6" s="106">
        <v>1</v>
      </c>
      <c r="QO6" s="106"/>
      <c r="QP6" s="118">
        <f>(QM6+QN6+QO6)/$QP$3</f>
        <v>1</v>
      </c>
      <c r="QQ6" s="120"/>
    </row>
    <row r="7" spans="1:459" ht="15.75" x14ac:dyDescent="0.25">
      <c r="A7" s="87">
        <v>1</v>
      </c>
      <c r="B7" s="147">
        <v>2</v>
      </c>
      <c r="C7" s="179"/>
      <c r="D7" s="153"/>
      <c r="E7" s="153"/>
      <c r="F7" s="153"/>
      <c r="G7" s="153"/>
      <c r="H7" s="153"/>
      <c r="I7" s="148"/>
      <c r="J7" s="230">
        <f t="shared" ref="J7:J35" si="9">(D7+E7+F7+G7+H7+I7)/$J$3</f>
        <v>0</v>
      </c>
      <c r="K7" s="106"/>
      <c r="L7" s="106"/>
      <c r="M7" s="106"/>
      <c r="N7" s="106"/>
      <c r="O7" s="106"/>
      <c r="P7" s="106"/>
      <c r="Q7" s="106"/>
      <c r="R7" s="132">
        <f t="shared" ref="R7:R35" si="10">(K7+L7+M7+N7+O7+P7+Q7)/$R$3</f>
        <v>0</v>
      </c>
      <c r="S7" s="217">
        <f t="shared" ref="S7:S34" si="11">A7</f>
        <v>1</v>
      </c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17">
        <f t="shared" ref="AD7:AD35" si="12">(T7+U7+V7+W7+X7+Y7+Z7+AA7+AB7+AC7)/$AD$3</f>
        <v>0</v>
      </c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17">
        <f t="shared" ref="AP7:AP35" si="13">(AE7+AF7+AG7+AH7+AI7+AJ7+AK7+AL7+AM7+AN7)/$AP$3</f>
        <v>0</v>
      </c>
      <c r="AQ7" s="106"/>
      <c r="AR7" s="106"/>
      <c r="AS7" s="106"/>
      <c r="AT7" s="106"/>
      <c r="AU7" s="106"/>
      <c r="AV7" s="106"/>
      <c r="AW7" s="117">
        <f t="shared" ref="AW7:AW35" si="14">(AQ7+AR7+AS7+AT7+AU7+AV7)/$AW$3</f>
        <v>0</v>
      </c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17">
        <f t="shared" ref="BJ7:BJ35" si="15">(AX7+AY7+AZ7+BA7+BB7+BC7+BD7+BE7+BF7+BG7+BH7+BI7)/$BJ$3</f>
        <v>0</v>
      </c>
      <c r="BK7" s="106"/>
      <c r="BL7" s="106"/>
      <c r="BM7" s="106"/>
      <c r="BN7" s="118">
        <f t="shared" ref="BN7:BN35" si="16">(BK7+BL7+BM7)/$BN$3</f>
        <v>0</v>
      </c>
      <c r="BO7" s="120"/>
      <c r="BP7" s="217">
        <f t="shared" ref="BP7:BP34" si="17">S7</f>
        <v>1</v>
      </c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17">
        <f t="shared" ref="CA7:CA35" si="18">(BQ7+BR7+BS7+BT7+BU7+BV7+BW7+BX7+BY7+BZ7)/$CA$3</f>
        <v>0</v>
      </c>
      <c r="CB7" s="106"/>
      <c r="CC7" s="106"/>
      <c r="CD7" s="106"/>
      <c r="CE7" s="106"/>
      <c r="CF7" s="106"/>
      <c r="CG7" s="106"/>
      <c r="CH7" s="106"/>
      <c r="CI7" s="106"/>
      <c r="CJ7" s="106"/>
      <c r="CK7" s="106"/>
      <c r="CL7" s="106"/>
      <c r="CM7" s="117">
        <f t="shared" ref="CM7:CM35" si="19">(CB7+CC7+CD7+CE7+CF7+CG7+CH7+CI7+CJ7+CK7)/$CM$3</f>
        <v>0</v>
      </c>
      <c r="CN7" s="106"/>
      <c r="CO7" s="106"/>
      <c r="CP7" s="106"/>
      <c r="CQ7" s="106"/>
      <c r="CR7" s="106"/>
      <c r="CS7" s="106"/>
      <c r="CT7" s="117">
        <f t="shared" ref="CT7:CT35" si="20">(CN7+CO7+CP7+CQ7+CR7+CS7)/$CT$3</f>
        <v>0</v>
      </c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17">
        <f t="shared" ref="DG7:DG35" si="21">(CU7+CV7+CW7+CX7+CY7+CZ7+DA7+DB7+DC7+DD7+DE7+DF7)/$DG$3</f>
        <v>0</v>
      </c>
      <c r="DH7" s="106"/>
      <c r="DI7" s="106"/>
      <c r="DJ7" s="106"/>
      <c r="DK7" s="118">
        <f t="shared" ref="DK7:DK35" si="22">(DH7+DI7+DJ7)/$DK$3</f>
        <v>0</v>
      </c>
      <c r="DL7" s="169"/>
      <c r="DM7" s="217">
        <f t="shared" ref="DM7:DM34" si="23">BP7</f>
        <v>1</v>
      </c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17">
        <f t="shared" ref="DX7:DX35" si="24">(DN7+DO7+DP7+DQ7+DR7+DS7+DT7+DU7+DV7+DW7)/$DX$3</f>
        <v>0</v>
      </c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>
        <v>1</v>
      </c>
      <c r="EJ7" s="117">
        <f t="shared" ref="EJ7:EJ35" si="25">(DY7+DZ7+EA7+EB7+EC7+ED7+EE7+EF7+EG7+EH7)/$EJ$3</f>
        <v>0</v>
      </c>
      <c r="EK7" s="106"/>
      <c r="EL7" s="106"/>
      <c r="EM7" s="106"/>
      <c r="EN7" s="106"/>
      <c r="EO7" s="106"/>
      <c r="EP7" s="106"/>
      <c r="EQ7" s="117">
        <f t="shared" ref="EQ7:EQ35" si="26">(EK7+EL7+EM7+EN7+EO7+EP7)/$EQ$3</f>
        <v>0</v>
      </c>
      <c r="ER7" s="106"/>
      <c r="ES7" s="106"/>
      <c r="ET7" s="106"/>
      <c r="EU7" s="245"/>
      <c r="EV7" s="106"/>
      <c r="EW7" s="106"/>
      <c r="EX7" s="106"/>
      <c r="EY7" s="106"/>
      <c r="EZ7" s="106"/>
      <c r="FA7" s="106"/>
      <c r="FB7" s="106"/>
      <c r="FC7" s="106"/>
      <c r="FD7" s="117">
        <f t="shared" ref="FD7:FD35" si="27">(ER7+ES7+ET7+EU7+EV7+EW7+EX7+EY7+EZ7+FA7+FB7+FC7)/$FD$3</f>
        <v>0</v>
      </c>
      <c r="FE7" s="106"/>
      <c r="FF7" s="106"/>
      <c r="FG7" s="106"/>
      <c r="FH7" s="118">
        <f t="shared" ref="FH7:FH35" si="28">(FE7+FF7+FG7)/$FH$3</f>
        <v>0</v>
      </c>
      <c r="FI7" s="120"/>
      <c r="FJ7" s="223">
        <f t="shared" ref="FJ7:FJ34" si="29">DM7</f>
        <v>1</v>
      </c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17">
        <f t="shared" ref="FU7:FU35" si="30">(FK7+FL7+FM7+FN7+FO7+FP7+FQ7+FR7+FS7+FT7)/$FU$3</f>
        <v>0</v>
      </c>
      <c r="FV7" s="106"/>
      <c r="FW7" s="106"/>
      <c r="FX7" s="106"/>
      <c r="FY7" s="106"/>
      <c r="FZ7" s="106"/>
      <c r="GA7" s="106"/>
      <c r="GB7" s="106"/>
      <c r="GC7" s="106"/>
      <c r="GD7" s="106"/>
      <c r="GE7" s="106"/>
      <c r="GF7" s="106"/>
      <c r="GG7" s="117">
        <f t="shared" ref="GG7:GG35" si="31">(FV7+FW7+FX7+FY7+FZ7+GA7+GB7+GC7+GD7+GE7)/$GG$3</f>
        <v>0</v>
      </c>
      <c r="GH7" s="106"/>
      <c r="GI7" s="106"/>
      <c r="GJ7" s="106"/>
      <c r="GK7" s="106"/>
      <c r="GL7" s="106"/>
      <c r="GM7" s="106"/>
      <c r="GN7" s="117">
        <f t="shared" ref="GN7:GN35" si="32">(GH7+GI7+GJ7+GK7+GL7+GM7)/$GN$3</f>
        <v>0</v>
      </c>
      <c r="GO7" s="106"/>
      <c r="GP7" s="106"/>
      <c r="GQ7" s="245"/>
      <c r="GR7" s="106"/>
      <c r="GS7" s="106"/>
      <c r="GT7" s="106"/>
      <c r="GU7" s="106"/>
      <c r="GV7" s="106"/>
      <c r="GW7" s="106"/>
      <c r="GX7" s="106"/>
      <c r="GY7" s="106"/>
      <c r="GZ7" s="106"/>
      <c r="HA7" s="117">
        <f t="shared" ref="HA7:HA35" si="33">(GO7+GP7+GQ7+GR7+GS7+GT7+GU7+GV7+GW7+GX7+GY7+GZ7)/$HA$3</f>
        <v>0</v>
      </c>
      <c r="HB7" s="106"/>
      <c r="HC7" s="106"/>
      <c r="HD7" s="106"/>
      <c r="HE7" s="118">
        <f t="shared" ref="HE7:HE35" si="34">(HB7+HC7+HD7)/$HE$3</f>
        <v>0</v>
      </c>
      <c r="HF7" s="120"/>
      <c r="HG7" s="217">
        <f t="shared" ref="HG7:HG26" si="35">FJ7</f>
        <v>1</v>
      </c>
      <c r="HH7" s="106"/>
      <c r="HI7" s="106"/>
      <c r="HJ7" s="106"/>
      <c r="HK7" s="106"/>
      <c r="HL7" s="106"/>
      <c r="HM7" s="106"/>
      <c r="HN7" s="106"/>
      <c r="HO7" s="106"/>
      <c r="HP7" s="106"/>
      <c r="HQ7" s="106"/>
      <c r="HR7" s="117">
        <f t="shared" ref="HR7:HR35" si="36">(HH7+HI7+HJ7+HK7+HL7+HM7+HN7+HO7+HP7+HQ7)/$HR$3</f>
        <v>0</v>
      </c>
      <c r="HS7" s="106"/>
      <c r="HT7" s="106"/>
      <c r="HU7" s="106"/>
      <c r="HV7" s="106"/>
      <c r="HW7" s="106"/>
      <c r="HX7" s="106"/>
      <c r="HY7" s="106"/>
      <c r="HZ7" s="106"/>
      <c r="IA7" s="106"/>
      <c r="IB7" s="106"/>
      <c r="IC7" s="106"/>
      <c r="ID7" s="117">
        <f t="shared" ref="ID7:ID35" si="37">(HS7+HT7+HU7+HV7+HW7+HX7+HY7+HZ7+IA7+IB7)/$ID$3</f>
        <v>0</v>
      </c>
      <c r="IE7" s="106"/>
      <c r="IF7" s="106"/>
      <c r="IG7" s="106"/>
      <c r="IH7" s="106"/>
      <c r="II7" s="106"/>
      <c r="IJ7" s="106"/>
      <c r="IK7" s="117">
        <f t="shared" ref="IK7:IK35" si="38">(IE7+IF7+IG7+IH7+II7+IJ7)/$IK$3</f>
        <v>0</v>
      </c>
      <c r="IL7" s="106"/>
      <c r="IM7" s="106"/>
      <c r="IN7" s="106"/>
      <c r="IO7" s="106"/>
      <c r="IP7" s="106"/>
      <c r="IQ7" s="106"/>
      <c r="IR7" s="106"/>
      <c r="IS7" s="106"/>
      <c r="IT7" s="106"/>
      <c r="IU7" s="106"/>
      <c r="IV7" s="106"/>
      <c r="IW7" s="106"/>
      <c r="IX7" s="117">
        <f t="shared" ref="IX7:IX35" si="39">(IL7+IM7+IN7+IO7+IP7+IQ7+IR7+IS7+IT7+IU7+IV7+IW7)/$IX$3</f>
        <v>0</v>
      </c>
      <c r="IY7" s="106"/>
      <c r="IZ7" s="106"/>
      <c r="JA7" s="106"/>
      <c r="JB7" s="118">
        <f t="shared" ref="JB7:JB35" si="40">(IY7+IZ7+JA7)/$JB$3</f>
        <v>0</v>
      </c>
      <c r="JC7" s="120"/>
      <c r="JD7" s="217">
        <f t="shared" si="8"/>
        <v>1</v>
      </c>
      <c r="JE7" s="106"/>
      <c r="JF7" s="106"/>
      <c r="JG7" s="106"/>
      <c r="JH7" s="106"/>
      <c r="JI7" s="106"/>
      <c r="JJ7" s="106"/>
      <c r="JK7" s="106"/>
      <c r="JL7" s="106"/>
      <c r="JM7" s="106"/>
      <c r="JN7" s="106"/>
      <c r="JO7" s="117">
        <f t="shared" ref="JO7:JO35" si="41">(JE7+JF7+JG7+JH7+JI7+JJ7+JK7+JL7+JM7+JN7)/$JO$3</f>
        <v>0</v>
      </c>
      <c r="JP7" s="106"/>
      <c r="JQ7" s="106"/>
      <c r="JR7" s="106"/>
      <c r="JS7" s="106"/>
      <c r="JT7" s="106"/>
      <c r="JU7" s="106"/>
      <c r="JV7" s="106"/>
      <c r="JW7" s="106"/>
      <c r="JX7" s="106"/>
      <c r="JY7" s="106"/>
      <c r="JZ7" s="106"/>
      <c r="KA7" s="121">
        <f t="shared" ref="KA7:KA35" si="42">(JP7+JQ7+JR7+JS7+JT7+JU7+JV7+JW7+JX7+JY7)/$KA$3</f>
        <v>0</v>
      </c>
      <c r="KB7" s="106"/>
      <c r="KC7" s="106"/>
      <c r="KD7" s="106"/>
      <c r="KE7" s="106"/>
      <c r="KF7" s="106"/>
      <c r="KG7" s="106"/>
      <c r="KH7" s="117">
        <f t="shared" ref="KH7:KH35" si="43">(KB7+KC7+KD7+KE7+KF7+KG7)/$KH$3</f>
        <v>0</v>
      </c>
      <c r="KI7" s="106"/>
      <c r="KJ7" s="106"/>
      <c r="KK7" s="106"/>
      <c r="KL7" s="106"/>
      <c r="KM7" s="106"/>
      <c r="KN7" s="106"/>
      <c r="KO7" s="106"/>
      <c r="KP7" s="106"/>
      <c r="KQ7" s="106"/>
      <c r="KR7" s="106"/>
      <c r="KS7" s="106"/>
      <c r="KT7" s="106"/>
      <c r="KU7" s="117">
        <f t="shared" ref="KU7:KU35" si="44">(KI7+KJ7+KK7+KL7+KM7+KN7+KO7+KP7+KQ7+KR7+KS7+KT7)/$KU$3</f>
        <v>0</v>
      </c>
      <c r="KV7" s="106"/>
      <c r="KW7" s="106">
        <v>1</v>
      </c>
      <c r="KX7" s="106"/>
      <c r="KY7" s="118">
        <f t="shared" ref="KY7:KY35" si="45">(KV7+KW7+KX7)/$KY$3</f>
        <v>1</v>
      </c>
      <c r="KZ7" s="120"/>
      <c r="LA7" s="217">
        <f t="shared" ref="LA7:LA34" si="46">JD7</f>
        <v>1</v>
      </c>
      <c r="LB7" s="106"/>
      <c r="LC7" s="106"/>
      <c r="LD7" s="106"/>
      <c r="LE7" s="106"/>
      <c r="LF7" s="106"/>
      <c r="LG7" s="106"/>
      <c r="LH7" s="106"/>
      <c r="LI7" s="106"/>
      <c r="LJ7" s="106"/>
      <c r="LK7" s="106"/>
      <c r="LL7" s="117">
        <f t="shared" ref="LL7:LL35" si="47">(LB7+LC7+LD7+LE7+LF7+LG7+LH7+LI7+LJ7+LK7)/$LL$3</f>
        <v>0</v>
      </c>
      <c r="LM7" s="106"/>
      <c r="LN7" s="106"/>
      <c r="LO7" s="106"/>
      <c r="LP7" s="106"/>
      <c r="LQ7" s="106"/>
      <c r="LR7" s="106"/>
      <c r="LS7" s="106"/>
      <c r="LT7" s="106"/>
      <c r="LU7" s="106"/>
      <c r="LV7" s="106"/>
      <c r="LW7" s="106"/>
      <c r="LX7" s="117">
        <f t="shared" ref="LX7:LX35" si="48">(LM7+LN7+LO7+LP7+LQ7+LR7+LS7+LT7+LU7+LV7)/$LX$3</f>
        <v>0</v>
      </c>
      <c r="LY7" s="106"/>
      <c r="LZ7" s="106"/>
      <c r="MA7" s="106"/>
      <c r="MB7" s="106"/>
      <c r="MC7" s="106"/>
      <c r="MD7" s="106"/>
      <c r="ME7" s="117">
        <f t="shared" ref="ME7:ME35" si="49">(LY7+LZ7+MA7+MB7+MC7+MD7)/$ME$3</f>
        <v>0</v>
      </c>
      <c r="MF7" s="106"/>
      <c r="MG7" s="106"/>
      <c r="MH7" s="106"/>
      <c r="MI7" s="106"/>
      <c r="MJ7" s="106"/>
      <c r="MK7" s="106"/>
      <c r="ML7" s="106"/>
      <c r="MM7" s="106"/>
      <c r="MN7" s="106"/>
      <c r="MO7" s="106"/>
      <c r="MP7" s="106"/>
      <c r="MQ7" s="106"/>
      <c r="MR7" s="117">
        <f t="shared" ref="MR7:MR35" si="50">(MF7+MG7+MH7+MI7+MJ7+MK7+ML7+MM7+MN7+MO7+MP7+MQ7)/$MR$3</f>
        <v>0</v>
      </c>
      <c r="MS7" s="106"/>
      <c r="MT7" s="106"/>
      <c r="MU7" s="106"/>
      <c r="MV7" s="118">
        <f t="shared" ref="MV7:MV35" si="51">(MS7+MT7+MU7)/$MV$3</f>
        <v>0</v>
      </c>
      <c r="MW7" s="120"/>
      <c r="MX7" s="217">
        <f t="shared" ref="MX7:MX34" si="52">LA7</f>
        <v>1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3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4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5">(NV7+NW7+NX7+NY7+NZ7+OA7)/$OB$3</f>
        <v>0</v>
      </c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17">
        <f t="shared" ref="OO7:OO35" si="56">(OC7+OD7+OE7+OF7+OG7+OH7+OI7+OJ7+OK7+OL7+OM7+ON7)/$OO$3</f>
        <v>0</v>
      </c>
      <c r="OP7" s="106"/>
      <c r="OQ7" s="106"/>
      <c r="OR7" s="106"/>
      <c r="OS7" s="118">
        <f t="shared" ref="OS7:OS35" si="57">(OP7+OQ7+OR7)/$OS$3</f>
        <v>0</v>
      </c>
      <c r="OT7" s="120"/>
      <c r="OU7" s="217">
        <f t="shared" ref="OU7:OU34" si="58">MX7</f>
        <v>1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9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60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1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2">(PZ7+QA7+QB7+QC7+QD7+QE7+QF7+QG7+QH7+QI7+QJ7+QK7)/$QL$3</f>
        <v>0</v>
      </c>
      <c r="QM7" s="106"/>
      <c r="QN7" s="106"/>
      <c r="QO7" s="106"/>
      <c r="QP7" s="118">
        <f t="shared" ref="QP7:QP35" si="63">(QM7+QN7+QO7)/$QP$3</f>
        <v>0</v>
      </c>
      <c r="QQ7" s="120"/>
    </row>
    <row r="8" spans="1:459" ht="15.75" x14ac:dyDescent="0.25">
      <c r="A8" s="87">
        <v>1</v>
      </c>
      <c r="B8" s="147">
        <v>3</v>
      </c>
      <c r="C8" s="179"/>
      <c r="D8" s="153"/>
      <c r="E8" s="153"/>
      <c r="F8" s="153"/>
      <c r="G8" s="153"/>
      <c r="H8" s="153"/>
      <c r="I8" s="148"/>
      <c r="J8" s="230">
        <f t="shared" si="9"/>
        <v>0</v>
      </c>
      <c r="K8" s="106"/>
      <c r="L8" s="106"/>
      <c r="M8" s="106"/>
      <c r="N8" s="106"/>
      <c r="O8" s="106"/>
      <c r="P8" s="106"/>
      <c r="Q8" s="106"/>
      <c r="R8" s="132">
        <f t="shared" si="10"/>
        <v>0</v>
      </c>
      <c r="S8" s="217">
        <f t="shared" si="11"/>
        <v>1</v>
      </c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17">
        <f t="shared" si="12"/>
        <v>0</v>
      </c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17">
        <f t="shared" si="13"/>
        <v>0</v>
      </c>
      <c r="AQ8" s="106"/>
      <c r="AR8" s="106"/>
      <c r="AS8" s="106"/>
      <c r="AT8" s="106"/>
      <c r="AU8" s="106"/>
      <c r="AV8" s="106"/>
      <c r="AW8" s="117">
        <f t="shared" si="14"/>
        <v>0</v>
      </c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17">
        <f t="shared" si="15"/>
        <v>0</v>
      </c>
      <c r="BK8" s="106"/>
      <c r="BL8" s="106"/>
      <c r="BM8" s="106"/>
      <c r="BN8" s="118">
        <f t="shared" si="16"/>
        <v>0</v>
      </c>
      <c r="BO8" s="120"/>
      <c r="BP8" s="217">
        <f t="shared" si="17"/>
        <v>1</v>
      </c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17">
        <f t="shared" si="18"/>
        <v>0</v>
      </c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17">
        <f t="shared" si="19"/>
        <v>0</v>
      </c>
      <c r="CN8" s="106"/>
      <c r="CO8" s="106"/>
      <c r="CP8" s="106"/>
      <c r="CQ8" s="106"/>
      <c r="CR8" s="106"/>
      <c r="CS8" s="106"/>
      <c r="CT8" s="117">
        <f t="shared" si="20"/>
        <v>0</v>
      </c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17">
        <f t="shared" si="21"/>
        <v>0</v>
      </c>
      <c r="DH8" s="106"/>
      <c r="DI8" s="106"/>
      <c r="DJ8" s="106"/>
      <c r="DK8" s="118">
        <f t="shared" si="22"/>
        <v>0</v>
      </c>
      <c r="DL8" s="169"/>
      <c r="DM8" s="217">
        <f t="shared" si="23"/>
        <v>1</v>
      </c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17">
        <f t="shared" si="24"/>
        <v>0</v>
      </c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17">
        <f t="shared" si="25"/>
        <v>0</v>
      </c>
      <c r="EK8" s="106"/>
      <c r="EL8" s="106"/>
      <c r="EM8" s="106"/>
      <c r="EN8" s="106"/>
      <c r="EO8" s="106"/>
      <c r="EP8" s="106"/>
      <c r="EQ8" s="117">
        <f t="shared" si="26"/>
        <v>0</v>
      </c>
      <c r="ER8" s="106"/>
      <c r="ES8" s="106"/>
      <c r="ET8" s="106"/>
      <c r="EU8" s="245"/>
      <c r="EV8" s="106"/>
      <c r="EW8" s="106"/>
      <c r="EX8" s="106"/>
      <c r="EY8" s="106"/>
      <c r="EZ8" s="106"/>
      <c r="FA8" s="106"/>
      <c r="FB8" s="106"/>
      <c r="FC8" s="106"/>
      <c r="FD8" s="117">
        <f t="shared" si="27"/>
        <v>0</v>
      </c>
      <c r="FE8" s="106"/>
      <c r="FF8" s="106"/>
      <c r="FG8" s="106"/>
      <c r="FH8" s="118">
        <f t="shared" si="28"/>
        <v>0</v>
      </c>
      <c r="FI8" s="120"/>
      <c r="FJ8" s="223">
        <f t="shared" si="29"/>
        <v>1</v>
      </c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17">
        <f t="shared" si="30"/>
        <v>0</v>
      </c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17">
        <f t="shared" si="31"/>
        <v>0</v>
      </c>
      <c r="GH8" s="106"/>
      <c r="GI8" s="106"/>
      <c r="GJ8" s="106"/>
      <c r="GK8" s="106"/>
      <c r="GL8" s="106"/>
      <c r="GM8" s="106"/>
      <c r="GN8" s="117">
        <f t="shared" si="32"/>
        <v>0</v>
      </c>
      <c r="GO8" s="106"/>
      <c r="GP8" s="106"/>
      <c r="GQ8" s="245"/>
      <c r="GR8" s="106"/>
      <c r="GS8" s="106"/>
      <c r="GT8" s="106"/>
      <c r="GU8" s="106"/>
      <c r="GV8" s="106"/>
      <c r="GW8" s="106"/>
      <c r="GX8" s="106"/>
      <c r="GY8" s="106"/>
      <c r="GZ8" s="106"/>
      <c r="HA8" s="117">
        <f t="shared" si="33"/>
        <v>0</v>
      </c>
      <c r="HB8" s="106"/>
      <c r="HC8" s="106"/>
      <c r="HD8" s="106"/>
      <c r="HE8" s="118">
        <f t="shared" si="34"/>
        <v>0</v>
      </c>
      <c r="HF8" s="120"/>
      <c r="HG8" s="217">
        <f t="shared" si="35"/>
        <v>1</v>
      </c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17">
        <f t="shared" si="36"/>
        <v>0</v>
      </c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17">
        <f t="shared" si="37"/>
        <v>0</v>
      </c>
      <c r="IE8" s="106"/>
      <c r="IF8" s="106"/>
      <c r="IG8" s="106"/>
      <c r="IH8" s="106"/>
      <c r="II8" s="106"/>
      <c r="IJ8" s="106"/>
      <c r="IK8" s="117">
        <f t="shared" si="38"/>
        <v>0</v>
      </c>
      <c r="IL8" s="106"/>
      <c r="IM8" s="106"/>
      <c r="IN8" s="106"/>
      <c r="IO8" s="106"/>
      <c r="IP8" s="106"/>
      <c r="IQ8" s="106"/>
      <c r="IR8" s="106"/>
      <c r="IS8" s="106"/>
      <c r="IT8" s="106"/>
      <c r="IU8" s="106"/>
      <c r="IV8" s="106"/>
      <c r="IW8" s="106"/>
      <c r="IX8" s="117">
        <f t="shared" si="39"/>
        <v>0</v>
      </c>
      <c r="IY8" s="106"/>
      <c r="IZ8" s="106"/>
      <c r="JA8" s="106"/>
      <c r="JB8" s="118">
        <f t="shared" si="40"/>
        <v>0</v>
      </c>
      <c r="JC8" s="120"/>
      <c r="JD8" s="217">
        <f t="shared" si="8"/>
        <v>1</v>
      </c>
      <c r="JE8" s="106">
        <v>1</v>
      </c>
      <c r="JF8" s="106"/>
      <c r="JG8" s="106"/>
      <c r="JH8" s="106"/>
      <c r="JI8" s="106"/>
      <c r="JJ8" s="106"/>
      <c r="JK8" s="106"/>
      <c r="JL8" s="106"/>
      <c r="JM8" s="106"/>
      <c r="JN8" s="106"/>
      <c r="JO8" s="117">
        <f t="shared" si="41"/>
        <v>1</v>
      </c>
      <c r="JP8" s="106"/>
      <c r="JQ8" s="106"/>
      <c r="JR8" s="106"/>
      <c r="JS8" s="106"/>
      <c r="JT8" s="106"/>
      <c r="JU8" s="106"/>
      <c r="JV8" s="106"/>
      <c r="JW8" s="106"/>
      <c r="JX8" s="106"/>
      <c r="JY8" s="106"/>
      <c r="JZ8" s="106"/>
      <c r="KA8" s="121">
        <f t="shared" si="42"/>
        <v>0</v>
      </c>
      <c r="KB8" s="106"/>
      <c r="KC8" s="106"/>
      <c r="KD8" s="106"/>
      <c r="KE8" s="106"/>
      <c r="KF8" s="106"/>
      <c r="KG8" s="106"/>
      <c r="KH8" s="117">
        <f t="shared" si="43"/>
        <v>0</v>
      </c>
      <c r="KI8" s="106"/>
      <c r="KJ8" s="106"/>
      <c r="KK8" s="106"/>
      <c r="KL8" s="106"/>
      <c r="KM8" s="106"/>
      <c r="KN8" s="106"/>
      <c r="KO8" s="106"/>
      <c r="KP8" s="106"/>
      <c r="KQ8" s="106"/>
      <c r="KR8" s="106"/>
      <c r="KS8" s="106"/>
      <c r="KT8" s="106"/>
      <c r="KU8" s="117">
        <f t="shared" si="44"/>
        <v>0</v>
      </c>
      <c r="KV8" s="106"/>
      <c r="KW8" s="106"/>
      <c r="KX8" s="106"/>
      <c r="KY8" s="118">
        <f t="shared" si="45"/>
        <v>0</v>
      </c>
      <c r="KZ8" s="120"/>
      <c r="LA8" s="217">
        <f t="shared" si="46"/>
        <v>1</v>
      </c>
      <c r="LB8" s="106"/>
      <c r="LC8" s="106"/>
      <c r="LD8" s="106"/>
      <c r="LE8" s="106"/>
      <c r="LF8" s="106"/>
      <c r="LG8" s="106"/>
      <c r="LH8" s="106"/>
      <c r="LI8" s="106"/>
      <c r="LJ8" s="106"/>
      <c r="LK8" s="106"/>
      <c r="LL8" s="117">
        <f t="shared" si="47"/>
        <v>0</v>
      </c>
      <c r="LM8" s="106"/>
      <c r="LN8" s="106"/>
      <c r="LO8" s="106"/>
      <c r="LP8" s="106"/>
      <c r="LQ8" s="106"/>
      <c r="LR8" s="106"/>
      <c r="LS8" s="106"/>
      <c r="LT8" s="106"/>
      <c r="LU8" s="106"/>
      <c r="LV8" s="106"/>
      <c r="LW8" s="106"/>
      <c r="LX8" s="117">
        <f t="shared" si="48"/>
        <v>0</v>
      </c>
      <c r="LY8" s="106"/>
      <c r="LZ8" s="106"/>
      <c r="MA8" s="106"/>
      <c r="MB8" s="106"/>
      <c r="MC8" s="106"/>
      <c r="MD8" s="106"/>
      <c r="ME8" s="117">
        <f t="shared" si="49"/>
        <v>0</v>
      </c>
      <c r="MF8" s="106"/>
      <c r="MG8" s="106"/>
      <c r="MH8" s="106"/>
      <c r="MI8" s="106"/>
      <c r="MJ8" s="106"/>
      <c r="MK8" s="106"/>
      <c r="ML8" s="106"/>
      <c r="MM8" s="106"/>
      <c r="MN8" s="106"/>
      <c r="MO8" s="106"/>
      <c r="MP8" s="106"/>
      <c r="MQ8" s="106"/>
      <c r="MR8" s="117">
        <f t="shared" si="50"/>
        <v>0</v>
      </c>
      <c r="MS8" s="106"/>
      <c r="MT8" s="106"/>
      <c r="MU8" s="106"/>
      <c r="MV8" s="118">
        <f t="shared" si="51"/>
        <v>0</v>
      </c>
      <c r="MW8" s="120"/>
      <c r="MX8" s="217">
        <f t="shared" si="52"/>
        <v>1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3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4"/>
        <v>0</v>
      </c>
      <c r="NV8" s="106"/>
      <c r="NW8" s="106"/>
      <c r="NX8" s="106"/>
      <c r="NY8" s="106"/>
      <c r="NZ8" s="106"/>
      <c r="OA8" s="106"/>
      <c r="OB8" s="117">
        <f t="shared" si="55"/>
        <v>0</v>
      </c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17">
        <f t="shared" si="56"/>
        <v>0</v>
      </c>
      <c r="OP8" s="106"/>
      <c r="OQ8" s="106"/>
      <c r="OR8" s="106"/>
      <c r="OS8" s="118">
        <f t="shared" si="57"/>
        <v>0</v>
      </c>
      <c r="OT8" s="120"/>
      <c r="OU8" s="217">
        <f t="shared" si="58"/>
        <v>1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9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60"/>
        <v>0</v>
      </c>
      <c r="PS8" s="106"/>
      <c r="PT8" s="106"/>
      <c r="PU8" s="106"/>
      <c r="PV8" s="106"/>
      <c r="PW8" s="106"/>
      <c r="PX8" s="106"/>
      <c r="PY8" s="117">
        <f t="shared" si="61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2"/>
        <v>0</v>
      </c>
      <c r="QM8" s="106"/>
      <c r="QN8" s="106"/>
      <c r="QO8" s="106"/>
      <c r="QP8" s="118">
        <f t="shared" si="63"/>
        <v>0</v>
      </c>
      <c r="QQ8" s="120"/>
    </row>
    <row r="9" spans="1:459" ht="15.75" x14ac:dyDescent="0.25">
      <c r="A9" s="87">
        <v>1</v>
      </c>
      <c r="B9" s="147">
        <v>4</v>
      </c>
      <c r="C9" s="179"/>
      <c r="D9" s="153"/>
      <c r="E9" s="153"/>
      <c r="F9" s="153"/>
      <c r="G9" s="153"/>
      <c r="H9" s="153"/>
      <c r="I9" s="148"/>
      <c r="J9" s="230">
        <f t="shared" si="9"/>
        <v>0</v>
      </c>
      <c r="K9" s="106"/>
      <c r="L9" s="106"/>
      <c r="M9" s="106"/>
      <c r="N9" s="106"/>
      <c r="O9" s="106"/>
      <c r="P9" s="106"/>
      <c r="Q9" s="106"/>
      <c r="R9" s="132">
        <f t="shared" si="10"/>
        <v>0</v>
      </c>
      <c r="S9" s="217">
        <f t="shared" si="11"/>
        <v>1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17">
        <f t="shared" si="12"/>
        <v>0</v>
      </c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17">
        <f t="shared" si="13"/>
        <v>0</v>
      </c>
      <c r="AQ9" s="106"/>
      <c r="AR9" s="106"/>
      <c r="AS9" s="106"/>
      <c r="AT9" s="106"/>
      <c r="AU9" s="106"/>
      <c r="AV9" s="106"/>
      <c r="AW9" s="117">
        <f t="shared" si="14"/>
        <v>0</v>
      </c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17">
        <f t="shared" si="15"/>
        <v>0</v>
      </c>
      <c r="BK9" s="106"/>
      <c r="BL9" s="106"/>
      <c r="BM9" s="106"/>
      <c r="BN9" s="118">
        <f t="shared" si="16"/>
        <v>0</v>
      </c>
      <c r="BO9" s="120"/>
      <c r="BP9" s="217">
        <f t="shared" si="17"/>
        <v>1</v>
      </c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17">
        <f t="shared" si="18"/>
        <v>0</v>
      </c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17">
        <f t="shared" si="19"/>
        <v>0</v>
      </c>
      <c r="CN9" s="106"/>
      <c r="CO9" s="106"/>
      <c r="CP9" s="106"/>
      <c r="CQ9" s="106"/>
      <c r="CR9" s="106"/>
      <c r="CS9" s="106"/>
      <c r="CT9" s="117">
        <f t="shared" si="20"/>
        <v>0</v>
      </c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17">
        <f t="shared" si="21"/>
        <v>0</v>
      </c>
      <c r="DH9" s="106"/>
      <c r="DI9" s="106"/>
      <c r="DJ9" s="106"/>
      <c r="DK9" s="118">
        <f t="shared" si="22"/>
        <v>0</v>
      </c>
      <c r="DL9" s="169"/>
      <c r="DM9" s="217">
        <f t="shared" si="23"/>
        <v>1</v>
      </c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17">
        <f t="shared" si="24"/>
        <v>0</v>
      </c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17">
        <f t="shared" si="25"/>
        <v>0</v>
      </c>
      <c r="EK9" s="106"/>
      <c r="EL9" s="106"/>
      <c r="EM9" s="106"/>
      <c r="EN9" s="106"/>
      <c r="EO9" s="106"/>
      <c r="EP9" s="106"/>
      <c r="EQ9" s="117">
        <f t="shared" si="26"/>
        <v>0</v>
      </c>
      <c r="ER9" s="106"/>
      <c r="ES9" s="106"/>
      <c r="ET9" s="106"/>
      <c r="EU9" s="245"/>
      <c r="EV9" s="106"/>
      <c r="EW9" s="106"/>
      <c r="EX9" s="106"/>
      <c r="EY9" s="106"/>
      <c r="EZ9" s="106"/>
      <c r="FA9" s="106"/>
      <c r="FB9" s="106"/>
      <c r="FC9" s="106"/>
      <c r="FD9" s="117">
        <f t="shared" si="27"/>
        <v>0</v>
      </c>
      <c r="FE9" s="106"/>
      <c r="FF9" s="106"/>
      <c r="FG9" s="106"/>
      <c r="FH9" s="118">
        <f t="shared" si="28"/>
        <v>0</v>
      </c>
      <c r="FI9" s="120"/>
      <c r="FJ9" s="223">
        <f t="shared" si="29"/>
        <v>1</v>
      </c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17">
        <f t="shared" si="30"/>
        <v>0</v>
      </c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17">
        <f t="shared" si="31"/>
        <v>0</v>
      </c>
      <c r="GH9" s="106"/>
      <c r="GI9" s="106"/>
      <c r="GJ9" s="106"/>
      <c r="GK9" s="106"/>
      <c r="GL9" s="106"/>
      <c r="GM9" s="106"/>
      <c r="GN9" s="117">
        <f t="shared" si="32"/>
        <v>0</v>
      </c>
      <c r="GO9" s="106"/>
      <c r="GP9" s="106"/>
      <c r="GQ9" s="245"/>
      <c r="GR9" s="106"/>
      <c r="GS9" s="106"/>
      <c r="GT9" s="106"/>
      <c r="GU9" s="106"/>
      <c r="GV9" s="106"/>
      <c r="GW9" s="106"/>
      <c r="GX9" s="106"/>
      <c r="GY9" s="106"/>
      <c r="GZ9" s="106"/>
      <c r="HA9" s="117">
        <f t="shared" si="33"/>
        <v>0</v>
      </c>
      <c r="HB9" s="106"/>
      <c r="HC9" s="106"/>
      <c r="HD9" s="106"/>
      <c r="HE9" s="118">
        <f t="shared" si="34"/>
        <v>0</v>
      </c>
      <c r="HF9" s="120"/>
      <c r="HG9" s="217">
        <f t="shared" si="35"/>
        <v>1</v>
      </c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17">
        <f t="shared" si="36"/>
        <v>0</v>
      </c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17">
        <f t="shared" si="37"/>
        <v>0</v>
      </c>
      <c r="IE9" s="106"/>
      <c r="IF9" s="106"/>
      <c r="IG9" s="106"/>
      <c r="IH9" s="106"/>
      <c r="II9" s="106"/>
      <c r="IJ9" s="106"/>
      <c r="IK9" s="117">
        <f t="shared" si="38"/>
        <v>0</v>
      </c>
      <c r="IL9" s="106"/>
      <c r="IM9" s="106"/>
      <c r="IN9" s="106"/>
      <c r="IO9" s="106"/>
      <c r="IP9" s="106"/>
      <c r="IQ9" s="106"/>
      <c r="IR9" s="106"/>
      <c r="IS9" s="106"/>
      <c r="IT9" s="106"/>
      <c r="IU9" s="106"/>
      <c r="IV9" s="106"/>
      <c r="IW9" s="106"/>
      <c r="IX9" s="117">
        <f t="shared" si="39"/>
        <v>0</v>
      </c>
      <c r="IY9" s="106"/>
      <c r="IZ9" s="106"/>
      <c r="JA9" s="106"/>
      <c r="JB9" s="118">
        <f t="shared" si="40"/>
        <v>0</v>
      </c>
      <c r="JC9" s="120"/>
      <c r="JD9" s="217">
        <f t="shared" si="8"/>
        <v>1</v>
      </c>
      <c r="JE9" s="106"/>
      <c r="JF9" s="106"/>
      <c r="JG9" s="106"/>
      <c r="JH9" s="106"/>
      <c r="JI9" s="106"/>
      <c r="JJ9" s="106"/>
      <c r="JK9" s="106"/>
      <c r="JL9" s="106"/>
      <c r="JM9" s="106"/>
      <c r="JN9" s="106"/>
      <c r="JO9" s="117">
        <f t="shared" si="41"/>
        <v>0</v>
      </c>
      <c r="JP9" s="106"/>
      <c r="JQ9" s="106"/>
      <c r="JR9" s="106"/>
      <c r="JS9" s="106"/>
      <c r="JT9" s="106"/>
      <c r="JU9" s="106"/>
      <c r="JV9" s="106"/>
      <c r="JW9" s="106"/>
      <c r="JX9" s="106"/>
      <c r="JY9" s="106"/>
      <c r="JZ9" s="106"/>
      <c r="KA9" s="121">
        <f t="shared" si="42"/>
        <v>0</v>
      </c>
      <c r="KB9" s="106"/>
      <c r="KC9" s="106"/>
      <c r="KD9" s="106"/>
      <c r="KE9" s="106"/>
      <c r="KF9" s="106"/>
      <c r="KG9" s="106"/>
      <c r="KH9" s="117">
        <f t="shared" si="43"/>
        <v>0</v>
      </c>
      <c r="KI9" s="106"/>
      <c r="KJ9" s="106"/>
      <c r="KK9" s="106"/>
      <c r="KL9" s="106"/>
      <c r="KM9" s="106"/>
      <c r="KN9" s="106"/>
      <c r="KO9" s="106"/>
      <c r="KP9" s="106"/>
      <c r="KQ9" s="106"/>
      <c r="KR9" s="106"/>
      <c r="KS9" s="106"/>
      <c r="KT9" s="106"/>
      <c r="KU9" s="117">
        <f t="shared" si="44"/>
        <v>0</v>
      </c>
      <c r="KV9" s="106"/>
      <c r="KW9" s="106"/>
      <c r="KX9" s="106"/>
      <c r="KY9" s="118">
        <f t="shared" si="45"/>
        <v>0</v>
      </c>
      <c r="KZ9" s="120"/>
      <c r="LA9" s="217">
        <f t="shared" si="46"/>
        <v>1</v>
      </c>
      <c r="LB9" s="106"/>
      <c r="LC9" s="106"/>
      <c r="LD9" s="106"/>
      <c r="LE9" s="106"/>
      <c r="LF9" s="106"/>
      <c r="LG9" s="106"/>
      <c r="LH9" s="106"/>
      <c r="LI9" s="106"/>
      <c r="LJ9" s="106"/>
      <c r="LK9" s="106"/>
      <c r="LL9" s="117">
        <f t="shared" si="47"/>
        <v>0</v>
      </c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17">
        <f t="shared" si="48"/>
        <v>0</v>
      </c>
      <c r="LY9" s="106"/>
      <c r="LZ9" s="106"/>
      <c r="MA9" s="106"/>
      <c r="MB9" s="106"/>
      <c r="MC9" s="106"/>
      <c r="MD9" s="106"/>
      <c r="ME9" s="117">
        <f t="shared" si="49"/>
        <v>0</v>
      </c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17">
        <f t="shared" si="50"/>
        <v>0</v>
      </c>
      <c r="MS9" s="106"/>
      <c r="MT9" s="106"/>
      <c r="MU9" s="106"/>
      <c r="MV9" s="118">
        <f t="shared" si="51"/>
        <v>0</v>
      </c>
      <c r="MW9" s="120"/>
      <c r="MX9" s="217">
        <f t="shared" si="52"/>
        <v>1</v>
      </c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17">
        <f t="shared" si="53"/>
        <v>0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17">
        <f t="shared" si="54"/>
        <v>0</v>
      </c>
      <c r="NV9" s="106"/>
      <c r="NW9" s="106"/>
      <c r="NX9" s="106"/>
      <c r="NY9" s="106"/>
      <c r="NZ9" s="106"/>
      <c r="OA9" s="106"/>
      <c r="OB9" s="117">
        <f t="shared" si="55"/>
        <v>0</v>
      </c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17">
        <f t="shared" si="56"/>
        <v>0</v>
      </c>
      <c r="OP9" s="106"/>
      <c r="OQ9" s="106"/>
      <c r="OR9" s="106"/>
      <c r="OS9" s="118">
        <f t="shared" si="57"/>
        <v>0</v>
      </c>
      <c r="OT9" s="120"/>
      <c r="OU9" s="217">
        <f t="shared" si="58"/>
        <v>1</v>
      </c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17">
        <f t="shared" si="59"/>
        <v>0</v>
      </c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17">
        <f t="shared" si="60"/>
        <v>0</v>
      </c>
      <c r="PS9" s="106"/>
      <c r="PT9" s="106"/>
      <c r="PU9" s="106"/>
      <c r="PV9" s="106"/>
      <c r="PW9" s="106"/>
      <c r="PX9" s="106"/>
      <c r="PY9" s="117">
        <f t="shared" si="61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2"/>
        <v>0</v>
      </c>
      <c r="QM9" s="106"/>
      <c r="QN9" s="106"/>
      <c r="QO9" s="106"/>
      <c r="QP9" s="118">
        <f t="shared" si="63"/>
        <v>0</v>
      </c>
      <c r="QQ9" s="120"/>
    </row>
    <row r="10" spans="1:459" ht="15.75" x14ac:dyDescent="0.25">
      <c r="A10" s="87">
        <v>1</v>
      </c>
      <c r="B10" s="147">
        <v>5</v>
      </c>
      <c r="C10" s="179"/>
      <c r="D10" s="153"/>
      <c r="E10" s="153"/>
      <c r="F10" s="153"/>
      <c r="G10" s="153"/>
      <c r="H10" s="153"/>
      <c r="I10" s="148"/>
      <c r="J10" s="230">
        <f t="shared" si="9"/>
        <v>0</v>
      </c>
      <c r="K10" s="106"/>
      <c r="L10" s="106"/>
      <c r="M10" s="106"/>
      <c r="N10" s="106"/>
      <c r="O10" s="106"/>
      <c r="P10" s="106"/>
      <c r="Q10" s="106"/>
      <c r="R10" s="132">
        <f t="shared" si="10"/>
        <v>0</v>
      </c>
      <c r="S10" s="217">
        <f t="shared" si="11"/>
        <v>1</v>
      </c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17">
        <f t="shared" si="12"/>
        <v>0</v>
      </c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17">
        <f t="shared" si="13"/>
        <v>0</v>
      </c>
      <c r="AQ10" s="106"/>
      <c r="AR10" s="106"/>
      <c r="AS10" s="106"/>
      <c r="AT10" s="106"/>
      <c r="AU10" s="106"/>
      <c r="AV10" s="106"/>
      <c r="AW10" s="117">
        <f t="shared" si="14"/>
        <v>0</v>
      </c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17">
        <f t="shared" si="15"/>
        <v>0</v>
      </c>
      <c r="BK10" s="106"/>
      <c r="BL10" s="106"/>
      <c r="BM10" s="106"/>
      <c r="BN10" s="118">
        <f t="shared" si="16"/>
        <v>0</v>
      </c>
      <c r="BO10" s="120"/>
      <c r="BP10" s="217">
        <f t="shared" si="17"/>
        <v>1</v>
      </c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17">
        <f t="shared" si="18"/>
        <v>0</v>
      </c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17">
        <f t="shared" si="19"/>
        <v>0</v>
      </c>
      <c r="CN10" s="106"/>
      <c r="CO10" s="106"/>
      <c r="CP10" s="106"/>
      <c r="CQ10" s="106"/>
      <c r="CR10" s="106"/>
      <c r="CS10" s="106"/>
      <c r="CT10" s="117">
        <f t="shared" si="20"/>
        <v>0</v>
      </c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17">
        <f t="shared" si="21"/>
        <v>0</v>
      </c>
      <c r="DH10" s="106"/>
      <c r="DI10" s="106"/>
      <c r="DJ10" s="106"/>
      <c r="DK10" s="118">
        <f t="shared" si="22"/>
        <v>0</v>
      </c>
      <c r="DL10" s="169"/>
      <c r="DM10" s="217">
        <f t="shared" si="23"/>
        <v>1</v>
      </c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17">
        <f t="shared" si="24"/>
        <v>0</v>
      </c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17">
        <f t="shared" si="25"/>
        <v>0</v>
      </c>
      <c r="EK10" s="106"/>
      <c r="EL10" s="106"/>
      <c r="EM10" s="106"/>
      <c r="EN10" s="106"/>
      <c r="EO10" s="106"/>
      <c r="EP10" s="106"/>
      <c r="EQ10" s="117">
        <f t="shared" si="26"/>
        <v>0</v>
      </c>
      <c r="ER10" s="106"/>
      <c r="ES10" s="106"/>
      <c r="ET10" s="106"/>
      <c r="EU10" s="245"/>
      <c r="EV10" s="106"/>
      <c r="EW10" s="106"/>
      <c r="EX10" s="106"/>
      <c r="EY10" s="106"/>
      <c r="EZ10" s="106"/>
      <c r="FA10" s="106"/>
      <c r="FB10" s="106"/>
      <c r="FC10" s="106"/>
      <c r="FD10" s="117">
        <f t="shared" si="27"/>
        <v>0</v>
      </c>
      <c r="FE10" s="106"/>
      <c r="FF10" s="106"/>
      <c r="FG10" s="106"/>
      <c r="FH10" s="118">
        <f t="shared" si="28"/>
        <v>0</v>
      </c>
      <c r="FI10" s="120"/>
      <c r="FJ10" s="223">
        <f t="shared" si="29"/>
        <v>1</v>
      </c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17">
        <f t="shared" si="30"/>
        <v>0</v>
      </c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17">
        <f t="shared" si="31"/>
        <v>0</v>
      </c>
      <c r="GH10" s="106"/>
      <c r="GI10" s="106"/>
      <c r="GJ10" s="106"/>
      <c r="GK10" s="106"/>
      <c r="GL10" s="106"/>
      <c r="GM10" s="106"/>
      <c r="GN10" s="117">
        <f t="shared" si="32"/>
        <v>0</v>
      </c>
      <c r="GO10" s="106"/>
      <c r="GP10" s="106"/>
      <c r="GQ10" s="245"/>
      <c r="GR10" s="106"/>
      <c r="GS10" s="106"/>
      <c r="GT10" s="106"/>
      <c r="GU10" s="106"/>
      <c r="GV10" s="106"/>
      <c r="GW10" s="106"/>
      <c r="GX10" s="106"/>
      <c r="GY10" s="106"/>
      <c r="GZ10" s="106"/>
      <c r="HA10" s="117">
        <f t="shared" si="33"/>
        <v>0</v>
      </c>
      <c r="HB10" s="106"/>
      <c r="HC10" s="106"/>
      <c r="HD10" s="106"/>
      <c r="HE10" s="118">
        <f t="shared" si="34"/>
        <v>0</v>
      </c>
      <c r="HF10" s="120"/>
      <c r="HG10" s="217">
        <f t="shared" si="35"/>
        <v>1</v>
      </c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17">
        <f t="shared" si="36"/>
        <v>0</v>
      </c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17">
        <f t="shared" si="37"/>
        <v>0</v>
      </c>
      <c r="IE10" s="106"/>
      <c r="IF10" s="106"/>
      <c r="IG10" s="106"/>
      <c r="IH10" s="106"/>
      <c r="II10" s="106"/>
      <c r="IJ10" s="106"/>
      <c r="IK10" s="117">
        <f t="shared" si="38"/>
        <v>0</v>
      </c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17">
        <f t="shared" si="39"/>
        <v>0</v>
      </c>
      <c r="IY10" s="106"/>
      <c r="IZ10" s="106"/>
      <c r="JA10" s="106"/>
      <c r="JB10" s="118">
        <f t="shared" si="40"/>
        <v>0</v>
      </c>
      <c r="JC10" s="120"/>
      <c r="JD10" s="217">
        <f t="shared" si="8"/>
        <v>1</v>
      </c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17">
        <f t="shared" si="41"/>
        <v>0</v>
      </c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21">
        <f t="shared" si="42"/>
        <v>0</v>
      </c>
      <c r="KB10" s="106"/>
      <c r="KC10" s="106"/>
      <c r="KD10" s="106"/>
      <c r="KE10" s="106"/>
      <c r="KF10" s="106"/>
      <c r="KG10" s="106"/>
      <c r="KH10" s="117">
        <f t="shared" si="43"/>
        <v>0</v>
      </c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17">
        <f t="shared" si="44"/>
        <v>0</v>
      </c>
      <c r="KV10" s="106"/>
      <c r="KW10" s="106"/>
      <c r="KX10" s="106"/>
      <c r="KY10" s="118">
        <f t="shared" si="45"/>
        <v>0</v>
      </c>
      <c r="KZ10" s="120"/>
      <c r="LA10" s="217">
        <f t="shared" si="46"/>
        <v>1</v>
      </c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17">
        <f t="shared" si="47"/>
        <v>0</v>
      </c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17">
        <f t="shared" si="48"/>
        <v>0</v>
      </c>
      <c r="LY10" s="106"/>
      <c r="LZ10" s="106"/>
      <c r="MA10" s="106"/>
      <c r="MB10" s="106"/>
      <c r="MC10" s="106"/>
      <c r="MD10" s="106"/>
      <c r="ME10" s="117">
        <f t="shared" si="49"/>
        <v>0</v>
      </c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17">
        <f t="shared" si="50"/>
        <v>0</v>
      </c>
      <c r="MS10" s="106"/>
      <c r="MT10" s="106"/>
      <c r="MU10" s="106"/>
      <c r="MV10" s="118">
        <f t="shared" si="51"/>
        <v>0</v>
      </c>
      <c r="MW10" s="120"/>
      <c r="MX10" s="217">
        <f t="shared" si="52"/>
        <v>1</v>
      </c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17">
        <f t="shared" si="53"/>
        <v>0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17">
        <f t="shared" si="54"/>
        <v>0</v>
      </c>
      <c r="NV10" s="106"/>
      <c r="NW10" s="106"/>
      <c r="NX10" s="106"/>
      <c r="NY10" s="106"/>
      <c r="NZ10" s="106"/>
      <c r="OA10" s="106"/>
      <c r="OB10" s="117">
        <f t="shared" si="55"/>
        <v>0</v>
      </c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17">
        <f t="shared" si="56"/>
        <v>0</v>
      </c>
      <c r="OP10" s="106"/>
      <c r="OQ10" s="106"/>
      <c r="OR10" s="106"/>
      <c r="OS10" s="118">
        <f t="shared" si="57"/>
        <v>0</v>
      </c>
      <c r="OT10" s="120"/>
      <c r="OU10" s="217">
        <f t="shared" si="58"/>
        <v>1</v>
      </c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17">
        <f t="shared" si="59"/>
        <v>0</v>
      </c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17">
        <f t="shared" si="60"/>
        <v>0</v>
      </c>
      <c r="PS10" s="106"/>
      <c r="PT10" s="106"/>
      <c r="PU10" s="106"/>
      <c r="PV10" s="106"/>
      <c r="PW10" s="106"/>
      <c r="PX10" s="106"/>
      <c r="PY10" s="117">
        <f t="shared" si="61"/>
        <v>0</v>
      </c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17">
        <f t="shared" si="62"/>
        <v>0</v>
      </c>
      <c r="QM10" s="106"/>
      <c r="QN10" s="106"/>
      <c r="QO10" s="106"/>
      <c r="QP10" s="118">
        <f t="shared" si="63"/>
        <v>0</v>
      </c>
      <c r="QQ10" s="120"/>
    </row>
    <row r="11" spans="1:459" ht="15.75" x14ac:dyDescent="0.25">
      <c r="A11" s="87">
        <v>1</v>
      </c>
      <c r="B11" s="147">
        <v>6</v>
      </c>
      <c r="C11" s="179"/>
      <c r="D11" s="153"/>
      <c r="E11" s="153"/>
      <c r="F11" s="153"/>
      <c r="G11" s="153"/>
      <c r="H11" s="153"/>
      <c r="I11" s="148"/>
      <c r="J11" s="230">
        <f t="shared" si="9"/>
        <v>0</v>
      </c>
      <c r="K11" s="106"/>
      <c r="L11" s="106"/>
      <c r="M11" s="106"/>
      <c r="N11" s="106"/>
      <c r="O11" s="106"/>
      <c r="P11" s="106"/>
      <c r="Q11" s="106"/>
      <c r="R11" s="132">
        <f t="shared" si="10"/>
        <v>0</v>
      </c>
      <c r="S11" s="217">
        <f t="shared" si="11"/>
        <v>1</v>
      </c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17">
        <f t="shared" si="12"/>
        <v>0</v>
      </c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17">
        <f t="shared" si="13"/>
        <v>0</v>
      </c>
      <c r="AQ11" s="106"/>
      <c r="AR11" s="106"/>
      <c r="AS11" s="106"/>
      <c r="AT11" s="106"/>
      <c r="AU11" s="106"/>
      <c r="AV11" s="106"/>
      <c r="AW11" s="117">
        <f t="shared" si="14"/>
        <v>0</v>
      </c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17">
        <f t="shared" si="15"/>
        <v>0</v>
      </c>
      <c r="BK11" s="106"/>
      <c r="BL11" s="106"/>
      <c r="BM11" s="106"/>
      <c r="BN11" s="118">
        <f t="shared" si="16"/>
        <v>0</v>
      </c>
      <c r="BO11" s="120"/>
      <c r="BP11" s="217">
        <f t="shared" si="17"/>
        <v>1</v>
      </c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17">
        <f t="shared" si="18"/>
        <v>0</v>
      </c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17">
        <f t="shared" si="19"/>
        <v>0</v>
      </c>
      <c r="CN11" s="106"/>
      <c r="CO11" s="106"/>
      <c r="CP11" s="106"/>
      <c r="CQ11" s="106"/>
      <c r="CR11" s="106"/>
      <c r="CS11" s="106"/>
      <c r="CT11" s="117">
        <f t="shared" si="20"/>
        <v>0</v>
      </c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17">
        <f t="shared" si="21"/>
        <v>0</v>
      </c>
      <c r="DH11" s="106"/>
      <c r="DI11" s="106"/>
      <c r="DJ11" s="106"/>
      <c r="DK11" s="118">
        <f t="shared" si="22"/>
        <v>0</v>
      </c>
      <c r="DL11" s="169"/>
      <c r="DM11" s="217">
        <f t="shared" si="23"/>
        <v>1</v>
      </c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17">
        <f t="shared" si="24"/>
        <v>0</v>
      </c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17">
        <f t="shared" si="25"/>
        <v>0</v>
      </c>
      <c r="EK11" s="106"/>
      <c r="EL11" s="106"/>
      <c r="EM11" s="106"/>
      <c r="EN11" s="106"/>
      <c r="EO11" s="106"/>
      <c r="EP11" s="106"/>
      <c r="EQ11" s="117">
        <f t="shared" si="26"/>
        <v>0</v>
      </c>
      <c r="ER11" s="106"/>
      <c r="ES11" s="106"/>
      <c r="ET11" s="106"/>
      <c r="EU11" s="245"/>
      <c r="EV11" s="106"/>
      <c r="EW11" s="106"/>
      <c r="EX11" s="106"/>
      <c r="EY11" s="106"/>
      <c r="EZ11" s="106"/>
      <c r="FA11" s="106"/>
      <c r="FB11" s="106"/>
      <c r="FC11" s="106"/>
      <c r="FD11" s="117">
        <f t="shared" si="27"/>
        <v>0</v>
      </c>
      <c r="FE11" s="106"/>
      <c r="FF11" s="106"/>
      <c r="FG11" s="106"/>
      <c r="FH11" s="118">
        <f t="shared" si="28"/>
        <v>0</v>
      </c>
      <c r="FI11" s="120"/>
      <c r="FJ11" s="223">
        <f t="shared" si="29"/>
        <v>1</v>
      </c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17">
        <f t="shared" si="30"/>
        <v>0</v>
      </c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17">
        <f t="shared" si="31"/>
        <v>0</v>
      </c>
      <c r="GH11" s="106"/>
      <c r="GI11" s="106"/>
      <c r="GJ11" s="106"/>
      <c r="GK11" s="106"/>
      <c r="GL11" s="106"/>
      <c r="GM11" s="106"/>
      <c r="GN11" s="117">
        <f t="shared" si="32"/>
        <v>0</v>
      </c>
      <c r="GO11" s="106"/>
      <c r="GP11" s="106"/>
      <c r="GQ11" s="245"/>
      <c r="GR11" s="106"/>
      <c r="GS11" s="106"/>
      <c r="GT11" s="106"/>
      <c r="GU11" s="106"/>
      <c r="GV11" s="106"/>
      <c r="GW11" s="106"/>
      <c r="GX11" s="106"/>
      <c r="GY11" s="106"/>
      <c r="GZ11" s="106"/>
      <c r="HA11" s="117">
        <f t="shared" si="33"/>
        <v>0</v>
      </c>
      <c r="HB11" s="106"/>
      <c r="HC11" s="106"/>
      <c r="HD11" s="106"/>
      <c r="HE11" s="118">
        <f t="shared" si="34"/>
        <v>0</v>
      </c>
      <c r="HF11" s="120"/>
      <c r="HG11" s="217">
        <f t="shared" si="35"/>
        <v>1</v>
      </c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17">
        <f t="shared" si="36"/>
        <v>0</v>
      </c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17">
        <f t="shared" si="37"/>
        <v>0</v>
      </c>
      <c r="IE11" s="106"/>
      <c r="IF11" s="106"/>
      <c r="IG11" s="106"/>
      <c r="IH11" s="106"/>
      <c r="II11" s="106"/>
      <c r="IJ11" s="106"/>
      <c r="IK11" s="117">
        <f t="shared" si="38"/>
        <v>0</v>
      </c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  <c r="IW11" s="106"/>
      <c r="IX11" s="117">
        <f t="shared" si="39"/>
        <v>0</v>
      </c>
      <c r="IY11" s="106"/>
      <c r="IZ11" s="106"/>
      <c r="JA11" s="106"/>
      <c r="JB11" s="118">
        <f t="shared" si="40"/>
        <v>0</v>
      </c>
      <c r="JC11" s="120"/>
      <c r="JD11" s="217">
        <f t="shared" si="8"/>
        <v>1</v>
      </c>
      <c r="JE11" s="106"/>
      <c r="JF11" s="106"/>
      <c r="JG11" s="106"/>
      <c r="JH11" s="106"/>
      <c r="JI11" s="106"/>
      <c r="JJ11" s="106"/>
      <c r="JK11" s="106"/>
      <c r="JL11" s="106"/>
      <c r="JM11" s="106"/>
      <c r="JN11" s="106"/>
      <c r="JO11" s="117">
        <f t="shared" si="41"/>
        <v>0</v>
      </c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21">
        <f t="shared" si="42"/>
        <v>0</v>
      </c>
      <c r="KB11" s="106"/>
      <c r="KC11" s="106"/>
      <c r="KD11" s="106"/>
      <c r="KE11" s="106"/>
      <c r="KF11" s="106"/>
      <c r="KG11" s="106"/>
      <c r="KH11" s="117">
        <f t="shared" si="43"/>
        <v>0</v>
      </c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06"/>
      <c r="KU11" s="117">
        <f t="shared" si="44"/>
        <v>0</v>
      </c>
      <c r="KV11" s="106"/>
      <c r="KW11" s="106"/>
      <c r="KX11" s="106"/>
      <c r="KY11" s="118">
        <f t="shared" si="45"/>
        <v>0</v>
      </c>
      <c r="KZ11" s="120"/>
      <c r="LA11" s="217">
        <f t="shared" si="46"/>
        <v>1</v>
      </c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17">
        <f t="shared" si="47"/>
        <v>0</v>
      </c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17">
        <f t="shared" si="48"/>
        <v>0</v>
      </c>
      <c r="LY11" s="106"/>
      <c r="LZ11" s="106"/>
      <c r="MA11" s="106"/>
      <c r="MB11" s="106"/>
      <c r="MC11" s="106"/>
      <c r="MD11" s="106"/>
      <c r="ME11" s="117">
        <f t="shared" si="49"/>
        <v>0</v>
      </c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17">
        <f t="shared" si="50"/>
        <v>0</v>
      </c>
      <c r="MS11" s="106"/>
      <c r="MT11" s="106"/>
      <c r="MU11" s="106"/>
      <c r="MV11" s="118">
        <f t="shared" si="51"/>
        <v>0</v>
      </c>
      <c r="MW11" s="120"/>
      <c r="MX11" s="217">
        <f t="shared" si="52"/>
        <v>1</v>
      </c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17">
        <f t="shared" si="53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4"/>
        <v>0</v>
      </c>
      <c r="NV11" s="106"/>
      <c r="NW11" s="106"/>
      <c r="NX11" s="106"/>
      <c r="NY11" s="106"/>
      <c r="NZ11" s="106"/>
      <c r="OA11" s="106"/>
      <c r="OB11" s="117">
        <f t="shared" si="55"/>
        <v>0</v>
      </c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17">
        <f t="shared" si="56"/>
        <v>0</v>
      </c>
      <c r="OP11" s="106"/>
      <c r="OQ11" s="106"/>
      <c r="OR11" s="106"/>
      <c r="OS11" s="118">
        <f t="shared" si="57"/>
        <v>0</v>
      </c>
      <c r="OT11" s="120"/>
      <c r="OU11" s="217">
        <f t="shared" si="58"/>
        <v>1</v>
      </c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17">
        <f t="shared" si="59"/>
        <v>0</v>
      </c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17">
        <f t="shared" si="60"/>
        <v>0</v>
      </c>
      <c r="PS11" s="106"/>
      <c r="PT11" s="106"/>
      <c r="PU11" s="106"/>
      <c r="PV11" s="106"/>
      <c r="PW11" s="106"/>
      <c r="PX11" s="106"/>
      <c r="PY11" s="117">
        <f t="shared" si="61"/>
        <v>0</v>
      </c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17">
        <f t="shared" si="62"/>
        <v>0</v>
      </c>
      <c r="QM11" s="106"/>
      <c r="QN11" s="106"/>
      <c r="QO11" s="106"/>
      <c r="QP11" s="118">
        <f t="shared" si="63"/>
        <v>0</v>
      </c>
      <c r="QQ11" s="120"/>
    </row>
    <row r="12" spans="1:459" ht="15.75" x14ac:dyDescent="0.25">
      <c r="A12" s="87">
        <v>1</v>
      </c>
      <c r="B12" s="147">
        <v>7</v>
      </c>
      <c r="C12" s="179"/>
      <c r="D12" s="153"/>
      <c r="E12" s="153"/>
      <c r="F12" s="153"/>
      <c r="G12" s="153"/>
      <c r="H12" s="153"/>
      <c r="I12" s="148"/>
      <c r="J12" s="230">
        <f t="shared" si="9"/>
        <v>0</v>
      </c>
      <c r="K12" s="106"/>
      <c r="L12" s="106"/>
      <c r="M12" s="106"/>
      <c r="N12" s="106"/>
      <c r="O12" s="106"/>
      <c r="P12" s="106"/>
      <c r="Q12" s="106"/>
      <c r="R12" s="132">
        <f t="shared" si="10"/>
        <v>0</v>
      </c>
      <c r="S12" s="217">
        <f t="shared" si="11"/>
        <v>1</v>
      </c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17">
        <f t="shared" si="12"/>
        <v>0</v>
      </c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17">
        <f t="shared" si="13"/>
        <v>0</v>
      </c>
      <c r="AQ12" s="106"/>
      <c r="AR12" s="106"/>
      <c r="AS12" s="106"/>
      <c r="AT12" s="106"/>
      <c r="AU12" s="106"/>
      <c r="AV12" s="106"/>
      <c r="AW12" s="117">
        <f t="shared" si="14"/>
        <v>0</v>
      </c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17">
        <f t="shared" si="15"/>
        <v>0</v>
      </c>
      <c r="BK12" s="106"/>
      <c r="BL12" s="106"/>
      <c r="BM12" s="106"/>
      <c r="BN12" s="118">
        <f t="shared" si="16"/>
        <v>0</v>
      </c>
      <c r="BO12" s="120"/>
      <c r="BP12" s="217">
        <f t="shared" si="17"/>
        <v>1</v>
      </c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17">
        <f t="shared" si="18"/>
        <v>0</v>
      </c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17">
        <f t="shared" si="19"/>
        <v>0</v>
      </c>
      <c r="CN12" s="106"/>
      <c r="CO12" s="106"/>
      <c r="CP12" s="106"/>
      <c r="CQ12" s="106"/>
      <c r="CR12" s="106"/>
      <c r="CS12" s="106"/>
      <c r="CT12" s="117">
        <f t="shared" si="20"/>
        <v>0</v>
      </c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17">
        <f t="shared" si="21"/>
        <v>0</v>
      </c>
      <c r="DH12" s="106"/>
      <c r="DI12" s="106"/>
      <c r="DJ12" s="106"/>
      <c r="DK12" s="118">
        <f t="shared" si="22"/>
        <v>0</v>
      </c>
      <c r="DL12" s="169"/>
      <c r="DM12" s="217">
        <f t="shared" si="23"/>
        <v>1</v>
      </c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17">
        <f t="shared" si="24"/>
        <v>0</v>
      </c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17">
        <f t="shared" si="25"/>
        <v>0</v>
      </c>
      <c r="EK12" s="106"/>
      <c r="EL12" s="106"/>
      <c r="EM12" s="106"/>
      <c r="EN12" s="106"/>
      <c r="EO12" s="106"/>
      <c r="EP12" s="106"/>
      <c r="EQ12" s="117">
        <f t="shared" si="26"/>
        <v>0</v>
      </c>
      <c r="ER12" s="106"/>
      <c r="ES12" s="106"/>
      <c r="ET12" s="106"/>
      <c r="EU12" s="245"/>
      <c r="EV12" s="106"/>
      <c r="EW12" s="106"/>
      <c r="EX12" s="106"/>
      <c r="EY12" s="106"/>
      <c r="EZ12" s="106"/>
      <c r="FA12" s="106"/>
      <c r="FB12" s="106"/>
      <c r="FC12" s="106"/>
      <c r="FD12" s="117">
        <f t="shared" si="27"/>
        <v>0</v>
      </c>
      <c r="FE12" s="106"/>
      <c r="FF12" s="106"/>
      <c r="FG12" s="106"/>
      <c r="FH12" s="118">
        <f t="shared" si="28"/>
        <v>0</v>
      </c>
      <c r="FI12" s="120"/>
      <c r="FJ12" s="223">
        <f t="shared" si="29"/>
        <v>1</v>
      </c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17">
        <f t="shared" si="30"/>
        <v>0</v>
      </c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17">
        <f t="shared" si="31"/>
        <v>0</v>
      </c>
      <c r="GH12" s="106"/>
      <c r="GI12" s="106"/>
      <c r="GJ12" s="106"/>
      <c r="GK12" s="106"/>
      <c r="GL12" s="106"/>
      <c r="GM12" s="106"/>
      <c r="GN12" s="117">
        <f t="shared" si="32"/>
        <v>0</v>
      </c>
      <c r="GO12" s="106"/>
      <c r="GP12" s="106"/>
      <c r="GQ12" s="245"/>
      <c r="GR12" s="106"/>
      <c r="GS12" s="106"/>
      <c r="GT12" s="106"/>
      <c r="GU12" s="106"/>
      <c r="GV12" s="106"/>
      <c r="GW12" s="106"/>
      <c r="GX12" s="106"/>
      <c r="GY12" s="106"/>
      <c r="GZ12" s="106"/>
      <c r="HA12" s="117">
        <f t="shared" si="33"/>
        <v>0</v>
      </c>
      <c r="HB12" s="106"/>
      <c r="HC12" s="106"/>
      <c r="HD12" s="106"/>
      <c r="HE12" s="118">
        <f t="shared" si="34"/>
        <v>0</v>
      </c>
      <c r="HF12" s="120"/>
      <c r="HG12" s="217">
        <f t="shared" si="35"/>
        <v>1</v>
      </c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17">
        <f t="shared" si="36"/>
        <v>0</v>
      </c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17">
        <f t="shared" si="37"/>
        <v>0</v>
      </c>
      <c r="IE12" s="106"/>
      <c r="IF12" s="106"/>
      <c r="IG12" s="106"/>
      <c r="IH12" s="106"/>
      <c r="II12" s="106"/>
      <c r="IJ12" s="106"/>
      <c r="IK12" s="117">
        <f t="shared" si="38"/>
        <v>0</v>
      </c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  <c r="IW12" s="106"/>
      <c r="IX12" s="117">
        <f t="shared" si="39"/>
        <v>0</v>
      </c>
      <c r="IY12" s="106"/>
      <c r="IZ12" s="106"/>
      <c r="JA12" s="106"/>
      <c r="JB12" s="118">
        <f t="shared" si="40"/>
        <v>0</v>
      </c>
      <c r="JC12" s="120"/>
      <c r="JD12" s="217">
        <f t="shared" si="8"/>
        <v>1</v>
      </c>
      <c r="JE12" s="106"/>
      <c r="JF12" s="106"/>
      <c r="JG12" s="106"/>
      <c r="JH12" s="106"/>
      <c r="JI12" s="106"/>
      <c r="JJ12" s="106"/>
      <c r="JK12" s="106"/>
      <c r="JL12" s="106"/>
      <c r="JM12" s="106"/>
      <c r="JN12" s="106"/>
      <c r="JO12" s="117">
        <f t="shared" si="41"/>
        <v>0</v>
      </c>
      <c r="JP12" s="106"/>
      <c r="JQ12" s="106"/>
      <c r="JR12" s="106"/>
      <c r="JS12" s="106"/>
      <c r="JT12" s="106"/>
      <c r="JU12" s="106"/>
      <c r="JV12" s="106"/>
      <c r="JW12" s="106"/>
      <c r="JX12" s="106"/>
      <c r="JY12" s="106"/>
      <c r="JZ12" s="106"/>
      <c r="KA12" s="121">
        <f t="shared" si="42"/>
        <v>0</v>
      </c>
      <c r="KB12" s="106"/>
      <c r="KC12" s="106"/>
      <c r="KD12" s="106"/>
      <c r="KE12" s="106"/>
      <c r="KF12" s="106"/>
      <c r="KG12" s="106"/>
      <c r="KH12" s="117">
        <f t="shared" si="43"/>
        <v>0</v>
      </c>
      <c r="KI12" s="106"/>
      <c r="KJ12" s="106"/>
      <c r="KK12" s="106"/>
      <c r="KL12" s="106"/>
      <c r="KM12" s="106"/>
      <c r="KN12" s="106"/>
      <c r="KO12" s="106"/>
      <c r="KP12" s="106"/>
      <c r="KQ12" s="106"/>
      <c r="KR12" s="106"/>
      <c r="KS12" s="106"/>
      <c r="KT12" s="106"/>
      <c r="KU12" s="117">
        <f t="shared" si="44"/>
        <v>0</v>
      </c>
      <c r="KV12" s="106"/>
      <c r="KW12" s="106"/>
      <c r="KX12" s="106"/>
      <c r="KY12" s="118">
        <f t="shared" si="45"/>
        <v>0</v>
      </c>
      <c r="KZ12" s="120"/>
      <c r="LA12" s="217">
        <f t="shared" si="46"/>
        <v>1</v>
      </c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17">
        <f t="shared" si="47"/>
        <v>0</v>
      </c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17">
        <f t="shared" si="48"/>
        <v>0</v>
      </c>
      <c r="LY12" s="106"/>
      <c r="LZ12" s="106"/>
      <c r="MA12" s="106"/>
      <c r="MB12" s="106"/>
      <c r="MC12" s="106"/>
      <c r="MD12" s="106"/>
      <c r="ME12" s="117">
        <f t="shared" si="49"/>
        <v>0</v>
      </c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17">
        <f t="shared" si="50"/>
        <v>0</v>
      </c>
      <c r="MS12" s="106"/>
      <c r="MT12" s="106"/>
      <c r="MU12" s="106"/>
      <c r="MV12" s="118">
        <f t="shared" si="51"/>
        <v>0</v>
      </c>
      <c r="MW12" s="120"/>
      <c r="MX12" s="217">
        <f t="shared" si="52"/>
        <v>1</v>
      </c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17">
        <f t="shared" si="53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4"/>
        <v>0</v>
      </c>
      <c r="NV12" s="106"/>
      <c r="NW12" s="106"/>
      <c r="NX12" s="106"/>
      <c r="NY12" s="106"/>
      <c r="NZ12" s="106"/>
      <c r="OA12" s="106"/>
      <c r="OB12" s="117">
        <f t="shared" si="55"/>
        <v>0</v>
      </c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17">
        <f t="shared" si="56"/>
        <v>0</v>
      </c>
      <c r="OP12" s="106"/>
      <c r="OQ12" s="106"/>
      <c r="OR12" s="106"/>
      <c r="OS12" s="118">
        <f t="shared" si="57"/>
        <v>0</v>
      </c>
      <c r="OT12" s="120"/>
      <c r="OU12" s="217">
        <f t="shared" si="58"/>
        <v>1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9"/>
        <v>0</v>
      </c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17">
        <f t="shared" si="60"/>
        <v>0</v>
      </c>
      <c r="PS12" s="106"/>
      <c r="PT12" s="106"/>
      <c r="PU12" s="106"/>
      <c r="PV12" s="106"/>
      <c r="PW12" s="106"/>
      <c r="PX12" s="106"/>
      <c r="PY12" s="117">
        <f t="shared" si="61"/>
        <v>0</v>
      </c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17">
        <f t="shared" si="62"/>
        <v>0</v>
      </c>
      <c r="QM12" s="106"/>
      <c r="QN12" s="106"/>
      <c r="QO12" s="106"/>
      <c r="QP12" s="118">
        <f t="shared" si="63"/>
        <v>0</v>
      </c>
      <c r="QQ12" s="120"/>
    </row>
    <row r="13" spans="1:459" ht="15.75" x14ac:dyDescent="0.25">
      <c r="A13" s="87">
        <v>1</v>
      </c>
      <c r="B13" s="147">
        <v>8</v>
      </c>
      <c r="C13" s="179"/>
      <c r="D13" s="153"/>
      <c r="E13" s="153"/>
      <c r="F13" s="153"/>
      <c r="G13" s="153"/>
      <c r="H13" s="153"/>
      <c r="I13" s="148"/>
      <c r="J13" s="230">
        <f t="shared" si="9"/>
        <v>0</v>
      </c>
      <c r="K13" s="106"/>
      <c r="L13" s="106"/>
      <c r="M13" s="106"/>
      <c r="N13" s="106"/>
      <c r="O13" s="106"/>
      <c r="P13" s="106"/>
      <c r="Q13" s="106"/>
      <c r="R13" s="132">
        <f t="shared" si="10"/>
        <v>0</v>
      </c>
      <c r="S13" s="217">
        <f t="shared" si="11"/>
        <v>1</v>
      </c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17">
        <f t="shared" si="12"/>
        <v>0</v>
      </c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17">
        <f t="shared" si="13"/>
        <v>0</v>
      </c>
      <c r="AQ13" s="106"/>
      <c r="AR13" s="106"/>
      <c r="AS13" s="106"/>
      <c r="AT13" s="106"/>
      <c r="AU13" s="106"/>
      <c r="AV13" s="106"/>
      <c r="AW13" s="117">
        <f t="shared" si="14"/>
        <v>0</v>
      </c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17">
        <f t="shared" si="15"/>
        <v>0</v>
      </c>
      <c r="BK13" s="106"/>
      <c r="BL13" s="106"/>
      <c r="BM13" s="106"/>
      <c r="BN13" s="118">
        <f t="shared" si="16"/>
        <v>0</v>
      </c>
      <c r="BO13" s="120"/>
      <c r="BP13" s="217">
        <f t="shared" si="17"/>
        <v>1</v>
      </c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17">
        <f t="shared" si="18"/>
        <v>0</v>
      </c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17">
        <f t="shared" si="19"/>
        <v>0</v>
      </c>
      <c r="CN13" s="106"/>
      <c r="CO13" s="106"/>
      <c r="CP13" s="106"/>
      <c r="CQ13" s="106"/>
      <c r="CR13" s="106"/>
      <c r="CS13" s="106"/>
      <c r="CT13" s="117">
        <f t="shared" si="20"/>
        <v>0</v>
      </c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17">
        <f t="shared" si="21"/>
        <v>0</v>
      </c>
      <c r="DH13" s="106"/>
      <c r="DI13" s="106"/>
      <c r="DJ13" s="106"/>
      <c r="DK13" s="118">
        <f t="shared" si="22"/>
        <v>0</v>
      </c>
      <c r="DL13" s="169"/>
      <c r="DM13" s="217">
        <f t="shared" si="23"/>
        <v>1</v>
      </c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17">
        <f t="shared" si="24"/>
        <v>0</v>
      </c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17">
        <f t="shared" si="25"/>
        <v>0</v>
      </c>
      <c r="EK13" s="106"/>
      <c r="EL13" s="106"/>
      <c r="EM13" s="106"/>
      <c r="EN13" s="106"/>
      <c r="EO13" s="106"/>
      <c r="EP13" s="106"/>
      <c r="EQ13" s="117">
        <f t="shared" si="26"/>
        <v>0</v>
      </c>
      <c r="ER13" s="106"/>
      <c r="ES13" s="106"/>
      <c r="ET13" s="106"/>
      <c r="EU13" s="245"/>
      <c r="EV13" s="106"/>
      <c r="EW13" s="106"/>
      <c r="EX13" s="106"/>
      <c r="EY13" s="106"/>
      <c r="EZ13" s="106"/>
      <c r="FA13" s="106"/>
      <c r="FB13" s="106"/>
      <c r="FC13" s="106"/>
      <c r="FD13" s="117">
        <f t="shared" si="27"/>
        <v>0</v>
      </c>
      <c r="FE13" s="106"/>
      <c r="FF13" s="106"/>
      <c r="FG13" s="106"/>
      <c r="FH13" s="118">
        <f t="shared" si="28"/>
        <v>0</v>
      </c>
      <c r="FI13" s="120"/>
      <c r="FJ13" s="223">
        <f t="shared" si="29"/>
        <v>1</v>
      </c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17">
        <f t="shared" si="30"/>
        <v>0</v>
      </c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17">
        <f t="shared" si="31"/>
        <v>0</v>
      </c>
      <c r="GH13" s="106"/>
      <c r="GI13" s="106"/>
      <c r="GJ13" s="106"/>
      <c r="GK13" s="106"/>
      <c r="GL13" s="106"/>
      <c r="GM13" s="106"/>
      <c r="GN13" s="117">
        <f t="shared" si="32"/>
        <v>0</v>
      </c>
      <c r="GO13" s="106"/>
      <c r="GP13" s="106"/>
      <c r="GQ13" s="245"/>
      <c r="GR13" s="106"/>
      <c r="GS13" s="106"/>
      <c r="GT13" s="106"/>
      <c r="GU13" s="106"/>
      <c r="GV13" s="106"/>
      <c r="GW13" s="106"/>
      <c r="GX13" s="106"/>
      <c r="GY13" s="106"/>
      <c r="GZ13" s="106"/>
      <c r="HA13" s="117">
        <f t="shared" si="33"/>
        <v>0</v>
      </c>
      <c r="HB13" s="106"/>
      <c r="HC13" s="106"/>
      <c r="HD13" s="106"/>
      <c r="HE13" s="118">
        <f t="shared" si="34"/>
        <v>0</v>
      </c>
      <c r="HF13" s="120"/>
      <c r="HG13" s="217">
        <f t="shared" si="35"/>
        <v>1</v>
      </c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17">
        <f t="shared" si="36"/>
        <v>0</v>
      </c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17">
        <f t="shared" si="37"/>
        <v>0</v>
      </c>
      <c r="IE13" s="106"/>
      <c r="IF13" s="106"/>
      <c r="IG13" s="106"/>
      <c r="IH13" s="106"/>
      <c r="II13" s="106"/>
      <c r="IJ13" s="106"/>
      <c r="IK13" s="117">
        <f t="shared" si="38"/>
        <v>0</v>
      </c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17">
        <f t="shared" si="39"/>
        <v>0</v>
      </c>
      <c r="IY13" s="106"/>
      <c r="IZ13" s="106"/>
      <c r="JA13" s="106"/>
      <c r="JB13" s="118">
        <f t="shared" si="40"/>
        <v>0</v>
      </c>
      <c r="JC13" s="120"/>
      <c r="JD13" s="217">
        <v>1</v>
      </c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17">
        <f t="shared" si="41"/>
        <v>0</v>
      </c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21">
        <f t="shared" si="42"/>
        <v>0</v>
      </c>
      <c r="KB13" s="106"/>
      <c r="KC13" s="106"/>
      <c r="KD13" s="106"/>
      <c r="KE13" s="106"/>
      <c r="KF13" s="106"/>
      <c r="KG13" s="106"/>
      <c r="KH13" s="117">
        <f t="shared" si="43"/>
        <v>0</v>
      </c>
      <c r="KI13" s="106"/>
      <c r="KJ13" s="106"/>
      <c r="KK13" s="106"/>
      <c r="KL13" s="106"/>
      <c r="KM13" s="106"/>
      <c r="KN13" s="106"/>
      <c r="KO13" s="106"/>
      <c r="KP13" s="106"/>
      <c r="KQ13" s="106"/>
      <c r="KR13" s="106"/>
      <c r="KS13" s="106"/>
      <c r="KT13" s="106"/>
      <c r="KU13" s="117">
        <f t="shared" si="44"/>
        <v>0</v>
      </c>
      <c r="KV13" s="106"/>
      <c r="KW13" s="106"/>
      <c r="KX13" s="106"/>
      <c r="KY13" s="118">
        <f t="shared" si="45"/>
        <v>0</v>
      </c>
      <c r="KZ13" s="120"/>
      <c r="LA13" s="217">
        <f t="shared" si="46"/>
        <v>1</v>
      </c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17">
        <f t="shared" si="47"/>
        <v>0</v>
      </c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17">
        <f t="shared" si="48"/>
        <v>0</v>
      </c>
      <c r="LY13" s="106"/>
      <c r="LZ13" s="106"/>
      <c r="MA13" s="106"/>
      <c r="MB13" s="106"/>
      <c r="MC13" s="106"/>
      <c r="MD13" s="106"/>
      <c r="ME13" s="117">
        <f t="shared" si="49"/>
        <v>0</v>
      </c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17">
        <f t="shared" si="50"/>
        <v>0</v>
      </c>
      <c r="MS13" s="106"/>
      <c r="MT13" s="106"/>
      <c r="MU13" s="106"/>
      <c r="MV13" s="118">
        <f t="shared" si="51"/>
        <v>0</v>
      </c>
      <c r="MW13" s="120"/>
      <c r="MX13" s="217">
        <f t="shared" si="52"/>
        <v>1</v>
      </c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17">
        <f t="shared" si="53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4"/>
        <v>0</v>
      </c>
      <c r="NV13" s="106"/>
      <c r="NW13" s="106"/>
      <c r="NX13" s="106"/>
      <c r="NY13" s="106"/>
      <c r="NZ13" s="106"/>
      <c r="OA13" s="106"/>
      <c r="OB13" s="117">
        <f t="shared" si="55"/>
        <v>0</v>
      </c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17">
        <f t="shared" si="56"/>
        <v>0</v>
      </c>
      <c r="OP13" s="106"/>
      <c r="OQ13" s="106"/>
      <c r="OR13" s="106"/>
      <c r="OS13" s="118">
        <f t="shared" si="57"/>
        <v>0</v>
      </c>
      <c r="OT13" s="120"/>
      <c r="OU13" s="217">
        <f t="shared" si="58"/>
        <v>1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9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60"/>
        <v>0</v>
      </c>
      <c r="PS13" s="106"/>
      <c r="PT13" s="106"/>
      <c r="PU13" s="106"/>
      <c r="PV13" s="106"/>
      <c r="PW13" s="106"/>
      <c r="PX13" s="106"/>
      <c r="PY13" s="117">
        <f t="shared" si="61"/>
        <v>0</v>
      </c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17">
        <f t="shared" si="62"/>
        <v>0</v>
      </c>
      <c r="QM13" s="106"/>
      <c r="QN13" s="106"/>
      <c r="QO13" s="106"/>
      <c r="QP13" s="118">
        <f t="shared" si="63"/>
        <v>0</v>
      </c>
      <c r="QQ13" s="120"/>
    </row>
    <row r="14" spans="1:459" ht="15.75" x14ac:dyDescent="0.25">
      <c r="A14" s="87">
        <v>1</v>
      </c>
      <c r="B14" s="147">
        <v>9</v>
      </c>
      <c r="C14" s="179"/>
      <c r="D14" s="153"/>
      <c r="E14" s="153"/>
      <c r="F14" s="153"/>
      <c r="G14" s="153"/>
      <c r="H14" s="153"/>
      <c r="I14" s="148"/>
      <c r="J14" s="230">
        <f t="shared" si="9"/>
        <v>0</v>
      </c>
      <c r="K14" s="106"/>
      <c r="L14" s="106"/>
      <c r="M14" s="106"/>
      <c r="N14" s="106"/>
      <c r="O14" s="106"/>
      <c r="P14" s="106"/>
      <c r="Q14" s="106"/>
      <c r="R14" s="132">
        <f t="shared" si="10"/>
        <v>0</v>
      </c>
      <c r="S14" s="217">
        <f t="shared" si="11"/>
        <v>1</v>
      </c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17">
        <f t="shared" si="12"/>
        <v>0</v>
      </c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17">
        <f t="shared" si="13"/>
        <v>0</v>
      </c>
      <c r="AQ14" s="106"/>
      <c r="AR14" s="106"/>
      <c r="AS14" s="106"/>
      <c r="AT14" s="106"/>
      <c r="AU14" s="106"/>
      <c r="AV14" s="106"/>
      <c r="AW14" s="117">
        <f t="shared" si="14"/>
        <v>0</v>
      </c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17">
        <f t="shared" si="15"/>
        <v>0</v>
      </c>
      <c r="BK14" s="106"/>
      <c r="BL14" s="106"/>
      <c r="BM14" s="106"/>
      <c r="BN14" s="118">
        <f t="shared" si="16"/>
        <v>0</v>
      </c>
      <c r="BO14" s="120"/>
      <c r="BP14" s="217">
        <f t="shared" si="17"/>
        <v>1</v>
      </c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17">
        <f t="shared" si="18"/>
        <v>0</v>
      </c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17">
        <f t="shared" si="19"/>
        <v>0</v>
      </c>
      <c r="CN14" s="106"/>
      <c r="CO14" s="106"/>
      <c r="CP14" s="106"/>
      <c r="CQ14" s="106"/>
      <c r="CR14" s="106"/>
      <c r="CS14" s="106"/>
      <c r="CT14" s="117">
        <f t="shared" si="20"/>
        <v>0</v>
      </c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17">
        <f t="shared" si="21"/>
        <v>0</v>
      </c>
      <c r="DH14" s="106"/>
      <c r="DI14" s="106"/>
      <c r="DJ14" s="106"/>
      <c r="DK14" s="118">
        <f t="shared" si="22"/>
        <v>0</v>
      </c>
      <c r="DL14" s="169"/>
      <c r="DM14" s="217">
        <f t="shared" si="23"/>
        <v>1</v>
      </c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17">
        <f t="shared" si="24"/>
        <v>0</v>
      </c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17">
        <f t="shared" si="25"/>
        <v>0</v>
      </c>
      <c r="EK14" s="106"/>
      <c r="EL14" s="106"/>
      <c r="EM14" s="106"/>
      <c r="EN14" s="106"/>
      <c r="EO14" s="106"/>
      <c r="EP14" s="106"/>
      <c r="EQ14" s="117">
        <f t="shared" si="26"/>
        <v>0</v>
      </c>
      <c r="ER14" s="106"/>
      <c r="ES14" s="106"/>
      <c r="ET14" s="106"/>
      <c r="EU14" s="245"/>
      <c r="EV14" s="106"/>
      <c r="EW14" s="106"/>
      <c r="EX14" s="106"/>
      <c r="EY14" s="106"/>
      <c r="EZ14" s="106"/>
      <c r="FA14" s="106"/>
      <c r="FB14" s="106"/>
      <c r="FC14" s="106"/>
      <c r="FD14" s="117">
        <f t="shared" si="27"/>
        <v>0</v>
      </c>
      <c r="FE14" s="106"/>
      <c r="FF14" s="106"/>
      <c r="FG14" s="106"/>
      <c r="FH14" s="118">
        <f t="shared" si="28"/>
        <v>0</v>
      </c>
      <c r="FI14" s="120"/>
      <c r="FJ14" s="223">
        <f t="shared" si="29"/>
        <v>1</v>
      </c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17">
        <f t="shared" si="30"/>
        <v>0</v>
      </c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17">
        <f t="shared" si="31"/>
        <v>0</v>
      </c>
      <c r="GH14" s="106"/>
      <c r="GI14" s="106"/>
      <c r="GJ14" s="106"/>
      <c r="GK14" s="106"/>
      <c r="GL14" s="106"/>
      <c r="GM14" s="106"/>
      <c r="GN14" s="117">
        <f t="shared" si="32"/>
        <v>0</v>
      </c>
      <c r="GO14" s="106"/>
      <c r="GP14" s="106"/>
      <c r="GQ14" s="245"/>
      <c r="GR14" s="106"/>
      <c r="GS14" s="106"/>
      <c r="GT14" s="106"/>
      <c r="GU14" s="106"/>
      <c r="GV14" s="106"/>
      <c r="GW14" s="106"/>
      <c r="GX14" s="106"/>
      <c r="GY14" s="106"/>
      <c r="GZ14" s="106"/>
      <c r="HA14" s="117">
        <f t="shared" si="33"/>
        <v>0</v>
      </c>
      <c r="HB14" s="106"/>
      <c r="HC14" s="106"/>
      <c r="HD14" s="106"/>
      <c r="HE14" s="118">
        <f t="shared" si="34"/>
        <v>0</v>
      </c>
      <c r="HF14" s="120"/>
      <c r="HG14" s="217">
        <f t="shared" si="35"/>
        <v>1</v>
      </c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17">
        <f t="shared" si="36"/>
        <v>0</v>
      </c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17">
        <f t="shared" si="37"/>
        <v>0</v>
      </c>
      <c r="IE14" s="106"/>
      <c r="IF14" s="106"/>
      <c r="IG14" s="106"/>
      <c r="IH14" s="106"/>
      <c r="II14" s="106"/>
      <c r="IJ14" s="106"/>
      <c r="IK14" s="117">
        <f t="shared" si="38"/>
        <v>0</v>
      </c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17">
        <f t="shared" si="39"/>
        <v>0</v>
      </c>
      <c r="IY14" s="106"/>
      <c r="IZ14" s="106"/>
      <c r="JA14" s="106"/>
      <c r="JB14" s="118">
        <f t="shared" si="40"/>
        <v>0</v>
      </c>
      <c r="JC14" s="120"/>
      <c r="JD14" s="217">
        <f t="shared" si="8"/>
        <v>1</v>
      </c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17">
        <f t="shared" si="41"/>
        <v>0</v>
      </c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21">
        <f t="shared" si="42"/>
        <v>0</v>
      </c>
      <c r="KB14" s="106"/>
      <c r="KC14" s="106"/>
      <c r="KD14" s="106"/>
      <c r="KE14" s="106"/>
      <c r="KF14" s="106"/>
      <c r="KG14" s="106"/>
      <c r="KH14" s="117">
        <f t="shared" si="43"/>
        <v>0</v>
      </c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17">
        <f t="shared" si="44"/>
        <v>0</v>
      </c>
      <c r="KV14" s="106"/>
      <c r="KW14" s="106"/>
      <c r="KX14" s="106"/>
      <c r="KY14" s="118">
        <f t="shared" si="45"/>
        <v>0</v>
      </c>
      <c r="KZ14" s="120"/>
      <c r="LA14" s="217">
        <f t="shared" si="46"/>
        <v>1</v>
      </c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17">
        <f t="shared" si="47"/>
        <v>0</v>
      </c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17">
        <f t="shared" si="48"/>
        <v>0</v>
      </c>
      <c r="LY14" s="106"/>
      <c r="LZ14" s="106"/>
      <c r="MA14" s="106"/>
      <c r="MB14" s="106"/>
      <c r="MC14" s="106"/>
      <c r="MD14" s="106"/>
      <c r="ME14" s="117">
        <f t="shared" si="49"/>
        <v>0</v>
      </c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17">
        <f t="shared" si="50"/>
        <v>0</v>
      </c>
      <c r="MS14" s="106"/>
      <c r="MT14" s="106"/>
      <c r="MU14" s="106"/>
      <c r="MV14" s="118">
        <f t="shared" si="51"/>
        <v>0</v>
      </c>
      <c r="MW14" s="120"/>
      <c r="MX14" s="217">
        <f t="shared" si="52"/>
        <v>1</v>
      </c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17">
        <f t="shared" si="53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4"/>
        <v>0</v>
      </c>
      <c r="NV14" s="106"/>
      <c r="NW14" s="106"/>
      <c r="NX14" s="106"/>
      <c r="NY14" s="106"/>
      <c r="NZ14" s="106"/>
      <c r="OA14" s="106"/>
      <c r="OB14" s="117">
        <f t="shared" si="55"/>
        <v>0</v>
      </c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17">
        <f t="shared" si="56"/>
        <v>0</v>
      </c>
      <c r="OP14" s="106"/>
      <c r="OQ14" s="106"/>
      <c r="OR14" s="106"/>
      <c r="OS14" s="118">
        <f t="shared" si="57"/>
        <v>0</v>
      </c>
      <c r="OT14" s="120"/>
      <c r="OU14" s="217">
        <f t="shared" si="58"/>
        <v>1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9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60"/>
        <v>0</v>
      </c>
      <c r="PS14" s="106"/>
      <c r="PT14" s="106"/>
      <c r="PU14" s="106"/>
      <c r="PV14" s="106"/>
      <c r="PW14" s="106"/>
      <c r="PX14" s="106"/>
      <c r="PY14" s="117">
        <f t="shared" si="61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2"/>
        <v>0</v>
      </c>
      <c r="QM14" s="106"/>
      <c r="QN14" s="106"/>
      <c r="QO14" s="106"/>
      <c r="QP14" s="118">
        <f t="shared" si="63"/>
        <v>0</v>
      </c>
      <c r="QQ14" s="120"/>
    </row>
    <row r="15" spans="1:459" ht="15.75" x14ac:dyDescent="0.25">
      <c r="A15" s="87">
        <v>1</v>
      </c>
      <c r="B15" s="147">
        <v>10</v>
      </c>
      <c r="C15" s="179"/>
      <c r="D15" s="153"/>
      <c r="E15" s="153"/>
      <c r="F15" s="153"/>
      <c r="G15" s="153"/>
      <c r="H15" s="153"/>
      <c r="I15" s="148"/>
      <c r="J15" s="230">
        <f t="shared" si="9"/>
        <v>0</v>
      </c>
      <c r="K15" s="106"/>
      <c r="L15" s="106"/>
      <c r="M15" s="106"/>
      <c r="N15" s="106"/>
      <c r="O15" s="106"/>
      <c r="P15" s="106"/>
      <c r="Q15" s="106"/>
      <c r="R15" s="132">
        <f t="shared" si="10"/>
        <v>0</v>
      </c>
      <c r="S15" s="217">
        <f t="shared" si="11"/>
        <v>1</v>
      </c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17">
        <f t="shared" si="12"/>
        <v>0</v>
      </c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17">
        <f t="shared" si="13"/>
        <v>0</v>
      </c>
      <c r="AQ15" s="106"/>
      <c r="AR15" s="106"/>
      <c r="AS15" s="106"/>
      <c r="AT15" s="106"/>
      <c r="AU15" s="106"/>
      <c r="AV15" s="106"/>
      <c r="AW15" s="117">
        <f t="shared" si="14"/>
        <v>0</v>
      </c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17">
        <f t="shared" si="15"/>
        <v>0</v>
      </c>
      <c r="BK15" s="106"/>
      <c r="BL15" s="106"/>
      <c r="BM15" s="106"/>
      <c r="BN15" s="118">
        <f t="shared" si="16"/>
        <v>0</v>
      </c>
      <c r="BO15" s="120"/>
      <c r="BP15" s="217">
        <f t="shared" si="17"/>
        <v>1</v>
      </c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17">
        <f t="shared" si="18"/>
        <v>0</v>
      </c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17">
        <f t="shared" si="19"/>
        <v>0</v>
      </c>
      <c r="CN15" s="106"/>
      <c r="CO15" s="106"/>
      <c r="CP15" s="106"/>
      <c r="CQ15" s="106"/>
      <c r="CR15" s="106"/>
      <c r="CS15" s="106"/>
      <c r="CT15" s="117">
        <f t="shared" si="20"/>
        <v>0</v>
      </c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17">
        <f t="shared" si="21"/>
        <v>0</v>
      </c>
      <c r="DH15" s="106"/>
      <c r="DI15" s="106"/>
      <c r="DJ15" s="106"/>
      <c r="DK15" s="118">
        <f t="shared" si="22"/>
        <v>0</v>
      </c>
      <c r="DL15" s="169"/>
      <c r="DM15" s="217">
        <f t="shared" si="23"/>
        <v>1</v>
      </c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17">
        <f t="shared" si="24"/>
        <v>0</v>
      </c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17">
        <f t="shared" si="25"/>
        <v>0</v>
      </c>
      <c r="EK15" s="106"/>
      <c r="EL15" s="106"/>
      <c r="EM15" s="106"/>
      <c r="EN15" s="106"/>
      <c r="EO15" s="106"/>
      <c r="EP15" s="106"/>
      <c r="EQ15" s="117">
        <f t="shared" si="26"/>
        <v>0</v>
      </c>
      <c r="ER15" s="106"/>
      <c r="ES15" s="106"/>
      <c r="ET15" s="106"/>
      <c r="EU15" s="245"/>
      <c r="EV15" s="106"/>
      <c r="EW15" s="106"/>
      <c r="EX15" s="106"/>
      <c r="EY15" s="106"/>
      <c r="EZ15" s="106"/>
      <c r="FA15" s="106"/>
      <c r="FB15" s="106"/>
      <c r="FC15" s="106"/>
      <c r="FD15" s="117">
        <f t="shared" si="27"/>
        <v>0</v>
      </c>
      <c r="FE15" s="106"/>
      <c r="FF15" s="106"/>
      <c r="FG15" s="106"/>
      <c r="FH15" s="118">
        <f t="shared" si="28"/>
        <v>0</v>
      </c>
      <c r="FI15" s="120"/>
      <c r="FJ15" s="223">
        <f t="shared" si="29"/>
        <v>1</v>
      </c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17">
        <f t="shared" si="30"/>
        <v>0</v>
      </c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17">
        <f t="shared" si="31"/>
        <v>0</v>
      </c>
      <c r="GH15" s="106"/>
      <c r="GI15" s="106"/>
      <c r="GJ15" s="106"/>
      <c r="GK15" s="106"/>
      <c r="GL15" s="106"/>
      <c r="GM15" s="106"/>
      <c r="GN15" s="117">
        <f t="shared" si="32"/>
        <v>0</v>
      </c>
      <c r="GO15" s="106"/>
      <c r="GP15" s="106"/>
      <c r="GQ15" s="245"/>
      <c r="GR15" s="106"/>
      <c r="GS15" s="106"/>
      <c r="GT15" s="106"/>
      <c r="GU15" s="106"/>
      <c r="GV15" s="106"/>
      <c r="GW15" s="106"/>
      <c r="GX15" s="106"/>
      <c r="GY15" s="106"/>
      <c r="GZ15" s="106"/>
      <c r="HA15" s="117">
        <f t="shared" si="33"/>
        <v>0</v>
      </c>
      <c r="HB15" s="106"/>
      <c r="HC15" s="106"/>
      <c r="HD15" s="106"/>
      <c r="HE15" s="118">
        <f t="shared" si="34"/>
        <v>0</v>
      </c>
      <c r="HF15" s="120"/>
      <c r="HG15" s="217">
        <f t="shared" si="35"/>
        <v>1</v>
      </c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17">
        <f t="shared" si="36"/>
        <v>0</v>
      </c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17">
        <f t="shared" si="37"/>
        <v>0</v>
      </c>
      <c r="IE15" s="106"/>
      <c r="IF15" s="106"/>
      <c r="IG15" s="106"/>
      <c r="IH15" s="106"/>
      <c r="II15" s="106"/>
      <c r="IJ15" s="106"/>
      <c r="IK15" s="117">
        <f t="shared" si="38"/>
        <v>0</v>
      </c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17">
        <f t="shared" si="39"/>
        <v>0</v>
      </c>
      <c r="IY15" s="106"/>
      <c r="IZ15" s="106"/>
      <c r="JA15" s="106"/>
      <c r="JB15" s="118">
        <f t="shared" si="40"/>
        <v>0</v>
      </c>
      <c r="JC15" s="120"/>
      <c r="JD15" s="217">
        <f t="shared" si="8"/>
        <v>1</v>
      </c>
      <c r="JE15" s="106"/>
      <c r="JF15" s="106"/>
      <c r="JG15" s="106"/>
      <c r="JH15" s="106"/>
      <c r="JI15" s="106"/>
      <c r="JJ15" s="106"/>
      <c r="JK15" s="106"/>
      <c r="JL15" s="106"/>
      <c r="JM15" s="106"/>
      <c r="JN15" s="106"/>
      <c r="JO15" s="117">
        <f t="shared" si="41"/>
        <v>0</v>
      </c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21">
        <f t="shared" si="42"/>
        <v>0</v>
      </c>
      <c r="KB15" s="106"/>
      <c r="KC15" s="106"/>
      <c r="KD15" s="106"/>
      <c r="KE15" s="106"/>
      <c r="KF15" s="106"/>
      <c r="KG15" s="106"/>
      <c r="KH15" s="117">
        <f t="shared" si="43"/>
        <v>0</v>
      </c>
      <c r="KI15" s="106"/>
      <c r="KJ15" s="106"/>
      <c r="KK15" s="106"/>
      <c r="KL15" s="106"/>
      <c r="KM15" s="106"/>
      <c r="KN15" s="106"/>
      <c r="KO15" s="106"/>
      <c r="KP15" s="106"/>
      <c r="KQ15" s="106"/>
      <c r="KR15" s="106"/>
      <c r="KS15" s="106"/>
      <c r="KT15" s="106"/>
      <c r="KU15" s="117">
        <f t="shared" si="44"/>
        <v>0</v>
      </c>
      <c r="KV15" s="106"/>
      <c r="KW15" s="106"/>
      <c r="KX15" s="106"/>
      <c r="KY15" s="118">
        <f t="shared" si="45"/>
        <v>0</v>
      </c>
      <c r="KZ15" s="120"/>
      <c r="LA15" s="217">
        <f t="shared" si="46"/>
        <v>1</v>
      </c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17">
        <f t="shared" si="47"/>
        <v>0</v>
      </c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17">
        <f t="shared" si="48"/>
        <v>0</v>
      </c>
      <c r="LY15" s="106"/>
      <c r="LZ15" s="106"/>
      <c r="MA15" s="106"/>
      <c r="MB15" s="106"/>
      <c r="MC15" s="106"/>
      <c r="MD15" s="106"/>
      <c r="ME15" s="117">
        <f t="shared" si="49"/>
        <v>0</v>
      </c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17">
        <f t="shared" si="50"/>
        <v>0</v>
      </c>
      <c r="MS15" s="106"/>
      <c r="MT15" s="106"/>
      <c r="MU15" s="106"/>
      <c r="MV15" s="118">
        <f t="shared" si="51"/>
        <v>0</v>
      </c>
      <c r="MW15" s="120"/>
      <c r="MX15" s="217">
        <f t="shared" si="52"/>
        <v>1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17">
        <f t="shared" si="53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4"/>
        <v>0</v>
      </c>
      <c r="NV15" s="106"/>
      <c r="NW15" s="106"/>
      <c r="NX15" s="106"/>
      <c r="NY15" s="106"/>
      <c r="NZ15" s="106"/>
      <c r="OA15" s="106"/>
      <c r="OB15" s="117">
        <f t="shared" si="55"/>
        <v>0</v>
      </c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17">
        <f t="shared" si="56"/>
        <v>0</v>
      </c>
      <c r="OP15" s="106"/>
      <c r="OQ15" s="106"/>
      <c r="OR15" s="106"/>
      <c r="OS15" s="118">
        <f t="shared" si="57"/>
        <v>0</v>
      </c>
      <c r="OT15" s="120"/>
      <c r="OU15" s="217">
        <f t="shared" si="58"/>
        <v>1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9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60"/>
        <v>0</v>
      </c>
      <c r="PS15" s="106"/>
      <c r="PT15" s="106"/>
      <c r="PU15" s="106"/>
      <c r="PV15" s="106"/>
      <c r="PW15" s="106"/>
      <c r="PX15" s="106"/>
      <c r="PY15" s="117">
        <f t="shared" si="61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2"/>
        <v>0</v>
      </c>
      <c r="QM15" s="106"/>
      <c r="QN15" s="106"/>
      <c r="QO15" s="106"/>
      <c r="QP15" s="118">
        <f t="shared" si="63"/>
        <v>0</v>
      </c>
      <c r="QQ15" s="120"/>
    </row>
    <row r="16" spans="1:459" ht="15.75" x14ac:dyDescent="0.25">
      <c r="A16" s="87">
        <v>1</v>
      </c>
      <c r="B16" s="147">
        <v>11</v>
      </c>
      <c r="C16" s="179"/>
      <c r="D16" s="153"/>
      <c r="E16" s="153"/>
      <c r="F16" s="153"/>
      <c r="G16" s="153"/>
      <c r="H16" s="153"/>
      <c r="I16" s="148"/>
      <c r="J16" s="230">
        <f t="shared" si="9"/>
        <v>0</v>
      </c>
      <c r="K16" s="106"/>
      <c r="L16" s="106"/>
      <c r="M16" s="106"/>
      <c r="N16" s="106"/>
      <c r="O16" s="106"/>
      <c r="P16" s="106"/>
      <c r="Q16" s="106"/>
      <c r="R16" s="132">
        <f t="shared" si="10"/>
        <v>0</v>
      </c>
      <c r="S16" s="217">
        <f t="shared" si="11"/>
        <v>1</v>
      </c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17">
        <f t="shared" si="12"/>
        <v>0</v>
      </c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17">
        <f t="shared" si="13"/>
        <v>0</v>
      </c>
      <c r="AQ16" s="106"/>
      <c r="AR16" s="106"/>
      <c r="AS16" s="106"/>
      <c r="AT16" s="106"/>
      <c r="AU16" s="106"/>
      <c r="AV16" s="106"/>
      <c r="AW16" s="117">
        <f t="shared" si="14"/>
        <v>0</v>
      </c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17">
        <f t="shared" si="15"/>
        <v>0</v>
      </c>
      <c r="BK16" s="106"/>
      <c r="BL16" s="106"/>
      <c r="BM16" s="106"/>
      <c r="BN16" s="118">
        <f t="shared" si="16"/>
        <v>0</v>
      </c>
      <c r="BO16" s="120"/>
      <c r="BP16" s="217">
        <f t="shared" si="17"/>
        <v>1</v>
      </c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17">
        <f t="shared" si="18"/>
        <v>0</v>
      </c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17">
        <f t="shared" si="19"/>
        <v>0</v>
      </c>
      <c r="CN16" s="106"/>
      <c r="CO16" s="106"/>
      <c r="CP16" s="106"/>
      <c r="CQ16" s="106"/>
      <c r="CR16" s="106"/>
      <c r="CS16" s="106"/>
      <c r="CT16" s="117">
        <f t="shared" si="20"/>
        <v>0</v>
      </c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17">
        <f t="shared" si="21"/>
        <v>0</v>
      </c>
      <c r="DH16" s="106"/>
      <c r="DI16" s="106"/>
      <c r="DJ16" s="106"/>
      <c r="DK16" s="118">
        <f t="shared" si="22"/>
        <v>0</v>
      </c>
      <c r="DL16" s="169"/>
      <c r="DM16" s="217">
        <f t="shared" si="23"/>
        <v>1</v>
      </c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17">
        <f t="shared" si="24"/>
        <v>0</v>
      </c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17">
        <f t="shared" si="25"/>
        <v>0</v>
      </c>
      <c r="EK16" s="106"/>
      <c r="EL16" s="106"/>
      <c r="EM16" s="106"/>
      <c r="EN16" s="106"/>
      <c r="EO16" s="106"/>
      <c r="EP16" s="106"/>
      <c r="EQ16" s="117">
        <f t="shared" si="26"/>
        <v>0</v>
      </c>
      <c r="ER16" s="106"/>
      <c r="ES16" s="106"/>
      <c r="ET16" s="106"/>
      <c r="EU16" s="245"/>
      <c r="EV16" s="106"/>
      <c r="EW16" s="106"/>
      <c r="EX16" s="106"/>
      <c r="EY16" s="106"/>
      <c r="EZ16" s="106"/>
      <c r="FA16" s="106"/>
      <c r="FB16" s="106"/>
      <c r="FC16" s="106"/>
      <c r="FD16" s="117">
        <f t="shared" si="27"/>
        <v>0</v>
      </c>
      <c r="FE16" s="106"/>
      <c r="FF16" s="106"/>
      <c r="FG16" s="106"/>
      <c r="FH16" s="118">
        <f t="shared" si="28"/>
        <v>0</v>
      </c>
      <c r="FI16" s="120"/>
      <c r="FJ16" s="223">
        <f t="shared" si="29"/>
        <v>1</v>
      </c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17">
        <f t="shared" si="30"/>
        <v>0</v>
      </c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17">
        <f t="shared" si="31"/>
        <v>0</v>
      </c>
      <c r="GH16" s="106"/>
      <c r="GI16" s="106"/>
      <c r="GJ16" s="106"/>
      <c r="GK16" s="106"/>
      <c r="GL16" s="106"/>
      <c r="GM16" s="106"/>
      <c r="GN16" s="117">
        <f t="shared" si="32"/>
        <v>0</v>
      </c>
      <c r="GO16" s="106"/>
      <c r="GP16" s="106"/>
      <c r="GQ16" s="245"/>
      <c r="GR16" s="106"/>
      <c r="GS16" s="106"/>
      <c r="GT16" s="106"/>
      <c r="GU16" s="106"/>
      <c r="GV16" s="106"/>
      <c r="GW16" s="106"/>
      <c r="GX16" s="106"/>
      <c r="GY16" s="106"/>
      <c r="GZ16" s="106"/>
      <c r="HA16" s="117">
        <f t="shared" si="33"/>
        <v>0</v>
      </c>
      <c r="HB16" s="106"/>
      <c r="HC16" s="106"/>
      <c r="HD16" s="106"/>
      <c r="HE16" s="118">
        <f t="shared" si="34"/>
        <v>0</v>
      </c>
      <c r="HF16" s="120"/>
      <c r="HG16" s="217">
        <f t="shared" si="35"/>
        <v>1</v>
      </c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17">
        <f t="shared" si="36"/>
        <v>0</v>
      </c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17">
        <f t="shared" si="37"/>
        <v>0</v>
      </c>
      <c r="IE16" s="106"/>
      <c r="IF16" s="106"/>
      <c r="IG16" s="106"/>
      <c r="IH16" s="106"/>
      <c r="II16" s="106"/>
      <c r="IJ16" s="106"/>
      <c r="IK16" s="117">
        <f t="shared" si="38"/>
        <v>0</v>
      </c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17">
        <f t="shared" si="39"/>
        <v>0</v>
      </c>
      <c r="IY16" s="106"/>
      <c r="IZ16" s="106"/>
      <c r="JA16" s="106"/>
      <c r="JB16" s="118">
        <f t="shared" si="40"/>
        <v>0</v>
      </c>
      <c r="JC16" s="120"/>
      <c r="JD16" s="217">
        <f t="shared" si="8"/>
        <v>1</v>
      </c>
      <c r="JE16" s="106"/>
      <c r="JF16" s="106"/>
      <c r="JG16" s="106"/>
      <c r="JH16" s="106"/>
      <c r="JI16" s="106"/>
      <c r="JJ16" s="106"/>
      <c r="JK16" s="106"/>
      <c r="JL16" s="106"/>
      <c r="JM16" s="106"/>
      <c r="JN16" s="106"/>
      <c r="JO16" s="117">
        <f t="shared" si="41"/>
        <v>0</v>
      </c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21">
        <f t="shared" si="42"/>
        <v>0</v>
      </c>
      <c r="KB16" s="106"/>
      <c r="KC16" s="106"/>
      <c r="KD16" s="106"/>
      <c r="KE16" s="106"/>
      <c r="KF16" s="106"/>
      <c r="KG16" s="106"/>
      <c r="KH16" s="117">
        <f t="shared" si="43"/>
        <v>0</v>
      </c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17">
        <f t="shared" si="44"/>
        <v>0</v>
      </c>
      <c r="KV16" s="106"/>
      <c r="KW16" s="106"/>
      <c r="KX16" s="106"/>
      <c r="KY16" s="118">
        <f t="shared" si="45"/>
        <v>0</v>
      </c>
      <c r="KZ16" s="120"/>
      <c r="LA16" s="217">
        <f t="shared" si="46"/>
        <v>1</v>
      </c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17">
        <f t="shared" si="47"/>
        <v>0</v>
      </c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17">
        <f t="shared" si="48"/>
        <v>0</v>
      </c>
      <c r="LY16" s="106"/>
      <c r="LZ16" s="106"/>
      <c r="MA16" s="106"/>
      <c r="MB16" s="106"/>
      <c r="MC16" s="106"/>
      <c r="MD16" s="106"/>
      <c r="ME16" s="117">
        <f t="shared" si="49"/>
        <v>0</v>
      </c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17">
        <f t="shared" si="50"/>
        <v>0</v>
      </c>
      <c r="MS16" s="106"/>
      <c r="MT16" s="106"/>
      <c r="MU16" s="106"/>
      <c r="MV16" s="118">
        <f t="shared" si="51"/>
        <v>0</v>
      </c>
      <c r="MW16" s="120"/>
      <c r="MX16" s="217">
        <f t="shared" si="52"/>
        <v>1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17">
        <f t="shared" si="53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4"/>
        <v>0</v>
      </c>
      <c r="NV16" s="106"/>
      <c r="NW16" s="106"/>
      <c r="NX16" s="106"/>
      <c r="NY16" s="106"/>
      <c r="NZ16" s="106"/>
      <c r="OA16" s="106"/>
      <c r="OB16" s="117">
        <f t="shared" si="55"/>
        <v>0</v>
      </c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17">
        <f t="shared" si="56"/>
        <v>0</v>
      </c>
      <c r="OP16" s="106"/>
      <c r="OQ16" s="106"/>
      <c r="OR16" s="106"/>
      <c r="OS16" s="118">
        <f t="shared" si="57"/>
        <v>0</v>
      </c>
      <c r="OT16" s="120"/>
      <c r="OU16" s="217">
        <f t="shared" si="58"/>
        <v>1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9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60"/>
        <v>0</v>
      </c>
      <c r="PS16" s="106"/>
      <c r="PT16" s="106"/>
      <c r="PU16" s="106"/>
      <c r="PV16" s="106"/>
      <c r="PW16" s="106"/>
      <c r="PX16" s="106"/>
      <c r="PY16" s="117">
        <f t="shared" si="61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2"/>
        <v>0</v>
      </c>
      <c r="QM16" s="106"/>
      <c r="QN16" s="106"/>
      <c r="QO16" s="106"/>
      <c r="QP16" s="118">
        <f t="shared" si="63"/>
        <v>0</v>
      </c>
      <c r="QQ16" s="120"/>
    </row>
    <row r="17" spans="1:459" ht="15.75" x14ac:dyDescent="0.25">
      <c r="A17" s="87">
        <v>1</v>
      </c>
      <c r="B17" s="147">
        <v>12</v>
      </c>
      <c r="C17" s="179"/>
      <c r="D17" s="153"/>
      <c r="E17" s="153"/>
      <c r="F17" s="153"/>
      <c r="G17" s="153"/>
      <c r="H17" s="153"/>
      <c r="I17" s="148"/>
      <c r="J17" s="230">
        <f t="shared" si="9"/>
        <v>0</v>
      </c>
      <c r="K17" s="106"/>
      <c r="L17" s="106"/>
      <c r="M17" s="106"/>
      <c r="N17" s="106"/>
      <c r="O17" s="106"/>
      <c r="P17" s="106"/>
      <c r="Q17" s="106"/>
      <c r="R17" s="132">
        <f t="shared" si="10"/>
        <v>0</v>
      </c>
      <c r="S17" s="217">
        <f t="shared" si="11"/>
        <v>1</v>
      </c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17">
        <f t="shared" si="12"/>
        <v>0</v>
      </c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17">
        <f t="shared" si="13"/>
        <v>0</v>
      </c>
      <c r="AQ17" s="106"/>
      <c r="AR17" s="106"/>
      <c r="AS17" s="106"/>
      <c r="AT17" s="106"/>
      <c r="AU17" s="106"/>
      <c r="AV17" s="106"/>
      <c r="AW17" s="117">
        <f t="shared" si="14"/>
        <v>0</v>
      </c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17">
        <f t="shared" si="15"/>
        <v>0</v>
      </c>
      <c r="BK17" s="106"/>
      <c r="BL17" s="106"/>
      <c r="BM17" s="106"/>
      <c r="BN17" s="118">
        <f t="shared" si="16"/>
        <v>0</v>
      </c>
      <c r="BO17" s="120"/>
      <c r="BP17" s="217">
        <f t="shared" si="17"/>
        <v>1</v>
      </c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17">
        <f t="shared" si="18"/>
        <v>0</v>
      </c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17">
        <f t="shared" si="19"/>
        <v>0</v>
      </c>
      <c r="CN17" s="106"/>
      <c r="CO17" s="106"/>
      <c r="CP17" s="106"/>
      <c r="CQ17" s="106"/>
      <c r="CR17" s="106"/>
      <c r="CS17" s="106"/>
      <c r="CT17" s="117">
        <f t="shared" si="20"/>
        <v>0</v>
      </c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17">
        <f t="shared" si="21"/>
        <v>0</v>
      </c>
      <c r="DH17" s="106"/>
      <c r="DI17" s="106"/>
      <c r="DJ17" s="106"/>
      <c r="DK17" s="118">
        <f t="shared" si="22"/>
        <v>0</v>
      </c>
      <c r="DL17" s="169"/>
      <c r="DM17" s="217">
        <f t="shared" si="23"/>
        <v>1</v>
      </c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17">
        <f t="shared" si="24"/>
        <v>0</v>
      </c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17">
        <f t="shared" si="25"/>
        <v>0</v>
      </c>
      <c r="EK17" s="106"/>
      <c r="EL17" s="106"/>
      <c r="EM17" s="106"/>
      <c r="EN17" s="106"/>
      <c r="EO17" s="106"/>
      <c r="EP17" s="106"/>
      <c r="EQ17" s="117">
        <f t="shared" si="26"/>
        <v>0</v>
      </c>
      <c r="ER17" s="106"/>
      <c r="ES17" s="106"/>
      <c r="ET17" s="106"/>
      <c r="EU17" s="245"/>
      <c r="EV17" s="106"/>
      <c r="EW17" s="106"/>
      <c r="EX17" s="106"/>
      <c r="EY17" s="106"/>
      <c r="EZ17" s="106"/>
      <c r="FA17" s="106"/>
      <c r="FB17" s="106"/>
      <c r="FC17" s="106"/>
      <c r="FD17" s="117">
        <f t="shared" si="27"/>
        <v>0</v>
      </c>
      <c r="FE17" s="106"/>
      <c r="FF17" s="106"/>
      <c r="FG17" s="106"/>
      <c r="FH17" s="118">
        <f t="shared" si="28"/>
        <v>0</v>
      </c>
      <c r="FI17" s="120"/>
      <c r="FJ17" s="223">
        <f t="shared" si="29"/>
        <v>1</v>
      </c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17">
        <f t="shared" si="30"/>
        <v>0</v>
      </c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17">
        <f t="shared" si="31"/>
        <v>0</v>
      </c>
      <c r="GH17" s="106"/>
      <c r="GI17" s="106"/>
      <c r="GJ17" s="106"/>
      <c r="GK17" s="106"/>
      <c r="GL17" s="106"/>
      <c r="GM17" s="106"/>
      <c r="GN17" s="117">
        <f t="shared" si="32"/>
        <v>0</v>
      </c>
      <c r="GO17" s="106"/>
      <c r="GP17" s="106"/>
      <c r="GQ17" s="245"/>
      <c r="GR17" s="106"/>
      <c r="GS17" s="106"/>
      <c r="GT17" s="106"/>
      <c r="GU17" s="106"/>
      <c r="GV17" s="106"/>
      <c r="GW17" s="106"/>
      <c r="GX17" s="106"/>
      <c r="GY17" s="106"/>
      <c r="GZ17" s="106"/>
      <c r="HA17" s="117">
        <f t="shared" si="33"/>
        <v>0</v>
      </c>
      <c r="HB17" s="106"/>
      <c r="HC17" s="106"/>
      <c r="HD17" s="106"/>
      <c r="HE17" s="118">
        <f t="shared" si="34"/>
        <v>0</v>
      </c>
      <c r="HF17" s="120"/>
      <c r="HG17" s="217">
        <f t="shared" si="35"/>
        <v>1</v>
      </c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17">
        <f t="shared" si="36"/>
        <v>0</v>
      </c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17">
        <f t="shared" si="37"/>
        <v>0</v>
      </c>
      <c r="IE17" s="106"/>
      <c r="IF17" s="106"/>
      <c r="IG17" s="106"/>
      <c r="IH17" s="106"/>
      <c r="II17" s="106"/>
      <c r="IJ17" s="106"/>
      <c r="IK17" s="117">
        <f t="shared" si="38"/>
        <v>0</v>
      </c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17">
        <f t="shared" si="39"/>
        <v>0</v>
      </c>
      <c r="IY17" s="106"/>
      <c r="IZ17" s="106"/>
      <c r="JA17" s="106"/>
      <c r="JB17" s="118">
        <f t="shared" si="40"/>
        <v>0</v>
      </c>
      <c r="JC17" s="120"/>
      <c r="JD17" s="217">
        <f t="shared" si="8"/>
        <v>1</v>
      </c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17">
        <f t="shared" si="41"/>
        <v>0</v>
      </c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21">
        <f t="shared" si="42"/>
        <v>0</v>
      </c>
      <c r="KB17" s="106"/>
      <c r="KC17" s="106"/>
      <c r="KD17" s="106"/>
      <c r="KE17" s="106"/>
      <c r="KF17" s="106"/>
      <c r="KG17" s="106"/>
      <c r="KH17" s="117">
        <f t="shared" si="43"/>
        <v>0</v>
      </c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17">
        <f t="shared" si="44"/>
        <v>0</v>
      </c>
      <c r="KV17" s="106"/>
      <c r="KW17" s="106"/>
      <c r="KX17" s="106"/>
      <c r="KY17" s="118">
        <f t="shared" si="45"/>
        <v>0</v>
      </c>
      <c r="KZ17" s="120"/>
      <c r="LA17" s="217">
        <f t="shared" si="46"/>
        <v>1</v>
      </c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17">
        <f t="shared" si="47"/>
        <v>0</v>
      </c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17">
        <f t="shared" si="48"/>
        <v>0</v>
      </c>
      <c r="LY17" s="106"/>
      <c r="LZ17" s="106"/>
      <c r="MA17" s="106"/>
      <c r="MB17" s="106"/>
      <c r="MC17" s="106"/>
      <c r="MD17" s="106"/>
      <c r="ME17" s="117">
        <f t="shared" si="49"/>
        <v>0</v>
      </c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17">
        <f t="shared" si="50"/>
        <v>0</v>
      </c>
      <c r="MS17" s="106"/>
      <c r="MT17" s="106"/>
      <c r="MU17" s="106"/>
      <c r="MV17" s="118">
        <f t="shared" si="51"/>
        <v>0</v>
      </c>
      <c r="MW17" s="120"/>
      <c r="MX17" s="217">
        <f t="shared" si="52"/>
        <v>1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17">
        <f t="shared" si="53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4"/>
        <v>0</v>
      </c>
      <c r="NV17" s="106"/>
      <c r="NW17" s="106"/>
      <c r="NX17" s="106"/>
      <c r="NY17" s="106"/>
      <c r="NZ17" s="106"/>
      <c r="OA17" s="106"/>
      <c r="OB17" s="117">
        <f t="shared" si="55"/>
        <v>0</v>
      </c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17">
        <f t="shared" si="56"/>
        <v>0</v>
      </c>
      <c r="OP17" s="106"/>
      <c r="OQ17" s="106"/>
      <c r="OR17" s="106"/>
      <c r="OS17" s="118">
        <f t="shared" si="57"/>
        <v>0</v>
      </c>
      <c r="OT17" s="120"/>
      <c r="OU17" s="217">
        <f t="shared" si="58"/>
        <v>1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9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60"/>
        <v>0</v>
      </c>
      <c r="PS17" s="106"/>
      <c r="PT17" s="106"/>
      <c r="PU17" s="106"/>
      <c r="PV17" s="106"/>
      <c r="PW17" s="106"/>
      <c r="PX17" s="106"/>
      <c r="PY17" s="117">
        <f t="shared" si="61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2"/>
        <v>0</v>
      </c>
      <c r="QM17" s="106"/>
      <c r="QN17" s="106"/>
      <c r="QO17" s="106"/>
      <c r="QP17" s="118">
        <f t="shared" si="63"/>
        <v>0</v>
      </c>
      <c r="QQ17" s="120"/>
    </row>
    <row r="18" spans="1:459" ht="15.75" x14ac:dyDescent="0.25">
      <c r="A18" s="87">
        <v>1</v>
      </c>
      <c r="B18" s="147">
        <v>13</v>
      </c>
      <c r="C18" s="179"/>
      <c r="D18" s="153"/>
      <c r="E18" s="153"/>
      <c r="F18" s="153"/>
      <c r="G18" s="153"/>
      <c r="H18" s="153"/>
      <c r="I18" s="148"/>
      <c r="J18" s="230">
        <f t="shared" si="9"/>
        <v>0</v>
      </c>
      <c r="K18" s="106"/>
      <c r="L18" s="106"/>
      <c r="M18" s="106"/>
      <c r="N18" s="106"/>
      <c r="O18" s="106"/>
      <c r="P18" s="106"/>
      <c r="Q18" s="106"/>
      <c r="R18" s="132">
        <f t="shared" si="10"/>
        <v>0</v>
      </c>
      <c r="S18" s="217">
        <f t="shared" si="11"/>
        <v>1</v>
      </c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17">
        <f t="shared" si="12"/>
        <v>0</v>
      </c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17">
        <f t="shared" si="13"/>
        <v>0</v>
      </c>
      <c r="AQ18" s="106"/>
      <c r="AR18" s="106"/>
      <c r="AS18" s="106"/>
      <c r="AT18" s="106"/>
      <c r="AU18" s="106"/>
      <c r="AV18" s="106"/>
      <c r="AW18" s="117">
        <f t="shared" si="14"/>
        <v>0</v>
      </c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17">
        <f t="shared" si="15"/>
        <v>0</v>
      </c>
      <c r="BK18" s="106"/>
      <c r="BL18" s="106"/>
      <c r="BM18" s="106"/>
      <c r="BN18" s="118">
        <f t="shared" si="16"/>
        <v>0</v>
      </c>
      <c r="BO18" s="120"/>
      <c r="BP18" s="217">
        <f t="shared" si="17"/>
        <v>1</v>
      </c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17">
        <f t="shared" si="18"/>
        <v>0</v>
      </c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17">
        <f t="shared" si="19"/>
        <v>0</v>
      </c>
      <c r="CN18" s="106"/>
      <c r="CO18" s="106"/>
      <c r="CP18" s="106"/>
      <c r="CQ18" s="106"/>
      <c r="CR18" s="106"/>
      <c r="CS18" s="106"/>
      <c r="CT18" s="117">
        <f t="shared" si="20"/>
        <v>0</v>
      </c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17">
        <f t="shared" si="21"/>
        <v>0</v>
      </c>
      <c r="DH18" s="106"/>
      <c r="DI18" s="106"/>
      <c r="DJ18" s="106"/>
      <c r="DK18" s="118">
        <f t="shared" si="22"/>
        <v>0</v>
      </c>
      <c r="DL18" s="169"/>
      <c r="DM18" s="217">
        <f t="shared" si="23"/>
        <v>1</v>
      </c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17">
        <f t="shared" si="24"/>
        <v>0</v>
      </c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17">
        <f t="shared" si="25"/>
        <v>0</v>
      </c>
      <c r="EK18" s="106"/>
      <c r="EL18" s="106"/>
      <c r="EM18" s="106"/>
      <c r="EN18" s="106"/>
      <c r="EO18" s="106"/>
      <c r="EP18" s="106"/>
      <c r="EQ18" s="117">
        <f t="shared" si="26"/>
        <v>0</v>
      </c>
      <c r="ER18" s="106"/>
      <c r="ES18" s="106"/>
      <c r="ET18" s="106"/>
      <c r="EU18" s="245"/>
      <c r="EV18" s="106"/>
      <c r="EW18" s="106"/>
      <c r="EX18" s="106"/>
      <c r="EY18" s="106"/>
      <c r="EZ18" s="106"/>
      <c r="FA18" s="106"/>
      <c r="FB18" s="106"/>
      <c r="FC18" s="106"/>
      <c r="FD18" s="117">
        <f t="shared" si="27"/>
        <v>0</v>
      </c>
      <c r="FE18" s="106"/>
      <c r="FF18" s="106"/>
      <c r="FG18" s="106"/>
      <c r="FH18" s="118">
        <f t="shared" si="28"/>
        <v>0</v>
      </c>
      <c r="FI18" s="120"/>
      <c r="FJ18" s="223">
        <f t="shared" si="29"/>
        <v>1</v>
      </c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17">
        <f t="shared" si="30"/>
        <v>0</v>
      </c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17">
        <f t="shared" si="31"/>
        <v>0</v>
      </c>
      <c r="GH18" s="106"/>
      <c r="GI18" s="106"/>
      <c r="GJ18" s="106"/>
      <c r="GK18" s="106"/>
      <c r="GL18" s="106"/>
      <c r="GM18" s="106"/>
      <c r="GN18" s="117">
        <f t="shared" si="32"/>
        <v>0</v>
      </c>
      <c r="GO18" s="106"/>
      <c r="GP18" s="106"/>
      <c r="GQ18" s="245"/>
      <c r="GR18" s="106"/>
      <c r="GS18" s="106"/>
      <c r="GT18" s="106"/>
      <c r="GU18" s="106"/>
      <c r="GV18" s="106"/>
      <c r="GW18" s="106"/>
      <c r="GX18" s="106"/>
      <c r="GY18" s="106"/>
      <c r="GZ18" s="106"/>
      <c r="HA18" s="117">
        <f t="shared" si="33"/>
        <v>0</v>
      </c>
      <c r="HB18" s="106"/>
      <c r="HC18" s="106"/>
      <c r="HD18" s="106"/>
      <c r="HE18" s="118">
        <f t="shared" si="34"/>
        <v>0</v>
      </c>
      <c r="HF18" s="120"/>
      <c r="HG18" s="217">
        <f t="shared" si="35"/>
        <v>1</v>
      </c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17">
        <f t="shared" si="36"/>
        <v>0</v>
      </c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17">
        <f t="shared" si="37"/>
        <v>0</v>
      </c>
      <c r="IE18" s="106"/>
      <c r="IF18" s="106"/>
      <c r="IG18" s="106"/>
      <c r="IH18" s="106"/>
      <c r="II18" s="106"/>
      <c r="IJ18" s="106"/>
      <c r="IK18" s="117">
        <f t="shared" si="38"/>
        <v>0</v>
      </c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17">
        <f t="shared" si="39"/>
        <v>0</v>
      </c>
      <c r="IY18" s="106"/>
      <c r="IZ18" s="106"/>
      <c r="JA18" s="106"/>
      <c r="JB18" s="118">
        <f t="shared" si="40"/>
        <v>0</v>
      </c>
      <c r="JC18" s="120"/>
      <c r="JD18" s="217">
        <f t="shared" si="8"/>
        <v>1</v>
      </c>
      <c r="JE18" s="106"/>
      <c r="JF18" s="106"/>
      <c r="JG18" s="106"/>
      <c r="JH18" s="106"/>
      <c r="JI18" s="106"/>
      <c r="JJ18" s="106"/>
      <c r="JK18" s="106"/>
      <c r="JL18" s="106"/>
      <c r="JM18" s="106"/>
      <c r="JN18" s="106"/>
      <c r="JO18" s="117">
        <f t="shared" si="41"/>
        <v>0</v>
      </c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21">
        <f t="shared" si="42"/>
        <v>0</v>
      </c>
      <c r="KB18" s="106"/>
      <c r="KC18" s="106"/>
      <c r="KD18" s="106"/>
      <c r="KE18" s="106"/>
      <c r="KF18" s="106"/>
      <c r="KG18" s="106"/>
      <c r="KH18" s="117">
        <f t="shared" si="43"/>
        <v>0</v>
      </c>
      <c r="KI18" s="106"/>
      <c r="KJ18" s="106"/>
      <c r="KK18" s="106"/>
      <c r="KL18" s="106"/>
      <c r="KM18" s="106"/>
      <c r="KN18" s="106"/>
      <c r="KO18" s="106"/>
      <c r="KP18" s="106"/>
      <c r="KQ18" s="106"/>
      <c r="KR18" s="106"/>
      <c r="KS18" s="106"/>
      <c r="KT18" s="106"/>
      <c r="KU18" s="117">
        <f t="shared" si="44"/>
        <v>0</v>
      </c>
      <c r="KV18" s="106"/>
      <c r="KW18" s="106"/>
      <c r="KX18" s="106"/>
      <c r="KY18" s="118">
        <f t="shared" si="45"/>
        <v>0</v>
      </c>
      <c r="KZ18" s="120"/>
      <c r="LA18" s="217">
        <f t="shared" si="46"/>
        <v>1</v>
      </c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17">
        <f t="shared" si="47"/>
        <v>0</v>
      </c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17">
        <f t="shared" si="48"/>
        <v>0</v>
      </c>
      <c r="LY18" s="106"/>
      <c r="LZ18" s="106"/>
      <c r="MA18" s="106"/>
      <c r="MB18" s="106"/>
      <c r="MC18" s="106"/>
      <c r="MD18" s="106"/>
      <c r="ME18" s="117">
        <f t="shared" si="49"/>
        <v>0</v>
      </c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17">
        <f t="shared" si="50"/>
        <v>0</v>
      </c>
      <c r="MS18" s="106"/>
      <c r="MT18" s="106"/>
      <c r="MU18" s="106"/>
      <c r="MV18" s="118">
        <f t="shared" si="51"/>
        <v>0</v>
      </c>
      <c r="MW18" s="120"/>
      <c r="MX18" s="217">
        <f t="shared" si="52"/>
        <v>1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17">
        <f t="shared" si="53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4"/>
        <v>0</v>
      </c>
      <c r="NV18" s="106"/>
      <c r="NW18" s="106"/>
      <c r="NX18" s="106"/>
      <c r="NY18" s="106"/>
      <c r="NZ18" s="106"/>
      <c r="OA18" s="106"/>
      <c r="OB18" s="117">
        <f t="shared" si="55"/>
        <v>0</v>
      </c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17">
        <f t="shared" si="56"/>
        <v>0</v>
      </c>
      <c r="OP18" s="106"/>
      <c r="OQ18" s="106"/>
      <c r="OR18" s="106"/>
      <c r="OS18" s="118">
        <f t="shared" si="57"/>
        <v>0</v>
      </c>
      <c r="OT18" s="120"/>
      <c r="OU18" s="217">
        <f t="shared" si="58"/>
        <v>1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9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60"/>
        <v>0</v>
      </c>
      <c r="PS18" s="106"/>
      <c r="PT18" s="106"/>
      <c r="PU18" s="106"/>
      <c r="PV18" s="106"/>
      <c r="PW18" s="106"/>
      <c r="PX18" s="106"/>
      <c r="PY18" s="117">
        <f t="shared" si="61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2"/>
        <v>0</v>
      </c>
      <c r="QM18" s="106"/>
      <c r="QN18" s="106"/>
      <c r="QO18" s="106"/>
      <c r="QP18" s="118">
        <f t="shared" si="63"/>
        <v>0</v>
      </c>
      <c r="QQ18" s="120"/>
    </row>
    <row r="19" spans="1:459" ht="15.75" x14ac:dyDescent="0.25">
      <c r="A19" s="87">
        <v>1</v>
      </c>
      <c r="B19" s="147">
        <v>14</v>
      </c>
      <c r="C19" s="179"/>
      <c r="D19" s="153"/>
      <c r="E19" s="153"/>
      <c r="F19" s="153"/>
      <c r="G19" s="153"/>
      <c r="H19" s="153"/>
      <c r="I19" s="148"/>
      <c r="J19" s="230">
        <f t="shared" si="9"/>
        <v>0</v>
      </c>
      <c r="K19" s="106"/>
      <c r="L19" s="106"/>
      <c r="M19" s="106"/>
      <c r="N19" s="106"/>
      <c r="O19" s="106"/>
      <c r="P19" s="106"/>
      <c r="Q19" s="106"/>
      <c r="R19" s="132">
        <f t="shared" si="10"/>
        <v>0</v>
      </c>
      <c r="S19" s="217">
        <f t="shared" si="11"/>
        <v>1</v>
      </c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17">
        <f t="shared" si="12"/>
        <v>0</v>
      </c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17">
        <f t="shared" si="13"/>
        <v>0</v>
      </c>
      <c r="AQ19" s="106"/>
      <c r="AR19" s="106"/>
      <c r="AS19" s="106"/>
      <c r="AT19" s="106"/>
      <c r="AU19" s="106"/>
      <c r="AV19" s="106"/>
      <c r="AW19" s="117">
        <f t="shared" si="14"/>
        <v>0</v>
      </c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17">
        <f t="shared" si="15"/>
        <v>0</v>
      </c>
      <c r="BK19" s="106"/>
      <c r="BL19" s="106"/>
      <c r="BM19" s="106"/>
      <c r="BN19" s="118">
        <f t="shared" si="16"/>
        <v>0</v>
      </c>
      <c r="BO19" s="120"/>
      <c r="BP19" s="217">
        <f t="shared" si="17"/>
        <v>1</v>
      </c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17">
        <f t="shared" si="18"/>
        <v>0</v>
      </c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17">
        <f t="shared" si="19"/>
        <v>0</v>
      </c>
      <c r="CN19" s="106"/>
      <c r="CO19" s="106"/>
      <c r="CP19" s="106"/>
      <c r="CQ19" s="106"/>
      <c r="CR19" s="106"/>
      <c r="CS19" s="106"/>
      <c r="CT19" s="117">
        <f t="shared" si="20"/>
        <v>0</v>
      </c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17">
        <f t="shared" si="21"/>
        <v>0</v>
      </c>
      <c r="DH19" s="106"/>
      <c r="DI19" s="106"/>
      <c r="DJ19" s="106"/>
      <c r="DK19" s="118">
        <f t="shared" si="22"/>
        <v>0</v>
      </c>
      <c r="DL19" s="169"/>
      <c r="DM19" s="217">
        <f t="shared" si="23"/>
        <v>1</v>
      </c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17">
        <f t="shared" si="24"/>
        <v>0</v>
      </c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17">
        <f t="shared" si="25"/>
        <v>0</v>
      </c>
      <c r="EK19" s="106"/>
      <c r="EL19" s="106"/>
      <c r="EM19" s="106"/>
      <c r="EN19" s="106"/>
      <c r="EO19" s="106"/>
      <c r="EP19" s="106"/>
      <c r="EQ19" s="117">
        <f t="shared" si="26"/>
        <v>0</v>
      </c>
      <c r="ER19" s="106"/>
      <c r="ES19" s="106"/>
      <c r="ET19" s="106"/>
      <c r="EU19" s="245"/>
      <c r="EV19" s="106"/>
      <c r="EW19" s="106"/>
      <c r="EX19" s="106"/>
      <c r="EY19" s="106"/>
      <c r="EZ19" s="106"/>
      <c r="FA19" s="106"/>
      <c r="FB19" s="106"/>
      <c r="FC19" s="106"/>
      <c r="FD19" s="117">
        <f t="shared" si="27"/>
        <v>0</v>
      </c>
      <c r="FE19" s="106"/>
      <c r="FF19" s="106"/>
      <c r="FG19" s="106"/>
      <c r="FH19" s="118">
        <f t="shared" si="28"/>
        <v>0</v>
      </c>
      <c r="FI19" s="120"/>
      <c r="FJ19" s="223">
        <f t="shared" si="29"/>
        <v>1</v>
      </c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17">
        <f t="shared" si="30"/>
        <v>0</v>
      </c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17">
        <f t="shared" si="31"/>
        <v>0</v>
      </c>
      <c r="GH19" s="106"/>
      <c r="GI19" s="106"/>
      <c r="GJ19" s="106"/>
      <c r="GK19" s="106"/>
      <c r="GL19" s="106"/>
      <c r="GM19" s="106"/>
      <c r="GN19" s="117">
        <f t="shared" si="32"/>
        <v>0</v>
      </c>
      <c r="GO19" s="106"/>
      <c r="GP19" s="106"/>
      <c r="GQ19" s="245"/>
      <c r="GR19" s="106"/>
      <c r="GS19" s="106"/>
      <c r="GT19" s="106"/>
      <c r="GU19" s="106"/>
      <c r="GV19" s="106"/>
      <c r="GW19" s="106"/>
      <c r="GX19" s="106"/>
      <c r="GY19" s="106"/>
      <c r="GZ19" s="106"/>
      <c r="HA19" s="117">
        <f t="shared" si="33"/>
        <v>0</v>
      </c>
      <c r="HB19" s="106"/>
      <c r="HC19" s="106"/>
      <c r="HD19" s="106"/>
      <c r="HE19" s="118">
        <f t="shared" si="34"/>
        <v>0</v>
      </c>
      <c r="HF19" s="120"/>
      <c r="HG19" s="217">
        <f t="shared" si="35"/>
        <v>1</v>
      </c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17">
        <f t="shared" si="36"/>
        <v>0</v>
      </c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17">
        <f t="shared" si="37"/>
        <v>0</v>
      </c>
      <c r="IE19" s="106"/>
      <c r="IF19" s="106"/>
      <c r="IG19" s="106"/>
      <c r="IH19" s="106"/>
      <c r="II19" s="106"/>
      <c r="IJ19" s="106"/>
      <c r="IK19" s="117">
        <f t="shared" si="38"/>
        <v>0</v>
      </c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  <c r="IV19" s="106"/>
      <c r="IW19" s="106"/>
      <c r="IX19" s="117">
        <f t="shared" si="39"/>
        <v>0</v>
      </c>
      <c r="IY19" s="106"/>
      <c r="IZ19" s="106"/>
      <c r="JA19" s="106"/>
      <c r="JB19" s="118">
        <f t="shared" si="40"/>
        <v>0</v>
      </c>
      <c r="JC19" s="120"/>
      <c r="JD19" s="217">
        <f t="shared" si="8"/>
        <v>1</v>
      </c>
      <c r="JE19" s="106"/>
      <c r="JF19" s="106"/>
      <c r="JG19" s="106"/>
      <c r="JH19" s="106"/>
      <c r="JI19" s="106"/>
      <c r="JJ19" s="106"/>
      <c r="JK19" s="106"/>
      <c r="JL19" s="106"/>
      <c r="JM19" s="106"/>
      <c r="JN19" s="106"/>
      <c r="JO19" s="117">
        <f t="shared" si="41"/>
        <v>0</v>
      </c>
      <c r="JP19" s="106"/>
      <c r="JQ19" s="106"/>
      <c r="JR19" s="106"/>
      <c r="JS19" s="106"/>
      <c r="JT19" s="106"/>
      <c r="JU19" s="106"/>
      <c r="JV19" s="106"/>
      <c r="JW19" s="106"/>
      <c r="JX19" s="106"/>
      <c r="JY19" s="106"/>
      <c r="JZ19" s="106"/>
      <c r="KA19" s="121">
        <f t="shared" si="42"/>
        <v>0</v>
      </c>
      <c r="KB19" s="106"/>
      <c r="KC19" s="106"/>
      <c r="KD19" s="106"/>
      <c r="KE19" s="106"/>
      <c r="KF19" s="106"/>
      <c r="KG19" s="106"/>
      <c r="KH19" s="117">
        <f t="shared" si="43"/>
        <v>0</v>
      </c>
      <c r="KI19" s="106"/>
      <c r="KJ19" s="106"/>
      <c r="KK19" s="106"/>
      <c r="KL19" s="106"/>
      <c r="KM19" s="106"/>
      <c r="KN19" s="106"/>
      <c r="KO19" s="106"/>
      <c r="KP19" s="106"/>
      <c r="KQ19" s="106"/>
      <c r="KR19" s="106"/>
      <c r="KS19" s="106"/>
      <c r="KT19" s="106"/>
      <c r="KU19" s="117">
        <f t="shared" si="44"/>
        <v>0</v>
      </c>
      <c r="KV19" s="106"/>
      <c r="KW19" s="106"/>
      <c r="KX19" s="106"/>
      <c r="KY19" s="118">
        <f t="shared" si="45"/>
        <v>0</v>
      </c>
      <c r="KZ19" s="120"/>
      <c r="LA19" s="217">
        <f t="shared" si="46"/>
        <v>1</v>
      </c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17">
        <f t="shared" si="47"/>
        <v>0</v>
      </c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17">
        <f t="shared" si="48"/>
        <v>0</v>
      </c>
      <c r="LY19" s="106"/>
      <c r="LZ19" s="106"/>
      <c r="MA19" s="106"/>
      <c r="MB19" s="106"/>
      <c r="MC19" s="106"/>
      <c r="MD19" s="106"/>
      <c r="ME19" s="117">
        <f t="shared" si="49"/>
        <v>0</v>
      </c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17">
        <f t="shared" si="50"/>
        <v>0</v>
      </c>
      <c r="MS19" s="106"/>
      <c r="MT19" s="106"/>
      <c r="MU19" s="106"/>
      <c r="MV19" s="118">
        <f t="shared" si="51"/>
        <v>0</v>
      </c>
      <c r="MW19" s="120"/>
      <c r="MX19" s="217">
        <f t="shared" si="52"/>
        <v>1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17">
        <f t="shared" si="53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4"/>
        <v>0</v>
      </c>
      <c r="NV19" s="106"/>
      <c r="NW19" s="106"/>
      <c r="NX19" s="106"/>
      <c r="NY19" s="106"/>
      <c r="NZ19" s="106"/>
      <c r="OA19" s="106"/>
      <c r="OB19" s="117">
        <f t="shared" si="55"/>
        <v>0</v>
      </c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17">
        <f t="shared" si="56"/>
        <v>0</v>
      </c>
      <c r="OP19" s="106"/>
      <c r="OQ19" s="106"/>
      <c r="OR19" s="106"/>
      <c r="OS19" s="118">
        <f t="shared" si="57"/>
        <v>0</v>
      </c>
      <c r="OT19" s="120"/>
      <c r="OU19" s="217">
        <f t="shared" si="58"/>
        <v>1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9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60"/>
        <v>0</v>
      </c>
      <c r="PS19" s="106"/>
      <c r="PT19" s="106"/>
      <c r="PU19" s="106"/>
      <c r="PV19" s="106"/>
      <c r="PW19" s="106"/>
      <c r="PX19" s="106"/>
      <c r="PY19" s="117">
        <f t="shared" si="61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2"/>
        <v>0</v>
      </c>
      <c r="QM19" s="106"/>
      <c r="QN19" s="106"/>
      <c r="QO19" s="106"/>
      <c r="QP19" s="118">
        <f t="shared" si="63"/>
        <v>0</v>
      </c>
      <c r="QQ19" s="120"/>
    </row>
    <row r="20" spans="1:459" ht="15.75" x14ac:dyDescent="0.25">
      <c r="A20" s="87">
        <v>1</v>
      </c>
      <c r="B20" s="147">
        <v>15</v>
      </c>
      <c r="C20" s="179"/>
      <c r="D20" s="153"/>
      <c r="E20" s="153"/>
      <c r="F20" s="153"/>
      <c r="G20" s="153"/>
      <c r="H20" s="153"/>
      <c r="I20" s="148"/>
      <c r="J20" s="230">
        <f t="shared" si="9"/>
        <v>0</v>
      </c>
      <c r="K20" s="106"/>
      <c r="L20" s="106"/>
      <c r="M20" s="106"/>
      <c r="N20" s="106"/>
      <c r="O20" s="106"/>
      <c r="P20" s="106"/>
      <c r="Q20" s="106"/>
      <c r="R20" s="132">
        <f t="shared" si="10"/>
        <v>0</v>
      </c>
      <c r="S20" s="217">
        <f t="shared" si="11"/>
        <v>1</v>
      </c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17">
        <f t="shared" si="12"/>
        <v>0</v>
      </c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17">
        <f t="shared" si="13"/>
        <v>0</v>
      </c>
      <c r="AQ20" s="106"/>
      <c r="AR20" s="106"/>
      <c r="AS20" s="106"/>
      <c r="AT20" s="106"/>
      <c r="AU20" s="106"/>
      <c r="AV20" s="106"/>
      <c r="AW20" s="117">
        <f t="shared" si="14"/>
        <v>0</v>
      </c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17">
        <f t="shared" si="15"/>
        <v>0</v>
      </c>
      <c r="BK20" s="106"/>
      <c r="BL20" s="106"/>
      <c r="BM20" s="106"/>
      <c r="BN20" s="118">
        <f t="shared" si="16"/>
        <v>0</v>
      </c>
      <c r="BO20" s="120"/>
      <c r="BP20" s="217">
        <f t="shared" si="17"/>
        <v>1</v>
      </c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17">
        <f t="shared" si="18"/>
        <v>0</v>
      </c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17">
        <f t="shared" si="19"/>
        <v>0</v>
      </c>
      <c r="CN20" s="106"/>
      <c r="CO20" s="106"/>
      <c r="CP20" s="106"/>
      <c r="CQ20" s="106"/>
      <c r="CR20" s="106"/>
      <c r="CS20" s="106"/>
      <c r="CT20" s="117">
        <f t="shared" si="20"/>
        <v>0</v>
      </c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17">
        <f t="shared" si="21"/>
        <v>0</v>
      </c>
      <c r="DH20" s="106"/>
      <c r="DI20" s="106"/>
      <c r="DJ20" s="106"/>
      <c r="DK20" s="118">
        <f t="shared" si="22"/>
        <v>0</v>
      </c>
      <c r="DL20" s="169"/>
      <c r="DM20" s="217">
        <f t="shared" si="23"/>
        <v>1</v>
      </c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17">
        <f t="shared" si="24"/>
        <v>0</v>
      </c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17">
        <f t="shared" si="25"/>
        <v>0</v>
      </c>
      <c r="EK20" s="106"/>
      <c r="EL20" s="106"/>
      <c r="EM20" s="106"/>
      <c r="EN20" s="106"/>
      <c r="EO20" s="106"/>
      <c r="EP20" s="106"/>
      <c r="EQ20" s="117">
        <f t="shared" si="26"/>
        <v>0</v>
      </c>
      <c r="ER20" s="106"/>
      <c r="ES20" s="106"/>
      <c r="ET20" s="106"/>
      <c r="EU20" s="245"/>
      <c r="EV20" s="106"/>
      <c r="EW20" s="106"/>
      <c r="EX20" s="106"/>
      <c r="EY20" s="106"/>
      <c r="EZ20" s="106"/>
      <c r="FA20" s="106"/>
      <c r="FB20" s="106"/>
      <c r="FC20" s="106"/>
      <c r="FD20" s="117">
        <f t="shared" si="27"/>
        <v>0</v>
      </c>
      <c r="FE20" s="106"/>
      <c r="FF20" s="106"/>
      <c r="FG20" s="106"/>
      <c r="FH20" s="118">
        <f t="shared" si="28"/>
        <v>0</v>
      </c>
      <c r="FI20" s="120"/>
      <c r="FJ20" s="223">
        <f t="shared" si="29"/>
        <v>1</v>
      </c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17">
        <f t="shared" si="30"/>
        <v>0</v>
      </c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17">
        <f t="shared" si="31"/>
        <v>0</v>
      </c>
      <c r="GH20" s="106"/>
      <c r="GI20" s="106"/>
      <c r="GJ20" s="106"/>
      <c r="GK20" s="106"/>
      <c r="GL20" s="106"/>
      <c r="GM20" s="106"/>
      <c r="GN20" s="117">
        <f t="shared" si="32"/>
        <v>0</v>
      </c>
      <c r="GO20" s="106"/>
      <c r="GP20" s="106"/>
      <c r="GQ20" s="245"/>
      <c r="GR20" s="106"/>
      <c r="GS20" s="106"/>
      <c r="GT20" s="106"/>
      <c r="GU20" s="106"/>
      <c r="GV20" s="106"/>
      <c r="GW20" s="106"/>
      <c r="GX20" s="106"/>
      <c r="GY20" s="106"/>
      <c r="GZ20" s="106"/>
      <c r="HA20" s="117">
        <f t="shared" si="33"/>
        <v>0</v>
      </c>
      <c r="HB20" s="106"/>
      <c r="HC20" s="106"/>
      <c r="HD20" s="106"/>
      <c r="HE20" s="118">
        <f t="shared" si="34"/>
        <v>0</v>
      </c>
      <c r="HF20" s="120"/>
      <c r="HG20" s="217">
        <f t="shared" si="35"/>
        <v>1</v>
      </c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17">
        <f t="shared" si="36"/>
        <v>0</v>
      </c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17">
        <f t="shared" si="37"/>
        <v>0</v>
      </c>
      <c r="IE20" s="106"/>
      <c r="IF20" s="106"/>
      <c r="IG20" s="106"/>
      <c r="IH20" s="106"/>
      <c r="II20" s="106"/>
      <c r="IJ20" s="106"/>
      <c r="IK20" s="117">
        <f t="shared" si="38"/>
        <v>0</v>
      </c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  <c r="IW20" s="106"/>
      <c r="IX20" s="117">
        <f t="shared" si="39"/>
        <v>0</v>
      </c>
      <c r="IY20" s="106"/>
      <c r="IZ20" s="106"/>
      <c r="JA20" s="106"/>
      <c r="JB20" s="118">
        <f t="shared" si="40"/>
        <v>0</v>
      </c>
      <c r="JC20" s="120"/>
      <c r="JD20" s="217">
        <f t="shared" si="8"/>
        <v>1</v>
      </c>
      <c r="JE20" s="106"/>
      <c r="JF20" s="106"/>
      <c r="JG20" s="106"/>
      <c r="JH20" s="106"/>
      <c r="JI20" s="106"/>
      <c r="JJ20" s="106"/>
      <c r="JK20" s="106"/>
      <c r="JL20" s="106"/>
      <c r="JM20" s="106"/>
      <c r="JN20" s="106"/>
      <c r="JO20" s="117">
        <f t="shared" si="41"/>
        <v>0</v>
      </c>
      <c r="JP20" s="106"/>
      <c r="JQ20" s="106"/>
      <c r="JR20" s="106"/>
      <c r="JS20" s="106"/>
      <c r="JT20" s="106"/>
      <c r="JU20" s="106"/>
      <c r="JV20" s="106"/>
      <c r="JW20" s="106"/>
      <c r="JX20" s="106"/>
      <c r="JY20" s="106"/>
      <c r="JZ20" s="106"/>
      <c r="KA20" s="121">
        <f t="shared" si="42"/>
        <v>0</v>
      </c>
      <c r="KB20" s="106"/>
      <c r="KC20" s="106"/>
      <c r="KD20" s="106"/>
      <c r="KE20" s="106"/>
      <c r="KF20" s="106"/>
      <c r="KG20" s="106"/>
      <c r="KH20" s="117">
        <f t="shared" si="43"/>
        <v>0</v>
      </c>
      <c r="KI20" s="106"/>
      <c r="KJ20" s="106"/>
      <c r="KK20" s="106"/>
      <c r="KL20" s="106"/>
      <c r="KM20" s="106"/>
      <c r="KN20" s="106"/>
      <c r="KO20" s="106"/>
      <c r="KP20" s="106"/>
      <c r="KQ20" s="106"/>
      <c r="KR20" s="106"/>
      <c r="KS20" s="106"/>
      <c r="KT20" s="106"/>
      <c r="KU20" s="117">
        <f t="shared" si="44"/>
        <v>0</v>
      </c>
      <c r="KV20" s="106"/>
      <c r="KW20" s="106"/>
      <c r="KX20" s="106"/>
      <c r="KY20" s="118">
        <f t="shared" si="45"/>
        <v>0</v>
      </c>
      <c r="KZ20" s="120"/>
      <c r="LA20" s="217">
        <f t="shared" si="46"/>
        <v>1</v>
      </c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17">
        <f t="shared" si="47"/>
        <v>0</v>
      </c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17">
        <f t="shared" si="48"/>
        <v>0</v>
      </c>
      <c r="LY20" s="106"/>
      <c r="LZ20" s="106"/>
      <c r="MA20" s="106"/>
      <c r="MB20" s="106"/>
      <c r="MC20" s="106"/>
      <c r="MD20" s="106"/>
      <c r="ME20" s="117">
        <f t="shared" si="49"/>
        <v>0</v>
      </c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17">
        <f t="shared" si="50"/>
        <v>0</v>
      </c>
      <c r="MS20" s="106"/>
      <c r="MT20" s="106"/>
      <c r="MU20" s="106"/>
      <c r="MV20" s="118">
        <f t="shared" si="51"/>
        <v>0</v>
      </c>
      <c r="MW20" s="120"/>
      <c r="MX20" s="217">
        <f t="shared" si="52"/>
        <v>1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17">
        <f t="shared" si="53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4"/>
        <v>0</v>
      </c>
      <c r="NV20" s="106"/>
      <c r="NW20" s="106"/>
      <c r="NX20" s="106"/>
      <c r="NY20" s="106"/>
      <c r="NZ20" s="106"/>
      <c r="OA20" s="106"/>
      <c r="OB20" s="117">
        <f t="shared" si="55"/>
        <v>0</v>
      </c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17">
        <f t="shared" si="56"/>
        <v>0</v>
      </c>
      <c r="OP20" s="106"/>
      <c r="OQ20" s="106"/>
      <c r="OR20" s="106"/>
      <c r="OS20" s="118">
        <f t="shared" si="57"/>
        <v>0</v>
      </c>
      <c r="OT20" s="120"/>
      <c r="OU20" s="217">
        <f t="shared" si="58"/>
        <v>1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9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60"/>
        <v>0</v>
      </c>
      <c r="PS20" s="106"/>
      <c r="PT20" s="106"/>
      <c r="PU20" s="106"/>
      <c r="PV20" s="106"/>
      <c r="PW20" s="106"/>
      <c r="PX20" s="106"/>
      <c r="PY20" s="117">
        <f t="shared" si="61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2"/>
        <v>0</v>
      </c>
      <c r="QM20" s="106"/>
      <c r="QN20" s="106"/>
      <c r="QO20" s="106"/>
      <c r="QP20" s="118">
        <f t="shared" si="63"/>
        <v>0</v>
      </c>
      <c r="QQ20" s="120"/>
    </row>
    <row r="21" spans="1:459" ht="15.75" x14ac:dyDescent="0.25">
      <c r="A21" s="87">
        <v>1</v>
      </c>
      <c r="B21" s="147">
        <v>16</v>
      </c>
      <c r="C21" s="179"/>
      <c r="D21" s="153"/>
      <c r="E21" s="153"/>
      <c r="F21" s="153"/>
      <c r="G21" s="153"/>
      <c r="H21" s="153"/>
      <c r="I21" s="148"/>
      <c r="J21" s="230">
        <f t="shared" si="9"/>
        <v>0</v>
      </c>
      <c r="K21" s="106"/>
      <c r="L21" s="106"/>
      <c r="M21" s="106"/>
      <c r="N21" s="106"/>
      <c r="O21" s="106"/>
      <c r="P21" s="106"/>
      <c r="Q21" s="106"/>
      <c r="R21" s="132">
        <f t="shared" si="10"/>
        <v>0</v>
      </c>
      <c r="S21" s="217">
        <f t="shared" si="11"/>
        <v>1</v>
      </c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17">
        <f t="shared" si="12"/>
        <v>0</v>
      </c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17">
        <f t="shared" si="13"/>
        <v>0</v>
      </c>
      <c r="AQ21" s="106"/>
      <c r="AR21" s="106"/>
      <c r="AS21" s="106"/>
      <c r="AT21" s="106"/>
      <c r="AU21" s="106"/>
      <c r="AV21" s="106"/>
      <c r="AW21" s="117">
        <f t="shared" si="14"/>
        <v>0</v>
      </c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17">
        <f t="shared" si="15"/>
        <v>0</v>
      </c>
      <c r="BK21" s="106"/>
      <c r="BL21" s="106"/>
      <c r="BM21" s="106"/>
      <c r="BN21" s="118">
        <f t="shared" si="16"/>
        <v>0</v>
      </c>
      <c r="BO21" s="120"/>
      <c r="BP21" s="217">
        <f t="shared" si="17"/>
        <v>1</v>
      </c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17">
        <f t="shared" si="18"/>
        <v>0</v>
      </c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17">
        <f t="shared" si="19"/>
        <v>0</v>
      </c>
      <c r="CN21" s="106"/>
      <c r="CO21" s="106"/>
      <c r="CP21" s="106"/>
      <c r="CQ21" s="106"/>
      <c r="CR21" s="106"/>
      <c r="CS21" s="106"/>
      <c r="CT21" s="117">
        <f t="shared" si="20"/>
        <v>0</v>
      </c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17">
        <f t="shared" si="21"/>
        <v>0</v>
      </c>
      <c r="DH21" s="106"/>
      <c r="DI21" s="106"/>
      <c r="DJ21" s="106"/>
      <c r="DK21" s="118">
        <f t="shared" si="22"/>
        <v>0</v>
      </c>
      <c r="DL21" s="169"/>
      <c r="DM21" s="217">
        <f t="shared" si="23"/>
        <v>1</v>
      </c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17">
        <f t="shared" si="24"/>
        <v>0</v>
      </c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17">
        <f t="shared" si="25"/>
        <v>0</v>
      </c>
      <c r="EK21" s="106"/>
      <c r="EL21" s="106"/>
      <c r="EM21" s="106"/>
      <c r="EN21" s="106"/>
      <c r="EO21" s="106"/>
      <c r="EP21" s="106"/>
      <c r="EQ21" s="117">
        <f t="shared" si="26"/>
        <v>0</v>
      </c>
      <c r="ER21" s="106"/>
      <c r="ES21" s="106"/>
      <c r="ET21" s="106"/>
      <c r="EU21" s="245"/>
      <c r="EV21" s="106"/>
      <c r="EW21" s="106"/>
      <c r="EX21" s="106"/>
      <c r="EY21" s="106"/>
      <c r="EZ21" s="106"/>
      <c r="FA21" s="106"/>
      <c r="FB21" s="106"/>
      <c r="FC21" s="106"/>
      <c r="FD21" s="117">
        <f t="shared" si="27"/>
        <v>0</v>
      </c>
      <c r="FE21" s="106"/>
      <c r="FF21" s="106"/>
      <c r="FG21" s="106"/>
      <c r="FH21" s="118">
        <f t="shared" si="28"/>
        <v>0</v>
      </c>
      <c r="FI21" s="120"/>
      <c r="FJ21" s="223">
        <f t="shared" si="29"/>
        <v>1</v>
      </c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17">
        <f t="shared" si="30"/>
        <v>0</v>
      </c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17">
        <f t="shared" si="31"/>
        <v>0</v>
      </c>
      <c r="GH21" s="106"/>
      <c r="GI21" s="106"/>
      <c r="GJ21" s="106"/>
      <c r="GK21" s="106"/>
      <c r="GL21" s="106"/>
      <c r="GM21" s="106"/>
      <c r="GN21" s="117">
        <f t="shared" si="32"/>
        <v>0</v>
      </c>
      <c r="GO21" s="106"/>
      <c r="GP21" s="106"/>
      <c r="GQ21" s="245"/>
      <c r="GR21" s="106"/>
      <c r="GS21" s="106"/>
      <c r="GT21" s="106"/>
      <c r="GU21" s="106"/>
      <c r="GV21" s="106"/>
      <c r="GW21" s="106"/>
      <c r="GX21" s="106"/>
      <c r="GY21" s="106"/>
      <c r="GZ21" s="106"/>
      <c r="HA21" s="117">
        <f t="shared" si="33"/>
        <v>0</v>
      </c>
      <c r="HB21" s="106"/>
      <c r="HC21" s="106"/>
      <c r="HD21" s="106"/>
      <c r="HE21" s="118">
        <f t="shared" si="34"/>
        <v>0</v>
      </c>
      <c r="HF21" s="120"/>
      <c r="HG21" s="217">
        <f t="shared" si="35"/>
        <v>1</v>
      </c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17">
        <f t="shared" si="36"/>
        <v>0</v>
      </c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17">
        <f t="shared" si="37"/>
        <v>0</v>
      </c>
      <c r="IE21" s="106"/>
      <c r="IF21" s="106"/>
      <c r="IG21" s="106"/>
      <c r="IH21" s="106"/>
      <c r="II21" s="106"/>
      <c r="IJ21" s="106"/>
      <c r="IK21" s="117">
        <f t="shared" si="38"/>
        <v>0</v>
      </c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  <c r="IW21" s="106"/>
      <c r="IX21" s="117">
        <f t="shared" si="39"/>
        <v>0</v>
      </c>
      <c r="IY21" s="106"/>
      <c r="IZ21" s="106"/>
      <c r="JA21" s="106"/>
      <c r="JB21" s="118">
        <f t="shared" si="40"/>
        <v>0</v>
      </c>
      <c r="JC21" s="120"/>
      <c r="JD21" s="217">
        <f t="shared" si="8"/>
        <v>1</v>
      </c>
      <c r="JE21" s="106"/>
      <c r="JF21" s="106"/>
      <c r="JG21" s="106"/>
      <c r="JH21" s="106"/>
      <c r="JI21" s="106"/>
      <c r="JJ21" s="106"/>
      <c r="JK21" s="106"/>
      <c r="JL21" s="106"/>
      <c r="JM21" s="106"/>
      <c r="JN21" s="106"/>
      <c r="JO21" s="117">
        <f t="shared" si="41"/>
        <v>0</v>
      </c>
      <c r="JP21" s="106"/>
      <c r="JQ21" s="106"/>
      <c r="JR21" s="106"/>
      <c r="JS21" s="106"/>
      <c r="JT21" s="106"/>
      <c r="JU21" s="106"/>
      <c r="JV21" s="106"/>
      <c r="JW21" s="106"/>
      <c r="JX21" s="106"/>
      <c r="JY21" s="106"/>
      <c r="JZ21" s="106"/>
      <c r="KA21" s="121">
        <f t="shared" si="42"/>
        <v>0</v>
      </c>
      <c r="KB21" s="106"/>
      <c r="KC21" s="106"/>
      <c r="KD21" s="106"/>
      <c r="KE21" s="106"/>
      <c r="KF21" s="106"/>
      <c r="KG21" s="106"/>
      <c r="KH21" s="117">
        <f t="shared" si="43"/>
        <v>0</v>
      </c>
      <c r="KI21" s="106"/>
      <c r="KJ21" s="106"/>
      <c r="KK21" s="106"/>
      <c r="KL21" s="106"/>
      <c r="KM21" s="106"/>
      <c r="KN21" s="106"/>
      <c r="KO21" s="106"/>
      <c r="KP21" s="106"/>
      <c r="KQ21" s="106"/>
      <c r="KR21" s="106"/>
      <c r="KS21" s="106"/>
      <c r="KT21" s="106"/>
      <c r="KU21" s="117">
        <f t="shared" si="44"/>
        <v>0</v>
      </c>
      <c r="KV21" s="106"/>
      <c r="KW21" s="106"/>
      <c r="KX21" s="106"/>
      <c r="KY21" s="118">
        <f t="shared" si="45"/>
        <v>0</v>
      </c>
      <c r="KZ21" s="120"/>
      <c r="LA21" s="217">
        <f t="shared" si="46"/>
        <v>1</v>
      </c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17">
        <f t="shared" si="47"/>
        <v>0</v>
      </c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17">
        <f t="shared" si="48"/>
        <v>0</v>
      </c>
      <c r="LY21" s="106"/>
      <c r="LZ21" s="106"/>
      <c r="MA21" s="106"/>
      <c r="MB21" s="106"/>
      <c r="MC21" s="106"/>
      <c r="MD21" s="106"/>
      <c r="ME21" s="117">
        <f t="shared" si="49"/>
        <v>0</v>
      </c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17">
        <f t="shared" si="50"/>
        <v>0</v>
      </c>
      <c r="MS21" s="106"/>
      <c r="MT21" s="106"/>
      <c r="MU21" s="106"/>
      <c r="MV21" s="118">
        <f t="shared" si="51"/>
        <v>0</v>
      </c>
      <c r="MW21" s="120"/>
      <c r="MX21" s="217">
        <f t="shared" si="52"/>
        <v>1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17">
        <f t="shared" si="53"/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4"/>
        <v>0</v>
      </c>
      <c r="NV21" s="106"/>
      <c r="NW21" s="106"/>
      <c r="NX21" s="106"/>
      <c r="NY21" s="106"/>
      <c r="NZ21" s="106"/>
      <c r="OA21" s="106"/>
      <c r="OB21" s="117">
        <f t="shared" si="55"/>
        <v>0</v>
      </c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17">
        <f t="shared" si="56"/>
        <v>0</v>
      </c>
      <c r="OP21" s="106"/>
      <c r="OQ21" s="106"/>
      <c r="OR21" s="106"/>
      <c r="OS21" s="118">
        <f t="shared" si="57"/>
        <v>0</v>
      </c>
      <c r="OT21" s="120"/>
      <c r="OU21" s="217">
        <f t="shared" si="58"/>
        <v>1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 t="shared" si="59"/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60"/>
        <v>0</v>
      </c>
      <c r="PS21" s="106"/>
      <c r="PT21" s="106"/>
      <c r="PU21" s="106"/>
      <c r="PV21" s="106"/>
      <c r="PW21" s="106"/>
      <c r="PX21" s="106"/>
      <c r="PY21" s="117">
        <f t="shared" si="61"/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 t="shared" si="62"/>
        <v>0</v>
      </c>
      <c r="QM21" s="106"/>
      <c r="QN21" s="106"/>
      <c r="QO21" s="106"/>
      <c r="QP21" s="118">
        <f t="shared" si="63"/>
        <v>0</v>
      </c>
      <c r="QQ21" s="120"/>
    </row>
    <row r="22" spans="1:459" ht="15.75" x14ac:dyDescent="0.25">
      <c r="A22" s="87">
        <v>1</v>
      </c>
      <c r="B22" s="147">
        <v>17</v>
      </c>
      <c r="C22" s="179"/>
      <c r="D22" s="153"/>
      <c r="E22" s="153"/>
      <c r="F22" s="153"/>
      <c r="G22" s="153"/>
      <c r="H22" s="153"/>
      <c r="I22" s="148"/>
      <c r="J22" s="230">
        <f t="shared" si="9"/>
        <v>0</v>
      </c>
      <c r="K22" s="106"/>
      <c r="L22" s="106"/>
      <c r="M22" s="106"/>
      <c r="N22" s="106"/>
      <c r="O22" s="106"/>
      <c r="P22" s="106"/>
      <c r="Q22" s="106"/>
      <c r="R22" s="132">
        <f t="shared" si="10"/>
        <v>0</v>
      </c>
      <c r="S22" s="217">
        <f t="shared" si="11"/>
        <v>1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17">
        <f t="shared" si="12"/>
        <v>0</v>
      </c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17">
        <f t="shared" si="13"/>
        <v>0</v>
      </c>
      <c r="AQ22" s="106"/>
      <c r="AR22" s="106"/>
      <c r="AS22" s="106"/>
      <c r="AT22" s="106"/>
      <c r="AU22" s="106"/>
      <c r="AV22" s="106"/>
      <c r="AW22" s="117">
        <f t="shared" si="14"/>
        <v>0</v>
      </c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17">
        <f t="shared" si="15"/>
        <v>0</v>
      </c>
      <c r="BK22" s="106"/>
      <c r="BL22" s="106"/>
      <c r="BM22" s="106"/>
      <c r="BN22" s="118">
        <f t="shared" si="16"/>
        <v>0</v>
      </c>
      <c r="BO22" s="120"/>
      <c r="BP22" s="217">
        <f t="shared" si="17"/>
        <v>1</v>
      </c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17">
        <f t="shared" si="18"/>
        <v>0</v>
      </c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17">
        <f t="shared" si="19"/>
        <v>0</v>
      </c>
      <c r="CN22" s="106"/>
      <c r="CO22" s="106"/>
      <c r="CP22" s="106"/>
      <c r="CQ22" s="106"/>
      <c r="CR22" s="106"/>
      <c r="CS22" s="106"/>
      <c r="CT22" s="117">
        <f t="shared" si="20"/>
        <v>0</v>
      </c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17">
        <f t="shared" si="21"/>
        <v>0</v>
      </c>
      <c r="DH22" s="106"/>
      <c r="DI22" s="106"/>
      <c r="DJ22" s="106"/>
      <c r="DK22" s="118">
        <f t="shared" si="22"/>
        <v>0</v>
      </c>
      <c r="DL22" s="169"/>
      <c r="DM22" s="217">
        <f t="shared" si="23"/>
        <v>1</v>
      </c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17">
        <f t="shared" si="24"/>
        <v>0</v>
      </c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17">
        <f t="shared" si="25"/>
        <v>0</v>
      </c>
      <c r="EK22" s="106"/>
      <c r="EL22" s="106"/>
      <c r="EM22" s="106"/>
      <c r="EN22" s="106"/>
      <c r="EO22" s="106"/>
      <c r="EP22" s="106"/>
      <c r="EQ22" s="117">
        <f t="shared" si="26"/>
        <v>0</v>
      </c>
      <c r="ER22" s="106"/>
      <c r="ES22" s="106"/>
      <c r="ET22" s="106"/>
      <c r="EU22" s="245"/>
      <c r="EV22" s="106"/>
      <c r="EW22" s="106"/>
      <c r="EX22" s="106"/>
      <c r="EY22" s="106"/>
      <c r="EZ22" s="106"/>
      <c r="FA22" s="106"/>
      <c r="FB22" s="106"/>
      <c r="FC22" s="106"/>
      <c r="FD22" s="117">
        <f t="shared" si="27"/>
        <v>0</v>
      </c>
      <c r="FE22" s="106"/>
      <c r="FF22" s="106"/>
      <c r="FG22" s="106"/>
      <c r="FH22" s="118">
        <f t="shared" si="28"/>
        <v>0</v>
      </c>
      <c r="FI22" s="120"/>
      <c r="FJ22" s="223">
        <f t="shared" si="29"/>
        <v>1</v>
      </c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17">
        <f t="shared" si="30"/>
        <v>0</v>
      </c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17">
        <f t="shared" si="31"/>
        <v>0</v>
      </c>
      <c r="GH22" s="106"/>
      <c r="GI22" s="106"/>
      <c r="GJ22" s="106"/>
      <c r="GK22" s="106"/>
      <c r="GL22" s="106"/>
      <c r="GM22" s="106"/>
      <c r="GN22" s="117">
        <f t="shared" si="32"/>
        <v>0</v>
      </c>
      <c r="GO22" s="106"/>
      <c r="GP22" s="106"/>
      <c r="GQ22" s="245"/>
      <c r="GR22" s="106"/>
      <c r="GS22" s="106"/>
      <c r="GT22" s="106"/>
      <c r="GU22" s="106"/>
      <c r="GV22" s="106"/>
      <c r="GW22" s="106"/>
      <c r="GX22" s="106"/>
      <c r="GY22" s="106"/>
      <c r="GZ22" s="106"/>
      <c r="HA22" s="117">
        <f t="shared" si="33"/>
        <v>0</v>
      </c>
      <c r="HB22" s="106"/>
      <c r="HC22" s="106"/>
      <c r="HD22" s="106"/>
      <c r="HE22" s="118">
        <f t="shared" si="34"/>
        <v>0</v>
      </c>
      <c r="HF22" s="120"/>
      <c r="HG22" s="217">
        <f t="shared" si="35"/>
        <v>1</v>
      </c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17">
        <f t="shared" si="36"/>
        <v>0</v>
      </c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17">
        <f t="shared" si="37"/>
        <v>0</v>
      </c>
      <c r="IE22" s="106"/>
      <c r="IF22" s="106"/>
      <c r="IG22" s="106"/>
      <c r="IH22" s="106"/>
      <c r="II22" s="106"/>
      <c r="IJ22" s="106"/>
      <c r="IK22" s="117">
        <f t="shared" si="38"/>
        <v>0</v>
      </c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  <c r="IV22" s="106"/>
      <c r="IW22" s="106"/>
      <c r="IX22" s="117">
        <f t="shared" si="39"/>
        <v>0</v>
      </c>
      <c r="IY22" s="106"/>
      <c r="IZ22" s="106"/>
      <c r="JA22" s="106"/>
      <c r="JB22" s="118">
        <f t="shared" si="40"/>
        <v>0</v>
      </c>
      <c r="JC22" s="120"/>
      <c r="JD22" s="217">
        <f t="shared" si="8"/>
        <v>1</v>
      </c>
      <c r="JE22" s="106"/>
      <c r="JF22" s="106"/>
      <c r="JG22" s="106"/>
      <c r="JH22" s="106"/>
      <c r="JI22" s="106"/>
      <c r="JJ22" s="106"/>
      <c r="JK22" s="106"/>
      <c r="JL22" s="106"/>
      <c r="JM22" s="106"/>
      <c r="JN22" s="106"/>
      <c r="JO22" s="117">
        <f t="shared" si="41"/>
        <v>0</v>
      </c>
      <c r="JP22" s="106"/>
      <c r="JQ22" s="106"/>
      <c r="JR22" s="106"/>
      <c r="JS22" s="106"/>
      <c r="JT22" s="106"/>
      <c r="JU22" s="106"/>
      <c r="JV22" s="106"/>
      <c r="JW22" s="106"/>
      <c r="JX22" s="106"/>
      <c r="JY22" s="106"/>
      <c r="JZ22" s="106"/>
      <c r="KA22" s="121">
        <f t="shared" si="42"/>
        <v>0</v>
      </c>
      <c r="KB22" s="106"/>
      <c r="KC22" s="106"/>
      <c r="KD22" s="106"/>
      <c r="KE22" s="106"/>
      <c r="KF22" s="106"/>
      <c r="KG22" s="106"/>
      <c r="KH22" s="117">
        <f t="shared" si="43"/>
        <v>0</v>
      </c>
      <c r="KI22" s="106"/>
      <c r="KJ22" s="106"/>
      <c r="KK22" s="106"/>
      <c r="KL22" s="106"/>
      <c r="KM22" s="106"/>
      <c r="KN22" s="106"/>
      <c r="KO22" s="106"/>
      <c r="KP22" s="106"/>
      <c r="KQ22" s="106"/>
      <c r="KR22" s="106"/>
      <c r="KS22" s="106"/>
      <c r="KT22" s="106"/>
      <c r="KU22" s="117">
        <f t="shared" si="44"/>
        <v>0</v>
      </c>
      <c r="KV22" s="106"/>
      <c r="KW22" s="106"/>
      <c r="KX22" s="106"/>
      <c r="KY22" s="118">
        <f t="shared" si="45"/>
        <v>0</v>
      </c>
      <c r="KZ22" s="120"/>
      <c r="LA22" s="217">
        <f t="shared" si="46"/>
        <v>1</v>
      </c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17">
        <f t="shared" si="47"/>
        <v>0</v>
      </c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17">
        <f t="shared" si="48"/>
        <v>0</v>
      </c>
      <c r="LY22" s="106"/>
      <c r="LZ22" s="106"/>
      <c r="MA22" s="106"/>
      <c r="MB22" s="106"/>
      <c r="MC22" s="106"/>
      <c r="MD22" s="106"/>
      <c r="ME22" s="117">
        <f t="shared" si="49"/>
        <v>0</v>
      </c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17">
        <f t="shared" si="50"/>
        <v>0</v>
      </c>
      <c r="MS22" s="106"/>
      <c r="MT22" s="106"/>
      <c r="MU22" s="106"/>
      <c r="MV22" s="118">
        <f t="shared" si="51"/>
        <v>0</v>
      </c>
      <c r="MW22" s="120"/>
      <c r="MX22" s="217">
        <f t="shared" si="52"/>
        <v>1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17">
        <f t="shared" si="53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4"/>
        <v>0</v>
      </c>
      <c r="NV22" s="106"/>
      <c r="NW22" s="106"/>
      <c r="NX22" s="106"/>
      <c r="NY22" s="106"/>
      <c r="NZ22" s="106"/>
      <c r="OA22" s="106"/>
      <c r="OB22" s="117">
        <f t="shared" si="55"/>
        <v>0</v>
      </c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17">
        <f t="shared" si="56"/>
        <v>0</v>
      </c>
      <c r="OP22" s="106"/>
      <c r="OQ22" s="106"/>
      <c r="OR22" s="106"/>
      <c r="OS22" s="118">
        <f t="shared" si="57"/>
        <v>0</v>
      </c>
      <c r="OT22" s="120"/>
      <c r="OU22" s="217">
        <f t="shared" si="58"/>
        <v>1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9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60"/>
        <v>0</v>
      </c>
      <c r="PS22" s="106"/>
      <c r="PT22" s="106"/>
      <c r="PU22" s="106"/>
      <c r="PV22" s="106"/>
      <c r="PW22" s="106"/>
      <c r="PX22" s="106"/>
      <c r="PY22" s="117">
        <f t="shared" si="61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2"/>
        <v>0</v>
      </c>
      <c r="QM22" s="106"/>
      <c r="QN22" s="106"/>
      <c r="QO22" s="106"/>
      <c r="QP22" s="118">
        <f t="shared" si="63"/>
        <v>0</v>
      </c>
      <c r="QQ22" s="120"/>
    </row>
    <row r="23" spans="1:459" ht="15.75" x14ac:dyDescent="0.25">
      <c r="A23" s="87">
        <v>1</v>
      </c>
      <c r="B23" s="147">
        <v>18</v>
      </c>
      <c r="C23" s="179"/>
      <c r="D23" s="153"/>
      <c r="E23" s="153"/>
      <c r="F23" s="153"/>
      <c r="G23" s="153"/>
      <c r="H23" s="153"/>
      <c r="I23" s="148"/>
      <c r="J23" s="230">
        <f t="shared" si="9"/>
        <v>0</v>
      </c>
      <c r="K23" s="106"/>
      <c r="L23" s="106"/>
      <c r="M23" s="106"/>
      <c r="N23" s="106"/>
      <c r="O23" s="106"/>
      <c r="P23" s="106"/>
      <c r="Q23" s="106"/>
      <c r="R23" s="132">
        <f t="shared" si="10"/>
        <v>0</v>
      </c>
      <c r="S23" s="217">
        <f t="shared" si="11"/>
        <v>1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17">
        <f t="shared" si="12"/>
        <v>0</v>
      </c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17">
        <f t="shared" si="13"/>
        <v>0</v>
      </c>
      <c r="AQ23" s="106"/>
      <c r="AR23" s="106"/>
      <c r="AS23" s="106"/>
      <c r="AT23" s="106"/>
      <c r="AU23" s="106"/>
      <c r="AV23" s="106"/>
      <c r="AW23" s="117">
        <f t="shared" si="14"/>
        <v>0</v>
      </c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17">
        <f t="shared" si="15"/>
        <v>0</v>
      </c>
      <c r="BK23" s="106"/>
      <c r="BL23" s="106"/>
      <c r="BM23" s="106"/>
      <c r="BN23" s="118">
        <f t="shared" si="16"/>
        <v>0</v>
      </c>
      <c r="BO23" s="120"/>
      <c r="BP23" s="217">
        <f t="shared" si="17"/>
        <v>1</v>
      </c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17">
        <f t="shared" si="18"/>
        <v>0</v>
      </c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17">
        <f t="shared" si="19"/>
        <v>0</v>
      </c>
      <c r="CN23" s="106"/>
      <c r="CO23" s="106"/>
      <c r="CP23" s="106"/>
      <c r="CQ23" s="106"/>
      <c r="CR23" s="106"/>
      <c r="CS23" s="106"/>
      <c r="CT23" s="117">
        <f t="shared" si="20"/>
        <v>0</v>
      </c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17">
        <f t="shared" si="21"/>
        <v>0</v>
      </c>
      <c r="DH23" s="106"/>
      <c r="DI23" s="106"/>
      <c r="DJ23" s="106"/>
      <c r="DK23" s="118">
        <f t="shared" si="22"/>
        <v>0</v>
      </c>
      <c r="DL23" s="169"/>
      <c r="DM23" s="217">
        <f t="shared" si="23"/>
        <v>1</v>
      </c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17">
        <f t="shared" si="24"/>
        <v>0</v>
      </c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17">
        <f t="shared" si="25"/>
        <v>0</v>
      </c>
      <c r="EK23" s="106"/>
      <c r="EL23" s="106"/>
      <c r="EM23" s="106"/>
      <c r="EN23" s="106"/>
      <c r="EO23" s="106"/>
      <c r="EP23" s="106"/>
      <c r="EQ23" s="117">
        <f t="shared" si="26"/>
        <v>0</v>
      </c>
      <c r="ER23" s="106"/>
      <c r="ES23" s="106"/>
      <c r="ET23" s="106"/>
      <c r="EU23" s="245"/>
      <c r="EV23" s="106"/>
      <c r="EW23" s="106"/>
      <c r="EX23" s="106"/>
      <c r="EY23" s="106"/>
      <c r="EZ23" s="106"/>
      <c r="FA23" s="106"/>
      <c r="FB23" s="106"/>
      <c r="FC23" s="106"/>
      <c r="FD23" s="117">
        <f t="shared" si="27"/>
        <v>0</v>
      </c>
      <c r="FE23" s="106"/>
      <c r="FF23" s="106"/>
      <c r="FG23" s="106"/>
      <c r="FH23" s="118">
        <f t="shared" si="28"/>
        <v>0</v>
      </c>
      <c r="FI23" s="120"/>
      <c r="FJ23" s="223">
        <f t="shared" si="29"/>
        <v>1</v>
      </c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17">
        <f t="shared" si="30"/>
        <v>0</v>
      </c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17">
        <f t="shared" si="31"/>
        <v>0</v>
      </c>
      <c r="GH23" s="106"/>
      <c r="GI23" s="106"/>
      <c r="GJ23" s="106"/>
      <c r="GK23" s="106"/>
      <c r="GL23" s="106"/>
      <c r="GM23" s="106"/>
      <c r="GN23" s="117">
        <f t="shared" si="32"/>
        <v>0</v>
      </c>
      <c r="GO23" s="106"/>
      <c r="GP23" s="106"/>
      <c r="GQ23" s="245"/>
      <c r="GR23" s="106"/>
      <c r="GS23" s="106"/>
      <c r="GT23" s="106"/>
      <c r="GU23" s="106"/>
      <c r="GV23" s="106"/>
      <c r="GW23" s="106"/>
      <c r="GX23" s="106"/>
      <c r="GY23" s="106"/>
      <c r="GZ23" s="106"/>
      <c r="HA23" s="117">
        <f t="shared" si="33"/>
        <v>0</v>
      </c>
      <c r="HB23" s="106"/>
      <c r="HC23" s="106"/>
      <c r="HD23" s="106"/>
      <c r="HE23" s="118">
        <f t="shared" si="34"/>
        <v>0</v>
      </c>
      <c r="HF23" s="120"/>
      <c r="HG23" s="217">
        <f t="shared" si="35"/>
        <v>1</v>
      </c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17">
        <f t="shared" si="36"/>
        <v>0</v>
      </c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17">
        <f t="shared" si="37"/>
        <v>0</v>
      </c>
      <c r="IE23" s="106"/>
      <c r="IF23" s="106"/>
      <c r="IG23" s="106"/>
      <c r="IH23" s="106"/>
      <c r="II23" s="106"/>
      <c r="IJ23" s="106"/>
      <c r="IK23" s="117">
        <f t="shared" si="38"/>
        <v>0</v>
      </c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  <c r="IV23" s="106"/>
      <c r="IW23" s="106"/>
      <c r="IX23" s="117">
        <f t="shared" si="39"/>
        <v>0</v>
      </c>
      <c r="IY23" s="106"/>
      <c r="IZ23" s="106"/>
      <c r="JA23" s="106"/>
      <c r="JB23" s="118">
        <f t="shared" si="40"/>
        <v>0</v>
      </c>
      <c r="JC23" s="120"/>
      <c r="JD23" s="217">
        <f t="shared" si="8"/>
        <v>1</v>
      </c>
      <c r="JE23" s="106"/>
      <c r="JF23" s="106"/>
      <c r="JG23" s="106"/>
      <c r="JH23" s="106"/>
      <c r="JI23" s="106"/>
      <c r="JJ23" s="106"/>
      <c r="JK23" s="106"/>
      <c r="JL23" s="106"/>
      <c r="JM23" s="106"/>
      <c r="JN23" s="106"/>
      <c r="JO23" s="117">
        <f t="shared" si="41"/>
        <v>0</v>
      </c>
      <c r="JP23" s="106"/>
      <c r="JQ23" s="106"/>
      <c r="JR23" s="106"/>
      <c r="JS23" s="106"/>
      <c r="JT23" s="106"/>
      <c r="JU23" s="106"/>
      <c r="JV23" s="106"/>
      <c r="JW23" s="106"/>
      <c r="JX23" s="106"/>
      <c r="JY23" s="106"/>
      <c r="JZ23" s="106"/>
      <c r="KA23" s="121">
        <f t="shared" si="42"/>
        <v>0</v>
      </c>
      <c r="KB23" s="106"/>
      <c r="KC23" s="106"/>
      <c r="KD23" s="106"/>
      <c r="KE23" s="106"/>
      <c r="KF23" s="106"/>
      <c r="KG23" s="106"/>
      <c r="KH23" s="117">
        <f t="shared" si="43"/>
        <v>0</v>
      </c>
      <c r="KI23" s="106"/>
      <c r="KJ23" s="106"/>
      <c r="KK23" s="106"/>
      <c r="KL23" s="106"/>
      <c r="KM23" s="106"/>
      <c r="KN23" s="106"/>
      <c r="KO23" s="106"/>
      <c r="KP23" s="106"/>
      <c r="KQ23" s="106"/>
      <c r="KR23" s="106"/>
      <c r="KS23" s="106"/>
      <c r="KT23" s="106"/>
      <c r="KU23" s="117">
        <f t="shared" si="44"/>
        <v>0</v>
      </c>
      <c r="KV23" s="106"/>
      <c r="KW23" s="106"/>
      <c r="KX23" s="106"/>
      <c r="KY23" s="118">
        <f t="shared" si="45"/>
        <v>0</v>
      </c>
      <c r="KZ23" s="120"/>
      <c r="LA23" s="217">
        <f t="shared" si="46"/>
        <v>1</v>
      </c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17">
        <f t="shared" si="47"/>
        <v>0</v>
      </c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17">
        <f t="shared" si="48"/>
        <v>0</v>
      </c>
      <c r="LY23" s="106"/>
      <c r="LZ23" s="106"/>
      <c r="MA23" s="106"/>
      <c r="MB23" s="106"/>
      <c r="MC23" s="106"/>
      <c r="MD23" s="106"/>
      <c r="ME23" s="117">
        <f t="shared" si="49"/>
        <v>0</v>
      </c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17">
        <f t="shared" si="50"/>
        <v>0</v>
      </c>
      <c r="MS23" s="106"/>
      <c r="MT23" s="106"/>
      <c r="MU23" s="106"/>
      <c r="MV23" s="118">
        <f t="shared" si="51"/>
        <v>0</v>
      </c>
      <c r="MW23" s="120"/>
      <c r="MX23" s="217">
        <f t="shared" si="52"/>
        <v>1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17">
        <f t="shared" si="53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4"/>
        <v>0</v>
      </c>
      <c r="NV23" s="106"/>
      <c r="NW23" s="106"/>
      <c r="NX23" s="106"/>
      <c r="NY23" s="106"/>
      <c r="NZ23" s="106"/>
      <c r="OA23" s="106"/>
      <c r="OB23" s="117">
        <f t="shared" si="55"/>
        <v>0</v>
      </c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17">
        <f t="shared" si="56"/>
        <v>0</v>
      </c>
      <c r="OP23" s="106"/>
      <c r="OQ23" s="106"/>
      <c r="OR23" s="106"/>
      <c r="OS23" s="118">
        <f t="shared" si="57"/>
        <v>0</v>
      </c>
      <c r="OT23" s="120"/>
      <c r="OU23" s="217">
        <f t="shared" si="58"/>
        <v>1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9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60"/>
        <v>0</v>
      </c>
      <c r="PS23" s="106"/>
      <c r="PT23" s="106"/>
      <c r="PU23" s="106"/>
      <c r="PV23" s="106"/>
      <c r="PW23" s="106"/>
      <c r="PX23" s="106"/>
      <c r="PY23" s="117">
        <f t="shared" si="61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2"/>
        <v>0</v>
      </c>
      <c r="QM23" s="106"/>
      <c r="QN23" s="106"/>
      <c r="QO23" s="106"/>
      <c r="QP23" s="118">
        <f t="shared" si="63"/>
        <v>0</v>
      </c>
      <c r="QQ23" s="120"/>
    </row>
    <row r="24" spans="1:459" ht="15.75" x14ac:dyDescent="0.25">
      <c r="A24" s="87">
        <v>1</v>
      </c>
      <c r="B24" s="147">
        <v>19</v>
      </c>
      <c r="C24" s="179"/>
      <c r="D24" s="153"/>
      <c r="E24" s="153"/>
      <c r="F24" s="153"/>
      <c r="G24" s="153"/>
      <c r="H24" s="153"/>
      <c r="I24" s="148"/>
      <c r="J24" s="230">
        <f t="shared" si="9"/>
        <v>0</v>
      </c>
      <c r="K24" s="106"/>
      <c r="L24" s="106"/>
      <c r="M24" s="106"/>
      <c r="N24" s="106"/>
      <c r="O24" s="106"/>
      <c r="P24" s="106"/>
      <c r="Q24" s="106"/>
      <c r="R24" s="132">
        <f t="shared" si="10"/>
        <v>0</v>
      </c>
      <c r="S24" s="217">
        <f t="shared" si="11"/>
        <v>1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17">
        <f t="shared" si="12"/>
        <v>0</v>
      </c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17">
        <f t="shared" si="13"/>
        <v>0</v>
      </c>
      <c r="AQ24" s="106"/>
      <c r="AR24" s="106"/>
      <c r="AS24" s="106"/>
      <c r="AT24" s="106"/>
      <c r="AU24" s="106"/>
      <c r="AV24" s="106"/>
      <c r="AW24" s="117">
        <f t="shared" si="14"/>
        <v>0</v>
      </c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17">
        <f t="shared" si="15"/>
        <v>0</v>
      </c>
      <c r="BK24" s="106"/>
      <c r="BL24" s="106"/>
      <c r="BM24" s="106"/>
      <c r="BN24" s="118">
        <f t="shared" si="16"/>
        <v>0</v>
      </c>
      <c r="BO24" s="120"/>
      <c r="BP24" s="217">
        <f t="shared" si="17"/>
        <v>1</v>
      </c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17">
        <f t="shared" si="18"/>
        <v>0</v>
      </c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17">
        <f t="shared" si="19"/>
        <v>0</v>
      </c>
      <c r="CN24" s="106"/>
      <c r="CO24" s="106"/>
      <c r="CP24" s="106"/>
      <c r="CQ24" s="106"/>
      <c r="CR24" s="106"/>
      <c r="CS24" s="106"/>
      <c r="CT24" s="117">
        <f t="shared" si="20"/>
        <v>0</v>
      </c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17">
        <f t="shared" si="21"/>
        <v>0</v>
      </c>
      <c r="DH24" s="106"/>
      <c r="DI24" s="106"/>
      <c r="DJ24" s="106"/>
      <c r="DK24" s="118">
        <f t="shared" si="22"/>
        <v>0</v>
      </c>
      <c r="DL24" s="169"/>
      <c r="DM24" s="217">
        <f t="shared" si="23"/>
        <v>1</v>
      </c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17">
        <f t="shared" si="24"/>
        <v>0</v>
      </c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17">
        <f t="shared" si="25"/>
        <v>0</v>
      </c>
      <c r="EK24" s="106"/>
      <c r="EL24" s="106"/>
      <c r="EM24" s="106"/>
      <c r="EN24" s="106"/>
      <c r="EO24" s="106"/>
      <c r="EP24" s="106"/>
      <c r="EQ24" s="117">
        <f t="shared" si="26"/>
        <v>0</v>
      </c>
      <c r="ER24" s="106"/>
      <c r="ES24" s="106"/>
      <c r="ET24" s="106"/>
      <c r="EU24" s="245"/>
      <c r="EV24" s="106"/>
      <c r="EW24" s="106"/>
      <c r="EX24" s="106"/>
      <c r="EY24" s="106"/>
      <c r="EZ24" s="106"/>
      <c r="FA24" s="106"/>
      <c r="FB24" s="106"/>
      <c r="FC24" s="106"/>
      <c r="FD24" s="117">
        <f t="shared" si="27"/>
        <v>0</v>
      </c>
      <c r="FE24" s="106"/>
      <c r="FF24" s="106"/>
      <c r="FG24" s="106"/>
      <c r="FH24" s="118">
        <f t="shared" si="28"/>
        <v>0</v>
      </c>
      <c r="FI24" s="120"/>
      <c r="FJ24" s="223">
        <f t="shared" si="29"/>
        <v>1</v>
      </c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17">
        <f t="shared" si="30"/>
        <v>0</v>
      </c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17">
        <f t="shared" si="31"/>
        <v>0</v>
      </c>
      <c r="GH24" s="106"/>
      <c r="GI24" s="106"/>
      <c r="GJ24" s="106"/>
      <c r="GK24" s="106"/>
      <c r="GL24" s="106"/>
      <c r="GM24" s="106"/>
      <c r="GN24" s="117">
        <f t="shared" si="32"/>
        <v>0</v>
      </c>
      <c r="GO24" s="106"/>
      <c r="GP24" s="106"/>
      <c r="GQ24" s="245"/>
      <c r="GR24" s="106"/>
      <c r="GS24" s="106"/>
      <c r="GT24" s="106"/>
      <c r="GU24" s="106"/>
      <c r="GV24" s="106"/>
      <c r="GW24" s="106"/>
      <c r="GX24" s="106"/>
      <c r="GY24" s="106"/>
      <c r="GZ24" s="106"/>
      <c r="HA24" s="117">
        <f t="shared" si="33"/>
        <v>0</v>
      </c>
      <c r="HB24" s="106"/>
      <c r="HC24" s="106"/>
      <c r="HD24" s="106"/>
      <c r="HE24" s="118">
        <f t="shared" si="34"/>
        <v>0</v>
      </c>
      <c r="HF24" s="120"/>
      <c r="HG24" s="217">
        <f t="shared" si="35"/>
        <v>1</v>
      </c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17">
        <f t="shared" si="36"/>
        <v>0</v>
      </c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17">
        <f t="shared" si="37"/>
        <v>0</v>
      </c>
      <c r="IE24" s="106"/>
      <c r="IF24" s="106"/>
      <c r="IG24" s="106"/>
      <c r="IH24" s="106"/>
      <c r="II24" s="106"/>
      <c r="IJ24" s="106"/>
      <c r="IK24" s="117">
        <f t="shared" si="38"/>
        <v>0</v>
      </c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  <c r="IV24" s="106"/>
      <c r="IW24" s="106"/>
      <c r="IX24" s="117">
        <f t="shared" si="39"/>
        <v>0</v>
      </c>
      <c r="IY24" s="106"/>
      <c r="IZ24" s="106"/>
      <c r="JA24" s="106"/>
      <c r="JB24" s="118">
        <f t="shared" si="40"/>
        <v>0</v>
      </c>
      <c r="JC24" s="120"/>
      <c r="JD24" s="217">
        <f t="shared" si="8"/>
        <v>1</v>
      </c>
      <c r="JE24" s="106"/>
      <c r="JF24" s="106"/>
      <c r="JG24" s="106"/>
      <c r="JH24" s="106"/>
      <c r="JI24" s="106"/>
      <c r="JJ24" s="106"/>
      <c r="JK24" s="106"/>
      <c r="JL24" s="106"/>
      <c r="JM24" s="106"/>
      <c r="JN24" s="106"/>
      <c r="JO24" s="117">
        <f t="shared" si="41"/>
        <v>0</v>
      </c>
      <c r="JP24" s="106"/>
      <c r="JQ24" s="106"/>
      <c r="JR24" s="106"/>
      <c r="JS24" s="106"/>
      <c r="JT24" s="106"/>
      <c r="JU24" s="106"/>
      <c r="JV24" s="106"/>
      <c r="JW24" s="106"/>
      <c r="JX24" s="106"/>
      <c r="JY24" s="106"/>
      <c r="JZ24" s="106"/>
      <c r="KA24" s="121">
        <f t="shared" si="42"/>
        <v>0</v>
      </c>
      <c r="KB24" s="106"/>
      <c r="KC24" s="106"/>
      <c r="KD24" s="106"/>
      <c r="KE24" s="106"/>
      <c r="KF24" s="106"/>
      <c r="KG24" s="106"/>
      <c r="KH24" s="117">
        <f t="shared" si="43"/>
        <v>0</v>
      </c>
      <c r="KI24" s="106"/>
      <c r="KJ24" s="106"/>
      <c r="KK24" s="106"/>
      <c r="KL24" s="106"/>
      <c r="KM24" s="106"/>
      <c r="KN24" s="106"/>
      <c r="KO24" s="106"/>
      <c r="KP24" s="106"/>
      <c r="KQ24" s="106"/>
      <c r="KR24" s="106"/>
      <c r="KS24" s="106"/>
      <c r="KT24" s="106"/>
      <c r="KU24" s="117">
        <f t="shared" si="44"/>
        <v>0</v>
      </c>
      <c r="KV24" s="106"/>
      <c r="KW24" s="106"/>
      <c r="KX24" s="106"/>
      <c r="KY24" s="118">
        <f t="shared" si="45"/>
        <v>0</v>
      </c>
      <c r="KZ24" s="120"/>
      <c r="LA24" s="217">
        <f t="shared" si="46"/>
        <v>1</v>
      </c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17">
        <f t="shared" si="47"/>
        <v>0</v>
      </c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17">
        <f t="shared" si="48"/>
        <v>0</v>
      </c>
      <c r="LY24" s="106"/>
      <c r="LZ24" s="106"/>
      <c r="MA24" s="106"/>
      <c r="MB24" s="106"/>
      <c r="MC24" s="106"/>
      <c r="MD24" s="106"/>
      <c r="ME24" s="117">
        <f t="shared" si="49"/>
        <v>0</v>
      </c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17">
        <f t="shared" si="50"/>
        <v>0</v>
      </c>
      <c r="MS24" s="106"/>
      <c r="MT24" s="106"/>
      <c r="MU24" s="106"/>
      <c r="MV24" s="118">
        <f t="shared" si="51"/>
        <v>0</v>
      </c>
      <c r="MW24" s="120"/>
      <c r="MX24" s="217">
        <f t="shared" si="52"/>
        <v>1</v>
      </c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17">
        <f t="shared" si="53"/>
        <v>0</v>
      </c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17">
        <f t="shared" si="54"/>
        <v>0</v>
      </c>
      <c r="NV24" s="106"/>
      <c r="NW24" s="106"/>
      <c r="NX24" s="106"/>
      <c r="NY24" s="106"/>
      <c r="NZ24" s="106"/>
      <c r="OA24" s="106"/>
      <c r="OB24" s="117">
        <f t="shared" si="55"/>
        <v>0</v>
      </c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17">
        <f t="shared" si="56"/>
        <v>0</v>
      </c>
      <c r="OP24" s="106"/>
      <c r="OQ24" s="106"/>
      <c r="OR24" s="106"/>
      <c r="OS24" s="118">
        <f t="shared" si="57"/>
        <v>0</v>
      </c>
      <c r="OT24" s="120"/>
      <c r="OU24" s="217">
        <f t="shared" si="58"/>
        <v>1</v>
      </c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17">
        <f t="shared" si="59"/>
        <v>0</v>
      </c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17">
        <f t="shared" si="60"/>
        <v>0</v>
      </c>
      <c r="PS24" s="106"/>
      <c r="PT24" s="106"/>
      <c r="PU24" s="106"/>
      <c r="PV24" s="106"/>
      <c r="PW24" s="106"/>
      <c r="PX24" s="106"/>
      <c r="PY24" s="117">
        <f t="shared" si="61"/>
        <v>0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17">
        <f t="shared" si="62"/>
        <v>0</v>
      </c>
      <c r="QM24" s="106"/>
      <c r="QN24" s="106"/>
      <c r="QO24" s="106"/>
      <c r="QP24" s="118">
        <f t="shared" si="63"/>
        <v>0</v>
      </c>
      <c r="QQ24" s="120"/>
    </row>
    <row r="25" spans="1:459" ht="15.75" x14ac:dyDescent="0.25">
      <c r="A25" s="87">
        <v>1</v>
      </c>
      <c r="B25" s="147">
        <v>20</v>
      </c>
      <c r="C25" s="179"/>
      <c r="D25" s="153"/>
      <c r="E25" s="153"/>
      <c r="F25" s="153"/>
      <c r="G25" s="153"/>
      <c r="H25" s="153"/>
      <c r="I25" s="148"/>
      <c r="J25" s="230">
        <f t="shared" si="9"/>
        <v>0</v>
      </c>
      <c r="K25" s="106"/>
      <c r="L25" s="106"/>
      <c r="M25" s="106"/>
      <c r="N25" s="106"/>
      <c r="O25" s="106"/>
      <c r="P25" s="106"/>
      <c r="Q25" s="106"/>
      <c r="R25" s="132">
        <f t="shared" si="10"/>
        <v>0</v>
      </c>
      <c r="S25" s="217">
        <f t="shared" si="11"/>
        <v>1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17">
        <f t="shared" si="12"/>
        <v>0</v>
      </c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17">
        <f t="shared" si="13"/>
        <v>0</v>
      </c>
      <c r="AQ25" s="106"/>
      <c r="AR25" s="106"/>
      <c r="AS25" s="106"/>
      <c r="AT25" s="106"/>
      <c r="AU25" s="106"/>
      <c r="AV25" s="106"/>
      <c r="AW25" s="117">
        <f t="shared" si="14"/>
        <v>0</v>
      </c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17">
        <f t="shared" si="15"/>
        <v>0</v>
      </c>
      <c r="BK25" s="106"/>
      <c r="BL25" s="106"/>
      <c r="BM25" s="106"/>
      <c r="BN25" s="118">
        <f t="shared" si="16"/>
        <v>0</v>
      </c>
      <c r="BO25" s="120"/>
      <c r="BP25" s="217">
        <f t="shared" si="17"/>
        <v>1</v>
      </c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17">
        <f t="shared" si="18"/>
        <v>0</v>
      </c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17">
        <f t="shared" si="19"/>
        <v>0</v>
      </c>
      <c r="CN25" s="106"/>
      <c r="CO25" s="106"/>
      <c r="CP25" s="106"/>
      <c r="CQ25" s="106"/>
      <c r="CR25" s="106"/>
      <c r="CS25" s="106"/>
      <c r="CT25" s="117">
        <f t="shared" si="20"/>
        <v>0</v>
      </c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17">
        <f t="shared" si="21"/>
        <v>0</v>
      </c>
      <c r="DH25" s="106"/>
      <c r="DI25" s="106"/>
      <c r="DJ25" s="106"/>
      <c r="DK25" s="118">
        <f t="shared" si="22"/>
        <v>0</v>
      </c>
      <c r="DL25" s="169"/>
      <c r="DM25" s="217">
        <f t="shared" si="23"/>
        <v>1</v>
      </c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17">
        <f t="shared" si="24"/>
        <v>0</v>
      </c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17">
        <f t="shared" si="25"/>
        <v>0</v>
      </c>
      <c r="EK25" s="106"/>
      <c r="EL25" s="106"/>
      <c r="EM25" s="106"/>
      <c r="EN25" s="106"/>
      <c r="EO25" s="106"/>
      <c r="EP25" s="106"/>
      <c r="EQ25" s="117">
        <f t="shared" si="26"/>
        <v>0</v>
      </c>
      <c r="ER25" s="106"/>
      <c r="ES25" s="106"/>
      <c r="ET25" s="106"/>
      <c r="EU25" s="245"/>
      <c r="EV25" s="106"/>
      <c r="EW25" s="106"/>
      <c r="EX25" s="106"/>
      <c r="EY25" s="106"/>
      <c r="EZ25" s="106"/>
      <c r="FA25" s="106"/>
      <c r="FB25" s="106"/>
      <c r="FC25" s="106"/>
      <c r="FD25" s="117">
        <f t="shared" si="27"/>
        <v>0</v>
      </c>
      <c r="FE25" s="106"/>
      <c r="FF25" s="106"/>
      <c r="FG25" s="106"/>
      <c r="FH25" s="118">
        <f t="shared" si="28"/>
        <v>0</v>
      </c>
      <c r="FI25" s="120"/>
      <c r="FJ25" s="223">
        <f t="shared" si="29"/>
        <v>1</v>
      </c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17">
        <f t="shared" si="30"/>
        <v>0</v>
      </c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17">
        <f t="shared" si="31"/>
        <v>0</v>
      </c>
      <c r="GH25" s="106"/>
      <c r="GI25" s="106"/>
      <c r="GJ25" s="106"/>
      <c r="GK25" s="106"/>
      <c r="GL25" s="106"/>
      <c r="GM25" s="106"/>
      <c r="GN25" s="117">
        <f t="shared" si="32"/>
        <v>0</v>
      </c>
      <c r="GO25" s="106"/>
      <c r="GP25" s="106"/>
      <c r="GQ25" s="245"/>
      <c r="GR25" s="106"/>
      <c r="GS25" s="106"/>
      <c r="GT25" s="106"/>
      <c r="GU25" s="106"/>
      <c r="GV25" s="106"/>
      <c r="GW25" s="106"/>
      <c r="GX25" s="106"/>
      <c r="GY25" s="106"/>
      <c r="GZ25" s="106"/>
      <c r="HA25" s="117">
        <f t="shared" si="33"/>
        <v>0</v>
      </c>
      <c r="HB25" s="106"/>
      <c r="HC25" s="106"/>
      <c r="HD25" s="106"/>
      <c r="HE25" s="118">
        <f t="shared" si="34"/>
        <v>0</v>
      </c>
      <c r="HF25" s="120"/>
      <c r="HG25" s="217">
        <f t="shared" si="35"/>
        <v>1</v>
      </c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17">
        <f t="shared" si="36"/>
        <v>0</v>
      </c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17">
        <f t="shared" si="37"/>
        <v>0</v>
      </c>
      <c r="IE25" s="106"/>
      <c r="IF25" s="106"/>
      <c r="IG25" s="106"/>
      <c r="IH25" s="106"/>
      <c r="II25" s="106"/>
      <c r="IJ25" s="106"/>
      <c r="IK25" s="117">
        <f t="shared" si="38"/>
        <v>0</v>
      </c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  <c r="IV25" s="106"/>
      <c r="IW25" s="106"/>
      <c r="IX25" s="117">
        <f t="shared" si="39"/>
        <v>0</v>
      </c>
      <c r="IY25" s="106"/>
      <c r="IZ25" s="106"/>
      <c r="JA25" s="106"/>
      <c r="JB25" s="118">
        <f t="shared" si="40"/>
        <v>0</v>
      </c>
      <c r="JC25" s="120"/>
      <c r="JD25" s="217">
        <f t="shared" si="8"/>
        <v>1</v>
      </c>
      <c r="JE25" s="106"/>
      <c r="JF25" s="106"/>
      <c r="JG25" s="106"/>
      <c r="JH25" s="106"/>
      <c r="JI25" s="106"/>
      <c r="JJ25" s="106"/>
      <c r="JK25" s="106"/>
      <c r="JL25" s="106"/>
      <c r="JM25" s="106"/>
      <c r="JN25" s="106"/>
      <c r="JO25" s="117">
        <f t="shared" si="41"/>
        <v>0</v>
      </c>
      <c r="JP25" s="106"/>
      <c r="JQ25" s="106"/>
      <c r="JR25" s="106"/>
      <c r="JS25" s="106"/>
      <c r="JT25" s="106"/>
      <c r="JU25" s="106"/>
      <c r="JV25" s="106"/>
      <c r="JW25" s="106"/>
      <c r="JX25" s="106"/>
      <c r="JY25" s="106"/>
      <c r="JZ25" s="106"/>
      <c r="KA25" s="121">
        <f t="shared" si="42"/>
        <v>0</v>
      </c>
      <c r="KB25" s="106"/>
      <c r="KC25" s="106"/>
      <c r="KD25" s="106"/>
      <c r="KE25" s="106"/>
      <c r="KF25" s="106"/>
      <c r="KG25" s="106"/>
      <c r="KH25" s="117">
        <f t="shared" si="43"/>
        <v>0</v>
      </c>
      <c r="KI25" s="106"/>
      <c r="KJ25" s="106"/>
      <c r="KK25" s="106"/>
      <c r="KL25" s="106"/>
      <c r="KM25" s="106"/>
      <c r="KN25" s="106"/>
      <c r="KO25" s="106"/>
      <c r="KP25" s="106"/>
      <c r="KQ25" s="106"/>
      <c r="KR25" s="106"/>
      <c r="KS25" s="106"/>
      <c r="KT25" s="106"/>
      <c r="KU25" s="117">
        <f t="shared" si="44"/>
        <v>0</v>
      </c>
      <c r="KV25" s="106"/>
      <c r="KW25" s="106"/>
      <c r="KX25" s="106"/>
      <c r="KY25" s="118">
        <f t="shared" si="45"/>
        <v>0</v>
      </c>
      <c r="KZ25" s="120"/>
      <c r="LA25" s="217">
        <f t="shared" si="46"/>
        <v>1</v>
      </c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17">
        <f t="shared" si="47"/>
        <v>0</v>
      </c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17">
        <f t="shared" si="48"/>
        <v>0</v>
      </c>
      <c r="LY25" s="106"/>
      <c r="LZ25" s="106"/>
      <c r="MA25" s="106"/>
      <c r="MB25" s="106"/>
      <c r="MC25" s="106"/>
      <c r="MD25" s="106"/>
      <c r="ME25" s="117">
        <f t="shared" si="49"/>
        <v>0</v>
      </c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17">
        <f t="shared" si="50"/>
        <v>0</v>
      </c>
      <c r="MS25" s="106"/>
      <c r="MT25" s="106"/>
      <c r="MU25" s="106"/>
      <c r="MV25" s="118">
        <f t="shared" si="51"/>
        <v>0</v>
      </c>
      <c r="MW25" s="120"/>
      <c r="MX25" s="217">
        <f t="shared" si="52"/>
        <v>1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17">
        <f t="shared" si="53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4"/>
        <v>0</v>
      </c>
      <c r="NV25" s="106"/>
      <c r="NW25" s="106"/>
      <c r="NX25" s="106"/>
      <c r="NY25" s="106"/>
      <c r="NZ25" s="106"/>
      <c r="OA25" s="106"/>
      <c r="OB25" s="117">
        <f t="shared" si="55"/>
        <v>0</v>
      </c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17">
        <f t="shared" si="56"/>
        <v>0</v>
      </c>
      <c r="OP25" s="106"/>
      <c r="OQ25" s="106"/>
      <c r="OR25" s="106"/>
      <c r="OS25" s="118">
        <f t="shared" si="57"/>
        <v>0</v>
      </c>
      <c r="OT25" s="120"/>
      <c r="OU25" s="217">
        <f t="shared" si="58"/>
        <v>1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9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60"/>
        <v>0</v>
      </c>
      <c r="PS25" s="106"/>
      <c r="PT25" s="106"/>
      <c r="PU25" s="106"/>
      <c r="PV25" s="106"/>
      <c r="PW25" s="106"/>
      <c r="PX25" s="106"/>
      <c r="PY25" s="117">
        <f t="shared" si="61"/>
        <v>0</v>
      </c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17">
        <f t="shared" si="62"/>
        <v>0</v>
      </c>
      <c r="QM25" s="106"/>
      <c r="QN25" s="106"/>
      <c r="QO25" s="106"/>
      <c r="QP25" s="118">
        <f t="shared" si="63"/>
        <v>0</v>
      </c>
      <c r="QQ25" s="120"/>
    </row>
    <row r="26" spans="1:459" ht="15.75" x14ac:dyDescent="0.25">
      <c r="A26" s="87">
        <v>1</v>
      </c>
      <c r="B26" s="147">
        <v>21</v>
      </c>
      <c r="C26" s="179"/>
      <c r="D26" s="153"/>
      <c r="E26" s="153"/>
      <c r="F26" s="153"/>
      <c r="G26" s="153"/>
      <c r="H26" s="153"/>
      <c r="I26" s="148"/>
      <c r="J26" s="230">
        <f t="shared" si="9"/>
        <v>0</v>
      </c>
      <c r="K26" s="106"/>
      <c r="L26" s="106"/>
      <c r="M26" s="106"/>
      <c r="N26" s="106"/>
      <c r="O26" s="106"/>
      <c r="P26" s="106"/>
      <c r="Q26" s="106"/>
      <c r="R26" s="132">
        <f t="shared" si="10"/>
        <v>0</v>
      </c>
      <c r="S26" s="217">
        <f t="shared" si="11"/>
        <v>1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17">
        <f t="shared" si="12"/>
        <v>0</v>
      </c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17">
        <f t="shared" si="13"/>
        <v>0</v>
      </c>
      <c r="AQ26" s="106"/>
      <c r="AR26" s="106"/>
      <c r="AS26" s="106"/>
      <c r="AT26" s="106"/>
      <c r="AU26" s="106"/>
      <c r="AV26" s="106"/>
      <c r="AW26" s="117">
        <f t="shared" si="14"/>
        <v>0</v>
      </c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17">
        <f t="shared" si="15"/>
        <v>0</v>
      </c>
      <c r="BK26" s="106"/>
      <c r="BL26" s="106"/>
      <c r="BM26" s="106"/>
      <c r="BN26" s="118">
        <f t="shared" si="16"/>
        <v>0</v>
      </c>
      <c r="BO26" s="120"/>
      <c r="BP26" s="217">
        <f t="shared" si="17"/>
        <v>1</v>
      </c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17">
        <f t="shared" si="18"/>
        <v>0</v>
      </c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17">
        <f t="shared" si="19"/>
        <v>0</v>
      </c>
      <c r="CN26" s="106"/>
      <c r="CO26" s="106"/>
      <c r="CP26" s="106"/>
      <c r="CQ26" s="106"/>
      <c r="CR26" s="106"/>
      <c r="CS26" s="106"/>
      <c r="CT26" s="117">
        <f t="shared" si="20"/>
        <v>0</v>
      </c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17">
        <f t="shared" si="21"/>
        <v>0</v>
      </c>
      <c r="DH26" s="106"/>
      <c r="DI26" s="106"/>
      <c r="DJ26" s="106"/>
      <c r="DK26" s="118">
        <f t="shared" si="22"/>
        <v>0</v>
      </c>
      <c r="DL26" s="169"/>
      <c r="DM26" s="217">
        <f t="shared" si="23"/>
        <v>1</v>
      </c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17">
        <f t="shared" si="24"/>
        <v>0</v>
      </c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17">
        <f t="shared" si="25"/>
        <v>0</v>
      </c>
      <c r="EK26" s="106"/>
      <c r="EL26" s="106"/>
      <c r="EM26" s="106"/>
      <c r="EN26" s="106"/>
      <c r="EO26" s="106"/>
      <c r="EP26" s="106"/>
      <c r="EQ26" s="117">
        <f t="shared" si="26"/>
        <v>0</v>
      </c>
      <c r="ER26" s="106"/>
      <c r="ES26" s="106"/>
      <c r="ET26" s="106"/>
      <c r="EU26" s="245"/>
      <c r="EV26" s="106"/>
      <c r="EW26" s="106"/>
      <c r="EX26" s="106"/>
      <c r="EY26" s="106"/>
      <c r="EZ26" s="106"/>
      <c r="FA26" s="106"/>
      <c r="FB26" s="106"/>
      <c r="FC26" s="106"/>
      <c r="FD26" s="117">
        <f t="shared" si="27"/>
        <v>0</v>
      </c>
      <c r="FE26" s="106"/>
      <c r="FF26" s="106"/>
      <c r="FG26" s="106"/>
      <c r="FH26" s="118">
        <f t="shared" si="28"/>
        <v>0</v>
      </c>
      <c r="FI26" s="120"/>
      <c r="FJ26" s="223">
        <f t="shared" si="29"/>
        <v>1</v>
      </c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17">
        <f t="shared" si="30"/>
        <v>0</v>
      </c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17">
        <f t="shared" si="31"/>
        <v>0</v>
      </c>
      <c r="GH26" s="106"/>
      <c r="GI26" s="106"/>
      <c r="GJ26" s="106"/>
      <c r="GK26" s="106"/>
      <c r="GL26" s="106"/>
      <c r="GM26" s="106"/>
      <c r="GN26" s="117">
        <f t="shared" si="32"/>
        <v>0</v>
      </c>
      <c r="GO26" s="106"/>
      <c r="GP26" s="106"/>
      <c r="GQ26" s="245"/>
      <c r="GR26" s="106"/>
      <c r="GS26" s="106"/>
      <c r="GT26" s="106"/>
      <c r="GU26" s="106"/>
      <c r="GV26" s="106"/>
      <c r="GW26" s="106"/>
      <c r="GX26" s="106"/>
      <c r="GY26" s="106"/>
      <c r="GZ26" s="106"/>
      <c r="HA26" s="117">
        <f t="shared" si="33"/>
        <v>0</v>
      </c>
      <c r="HB26" s="106"/>
      <c r="HC26" s="106"/>
      <c r="HD26" s="106"/>
      <c r="HE26" s="118">
        <f t="shared" si="34"/>
        <v>0</v>
      </c>
      <c r="HF26" s="120"/>
      <c r="HG26" s="217">
        <f t="shared" si="35"/>
        <v>1</v>
      </c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17">
        <f t="shared" si="36"/>
        <v>0</v>
      </c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17">
        <f t="shared" si="37"/>
        <v>0</v>
      </c>
      <c r="IE26" s="106"/>
      <c r="IF26" s="106"/>
      <c r="IG26" s="106"/>
      <c r="IH26" s="106"/>
      <c r="II26" s="106"/>
      <c r="IJ26" s="106"/>
      <c r="IK26" s="117">
        <f t="shared" si="38"/>
        <v>0</v>
      </c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17">
        <f t="shared" si="39"/>
        <v>0</v>
      </c>
      <c r="IY26" s="106"/>
      <c r="IZ26" s="106"/>
      <c r="JA26" s="106"/>
      <c r="JB26" s="118">
        <f t="shared" si="40"/>
        <v>0</v>
      </c>
      <c r="JC26" s="120"/>
      <c r="JD26" s="217">
        <f t="shared" si="8"/>
        <v>1</v>
      </c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17">
        <f t="shared" si="41"/>
        <v>0</v>
      </c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21">
        <f t="shared" si="42"/>
        <v>0</v>
      </c>
      <c r="KB26" s="106"/>
      <c r="KC26" s="106"/>
      <c r="KD26" s="106"/>
      <c r="KE26" s="106"/>
      <c r="KF26" s="106"/>
      <c r="KG26" s="106"/>
      <c r="KH26" s="117">
        <f t="shared" si="43"/>
        <v>0</v>
      </c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17">
        <f t="shared" si="44"/>
        <v>0</v>
      </c>
      <c r="KV26" s="106"/>
      <c r="KW26" s="106"/>
      <c r="KX26" s="106"/>
      <c r="KY26" s="118">
        <f t="shared" si="45"/>
        <v>0</v>
      </c>
      <c r="KZ26" s="120"/>
      <c r="LA26" s="217">
        <f t="shared" si="46"/>
        <v>1</v>
      </c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17">
        <f t="shared" si="47"/>
        <v>0</v>
      </c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17">
        <f t="shared" si="48"/>
        <v>0</v>
      </c>
      <c r="LY26" s="106"/>
      <c r="LZ26" s="106"/>
      <c r="MA26" s="106"/>
      <c r="MB26" s="106"/>
      <c r="MC26" s="106"/>
      <c r="MD26" s="106"/>
      <c r="ME26" s="117">
        <f t="shared" si="49"/>
        <v>0</v>
      </c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17">
        <f t="shared" si="50"/>
        <v>0</v>
      </c>
      <c r="MS26" s="106"/>
      <c r="MT26" s="106"/>
      <c r="MU26" s="106"/>
      <c r="MV26" s="118">
        <f t="shared" si="51"/>
        <v>0</v>
      </c>
      <c r="MW26" s="120"/>
      <c r="MX26" s="217">
        <f t="shared" si="52"/>
        <v>1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17">
        <f t="shared" si="53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4"/>
        <v>0</v>
      </c>
      <c r="NV26" s="106"/>
      <c r="NW26" s="106"/>
      <c r="NX26" s="106"/>
      <c r="NY26" s="106"/>
      <c r="NZ26" s="106"/>
      <c r="OA26" s="106"/>
      <c r="OB26" s="117">
        <f t="shared" si="55"/>
        <v>0</v>
      </c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17">
        <f t="shared" si="56"/>
        <v>0</v>
      </c>
      <c r="OP26" s="106"/>
      <c r="OQ26" s="106"/>
      <c r="OR26" s="106"/>
      <c r="OS26" s="118">
        <f t="shared" si="57"/>
        <v>0</v>
      </c>
      <c r="OT26" s="120"/>
      <c r="OU26" s="217">
        <f t="shared" si="58"/>
        <v>1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9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60"/>
        <v>0</v>
      </c>
      <c r="PS26" s="106"/>
      <c r="PT26" s="106"/>
      <c r="PU26" s="106"/>
      <c r="PV26" s="106"/>
      <c r="PW26" s="106"/>
      <c r="PX26" s="106"/>
      <c r="PY26" s="117">
        <f t="shared" si="61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2"/>
        <v>0</v>
      </c>
      <c r="QM26" s="106"/>
      <c r="QN26" s="106"/>
      <c r="QO26" s="106"/>
      <c r="QP26" s="118">
        <f t="shared" si="63"/>
        <v>0</v>
      </c>
      <c r="QQ26" s="120"/>
    </row>
    <row r="27" spans="1:459" ht="15.75" x14ac:dyDescent="0.25">
      <c r="A27" s="87">
        <v>1</v>
      </c>
      <c r="B27" s="147">
        <v>22</v>
      </c>
      <c r="C27" s="179"/>
      <c r="D27" s="153"/>
      <c r="E27" s="153"/>
      <c r="F27" s="153"/>
      <c r="G27" s="153"/>
      <c r="H27" s="153"/>
      <c r="I27" s="148"/>
      <c r="J27" s="230">
        <f t="shared" si="9"/>
        <v>0</v>
      </c>
      <c r="K27" s="106"/>
      <c r="L27" s="106"/>
      <c r="M27" s="106"/>
      <c r="N27" s="106"/>
      <c r="O27" s="106"/>
      <c r="P27" s="106"/>
      <c r="Q27" s="106"/>
      <c r="R27" s="132">
        <f t="shared" si="10"/>
        <v>0</v>
      </c>
      <c r="S27" s="217">
        <f t="shared" si="11"/>
        <v>1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17">
        <f t="shared" si="12"/>
        <v>0</v>
      </c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17">
        <f t="shared" si="13"/>
        <v>0</v>
      </c>
      <c r="AQ27" s="106"/>
      <c r="AR27" s="106"/>
      <c r="AS27" s="106"/>
      <c r="AT27" s="106"/>
      <c r="AU27" s="106"/>
      <c r="AV27" s="106"/>
      <c r="AW27" s="117">
        <f t="shared" si="14"/>
        <v>0</v>
      </c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17">
        <f t="shared" si="15"/>
        <v>0</v>
      </c>
      <c r="BK27" s="106"/>
      <c r="BL27" s="106"/>
      <c r="BM27" s="106"/>
      <c r="BN27" s="118">
        <f t="shared" si="16"/>
        <v>0</v>
      </c>
      <c r="BO27" s="120"/>
      <c r="BP27" s="217">
        <f t="shared" si="17"/>
        <v>1</v>
      </c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17">
        <f t="shared" si="18"/>
        <v>0</v>
      </c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17">
        <f t="shared" si="19"/>
        <v>0</v>
      </c>
      <c r="CN27" s="106"/>
      <c r="CO27" s="106"/>
      <c r="CP27" s="106"/>
      <c r="CQ27" s="106"/>
      <c r="CR27" s="106"/>
      <c r="CS27" s="106"/>
      <c r="CT27" s="117">
        <f t="shared" si="20"/>
        <v>0</v>
      </c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17">
        <f t="shared" si="21"/>
        <v>0</v>
      </c>
      <c r="DH27" s="106"/>
      <c r="DI27" s="106"/>
      <c r="DJ27" s="106"/>
      <c r="DK27" s="118">
        <f t="shared" si="22"/>
        <v>0</v>
      </c>
      <c r="DL27" s="169"/>
      <c r="DM27" s="217">
        <f t="shared" si="23"/>
        <v>1</v>
      </c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17">
        <f t="shared" si="24"/>
        <v>0</v>
      </c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17">
        <f t="shared" si="25"/>
        <v>0</v>
      </c>
      <c r="EK27" s="106"/>
      <c r="EL27" s="106"/>
      <c r="EM27" s="106"/>
      <c r="EN27" s="106"/>
      <c r="EO27" s="106"/>
      <c r="EP27" s="106"/>
      <c r="EQ27" s="117">
        <f t="shared" si="26"/>
        <v>0</v>
      </c>
      <c r="ER27" s="106"/>
      <c r="ES27" s="106"/>
      <c r="ET27" s="106"/>
      <c r="EU27" s="245"/>
      <c r="EV27" s="106"/>
      <c r="EW27" s="106"/>
      <c r="EX27" s="106"/>
      <c r="EY27" s="106"/>
      <c r="EZ27" s="106"/>
      <c r="FA27" s="106"/>
      <c r="FB27" s="106"/>
      <c r="FC27" s="106"/>
      <c r="FD27" s="117">
        <f t="shared" si="27"/>
        <v>0</v>
      </c>
      <c r="FE27" s="106"/>
      <c r="FF27" s="106"/>
      <c r="FG27" s="106"/>
      <c r="FH27" s="118">
        <f t="shared" si="28"/>
        <v>0</v>
      </c>
      <c r="FI27" s="120"/>
      <c r="FJ27" s="223">
        <f t="shared" si="29"/>
        <v>1</v>
      </c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17">
        <f t="shared" si="30"/>
        <v>0</v>
      </c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  <c r="GF27" s="106"/>
      <c r="GG27" s="117">
        <f t="shared" si="31"/>
        <v>0</v>
      </c>
      <c r="GH27" s="106"/>
      <c r="GI27" s="106"/>
      <c r="GJ27" s="106"/>
      <c r="GK27" s="106"/>
      <c r="GL27" s="106"/>
      <c r="GM27" s="106"/>
      <c r="GN27" s="117">
        <f t="shared" si="32"/>
        <v>0</v>
      </c>
      <c r="GO27" s="106"/>
      <c r="GP27" s="106"/>
      <c r="GQ27" s="245"/>
      <c r="GR27" s="106"/>
      <c r="GS27" s="106"/>
      <c r="GT27" s="106"/>
      <c r="GU27" s="106"/>
      <c r="GV27" s="106"/>
      <c r="GW27" s="106"/>
      <c r="GX27" s="106"/>
      <c r="GY27" s="106"/>
      <c r="GZ27" s="106"/>
      <c r="HA27" s="117">
        <f t="shared" si="33"/>
        <v>0</v>
      </c>
      <c r="HB27" s="106"/>
      <c r="HC27" s="106"/>
      <c r="HD27" s="106"/>
      <c r="HE27" s="118">
        <f t="shared" si="34"/>
        <v>0</v>
      </c>
      <c r="HF27" s="120"/>
      <c r="HG27" s="217">
        <f t="shared" ref="HG27:HG34" si="64">FJ27</f>
        <v>1</v>
      </c>
      <c r="HH27" s="106"/>
      <c r="HI27" s="106"/>
      <c r="HJ27" s="106"/>
      <c r="HK27" s="106"/>
      <c r="HL27" s="106"/>
      <c r="HM27" s="106"/>
      <c r="HN27" s="106"/>
      <c r="HO27" s="106"/>
      <c r="HP27" s="106"/>
      <c r="HQ27" s="106"/>
      <c r="HR27" s="117">
        <f t="shared" si="36"/>
        <v>0</v>
      </c>
      <c r="HS27" s="106"/>
      <c r="HT27" s="106"/>
      <c r="HU27" s="106"/>
      <c r="HV27" s="106"/>
      <c r="HW27" s="106"/>
      <c r="HX27" s="106"/>
      <c r="HY27" s="106"/>
      <c r="HZ27" s="106"/>
      <c r="IA27" s="106"/>
      <c r="IB27" s="106"/>
      <c r="IC27" s="106"/>
      <c r="ID27" s="117">
        <f t="shared" si="37"/>
        <v>0</v>
      </c>
      <c r="IE27" s="106"/>
      <c r="IF27" s="106"/>
      <c r="IG27" s="106"/>
      <c r="IH27" s="106"/>
      <c r="II27" s="106"/>
      <c r="IJ27" s="106"/>
      <c r="IK27" s="117">
        <f t="shared" si="38"/>
        <v>0</v>
      </c>
      <c r="IL27" s="106"/>
      <c r="IM27" s="106"/>
      <c r="IN27" s="106"/>
      <c r="IO27" s="106"/>
      <c r="IP27" s="106"/>
      <c r="IQ27" s="106"/>
      <c r="IR27" s="106"/>
      <c r="IS27" s="106"/>
      <c r="IT27" s="106"/>
      <c r="IU27" s="106"/>
      <c r="IV27" s="106"/>
      <c r="IW27" s="106"/>
      <c r="IX27" s="117">
        <f t="shared" si="39"/>
        <v>0</v>
      </c>
      <c r="IY27" s="106"/>
      <c r="IZ27" s="106"/>
      <c r="JA27" s="106"/>
      <c r="JB27" s="118">
        <f t="shared" si="40"/>
        <v>0</v>
      </c>
      <c r="JC27" s="120"/>
      <c r="JD27" s="217">
        <f t="shared" si="8"/>
        <v>1</v>
      </c>
      <c r="JE27" s="106"/>
      <c r="JF27" s="106"/>
      <c r="JG27" s="106"/>
      <c r="JH27" s="106"/>
      <c r="JI27" s="106"/>
      <c r="JJ27" s="106"/>
      <c r="JK27" s="106"/>
      <c r="JL27" s="106"/>
      <c r="JM27" s="106"/>
      <c r="JN27" s="106"/>
      <c r="JO27" s="117">
        <f t="shared" si="41"/>
        <v>0</v>
      </c>
      <c r="JP27" s="106"/>
      <c r="JQ27" s="106"/>
      <c r="JR27" s="106"/>
      <c r="JS27" s="106"/>
      <c r="JT27" s="106"/>
      <c r="JU27" s="106"/>
      <c r="JV27" s="106"/>
      <c r="JW27" s="106"/>
      <c r="JX27" s="106"/>
      <c r="JY27" s="106"/>
      <c r="JZ27" s="106"/>
      <c r="KA27" s="121">
        <f t="shared" si="42"/>
        <v>0</v>
      </c>
      <c r="KB27" s="106"/>
      <c r="KC27" s="106"/>
      <c r="KD27" s="106"/>
      <c r="KE27" s="106"/>
      <c r="KF27" s="106"/>
      <c r="KG27" s="106"/>
      <c r="KH27" s="117">
        <f t="shared" si="43"/>
        <v>0</v>
      </c>
      <c r="KI27" s="106"/>
      <c r="KJ27" s="106"/>
      <c r="KK27" s="106"/>
      <c r="KL27" s="106"/>
      <c r="KM27" s="106"/>
      <c r="KN27" s="106"/>
      <c r="KO27" s="106"/>
      <c r="KP27" s="106"/>
      <c r="KQ27" s="106"/>
      <c r="KR27" s="106"/>
      <c r="KS27" s="106"/>
      <c r="KT27" s="106"/>
      <c r="KU27" s="117">
        <f t="shared" si="44"/>
        <v>0</v>
      </c>
      <c r="KV27" s="106"/>
      <c r="KW27" s="106"/>
      <c r="KX27" s="106"/>
      <c r="KY27" s="118">
        <f t="shared" si="45"/>
        <v>0</v>
      </c>
      <c r="KZ27" s="120"/>
      <c r="LA27" s="217">
        <f t="shared" si="46"/>
        <v>1</v>
      </c>
      <c r="LB27" s="106"/>
      <c r="LC27" s="106"/>
      <c r="LD27" s="106"/>
      <c r="LE27" s="106"/>
      <c r="LF27" s="106"/>
      <c r="LG27" s="106"/>
      <c r="LH27" s="106"/>
      <c r="LI27" s="106"/>
      <c r="LJ27" s="106"/>
      <c r="LK27" s="106"/>
      <c r="LL27" s="117">
        <f t="shared" si="47"/>
        <v>0</v>
      </c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/>
      <c r="LX27" s="117">
        <f t="shared" si="48"/>
        <v>0</v>
      </c>
      <c r="LY27" s="106"/>
      <c r="LZ27" s="106"/>
      <c r="MA27" s="106"/>
      <c r="MB27" s="106"/>
      <c r="MC27" s="106"/>
      <c r="MD27" s="106"/>
      <c r="ME27" s="117">
        <f t="shared" si="49"/>
        <v>0</v>
      </c>
      <c r="MF27" s="106"/>
      <c r="MG27" s="106"/>
      <c r="MH27" s="106"/>
      <c r="MI27" s="106"/>
      <c r="MJ27" s="106"/>
      <c r="MK27" s="106"/>
      <c r="ML27" s="106"/>
      <c r="MM27" s="106"/>
      <c r="MN27" s="106"/>
      <c r="MO27" s="106"/>
      <c r="MP27" s="106"/>
      <c r="MQ27" s="106"/>
      <c r="MR27" s="117">
        <f t="shared" si="50"/>
        <v>0</v>
      </c>
      <c r="MS27" s="106"/>
      <c r="MT27" s="106"/>
      <c r="MU27" s="106"/>
      <c r="MV27" s="118">
        <f t="shared" si="51"/>
        <v>0</v>
      </c>
      <c r="MW27" s="120"/>
      <c r="MX27" s="217">
        <f t="shared" si="52"/>
        <v>1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17">
        <f t="shared" si="53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4"/>
        <v>0</v>
      </c>
      <c r="NV27" s="106"/>
      <c r="NW27" s="106"/>
      <c r="NX27" s="106"/>
      <c r="NY27" s="106"/>
      <c r="NZ27" s="106"/>
      <c r="OA27" s="106"/>
      <c r="OB27" s="117">
        <f t="shared" si="55"/>
        <v>0</v>
      </c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17">
        <f t="shared" si="56"/>
        <v>0</v>
      </c>
      <c r="OP27" s="106"/>
      <c r="OQ27" s="106"/>
      <c r="OR27" s="106"/>
      <c r="OS27" s="118">
        <f t="shared" si="57"/>
        <v>0</v>
      </c>
      <c r="OT27" s="120"/>
      <c r="OU27" s="217">
        <f t="shared" si="58"/>
        <v>1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9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60"/>
        <v>0</v>
      </c>
      <c r="PS27" s="106"/>
      <c r="PT27" s="106"/>
      <c r="PU27" s="106"/>
      <c r="PV27" s="106"/>
      <c r="PW27" s="106"/>
      <c r="PX27" s="106"/>
      <c r="PY27" s="117">
        <f t="shared" si="61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2"/>
        <v>0</v>
      </c>
      <c r="QM27" s="106"/>
      <c r="QN27" s="106"/>
      <c r="QO27" s="106"/>
      <c r="QP27" s="118">
        <f t="shared" si="63"/>
        <v>0</v>
      </c>
      <c r="QQ27" s="120"/>
    </row>
    <row r="28" spans="1:459" ht="15.75" x14ac:dyDescent="0.25">
      <c r="A28" s="87">
        <v>1</v>
      </c>
      <c r="B28" s="147">
        <v>23</v>
      </c>
      <c r="C28" s="179"/>
      <c r="D28" s="153"/>
      <c r="E28" s="153"/>
      <c r="F28" s="153"/>
      <c r="G28" s="153"/>
      <c r="H28" s="153"/>
      <c r="I28" s="148"/>
      <c r="J28" s="230">
        <f t="shared" si="9"/>
        <v>0</v>
      </c>
      <c r="K28" s="106"/>
      <c r="L28" s="106"/>
      <c r="M28" s="106"/>
      <c r="N28" s="106"/>
      <c r="O28" s="106"/>
      <c r="P28" s="106"/>
      <c r="Q28" s="106"/>
      <c r="R28" s="132">
        <f t="shared" si="10"/>
        <v>0</v>
      </c>
      <c r="S28" s="217">
        <f t="shared" si="11"/>
        <v>1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17">
        <f t="shared" si="12"/>
        <v>0</v>
      </c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17">
        <f t="shared" si="13"/>
        <v>0</v>
      </c>
      <c r="AQ28" s="106"/>
      <c r="AR28" s="106"/>
      <c r="AS28" s="106"/>
      <c r="AT28" s="106"/>
      <c r="AU28" s="106"/>
      <c r="AV28" s="106"/>
      <c r="AW28" s="117">
        <f t="shared" si="14"/>
        <v>0</v>
      </c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17">
        <f t="shared" si="15"/>
        <v>0</v>
      </c>
      <c r="BK28" s="106"/>
      <c r="BL28" s="106"/>
      <c r="BM28" s="106"/>
      <c r="BN28" s="118">
        <f t="shared" si="16"/>
        <v>0</v>
      </c>
      <c r="BO28" s="120"/>
      <c r="BP28" s="217">
        <f t="shared" si="17"/>
        <v>1</v>
      </c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17">
        <f t="shared" si="18"/>
        <v>0</v>
      </c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17">
        <f t="shared" si="19"/>
        <v>0</v>
      </c>
      <c r="CN28" s="106"/>
      <c r="CO28" s="106"/>
      <c r="CP28" s="106"/>
      <c r="CQ28" s="106"/>
      <c r="CR28" s="106"/>
      <c r="CS28" s="106"/>
      <c r="CT28" s="117">
        <f t="shared" si="20"/>
        <v>0</v>
      </c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17">
        <f t="shared" si="21"/>
        <v>0</v>
      </c>
      <c r="DH28" s="106"/>
      <c r="DI28" s="106"/>
      <c r="DJ28" s="106"/>
      <c r="DK28" s="118">
        <f t="shared" si="22"/>
        <v>0</v>
      </c>
      <c r="DL28" s="169"/>
      <c r="DM28" s="217">
        <f t="shared" si="23"/>
        <v>1</v>
      </c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17">
        <f t="shared" si="24"/>
        <v>0</v>
      </c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17">
        <f t="shared" si="25"/>
        <v>0</v>
      </c>
      <c r="EK28" s="106"/>
      <c r="EL28" s="106"/>
      <c r="EM28" s="106"/>
      <c r="EN28" s="106"/>
      <c r="EO28" s="106"/>
      <c r="EP28" s="106"/>
      <c r="EQ28" s="117">
        <f t="shared" si="26"/>
        <v>0</v>
      </c>
      <c r="ER28" s="106"/>
      <c r="ES28" s="106"/>
      <c r="ET28" s="106"/>
      <c r="EU28" s="245"/>
      <c r="EV28" s="106"/>
      <c r="EW28" s="106"/>
      <c r="EX28" s="106"/>
      <c r="EY28" s="106"/>
      <c r="EZ28" s="106"/>
      <c r="FA28" s="106"/>
      <c r="FB28" s="106"/>
      <c r="FC28" s="106"/>
      <c r="FD28" s="117">
        <f t="shared" si="27"/>
        <v>0</v>
      </c>
      <c r="FE28" s="106"/>
      <c r="FF28" s="106"/>
      <c r="FG28" s="106"/>
      <c r="FH28" s="118">
        <f t="shared" si="28"/>
        <v>0</v>
      </c>
      <c r="FI28" s="120"/>
      <c r="FJ28" s="223">
        <f t="shared" si="29"/>
        <v>1</v>
      </c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17">
        <f t="shared" si="30"/>
        <v>0</v>
      </c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17">
        <f t="shared" si="31"/>
        <v>0</v>
      </c>
      <c r="GH28" s="106"/>
      <c r="GI28" s="106"/>
      <c r="GJ28" s="106"/>
      <c r="GK28" s="106"/>
      <c r="GL28" s="106"/>
      <c r="GM28" s="106"/>
      <c r="GN28" s="117">
        <f t="shared" si="32"/>
        <v>0</v>
      </c>
      <c r="GO28" s="106"/>
      <c r="GP28" s="106"/>
      <c r="GQ28" s="245"/>
      <c r="GR28" s="106"/>
      <c r="GS28" s="106"/>
      <c r="GT28" s="106"/>
      <c r="GU28" s="106"/>
      <c r="GV28" s="106"/>
      <c r="GW28" s="106"/>
      <c r="GX28" s="106"/>
      <c r="GY28" s="106"/>
      <c r="GZ28" s="106"/>
      <c r="HA28" s="117">
        <f t="shared" si="33"/>
        <v>0</v>
      </c>
      <c r="HB28" s="106"/>
      <c r="HC28" s="106"/>
      <c r="HD28" s="106"/>
      <c r="HE28" s="118">
        <f t="shared" si="34"/>
        <v>0</v>
      </c>
      <c r="HF28" s="120"/>
      <c r="HG28" s="217">
        <f t="shared" si="64"/>
        <v>1</v>
      </c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17">
        <f t="shared" si="36"/>
        <v>0</v>
      </c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17">
        <f t="shared" si="37"/>
        <v>0</v>
      </c>
      <c r="IE28" s="106"/>
      <c r="IF28" s="106"/>
      <c r="IG28" s="106"/>
      <c r="IH28" s="106"/>
      <c r="II28" s="106"/>
      <c r="IJ28" s="106"/>
      <c r="IK28" s="117">
        <f t="shared" si="38"/>
        <v>0</v>
      </c>
      <c r="IL28" s="106"/>
      <c r="IM28" s="106"/>
      <c r="IN28" s="106"/>
      <c r="IO28" s="106"/>
      <c r="IP28" s="106"/>
      <c r="IQ28" s="106"/>
      <c r="IR28" s="106"/>
      <c r="IS28" s="106"/>
      <c r="IT28" s="106"/>
      <c r="IU28" s="106"/>
      <c r="IV28" s="106"/>
      <c r="IW28" s="106"/>
      <c r="IX28" s="117">
        <f t="shared" si="39"/>
        <v>0</v>
      </c>
      <c r="IY28" s="106"/>
      <c r="IZ28" s="106"/>
      <c r="JA28" s="106"/>
      <c r="JB28" s="118">
        <f t="shared" si="40"/>
        <v>0</v>
      </c>
      <c r="JC28" s="120"/>
      <c r="JD28" s="217">
        <f t="shared" si="8"/>
        <v>1</v>
      </c>
      <c r="JE28" s="106"/>
      <c r="JF28" s="106"/>
      <c r="JG28" s="106"/>
      <c r="JH28" s="106"/>
      <c r="JI28" s="106"/>
      <c r="JJ28" s="106"/>
      <c r="JK28" s="106"/>
      <c r="JL28" s="106"/>
      <c r="JM28" s="106"/>
      <c r="JN28" s="106"/>
      <c r="JO28" s="117">
        <f t="shared" si="41"/>
        <v>0</v>
      </c>
      <c r="JP28" s="106"/>
      <c r="JQ28" s="106"/>
      <c r="JR28" s="106"/>
      <c r="JS28" s="106"/>
      <c r="JT28" s="106"/>
      <c r="JU28" s="106"/>
      <c r="JV28" s="106"/>
      <c r="JW28" s="106"/>
      <c r="JX28" s="106"/>
      <c r="JY28" s="106"/>
      <c r="JZ28" s="106"/>
      <c r="KA28" s="121">
        <f t="shared" si="42"/>
        <v>0</v>
      </c>
      <c r="KB28" s="106"/>
      <c r="KC28" s="106"/>
      <c r="KD28" s="106"/>
      <c r="KE28" s="106"/>
      <c r="KF28" s="106"/>
      <c r="KG28" s="106"/>
      <c r="KH28" s="117">
        <f t="shared" si="43"/>
        <v>0</v>
      </c>
      <c r="KI28" s="106"/>
      <c r="KJ28" s="106"/>
      <c r="KK28" s="106"/>
      <c r="KL28" s="106"/>
      <c r="KM28" s="106"/>
      <c r="KN28" s="106"/>
      <c r="KO28" s="106"/>
      <c r="KP28" s="106"/>
      <c r="KQ28" s="106"/>
      <c r="KR28" s="106"/>
      <c r="KS28" s="106"/>
      <c r="KT28" s="106"/>
      <c r="KU28" s="117">
        <f t="shared" si="44"/>
        <v>0</v>
      </c>
      <c r="KV28" s="106"/>
      <c r="KW28" s="106"/>
      <c r="KX28" s="106"/>
      <c r="KY28" s="118">
        <f t="shared" si="45"/>
        <v>0</v>
      </c>
      <c r="KZ28" s="120"/>
      <c r="LA28" s="217">
        <f t="shared" si="46"/>
        <v>1</v>
      </c>
      <c r="LB28" s="106"/>
      <c r="LC28" s="106"/>
      <c r="LD28" s="106"/>
      <c r="LE28" s="106"/>
      <c r="LF28" s="106"/>
      <c r="LG28" s="106"/>
      <c r="LH28" s="106"/>
      <c r="LI28" s="106"/>
      <c r="LJ28" s="106"/>
      <c r="LK28" s="106"/>
      <c r="LL28" s="117">
        <f t="shared" si="47"/>
        <v>0</v>
      </c>
      <c r="LM28" s="106"/>
      <c r="LN28" s="106"/>
      <c r="LO28" s="106"/>
      <c r="LP28" s="106"/>
      <c r="LQ28" s="106"/>
      <c r="LR28" s="106"/>
      <c r="LS28" s="106"/>
      <c r="LT28" s="106"/>
      <c r="LU28" s="106"/>
      <c r="LV28" s="106"/>
      <c r="LW28" s="106"/>
      <c r="LX28" s="117">
        <f t="shared" si="48"/>
        <v>0</v>
      </c>
      <c r="LY28" s="106"/>
      <c r="LZ28" s="106"/>
      <c r="MA28" s="106"/>
      <c r="MB28" s="106"/>
      <c r="MC28" s="106"/>
      <c r="MD28" s="106"/>
      <c r="ME28" s="117">
        <f t="shared" si="49"/>
        <v>0</v>
      </c>
      <c r="MF28" s="106"/>
      <c r="MG28" s="106"/>
      <c r="MH28" s="106"/>
      <c r="MI28" s="106"/>
      <c r="MJ28" s="106"/>
      <c r="MK28" s="106"/>
      <c r="ML28" s="106"/>
      <c r="MM28" s="106"/>
      <c r="MN28" s="106"/>
      <c r="MO28" s="106"/>
      <c r="MP28" s="106"/>
      <c r="MQ28" s="106"/>
      <c r="MR28" s="117">
        <f t="shared" si="50"/>
        <v>0</v>
      </c>
      <c r="MS28" s="106"/>
      <c r="MT28" s="106"/>
      <c r="MU28" s="106"/>
      <c r="MV28" s="118">
        <f t="shared" si="51"/>
        <v>0</v>
      </c>
      <c r="MW28" s="120"/>
      <c r="MX28" s="217">
        <f t="shared" si="52"/>
        <v>1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17">
        <f t="shared" si="53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4"/>
        <v>0</v>
      </c>
      <c r="NV28" s="106"/>
      <c r="NW28" s="106"/>
      <c r="NX28" s="106"/>
      <c r="NY28" s="106"/>
      <c r="NZ28" s="106"/>
      <c r="OA28" s="106"/>
      <c r="OB28" s="117">
        <f t="shared" si="55"/>
        <v>0</v>
      </c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17">
        <f t="shared" si="56"/>
        <v>0</v>
      </c>
      <c r="OP28" s="106"/>
      <c r="OQ28" s="106"/>
      <c r="OR28" s="106"/>
      <c r="OS28" s="118">
        <f t="shared" si="57"/>
        <v>0</v>
      </c>
      <c r="OT28" s="120"/>
      <c r="OU28" s="217">
        <f t="shared" si="58"/>
        <v>1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9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60"/>
        <v>0</v>
      </c>
      <c r="PS28" s="106"/>
      <c r="PT28" s="106"/>
      <c r="PU28" s="106"/>
      <c r="PV28" s="106"/>
      <c r="PW28" s="106"/>
      <c r="PX28" s="106"/>
      <c r="PY28" s="117">
        <f t="shared" si="61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2"/>
        <v>0</v>
      </c>
      <c r="QM28" s="106"/>
      <c r="QN28" s="106"/>
      <c r="QO28" s="106"/>
      <c r="QP28" s="118">
        <f t="shared" si="63"/>
        <v>0</v>
      </c>
      <c r="QQ28" s="120"/>
    </row>
    <row r="29" spans="1:459" ht="15.75" x14ac:dyDescent="0.25">
      <c r="A29" s="87">
        <v>1</v>
      </c>
      <c r="B29" s="147">
        <v>24</v>
      </c>
      <c r="C29" s="179"/>
      <c r="D29" s="153"/>
      <c r="E29" s="153"/>
      <c r="F29" s="153"/>
      <c r="G29" s="153"/>
      <c r="H29" s="153"/>
      <c r="I29" s="148"/>
      <c r="J29" s="230">
        <f t="shared" si="9"/>
        <v>0</v>
      </c>
      <c r="K29" s="106"/>
      <c r="L29" s="106"/>
      <c r="M29" s="106"/>
      <c r="N29" s="106"/>
      <c r="O29" s="106"/>
      <c r="P29" s="106"/>
      <c r="Q29" s="106"/>
      <c r="R29" s="132">
        <f t="shared" si="10"/>
        <v>0</v>
      </c>
      <c r="S29" s="217">
        <f t="shared" si="11"/>
        <v>1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17">
        <f t="shared" si="12"/>
        <v>0</v>
      </c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17">
        <f t="shared" si="13"/>
        <v>0</v>
      </c>
      <c r="AQ29" s="106"/>
      <c r="AR29" s="106"/>
      <c r="AS29" s="106"/>
      <c r="AT29" s="106"/>
      <c r="AU29" s="106"/>
      <c r="AV29" s="106"/>
      <c r="AW29" s="117">
        <f t="shared" si="14"/>
        <v>0</v>
      </c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17">
        <f t="shared" si="15"/>
        <v>0</v>
      </c>
      <c r="BK29" s="106"/>
      <c r="BL29" s="106"/>
      <c r="BM29" s="106"/>
      <c r="BN29" s="118">
        <f t="shared" si="16"/>
        <v>0</v>
      </c>
      <c r="BO29" s="120"/>
      <c r="BP29" s="217">
        <f t="shared" si="17"/>
        <v>1</v>
      </c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17">
        <f t="shared" si="18"/>
        <v>0</v>
      </c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17">
        <f t="shared" si="19"/>
        <v>0</v>
      </c>
      <c r="CN29" s="106"/>
      <c r="CO29" s="106"/>
      <c r="CP29" s="106"/>
      <c r="CQ29" s="106"/>
      <c r="CR29" s="106"/>
      <c r="CS29" s="106"/>
      <c r="CT29" s="117">
        <f t="shared" si="20"/>
        <v>0</v>
      </c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17">
        <f t="shared" si="21"/>
        <v>0</v>
      </c>
      <c r="DH29" s="106"/>
      <c r="DI29" s="106"/>
      <c r="DJ29" s="106"/>
      <c r="DK29" s="118">
        <f t="shared" si="22"/>
        <v>0</v>
      </c>
      <c r="DL29" s="169"/>
      <c r="DM29" s="217">
        <f t="shared" si="23"/>
        <v>1</v>
      </c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17">
        <f t="shared" si="24"/>
        <v>0</v>
      </c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17">
        <f t="shared" si="25"/>
        <v>0</v>
      </c>
      <c r="EK29" s="106"/>
      <c r="EL29" s="106"/>
      <c r="EM29" s="106"/>
      <c r="EN29" s="106"/>
      <c r="EO29" s="106"/>
      <c r="EP29" s="106"/>
      <c r="EQ29" s="117">
        <f t="shared" si="26"/>
        <v>0</v>
      </c>
      <c r="ER29" s="106"/>
      <c r="ES29" s="106"/>
      <c r="ET29" s="106"/>
      <c r="EU29" s="245"/>
      <c r="EV29" s="106"/>
      <c r="EW29" s="106"/>
      <c r="EX29" s="106"/>
      <c r="EY29" s="106"/>
      <c r="EZ29" s="106"/>
      <c r="FA29" s="106"/>
      <c r="FB29" s="106"/>
      <c r="FC29" s="106"/>
      <c r="FD29" s="117">
        <f t="shared" si="27"/>
        <v>0</v>
      </c>
      <c r="FE29" s="106"/>
      <c r="FF29" s="106"/>
      <c r="FG29" s="106"/>
      <c r="FH29" s="118">
        <f t="shared" si="28"/>
        <v>0</v>
      </c>
      <c r="FI29" s="120"/>
      <c r="FJ29" s="223">
        <f t="shared" si="29"/>
        <v>1</v>
      </c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17">
        <f t="shared" si="30"/>
        <v>0</v>
      </c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17">
        <f t="shared" si="31"/>
        <v>0</v>
      </c>
      <c r="GH29" s="106"/>
      <c r="GI29" s="106"/>
      <c r="GJ29" s="106"/>
      <c r="GK29" s="106"/>
      <c r="GL29" s="106"/>
      <c r="GM29" s="106"/>
      <c r="GN29" s="117">
        <f t="shared" si="32"/>
        <v>0</v>
      </c>
      <c r="GO29" s="106"/>
      <c r="GP29" s="106"/>
      <c r="GQ29" s="245"/>
      <c r="GR29" s="106"/>
      <c r="GS29" s="106"/>
      <c r="GT29" s="106"/>
      <c r="GU29" s="106"/>
      <c r="GV29" s="106"/>
      <c r="GW29" s="106"/>
      <c r="GX29" s="106"/>
      <c r="GY29" s="106"/>
      <c r="GZ29" s="106"/>
      <c r="HA29" s="117">
        <f t="shared" si="33"/>
        <v>0</v>
      </c>
      <c r="HB29" s="106"/>
      <c r="HC29" s="106"/>
      <c r="HD29" s="106"/>
      <c r="HE29" s="118">
        <f t="shared" si="34"/>
        <v>0</v>
      </c>
      <c r="HF29" s="120"/>
      <c r="HG29" s="217">
        <f t="shared" si="64"/>
        <v>1</v>
      </c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17">
        <f t="shared" si="36"/>
        <v>0</v>
      </c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17">
        <f t="shared" si="37"/>
        <v>0</v>
      </c>
      <c r="IE29" s="106"/>
      <c r="IF29" s="106"/>
      <c r="IG29" s="106"/>
      <c r="IH29" s="106"/>
      <c r="II29" s="106"/>
      <c r="IJ29" s="106"/>
      <c r="IK29" s="117">
        <f t="shared" si="38"/>
        <v>0</v>
      </c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17">
        <f t="shared" si="39"/>
        <v>0</v>
      </c>
      <c r="IY29" s="106"/>
      <c r="IZ29" s="106"/>
      <c r="JA29" s="106"/>
      <c r="JB29" s="118">
        <f t="shared" si="40"/>
        <v>0</v>
      </c>
      <c r="JC29" s="120"/>
      <c r="JD29" s="217">
        <f t="shared" si="8"/>
        <v>1</v>
      </c>
      <c r="JE29" s="106"/>
      <c r="JF29" s="106"/>
      <c r="JG29" s="106"/>
      <c r="JH29" s="106"/>
      <c r="JI29" s="106"/>
      <c r="JJ29" s="106"/>
      <c r="JK29" s="106"/>
      <c r="JL29" s="106"/>
      <c r="JM29" s="106"/>
      <c r="JN29" s="106"/>
      <c r="JO29" s="117">
        <f t="shared" si="41"/>
        <v>0</v>
      </c>
      <c r="JP29" s="106"/>
      <c r="JQ29" s="106"/>
      <c r="JR29" s="106"/>
      <c r="JS29" s="106"/>
      <c r="JT29" s="106"/>
      <c r="JU29" s="106"/>
      <c r="JV29" s="106"/>
      <c r="JW29" s="106"/>
      <c r="JX29" s="106"/>
      <c r="JY29" s="106"/>
      <c r="JZ29" s="106"/>
      <c r="KA29" s="121">
        <f t="shared" si="42"/>
        <v>0</v>
      </c>
      <c r="KB29" s="106"/>
      <c r="KC29" s="106"/>
      <c r="KD29" s="106"/>
      <c r="KE29" s="106"/>
      <c r="KF29" s="106"/>
      <c r="KG29" s="106"/>
      <c r="KH29" s="117">
        <f t="shared" si="43"/>
        <v>0</v>
      </c>
      <c r="KI29" s="106"/>
      <c r="KJ29" s="106"/>
      <c r="KK29" s="106"/>
      <c r="KL29" s="106"/>
      <c r="KM29" s="106"/>
      <c r="KN29" s="106"/>
      <c r="KO29" s="106"/>
      <c r="KP29" s="106"/>
      <c r="KQ29" s="106"/>
      <c r="KR29" s="106"/>
      <c r="KS29" s="106"/>
      <c r="KT29" s="106"/>
      <c r="KU29" s="117">
        <f t="shared" si="44"/>
        <v>0</v>
      </c>
      <c r="KV29" s="106"/>
      <c r="KW29" s="106"/>
      <c r="KX29" s="106"/>
      <c r="KY29" s="118">
        <f t="shared" si="45"/>
        <v>0</v>
      </c>
      <c r="KZ29" s="120"/>
      <c r="LA29" s="217">
        <f t="shared" si="46"/>
        <v>1</v>
      </c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17">
        <f t="shared" si="47"/>
        <v>0</v>
      </c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17">
        <f t="shared" si="48"/>
        <v>0</v>
      </c>
      <c r="LY29" s="106"/>
      <c r="LZ29" s="106"/>
      <c r="MA29" s="106"/>
      <c r="MB29" s="106"/>
      <c r="MC29" s="106"/>
      <c r="MD29" s="106"/>
      <c r="ME29" s="117">
        <f t="shared" si="49"/>
        <v>0</v>
      </c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17">
        <f t="shared" si="50"/>
        <v>0</v>
      </c>
      <c r="MS29" s="106"/>
      <c r="MT29" s="106"/>
      <c r="MU29" s="106"/>
      <c r="MV29" s="118">
        <f t="shared" si="51"/>
        <v>0</v>
      </c>
      <c r="MW29" s="120"/>
      <c r="MX29" s="217">
        <f t="shared" si="52"/>
        <v>1</v>
      </c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17">
        <f t="shared" si="53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4"/>
        <v>0</v>
      </c>
      <c r="NV29" s="106"/>
      <c r="NW29" s="106"/>
      <c r="NX29" s="106"/>
      <c r="NY29" s="106"/>
      <c r="NZ29" s="106"/>
      <c r="OA29" s="106"/>
      <c r="OB29" s="117">
        <f t="shared" si="55"/>
        <v>0</v>
      </c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17">
        <f t="shared" si="56"/>
        <v>0</v>
      </c>
      <c r="OP29" s="106"/>
      <c r="OQ29" s="106"/>
      <c r="OR29" s="106"/>
      <c r="OS29" s="118">
        <f t="shared" si="57"/>
        <v>0</v>
      </c>
      <c r="OT29" s="120"/>
      <c r="OU29" s="217">
        <f t="shared" si="58"/>
        <v>1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9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60"/>
        <v>0</v>
      </c>
      <c r="PS29" s="106"/>
      <c r="PT29" s="106"/>
      <c r="PU29" s="106"/>
      <c r="PV29" s="106"/>
      <c r="PW29" s="106"/>
      <c r="PX29" s="106"/>
      <c r="PY29" s="117">
        <f t="shared" si="61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2"/>
        <v>0</v>
      </c>
      <c r="QM29" s="106"/>
      <c r="QN29" s="106"/>
      <c r="QO29" s="106"/>
      <c r="QP29" s="118">
        <f t="shared" si="63"/>
        <v>0</v>
      </c>
      <c r="QQ29" s="120"/>
    </row>
    <row r="30" spans="1:459" ht="15.75" x14ac:dyDescent="0.25">
      <c r="A30" s="87">
        <v>1</v>
      </c>
      <c r="B30" s="147">
        <v>25</v>
      </c>
      <c r="C30" s="179"/>
      <c r="D30" s="153"/>
      <c r="E30" s="153"/>
      <c r="F30" s="153"/>
      <c r="G30" s="153"/>
      <c r="H30" s="153"/>
      <c r="I30" s="148"/>
      <c r="J30" s="230">
        <f t="shared" si="9"/>
        <v>0</v>
      </c>
      <c r="K30" s="106"/>
      <c r="L30" s="106"/>
      <c r="M30" s="106"/>
      <c r="N30" s="106"/>
      <c r="O30" s="106"/>
      <c r="P30" s="106"/>
      <c r="Q30" s="106"/>
      <c r="R30" s="132">
        <f t="shared" si="10"/>
        <v>0</v>
      </c>
      <c r="S30" s="217">
        <f t="shared" si="11"/>
        <v>1</v>
      </c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17">
        <f t="shared" si="12"/>
        <v>0</v>
      </c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17">
        <f t="shared" si="13"/>
        <v>0</v>
      </c>
      <c r="AQ30" s="106"/>
      <c r="AR30" s="106"/>
      <c r="AS30" s="106"/>
      <c r="AT30" s="106"/>
      <c r="AU30" s="106"/>
      <c r="AV30" s="106"/>
      <c r="AW30" s="117">
        <f t="shared" si="14"/>
        <v>0</v>
      </c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17">
        <f t="shared" si="15"/>
        <v>0</v>
      </c>
      <c r="BK30" s="106"/>
      <c r="BL30" s="106"/>
      <c r="BM30" s="106"/>
      <c r="BN30" s="118">
        <f t="shared" si="16"/>
        <v>0</v>
      </c>
      <c r="BO30" s="120"/>
      <c r="BP30" s="217">
        <f t="shared" si="17"/>
        <v>1</v>
      </c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17">
        <f t="shared" si="18"/>
        <v>0</v>
      </c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17">
        <f t="shared" si="19"/>
        <v>0</v>
      </c>
      <c r="CN30" s="106"/>
      <c r="CO30" s="106"/>
      <c r="CP30" s="106"/>
      <c r="CQ30" s="106"/>
      <c r="CR30" s="106"/>
      <c r="CS30" s="106"/>
      <c r="CT30" s="117">
        <f t="shared" si="20"/>
        <v>0</v>
      </c>
      <c r="CU30" s="106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6"/>
      <c r="DG30" s="117">
        <f t="shared" si="21"/>
        <v>0</v>
      </c>
      <c r="DH30" s="106"/>
      <c r="DI30" s="106"/>
      <c r="DJ30" s="106"/>
      <c r="DK30" s="118">
        <f t="shared" si="22"/>
        <v>0</v>
      </c>
      <c r="DL30" s="169"/>
      <c r="DM30" s="217">
        <f t="shared" si="23"/>
        <v>1</v>
      </c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17">
        <f t="shared" si="24"/>
        <v>0</v>
      </c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17">
        <f t="shared" si="25"/>
        <v>0</v>
      </c>
      <c r="EK30" s="106"/>
      <c r="EL30" s="106"/>
      <c r="EM30" s="106"/>
      <c r="EN30" s="106"/>
      <c r="EO30" s="106"/>
      <c r="EP30" s="106"/>
      <c r="EQ30" s="117">
        <f t="shared" si="26"/>
        <v>0</v>
      </c>
      <c r="ER30" s="106"/>
      <c r="ES30" s="106"/>
      <c r="ET30" s="106"/>
      <c r="EU30" s="245"/>
      <c r="EV30" s="106"/>
      <c r="EW30" s="106"/>
      <c r="EX30" s="106"/>
      <c r="EY30" s="106"/>
      <c r="EZ30" s="106"/>
      <c r="FA30" s="106"/>
      <c r="FB30" s="106"/>
      <c r="FC30" s="106"/>
      <c r="FD30" s="117">
        <f t="shared" si="27"/>
        <v>0</v>
      </c>
      <c r="FE30" s="106"/>
      <c r="FF30" s="106"/>
      <c r="FG30" s="106"/>
      <c r="FH30" s="118">
        <f t="shared" si="28"/>
        <v>0</v>
      </c>
      <c r="FI30" s="120"/>
      <c r="FJ30" s="223">
        <f t="shared" si="29"/>
        <v>1</v>
      </c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17">
        <f t="shared" si="30"/>
        <v>0</v>
      </c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17">
        <f t="shared" si="31"/>
        <v>0</v>
      </c>
      <c r="GH30" s="106"/>
      <c r="GI30" s="106"/>
      <c r="GJ30" s="106"/>
      <c r="GK30" s="106"/>
      <c r="GL30" s="106"/>
      <c r="GM30" s="106"/>
      <c r="GN30" s="117">
        <f t="shared" si="32"/>
        <v>0</v>
      </c>
      <c r="GO30" s="106"/>
      <c r="GP30" s="106"/>
      <c r="GQ30" s="245"/>
      <c r="GR30" s="106"/>
      <c r="GS30" s="106"/>
      <c r="GT30" s="106"/>
      <c r="GU30" s="106"/>
      <c r="GV30" s="106"/>
      <c r="GW30" s="106"/>
      <c r="GX30" s="106"/>
      <c r="GY30" s="106"/>
      <c r="GZ30" s="106"/>
      <c r="HA30" s="117">
        <f t="shared" si="33"/>
        <v>0</v>
      </c>
      <c r="HB30" s="106"/>
      <c r="HC30" s="106"/>
      <c r="HD30" s="106"/>
      <c r="HE30" s="118">
        <f t="shared" si="34"/>
        <v>0</v>
      </c>
      <c r="HF30" s="120"/>
      <c r="HG30" s="217">
        <f t="shared" si="64"/>
        <v>1</v>
      </c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17">
        <f t="shared" si="36"/>
        <v>0</v>
      </c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17">
        <f t="shared" si="37"/>
        <v>0</v>
      </c>
      <c r="IE30" s="106"/>
      <c r="IF30" s="106"/>
      <c r="IG30" s="106"/>
      <c r="IH30" s="106"/>
      <c r="II30" s="106"/>
      <c r="IJ30" s="106"/>
      <c r="IK30" s="117">
        <f t="shared" si="38"/>
        <v>0</v>
      </c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  <c r="IV30" s="106"/>
      <c r="IW30" s="106"/>
      <c r="IX30" s="117">
        <f t="shared" si="39"/>
        <v>0</v>
      </c>
      <c r="IY30" s="106"/>
      <c r="IZ30" s="106"/>
      <c r="JA30" s="106"/>
      <c r="JB30" s="118">
        <f t="shared" si="40"/>
        <v>0</v>
      </c>
      <c r="JC30" s="120"/>
      <c r="JD30" s="217">
        <f t="shared" si="8"/>
        <v>1</v>
      </c>
      <c r="JE30" s="106"/>
      <c r="JF30" s="106"/>
      <c r="JG30" s="106"/>
      <c r="JH30" s="106"/>
      <c r="JI30" s="106"/>
      <c r="JJ30" s="106"/>
      <c r="JK30" s="106"/>
      <c r="JL30" s="106"/>
      <c r="JM30" s="106"/>
      <c r="JN30" s="106"/>
      <c r="JO30" s="117">
        <f t="shared" si="41"/>
        <v>0</v>
      </c>
      <c r="JP30" s="106"/>
      <c r="JQ30" s="106"/>
      <c r="JR30" s="106"/>
      <c r="JS30" s="106"/>
      <c r="JT30" s="106"/>
      <c r="JU30" s="106"/>
      <c r="JV30" s="106"/>
      <c r="JW30" s="106"/>
      <c r="JX30" s="106"/>
      <c r="JY30" s="106"/>
      <c r="JZ30" s="106"/>
      <c r="KA30" s="121">
        <f t="shared" si="42"/>
        <v>0</v>
      </c>
      <c r="KB30" s="106"/>
      <c r="KC30" s="106"/>
      <c r="KD30" s="106"/>
      <c r="KE30" s="106"/>
      <c r="KF30" s="106"/>
      <c r="KG30" s="106"/>
      <c r="KH30" s="117">
        <f t="shared" si="43"/>
        <v>0</v>
      </c>
      <c r="KI30" s="106"/>
      <c r="KJ30" s="106"/>
      <c r="KK30" s="106"/>
      <c r="KL30" s="106"/>
      <c r="KM30" s="106"/>
      <c r="KN30" s="106"/>
      <c r="KO30" s="106"/>
      <c r="KP30" s="106"/>
      <c r="KQ30" s="106"/>
      <c r="KR30" s="106"/>
      <c r="KS30" s="106"/>
      <c r="KT30" s="106"/>
      <c r="KU30" s="117">
        <f t="shared" si="44"/>
        <v>0</v>
      </c>
      <c r="KV30" s="106"/>
      <c r="KW30" s="106"/>
      <c r="KX30" s="106"/>
      <c r="KY30" s="118">
        <f t="shared" si="45"/>
        <v>0</v>
      </c>
      <c r="KZ30" s="120"/>
      <c r="LA30" s="217">
        <f t="shared" si="46"/>
        <v>1</v>
      </c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17">
        <f t="shared" si="47"/>
        <v>0</v>
      </c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17">
        <f t="shared" si="48"/>
        <v>0</v>
      </c>
      <c r="LY30" s="106"/>
      <c r="LZ30" s="106"/>
      <c r="MA30" s="106"/>
      <c r="MB30" s="106"/>
      <c r="MC30" s="106"/>
      <c r="MD30" s="106"/>
      <c r="ME30" s="117">
        <f t="shared" si="49"/>
        <v>0</v>
      </c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17">
        <f t="shared" si="50"/>
        <v>0</v>
      </c>
      <c r="MS30" s="106"/>
      <c r="MT30" s="106"/>
      <c r="MU30" s="106"/>
      <c r="MV30" s="118">
        <f t="shared" si="51"/>
        <v>0</v>
      </c>
      <c r="MW30" s="120"/>
      <c r="MX30" s="217">
        <f t="shared" si="52"/>
        <v>1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3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4"/>
        <v>0</v>
      </c>
      <c r="NV30" s="106"/>
      <c r="NW30" s="106"/>
      <c r="NX30" s="106"/>
      <c r="NY30" s="106"/>
      <c r="NZ30" s="106"/>
      <c r="OA30" s="106"/>
      <c r="OB30" s="117">
        <f t="shared" si="55"/>
        <v>0</v>
      </c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17">
        <f t="shared" si="56"/>
        <v>0</v>
      </c>
      <c r="OP30" s="106"/>
      <c r="OQ30" s="106"/>
      <c r="OR30" s="106"/>
      <c r="OS30" s="118">
        <f t="shared" si="57"/>
        <v>0</v>
      </c>
      <c r="OT30" s="120"/>
      <c r="OU30" s="217">
        <f t="shared" si="58"/>
        <v>1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9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60"/>
        <v>0</v>
      </c>
      <c r="PS30" s="106"/>
      <c r="PT30" s="106"/>
      <c r="PU30" s="106"/>
      <c r="PV30" s="106"/>
      <c r="PW30" s="106"/>
      <c r="PX30" s="106"/>
      <c r="PY30" s="117">
        <f t="shared" si="61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2"/>
        <v>0</v>
      </c>
      <c r="QM30" s="106"/>
      <c r="QN30" s="106"/>
      <c r="QO30" s="106"/>
      <c r="QP30" s="118">
        <f t="shared" si="63"/>
        <v>0</v>
      </c>
      <c r="QQ30" s="120"/>
    </row>
    <row r="31" spans="1:459" ht="15.75" x14ac:dyDescent="0.25">
      <c r="A31" s="87">
        <v>1</v>
      </c>
      <c r="B31" s="147">
        <v>26</v>
      </c>
      <c r="C31" s="179"/>
      <c r="D31" s="153"/>
      <c r="E31" s="153"/>
      <c r="F31" s="153"/>
      <c r="G31" s="153"/>
      <c r="H31" s="153"/>
      <c r="I31" s="148"/>
      <c r="J31" s="230">
        <f t="shared" si="9"/>
        <v>0</v>
      </c>
      <c r="K31" s="106"/>
      <c r="L31" s="106"/>
      <c r="M31" s="106"/>
      <c r="N31" s="106"/>
      <c r="O31" s="106"/>
      <c r="P31" s="106"/>
      <c r="Q31" s="106"/>
      <c r="R31" s="132">
        <f t="shared" si="10"/>
        <v>0</v>
      </c>
      <c r="S31" s="217">
        <f t="shared" si="11"/>
        <v>1</v>
      </c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17">
        <f t="shared" si="12"/>
        <v>0</v>
      </c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17">
        <f t="shared" si="13"/>
        <v>0</v>
      </c>
      <c r="AQ31" s="106"/>
      <c r="AR31" s="106"/>
      <c r="AS31" s="106"/>
      <c r="AT31" s="106"/>
      <c r="AU31" s="106"/>
      <c r="AV31" s="106"/>
      <c r="AW31" s="117">
        <f t="shared" si="14"/>
        <v>0</v>
      </c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17">
        <f t="shared" si="15"/>
        <v>0</v>
      </c>
      <c r="BK31" s="106"/>
      <c r="BL31" s="106"/>
      <c r="BM31" s="106"/>
      <c r="BN31" s="118">
        <f t="shared" si="16"/>
        <v>0</v>
      </c>
      <c r="BO31" s="120"/>
      <c r="BP31" s="217">
        <f t="shared" si="17"/>
        <v>1</v>
      </c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17">
        <f t="shared" si="18"/>
        <v>0</v>
      </c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17">
        <f t="shared" si="19"/>
        <v>0</v>
      </c>
      <c r="CN31" s="106"/>
      <c r="CO31" s="106"/>
      <c r="CP31" s="106"/>
      <c r="CQ31" s="106"/>
      <c r="CR31" s="106"/>
      <c r="CS31" s="106"/>
      <c r="CT31" s="117">
        <f t="shared" si="20"/>
        <v>0</v>
      </c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17">
        <f t="shared" si="21"/>
        <v>0</v>
      </c>
      <c r="DH31" s="106"/>
      <c r="DI31" s="106"/>
      <c r="DJ31" s="106"/>
      <c r="DK31" s="118">
        <f t="shared" si="22"/>
        <v>0</v>
      </c>
      <c r="DL31" s="169"/>
      <c r="DM31" s="217">
        <f t="shared" si="23"/>
        <v>1</v>
      </c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17">
        <f t="shared" si="24"/>
        <v>0</v>
      </c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17">
        <f t="shared" si="25"/>
        <v>0</v>
      </c>
      <c r="EK31" s="106"/>
      <c r="EL31" s="106"/>
      <c r="EM31" s="106"/>
      <c r="EN31" s="106"/>
      <c r="EO31" s="106"/>
      <c r="EP31" s="106"/>
      <c r="EQ31" s="117">
        <f t="shared" si="26"/>
        <v>0</v>
      </c>
      <c r="ER31" s="106"/>
      <c r="ES31" s="106"/>
      <c r="ET31" s="106"/>
      <c r="EU31" s="245"/>
      <c r="EV31" s="106"/>
      <c r="EW31" s="106"/>
      <c r="EX31" s="106"/>
      <c r="EY31" s="106"/>
      <c r="EZ31" s="106"/>
      <c r="FA31" s="106"/>
      <c r="FB31" s="106"/>
      <c r="FC31" s="106"/>
      <c r="FD31" s="117">
        <f t="shared" si="27"/>
        <v>0</v>
      </c>
      <c r="FE31" s="106"/>
      <c r="FF31" s="106"/>
      <c r="FG31" s="106"/>
      <c r="FH31" s="118">
        <f t="shared" si="28"/>
        <v>0</v>
      </c>
      <c r="FI31" s="120"/>
      <c r="FJ31" s="223">
        <f t="shared" si="29"/>
        <v>1</v>
      </c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17">
        <f t="shared" si="30"/>
        <v>0</v>
      </c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17">
        <f t="shared" si="31"/>
        <v>0</v>
      </c>
      <c r="GH31" s="106"/>
      <c r="GI31" s="106"/>
      <c r="GJ31" s="106"/>
      <c r="GK31" s="106"/>
      <c r="GL31" s="106"/>
      <c r="GM31" s="106"/>
      <c r="GN31" s="117">
        <f t="shared" si="32"/>
        <v>0</v>
      </c>
      <c r="GO31" s="106"/>
      <c r="GP31" s="106"/>
      <c r="GQ31" s="245"/>
      <c r="GR31" s="106"/>
      <c r="GS31" s="106"/>
      <c r="GT31" s="106"/>
      <c r="GU31" s="106"/>
      <c r="GV31" s="106"/>
      <c r="GW31" s="106"/>
      <c r="GX31" s="106"/>
      <c r="GY31" s="106"/>
      <c r="GZ31" s="106"/>
      <c r="HA31" s="117">
        <f t="shared" si="33"/>
        <v>0</v>
      </c>
      <c r="HB31" s="106"/>
      <c r="HC31" s="106"/>
      <c r="HD31" s="106"/>
      <c r="HE31" s="118">
        <f t="shared" si="34"/>
        <v>0</v>
      </c>
      <c r="HF31" s="120"/>
      <c r="HG31" s="217">
        <f t="shared" si="64"/>
        <v>1</v>
      </c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17">
        <f t="shared" si="36"/>
        <v>0</v>
      </c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17">
        <f t="shared" si="37"/>
        <v>0</v>
      </c>
      <c r="IE31" s="106"/>
      <c r="IF31" s="106"/>
      <c r="IG31" s="106"/>
      <c r="IH31" s="106"/>
      <c r="II31" s="106"/>
      <c r="IJ31" s="106"/>
      <c r="IK31" s="117">
        <f t="shared" si="38"/>
        <v>0</v>
      </c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17">
        <f t="shared" si="39"/>
        <v>0</v>
      </c>
      <c r="IY31" s="106"/>
      <c r="IZ31" s="106"/>
      <c r="JA31" s="106"/>
      <c r="JB31" s="118">
        <f t="shared" si="40"/>
        <v>0</v>
      </c>
      <c r="JC31" s="120"/>
      <c r="JD31" s="217"/>
      <c r="JE31" s="106"/>
      <c r="JF31" s="106"/>
      <c r="JG31" s="106"/>
      <c r="JH31" s="106"/>
      <c r="JI31" s="106"/>
      <c r="JJ31" s="106"/>
      <c r="JK31" s="106"/>
      <c r="JL31" s="106"/>
      <c r="JM31" s="106"/>
      <c r="JN31" s="106"/>
      <c r="JO31" s="117">
        <f t="shared" si="41"/>
        <v>0</v>
      </c>
      <c r="JP31" s="106"/>
      <c r="JQ31" s="106"/>
      <c r="JR31" s="106"/>
      <c r="JS31" s="106"/>
      <c r="JT31" s="106"/>
      <c r="JU31" s="106"/>
      <c r="JV31" s="106"/>
      <c r="JW31" s="106"/>
      <c r="JX31" s="106"/>
      <c r="JY31" s="106"/>
      <c r="JZ31" s="106"/>
      <c r="KA31" s="121">
        <f t="shared" si="42"/>
        <v>0</v>
      </c>
      <c r="KB31" s="106"/>
      <c r="KC31" s="106"/>
      <c r="KD31" s="106"/>
      <c r="KE31" s="106"/>
      <c r="KF31" s="106"/>
      <c r="KG31" s="106"/>
      <c r="KH31" s="117">
        <f t="shared" si="43"/>
        <v>0</v>
      </c>
      <c r="KI31" s="106"/>
      <c r="KJ31" s="106"/>
      <c r="KK31" s="106"/>
      <c r="KL31" s="106"/>
      <c r="KM31" s="106"/>
      <c r="KN31" s="106"/>
      <c r="KO31" s="106"/>
      <c r="KP31" s="106"/>
      <c r="KQ31" s="106"/>
      <c r="KR31" s="106"/>
      <c r="KS31" s="106"/>
      <c r="KT31" s="106"/>
      <c r="KU31" s="117">
        <f t="shared" si="44"/>
        <v>0</v>
      </c>
      <c r="KV31" s="106"/>
      <c r="KW31" s="106"/>
      <c r="KX31" s="106"/>
      <c r="KY31" s="118">
        <f t="shared" si="45"/>
        <v>0</v>
      </c>
      <c r="KZ31" s="120"/>
      <c r="LA31" s="217">
        <f t="shared" si="46"/>
        <v>0</v>
      </c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17">
        <f t="shared" si="47"/>
        <v>0</v>
      </c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17">
        <f t="shared" si="48"/>
        <v>0</v>
      </c>
      <c r="LY31" s="106"/>
      <c r="LZ31" s="106"/>
      <c r="MA31" s="106"/>
      <c r="MB31" s="106"/>
      <c r="MC31" s="106"/>
      <c r="MD31" s="106"/>
      <c r="ME31" s="117">
        <f t="shared" si="49"/>
        <v>0</v>
      </c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17">
        <f t="shared" si="50"/>
        <v>0</v>
      </c>
      <c r="MS31" s="106"/>
      <c r="MT31" s="106"/>
      <c r="MU31" s="106"/>
      <c r="MV31" s="118">
        <f t="shared" si="51"/>
        <v>0</v>
      </c>
      <c r="MW31" s="120"/>
      <c r="MX31" s="217">
        <f t="shared" si="52"/>
        <v>0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3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4"/>
        <v>0</v>
      </c>
      <c r="NV31" s="106"/>
      <c r="NW31" s="106"/>
      <c r="NX31" s="106"/>
      <c r="NY31" s="106"/>
      <c r="NZ31" s="106"/>
      <c r="OA31" s="106"/>
      <c r="OB31" s="117">
        <f t="shared" si="55"/>
        <v>0</v>
      </c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17">
        <f t="shared" si="56"/>
        <v>0</v>
      </c>
      <c r="OP31" s="106"/>
      <c r="OQ31" s="106"/>
      <c r="OR31" s="106"/>
      <c r="OS31" s="118">
        <f t="shared" si="57"/>
        <v>0</v>
      </c>
      <c r="OT31" s="120"/>
      <c r="OU31" s="217">
        <f t="shared" si="58"/>
        <v>0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9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60"/>
        <v>0</v>
      </c>
      <c r="PS31" s="106"/>
      <c r="PT31" s="106"/>
      <c r="PU31" s="106"/>
      <c r="PV31" s="106"/>
      <c r="PW31" s="106"/>
      <c r="PX31" s="106"/>
      <c r="PY31" s="117">
        <f t="shared" si="61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2"/>
        <v>0</v>
      </c>
      <c r="QM31" s="106"/>
      <c r="QN31" s="106"/>
      <c r="QO31" s="106"/>
      <c r="QP31" s="118">
        <f t="shared" si="63"/>
        <v>0</v>
      </c>
      <c r="QQ31" s="120"/>
    </row>
    <row r="32" spans="1:459" ht="15.75" x14ac:dyDescent="0.25">
      <c r="A32" s="87">
        <v>1</v>
      </c>
      <c r="B32" s="147">
        <v>27</v>
      </c>
      <c r="C32" s="179"/>
      <c r="D32" s="153"/>
      <c r="E32" s="153"/>
      <c r="F32" s="153"/>
      <c r="G32" s="153"/>
      <c r="H32" s="153"/>
      <c r="I32" s="148"/>
      <c r="J32" s="230">
        <f t="shared" si="9"/>
        <v>0</v>
      </c>
      <c r="K32" s="106"/>
      <c r="L32" s="106"/>
      <c r="M32" s="106"/>
      <c r="N32" s="106"/>
      <c r="O32" s="106"/>
      <c r="P32" s="106"/>
      <c r="Q32" s="106"/>
      <c r="R32" s="132">
        <f t="shared" si="10"/>
        <v>0</v>
      </c>
      <c r="S32" s="217">
        <f t="shared" si="11"/>
        <v>1</v>
      </c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17">
        <f t="shared" si="12"/>
        <v>0</v>
      </c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17">
        <f t="shared" si="13"/>
        <v>0</v>
      </c>
      <c r="AQ32" s="106"/>
      <c r="AR32" s="106"/>
      <c r="AS32" s="106"/>
      <c r="AT32" s="106"/>
      <c r="AU32" s="106"/>
      <c r="AV32" s="106"/>
      <c r="AW32" s="117">
        <f t="shared" si="14"/>
        <v>0</v>
      </c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17">
        <f t="shared" si="15"/>
        <v>0</v>
      </c>
      <c r="BK32" s="106"/>
      <c r="BL32" s="106"/>
      <c r="BM32" s="106"/>
      <c r="BN32" s="118">
        <f t="shared" si="16"/>
        <v>0</v>
      </c>
      <c r="BO32" s="120"/>
      <c r="BP32" s="217">
        <f t="shared" si="17"/>
        <v>1</v>
      </c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17">
        <f t="shared" si="18"/>
        <v>0</v>
      </c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17">
        <f t="shared" si="19"/>
        <v>0</v>
      </c>
      <c r="CN32" s="106"/>
      <c r="CO32" s="106"/>
      <c r="CP32" s="106"/>
      <c r="CQ32" s="106"/>
      <c r="CR32" s="106"/>
      <c r="CS32" s="106"/>
      <c r="CT32" s="117">
        <f t="shared" si="20"/>
        <v>0</v>
      </c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17">
        <f t="shared" si="21"/>
        <v>0</v>
      </c>
      <c r="DH32" s="106"/>
      <c r="DI32" s="106"/>
      <c r="DJ32" s="106"/>
      <c r="DK32" s="118">
        <f t="shared" si="22"/>
        <v>0</v>
      </c>
      <c r="DL32" s="169"/>
      <c r="DM32" s="217">
        <f t="shared" si="23"/>
        <v>1</v>
      </c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17">
        <f t="shared" si="24"/>
        <v>0</v>
      </c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17">
        <f t="shared" si="25"/>
        <v>0</v>
      </c>
      <c r="EK32" s="106"/>
      <c r="EL32" s="106"/>
      <c r="EM32" s="106"/>
      <c r="EN32" s="106"/>
      <c r="EO32" s="106"/>
      <c r="EP32" s="106"/>
      <c r="EQ32" s="117">
        <f t="shared" si="26"/>
        <v>0</v>
      </c>
      <c r="ER32" s="106"/>
      <c r="ES32" s="106"/>
      <c r="ET32" s="106"/>
      <c r="EU32" s="245"/>
      <c r="EV32" s="106"/>
      <c r="EW32" s="106"/>
      <c r="EX32" s="106"/>
      <c r="EY32" s="106"/>
      <c r="EZ32" s="106"/>
      <c r="FA32" s="106"/>
      <c r="FB32" s="106"/>
      <c r="FC32" s="106"/>
      <c r="FD32" s="117">
        <f t="shared" si="27"/>
        <v>0</v>
      </c>
      <c r="FE32" s="106"/>
      <c r="FF32" s="106"/>
      <c r="FG32" s="106"/>
      <c r="FH32" s="118">
        <f t="shared" si="28"/>
        <v>0</v>
      </c>
      <c r="FI32" s="120"/>
      <c r="FJ32" s="223">
        <f t="shared" si="29"/>
        <v>1</v>
      </c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17">
        <f t="shared" si="30"/>
        <v>0</v>
      </c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17">
        <f t="shared" si="31"/>
        <v>0</v>
      </c>
      <c r="GH32" s="106"/>
      <c r="GI32" s="106"/>
      <c r="GJ32" s="106"/>
      <c r="GK32" s="106"/>
      <c r="GL32" s="106"/>
      <c r="GM32" s="106"/>
      <c r="GN32" s="117">
        <f t="shared" si="32"/>
        <v>0</v>
      </c>
      <c r="GO32" s="106"/>
      <c r="GP32" s="106"/>
      <c r="GQ32" s="245"/>
      <c r="GR32" s="106"/>
      <c r="GS32" s="106"/>
      <c r="GT32" s="106"/>
      <c r="GU32" s="106"/>
      <c r="GV32" s="106"/>
      <c r="GW32" s="106"/>
      <c r="GX32" s="106"/>
      <c r="GY32" s="106"/>
      <c r="GZ32" s="106"/>
      <c r="HA32" s="117">
        <f t="shared" si="33"/>
        <v>0</v>
      </c>
      <c r="HB32" s="106"/>
      <c r="HC32" s="106"/>
      <c r="HD32" s="106"/>
      <c r="HE32" s="118">
        <f t="shared" si="34"/>
        <v>0</v>
      </c>
      <c r="HF32" s="120"/>
      <c r="HG32" s="217">
        <f t="shared" si="64"/>
        <v>1</v>
      </c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17">
        <f t="shared" si="36"/>
        <v>0</v>
      </c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17">
        <f t="shared" si="37"/>
        <v>0</v>
      </c>
      <c r="IE32" s="106"/>
      <c r="IF32" s="106"/>
      <c r="IG32" s="106"/>
      <c r="IH32" s="106"/>
      <c r="II32" s="106"/>
      <c r="IJ32" s="106"/>
      <c r="IK32" s="117">
        <f t="shared" si="38"/>
        <v>0</v>
      </c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17">
        <f t="shared" si="39"/>
        <v>0</v>
      </c>
      <c r="IY32" s="106"/>
      <c r="IZ32" s="106"/>
      <c r="JA32" s="106"/>
      <c r="JB32" s="118">
        <f t="shared" si="40"/>
        <v>0</v>
      </c>
      <c r="JC32" s="120"/>
      <c r="JD32" s="217">
        <f t="shared" si="8"/>
        <v>1</v>
      </c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17">
        <f t="shared" si="41"/>
        <v>0</v>
      </c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21">
        <f t="shared" si="42"/>
        <v>0</v>
      </c>
      <c r="KB32" s="106"/>
      <c r="KC32" s="106"/>
      <c r="KD32" s="106"/>
      <c r="KE32" s="106"/>
      <c r="KF32" s="106"/>
      <c r="KG32" s="106"/>
      <c r="KH32" s="117">
        <f t="shared" si="43"/>
        <v>0</v>
      </c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17">
        <f t="shared" si="44"/>
        <v>0</v>
      </c>
      <c r="KV32" s="106"/>
      <c r="KW32" s="106"/>
      <c r="KX32" s="106"/>
      <c r="KY32" s="118">
        <f t="shared" si="45"/>
        <v>0</v>
      </c>
      <c r="KZ32" s="120"/>
      <c r="LA32" s="217">
        <f t="shared" si="46"/>
        <v>1</v>
      </c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17">
        <f t="shared" si="47"/>
        <v>0</v>
      </c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17">
        <f t="shared" si="48"/>
        <v>0</v>
      </c>
      <c r="LY32" s="106"/>
      <c r="LZ32" s="106"/>
      <c r="MA32" s="106"/>
      <c r="MB32" s="106"/>
      <c r="MC32" s="106"/>
      <c r="MD32" s="106"/>
      <c r="ME32" s="117">
        <f t="shared" si="49"/>
        <v>0</v>
      </c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17">
        <f t="shared" si="50"/>
        <v>0</v>
      </c>
      <c r="MS32" s="106"/>
      <c r="MT32" s="106"/>
      <c r="MU32" s="106"/>
      <c r="MV32" s="118">
        <f t="shared" si="51"/>
        <v>0</v>
      </c>
      <c r="MW32" s="120"/>
      <c r="MX32" s="217">
        <f t="shared" si="52"/>
        <v>1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3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4"/>
        <v>0</v>
      </c>
      <c r="NV32" s="106"/>
      <c r="NW32" s="106"/>
      <c r="NX32" s="106"/>
      <c r="NY32" s="106"/>
      <c r="NZ32" s="106"/>
      <c r="OA32" s="106"/>
      <c r="OB32" s="117">
        <f t="shared" si="55"/>
        <v>0</v>
      </c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17">
        <f t="shared" si="56"/>
        <v>0</v>
      </c>
      <c r="OP32" s="106"/>
      <c r="OQ32" s="106"/>
      <c r="OR32" s="106"/>
      <c r="OS32" s="118">
        <f t="shared" si="57"/>
        <v>0</v>
      </c>
      <c r="OT32" s="120"/>
      <c r="OU32" s="217">
        <f t="shared" si="58"/>
        <v>1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9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60"/>
        <v>0</v>
      </c>
      <c r="PS32" s="106"/>
      <c r="PT32" s="106"/>
      <c r="PU32" s="106"/>
      <c r="PV32" s="106"/>
      <c r="PW32" s="106"/>
      <c r="PX32" s="106"/>
      <c r="PY32" s="117">
        <f t="shared" si="61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2"/>
        <v>0</v>
      </c>
      <c r="QM32" s="106"/>
      <c r="QN32" s="106"/>
      <c r="QO32" s="106"/>
      <c r="QP32" s="118">
        <f t="shared" si="63"/>
        <v>0</v>
      </c>
      <c r="QQ32" s="120"/>
    </row>
    <row r="33" spans="1:459" x14ac:dyDescent="0.25">
      <c r="A33" s="87"/>
      <c r="B33" s="147">
        <v>28</v>
      </c>
      <c r="C33" s="105"/>
      <c r="D33" s="154"/>
      <c r="E33" s="154"/>
      <c r="F33" s="154"/>
      <c r="G33" s="154"/>
      <c r="H33" s="154"/>
      <c r="I33" s="148"/>
      <c r="J33" s="230">
        <f t="shared" si="9"/>
        <v>0</v>
      </c>
      <c r="K33" s="106"/>
      <c r="L33" s="106"/>
      <c r="M33" s="106"/>
      <c r="N33" s="106"/>
      <c r="O33" s="106"/>
      <c r="P33" s="106"/>
      <c r="Q33" s="106"/>
      <c r="R33" s="132">
        <f t="shared" si="10"/>
        <v>0</v>
      </c>
      <c r="S33" s="217">
        <f t="shared" si="11"/>
        <v>0</v>
      </c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17">
        <f t="shared" si="12"/>
        <v>0</v>
      </c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17">
        <f t="shared" si="13"/>
        <v>0</v>
      </c>
      <c r="AQ33" s="106"/>
      <c r="AR33" s="106"/>
      <c r="AS33" s="106"/>
      <c r="AT33" s="106"/>
      <c r="AU33" s="106"/>
      <c r="AV33" s="106"/>
      <c r="AW33" s="117">
        <f t="shared" si="14"/>
        <v>0</v>
      </c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17">
        <f t="shared" si="15"/>
        <v>0</v>
      </c>
      <c r="BK33" s="106"/>
      <c r="BL33" s="106"/>
      <c r="BM33" s="106"/>
      <c r="BN33" s="118">
        <f t="shared" si="16"/>
        <v>0</v>
      </c>
      <c r="BO33" s="120"/>
      <c r="BP33" s="217">
        <f t="shared" si="17"/>
        <v>0</v>
      </c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17">
        <f t="shared" si="18"/>
        <v>0</v>
      </c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17">
        <f t="shared" si="19"/>
        <v>0</v>
      </c>
      <c r="CN33" s="106"/>
      <c r="CO33" s="106"/>
      <c r="CP33" s="106"/>
      <c r="CQ33" s="106"/>
      <c r="CR33" s="106"/>
      <c r="CS33" s="106"/>
      <c r="CT33" s="117">
        <f t="shared" si="20"/>
        <v>0</v>
      </c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17">
        <f t="shared" si="21"/>
        <v>0</v>
      </c>
      <c r="DH33" s="106"/>
      <c r="DI33" s="106"/>
      <c r="DJ33" s="106"/>
      <c r="DK33" s="118">
        <f t="shared" si="22"/>
        <v>0</v>
      </c>
      <c r="DL33" s="169"/>
      <c r="DM33" s="217">
        <f t="shared" si="23"/>
        <v>0</v>
      </c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17">
        <f t="shared" si="24"/>
        <v>0</v>
      </c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17">
        <f t="shared" si="25"/>
        <v>0</v>
      </c>
      <c r="EK33" s="106"/>
      <c r="EL33" s="106"/>
      <c r="EM33" s="106"/>
      <c r="EN33" s="106"/>
      <c r="EO33" s="106"/>
      <c r="EP33" s="106"/>
      <c r="EQ33" s="117">
        <f t="shared" si="26"/>
        <v>0</v>
      </c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17">
        <f t="shared" si="27"/>
        <v>0</v>
      </c>
      <c r="FE33" s="106"/>
      <c r="FF33" s="106"/>
      <c r="FG33" s="106"/>
      <c r="FH33" s="118">
        <f t="shared" si="28"/>
        <v>0</v>
      </c>
      <c r="FI33" s="120"/>
      <c r="FJ33" s="223">
        <f t="shared" si="29"/>
        <v>0</v>
      </c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17">
        <f t="shared" si="30"/>
        <v>0</v>
      </c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17">
        <f t="shared" si="31"/>
        <v>0</v>
      </c>
      <c r="GH33" s="106"/>
      <c r="GI33" s="106"/>
      <c r="GJ33" s="106"/>
      <c r="GK33" s="106"/>
      <c r="GL33" s="106"/>
      <c r="GM33" s="106"/>
      <c r="GN33" s="117">
        <f t="shared" si="32"/>
        <v>0</v>
      </c>
      <c r="GO33" s="106"/>
      <c r="GP33" s="106"/>
      <c r="GQ33" s="245"/>
      <c r="GR33" s="106"/>
      <c r="GS33" s="106"/>
      <c r="GT33" s="106"/>
      <c r="GU33" s="106"/>
      <c r="GV33" s="106"/>
      <c r="GW33" s="106"/>
      <c r="GX33" s="106"/>
      <c r="GY33" s="106"/>
      <c r="GZ33" s="106"/>
      <c r="HA33" s="117">
        <f t="shared" si="33"/>
        <v>0</v>
      </c>
      <c r="HB33" s="106"/>
      <c r="HC33" s="106"/>
      <c r="HD33" s="106"/>
      <c r="HE33" s="118">
        <f t="shared" si="34"/>
        <v>0</v>
      </c>
      <c r="HF33" s="120"/>
      <c r="HG33" s="217">
        <f t="shared" si="64"/>
        <v>0</v>
      </c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17">
        <f t="shared" si="36"/>
        <v>0</v>
      </c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17">
        <f t="shared" si="37"/>
        <v>0</v>
      </c>
      <c r="IE33" s="106"/>
      <c r="IF33" s="106"/>
      <c r="IG33" s="106"/>
      <c r="IH33" s="106"/>
      <c r="II33" s="106"/>
      <c r="IJ33" s="106"/>
      <c r="IK33" s="117">
        <f t="shared" si="38"/>
        <v>0</v>
      </c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17">
        <f t="shared" si="39"/>
        <v>0</v>
      </c>
      <c r="IY33" s="106"/>
      <c r="IZ33" s="106"/>
      <c r="JA33" s="106"/>
      <c r="JB33" s="118">
        <f t="shared" si="40"/>
        <v>0</v>
      </c>
      <c r="JC33" s="120"/>
      <c r="JD33" s="217">
        <f t="shared" si="8"/>
        <v>0</v>
      </c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17">
        <f t="shared" si="41"/>
        <v>0</v>
      </c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21">
        <f t="shared" si="42"/>
        <v>0</v>
      </c>
      <c r="KB33" s="106"/>
      <c r="KC33" s="106"/>
      <c r="KD33" s="106"/>
      <c r="KE33" s="106"/>
      <c r="KF33" s="106"/>
      <c r="KG33" s="106"/>
      <c r="KH33" s="117">
        <f t="shared" si="43"/>
        <v>0</v>
      </c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17">
        <f t="shared" si="44"/>
        <v>0</v>
      </c>
      <c r="KV33" s="106"/>
      <c r="KW33" s="106"/>
      <c r="KX33" s="106"/>
      <c r="KY33" s="118">
        <f t="shared" si="45"/>
        <v>0</v>
      </c>
      <c r="KZ33" s="120"/>
      <c r="LA33" s="217">
        <f t="shared" si="46"/>
        <v>0</v>
      </c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17">
        <f t="shared" si="47"/>
        <v>0</v>
      </c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17">
        <f t="shared" si="48"/>
        <v>0</v>
      </c>
      <c r="LY33" s="106"/>
      <c r="LZ33" s="106"/>
      <c r="MA33" s="106"/>
      <c r="MB33" s="106"/>
      <c r="MC33" s="106"/>
      <c r="MD33" s="106"/>
      <c r="ME33" s="117">
        <f t="shared" si="49"/>
        <v>0</v>
      </c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17">
        <f t="shared" si="50"/>
        <v>0</v>
      </c>
      <c r="MS33" s="106"/>
      <c r="MT33" s="106"/>
      <c r="MU33" s="106"/>
      <c r="MV33" s="118">
        <f t="shared" si="51"/>
        <v>0</v>
      </c>
      <c r="MW33" s="120"/>
      <c r="MX33" s="217">
        <f t="shared" si="52"/>
        <v>0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3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4"/>
        <v>0</v>
      </c>
      <c r="NV33" s="106"/>
      <c r="NW33" s="106"/>
      <c r="NX33" s="106"/>
      <c r="NY33" s="106"/>
      <c r="NZ33" s="106"/>
      <c r="OA33" s="106"/>
      <c r="OB33" s="117">
        <f t="shared" si="55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6"/>
        <v>0</v>
      </c>
      <c r="OP33" s="106"/>
      <c r="OQ33" s="106"/>
      <c r="OR33" s="106"/>
      <c r="OS33" s="118">
        <f t="shared" si="57"/>
        <v>0</v>
      </c>
      <c r="OT33" s="120"/>
      <c r="OU33" s="217">
        <f t="shared" si="58"/>
        <v>0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9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60"/>
        <v>0</v>
      </c>
      <c r="PS33" s="106"/>
      <c r="PT33" s="106"/>
      <c r="PU33" s="106"/>
      <c r="PV33" s="106"/>
      <c r="PW33" s="106"/>
      <c r="PX33" s="106"/>
      <c r="PY33" s="117">
        <f t="shared" si="61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2"/>
        <v>0</v>
      </c>
      <c r="QM33" s="106"/>
      <c r="QN33" s="106"/>
      <c r="QO33" s="106"/>
      <c r="QP33" s="118">
        <f t="shared" si="63"/>
        <v>0</v>
      </c>
      <c r="QQ33" s="120"/>
    </row>
    <row r="34" spans="1:459" x14ac:dyDescent="0.25">
      <c r="A34" s="87"/>
      <c r="B34" s="147">
        <v>29</v>
      </c>
      <c r="C34" s="105"/>
      <c r="D34" s="154"/>
      <c r="E34" s="154"/>
      <c r="F34" s="154"/>
      <c r="G34" s="154"/>
      <c r="H34" s="154"/>
      <c r="I34" s="148"/>
      <c r="J34" s="230">
        <f t="shared" si="9"/>
        <v>0</v>
      </c>
      <c r="K34" s="106"/>
      <c r="L34" s="106"/>
      <c r="M34" s="106"/>
      <c r="N34" s="106"/>
      <c r="O34" s="106"/>
      <c r="P34" s="106"/>
      <c r="Q34" s="106"/>
      <c r="R34" s="132">
        <f t="shared" si="10"/>
        <v>0</v>
      </c>
      <c r="S34" s="217">
        <f t="shared" si="11"/>
        <v>0</v>
      </c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17">
        <f t="shared" si="12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17">
        <f t="shared" si="13"/>
        <v>0</v>
      </c>
      <c r="AQ34" s="106"/>
      <c r="AR34" s="106"/>
      <c r="AS34" s="106"/>
      <c r="AT34" s="106"/>
      <c r="AU34" s="106"/>
      <c r="AV34" s="106"/>
      <c r="AW34" s="117">
        <f t="shared" si="14"/>
        <v>0</v>
      </c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17">
        <f t="shared" si="15"/>
        <v>0</v>
      </c>
      <c r="BK34" s="106"/>
      <c r="BL34" s="106"/>
      <c r="BM34" s="106"/>
      <c r="BN34" s="118">
        <f t="shared" si="16"/>
        <v>0</v>
      </c>
      <c r="BO34" s="120"/>
      <c r="BP34" s="217">
        <f t="shared" si="17"/>
        <v>0</v>
      </c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17">
        <f t="shared" si="18"/>
        <v>0</v>
      </c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17">
        <f t="shared" si="19"/>
        <v>0</v>
      </c>
      <c r="CN34" s="106"/>
      <c r="CO34" s="106"/>
      <c r="CP34" s="106"/>
      <c r="CQ34" s="106"/>
      <c r="CR34" s="106"/>
      <c r="CS34" s="106"/>
      <c r="CT34" s="117">
        <f t="shared" si="20"/>
        <v>0</v>
      </c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17">
        <f t="shared" si="21"/>
        <v>0</v>
      </c>
      <c r="DH34" s="106"/>
      <c r="DI34" s="106"/>
      <c r="DJ34" s="106"/>
      <c r="DK34" s="118">
        <f t="shared" si="22"/>
        <v>0</v>
      </c>
      <c r="DL34" s="169"/>
      <c r="DM34" s="217">
        <f t="shared" si="23"/>
        <v>0</v>
      </c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17">
        <f t="shared" si="24"/>
        <v>0</v>
      </c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17">
        <f t="shared" si="25"/>
        <v>0</v>
      </c>
      <c r="EK34" s="106"/>
      <c r="EL34" s="106"/>
      <c r="EM34" s="106"/>
      <c r="EN34" s="106"/>
      <c r="EO34" s="106"/>
      <c r="EP34" s="106"/>
      <c r="EQ34" s="117">
        <f t="shared" si="26"/>
        <v>0</v>
      </c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17">
        <f t="shared" si="27"/>
        <v>0</v>
      </c>
      <c r="FE34" s="106"/>
      <c r="FF34" s="106"/>
      <c r="FG34" s="106"/>
      <c r="FH34" s="118">
        <f t="shared" si="28"/>
        <v>0</v>
      </c>
      <c r="FI34" s="120"/>
      <c r="FJ34" s="223">
        <f t="shared" si="29"/>
        <v>0</v>
      </c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17">
        <f t="shared" si="30"/>
        <v>0</v>
      </c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17">
        <f t="shared" si="31"/>
        <v>0</v>
      </c>
      <c r="GH34" s="106"/>
      <c r="GI34" s="106"/>
      <c r="GJ34" s="106"/>
      <c r="GK34" s="106"/>
      <c r="GL34" s="106"/>
      <c r="GM34" s="106"/>
      <c r="GN34" s="117">
        <f t="shared" si="32"/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3"/>
        <v>0</v>
      </c>
      <c r="HB34" s="106"/>
      <c r="HC34" s="106"/>
      <c r="HD34" s="106"/>
      <c r="HE34" s="118">
        <f t="shared" si="34"/>
        <v>0</v>
      </c>
      <c r="HF34" s="120"/>
      <c r="HG34" s="217">
        <f t="shared" si="64"/>
        <v>0</v>
      </c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6"/>
        <v>0</v>
      </c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17">
        <f t="shared" si="37"/>
        <v>0</v>
      </c>
      <c r="IE34" s="106"/>
      <c r="IF34" s="106"/>
      <c r="IG34" s="106"/>
      <c r="IH34" s="106"/>
      <c r="II34" s="106"/>
      <c r="IJ34" s="106"/>
      <c r="IK34" s="117">
        <f t="shared" si="38"/>
        <v>0</v>
      </c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17">
        <f t="shared" si="39"/>
        <v>0</v>
      </c>
      <c r="IY34" s="106"/>
      <c r="IZ34" s="106"/>
      <c r="JA34" s="106"/>
      <c r="JB34" s="118">
        <f t="shared" si="40"/>
        <v>0</v>
      </c>
      <c r="JC34" s="120"/>
      <c r="JD34" s="217">
        <f t="shared" si="8"/>
        <v>0</v>
      </c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17">
        <f t="shared" si="41"/>
        <v>0</v>
      </c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21">
        <f t="shared" si="42"/>
        <v>0</v>
      </c>
      <c r="KB34" s="106"/>
      <c r="KC34" s="106"/>
      <c r="KD34" s="106"/>
      <c r="KE34" s="106"/>
      <c r="KF34" s="106"/>
      <c r="KG34" s="106"/>
      <c r="KH34" s="117">
        <f t="shared" si="43"/>
        <v>0</v>
      </c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17">
        <f t="shared" si="44"/>
        <v>0</v>
      </c>
      <c r="KV34" s="106"/>
      <c r="KW34" s="106"/>
      <c r="KX34" s="106"/>
      <c r="KY34" s="118">
        <f t="shared" si="45"/>
        <v>0</v>
      </c>
      <c r="KZ34" s="120"/>
      <c r="LA34" s="217">
        <f t="shared" si="46"/>
        <v>0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7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8"/>
        <v>0</v>
      </c>
      <c r="LY34" s="106"/>
      <c r="LZ34" s="106"/>
      <c r="MA34" s="106"/>
      <c r="MB34" s="106"/>
      <c r="MC34" s="106"/>
      <c r="MD34" s="106"/>
      <c r="ME34" s="117">
        <f t="shared" si="49"/>
        <v>0</v>
      </c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17">
        <f t="shared" si="50"/>
        <v>0</v>
      </c>
      <c r="MS34" s="106"/>
      <c r="MT34" s="106"/>
      <c r="MU34" s="106"/>
      <c r="MV34" s="118">
        <f t="shared" si="51"/>
        <v>0</v>
      </c>
      <c r="MW34" s="120"/>
      <c r="MX34" s="217">
        <f t="shared" si="52"/>
        <v>0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3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4"/>
        <v>0</v>
      </c>
      <c r="NV34" s="106"/>
      <c r="NW34" s="106"/>
      <c r="NX34" s="106"/>
      <c r="NY34" s="106"/>
      <c r="NZ34" s="106"/>
      <c r="OA34" s="106"/>
      <c r="OB34" s="117">
        <f t="shared" si="55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6"/>
        <v>0</v>
      </c>
      <c r="OP34" s="106"/>
      <c r="OQ34" s="106"/>
      <c r="OR34" s="106"/>
      <c r="OS34" s="118">
        <f t="shared" si="57"/>
        <v>0</v>
      </c>
      <c r="OT34" s="120"/>
      <c r="OU34" s="217">
        <f t="shared" si="58"/>
        <v>0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9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60"/>
        <v>0</v>
      </c>
      <c r="PS34" s="106"/>
      <c r="PT34" s="106"/>
      <c r="PU34" s="106"/>
      <c r="PV34" s="106"/>
      <c r="PW34" s="106"/>
      <c r="PX34" s="106"/>
      <c r="PY34" s="117">
        <f t="shared" si="61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2"/>
        <v>0</v>
      </c>
      <c r="QM34" s="106"/>
      <c r="QN34" s="106"/>
      <c r="QO34" s="106"/>
      <c r="QP34" s="118">
        <f t="shared" si="63"/>
        <v>0</v>
      </c>
      <c r="QQ34" s="120"/>
    </row>
    <row r="35" spans="1:459" x14ac:dyDescent="0.25">
      <c r="A35" s="87"/>
      <c r="B35" s="147">
        <v>30</v>
      </c>
      <c r="C35" s="105"/>
      <c r="D35" s="154"/>
      <c r="E35" s="154"/>
      <c r="F35" s="154"/>
      <c r="G35" s="154"/>
      <c r="H35" s="154"/>
      <c r="I35" s="148"/>
      <c r="J35" s="230">
        <f t="shared" si="9"/>
        <v>0</v>
      </c>
      <c r="K35" s="106"/>
      <c r="L35" s="106"/>
      <c r="M35" s="106"/>
      <c r="N35" s="106"/>
      <c r="O35" s="106"/>
      <c r="P35" s="106"/>
      <c r="Q35" s="106"/>
      <c r="R35" s="132">
        <f t="shared" si="10"/>
        <v>0</v>
      </c>
      <c r="S35" s="217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17">
        <f t="shared" si="12"/>
        <v>0</v>
      </c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17">
        <f t="shared" si="13"/>
        <v>0</v>
      </c>
      <c r="AQ35" s="106"/>
      <c r="AR35" s="106"/>
      <c r="AS35" s="106"/>
      <c r="AT35" s="106"/>
      <c r="AU35" s="106"/>
      <c r="AV35" s="106"/>
      <c r="AW35" s="117">
        <f t="shared" si="14"/>
        <v>0</v>
      </c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17">
        <f t="shared" si="15"/>
        <v>0</v>
      </c>
      <c r="BK35" s="106"/>
      <c r="BL35" s="106"/>
      <c r="BM35" s="106"/>
      <c r="BN35" s="118">
        <f t="shared" si="16"/>
        <v>0</v>
      </c>
      <c r="BO35" s="120"/>
      <c r="BP35" s="217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17">
        <f t="shared" si="18"/>
        <v>0</v>
      </c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17">
        <f t="shared" si="19"/>
        <v>0</v>
      </c>
      <c r="CN35" s="106"/>
      <c r="CO35" s="106"/>
      <c r="CP35" s="106"/>
      <c r="CQ35" s="106"/>
      <c r="CR35" s="106"/>
      <c r="CS35" s="106"/>
      <c r="CT35" s="117">
        <f t="shared" si="20"/>
        <v>0</v>
      </c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17">
        <f t="shared" si="21"/>
        <v>0</v>
      </c>
      <c r="DH35" s="106"/>
      <c r="DI35" s="106"/>
      <c r="DJ35" s="106"/>
      <c r="DK35" s="118">
        <f t="shared" si="22"/>
        <v>0</v>
      </c>
      <c r="DL35" s="169"/>
      <c r="DM35" s="217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17">
        <f t="shared" si="24"/>
        <v>0</v>
      </c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17">
        <f t="shared" si="25"/>
        <v>0</v>
      </c>
      <c r="EK35" s="106"/>
      <c r="EL35" s="106"/>
      <c r="EM35" s="106"/>
      <c r="EN35" s="106"/>
      <c r="EO35" s="106"/>
      <c r="EP35" s="106"/>
      <c r="EQ35" s="117">
        <f t="shared" si="26"/>
        <v>0</v>
      </c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17">
        <f t="shared" si="27"/>
        <v>0</v>
      </c>
      <c r="FE35" s="106"/>
      <c r="FF35" s="106"/>
      <c r="FG35" s="106"/>
      <c r="FH35" s="118">
        <f t="shared" si="28"/>
        <v>0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30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31"/>
        <v>0</v>
      </c>
      <c r="GH35" s="106"/>
      <c r="GI35" s="106"/>
      <c r="GJ35" s="106"/>
      <c r="GK35" s="106"/>
      <c r="GL35" s="106"/>
      <c r="GM35" s="106"/>
      <c r="GN35" s="117">
        <f t="shared" si="32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3"/>
        <v>0</v>
      </c>
      <c r="HB35" s="106"/>
      <c r="HC35" s="106"/>
      <c r="HD35" s="106"/>
      <c r="HE35" s="118">
        <f t="shared" si="34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6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7"/>
        <v>0</v>
      </c>
      <c r="IE35" s="106"/>
      <c r="IF35" s="106"/>
      <c r="IG35" s="106"/>
      <c r="IH35" s="106"/>
      <c r="II35" s="106"/>
      <c r="IJ35" s="106"/>
      <c r="IK35" s="117">
        <f t="shared" si="38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9"/>
        <v>0</v>
      </c>
      <c r="IY35" s="106"/>
      <c r="IZ35" s="106"/>
      <c r="JA35" s="106"/>
      <c r="JB35" s="118">
        <f t="shared" si="40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1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2"/>
        <v>0</v>
      </c>
      <c r="KB35" s="106"/>
      <c r="KC35" s="106"/>
      <c r="KD35" s="106"/>
      <c r="KE35" s="106"/>
      <c r="KF35" s="106"/>
      <c r="KG35" s="106"/>
      <c r="KH35" s="117">
        <f t="shared" si="43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4"/>
        <v>0</v>
      </c>
      <c r="KV35" s="106"/>
      <c r="KW35" s="106"/>
      <c r="KX35" s="106"/>
      <c r="KY35" s="118">
        <f t="shared" si="45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7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8"/>
        <v>0</v>
      </c>
      <c r="LY35" s="106"/>
      <c r="LZ35" s="106"/>
      <c r="MA35" s="106"/>
      <c r="MB35" s="106"/>
      <c r="MC35" s="106"/>
      <c r="MD35" s="106"/>
      <c r="ME35" s="117">
        <f t="shared" si="49"/>
        <v>0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50"/>
        <v>0</v>
      </c>
      <c r="MS35" s="106"/>
      <c r="MT35" s="106"/>
      <c r="MU35" s="106"/>
      <c r="MV35" s="118">
        <f t="shared" si="51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3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4"/>
        <v>0</v>
      </c>
      <c r="NV35" s="106"/>
      <c r="NW35" s="106"/>
      <c r="NX35" s="106"/>
      <c r="NY35" s="106"/>
      <c r="NZ35" s="106"/>
      <c r="OA35" s="106"/>
      <c r="OB35" s="117">
        <f t="shared" si="55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6"/>
        <v>0</v>
      </c>
      <c r="OP35" s="106"/>
      <c r="OQ35" s="106"/>
      <c r="OR35" s="106"/>
      <c r="OS35" s="118">
        <f t="shared" si="57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9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60"/>
        <v>0</v>
      </c>
      <c r="PS35" s="106"/>
      <c r="PT35" s="106"/>
      <c r="PU35" s="106"/>
      <c r="PV35" s="106"/>
      <c r="PW35" s="106"/>
      <c r="PX35" s="106"/>
      <c r="PY35" s="117">
        <f t="shared" si="61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2"/>
        <v>0</v>
      </c>
      <c r="QM35" s="106"/>
      <c r="QN35" s="106"/>
      <c r="QO35" s="106"/>
      <c r="QP35" s="132">
        <f t="shared" si="63"/>
        <v>0</v>
      </c>
      <c r="QQ35" s="120"/>
    </row>
    <row r="36" spans="1:459" x14ac:dyDescent="0.25">
      <c r="A36" s="180">
        <f>SUM(A6:A35)</f>
        <v>27</v>
      </c>
      <c r="B36" s="85"/>
      <c r="C36" s="125"/>
      <c r="D36" s="133">
        <f>SUM(D6:D35)</f>
        <v>1</v>
      </c>
      <c r="E36" s="133">
        <f t="shared" ref="E36:I36" si="65">SUM(E6:E35)</f>
        <v>0</v>
      </c>
      <c r="F36" s="133">
        <f t="shared" si="65"/>
        <v>0</v>
      </c>
      <c r="G36" s="133">
        <f t="shared" si="65"/>
        <v>0</v>
      </c>
      <c r="H36" s="133">
        <f t="shared" si="65"/>
        <v>0</v>
      </c>
      <c r="I36" s="133">
        <f t="shared" si="65"/>
        <v>0</v>
      </c>
      <c r="J36" s="133">
        <f t="shared" ref="J36:BW36" si="66">SUM(J6:J35)</f>
        <v>1</v>
      </c>
      <c r="K36" s="133">
        <f t="shared" si="66"/>
        <v>1</v>
      </c>
      <c r="L36" s="133">
        <f t="shared" si="66"/>
        <v>0</v>
      </c>
      <c r="M36" s="133">
        <f t="shared" si="66"/>
        <v>0</v>
      </c>
      <c r="N36" s="133">
        <f t="shared" si="66"/>
        <v>0</v>
      </c>
      <c r="O36" s="133">
        <f t="shared" si="66"/>
        <v>0</v>
      </c>
      <c r="P36" s="133">
        <f t="shared" si="66"/>
        <v>0</v>
      </c>
      <c r="Q36" s="133">
        <f t="shared" si="66"/>
        <v>0</v>
      </c>
      <c r="R36" s="133">
        <f t="shared" si="66"/>
        <v>1</v>
      </c>
      <c r="S36" s="222">
        <f>SUM(S6:S35)</f>
        <v>27</v>
      </c>
      <c r="T36" s="133">
        <f t="shared" si="66"/>
        <v>1</v>
      </c>
      <c r="U36" s="133">
        <f t="shared" si="66"/>
        <v>0</v>
      </c>
      <c r="V36" s="133">
        <f t="shared" si="66"/>
        <v>0</v>
      </c>
      <c r="W36" s="133">
        <f t="shared" si="66"/>
        <v>0</v>
      </c>
      <c r="X36" s="133">
        <f t="shared" si="66"/>
        <v>0</v>
      </c>
      <c r="Y36" s="133">
        <f t="shared" si="66"/>
        <v>0</v>
      </c>
      <c r="Z36" s="133">
        <f t="shared" si="66"/>
        <v>0</v>
      </c>
      <c r="AA36" s="133">
        <f t="shared" si="66"/>
        <v>0</v>
      </c>
      <c r="AB36" s="133">
        <f t="shared" si="66"/>
        <v>0</v>
      </c>
      <c r="AC36" s="133">
        <f t="shared" si="66"/>
        <v>0</v>
      </c>
      <c r="AD36" s="133">
        <f t="shared" si="66"/>
        <v>1</v>
      </c>
      <c r="AE36" s="133">
        <f t="shared" si="66"/>
        <v>1</v>
      </c>
      <c r="AF36" s="133">
        <f t="shared" si="66"/>
        <v>0</v>
      </c>
      <c r="AG36" s="133">
        <f t="shared" si="66"/>
        <v>0</v>
      </c>
      <c r="AH36" s="133">
        <f t="shared" si="66"/>
        <v>0</v>
      </c>
      <c r="AI36" s="133">
        <f t="shared" si="66"/>
        <v>0</v>
      </c>
      <c r="AJ36" s="133">
        <f t="shared" si="66"/>
        <v>0</v>
      </c>
      <c r="AK36" s="133">
        <f t="shared" si="66"/>
        <v>0</v>
      </c>
      <c r="AL36" s="133">
        <f t="shared" si="66"/>
        <v>0</v>
      </c>
      <c r="AM36" s="133">
        <f t="shared" si="66"/>
        <v>0</v>
      </c>
      <c r="AN36" s="133">
        <f t="shared" si="66"/>
        <v>0</v>
      </c>
      <c r="AO36" s="133">
        <f t="shared" si="66"/>
        <v>0</v>
      </c>
      <c r="AP36" s="133">
        <f t="shared" si="66"/>
        <v>1</v>
      </c>
      <c r="AQ36" s="133">
        <f t="shared" si="66"/>
        <v>1</v>
      </c>
      <c r="AR36" s="133">
        <f t="shared" si="66"/>
        <v>0</v>
      </c>
      <c r="AS36" s="133">
        <f t="shared" si="66"/>
        <v>0</v>
      </c>
      <c r="AT36" s="133">
        <f t="shared" si="66"/>
        <v>0</v>
      </c>
      <c r="AU36" s="133">
        <f t="shared" si="66"/>
        <v>0</v>
      </c>
      <c r="AV36" s="133">
        <f t="shared" si="66"/>
        <v>0</v>
      </c>
      <c r="AW36" s="133">
        <f t="shared" si="66"/>
        <v>1</v>
      </c>
      <c r="AX36" s="133">
        <f t="shared" si="66"/>
        <v>1</v>
      </c>
      <c r="AY36" s="133">
        <f t="shared" si="66"/>
        <v>0</v>
      </c>
      <c r="AZ36" s="133">
        <f t="shared" si="66"/>
        <v>0</v>
      </c>
      <c r="BA36" s="133">
        <f t="shared" si="66"/>
        <v>0</v>
      </c>
      <c r="BB36" s="133">
        <f t="shared" si="66"/>
        <v>0</v>
      </c>
      <c r="BC36" s="133">
        <f t="shared" si="66"/>
        <v>0</v>
      </c>
      <c r="BD36" s="133">
        <f t="shared" si="66"/>
        <v>0</v>
      </c>
      <c r="BE36" s="133">
        <f t="shared" si="66"/>
        <v>0</v>
      </c>
      <c r="BF36" s="133">
        <f t="shared" si="66"/>
        <v>0</v>
      </c>
      <c r="BG36" s="133">
        <f t="shared" si="66"/>
        <v>0</v>
      </c>
      <c r="BH36" s="133">
        <f t="shared" si="66"/>
        <v>0</v>
      </c>
      <c r="BI36" s="133">
        <f t="shared" si="66"/>
        <v>0</v>
      </c>
      <c r="BJ36" s="133">
        <f t="shared" si="66"/>
        <v>1</v>
      </c>
      <c r="BK36" s="133">
        <f t="shared" si="66"/>
        <v>0</v>
      </c>
      <c r="BL36" s="133">
        <f t="shared" si="66"/>
        <v>1</v>
      </c>
      <c r="BM36" s="133">
        <f t="shared" si="66"/>
        <v>0</v>
      </c>
      <c r="BN36" s="133">
        <f t="shared" si="66"/>
        <v>1</v>
      </c>
      <c r="BO36" s="133">
        <f t="shared" si="66"/>
        <v>0</v>
      </c>
      <c r="BP36" s="222">
        <f>SUM(BP6:BP35)</f>
        <v>27</v>
      </c>
      <c r="BQ36" s="133">
        <f t="shared" si="66"/>
        <v>1</v>
      </c>
      <c r="BR36" s="133">
        <f t="shared" si="66"/>
        <v>0</v>
      </c>
      <c r="BS36" s="133">
        <f t="shared" si="66"/>
        <v>0</v>
      </c>
      <c r="BT36" s="133">
        <f t="shared" si="66"/>
        <v>0</v>
      </c>
      <c r="BU36" s="133">
        <f t="shared" si="66"/>
        <v>0</v>
      </c>
      <c r="BV36" s="133">
        <f t="shared" si="66"/>
        <v>0</v>
      </c>
      <c r="BW36" s="133">
        <f t="shared" si="66"/>
        <v>0</v>
      </c>
      <c r="BX36" s="133">
        <f t="shared" ref="BX36:EJ36" si="67">SUM(BX6:BX35)</f>
        <v>0</v>
      </c>
      <c r="BY36" s="133">
        <f t="shared" si="67"/>
        <v>0</v>
      </c>
      <c r="BZ36" s="133">
        <f t="shared" si="67"/>
        <v>0</v>
      </c>
      <c r="CA36" s="133">
        <f t="shared" si="67"/>
        <v>1</v>
      </c>
      <c r="CB36" s="133">
        <f t="shared" si="67"/>
        <v>1</v>
      </c>
      <c r="CC36" s="133">
        <f t="shared" si="67"/>
        <v>0</v>
      </c>
      <c r="CD36" s="133">
        <f t="shared" si="67"/>
        <v>0</v>
      </c>
      <c r="CE36" s="133">
        <f t="shared" si="67"/>
        <v>0</v>
      </c>
      <c r="CF36" s="133">
        <f t="shared" si="67"/>
        <v>0</v>
      </c>
      <c r="CG36" s="133">
        <f t="shared" si="67"/>
        <v>0</v>
      </c>
      <c r="CH36" s="133">
        <f t="shared" si="67"/>
        <v>0</v>
      </c>
      <c r="CI36" s="133">
        <f t="shared" si="67"/>
        <v>0</v>
      </c>
      <c r="CJ36" s="133">
        <f t="shared" si="67"/>
        <v>0</v>
      </c>
      <c r="CK36" s="133">
        <f t="shared" si="67"/>
        <v>0</v>
      </c>
      <c r="CL36" s="133">
        <f t="shared" si="67"/>
        <v>0</v>
      </c>
      <c r="CM36" s="133">
        <f t="shared" si="67"/>
        <v>1</v>
      </c>
      <c r="CN36" s="133">
        <f t="shared" si="67"/>
        <v>1</v>
      </c>
      <c r="CO36" s="133">
        <f t="shared" si="67"/>
        <v>0</v>
      </c>
      <c r="CP36" s="133">
        <f t="shared" si="67"/>
        <v>0</v>
      </c>
      <c r="CQ36" s="133">
        <f t="shared" si="67"/>
        <v>0</v>
      </c>
      <c r="CR36" s="133">
        <f t="shared" si="67"/>
        <v>0</v>
      </c>
      <c r="CS36" s="133">
        <f t="shared" si="67"/>
        <v>0</v>
      </c>
      <c r="CT36" s="133">
        <f t="shared" si="67"/>
        <v>1</v>
      </c>
      <c r="CU36" s="133">
        <f t="shared" si="67"/>
        <v>1</v>
      </c>
      <c r="CV36" s="133">
        <f t="shared" si="67"/>
        <v>0</v>
      </c>
      <c r="CW36" s="133">
        <f t="shared" si="67"/>
        <v>0</v>
      </c>
      <c r="CX36" s="133">
        <f t="shared" si="67"/>
        <v>0</v>
      </c>
      <c r="CY36" s="133">
        <f t="shared" si="67"/>
        <v>0</v>
      </c>
      <c r="CZ36" s="133">
        <f t="shared" si="67"/>
        <v>0</v>
      </c>
      <c r="DA36" s="133">
        <f t="shared" si="67"/>
        <v>0</v>
      </c>
      <c r="DB36" s="133">
        <f t="shared" si="67"/>
        <v>0</v>
      </c>
      <c r="DC36" s="133">
        <f t="shared" si="67"/>
        <v>0</v>
      </c>
      <c r="DD36" s="133">
        <f t="shared" si="67"/>
        <v>0</v>
      </c>
      <c r="DE36" s="133">
        <f t="shared" si="67"/>
        <v>0</v>
      </c>
      <c r="DF36" s="133">
        <f t="shared" si="67"/>
        <v>0</v>
      </c>
      <c r="DG36" s="133">
        <f t="shared" si="67"/>
        <v>1</v>
      </c>
      <c r="DH36" s="133">
        <f t="shared" si="67"/>
        <v>0</v>
      </c>
      <c r="DI36" s="133">
        <f t="shared" si="67"/>
        <v>1</v>
      </c>
      <c r="DJ36" s="133">
        <f t="shared" si="67"/>
        <v>0</v>
      </c>
      <c r="DK36" s="133">
        <f t="shared" si="67"/>
        <v>1</v>
      </c>
      <c r="DL36" s="133">
        <f t="shared" si="67"/>
        <v>0</v>
      </c>
      <c r="DM36" s="222">
        <f>SUM(DM6:DM35)</f>
        <v>27</v>
      </c>
      <c r="DN36" s="133">
        <f t="shared" si="67"/>
        <v>1</v>
      </c>
      <c r="DO36" s="133">
        <f t="shared" si="67"/>
        <v>0</v>
      </c>
      <c r="DP36" s="133">
        <f t="shared" si="67"/>
        <v>0</v>
      </c>
      <c r="DQ36" s="133">
        <f t="shared" si="67"/>
        <v>0</v>
      </c>
      <c r="DR36" s="133">
        <f t="shared" si="67"/>
        <v>0</v>
      </c>
      <c r="DS36" s="133">
        <f t="shared" si="67"/>
        <v>0</v>
      </c>
      <c r="DT36" s="133">
        <f t="shared" si="67"/>
        <v>0</v>
      </c>
      <c r="DU36" s="133">
        <f t="shared" si="67"/>
        <v>0</v>
      </c>
      <c r="DV36" s="133">
        <f t="shared" si="67"/>
        <v>0</v>
      </c>
      <c r="DW36" s="133">
        <f t="shared" si="67"/>
        <v>0</v>
      </c>
      <c r="DX36" s="133">
        <f t="shared" si="67"/>
        <v>1</v>
      </c>
      <c r="DY36" s="133">
        <f t="shared" si="67"/>
        <v>1</v>
      </c>
      <c r="DZ36" s="133">
        <f t="shared" si="67"/>
        <v>0</v>
      </c>
      <c r="EA36" s="133">
        <f t="shared" si="67"/>
        <v>0</v>
      </c>
      <c r="EB36" s="133">
        <f t="shared" si="67"/>
        <v>0</v>
      </c>
      <c r="EC36" s="133">
        <f t="shared" si="67"/>
        <v>0</v>
      </c>
      <c r="ED36" s="133">
        <f t="shared" si="67"/>
        <v>0</v>
      </c>
      <c r="EE36" s="133">
        <f t="shared" si="67"/>
        <v>0</v>
      </c>
      <c r="EF36" s="133">
        <f t="shared" si="67"/>
        <v>0</v>
      </c>
      <c r="EG36" s="133">
        <f t="shared" si="67"/>
        <v>0</v>
      </c>
      <c r="EH36" s="133">
        <f t="shared" si="67"/>
        <v>0</v>
      </c>
      <c r="EI36" s="133">
        <f t="shared" si="67"/>
        <v>1</v>
      </c>
      <c r="EJ36" s="133">
        <f t="shared" si="67"/>
        <v>1</v>
      </c>
      <c r="EK36" s="133">
        <f t="shared" ref="EK36:GW36" si="68">SUM(EK6:EK35)</f>
        <v>1</v>
      </c>
      <c r="EL36" s="133">
        <f t="shared" si="68"/>
        <v>0</v>
      </c>
      <c r="EM36" s="133">
        <f t="shared" si="68"/>
        <v>0</v>
      </c>
      <c r="EN36" s="133">
        <f t="shared" si="68"/>
        <v>0</v>
      </c>
      <c r="EO36" s="133">
        <f t="shared" si="68"/>
        <v>0</v>
      </c>
      <c r="EP36" s="133">
        <f t="shared" si="68"/>
        <v>0</v>
      </c>
      <c r="EQ36" s="133">
        <f t="shared" si="68"/>
        <v>1</v>
      </c>
      <c r="ER36" s="133">
        <f t="shared" si="68"/>
        <v>1</v>
      </c>
      <c r="ES36" s="133">
        <f t="shared" si="68"/>
        <v>0</v>
      </c>
      <c r="ET36" s="133">
        <f t="shared" si="68"/>
        <v>0</v>
      </c>
      <c r="EU36" s="133">
        <f t="shared" si="68"/>
        <v>0</v>
      </c>
      <c r="EV36" s="133">
        <f t="shared" si="68"/>
        <v>0</v>
      </c>
      <c r="EW36" s="133">
        <f t="shared" si="68"/>
        <v>0</v>
      </c>
      <c r="EX36" s="133">
        <f t="shared" si="68"/>
        <v>0</v>
      </c>
      <c r="EY36" s="133">
        <f t="shared" si="68"/>
        <v>0</v>
      </c>
      <c r="EZ36" s="133">
        <f t="shared" si="68"/>
        <v>0</v>
      </c>
      <c r="FA36" s="133">
        <f t="shared" si="68"/>
        <v>0</v>
      </c>
      <c r="FB36" s="133">
        <f t="shared" si="68"/>
        <v>0</v>
      </c>
      <c r="FC36" s="133">
        <f t="shared" si="68"/>
        <v>0</v>
      </c>
      <c r="FD36" s="133">
        <f t="shared" si="68"/>
        <v>1</v>
      </c>
      <c r="FE36" s="133">
        <f t="shared" si="68"/>
        <v>0</v>
      </c>
      <c r="FF36" s="133">
        <f t="shared" si="68"/>
        <v>1</v>
      </c>
      <c r="FG36" s="133">
        <f t="shared" si="68"/>
        <v>0</v>
      </c>
      <c r="FH36" s="133">
        <f t="shared" si="68"/>
        <v>1</v>
      </c>
      <c r="FI36" s="133">
        <f t="shared" si="68"/>
        <v>0</v>
      </c>
      <c r="FJ36" s="222">
        <f>SUM(FJ6:FJ35)</f>
        <v>27</v>
      </c>
      <c r="FK36" s="133">
        <f t="shared" si="68"/>
        <v>1</v>
      </c>
      <c r="FL36" s="133">
        <f t="shared" si="68"/>
        <v>0</v>
      </c>
      <c r="FM36" s="133">
        <f t="shared" si="68"/>
        <v>0</v>
      </c>
      <c r="FN36" s="133">
        <f t="shared" si="68"/>
        <v>0</v>
      </c>
      <c r="FO36" s="133">
        <f t="shared" si="68"/>
        <v>0</v>
      </c>
      <c r="FP36" s="133">
        <f t="shared" si="68"/>
        <v>0</v>
      </c>
      <c r="FQ36" s="133">
        <f t="shared" si="68"/>
        <v>0</v>
      </c>
      <c r="FR36" s="133">
        <f t="shared" si="68"/>
        <v>0</v>
      </c>
      <c r="FS36" s="133">
        <f t="shared" si="68"/>
        <v>0</v>
      </c>
      <c r="FT36" s="133">
        <f t="shared" si="68"/>
        <v>0</v>
      </c>
      <c r="FU36" s="133">
        <f t="shared" si="68"/>
        <v>1</v>
      </c>
      <c r="FV36" s="133">
        <f t="shared" si="68"/>
        <v>1</v>
      </c>
      <c r="FW36" s="133">
        <f t="shared" si="68"/>
        <v>0</v>
      </c>
      <c r="FX36" s="133">
        <f t="shared" si="68"/>
        <v>0</v>
      </c>
      <c r="FY36" s="133">
        <f t="shared" si="68"/>
        <v>0</v>
      </c>
      <c r="FZ36" s="133">
        <f t="shared" si="68"/>
        <v>0</v>
      </c>
      <c r="GA36" s="133">
        <f t="shared" si="68"/>
        <v>0</v>
      </c>
      <c r="GB36" s="133">
        <f t="shared" si="68"/>
        <v>0</v>
      </c>
      <c r="GC36" s="133">
        <f t="shared" si="68"/>
        <v>0</v>
      </c>
      <c r="GD36" s="133">
        <f t="shared" si="68"/>
        <v>0</v>
      </c>
      <c r="GE36" s="133">
        <f t="shared" si="68"/>
        <v>0</v>
      </c>
      <c r="GF36" s="133">
        <f t="shared" si="68"/>
        <v>0</v>
      </c>
      <c r="GG36" s="133">
        <f t="shared" si="68"/>
        <v>1</v>
      </c>
      <c r="GH36" s="133">
        <f t="shared" si="68"/>
        <v>1</v>
      </c>
      <c r="GI36" s="133">
        <f t="shared" si="68"/>
        <v>0</v>
      </c>
      <c r="GJ36" s="133">
        <f t="shared" si="68"/>
        <v>0</v>
      </c>
      <c r="GK36" s="133">
        <f t="shared" si="68"/>
        <v>0</v>
      </c>
      <c r="GL36" s="133">
        <f t="shared" si="68"/>
        <v>0</v>
      </c>
      <c r="GM36" s="133">
        <f t="shared" si="68"/>
        <v>0</v>
      </c>
      <c r="GN36" s="133">
        <f t="shared" si="68"/>
        <v>1</v>
      </c>
      <c r="GO36" s="133">
        <f t="shared" si="68"/>
        <v>1</v>
      </c>
      <c r="GP36" s="133">
        <f t="shared" si="68"/>
        <v>0</v>
      </c>
      <c r="GQ36" s="133">
        <f t="shared" si="68"/>
        <v>0</v>
      </c>
      <c r="GR36" s="133">
        <f t="shared" si="68"/>
        <v>0</v>
      </c>
      <c r="GS36" s="133">
        <f t="shared" si="68"/>
        <v>0</v>
      </c>
      <c r="GT36" s="133">
        <f t="shared" si="68"/>
        <v>0</v>
      </c>
      <c r="GU36" s="133">
        <f t="shared" si="68"/>
        <v>0</v>
      </c>
      <c r="GV36" s="133">
        <f t="shared" si="68"/>
        <v>0</v>
      </c>
      <c r="GW36" s="133">
        <f t="shared" si="68"/>
        <v>0</v>
      </c>
      <c r="GX36" s="133">
        <f t="shared" ref="GX36:JK36" si="69">SUM(GX6:GX35)</f>
        <v>0</v>
      </c>
      <c r="GY36" s="133">
        <f t="shared" si="69"/>
        <v>0</v>
      </c>
      <c r="GZ36" s="133">
        <f t="shared" si="69"/>
        <v>0</v>
      </c>
      <c r="HA36" s="133">
        <f t="shared" si="69"/>
        <v>1</v>
      </c>
      <c r="HB36" s="133">
        <f t="shared" si="69"/>
        <v>0</v>
      </c>
      <c r="HC36" s="133">
        <f t="shared" si="69"/>
        <v>1</v>
      </c>
      <c r="HD36" s="133">
        <f t="shared" si="69"/>
        <v>0</v>
      </c>
      <c r="HE36" s="133">
        <f t="shared" si="69"/>
        <v>1</v>
      </c>
      <c r="HF36" s="133">
        <f t="shared" si="69"/>
        <v>0</v>
      </c>
      <c r="HG36" s="222">
        <f>SUM(HG6:HG35)</f>
        <v>27</v>
      </c>
      <c r="HH36" s="133">
        <f t="shared" si="69"/>
        <v>1</v>
      </c>
      <c r="HI36" s="133">
        <f t="shared" si="69"/>
        <v>0</v>
      </c>
      <c r="HJ36" s="133">
        <f t="shared" si="69"/>
        <v>0</v>
      </c>
      <c r="HK36" s="133">
        <f t="shared" si="69"/>
        <v>0</v>
      </c>
      <c r="HL36" s="133">
        <f t="shared" si="69"/>
        <v>0</v>
      </c>
      <c r="HM36" s="133">
        <f t="shared" si="69"/>
        <v>0</v>
      </c>
      <c r="HN36" s="133">
        <f t="shared" si="69"/>
        <v>0</v>
      </c>
      <c r="HO36" s="133">
        <f t="shared" si="69"/>
        <v>0</v>
      </c>
      <c r="HP36" s="133">
        <f t="shared" si="69"/>
        <v>0</v>
      </c>
      <c r="HQ36" s="133">
        <f t="shared" si="69"/>
        <v>0</v>
      </c>
      <c r="HR36" s="133">
        <f t="shared" si="69"/>
        <v>1</v>
      </c>
      <c r="HS36" s="133">
        <f t="shared" si="69"/>
        <v>1</v>
      </c>
      <c r="HT36" s="133">
        <f t="shared" si="69"/>
        <v>0</v>
      </c>
      <c r="HU36" s="133">
        <f t="shared" si="69"/>
        <v>0</v>
      </c>
      <c r="HV36" s="133">
        <f t="shared" si="69"/>
        <v>0</v>
      </c>
      <c r="HW36" s="133">
        <f t="shared" si="69"/>
        <v>0</v>
      </c>
      <c r="HX36" s="133">
        <f t="shared" si="69"/>
        <v>0</v>
      </c>
      <c r="HY36" s="133">
        <f t="shared" si="69"/>
        <v>0</v>
      </c>
      <c r="HZ36" s="133">
        <f t="shared" si="69"/>
        <v>0</v>
      </c>
      <c r="IA36" s="133">
        <f t="shared" si="69"/>
        <v>0</v>
      </c>
      <c r="IB36" s="133">
        <f t="shared" si="69"/>
        <v>0</v>
      </c>
      <c r="IC36" s="133">
        <f t="shared" si="69"/>
        <v>0</v>
      </c>
      <c r="ID36" s="133">
        <f t="shared" si="69"/>
        <v>1</v>
      </c>
      <c r="IE36" s="133">
        <f t="shared" si="69"/>
        <v>4</v>
      </c>
      <c r="IF36" s="133">
        <f t="shared" si="69"/>
        <v>0</v>
      </c>
      <c r="IG36" s="133">
        <f t="shared" si="69"/>
        <v>0</v>
      </c>
      <c r="IH36" s="133">
        <f t="shared" si="69"/>
        <v>0</v>
      </c>
      <c r="II36" s="133">
        <f t="shared" si="69"/>
        <v>0</v>
      </c>
      <c r="IJ36" s="133">
        <f t="shared" si="69"/>
        <v>0</v>
      </c>
      <c r="IK36" s="133">
        <f t="shared" si="69"/>
        <v>4</v>
      </c>
      <c r="IL36" s="133">
        <f t="shared" si="69"/>
        <v>1</v>
      </c>
      <c r="IM36" s="133">
        <f t="shared" si="69"/>
        <v>0</v>
      </c>
      <c r="IN36" s="133">
        <f t="shared" si="69"/>
        <v>0</v>
      </c>
      <c r="IO36" s="133">
        <f t="shared" si="69"/>
        <v>0</v>
      </c>
      <c r="IP36" s="133">
        <f t="shared" si="69"/>
        <v>0</v>
      </c>
      <c r="IQ36" s="133">
        <f t="shared" si="69"/>
        <v>0</v>
      </c>
      <c r="IR36" s="133">
        <f t="shared" si="69"/>
        <v>0</v>
      </c>
      <c r="IS36" s="133">
        <f t="shared" si="69"/>
        <v>0</v>
      </c>
      <c r="IT36" s="133">
        <f t="shared" si="69"/>
        <v>0</v>
      </c>
      <c r="IU36" s="133">
        <f t="shared" si="69"/>
        <v>0</v>
      </c>
      <c r="IV36" s="133">
        <f t="shared" si="69"/>
        <v>0</v>
      </c>
      <c r="IW36" s="133">
        <f t="shared" si="69"/>
        <v>0</v>
      </c>
      <c r="IX36" s="133">
        <f t="shared" si="69"/>
        <v>1</v>
      </c>
      <c r="IY36" s="133">
        <f t="shared" si="69"/>
        <v>0</v>
      </c>
      <c r="IZ36" s="133">
        <f t="shared" si="69"/>
        <v>1</v>
      </c>
      <c r="JA36" s="133">
        <f t="shared" si="69"/>
        <v>0</v>
      </c>
      <c r="JB36" s="133">
        <f t="shared" si="69"/>
        <v>1</v>
      </c>
      <c r="JC36" s="133">
        <f t="shared" si="69"/>
        <v>0</v>
      </c>
      <c r="JD36" s="222">
        <f>SUM(JD6:JD35)</f>
        <v>26</v>
      </c>
      <c r="JE36" s="133">
        <f t="shared" si="69"/>
        <v>1</v>
      </c>
      <c r="JF36" s="133">
        <f t="shared" si="69"/>
        <v>0</v>
      </c>
      <c r="JG36" s="133">
        <f t="shared" si="69"/>
        <v>0</v>
      </c>
      <c r="JH36" s="133">
        <f t="shared" si="69"/>
        <v>0</v>
      </c>
      <c r="JI36" s="133">
        <f t="shared" si="69"/>
        <v>0</v>
      </c>
      <c r="JJ36" s="133">
        <f t="shared" si="69"/>
        <v>0</v>
      </c>
      <c r="JK36" s="133">
        <f t="shared" si="69"/>
        <v>0</v>
      </c>
      <c r="JL36" s="133">
        <f t="shared" ref="JL36:LX36" si="70">SUM(JL6:JL35)</f>
        <v>0</v>
      </c>
      <c r="JM36" s="133">
        <f t="shared" si="70"/>
        <v>0</v>
      </c>
      <c r="JN36" s="133">
        <f t="shared" si="70"/>
        <v>0</v>
      </c>
      <c r="JO36" s="133">
        <f t="shared" si="70"/>
        <v>1</v>
      </c>
      <c r="JP36" s="133">
        <f t="shared" si="70"/>
        <v>1</v>
      </c>
      <c r="JQ36" s="133">
        <f t="shared" si="70"/>
        <v>0</v>
      </c>
      <c r="JR36" s="133">
        <f t="shared" si="70"/>
        <v>0</v>
      </c>
      <c r="JS36" s="133">
        <f t="shared" si="70"/>
        <v>0</v>
      </c>
      <c r="JT36" s="133">
        <f t="shared" si="70"/>
        <v>0</v>
      </c>
      <c r="JU36" s="133">
        <f t="shared" si="70"/>
        <v>0</v>
      </c>
      <c r="JV36" s="133">
        <f t="shared" si="70"/>
        <v>0</v>
      </c>
      <c r="JW36" s="133">
        <f t="shared" si="70"/>
        <v>0</v>
      </c>
      <c r="JX36" s="133">
        <f t="shared" si="70"/>
        <v>0</v>
      </c>
      <c r="JY36" s="133">
        <f t="shared" si="70"/>
        <v>0</v>
      </c>
      <c r="JZ36" s="133">
        <f t="shared" si="70"/>
        <v>0</v>
      </c>
      <c r="KA36" s="133">
        <f t="shared" si="70"/>
        <v>1</v>
      </c>
      <c r="KB36" s="133">
        <f t="shared" si="70"/>
        <v>1</v>
      </c>
      <c r="KC36" s="133">
        <f t="shared" si="70"/>
        <v>0</v>
      </c>
      <c r="KD36" s="133">
        <f t="shared" si="70"/>
        <v>0</v>
      </c>
      <c r="KE36" s="133">
        <f t="shared" si="70"/>
        <v>0</v>
      </c>
      <c r="KF36" s="133">
        <f t="shared" si="70"/>
        <v>0</v>
      </c>
      <c r="KG36" s="133">
        <f t="shared" si="70"/>
        <v>0</v>
      </c>
      <c r="KH36" s="133">
        <f t="shared" si="70"/>
        <v>1</v>
      </c>
      <c r="KI36" s="133">
        <f t="shared" si="70"/>
        <v>1</v>
      </c>
      <c r="KJ36" s="133">
        <f t="shared" si="70"/>
        <v>0</v>
      </c>
      <c r="KK36" s="133">
        <f t="shared" si="70"/>
        <v>0</v>
      </c>
      <c r="KL36" s="133">
        <f t="shared" si="70"/>
        <v>0</v>
      </c>
      <c r="KM36" s="133">
        <f t="shared" si="70"/>
        <v>0</v>
      </c>
      <c r="KN36" s="133">
        <f t="shared" si="70"/>
        <v>0</v>
      </c>
      <c r="KO36" s="133">
        <f t="shared" si="70"/>
        <v>0</v>
      </c>
      <c r="KP36" s="133">
        <f t="shared" si="70"/>
        <v>0</v>
      </c>
      <c r="KQ36" s="133">
        <f t="shared" si="70"/>
        <v>0</v>
      </c>
      <c r="KR36" s="133">
        <f t="shared" si="70"/>
        <v>0</v>
      </c>
      <c r="KS36" s="133">
        <f t="shared" si="70"/>
        <v>0</v>
      </c>
      <c r="KT36" s="133">
        <f t="shared" si="70"/>
        <v>0</v>
      </c>
      <c r="KU36" s="133">
        <f t="shared" si="70"/>
        <v>1</v>
      </c>
      <c r="KV36" s="133">
        <f t="shared" si="70"/>
        <v>0</v>
      </c>
      <c r="KW36" s="133">
        <f t="shared" si="70"/>
        <v>1</v>
      </c>
      <c r="KX36" s="133">
        <f t="shared" si="70"/>
        <v>0</v>
      </c>
      <c r="KY36" s="133">
        <f t="shared" si="70"/>
        <v>1</v>
      </c>
      <c r="KZ36" s="133">
        <f t="shared" si="70"/>
        <v>0</v>
      </c>
      <c r="LA36" s="222">
        <f>SUM(LA6:LA35)</f>
        <v>26</v>
      </c>
      <c r="LB36" s="133">
        <f t="shared" si="70"/>
        <v>1</v>
      </c>
      <c r="LC36" s="133">
        <f t="shared" si="70"/>
        <v>0</v>
      </c>
      <c r="LD36" s="133">
        <f t="shared" si="70"/>
        <v>0</v>
      </c>
      <c r="LE36" s="133">
        <f t="shared" si="70"/>
        <v>0</v>
      </c>
      <c r="LF36" s="133">
        <f t="shared" si="70"/>
        <v>0</v>
      </c>
      <c r="LG36" s="133">
        <f t="shared" si="70"/>
        <v>0</v>
      </c>
      <c r="LH36" s="133">
        <f t="shared" si="70"/>
        <v>0</v>
      </c>
      <c r="LI36" s="133">
        <f t="shared" si="70"/>
        <v>0</v>
      </c>
      <c r="LJ36" s="133">
        <f t="shared" si="70"/>
        <v>0</v>
      </c>
      <c r="LK36" s="133">
        <f t="shared" si="70"/>
        <v>0</v>
      </c>
      <c r="LL36" s="133">
        <f t="shared" si="70"/>
        <v>1</v>
      </c>
      <c r="LM36" s="133">
        <f t="shared" si="70"/>
        <v>1</v>
      </c>
      <c r="LN36" s="133">
        <f t="shared" si="70"/>
        <v>0</v>
      </c>
      <c r="LO36" s="133">
        <f t="shared" si="70"/>
        <v>0</v>
      </c>
      <c r="LP36" s="133">
        <f t="shared" si="70"/>
        <v>0</v>
      </c>
      <c r="LQ36" s="133">
        <f t="shared" si="70"/>
        <v>0</v>
      </c>
      <c r="LR36" s="133">
        <f t="shared" si="70"/>
        <v>0</v>
      </c>
      <c r="LS36" s="133">
        <f t="shared" si="70"/>
        <v>0</v>
      </c>
      <c r="LT36" s="133">
        <f t="shared" si="70"/>
        <v>0</v>
      </c>
      <c r="LU36" s="133">
        <f t="shared" si="70"/>
        <v>0</v>
      </c>
      <c r="LV36" s="133">
        <f t="shared" si="70"/>
        <v>0</v>
      </c>
      <c r="LW36" s="133">
        <f t="shared" si="70"/>
        <v>0</v>
      </c>
      <c r="LX36" s="133">
        <f t="shared" si="70"/>
        <v>1</v>
      </c>
      <c r="LY36" s="133">
        <f t="shared" ref="LY36:OK36" si="71">SUM(LY6:LY35)</f>
        <v>1</v>
      </c>
      <c r="LZ36" s="133">
        <f t="shared" si="71"/>
        <v>0</v>
      </c>
      <c r="MA36" s="133">
        <f t="shared" si="71"/>
        <v>0</v>
      </c>
      <c r="MB36" s="133">
        <f t="shared" si="71"/>
        <v>0</v>
      </c>
      <c r="MC36" s="133">
        <f t="shared" si="71"/>
        <v>0</v>
      </c>
      <c r="MD36" s="133">
        <f t="shared" si="71"/>
        <v>0</v>
      </c>
      <c r="ME36" s="133">
        <f t="shared" si="71"/>
        <v>1</v>
      </c>
      <c r="MF36" s="133">
        <f t="shared" si="71"/>
        <v>1</v>
      </c>
      <c r="MG36" s="133">
        <f t="shared" si="71"/>
        <v>0</v>
      </c>
      <c r="MH36" s="133">
        <f t="shared" si="71"/>
        <v>0</v>
      </c>
      <c r="MI36" s="133">
        <f t="shared" si="71"/>
        <v>0</v>
      </c>
      <c r="MJ36" s="133">
        <f t="shared" si="71"/>
        <v>0</v>
      </c>
      <c r="MK36" s="133">
        <f t="shared" si="71"/>
        <v>0</v>
      </c>
      <c r="ML36" s="133">
        <f t="shared" si="71"/>
        <v>0</v>
      </c>
      <c r="MM36" s="133">
        <f t="shared" si="71"/>
        <v>0</v>
      </c>
      <c r="MN36" s="133">
        <f t="shared" si="71"/>
        <v>0</v>
      </c>
      <c r="MO36" s="133">
        <f t="shared" si="71"/>
        <v>0</v>
      </c>
      <c r="MP36" s="133">
        <f t="shared" si="71"/>
        <v>1</v>
      </c>
      <c r="MQ36" s="133">
        <f t="shared" si="71"/>
        <v>0</v>
      </c>
      <c r="MR36" s="133">
        <f t="shared" si="71"/>
        <v>1</v>
      </c>
      <c r="MS36" s="133">
        <f t="shared" si="71"/>
        <v>1</v>
      </c>
      <c r="MT36" s="133">
        <f t="shared" si="71"/>
        <v>1</v>
      </c>
      <c r="MU36" s="133">
        <f t="shared" si="71"/>
        <v>0</v>
      </c>
      <c r="MV36" s="133">
        <f t="shared" si="71"/>
        <v>1</v>
      </c>
      <c r="MW36" s="133">
        <f t="shared" si="71"/>
        <v>0</v>
      </c>
      <c r="MX36" s="222">
        <f>SUM(MX6:MX35)</f>
        <v>26</v>
      </c>
      <c r="MY36" s="133">
        <f t="shared" si="71"/>
        <v>1</v>
      </c>
      <c r="MZ36" s="133">
        <f t="shared" si="71"/>
        <v>0</v>
      </c>
      <c r="NA36" s="133">
        <f t="shared" si="71"/>
        <v>0</v>
      </c>
      <c r="NB36" s="133">
        <f t="shared" si="71"/>
        <v>0</v>
      </c>
      <c r="NC36" s="133">
        <f t="shared" si="71"/>
        <v>0</v>
      </c>
      <c r="ND36" s="133">
        <f t="shared" si="71"/>
        <v>0</v>
      </c>
      <c r="NE36" s="133">
        <f t="shared" si="71"/>
        <v>0</v>
      </c>
      <c r="NF36" s="133">
        <f t="shared" si="71"/>
        <v>0</v>
      </c>
      <c r="NG36" s="133">
        <f t="shared" si="71"/>
        <v>0</v>
      </c>
      <c r="NH36" s="133">
        <f t="shared" si="71"/>
        <v>1</v>
      </c>
      <c r="NI36" s="133">
        <f t="shared" si="71"/>
        <v>1</v>
      </c>
      <c r="NJ36" s="133">
        <f t="shared" si="71"/>
        <v>1</v>
      </c>
      <c r="NK36" s="133">
        <f t="shared" si="71"/>
        <v>0</v>
      </c>
      <c r="NL36" s="133">
        <f t="shared" si="71"/>
        <v>0</v>
      </c>
      <c r="NM36" s="133">
        <f t="shared" si="71"/>
        <v>0</v>
      </c>
      <c r="NN36" s="133">
        <f t="shared" si="71"/>
        <v>0</v>
      </c>
      <c r="NO36" s="133">
        <f t="shared" si="71"/>
        <v>0</v>
      </c>
      <c r="NP36" s="133">
        <f t="shared" si="71"/>
        <v>0</v>
      </c>
      <c r="NQ36" s="133">
        <f t="shared" si="71"/>
        <v>0</v>
      </c>
      <c r="NR36" s="133">
        <f t="shared" si="71"/>
        <v>0</v>
      </c>
      <c r="NS36" s="133">
        <f t="shared" si="71"/>
        <v>0</v>
      </c>
      <c r="NT36" s="133">
        <f t="shared" si="71"/>
        <v>0</v>
      </c>
      <c r="NU36" s="133">
        <f t="shared" si="71"/>
        <v>1</v>
      </c>
      <c r="NV36" s="133">
        <f t="shared" si="71"/>
        <v>1</v>
      </c>
      <c r="NW36" s="133">
        <f t="shared" si="71"/>
        <v>0</v>
      </c>
      <c r="NX36" s="133">
        <f t="shared" si="71"/>
        <v>0</v>
      </c>
      <c r="NY36" s="133">
        <f t="shared" si="71"/>
        <v>0</v>
      </c>
      <c r="NZ36" s="133">
        <f t="shared" si="71"/>
        <v>1</v>
      </c>
      <c r="OA36" s="133">
        <f t="shared" si="71"/>
        <v>0</v>
      </c>
      <c r="OB36" s="133">
        <f t="shared" si="71"/>
        <v>1</v>
      </c>
      <c r="OC36" s="133">
        <f t="shared" si="71"/>
        <v>1</v>
      </c>
      <c r="OD36" s="133">
        <f t="shared" si="71"/>
        <v>0</v>
      </c>
      <c r="OE36" s="133">
        <f t="shared" si="71"/>
        <v>0</v>
      </c>
      <c r="OF36" s="133">
        <f t="shared" si="71"/>
        <v>0</v>
      </c>
      <c r="OG36" s="133">
        <f t="shared" si="71"/>
        <v>0</v>
      </c>
      <c r="OH36" s="133">
        <f t="shared" si="71"/>
        <v>0</v>
      </c>
      <c r="OI36" s="133">
        <f t="shared" si="71"/>
        <v>0</v>
      </c>
      <c r="OJ36" s="133">
        <f t="shared" si="71"/>
        <v>0</v>
      </c>
      <c r="OK36" s="133">
        <f t="shared" si="71"/>
        <v>0</v>
      </c>
      <c r="OL36" s="133">
        <f t="shared" ref="OL36:QP36" si="72">SUM(OL6:OL35)</f>
        <v>0</v>
      </c>
      <c r="OM36" s="133">
        <f t="shared" si="72"/>
        <v>1</v>
      </c>
      <c r="ON36" s="133">
        <f t="shared" si="72"/>
        <v>0</v>
      </c>
      <c r="OO36" s="133">
        <f t="shared" si="72"/>
        <v>1</v>
      </c>
      <c r="OP36" s="133">
        <f t="shared" si="72"/>
        <v>1</v>
      </c>
      <c r="OQ36" s="133">
        <f t="shared" si="72"/>
        <v>1</v>
      </c>
      <c r="OR36" s="133">
        <f t="shared" si="72"/>
        <v>0</v>
      </c>
      <c r="OS36" s="133">
        <f t="shared" si="72"/>
        <v>1</v>
      </c>
      <c r="OT36" s="133">
        <f t="shared" si="72"/>
        <v>0</v>
      </c>
      <c r="OU36" s="222">
        <f>SUM(OU6:OU35)</f>
        <v>26</v>
      </c>
      <c r="OV36" s="133">
        <f t="shared" si="72"/>
        <v>1</v>
      </c>
      <c r="OW36" s="133">
        <f t="shared" si="72"/>
        <v>0</v>
      </c>
      <c r="OX36" s="133">
        <f t="shared" si="72"/>
        <v>0</v>
      </c>
      <c r="OY36" s="133">
        <f t="shared" si="72"/>
        <v>0</v>
      </c>
      <c r="OZ36" s="133">
        <f t="shared" si="72"/>
        <v>0</v>
      </c>
      <c r="PA36" s="133">
        <f t="shared" si="72"/>
        <v>0</v>
      </c>
      <c r="PB36" s="133">
        <f t="shared" si="72"/>
        <v>0</v>
      </c>
      <c r="PC36" s="133">
        <f t="shared" si="72"/>
        <v>0</v>
      </c>
      <c r="PD36" s="133">
        <f t="shared" si="72"/>
        <v>1</v>
      </c>
      <c r="PE36" s="133">
        <f t="shared" si="72"/>
        <v>0</v>
      </c>
      <c r="PF36" s="133">
        <f t="shared" si="72"/>
        <v>1</v>
      </c>
      <c r="PG36" s="133">
        <f t="shared" si="72"/>
        <v>1</v>
      </c>
      <c r="PH36" s="133">
        <f t="shared" si="72"/>
        <v>0</v>
      </c>
      <c r="PI36" s="133">
        <f t="shared" si="72"/>
        <v>0</v>
      </c>
      <c r="PJ36" s="133">
        <f t="shared" si="72"/>
        <v>0</v>
      </c>
      <c r="PK36" s="133">
        <f t="shared" si="72"/>
        <v>0</v>
      </c>
      <c r="PL36" s="133">
        <f t="shared" si="72"/>
        <v>0</v>
      </c>
      <c r="PM36" s="133">
        <f t="shared" si="72"/>
        <v>0</v>
      </c>
      <c r="PN36" s="133">
        <f t="shared" si="72"/>
        <v>0</v>
      </c>
      <c r="PO36" s="133">
        <f t="shared" si="72"/>
        <v>0</v>
      </c>
      <c r="PP36" s="133">
        <f t="shared" si="72"/>
        <v>1</v>
      </c>
      <c r="PQ36" s="133">
        <f t="shared" si="72"/>
        <v>0</v>
      </c>
      <c r="PR36" s="133">
        <f t="shared" si="72"/>
        <v>1</v>
      </c>
      <c r="PS36" s="133">
        <f t="shared" si="72"/>
        <v>1</v>
      </c>
      <c r="PT36" s="133">
        <f t="shared" si="72"/>
        <v>0</v>
      </c>
      <c r="PU36" s="133">
        <f t="shared" si="72"/>
        <v>0</v>
      </c>
      <c r="PV36" s="133">
        <f t="shared" si="72"/>
        <v>0</v>
      </c>
      <c r="PW36" s="133">
        <f t="shared" si="72"/>
        <v>1</v>
      </c>
      <c r="PX36" s="133">
        <f t="shared" si="72"/>
        <v>0</v>
      </c>
      <c r="PY36" s="133">
        <f t="shared" si="72"/>
        <v>1</v>
      </c>
      <c r="PZ36" s="133">
        <f t="shared" si="72"/>
        <v>1</v>
      </c>
      <c r="QA36" s="133">
        <f t="shared" si="72"/>
        <v>0</v>
      </c>
      <c r="QB36" s="133">
        <f t="shared" si="72"/>
        <v>0</v>
      </c>
      <c r="QC36" s="133">
        <f t="shared" si="72"/>
        <v>0</v>
      </c>
      <c r="QD36" s="133">
        <f t="shared" si="72"/>
        <v>0</v>
      </c>
      <c r="QE36" s="133">
        <f t="shared" si="72"/>
        <v>0</v>
      </c>
      <c r="QF36" s="133">
        <f t="shared" si="72"/>
        <v>0</v>
      </c>
      <c r="QG36" s="133">
        <f t="shared" si="72"/>
        <v>0</v>
      </c>
      <c r="QH36" s="133">
        <f t="shared" si="72"/>
        <v>0</v>
      </c>
      <c r="QI36" s="133">
        <f t="shared" si="72"/>
        <v>0</v>
      </c>
      <c r="QJ36" s="133">
        <f t="shared" si="72"/>
        <v>1</v>
      </c>
      <c r="QK36" s="133">
        <f t="shared" si="72"/>
        <v>0</v>
      </c>
      <c r="QL36" s="133">
        <f t="shared" si="72"/>
        <v>1</v>
      </c>
      <c r="QM36" s="133">
        <f t="shared" si="72"/>
        <v>1</v>
      </c>
      <c r="QN36" s="133">
        <f t="shared" si="72"/>
        <v>1</v>
      </c>
      <c r="QO36" s="133">
        <f t="shared" si="72"/>
        <v>0</v>
      </c>
      <c r="QP36" s="133">
        <f t="shared" si="72"/>
        <v>1</v>
      </c>
      <c r="QQ36" s="133">
        <v>0</v>
      </c>
    </row>
    <row r="37" spans="1:459" x14ac:dyDescent="0.25">
      <c r="A37" s="84"/>
      <c r="B37" s="85"/>
      <c r="C37" s="85"/>
      <c r="D37" s="123">
        <f>D36/$A$36</f>
        <v>3.7037037037037035E-2</v>
      </c>
      <c r="E37" s="123">
        <f t="shared" ref="E37:H37" si="73">E36/$A$36</f>
        <v>0</v>
      </c>
      <c r="F37" s="123">
        <f t="shared" si="73"/>
        <v>0</v>
      </c>
      <c r="G37" s="123">
        <f t="shared" si="73"/>
        <v>0</v>
      </c>
      <c r="H37" s="123">
        <f t="shared" si="73"/>
        <v>0</v>
      </c>
      <c r="I37" s="123">
        <f>I36/$A$36</f>
        <v>0</v>
      </c>
      <c r="J37" s="123">
        <f t="shared" ref="J37:R37" si="74">J36/$A$36</f>
        <v>3.7037037037037035E-2</v>
      </c>
      <c r="K37" s="123">
        <f t="shared" si="74"/>
        <v>3.7037037037037035E-2</v>
      </c>
      <c r="L37" s="123">
        <f t="shared" si="74"/>
        <v>0</v>
      </c>
      <c r="M37" s="123">
        <f t="shared" si="74"/>
        <v>0</v>
      </c>
      <c r="N37" s="123">
        <f t="shared" si="74"/>
        <v>0</v>
      </c>
      <c r="O37" s="123">
        <f t="shared" si="74"/>
        <v>0</v>
      </c>
      <c r="P37" s="123">
        <f t="shared" si="74"/>
        <v>0</v>
      </c>
      <c r="Q37" s="123">
        <f t="shared" si="74"/>
        <v>0</v>
      </c>
      <c r="R37" s="123">
        <f t="shared" si="74"/>
        <v>3.7037037037037035E-2</v>
      </c>
      <c r="S37" s="123"/>
      <c r="T37" s="123">
        <f>T36/$S$36</f>
        <v>3.7037037037037035E-2</v>
      </c>
      <c r="U37" s="123">
        <f t="shared" ref="U37:BN37" si="75">U36/$S$36</f>
        <v>0</v>
      </c>
      <c r="V37" s="123">
        <f t="shared" si="75"/>
        <v>0</v>
      </c>
      <c r="W37" s="123">
        <f t="shared" si="75"/>
        <v>0</v>
      </c>
      <c r="X37" s="123">
        <f t="shared" si="75"/>
        <v>0</v>
      </c>
      <c r="Y37" s="123">
        <f t="shared" si="75"/>
        <v>0</v>
      </c>
      <c r="Z37" s="123">
        <f t="shared" si="75"/>
        <v>0</v>
      </c>
      <c r="AA37" s="123">
        <f t="shared" si="75"/>
        <v>0</v>
      </c>
      <c r="AB37" s="123">
        <f t="shared" si="75"/>
        <v>0</v>
      </c>
      <c r="AC37" s="123">
        <f t="shared" si="75"/>
        <v>0</v>
      </c>
      <c r="AD37" s="123">
        <f t="shared" si="75"/>
        <v>3.7037037037037035E-2</v>
      </c>
      <c r="AE37" s="123">
        <f t="shared" si="75"/>
        <v>3.7037037037037035E-2</v>
      </c>
      <c r="AF37" s="123">
        <f t="shared" si="75"/>
        <v>0</v>
      </c>
      <c r="AG37" s="123">
        <f t="shared" si="75"/>
        <v>0</v>
      </c>
      <c r="AH37" s="123">
        <f t="shared" si="75"/>
        <v>0</v>
      </c>
      <c r="AI37" s="123">
        <f t="shared" si="75"/>
        <v>0</v>
      </c>
      <c r="AJ37" s="123">
        <f t="shared" si="75"/>
        <v>0</v>
      </c>
      <c r="AK37" s="123">
        <f t="shared" si="75"/>
        <v>0</v>
      </c>
      <c r="AL37" s="123">
        <f t="shared" si="75"/>
        <v>0</v>
      </c>
      <c r="AM37" s="123">
        <f t="shared" si="75"/>
        <v>0</v>
      </c>
      <c r="AN37" s="123">
        <f t="shared" si="75"/>
        <v>0</v>
      </c>
      <c r="AO37" s="123">
        <f t="shared" si="75"/>
        <v>0</v>
      </c>
      <c r="AP37" s="123">
        <f t="shared" si="75"/>
        <v>3.7037037037037035E-2</v>
      </c>
      <c r="AQ37" s="123">
        <f t="shared" si="75"/>
        <v>3.7037037037037035E-2</v>
      </c>
      <c r="AR37" s="123">
        <f t="shared" si="75"/>
        <v>0</v>
      </c>
      <c r="AS37" s="123">
        <f t="shared" si="75"/>
        <v>0</v>
      </c>
      <c r="AT37" s="123">
        <f t="shared" si="75"/>
        <v>0</v>
      </c>
      <c r="AU37" s="123">
        <f t="shared" si="75"/>
        <v>0</v>
      </c>
      <c r="AV37" s="123">
        <f t="shared" si="75"/>
        <v>0</v>
      </c>
      <c r="AW37" s="123">
        <f t="shared" si="75"/>
        <v>3.7037037037037035E-2</v>
      </c>
      <c r="AX37" s="123">
        <f t="shared" si="75"/>
        <v>3.7037037037037035E-2</v>
      </c>
      <c r="AY37" s="123">
        <f t="shared" si="75"/>
        <v>0</v>
      </c>
      <c r="AZ37" s="123">
        <f t="shared" si="75"/>
        <v>0</v>
      </c>
      <c r="BA37" s="123">
        <f t="shared" si="75"/>
        <v>0</v>
      </c>
      <c r="BB37" s="123">
        <f t="shared" si="75"/>
        <v>0</v>
      </c>
      <c r="BC37" s="123">
        <f t="shared" si="75"/>
        <v>0</v>
      </c>
      <c r="BD37" s="123">
        <f t="shared" si="75"/>
        <v>0</v>
      </c>
      <c r="BE37" s="123">
        <f t="shared" si="75"/>
        <v>0</v>
      </c>
      <c r="BF37" s="123">
        <f t="shared" si="75"/>
        <v>0</v>
      </c>
      <c r="BG37" s="123">
        <f t="shared" si="75"/>
        <v>0</v>
      </c>
      <c r="BH37" s="123">
        <f t="shared" si="75"/>
        <v>0</v>
      </c>
      <c r="BI37" s="123">
        <f t="shared" si="75"/>
        <v>0</v>
      </c>
      <c r="BJ37" s="123">
        <f t="shared" si="75"/>
        <v>3.7037037037037035E-2</v>
      </c>
      <c r="BK37" s="123">
        <f t="shared" si="75"/>
        <v>0</v>
      </c>
      <c r="BL37" s="123">
        <f t="shared" si="75"/>
        <v>3.7037037037037035E-2</v>
      </c>
      <c r="BM37" s="123">
        <f t="shared" si="75"/>
        <v>0</v>
      </c>
      <c r="BN37" s="123">
        <f t="shared" si="75"/>
        <v>3.7037037037037035E-2</v>
      </c>
      <c r="BO37" s="123"/>
      <c r="BP37" s="123"/>
      <c r="BQ37" s="123">
        <f>BQ36/$BP$36</f>
        <v>3.7037037037037035E-2</v>
      </c>
      <c r="BR37" s="123">
        <f t="shared" ref="BR37:DK37" si="76">BR36/$BP$36</f>
        <v>0</v>
      </c>
      <c r="BS37" s="123">
        <f t="shared" si="76"/>
        <v>0</v>
      </c>
      <c r="BT37" s="123">
        <f t="shared" si="76"/>
        <v>0</v>
      </c>
      <c r="BU37" s="123">
        <f t="shared" si="76"/>
        <v>0</v>
      </c>
      <c r="BV37" s="123">
        <f t="shared" si="76"/>
        <v>0</v>
      </c>
      <c r="BW37" s="123">
        <f t="shared" si="76"/>
        <v>0</v>
      </c>
      <c r="BX37" s="123">
        <f t="shared" si="76"/>
        <v>0</v>
      </c>
      <c r="BY37" s="123">
        <f t="shared" si="76"/>
        <v>0</v>
      </c>
      <c r="BZ37" s="123">
        <f t="shared" si="76"/>
        <v>0</v>
      </c>
      <c r="CA37" s="123">
        <f t="shared" si="76"/>
        <v>3.7037037037037035E-2</v>
      </c>
      <c r="CB37" s="123">
        <f t="shared" si="76"/>
        <v>3.7037037037037035E-2</v>
      </c>
      <c r="CC37" s="123">
        <f t="shared" si="76"/>
        <v>0</v>
      </c>
      <c r="CD37" s="123">
        <f t="shared" si="76"/>
        <v>0</v>
      </c>
      <c r="CE37" s="123">
        <f t="shared" si="76"/>
        <v>0</v>
      </c>
      <c r="CF37" s="123">
        <f t="shared" si="76"/>
        <v>0</v>
      </c>
      <c r="CG37" s="123">
        <f t="shared" si="76"/>
        <v>0</v>
      </c>
      <c r="CH37" s="123">
        <f t="shared" si="76"/>
        <v>0</v>
      </c>
      <c r="CI37" s="123">
        <f t="shared" si="76"/>
        <v>0</v>
      </c>
      <c r="CJ37" s="123">
        <f t="shared" si="76"/>
        <v>0</v>
      </c>
      <c r="CK37" s="123">
        <f t="shared" si="76"/>
        <v>0</v>
      </c>
      <c r="CL37" s="123">
        <f t="shared" si="76"/>
        <v>0</v>
      </c>
      <c r="CM37" s="123">
        <f t="shared" si="76"/>
        <v>3.7037037037037035E-2</v>
      </c>
      <c r="CN37" s="123">
        <f t="shared" si="76"/>
        <v>3.7037037037037035E-2</v>
      </c>
      <c r="CO37" s="123">
        <f t="shared" si="76"/>
        <v>0</v>
      </c>
      <c r="CP37" s="123">
        <f t="shared" si="76"/>
        <v>0</v>
      </c>
      <c r="CQ37" s="123">
        <f t="shared" si="76"/>
        <v>0</v>
      </c>
      <c r="CR37" s="123">
        <f t="shared" si="76"/>
        <v>0</v>
      </c>
      <c r="CS37" s="123">
        <f t="shared" si="76"/>
        <v>0</v>
      </c>
      <c r="CT37" s="123">
        <f t="shared" si="76"/>
        <v>3.7037037037037035E-2</v>
      </c>
      <c r="CU37" s="123">
        <f t="shared" si="76"/>
        <v>3.7037037037037035E-2</v>
      </c>
      <c r="CV37" s="123">
        <f t="shared" si="76"/>
        <v>0</v>
      </c>
      <c r="CW37" s="123">
        <f t="shared" si="76"/>
        <v>0</v>
      </c>
      <c r="CX37" s="123">
        <f t="shared" si="76"/>
        <v>0</v>
      </c>
      <c r="CY37" s="123">
        <f t="shared" si="76"/>
        <v>0</v>
      </c>
      <c r="CZ37" s="123">
        <f t="shared" si="76"/>
        <v>0</v>
      </c>
      <c r="DA37" s="123">
        <f t="shared" si="76"/>
        <v>0</v>
      </c>
      <c r="DB37" s="123">
        <f t="shared" si="76"/>
        <v>0</v>
      </c>
      <c r="DC37" s="123">
        <f t="shared" si="76"/>
        <v>0</v>
      </c>
      <c r="DD37" s="123">
        <f t="shared" si="76"/>
        <v>0</v>
      </c>
      <c r="DE37" s="123">
        <f t="shared" si="76"/>
        <v>0</v>
      </c>
      <c r="DF37" s="123">
        <f t="shared" si="76"/>
        <v>0</v>
      </c>
      <c r="DG37" s="123">
        <f t="shared" si="76"/>
        <v>3.7037037037037035E-2</v>
      </c>
      <c r="DH37" s="123">
        <f t="shared" si="76"/>
        <v>0</v>
      </c>
      <c r="DI37" s="123">
        <f t="shared" si="76"/>
        <v>3.7037037037037035E-2</v>
      </c>
      <c r="DJ37" s="123">
        <f t="shared" si="76"/>
        <v>0</v>
      </c>
      <c r="DK37" s="123">
        <f t="shared" si="76"/>
        <v>3.7037037037037035E-2</v>
      </c>
      <c r="DL37" s="123"/>
      <c r="DM37" s="123"/>
      <c r="DN37" s="123">
        <f>DN36/$DM$36</f>
        <v>3.7037037037037035E-2</v>
      </c>
      <c r="DO37" s="123">
        <f t="shared" ref="DO37:FH37" si="77">DO36/$DM$36</f>
        <v>0</v>
      </c>
      <c r="DP37" s="123">
        <f t="shared" si="77"/>
        <v>0</v>
      </c>
      <c r="DQ37" s="123">
        <f t="shared" si="77"/>
        <v>0</v>
      </c>
      <c r="DR37" s="123">
        <f t="shared" si="77"/>
        <v>0</v>
      </c>
      <c r="DS37" s="123">
        <f t="shared" si="77"/>
        <v>0</v>
      </c>
      <c r="DT37" s="123">
        <f t="shared" si="77"/>
        <v>0</v>
      </c>
      <c r="DU37" s="123">
        <f t="shared" si="77"/>
        <v>0</v>
      </c>
      <c r="DV37" s="123">
        <f t="shared" si="77"/>
        <v>0</v>
      </c>
      <c r="DW37" s="123">
        <f t="shared" si="77"/>
        <v>0</v>
      </c>
      <c r="DX37" s="123">
        <f t="shared" si="77"/>
        <v>3.7037037037037035E-2</v>
      </c>
      <c r="DY37" s="123">
        <f t="shared" si="77"/>
        <v>3.7037037037037035E-2</v>
      </c>
      <c r="DZ37" s="123">
        <f t="shared" si="77"/>
        <v>0</v>
      </c>
      <c r="EA37" s="123">
        <f t="shared" si="77"/>
        <v>0</v>
      </c>
      <c r="EB37" s="123">
        <f t="shared" si="77"/>
        <v>0</v>
      </c>
      <c r="EC37" s="123">
        <f t="shared" si="77"/>
        <v>0</v>
      </c>
      <c r="ED37" s="123">
        <f t="shared" si="77"/>
        <v>0</v>
      </c>
      <c r="EE37" s="123">
        <f t="shared" si="77"/>
        <v>0</v>
      </c>
      <c r="EF37" s="123">
        <f t="shared" si="77"/>
        <v>0</v>
      </c>
      <c r="EG37" s="123">
        <f t="shared" si="77"/>
        <v>0</v>
      </c>
      <c r="EH37" s="123">
        <f t="shared" si="77"/>
        <v>0</v>
      </c>
      <c r="EI37" s="123">
        <f t="shared" si="77"/>
        <v>3.7037037037037035E-2</v>
      </c>
      <c r="EJ37" s="123">
        <f t="shared" si="77"/>
        <v>3.7037037037037035E-2</v>
      </c>
      <c r="EK37" s="123">
        <f t="shared" si="77"/>
        <v>3.7037037037037035E-2</v>
      </c>
      <c r="EL37" s="123">
        <f t="shared" si="77"/>
        <v>0</v>
      </c>
      <c r="EM37" s="123">
        <f t="shared" si="77"/>
        <v>0</v>
      </c>
      <c r="EN37" s="123">
        <f t="shared" si="77"/>
        <v>0</v>
      </c>
      <c r="EO37" s="123">
        <f t="shared" si="77"/>
        <v>0</v>
      </c>
      <c r="EP37" s="123">
        <f t="shared" si="77"/>
        <v>0</v>
      </c>
      <c r="EQ37" s="123">
        <f t="shared" si="77"/>
        <v>3.7037037037037035E-2</v>
      </c>
      <c r="ER37" s="123">
        <f t="shared" si="77"/>
        <v>3.7037037037037035E-2</v>
      </c>
      <c r="ES37" s="123">
        <f t="shared" si="77"/>
        <v>0</v>
      </c>
      <c r="ET37" s="123">
        <f t="shared" si="77"/>
        <v>0</v>
      </c>
      <c r="EU37" s="123">
        <f t="shared" si="77"/>
        <v>0</v>
      </c>
      <c r="EV37" s="123">
        <f t="shared" si="77"/>
        <v>0</v>
      </c>
      <c r="EW37" s="123">
        <f t="shared" si="77"/>
        <v>0</v>
      </c>
      <c r="EX37" s="123">
        <f t="shared" si="77"/>
        <v>0</v>
      </c>
      <c r="EY37" s="123">
        <f t="shared" si="77"/>
        <v>0</v>
      </c>
      <c r="EZ37" s="123">
        <f t="shared" si="77"/>
        <v>0</v>
      </c>
      <c r="FA37" s="123">
        <f t="shared" si="77"/>
        <v>0</v>
      </c>
      <c r="FB37" s="123">
        <f t="shared" si="77"/>
        <v>0</v>
      </c>
      <c r="FC37" s="123">
        <f t="shared" si="77"/>
        <v>0</v>
      </c>
      <c r="FD37" s="123">
        <f t="shared" si="77"/>
        <v>3.7037037037037035E-2</v>
      </c>
      <c r="FE37" s="123">
        <f t="shared" si="77"/>
        <v>0</v>
      </c>
      <c r="FF37" s="123">
        <f t="shared" si="77"/>
        <v>3.7037037037037035E-2</v>
      </c>
      <c r="FG37" s="123">
        <f t="shared" si="77"/>
        <v>0</v>
      </c>
      <c r="FH37" s="123">
        <f t="shared" si="77"/>
        <v>3.7037037037037035E-2</v>
      </c>
      <c r="FI37" s="123"/>
      <c r="FJ37" s="123"/>
      <c r="FK37" s="123">
        <f>FK36/$FJ$36</f>
        <v>3.7037037037037035E-2</v>
      </c>
      <c r="FL37" s="123">
        <f t="shared" ref="FL37:HE37" si="78">FL36/$FJ$36</f>
        <v>0</v>
      </c>
      <c r="FM37" s="123">
        <f t="shared" si="78"/>
        <v>0</v>
      </c>
      <c r="FN37" s="123">
        <f t="shared" si="78"/>
        <v>0</v>
      </c>
      <c r="FO37" s="123">
        <f t="shared" si="78"/>
        <v>0</v>
      </c>
      <c r="FP37" s="123">
        <f t="shared" si="78"/>
        <v>0</v>
      </c>
      <c r="FQ37" s="123">
        <f t="shared" si="78"/>
        <v>0</v>
      </c>
      <c r="FR37" s="123">
        <f t="shared" si="78"/>
        <v>0</v>
      </c>
      <c r="FS37" s="123">
        <f t="shared" si="78"/>
        <v>0</v>
      </c>
      <c r="FT37" s="123">
        <f t="shared" si="78"/>
        <v>0</v>
      </c>
      <c r="FU37" s="123">
        <f t="shared" si="78"/>
        <v>3.7037037037037035E-2</v>
      </c>
      <c r="FV37" s="123">
        <f t="shared" si="78"/>
        <v>3.7037037037037035E-2</v>
      </c>
      <c r="FW37" s="123">
        <f t="shared" si="78"/>
        <v>0</v>
      </c>
      <c r="FX37" s="123">
        <f t="shared" si="78"/>
        <v>0</v>
      </c>
      <c r="FY37" s="123">
        <f t="shared" si="78"/>
        <v>0</v>
      </c>
      <c r="FZ37" s="123">
        <f t="shared" si="78"/>
        <v>0</v>
      </c>
      <c r="GA37" s="123">
        <f t="shared" si="78"/>
        <v>0</v>
      </c>
      <c r="GB37" s="123">
        <f t="shared" si="78"/>
        <v>0</v>
      </c>
      <c r="GC37" s="123">
        <f t="shared" si="78"/>
        <v>0</v>
      </c>
      <c r="GD37" s="123">
        <f t="shared" si="78"/>
        <v>0</v>
      </c>
      <c r="GE37" s="123">
        <f t="shared" si="78"/>
        <v>0</v>
      </c>
      <c r="GF37" s="123">
        <f t="shared" si="78"/>
        <v>0</v>
      </c>
      <c r="GG37" s="123">
        <f t="shared" si="78"/>
        <v>3.7037037037037035E-2</v>
      </c>
      <c r="GH37" s="123">
        <f t="shared" si="78"/>
        <v>3.7037037037037035E-2</v>
      </c>
      <c r="GI37" s="123">
        <f t="shared" si="78"/>
        <v>0</v>
      </c>
      <c r="GJ37" s="123">
        <f t="shared" si="78"/>
        <v>0</v>
      </c>
      <c r="GK37" s="123">
        <f t="shared" si="78"/>
        <v>0</v>
      </c>
      <c r="GL37" s="123">
        <f t="shared" si="78"/>
        <v>0</v>
      </c>
      <c r="GM37" s="123">
        <f t="shared" si="78"/>
        <v>0</v>
      </c>
      <c r="GN37" s="123">
        <f t="shared" si="78"/>
        <v>3.7037037037037035E-2</v>
      </c>
      <c r="GO37" s="123">
        <f t="shared" si="78"/>
        <v>3.7037037037037035E-2</v>
      </c>
      <c r="GP37" s="123">
        <f t="shared" si="78"/>
        <v>0</v>
      </c>
      <c r="GQ37" s="123">
        <f t="shared" si="78"/>
        <v>0</v>
      </c>
      <c r="GR37" s="123">
        <f t="shared" si="78"/>
        <v>0</v>
      </c>
      <c r="GS37" s="123">
        <f t="shared" si="78"/>
        <v>0</v>
      </c>
      <c r="GT37" s="123">
        <f t="shared" si="78"/>
        <v>0</v>
      </c>
      <c r="GU37" s="123">
        <f t="shared" si="78"/>
        <v>0</v>
      </c>
      <c r="GV37" s="123">
        <f t="shared" si="78"/>
        <v>0</v>
      </c>
      <c r="GW37" s="123">
        <f t="shared" si="78"/>
        <v>0</v>
      </c>
      <c r="GX37" s="123">
        <f t="shared" si="78"/>
        <v>0</v>
      </c>
      <c r="GY37" s="123">
        <f t="shared" si="78"/>
        <v>0</v>
      </c>
      <c r="GZ37" s="123">
        <f t="shared" si="78"/>
        <v>0</v>
      </c>
      <c r="HA37" s="123">
        <f t="shared" si="78"/>
        <v>3.7037037037037035E-2</v>
      </c>
      <c r="HB37" s="123">
        <f t="shared" si="78"/>
        <v>0</v>
      </c>
      <c r="HC37" s="123">
        <f t="shared" si="78"/>
        <v>3.7037037037037035E-2</v>
      </c>
      <c r="HD37" s="123">
        <f t="shared" si="78"/>
        <v>0</v>
      </c>
      <c r="HE37" s="123">
        <f t="shared" si="78"/>
        <v>3.7037037037037035E-2</v>
      </c>
      <c r="HF37" s="123"/>
      <c r="HG37" s="123"/>
      <c r="HH37" s="123">
        <f>HH36/$HG$36</f>
        <v>3.7037037037037035E-2</v>
      </c>
      <c r="HI37" s="123">
        <f t="shared" ref="HI37:JB37" si="79">HI36/$HG$36</f>
        <v>0</v>
      </c>
      <c r="HJ37" s="123">
        <f t="shared" si="79"/>
        <v>0</v>
      </c>
      <c r="HK37" s="123">
        <f t="shared" si="79"/>
        <v>0</v>
      </c>
      <c r="HL37" s="123">
        <f t="shared" si="79"/>
        <v>0</v>
      </c>
      <c r="HM37" s="123">
        <f t="shared" si="79"/>
        <v>0</v>
      </c>
      <c r="HN37" s="123">
        <f t="shared" si="79"/>
        <v>0</v>
      </c>
      <c r="HO37" s="123">
        <f t="shared" si="79"/>
        <v>0</v>
      </c>
      <c r="HP37" s="123">
        <f t="shared" si="79"/>
        <v>0</v>
      </c>
      <c r="HQ37" s="123">
        <f t="shared" si="79"/>
        <v>0</v>
      </c>
      <c r="HR37" s="123">
        <f t="shared" si="79"/>
        <v>3.7037037037037035E-2</v>
      </c>
      <c r="HS37" s="123">
        <f t="shared" si="79"/>
        <v>3.7037037037037035E-2</v>
      </c>
      <c r="HT37" s="123">
        <f t="shared" si="79"/>
        <v>0</v>
      </c>
      <c r="HU37" s="123">
        <f t="shared" si="79"/>
        <v>0</v>
      </c>
      <c r="HV37" s="123">
        <f t="shared" si="79"/>
        <v>0</v>
      </c>
      <c r="HW37" s="123">
        <f t="shared" si="79"/>
        <v>0</v>
      </c>
      <c r="HX37" s="123">
        <f t="shared" si="79"/>
        <v>0</v>
      </c>
      <c r="HY37" s="123">
        <f t="shared" si="79"/>
        <v>0</v>
      </c>
      <c r="HZ37" s="123">
        <f t="shared" si="79"/>
        <v>0</v>
      </c>
      <c r="IA37" s="123">
        <f t="shared" si="79"/>
        <v>0</v>
      </c>
      <c r="IB37" s="123">
        <f t="shared" si="79"/>
        <v>0</v>
      </c>
      <c r="IC37" s="123">
        <f t="shared" si="79"/>
        <v>0</v>
      </c>
      <c r="ID37" s="123">
        <f t="shared" si="79"/>
        <v>3.7037037037037035E-2</v>
      </c>
      <c r="IE37" s="123">
        <f t="shared" si="79"/>
        <v>0.14814814814814814</v>
      </c>
      <c r="IF37" s="123">
        <f t="shared" si="79"/>
        <v>0</v>
      </c>
      <c r="IG37" s="123">
        <f t="shared" si="79"/>
        <v>0</v>
      </c>
      <c r="IH37" s="123">
        <f t="shared" si="79"/>
        <v>0</v>
      </c>
      <c r="II37" s="123">
        <f t="shared" si="79"/>
        <v>0</v>
      </c>
      <c r="IJ37" s="123">
        <f t="shared" si="79"/>
        <v>0</v>
      </c>
      <c r="IK37" s="123">
        <f t="shared" si="79"/>
        <v>0.14814814814814814</v>
      </c>
      <c r="IL37" s="123">
        <f t="shared" si="79"/>
        <v>3.7037037037037035E-2</v>
      </c>
      <c r="IM37" s="123">
        <f t="shared" si="79"/>
        <v>0</v>
      </c>
      <c r="IN37" s="123">
        <f t="shared" si="79"/>
        <v>0</v>
      </c>
      <c r="IO37" s="123">
        <f t="shared" si="79"/>
        <v>0</v>
      </c>
      <c r="IP37" s="123">
        <f t="shared" si="79"/>
        <v>0</v>
      </c>
      <c r="IQ37" s="123">
        <f t="shared" si="79"/>
        <v>0</v>
      </c>
      <c r="IR37" s="123">
        <f t="shared" si="79"/>
        <v>0</v>
      </c>
      <c r="IS37" s="123">
        <f t="shared" si="79"/>
        <v>0</v>
      </c>
      <c r="IT37" s="123">
        <f t="shared" si="79"/>
        <v>0</v>
      </c>
      <c r="IU37" s="123">
        <f t="shared" si="79"/>
        <v>0</v>
      </c>
      <c r="IV37" s="123">
        <f t="shared" si="79"/>
        <v>0</v>
      </c>
      <c r="IW37" s="123">
        <f t="shared" si="79"/>
        <v>0</v>
      </c>
      <c r="IX37" s="123">
        <f t="shared" si="79"/>
        <v>3.7037037037037035E-2</v>
      </c>
      <c r="IY37" s="123">
        <f t="shared" si="79"/>
        <v>0</v>
      </c>
      <c r="IZ37" s="123">
        <f t="shared" si="79"/>
        <v>3.7037037037037035E-2</v>
      </c>
      <c r="JA37" s="123">
        <f t="shared" si="79"/>
        <v>0</v>
      </c>
      <c r="JB37" s="123">
        <f t="shared" si="79"/>
        <v>3.7037037037037035E-2</v>
      </c>
      <c r="JC37" s="123"/>
      <c r="JD37" s="123"/>
      <c r="JE37" s="123">
        <f>JE36/$JD$36</f>
        <v>3.8461538461538464E-2</v>
      </c>
      <c r="JF37" s="123">
        <f t="shared" ref="JF37:KY37" si="80">JF36/$JD$36</f>
        <v>0</v>
      </c>
      <c r="JG37" s="123">
        <f t="shared" si="80"/>
        <v>0</v>
      </c>
      <c r="JH37" s="123">
        <f t="shared" si="80"/>
        <v>0</v>
      </c>
      <c r="JI37" s="123">
        <f t="shared" si="80"/>
        <v>0</v>
      </c>
      <c r="JJ37" s="123">
        <f t="shared" si="80"/>
        <v>0</v>
      </c>
      <c r="JK37" s="123">
        <f t="shared" si="80"/>
        <v>0</v>
      </c>
      <c r="JL37" s="123">
        <f t="shared" si="80"/>
        <v>0</v>
      </c>
      <c r="JM37" s="123">
        <f t="shared" si="80"/>
        <v>0</v>
      </c>
      <c r="JN37" s="123">
        <f t="shared" si="80"/>
        <v>0</v>
      </c>
      <c r="JO37" s="123">
        <f t="shared" si="80"/>
        <v>3.8461538461538464E-2</v>
      </c>
      <c r="JP37" s="123">
        <f t="shared" si="80"/>
        <v>3.8461538461538464E-2</v>
      </c>
      <c r="JQ37" s="123">
        <f t="shared" si="80"/>
        <v>0</v>
      </c>
      <c r="JR37" s="123">
        <f t="shared" si="80"/>
        <v>0</v>
      </c>
      <c r="JS37" s="123">
        <f t="shared" si="80"/>
        <v>0</v>
      </c>
      <c r="JT37" s="123">
        <f t="shared" si="80"/>
        <v>0</v>
      </c>
      <c r="JU37" s="123">
        <f t="shared" si="80"/>
        <v>0</v>
      </c>
      <c r="JV37" s="123">
        <f t="shared" si="80"/>
        <v>0</v>
      </c>
      <c r="JW37" s="123">
        <f t="shared" si="80"/>
        <v>0</v>
      </c>
      <c r="JX37" s="123">
        <f t="shared" si="80"/>
        <v>0</v>
      </c>
      <c r="JY37" s="123">
        <f t="shared" si="80"/>
        <v>0</v>
      </c>
      <c r="JZ37" s="123">
        <f t="shared" si="80"/>
        <v>0</v>
      </c>
      <c r="KA37" s="123">
        <f t="shared" si="80"/>
        <v>3.8461538461538464E-2</v>
      </c>
      <c r="KB37" s="123">
        <f t="shared" si="80"/>
        <v>3.8461538461538464E-2</v>
      </c>
      <c r="KC37" s="123">
        <f t="shared" si="80"/>
        <v>0</v>
      </c>
      <c r="KD37" s="123">
        <f t="shared" si="80"/>
        <v>0</v>
      </c>
      <c r="KE37" s="123">
        <f t="shared" si="80"/>
        <v>0</v>
      </c>
      <c r="KF37" s="123">
        <f t="shared" si="80"/>
        <v>0</v>
      </c>
      <c r="KG37" s="123">
        <f t="shared" si="80"/>
        <v>0</v>
      </c>
      <c r="KH37" s="123">
        <f t="shared" si="80"/>
        <v>3.8461538461538464E-2</v>
      </c>
      <c r="KI37" s="123">
        <f t="shared" si="80"/>
        <v>3.8461538461538464E-2</v>
      </c>
      <c r="KJ37" s="123">
        <f t="shared" si="80"/>
        <v>0</v>
      </c>
      <c r="KK37" s="123">
        <f t="shared" si="80"/>
        <v>0</v>
      </c>
      <c r="KL37" s="123">
        <f t="shared" si="80"/>
        <v>0</v>
      </c>
      <c r="KM37" s="123">
        <f t="shared" si="80"/>
        <v>0</v>
      </c>
      <c r="KN37" s="123">
        <f t="shared" si="80"/>
        <v>0</v>
      </c>
      <c r="KO37" s="123">
        <f t="shared" si="80"/>
        <v>0</v>
      </c>
      <c r="KP37" s="123">
        <f t="shared" si="80"/>
        <v>0</v>
      </c>
      <c r="KQ37" s="123">
        <f t="shared" si="80"/>
        <v>0</v>
      </c>
      <c r="KR37" s="123">
        <f t="shared" si="80"/>
        <v>0</v>
      </c>
      <c r="KS37" s="123">
        <f t="shared" si="80"/>
        <v>0</v>
      </c>
      <c r="KT37" s="123">
        <f t="shared" si="80"/>
        <v>0</v>
      </c>
      <c r="KU37" s="123">
        <f t="shared" si="80"/>
        <v>3.8461538461538464E-2</v>
      </c>
      <c r="KV37" s="123">
        <f t="shared" si="80"/>
        <v>0</v>
      </c>
      <c r="KW37" s="123">
        <f t="shared" si="80"/>
        <v>3.8461538461538464E-2</v>
      </c>
      <c r="KX37" s="123">
        <f t="shared" si="80"/>
        <v>0</v>
      </c>
      <c r="KY37" s="123">
        <f t="shared" si="80"/>
        <v>3.8461538461538464E-2</v>
      </c>
      <c r="KZ37" s="123"/>
      <c r="LA37" s="123"/>
      <c r="LB37" s="123">
        <f>LB36/$LA$36</f>
        <v>3.8461538461538464E-2</v>
      </c>
      <c r="LC37" s="123">
        <f t="shared" ref="LC37:MV37" si="81">LC36/$LA$36</f>
        <v>0</v>
      </c>
      <c r="LD37" s="123">
        <f t="shared" si="81"/>
        <v>0</v>
      </c>
      <c r="LE37" s="123">
        <f t="shared" si="81"/>
        <v>0</v>
      </c>
      <c r="LF37" s="123">
        <f t="shared" si="81"/>
        <v>0</v>
      </c>
      <c r="LG37" s="123">
        <f t="shared" si="81"/>
        <v>0</v>
      </c>
      <c r="LH37" s="123">
        <f t="shared" si="81"/>
        <v>0</v>
      </c>
      <c r="LI37" s="123">
        <f t="shared" si="81"/>
        <v>0</v>
      </c>
      <c r="LJ37" s="123">
        <f t="shared" si="81"/>
        <v>0</v>
      </c>
      <c r="LK37" s="123">
        <f t="shared" si="81"/>
        <v>0</v>
      </c>
      <c r="LL37" s="123">
        <f t="shared" si="81"/>
        <v>3.8461538461538464E-2</v>
      </c>
      <c r="LM37" s="123">
        <f t="shared" si="81"/>
        <v>3.8461538461538464E-2</v>
      </c>
      <c r="LN37" s="123">
        <f t="shared" si="81"/>
        <v>0</v>
      </c>
      <c r="LO37" s="123">
        <f t="shared" si="81"/>
        <v>0</v>
      </c>
      <c r="LP37" s="123">
        <f t="shared" si="81"/>
        <v>0</v>
      </c>
      <c r="LQ37" s="123">
        <f t="shared" si="81"/>
        <v>0</v>
      </c>
      <c r="LR37" s="123">
        <f t="shared" si="81"/>
        <v>0</v>
      </c>
      <c r="LS37" s="123">
        <f t="shared" si="81"/>
        <v>0</v>
      </c>
      <c r="LT37" s="123">
        <f t="shared" si="81"/>
        <v>0</v>
      </c>
      <c r="LU37" s="123">
        <f t="shared" si="81"/>
        <v>0</v>
      </c>
      <c r="LV37" s="123">
        <f t="shared" si="81"/>
        <v>0</v>
      </c>
      <c r="LW37" s="123">
        <f t="shared" si="81"/>
        <v>0</v>
      </c>
      <c r="LX37" s="123">
        <f t="shared" si="81"/>
        <v>3.8461538461538464E-2</v>
      </c>
      <c r="LY37" s="123">
        <f t="shared" si="81"/>
        <v>3.8461538461538464E-2</v>
      </c>
      <c r="LZ37" s="123">
        <f t="shared" si="81"/>
        <v>0</v>
      </c>
      <c r="MA37" s="123">
        <f t="shared" si="81"/>
        <v>0</v>
      </c>
      <c r="MB37" s="123">
        <f t="shared" si="81"/>
        <v>0</v>
      </c>
      <c r="MC37" s="123">
        <f t="shared" si="81"/>
        <v>0</v>
      </c>
      <c r="MD37" s="123">
        <f t="shared" si="81"/>
        <v>0</v>
      </c>
      <c r="ME37" s="123">
        <f t="shared" si="81"/>
        <v>3.8461538461538464E-2</v>
      </c>
      <c r="MF37" s="123">
        <f t="shared" si="81"/>
        <v>3.8461538461538464E-2</v>
      </c>
      <c r="MG37" s="123">
        <f t="shared" si="81"/>
        <v>0</v>
      </c>
      <c r="MH37" s="123">
        <f t="shared" si="81"/>
        <v>0</v>
      </c>
      <c r="MI37" s="123">
        <f t="shared" si="81"/>
        <v>0</v>
      </c>
      <c r="MJ37" s="123">
        <f t="shared" si="81"/>
        <v>0</v>
      </c>
      <c r="MK37" s="123">
        <f t="shared" si="81"/>
        <v>0</v>
      </c>
      <c r="ML37" s="123">
        <f t="shared" si="81"/>
        <v>0</v>
      </c>
      <c r="MM37" s="123">
        <f t="shared" si="81"/>
        <v>0</v>
      </c>
      <c r="MN37" s="123">
        <f t="shared" si="81"/>
        <v>0</v>
      </c>
      <c r="MO37" s="123">
        <f t="shared" si="81"/>
        <v>0</v>
      </c>
      <c r="MP37" s="123">
        <f t="shared" si="81"/>
        <v>3.8461538461538464E-2</v>
      </c>
      <c r="MQ37" s="123">
        <f t="shared" si="81"/>
        <v>0</v>
      </c>
      <c r="MR37" s="123">
        <f t="shared" si="81"/>
        <v>3.8461538461538464E-2</v>
      </c>
      <c r="MS37" s="123">
        <f t="shared" si="81"/>
        <v>3.8461538461538464E-2</v>
      </c>
      <c r="MT37" s="123">
        <f t="shared" si="81"/>
        <v>3.8461538461538464E-2</v>
      </c>
      <c r="MU37" s="123">
        <f t="shared" si="81"/>
        <v>0</v>
      </c>
      <c r="MV37" s="123">
        <f t="shared" si="81"/>
        <v>3.8461538461538464E-2</v>
      </c>
      <c r="MW37" s="123"/>
      <c r="MX37" s="123"/>
      <c r="MY37" s="123">
        <f>MY36/$MX$36</f>
        <v>3.8461538461538464E-2</v>
      </c>
      <c r="MZ37" s="123">
        <f t="shared" ref="MZ37:OS37" si="82">MZ36/$MX$36</f>
        <v>0</v>
      </c>
      <c r="NA37" s="123">
        <f t="shared" si="82"/>
        <v>0</v>
      </c>
      <c r="NB37" s="123">
        <f t="shared" si="82"/>
        <v>0</v>
      </c>
      <c r="NC37" s="123">
        <f t="shared" si="82"/>
        <v>0</v>
      </c>
      <c r="ND37" s="123">
        <f t="shared" si="82"/>
        <v>0</v>
      </c>
      <c r="NE37" s="123">
        <f t="shared" si="82"/>
        <v>0</v>
      </c>
      <c r="NF37" s="123">
        <f t="shared" si="82"/>
        <v>0</v>
      </c>
      <c r="NG37" s="123">
        <f t="shared" si="82"/>
        <v>0</v>
      </c>
      <c r="NH37" s="123">
        <f t="shared" si="82"/>
        <v>3.8461538461538464E-2</v>
      </c>
      <c r="NI37" s="123">
        <f t="shared" si="82"/>
        <v>3.8461538461538464E-2</v>
      </c>
      <c r="NJ37" s="123">
        <f t="shared" si="82"/>
        <v>3.8461538461538464E-2</v>
      </c>
      <c r="NK37" s="123">
        <f t="shared" si="82"/>
        <v>0</v>
      </c>
      <c r="NL37" s="123">
        <f t="shared" si="82"/>
        <v>0</v>
      </c>
      <c r="NM37" s="123">
        <f t="shared" si="82"/>
        <v>0</v>
      </c>
      <c r="NN37" s="123">
        <f t="shared" si="82"/>
        <v>0</v>
      </c>
      <c r="NO37" s="123">
        <f t="shared" si="82"/>
        <v>0</v>
      </c>
      <c r="NP37" s="123">
        <f t="shared" si="82"/>
        <v>0</v>
      </c>
      <c r="NQ37" s="123">
        <f t="shared" si="82"/>
        <v>0</v>
      </c>
      <c r="NR37" s="123">
        <f t="shared" si="82"/>
        <v>0</v>
      </c>
      <c r="NS37" s="123">
        <f t="shared" si="82"/>
        <v>0</v>
      </c>
      <c r="NT37" s="123">
        <f t="shared" si="82"/>
        <v>0</v>
      </c>
      <c r="NU37" s="123">
        <f t="shared" si="82"/>
        <v>3.8461538461538464E-2</v>
      </c>
      <c r="NV37" s="123">
        <f t="shared" si="82"/>
        <v>3.8461538461538464E-2</v>
      </c>
      <c r="NW37" s="123">
        <f t="shared" si="82"/>
        <v>0</v>
      </c>
      <c r="NX37" s="123">
        <f t="shared" si="82"/>
        <v>0</v>
      </c>
      <c r="NY37" s="123">
        <f t="shared" si="82"/>
        <v>0</v>
      </c>
      <c r="NZ37" s="123">
        <f t="shared" si="82"/>
        <v>3.8461538461538464E-2</v>
      </c>
      <c r="OA37" s="123">
        <f t="shared" si="82"/>
        <v>0</v>
      </c>
      <c r="OB37" s="123">
        <f t="shared" si="82"/>
        <v>3.8461538461538464E-2</v>
      </c>
      <c r="OC37" s="123">
        <f t="shared" si="82"/>
        <v>3.8461538461538464E-2</v>
      </c>
      <c r="OD37" s="123">
        <f t="shared" si="82"/>
        <v>0</v>
      </c>
      <c r="OE37" s="123">
        <f t="shared" si="82"/>
        <v>0</v>
      </c>
      <c r="OF37" s="123">
        <f t="shared" si="82"/>
        <v>0</v>
      </c>
      <c r="OG37" s="123">
        <f t="shared" si="82"/>
        <v>0</v>
      </c>
      <c r="OH37" s="123">
        <f t="shared" si="82"/>
        <v>0</v>
      </c>
      <c r="OI37" s="123">
        <f t="shared" si="82"/>
        <v>0</v>
      </c>
      <c r="OJ37" s="123">
        <f t="shared" si="82"/>
        <v>0</v>
      </c>
      <c r="OK37" s="123">
        <f t="shared" si="82"/>
        <v>0</v>
      </c>
      <c r="OL37" s="123">
        <f t="shared" si="82"/>
        <v>0</v>
      </c>
      <c r="OM37" s="123">
        <f t="shared" si="82"/>
        <v>3.8461538461538464E-2</v>
      </c>
      <c r="ON37" s="123">
        <f t="shared" si="82"/>
        <v>0</v>
      </c>
      <c r="OO37" s="123">
        <f t="shared" si="82"/>
        <v>3.8461538461538464E-2</v>
      </c>
      <c r="OP37" s="123">
        <f t="shared" si="82"/>
        <v>3.8461538461538464E-2</v>
      </c>
      <c r="OQ37" s="123">
        <f t="shared" si="82"/>
        <v>3.8461538461538464E-2</v>
      </c>
      <c r="OR37" s="123">
        <f t="shared" si="82"/>
        <v>0</v>
      </c>
      <c r="OS37" s="123">
        <f t="shared" si="82"/>
        <v>3.8461538461538464E-2</v>
      </c>
      <c r="OT37" s="123"/>
      <c r="OU37" s="123"/>
      <c r="OV37" s="123">
        <f>OV36/$OU$36</f>
        <v>3.8461538461538464E-2</v>
      </c>
      <c r="OW37" s="123">
        <f t="shared" ref="OW37:QP37" si="83">OW36/$OU$36</f>
        <v>0</v>
      </c>
      <c r="OX37" s="123">
        <f t="shared" si="83"/>
        <v>0</v>
      </c>
      <c r="OY37" s="123">
        <f t="shared" si="83"/>
        <v>0</v>
      </c>
      <c r="OZ37" s="123">
        <f t="shared" si="83"/>
        <v>0</v>
      </c>
      <c r="PA37" s="123">
        <f t="shared" si="83"/>
        <v>0</v>
      </c>
      <c r="PB37" s="123">
        <f t="shared" si="83"/>
        <v>0</v>
      </c>
      <c r="PC37" s="123">
        <f t="shared" si="83"/>
        <v>0</v>
      </c>
      <c r="PD37" s="123">
        <f t="shared" si="83"/>
        <v>3.8461538461538464E-2</v>
      </c>
      <c r="PE37" s="123">
        <f t="shared" si="83"/>
        <v>0</v>
      </c>
      <c r="PF37" s="123">
        <f t="shared" si="83"/>
        <v>3.8461538461538464E-2</v>
      </c>
      <c r="PG37" s="123">
        <f t="shared" si="83"/>
        <v>3.8461538461538464E-2</v>
      </c>
      <c r="PH37" s="123">
        <f t="shared" si="83"/>
        <v>0</v>
      </c>
      <c r="PI37" s="123">
        <f t="shared" si="83"/>
        <v>0</v>
      </c>
      <c r="PJ37" s="123">
        <f t="shared" si="83"/>
        <v>0</v>
      </c>
      <c r="PK37" s="123">
        <f t="shared" si="83"/>
        <v>0</v>
      </c>
      <c r="PL37" s="123">
        <f t="shared" si="83"/>
        <v>0</v>
      </c>
      <c r="PM37" s="123">
        <f t="shared" si="83"/>
        <v>0</v>
      </c>
      <c r="PN37" s="123">
        <f t="shared" si="83"/>
        <v>0</v>
      </c>
      <c r="PO37" s="123">
        <f t="shared" si="83"/>
        <v>0</v>
      </c>
      <c r="PP37" s="123">
        <f t="shared" si="83"/>
        <v>3.8461538461538464E-2</v>
      </c>
      <c r="PQ37" s="123">
        <f t="shared" si="83"/>
        <v>0</v>
      </c>
      <c r="PR37" s="123">
        <f t="shared" si="83"/>
        <v>3.8461538461538464E-2</v>
      </c>
      <c r="PS37" s="123">
        <f t="shared" si="83"/>
        <v>3.8461538461538464E-2</v>
      </c>
      <c r="PT37" s="123">
        <f t="shared" si="83"/>
        <v>0</v>
      </c>
      <c r="PU37" s="123">
        <f t="shared" si="83"/>
        <v>0</v>
      </c>
      <c r="PV37" s="123">
        <f t="shared" si="83"/>
        <v>0</v>
      </c>
      <c r="PW37" s="123">
        <f t="shared" si="83"/>
        <v>3.8461538461538464E-2</v>
      </c>
      <c r="PX37" s="123">
        <f t="shared" si="83"/>
        <v>0</v>
      </c>
      <c r="PY37" s="123">
        <f t="shared" si="83"/>
        <v>3.8461538461538464E-2</v>
      </c>
      <c r="PZ37" s="123">
        <f t="shared" si="83"/>
        <v>3.8461538461538464E-2</v>
      </c>
      <c r="QA37" s="123">
        <f t="shared" si="83"/>
        <v>0</v>
      </c>
      <c r="QB37" s="123">
        <f t="shared" si="83"/>
        <v>0</v>
      </c>
      <c r="QC37" s="123">
        <f t="shared" si="83"/>
        <v>0</v>
      </c>
      <c r="QD37" s="123">
        <f t="shared" si="83"/>
        <v>0</v>
      </c>
      <c r="QE37" s="123">
        <f t="shared" si="83"/>
        <v>0</v>
      </c>
      <c r="QF37" s="123">
        <f t="shared" si="83"/>
        <v>0</v>
      </c>
      <c r="QG37" s="123">
        <f t="shared" si="83"/>
        <v>0</v>
      </c>
      <c r="QH37" s="123">
        <f t="shared" si="83"/>
        <v>0</v>
      </c>
      <c r="QI37" s="123">
        <f t="shared" si="83"/>
        <v>0</v>
      </c>
      <c r="QJ37" s="123">
        <f t="shared" si="83"/>
        <v>3.8461538461538464E-2</v>
      </c>
      <c r="QK37" s="123">
        <f t="shared" si="83"/>
        <v>0</v>
      </c>
      <c r="QL37" s="123">
        <f t="shared" si="83"/>
        <v>3.8461538461538464E-2</v>
      </c>
      <c r="QM37" s="123">
        <f t="shared" si="83"/>
        <v>3.8461538461538464E-2</v>
      </c>
      <c r="QN37" s="123">
        <f t="shared" si="83"/>
        <v>3.8461538461538464E-2</v>
      </c>
      <c r="QO37" s="123">
        <f t="shared" si="83"/>
        <v>0</v>
      </c>
      <c r="QP37" s="123">
        <f t="shared" si="83"/>
        <v>3.8461538461538464E-2</v>
      </c>
      <c r="QQ37" s="123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472" t="s">
        <v>59</v>
      </c>
      <c r="K40" s="473"/>
      <c r="L40" s="473"/>
      <c r="M40" s="473"/>
      <c r="N40" s="473"/>
      <c r="O40" s="473"/>
      <c r="P40" s="473"/>
      <c r="Q40" s="473"/>
      <c r="R40" s="473"/>
      <c r="S40" s="474"/>
      <c r="T40" s="472" t="s">
        <v>60</v>
      </c>
      <c r="U40" s="473"/>
      <c r="V40" s="473"/>
      <c r="W40" s="473"/>
      <c r="X40" s="473"/>
      <c r="Y40" s="473"/>
      <c r="Z40" s="473"/>
      <c r="AA40" s="473"/>
      <c r="AB40" s="473"/>
      <c r="AC40" s="474"/>
      <c r="AD40" s="472" t="s">
        <v>61</v>
      </c>
      <c r="AE40" s="473"/>
      <c r="AF40" s="473"/>
      <c r="AG40" s="473"/>
      <c r="AH40" s="473"/>
      <c r="AI40" s="473"/>
      <c r="AJ40" s="473"/>
      <c r="AK40" s="473"/>
      <c r="AL40" s="473"/>
      <c r="AM40" s="474"/>
      <c r="AN40" s="472" t="s">
        <v>62</v>
      </c>
      <c r="AO40" s="473"/>
      <c r="AP40" s="473"/>
      <c r="AQ40" s="473"/>
      <c r="AR40" s="473"/>
      <c r="AS40" s="473"/>
      <c r="AT40" s="473"/>
      <c r="AU40" s="473"/>
      <c r="AV40" s="473"/>
      <c r="AW40" s="474"/>
      <c r="AX40" s="472" t="s">
        <v>63</v>
      </c>
      <c r="AY40" s="473"/>
      <c r="AZ40" s="473"/>
      <c r="BA40" s="473"/>
      <c r="BB40" s="474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472" t="s">
        <v>79</v>
      </c>
      <c r="K41" s="473"/>
      <c r="L41" s="473"/>
      <c r="M41" s="473"/>
      <c r="N41" s="474"/>
      <c r="O41" s="472" t="s">
        <v>80</v>
      </c>
      <c r="P41" s="473"/>
      <c r="Q41" s="473"/>
      <c r="R41" s="473"/>
      <c r="S41" s="474"/>
      <c r="T41" s="472" t="s">
        <v>81</v>
      </c>
      <c r="U41" s="473"/>
      <c r="V41" s="473"/>
      <c r="W41" s="473"/>
      <c r="X41" s="474"/>
      <c r="Y41" s="472" t="s">
        <v>82</v>
      </c>
      <c r="Z41" s="473"/>
      <c r="AA41" s="473"/>
      <c r="AB41" s="473"/>
      <c r="AC41" s="474"/>
      <c r="AD41" s="472" t="s">
        <v>83</v>
      </c>
      <c r="AE41" s="473"/>
      <c r="AF41" s="473"/>
      <c r="AG41" s="473"/>
      <c r="AH41" s="474"/>
      <c r="AI41" s="472" t="s">
        <v>84</v>
      </c>
      <c r="AJ41" s="473"/>
      <c r="AK41" s="473"/>
      <c r="AL41" s="473"/>
      <c r="AM41" s="474"/>
      <c r="AN41" s="472" t="s">
        <v>85</v>
      </c>
      <c r="AO41" s="473"/>
      <c r="AP41" s="473"/>
      <c r="AQ41" s="473"/>
      <c r="AR41" s="474"/>
      <c r="AS41" s="472" t="s">
        <v>86</v>
      </c>
      <c r="AT41" s="473"/>
      <c r="AU41" s="473"/>
      <c r="AV41" s="473"/>
      <c r="AW41" s="474"/>
      <c r="AX41" s="472" t="s">
        <v>87</v>
      </c>
      <c r="AY41" s="473"/>
      <c r="AZ41" s="473"/>
      <c r="BA41" s="473"/>
      <c r="BB41" s="474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 t="s">
        <v>78</v>
      </c>
      <c r="T42" s="144" t="s">
        <v>74</v>
      </c>
      <c r="U42" s="144" t="s">
        <v>75</v>
      </c>
      <c r="V42" s="144" t="s">
        <v>76</v>
      </c>
      <c r="W42" s="144" t="s">
        <v>77</v>
      </c>
      <c r="X42" s="144" t="s">
        <v>78</v>
      </c>
      <c r="Y42" s="144" t="s">
        <v>74</v>
      </c>
      <c r="Z42" s="144" t="s">
        <v>75</v>
      </c>
      <c r="AA42" s="144" t="s">
        <v>76</v>
      </c>
      <c r="AB42" s="144" t="s">
        <v>77</v>
      </c>
      <c r="AC42" s="144" t="s">
        <v>78</v>
      </c>
      <c r="AD42" s="144" t="s">
        <v>74</v>
      </c>
      <c r="AE42" s="144" t="s">
        <v>75</v>
      </c>
      <c r="AF42" s="144" t="s">
        <v>76</v>
      </c>
      <c r="AG42" s="144" t="s">
        <v>77</v>
      </c>
      <c r="AH42" s="144" t="s">
        <v>78</v>
      </c>
      <c r="AI42" s="144" t="s">
        <v>74</v>
      </c>
      <c r="AJ42" s="144" t="s">
        <v>75</v>
      </c>
      <c r="AK42" s="144" t="s">
        <v>76</v>
      </c>
      <c r="AL42" s="144" t="s">
        <v>77</v>
      </c>
      <c r="AM42" s="144" t="s">
        <v>78</v>
      </c>
      <c r="AN42" s="144" t="s">
        <v>74</v>
      </c>
      <c r="AO42" s="144" t="s">
        <v>75</v>
      </c>
      <c r="AP42" s="144" t="s">
        <v>76</v>
      </c>
      <c r="AQ42" s="144" t="s">
        <v>77</v>
      </c>
      <c r="AR42" s="144" t="s">
        <v>78</v>
      </c>
      <c r="AS42" s="144" t="s">
        <v>74</v>
      </c>
      <c r="AT42" s="144" t="s">
        <v>75</v>
      </c>
      <c r="AU42" s="144" t="s">
        <v>76</v>
      </c>
      <c r="AV42" s="144" t="s">
        <v>77</v>
      </c>
      <c r="AW42" s="144" t="s">
        <v>78</v>
      </c>
      <c r="AX42" s="144" t="s">
        <v>74</v>
      </c>
      <c r="AY42" s="144" t="s">
        <v>75</v>
      </c>
      <c r="AZ42" s="144" t="s">
        <v>76</v>
      </c>
      <c r="BA42" s="144" t="s">
        <v>77</v>
      </c>
      <c r="BB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3.7037037037037035E-2</v>
      </c>
      <c r="J43" s="145">
        <f>AD37</f>
        <v>3.7037037037037035E-2</v>
      </c>
      <c r="K43" s="145">
        <f>AP37</f>
        <v>3.7037037037037035E-2</v>
      </c>
      <c r="L43" s="145">
        <f>AW37</f>
        <v>3.7037037037037035E-2</v>
      </c>
      <c r="M43" s="145">
        <f>BJ37</f>
        <v>3.7037037037037035E-2</v>
      </c>
      <c r="N43" s="145">
        <f>BN37</f>
        <v>3.7037037037037035E-2</v>
      </c>
      <c r="O43" s="145">
        <f>CA37</f>
        <v>3.7037037037037035E-2</v>
      </c>
      <c r="P43" s="145">
        <f>CM37</f>
        <v>3.7037037037037035E-2</v>
      </c>
      <c r="Q43" s="145">
        <f>CT37</f>
        <v>3.7037037037037035E-2</v>
      </c>
      <c r="R43" s="145">
        <f>DG37</f>
        <v>3.7037037037037035E-2</v>
      </c>
      <c r="S43" s="145">
        <f>DK37</f>
        <v>3.7037037037037035E-2</v>
      </c>
      <c r="T43" s="145">
        <f>DX37</f>
        <v>3.7037037037037035E-2</v>
      </c>
      <c r="U43" s="145">
        <f>EJ37</f>
        <v>3.7037037037037035E-2</v>
      </c>
      <c r="V43" s="145">
        <f>EQ37</f>
        <v>3.7037037037037035E-2</v>
      </c>
      <c r="W43" s="145">
        <f>FD37</f>
        <v>3.7037037037037035E-2</v>
      </c>
      <c r="X43" s="145">
        <f>FH37</f>
        <v>3.7037037037037035E-2</v>
      </c>
      <c r="Y43" s="145">
        <f>FU37</f>
        <v>3.7037037037037035E-2</v>
      </c>
      <c r="Z43" s="145">
        <f>GG37</f>
        <v>3.7037037037037035E-2</v>
      </c>
      <c r="AA43" s="145">
        <f>GN37</f>
        <v>3.7037037037037035E-2</v>
      </c>
      <c r="AB43" s="145">
        <f>HA37</f>
        <v>3.7037037037037035E-2</v>
      </c>
      <c r="AC43" s="145">
        <f>HE37</f>
        <v>3.7037037037037035E-2</v>
      </c>
      <c r="AD43" s="145">
        <f>HR37</f>
        <v>3.7037037037037035E-2</v>
      </c>
      <c r="AE43" s="145">
        <f>ID37</f>
        <v>3.7037037037037035E-2</v>
      </c>
      <c r="AF43" s="145">
        <f>IK37</f>
        <v>0.14814814814814814</v>
      </c>
      <c r="AG43" s="145">
        <f>IX37</f>
        <v>3.7037037037037035E-2</v>
      </c>
      <c r="AH43" s="145">
        <f>JB37</f>
        <v>3.7037037037037035E-2</v>
      </c>
      <c r="AI43" s="145">
        <f>JO37</f>
        <v>3.8461538461538464E-2</v>
      </c>
      <c r="AJ43" s="145">
        <f>KA37</f>
        <v>3.8461538461538464E-2</v>
      </c>
      <c r="AK43" s="145">
        <f>KH37</f>
        <v>3.8461538461538464E-2</v>
      </c>
      <c r="AL43" s="145">
        <f>KU37</f>
        <v>3.8461538461538464E-2</v>
      </c>
      <c r="AM43" s="145">
        <f>KY37</f>
        <v>3.8461538461538464E-2</v>
      </c>
      <c r="AN43" s="145">
        <f>LL37</f>
        <v>3.8461538461538464E-2</v>
      </c>
      <c r="AO43" s="145">
        <f>LX37</f>
        <v>3.8461538461538464E-2</v>
      </c>
      <c r="AP43" s="145">
        <f>ME37</f>
        <v>3.8461538461538464E-2</v>
      </c>
      <c r="AQ43" s="145">
        <f>MR37</f>
        <v>3.8461538461538464E-2</v>
      </c>
      <c r="AR43" s="145">
        <f>MV37</f>
        <v>3.8461538461538464E-2</v>
      </c>
      <c r="AS43" s="145">
        <f>NI37</f>
        <v>3.8461538461538464E-2</v>
      </c>
      <c r="AT43" s="145">
        <f>NU37</f>
        <v>3.8461538461538464E-2</v>
      </c>
      <c r="AU43" s="145">
        <f>OB37</f>
        <v>3.8461538461538464E-2</v>
      </c>
      <c r="AV43" s="145">
        <f>OO37</f>
        <v>3.8461538461538464E-2</v>
      </c>
      <c r="AW43" s="145">
        <f>OS37</f>
        <v>3.8461538461538464E-2</v>
      </c>
      <c r="AX43" s="145">
        <f>PF37</f>
        <v>3.8461538461538464E-2</v>
      </c>
      <c r="AY43" s="145">
        <f>PR37</f>
        <v>3.8461538461538464E-2</v>
      </c>
      <c r="AZ43" s="145">
        <f>PY37</f>
        <v>3.8461538461538464E-2</v>
      </c>
      <c r="BA43" s="145">
        <f>QL37</f>
        <v>3.8461538461538464E-2</v>
      </c>
      <c r="BB43" s="145">
        <f>QP37</f>
        <v>3.8461538461538464E-2</v>
      </c>
    </row>
    <row r="44" spans="1:459" ht="21" x14ac:dyDescent="0.25">
      <c r="C44" s="139"/>
      <c r="D44" s="139"/>
      <c r="E44" s="139"/>
      <c r="F44" s="139"/>
      <c r="G44" s="139"/>
      <c r="H44" s="139"/>
      <c r="I44" s="146">
        <f>(D37+E37+F37+G37+H37+I37+K37+L37+M37+N37+O37+P37+Q37)/13</f>
        <v>5.6980056980056974E-3</v>
      </c>
      <c r="J44" s="469">
        <f>(J43+K43+L43+M43+N43)/5</f>
        <v>3.7037037037037035E-2</v>
      </c>
      <c r="K44" s="470"/>
      <c r="L44" s="470"/>
      <c r="M44" s="470"/>
      <c r="N44" s="471"/>
      <c r="O44" s="469">
        <f>(O43+P43+Q43+R43+S43)/5</f>
        <v>3.7037037037037035E-2</v>
      </c>
      <c r="P44" s="470"/>
      <c r="Q44" s="470"/>
      <c r="R44" s="470"/>
      <c r="S44" s="471"/>
      <c r="T44" s="469">
        <f t="shared" ref="T44" si="84">(T43+U43+V43+W43+X43)/5</f>
        <v>3.7037037037037035E-2</v>
      </c>
      <c r="U44" s="470"/>
      <c r="V44" s="470"/>
      <c r="W44" s="470"/>
      <c r="X44" s="471"/>
      <c r="Y44" s="469">
        <f t="shared" ref="Y44" si="85">(Y43+Z43+AA43+AB43+AC43)/5</f>
        <v>3.7037037037037035E-2</v>
      </c>
      <c r="Z44" s="470"/>
      <c r="AA44" s="470"/>
      <c r="AB44" s="470"/>
      <c r="AC44" s="471"/>
      <c r="AD44" s="469">
        <f>(AD43+AE43+AF43+AG43+AH43)/5</f>
        <v>5.9259259259259255E-2</v>
      </c>
      <c r="AE44" s="470"/>
      <c r="AF44" s="470"/>
      <c r="AG44" s="470"/>
      <c r="AH44" s="471"/>
      <c r="AI44" s="469">
        <f>(AI43+AJ43+AK43+AL43+AM43)/5</f>
        <v>3.8461538461538464E-2</v>
      </c>
      <c r="AJ44" s="470"/>
      <c r="AK44" s="470"/>
      <c r="AL44" s="470"/>
      <c r="AM44" s="471"/>
      <c r="AN44" s="469">
        <f t="shared" ref="AN44" si="86">(AN43+AO43+AP43+AQ43+AR43)/5</f>
        <v>3.8461538461538464E-2</v>
      </c>
      <c r="AO44" s="470"/>
      <c r="AP44" s="470"/>
      <c r="AQ44" s="470"/>
      <c r="AR44" s="471"/>
      <c r="AS44" s="469">
        <f t="shared" ref="AS44" si="87">(AS43+AT43+AU43+AV43+AW43)/5</f>
        <v>3.8461538461538464E-2</v>
      </c>
      <c r="AT44" s="470"/>
      <c r="AU44" s="470"/>
      <c r="AV44" s="470"/>
      <c r="AW44" s="471"/>
      <c r="AX44" s="469">
        <f t="shared" ref="AX44" si="88">(AX43+AY43+AZ43+BA43+BB43)/5</f>
        <v>3.8461538461538464E-2</v>
      </c>
      <c r="AY44" s="470"/>
      <c r="AZ44" s="470"/>
      <c r="BA44" s="470"/>
      <c r="BB44" s="471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4" ht="21" x14ac:dyDescent="0.25">
      <c r="C49" s="137"/>
      <c r="D49" s="137"/>
      <c r="E49" s="137"/>
      <c r="F49" s="137"/>
      <c r="G49" s="137"/>
      <c r="H49" s="137"/>
    </row>
    <row r="50" spans="3:54" ht="21" x14ac:dyDescent="0.25">
      <c r="C50" s="137"/>
      <c r="D50" s="137"/>
      <c r="E50" s="137"/>
      <c r="F50" s="137"/>
      <c r="G50" s="137"/>
      <c r="H50" s="137"/>
    </row>
    <row r="51" spans="3:54" ht="21" x14ac:dyDescent="0.25">
      <c r="C51" s="137"/>
      <c r="D51" s="137"/>
      <c r="E51" s="137"/>
      <c r="F51" s="137"/>
      <c r="G51" s="137"/>
      <c r="H51" s="137"/>
    </row>
    <row r="52" spans="3:54" ht="21" x14ac:dyDescent="0.25">
      <c r="C52" s="137"/>
      <c r="D52" s="137"/>
      <c r="E52" s="137"/>
      <c r="F52" s="137"/>
      <c r="G52" s="137"/>
      <c r="H52" s="137"/>
    </row>
    <row r="53" spans="3:54" ht="21" x14ac:dyDescent="0.25">
      <c r="C53" s="137"/>
      <c r="D53" s="137"/>
      <c r="E53" s="137"/>
      <c r="F53" s="137"/>
      <c r="G53" s="137"/>
      <c r="H53" s="137"/>
    </row>
    <row r="54" spans="3:54" ht="21" x14ac:dyDescent="0.25">
      <c r="C54" s="137"/>
      <c r="D54" s="137"/>
      <c r="E54" s="137"/>
      <c r="F54" s="137"/>
      <c r="G54" s="137"/>
      <c r="H54" s="137"/>
    </row>
    <row r="55" spans="3:54" ht="21" x14ac:dyDescent="0.25">
      <c r="C55" s="137"/>
      <c r="D55" s="137"/>
      <c r="E55" s="137"/>
      <c r="F55" s="137"/>
      <c r="G55" s="137"/>
      <c r="H55" s="137"/>
    </row>
    <row r="56" spans="3:54" ht="21" x14ac:dyDescent="0.25">
      <c r="C56" s="137"/>
      <c r="D56" s="137"/>
      <c r="E56" s="137"/>
      <c r="F56" s="137"/>
      <c r="G56" s="137"/>
      <c r="H56" s="137"/>
    </row>
    <row r="57" spans="3:54" ht="21" x14ac:dyDescent="0.25">
      <c r="C57" s="137"/>
      <c r="D57" s="137"/>
      <c r="E57" s="137"/>
      <c r="F57" s="137"/>
      <c r="G57" s="137"/>
      <c r="H57" s="137"/>
    </row>
    <row r="58" spans="3:54" ht="21" x14ac:dyDescent="0.25">
      <c r="C58" s="137"/>
      <c r="D58" s="137"/>
      <c r="E58" s="137"/>
      <c r="F58" s="137"/>
      <c r="G58" s="137"/>
      <c r="H58" s="137"/>
    </row>
    <row r="59" spans="3:54" ht="21" x14ac:dyDescent="0.25">
      <c r="C59" s="137"/>
      <c r="D59" s="137"/>
      <c r="E59" s="137"/>
      <c r="F59" s="137"/>
      <c r="G59" s="137"/>
      <c r="H59" s="137"/>
    </row>
    <row r="60" spans="3:54" ht="21" x14ac:dyDescent="0.25">
      <c r="C60" s="137"/>
      <c r="D60" s="137"/>
      <c r="E60" s="137"/>
      <c r="F60" s="137"/>
      <c r="G60" s="137"/>
      <c r="H60" s="137"/>
    </row>
    <row r="61" spans="3:54" ht="125.25" customHeight="1" x14ac:dyDescent="0.25">
      <c r="C61" s="139" t="s">
        <v>64</v>
      </c>
      <c r="E61" s="283"/>
      <c r="F61" s="283"/>
      <c r="G61" s="283"/>
      <c r="H61" s="283"/>
      <c r="I61" s="464" t="str">
        <f>J42</f>
        <v>суспільно-гуманітарна підготовка</v>
      </c>
      <c r="J61" s="465"/>
      <c r="K61" s="465"/>
      <c r="L61" s="465"/>
      <c r="M61" s="465"/>
      <c r="N61" s="465"/>
      <c r="O61" s="465"/>
      <c r="P61" s="465"/>
      <c r="Q61" s="466"/>
      <c r="R61" s="464" t="str">
        <f>K42</f>
        <v>природничо-математична підготовка</v>
      </c>
      <c r="S61" s="465"/>
      <c r="T61" s="465"/>
      <c r="U61" s="465"/>
      <c r="V61" s="465"/>
      <c r="W61" s="465"/>
      <c r="X61" s="465"/>
      <c r="Y61" s="465"/>
      <c r="Z61" s="465"/>
      <c r="AA61" s="466"/>
      <c r="AB61" s="464" t="str">
        <f>L42</f>
        <v>загальнопрофесійна підготовка</v>
      </c>
      <c r="AC61" s="465"/>
      <c r="AD61" s="465"/>
      <c r="AE61" s="465"/>
      <c r="AF61" s="465"/>
      <c r="AG61" s="465"/>
      <c r="AH61" s="465"/>
      <c r="AI61" s="465"/>
      <c r="AJ61" s="466"/>
      <c r="AK61" s="464" t="str">
        <f>M42</f>
        <v>професійно-теоретична підготовка</v>
      </c>
      <c r="AL61" s="465"/>
      <c r="AM61" s="465"/>
      <c r="AN61" s="465"/>
      <c r="AO61" s="465"/>
      <c r="AP61" s="465"/>
      <c r="AQ61" s="465"/>
      <c r="AR61" s="465"/>
      <c r="AS61" s="466"/>
      <c r="AT61" s="464" t="str">
        <f>N42</f>
        <v>професійно  практична підготовка</v>
      </c>
      <c r="AU61" s="465"/>
      <c r="AV61" s="465"/>
      <c r="AW61" s="465"/>
      <c r="AX61" s="465"/>
      <c r="AY61" s="465"/>
      <c r="AZ61" s="465"/>
      <c r="BA61" s="465"/>
      <c r="BB61" s="466"/>
    </row>
    <row r="62" spans="3:54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56" t="s">
        <v>65</v>
      </c>
      <c r="S62" s="156"/>
      <c r="T62" s="141" t="s">
        <v>66</v>
      </c>
      <c r="U62" s="141" t="s">
        <v>67</v>
      </c>
      <c r="V62" s="141" t="s">
        <v>68</v>
      </c>
      <c r="W62" s="141" t="s">
        <v>69</v>
      </c>
      <c r="X62" s="141" t="s">
        <v>70</v>
      </c>
      <c r="Y62" s="141" t="s">
        <v>71</v>
      </c>
      <c r="Z62" s="141" t="s">
        <v>72</v>
      </c>
      <c r="AA62" s="141" t="s">
        <v>73</v>
      </c>
      <c r="AB62" s="141" t="s">
        <v>65</v>
      </c>
      <c r="AC62" s="141" t="s">
        <v>66</v>
      </c>
      <c r="AD62" s="141" t="s">
        <v>67</v>
      </c>
      <c r="AE62" s="141" t="s">
        <v>68</v>
      </c>
      <c r="AF62" s="141" t="s">
        <v>69</v>
      </c>
      <c r="AG62" s="141" t="s">
        <v>70</v>
      </c>
      <c r="AH62" s="141" t="s">
        <v>71</v>
      </c>
      <c r="AI62" s="141" t="s">
        <v>72</v>
      </c>
      <c r="AJ62" s="141" t="s">
        <v>73</v>
      </c>
      <c r="AK62" s="141" t="s">
        <v>65</v>
      </c>
      <c r="AL62" s="141" t="s">
        <v>66</v>
      </c>
      <c r="AM62" s="141" t="s">
        <v>67</v>
      </c>
      <c r="AN62" s="141" t="s">
        <v>68</v>
      </c>
      <c r="AO62" s="141" t="s">
        <v>69</v>
      </c>
      <c r="AP62" s="141" t="s">
        <v>70</v>
      </c>
      <c r="AQ62" s="141" t="s">
        <v>71</v>
      </c>
      <c r="AR62" s="141" t="s">
        <v>72</v>
      </c>
      <c r="AS62" s="141" t="s">
        <v>73</v>
      </c>
      <c r="AT62" s="141" t="s">
        <v>65</v>
      </c>
      <c r="AU62" s="141" t="s">
        <v>66</v>
      </c>
      <c r="AV62" s="141" t="s">
        <v>67</v>
      </c>
      <c r="AW62" s="141" t="s">
        <v>68</v>
      </c>
      <c r="AX62" s="141" t="s">
        <v>69</v>
      </c>
      <c r="AY62" s="141" t="s">
        <v>70</v>
      </c>
      <c r="AZ62" s="141" t="s">
        <v>71</v>
      </c>
      <c r="BA62" s="141" t="s">
        <v>72</v>
      </c>
      <c r="BB62" s="141" t="s">
        <v>73</v>
      </c>
    </row>
    <row r="63" spans="3:54" x14ac:dyDescent="0.25">
      <c r="C63" s="140"/>
      <c r="D63" s="141"/>
      <c r="E63" s="141"/>
      <c r="F63" s="141"/>
      <c r="G63" s="141"/>
      <c r="H63" s="141"/>
      <c r="I63" s="142">
        <f>J43</f>
        <v>3.7037037037037035E-2</v>
      </c>
      <c r="J63" s="142">
        <f>O43</f>
        <v>3.7037037037037035E-2</v>
      </c>
      <c r="K63" s="142">
        <f>T43</f>
        <v>3.7037037037037035E-2</v>
      </c>
      <c r="L63" s="142">
        <f>Y43</f>
        <v>3.7037037037037035E-2</v>
      </c>
      <c r="M63" s="142">
        <f>AD43</f>
        <v>3.7037037037037035E-2</v>
      </c>
      <c r="N63" s="142">
        <f>AI43</f>
        <v>3.8461538461538464E-2</v>
      </c>
      <c r="O63" s="142">
        <f>AN43</f>
        <v>3.8461538461538464E-2</v>
      </c>
      <c r="P63" s="142">
        <f>AS43</f>
        <v>3.8461538461538464E-2</v>
      </c>
      <c r="Q63" s="142">
        <f>AX43</f>
        <v>3.8461538461538464E-2</v>
      </c>
      <c r="R63" s="157">
        <f>K43</f>
        <v>3.7037037037037035E-2</v>
      </c>
      <c r="S63" s="157"/>
      <c r="T63" s="142">
        <f>P43</f>
        <v>3.7037037037037035E-2</v>
      </c>
      <c r="U63" s="142">
        <f>U43</f>
        <v>3.7037037037037035E-2</v>
      </c>
      <c r="V63" s="142">
        <f>Z43</f>
        <v>3.7037037037037035E-2</v>
      </c>
      <c r="W63" s="142">
        <f>AE43</f>
        <v>3.7037037037037035E-2</v>
      </c>
      <c r="X63" s="142">
        <f>AJ43</f>
        <v>3.8461538461538464E-2</v>
      </c>
      <c r="Y63" s="142">
        <f>AO43</f>
        <v>3.8461538461538464E-2</v>
      </c>
      <c r="Z63" s="142">
        <f>AT43</f>
        <v>3.8461538461538464E-2</v>
      </c>
      <c r="AA63" s="142">
        <f>AY43</f>
        <v>3.8461538461538464E-2</v>
      </c>
      <c r="AB63" s="142">
        <f>L43</f>
        <v>3.7037037037037035E-2</v>
      </c>
      <c r="AC63" s="142">
        <f>Q43</f>
        <v>3.7037037037037035E-2</v>
      </c>
      <c r="AD63" s="142">
        <f>V43</f>
        <v>3.7037037037037035E-2</v>
      </c>
      <c r="AE63" s="142">
        <f>AA43</f>
        <v>3.7037037037037035E-2</v>
      </c>
      <c r="AF63" s="142">
        <f>AF43</f>
        <v>0.14814814814814814</v>
      </c>
      <c r="AG63" s="142">
        <f>AK43</f>
        <v>3.8461538461538464E-2</v>
      </c>
      <c r="AH63" s="142">
        <f>AP43</f>
        <v>3.8461538461538464E-2</v>
      </c>
      <c r="AI63" s="142">
        <f>AU43</f>
        <v>3.8461538461538464E-2</v>
      </c>
      <c r="AJ63" s="142">
        <f>AZ43</f>
        <v>3.8461538461538464E-2</v>
      </c>
      <c r="AK63" s="142">
        <f>M43</f>
        <v>3.7037037037037035E-2</v>
      </c>
      <c r="AL63" s="142">
        <f>R43</f>
        <v>3.7037037037037035E-2</v>
      </c>
      <c r="AM63" s="142">
        <f>W43</f>
        <v>3.7037037037037035E-2</v>
      </c>
      <c r="AN63" s="142">
        <f>AB43</f>
        <v>3.7037037037037035E-2</v>
      </c>
      <c r="AO63" s="142">
        <f>AG43</f>
        <v>3.7037037037037035E-2</v>
      </c>
      <c r="AP63" s="142">
        <f>AL43</f>
        <v>3.8461538461538464E-2</v>
      </c>
      <c r="AQ63" s="142">
        <f>AQ43</f>
        <v>3.8461538461538464E-2</v>
      </c>
      <c r="AR63" s="142">
        <f>AV43</f>
        <v>3.8461538461538464E-2</v>
      </c>
      <c r="AS63" s="142">
        <f>BA43</f>
        <v>3.8461538461538464E-2</v>
      </c>
      <c r="AT63" s="142">
        <f>N43</f>
        <v>3.7037037037037035E-2</v>
      </c>
      <c r="AU63" s="142">
        <f>S43</f>
        <v>3.7037037037037035E-2</v>
      </c>
      <c r="AV63" s="142">
        <f>X43</f>
        <v>3.7037037037037035E-2</v>
      </c>
      <c r="AW63" s="142">
        <f>AC43</f>
        <v>3.7037037037037035E-2</v>
      </c>
      <c r="AX63" s="142">
        <f>AH43</f>
        <v>3.7037037037037035E-2</v>
      </c>
      <c r="AY63" s="142">
        <f>AM43</f>
        <v>3.8461538461538464E-2</v>
      </c>
      <c r="AZ63" s="142">
        <f>AR43</f>
        <v>3.8461538461538464E-2</v>
      </c>
      <c r="BA63" s="142">
        <f>AW43</f>
        <v>3.8461538461538464E-2</v>
      </c>
      <c r="BB63" s="142">
        <f>BB43</f>
        <v>3.8461538461538464E-2</v>
      </c>
    </row>
    <row r="64" spans="3:54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58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  <c r="BB64" s="136"/>
    </row>
    <row r="65" spans="4:54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58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  <c r="BB65" s="136"/>
    </row>
  </sheetData>
  <mergeCells count="125">
    <mergeCell ref="J40:S40"/>
    <mergeCell ref="T40:AC40"/>
    <mergeCell ref="AD40:AM40"/>
    <mergeCell ref="AN40:AW40"/>
    <mergeCell ref="AX40:BB40"/>
    <mergeCell ref="J41:N41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D1:J1"/>
    <mergeCell ref="A3:A5"/>
    <mergeCell ref="B3:B5"/>
    <mergeCell ref="BK4:BK5"/>
    <mergeCell ref="BL4:BL5"/>
    <mergeCell ref="C4:C5"/>
    <mergeCell ref="T4:AC4"/>
    <mergeCell ref="AE4:AN4"/>
    <mergeCell ref="D4:Q4"/>
    <mergeCell ref="D2:R2"/>
    <mergeCell ref="I61:Q61"/>
    <mergeCell ref="O41:S41"/>
    <mergeCell ref="T41:X41"/>
    <mergeCell ref="Y41:AC41"/>
    <mergeCell ref="AD41:AH41"/>
    <mergeCell ref="AI41:AM41"/>
    <mergeCell ref="AN41:AR41"/>
    <mergeCell ref="AS41:AW41"/>
    <mergeCell ref="AX41:BB41"/>
    <mergeCell ref="O44:S44"/>
    <mergeCell ref="T44:X44"/>
    <mergeCell ref="Y44:AC44"/>
    <mergeCell ref="AD44:AH44"/>
    <mergeCell ref="AI44:AM44"/>
    <mergeCell ref="AN44:AR44"/>
    <mergeCell ref="AS44:AW44"/>
    <mergeCell ref="AX44:BB44"/>
    <mergeCell ref="J44:N44"/>
    <mergeCell ref="R61:AA61"/>
    <mergeCell ref="AB61:AJ61"/>
    <mergeCell ref="AK61:AS61"/>
    <mergeCell ref="AT61:BB61"/>
  </mergeCells>
  <conditionalFormatting sqref="D6:I35 OV6:PE35 PG6:PQ35 PS6:PX35 PZ6:QK35 QM6:QO35 OP6:OR35 OC6:ON35 NV6:OA35 NJ6:NT35 MY6:NH35 MS6:MU35 MF6:MQ35 LY6:MD35 LM6:LW35 LB6:LK35 KV6:KX35 KI6:KT35 KB6:KG35 JP6:JZ35 JE6:JN35 IY6:JA35 IL6:IW35 IE6:IJ35 HS6:IC35 HH6:HQ35 HB6:HD35 GO6:GZ35 GH6:GM35 FV6:GF35 FK6:FT35 FE6:FG35 ER6:FC35 EK6:EP35 DY6:EI35 DN6:DW35 DH6:DJ35 CU6:DF35 CN6:CS35 CB6:CL35 BQ6:BZ35 BK6:BM35 AX6:BI35 AQ6:AV35 AE6:AO35 T6:AC35 K6:Q35">
    <cfRule type="cellIs" dxfId="121" priority="1" operator="equal">
      <formula>0</formula>
    </cfRule>
    <cfRule type="cellIs" dxfId="120" priority="2" operator="lessThan">
      <formula>4</formula>
    </cfRule>
    <cfRule type="cellIs" dxfId="119" priority="3" operator="greaterThan">
      <formula>9</formula>
    </cfRule>
    <cfRule type="cellIs" dxfId="118" priority="4" operator="greaterThan">
      <formula>6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Q65"/>
  <sheetViews>
    <sheetView topLeftCell="C1" zoomScale="60" zoomScaleNormal="60" workbookViewId="0">
      <pane xSplit="1" topLeftCell="D1" activePane="topRight" state="frozen"/>
      <selection activeCell="M10" sqref="M10"/>
      <selection pane="topRight" activeCell="M10" sqref="M10"/>
    </sheetView>
  </sheetViews>
  <sheetFormatPr defaultRowHeight="15" x14ac:dyDescent="0.25"/>
  <cols>
    <col min="1" max="1" width="3.7109375" hidden="1" customWidth="1"/>
    <col min="2" max="2" width="4.7109375" hidden="1" customWidth="1"/>
    <col min="3" max="3" width="51.42578125" customWidth="1"/>
    <col min="4" max="17" width="4.42578125" customWidth="1"/>
    <col min="18" max="19" width="5.140625" customWidth="1"/>
    <col min="20" max="29" width="4.42578125" customWidth="1"/>
    <col min="30" max="30" width="5.140625" customWidth="1"/>
    <col min="31" max="41" width="4.42578125" customWidth="1"/>
    <col min="42" max="42" width="5.140625" customWidth="1"/>
    <col min="43" max="48" width="4.42578125" customWidth="1"/>
    <col min="49" max="49" width="5.28515625" customWidth="1"/>
    <col min="50" max="61" width="4.42578125" customWidth="1"/>
    <col min="62" max="62" width="5.140625" customWidth="1"/>
    <col min="63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59" ht="27" thickBot="1" x14ac:dyDescent="0.3">
      <c r="A1" s="72"/>
      <c r="B1" s="72"/>
      <c r="C1" s="170" t="s">
        <v>0</v>
      </c>
      <c r="D1" s="486" t="s">
        <v>643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72"/>
      <c r="U1" s="72"/>
      <c r="V1" s="72"/>
      <c r="W1" s="72"/>
      <c r="X1" s="72"/>
      <c r="Y1" s="72"/>
      <c r="Z1" s="72"/>
      <c r="AA1" s="72"/>
      <c r="AB1" s="475"/>
      <c r="AC1" s="475"/>
      <c r="AD1" s="475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104"/>
      <c r="BQ1" s="72"/>
      <c r="BR1" s="72"/>
    </row>
    <row r="2" spans="1:459" ht="18.75" thickBot="1" x14ac:dyDescent="0.3">
      <c r="A2" s="104"/>
      <c r="B2" s="104"/>
      <c r="C2" s="116"/>
      <c r="D2" s="498" t="s">
        <v>192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59" x14ac:dyDescent="0.25">
      <c r="A3" s="488"/>
      <c r="B3" s="490" t="s">
        <v>1</v>
      </c>
      <c r="C3" s="72"/>
      <c r="D3" s="105">
        <f>IF(D36&gt;0,1,0)</f>
        <v>1</v>
      </c>
      <c r="E3" s="105">
        <f t="shared" ref="E3:BO3" si="0">IF(E36&gt;0,1,0)</f>
        <v>0</v>
      </c>
      <c r="F3" s="105">
        <f t="shared" si="0"/>
        <v>0</v>
      </c>
      <c r="G3" s="105">
        <f t="shared" si="0"/>
        <v>0</v>
      </c>
      <c r="H3" s="105">
        <f t="shared" si="0"/>
        <v>0</v>
      </c>
      <c r="I3" s="105">
        <f t="shared" si="0"/>
        <v>0</v>
      </c>
      <c r="J3" s="105">
        <f>SUM(D3:I3)</f>
        <v>1</v>
      </c>
      <c r="K3" s="105">
        <f t="shared" si="0"/>
        <v>1</v>
      </c>
      <c r="L3" s="105">
        <f t="shared" si="0"/>
        <v>0</v>
      </c>
      <c r="M3" s="105">
        <f t="shared" si="0"/>
        <v>0</v>
      </c>
      <c r="N3" s="105">
        <f t="shared" si="0"/>
        <v>0</v>
      </c>
      <c r="O3" s="105">
        <f t="shared" si="0"/>
        <v>0</v>
      </c>
      <c r="P3" s="105">
        <f t="shared" si="0"/>
        <v>0</v>
      </c>
      <c r="Q3" s="105">
        <f t="shared" si="0"/>
        <v>0</v>
      </c>
      <c r="R3" s="105">
        <f>SUM(K3:Q3)</f>
        <v>1</v>
      </c>
      <c r="S3" s="105">
        <f t="shared" si="0"/>
        <v>1</v>
      </c>
      <c r="T3" s="105">
        <f t="shared" si="0"/>
        <v>1</v>
      </c>
      <c r="U3" s="105">
        <f t="shared" si="0"/>
        <v>0</v>
      </c>
      <c r="V3" s="105">
        <f t="shared" si="0"/>
        <v>0</v>
      </c>
      <c r="W3" s="105">
        <f t="shared" si="0"/>
        <v>0</v>
      </c>
      <c r="X3" s="105">
        <f t="shared" si="0"/>
        <v>0</v>
      </c>
      <c r="Y3" s="105">
        <f t="shared" si="0"/>
        <v>0</v>
      </c>
      <c r="Z3" s="105">
        <f t="shared" si="0"/>
        <v>0</v>
      </c>
      <c r="AA3" s="105">
        <f t="shared" si="0"/>
        <v>0</v>
      </c>
      <c r="AB3" s="105">
        <f t="shared" si="0"/>
        <v>0</v>
      </c>
      <c r="AC3" s="105">
        <f t="shared" si="0"/>
        <v>0</v>
      </c>
      <c r="AD3" s="105">
        <f>SUM(T3:AC3)</f>
        <v>1</v>
      </c>
      <c r="AE3" s="105">
        <f t="shared" si="0"/>
        <v>1</v>
      </c>
      <c r="AF3" s="105">
        <f t="shared" si="0"/>
        <v>0</v>
      </c>
      <c r="AG3" s="105">
        <f t="shared" si="0"/>
        <v>0</v>
      </c>
      <c r="AH3" s="105">
        <f t="shared" si="0"/>
        <v>0</v>
      </c>
      <c r="AI3" s="105">
        <f t="shared" si="0"/>
        <v>0</v>
      </c>
      <c r="AJ3" s="105">
        <f t="shared" si="0"/>
        <v>0</v>
      </c>
      <c r="AK3" s="105">
        <f t="shared" si="0"/>
        <v>0</v>
      </c>
      <c r="AL3" s="105">
        <f t="shared" si="0"/>
        <v>0</v>
      </c>
      <c r="AM3" s="105">
        <f t="shared" si="0"/>
        <v>0</v>
      </c>
      <c r="AN3" s="105">
        <f t="shared" si="0"/>
        <v>0</v>
      </c>
      <c r="AO3" s="105">
        <f t="shared" si="0"/>
        <v>0</v>
      </c>
      <c r="AP3" s="105">
        <f>SUM(AE3:AN3)</f>
        <v>1</v>
      </c>
      <c r="AQ3" s="105">
        <f t="shared" si="0"/>
        <v>1</v>
      </c>
      <c r="AR3" s="105">
        <f t="shared" si="0"/>
        <v>0</v>
      </c>
      <c r="AS3" s="105">
        <f t="shared" si="0"/>
        <v>0</v>
      </c>
      <c r="AT3" s="105">
        <f t="shared" si="0"/>
        <v>0</v>
      </c>
      <c r="AU3" s="105">
        <f t="shared" si="0"/>
        <v>0</v>
      </c>
      <c r="AV3" s="105">
        <f t="shared" si="0"/>
        <v>0</v>
      </c>
      <c r="AW3" s="105">
        <f>AQ3+AR3+AS3+AT3+AU3+AV3</f>
        <v>1</v>
      </c>
      <c r="AX3" s="105">
        <f t="shared" si="0"/>
        <v>1</v>
      </c>
      <c r="AY3" s="105">
        <f t="shared" si="0"/>
        <v>0</v>
      </c>
      <c r="AZ3" s="105">
        <f t="shared" si="0"/>
        <v>0</v>
      </c>
      <c r="BA3" s="105">
        <f t="shared" si="0"/>
        <v>0</v>
      </c>
      <c r="BB3" s="105">
        <f t="shared" si="0"/>
        <v>0</v>
      </c>
      <c r="BC3" s="105">
        <f t="shared" si="0"/>
        <v>0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1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0</v>
      </c>
      <c r="BS3" s="105">
        <f t="shared" si="1"/>
        <v>0</v>
      </c>
      <c r="BT3" s="105">
        <f t="shared" si="1"/>
        <v>0</v>
      </c>
      <c r="BU3" s="105">
        <f t="shared" si="1"/>
        <v>0</v>
      </c>
      <c r="BV3" s="105">
        <f t="shared" si="1"/>
        <v>0</v>
      </c>
      <c r="BW3" s="105">
        <f t="shared" si="1"/>
        <v>0</v>
      </c>
      <c r="BX3" s="105">
        <f t="shared" si="1"/>
        <v>0</v>
      </c>
      <c r="BY3" s="105">
        <f t="shared" si="1"/>
        <v>0</v>
      </c>
      <c r="BZ3" s="105">
        <f t="shared" si="1"/>
        <v>0</v>
      </c>
      <c r="CA3" s="105">
        <f>BQ3+BR3+BS3+BT3+BU3+BV3+BW3+BX3+BY3+BZ3</f>
        <v>1</v>
      </c>
      <c r="CB3" s="105">
        <f t="shared" si="1"/>
        <v>1</v>
      </c>
      <c r="CC3" s="105">
        <f t="shared" si="1"/>
        <v>0</v>
      </c>
      <c r="CD3" s="105">
        <f t="shared" si="1"/>
        <v>0</v>
      </c>
      <c r="CE3" s="105">
        <f t="shared" si="1"/>
        <v>0</v>
      </c>
      <c r="CF3" s="105">
        <f t="shared" si="1"/>
        <v>0</v>
      </c>
      <c r="CG3" s="105">
        <f t="shared" si="1"/>
        <v>0</v>
      </c>
      <c r="CH3" s="105">
        <f t="shared" si="1"/>
        <v>0</v>
      </c>
      <c r="CI3" s="105">
        <f t="shared" si="1"/>
        <v>0</v>
      </c>
      <c r="CJ3" s="105">
        <f t="shared" si="1"/>
        <v>0</v>
      </c>
      <c r="CK3" s="105">
        <f t="shared" si="1"/>
        <v>0</v>
      </c>
      <c r="CL3" s="105">
        <f t="shared" si="1"/>
        <v>0</v>
      </c>
      <c r="CM3" s="105">
        <f>CB3+CC3+CD3+CE3+CF3+CG3+CH3+CI3+CJ3+CK3</f>
        <v>1</v>
      </c>
      <c r="CN3" s="105">
        <f t="shared" si="1"/>
        <v>1</v>
      </c>
      <c r="CO3" s="105">
        <f t="shared" si="1"/>
        <v>0</v>
      </c>
      <c r="CP3" s="105">
        <f t="shared" si="1"/>
        <v>0</v>
      </c>
      <c r="CQ3" s="105">
        <f t="shared" si="1"/>
        <v>0</v>
      </c>
      <c r="CR3" s="105">
        <f t="shared" si="1"/>
        <v>0</v>
      </c>
      <c r="CS3" s="105">
        <f t="shared" si="1"/>
        <v>0</v>
      </c>
      <c r="CT3" s="105">
        <f>CN3+CO3+CP3+CQ3+CR3+CS3</f>
        <v>1</v>
      </c>
      <c r="CU3" s="105">
        <f t="shared" si="1"/>
        <v>1</v>
      </c>
      <c r="CV3" s="105">
        <f t="shared" si="1"/>
        <v>0</v>
      </c>
      <c r="CW3" s="105">
        <f t="shared" si="1"/>
        <v>0</v>
      </c>
      <c r="CX3" s="105">
        <f t="shared" si="1"/>
        <v>0</v>
      </c>
      <c r="CY3" s="105">
        <f t="shared" si="1"/>
        <v>0</v>
      </c>
      <c r="CZ3" s="105">
        <f t="shared" si="1"/>
        <v>0</v>
      </c>
      <c r="DA3" s="105">
        <f t="shared" si="1"/>
        <v>0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CU3+CV3++CW3+CX3+CY3+CZ3+DA3+DB3+DC3+DD3++DE3+DF3</f>
        <v>1</v>
      </c>
      <c r="DH3" s="105">
        <f t="shared" si="1"/>
        <v>0</v>
      </c>
      <c r="DI3" s="105">
        <f t="shared" si="1"/>
        <v>1</v>
      </c>
      <c r="DJ3" s="105">
        <f t="shared" si="1"/>
        <v>0</v>
      </c>
      <c r="DK3" s="105">
        <f>DH3+DI3++DJ3</f>
        <v>1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0</v>
      </c>
      <c r="DP3" s="105">
        <f t="shared" si="1"/>
        <v>0</v>
      </c>
      <c r="DQ3" s="105">
        <f t="shared" si="1"/>
        <v>0</v>
      </c>
      <c r="DR3" s="105">
        <f t="shared" si="1"/>
        <v>0</v>
      </c>
      <c r="DS3" s="105">
        <f t="shared" si="1"/>
        <v>0</v>
      </c>
      <c r="DT3" s="105">
        <f t="shared" si="1"/>
        <v>0</v>
      </c>
      <c r="DU3" s="105">
        <f t="shared" si="1"/>
        <v>0</v>
      </c>
      <c r="DV3" s="105">
        <f t="shared" si="1"/>
        <v>0</v>
      </c>
      <c r="DW3" s="105">
        <f t="shared" si="1"/>
        <v>0</v>
      </c>
      <c r="DX3" s="105">
        <f>DN3+DO3+DP3+DQ3+DR3+DS3+DT3+DU3+DV3+DW3</f>
        <v>1</v>
      </c>
      <c r="DY3" s="105">
        <f t="shared" si="1"/>
        <v>1</v>
      </c>
      <c r="DZ3" s="105">
        <f t="shared" si="1"/>
        <v>0</v>
      </c>
      <c r="EA3" s="105">
        <f t="shared" si="1"/>
        <v>0</v>
      </c>
      <c r="EB3" s="105">
        <f t="shared" si="1"/>
        <v>0</v>
      </c>
      <c r="EC3" s="105">
        <f t="shared" ref="EC3:GM3" si="2">IF(EC36&gt;0,1,0)</f>
        <v>0</v>
      </c>
      <c r="ED3" s="105">
        <f t="shared" si="2"/>
        <v>0</v>
      </c>
      <c r="EE3" s="105">
        <f t="shared" si="2"/>
        <v>0</v>
      </c>
      <c r="EF3" s="105">
        <f t="shared" si="2"/>
        <v>0</v>
      </c>
      <c r="EG3" s="105">
        <f t="shared" si="2"/>
        <v>0</v>
      </c>
      <c r="EH3" s="105">
        <f t="shared" si="2"/>
        <v>0</v>
      </c>
      <c r="EI3" s="105">
        <f t="shared" si="2"/>
        <v>0</v>
      </c>
      <c r="EJ3" s="105">
        <f>DY3+DZ3+EA3+EB3+EC3+ED3+EE3+EF3+EG3+EH3</f>
        <v>1</v>
      </c>
      <c r="EK3" s="105">
        <f t="shared" si="2"/>
        <v>1</v>
      </c>
      <c r="EL3" s="105">
        <f t="shared" si="2"/>
        <v>0</v>
      </c>
      <c r="EM3" s="105">
        <f t="shared" si="2"/>
        <v>0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1</v>
      </c>
      <c r="ER3" s="105">
        <f t="shared" si="2"/>
        <v>1</v>
      </c>
      <c r="ES3" s="105">
        <f t="shared" si="2"/>
        <v>0</v>
      </c>
      <c r="ET3" s="105">
        <f t="shared" si="2"/>
        <v>0</v>
      </c>
      <c r="EU3" s="105">
        <f t="shared" si="2"/>
        <v>0</v>
      </c>
      <c r="EV3" s="105">
        <f t="shared" si="2"/>
        <v>0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ER3+ES3+ET3+EU3++EV3+EW3+EX3+EY3++EZ3++FA3+FB3+FC3</f>
        <v>1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FE3+FF3+FG3</f>
        <v>1</v>
      </c>
      <c r="FI3" s="105">
        <f t="shared" si="2"/>
        <v>0</v>
      </c>
      <c r="FJ3" s="105">
        <f t="shared" si="2"/>
        <v>1</v>
      </c>
      <c r="FK3" s="105">
        <f t="shared" si="2"/>
        <v>1</v>
      </c>
      <c r="FL3" s="105">
        <f t="shared" si="2"/>
        <v>0</v>
      </c>
      <c r="FM3" s="105">
        <f t="shared" si="2"/>
        <v>0</v>
      </c>
      <c r="FN3" s="105">
        <f t="shared" si="2"/>
        <v>0</v>
      </c>
      <c r="FO3" s="105">
        <f t="shared" si="2"/>
        <v>0</v>
      </c>
      <c r="FP3" s="105">
        <f t="shared" si="2"/>
        <v>0</v>
      </c>
      <c r="FQ3" s="105">
        <f t="shared" si="2"/>
        <v>0</v>
      </c>
      <c r="FR3" s="105">
        <f t="shared" si="2"/>
        <v>0</v>
      </c>
      <c r="FS3" s="105">
        <f t="shared" si="2"/>
        <v>0</v>
      </c>
      <c r="FT3" s="105">
        <f t="shared" si="2"/>
        <v>0</v>
      </c>
      <c r="FU3" s="105">
        <f>FK3+FL3+FM3+FN3+FO3+FP3+FQ3+FR3+FS3+FT3</f>
        <v>1</v>
      </c>
      <c r="FV3" s="105">
        <f t="shared" si="2"/>
        <v>1</v>
      </c>
      <c r="FW3" s="105">
        <f t="shared" si="2"/>
        <v>0</v>
      </c>
      <c r="FX3" s="105">
        <f t="shared" si="2"/>
        <v>0</v>
      </c>
      <c r="FY3" s="105">
        <f t="shared" si="2"/>
        <v>0</v>
      </c>
      <c r="FZ3" s="105">
        <f t="shared" si="2"/>
        <v>0</v>
      </c>
      <c r="GA3" s="105">
        <f t="shared" si="2"/>
        <v>0</v>
      </c>
      <c r="GB3" s="105">
        <f t="shared" si="2"/>
        <v>0</v>
      </c>
      <c r="GC3" s="105">
        <f t="shared" si="2"/>
        <v>0</v>
      </c>
      <c r="GD3" s="105">
        <f t="shared" si="2"/>
        <v>0</v>
      </c>
      <c r="GE3" s="105">
        <f t="shared" si="2"/>
        <v>0</v>
      </c>
      <c r="GF3" s="105">
        <f t="shared" si="2"/>
        <v>0</v>
      </c>
      <c r="GG3" s="105">
        <f>FV3+FW3+FX3+FY3+FZ3+GA3+GB3+GC3+GD3+GE3</f>
        <v>1</v>
      </c>
      <c r="GH3" s="105">
        <f t="shared" si="2"/>
        <v>1</v>
      </c>
      <c r="GI3" s="105">
        <f t="shared" si="2"/>
        <v>0</v>
      </c>
      <c r="GJ3" s="105">
        <f t="shared" si="2"/>
        <v>0</v>
      </c>
      <c r="GK3" s="105">
        <f t="shared" si="2"/>
        <v>0</v>
      </c>
      <c r="GL3" s="105">
        <f t="shared" si="2"/>
        <v>0</v>
      </c>
      <c r="GM3" s="105">
        <f t="shared" si="2"/>
        <v>0</v>
      </c>
      <c r="GN3" s="105">
        <f>GH3+GI3+GJ3+GK3+GL3+GM3</f>
        <v>1</v>
      </c>
      <c r="GO3" s="105">
        <f t="shared" ref="GO3:IZ3" si="3">IF(GO36&gt;0,1,0)</f>
        <v>1</v>
      </c>
      <c r="GP3" s="105">
        <f t="shared" si="3"/>
        <v>0</v>
      </c>
      <c r="GQ3" s="105">
        <f t="shared" si="3"/>
        <v>0</v>
      </c>
      <c r="GR3" s="105">
        <f t="shared" si="3"/>
        <v>0</v>
      </c>
      <c r="GS3" s="105">
        <f t="shared" si="3"/>
        <v>0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GO3+GP3+GQ3+GR3+GS3+GT3+GU3+GV3+GW3++GX3+GY3+GZ3</f>
        <v>1</v>
      </c>
      <c r="HB3" s="105">
        <f t="shared" si="3"/>
        <v>0</v>
      </c>
      <c r="HC3" s="105">
        <f t="shared" si="3"/>
        <v>1</v>
      </c>
      <c r="HD3" s="105">
        <f t="shared" si="3"/>
        <v>0</v>
      </c>
      <c r="HE3" s="105">
        <f>HB3+HC3+HD3</f>
        <v>1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0</v>
      </c>
      <c r="HJ3" s="105">
        <f t="shared" si="3"/>
        <v>0</v>
      </c>
      <c r="HK3" s="105">
        <f t="shared" si="3"/>
        <v>0</v>
      </c>
      <c r="HL3" s="105">
        <f t="shared" si="3"/>
        <v>0</v>
      </c>
      <c r="HM3" s="105">
        <f t="shared" si="3"/>
        <v>0</v>
      </c>
      <c r="HN3" s="105">
        <f t="shared" si="3"/>
        <v>0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1</v>
      </c>
      <c r="HS3" s="105">
        <f t="shared" si="3"/>
        <v>1</v>
      </c>
      <c r="HT3" s="105">
        <f t="shared" si="3"/>
        <v>0</v>
      </c>
      <c r="HU3" s="105">
        <f t="shared" si="3"/>
        <v>0</v>
      </c>
      <c r="HV3" s="105">
        <f t="shared" si="3"/>
        <v>0</v>
      </c>
      <c r="HW3" s="105">
        <f t="shared" si="3"/>
        <v>0</v>
      </c>
      <c r="HX3" s="105">
        <f t="shared" si="3"/>
        <v>0</v>
      </c>
      <c r="HY3" s="105">
        <f t="shared" si="3"/>
        <v>0</v>
      </c>
      <c r="HZ3" s="105">
        <f t="shared" si="3"/>
        <v>0</v>
      </c>
      <c r="IA3" s="105">
        <f t="shared" si="3"/>
        <v>0</v>
      </c>
      <c r="IB3" s="105">
        <f t="shared" si="3"/>
        <v>0</v>
      </c>
      <c r="IC3" s="105">
        <f t="shared" si="3"/>
        <v>0</v>
      </c>
      <c r="ID3" s="105">
        <f>SUM(HS3:IB3)</f>
        <v>1</v>
      </c>
      <c r="IE3" s="105">
        <f t="shared" si="3"/>
        <v>1</v>
      </c>
      <c r="IF3" s="105">
        <f t="shared" si="3"/>
        <v>0</v>
      </c>
      <c r="IG3" s="105">
        <f t="shared" si="3"/>
        <v>0</v>
      </c>
      <c r="IH3" s="105">
        <f t="shared" si="3"/>
        <v>0</v>
      </c>
      <c r="II3" s="105">
        <f t="shared" si="3"/>
        <v>0</v>
      </c>
      <c r="IJ3" s="105">
        <f t="shared" si="3"/>
        <v>0</v>
      </c>
      <c r="IK3" s="105">
        <f>SUM(IE3:IJ3)</f>
        <v>1</v>
      </c>
      <c r="IL3" s="105">
        <f t="shared" si="3"/>
        <v>1</v>
      </c>
      <c r="IM3" s="105">
        <f t="shared" si="3"/>
        <v>0</v>
      </c>
      <c r="IN3" s="105">
        <f t="shared" si="3"/>
        <v>0</v>
      </c>
      <c r="IO3" s="105">
        <f t="shared" si="3"/>
        <v>0</v>
      </c>
      <c r="IP3" s="105">
        <f t="shared" si="3"/>
        <v>0</v>
      </c>
      <c r="IQ3" s="105">
        <f t="shared" si="3"/>
        <v>0</v>
      </c>
      <c r="IR3" s="105">
        <f t="shared" si="3"/>
        <v>0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1</v>
      </c>
      <c r="IY3" s="105">
        <f t="shared" si="3"/>
        <v>1</v>
      </c>
      <c r="IZ3" s="105">
        <f t="shared" si="3"/>
        <v>0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1</v>
      </c>
      <c r="JF3" s="105">
        <f t="shared" si="4"/>
        <v>0</v>
      </c>
      <c r="JG3" s="105">
        <f t="shared" si="4"/>
        <v>0</v>
      </c>
      <c r="JH3" s="105">
        <f t="shared" si="4"/>
        <v>0</v>
      </c>
      <c r="JI3" s="105">
        <f t="shared" si="4"/>
        <v>0</v>
      </c>
      <c r="JJ3" s="105">
        <f t="shared" si="4"/>
        <v>0</v>
      </c>
      <c r="JK3" s="105">
        <f t="shared" si="4"/>
        <v>0</v>
      </c>
      <c r="JL3" s="105">
        <f t="shared" si="4"/>
        <v>0</v>
      </c>
      <c r="JM3" s="105">
        <f t="shared" si="4"/>
        <v>0</v>
      </c>
      <c r="JN3" s="105">
        <f t="shared" si="4"/>
        <v>0</v>
      </c>
      <c r="JO3" s="105">
        <f>SUM(JE3:JN3)</f>
        <v>1</v>
      </c>
      <c r="JP3" s="105">
        <f t="shared" si="4"/>
        <v>1</v>
      </c>
      <c r="JQ3" s="105">
        <f t="shared" si="4"/>
        <v>0</v>
      </c>
      <c r="JR3" s="105">
        <f t="shared" si="4"/>
        <v>0</v>
      </c>
      <c r="JS3" s="105">
        <f t="shared" si="4"/>
        <v>0</v>
      </c>
      <c r="JT3" s="105">
        <f t="shared" si="4"/>
        <v>0</v>
      </c>
      <c r="JU3" s="105">
        <f t="shared" si="4"/>
        <v>0</v>
      </c>
      <c r="JV3" s="105">
        <f t="shared" si="4"/>
        <v>0</v>
      </c>
      <c r="JW3" s="105">
        <f t="shared" si="4"/>
        <v>0</v>
      </c>
      <c r="JX3" s="105">
        <f t="shared" si="4"/>
        <v>0</v>
      </c>
      <c r="JY3" s="105">
        <f t="shared" si="4"/>
        <v>0</v>
      </c>
      <c r="JZ3" s="105">
        <f t="shared" si="4"/>
        <v>0</v>
      </c>
      <c r="KA3" s="105">
        <f>SUM(JP3:JY3)</f>
        <v>1</v>
      </c>
      <c r="KB3" s="105">
        <f t="shared" si="4"/>
        <v>1</v>
      </c>
      <c r="KC3" s="105">
        <f t="shared" si="4"/>
        <v>0</v>
      </c>
      <c r="KD3" s="105">
        <f t="shared" si="4"/>
        <v>0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1</v>
      </c>
      <c r="KI3" s="105">
        <f t="shared" si="4"/>
        <v>1</v>
      </c>
      <c r="KJ3" s="105">
        <f t="shared" si="4"/>
        <v>0</v>
      </c>
      <c r="KK3" s="105">
        <f t="shared" si="4"/>
        <v>0</v>
      </c>
      <c r="KL3" s="105">
        <f t="shared" si="4"/>
        <v>0</v>
      </c>
      <c r="KM3" s="105">
        <f t="shared" si="4"/>
        <v>0</v>
      </c>
      <c r="KN3" s="105">
        <f t="shared" si="4"/>
        <v>0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1</v>
      </c>
      <c r="KV3" s="105">
        <f t="shared" si="4"/>
        <v>1</v>
      </c>
      <c r="KW3" s="105">
        <f t="shared" si="4"/>
        <v>0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1</v>
      </c>
      <c r="LC3" s="105">
        <f t="shared" si="4"/>
        <v>0</v>
      </c>
      <c r="LD3" s="105">
        <f t="shared" si="4"/>
        <v>0</v>
      </c>
      <c r="LE3" s="105">
        <f t="shared" si="4"/>
        <v>0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0</v>
      </c>
      <c r="LJ3" s="105">
        <f t="shared" si="4"/>
        <v>0</v>
      </c>
      <c r="LK3" s="105">
        <f t="shared" si="4"/>
        <v>0</v>
      </c>
      <c r="LL3" s="105">
        <f>SUM(LB3:LK3)</f>
        <v>1</v>
      </c>
      <c r="LM3" s="105">
        <f t="shared" ref="LM3:NX3" si="5">IF(LM36&gt;0,1,0)</f>
        <v>1</v>
      </c>
      <c r="LN3" s="105">
        <f t="shared" si="5"/>
        <v>0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0</v>
      </c>
      <c r="LW3" s="105">
        <f t="shared" si="5"/>
        <v>0</v>
      </c>
      <c r="LX3" s="105">
        <f>SUM(LM3:LV3)</f>
        <v>1</v>
      </c>
      <c r="LY3" s="105">
        <f t="shared" si="5"/>
        <v>1</v>
      </c>
      <c r="LZ3" s="105">
        <f t="shared" si="5"/>
        <v>0</v>
      </c>
      <c r="MA3" s="105">
        <f t="shared" si="5"/>
        <v>0</v>
      </c>
      <c r="MB3" s="105">
        <f t="shared" si="5"/>
        <v>0</v>
      </c>
      <c r="MC3" s="105">
        <f t="shared" si="5"/>
        <v>0</v>
      </c>
      <c r="MD3" s="105">
        <f t="shared" si="5"/>
        <v>0</v>
      </c>
      <c r="ME3" s="105">
        <f>SUM(LY3:MD3)</f>
        <v>1</v>
      </c>
      <c r="MF3" s="105">
        <f t="shared" si="5"/>
        <v>1</v>
      </c>
      <c r="MG3" s="105">
        <f t="shared" si="5"/>
        <v>0</v>
      </c>
      <c r="MH3" s="105">
        <f t="shared" si="5"/>
        <v>0</v>
      </c>
      <c r="MI3" s="105">
        <f t="shared" si="5"/>
        <v>0</v>
      </c>
      <c r="MJ3" s="105">
        <f t="shared" si="5"/>
        <v>0</v>
      </c>
      <c r="MK3" s="105">
        <f t="shared" si="5"/>
        <v>0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0</v>
      </c>
      <c r="MQ3" s="105">
        <f t="shared" si="5"/>
        <v>0</v>
      </c>
      <c r="MR3" s="105">
        <f>SUM(MF3:MQ3)</f>
        <v>1</v>
      </c>
      <c r="MS3" s="105">
        <f t="shared" si="5"/>
        <v>0</v>
      </c>
      <c r="MT3" s="105">
        <f t="shared" si="5"/>
        <v>1</v>
      </c>
      <c r="MU3" s="105">
        <f t="shared" si="5"/>
        <v>0</v>
      </c>
      <c r="MV3" s="105">
        <f>SUM(MS3:MU3)</f>
        <v>1</v>
      </c>
      <c r="MW3" s="105">
        <f t="shared" si="5"/>
        <v>0</v>
      </c>
      <c r="MX3" s="105">
        <f t="shared" si="5"/>
        <v>1</v>
      </c>
      <c r="MY3" s="105">
        <f t="shared" si="5"/>
        <v>0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1</v>
      </c>
      <c r="NI3" s="105">
        <f>SUM(MY3:NH3)</f>
        <v>1</v>
      </c>
      <c r="NJ3" s="105">
        <f t="shared" si="5"/>
        <v>0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1</v>
      </c>
      <c r="NT3" s="105">
        <f t="shared" si="5"/>
        <v>0</v>
      </c>
      <c r="NU3" s="105">
        <f>SUM(NJ3:NS3)</f>
        <v>1</v>
      </c>
      <c r="NV3" s="105">
        <f t="shared" si="5"/>
        <v>0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1</v>
      </c>
      <c r="OA3" s="105">
        <f t="shared" si="6"/>
        <v>0</v>
      </c>
      <c r="OB3" s="105">
        <f>SUM(NV3:OA3)</f>
        <v>1</v>
      </c>
      <c r="OC3" s="105">
        <f t="shared" si="6"/>
        <v>0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1</v>
      </c>
      <c r="ON3" s="105">
        <f t="shared" si="6"/>
        <v>0</v>
      </c>
      <c r="OO3" s="105">
        <f>SUM(OC3:ON3)</f>
        <v>1</v>
      </c>
      <c r="OP3" s="105">
        <f t="shared" si="6"/>
        <v>1</v>
      </c>
      <c r="OQ3" s="105">
        <f t="shared" si="6"/>
        <v>0</v>
      </c>
      <c r="OR3" s="105">
        <f t="shared" si="6"/>
        <v>0</v>
      </c>
      <c r="OS3" s="105">
        <f>SUM(OP3:OR3)</f>
        <v>1</v>
      </c>
      <c r="OT3" s="105">
        <f t="shared" si="6"/>
        <v>0</v>
      </c>
      <c r="OU3" s="105">
        <f t="shared" si="6"/>
        <v>1</v>
      </c>
      <c r="OV3" s="105">
        <f t="shared" si="6"/>
        <v>0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1</v>
      </c>
      <c r="PE3" s="105">
        <f t="shared" si="6"/>
        <v>0</v>
      </c>
      <c r="PF3" s="105">
        <f>SUM(OV3:PE3)</f>
        <v>1</v>
      </c>
      <c r="PG3" s="105">
        <f t="shared" si="6"/>
        <v>0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1</v>
      </c>
      <c r="PQ3" s="105">
        <f t="shared" si="6"/>
        <v>0</v>
      </c>
      <c r="PR3" s="105">
        <f>SUM(PG3:PP3)</f>
        <v>1</v>
      </c>
      <c r="PS3" s="105">
        <f t="shared" si="6"/>
        <v>0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1</v>
      </c>
      <c r="PX3" s="105">
        <f t="shared" si="6"/>
        <v>0</v>
      </c>
      <c r="PY3" s="105">
        <f>SUM(PS3:PX3)</f>
        <v>1</v>
      </c>
      <c r="PZ3" s="105">
        <f t="shared" si="6"/>
        <v>0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1</v>
      </c>
      <c r="QK3" s="105">
        <f t="shared" ref="QK3:QO3" si="7">IF(QK36&gt;0,1,0)</f>
        <v>0</v>
      </c>
      <c r="QL3" s="105">
        <f>SUM(PZ3:QK3)</f>
        <v>1</v>
      </c>
      <c r="QM3" s="105">
        <f t="shared" si="7"/>
        <v>1</v>
      </c>
      <c r="QN3" s="105">
        <f t="shared" si="7"/>
        <v>0</v>
      </c>
      <c r="QO3" s="105">
        <f t="shared" si="7"/>
        <v>0</v>
      </c>
      <c r="QP3" s="105">
        <f>SUM(QM3:QO3)</f>
        <v>1</v>
      </c>
      <c r="QQ3" s="126">
        <f>PF3+PR3+PY3+QL3+QP3</f>
        <v>5</v>
      </c>
    </row>
    <row r="4" spans="1:459" ht="15" customHeight="1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 t="s">
        <v>9</v>
      </c>
      <c r="BL4" s="476" t="s">
        <v>10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10</v>
      </c>
      <c r="DJ4" s="476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59" ht="183" customHeight="1" x14ac:dyDescent="0.25">
      <c r="A5" s="489"/>
      <c r="B5" s="492"/>
      <c r="C5" s="494"/>
      <c r="D5" s="212" t="s">
        <v>174</v>
      </c>
      <c r="E5" s="212" t="s">
        <v>175</v>
      </c>
      <c r="F5" s="212" t="s">
        <v>176</v>
      </c>
      <c r="G5" s="212" t="s">
        <v>177</v>
      </c>
      <c r="H5" s="212" t="s">
        <v>178</v>
      </c>
      <c r="I5" s="212" t="s">
        <v>179</v>
      </c>
      <c r="J5" s="122"/>
      <c r="K5" s="212" t="s">
        <v>184</v>
      </c>
      <c r="L5" s="212" t="s">
        <v>185</v>
      </c>
      <c r="M5" s="212" t="s">
        <v>186</v>
      </c>
      <c r="N5" s="212" t="s">
        <v>187</v>
      </c>
      <c r="O5" s="212" t="s">
        <v>188</v>
      </c>
      <c r="P5" s="212" t="s">
        <v>189</v>
      </c>
      <c r="Q5" s="212" t="s">
        <v>190</v>
      </c>
      <c r="R5" s="122"/>
      <c r="S5" s="221" t="s">
        <v>191</v>
      </c>
      <c r="T5" s="113" t="s">
        <v>12</v>
      </c>
      <c r="U5" s="113" t="s">
        <v>13</v>
      </c>
      <c r="V5" s="113" t="s">
        <v>14</v>
      </c>
      <c r="W5" s="113" t="s">
        <v>15</v>
      </c>
      <c r="X5" s="113" t="s">
        <v>16</v>
      </c>
      <c r="Y5" s="113" t="s">
        <v>17</v>
      </c>
      <c r="Z5" s="113" t="s">
        <v>18</v>
      </c>
      <c r="AA5" s="113" t="s">
        <v>19</v>
      </c>
      <c r="AB5" s="113" t="s">
        <v>20</v>
      </c>
      <c r="AC5" s="113" t="s">
        <v>21</v>
      </c>
      <c r="AD5" s="114"/>
      <c r="AE5" s="113" t="s">
        <v>22</v>
      </c>
      <c r="AF5" s="113" t="s">
        <v>23</v>
      </c>
      <c r="AG5" s="113" t="s">
        <v>24</v>
      </c>
      <c r="AH5" s="113" t="s">
        <v>25</v>
      </c>
      <c r="AI5" s="113" t="s">
        <v>120</v>
      </c>
      <c r="AJ5" s="113" t="s">
        <v>27</v>
      </c>
      <c r="AK5" s="113" t="s">
        <v>28</v>
      </c>
      <c r="AL5" s="113" t="s">
        <v>29</v>
      </c>
      <c r="AM5" s="113" t="s">
        <v>30</v>
      </c>
      <c r="AN5" s="113" t="s">
        <v>31</v>
      </c>
      <c r="AO5" s="477"/>
      <c r="AP5" s="115"/>
      <c r="AQ5" s="477"/>
      <c r="AR5" s="113" t="s">
        <v>32</v>
      </c>
      <c r="AS5" s="113" t="s">
        <v>33</v>
      </c>
      <c r="AT5" s="113" t="s">
        <v>34</v>
      </c>
      <c r="AU5" s="113" t="s">
        <v>35</v>
      </c>
      <c r="AV5" s="113" t="s">
        <v>36</v>
      </c>
      <c r="AW5" s="114"/>
      <c r="AX5" s="113" t="s">
        <v>37</v>
      </c>
      <c r="AY5" s="113" t="s">
        <v>38</v>
      </c>
      <c r="AZ5" s="113" t="s">
        <v>39</v>
      </c>
      <c r="BA5" s="113" t="s">
        <v>40</v>
      </c>
      <c r="BB5" s="113" t="s">
        <v>41</v>
      </c>
      <c r="BC5" s="113" t="s">
        <v>42</v>
      </c>
      <c r="BD5" s="113" t="s">
        <v>43</v>
      </c>
      <c r="BE5" s="113" t="s">
        <v>44</v>
      </c>
      <c r="BF5" s="113" t="s">
        <v>45</v>
      </c>
      <c r="BG5" s="113" t="s">
        <v>46</v>
      </c>
      <c r="BH5" s="113"/>
      <c r="BI5" s="113"/>
      <c r="BJ5" s="114"/>
      <c r="BK5" s="477"/>
      <c r="BL5" s="477"/>
      <c r="BM5" s="477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17</v>
      </c>
      <c r="BW5" s="113" t="s">
        <v>18</v>
      </c>
      <c r="BX5" s="113" t="s">
        <v>19</v>
      </c>
      <c r="BY5" s="113" t="s">
        <v>20</v>
      </c>
      <c r="BZ5" s="113" t="s">
        <v>21</v>
      </c>
      <c r="CA5" s="114"/>
      <c r="CB5" s="113" t="s">
        <v>22</v>
      </c>
      <c r="CC5" s="113" t="s">
        <v>23</v>
      </c>
      <c r="CD5" s="113" t="s">
        <v>24</v>
      </c>
      <c r="CE5" s="113" t="s">
        <v>25</v>
      </c>
      <c r="CF5" s="113" t="s">
        <v>26</v>
      </c>
      <c r="CG5" s="113" t="s">
        <v>27</v>
      </c>
      <c r="CH5" s="113" t="s">
        <v>28</v>
      </c>
      <c r="CI5" s="113" t="s">
        <v>29</v>
      </c>
      <c r="CJ5" s="113" t="s">
        <v>30</v>
      </c>
      <c r="CK5" s="113" t="s">
        <v>31</v>
      </c>
      <c r="CL5" s="477"/>
      <c r="CM5" s="115"/>
      <c r="CN5" s="477"/>
      <c r="CO5" s="113" t="s">
        <v>32</v>
      </c>
      <c r="CP5" s="113" t="s">
        <v>33</v>
      </c>
      <c r="CQ5" s="113" t="s">
        <v>34</v>
      </c>
      <c r="CR5" s="113" t="s">
        <v>35</v>
      </c>
      <c r="CS5" s="113" t="s">
        <v>36</v>
      </c>
      <c r="CT5" s="114"/>
      <c r="CU5" s="113" t="s">
        <v>37</v>
      </c>
      <c r="CV5" s="113" t="s">
        <v>38</v>
      </c>
      <c r="CW5" s="113" t="s">
        <v>39</v>
      </c>
      <c r="CX5" s="113" t="s">
        <v>40</v>
      </c>
      <c r="CY5" s="113" t="s">
        <v>41</v>
      </c>
      <c r="CZ5" s="113" t="s">
        <v>42</v>
      </c>
      <c r="DA5" s="113" t="s">
        <v>43</v>
      </c>
      <c r="DB5" s="113" t="s">
        <v>44</v>
      </c>
      <c r="DC5" s="113" t="s">
        <v>45</v>
      </c>
      <c r="DD5" s="113" t="s">
        <v>46</v>
      </c>
      <c r="DE5" s="113"/>
      <c r="DF5" s="113"/>
      <c r="DG5" s="114"/>
      <c r="DH5" s="477"/>
      <c r="DI5" s="477"/>
      <c r="DJ5" s="477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 t="s">
        <v>18</v>
      </c>
      <c r="DU5" s="113" t="s">
        <v>19</v>
      </c>
      <c r="DV5" s="113" t="s">
        <v>20</v>
      </c>
      <c r="DW5" s="113" t="s">
        <v>21</v>
      </c>
      <c r="DX5" s="114"/>
      <c r="DY5" s="113" t="s">
        <v>22</v>
      </c>
      <c r="DZ5" s="113" t="s">
        <v>23</v>
      </c>
      <c r="EA5" s="113" t="s">
        <v>24</v>
      </c>
      <c r="EB5" s="113" t="s">
        <v>25</v>
      </c>
      <c r="EC5" s="113" t="s">
        <v>26</v>
      </c>
      <c r="ED5" s="113" t="s">
        <v>27</v>
      </c>
      <c r="EE5" s="113" t="s">
        <v>28</v>
      </c>
      <c r="EF5" s="113" t="s">
        <v>29</v>
      </c>
      <c r="EG5" s="113" t="s">
        <v>30</v>
      </c>
      <c r="EH5" s="113" t="s">
        <v>31</v>
      </c>
      <c r="EI5" s="477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13" t="s">
        <v>170</v>
      </c>
      <c r="ES5" s="113" t="s">
        <v>161</v>
      </c>
      <c r="ET5" s="113" t="s">
        <v>139</v>
      </c>
      <c r="EU5" s="113"/>
      <c r="EV5" s="113"/>
      <c r="EW5" s="113"/>
      <c r="EX5" s="113"/>
      <c r="EY5" s="113"/>
      <c r="EZ5" s="113"/>
      <c r="FA5" s="113"/>
      <c r="FB5" s="113"/>
      <c r="FC5" s="113"/>
      <c r="FD5" s="114"/>
      <c r="FE5" s="477"/>
      <c r="FF5" s="477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 t="s">
        <v>14</v>
      </c>
      <c r="FN5" s="113" t="s">
        <v>15</v>
      </c>
      <c r="FO5" s="113" t="s">
        <v>16</v>
      </c>
      <c r="FP5" s="113" t="s">
        <v>17</v>
      </c>
      <c r="FQ5" s="113" t="s">
        <v>18</v>
      </c>
      <c r="FR5" s="113" t="s">
        <v>19</v>
      </c>
      <c r="FS5" s="113" t="s">
        <v>20</v>
      </c>
      <c r="FT5" s="113" t="s">
        <v>21</v>
      </c>
      <c r="FU5" s="114"/>
      <c r="FV5" s="113" t="s">
        <v>22</v>
      </c>
      <c r="FW5" s="113" t="s">
        <v>23</v>
      </c>
      <c r="FX5" s="113" t="s">
        <v>24</v>
      </c>
      <c r="FY5" s="113" t="s">
        <v>25</v>
      </c>
      <c r="FZ5" s="113" t="s">
        <v>120</v>
      </c>
      <c r="GA5" s="113" t="s">
        <v>27</v>
      </c>
      <c r="GB5" s="113" t="s">
        <v>28</v>
      </c>
      <c r="GC5" s="113" t="s">
        <v>29</v>
      </c>
      <c r="GD5" s="113" t="s">
        <v>30</v>
      </c>
      <c r="GE5" s="113" t="s">
        <v>31</v>
      </c>
      <c r="GF5" s="477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13" t="s">
        <v>171</v>
      </c>
      <c r="GP5" s="113" t="s">
        <v>161</v>
      </c>
      <c r="GQ5" s="113" t="s">
        <v>139</v>
      </c>
      <c r="GR5" s="113"/>
      <c r="GS5" s="113"/>
      <c r="GT5" s="113"/>
      <c r="GU5" s="113"/>
      <c r="GV5" s="113"/>
      <c r="GW5" s="113"/>
      <c r="GX5" s="113"/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13" t="s">
        <v>12</v>
      </c>
      <c r="HI5" s="113" t="s">
        <v>13</v>
      </c>
      <c r="HJ5" s="113" t="s">
        <v>14</v>
      </c>
      <c r="HK5" s="113" t="s">
        <v>15</v>
      </c>
      <c r="HL5" s="113" t="s">
        <v>16</v>
      </c>
      <c r="HM5" s="113" t="s">
        <v>17</v>
      </c>
      <c r="HN5" s="113" t="s">
        <v>18</v>
      </c>
      <c r="HO5" s="113" t="s">
        <v>19</v>
      </c>
      <c r="HP5" s="113" t="s">
        <v>20</v>
      </c>
      <c r="HQ5" s="113" t="s">
        <v>21</v>
      </c>
      <c r="HR5" s="114"/>
      <c r="HS5" s="113" t="s">
        <v>22</v>
      </c>
      <c r="HT5" s="113" t="s">
        <v>23</v>
      </c>
      <c r="HU5" s="113" t="s">
        <v>24</v>
      </c>
      <c r="HV5" s="113" t="s">
        <v>25</v>
      </c>
      <c r="HW5" s="113" t="s">
        <v>120</v>
      </c>
      <c r="HX5" s="113" t="s">
        <v>27</v>
      </c>
      <c r="HY5" s="113" t="s">
        <v>28</v>
      </c>
      <c r="HZ5" s="113" t="s">
        <v>29</v>
      </c>
      <c r="IA5" s="113" t="s">
        <v>30</v>
      </c>
      <c r="IB5" s="113" t="s">
        <v>31</v>
      </c>
      <c r="IC5" s="477"/>
      <c r="ID5" s="115"/>
      <c r="IE5" s="477"/>
      <c r="IF5" s="113" t="s">
        <v>32</v>
      </c>
      <c r="IG5" s="113" t="s">
        <v>33</v>
      </c>
      <c r="IH5" s="113" t="s">
        <v>34</v>
      </c>
      <c r="II5" s="113" t="s">
        <v>35</v>
      </c>
      <c r="IJ5" s="113" t="s">
        <v>36</v>
      </c>
      <c r="IK5" s="114"/>
      <c r="IL5" s="113" t="s">
        <v>326</v>
      </c>
      <c r="IM5" s="113" t="s">
        <v>327</v>
      </c>
      <c r="IN5" s="113" t="s">
        <v>139</v>
      </c>
      <c r="IO5" s="113" t="s">
        <v>328</v>
      </c>
      <c r="IP5" s="113"/>
      <c r="IQ5" s="113"/>
      <c r="IR5" s="113"/>
      <c r="IS5" s="113"/>
      <c r="IT5" s="113"/>
      <c r="IU5" s="113"/>
      <c r="IV5" s="113"/>
      <c r="IW5" s="113"/>
      <c r="IX5" s="114"/>
      <c r="IY5" s="477"/>
      <c r="IZ5" s="477"/>
      <c r="JA5" s="477"/>
      <c r="JB5" s="114"/>
      <c r="JC5" s="119"/>
      <c r="JD5" s="221" t="s">
        <v>191</v>
      </c>
      <c r="JE5" s="113" t="s">
        <v>12</v>
      </c>
      <c r="JF5" s="113" t="s">
        <v>13</v>
      </c>
      <c r="JG5" s="113" t="s">
        <v>14</v>
      </c>
      <c r="JH5" s="113" t="s">
        <v>15</v>
      </c>
      <c r="JI5" s="113" t="s">
        <v>16</v>
      </c>
      <c r="JJ5" s="113" t="s">
        <v>17</v>
      </c>
      <c r="JK5" s="113" t="s">
        <v>18</v>
      </c>
      <c r="JL5" s="113" t="s">
        <v>19</v>
      </c>
      <c r="JM5" s="113" t="s">
        <v>20</v>
      </c>
      <c r="JN5" s="113" t="s">
        <v>21</v>
      </c>
      <c r="JO5" s="114"/>
      <c r="JP5" s="113" t="s">
        <v>22</v>
      </c>
      <c r="JQ5" s="113" t="s">
        <v>23</v>
      </c>
      <c r="JR5" s="113" t="s">
        <v>24</v>
      </c>
      <c r="JS5" s="113" t="s">
        <v>25</v>
      </c>
      <c r="JT5" s="113" t="s">
        <v>120</v>
      </c>
      <c r="JU5" s="113" t="s">
        <v>27</v>
      </c>
      <c r="JV5" s="113" t="s">
        <v>28</v>
      </c>
      <c r="JW5" s="113" t="s">
        <v>29</v>
      </c>
      <c r="JX5" s="113" t="s">
        <v>30</v>
      </c>
      <c r="JY5" s="113" t="s">
        <v>31</v>
      </c>
      <c r="JZ5" s="477"/>
      <c r="KA5" s="115"/>
      <c r="KB5" s="477"/>
      <c r="KC5" s="113" t="s">
        <v>32</v>
      </c>
      <c r="KD5" s="113" t="s">
        <v>33</v>
      </c>
      <c r="KE5" s="113" t="s">
        <v>34</v>
      </c>
      <c r="KF5" s="113" t="s">
        <v>35</v>
      </c>
      <c r="KG5" s="113" t="s">
        <v>36</v>
      </c>
      <c r="KH5" s="114"/>
      <c r="KI5" s="113" t="s">
        <v>116</v>
      </c>
      <c r="KJ5" s="113" t="s">
        <v>143</v>
      </c>
      <c r="KK5" s="113" t="s">
        <v>406</v>
      </c>
      <c r="KL5" s="113" t="s">
        <v>407</v>
      </c>
      <c r="KM5" s="113" t="s">
        <v>41</v>
      </c>
      <c r="KN5" s="113" t="s">
        <v>42</v>
      </c>
      <c r="KO5" s="113" t="s">
        <v>43</v>
      </c>
      <c r="KP5" s="113" t="s">
        <v>44</v>
      </c>
      <c r="KQ5" s="113" t="s">
        <v>45</v>
      </c>
      <c r="KR5" s="113" t="s">
        <v>46</v>
      </c>
      <c r="KS5" s="113"/>
      <c r="KT5" s="113"/>
      <c r="KU5" s="114"/>
      <c r="KV5" s="477"/>
      <c r="KW5" s="477"/>
      <c r="KX5" s="477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13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383</v>
      </c>
      <c r="MG5" s="113" t="s">
        <v>515</v>
      </c>
      <c r="MH5" s="113" t="s">
        <v>117</v>
      </c>
      <c r="MI5" s="113" t="s">
        <v>516</v>
      </c>
      <c r="MJ5" s="113" t="s">
        <v>118</v>
      </c>
      <c r="MK5" s="113"/>
      <c r="ML5" s="113"/>
      <c r="MM5" s="113"/>
      <c r="MN5" s="113"/>
      <c r="MO5" s="113"/>
      <c r="MP5" s="113"/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13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 t="s">
        <v>39</v>
      </c>
      <c r="OF5" s="113" t="s">
        <v>40</v>
      </c>
      <c r="OG5" s="113" t="s">
        <v>41</v>
      </c>
      <c r="OH5" s="113" t="s">
        <v>42</v>
      </c>
      <c r="OI5" s="113" t="s">
        <v>43</v>
      </c>
      <c r="OJ5" s="113" t="s">
        <v>44</v>
      </c>
      <c r="OK5" s="113" t="s">
        <v>45</v>
      </c>
      <c r="OL5" s="113" t="s">
        <v>46</v>
      </c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13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59" ht="15.75" x14ac:dyDescent="0.25">
      <c r="A6" s="75">
        <v>1</v>
      </c>
      <c r="B6" s="147">
        <v>1</v>
      </c>
      <c r="C6" s="150"/>
      <c r="D6" s="292">
        <v>1</v>
      </c>
      <c r="E6" s="292"/>
      <c r="F6" s="292"/>
      <c r="G6" s="292"/>
      <c r="H6" s="292"/>
      <c r="I6" s="148"/>
      <c r="J6" s="230">
        <f>(D6+E6+F6+G6+H6+I6)/$J$3</f>
        <v>1</v>
      </c>
      <c r="K6" s="106">
        <v>1</v>
      </c>
      <c r="L6" s="106"/>
      <c r="M6" s="106"/>
      <c r="N6" s="106"/>
      <c r="O6" s="106"/>
      <c r="P6" s="106"/>
      <c r="Q6" s="106"/>
      <c r="R6" s="132">
        <f>(K6+L6+M6+N6+O6+P6+Q6)/$R$3</f>
        <v>1</v>
      </c>
      <c r="S6" s="217">
        <f>A6</f>
        <v>1</v>
      </c>
      <c r="T6" s="106">
        <v>1</v>
      </c>
      <c r="U6" s="106"/>
      <c r="V6" s="106"/>
      <c r="W6" s="106"/>
      <c r="X6" s="106"/>
      <c r="Y6" s="106"/>
      <c r="Z6" s="106"/>
      <c r="AA6" s="106"/>
      <c r="AB6" s="106"/>
      <c r="AC6" s="106"/>
      <c r="AD6" s="117">
        <f>(T6+U6+V6+W6+X6+Y6+Z6+AA6+AB6+AC6)/$AD$3</f>
        <v>1</v>
      </c>
      <c r="AE6" s="106">
        <v>1</v>
      </c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17">
        <f>(AE6+AF6+AG6+AH6+AI6+AJ6+AK6+AL6+AM6+AN6)/$AP$3</f>
        <v>1</v>
      </c>
      <c r="AQ6" s="74">
        <v>1</v>
      </c>
      <c r="AR6" s="74"/>
      <c r="AS6" s="74"/>
      <c r="AT6" s="74"/>
      <c r="AU6" s="74"/>
      <c r="AV6" s="74"/>
      <c r="AW6" s="117">
        <f>(AQ6+AR6+AS6+AT6+AU6+AV6)/$AW$3</f>
        <v>1</v>
      </c>
      <c r="AX6" s="106">
        <v>1</v>
      </c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17">
        <f>(AX6+AY6+AZ6+BA6+BB6+BC6+BD6+BE6+BF6+BG6+BH6+BI6)/$BJ$3</f>
        <v>1</v>
      </c>
      <c r="BK6" s="106"/>
      <c r="BL6" s="106">
        <v>1</v>
      </c>
      <c r="BM6" s="106"/>
      <c r="BN6" s="118">
        <f>(BK6+BL6+BM6)/$BN$3</f>
        <v>1</v>
      </c>
      <c r="BO6" s="120"/>
      <c r="BP6" s="217">
        <f>S6</f>
        <v>1</v>
      </c>
      <c r="BQ6" s="106">
        <v>1</v>
      </c>
      <c r="BR6" s="106"/>
      <c r="BS6" s="106"/>
      <c r="BT6" s="106"/>
      <c r="BU6" s="106"/>
      <c r="BV6" s="106"/>
      <c r="BW6" s="106"/>
      <c r="BX6" s="106"/>
      <c r="BY6" s="106"/>
      <c r="BZ6" s="106"/>
      <c r="CA6" s="117">
        <f>(BQ6+BR6+BS6+BT6+BU6+BV6+BW6+BX6+BY6+BZ6)/$CA$3</f>
        <v>1</v>
      </c>
      <c r="CB6" s="106">
        <v>1</v>
      </c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17">
        <f>(CB6+CC6+CD6+CE6+CF6+CG6+CH6+CI6+CJ6+CK6)/$CM$3</f>
        <v>1</v>
      </c>
      <c r="CN6" s="106">
        <v>1</v>
      </c>
      <c r="CO6" s="106"/>
      <c r="CP6" s="106"/>
      <c r="CQ6" s="106"/>
      <c r="CR6" s="106"/>
      <c r="CS6" s="106"/>
      <c r="CT6" s="117">
        <f>(CN6+CO6+CP6+CQ6+CR6+CS6)/$CT$3</f>
        <v>1</v>
      </c>
      <c r="CU6" s="106">
        <v>1</v>
      </c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17">
        <f>(CU6+CV6+CW6+CX6+CY6+CZ6+DA6+DB6+DC6+DD6+DE6+DF6)/$DG$3</f>
        <v>1</v>
      </c>
      <c r="DH6" s="106"/>
      <c r="DI6" s="106">
        <v>1</v>
      </c>
      <c r="DJ6" s="106"/>
      <c r="DK6" s="118">
        <f>(DH6+DI6+DJ6)/$DK$3</f>
        <v>1</v>
      </c>
      <c r="DL6" s="169"/>
      <c r="DM6" s="217">
        <f>BP6</f>
        <v>1</v>
      </c>
      <c r="DN6" s="106">
        <v>1</v>
      </c>
      <c r="DO6" s="106"/>
      <c r="DP6" s="106"/>
      <c r="DQ6" s="106"/>
      <c r="DR6" s="106"/>
      <c r="DS6" s="106"/>
      <c r="DT6" s="106"/>
      <c r="DU6" s="106"/>
      <c r="DV6" s="106"/>
      <c r="DW6" s="106"/>
      <c r="DX6" s="117">
        <f>(DN6+DO6+DP6+DQ6+DR6+DS6+DT6+DU6+DV6+DW6)/$DX$3</f>
        <v>1</v>
      </c>
      <c r="DY6" s="106">
        <v>1</v>
      </c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17">
        <f>(DY6+DZ6+EA6+EB6+EC6+ED6+EE6+EF6+EG6+EH6)/$EJ$3</f>
        <v>1</v>
      </c>
      <c r="EK6" s="106">
        <v>1</v>
      </c>
      <c r="EL6" s="106"/>
      <c r="EM6" s="106"/>
      <c r="EN6" s="106"/>
      <c r="EO6" s="106"/>
      <c r="EP6" s="106"/>
      <c r="EQ6" s="117">
        <f>(EK6+EL6+EM6+EN6+EO6+EP6)/$EQ$3</f>
        <v>1</v>
      </c>
      <c r="ER6" s="106">
        <v>1</v>
      </c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17">
        <f>(ER6+ES6+ET6+EU6+EV6+EW6+EX6+EY6+EZ6+FA6+FB6+FC6)/$FD$3</f>
        <v>1</v>
      </c>
      <c r="FE6" s="106"/>
      <c r="FF6" s="106">
        <v>1</v>
      </c>
      <c r="FG6" s="106"/>
      <c r="FH6" s="118">
        <f>(FE6+FF6+FG6)/$FH$3</f>
        <v>1</v>
      </c>
      <c r="FI6" s="120"/>
      <c r="FJ6" s="223">
        <f>DM6</f>
        <v>1</v>
      </c>
      <c r="FK6" s="106">
        <v>1</v>
      </c>
      <c r="FL6" s="106"/>
      <c r="FM6" s="106"/>
      <c r="FN6" s="106"/>
      <c r="FO6" s="106"/>
      <c r="FP6" s="106"/>
      <c r="FQ6" s="106"/>
      <c r="FR6" s="106"/>
      <c r="FS6" s="106"/>
      <c r="FT6" s="106"/>
      <c r="FU6" s="117">
        <f>(FK6+FL6+FM6+FN6+FO6+FP6+FQ6+FR6+FS6+FT6)/$FU$3</f>
        <v>1</v>
      </c>
      <c r="FV6" s="106">
        <v>1</v>
      </c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17">
        <f>(FV6+FW6+FX6+FY6+FZ6+GA6+GB6+GC6+GD6+GE6)/$GG$3</f>
        <v>1</v>
      </c>
      <c r="GH6" s="106">
        <v>1</v>
      </c>
      <c r="GI6" s="106"/>
      <c r="GJ6" s="106"/>
      <c r="GK6" s="106"/>
      <c r="GL6" s="106"/>
      <c r="GM6" s="106"/>
      <c r="GN6" s="117">
        <f>(GH6+GI6+GJ6+GK6+GL6+GM6)/$GN$3</f>
        <v>1</v>
      </c>
      <c r="GO6" s="106">
        <v>1</v>
      </c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17">
        <f>(GO6+GP6+GQ6+GR6+GS6+GT6+GU6+GV6+GW6+GX6+GY6+GZ6)/$HA$3</f>
        <v>1</v>
      </c>
      <c r="HB6" s="106"/>
      <c r="HC6" s="106">
        <v>1</v>
      </c>
      <c r="HD6" s="106"/>
      <c r="HE6" s="118">
        <f>(HB6+HC6+HD6)/$HE$3</f>
        <v>1</v>
      </c>
      <c r="HF6" s="120"/>
      <c r="HG6" s="217">
        <f>FJ6</f>
        <v>1</v>
      </c>
      <c r="HH6" s="106">
        <v>1</v>
      </c>
      <c r="HI6" s="106"/>
      <c r="HJ6" s="106"/>
      <c r="HK6" s="106"/>
      <c r="HL6" s="106"/>
      <c r="HM6" s="106"/>
      <c r="HN6" s="106"/>
      <c r="HO6" s="106"/>
      <c r="HP6" s="106"/>
      <c r="HQ6" s="106"/>
      <c r="HR6" s="117">
        <f>(HH6+HI6+HJ6+HK6+HL6+HM6+HN6+HO6+HP6+HQ6)/$HR$3</f>
        <v>1</v>
      </c>
      <c r="HS6" s="106">
        <v>1</v>
      </c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17">
        <f>(HS6+HT6+HU6+HV6+HW6+HX6+HY6+HZ6+IA6+IB6)/$ID$3</f>
        <v>1</v>
      </c>
      <c r="IE6" s="106">
        <v>1</v>
      </c>
      <c r="IF6" s="106"/>
      <c r="IG6" s="106"/>
      <c r="IH6" s="106"/>
      <c r="II6" s="106"/>
      <c r="IJ6" s="106"/>
      <c r="IK6" s="117">
        <f>(IE6+IF6+IG6+IH6+II6+IJ6)/$IK$3</f>
        <v>1</v>
      </c>
      <c r="IL6" s="106">
        <v>1</v>
      </c>
      <c r="IM6" s="106"/>
      <c r="IN6" s="106"/>
      <c r="IO6" s="106"/>
      <c r="IP6" s="106"/>
      <c r="IQ6" s="106"/>
      <c r="IR6" s="106"/>
      <c r="IS6" s="106"/>
      <c r="IT6" s="106"/>
      <c r="IU6" s="106"/>
      <c r="IV6" s="106"/>
      <c r="IW6" s="106"/>
      <c r="IX6" s="117">
        <f>(IL6+IM6+IN6+IO6+IP6+IQ6+IR6+IS6+IT6+IU6+IV6+IW6)/$IX$3</f>
        <v>1</v>
      </c>
      <c r="IY6" s="106">
        <v>1</v>
      </c>
      <c r="IZ6" s="106"/>
      <c r="JA6" s="106"/>
      <c r="JB6" s="118">
        <f>(IY6+IZ6+JA6)/$JB$3</f>
        <v>1</v>
      </c>
      <c r="JC6" s="120"/>
      <c r="JD6" s="217">
        <f>HG6</f>
        <v>1</v>
      </c>
      <c r="JE6" s="245">
        <v>1</v>
      </c>
      <c r="JF6" s="245"/>
      <c r="JG6" s="245"/>
      <c r="JH6" s="245"/>
      <c r="JI6" s="245"/>
      <c r="JJ6" s="245"/>
      <c r="JK6" s="245"/>
      <c r="JL6" s="245"/>
      <c r="JM6" s="245"/>
      <c r="JN6" s="106"/>
      <c r="JO6" s="117">
        <f>(JE6+JF6+JG6+JH6+JI6+JJ6+JK6+JL6+JM6+JN6)/$JO$3</f>
        <v>1</v>
      </c>
      <c r="JP6" s="245">
        <v>1</v>
      </c>
      <c r="JQ6" s="245"/>
      <c r="JR6" s="245"/>
      <c r="JS6" s="245"/>
      <c r="JT6" s="245"/>
      <c r="JU6" s="245"/>
      <c r="JV6" s="245"/>
      <c r="JW6" s="245"/>
      <c r="JX6" s="245"/>
      <c r="JY6" s="245"/>
      <c r="JZ6" s="245"/>
      <c r="KA6" s="121">
        <f>(JP6+JQ6+JR6+JS6+JT6+JU6+JV6+JW6+JX6+JY6)/$KA$3</f>
        <v>1</v>
      </c>
      <c r="KB6" s="106">
        <v>1</v>
      </c>
      <c r="KC6" s="106"/>
      <c r="KD6" s="106"/>
      <c r="KE6" s="106"/>
      <c r="KF6" s="106"/>
      <c r="KG6" s="106"/>
      <c r="KH6" s="117">
        <f>(KB6+KC6+KD6+KE6+KF6+KG6)/$KH$3</f>
        <v>1</v>
      </c>
      <c r="KI6" s="245">
        <v>1</v>
      </c>
      <c r="KJ6" s="245"/>
      <c r="KK6" s="245"/>
      <c r="KL6" s="245"/>
      <c r="KM6" s="245"/>
      <c r="KN6" s="245"/>
      <c r="KO6" s="245"/>
      <c r="KP6" s="245"/>
      <c r="KQ6" s="245"/>
      <c r="KR6" s="245"/>
      <c r="KS6" s="245"/>
      <c r="KT6" s="245"/>
      <c r="KU6" s="117">
        <f>(KI6+KJ6+KK6+KL6+KM6+KN6+KO6+KP6+KQ6+KR6+KS6+KT6)/$KU$3</f>
        <v>1</v>
      </c>
      <c r="KV6" s="245">
        <v>1</v>
      </c>
      <c r="KW6" s="245"/>
      <c r="KX6" s="245"/>
      <c r="KY6" s="118">
        <f>(KV6+KW6+KX6)/$KY$3</f>
        <v>1</v>
      </c>
      <c r="KZ6" s="120"/>
      <c r="LA6" s="217">
        <f>JD6</f>
        <v>1</v>
      </c>
      <c r="LB6" s="245">
        <v>1</v>
      </c>
      <c r="LC6" s="245"/>
      <c r="LD6" s="245"/>
      <c r="LE6" s="245"/>
      <c r="LF6" s="245"/>
      <c r="LG6" s="245"/>
      <c r="LH6" s="245"/>
      <c r="LI6" s="245"/>
      <c r="LJ6" s="245"/>
      <c r="LK6" s="245"/>
      <c r="LL6" s="117">
        <f>(LB6+LC6+LD6+LE6+LF6+LG6+LH6+LI6+LJ6+LK6)/$LL$3</f>
        <v>1</v>
      </c>
      <c r="LM6" s="245">
        <v>1</v>
      </c>
      <c r="LN6" s="245"/>
      <c r="LO6" s="245"/>
      <c r="LP6" s="245"/>
      <c r="LQ6" s="245"/>
      <c r="LR6" s="245"/>
      <c r="LS6" s="245"/>
      <c r="LT6" s="245"/>
      <c r="LU6" s="245"/>
      <c r="LV6" s="245"/>
      <c r="LW6" s="245"/>
      <c r="LX6" s="117">
        <f>(LM6+LN6+LO6+LP6+LQ6+LR6+LS6+LT6+LU6+LV6)/$LX$3</f>
        <v>1</v>
      </c>
      <c r="LY6" s="245">
        <v>1</v>
      </c>
      <c r="LZ6" s="245"/>
      <c r="MA6" s="245"/>
      <c r="MB6" s="245"/>
      <c r="MC6" s="245"/>
      <c r="MD6" s="245"/>
      <c r="ME6" s="117">
        <f>(LY6+LZ6+MA6+MB6+MC6+MD6)/$ME$3</f>
        <v>1</v>
      </c>
      <c r="MF6" s="245">
        <v>1</v>
      </c>
      <c r="MG6" s="245"/>
      <c r="MH6" s="245"/>
      <c r="MI6" s="245"/>
      <c r="MJ6" s="245"/>
      <c r="MK6" s="245"/>
      <c r="ML6" s="245"/>
      <c r="MM6" s="245"/>
      <c r="MN6" s="245"/>
      <c r="MO6" s="245"/>
      <c r="MP6" s="245"/>
      <c r="MQ6" s="245"/>
      <c r="MR6" s="117">
        <f>(MF6+MG6+MH6+MI6+MJ6+MK6+ML6+MM6+MN6+MO6+MP6+MQ6)/$MR$3</f>
        <v>1</v>
      </c>
      <c r="MS6" s="106"/>
      <c r="MT6" s="245">
        <v>1</v>
      </c>
      <c r="MU6" s="106"/>
      <c r="MV6" s="118">
        <f>(MS6+MT6+MU6)/$MV$3</f>
        <v>1</v>
      </c>
      <c r="MW6" s="120"/>
      <c r="MX6" s="217">
        <f>LA6</f>
        <v>1</v>
      </c>
      <c r="MY6" s="106"/>
      <c r="MZ6" s="106"/>
      <c r="NA6" s="106"/>
      <c r="NB6" s="106"/>
      <c r="NC6" s="106"/>
      <c r="ND6" s="106"/>
      <c r="NE6" s="106"/>
      <c r="NF6" s="106"/>
      <c r="NG6" s="106"/>
      <c r="NH6" s="106">
        <v>1</v>
      </c>
      <c r="NI6" s="117">
        <f>(MY6+MZ6+NA6+NB6+NC6+ND6+NE6+NF6+NG6+NH6)/$NI$3</f>
        <v>1</v>
      </c>
      <c r="NJ6" s="106"/>
      <c r="NK6" s="106"/>
      <c r="NL6" s="106"/>
      <c r="NM6" s="106"/>
      <c r="NN6" s="106"/>
      <c r="NO6" s="106"/>
      <c r="NP6" s="106"/>
      <c r="NQ6" s="106"/>
      <c r="NR6" s="106"/>
      <c r="NS6" s="106">
        <v>1</v>
      </c>
      <c r="NT6" s="106"/>
      <c r="NU6" s="117">
        <f>(NJ6+NK6+NL6+NM6+NN6+NO6+NP6+NQ6+NR6+NS6)/$NU$3</f>
        <v>1</v>
      </c>
      <c r="NV6" s="106"/>
      <c r="NW6" s="106"/>
      <c r="NX6" s="106"/>
      <c r="NY6" s="106"/>
      <c r="NZ6" s="106">
        <v>1</v>
      </c>
      <c r="OA6" s="106"/>
      <c r="OB6" s="117">
        <f>(NV6+NW6+NX6+NY6+NZ6+OA6)/$OB$3</f>
        <v>1</v>
      </c>
      <c r="OC6" s="106"/>
      <c r="OD6" s="106"/>
      <c r="OE6" s="106"/>
      <c r="OF6" s="106"/>
      <c r="OG6" s="106"/>
      <c r="OH6" s="106"/>
      <c r="OI6" s="106"/>
      <c r="OJ6" s="106"/>
      <c r="OK6" s="106"/>
      <c r="OL6" s="106"/>
      <c r="OM6" s="106">
        <v>1</v>
      </c>
      <c r="ON6" s="106"/>
      <c r="OO6" s="117">
        <f>(OC6+OD6+OE6+OF6+OG6+OH6+OI6+OJ6+OK6+OL6+OM6+ON6)/$OO$3</f>
        <v>1</v>
      </c>
      <c r="OP6" s="106">
        <v>1</v>
      </c>
      <c r="OQ6" s="106"/>
      <c r="OR6" s="106"/>
      <c r="OS6" s="118">
        <f>(OP6+OQ6+OR6)/$OS$3</f>
        <v>1</v>
      </c>
      <c r="OT6" s="120"/>
      <c r="OU6" s="217">
        <f>MX6</f>
        <v>1</v>
      </c>
      <c r="OV6" s="106"/>
      <c r="OW6" s="106"/>
      <c r="OX6" s="106"/>
      <c r="OY6" s="106"/>
      <c r="OZ6" s="106"/>
      <c r="PA6" s="106"/>
      <c r="PB6" s="106"/>
      <c r="PC6" s="106"/>
      <c r="PD6" s="106">
        <v>1</v>
      </c>
      <c r="PE6" s="106"/>
      <c r="PF6" s="117">
        <f>(OV6+OW6+OX6+OY6+OZ6+PA6+PB6+PC6+PD6+PE6)/$PF$3</f>
        <v>1</v>
      </c>
      <c r="PG6" s="106"/>
      <c r="PH6" s="106"/>
      <c r="PI6" s="106"/>
      <c r="PJ6" s="106"/>
      <c r="PK6" s="106"/>
      <c r="PL6" s="106"/>
      <c r="PM6" s="106"/>
      <c r="PN6" s="106"/>
      <c r="PO6" s="106"/>
      <c r="PP6" s="106">
        <v>1</v>
      </c>
      <c r="PQ6" s="106"/>
      <c r="PR6" s="117">
        <f>(PG6+PH6+PI6+PJ6+PK6+PL6+PM6+PN6+PO6+PP6)/$PR$3</f>
        <v>1</v>
      </c>
      <c r="PS6" s="106"/>
      <c r="PT6" s="106"/>
      <c r="PU6" s="106"/>
      <c r="PV6" s="106"/>
      <c r="PW6" s="106">
        <v>1</v>
      </c>
      <c r="PX6" s="106"/>
      <c r="PY6" s="117">
        <f>(PS6+PT6+PU6+PV6+PW6+PX6)/$PY$3</f>
        <v>1</v>
      </c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>
        <v>1</v>
      </c>
      <c r="QK6" s="106"/>
      <c r="QL6" s="117">
        <f>(PZ6+QA6+QB6+QC6+QD6+QE6+QF6+QG6+QH6+QI6+QJ6+QK6)/$QL$3</f>
        <v>1</v>
      </c>
      <c r="QM6" s="106">
        <v>1</v>
      </c>
      <c r="QN6" s="106"/>
      <c r="QO6" s="106"/>
      <c r="QP6" s="118">
        <f>(QM6+QN6+QO6)/$QP$3</f>
        <v>1</v>
      </c>
      <c r="QQ6" s="120"/>
    </row>
    <row r="7" spans="1:459" ht="15.75" x14ac:dyDescent="0.25">
      <c r="A7" s="75">
        <v>1</v>
      </c>
      <c r="B7" s="147">
        <v>2</v>
      </c>
      <c r="C7" s="333"/>
      <c r="D7" s="292"/>
      <c r="E7" s="292"/>
      <c r="F7" s="292"/>
      <c r="G7" s="292"/>
      <c r="H7" s="292"/>
      <c r="I7" s="148"/>
      <c r="J7" s="230">
        <f t="shared" ref="J7:J35" si="8">(D7+E7+F7+G7+H7+I7)/$J$3</f>
        <v>0</v>
      </c>
      <c r="K7" s="106"/>
      <c r="L7" s="106"/>
      <c r="M7" s="106"/>
      <c r="N7" s="106"/>
      <c r="O7" s="106"/>
      <c r="P7" s="106"/>
      <c r="Q7" s="106"/>
      <c r="R7" s="132">
        <f t="shared" ref="R7:R35" si="9">(K7+L7+M7+N7+O7+P7+Q7)/$R$3</f>
        <v>0</v>
      </c>
      <c r="S7" s="217">
        <f t="shared" ref="S7:S34" si="10">A7</f>
        <v>1</v>
      </c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17">
        <f t="shared" ref="AD7:AD35" si="11">(T7+U7+V7+W7+X7+Y7+Z7+AA7+AB7+AC7)/$AD$3</f>
        <v>0</v>
      </c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17">
        <f t="shared" ref="AP7:AP35" si="12">(AE7+AF7+AG7+AH7+AI7+AJ7+AK7+AL7+AM7+AN7)/$AP$3</f>
        <v>0</v>
      </c>
      <c r="AQ7" s="106"/>
      <c r="AR7" s="106"/>
      <c r="AS7" s="106"/>
      <c r="AT7" s="106"/>
      <c r="AU7" s="106"/>
      <c r="AV7" s="106"/>
      <c r="AW7" s="117">
        <f t="shared" ref="AW7:AW35" si="13">(AQ7+AR7+AS7+AT7+AU7+AV7)/$AW$3</f>
        <v>0</v>
      </c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17">
        <f t="shared" ref="BJ7:BJ35" si="14">(AX7+AY7+AZ7+BA7+BB7+BC7+BD7+BE7+BF7+BG7+BH7+BI7)/$BJ$3</f>
        <v>0</v>
      </c>
      <c r="BK7" s="106"/>
      <c r="BL7" s="106"/>
      <c r="BM7" s="106"/>
      <c r="BN7" s="118">
        <f t="shared" ref="BN7:BN35" si="15">(BK7+BL7+BM7)/$BN$3</f>
        <v>0</v>
      </c>
      <c r="BO7" s="120"/>
      <c r="BP7" s="217">
        <f t="shared" ref="BP7:BP34" si="16">S7</f>
        <v>1</v>
      </c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17">
        <f t="shared" ref="CA7:CA35" si="17">(BQ7+BR7+BS7+BT7+BU7+BV7+BW7+BX7+BY7+BZ7)/$CA$3</f>
        <v>0</v>
      </c>
      <c r="CB7" s="106"/>
      <c r="CC7" s="106"/>
      <c r="CD7" s="106"/>
      <c r="CE7" s="106"/>
      <c r="CF7" s="106"/>
      <c r="CG7" s="106"/>
      <c r="CH7" s="106"/>
      <c r="CI7" s="106"/>
      <c r="CJ7" s="106"/>
      <c r="CK7" s="106"/>
      <c r="CL7" s="106"/>
      <c r="CM7" s="117">
        <f t="shared" ref="CM7:CM35" si="18">(CB7+CC7+CD7+CE7+CF7+CG7+CH7+CI7+CJ7+CK7)/$CM$3</f>
        <v>0</v>
      </c>
      <c r="CN7" s="106"/>
      <c r="CO7" s="106"/>
      <c r="CP7" s="106"/>
      <c r="CQ7" s="106"/>
      <c r="CR7" s="106"/>
      <c r="CS7" s="106"/>
      <c r="CT7" s="117">
        <f t="shared" ref="CT7:CT35" si="19">(CN7+CO7+CP7+CQ7+CR7+CS7)/$CT$3</f>
        <v>0</v>
      </c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17">
        <f t="shared" ref="DG7:DG35" si="20">(CU7+CV7+CW7+CX7+CY7+CZ7+DA7+DB7+DC7+DD7+DE7+DF7)/$DG$3</f>
        <v>0</v>
      </c>
      <c r="DH7" s="106"/>
      <c r="DI7" s="106"/>
      <c r="DJ7" s="106"/>
      <c r="DK7" s="118">
        <f t="shared" ref="DK7:DK35" si="21">(DH7+DI7+DJ7)/$DK$3</f>
        <v>0</v>
      </c>
      <c r="DL7" s="169"/>
      <c r="DM7" s="217">
        <f t="shared" ref="DM7:DM34" si="22">BP7</f>
        <v>1</v>
      </c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17">
        <f t="shared" ref="DX7:DX35" si="23">(DN7+DO7+DP7+DQ7+DR7+DS7+DT7+DU7+DV7+DW7)/$DX$3</f>
        <v>0</v>
      </c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17">
        <f t="shared" ref="EJ7:EJ35" si="24">(DY7+DZ7+EA7+EB7+EC7+ED7+EE7+EF7+EG7+EH7)/$EJ$3</f>
        <v>0</v>
      </c>
      <c r="EK7" s="106"/>
      <c r="EL7" s="106"/>
      <c r="EM7" s="106"/>
      <c r="EN7" s="106"/>
      <c r="EO7" s="106"/>
      <c r="EP7" s="106"/>
      <c r="EQ7" s="117">
        <f t="shared" ref="EQ7:EQ35" si="25">(EK7+EL7+EM7+EN7+EO7+EP7)/$EQ$3</f>
        <v>0</v>
      </c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17">
        <f t="shared" ref="FD7:FD35" si="26">(ER7+ES7+ET7+EU7+EV7+EW7+EX7+EY7+EZ7+FA7+FB7+FC7)/$FD$3</f>
        <v>0</v>
      </c>
      <c r="FE7" s="106"/>
      <c r="FF7" s="106"/>
      <c r="FG7" s="106"/>
      <c r="FH7" s="118">
        <f t="shared" ref="FH7:FH35" si="27">(FE7+FF7+FG7)/$FH$3</f>
        <v>0</v>
      </c>
      <c r="FI7" s="120"/>
      <c r="FJ7" s="223">
        <f t="shared" ref="FJ7:FJ34" si="28">DM7</f>
        <v>1</v>
      </c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17">
        <f t="shared" ref="FU7:FU35" si="29">(FK7+FL7+FM7+FN7+FO7+FP7+FQ7+FR7+FS7+FT7)/$FU$3</f>
        <v>0</v>
      </c>
      <c r="FV7" s="106"/>
      <c r="FW7" s="106"/>
      <c r="FX7" s="106"/>
      <c r="FY7" s="106"/>
      <c r="FZ7" s="106"/>
      <c r="GA7" s="106"/>
      <c r="GB7" s="106"/>
      <c r="GC7" s="106"/>
      <c r="GD7" s="106"/>
      <c r="GE7" s="106"/>
      <c r="GF7" s="106"/>
      <c r="GG7" s="117">
        <f t="shared" ref="GG7:GG35" si="30">(FV7+FW7+FX7+FY7+FZ7+GA7+GB7+GC7+GD7+GE7)/$GG$3</f>
        <v>0</v>
      </c>
      <c r="GH7" s="106"/>
      <c r="GI7" s="106"/>
      <c r="GJ7" s="106"/>
      <c r="GK7" s="106"/>
      <c r="GL7" s="106"/>
      <c r="GM7" s="106"/>
      <c r="GN7" s="117">
        <f t="shared" ref="GN7:GN35" si="31">(GH7+GI7+GJ7+GK7+GL7+GM7)/$GN$3</f>
        <v>0</v>
      </c>
      <c r="GO7" s="106"/>
      <c r="GP7" s="106"/>
      <c r="GQ7" s="106"/>
      <c r="GR7" s="106"/>
      <c r="GS7" s="106"/>
      <c r="GT7" s="106"/>
      <c r="GU7" s="106"/>
      <c r="GV7" s="106"/>
      <c r="GW7" s="106"/>
      <c r="GX7" s="106"/>
      <c r="GY7" s="106"/>
      <c r="GZ7" s="106"/>
      <c r="HA7" s="117">
        <f t="shared" ref="HA7:HA35" si="32">(GO7+GP7+GQ7+GR7+GS7+GT7+GU7+GV7+GW7+GX7+GY7+GZ7)/$HA$3</f>
        <v>0</v>
      </c>
      <c r="HB7" s="106"/>
      <c r="HC7" s="106"/>
      <c r="HD7" s="106"/>
      <c r="HE7" s="118">
        <f t="shared" ref="HE7:HE35" si="33">(HB7+HC7+HD7)/$HE$3</f>
        <v>0</v>
      </c>
      <c r="HF7" s="120"/>
      <c r="HG7" s="217">
        <f t="shared" ref="HG7:HG34" si="34">FJ7</f>
        <v>1</v>
      </c>
      <c r="HH7" s="106"/>
      <c r="HI7" s="106"/>
      <c r="HJ7" s="106"/>
      <c r="HK7" s="106"/>
      <c r="HL7" s="106"/>
      <c r="HM7" s="106"/>
      <c r="HN7" s="106"/>
      <c r="HO7" s="106"/>
      <c r="HP7" s="106"/>
      <c r="HQ7" s="106"/>
      <c r="HR7" s="117">
        <f t="shared" ref="HR7:HR35" si="35">(HH7+HI7+HJ7+HK7+HL7+HM7+HN7+HO7+HP7+HQ7)/$HR$3</f>
        <v>0</v>
      </c>
      <c r="HS7" s="106"/>
      <c r="HT7" s="106"/>
      <c r="HU7" s="106"/>
      <c r="HV7" s="106"/>
      <c r="HW7" s="106"/>
      <c r="HX7" s="106"/>
      <c r="HY7" s="106"/>
      <c r="HZ7" s="106"/>
      <c r="IA7" s="106"/>
      <c r="IB7" s="106"/>
      <c r="IC7" s="106"/>
      <c r="ID7" s="117">
        <f t="shared" ref="ID7:ID35" si="36">(HS7+HT7+HU7+HV7+HW7+HX7+HY7+HZ7+IA7+IB7)/$ID$3</f>
        <v>0</v>
      </c>
      <c r="IE7" s="106"/>
      <c r="IF7" s="106"/>
      <c r="IG7" s="106"/>
      <c r="IH7" s="106"/>
      <c r="II7" s="106"/>
      <c r="IJ7" s="106"/>
      <c r="IK7" s="117">
        <f t="shared" ref="IK7:IK35" si="37">(IE7+IF7+IG7+IH7+II7+IJ7)/$IK$3</f>
        <v>0</v>
      </c>
      <c r="IL7" s="106"/>
      <c r="IM7" s="106"/>
      <c r="IN7" s="106"/>
      <c r="IO7" s="106"/>
      <c r="IP7" s="106"/>
      <c r="IQ7" s="106"/>
      <c r="IR7" s="106"/>
      <c r="IS7" s="106"/>
      <c r="IT7" s="106"/>
      <c r="IU7" s="106"/>
      <c r="IV7" s="106"/>
      <c r="IW7" s="106"/>
      <c r="IX7" s="117">
        <f t="shared" ref="IX7:IX35" si="38">(IL7+IM7+IN7+IO7+IP7+IQ7+IR7+IS7+IT7+IU7+IV7+IW7)/$IX$3</f>
        <v>0</v>
      </c>
      <c r="IY7" s="106"/>
      <c r="IZ7" s="106"/>
      <c r="JA7" s="106"/>
      <c r="JB7" s="118">
        <f t="shared" ref="JB7:JB35" si="39">(IY7+IZ7+JA7)/$JB$3</f>
        <v>0</v>
      </c>
      <c r="JC7" s="120"/>
      <c r="JD7" s="217">
        <f t="shared" ref="JD7:JD34" si="40">HG7</f>
        <v>1</v>
      </c>
      <c r="JE7" s="245"/>
      <c r="JF7" s="245"/>
      <c r="JG7" s="245"/>
      <c r="JH7" s="245"/>
      <c r="JI7" s="245"/>
      <c r="JJ7" s="245"/>
      <c r="JK7" s="245"/>
      <c r="JL7" s="245"/>
      <c r="JM7" s="245"/>
      <c r="JN7" s="106"/>
      <c r="JO7" s="117">
        <f t="shared" ref="JO7:JO35" si="41">(JE7+JF7+JG7+JH7+JI7+JJ7+JK7+JL7+JM7+JN7)/$JO$3</f>
        <v>0</v>
      </c>
      <c r="JP7" s="245"/>
      <c r="JQ7" s="245"/>
      <c r="JR7" s="245"/>
      <c r="JS7" s="245"/>
      <c r="JT7" s="245"/>
      <c r="JU7" s="245"/>
      <c r="JV7" s="245"/>
      <c r="JW7" s="245"/>
      <c r="JX7" s="245"/>
      <c r="JY7" s="245"/>
      <c r="JZ7" s="245"/>
      <c r="KA7" s="121">
        <f t="shared" ref="KA7:KA35" si="42">(JP7+JQ7+JR7+JS7+JT7+JU7+JV7+JW7+JX7+JY7)/$KA$3</f>
        <v>0</v>
      </c>
      <c r="KB7" s="106"/>
      <c r="KC7" s="106"/>
      <c r="KD7" s="106"/>
      <c r="KE7" s="106"/>
      <c r="KF7" s="106"/>
      <c r="KG7" s="106"/>
      <c r="KH7" s="117">
        <f t="shared" ref="KH7:KH35" si="43">(KB7+KC7+KD7+KE7+KF7+KG7)/$KH$3</f>
        <v>0</v>
      </c>
      <c r="KI7" s="245"/>
      <c r="KJ7" s="245"/>
      <c r="KK7" s="245"/>
      <c r="KL7" s="245"/>
      <c r="KM7" s="245"/>
      <c r="KN7" s="245"/>
      <c r="KO7" s="245"/>
      <c r="KP7" s="245"/>
      <c r="KQ7" s="245"/>
      <c r="KR7" s="245"/>
      <c r="KS7" s="245"/>
      <c r="KT7" s="245"/>
      <c r="KU7" s="117">
        <f t="shared" ref="KU7:KU35" si="44">(KI7+KJ7+KK7+KL7+KM7+KN7+KO7+KP7+KQ7+KR7+KS7+KT7)/$KU$3</f>
        <v>0</v>
      </c>
      <c r="KV7" s="245"/>
      <c r="KW7" s="245"/>
      <c r="KX7" s="245"/>
      <c r="KY7" s="118">
        <f t="shared" ref="KY7:KY35" si="45">(KV7+KW7+KX7)/$KY$3</f>
        <v>0</v>
      </c>
      <c r="KZ7" s="120"/>
      <c r="LA7" s="217">
        <f t="shared" ref="LA7:LA34" si="46">JD7</f>
        <v>1</v>
      </c>
      <c r="LB7" s="245"/>
      <c r="LC7" s="245"/>
      <c r="LD7" s="245"/>
      <c r="LE7" s="245"/>
      <c r="LF7" s="245"/>
      <c r="LG7" s="245"/>
      <c r="LH7" s="245"/>
      <c r="LI7" s="245"/>
      <c r="LJ7" s="245"/>
      <c r="LK7" s="245"/>
      <c r="LL7" s="117">
        <f t="shared" ref="LL7:LL35" si="47">(LB7+LC7+LD7+LE7+LF7+LG7+LH7+LI7+LJ7+LK7)/$LL$3</f>
        <v>0</v>
      </c>
      <c r="LM7" s="245"/>
      <c r="LN7" s="245"/>
      <c r="LO7" s="245"/>
      <c r="LP7" s="245"/>
      <c r="LQ7" s="245"/>
      <c r="LR7" s="245"/>
      <c r="LS7" s="245"/>
      <c r="LT7" s="245"/>
      <c r="LU7" s="245"/>
      <c r="LV7" s="245"/>
      <c r="LW7" s="245"/>
      <c r="LX7" s="117">
        <f t="shared" ref="LX7:LX35" si="48">(LM7+LN7+LO7+LP7+LQ7+LR7+LS7+LT7+LU7+LV7)/$LX$3</f>
        <v>0</v>
      </c>
      <c r="LY7" s="245"/>
      <c r="LZ7" s="245"/>
      <c r="MA7" s="245"/>
      <c r="MB7" s="245"/>
      <c r="MC7" s="245"/>
      <c r="MD7" s="245"/>
      <c r="ME7" s="117">
        <f t="shared" ref="ME7:ME35" si="49">(LY7+LZ7+MA7+MB7+MC7+MD7)/$ME$3</f>
        <v>0</v>
      </c>
      <c r="MF7" s="245"/>
      <c r="MG7" s="245"/>
      <c r="MH7" s="245"/>
      <c r="MI7" s="245"/>
      <c r="MJ7" s="245"/>
      <c r="MK7" s="245"/>
      <c r="ML7" s="245"/>
      <c r="MM7" s="245"/>
      <c r="MN7" s="245"/>
      <c r="MO7" s="245"/>
      <c r="MP7" s="245"/>
      <c r="MQ7" s="245"/>
      <c r="MR7" s="117">
        <f t="shared" ref="MR7:MR35" si="50">(MF7+MG7+MH7+MI7+MJ7+MK7+ML7+MM7+MN7+MO7+MP7+MQ7)/$MR$3</f>
        <v>0</v>
      </c>
      <c r="MS7" s="106"/>
      <c r="MT7" s="245"/>
      <c r="MU7" s="106"/>
      <c r="MV7" s="118">
        <f t="shared" ref="MV7:MV35" si="51">(MS7+MT7+MU7)/$MV$3</f>
        <v>0</v>
      </c>
      <c r="MW7" s="120"/>
      <c r="MX7" s="217">
        <f t="shared" ref="MX7:MX34" si="52">LA7</f>
        <v>1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3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4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5">(NV7+NW7+NX7+NY7+NZ7+OA7)/$OB$3</f>
        <v>0</v>
      </c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17">
        <f t="shared" ref="OO7:OO35" si="56">(OC7+OD7+OE7+OF7+OG7+OH7+OI7+OJ7+OK7+OL7+OM7+ON7)/$OO$3</f>
        <v>0</v>
      </c>
      <c r="OP7" s="106"/>
      <c r="OQ7" s="106"/>
      <c r="OR7" s="106"/>
      <c r="OS7" s="118">
        <f t="shared" ref="OS7:OS35" si="57">(OP7+OQ7+OR7)/$OS$3</f>
        <v>0</v>
      </c>
      <c r="OT7" s="120"/>
      <c r="OU7" s="217">
        <f t="shared" ref="OU7:OU34" si="58">MX7</f>
        <v>1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9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60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1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2">(PZ7+QA7+QB7+QC7+QD7+QE7+QF7+QG7+QH7+QI7+QJ7+QK7)/$QL$3</f>
        <v>0</v>
      </c>
      <c r="QM7" s="106"/>
      <c r="QN7" s="106"/>
      <c r="QO7" s="106"/>
      <c r="QP7" s="118">
        <f t="shared" ref="QP7:QP35" si="63">(QM7+QN7+QO7)/$QP$3</f>
        <v>0</v>
      </c>
      <c r="QQ7" s="120"/>
    </row>
    <row r="8" spans="1:459" ht="15.75" x14ac:dyDescent="0.25">
      <c r="A8" s="75">
        <v>1</v>
      </c>
      <c r="B8" s="147">
        <v>3</v>
      </c>
      <c r="C8" s="333"/>
      <c r="D8" s="292"/>
      <c r="E8" s="292"/>
      <c r="F8" s="292"/>
      <c r="G8" s="292"/>
      <c r="H8" s="292"/>
      <c r="I8" s="148"/>
      <c r="J8" s="230">
        <f t="shared" si="8"/>
        <v>0</v>
      </c>
      <c r="K8" s="106"/>
      <c r="L8" s="106"/>
      <c r="M8" s="106"/>
      <c r="N8" s="106"/>
      <c r="O8" s="106"/>
      <c r="P8" s="106"/>
      <c r="Q8" s="106"/>
      <c r="R8" s="132">
        <f t="shared" si="9"/>
        <v>0</v>
      </c>
      <c r="S8" s="217">
        <f t="shared" si="10"/>
        <v>1</v>
      </c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17">
        <f t="shared" si="11"/>
        <v>0</v>
      </c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17">
        <f t="shared" si="12"/>
        <v>0</v>
      </c>
      <c r="AQ8" s="106"/>
      <c r="AR8" s="106"/>
      <c r="AS8" s="106"/>
      <c r="AT8" s="106"/>
      <c r="AU8" s="106"/>
      <c r="AV8" s="106"/>
      <c r="AW8" s="117">
        <f t="shared" si="13"/>
        <v>0</v>
      </c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17">
        <f t="shared" si="14"/>
        <v>0</v>
      </c>
      <c r="BK8" s="106"/>
      <c r="BL8" s="106"/>
      <c r="BM8" s="106"/>
      <c r="BN8" s="118">
        <f t="shared" si="15"/>
        <v>0</v>
      </c>
      <c r="BO8" s="120"/>
      <c r="BP8" s="217">
        <f t="shared" si="16"/>
        <v>1</v>
      </c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17">
        <f t="shared" si="17"/>
        <v>0</v>
      </c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17">
        <f t="shared" si="18"/>
        <v>0</v>
      </c>
      <c r="CN8" s="106"/>
      <c r="CO8" s="106"/>
      <c r="CP8" s="106"/>
      <c r="CQ8" s="106"/>
      <c r="CR8" s="106"/>
      <c r="CS8" s="106"/>
      <c r="CT8" s="117">
        <f t="shared" si="19"/>
        <v>0</v>
      </c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17">
        <f t="shared" si="20"/>
        <v>0</v>
      </c>
      <c r="DH8" s="106"/>
      <c r="DI8" s="106"/>
      <c r="DJ8" s="106"/>
      <c r="DK8" s="118">
        <f t="shared" si="21"/>
        <v>0</v>
      </c>
      <c r="DL8" s="169"/>
      <c r="DM8" s="217">
        <f t="shared" si="22"/>
        <v>1</v>
      </c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17">
        <f t="shared" si="23"/>
        <v>0</v>
      </c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17">
        <f t="shared" si="24"/>
        <v>0</v>
      </c>
      <c r="EK8" s="106"/>
      <c r="EL8" s="106"/>
      <c r="EM8" s="106"/>
      <c r="EN8" s="106"/>
      <c r="EO8" s="106"/>
      <c r="EP8" s="106"/>
      <c r="EQ8" s="117">
        <f t="shared" si="25"/>
        <v>0</v>
      </c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17">
        <f t="shared" si="26"/>
        <v>0</v>
      </c>
      <c r="FE8" s="106"/>
      <c r="FF8" s="106"/>
      <c r="FG8" s="106"/>
      <c r="FH8" s="118">
        <f t="shared" si="27"/>
        <v>0</v>
      </c>
      <c r="FI8" s="120"/>
      <c r="FJ8" s="223">
        <f t="shared" si="28"/>
        <v>1</v>
      </c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17">
        <f t="shared" si="29"/>
        <v>0</v>
      </c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17">
        <f t="shared" si="30"/>
        <v>0</v>
      </c>
      <c r="GH8" s="106"/>
      <c r="GI8" s="106"/>
      <c r="GJ8" s="106"/>
      <c r="GK8" s="106"/>
      <c r="GL8" s="106"/>
      <c r="GM8" s="106"/>
      <c r="GN8" s="117">
        <f t="shared" si="31"/>
        <v>0</v>
      </c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17">
        <f t="shared" si="32"/>
        <v>0</v>
      </c>
      <c r="HB8" s="106"/>
      <c r="HC8" s="106"/>
      <c r="HD8" s="106"/>
      <c r="HE8" s="118">
        <f t="shared" si="33"/>
        <v>0</v>
      </c>
      <c r="HF8" s="120"/>
      <c r="HG8" s="217">
        <f t="shared" si="34"/>
        <v>1</v>
      </c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17">
        <f t="shared" si="35"/>
        <v>0</v>
      </c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17">
        <f t="shared" si="36"/>
        <v>0</v>
      </c>
      <c r="IE8" s="106"/>
      <c r="IF8" s="106"/>
      <c r="IG8" s="106"/>
      <c r="IH8" s="106"/>
      <c r="II8" s="106"/>
      <c r="IJ8" s="106"/>
      <c r="IK8" s="117">
        <f t="shared" si="37"/>
        <v>0</v>
      </c>
      <c r="IL8" s="106"/>
      <c r="IM8" s="106"/>
      <c r="IN8" s="106"/>
      <c r="IO8" s="106"/>
      <c r="IP8" s="106"/>
      <c r="IQ8" s="106"/>
      <c r="IR8" s="106"/>
      <c r="IS8" s="106"/>
      <c r="IT8" s="106"/>
      <c r="IU8" s="106"/>
      <c r="IV8" s="106"/>
      <c r="IW8" s="106"/>
      <c r="IX8" s="117">
        <f t="shared" si="38"/>
        <v>0</v>
      </c>
      <c r="IY8" s="106"/>
      <c r="IZ8" s="106"/>
      <c r="JA8" s="106"/>
      <c r="JB8" s="118">
        <f t="shared" si="39"/>
        <v>0</v>
      </c>
      <c r="JC8" s="120"/>
      <c r="JD8" s="217">
        <f t="shared" si="40"/>
        <v>1</v>
      </c>
      <c r="JE8" s="245"/>
      <c r="JF8" s="245"/>
      <c r="JG8" s="245"/>
      <c r="JH8" s="245"/>
      <c r="JI8" s="245"/>
      <c r="JJ8" s="245"/>
      <c r="JK8" s="245"/>
      <c r="JL8" s="245"/>
      <c r="JM8" s="245"/>
      <c r="JN8" s="106"/>
      <c r="JO8" s="117">
        <f t="shared" si="41"/>
        <v>0</v>
      </c>
      <c r="JP8" s="245"/>
      <c r="JQ8" s="245"/>
      <c r="JR8" s="245"/>
      <c r="JS8" s="245"/>
      <c r="JT8" s="245"/>
      <c r="JU8" s="245"/>
      <c r="JV8" s="245"/>
      <c r="JW8" s="245"/>
      <c r="JX8" s="245"/>
      <c r="JY8" s="245"/>
      <c r="JZ8" s="245"/>
      <c r="KA8" s="121">
        <f t="shared" si="42"/>
        <v>0</v>
      </c>
      <c r="KB8" s="106"/>
      <c r="KC8" s="106"/>
      <c r="KD8" s="106"/>
      <c r="KE8" s="106"/>
      <c r="KF8" s="106"/>
      <c r="KG8" s="106"/>
      <c r="KH8" s="117">
        <f t="shared" si="43"/>
        <v>0</v>
      </c>
      <c r="KI8" s="245"/>
      <c r="KJ8" s="245"/>
      <c r="KK8" s="245"/>
      <c r="KL8" s="245"/>
      <c r="KM8" s="245"/>
      <c r="KN8" s="245"/>
      <c r="KO8" s="245"/>
      <c r="KP8" s="245"/>
      <c r="KQ8" s="245"/>
      <c r="KR8" s="245"/>
      <c r="KS8" s="245"/>
      <c r="KT8" s="245"/>
      <c r="KU8" s="117">
        <f t="shared" si="44"/>
        <v>0</v>
      </c>
      <c r="KV8" s="245"/>
      <c r="KW8" s="245"/>
      <c r="KX8" s="245"/>
      <c r="KY8" s="118">
        <f t="shared" si="45"/>
        <v>0</v>
      </c>
      <c r="KZ8" s="120"/>
      <c r="LA8" s="217">
        <f t="shared" si="46"/>
        <v>1</v>
      </c>
      <c r="LB8" s="245"/>
      <c r="LC8" s="245"/>
      <c r="LD8" s="245"/>
      <c r="LE8" s="245"/>
      <c r="LF8" s="245"/>
      <c r="LG8" s="245"/>
      <c r="LH8" s="245"/>
      <c r="LI8" s="245"/>
      <c r="LJ8" s="245"/>
      <c r="LK8" s="245"/>
      <c r="LL8" s="117">
        <f t="shared" si="47"/>
        <v>0</v>
      </c>
      <c r="LM8" s="245"/>
      <c r="LN8" s="245"/>
      <c r="LO8" s="245"/>
      <c r="LP8" s="245"/>
      <c r="LQ8" s="245"/>
      <c r="LR8" s="245"/>
      <c r="LS8" s="245"/>
      <c r="LT8" s="245"/>
      <c r="LU8" s="245"/>
      <c r="LV8" s="245"/>
      <c r="LW8" s="245"/>
      <c r="LX8" s="117">
        <f t="shared" si="48"/>
        <v>0</v>
      </c>
      <c r="LY8" s="245"/>
      <c r="LZ8" s="245"/>
      <c r="MA8" s="245"/>
      <c r="MB8" s="245"/>
      <c r="MC8" s="245"/>
      <c r="MD8" s="245"/>
      <c r="ME8" s="117">
        <f t="shared" si="49"/>
        <v>0</v>
      </c>
      <c r="MF8" s="245"/>
      <c r="MG8" s="245"/>
      <c r="MH8" s="245"/>
      <c r="MI8" s="245"/>
      <c r="MJ8" s="245"/>
      <c r="MK8" s="245"/>
      <c r="ML8" s="245"/>
      <c r="MM8" s="245"/>
      <c r="MN8" s="245"/>
      <c r="MO8" s="245"/>
      <c r="MP8" s="245"/>
      <c r="MQ8" s="245"/>
      <c r="MR8" s="117">
        <f t="shared" si="50"/>
        <v>0</v>
      </c>
      <c r="MS8" s="106"/>
      <c r="MT8" s="245"/>
      <c r="MU8" s="106"/>
      <c r="MV8" s="118">
        <f t="shared" si="51"/>
        <v>0</v>
      </c>
      <c r="MW8" s="120"/>
      <c r="MX8" s="217">
        <f t="shared" si="52"/>
        <v>1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3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4"/>
        <v>0</v>
      </c>
      <c r="NV8" s="106"/>
      <c r="NW8" s="106"/>
      <c r="NX8" s="106"/>
      <c r="NY8" s="106"/>
      <c r="NZ8" s="106"/>
      <c r="OA8" s="106"/>
      <c r="OB8" s="117">
        <f t="shared" si="55"/>
        <v>0</v>
      </c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17">
        <f t="shared" si="56"/>
        <v>0</v>
      </c>
      <c r="OP8" s="106"/>
      <c r="OQ8" s="106"/>
      <c r="OR8" s="106"/>
      <c r="OS8" s="118">
        <f t="shared" si="57"/>
        <v>0</v>
      </c>
      <c r="OT8" s="120"/>
      <c r="OU8" s="217">
        <f t="shared" si="58"/>
        <v>1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9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60"/>
        <v>0</v>
      </c>
      <c r="PS8" s="106"/>
      <c r="PT8" s="106"/>
      <c r="PU8" s="106"/>
      <c r="PV8" s="106"/>
      <c r="PW8" s="106"/>
      <c r="PX8" s="106"/>
      <c r="PY8" s="117">
        <f t="shared" si="61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2"/>
        <v>0</v>
      </c>
      <c r="QM8" s="106"/>
      <c r="QN8" s="106"/>
      <c r="QO8" s="106"/>
      <c r="QP8" s="118">
        <f t="shared" si="63"/>
        <v>0</v>
      </c>
      <c r="QQ8" s="120"/>
    </row>
    <row r="9" spans="1:459" ht="15.75" x14ac:dyDescent="0.25">
      <c r="A9" s="75">
        <v>1</v>
      </c>
      <c r="B9" s="147">
        <v>4</v>
      </c>
      <c r="C9" s="333"/>
      <c r="D9" s="292"/>
      <c r="E9" s="292"/>
      <c r="F9" s="292"/>
      <c r="G9" s="292"/>
      <c r="H9" s="292"/>
      <c r="I9" s="148"/>
      <c r="J9" s="230">
        <f t="shared" si="8"/>
        <v>0</v>
      </c>
      <c r="K9" s="106"/>
      <c r="L9" s="106"/>
      <c r="M9" s="106"/>
      <c r="N9" s="106"/>
      <c r="O9" s="106"/>
      <c r="P9" s="106"/>
      <c r="Q9" s="106"/>
      <c r="R9" s="132">
        <f t="shared" si="9"/>
        <v>0</v>
      </c>
      <c r="S9" s="217">
        <f t="shared" si="10"/>
        <v>1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17">
        <f t="shared" si="11"/>
        <v>0</v>
      </c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17">
        <f t="shared" si="12"/>
        <v>0</v>
      </c>
      <c r="AQ9" s="106"/>
      <c r="AR9" s="106"/>
      <c r="AS9" s="106"/>
      <c r="AT9" s="106"/>
      <c r="AU9" s="106"/>
      <c r="AV9" s="106"/>
      <c r="AW9" s="117">
        <f t="shared" si="13"/>
        <v>0</v>
      </c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17">
        <f t="shared" si="14"/>
        <v>0</v>
      </c>
      <c r="BK9" s="106"/>
      <c r="BL9" s="106"/>
      <c r="BM9" s="106"/>
      <c r="BN9" s="118">
        <f t="shared" si="15"/>
        <v>0</v>
      </c>
      <c r="BO9" s="120"/>
      <c r="BP9" s="217">
        <f t="shared" si="16"/>
        <v>1</v>
      </c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17">
        <f t="shared" si="17"/>
        <v>0</v>
      </c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17">
        <f t="shared" si="18"/>
        <v>0</v>
      </c>
      <c r="CN9" s="106"/>
      <c r="CO9" s="106"/>
      <c r="CP9" s="106"/>
      <c r="CQ9" s="106"/>
      <c r="CR9" s="106"/>
      <c r="CS9" s="106"/>
      <c r="CT9" s="117">
        <f t="shared" si="19"/>
        <v>0</v>
      </c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17">
        <f t="shared" si="20"/>
        <v>0</v>
      </c>
      <c r="DH9" s="106"/>
      <c r="DI9" s="106"/>
      <c r="DJ9" s="106"/>
      <c r="DK9" s="118">
        <f t="shared" si="21"/>
        <v>0</v>
      </c>
      <c r="DL9" s="169"/>
      <c r="DM9" s="217">
        <f t="shared" si="22"/>
        <v>1</v>
      </c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17">
        <f t="shared" si="23"/>
        <v>0</v>
      </c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17">
        <f t="shared" si="24"/>
        <v>0</v>
      </c>
      <c r="EK9" s="106"/>
      <c r="EL9" s="106"/>
      <c r="EM9" s="106"/>
      <c r="EN9" s="106"/>
      <c r="EO9" s="106"/>
      <c r="EP9" s="106"/>
      <c r="EQ9" s="117">
        <f t="shared" si="25"/>
        <v>0</v>
      </c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17">
        <f t="shared" si="26"/>
        <v>0</v>
      </c>
      <c r="FE9" s="106"/>
      <c r="FF9" s="106"/>
      <c r="FG9" s="106"/>
      <c r="FH9" s="118">
        <f t="shared" si="27"/>
        <v>0</v>
      </c>
      <c r="FI9" s="120"/>
      <c r="FJ9" s="223">
        <f t="shared" si="28"/>
        <v>1</v>
      </c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17">
        <f t="shared" si="29"/>
        <v>0</v>
      </c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17">
        <f t="shared" si="30"/>
        <v>0</v>
      </c>
      <c r="GH9" s="106"/>
      <c r="GI9" s="106"/>
      <c r="GJ9" s="106"/>
      <c r="GK9" s="106"/>
      <c r="GL9" s="106"/>
      <c r="GM9" s="106"/>
      <c r="GN9" s="117">
        <f t="shared" si="31"/>
        <v>0</v>
      </c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17">
        <f t="shared" si="32"/>
        <v>0</v>
      </c>
      <c r="HB9" s="106"/>
      <c r="HC9" s="106"/>
      <c r="HD9" s="106"/>
      <c r="HE9" s="118">
        <f t="shared" si="33"/>
        <v>0</v>
      </c>
      <c r="HF9" s="120"/>
      <c r="HG9" s="217">
        <f t="shared" si="34"/>
        <v>1</v>
      </c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17">
        <f t="shared" si="35"/>
        <v>0</v>
      </c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17">
        <f t="shared" si="36"/>
        <v>0</v>
      </c>
      <c r="IE9" s="106"/>
      <c r="IF9" s="106"/>
      <c r="IG9" s="106"/>
      <c r="IH9" s="106"/>
      <c r="II9" s="106"/>
      <c r="IJ9" s="106"/>
      <c r="IK9" s="117">
        <f t="shared" si="37"/>
        <v>0</v>
      </c>
      <c r="IL9" s="106"/>
      <c r="IM9" s="106"/>
      <c r="IN9" s="106"/>
      <c r="IO9" s="106"/>
      <c r="IP9" s="106"/>
      <c r="IQ9" s="106"/>
      <c r="IR9" s="106"/>
      <c r="IS9" s="106"/>
      <c r="IT9" s="106"/>
      <c r="IU9" s="106"/>
      <c r="IV9" s="106"/>
      <c r="IW9" s="106"/>
      <c r="IX9" s="117">
        <f t="shared" si="38"/>
        <v>0</v>
      </c>
      <c r="IY9" s="106"/>
      <c r="IZ9" s="106"/>
      <c r="JA9" s="106"/>
      <c r="JB9" s="118">
        <f t="shared" si="39"/>
        <v>0</v>
      </c>
      <c r="JC9" s="120"/>
      <c r="JD9" s="217">
        <f t="shared" si="40"/>
        <v>1</v>
      </c>
      <c r="JE9" s="245"/>
      <c r="JF9" s="245"/>
      <c r="JG9" s="245"/>
      <c r="JH9" s="245"/>
      <c r="JI9" s="245"/>
      <c r="JJ9" s="245"/>
      <c r="JK9" s="245"/>
      <c r="JL9" s="245"/>
      <c r="JM9" s="245"/>
      <c r="JN9" s="106"/>
      <c r="JO9" s="117">
        <f t="shared" si="41"/>
        <v>0</v>
      </c>
      <c r="JP9" s="245"/>
      <c r="JQ9" s="245"/>
      <c r="JR9" s="245"/>
      <c r="JS9" s="245"/>
      <c r="JT9" s="245"/>
      <c r="JU9" s="245"/>
      <c r="JV9" s="245"/>
      <c r="JW9" s="245"/>
      <c r="JX9" s="245"/>
      <c r="JY9" s="245"/>
      <c r="JZ9" s="245"/>
      <c r="KA9" s="121">
        <f t="shared" si="42"/>
        <v>0</v>
      </c>
      <c r="KB9" s="106"/>
      <c r="KC9" s="106"/>
      <c r="KD9" s="106"/>
      <c r="KE9" s="106"/>
      <c r="KF9" s="106"/>
      <c r="KG9" s="106"/>
      <c r="KH9" s="117">
        <f t="shared" si="43"/>
        <v>0</v>
      </c>
      <c r="KI9" s="245"/>
      <c r="KJ9" s="245"/>
      <c r="KK9" s="245"/>
      <c r="KL9" s="245"/>
      <c r="KM9" s="245"/>
      <c r="KN9" s="245"/>
      <c r="KO9" s="245"/>
      <c r="KP9" s="245"/>
      <c r="KQ9" s="245"/>
      <c r="KR9" s="245"/>
      <c r="KS9" s="245"/>
      <c r="KT9" s="245"/>
      <c r="KU9" s="117">
        <f t="shared" si="44"/>
        <v>0</v>
      </c>
      <c r="KV9" s="245"/>
      <c r="KW9" s="245"/>
      <c r="KX9" s="245"/>
      <c r="KY9" s="118">
        <f t="shared" si="45"/>
        <v>0</v>
      </c>
      <c r="KZ9" s="120"/>
      <c r="LA9" s="217">
        <f t="shared" si="46"/>
        <v>1</v>
      </c>
      <c r="LB9" s="245"/>
      <c r="LC9" s="245"/>
      <c r="LD9" s="245"/>
      <c r="LE9" s="245"/>
      <c r="LF9" s="245"/>
      <c r="LG9" s="245"/>
      <c r="LH9" s="245"/>
      <c r="LI9" s="245"/>
      <c r="LJ9" s="245"/>
      <c r="LK9" s="245"/>
      <c r="LL9" s="117">
        <f t="shared" si="47"/>
        <v>0</v>
      </c>
      <c r="LM9" s="245"/>
      <c r="LN9" s="245"/>
      <c r="LO9" s="245"/>
      <c r="LP9" s="245"/>
      <c r="LQ9" s="245"/>
      <c r="LR9" s="245"/>
      <c r="LS9" s="245"/>
      <c r="LT9" s="245"/>
      <c r="LU9" s="245"/>
      <c r="LV9" s="245"/>
      <c r="LW9" s="245"/>
      <c r="LX9" s="117">
        <f t="shared" si="48"/>
        <v>0</v>
      </c>
      <c r="LY9" s="245"/>
      <c r="LZ9" s="245"/>
      <c r="MA9" s="245"/>
      <c r="MB9" s="245"/>
      <c r="MC9" s="245"/>
      <c r="MD9" s="245"/>
      <c r="ME9" s="117">
        <f t="shared" si="49"/>
        <v>0</v>
      </c>
      <c r="MF9" s="245"/>
      <c r="MG9" s="245"/>
      <c r="MH9" s="245"/>
      <c r="MI9" s="245"/>
      <c r="MJ9" s="245"/>
      <c r="MK9" s="245"/>
      <c r="ML9" s="245"/>
      <c r="MM9" s="245"/>
      <c r="MN9" s="245"/>
      <c r="MO9" s="245"/>
      <c r="MP9" s="245"/>
      <c r="MQ9" s="245"/>
      <c r="MR9" s="117">
        <f t="shared" si="50"/>
        <v>0</v>
      </c>
      <c r="MS9" s="106"/>
      <c r="MT9" s="245"/>
      <c r="MU9" s="106"/>
      <c r="MV9" s="118">
        <f t="shared" si="51"/>
        <v>0</v>
      </c>
      <c r="MW9" s="120"/>
      <c r="MX9" s="217">
        <f t="shared" si="52"/>
        <v>1</v>
      </c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17">
        <f t="shared" si="53"/>
        <v>0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17">
        <f t="shared" si="54"/>
        <v>0</v>
      </c>
      <c r="NV9" s="106"/>
      <c r="NW9" s="106"/>
      <c r="NX9" s="106"/>
      <c r="NY9" s="106"/>
      <c r="NZ9" s="106"/>
      <c r="OA9" s="106"/>
      <c r="OB9" s="117">
        <f t="shared" si="55"/>
        <v>0</v>
      </c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17">
        <f t="shared" si="56"/>
        <v>0</v>
      </c>
      <c r="OP9" s="106"/>
      <c r="OQ9" s="106"/>
      <c r="OR9" s="106"/>
      <c r="OS9" s="118">
        <f t="shared" si="57"/>
        <v>0</v>
      </c>
      <c r="OT9" s="120"/>
      <c r="OU9" s="217">
        <f t="shared" si="58"/>
        <v>1</v>
      </c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17">
        <f t="shared" si="59"/>
        <v>0</v>
      </c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17">
        <f t="shared" si="60"/>
        <v>0</v>
      </c>
      <c r="PS9" s="106"/>
      <c r="PT9" s="106"/>
      <c r="PU9" s="106"/>
      <c r="PV9" s="106"/>
      <c r="PW9" s="106"/>
      <c r="PX9" s="106"/>
      <c r="PY9" s="117">
        <f t="shared" si="61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2"/>
        <v>0</v>
      </c>
      <c r="QM9" s="106"/>
      <c r="QN9" s="106"/>
      <c r="QO9" s="106"/>
      <c r="QP9" s="118">
        <f t="shared" si="63"/>
        <v>0</v>
      </c>
      <c r="QQ9" s="120"/>
    </row>
    <row r="10" spans="1:459" ht="15.75" x14ac:dyDescent="0.25">
      <c r="A10" s="75">
        <v>1</v>
      </c>
      <c r="B10" s="147">
        <v>5</v>
      </c>
      <c r="C10" s="333"/>
      <c r="D10" s="292"/>
      <c r="E10" s="292"/>
      <c r="F10" s="292"/>
      <c r="G10" s="292"/>
      <c r="H10" s="292"/>
      <c r="I10" s="148"/>
      <c r="J10" s="230">
        <f t="shared" si="8"/>
        <v>0</v>
      </c>
      <c r="K10" s="106"/>
      <c r="L10" s="106"/>
      <c r="M10" s="106"/>
      <c r="N10" s="106"/>
      <c r="O10" s="106"/>
      <c r="P10" s="106"/>
      <c r="Q10" s="106"/>
      <c r="R10" s="132">
        <f t="shared" si="9"/>
        <v>0</v>
      </c>
      <c r="S10" s="217">
        <f t="shared" si="10"/>
        <v>1</v>
      </c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17">
        <f t="shared" si="11"/>
        <v>0</v>
      </c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17">
        <f t="shared" si="12"/>
        <v>0</v>
      </c>
      <c r="AQ10" s="106"/>
      <c r="AR10" s="106"/>
      <c r="AS10" s="106"/>
      <c r="AT10" s="106"/>
      <c r="AU10" s="106"/>
      <c r="AV10" s="106"/>
      <c r="AW10" s="117">
        <f t="shared" si="13"/>
        <v>0</v>
      </c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17">
        <f t="shared" si="14"/>
        <v>0</v>
      </c>
      <c r="BK10" s="106"/>
      <c r="BL10" s="106"/>
      <c r="BM10" s="106"/>
      <c r="BN10" s="118">
        <f t="shared" si="15"/>
        <v>0</v>
      </c>
      <c r="BO10" s="120"/>
      <c r="BP10" s="217">
        <f t="shared" si="16"/>
        <v>1</v>
      </c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17">
        <f t="shared" si="17"/>
        <v>0</v>
      </c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17">
        <f t="shared" si="18"/>
        <v>0</v>
      </c>
      <c r="CN10" s="106"/>
      <c r="CO10" s="106"/>
      <c r="CP10" s="106"/>
      <c r="CQ10" s="106"/>
      <c r="CR10" s="106"/>
      <c r="CS10" s="106"/>
      <c r="CT10" s="117">
        <f t="shared" si="19"/>
        <v>0</v>
      </c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17">
        <f t="shared" si="20"/>
        <v>0</v>
      </c>
      <c r="DH10" s="106"/>
      <c r="DI10" s="106"/>
      <c r="DJ10" s="106"/>
      <c r="DK10" s="118">
        <f t="shared" si="21"/>
        <v>0</v>
      </c>
      <c r="DL10" s="169"/>
      <c r="DM10" s="217">
        <f t="shared" si="22"/>
        <v>1</v>
      </c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17">
        <f t="shared" si="23"/>
        <v>0</v>
      </c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17">
        <f t="shared" si="24"/>
        <v>0</v>
      </c>
      <c r="EK10" s="106"/>
      <c r="EL10" s="106"/>
      <c r="EM10" s="106"/>
      <c r="EN10" s="106"/>
      <c r="EO10" s="106"/>
      <c r="EP10" s="106"/>
      <c r="EQ10" s="117">
        <f t="shared" si="25"/>
        <v>0</v>
      </c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17">
        <f t="shared" si="26"/>
        <v>0</v>
      </c>
      <c r="FE10" s="106"/>
      <c r="FF10" s="106"/>
      <c r="FG10" s="106"/>
      <c r="FH10" s="118">
        <f t="shared" si="27"/>
        <v>0</v>
      </c>
      <c r="FI10" s="120"/>
      <c r="FJ10" s="223">
        <f t="shared" si="28"/>
        <v>1</v>
      </c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17">
        <f t="shared" si="29"/>
        <v>0</v>
      </c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17">
        <f t="shared" si="30"/>
        <v>0</v>
      </c>
      <c r="GH10" s="106"/>
      <c r="GI10" s="106"/>
      <c r="GJ10" s="106"/>
      <c r="GK10" s="106"/>
      <c r="GL10" s="106"/>
      <c r="GM10" s="106"/>
      <c r="GN10" s="117">
        <f t="shared" si="31"/>
        <v>0</v>
      </c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17">
        <f t="shared" si="32"/>
        <v>0</v>
      </c>
      <c r="HB10" s="106"/>
      <c r="HC10" s="106"/>
      <c r="HD10" s="106"/>
      <c r="HE10" s="118">
        <f t="shared" si="33"/>
        <v>0</v>
      </c>
      <c r="HF10" s="120"/>
      <c r="HG10" s="217">
        <f t="shared" si="34"/>
        <v>1</v>
      </c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17">
        <f t="shared" si="35"/>
        <v>0</v>
      </c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17">
        <f t="shared" si="36"/>
        <v>0</v>
      </c>
      <c r="IE10" s="106"/>
      <c r="IF10" s="106"/>
      <c r="IG10" s="106"/>
      <c r="IH10" s="106"/>
      <c r="II10" s="106"/>
      <c r="IJ10" s="106"/>
      <c r="IK10" s="117">
        <f t="shared" si="37"/>
        <v>0</v>
      </c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17">
        <f t="shared" si="38"/>
        <v>0</v>
      </c>
      <c r="IY10" s="106"/>
      <c r="IZ10" s="106"/>
      <c r="JA10" s="106"/>
      <c r="JB10" s="118">
        <f t="shared" si="39"/>
        <v>0</v>
      </c>
      <c r="JC10" s="120"/>
      <c r="JD10" s="217">
        <f t="shared" si="40"/>
        <v>1</v>
      </c>
      <c r="JE10" s="245"/>
      <c r="JF10" s="245"/>
      <c r="JG10" s="245"/>
      <c r="JH10" s="245"/>
      <c r="JI10" s="245"/>
      <c r="JJ10" s="245"/>
      <c r="JK10" s="245"/>
      <c r="JL10" s="245"/>
      <c r="JM10" s="245"/>
      <c r="JN10" s="106"/>
      <c r="JO10" s="117">
        <f t="shared" si="41"/>
        <v>0</v>
      </c>
      <c r="JP10" s="245"/>
      <c r="JQ10" s="245"/>
      <c r="JR10" s="245"/>
      <c r="JS10" s="245"/>
      <c r="JT10" s="245"/>
      <c r="JU10" s="245"/>
      <c r="JV10" s="245"/>
      <c r="JW10" s="245"/>
      <c r="JX10" s="245"/>
      <c r="JY10" s="245"/>
      <c r="JZ10" s="245"/>
      <c r="KA10" s="121">
        <f t="shared" si="42"/>
        <v>0</v>
      </c>
      <c r="KB10" s="106"/>
      <c r="KC10" s="106"/>
      <c r="KD10" s="106"/>
      <c r="KE10" s="106"/>
      <c r="KF10" s="106"/>
      <c r="KG10" s="106"/>
      <c r="KH10" s="117">
        <f t="shared" si="43"/>
        <v>0</v>
      </c>
      <c r="KI10" s="245"/>
      <c r="KJ10" s="245"/>
      <c r="KK10" s="245"/>
      <c r="KL10" s="245"/>
      <c r="KM10" s="245"/>
      <c r="KN10" s="245"/>
      <c r="KO10" s="245"/>
      <c r="KP10" s="245"/>
      <c r="KQ10" s="245"/>
      <c r="KR10" s="245"/>
      <c r="KS10" s="245"/>
      <c r="KT10" s="245"/>
      <c r="KU10" s="117">
        <f t="shared" si="44"/>
        <v>0</v>
      </c>
      <c r="KV10" s="245"/>
      <c r="KW10" s="245"/>
      <c r="KX10" s="245"/>
      <c r="KY10" s="118">
        <f t="shared" si="45"/>
        <v>0</v>
      </c>
      <c r="KZ10" s="120"/>
      <c r="LA10" s="217">
        <f t="shared" si="46"/>
        <v>1</v>
      </c>
      <c r="LB10" s="245"/>
      <c r="LC10" s="245"/>
      <c r="LD10" s="245"/>
      <c r="LE10" s="245"/>
      <c r="LF10" s="245"/>
      <c r="LG10" s="245"/>
      <c r="LH10" s="245"/>
      <c r="LI10" s="245"/>
      <c r="LJ10" s="245"/>
      <c r="LK10" s="245"/>
      <c r="LL10" s="117">
        <f t="shared" si="47"/>
        <v>0</v>
      </c>
      <c r="LM10" s="245"/>
      <c r="LN10" s="245"/>
      <c r="LO10" s="245"/>
      <c r="LP10" s="245"/>
      <c r="LQ10" s="245"/>
      <c r="LR10" s="245"/>
      <c r="LS10" s="245"/>
      <c r="LT10" s="245"/>
      <c r="LU10" s="245"/>
      <c r="LV10" s="245"/>
      <c r="LW10" s="245"/>
      <c r="LX10" s="117">
        <f t="shared" si="48"/>
        <v>0</v>
      </c>
      <c r="LY10" s="245"/>
      <c r="LZ10" s="245"/>
      <c r="MA10" s="245"/>
      <c r="MB10" s="245"/>
      <c r="MC10" s="245"/>
      <c r="MD10" s="245"/>
      <c r="ME10" s="117">
        <f t="shared" si="49"/>
        <v>0</v>
      </c>
      <c r="MF10" s="245"/>
      <c r="MG10" s="245"/>
      <c r="MH10" s="245"/>
      <c r="MI10" s="245"/>
      <c r="MJ10" s="245"/>
      <c r="MK10" s="245"/>
      <c r="ML10" s="245"/>
      <c r="MM10" s="245"/>
      <c r="MN10" s="245"/>
      <c r="MO10" s="245"/>
      <c r="MP10" s="245"/>
      <c r="MQ10" s="245"/>
      <c r="MR10" s="117">
        <f t="shared" si="50"/>
        <v>0</v>
      </c>
      <c r="MS10" s="106"/>
      <c r="MT10" s="245"/>
      <c r="MU10" s="106"/>
      <c r="MV10" s="118">
        <f t="shared" si="51"/>
        <v>0</v>
      </c>
      <c r="MW10" s="120"/>
      <c r="MX10" s="217">
        <f t="shared" si="52"/>
        <v>1</v>
      </c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17">
        <f t="shared" si="53"/>
        <v>0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17">
        <f t="shared" si="54"/>
        <v>0</v>
      </c>
      <c r="NV10" s="106"/>
      <c r="NW10" s="106"/>
      <c r="NX10" s="106"/>
      <c r="NY10" s="106"/>
      <c r="NZ10" s="106"/>
      <c r="OA10" s="106"/>
      <c r="OB10" s="117">
        <f t="shared" si="55"/>
        <v>0</v>
      </c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17">
        <f t="shared" si="56"/>
        <v>0</v>
      </c>
      <c r="OP10" s="106"/>
      <c r="OQ10" s="106"/>
      <c r="OR10" s="106"/>
      <c r="OS10" s="118">
        <f t="shared" si="57"/>
        <v>0</v>
      </c>
      <c r="OT10" s="120"/>
      <c r="OU10" s="217">
        <f t="shared" si="58"/>
        <v>1</v>
      </c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17">
        <f t="shared" si="59"/>
        <v>0</v>
      </c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17">
        <f t="shared" si="60"/>
        <v>0</v>
      </c>
      <c r="PS10" s="106"/>
      <c r="PT10" s="106"/>
      <c r="PU10" s="106"/>
      <c r="PV10" s="106"/>
      <c r="PW10" s="106"/>
      <c r="PX10" s="106"/>
      <c r="PY10" s="117">
        <f t="shared" si="61"/>
        <v>0</v>
      </c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17">
        <f t="shared" si="62"/>
        <v>0</v>
      </c>
      <c r="QM10" s="106"/>
      <c r="QN10" s="106"/>
      <c r="QO10" s="106"/>
      <c r="QP10" s="118">
        <f t="shared" si="63"/>
        <v>0</v>
      </c>
      <c r="QQ10" s="120"/>
    </row>
    <row r="11" spans="1:459" ht="15.75" x14ac:dyDescent="0.25">
      <c r="A11" s="75">
        <v>1</v>
      </c>
      <c r="B11" s="147">
        <v>6</v>
      </c>
      <c r="C11" s="333"/>
      <c r="D11" s="292"/>
      <c r="E11" s="292"/>
      <c r="F11" s="292"/>
      <c r="G11" s="292"/>
      <c r="H11" s="292"/>
      <c r="I11" s="148"/>
      <c r="J11" s="230">
        <f t="shared" si="8"/>
        <v>0</v>
      </c>
      <c r="K11" s="106"/>
      <c r="L11" s="106"/>
      <c r="M11" s="106"/>
      <c r="N11" s="106"/>
      <c r="O11" s="106"/>
      <c r="P11" s="106"/>
      <c r="Q11" s="106"/>
      <c r="R11" s="132">
        <f t="shared" si="9"/>
        <v>0</v>
      </c>
      <c r="S11" s="217">
        <f t="shared" si="10"/>
        <v>1</v>
      </c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17">
        <f t="shared" si="11"/>
        <v>0</v>
      </c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17">
        <f t="shared" si="12"/>
        <v>0</v>
      </c>
      <c r="AQ11" s="106"/>
      <c r="AR11" s="106"/>
      <c r="AS11" s="106"/>
      <c r="AT11" s="106"/>
      <c r="AU11" s="106"/>
      <c r="AV11" s="106"/>
      <c r="AW11" s="117">
        <f t="shared" si="13"/>
        <v>0</v>
      </c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17">
        <f t="shared" si="14"/>
        <v>0</v>
      </c>
      <c r="BK11" s="106"/>
      <c r="BL11" s="106"/>
      <c r="BM11" s="106"/>
      <c r="BN11" s="118">
        <f t="shared" si="15"/>
        <v>0</v>
      </c>
      <c r="BO11" s="120"/>
      <c r="BP11" s="217">
        <f t="shared" si="16"/>
        <v>1</v>
      </c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17">
        <f t="shared" si="17"/>
        <v>0</v>
      </c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17">
        <f t="shared" si="18"/>
        <v>0</v>
      </c>
      <c r="CN11" s="106"/>
      <c r="CO11" s="106"/>
      <c r="CP11" s="106"/>
      <c r="CQ11" s="106"/>
      <c r="CR11" s="106"/>
      <c r="CS11" s="106"/>
      <c r="CT11" s="117">
        <f t="shared" si="19"/>
        <v>0</v>
      </c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17">
        <f t="shared" si="20"/>
        <v>0</v>
      </c>
      <c r="DH11" s="106"/>
      <c r="DI11" s="106"/>
      <c r="DJ11" s="106"/>
      <c r="DK11" s="118">
        <f t="shared" si="21"/>
        <v>0</v>
      </c>
      <c r="DL11" s="169"/>
      <c r="DM11" s="217">
        <f t="shared" si="22"/>
        <v>1</v>
      </c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17">
        <f t="shared" si="23"/>
        <v>0</v>
      </c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17">
        <f t="shared" si="24"/>
        <v>0</v>
      </c>
      <c r="EK11" s="106"/>
      <c r="EL11" s="106"/>
      <c r="EM11" s="106"/>
      <c r="EN11" s="106"/>
      <c r="EO11" s="106"/>
      <c r="EP11" s="106"/>
      <c r="EQ11" s="117">
        <f t="shared" si="25"/>
        <v>0</v>
      </c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17">
        <f t="shared" si="26"/>
        <v>0</v>
      </c>
      <c r="FE11" s="106"/>
      <c r="FF11" s="106"/>
      <c r="FG11" s="106"/>
      <c r="FH11" s="118">
        <f t="shared" si="27"/>
        <v>0</v>
      </c>
      <c r="FI11" s="120"/>
      <c r="FJ11" s="223">
        <f t="shared" si="28"/>
        <v>1</v>
      </c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17">
        <f t="shared" si="29"/>
        <v>0</v>
      </c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17">
        <f t="shared" si="30"/>
        <v>0</v>
      </c>
      <c r="GH11" s="106"/>
      <c r="GI11" s="106"/>
      <c r="GJ11" s="106"/>
      <c r="GK11" s="106"/>
      <c r="GL11" s="106"/>
      <c r="GM11" s="106"/>
      <c r="GN11" s="117">
        <f t="shared" si="31"/>
        <v>0</v>
      </c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17">
        <f t="shared" si="32"/>
        <v>0</v>
      </c>
      <c r="HB11" s="106"/>
      <c r="HC11" s="106"/>
      <c r="HD11" s="106"/>
      <c r="HE11" s="118">
        <f t="shared" si="33"/>
        <v>0</v>
      </c>
      <c r="HF11" s="120"/>
      <c r="HG11" s="217">
        <f t="shared" si="34"/>
        <v>1</v>
      </c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17">
        <f t="shared" si="35"/>
        <v>0</v>
      </c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17">
        <f t="shared" si="36"/>
        <v>0</v>
      </c>
      <c r="IE11" s="106"/>
      <c r="IF11" s="106"/>
      <c r="IG11" s="106"/>
      <c r="IH11" s="106"/>
      <c r="II11" s="106"/>
      <c r="IJ11" s="106"/>
      <c r="IK11" s="117">
        <f t="shared" si="37"/>
        <v>0</v>
      </c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  <c r="IW11" s="106"/>
      <c r="IX11" s="117">
        <f t="shared" si="38"/>
        <v>0</v>
      </c>
      <c r="IY11" s="106"/>
      <c r="IZ11" s="106"/>
      <c r="JA11" s="106"/>
      <c r="JB11" s="118">
        <f t="shared" si="39"/>
        <v>0</v>
      </c>
      <c r="JC11" s="120"/>
      <c r="JD11" s="217">
        <f t="shared" si="40"/>
        <v>1</v>
      </c>
      <c r="JE11" s="245"/>
      <c r="JF11" s="245"/>
      <c r="JG11" s="245"/>
      <c r="JH11" s="245"/>
      <c r="JI11" s="245"/>
      <c r="JJ11" s="245"/>
      <c r="JK11" s="245"/>
      <c r="JL11" s="245"/>
      <c r="JM11" s="245"/>
      <c r="JN11" s="106"/>
      <c r="JO11" s="117">
        <f t="shared" si="41"/>
        <v>0</v>
      </c>
      <c r="JP11" s="245"/>
      <c r="JQ11" s="245"/>
      <c r="JR11" s="245"/>
      <c r="JS11" s="245"/>
      <c r="JT11" s="245"/>
      <c r="JU11" s="245"/>
      <c r="JV11" s="245"/>
      <c r="JW11" s="245"/>
      <c r="JX11" s="245"/>
      <c r="JY11" s="245"/>
      <c r="JZ11" s="245"/>
      <c r="KA11" s="121">
        <f t="shared" si="42"/>
        <v>0</v>
      </c>
      <c r="KB11" s="106"/>
      <c r="KC11" s="106"/>
      <c r="KD11" s="106"/>
      <c r="KE11" s="106"/>
      <c r="KF11" s="106"/>
      <c r="KG11" s="106"/>
      <c r="KH11" s="117">
        <f t="shared" si="43"/>
        <v>0</v>
      </c>
      <c r="KI11" s="245"/>
      <c r="KJ11" s="245"/>
      <c r="KK11" s="245"/>
      <c r="KL11" s="245"/>
      <c r="KM11" s="245"/>
      <c r="KN11" s="245"/>
      <c r="KO11" s="245"/>
      <c r="KP11" s="245"/>
      <c r="KQ11" s="245"/>
      <c r="KR11" s="245"/>
      <c r="KS11" s="245"/>
      <c r="KT11" s="245"/>
      <c r="KU11" s="117">
        <f t="shared" si="44"/>
        <v>0</v>
      </c>
      <c r="KV11" s="245"/>
      <c r="KW11" s="245"/>
      <c r="KX11" s="245"/>
      <c r="KY11" s="118">
        <f t="shared" si="45"/>
        <v>0</v>
      </c>
      <c r="KZ11" s="120"/>
      <c r="LA11" s="217">
        <f t="shared" si="46"/>
        <v>1</v>
      </c>
      <c r="LB11" s="245"/>
      <c r="LC11" s="245"/>
      <c r="LD11" s="245"/>
      <c r="LE11" s="245"/>
      <c r="LF11" s="245"/>
      <c r="LG11" s="245"/>
      <c r="LH11" s="245"/>
      <c r="LI11" s="245"/>
      <c r="LJ11" s="245"/>
      <c r="LK11" s="245"/>
      <c r="LL11" s="117">
        <f t="shared" si="47"/>
        <v>0</v>
      </c>
      <c r="LM11" s="245"/>
      <c r="LN11" s="245"/>
      <c r="LO11" s="245"/>
      <c r="LP11" s="245"/>
      <c r="LQ11" s="245"/>
      <c r="LR11" s="245"/>
      <c r="LS11" s="245"/>
      <c r="LT11" s="245"/>
      <c r="LU11" s="245"/>
      <c r="LV11" s="245"/>
      <c r="LW11" s="245"/>
      <c r="LX11" s="117">
        <f t="shared" si="48"/>
        <v>0</v>
      </c>
      <c r="LY11" s="245"/>
      <c r="LZ11" s="245"/>
      <c r="MA11" s="245"/>
      <c r="MB11" s="245"/>
      <c r="MC11" s="245"/>
      <c r="MD11" s="245"/>
      <c r="ME11" s="117">
        <f t="shared" si="49"/>
        <v>0</v>
      </c>
      <c r="MF11" s="245"/>
      <c r="MG11" s="245"/>
      <c r="MH11" s="245"/>
      <c r="MI11" s="245"/>
      <c r="MJ11" s="245"/>
      <c r="MK11" s="245"/>
      <c r="ML11" s="245"/>
      <c r="MM11" s="245"/>
      <c r="MN11" s="245"/>
      <c r="MO11" s="245"/>
      <c r="MP11" s="245"/>
      <c r="MQ11" s="245"/>
      <c r="MR11" s="117">
        <f t="shared" si="50"/>
        <v>0</v>
      </c>
      <c r="MS11" s="106"/>
      <c r="MT11" s="245"/>
      <c r="MU11" s="106"/>
      <c r="MV11" s="118">
        <f t="shared" si="51"/>
        <v>0</v>
      </c>
      <c r="MW11" s="120"/>
      <c r="MX11" s="217">
        <f t="shared" si="52"/>
        <v>1</v>
      </c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17">
        <f t="shared" si="53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4"/>
        <v>0</v>
      </c>
      <c r="NV11" s="106"/>
      <c r="NW11" s="106"/>
      <c r="NX11" s="106"/>
      <c r="NY11" s="106"/>
      <c r="NZ11" s="106"/>
      <c r="OA11" s="106"/>
      <c r="OB11" s="117">
        <f t="shared" si="55"/>
        <v>0</v>
      </c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17">
        <f t="shared" si="56"/>
        <v>0</v>
      </c>
      <c r="OP11" s="106"/>
      <c r="OQ11" s="106"/>
      <c r="OR11" s="106"/>
      <c r="OS11" s="118">
        <f t="shared" si="57"/>
        <v>0</v>
      </c>
      <c r="OT11" s="120"/>
      <c r="OU11" s="217">
        <f t="shared" si="58"/>
        <v>1</v>
      </c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17">
        <f t="shared" si="59"/>
        <v>0</v>
      </c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17">
        <f t="shared" si="60"/>
        <v>0</v>
      </c>
      <c r="PS11" s="106"/>
      <c r="PT11" s="106"/>
      <c r="PU11" s="106"/>
      <c r="PV11" s="106"/>
      <c r="PW11" s="106"/>
      <c r="PX11" s="106"/>
      <c r="PY11" s="117">
        <f t="shared" si="61"/>
        <v>0</v>
      </c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17">
        <f t="shared" si="62"/>
        <v>0</v>
      </c>
      <c r="QM11" s="106"/>
      <c r="QN11" s="106"/>
      <c r="QO11" s="106"/>
      <c r="QP11" s="118">
        <f t="shared" si="63"/>
        <v>0</v>
      </c>
      <c r="QQ11" s="120"/>
    </row>
    <row r="12" spans="1:459" ht="15.75" x14ac:dyDescent="0.25">
      <c r="A12" s="75">
        <v>1</v>
      </c>
      <c r="B12" s="147">
        <v>7</v>
      </c>
      <c r="C12" s="333"/>
      <c r="D12" s="292"/>
      <c r="E12" s="292"/>
      <c r="F12" s="292"/>
      <c r="G12" s="292"/>
      <c r="H12" s="292"/>
      <c r="I12" s="148"/>
      <c r="J12" s="230">
        <f t="shared" si="8"/>
        <v>0</v>
      </c>
      <c r="K12" s="106"/>
      <c r="L12" s="106"/>
      <c r="M12" s="106"/>
      <c r="N12" s="106"/>
      <c r="O12" s="106"/>
      <c r="P12" s="106"/>
      <c r="Q12" s="106"/>
      <c r="R12" s="132">
        <f t="shared" si="9"/>
        <v>0</v>
      </c>
      <c r="S12" s="217">
        <f t="shared" si="10"/>
        <v>1</v>
      </c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17">
        <f t="shared" si="11"/>
        <v>0</v>
      </c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17">
        <f t="shared" si="12"/>
        <v>0</v>
      </c>
      <c r="AQ12" s="106"/>
      <c r="AR12" s="106"/>
      <c r="AS12" s="106"/>
      <c r="AT12" s="106"/>
      <c r="AU12" s="106"/>
      <c r="AV12" s="106"/>
      <c r="AW12" s="117">
        <f t="shared" si="13"/>
        <v>0</v>
      </c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17">
        <f t="shared" si="14"/>
        <v>0</v>
      </c>
      <c r="BK12" s="106"/>
      <c r="BL12" s="106"/>
      <c r="BM12" s="106"/>
      <c r="BN12" s="118">
        <f t="shared" si="15"/>
        <v>0</v>
      </c>
      <c r="BO12" s="120"/>
      <c r="BP12" s="217">
        <f t="shared" si="16"/>
        <v>1</v>
      </c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17">
        <f t="shared" si="17"/>
        <v>0</v>
      </c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17">
        <f t="shared" si="18"/>
        <v>0</v>
      </c>
      <c r="CN12" s="106"/>
      <c r="CO12" s="106"/>
      <c r="CP12" s="106"/>
      <c r="CQ12" s="106"/>
      <c r="CR12" s="106"/>
      <c r="CS12" s="106"/>
      <c r="CT12" s="117">
        <f t="shared" si="19"/>
        <v>0</v>
      </c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17">
        <f t="shared" si="20"/>
        <v>0</v>
      </c>
      <c r="DH12" s="106"/>
      <c r="DI12" s="106"/>
      <c r="DJ12" s="106"/>
      <c r="DK12" s="118">
        <f t="shared" si="21"/>
        <v>0</v>
      </c>
      <c r="DL12" s="169"/>
      <c r="DM12" s="217">
        <f t="shared" si="22"/>
        <v>1</v>
      </c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17">
        <f t="shared" si="23"/>
        <v>0</v>
      </c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17">
        <f t="shared" si="24"/>
        <v>0</v>
      </c>
      <c r="EK12" s="106"/>
      <c r="EL12" s="106"/>
      <c r="EM12" s="106"/>
      <c r="EN12" s="106"/>
      <c r="EO12" s="106"/>
      <c r="EP12" s="106"/>
      <c r="EQ12" s="117">
        <f t="shared" si="25"/>
        <v>0</v>
      </c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17">
        <f t="shared" si="26"/>
        <v>0</v>
      </c>
      <c r="FE12" s="106"/>
      <c r="FF12" s="106"/>
      <c r="FG12" s="106"/>
      <c r="FH12" s="118">
        <f t="shared" si="27"/>
        <v>0</v>
      </c>
      <c r="FI12" s="120"/>
      <c r="FJ12" s="223">
        <f t="shared" si="28"/>
        <v>1</v>
      </c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17">
        <f t="shared" si="29"/>
        <v>0</v>
      </c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17">
        <f t="shared" si="30"/>
        <v>0</v>
      </c>
      <c r="GH12" s="106"/>
      <c r="GI12" s="106"/>
      <c r="GJ12" s="106"/>
      <c r="GK12" s="106"/>
      <c r="GL12" s="106"/>
      <c r="GM12" s="106"/>
      <c r="GN12" s="117">
        <f t="shared" si="31"/>
        <v>0</v>
      </c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17">
        <f t="shared" si="32"/>
        <v>0</v>
      </c>
      <c r="HB12" s="106"/>
      <c r="HC12" s="106"/>
      <c r="HD12" s="106"/>
      <c r="HE12" s="118">
        <f t="shared" si="33"/>
        <v>0</v>
      </c>
      <c r="HF12" s="120"/>
      <c r="HG12" s="217">
        <f t="shared" si="34"/>
        <v>1</v>
      </c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17">
        <f t="shared" si="35"/>
        <v>0</v>
      </c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17">
        <f t="shared" si="36"/>
        <v>0</v>
      </c>
      <c r="IE12" s="106"/>
      <c r="IF12" s="106"/>
      <c r="IG12" s="106"/>
      <c r="IH12" s="106"/>
      <c r="II12" s="106"/>
      <c r="IJ12" s="106"/>
      <c r="IK12" s="117">
        <f t="shared" si="37"/>
        <v>0</v>
      </c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  <c r="IW12" s="106"/>
      <c r="IX12" s="117">
        <f t="shared" si="38"/>
        <v>0</v>
      </c>
      <c r="IY12" s="106"/>
      <c r="IZ12" s="106"/>
      <c r="JA12" s="106"/>
      <c r="JB12" s="118">
        <f t="shared" si="39"/>
        <v>0</v>
      </c>
      <c r="JC12" s="120"/>
      <c r="JD12" s="217">
        <f t="shared" si="40"/>
        <v>1</v>
      </c>
      <c r="JE12" s="245"/>
      <c r="JF12" s="245"/>
      <c r="JG12" s="245"/>
      <c r="JH12" s="245"/>
      <c r="JI12" s="245"/>
      <c r="JJ12" s="245"/>
      <c r="JK12" s="245"/>
      <c r="JL12" s="245"/>
      <c r="JM12" s="245"/>
      <c r="JN12" s="106"/>
      <c r="JO12" s="117">
        <f t="shared" si="41"/>
        <v>0</v>
      </c>
      <c r="JP12" s="245"/>
      <c r="JQ12" s="245"/>
      <c r="JR12" s="245"/>
      <c r="JS12" s="245"/>
      <c r="JT12" s="245"/>
      <c r="JU12" s="245"/>
      <c r="JV12" s="245"/>
      <c r="JW12" s="245"/>
      <c r="JX12" s="245"/>
      <c r="JY12" s="245"/>
      <c r="JZ12" s="245"/>
      <c r="KA12" s="121">
        <f t="shared" si="42"/>
        <v>0</v>
      </c>
      <c r="KB12" s="106"/>
      <c r="KC12" s="106"/>
      <c r="KD12" s="106"/>
      <c r="KE12" s="106"/>
      <c r="KF12" s="106"/>
      <c r="KG12" s="106"/>
      <c r="KH12" s="117">
        <f t="shared" si="43"/>
        <v>0</v>
      </c>
      <c r="KI12" s="245"/>
      <c r="KJ12" s="245"/>
      <c r="KK12" s="245"/>
      <c r="KL12" s="245"/>
      <c r="KM12" s="245"/>
      <c r="KN12" s="245"/>
      <c r="KO12" s="245"/>
      <c r="KP12" s="245"/>
      <c r="KQ12" s="245"/>
      <c r="KR12" s="245"/>
      <c r="KS12" s="245"/>
      <c r="KT12" s="245"/>
      <c r="KU12" s="117">
        <f t="shared" si="44"/>
        <v>0</v>
      </c>
      <c r="KV12" s="245"/>
      <c r="KW12" s="245"/>
      <c r="KX12" s="245"/>
      <c r="KY12" s="118">
        <f t="shared" si="45"/>
        <v>0</v>
      </c>
      <c r="KZ12" s="120"/>
      <c r="LA12" s="217">
        <f t="shared" si="46"/>
        <v>1</v>
      </c>
      <c r="LB12" s="245"/>
      <c r="LC12" s="245"/>
      <c r="LD12" s="245"/>
      <c r="LE12" s="245"/>
      <c r="LF12" s="245"/>
      <c r="LG12" s="245"/>
      <c r="LH12" s="245"/>
      <c r="LI12" s="245"/>
      <c r="LJ12" s="245"/>
      <c r="LK12" s="245"/>
      <c r="LL12" s="117">
        <f t="shared" si="47"/>
        <v>0</v>
      </c>
      <c r="LM12" s="245"/>
      <c r="LN12" s="245"/>
      <c r="LO12" s="245"/>
      <c r="LP12" s="245"/>
      <c r="LQ12" s="245"/>
      <c r="LR12" s="245"/>
      <c r="LS12" s="245"/>
      <c r="LT12" s="245"/>
      <c r="LU12" s="245"/>
      <c r="LV12" s="245"/>
      <c r="LW12" s="245"/>
      <c r="LX12" s="117">
        <f t="shared" si="48"/>
        <v>0</v>
      </c>
      <c r="LY12" s="245"/>
      <c r="LZ12" s="245"/>
      <c r="MA12" s="245"/>
      <c r="MB12" s="245"/>
      <c r="MC12" s="245"/>
      <c r="MD12" s="245"/>
      <c r="ME12" s="117">
        <f t="shared" si="49"/>
        <v>0</v>
      </c>
      <c r="MF12" s="245"/>
      <c r="MG12" s="245"/>
      <c r="MH12" s="245"/>
      <c r="MI12" s="245"/>
      <c r="MJ12" s="245"/>
      <c r="MK12" s="245"/>
      <c r="ML12" s="245"/>
      <c r="MM12" s="245"/>
      <c r="MN12" s="245"/>
      <c r="MO12" s="245"/>
      <c r="MP12" s="245"/>
      <c r="MQ12" s="245"/>
      <c r="MR12" s="117">
        <f t="shared" si="50"/>
        <v>0</v>
      </c>
      <c r="MS12" s="106"/>
      <c r="MT12" s="245"/>
      <c r="MU12" s="106"/>
      <c r="MV12" s="118">
        <f t="shared" si="51"/>
        <v>0</v>
      </c>
      <c r="MW12" s="120"/>
      <c r="MX12" s="217">
        <f t="shared" si="52"/>
        <v>1</v>
      </c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17">
        <f t="shared" si="53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4"/>
        <v>0</v>
      </c>
      <c r="NV12" s="106"/>
      <c r="NW12" s="106"/>
      <c r="NX12" s="106"/>
      <c r="NY12" s="106"/>
      <c r="NZ12" s="106"/>
      <c r="OA12" s="106"/>
      <c r="OB12" s="117">
        <f t="shared" si="55"/>
        <v>0</v>
      </c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17">
        <f t="shared" si="56"/>
        <v>0</v>
      </c>
      <c r="OP12" s="106"/>
      <c r="OQ12" s="106"/>
      <c r="OR12" s="106"/>
      <c r="OS12" s="118">
        <f t="shared" si="57"/>
        <v>0</v>
      </c>
      <c r="OT12" s="120"/>
      <c r="OU12" s="217">
        <f t="shared" si="58"/>
        <v>1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9"/>
        <v>0</v>
      </c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17">
        <f t="shared" si="60"/>
        <v>0</v>
      </c>
      <c r="PS12" s="106"/>
      <c r="PT12" s="106"/>
      <c r="PU12" s="106"/>
      <c r="PV12" s="106"/>
      <c r="PW12" s="106"/>
      <c r="PX12" s="106"/>
      <c r="PY12" s="117">
        <f t="shared" si="61"/>
        <v>0</v>
      </c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17">
        <f t="shared" si="62"/>
        <v>0</v>
      </c>
      <c r="QM12" s="106"/>
      <c r="QN12" s="106"/>
      <c r="QO12" s="106"/>
      <c r="QP12" s="118">
        <f t="shared" si="63"/>
        <v>0</v>
      </c>
      <c r="QQ12" s="120"/>
    </row>
    <row r="13" spans="1:459" ht="15.75" x14ac:dyDescent="0.25">
      <c r="A13" s="75">
        <v>1</v>
      </c>
      <c r="B13" s="147">
        <v>8</v>
      </c>
      <c r="C13" s="333"/>
      <c r="D13" s="292"/>
      <c r="E13" s="292"/>
      <c r="F13" s="292"/>
      <c r="G13" s="292"/>
      <c r="H13" s="292"/>
      <c r="I13" s="148"/>
      <c r="J13" s="230">
        <f t="shared" si="8"/>
        <v>0</v>
      </c>
      <c r="K13" s="106"/>
      <c r="L13" s="106"/>
      <c r="M13" s="106"/>
      <c r="N13" s="106"/>
      <c r="O13" s="106"/>
      <c r="P13" s="106"/>
      <c r="Q13" s="106"/>
      <c r="R13" s="132">
        <f t="shared" si="9"/>
        <v>0</v>
      </c>
      <c r="S13" s="217">
        <f t="shared" si="10"/>
        <v>1</v>
      </c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17">
        <f t="shared" si="11"/>
        <v>0</v>
      </c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17">
        <f t="shared" si="12"/>
        <v>0</v>
      </c>
      <c r="AQ13" s="106"/>
      <c r="AR13" s="106"/>
      <c r="AS13" s="106"/>
      <c r="AT13" s="106"/>
      <c r="AU13" s="106"/>
      <c r="AV13" s="106"/>
      <c r="AW13" s="117">
        <f t="shared" si="13"/>
        <v>0</v>
      </c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17">
        <f t="shared" si="14"/>
        <v>0</v>
      </c>
      <c r="BK13" s="106"/>
      <c r="BL13" s="106"/>
      <c r="BM13" s="106"/>
      <c r="BN13" s="118">
        <f t="shared" si="15"/>
        <v>0</v>
      </c>
      <c r="BO13" s="120"/>
      <c r="BP13" s="217">
        <f t="shared" si="16"/>
        <v>1</v>
      </c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17">
        <f t="shared" si="17"/>
        <v>0</v>
      </c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17">
        <f t="shared" si="18"/>
        <v>0</v>
      </c>
      <c r="CN13" s="106"/>
      <c r="CO13" s="106"/>
      <c r="CP13" s="106"/>
      <c r="CQ13" s="106"/>
      <c r="CR13" s="106"/>
      <c r="CS13" s="106"/>
      <c r="CT13" s="117">
        <f t="shared" si="19"/>
        <v>0</v>
      </c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17">
        <f t="shared" si="20"/>
        <v>0</v>
      </c>
      <c r="DH13" s="106"/>
      <c r="DI13" s="106"/>
      <c r="DJ13" s="106"/>
      <c r="DK13" s="118">
        <f t="shared" si="21"/>
        <v>0</v>
      </c>
      <c r="DL13" s="169"/>
      <c r="DM13" s="217">
        <f t="shared" si="22"/>
        <v>1</v>
      </c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17">
        <f t="shared" si="23"/>
        <v>0</v>
      </c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17">
        <f t="shared" si="24"/>
        <v>0</v>
      </c>
      <c r="EK13" s="106"/>
      <c r="EL13" s="106"/>
      <c r="EM13" s="106"/>
      <c r="EN13" s="106"/>
      <c r="EO13" s="106"/>
      <c r="EP13" s="106"/>
      <c r="EQ13" s="117">
        <f t="shared" si="25"/>
        <v>0</v>
      </c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17">
        <f t="shared" si="26"/>
        <v>0</v>
      </c>
      <c r="FE13" s="106"/>
      <c r="FF13" s="106"/>
      <c r="FG13" s="106"/>
      <c r="FH13" s="118">
        <f t="shared" si="27"/>
        <v>0</v>
      </c>
      <c r="FI13" s="120"/>
      <c r="FJ13" s="223">
        <f t="shared" si="28"/>
        <v>1</v>
      </c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17">
        <f t="shared" si="29"/>
        <v>0</v>
      </c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17">
        <f t="shared" si="30"/>
        <v>0</v>
      </c>
      <c r="GH13" s="106"/>
      <c r="GI13" s="106"/>
      <c r="GJ13" s="106"/>
      <c r="GK13" s="106"/>
      <c r="GL13" s="106"/>
      <c r="GM13" s="106"/>
      <c r="GN13" s="117">
        <f t="shared" si="31"/>
        <v>0</v>
      </c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17">
        <f t="shared" si="32"/>
        <v>0</v>
      </c>
      <c r="HB13" s="106"/>
      <c r="HC13" s="106"/>
      <c r="HD13" s="106"/>
      <c r="HE13" s="118">
        <f t="shared" si="33"/>
        <v>0</v>
      </c>
      <c r="HF13" s="120"/>
      <c r="HG13" s="217">
        <f t="shared" si="34"/>
        <v>1</v>
      </c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17">
        <f t="shared" si="35"/>
        <v>0</v>
      </c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17">
        <f t="shared" si="36"/>
        <v>0</v>
      </c>
      <c r="IE13" s="106"/>
      <c r="IF13" s="106"/>
      <c r="IG13" s="106"/>
      <c r="IH13" s="106"/>
      <c r="II13" s="106"/>
      <c r="IJ13" s="106"/>
      <c r="IK13" s="117">
        <f t="shared" si="37"/>
        <v>0</v>
      </c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17">
        <f t="shared" si="38"/>
        <v>0</v>
      </c>
      <c r="IY13" s="106"/>
      <c r="IZ13" s="106"/>
      <c r="JA13" s="106"/>
      <c r="JB13" s="118">
        <f t="shared" si="39"/>
        <v>0</v>
      </c>
      <c r="JC13" s="120"/>
      <c r="JD13" s="217">
        <v>0</v>
      </c>
      <c r="JE13" s="245"/>
      <c r="JF13" s="245"/>
      <c r="JG13" s="245"/>
      <c r="JH13" s="245"/>
      <c r="JI13" s="245"/>
      <c r="JJ13" s="245"/>
      <c r="JK13" s="245"/>
      <c r="JL13" s="245"/>
      <c r="JM13" s="245"/>
      <c r="JN13" s="106"/>
      <c r="JO13" s="117">
        <f t="shared" si="41"/>
        <v>0</v>
      </c>
      <c r="JP13" s="245"/>
      <c r="JQ13" s="245"/>
      <c r="JR13" s="245"/>
      <c r="JS13" s="245"/>
      <c r="JT13" s="245"/>
      <c r="JU13" s="245"/>
      <c r="JV13" s="245"/>
      <c r="JW13" s="245"/>
      <c r="JX13" s="245"/>
      <c r="JY13" s="245"/>
      <c r="JZ13" s="245"/>
      <c r="KA13" s="121">
        <f t="shared" si="42"/>
        <v>0</v>
      </c>
      <c r="KB13" s="106"/>
      <c r="KC13" s="106"/>
      <c r="KD13" s="106"/>
      <c r="KE13" s="106"/>
      <c r="KF13" s="106"/>
      <c r="KG13" s="106"/>
      <c r="KH13" s="117">
        <f t="shared" si="43"/>
        <v>0</v>
      </c>
      <c r="KI13" s="245"/>
      <c r="KJ13" s="245"/>
      <c r="KK13" s="245"/>
      <c r="KL13" s="245"/>
      <c r="KM13" s="245"/>
      <c r="KN13" s="245"/>
      <c r="KO13" s="245"/>
      <c r="KP13" s="245"/>
      <c r="KQ13" s="245"/>
      <c r="KR13" s="245"/>
      <c r="KS13" s="245"/>
      <c r="KT13" s="245"/>
      <c r="KU13" s="117">
        <f t="shared" si="44"/>
        <v>0</v>
      </c>
      <c r="KV13" s="245"/>
      <c r="KW13" s="245"/>
      <c r="KX13" s="245"/>
      <c r="KY13" s="118">
        <f t="shared" si="45"/>
        <v>0</v>
      </c>
      <c r="KZ13" s="120"/>
      <c r="LA13" s="217">
        <f t="shared" si="46"/>
        <v>0</v>
      </c>
      <c r="LB13" s="245"/>
      <c r="LC13" s="245"/>
      <c r="LD13" s="245"/>
      <c r="LE13" s="245"/>
      <c r="LF13" s="245"/>
      <c r="LG13" s="245"/>
      <c r="LH13" s="245"/>
      <c r="LI13" s="245"/>
      <c r="LJ13" s="245"/>
      <c r="LK13" s="245"/>
      <c r="LL13" s="117">
        <f t="shared" si="47"/>
        <v>0</v>
      </c>
      <c r="LM13" s="245"/>
      <c r="LN13" s="245"/>
      <c r="LO13" s="245"/>
      <c r="LP13" s="245"/>
      <c r="LQ13" s="245"/>
      <c r="LR13" s="245"/>
      <c r="LS13" s="245"/>
      <c r="LT13" s="245"/>
      <c r="LU13" s="245"/>
      <c r="LV13" s="245"/>
      <c r="LW13" s="245"/>
      <c r="LX13" s="117">
        <f t="shared" si="48"/>
        <v>0</v>
      </c>
      <c r="LY13" s="245"/>
      <c r="LZ13" s="245"/>
      <c r="MA13" s="245"/>
      <c r="MB13" s="245"/>
      <c r="MC13" s="245"/>
      <c r="MD13" s="245"/>
      <c r="ME13" s="117">
        <f t="shared" si="49"/>
        <v>0</v>
      </c>
      <c r="MF13" s="245"/>
      <c r="MG13" s="245"/>
      <c r="MH13" s="245"/>
      <c r="MI13" s="245"/>
      <c r="MJ13" s="245"/>
      <c r="MK13" s="245"/>
      <c r="ML13" s="245"/>
      <c r="MM13" s="245"/>
      <c r="MN13" s="245"/>
      <c r="MO13" s="245"/>
      <c r="MP13" s="245"/>
      <c r="MQ13" s="245"/>
      <c r="MR13" s="117">
        <f t="shared" si="50"/>
        <v>0</v>
      </c>
      <c r="MS13" s="106"/>
      <c r="MT13" s="245"/>
      <c r="MU13" s="106"/>
      <c r="MV13" s="118">
        <f t="shared" si="51"/>
        <v>0</v>
      </c>
      <c r="MW13" s="120"/>
      <c r="MX13" s="217">
        <f t="shared" si="52"/>
        <v>0</v>
      </c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17">
        <f t="shared" si="53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4"/>
        <v>0</v>
      </c>
      <c r="NV13" s="106"/>
      <c r="NW13" s="106"/>
      <c r="NX13" s="106"/>
      <c r="NY13" s="106"/>
      <c r="NZ13" s="106"/>
      <c r="OA13" s="106"/>
      <c r="OB13" s="117">
        <f t="shared" si="55"/>
        <v>0</v>
      </c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17">
        <f t="shared" si="56"/>
        <v>0</v>
      </c>
      <c r="OP13" s="106"/>
      <c r="OQ13" s="106"/>
      <c r="OR13" s="106"/>
      <c r="OS13" s="118">
        <f t="shared" si="57"/>
        <v>0</v>
      </c>
      <c r="OT13" s="120"/>
      <c r="OU13" s="217">
        <f t="shared" si="58"/>
        <v>0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9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60"/>
        <v>0</v>
      </c>
      <c r="PS13" s="106"/>
      <c r="PT13" s="106"/>
      <c r="PU13" s="106"/>
      <c r="PV13" s="106"/>
      <c r="PW13" s="106"/>
      <c r="PX13" s="106"/>
      <c r="PY13" s="117">
        <f t="shared" si="61"/>
        <v>0</v>
      </c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17">
        <f t="shared" si="62"/>
        <v>0</v>
      </c>
      <c r="QM13" s="106"/>
      <c r="QN13" s="106"/>
      <c r="QO13" s="106"/>
      <c r="QP13" s="118">
        <f t="shared" si="63"/>
        <v>0</v>
      </c>
      <c r="QQ13" s="120"/>
    </row>
    <row r="14" spans="1:459" ht="15.75" x14ac:dyDescent="0.25">
      <c r="A14" s="75">
        <v>1</v>
      </c>
      <c r="B14" s="147">
        <v>9</v>
      </c>
      <c r="C14" s="333"/>
      <c r="D14" s="292"/>
      <c r="E14" s="292"/>
      <c r="F14" s="292"/>
      <c r="G14" s="292"/>
      <c r="H14" s="292"/>
      <c r="I14" s="148"/>
      <c r="J14" s="230">
        <f t="shared" si="8"/>
        <v>0</v>
      </c>
      <c r="K14" s="106"/>
      <c r="L14" s="106"/>
      <c r="M14" s="106"/>
      <c r="N14" s="106"/>
      <c r="O14" s="106"/>
      <c r="P14" s="106"/>
      <c r="Q14" s="106"/>
      <c r="R14" s="132">
        <f t="shared" si="9"/>
        <v>0</v>
      </c>
      <c r="S14" s="217">
        <f t="shared" si="10"/>
        <v>1</v>
      </c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17">
        <f t="shared" si="11"/>
        <v>0</v>
      </c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17">
        <f t="shared" si="12"/>
        <v>0</v>
      </c>
      <c r="AQ14" s="106"/>
      <c r="AR14" s="106"/>
      <c r="AS14" s="106"/>
      <c r="AT14" s="106"/>
      <c r="AU14" s="106"/>
      <c r="AV14" s="106"/>
      <c r="AW14" s="117">
        <f t="shared" si="13"/>
        <v>0</v>
      </c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17">
        <f t="shared" si="14"/>
        <v>0</v>
      </c>
      <c r="BK14" s="106"/>
      <c r="BL14" s="106"/>
      <c r="BM14" s="106"/>
      <c r="BN14" s="118">
        <f t="shared" si="15"/>
        <v>0</v>
      </c>
      <c r="BO14" s="120"/>
      <c r="BP14" s="217">
        <f t="shared" si="16"/>
        <v>1</v>
      </c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17">
        <f t="shared" si="17"/>
        <v>0</v>
      </c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17">
        <f t="shared" si="18"/>
        <v>0</v>
      </c>
      <c r="CN14" s="106"/>
      <c r="CO14" s="106"/>
      <c r="CP14" s="106"/>
      <c r="CQ14" s="106"/>
      <c r="CR14" s="106"/>
      <c r="CS14" s="106"/>
      <c r="CT14" s="117">
        <f t="shared" si="19"/>
        <v>0</v>
      </c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17">
        <f t="shared" si="20"/>
        <v>0</v>
      </c>
      <c r="DH14" s="106"/>
      <c r="DI14" s="106"/>
      <c r="DJ14" s="106"/>
      <c r="DK14" s="118">
        <f t="shared" si="21"/>
        <v>0</v>
      </c>
      <c r="DL14" s="169"/>
      <c r="DM14" s="217">
        <f t="shared" si="22"/>
        <v>1</v>
      </c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17">
        <f t="shared" si="23"/>
        <v>0</v>
      </c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17">
        <f t="shared" si="24"/>
        <v>0</v>
      </c>
      <c r="EK14" s="106"/>
      <c r="EL14" s="106"/>
      <c r="EM14" s="106"/>
      <c r="EN14" s="106"/>
      <c r="EO14" s="106"/>
      <c r="EP14" s="106"/>
      <c r="EQ14" s="117">
        <f t="shared" si="25"/>
        <v>0</v>
      </c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17">
        <f t="shared" si="26"/>
        <v>0</v>
      </c>
      <c r="FE14" s="106"/>
      <c r="FF14" s="106"/>
      <c r="FG14" s="106"/>
      <c r="FH14" s="118">
        <f t="shared" si="27"/>
        <v>0</v>
      </c>
      <c r="FI14" s="120"/>
      <c r="FJ14" s="223">
        <f t="shared" si="28"/>
        <v>1</v>
      </c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17">
        <f t="shared" si="29"/>
        <v>0</v>
      </c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17">
        <f t="shared" si="30"/>
        <v>0</v>
      </c>
      <c r="GH14" s="106"/>
      <c r="GI14" s="106"/>
      <c r="GJ14" s="106"/>
      <c r="GK14" s="106"/>
      <c r="GL14" s="106"/>
      <c r="GM14" s="106"/>
      <c r="GN14" s="117">
        <f t="shared" si="31"/>
        <v>0</v>
      </c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17">
        <f t="shared" si="32"/>
        <v>0</v>
      </c>
      <c r="HB14" s="106"/>
      <c r="HC14" s="106"/>
      <c r="HD14" s="106"/>
      <c r="HE14" s="118">
        <f t="shared" si="33"/>
        <v>0</v>
      </c>
      <c r="HF14" s="120"/>
      <c r="HG14" s="217">
        <f t="shared" si="34"/>
        <v>1</v>
      </c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17">
        <f t="shared" si="35"/>
        <v>0</v>
      </c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17">
        <f t="shared" si="36"/>
        <v>0</v>
      </c>
      <c r="IE14" s="106"/>
      <c r="IF14" s="106"/>
      <c r="IG14" s="106"/>
      <c r="IH14" s="106"/>
      <c r="II14" s="106"/>
      <c r="IJ14" s="106"/>
      <c r="IK14" s="117">
        <f t="shared" si="37"/>
        <v>0</v>
      </c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17">
        <f t="shared" si="38"/>
        <v>0</v>
      </c>
      <c r="IY14" s="106"/>
      <c r="IZ14" s="106"/>
      <c r="JA14" s="106"/>
      <c r="JB14" s="118">
        <f t="shared" si="39"/>
        <v>0</v>
      </c>
      <c r="JC14" s="120"/>
      <c r="JD14" s="217">
        <f t="shared" si="40"/>
        <v>1</v>
      </c>
      <c r="JE14" s="245"/>
      <c r="JF14" s="245"/>
      <c r="JG14" s="245"/>
      <c r="JH14" s="245"/>
      <c r="JI14" s="245"/>
      <c r="JJ14" s="245"/>
      <c r="JK14" s="245"/>
      <c r="JL14" s="245"/>
      <c r="JM14" s="245"/>
      <c r="JN14" s="106"/>
      <c r="JO14" s="117">
        <f t="shared" si="41"/>
        <v>0</v>
      </c>
      <c r="JP14" s="245"/>
      <c r="JQ14" s="245"/>
      <c r="JR14" s="245"/>
      <c r="JS14" s="245"/>
      <c r="JT14" s="245"/>
      <c r="JU14" s="245"/>
      <c r="JV14" s="245"/>
      <c r="JW14" s="245"/>
      <c r="JX14" s="245"/>
      <c r="JY14" s="245"/>
      <c r="JZ14" s="245"/>
      <c r="KA14" s="121">
        <f t="shared" si="42"/>
        <v>0</v>
      </c>
      <c r="KB14" s="106"/>
      <c r="KC14" s="106"/>
      <c r="KD14" s="106"/>
      <c r="KE14" s="106"/>
      <c r="KF14" s="106"/>
      <c r="KG14" s="106"/>
      <c r="KH14" s="117">
        <f t="shared" si="43"/>
        <v>0</v>
      </c>
      <c r="KI14" s="245"/>
      <c r="KJ14" s="245"/>
      <c r="KK14" s="245"/>
      <c r="KL14" s="245"/>
      <c r="KM14" s="245"/>
      <c r="KN14" s="245"/>
      <c r="KO14" s="245"/>
      <c r="KP14" s="245"/>
      <c r="KQ14" s="245"/>
      <c r="KR14" s="245"/>
      <c r="KS14" s="245"/>
      <c r="KT14" s="245"/>
      <c r="KU14" s="117">
        <f t="shared" si="44"/>
        <v>0</v>
      </c>
      <c r="KV14" s="245"/>
      <c r="KW14" s="245"/>
      <c r="KX14" s="245"/>
      <c r="KY14" s="118">
        <f t="shared" si="45"/>
        <v>0</v>
      </c>
      <c r="KZ14" s="120"/>
      <c r="LA14" s="217">
        <f t="shared" si="46"/>
        <v>1</v>
      </c>
      <c r="LB14" s="245"/>
      <c r="LC14" s="245"/>
      <c r="LD14" s="245"/>
      <c r="LE14" s="245"/>
      <c r="LF14" s="245"/>
      <c r="LG14" s="245"/>
      <c r="LH14" s="245"/>
      <c r="LI14" s="245"/>
      <c r="LJ14" s="245"/>
      <c r="LK14" s="245"/>
      <c r="LL14" s="117">
        <f t="shared" si="47"/>
        <v>0</v>
      </c>
      <c r="LM14" s="245"/>
      <c r="LN14" s="245"/>
      <c r="LO14" s="245"/>
      <c r="LP14" s="245"/>
      <c r="LQ14" s="245"/>
      <c r="LR14" s="245"/>
      <c r="LS14" s="245"/>
      <c r="LT14" s="245"/>
      <c r="LU14" s="245"/>
      <c r="LV14" s="245"/>
      <c r="LW14" s="245"/>
      <c r="LX14" s="117">
        <f t="shared" si="48"/>
        <v>0</v>
      </c>
      <c r="LY14" s="245"/>
      <c r="LZ14" s="245"/>
      <c r="MA14" s="245"/>
      <c r="MB14" s="245"/>
      <c r="MC14" s="245"/>
      <c r="MD14" s="245"/>
      <c r="ME14" s="117">
        <f t="shared" si="49"/>
        <v>0</v>
      </c>
      <c r="MF14" s="245"/>
      <c r="MG14" s="245"/>
      <c r="MH14" s="245"/>
      <c r="MI14" s="245"/>
      <c r="MJ14" s="245"/>
      <c r="MK14" s="245"/>
      <c r="ML14" s="245"/>
      <c r="MM14" s="245"/>
      <c r="MN14" s="245"/>
      <c r="MO14" s="245"/>
      <c r="MP14" s="245"/>
      <c r="MQ14" s="245"/>
      <c r="MR14" s="117">
        <f t="shared" si="50"/>
        <v>0</v>
      </c>
      <c r="MS14" s="106"/>
      <c r="MT14" s="245"/>
      <c r="MU14" s="106"/>
      <c r="MV14" s="118">
        <f t="shared" si="51"/>
        <v>0</v>
      </c>
      <c r="MW14" s="120"/>
      <c r="MX14" s="217">
        <f t="shared" si="52"/>
        <v>1</v>
      </c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17">
        <f t="shared" si="53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4"/>
        <v>0</v>
      </c>
      <c r="NV14" s="106"/>
      <c r="NW14" s="106"/>
      <c r="NX14" s="106"/>
      <c r="NY14" s="106"/>
      <c r="NZ14" s="106"/>
      <c r="OA14" s="106"/>
      <c r="OB14" s="117">
        <f t="shared" si="55"/>
        <v>0</v>
      </c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17">
        <f t="shared" si="56"/>
        <v>0</v>
      </c>
      <c r="OP14" s="106"/>
      <c r="OQ14" s="106"/>
      <c r="OR14" s="106"/>
      <c r="OS14" s="118">
        <f t="shared" si="57"/>
        <v>0</v>
      </c>
      <c r="OT14" s="120"/>
      <c r="OU14" s="217">
        <f t="shared" si="58"/>
        <v>1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9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60"/>
        <v>0</v>
      </c>
      <c r="PS14" s="106"/>
      <c r="PT14" s="106"/>
      <c r="PU14" s="106"/>
      <c r="PV14" s="106"/>
      <c r="PW14" s="106"/>
      <c r="PX14" s="106"/>
      <c r="PY14" s="117">
        <f t="shared" si="61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2"/>
        <v>0</v>
      </c>
      <c r="QM14" s="106"/>
      <c r="QN14" s="106"/>
      <c r="QO14" s="106"/>
      <c r="QP14" s="118">
        <f t="shared" si="63"/>
        <v>0</v>
      </c>
      <c r="QQ14" s="120"/>
    </row>
    <row r="15" spans="1:459" ht="15.75" x14ac:dyDescent="0.25">
      <c r="A15" s="75">
        <v>1</v>
      </c>
      <c r="B15" s="147">
        <v>10</v>
      </c>
      <c r="C15" s="333"/>
      <c r="D15" s="292"/>
      <c r="E15" s="292"/>
      <c r="F15" s="292"/>
      <c r="G15" s="292"/>
      <c r="H15" s="292"/>
      <c r="I15" s="148"/>
      <c r="J15" s="230">
        <f t="shared" si="8"/>
        <v>0</v>
      </c>
      <c r="K15" s="106"/>
      <c r="L15" s="106"/>
      <c r="M15" s="106"/>
      <c r="N15" s="106"/>
      <c r="O15" s="106"/>
      <c r="P15" s="106"/>
      <c r="Q15" s="106"/>
      <c r="R15" s="132">
        <f t="shared" si="9"/>
        <v>0</v>
      </c>
      <c r="S15" s="217">
        <f t="shared" si="10"/>
        <v>1</v>
      </c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17">
        <f t="shared" si="11"/>
        <v>0</v>
      </c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17">
        <f t="shared" si="12"/>
        <v>0</v>
      </c>
      <c r="AQ15" s="106"/>
      <c r="AR15" s="106"/>
      <c r="AS15" s="106"/>
      <c r="AT15" s="106"/>
      <c r="AU15" s="106"/>
      <c r="AV15" s="106"/>
      <c r="AW15" s="117">
        <f t="shared" si="13"/>
        <v>0</v>
      </c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17">
        <f t="shared" si="14"/>
        <v>0</v>
      </c>
      <c r="BK15" s="106"/>
      <c r="BL15" s="106"/>
      <c r="BM15" s="106"/>
      <c r="BN15" s="118">
        <f t="shared" si="15"/>
        <v>0</v>
      </c>
      <c r="BO15" s="120"/>
      <c r="BP15" s="217">
        <f t="shared" si="16"/>
        <v>1</v>
      </c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17">
        <f t="shared" si="17"/>
        <v>0</v>
      </c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17">
        <f t="shared" si="18"/>
        <v>0</v>
      </c>
      <c r="CN15" s="106"/>
      <c r="CO15" s="106"/>
      <c r="CP15" s="106"/>
      <c r="CQ15" s="106"/>
      <c r="CR15" s="106"/>
      <c r="CS15" s="106"/>
      <c r="CT15" s="117">
        <f t="shared" si="19"/>
        <v>0</v>
      </c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17">
        <f t="shared" si="20"/>
        <v>0</v>
      </c>
      <c r="DH15" s="106"/>
      <c r="DI15" s="106"/>
      <c r="DJ15" s="106"/>
      <c r="DK15" s="118">
        <f t="shared" si="21"/>
        <v>0</v>
      </c>
      <c r="DL15" s="169"/>
      <c r="DM15" s="217">
        <f t="shared" si="22"/>
        <v>1</v>
      </c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17">
        <f t="shared" si="23"/>
        <v>0</v>
      </c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17">
        <f t="shared" si="24"/>
        <v>0</v>
      </c>
      <c r="EK15" s="106"/>
      <c r="EL15" s="106"/>
      <c r="EM15" s="106"/>
      <c r="EN15" s="106"/>
      <c r="EO15" s="106"/>
      <c r="EP15" s="106"/>
      <c r="EQ15" s="117">
        <f t="shared" si="25"/>
        <v>0</v>
      </c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17">
        <f t="shared" si="26"/>
        <v>0</v>
      </c>
      <c r="FE15" s="106"/>
      <c r="FF15" s="106"/>
      <c r="FG15" s="106"/>
      <c r="FH15" s="118">
        <f t="shared" si="27"/>
        <v>0</v>
      </c>
      <c r="FI15" s="120"/>
      <c r="FJ15" s="223">
        <f t="shared" si="28"/>
        <v>1</v>
      </c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17">
        <f t="shared" si="29"/>
        <v>0</v>
      </c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17">
        <f t="shared" si="30"/>
        <v>0</v>
      </c>
      <c r="GH15" s="106"/>
      <c r="GI15" s="106"/>
      <c r="GJ15" s="106"/>
      <c r="GK15" s="106"/>
      <c r="GL15" s="106"/>
      <c r="GM15" s="106"/>
      <c r="GN15" s="117">
        <f t="shared" si="31"/>
        <v>0</v>
      </c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17">
        <f t="shared" si="32"/>
        <v>0</v>
      </c>
      <c r="HB15" s="106"/>
      <c r="HC15" s="106"/>
      <c r="HD15" s="106"/>
      <c r="HE15" s="118">
        <f t="shared" si="33"/>
        <v>0</v>
      </c>
      <c r="HF15" s="120"/>
      <c r="HG15" s="217">
        <f t="shared" si="34"/>
        <v>1</v>
      </c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17">
        <f t="shared" si="35"/>
        <v>0</v>
      </c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17">
        <f t="shared" si="36"/>
        <v>0</v>
      </c>
      <c r="IE15" s="106"/>
      <c r="IF15" s="106"/>
      <c r="IG15" s="106"/>
      <c r="IH15" s="106"/>
      <c r="II15" s="106"/>
      <c r="IJ15" s="106"/>
      <c r="IK15" s="117">
        <f t="shared" si="37"/>
        <v>0</v>
      </c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17">
        <f t="shared" si="38"/>
        <v>0</v>
      </c>
      <c r="IY15" s="106"/>
      <c r="IZ15" s="106"/>
      <c r="JA15" s="106"/>
      <c r="JB15" s="118">
        <f t="shared" si="39"/>
        <v>0</v>
      </c>
      <c r="JC15" s="120"/>
      <c r="JD15" s="217">
        <f t="shared" si="40"/>
        <v>1</v>
      </c>
      <c r="JE15" s="245"/>
      <c r="JF15" s="245"/>
      <c r="JG15" s="245"/>
      <c r="JH15" s="245"/>
      <c r="JI15" s="245"/>
      <c r="JJ15" s="245"/>
      <c r="JK15" s="245"/>
      <c r="JL15" s="245"/>
      <c r="JM15" s="245"/>
      <c r="JN15" s="106"/>
      <c r="JO15" s="117">
        <f t="shared" si="41"/>
        <v>0</v>
      </c>
      <c r="JP15" s="245"/>
      <c r="JQ15" s="245"/>
      <c r="JR15" s="245"/>
      <c r="JS15" s="245"/>
      <c r="JT15" s="245"/>
      <c r="JU15" s="245"/>
      <c r="JV15" s="245"/>
      <c r="JW15" s="245"/>
      <c r="JX15" s="245"/>
      <c r="JY15" s="245"/>
      <c r="JZ15" s="245"/>
      <c r="KA15" s="121">
        <f t="shared" si="42"/>
        <v>0</v>
      </c>
      <c r="KB15" s="106"/>
      <c r="KC15" s="106"/>
      <c r="KD15" s="106"/>
      <c r="KE15" s="106"/>
      <c r="KF15" s="106"/>
      <c r="KG15" s="106"/>
      <c r="KH15" s="117">
        <f t="shared" si="43"/>
        <v>0</v>
      </c>
      <c r="KI15" s="245"/>
      <c r="KJ15" s="245"/>
      <c r="KK15" s="245"/>
      <c r="KL15" s="245"/>
      <c r="KM15" s="245"/>
      <c r="KN15" s="245"/>
      <c r="KO15" s="245"/>
      <c r="KP15" s="245"/>
      <c r="KQ15" s="245"/>
      <c r="KR15" s="245"/>
      <c r="KS15" s="245"/>
      <c r="KT15" s="245"/>
      <c r="KU15" s="117">
        <f t="shared" si="44"/>
        <v>0</v>
      </c>
      <c r="KV15" s="245"/>
      <c r="KW15" s="245"/>
      <c r="KX15" s="245"/>
      <c r="KY15" s="118">
        <f t="shared" si="45"/>
        <v>0</v>
      </c>
      <c r="KZ15" s="120"/>
      <c r="LA15" s="217">
        <f t="shared" si="46"/>
        <v>1</v>
      </c>
      <c r="LB15" s="245"/>
      <c r="LC15" s="245"/>
      <c r="LD15" s="245"/>
      <c r="LE15" s="245"/>
      <c r="LF15" s="245"/>
      <c r="LG15" s="245"/>
      <c r="LH15" s="245"/>
      <c r="LI15" s="245"/>
      <c r="LJ15" s="245"/>
      <c r="LK15" s="245"/>
      <c r="LL15" s="117">
        <f t="shared" si="47"/>
        <v>0</v>
      </c>
      <c r="LM15" s="245"/>
      <c r="LN15" s="245"/>
      <c r="LO15" s="245"/>
      <c r="LP15" s="245"/>
      <c r="LQ15" s="245"/>
      <c r="LR15" s="245"/>
      <c r="LS15" s="245"/>
      <c r="LT15" s="245"/>
      <c r="LU15" s="245"/>
      <c r="LV15" s="245"/>
      <c r="LW15" s="245"/>
      <c r="LX15" s="117">
        <f t="shared" si="48"/>
        <v>0</v>
      </c>
      <c r="LY15" s="245"/>
      <c r="LZ15" s="245"/>
      <c r="MA15" s="245"/>
      <c r="MB15" s="245"/>
      <c r="MC15" s="245"/>
      <c r="MD15" s="245"/>
      <c r="ME15" s="117">
        <f t="shared" si="49"/>
        <v>0</v>
      </c>
      <c r="MF15" s="245"/>
      <c r="MG15" s="245"/>
      <c r="MH15" s="245"/>
      <c r="MI15" s="245"/>
      <c r="MJ15" s="245"/>
      <c r="MK15" s="245"/>
      <c r="ML15" s="245"/>
      <c r="MM15" s="245"/>
      <c r="MN15" s="245"/>
      <c r="MO15" s="245"/>
      <c r="MP15" s="245"/>
      <c r="MQ15" s="245"/>
      <c r="MR15" s="117">
        <f t="shared" si="50"/>
        <v>0</v>
      </c>
      <c r="MS15" s="106"/>
      <c r="MT15" s="245"/>
      <c r="MU15" s="106"/>
      <c r="MV15" s="118">
        <f t="shared" si="51"/>
        <v>0</v>
      </c>
      <c r="MW15" s="120"/>
      <c r="MX15" s="217">
        <f t="shared" si="52"/>
        <v>1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17">
        <f t="shared" si="53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4"/>
        <v>0</v>
      </c>
      <c r="NV15" s="106"/>
      <c r="NW15" s="106"/>
      <c r="NX15" s="106"/>
      <c r="NY15" s="106"/>
      <c r="NZ15" s="106"/>
      <c r="OA15" s="106"/>
      <c r="OB15" s="117">
        <f t="shared" si="55"/>
        <v>0</v>
      </c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17">
        <f t="shared" si="56"/>
        <v>0</v>
      </c>
      <c r="OP15" s="106"/>
      <c r="OQ15" s="106"/>
      <c r="OR15" s="106"/>
      <c r="OS15" s="118">
        <f t="shared" si="57"/>
        <v>0</v>
      </c>
      <c r="OT15" s="120"/>
      <c r="OU15" s="217">
        <f t="shared" si="58"/>
        <v>1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9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60"/>
        <v>0</v>
      </c>
      <c r="PS15" s="106"/>
      <c r="PT15" s="106"/>
      <c r="PU15" s="106"/>
      <c r="PV15" s="106"/>
      <c r="PW15" s="106"/>
      <c r="PX15" s="106"/>
      <c r="PY15" s="117">
        <f t="shared" si="61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2"/>
        <v>0</v>
      </c>
      <c r="QM15" s="106"/>
      <c r="QN15" s="106"/>
      <c r="QO15" s="106"/>
      <c r="QP15" s="118">
        <f t="shared" si="63"/>
        <v>0</v>
      </c>
      <c r="QQ15" s="120"/>
    </row>
    <row r="16" spans="1:459" ht="15.75" x14ac:dyDescent="0.25">
      <c r="A16" s="75">
        <v>1</v>
      </c>
      <c r="B16" s="147">
        <v>11</v>
      </c>
      <c r="C16" s="333"/>
      <c r="D16" s="292"/>
      <c r="E16" s="292"/>
      <c r="F16" s="292"/>
      <c r="G16" s="292"/>
      <c r="H16" s="292"/>
      <c r="I16" s="148"/>
      <c r="J16" s="230">
        <f t="shared" si="8"/>
        <v>0</v>
      </c>
      <c r="K16" s="106"/>
      <c r="L16" s="106"/>
      <c r="M16" s="106"/>
      <c r="N16" s="106"/>
      <c r="O16" s="106"/>
      <c r="P16" s="106"/>
      <c r="Q16" s="106"/>
      <c r="R16" s="132">
        <f t="shared" si="9"/>
        <v>0</v>
      </c>
      <c r="S16" s="217">
        <f t="shared" si="10"/>
        <v>1</v>
      </c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17">
        <f t="shared" si="11"/>
        <v>0</v>
      </c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17">
        <f t="shared" si="12"/>
        <v>0</v>
      </c>
      <c r="AQ16" s="106"/>
      <c r="AR16" s="106"/>
      <c r="AS16" s="106"/>
      <c r="AT16" s="106"/>
      <c r="AU16" s="106"/>
      <c r="AV16" s="106"/>
      <c r="AW16" s="117">
        <f t="shared" si="13"/>
        <v>0</v>
      </c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17">
        <f t="shared" si="14"/>
        <v>0</v>
      </c>
      <c r="BK16" s="106"/>
      <c r="BL16" s="106"/>
      <c r="BM16" s="106"/>
      <c r="BN16" s="118">
        <f t="shared" si="15"/>
        <v>0</v>
      </c>
      <c r="BO16" s="120"/>
      <c r="BP16" s="217">
        <f t="shared" si="16"/>
        <v>1</v>
      </c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17">
        <f t="shared" si="17"/>
        <v>0</v>
      </c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17">
        <f t="shared" si="18"/>
        <v>0</v>
      </c>
      <c r="CN16" s="106"/>
      <c r="CO16" s="106"/>
      <c r="CP16" s="106"/>
      <c r="CQ16" s="106"/>
      <c r="CR16" s="106"/>
      <c r="CS16" s="106"/>
      <c r="CT16" s="117">
        <f t="shared" si="19"/>
        <v>0</v>
      </c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17">
        <f t="shared" si="20"/>
        <v>0</v>
      </c>
      <c r="DH16" s="106"/>
      <c r="DI16" s="106"/>
      <c r="DJ16" s="106"/>
      <c r="DK16" s="118">
        <f t="shared" si="21"/>
        <v>0</v>
      </c>
      <c r="DL16" s="169"/>
      <c r="DM16" s="217">
        <f t="shared" si="22"/>
        <v>1</v>
      </c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17">
        <f t="shared" si="23"/>
        <v>0</v>
      </c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17">
        <f t="shared" si="24"/>
        <v>0</v>
      </c>
      <c r="EK16" s="106"/>
      <c r="EL16" s="106"/>
      <c r="EM16" s="106"/>
      <c r="EN16" s="106"/>
      <c r="EO16" s="106"/>
      <c r="EP16" s="106"/>
      <c r="EQ16" s="117">
        <f t="shared" si="25"/>
        <v>0</v>
      </c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17">
        <f t="shared" si="26"/>
        <v>0</v>
      </c>
      <c r="FE16" s="106"/>
      <c r="FF16" s="106"/>
      <c r="FG16" s="106"/>
      <c r="FH16" s="118">
        <f t="shared" si="27"/>
        <v>0</v>
      </c>
      <c r="FI16" s="120"/>
      <c r="FJ16" s="223">
        <f t="shared" si="28"/>
        <v>1</v>
      </c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17">
        <f t="shared" si="29"/>
        <v>0</v>
      </c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17">
        <f t="shared" si="30"/>
        <v>0</v>
      </c>
      <c r="GH16" s="106"/>
      <c r="GI16" s="106"/>
      <c r="GJ16" s="106"/>
      <c r="GK16" s="106"/>
      <c r="GL16" s="106"/>
      <c r="GM16" s="106"/>
      <c r="GN16" s="117">
        <f t="shared" si="31"/>
        <v>0</v>
      </c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17">
        <f t="shared" si="32"/>
        <v>0</v>
      </c>
      <c r="HB16" s="106"/>
      <c r="HC16" s="106"/>
      <c r="HD16" s="106"/>
      <c r="HE16" s="118">
        <f t="shared" si="33"/>
        <v>0</v>
      </c>
      <c r="HF16" s="120"/>
      <c r="HG16" s="217">
        <f t="shared" si="34"/>
        <v>1</v>
      </c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17">
        <f t="shared" si="35"/>
        <v>0</v>
      </c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17">
        <f t="shared" si="36"/>
        <v>0</v>
      </c>
      <c r="IE16" s="106"/>
      <c r="IF16" s="106"/>
      <c r="IG16" s="106"/>
      <c r="IH16" s="106"/>
      <c r="II16" s="106"/>
      <c r="IJ16" s="106"/>
      <c r="IK16" s="117">
        <f t="shared" si="37"/>
        <v>0</v>
      </c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17">
        <f t="shared" si="38"/>
        <v>0</v>
      </c>
      <c r="IY16" s="106"/>
      <c r="IZ16" s="106"/>
      <c r="JA16" s="106"/>
      <c r="JB16" s="118">
        <f t="shared" si="39"/>
        <v>0</v>
      </c>
      <c r="JC16" s="120"/>
      <c r="JD16" s="217">
        <f t="shared" si="40"/>
        <v>1</v>
      </c>
      <c r="JE16" s="245"/>
      <c r="JF16" s="245"/>
      <c r="JG16" s="245"/>
      <c r="JH16" s="245"/>
      <c r="JI16" s="245"/>
      <c r="JJ16" s="245"/>
      <c r="JK16" s="245"/>
      <c r="JL16" s="245"/>
      <c r="JM16" s="245"/>
      <c r="JN16" s="106"/>
      <c r="JO16" s="117">
        <f t="shared" si="41"/>
        <v>0</v>
      </c>
      <c r="JP16" s="245"/>
      <c r="JQ16" s="245"/>
      <c r="JR16" s="245"/>
      <c r="JS16" s="245"/>
      <c r="JT16" s="245"/>
      <c r="JU16" s="245"/>
      <c r="JV16" s="245"/>
      <c r="JW16" s="245"/>
      <c r="JX16" s="245"/>
      <c r="JY16" s="245"/>
      <c r="JZ16" s="245"/>
      <c r="KA16" s="121">
        <f t="shared" si="42"/>
        <v>0</v>
      </c>
      <c r="KB16" s="106"/>
      <c r="KC16" s="106"/>
      <c r="KD16" s="106"/>
      <c r="KE16" s="106"/>
      <c r="KF16" s="106"/>
      <c r="KG16" s="106"/>
      <c r="KH16" s="117">
        <f t="shared" si="43"/>
        <v>0</v>
      </c>
      <c r="KI16" s="245"/>
      <c r="KJ16" s="245"/>
      <c r="KK16" s="245"/>
      <c r="KL16" s="245"/>
      <c r="KM16" s="245"/>
      <c r="KN16" s="245"/>
      <c r="KO16" s="245"/>
      <c r="KP16" s="245"/>
      <c r="KQ16" s="245"/>
      <c r="KR16" s="245"/>
      <c r="KS16" s="245"/>
      <c r="KT16" s="245"/>
      <c r="KU16" s="117">
        <f t="shared" si="44"/>
        <v>0</v>
      </c>
      <c r="KV16" s="245"/>
      <c r="KW16" s="245"/>
      <c r="KX16" s="245"/>
      <c r="KY16" s="118">
        <f t="shared" si="45"/>
        <v>0</v>
      </c>
      <c r="KZ16" s="120"/>
      <c r="LA16" s="217">
        <f t="shared" si="46"/>
        <v>1</v>
      </c>
      <c r="LB16" s="245"/>
      <c r="LC16" s="245"/>
      <c r="LD16" s="245"/>
      <c r="LE16" s="245"/>
      <c r="LF16" s="245"/>
      <c r="LG16" s="245"/>
      <c r="LH16" s="245"/>
      <c r="LI16" s="245"/>
      <c r="LJ16" s="245"/>
      <c r="LK16" s="245"/>
      <c r="LL16" s="117">
        <f t="shared" si="47"/>
        <v>0</v>
      </c>
      <c r="LM16" s="245"/>
      <c r="LN16" s="245"/>
      <c r="LO16" s="245"/>
      <c r="LP16" s="245"/>
      <c r="LQ16" s="245"/>
      <c r="LR16" s="245"/>
      <c r="LS16" s="245"/>
      <c r="LT16" s="245"/>
      <c r="LU16" s="245"/>
      <c r="LV16" s="245"/>
      <c r="LW16" s="245"/>
      <c r="LX16" s="117">
        <f t="shared" si="48"/>
        <v>0</v>
      </c>
      <c r="LY16" s="245"/>
      <c r="LZ16" s="245"/>
      <c r="MA16" s="245"/>
      <c r="MB16" s="245"/>
      <c r="MC16" s="245"/>
      <c r="MD16" s="245"/>
      <c r="ME16" s="117">
        <f t="shared" si="49"/>
        <v>0</v>
      </c>
      <c r="MF16" s="245"/>
      <c r="MG16" s="245"/>
      <c r="MH16" s="245"/>
      <c r="MI16" s="245"/>
      <c r="MJ16" s="245"/>
      <c r="MK16" s="245"/>
      <c r="ML16" s="245"/>
      <c r="MM16" s="245"/>
      <c r="MN16" s="245"/>
      <c r="MO16" s="245"/>
      <c r="MP16" s="245"/>
      <c r="MQ16" s="245"/>
      <c r="MR16" s="117">
        <f t="shared" si="50"/>
        <v>0</v>
      </c>
      <c r="MS16" s="106"/>
      <c r="MT16" s="245"/>
      <c r="MU16" s="106"/>
      <c r="MV16" s="118">
        <f t="shared" si="51"/>
        <v>0</v>
      </c>
      <c r="MW16" s="120"/>
      <c r="MX16" s="217">
        <f t="shared" si="52"/>
        <v>1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17">
        <f t="shared" si="53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4"/>
        <v>0</v>
      </c>
      <c r="NV16" s="106"/>
      <c r="NW16" s="106"/>
      <c r="NX16" s="106"/>
      <c r="NY16" s="106"/>
      <c r="NZ16" s="106"/>
      <c r="OA16" s="106"/>
      <c r="OB16" s="117">
        <f t="shared" si="55"/>
        <v>0</v>
      </c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17">
        <f t="shared" si="56"/>
        <v>0</v>
      </c>
      <c r="OP16" s="106"/>
      <c r="OQ16" s="106"/>
      <c r="OR16" s="106"/>
      <c r="OS16" s="118">
        <f t="shared" si="57"/>
        <v>0</v>
      </c>
      <c r="OT16" s="120"/>
      <c r="OU16" s="217">
        <f t="shared" si="58"/>
        <v>1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9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60"/>
        <v>0</v>
      </c>
      <c r="PS16" s="106"/>
      <c r="PT16" s="106"/>
      <c r="PU16" s="106"/>
      <c r="PV16" s="106"/>
      <c r="PW16" s="106"/>
      <c r="PX16" s="106"/>
      <c r="PY16" s="117">
        <f t="shared" si="61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2"/>
        <v>0</v>
      </c>
      <c r="QM16" s="106"/>
      <c r="QN16" s="106"/>
      <c r="QO16" s="106"/>
      <c r="QP16" s="118">
        <f t="shared" si="63"/>
        <v>0</v>
      </c>
      <c r="QQ16" s="120"/>
    </row>
    <row r="17" spans="1:459" ht="15.75" x14ac:dyDescent="0.25">
      <c r="A17" s="75">
        <v>1</v>
      </c>
      <c r="B17" s="147">
        <v>12</v>
      </c>
      <c r="C17" s="333"/>
      <c r="D17" s="292"/>
      <c r="E17" s="292"/>
      <c r="F17" s="292"/>
      <c r="G17" s="292"/>
      <c r="H17" s="292"/>
      <c r="I17" s="148"/>
      <c r="J17" s="230">
        <f t="shared" si="8"/>
        <v>0</v>
      </c>
      <c r="K17" s="106"/>
      <c r="L17" s="106"/>
      <c r="M17" s="106"/>
      <c r="N17" s="106"/>
      <c r="O17" s="106"/>
      <c r="P17" s="106"/>
      <c r="Q17" s="106"/>
      <c r="R17" s="132">
        <f t="shared" si="9"/>
        <v>0</v>
      </c>
      <c r="S17" s="217">
        <f t="shared" si="10"/>
        <v>1</v>
      </c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17">
        <f t="shared" si="11"/>
        <v>0</v>
      </c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17">
        <f t="shared" si="12"/>
        <v>0</v>
      </c>
      <c r="AQ17" s="106"/>
      <c r="AR17" s="106"/>
      <c r="AS17" s="106"/>
      <c r="AT17" s="106"/>
      <c r="AU17" s="106"/>
      <c r="AV17" s="106"/>
      <c r="AW17" s="117">
        <f t="shared" si="13"/>
        <v>0</v>
      </c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17">
        <f t="shared" si="14"/>
        <v>0</v>
      </c>
      <c r="BK17" s="106"/>
      <c r="BL17" s="106"/>
      <c r="BM17" s="106"/>
      <c r="BN17" s="118">
        <f t="shared" si="15"/>
        <v>0</v>
      </c>
      <c r="BO17" s="120"/>
      <c r="BP17" s="217">
        <f t="shared" si="16"/>
        <v>1</v>
      </c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17">
        <f t="shared" si="17"/>
        <v>0</v>
      </c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17">
        <f t="shared" si="18"/>
        <v>0</v>
      </c>
      <c r="CN17" s="106"/>
      <c r="CO17" s="106"/>
      <c r="CP17" s="106"/>
      <c r="CQ17" s="106"/>
      <c r="CR17" s="106"/>
      <c r="CS17" s="106"/>
      <c r="CT17" s="117">
        <f t="shared" si="19"/>
        <v>0</v>
      </c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17">
        <f t="shared" si="20"/>
        <v>0</v>
      </c>
      <c r="DH17" s="106"/>
      <c r="DI17" s="106"/>
      <c r="DJ17" s="106"/>
      <c r="DK17" s="118">
        <f t="shared" si="21"/>
        <v>0</v>
      </c>
      <c r="DL17" s="169"/>
      <c r="DM17" s="217">
        <f t="shared" si="22"/>
        <v>1</v>
      </c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17">
        <f t="shared" si="23"/>
        <v>0</v>
      </c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17">
        <f t="shared" si="24"/>
        <v>0</v>
      </c>
      <c r="EK17" s="106"/>
      <c r="EL17" s="106"/>
      <c r="EM17" s="106"/>
      <c r="EN17" s="106"/>
      <c r="EO17" s="106"/>
      <c r="EP17" s="106"/>
      <c r="EQ17" s="117">
        <f t="shared" si="25"/>
        <v>0</v>
      </c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17">
        <f t="shared" si="26"/>
        <v>0</v>
      </c>
      <c r="FE17" s="106"/>
      <c r="FF17" s="106"/>
      <c r="FG17" s="106"/>
      <c r="FH17" s="118">
        <f t="shared" si="27"/>
        <v>0</v>
      </c>
      <c r="FI17" s="120"/>
      <c r="FJ17" s="223">
        <f t="shared" si="28"/>
        <v>1</v>
      </c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17">
        <f t="shared" si="29"/>
        <v>0</v>
      </c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17">
        <f t="shared" si="30"/>
        <v>0</v>
      </c>
      <c r="GH17" s="106"/>
      <c r="GI17" s="106"/>
      <c r="GJ17" s="106"/>
      <c r="GK17" s="106"/>
      <c r="GL17" s="106"/>
      <c r="GM17" s="106"/>
      <c r="GN17" s="117">
        <f t="shared" si="31"/>
        <v>0</v>
      </c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17">
        <f t="shared" si="32"/>
        <v>0</v>
      </c>
      <c r="HB17" s="106"/>
      <c r="HC17" s="106"/>
      <c r="HD17" s="106"/>
      <c r="HE17" s="118">
        <f t="shared" si="33"/>
        <v>0</v>
      </c>
      <c r="HF17" s="120"/>
      <c r="HG17" s="217">
        <f t="shared" si="34"/>
        <v>1</v>
      </c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17">
        <f t="shared" si="35"/>
        <v>0</v>
      </c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17">
        <f t="shared" si="36"/>
        <v>0</v>
      </c>
      <c r="IE17" s="106"/>
      <c r="IF17" s="106"/>
      <c r="IG17" s="106"/>
      <c r="IH17" s="106"/>
      <c r="II17" s="106"/>
      <c r="IJ17" s="106"/>
      <c r="IK17" s="117">
        <f t="shared" si="37"/>
        <v>0</v>
      </c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17">
        <f t="shared" si="38"/>
        <v>0</v>
      </c>
      <c r="IY17" s="106"/>
      <c r="IZ17" s="106"/>
      <c r="JA17" s="106"/>
      <c r="JB17" s="118">
        <f t="shared" si="39"/>
        <v>0</v>
      </c>
      <c r="JC17" s="120"/>
      <c r="JD17" s="217">
        <f t="shared" si="40"/>
        <v>1</v>
      </c>
      <c r="JE17" s="245"/>
      <c r="JF17" s="245"/>
      <c r="JG17" s="245"/>
      <c r="JH17" s="245"/>
      <c r="JI17" s="245"/>
      <c r="JJ17" s="245"/>
      <c r="JK17" s="245"/>
      <c r="JL17" s="245"/>
      <c r="JM17" s="245"/>
      <c r="JN17" s="106"/>
      <c r="JO17" s="117">
        <f t="shared" si="41"/>
        <v>0</v>
      </c>
      <c r="JP17" s="245"/>
      <c r="JQ17" s="245"/>
      <c r="JR17" s="245"/>
      <c r="JS17" s="245"/>
      <c r="JT17" s="245"/>
      <c r="JU17" s="245"/>
      <c r="JV17" s="245"/>
      <c r="JW17" s="245"/>
      <c r="JX17" s="245"/>
      <c r="JY17" s="245"/>
      <c r="JZ17" s="245"/>
      <c r="KA17" s="121">
        <f t="shared" si="42"/>
        <v>0</v>
      </c>
      <c r="KB17" s="106"/>
      <c r="KC17" s="106"/>
      <c r="KD17" s="106"/>
      <c r="KE17" s="106"/>
      <c r="KF17" s="106"/>
      <c r="KG17" s="106"/>
      <c r="KH17" s="117">
        <f t="shared" si="43"/>
        <v>0</v>
      </c>
      <c r="KI17" s="245"/>
      <c r="KJ17" s="245"/>
      <c r="KK17" s="245"/>
      <c r="KL17" s="245"/>
      <c r="KM17" s="245"/>
      <c r="KN17" s="245"/>
      <c r="KO17" s="245"/>
      <c r="KP17" s="245"/>
      <c r="KQ17" s="245"/>
      <c r="KR17" s="245"/>
      <c r="KS17" s="245"/>
      <c r="KT17" s="245"/>
      <c r="KU17" s="117">
        <f t="shared" si="44"/>
        <v>0</v>
      </c>
      <c r="KV17" s="245"/>
      <c r="KW17" s="245"/>
      <c r="KX17" s="245"/>
      <c r="KY17" s="118">
        <f t="shared" si="45"/>
        <v>0</v>
      </c>
      <c r="KZ17" s="120"/>
      <c r="LA17" s="217">
        <f t="shared" si="46"/>
        <v>1</v>
      </c>
      <c r="LB17" s="245"/>
      <c r="LC17" s="245"/>
      <c r="LD17" s="245"/>
      <c r="LE17" s="245"/>
      <c r="LF17" s="245"/>
      <c r="LG17" s="245"/>
      <c r="LH17" s="245"/>
      <c r="LI17" s="245"/>
      <c r="LJ17" s="245"/>
      <c r="LK17" s="245"/>
      <c r="LL17" s="117">
        <f t="shared" si="47"/>
        <v>0</v>
      </c>
      <c r="LM17" s="245"/>
      <c r="LN17" s="245"/>
      <c r="LO17" s="245"/>
      <c r="LP17" s="245"/>
      <c r="LQ17" s="245"/>
      <c r="LR17" s="245"/>
      <c r="LS17" s="245"/>
      <c r="LT17" s="245"/>
      <c r="LU17" s="245"/>
      <c r="LV17" s="245"/>
      <c r="LW17" s="245"/>
      <c r="LX17" s="117">
        <f t="shared" si="48"/>
        <v>0</v>
      </c>
      <c r="LY17" s="245"/>
      <c r="LZ17" s="245"/>
      <c r="MA17" s="245"/>
      <c r="MB17" s="245"/>
      <c r="MC17" s="245"/>
      <c r="MD17" s="245"/>
      <c r="ME17" s="117">
        <f t="shared" si="49"/>
        <v>0</v>
      </c>
      <c r="MF17" s="245"/>
      <c r="MG17" s="245"/>
      <c r="MH17" s="245"/>
      <c r="MI17" s="245"/>
      <c r="MJ17" s="245"/>
      <c r="MK17" s="245"/>
      <c r="ML17" s="245"/>
      <c r="MM17" s="245"/>
      <c r="MN17" s="245"/>
      <c r="MO17" s="245"/>
      <c r="MP17" s="245"/>
      <c r="MQ17" s="245"/>
      <c r="MR17" s="117">
        <f t="shared" si="50"/>
        <v>0</v>
      </c>
      <c r="MS17" s="106"/>
      <c r="MT17" s="245"/>
      <c r="MU17" s="106"/>
      <c r="MV17" s="118">
        <f t="shared" si="51"/>
        <v>0</v>
      </c>
      <c r="MW17" s="120"/>
      <c r="MX17" s="217">
        <f t="shared" si="52"/>
        <v>1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17">
        <f t="shared" si="53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4"/>
        <v>0</v>
      </c>
      <c r="NV17" s="106"/>
      <c r="NW17" s="106"/>
      <c r="NX17" s="106"/>
      <c r="NY17" s="106"/>
      <c r="NZ17" s="106"/>
      <c r="OA17" s="106"/>
      <c r="OB17" s="117">
        <f t="shared" si="55"/>
        <v>0</v>
      </c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17">
        <f t="shared" si="56"/>
        <v>0</v>
      </c>
      <c r="OP17" s="106"/>
      <c r="OQ17" s="106"/>
      <c r="OR17" s="106"/>
      <c r="OS17" s="118">
        <f t="shared" si="57"/>
        <v>0</v>
      </c>
      <c r="OT17" s="120"/>
      <c r="OU17" s="217">
        <f t="shared" si="58"/>
        <v>1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9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60"/>
        <v>0</v>
      </c>
      <c r="PS17" s="106"/>
      <c r="PT17" s="106"/>
      <c r="PU17" s="106"/>
      <c r="PV17" s="106"/>
      <c r="PW17" s="106"/>
      <c r="PX17" s="106"/>
      <c r="PY17" s="117">
        <f t="shared" si="61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2"/>
        <v>0</v>
      </c>
      <c r="QM17" s="106"/>
      <c r="QN17" s="106"/>
      <c r="QO17" s="106"/>
      <c r="QP17" s="118">
        <f t="shared" si="63"/>
        <v>0</v>
      </c>
      <c r="QQ17" s="120"/>
    </row>
    <row r="18" spans="1:459" ht="15.75" x14ac:dyDescent="0.25">
      <c r="A18" s="75">
        <v>1</v>
      </c>
      <c r="B18" s="147">
        <v>13</v>
      </c>
      <c r="C18" s="333"/>
      <c r="D18" s="292"/>
      <c r="E18" s="292"/>
      <c r="F18" s="292"/>
      <c r="G18" s="292"/>
      <c r="H18" s="292"/>
      <c r="I18" s="148"/>
      <c r="J18" s="230">
        <f t="shared" si="8"/>
        <v>0</v>
      </c>
      <c r="K18" s="106"/>
      <c r="L18" s="106"/>
      <c r="M18" s="106"/>
      <c r="N18" s="106"/>
      <c r="O18" s="106"/>
      <c r="P18" s="106"/>
      <c r="Q18" s="106"/>
      <c r="R18" s="132">
        <f t="shared" si="9"/>
        <v>0</v>
      </c>
      <c r="S18" s="217">
        <f t="shared" si="10"/>
        <v>1</v>
      </c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17">
        <f t="shared" si="11"/>
        <v>0</v>
      </c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17">
        <f t="shared" si="12"/>
        <v>0</v>
      </c>
      <c r="AQ18" s="106"/>
      <c r="AR18" s="106"/>
      <c r="AS18" s="106"/>
      <c r="AT18" s="106"/>
      <c r="AU18" s="106"/>
      <c r="AV18" s="106"/>
      <c r="AW18" s="117">
        <f t="shared" si="13"/>
        <v>0</v>
      </c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17">
        <f t="shared" si="14"/>
        <v>0</v>
      </c>
      <c r="BK18" s="106"/>
      <c r="BL18" s="106"/>
      <c r="BM18" s="106"/>
      <c r="BN18" s="118">
        <f t="shared" si="15"/>
        <v>0</v>
      </c>
      <c r="BO18" s="120"/>
      <c r="BP18" s="217">
        <f t="shared" si="16"/>
        <v>1</v>
      </c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17">
        <f t="shared" si="17"/>
        <v>0</v>
      </c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17">
        <f t="shared" si="18"/>
        <v>0</v>
      </c>
      <c r="CN18" s="106"/>
      <c r="CO18" s="106"/>
      <c r="CP18" s="106"/>
      <c r="CQ18" s="106"/>
      <c r="CR18" s="106"/>
      <c r="CS18" s="106"/>
      <c r="CT18" s="117">
        <f t="shared" si="19"/>
        <v>0</v>
      </c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17">
        <f t="shared" si="20"/>
        <v>0</v>
      </c>
      <c r="DH18" s="106"/>
      <c r="DI18" s="106"/>
      <c r="DJ18" s="106"/>
      <c r="DK18" s="118">
        <f t="shared" si="21"/>
        <v>0</v>
      </c>
      <c r="DL18" s="169"/>
      <c r="DM18" s="217">
        <f t="shared" si="22"/>
        <v>1</v>
      </c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17">
        <f t="shared" si="23"/>
        <v>0</v>
      </c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17">
        <f t="shared" si="24"/>
        <v>0</v>
      </c>
      <c r="EK18" s="106"/>
      <c r="EL18" s="106"/>
      <c r="EM18" s="106"/>
      <c r="EN18" s="106"/>
      <c r="EO18" s="106"/>
      <c r="EP18" s="106"/>
      <c r="EQ18" s="117">
        <f t="shared" si="25"/>
        <v>0</v>
      </c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17">
        <f t="shared" si="26"/>
        <v>0</v>
      </c>
      <c r="FE18" s="106"/>
      <c r="FF18" s="106"/>
      <c r="FG18" s="106"/>
      <c r="FH18" s="118">
        <f t="shared" si="27"/>
        <v>0</v>
      </c>
      <c r="FI18" s="120"/>
      <c r="FJ18" s="223">
        <f t="shared" si="28"/>
        <v>1</v>
      </c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17">
        <f t="shared" si="29"/>
        <v>0</v>
      </c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17">
        <f t="shared" si="30"/>
        <v>0</v>
      </c>
      <c r="GH18" s="106"/>
      <c r="GI18" s="106"/>
      <c r="GJ18" s="106"/>
      <c r="GK18" s="106"/>
      <c r="GL18" s="106"/>
      <c r="GM18" s="106"/>
      <c r="GN18" s="117">
        <f t="shared" si="31"/>
        <v>0</v>
      </c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17">
        <f t="shared" si="32"/>
        <v>0</v>
      </c>
      <c r="HB18" s="106"/>
      <c r="HC18" s="106"/>
      <c r="HD18" s="106"/>
      <c r="HE18" s="118">
        <f t="shared" si="33"/>
        <v>0</v>
      </c>
      <c r="HF18" s="120"/>
      <c r="HG18" s="217">
        <f t="shared" si="34"/>
        <v>1</v>
      </c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17">
        <f t="shared" si="35"/>
        <v>0</v>
      </c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17">
        <f t="shared" si="36"/>
        <v>0</v>
      </c>
      <c r="IE18" s="106"/>
      <c r="IF18" s="106"/>
      <c r="IG18" s="106"/>
      <c r="IH18" s="106"/>
      <c r="II18" s="106"/>
      <c r="IJ18" s="106"/>
      <c r="IK18" s="117">
        <f t="shared" si="37"/>
        <v>0</v>
      </c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17">
        <f t="shared" si="38"/>
        <v>0</v>
      </c>
      <c r="IY18" s="106"/>
      <c r="IZ18" s="106"/>
      <c r="JA18" s="106"/>
      <c r="JB18" s="118">
        <f t="shared" si="39"/>
        <v>0</v>
      </c>
      <c r="JC18" s="120"/>
      <c r="JD18" s="217">
        <f t="shared" si="40"/>
        <v>1</v>
      </c>
      <c r="JE18" s="245"/>
      <c r="JF18" s="245"/>
      <c r="JG18" s="245"/>
      <c r="JH18" s="245"/>
      <c r="JI18" s="245"/>
      <c r="JJ18" s="245"/>
      <c r="JK18" s="245"/>
      <c r="JL18" s="245"/>
      <c r="JM18" s="245"/>
      <c r="JN18" s="106"/>
      <c r="JO18" s="117">
        <f t="shared" si="41"/>
        <v>0</v>
      </c>
      <c r="JP18" s="245"/>
      <c r="JQ18" s="245"/>
      <c r="JR18" s="245"/>
      <c r="JS18" s="245"/>
      <c r="JT18" s="245"/>
      <c r="JU18" s="245"/>
      <c r="JV18" s="245"/>
      <c r="JW18" s="245"/>
      <c r="JX18" s="245"/>
      <c r="JY18" s="245"/>
      <c r="JZ18" s="245"/>
      <c r="KA18" s="121">
        <f t="shared" si="42"/>
        <v>0</v>
      </c>
      <c r="KB18" s="106"/>
      <c r="KC18" s="106"/>
      <c r="KD18" s="106"/>
      <c r="KE18" s="106"/>
      <c r="KF18" s="106"/>
      <c r="KG18" s="106"/>
      <c r="KH18" s="117">
        <f t="shared" si="43"/>
        <v>0</v>
      </c>
      <c r="KI18" s="245"/>
      <c r="KJ18" s="245"/>
      <c r="KK18" s="245"/>
      <c r="KL18" s="245"/>
      <c r="KM18" s="245"/>
      <c r="KN18" s="245"/>
      <c r="KO18" s="245"/>
      <c r="KP18" s="245"/>
      <c r="KQ18" s="245"/>
      <c r="KR18" s="245"/>
      <c r="KS18" s="245"/>
      <c r="KT18" s="245"/>
      <c r="KU18" s="117">
        <f t="shared" si="44"/>
        <v>0</v>
      </c>
      <c r="KV18" s="245"/>
      <c r="KW18" s="245"/>
      <c r="KX18" s="245"/>
      <c r="KY18" s="118">
        <f t="shared" si="45"/>
        <v>0</v>
      </c>
      <c r="KZ18" s="120"/>
      <c r="LA18" s="217">
        <f t="shared" si="46"/>
        <v>1</v>
      </c>
      <c r="LB18" s="245"/>
      <c r="LC18" s="245"/>
      <c r="LD18" s="245"/>
      <c r="LE18" s="245"/>
      <c r="LF18" s="245"/>
      <c r="LG18" s="245"/>
      <c r="LH18" s="245"/>
      <c r="LI18" s="245"/>
      <c r="LJ18" s="245"/>
      <c r="LK18" s="245"/>
      <c r="LL18" s="117">
        <f t="shared" si="47"/>
        <v>0</v>
      </c>
      <c r="LM18" s="245"/>
      <c r="LN18" s="245"/>
      <c r="LO18" s="245"/>
      <c r="LP18" s="245"/>
      <c r="LQ18" s="245"/>
      <c r="LR18" s="245"/>
      <c r="LS18" s="245"/>
      <c r="LT18" s="245"/>
      <c r="LU18" s="245"/>
      <c r="LV18" s="245"/>
      <c r="LW18" s="245"/>
      <c r="LX18" s="117">
        <f t="shared" si="48"/>
        <v>0</v>
      </c>
      <c r="LY18" s="245"/>
      <c r="LZ18" s="245"/>
      <c r="MA18" s="245"/>
      <c r="MB18" s="245"/>
      <c r="MC18" s="245"/>
      <c r="MD18" s="245"/>
      <c r="ME18" s="117">
        <f t="shared" si="49"/>
        <v>0</v>
      </c>
      <c r="MF18" s="245"/>
      <c r="MG18" s="245"/>
      <c r="MH18" s="245"/>
      <c r="MI18" s="245"/>
      <c r="MJ18" s="245"/>
      <c r="MK18" s="245"/>
      <c r="ML18" s="245"/>
      <c r="MM18" s="245"/>
      <c r="MN18" s="245"/>
      <c r="MO18" s="245"/>
      <c r="MP18" s="245"/>
      <c r="MQ18" s="245"/>
      <c r="MR18" s="117">
        <f t="shared" si="50"/>
        <v>0</v>
      </c>
      <c r="MS18" s="106"/>
      <c r="MT18" s="245"/>
      <c r="MU18" s="106"/>
      <c r="MV18" s="118">
        <f t="shared" si="51"/>
        <v>0</v>
      </c>
      <c r="MW18" s="120"/>
      <c r="MX18" s="217">
        <f t="shared" si="52"/>
        <v>1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17">
        <f t="shared" si="53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4"/>
        <v>0</v>
      </c>
      <c r="NV18" s="106"/>
      <c r="NW18" s="106"/>
      <c r="NX18" s="106"/>
      <c r="NY18" s="106"/>
      <c r="NZ18" s="106"/>
      <c r="OA18" s="106"/>
      <c r="OB18" s="117">
        <f t="shared" si="55"/>
        <v>0</v>
      </c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17">
        <f t="shared" si="56"/>
        <v>0</v>
      </c>
      <c r="OP18" s="106"/>
      <c r="OQ18" s="106"/>
      <c r="OR18" s="106"/>
      <c r="OS18" s="118">
        <f t="shared" si="57"/>
        <v>0</v>
      </c>
      <c r="OT18" s="120"/>
      <c r="OU18" s="217">
        <f t="shared" si="58"/>
        <v>1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9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60"/>
        <v>0</v>
      </c>
      <c r="PS18" s="106"/>
      <c r="PT18" s="106"/>
      <c r="PU18" s="106"/>
      <c r="PV18" s="106"/>
      <c r="PW18" s="106"/>
      <c r="PX18" s="106"/>
      <c r="PY18" s="117">
        <f t="shared" si="61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2"/>
        <v>0</v>
      </c>
      <c r="QM18" s="106"/>
      <c r="QN18" s="106"/>
      <c r="QO18" s="106"/>
      <c r="QP18" s="118">
        <f t="shared" si="63"/>
        <v>0</v>
      </c>
      <c r="QQ18" s="120"/>
    </row>
    <row r="19" spans="1:459" ht="15.75" x14ac:dyDescent="0.25">
      <c r="A19" s="75">
        <v>1</v>
      </c>
      <c r="B19" s="147">
        <v>14</v>
      </c>
      <c r="C19" s="333"/>
      <c r="D19" s="292"/>
      <c r="E19" s="292"/>
      <c r="F19" s="292"/>
      <c r="G19" s="292"/>
      <c r="H19" s="292"/>
      <c r="I19" s="148"/>
      <c r="J19" s="230">
        <f t="shared" si="8"/>
        <v>0</v>
      </c>
      <c r="K19" s="106"/>
      <c r="L19" s="106"/>
      <c r="M19" s="106"/>
      <c r="N19" s="106"/>
      <c r="O19" s="106"/>
      <c r="P19" s="106"/>
      <c r="Q19" s="106"/>
      <c r="R19" s="132">
        <f t="shared" si="9"/>
        <v>0</v>
      </c>
      <c r="S19" s="217">
        <f t="shared" si="10"/>
        <v>1</v>
      </c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17">
        <f t="shared" si="11"/>
        <v>0</v>
      </c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17">
        <f t="shared" si="12"/>
        <v>0</v>
      </c>
      <c r="AQ19" s="106"/>
      <c r="AR19" s="106"/>
      <c r="AS19" s="106"/>
      <c r="AT19" s="106"/>
      <c r="AU19" s="106"/>
      <c r="AV19" s="106"/>
      <c r="AW19" s="117">
        <f t="shared" si="13"/>
        <v>0</v>
      </c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17">
        <f t="shared" si="14"/>
        <v>0</v>
      </c>
      <c r="BK19" s="106"/>
      <c r="BL19" s="106"/>
      <c r="BM19" s="106"/>
      <c r="BN19" s="118">
        <f t="shared" si="15"/>
        <v>0</v>
      </c>
      <c r="BO19" s="120"/>
      <c r="BP19" s="217">
        <f t="shared" si="16"/>
        <v>1</v>
      </c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17">
        <f t="shared" si="17"/>
        <v>0</v>
      </c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17">
        <f t="shared" si="18"/>
        <v>0</v>
      </c>
      <c r="CN19" s="106"/>
      <c r="CO19" s="106"/>
      <c r="CP19" s="106"/>
      <c r="CQ19" s="106"/>
      <c r="CR19" s="106"/>
      <c r="CS19" s="106"/>
      <c r="CT19" s="117">
        <f t="shared" si="19"/>
        <v>0</v>
      </c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17">
        <f t="shared" si="20"/>
        <v>0</v>
      </c>
      <c r="DH19" s="106"/>
      <c r="DI19" s="106"/>
      <c r="DJ19" s="106"/>
      <c r="DK19" s="118">
        <f t="shared" si="21"/>
        <v>0</v>
      </c>
      <c r="DL19" s="169"/>
      <c r="DM19" s="217">
        <f t="shared" si="22"/>
        <v>1</v>
      </c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17">
        <f t="shared" si="23"/>
        <v>0</v>
      </c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17">
        <f t="shared" si="24"/>
        <v>0</v>
      </c>
      <c r="EK19" s="106"/>
      <c r="EL19" s="106"/>
      <c r="EM19" s="106"/>
      <c r="EN19" s="106"/>
      <c r="EO19" s="106"/>
      <c r="EP19" s="106"/>
      <c r="EQ19" s="117">
        <f t="shared" si="25"/>
        <v>0</v>
      </c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17">
        <f t="shared" si="26"/>
        <v>0</v>
      </c>
      <c r="FE19" s="106"/>
      <c r="FF19" s="106"/>
      <c r="FG19" s="106"/>
      <c r="FH19" s="118">
        <f t="shared" si="27"/>
        <v>0</v>
      </c>
      <c r="FI19" s="120"/>
      <c r="FJ19" s="223">
        <f t="shared" si="28"/>
        <v>1</v>
      </c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17">
        <f t="shared" si="29"/>
        <v>0</v>
      </c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17">
        <f t="shared" si="30"/>
        <v>0</v>
      </c>
      <c r="GH19" s="106"/>
      <c r="GI19" s="106"/>
      <c r="GJ19" s="106"/>
      <c r="GK19" s="106"/>
      <c r="GL19" s="106"/>
      <c r="GM19" s="106"/>
      <c r="GN19" s="117">
        <f t="shared" si="31"/>
        <v>0</v>
      </c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17">
        <f t="shared" si="32"/>
        <v>0</v>
      </c>
      <c r="HB19" s="106"/>
      <c r="HC19" s="106"/>
      <c r="HD19" s="106"/>
      <c r="HE19" s="118">
        <f t="shared" si="33"/>
        <v>0</v>
      </c>
      <c r="HF19" s="120"/>
      <c r="HG19" s="217">
        <f t="shared" si="34"/>
        <v>1</v>
      </c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17">
        <f t="shared" si="35"/>
        <v>0</v>
      </c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17">
        <f t="shared" si="36"/>
        <v>0</v>
      </c>
      <c r="IE19" s="106"/>
      <c r="IF19" s="106"/>
      <c r="IG19" s="106"/>
      <c r="IH19" s="106"/>
      <c r="II19" s="106"/>
      <c r="IJ19" s="106"/>
      <c r="IK19" s="117">
        <f t="shared" si="37"/>
        <v>0</v>
      </c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  <c r="IV19" s="106"/>
      <c r="IW19" s="106"/>
      <c r="IX19" s="117">
        <f t="shared" si="38"/>
        <v>0</v>
      </c>
      <c r="IY19" s="106"/>
      <c r="IZ19" s="106"/>
      <c r="JA19" s="106"/>
      <c r="JB19" s="118">
        <f t="shared" si="39"/>
        <v>0</v>
      </c>
      <c r="JC19" s="120"/>
      <c r="JD19" s="217">
        <f t="shared" si="40"/>
        <v>1</v>
      </c>
      <c r="JE19" s="245"/>
      <c r="JF19" s="245"/>
      <c r="JG19" s="245"/>
      <c r="JH19" s="245"/>
      <c r="JI19" s="245"/>
      <c r="JJ19" s="245"/>
      <c r="JK19" s="245"/>
      <c r="JL19" s="245"/>
      <c r="JM19" s="245"/>
      <c r="JN19" s="106"/>
      <c r="JO19" s="117">
        <f t="shared" si="41"/>
        <v>0</v>
      </c>
      <c r="JP19" s="245"/>
      <c r="JQ19" s="245"/>
      <c r="JR19" s="245"/>
      <c r="JS19" s="245"/>
      <c r="JT19" s="245"/>
      <c r="JU19" s="245"/>
      <c r="JV19" s="245"/>
      <c r="JW19" s="245"/>
      <c r="JX19" s="245"/>
      <c r="JY19" s="245"/>
      <c r="JZ19" s="245"/>
      <c r="KA19" s="121">
        <f t="shared" si="42"/>
        <v>0</v>
      </c>
      <c r="KB19" s="106"/>
      <c r="KC19" s="106"/>
      <c r="KD19" s="106"/>
      <c r="KE19" s="106"/>
      <c r="KF19" s="106"/>
      <c r="KG19" s="106"/>
      <c r="KH19" s="117">
        <f t="shared" si="43"/>
        <v>0</v>
      </c>
      <c r="KI19" s="245"/>
      <c r="KJ19" s="245"/>
      <c r="KK19" s="245"/>
      <c r="KL19" s="245"/>
      <c r="KM19" s="245"/>
      <c r="KN19" s="245"/>
      <c r="KO19" s="245"/>
      <c r="KP19" s="245"/>
      <c r="KQ19" s="245"/>
      <c r="KR19" s="245"/>
      <c r="KS19" s="245"/>
      <c r="KT19" s="245"/>
      <c r="KU19" s="117">
        <f t="shared" si="44"/>
        <v>0</v>
      </c>
      <c r="KV19" s="245"/>
      <c r="KW19" s="245"/>
      <c r="KX19" s="245"/>
      <c r="KY19" s="118">
        <f t="shared" si="45"/>
        <v>0</v>
      </c>
      <c r="KZ19" s="120"/>
      <c r="LA19" s="217">
        <f t="shared" si="46"/>
        <v>1</v>
      </c>
      <c r="LB19" s="245"/>
      <c r="LC19" s="245"/>
      <c r="LD19" s="245"/>
      <c r="LE19" s="245"/>
      <c r="LF19" s="245"/>
      <c r="LG19" s="245"/>
      <c r="LH19" s="245"/>
      <c r="LI19" s="245"/>
      <c r="LJ19" s="245"/>
      <c r="LK19" s="245"/>
      <c r="LL19" s="117">
        <f t="shared" si="47"/>
        <v>0</v>
      </c>
      <c r="LM19" s="245"/>
      <c r="LN19" s="245"/>
      <c r="LO19" s="245"/>
      <c r="LP19" s="245"/>
      <c r="LQ19" s="245"/>
      <c r="LR19" s="245"/>
      <c r="LS19" s="245"/>
      <c r="LT19" s="245"/>
      <c r="LU19" s="245"/>
      <c r="LV19" s="245"/>
      <c r="LW19" s="245"/>
      <c r="LX19" s="117">
        <f t="shared" si="48"/>
        <v>0</v>
      </c>
      <c r="LY19" s="245"/>
      <c r="LZ19" s="245"/>
      <c r="MA19" s="245"/>
      <c r="MB19" s="245"/>
      <c r="MC19" s="245"/>
      <c r="MD19" s="245"/>
      <c r="ME19" s="117">
        <f t="shared" si="49"/>
        <v>0</v>
      </c>
      <c r="MF19" s="245"/>
      <c r="MG19" s="245"/>
      <c r="MH19" s="245"/>
      <c r="MI19" s="245"/>
      <c r="MJ19" s="245"/>
      <c r="MK19" s="245"/>
      <c r="ML19" s="245"/>
      <c r="MM19" s="245"/>
      <c r="MN19" s="245"/>
      <c r="MO19" s="245"/>
      <c r="MP19" s="245"/>
      <c r="MQ19" s="245"/>
      <c r="MR19" s="117">
        <f t="shared" si="50"/>
        <v>0</v>
      </c>
      <c r="MS19" s="106"/>
      <c r="MT19" s="245"/>
      <c r="MU19" s="106"/>
      <c r="MV19" s="118">
        <f t="shared" si="51"/>
        <v>0</v>
      </c>
      <c r="MW19" s="120"/>
      <c r="MX19" s="217">
        <f t="shared" si="52"/>
        <v>1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17">
        <f t="shared" si="53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4"/>
        <v>0</v>
      </c>
      <c r="NV19" s="106"/>
      <c r="NW19" s="106"/>
      <c r="NX19" s="106"/>
      <c r="NY19" s="106"/>
      <c r="NZ19" s="106"/>
      <c r="OA19" s="106"/>
      <c r="OB19" s="117">
        <f t="shared" si="55"/>
        <v>0</v>
      </c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17">
        <f t="shared" si="56"/>
        <v>0</v>
      </c>
      <c r="OP19" s="106"/>
      <c r="OQ19" s="106"/>
      <c r="OR19" s="106"/>
      <c r="OS19" s="118">
        <f t="shared" si="57"/>
        <v>0</v>
      </c>
      <c r="OT19" s="120"/>
      <c r="OU19" s="217">
        <f t="shared" si="58"/>
        <v>1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9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60"/>
        <v>0</v>
      </c>
      <c r="PS19" s="106"/>
      <c r="PT19" s="106"/>
      <c r="PU19" s="106"/>
      <c r="PV19" s="106"/>
      <c r="PW19" s="106"/>
      <c r="PX19" s="106"/>
      <c r="PY19" s="117">
        <f t="shared" si="61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2"/>
        <v>0</v>
      </c>
      <c r="QM19" s="106"/>
      <c r="QN19" s="106"/>
      <c r="QO19" s="106"/>
      <c r="QP19" s="118">
        <f t="shared" si="63"/>
        <v>0</v>
      </c>
      <c r="QQ19" s="120"/>
    </row>
    <row r="20" spans="1:459" ht="15.75" x14ac:dyDescent="0.25">
      <c r="A20" s="75">
        <v>1</v>
      </c>
      <c r="B20" s="147">
        <v>15</v>
      </c>
      <c r="C20" s="333"/>
      <c r="D20" s="292"/>
      <c r="E20" s="292"/>
      <c r="F20" s="292"/>
      <c r="G20" s="292"/>
      <c r="H20" s="292"/>
      <c r="I20" s="148"/>
      <c r="J20" s="230">
        <f t="shared" si="8"/>
        <v>0</v>
      </c>
      <c r="K20" s="106"/>
      <c r="L20" s="106"/>
      <c r="M20" s="106"/>
      <c r="N20" s="106"/>
      <c r="O20" s="106"/>
      <c r="P20" s="106"/>
      <c r="Q20" s="106"/>
      <c r="R20" s="132">
        <f t="shared" si="9"/>
        <v>0</v>
      </c>
      <c r="S20" s="217">
        <f t="shared" si="10"/>
        <v>1</v>
      </c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17">
        <f t="shared" si="11"/>
        <v>0</v>
      </c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17">
        <f t="shared" si="12"/>
        <v>0</v>
      </c>
      <c r="AQ20" s="106"/>
      <c r="AR20" s="106"/>
      <c r="AS20" s="106"/>
      <c r="AT20" s="106"/>
      <c r="AU20" s="106"/>
      <c r="AV20" s="106"/>
      <c r="AW20" s="117">
        <f t="shared" si="13"/>
        <v>0</v>
      </c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17">
        <f t="shared" si="14"/>
        <v>0</v>
      </c>
      <c r="BK20" s="106"/>
      <c r="BL20" s="106"/>
      <c r="BM20" s="106"/>
      <c r="BN20" s="118">
        <f t="shared" si="15"/>
        <v>0</v>
      </c>
      <c r="BO20" s="120"/>
      <c r="BP20" s="217">
        <f t="shared" si="16"/>
        <v>1</v>
      </c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17">
        <f t="shared" si="17"/>
        <v>0</v>
      </c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17">
        <f t="shared" si="18"/>
        <v>0</v>
      </c>
      <c r="CN20" s="106"/>
      <c r="CO20" s="106"/>
      <c r="CP20" s="106"/>
      <c r="CQ20" s="106"/>
      <c r="CR20" s="106"/>
      <c r="CS20" s="106"/>
      <c r="CT20" s="117">
        <f t="shared" si="19"/>
        <v>0</v>
      </c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17">
        <f t="shared" si="20"/>
        <v>0</v>
      </c>
      <c r="DH20" s="106"/>
      <c r="DI20" s="106"/>
      <c r="DJ20" s="106"/>
      <c r="DK20" s="118">
        <f t="shared" si="21"/>
        <v>0</v>
      </c>
      <c r="DL20" s="169"/>
      <c r="DM20" s="217">
        <f t="shared" si="22"/>
        <v>1</v>
      </c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17">
        <f t="shared" si="23"/>
        <v>0</v>
      </c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17">
        <f t="shared" si="24"/>
        <v>0</v>
      </c>
      <c r="EK20" s="106"/>
      <c r="EL20" s="106"/>
      <c r="EM20" s="106"/>
      <c r="EN20" s="106"/>
      <c r="EO20" s="106"/>
      <c r="EP20" s="106"/>
      <c r="EQ20" s="117">
        <f t="shared" si="25"/>
        <v>0</v>
      </c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17">
        <f t="shared" si="26"/>
        <v>0</v>
      </c>
      <c r="FE20" s="106"/>
      <c r="FF20" s="106"/>
      <c r="FG20" s="106"/>
      <c r="FH20" s="118">
        <f t="shared" si="27"/>
        <v>0</v>
      </c>
      <c r="FI20" s="120"/>
      <c r="FJ20" s="223">
        <f t="shared" si="28"/>
        <v>1</v>
      </c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17">
        <f t="shared" si="29"/>
        <v>0</v>
      </c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17">
        <f t="shared" si="30"/>
        <v>0</v>
      </c>
      <c r="GH20" s="106"/>
      <c r="GI20" s="106"/>
      <c r="GJ20" s="106"/>
      <c r="GK20" s="106"/>
      <c r="GL20" s="106"/>
      <c r="GM20" s="106"/>
      <c r="GN20" s="117">
        <f t="shared" si="31"/>
        <v>0</v>
      </c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17">
        <f t="shared" si="32"/>
        <v>0</v>
      </c>
      <c r="HB20" s="106"/>
      <c r="HC20" s="106"/>
      <c r="HD20" s="106"/>
      <c r="HE20" s="118">
        <f t="shared" si="33"/>
        <v>0</v>
      </c>
      <c r="HF20" s="120"/>
      <c r="HG20" s="217">
        <f t="shared" si="34"/>
        <v>1</v>
      </c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17">
        <f t="shared" si="35"/>
        <v>0</v>
      </c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17">
        <f t="shared" si="36"/>
        <v>0</v>
      </c>
      <c r="IE20" s="106"/>
      <c r="IF20" s="106"/>
      <c r="IG20" s="106"/>
      <c r="IH20" s="106"/>
      <c r="II20" s="106"/>
      <c r="IJ20" s="106"/>
      <c r="IK20" s="117">
        <f t="shared" si="37"/>
        <v>0</v>
      </c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  <c r="IW20" s="106"/>
      <c r="IX20" s="117">
        <f t="shared" si="38"/>
        <v>0</v>
      </c>
      <c r="IY20" s="106"/>
      <c r="IZ20" s="106"/>
      <c r="JA20" s="106"/>
      <c r="JB20" s="118">
        <f t="shared" si="39"/>
        <v>0</v>
      </c>
      <c r="JC20" s="120"/>
      <c r="JD20" s="217">
        <f t="shared" si="40"/>
        <v>1</v>
      </c>
      <c r="JE20" s="245"/>
      <c r="JF20" s="245"/>
      <c r="JG20" s="245"/>
      <c r="JH20" s="245"/>
      <c r="JI20" s="245"/>
      <c r="JJ20" s="245"/>
      <c r="JK20" s="245"/>
      <c r="JL20" s="245"/>
      <c r="JM20" s="245"/>
      <c r="JN20" s="106"/>
      <c r="JO20" s="117">
        <f t="shared" si="41"/>
        <v>0</v>
      </c>
      <c r="JP20" s="245"/>
      <c r="JQ20" s="245"/>
      <c r="JR20" s="245"/>
      <c r="JS20" s="245"/>
      <c r="JT20" s="245"/>
      <c r="JU20" s="245"/>
      <c r="JV20" s="245"/>
      <c r="JW20" s="245"/>
      <c r="JX20" s="245"/>
      <c r="JY20" s="245"/>
      <c r="JZ20" s="245"/>
      <c r="KA20" s="121">
        <f t="shared" si="42"/>
        <v>0</v>
      </c>
      <c r="KB20" s="106"/>
      <c r="KC20" s="106"/>
      <c r="KD20" s="106"/>
      <c r="KE20" s="106"/>
      <c r="KF20" s="106"/>
      <c r="KG20" s="106"/>
      <c r="KH20" s="117">
        <f t="shared" si="43"/>
        <v>0</v>
      </c>
      <c r="KI20" s="245"/>
      <c r="KJ20" s="245"/>
      <c r="KK20" s="245"/>
      <c r="KL20" s="245"/>
      <c r="KM20" s="245"/>
      <c r="KN20" s="245"/>
      <c r="KO20" s="245"/>
      <c r="KP20" s="245"/>
      <c r="KQ20" s="245"/>
      <c r="KR20" s="245"/>
      <c r="KS20" s="245"/>
      <c r="KT20" s="245"/>
      <c r="KU20" s="117">
        <f t="shared" si="44"/>
        <v>0</v>
      </c>
      <c r="KV20" s="245"/>
      <c r="KW20" s="245"/>
      <c r="KX20" s="245"/>
      <c r="KY20" s="118">
        <f t="shared" si="45"/>
        <v>0</v>
      </c>
      <c r="KZ20" s="120"/>
      <c r="LA20" s="217">
        <f t="shared" si="46"/>
        <v>1</v>
      </c>
      <c r="LB20" s="245"/>
      <c r="LC20" s="245"/>
      <c r="LD20" s="245"/>
      <c r="LE20" s="245"/>
      <c r="LF20" s="245"/>
      <c r="LG20" s="245"/>
      <c r="LH20" s="245"/>
      <c r="LI20" s="245"/>
      <c r="LJ20" s="245"/>
      <c r="LK20" s="245"/>
      <c r="LL20" s="117">
        <f t="shared" si="47"/>
        <v>0</v>
      </c>
      <c r="LM20" s="245"/>
      <c r="LN20" s="245"/>
      <c r="LO20" s="245"/>
      <c r="LP20" s="245"/>
      <c r="LQ20" s="245"/>
      <c r="LR20" s="245"/>
      <c r="LS20" s="245"/>
      <c r="LT20" s="245"/>
      <c r="LU20" s="245"/>
      <c r="LV20" s="245"/>
      <c r="LW20" s="245"/>
      <c r="LX20" s="117">
        <f t="shared" si="48"/>
        <v>0</v>
      </c>
      <c r="LY20" s="245"/>
      <c r="LZ20" s="245"/>
      <c r="MA20" s="245"/>
      <c r="MB20" s="245"/>
      <c r="MC20" s="245"/>
      <c r="MD20" s="245"/>
      <c r="ME20" s="117">
        <f t="shared" si="49"/>
        <v>0</v>
      </c>
      <c r="MF20" s="245"/>
      <c r="MG20" s="245"/>
      <c r="MH20" s="245"/>
      <c r="MI20" s="245"/>
      <c r="MJ20" s="245"/>
      <c r="MK20" s="245"/>
      <c r="ML20" s="245"/>
      <c r="MM20" s="245"/>
      <c r="MN20" s="245"/>
      <c r="MO20" s="245"/>
      <c r="MP20" s="245"/>
      <c r="MQ20" s="245"/>
      <c r="MR20" s="117">
        <f t="shared" si="50"/>
        <v>0</v>
      </c>
      <c r="MS20" s="106"/>
      <c r="MT20" s="245"/>
      <c r="MU20" s="106"/>
      <c r="MV20" s="118">
        <f t="shared" si="51"/>
        <v>0</v>
      </c>
      <c r="MW20" s="120"/>
      <c r="MX20" s="217">
        <f t="shared" si="52"/>
        <v>1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17">
        <f t="shared" si="53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4"/>
        <v>0</v>
      </c>
      <c r="NV20" s="106"/>
      <c r="NW20" s="106"/>
      <c r="NX20" s="106"/>
      <c r="NY20" s="106"/>
      <c r="NZ20" s="106"/>
      <c r="OA20" s="106"/>
      <c r="OB20" s="117">
        <f t="shared" si="55"/>
        <v>0</v>
      </c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17">
        <f t="shared" si="56"/>
        <v>0</v>
      </c>
      <c r="OP20" s="106"/>
      <c r="OQ20" s="106"/>
      <c r="OR20" s="106"/>
      <c r="OS20" s="118">
        <f t="shared" si="57"/>
        <v>0</v>
      </c>
      <c r="OT20" s="120"/>
      <c r="OU20" s="217">
        <f t="shared" si="58"/>
        <v>1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9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60"/>
        <v>0</v>
      </c>
      <c r="PS20" s="106"/>
      <c r="PT20" s="106"/>
      <c r="PU20" s="106"/>
      <c r="PV20" s="106"/>
      <c r="PW20" s="106"/>
      <c r="PX20" s="106"/>
      <c r="PY20" s="117">
        <f t="shared" si="61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2"/>
        <v>0</v>
      </c>
      <c r="QM20" s="106"/>
      <c r="QN20" s="106"/>
      <c r="QO20" s="106"/>
      <c r="QP20" s="118">
        <f t="shared" si="63"/>
        <v>0</v>
      </c>
      <c r="QQ20" s="120"/>
    </row>
    <row r="21" spans="1:459" ht="15.75" x14ac:dyDescent="0.25">
      <c r="A21" s="75">
        <v>1</v>
      </c>
      <c r="B21" s="147">
        <v>16</v>
      </c>
      <c r="C21" s="333"/>
      <c r="D21" s="292"/>
      <c r="E21" s="292"/>
      <c r="F21" s="292"/>
      <c r="G21" s="292"/>
      <c r="H21" s="292"/>
      <c r="I21" s="148"/>
      <c r="J21" s="230">
        <f t="shared" si="8"/>
        <v>0</v>
      </c>
      <c r="K21" s="106"/>
      <c r="L21" s="106"/>
      <c r="M21" s="106"/>
      <c r="N21" s="106"/>
      <c r="O21" s="106"/>
      <c r="P21" s="106"/>
      <c r="Q21" s="106"/>
      <c r="R21" s="132">
        <f t="shared" si="9"/>
        <v>0</v>
      </c>
      <c r="S21" s="217">
        <f t="shared" si="10"/>
        <v>1</v>
      </c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17">
        <f t="shared" si="11"/>
        <v>0</v>
      </c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17">
        <f t="shared" si="12"/>
        <v>0</v>
      </c>
      <c r="AQ21" s="106"/>
      <c r="AR21" s="106"/>
      <c r="AS21" s="106"/>
      <c r="AT21" s="106"/>
      <c r="AU21" s="106"/>
      <c r="AV21" s="106"/>
      <c r="AW21" s="117">
        <f t="shared" si="13"/>
        <v>0</v>
      </c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17">
        <f t="shared" si="14"/>
        <v>0</v>
      </c>
      <c r="BK21" s="106"/>
      <c r="BL21" s="106"/>
      <c r="BM21" s="106"/>
      <c r="BN21" s="118">
        <f t="shared" si="15"/>
        <v>0</v>
      </c>
      <c r="BO21" s="120"/>
      <c r="BP21" s="217">
        <f t="shared" si="16"/>
        <v>1</v>
      </c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17">
        <f t="shared" si="17"/>
        <v>0</v>
      </c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17">
        <f t="shared" si="18"/>
        <v>0</v>
      </c>
      <c r="CN21" s="106"/>
      <c r="CO21" s="106"/>
      <c r="CP21" s="106"/>
      <c r="CQ21" s="106"/>
      <c r="CR21" s="106"/>
      <c r="CS21" s="106"/>
      <c r="CT21" s="117">
        <f t="shared" si="19"/>
        <v>0</v>
      </c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17">
        <f t="shared" si="20"/>
        <v>0</v>
      </c>
      <c r="DH21" s="106"/>
      <c r="DI21" s="106"/>
      <c r="DJ21" s="106"/>
      <c r="DK21" s="118">
        <f t="shared" si="21"/>
        <v>0</v>
      </c>
      <c r="DL21" s="169"/>
      <c r="DM21" s="217">
        <f t="shared" si="22"/>
        <v>1</v>
      </c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17">
        <f t="shared" si="23"/>
        <v>0</v>
      </c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17">
        <f t="shared" si="24"/>
        <v>0</v>
      </c>
      <c r="EK21" s="106"/>
      <c r="EL21" s="106"/>
      <c r="EM21" s="106"/>
      <c r="EN21" s="106"/>
      <c r="EO21" s="106"/>
      <c r="EP21" s="106"/>
      <c r="EQ21" s="117">
        <f t="shared" si="25"/>
        <v>0</v>
      </c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17">
        <f t="shared" si="26"/>
        <v>0</v>
      </c>
      <c r="FE21" s="106"/>
      <c r="FF21" s="106"/>
      <c r="FG21" s="106"/>
      <c r="FH21" s="118">
        <f t="shared" si="27"/>
        <v>0</v>
      </c>
      <c r="FI21" s="120"/>
      <c r="FJ21" s="223">
        <f t="shared" si="28"/>
        <v>1</v>
      </c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17">
        <f t="shared" si="29"/>
        <v>0</v>
      </c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17">
        <f t="shared" si="30"/>
        <v>0</v>
      </c>
      <c r="GH21" s="106"/>
      <c r="GI21" s="106"/>
      <c r="GJ21" s="106"/>
      <c r="GK21" s="106"/>
      <c r="GL21" s="106"/>
      <c r="GM21" s="106"/>
      <c r="GN21" s="117">
        <f t="shared" si="31"/>
        <v>0</v>
      </c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17">
        <f t="shared" si="32"/>
        <v>0</v>
      </c>
      <c r="HB21" s="106"/>
      <c r="HC21" s="106"/>
      <c r="HD21" s="106"/>
      <c r="HE21" s="118">
        <f t="shared" si="33"/>
        <v>0</v>
      </c>
      <c r="HF21" s="120"/>
      <c r="HG21" s="217">
        <f t="shared" si="34"/>
        <v>1</v>
      </c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17">
        <f t="shared" si="35"/>
        <v>0</v>
      </c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17">
        <f t="shared" si="36"/>
        <v>0</v>
      </c>
      <c r="IE21" s="106"/>
      <c r="IF21" s="106"/>
      <c r="IG21" s="106"/>
      <c r="IH21" s="106"/>
      <c r="II21" s="106"/>
      <c r="IJ21" s="106"/>
      <c r="IK21" s="117">
        <f t="shared" si="37"/>
        <v>0</v>
      </c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  <c r="IW21" s="106"/>
      <c r="IX21" s="117">
        <f t="shared" si="38"/>
        <v>0</v>
      </c>
      <c r="IY21" s="106"/>
      <c r="IZ21" s="106"/>
      <c r="JA21" s="106"/>
      <c r="JB21" s="118">
        <f t="shared" si="39"/>
        <v>0</v>
      </c>
      <c r="JC21" s="120"/>
      <c r="JD21" s="217">
        <f t="shared" si="40"/>
        <v>1</v>
      </c>
      <c r="JE21" s="245"/>
      <c r="JF21" s="245"/>
      <c r="JG21" s="245"/>
      <c r="JH21" s="245"/>
      <c r="JI21" s="245"/>
      <c r="JJ21" s="245"/>
      <c r="JK21" s="245"/>
      <c r="JL21" s="245"/>
      <c r="JM21" s="245"/>
      <c r="JN21" s="106"/>
      <c r="JO21" s="117">
        <f t="shared" si="41"/>
        <v>0</v>
      </c>
      <c r="JP21" s="245"/>
      <c r="JQ21" s="245"/>
      <c r="JR21" s="245"/>
      <c r="JS21" s="245"/>
      <c r="JT21" s="245"/>
      <c r="JU21" s="245"/>
      <c r="JV21" s="245"/>
      <c r="JW21" s="245"/>
      <c r="JX21" s="245"/>
      <c r="JY21" s="245"/>
      <c r="JZ21" s="245"/>
      <c r="KA21" s="121">
        <f t="shared" si="42"/>
        <v>0</v>
      </c>
      <c r="KB21" s="106"/>
      <c r="KC21" s="106"/>
      <c r="KD21" s="106"/>
      <c r="KE21" s="106"/>
      <c r="KF21" s="106"/>
      <c r="KG21" s="106"/>
      <c r="KH21" s="117">
        <f t="shared" si="43"/>
        <v>0</v>
      </c>
      <c r="KI21" s="245"/>
      <c r="KJ21" s="245"/>
      <c r="KK21" s="245"/>
      <c r="KL21" s="245"/>
      <c r="KM21" s="245"/>
      <c r="KN21" s="245"/>
      <c r="KO21" s="245"/>
      <c r="KP21" s="245"/>
      <c r="KQ21" s="245"/>
      <c r="KR21" s="245"/>
      <c r="KS21" s="245"/>
      <c r="KT21" s="245"/>
      <c r="KU21" s="117">
        <f t="shared" si="44"/>
        <v>0</v>
      </c>
      <c r="KV21" s="245"/>
      <c r="KW21" s="245"/>
      <c r="KX21" s="245"/>
      <c r="KY21" s="118">
        <f t="shared" si="45"/>
        <v>0</v>
      </c>
      <c r="KZ21" s="120"/>
      <c r="LA21" s="217">
        <f t="shared" si="46"/>
        <v>1</v>
      </c>
      <c r="LB21" s="245"/>
      <c r="LC21" s="245"/>
      <c r="LD21" s="245"/>
      <c r="LE21" s="245"/>
      <c r="LF21" s="245"/>
      <c r="LG21" s="245"/>
      <c r="LH21" s="245"/>
      <c r="LI21" s="245"/>
      <c r="LJ21" s="245"/>
      <c r="LK21" s="245"/>
      <c r="LL21" s="117">
        <f t="shared" si="47"/>
        <v>0</v>
      </c>
      <c r="LM21" s="245"/>
      <c r="LN21" s="245"/>
      <c r="LO21" s="245"/>
      <c r="LP21" s="245"/>
      <c r="LQ21" s="245"/>
      <c r="LR21" s="245"/>
      <c r="LS21" s="245"/>
      <c r="LT21" s="245"/>
      <c r="LU21" s="245"/>
      <c r="LV21" s="245"/>
      <c r="LW21" s="245"/>
      <c r="LX21" s="117">
        <f t="shared" si="48"/>
        <v>0</v>
      </c>
      <c r="LY21" s="245"/>
      <c r="LZ21" s="245"/>
      <c r="MA21" s="245"/>
      <c r="MB21" s="245"/>
      <c r="MC21" s="245"/>
      <c r="MD21" s="245"/>
      <c r="ME21" s="117">
        <f t="shared" si="49"/>
        <v>0</v>
      </c>
      <c r="MF21" s="245"/>
      <c r="MG21" s="245"/>
      <c r="MH21" s="245"/>
      <c r="MI21" s="245"/>
      <c r="MJ21" s="245"/>
      <c r="MK21" s="245"/>
      <c r="ML21" s="245"/>
      <c r="MM21" s="245"/>
      <c r="MN21" s="245"/>
      <c r="MO21" s="245"/>
      <c r="MP21" s="245"/>
      <c r="MQ21" s="245"/>
      <c r="MR21" s="117">
        <f t="shared" si="50"/>
        <v>0</v>
      </c>
      <c r="MS21" s="106"/>
      <c r="MT21" s="245"/>
      <c r="MU21" s="106"/>
      <c r="MV21" s="118">
        <f t="shared" si="51"/>
        <v>0</v>
      </c>
      <c r="MW21" s="120"/>
      <c r="MX21" s="217">
        <f t="shared" si="52"/>
        <v>1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17">
        <f t="shared" si="53"/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4"/>
        <v>0</v>
      </c>
      <c r="NV21" s="106"/>
      <c r="NW21" s="106"/>
      <c r="NX21" s="106"/>
      <c r="NY21" s="106"/>
      <c r="NZ21" s="106"/>
      <c r="OA21" s="106"/>
      <c r="OB21" s="117">
        <f t="shared" si="55"/>
        <v>0</v>
      </c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17">
        <f t="shared" si="56"/>
        <v>0</v>
      </c>
      <c r="OP21" s="106"/>
      <c r="OQ21" s="106"/>
      <c r="OR21" s="106"/>
      <c r="OS21" s="118">
        <f t="shared" si="57"/>
        <v>0</v>
      </c>
      <c r="OT21" s="120"/>
      <c r="OU21" s="217">
        <f t="shared" si="58"/>
        <v>1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 t="shared" si="59"/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60"/>
        <v>0</v>
      </c>
      <c r="PS21" s="106"/>
      <c r="PT21" s="106"/>
      <c r="PU21" s="106"/>
      <c r="PV21" s="106"/>
      <c r="PW21" s="106"/>
      <c r="PX21" s="106"/>
      <c r="PY21" s="117">
        <f t="shared" si="61"/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 t="shared" si="62"/>
        <v>0</v>
      </c>
      <c r="QM21" s="106"/>
      <c r="QN21" s="106"/>
      <c r="QO21" s="106"/>
      <c r="QP21" s="118">
        <f t="shared" si="63"/>
        <v>0</v>
      </c>
      <c r="QQ21" s="120"/>
    </row>
    <row r="22" spans="1:459" ht="15.75" x14ac:dyDescent="0.25">
      <c r="A22" s="75">
        <v>1</v>
      </c>
      <c r="B22" s="147">
        <v>17</v>
      </c>
      <c r="C22" s="333"/>
      <c r="D22" s="292"/>
      <c r="E22" s="292"/>
      <c r="F22" s="292"/>
      <c r="G22" s="292"/>
      <c r="H22" s="292"/>
      <c r="I22" s="148"/>
      <c r="J22" s="230">
        <f t="shared" si="8"/>
        <v>0</v>
      </c>
      <c r="K22" s="106"/>
      <c r="L22" s="106"/>
      <c r="M22" s="106"/>
      <c r="N22" s="106"/>
      <c r="O22" s="106"/>
      <c r="P22" s="106"/>
      <c r="Q22" s="106"/>
      <c r="R22" s="132">
        <f t="shared" si="9"/>
        <v>0</v>
      </c>
      <c r="S22" s="217">
        <f t="shared" si="10"/>
        <v>1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17">
        <f t="shared" si="11"/>
        <v>0</v>
      </c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17">
        <f t="shared" si="12"/>
        <v>0</v>
      </c>
      <c r="AQ22" s="106"/>
      <c r="AR22" s="106"/>
      <c r="AS22" s="106"/>
      <c r="AT22" s="106"/>
      <c r="AU22" s="106"/>
      <c r="AV22" s="106"/>
      <c r="AW22" s="117">
        <f t="shared" si="13"/>
        <v>0</v>
      </c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17">
        <f t="shared" si="14"/>
        <v>0</v>
      </c>
      <c r="BK22" s="106"/>
      <c r="BL22" s="106"/>
      <c r="BM22" s="106"/>
      <c r="BN22" s="118">
        <f t="shared" si="15"/>
        <v>0</v>
      </c>
      <c r="BO22" s="120"/>
      <c r="BP22" s="217">
        <f t="shared" si="16"/>
        <v>1</v>
      </c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17">
        <f t="shared" si="17"/>
        <v>0</v>
      </c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17">
        <f t="shared" si="18"/>
        <v>0</v>
      </c>
      <c r="CN22" s="106"/>
      <c r="CO22" s="106"/>
      <c r="CP22" s="106"/>
      <c r="CQ22" s="106"/>
      <c r="CR22" s="106"/>
      <c r="CS22" s="106"/>
      <c r="CT22" s="117">
        <f t="shared" si="19"/>
        <v>0</v>
      </c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17">
        <f t="shared" si="20"/>
        <v>0</v>
      </c>
      <c r="DH22" s="106"/>
      <c r="DI22" s="106"/>
      <c r="DJ22" s="106"/>
      <c r="DK22" s="118">
        <f t="shared" si="21"/>
        <v>0</v>
      </c>
      <c r="DL22" s="169"/>
      <c r="DM22" s="217">
        <f t="shared" si="22"/>
        <v>1</v>
      </c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17">
        <f t="shared" si="23"/>
        <v>0</v>
      </c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17">
        <f t="shared" si="24"/>
        <v>0</v>
      </c>
      <c r="EK22" s="106"/>
      <c r="EL22" s="106"/>
      <c r="EM22" s="106"/>
      <c r="EN22" s="106"/>
      <c r="EO22" s="106"/>
      <c r="EP22" s="106"/>
      <c r="EQ22" s="117">
        <f t="shared" si="25"/>
        <v>0</v>
      </c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17">
        <f t="shared" si="26"/>
        <v>0</v>
      </c>
      <c r="FE22" s="106"/>
      <c r="FF22" s="106"/>
      <c r="FG22" s="106"/>
      <c r="FH22" s="118">
        <f t="shared" si="27"/>
        <v>0</v>
      </c>
      <c r="FI22" s="120"/>
      <c r="FJ22" s="223">
        <f t="shared" si="28"/>
        <v>1</v>
      </c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17">
        <f t="shared" si="29"/>
        <v>0</v>
      </c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17">
        <f t="shared" si="30"/>
        <v>0</v>
      </c>
      <c r="GH22" s="106"/>
      <c r="GI22" s="106"/>
      <c r="GJ22" s="106"/>
      <c r="GK22" s="106"/>
      <c r="GL22" s="106"/>
      <c r="GM22" s="106"/>
      <c r="GN22" s="117">
        <f t="shared" si="31"/>
        <v>0</v>
      </c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17">
        <f t="shared" si="32"/>
        <v>0</v>
      </c>
      <c r="HB22" s="106"/>
      <c r="HC22" s="106"/>
      <c r="HD22" s="106"/>
      <c r="HE22" s="118">
        <f t="shared" si="33"/>
        <v>0</v>
      </c>
      <c r="HF22" s="120"/>
      <c r="HG22" s="217">
        <f t="shared" si="34"/>
        <v>1</v>
      </c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17">
        <f t="shared" si="35"/>
        <v>0</v>
      </c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17">
        <f t="shared" si="36"/>
        <v>0</v>
      </c>
      <c r="IE22" s="106"/>
      <c r="IF22" s="106"/>
      <c r="IG22" s="106"/>
      <c r="IH22" s="106"/>
      <c r="II22" s="106"/>
      <c r="IJ22" s="106"/>
      <c r="IK22" s="117">
        <f t="shared" si="37"/>
        <v>0</v>
      </c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  <c r="IV22" s="106"/>
      <c r="IW22" s="106"/>
      <c r="IX22" s="117">
        <f t="shared" si="38"/>
        <v>0</v>
      </c>
      <c r="IY22" s="106"/>
      <c r="IZ22" s="106"/>
      <c r="JA22" s="106"/>
      <c r="JB22" s="118">
        <f t="shared" si="39"/>
        <v>0</v>
      </c>
      <c r="JC22" s="120"/>
      <c r="JD22" s="217">
        <f t="shared" si="40"/>
        <v>1</v>
      </c>
      <c r="JE22" s="245"/>
      <c r="JF22" s="245"/>
      <c r="JG22" s="245"/>
      <c r="JH22" s="245"/>
      <c r="JI22" s="245"/>
      <c r="JJ22" s="245"/>
      <c r="JK22" s="245"/>
      <c r="JL22" s="245"/>
      <c r="JM22" s="245"/>
      <c r="JN22" s="106"/>
      <c r="JO22" s="117">
        <f t="shared" si="41"/>
        <v>0</v>
      </c>
      <c r="JP22" s="245"/>
      <c r="JQ22" s="245"/>
      <c r="JR22" s="245"/>
      <c r="JS22" s="245"/>
      <c r="JT22" s="245"/>
      <c r="JU22" s="245"/>
      <c r="JV22" s="245"/>
      <c r="JW22" s="245"/>
      <c r="JX22" s="245"/>
      <c r="JY22" s="245"/>
      <c r="JZ22" s="245"/>
      <c r="KA22" s="121">
        <f t="shared" si="42"/>
        <v>0</v>
      </c>
      <c r="KB22" s="106"/>
      <c r="KC22" s="106"/>
      <c r="KD22" s="106"/>
      <c r="KE22" s="106"/>
      <c r="KF22" s="106"/>
      <c r="KG22" s="106"/>
      <c r="KH22" s="117">
        <f t="shared" si="43"/>
        <v>0</v>
      </c>
      <c r="KI22" s="245"/>
      <c r="KJ22" s="245"/>
      <c r="KK22" s="245"/>
      <c r="KL22" s="245"/>
      <c r="KM22" s="245"/>
      <c r="KN22" s="245"/>
      <c r="KO22" s="245"/>
      <c r="KP22" s="245"/>
      <c r="KQ22" s="245"/>
      <c r="KR22" s="245"/>
      <c r="KS22" s="245"/>
      <c r="KT22" s="245"/>
      <c r="KU22" s="117">
        <f t="shared" si="44"/>
        <v>0</v>
      </c>
      <c r="KV22" s="245"/>
      <c r="KW22" s="245"/>
      <c r="KX22" s="245"/>
      <c r="KY22" s="118">
        <f t="shared" si="45"/>
        <v>0</v>
      </c>
      <c r="KZ22" s="120"/>
      <c r="LA22" s="217">
        <f t="shared" si="46"/>
        <v>1</v>
      </c>
      <c r="LB22" s="245"/>
      <c r="LC22" s="245"/>
      <c r="LD22" s="245"/>
      <c r="LE22" s="245"/>
      <c r="LF22" s="245"/>
      <c r="LG22" s="245"/>
      <c r="LH22" s="245"/>
      <c r="LI22" s="245"/>
      <c r="LJ22" s="245"/>
      <c r="LK22" s="245"/>
      <c r="LL22" s="117">
        <f t="shared" si="47"/>
        <v>0</v>
      </c>
      <c r="LM22" s="245"/>
      <c r="LN22" s="245"/>
      <c r="LO22" s="245"/>
      <c r="LP22" s="245"/>
      <c r="LQ22" s="245"/>
      <c r="LR22" s="245"/>
      <c r="LS22" s="245"/>
      <c r="LT22" s="245"/>
      <c r="LU22" s="245"/>
      <c r="LV22" s="245"/>
      <c r="LW22" s="245"/>
      <c r="LX22" s="117">
        <f t="shared" si="48"/>
        <v>0</v>
      </c>
      <c r="LY22" s="245"/>
      <c r="LZ22" s="245"/>
      <c r="MA22" s="245"/>
      <c r="MB22" s="245"/>
      <c r="MC22" s="245"/>
      <c r="MD22" s="245"/>
      <c r="ME22" s="117">
        <f t="shared" si="49"/>
        <v>0</v>
      </c>
      <c r="MF22" s="245"/>
      <c r="MG22" s="245"/>
      <c r="MH22" s="245"/>
      <c r="MI22" s="245"/>
      <c r="MJ22" s="245"/>
      <c r="MK22" s="245"/>
      <c r="ML22" s="245"/>
      <c r="MM22" s="245"/>
      <c r="MN22" s="245"/>
      <c r="MO22" s="245"/>
      <c r="MP22" s="245"/>
      <c r="MQ22" s="245"/>
      <c r="MR22" s="117">
        <f t="shared" si="50"/>
        <v>0</v>
      </c>
      <c r="MS22" s="106"/>
      <c r="MT22" s="245"/>
      <c r="MU22" s="106"/>
      <c r="MV22" s="118">
        <f t="shared" si="51"/>
        <v>0</v>
      </c>
      <c r="MW22" s="120"/>
      <c r="MX22" s="217">
        <f t="shared" si="52"/>
        <v>1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17">
        <f t="shared" si="53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4"/>
        <v>0</v>
      </c>
      <c r="NV22" s="106"/>
      <c r="NW22" s="106"/>
      <c r="NX22" s="106"/>
      <c r="NY22" s="106"/>
      <c r="NZ22" s="106"/>
      <c r="OA22" s="106"/>
      <c r="OB22" s="117">
        <f t="shared" si="55"/>
        <v>0</v>
      </c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17">
        <f t="shared" si="56"/>
        <v>0</v>
      </c>
      <c r="OP22" s="106"/>
      <c r="OQ22" s="106"/>
      <c r="OR22" s="106"/>
      <c r="OS22" s="118">
        <f t="shared" si="57"/>
        <v>0</v>
      </c>
      <c r="OT22" s="120"/>
      <c r="OU22" s="217">
        <f t="shared" si="58"/>
        <v>1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9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60"/>
        <v>0</v>
      </c>
      <c r="PS22" s="106"/>
      <c r="PT22" s="106"/>
      <c r="PU22" s="106"/>
      <c r="PV22" s="106"/>
      <c r="PW22" s="106"/>
      <c r="PX22" s="106"/>
      <c r="PY22" s="117">
        <f t="shared" si="61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2"/>
        <v>0</v>
      </c>
      <c r="QM22" s="106"/>
      <c r="QN22" s="106"/>
      <c r="QO22" s="106"/>
      <c r="QP22" s="118">
        <f t="shared" si="63"/>
        <v>0</v>
      </c>
      <c r="QQ22" s="120"/>
    </row>
    <row r="23" spans="1:459" ht="15.75" x14ac:dyDescent="0.25">
      <c r="A23" s="75">
        <v>1</v>
      </c>
      <c r="B23" s="147">
        <v>18</v>
      </c>
      <c r="C23" s="333"/>
      <c r="D23" s="292"/>
      <c r="E23" s="292"/>
      <c r="F23" s="292"/>
      <c r="G23" s="292"/>
      <c r="H23" s="292"/>
      <c r="I23" s="148"/>
      <c r="J23" s="230">
        <f t="shared" si="8"/>
        <v>0</v>
      </c>
      <c r="K23" s="106"/>
      <c r="L23" s="106"/>
      <c r="M23" s="106"/>
      <c r="N23" s="106"/>
      <c r="O23" s="106"/>
      <c r="P23" s="106"/>
      <c r="Q23" s="106"/>
      <c r="R23" s="132">
        <f t="shared" si="9"/>
        <v>0</v>
      </c>
      <c r="S23" s="217">
        <f t="shared" si="10"/>
        <v>1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17">
        <f t="shared" si="11"/>
        <v>0</v>
      </c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17">
        <f t="shared" si="12"/>
        <v>0</v>
      </c>
      <c r="AQ23" s="106"/>
      <c r="AR23" s="106"/>
      <c r="AS23" s="106"/>
      <c r="AT23" s="106"/>
      <c r="AU23" s="106"/>
      <c r="AV23" s="106"/>
      <c r="AW23" s="117">
        <f t="shared" si="13"/>
        <v>0</v>
      </c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17">
        <f t="shared" si="14"/>
        <v>0</v>
      </c>
      <c r="BK23" s="106"/>
      <c r="BL23" s="106"/>
      <c r="BM23" s="106"/>
      <c r="BN23" s="118">
        <f t="shared" si="15"/>
        <v>0</v>
      </c>
      <c r="BO23" s="120"/>
      <c r="BP23" s="217">
        <f t="shared" si="16"/>
        <v>1</v>
      </c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17">
        <f t="shared" si="17"/>
        <v>0</v>
      </c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17">
        <f t="shared" si="18"/>
        <v>0</v>
      </c>
      <c r="CN23" s="106"/>
      <c r="CO23" s="106"/>
      <c r="CP23" s="106"/>
      <c r="CQ23" s="106"/>
      <c r="CR23" s="106"/>
      <c r="CS23" s="106"/>
      <c r="CT23" s="117">
        <f t="shared" si="19"/>
        <v>0</v>
      </c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17">
        <f t="shared" si="20"/>
        <v>0</v>
      </c>
      <c r="DH23" s="106"/>
      <c r="DI23" s="106"/>
      <c r="DJ23" s="106"/>
      <c r="DK23" s="118">
        <f t="shared" si="21"/>
        <v>0</v>
      </c>
      <c r="DL23" s="169"/>
      <c r="DM23" s="217">
        <f t="shared" si="22"/>
        <v>1</v>
      </c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17">
        <f t="shared" si="23"/>
        <v>0</v>
      </c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17">
        <f t="shared" si="24"/>
        <v>0</v>
      </c>
      <c r="EK23" s="106"/>
      <c r="EL23" s="106"/>
      <c r="EM23" s="106"/>
      <c r="EN23" s="106"/>
      <c r="EO23" s="106"/>
      <c r="EP23" s="106"/>
      <c r="EQ23" s="117">
        <f t="shared" si="25"/>
        <v>0</v>
      </c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17">
        <f t="shared" si="26"/>
        <v>0</v>
      </c>
      <c r="FE23" s="106"/>
      <c r="FF23" s="106"/>
      <c r="FG23" s="106"/>
      <c r="FH23" s="118">
        <f t="shared" si="27"/>
        <v>0</v>
      </c>
      <c r="FI23" s="120"/>
      <c r="FJ23" s="223">
        <f t="shared" si="28"/>
        <v>1</v>
      </c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17">
        <f t="shared" si="29"/>
        <v>0</v>
      </c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17">
        <f t="shared" si="30"/>
        <v>0</v>
      </c>
      <c r="GH23" s="106"/>
      <c r="GI23" s="106"/>
      <c r="GJ23" s="106"/>
      <c r="GK23" s="106"/>
      <c r="GL23" s="106"/>
      <c r="GM23" s="106"/>
      <c r="GN23" s="117">
        <f t="shared" si="31"/>
        <v>0</v>
      </c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17">
        <f t="shared" si="32"/>
        <v>0</v>
      </c>
      <c r="HB23" s="106"/>
      <c r="HC23" s="106"/>
      <c r="HD23" s="106"/>
      <c r="HE23" s="118">
        <f t="shared" si="33"/>
        <v>0</v>
      </c>
      <c r="HF23" s="120"/>
      <c r="HG23" s="217">
        <f t="shared" si="34"/>
        <v>1</v>
      </c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17">
        <f t="shared" si="35"/>
        <v>0</v>
      </c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17">
        <f t="shared" si="36"/>
        <v>0</v>
      </c>
      <c r="IE23" s="106"/>
      <c r="IF23" s="106"/>
      <c r="IG23" s="106"/>
      <c r="IH23" s="106"/>
      <c r="II23" s="106"/>
      <c r="IJ23" s="106"/>
      <c r="IK23" s="117">
        <f t="shared" si="37"/>
        <v>0</v>
      </c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  <c r="IV23" s="106"/>
      <c r="IW23" s="106"/>
      <c r="IX23" s="117">
        <f t="shared" si="38"/>
        <v>0</v>
      </c>
      <c r="IY23" s="106"/>
      <c r="IZ23" s="106"/>
      <c r="JA23" s="106"/>
      <c r="JB23" s="118">
        <f t="shared" si="39"/>
        <v>0</v>
      </c>
      <c r="JC23" s="120"/>
      <c r="JD23" s="217">
        <f t="shared" si="40"/>
        <v>1</v>
      </c>
      <c r="JE23" s="245"/>
      <c r="JF23" s="245"/>
      <c r="JG23" s="245"/>
      <c r="JH23" s="245"/>
      <c r="JI23" s="245"/>
      <c r="JJ23" s="245"/>
      <c r="JK23" s="245"/>
      <c r="JL23" s="245"/>
      <c r="JM23" s="245"/>
      <c r="JN23" s="106"/>
      <c r="JO23" s="117">
        <f t="shared" si="41"/>
        <v>0</v>
      </c>
      <c r="JP23" s="245"/>
      <c r="JQ23" s="245"/>
      <c r="JR23" s="245"/>
      <c r="JS23" s="245"/>
      <c r="JT23" s="245"/>
      <c r="JU23" s="245"/>
      <c r="JV23" s="245"/>
      <c r="JW23" s="245"/>
      <c r="JX23" s="245"/>
      <c r="JY23" s="245"/>
      <c r="JZ23" s="245"/>
      <c r="KA23" s="121">
        <f t="shared" si="42"/>
        <v>0</v>
      </c>
      <c r="KB23" s="106"/>
      <c r="KC23" s="106"/>
      <c r="KD23" s="106"/>
      <c r="KE23" s="106"/>
      <c r="KF23" s="106"/>
      <c r="KG23" s="106"/>
      <c r="KH23" s="117">
        <f t="shared" si="43"/>
        <v>0</v>
      </c>
      <c r="KI23" s="245"/>
      <c r="KJ23" s="245"/>
      <c r="KK23" s="245"/>
      <c r="KL23" s="245"/>
      <c r="KM23" s="245"/>
      <c r="KN23" s="245"/>
      <c r="KO23" s="245"/>
      <c r="KP23" s="245"/>
      <c r="KQ23" s="245"/>
      <c r="KR23" s="245"/>
      <c r="KS23" s="245"/>
      <c r="KT23" s="245"/>
      <c r="KU23" s="117">
        <f t="shared" si="44"/>
        <v>0</v>
      </c>
      <c r="KV23" s="245"/>
      <c r="KW23" s="245"/>
      <c r="KX23" s="245"/>
      <c r="KY23" s="118">
        <f t="shared" si="45"/>
        <v>0</v>
      </c>
      <c r="KZ23" s="120"/>
      <c r="LA23" s="217">
        <f t="shared" si="46"/>
        <v>1</v>
      </c>
      <c r="LB23" s="245"/>
      <c r="LC23" s="245"/>
      <c r="LD23" s="245"/>
      <c r="LE23" s="245"/>
      <c r="LF23" s="245"/>
      <c r="LG23" s="245"/>
      <c r="LH23" s="245"/>
      <c r="LI23" s="245"/>
      <c r="LJ23" s="245"/>
      <c r="LK23" s="245"/>
      <c r="LL23" s="117">
        <f t="shared" si="47"/>
        <v>0</v>
      </c>
      <c r="LM23" s="245"/>
      <c r="LN23" s="245"/>
      <c r="LO23" s="245"/>
      <c r="LP23" s="245"/>
      <c r="LQ23" s="245"/>
      <c r="LR23" s="245"/>
      <c r="LS23" s="245"/>
      <c r="LT23" s="245"/>
      <c r="LU23" s="245"/>
      <c r="LV23" s="245"/>
      <c r="LW23" s="245"/>
      <c r="LX23" s="117">
        <f t="shared" si="48"/>
        <v>0</v>
      </c>
      <c r="LY23" s="245"/>
      <c r="LZ23" s="245"/>
      <c r="MA23" s="245"/>
      <c r="MB23" s="245"/>
      <c r="MC23" s="245"/>
      <c r="MD23" s="245"/>
      <c r="ME23" s="117">
        <f t="shared" si="49"/>
        <v>0</v>
      </c>
      <c r="MF23" s="245"/>
      <c r="MG23" s="245"/>
      <c r="MH23" s="245"/>
      <c r="MI23" s="245"/>
      <c r="MJ23" s="245"/>
      <c r="MK23" s="245"/>
      <c r="ML23" s="245"/>
      <c r="MM23" s="245"/>
      <c r="MN23" s="245"/>
      <c r="MO23" s="245"/>
      <c r="MP23" s="245"/>
      <c r="MQ23" s="245"/>
      <c r="MR23" s="117">
        <f t="shared" si="50"/>
        <v>0</v>
      </c>
      <c r="MS23" s="106"/>
      <c r="MT23" s="245"/>
      <c r="MU23" s="106"/>
      <c r="MV23" s="118">
        <f t="shared" si="51"/>
        <v>0</v>
      </c>
      <c r="MW23" s="120"/>
      <c r="MX23" s="217">
        <f t="shared" si="52"/>
        <v>1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17">
        <f t="shared" si="53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4"/>
        <v>0</v>
      </c>
      <c r="NV23" s="106"/>
      <c r="NW23" s="106"/>
      <c r="NX23" s="106"/>
      <c r="NY23" s="106"/>
      <c r="NZ23" s="106"/>
      <c r="OA23" s="106"/>
      <c r="OB23" s="117">
        <f t="shared" si="55"/>
        <v>0</v>
      </c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17">
        <f t="shared" si="56"/>
        <v>0</v>
      </c>
      <c r="OP23" s="106"/>
      <c r="OQ23" s="106"/>
      <c r="OR23" s="106"/>
      <c r="OS23" s="118">
        <f t="shared" si="57"/>
        <v>0</v>
      </c>
      <c r="OT23" s="120"/>
      <c r="OU23" s="217">
        <f t="shared" si="58"/>
        <v>1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9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60"/>
        <v>0</v>
      </c>
      <c r="PS23" s="106"/>
      <c r="PT23" s="106"/>
      <c r="PU23" s="106"/>
      <c r="PV23" s="106"/>
      <c r="PW23" s="106"/>
      <c r="PX23" s="106"/>
      <c r="PY23" s="117">
        <f t="shared" si="61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2"/>
        <v>0</v>
      </c>
      <c r="QM23" s="106"/>
      <c r="QN23" s="106"/>
      <c r="QO23" s="106"/>
      <c r="QP23" s="118">
        <f t="shared" si="63"/>
        <v>0</v>
      </c>
      <c r="QQ23" s="120"/>
    </row>
    <row r="24" spans="1:459" ht="15.75" x14ac:dyDescent="0.25">
      <c r="A24" s="75">
        <v>1</v>
      </c>
      <c r="B24" s="147">
        <v>19</v>
      </c>
      <c r="C24" s="333"/>
      <c r="D24" s="292"/>
      <c r="E24" s="292"/>
      <c r="F24" s="292"/>
      <c r="G24" s="292"/>
      <c r="H24" s="292"/>
      <c r="I24" s="148"/>
      <c r="J24" s="230">
        <f t="shared" si="8"/>
        <v>0</v>
      </c>
      <c r="K24" s="106"/>
      <c r="L24" s="106"/>
      <c r="M24" s="106"/>
      <c r="N24" s="106"/>
      <c r="O24" s="106"/>
      <c r="P24" s="106"/>
      <c r="Q24" s="106"/>
      <c r="R24" s="132">
        <f t="shared" si="9"/>
        <v>0</v>
      </c>
      <c r="S24" s="217">
        <f t="shared" si="10"/>
        <v>1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17">
        <f t="shared" si="11"/>
        <v>0</v>
      </c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17">
        <f t="shared" si="12"/>
        <v>0</v>
      </c>
      <c r="AQ24" s="106"/>
      <c r="AR24" s="106"/>
      <c r="AS24" s="106"/>
      <c r="AT24" s="106"/>
      <c r="AU24" s="106"/>
      <c r="AV24" s="106"/>
      <c r="AW24" s="117">
        <f t="shared" si="13"/>
        <v>0</v>
      </c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17">
        <f t="shared" si="14"/>
        <v>0</v>
      </c>
      <c r="BK24" s="106"/>
      <c r="BL24" s="106"/>
      <c r="BM24" s="106"/>
      <c r="BN24" s="118">
        <f t="shared" si="15"/>
        <v>0</v>
      </c>
      <c r="BO24" s="120"/>
      <c r="BP24" s="217">
        <f t="shared" si="16"/>
        <v>1</v>
      </c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17">
        <f t="shared" si="17"/>
        <v>0</v>
      </c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17">
        <f t="shared" si="18"/>
        <v>0</v>
      </c>
      <c r="CN24" s="106"/>
      <c r="CO24" s="106"/>
      <c r="CP24" s="106"/>
      <c r="CQ24" s="106"/>
      <c r="CR24" s="106"/>
      <c r="CS24" s="106"/>
      <c r="CT24" s="117">
        <f t="shared" si="19"/>
        <v>0</v>
      </c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17">
        <f t="shared" si="20"/>
        <v>0</v>
      </c>
      <c r="DH24" s="106"/>
      <c r="DI24" s="106"/>
      <c r="DJ24" s="106"/>
      <c r="DK24" s="118">
        <f t="shared" si="21"/>
        <v>0</v>
      </c>
      <c r="DL24" s="169"/>
      <c r="DM24" s="217">
        <f t="shared" si="22"/>
        <v>1</v>
      </c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17">
        <f t="shared" si="23"/>
        <v>0</v>
      </c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17">
        <f t="shared" si="24"/>
        <v>0</v>
      </c>
      <c r="EK24" s="106"/>
      <c r="EL24" s="106"/>
      <c r="EM24" s="106"/>
      <c r="EN24" s="106"/>
      <c r="EO24" s="106"/>
      <c r="EP24" s="106"/>
      <c r="EQ24" s="117">
        <f t="shared" si="25"/>
        <v>0</v>
      </c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17">
        <f t="shared" si="26"/>
        <v>0</v>
      </c>
      <c r="FE24" s="106"/>
      <c r="FF24" s="106"/>
      <c r="FG24" s="106"/>
      <c r="FH24" s="118">
        <f t="shared" si="27"/>
        <v>0</v>
      </c>
      <c r="FI24" s="120"/>
      <c r="FJ24" s="223">
        <f t="shared" si="28"/>
        <v>1</v>
      </c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17">
        <f t="shared" si="29"/>
        <v>0</v>
      </c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17">
        <f t="shared" si="30"/>
        <v>0</v>
      </c>
      <c r="GH24" s="106"/>
      <c r="GI24" s="106"/>
      <c r="GJ24" s="106"/>
      <c r="GK24" s="106"/>
      <c r="GL24" s="106"/>
      <c r="GM24" s="106"/>
      <c r="GN24" s="117">
        <f t="shared" si="31"/>
        <v>0</v>
      </c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17">
        <f t="shared" si="32"/>
        <v>0</v>
      </c>
      <c r="HB24" s="106"/>
      <c r="HC24" s="106"/>
      <c r="HD24" s="106"/>
      <c r="HE24" s="118">
        <f t="shared" si="33"/>
        <v>0</v>
      </c>
      <c r="HF24" s="120"/>
      <c r="HG24" s="217">
        <f t="shared" si="34"/>
        <v>1</v>
      </c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17">
        <f t="shared" si="35"/>
        <v>0</v>
      </c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17">
        <f t="shared" si="36"/>
        <v>0</v>
      </c>
      <c r="IE24" s="106"/>
      <c r="IF24" s="106"/>
      <c r="IG24" s="106"/>
      <c r="IH24" s="106"/>
      <c r="II24" s="106"/>
      <c r="IJ24" s="106"/>
      <c r="IK24" s="117">
        <f t="shared" si="37"/>
        <v>0</v>
      </c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  <c r="IV24" s="106"/>
      <c r="IW24" s="106"/>
      <c r="IX24" s="117">
        <f t="shared" si="38"/>
        <v>0</v>
      </c>
      <c r="IY24" s="106"/>
      <c r="IZ24" s="106"/>
      <c r="JA24" s="106"/>
      <c r="JB24" s="118">
        <f t="shared" si="39"/>
        <v>0</v>
      </c>
      <c r="JC24" s="120"/>
      <c r="JD24" s="217">
        <f t="shared" si="40"/>
        <v>1</v>
      </c>
      <c r="JE24" s="245"/>
      <c r="JF24" s="245"/>
      <c r="JG24" s="245"/>
      <c r="JH24" s="245"/>
      <c r="JI24" s="245"/>
      <c r="JJ24" s="245"/>
      <c r="JK24" s="245"/>
      <c r="JL24" s="245"/>
      <c r="JM24" s="245"/>
      <c r="JN24" s="106"/>
      <c r="JO24" s="117">
        <f t="shared" si="41"/>
        <v>0</v>
      </c>
      <c r="JP24" s="245"/>
      <c r="JQ24" s="245"/>
      <c r="JR24" s="245"/>
      <c r="JS24" s="245"/>
      <c r="JT24" s="245"/>
      <c r="JU24" s="245"/>
      <c r="JV24" s="245"/>
      <c r="JW24" s="245"/>
      <c r="JX24" s="245"/>
      <c r="JY24" s="245"/>
      <c r="JZ24" s="245"/>
      <c r="KA24" s="121">
        <f t="shared" si="42"/>
        <v>0</v>
      </c>
      <c r="KB24" s="106"/>
      <c r="KC24" s="106"/>
      <c r="KD24" s="106"/>
      <c r="KE24" s="106"/>
      <c r="KF24" s="106"/>
      <c r="KG24" s="106"/>
      <c r="KH24" s="117">
        <f t="shared" si="43"/>
        <v>0</v>
      </c>
      <c r="KI24" s="245"/>
      <c r="KJ24" s="245"/>
      <c r="KK24" s="245"/>
      <c r="KL24" s="245"/>
      <c r="KM24" s="245"/>
      <c r="KN24" s="245"/>
      <c r="KO24" s="245"/>
      <c r="KP24" s="245"/>
      <c r="KQ24" s="245"/>
      <c r="KR24" s="245"/>
      <c r="KS24" s="245"/>
      <c r="KT24" s="245"/>
      <c r="KU24" s="117">
        <f t="shared" si="44"/>
        <v>0</v>
      </c>
      <c r="KV24" s="245"/>
      <c r="KW24" s="245"/>
      <c r="KX24" s="245"/>
      <c r="KY24" s="118">
        <f t="shared" si="45"/>
        <v>0</v>
      </c>
      <c r="KZ24" s="120"/>
      <c r="LA24" s="217">
        <f t="shared" si="46"/>
        <v>1</v>
      </c>
      <c r="LB24" s="245"/>
      <c r="LC24" s="245"/>
      <c r="LD24" s="245"/>
      <c r="LE24" s="245"/>
      <c r="LF24" s="245"/>
      <c r="LG24" s="245"/>
      <c r="LH24" s="245"/>
      <c r="LI24" s="245"/>
      <c r="LJ24" s="245"/>
      <c r="LK24" s="245"/>
      <c r="LL24" s="117">
        <f t="shared" si="47"/>
        <v>0</v>
      </c>
      <c r="LM24" s="245"/>
      <c r="LN24" s="245"/>
      <c r="LO24" s="245"/>
      <c r="LP24" s="245"/>
      <c r="LQ24" s="245"/>
      <c r="LR24" s="245"/>
      <c r="LS24" s="245"/>
      <c r="LT24" s="245"/>
      <c r="LU24" s="245"/>
      <c r="LV24" s="245"/>
      <c r="LW24" s="245"/>
      <c r="LX24" s="117">
        <f t="shared" si="48"/>
        <v>0</v>
      </c>
      <c r="LY24" s="245"/>
      <c r="LZ24" s="245"/>
      <c r="MA24" s="245"/>
      <c r="MB24" s="245"/>
      <c r="MC24" s="245"/>
      <c r="MD24" s="245"/>
      <c r="ME24" s="117">
        <f t="shared" si="49"/>
        <v>0</v>
      </c>
      <c r="MF24" s="245"/>
      <c r="MG24" s="245"/>
      <c r="MH24" s="245"/>
      <c r="MI24" s="245"/>
      <c r="MJ24" s="245"/>
      <c r="MK24" s="245"/>
      <c r="ML24" s="245"/>
      <c r="MM24" s="245"/>
      <c r="MN24" s="245"/>
      <c r="MO24" s="245"/>
      <c r="MP24" s="245"/>
      <c r="MQ24" s="245"/>
      <c r="MR24" s="117">
        <f t="shared" si="50"/>
        <v>0</v>
      </c>
      <c r="MS24" s="106"/>
      <c r="MT24" s="245"/>
      <c r="MU24" s="106"/>
      <c r="MV24" s="118">
        <f t="shared" si="51"/>
        <v>0</v>
      </c>
      <c r="MW24" s="120"/>
      <c r="MX24" s="217">
        <f t="shared" si="52"/>
        <v>1</v>
      </c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17">
        <f t="shared" si="53"/>
        <v>0</v>
      </c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17">
        <f t="shared" si="54"/>
        <v>0</v>
      </c>
      <c r="NV24" s="106"/>
      <c r="NW24" s="106"/>
      <c r="NX24" s="106"/>
      <c r="NY24" s="106"/>
      <c r="NZ24" s="106"/>
      <c r="OA24" s="106"/>
      <c r="OB24" s="117">
        <f t="shared" si="55"/>
        <v>0</v>
      </c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17">
        <f t="shared" si="56"/>
        <v>0</v>
      </c>
      <c r="OP24" s="106"/>
      <c r="OQ24" s="106"/>
      <c r="OR24" s="106"/>
      <c r="OS24" s="118">
        <f t="shared" si="57"/>
        <v>0</v>
      </c>
      <c r="OT24" s="120"/>
      <c r="OU24" s="217">
        <f t="shared" si="58"/>
        <v>1</v>
      </c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17">
        <f t="shared" si="59"/>
        <v>0</v>
      </c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17">
        <f t="shared" si="60"/>
        <v>0</v>
      </c>
      <c r="PS24" s="106"/>
      <c r="PT24" s="106"/>
      <c r="PU24" s="106"/>
      <c r="PV24" s="106"/>
      <c r="PW24" s="106"/>
      <c r="PX24" s="106"/>
      <c r="PY24" s="117">
        <f t="shared" si="61"/>
        <v>0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17">
        <f t="shared" si="62"/>
        <v>0</v>
      </c>
      <c r="QM24" s="106"/>
      <c r="QN24" s="106"/>
      <c r="QO24" s="106"/>
      <c r="QP24" s="118">
        <f t="shared" si="63"/>
        <v>0</v>
      </c>
      <c r="QQ24" s="120"/>
    </row>
    <row r="25" spans="1:459" ht="15.75" x14ac:dyDescent="0.25">
      <c r="A25" s="75">
        <v>1</v>
      </c>
      <c r="B25" s="147">
        <v>20</v>
      </c>
      <c r="C25" s="333"/>
      <c r="D25" s="292"/>
      <c r="E25" s="292"/>
      <c r="F25" s="292"/>
      <c r="G25" s="292"/>
      <c r="H25" s="292"/>
      <c r="I25" s="148"/>
      <c r="J25" s="230">
        <f t="shared" si="8"/>
        <v>0</v>
      </c>
      <c r="K25" s="106"/>
      <c r="L25" s="106"/>
      <c r="M25" s="106"/>
      <c r="N25" s="106"/>
      <c r="O25" s="106"/>
      <c r="P25" s="106"/>
      <c r="Q25" s="106"/>
      <c r="R25" s="132">
        <f t="shared" si="9"/>
        <v>0</v>
      </c>
      <c r="S25" s="217">
        <f t="shared" si="10"/>
        <v>1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17">
        <f t="shared" si="11"/>
        <v>0</v>
      </c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17">
        <f t="shared" si="12"/>
        <v>0</v>
      </c>
      <c r="AQ25" s="106"/>
      <c r="AR25" s="106"/>
      <c r="AS25" s="106"/>
      <c r="AT25" s="106"/>
      <c r="AU25" s="106"/>
      <c r="AV25" s="106"/>
      <c r="AW25" s="117">
        <f t="shared" si="13"/>
        <v>0</v>
      </c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17">
        <f t="shared" si="14"/>
        <v>0</v>
      </c>
      <c r="BK25" s="106"/>
      <c r="BL25" s="106"/>
      <c r="BM25" s="106"/>
      <c r="BN25" s="118">
        <f t="shared" si="15"/>
        <v>0</v>
      </c>
      <c r="BO25" s="120"/>
      <c r="BP25" s="217">
        <f t="shared" si="16"/>
        <v>1</v>
      </c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17">
        <f t="shared" si="17"/>
        <v>0</v>
      </c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17">
        <f t="shared" si="18"/>
        <v>0</v>
      </c>
      <c r="CN25" s="106"/>
      <c r="CO25" s="106"/>
      <c r="CP25" s="106"/>
      <c r="CQ25" s="106"/>
      <c r="CR25" s="106"/>
      <c r="CS25" s="106"/>
      <c r="CT25" s="117">
        <f t="shared" si="19"/>
        <v>0</v>
      </c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17">
        <f t="shared" si="20"/>
        <v>0</v>
      </c>
      <c r="DH25" s="106"/>
      <c r="DI25" s="106"/>
      <c r="DJ25" s="106"/>
      <c r="DK25" s="118">
        <f t="shared" si="21"/>
        <v>0</v>
      </c>
      <c r="DL25" s="169"/>
      <c r="DM25" s="217">
        <f t="shared" si="22"/>
        <v>1</v>
      </c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17">
        <f t="shared" si="23"/>
        <v>0</v>
      </c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17">
        <f t="shared" si="24"/>
        <v>0</v>
      </c>
      <c r="EK25" s="106"/>
      <c r="EL25" s="106"/>
      <c r="EM25" s="106"/>
      <c r="EN25" s="106"/>
      <c r="EO25" s="106"/>
      <c r="EP25" s="106"/>
      <c r="EQ25" s="117">
        <f t="shared" si="25"/>
        <v>0</v>
      </c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17">
        <f t="shared" si="26"/>
        <v>0</v>
      </c>
      <c r="FE25" s="106"/>
      <c r="FF25" s="106"/>
      <c r="FG25" s="106"/>
      <c r="FH25" s="118">
        <f t="shared" si="27"/>
        <v>0</v>
      </c>
      <c r="FI25" s="120"/>
      <c r="FJ25" s="223">
        <f t="shared" si="28"/>
        <v>1</v>
      </c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17">
        <f t="shared" si="29"/>
        <v>0</v>
      </c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17">
        <f t="shared" si="30"/>
        <v>0</v>
      </c>
      <c r="GH25" s="106"/>
      <c r="GI25" s="106"/>
      <c r="GJ25" s="106"/>
      <c r="GK25" s="106"/>
      <c r="GL25" s="106"/>
      <c r="GM25" s="106"/>
      <c r="GN25" s="117">
        <f t="shared" si="31"/>
        <v>0</v>
      </c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17">
        <f t="shared" si="32"/>
        <v>0</v>
      </c>
      <c r="HB25" s="106"/>
      <c r="HC25" s="106"/>
      <c r="HD25" s="106"/>
      <c r="HE25" s="118">
        <f t="shared" si="33"/>
        <v>0</v>
      </c>
      <c r="HF25" s="120"/>
      <c r="HG25" s="217">
        <f t="shared" si="34"/>
        <v>1</v>
      </c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17">
        <f t="shared" si="35"/>
        <v>0</v>
      </c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17">
        <f t="shared" si="36"/>
        <v>0</v>
      </c>
      <c r="IE25" s="106"/>
      <c r="IF25" s="106"/>
      <c r="IG25" s="106"/>
      <c r="IH25" s="106"/>
      <c r="II25" s="106"/>
      <c r="IJ25" s="106"/>
      <c r="IK25" s="117">
        <f t="shared" si="37"/>
        <v>0</v>
      </c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  <c r="IV25" s="106"/>
      <c r="IW25" s="106"/>
      <c r="IX25" s="117">
        <f t="shared" si="38"/>
        <v>0</v>
      </c>
      <c r="IY25" s="106"/>
      <c r="IZ25" s="106"/>
      <c r="JA25" s="106"/>
      <c r="JB25" s="118">
        <f t="shared" si="39"/>
        <v>0</v>
      </c>
      <c r="JC25" s="120"/>
      <c r="JD25" s="217">
        <f t="shared" si="40"/>
        <v>1</v>
      </c>
      <c r="JE25" s="245"/>
      <c r="JF25" s="245"/>
      <c r="JG25" s="245"/>
      <c r="JH25" s="245"/>
      <c r="JI25" s="245"/>
      <c r="JJ25" s="245"/>
      <c r="JK25" s="245"/>
      <c r="JL25" s="245"/>
      <c r="JM25" s="245"/>
      <c r="JN25" s="106"/>
      <c r="JO25" s="117">
        <f t="shared" si="41"/>
        <v>0</v>
      </c>
      <c r="JP25" s="245"/>
      <c r="JQ25" s="245"/>
      <c r="JR25" s="245"/>
      <c r="JS25" s="245"/>
      <c r="JT25" s="245"/>
      <c r="JU25" s="245"/>
      <c r="JV25" s="245"/>
      <c r="JW25" s="245"/>
      <c r="JX25" s="245"/>
      <c r="JY25" s="245"/>
      <c r="JZ25" s="245"/>
      <c r="KA25" s="121">
        <f t="shared" si="42"/>
        <v>0</v>
      </c>
      <c r="KB25" s="106"/>
      <c r="KC25" s="106"/>
      <c r="KD25" s="106"/>
      <c r="KE25" s="106"/>
      <c r="KF25" s="106"/>
      <c r="KG25" s="106"/>
      <c r="KH25" s="117">
        <f t="shared" si="43"/>
        <v>0</v>
      </c>
      <c r="KI25" s="245"/>
      <c r="KJ25" s="245"/>
      <c r="KK25" s="245"/>
      <c r="KL25" s="245"/>
      <c r="KM25" s="245"/>
      <c r="KN25" s="245"/>
      <c r="KO25" s="245"/>
      <c r="KP25" s="245"/>
      <c r="KQ25" s="245"/>
      <c r="KR25" s="245"/>
      <c r="KS25" s="245"/>
      <c r="KT25" s="245"/>
      <c r="KU25" s="117">
        <f t="shared" si="44"/>
        <v>0</v>
      </c>
      <c r="KV25" s="245"/>
      <c r="KW25" s="245"/>
      <c r="KX25" s="245"/>
      <c r="KY25" s="118">
        <f t="shared" si="45"/>
        <v>0</v>
      </c>
      <c r="KZ25" s="120"/>
      <c r="LA25" s="217">
        <f t="shared" si="46"/>
        <v>1</v>
      </c>
      <c r="LB25" s="245"/>
      <c r="LC25" s="245"/>
      <c r="LD25" s="245"/>
      <c r="LE25" s="245"/>
      <c r="LF25" s="245"/>
      <c r="LG25" s="245"/>
      <c r="LH25" s="245"/>
      <c r="LI25" s="245"/>
      <c r="LJ25" s="245"/>
      <c r="LK25" s="245"/>
      <c r="LL25" s="117">
        <f t="shared" si="47"/>
        <v>0</v>
      </c>
      <c r="LM25" s="245"/>
      <c r="LN25" s="245"/>
      <c r="LO25" s="245"/>
      <c r="LP25" s="245"/>
      <c r="LQ25" s="245"/>
      <c r="LR25" s="245"/>
      <c r="LS25" s="245"/>
      <c r="LT25" s="245"/>
      <c r="LU25" s="245"/>
      <c r="LV25" s="245"/>
      <c r="LW25" s="245"/>
      <c r="LX25" s="117">
        <f t="shared" si="48"/>
        <v>0</v>
      </c>
      <c r="LY25" s="245"/>
      <c r="LZ25" s="245"/>
      <c r="MA25" s="245"/>
      <c r="MB25" s="245"/>
      <c r="MC25" s="245"/>
      <c r="MD25" s="245"/>
      <c r="ME25" s="117">
        <f t="shared" si="49"/>
        <v>0</v>
      </c>
      <c r="MF25" s="245"/>
      <c r="MG25" s="245"/>
      <c r="MH25" s="245"/>
      <c r="MI25" s="245"/>
      <c r="MJ25" s="245"/>
      <c r="MK25" s="245"/>
      <c r="ML25" s="245"/>
      <c r="MM25" s="245"/>
      <c r="MN25" s="245"/>
      <c r="MO25" s="245"/>
      <c r="MP25" s="245"/>
      <c r="MQ25" s="245"/>
      <c r="MR25" s="117">
        <f t="shared" si="50"/>
        <v>0</v>
      </c>
      <c r="MS25" s="106"/>
      <c r="MT25" s="245"/>
      <c r="MU25" s="106"/>
      <c r="MV25" s="118">
        <f t="shared" si="51"/>
        <v>0</v>
      </c>
      <c r="MW25" s="120"/>
      <c r="MX25" s="217">
        <f t="shared" si="52"/>
        <v>1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17">
        <f t="shared" si="53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4"/>
        <v>0</v>
      </c>
      <c r="NV25" s="106"/>
      <c r="NW25" s="106"/>
      <c r="NX25" s="106"/>
      <c r="NY25" s="106"/>
      <c r="NZ25" s="106"/>
      <c r="OA25" s="106"/>
      <c r="OB25" s="117">
        <f t="shared" si="55"/>
        <v>0</v>
      </c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17">
        <f t="shared" si="56"/>
        <v>0</v>
      </c>
      <c r="OP25" s="106"/>
      <c r="OQ25" s="106"/>
      <c r="OR25" s="106"/>
      <c r="OS25" s="118">
        <f t="shared" si="57"/>
        <v>0</v>
      </c>
      <c r="OT25" s="120"/>
      <c r="OU25" s="217">
        <f t="shared" si="58"/>
        <v>1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9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60"/>
        <v>0</v>
      </c>
      <c r="PS25" s="106"/>
      <c r="PT25" s="106"/>
      <c r="PU25" s="106"/>
      <c r="PV25" s="106"/>
      <c r="PW25" s="106"/>
      <c r="PX25" s="106"/>
      <c r="PY25" s="117">
        <f t="shared" si="61"/>
        <v>0</v>
      </c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17">
        <f t="shared" si="62"/>
        <v>0</v>
      </c>
      <c r="QM25" s="106"/>
      <c r="QN25" s="106"/>
      <c r="QO25" s="106"/>
      <c r="QP25" s="118">
        <f t="shared" si="63"/>
        <v>0</v>
      </c>
      <c r="QQ25" s="120"/>
    </row>
    <row r="26" spans="1:459" ht="15.75" x14ac:dyDescent="0.25">
      <c r="A26" s="75">
        <v>1</v>
      </c>
      <c r="B26" s="147">
        <v>21</v>
      </c>
      <c r="C26" s="333"/>
      <c r="D26" s="292"/>
      <c r="E26" s="292"/>
      <c r="F26" s="292"/>
      <c r="G26" s="292"/>
      <c r="H26" s="292"/>
      <c r="I26" s="148"/>
      <c r="J26" s="230">
        <f t="shared" si="8"/>
        <v>0</v>
      </c>
      <c r="K26" s="106"/>
      <c r="L26" s="106"/>
      <c r="M26" s="106"/>
      <c r="N26" s="106"/>
      <c r="O26" s="106"/>
      <c r="P26" s="106"/>
      <c r="Q26" s="106"/>
      <c r="R26" s="132">
        <f t="shared" si="9"/>
        <v>0</v>
      </c>
      <c r="S26" s="217">
        <f t="shared" si="10"/>
        <v>1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17">
        <f t="shared" si="11"/>
        <v>0</v>
      </c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17">
        <f t="shared" si="12"/>
        <v>0</v>
      </c>
      <c r="AQ26" s="106"/>
      <c r="AR26" s="106"/>
      <c r="AS26" s="106"/>
      <c r="AT26" s="106"/>
      <c r="AU26" s="106"/>
      <c r="AV26" s="106"/>
      <c r="AW26" s="117">
        <f t="shared" si="13"/>
        <v>0</v>
      </c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17">
        <f t="shared" si="14"/>
        <v>0</v>
      </c>
      <c r="BK26" s="106"/>
      <c r="BL26" s="106"/>
      <c r="BM26" s="106"/>
      <c r="BN26" s="118">
        <f t="shared" si="15"/>
        <v>0</v>
      </c>
      <c r="BO26" s="120"/>
      <c r="BP26" s="217">
        <f t="shared" si="16"/>
        <v>1</v>
      </c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17">
        <f t="shared" si="17"/>
        <v>0</v>
      </c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17">
        <f t="shared" si="18"/>
        <v>0</v>
      </c>
      <c r="CN26" s="106"/>
      <c r="CO26" s="106"/>
      <c r="CP26" s="106"/>
      <c r="CQ26" s="106"/>
      <c r="CR26" s="106"/>
      <c r="CS26" s="106"/>
      <c r="CT26" s="117">
        <f t="shared" si="19"/>
        <v>0</v>
      </c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17">
        <f t="shared" si="20"/>
        <v>0</v>
      </c>
      <c r="DH26" s="106"/>
      <c r="DI26" s="106"/>
      <c r="DJ26" s="106"/>
      <c r="DK26" s="118">
        <f t="shared" si="21"/>
        <v>0</v>
      </c>
      <c r="DL26" s="169"/>
      <c r="DM26" s="217">
        <f t="shared" si="22"/>
        <v>1</v>
      </c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17">
        <f t="shared" si="23"/>
        <v>0</v>
      </c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17">
        <f t="shared" si="24"/>
        <v>0</v>
      </c>
      <c r="EK26" s="106"/>
      <c r="EL26" s="106"/>
      <c r="EM26" s="106"/>
      <c r="EN26" s="106"/>
      <c r="EO26" s="106"/>
      <c r="EP26" s="106"/>
      <c r="EQ26" s="117">
        <f t="shared" si="25"/>
        <v>0</v>
      </c>
      <c r="ER26" s="106"/>
      <c r="ES26" s="106"/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17">
        <f t="shared" si="26"/>
        <v>0</v>
      </c>
      <c r="FE26" s="106"/>
      <c r="FF26" s="106"/>
      <c r="FG26" s="106"/>
      <c r="FH26" s="118">
        <f t="shared" si="27"/>
        <v>0</v>
      </c>
      <c r="FI26" s="120"/>
      <c r="FJ26" s="223">
        <f t="shared" si="28"/>
        <v>1</v>
      </c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17">
        <f t="shared" si="29"/>
        <v>0</v>
      </c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17">
        <f t="shared" si="30"/>
        <v>0</v>
      </c>
      <c r="GH26" s="106"/>
      <c r="GI26" s="106"/>
      <c r="GJ26" s="106"/>
      <c r="GK26" s="106"/>
      <c r="GL26" s="106"/>
      <c r="GM26" s="106"/>
      <c r="GN26" s="117">
        <f t="shared" si="31"/>
        <v>0</v>
      </c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17">
        <f t="shared" si="32"/>
        <v>0</v>
      </c>
      <c r="HB26" s="106"/>
      <c r="HC26" s="106"/>
      <c r="HD26" s="106"/>
      <c r="HE26" s="118">
        <f t="shared" si="33"/>
        <v>0</v>
      </c>
      <c r="HF26" s="120"/>
      <c r="HG26" s="217">
        <f t="shared" si="34"/>
        <v>1</v>
      </c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17">
        <f t="shared" si="35"/>
        <v>0</v>
      </c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17">
        <f t="shared" si="36"/>
        <v>0</v>
      </c>
      <c r="IE26" s="106"/>
      <c r="IF26" s="106"/>
      <c r="IG26" s="106"/>
      <c r="IH26" s="106"/>
      <c r="II26" s="106"/>
      <c r="IJ26" s="106"/>
      <c r="IK26" s="117">
        <f t="shared" si="37"/>
        <v>0</v>
      </c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17">
        <f t="shared" si="38"/>
        <v>0</v>
      </c>
      <c r="IY26" s="106"/>
      <c r="IZ26" s="106"/>
      <c r="JA26" s="106"/>
      <c r="JB26" s="118">
        <f t="shared" si="39"/>
        <v>0</v>
      </c>
      <c r="JC26" s="120"/>
      <c r="JD26" s="217">
        <f t="shared" si="40"/>
        <v>1</v>
      </c>
      <c r="JE26" s="245"/>
      <c r="JF26" s="245"/>
      <c r="JG26" s="245"/>
      <c r="JH26" s="245"/>
      <c r="JI26" s="245"/>
      <c r="JJ26" s="245"/>
      <c r="JK26" s="245"/>
      <c r="JL26" s="245"/>
      <c r="JM26" s="245"/>
      <c r="JN26" s="106"/>
      <c r="JO26" s="117">
        <f t="shared" si="41"/>
        <v>0</v>
      </c>
      <c r="JP26" s="245"/>
      <c r="JQ26" s="245"/>
      <c r="JR26" s="245"/>
      <c r="JS26" s="245"/>
      <c r="JT26" s="245"/>
      <c r="JU26" s="245"/>
      <c r="JV26" s="245"/>
      <c r="JW26" s="245"/>
      <c r="JX26" s="245"/>
      <c r="JY26" s="245"/>
      <c r="JZ26" s="245"/>
      <c r="KA26" s="121">
        <f t="shared" si="42"/>
        <v>0</v>
      </c>
      <c r="KB26" s="106"/>
      <c r="KC26" s="106"/>
      <c r="KD26" s="106"/>
      <c r="KE26" s="106"/>
      <c r="KF26" s="106"/>
      <c r="KG26" s="106"/>
      <c r="KH26" s="117">
        <f t="shared" si="43"/>
        <v>0</v>
      </c>
      <c r="KI26" s="245"/>
      <c r="KJ26" s="245"/>
      <c r="KK26" s="245"/>
      <c r="KL26" s="245"/>
      <c r="KM26" s="245"/>
      <c r="KN26" s="245"/>
      <c r="KO26" s="245"/>
      <c r="KP26" s="245"/>
      <c r="KQ26" s="245"/>
      <c r="KR26" s="245"/>
      <c r="KS26" s="245"/>
      <c r="KT26" s="245"/>
      <c r="KU26" s="117">
        <f t="shared" si="44"/>
        <v>0</v>
      </c>
      <c r="KV26" s="245"/>
      <c r="KW26" s="245"/>
      <c r="KX26" s="245"/>
      <c r="KY26" s="118">
        <f t="shared" si="45"/>
        <v>0</v>
      </c>
      <c r="KZ26" s="120"/>
      <c r="LA26" s="217">
        <f t="shared" si="46"/>
        <v>1</v>
      </c>
      <c r="LB26" s="245"/>
      <c r="LC26" s="245"/>
      <c r="LD26" s="245"/>
      <c r="LE26" s="245"/>
      <c r="LF26" s="245"/>
      <c r="LG26" s="245"/>
      <c r="LH26" s="245"/>
      <c r="LI26" s="245"/>
      <c r="LJ26" s="245"/>
      <c r="LK26" s="245"/>
      <c r="LL26" s="117">
        <f t="shared" si="47"/>
        <v>0</v>
      </c>
      <c r="LM26" s="245"/>
      <c r="LN26" s="245"/>
      <c r="LO26" s="245"/>
      <c r="LP26" s="245"/>
      <c r="LQ26" s="245"/>
      <c r="LR26" s="245"/>
      <c r="LS26" s="245"/>
      <c r="LT26" s="245"/>
      <c r="LU26" s="245"/>
      <c r="LV26" s="245"/>
      <c r="LW26" s="245"/>
      <c r="LX26" s="117">
        <f t="shared" si="48"/>
        <v>0</v>
      </c>
      <c r="LY26" s="245"/>
      <c r="LZ26" s="245"/>
      <c r="MA26" s="245"/>
      <c r="MB26" s="245"/>
      <c r="MC26" s="245"/>
      <c r="MD26" s="245"/>
      <c r="ME26" s="117">
        <f t="shared" si="49"/>
        <v>0</v>
      </c>
      <c r="MF26" s="245"/>
      <c r="MG26" s="245"/>
      <c r="MH26" s="245"/>
      <c r="MI26" s="245"/>
      <c r="MJ26" s="245"/>
      <c r="MK26" s="245"/>
      <c r="ML26" s="245"/>
      <c r="MM26" s="245"/>
      <c r="MN26" s="245"/>
      <c r="MO26" s="245"/>
      <c r="MP26" s="245"/>
      <c r="MQ26" s="245"/>
      <c r="MR26" s="117">
        <f t="shared" si="50"/>
        <v>0</v>
      </c>
      <c r="MS26" s="106"/>
      <c r="MT26" s="245"/>
      <c r="MU26" s="106"/>
      <c r="MV26" s="118">
        <f t="shared" si="51"/>
        <v>0</v>
      </c>
      <c r="MW26" s="120"/>
      <c r="MX26" s="217">
        <f t="shared" si="52"/>
        <v>1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17">
        <f t="shared" si="53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4"/>
        <v>0</v>
      </c>
      <c r="NV26" s="106"/>
      <c r="NW26" s="106"/>
      <c r="NX26" s="106"/>
      <c r="NY26" s="106"/>
      <c r="NZ26" s="106"/>
      <c r="OA26" s="106"/>
      <c r="OB26" s="117">
        <f t="shared" si="55"/>
        <v>0</v>
      </c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17">
        <f t="shared" si="56"/>
        <v>0</v>
      </c>
      <c r="OP26" s="106"/>
      <c r="OQ26" s="106"/>
      <c r="OR26" s="106"/>
      <c r="OS26" s="118">
        <f t="shared" si="57"/>
        <v>0</v>
      </c>
      <c r="OT26" s="120"/>
      <c r="OU26" s="217">
        <f t="shared" si="58"/>
        <v>1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9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60"/>
        <v>0</v>
      </c>
      <c r="PS26" s="106"/>
      <c r="PT26" s="106"/>
      <c r="PU26" s="106"/>
      <c r="PV26" s="106"/>
      <c r="PW26" s="106"/>
      <c r="PX26" s="106"/>
      <c r="PY26" s="117">
        <f t="shared" si="61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2"/>
        <v>0</v>
      </c>
      <c r="QM26" s="106"/>
      <c r="QN26" s="106"/>
      <c r="QO26" s="106"/>
      <c r="QP26" s="118">
        <f t="shared" si="63"/>
        <v>0</v>
      </c>
      <c r="QQ26" s="120"/>
    </row>
    <row r="27" spans="1:459" ht="15.75" x14ac:dyDescent="0.25">
      <c r="A27" s="75">
        <v>1</v>
      </c>
      <c r="B27" s="147">
        <v>22</v>
      </c>
      <c r="C27" s="333"/>
      <c r="D27" s="292"/>
      <c r="E27" s="292"/>
      <c r="F27" s="292"/>
      <c r="G27" s="292"/>
      <c r="H27" s="292"/>
      <c r="I27" s="148"/>
      <c r="J27" s="230">
        <f t="shared" si="8"/>
        <v>0</v>
      </c>
      <c r="K27" s="106"/>
      <c r="L27" s="106"/>
      <c r="M27" s="106"/>
      <c r="N27" s="106"/>
      <c r="O27" s="106"/>
      <c r="P27" s="106"/>
      <c r="Q27" s="106"/>
      <c r="R27" s="132">
        <f t="shared" si="9"/>
        <v>0</v>
      </c>
      <c r="S27" s="217">
        <f t="shared" si="10"/>
        <v>1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17">
        <f t="shared" si="11"/>
        <v>0</v>
      </c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17">
        <f t="shared" si="12"/>
        <v>0</v>
      </c>
      <c r="AQ27" s="106"/>
      <c r="AR27" s="106"/>
      <c r="AS27" s="106"/>
      <c r="AT27" s="106"/>
      <c r="AU27" s="106"/>
      <c r="AV27" s="106"/>
      <c r="AW27" s="117">
        <f t="shared" si="13"/>
        <v>0</v>
      </c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17">
        <f t="shared" si="14"/>
        <v>0</v>
      </c>
      <c r="BK27" s="106"/>
      <c r="BL27" s="106"/>
      <c r="BM27" s="106"/>
      <c r="BN27" s="118">
        <f t="shared" si="15"/>
        <v>0</v>
      </c>
      <c r="BO27" s="120"/>
      <c r="BP27" s="217">
        <f t="shared" si="16"/>
        <v>1</v>
      </c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17">
        <f t="shared" si="17"/>
        <v>0</v>
      </c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17">
        <f t="shared" si="18"/>
        <v>0</v>
      </c>
      <c r="CN27" s="106"/>
      <c r="CO27" s="106"/>
      <c r="CP27" s="106"/>
      <c r="CQ27" s="106"/>
      <c r="CR27" s="106"/>
      <c r="CS27" s="106"/>
      <c r="CT27" s="117">
        <f t="shared" si="19"/>
        <v>0</v>
      </c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17">
        <f t="shared" si="20"/>
        <v>0</v>
      </c>
      <c r="DH27" s="106"/>
      <c r="DI27" s="106"/>
      <c r="DJ27" s="106"/>
      <c r="DK27" s="118">
        <f t="shared" si="21"/>
        <v>0</v>
      </c>
      <c r="DL27" s="169"/>
      <c r="DM27" s="217">
        <f t="shared" si="22"/>
        <v>1</v>
      </c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17">
        <f t="shared" si="23"/>
        <v>0</v>
      </c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17">
        <f t="shared" si="24"/>
        <v>0</v>
      </c>
      <c r="EK27" s="106"/>
      <c r="EL27" s="106"/>
      <c r="EM27" s="106"/>
      <c r="EN27" s="106"/>
      <c r="EO27" s="106"/>
      <c r="EP27" s="106"/>
      <c r="EQ27" s="117">
        <f t="shared" si="25"/>
        <v>0</v>
      </c>
      <c r="ER27" s="106"/>
      <c r="ES27" s="106"/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17">
        <f t="shared" si="26"/>
        <v>0</v>
      </c>
      <c r="FE27" s="106"/>
      <c r="FF27" s="106"/>
      <c r="FG27" s="106"/>
      <c r="FH27" s="118">
        <f t="shared" si="27"/>
        <v>0</v>
      </c>
      <c r="FI27" s="120"/>
      <c r="FJ27" s="223">
        <f t="shared" si="28"/>
        <v>1</v>
      </c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17">
        <f t="shared" si="29"/>
        <v>0</v>
      </c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  <c r="GF27" s="106"/>
      <c r="GG27" s="117">
        <f t="shared" si="30"/>
        <v>0</v>
      </c>
      <c r="GH27" s="106"/>
      <c r="GI27" s="106"/>
      <c r="GJ27" s="106"/>
      <c r="GK27" s="106"/>
      <c r="GL27" s="106"/>
      <c r="GM27" s="106"/>
      <c r="GN27" s="117">
        <f t="shared" si="31"/>
        <v>0</v>
      </c>
      <c r="GO27" s="106"/>
      <c r="GP27" s="106"/>
      <c r="GQ27" s="106"/>
      <c r="GR27" s="106"/>
      <c r="GS27" s="106"/>
      <c r="GT27" s="106"/>
      <c r="GU27" s="106"/>
      <c r="GV27" s="106"/>
      <c r="GW27" s="106"/>
      <c r="GX27" s="106"/>
      <c r="GY27" s="106"/>
      <c r="GZ27" s="106"/>
      <c r="HA27" s="117">
        <f t="shared" si="32"/>
        <v>0</v>
      </c>
      <c r="HB27" s="106"/>
      <c r="HC27" s="106"/>
      <c r="HD27" s="106"/>
      <c r="HE27" s="118">
        <f t="shared" si="33"/>
        <v>0</v>
      </c>
      <c r="HF27" s="120"/>
      <c r="HG27" s="217">
        <f t="shared" si="34"/>
        <v>1</v>
      </c>
      <c r="HH27" s="106"/>
      <c r="HI27" s="106"/>
      <c r="HJ27" s="106"/>
      <c r="HK27" s="106"/>
      <c r="HL27" s="106"/>
      <c r="HM27" s="106"/>
      <c r="HN27" s="106"/>
      <c r="HO27" s="106"/>
      <c r="HP27" s="106"/>
      <c r="HQ27" s="106"/>
      <c r="HR27" s="117">
        <f t="shared" si="35"/>
        <v>0</v>
      </c>
      <c r="HS27" s="106"/>
      <c r="HT27" s="106"/>
      <c r="HU27" s="106"/>
      <c r="HV27" s="106"/>
      <c r="HW27" s="106"/>
      <c r="HX27" s="106"/>
      <c r="HY27" s="106"/>
      <c r="HZ27" s="106"/>
      <c r="IA27" s="106"/>
      <c r="IB27" s="106"/>
      <c r="IC27" s="106"/>
      <c r="ID27" s="117">
        <f t="shared" si="36"/>
        <v>0</v>
      </c>
      <c r="IE27" s="106"/>
      <c r="IF27" s="106"/>
      <c r="IG27" s="106"/>
      <c r="IH27" s="106"/>
      <c r="II27" s="106"/>
      <c r="IJ27" s="106"/>
      <c r="IK27" s="117">
        <f t="shared" si="37"/>
        <v>0</v>
      </c>
      <c r="IL27" s="106"/>
      <c r="IM27" s="106"/>
      <c r="IN27" s="106"/>
      <c r="IO27" s="106"/>
      <c r="IP27" s="106"/>
      <c r="IQ27" s="106"/>
      <c r="IR27" s="106"/>
      <c r="IS27" s="106"/>
      <c r="IT27" s="106"/>
      <c r="IU27" s="106"/>
      <c r="IV27" s="106"/>
      <c r="IW27" s="106"/>
      <c r="IX27" s="117">
        <f t="shared" si="38"/>
        <v>0</v>
      </c>
      <c r="IY27" s="106"/>
      <c r="IZ27" s="106"/>
      <c r="JA27" s="106"/>
      <c r="JB27" s="118">
        <f t="shared" si="39"/>
        <v>0</v>
      </c>
      <c r="JC27" s="120"/>
      <c r="JD27" s="217">
        <v>0</v>
      </c>
      <c r="JE27" s="245"/>
      <c r="JF27" s="245"/>
      <c r="JG27" s="245"/>
      <c r="JH27" s="245"/>
      <c r="JI27" s="245"/>
      <c r="JJ27" s="245"/>
      <c r="JK27" s="245"/>
      <c r="JL27" s="245"/>
      <c r="JM27" s="245"/>
      <c r="JN27" s="106"/>
      <c r="JO27" s="117">
        <f t="shared" si="41"/>
        <v>0</v>
      </c>
      <c r="JP27" s="245"/>
      <c r="JQ27" s="245"/>
      <c r="JR27" s="245"/>
      <c r="JS27" s="245"/>
      <c r="JT27" s="245"/>
      <c r="JU27" s="245"/>
      <c r="JV27" s="245"/>
      <c r="JW27" s="245"/>
      <c r="JX27" s="245"/>
      <c r="JY27" s="245"/>
      <c r="JZ27" s="245"/>
      <c r="KA27" s="121">
        <f t="shared" si="42"/>
        <v>0</v>
      </c>
      <c r="KB27" s="106"/>
      <c r="KC27" s="106"/>
      <c r="KD27" s="106"/>
      <c r="KE27" s="106"/>
      <c r="KF27" s="106"/>
      <c r="KG27" s="106"/>
      <c r="KH27" s="117">
        <f t="shared" si="43"/>
        <v>0</v>
      </c>
      <c r="KI27" s="245"/>
      <c r="KJ27" s="245"/>
      <c r="KK27" s="245"/>
      <c r="KL27" s="245"/>
      <c r="KM27" s="245"/>
      <c r="KN27" s="245"/>
      <c r="KO27" s="245"/>
      <c r="KP27" s="245"/>
      <c r="KQ27" s="245"/>
      <c r="KR27" s="245"/>
      <c r="KS27" s="245"/>
      <c r="KT27" s="245"/>
      <c r="KU27" s="117">
        <f t="shared" si="44"/>
        <v>0</v>
      </c>
      <c r="KV27" s="245"/>
      <c r="KW27" s="245"/>
      <c r="KX27" s="245"/>
      <c r="KY27" s="118">
        <f t="shared" si="45"/>
        <v>0</v>
      </c>
      <c r="KZ27" s="120"/>
      <c r="LA27" s="217">
        <f t="shared" si="46"/>
        <v>0</v>
      </c>
      <c r="LB27" s="245"/>
      <c r="LC27" s="245"/>
      <c r="LD27" s="245"/>
      <c r="LE27" s="245"/>
      <c r="LF27" s="245"/>
      <c r="LG27" s="245"/>
      <c r="LH27" s="245"/>
      <c r="LI27" s="245"/>
      <c r="LJ27" s="245"/>
      <c r="LK27" s="245"/>
      <c r="LL27" s="117">
        <f t="shared" si="47"/>
        <v>0</v>
      </c>
      <c r="LM27" s="245"/>
      <c r="LN27" s="245"/>
      <c r="LO27" s="245"/>
      <c r="LP27" s="245"/>
      <c r="LQ27" s="245"/>
      <c r="LR27" s="245"/>
      <c r="LS27" s="245"/>
      <c r="LT27" s="245"/>
      <c r="LU27" s="245"/>
      <c r="LV27" s="245"/>
      <c r="LW27" s="245"/>
      <c r="LX27" s="117">
        <f t="shared" si="48"/>
        <v>0</v>
      </c>
      <c r="LY27" s="245"/>
      <c r="LZ27" s="245"/>
      <c r="MA27" s="245"/>
      <c r="MB27" s="245"/>
      <c r="MC27" s="245"/>
      <c r="MD27" s="245"/>
      <c r="ME27" s="117">
        <f t="shared" si="49"/>
        <v>0</v>
      </c>
      <c r="MF27" s="245"/>
      <c r="MG27" s="245"/>
      <c r="MH27" s="245"/>
      <c r="MI27" s="245"/>
      <c r="MJ27" s="245"/>
      <c r="MK27" s="245"/>
      <c r="ML27" s="245"/>
      <c r="MM27" s="245"/>
      <c r="MN27" s="245"/>
      <c r="MO27" s="245"/>
      <c r="MP27" s="245"/>
      <c r="MQ27" s="245"/>
      <c r="MR27" s="117">
        <f t="shared" si="50"/>
        <v>0</v>
      </c>
      <c r="MS27" s="106"/>
      <c r="MT27" s="245"/>
      <c r="MU27" s="106"/>
      <c r="MV27" s="118">
        <f t="shared" si="51"/>
        <v>0</v>
      </c>
      <c r="MW27" s="120"/>
      <c r="MX27" s="217">
        <f t="shared" si="52"/>
        <v>0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17">
        <f t="shared" si="53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4"/>
        <v>0</v>
      </c>
      <c r="NV27" s="106"/>
      <c r="NW27" s="106"/>
      <c r="NX27" s="106"/>
      <c r="NY27" s="106"/>
      <c r="NZ27" s="106"/>
      <c r="OA27" s="106"/>
      <c r="OB27" s="117">
        <f t="shared" si="55"/>
        <v>0</v>
      </c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17">
        <f t="shared" si="56"/>
        <v>0</v>
      </c>
      <c r="OP27" s="106"/>
      <c r="OQ27" s="106"/>
      <c r="OR27" s="106"/>
      <c r="OS27" s="118">
        <f t="shared" si="57"/>
        <v>0</v>
      </c>
      <c r="OT27" s="120"/>
      <c r="OU27" s="217">
        <f t="shared" si="58"/>
        <v>0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9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60"/>
        <v>0</v>
      </c>
      <c r="PS27" s="106"/>
      <c r="PT27" s="106"/>
      <c r="PU27" s="106"/>
      <c r="PV27" s="106"/>
      <c r="PW27" s="106"/>
      <c r="PX27" s="106"/>
      <c r="PY27" s="117">
        <f t="shared" si="61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2"/>
        <v>0</v>
      </c>
      <c r="QM27" s="106"/>
      <c r="QN27" s="106"/>
      <c r="QO27" s="106"/>
      <c r="QP27" s="118">
        <f t="shared" si="63"/>
        <v>0</v>
      </c>
      <c r="QQ27" s="120"/>
    </row>
    <row r="28" spans="1:459" ht="15.75" x14ac:dyDescent="0.25">
      <c r="A28" s="75">
        <v>1</v>
      </c>
      <c r="B28" s="147">
        <v>23</v>
      </c>
      <c r="C28" s="333"/>
      <c r="D28" s="292"/>
      <c r="E28" s="292"/>
      <c r="F28" s="292"/>
      <c r="G28" s="292"/>
      <c r="H28" s="292"/>
      <c r="I28" s="148"/>
      <c r="J28" s="230">
        <f t="shared" si="8"/>
        <v>0</v>
      </c>
      <c r="K28" s="106"/>
      <c r="L28" s="106"/>
      <c r="M28" s="106"/>
      <c r="N28" s="106"/>
      <c r="O28" s="106"/>
      <c r="P28" s="106"/>
      <c r="Q28" s="106"/>
      <c r="R28" s="132">
        <f t="shared" si="9"/>
        <v>0</v>
      </c>
      <c r="S28" s="217">
        <f t="shared" si="10"/>
        <v>1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17">
        <f t="shared" si="11"/>
        <v>0</v>
      </c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17">
        <f t="shared" si="12"/>
        <v>0</v>
      </c>
      <c r="AQ28" s="106"/>
      <c r="AR28" s="106"/>
      <c r="AS28" s="106"/>
      <c r="AT28" s="106"/>
      <c r="AU28" s="106"/>
      <c r="AV28" s="106"/>
      <c r="AW28" s="117">
        <f t="shared" si="13"/>
        <v>0</v>
      </c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17">
        <f t="shared" si="14"/>
        <v>0</v>
      </c>
      <c r="BK28" s="106"/>
      <c r="BL28" s="106"/>
      <c r="BM28" s="106"/>
      <c r="BN28" s="118">
        <f t="shared" si="15"/>
        <v>0</v>
      </c>
      <c r="BO28" s="120"/>
      <c r="BP28" s="217">
        <f t="shared" si="16"/>
        <v>1</v>
      </c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17">
        <f t="shared" si="17"/>
        <v>0</v>
      </c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17">
        <f t="shared" si="18"/>
        <v>0</v>
      </c>
      <c r="CN28" s="106"/>
      <c r="CO28" s="106"/>
      <c r="CP28" s="106"/>
      <c r="CQ28" s="106"/>
      <c r="CR28" s="106"/>
      <c r="CS28" s="106"/>
      <c r="CT28" s="117">
        <f t="shared" si="19"/>
        <v>0</v>
      </c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17">
        <f t="shared" si="20"/>
        <v>0</v>
      </c>
      <c r="DH28" s="106"/>
      <c r="DI28" s="106"/>
      <c r="DJ28" s="106"/>
      <c r="DK28" s="118">
        <f t="shared" si="21"/>
        <v>0</v>
      </c>
      <c r="DL28" s="169"/>
      <c r="DM28" s="217">
        <f t="shared" si="22"/>
        <v>1</v>
      </c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17">
        <f t="shared" si="23"/>
        <v>0</v>
      </c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17">
        <f t="shared" si="24"/>
        <v>0</v>
      </c>
      <c r="EK28" s="106"/>
      <c r="EL28" s="106"/>
      <c r="EM28" s="106"/>
      <c r="EN28" s="106"/>
      <c r="EO28" s="106"/>
      <c r="EP28" s="106"/>
      <c r="EQ28" s="117">
        <f t="shared" si="25"/>
        <v>0</v>
      </c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17">
        <f t="shared" si="26"/>
        <v>0</v>
      </c>
      <c r="FE28" s="106"/>
      <c r="FF28" s="106"/>
      <c r="FG28" s="106"/>
      <c r="FH28" s="118">
        <f t="shared" si="27"/>
        <v>0</v>
      </c>
      <c r="FI28" s="120"/>
      <c r="FJ28" s="223">
        <f t="shared" si="28"/>
        <v>1</v>
      </c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17">
        <f t="shared" si="29"/>
        <v>0</v>
      </c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17">
        <f t="shared" si="30"/>
        <v>0</v>
      </c>
      <c r="GH28" s="106"/>
      <c r="GI28" s="106"/>
      <c r="GJ28" s="106"/>
      <c r="GK28" s="106"/>
      <c r="GL28" s="106"/>
      <c r="GM28" s="106"/>
      <c r="GN28" s="117">
        <f t="shared" si="31"/>
        <v>0</v>
      </c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17">
        <f t="shared" si="32"/>
        <v>0</v>
      </c>
      <c r="HB28" s="106"/>
      <c r="HC28" s="106"/>
      <c r="HD28" s="106"/>
      <c r="HE28" s="118">
        <f t="shared" si="33"/>
        <v>0</v>
      </c>
      <c r="HF28" s="120"/>
      <c r="HG28" s="217">
        <f t="shared" si="34"/>
        <v>1</v>
      </c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17">
        <f t="shared" si="35"/>
        <v>0</v>
      </c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17">
        <f t="shared" si="36"/>
        <v>0</v>
      </c>
      <c r="IE28" s="106"/>
      <c r="IF28" s="106"/>
      <c r="IG28" s="106"/>
      <c r="IH28" s="106"/>
      <c r="II28" s="106"/>
      <c r="IJ28" s="106"/>
      <c r="IK28" s="117">
        <f t="shared" si="37"/>
        <v>0</v>
      </c>
      <c r="IL28" s="106"/>
      <c r="IM28" s="106"/>
      <c r="IN28" s="106"/>
      <c r="IO28" s="106"/>
      <c r="IP28" s="106"/>
      <c r="IQ28" s="106"/>
      <c r="IR28" s="106"/>
      <c r="IS28" s="106"/>
      <c r="IT28" s="106"/>
      <c r="IU28" s="106"/>
      <c r="IV28" s="106"/>
      <c r="IW28" s="106"/>
      <c r="IX28" s="117">
        <f t="shared" si="38"/>
        <v>0</v>
      </c>
      <c r="IY28" s="106"/>
      <c r="IZ28" s="106"/>
      <c r="JA28" s="106"/>
      <c r="JB28" s="118">
        <f t="shared" si="39"/>
        <v>0</v>
      </c>
      <c r="JC28" s="120"/>
      <c r="JD28" s="217">
        <f t="shared" si="40"/>
        <v>1</v>
      </c>
      <c r="JE28" s="245"/>
      <c r="JF28" s="245"/>
      <c r="JG28" s="245"/>
      <c r="JH28" s="245"/>
      <c r="JI28" s="245"/>
      <c r="JJ28" s="245"/>
      <c r="JK28" s="245"/>
      <c r="JL28" s="245"/>
      <c r="JM28" s="245"/>
      <c r="JN28" s="106"/>
      <c r="JO28" s="117">
        <f t="shared" si="41"/>
        <v>0</v>
      </c>
      <c r="JP28" s="245"/>
      <c r="JQ28" s="245"/>
      <c r="JR28" s="245"/>
      <c r="JS28" s="245"/>
      <c r="JT28" s="245"/>
      <c r="JU28" s="245"/>
      <c r="JV28" s="245"/>
      <c r="JW28" s="245"/>
      <c r="JX28" s="245"/>
      <c r="JY28" s="245"/>
      <c r="JZ28" s="245"/>
      <c r="KA28" s="121">
        <f t="shared" si="42"/>
        <v>0</v>
      </c>
      <c r="KB28" s="106"/>
      <c r="KC28" s="106"/>
      <c r="KD28" s="106"/>
      <c r="KE28" s="106"/>
      <c r="KF28" s="106"/>
      <c r="KG28" s="106"/>
      <c r="KH28" s="117">
        <f t="shared" si="43"/>
        <v>0</v>
      </c>
      <c r="KI28" s="245"/>
      <c r="KJ28" s="245"/>
      <c r="KK28" s="245"/>
      <c r="KL28" s="245"/>
      <c r="KM28" s="245"/>
      <c r="KN28" s="245"/>
      <c r="KO28" s="245"/>
      <c r="KP28" s="245"/>
      <c r="KQ28" s="245"/>
      <c r="KR28" s="245"/>
      <c r="KS28" s="245"/>
      <c r="KT28" s="245"/>
      <c r="KU28" s="117">
        <f t="shared" si="44"/>
        <v>0</v>
      </c>
      <c r="KV28" s="245"/>
      <c r="KW28" s="245"/>
      <c r="KX28" s="245"/>
      <c r="KY28" s="118">
        <f t="shared" si="45"/>
        <v>0</v>
      </c>
      <c r="KZ28" s="120"/>
      <c r="LA28" s="217">
        <f t="shared" si="46"/>
        <v>1</v>
      </c>
      <c r="LB28" s="245"/>
      <c r="LC28" s="245"/>
      <c r="LD28" s="245"/>
      <c r="LE28" s="245"/>
      <c r="LF28" s="245"/>
      <c r="LG28" s="245"/>
      <c r="LH28" s="245"/>
      <c r="LI28" s="245"/>
      <c r="LJ28" s="245"/>
      <c r="LK28" s="245"/>
      <c r="LL28" s="117">
        <f t="shared" si="47"/>
        <v>0</v>
      </c>
      <c r="LM28" s="245"/>
      <c r="LN28" s="245"/>
      <c r="LO28" s="245"/>
      <c r="LP28" s="245"/>
      <c r="LQ28" s="245"/>
      <c r="LR28" s="245"/>
      <c r="LS28" s="245"/>
      <c r="LT28" s="245"/>
      <c r="LU28" s="245"/>
      <c r="LV28" s="245"/>
      <c r="LW28" s="245"/>
      <c r="LX28" s="117">
        <f t="shared" si="48"/>
        <v>0</v>
      </c>
      <c r="LY28" s="245"/>
      <c r="LZ28" s="245"/>
      <c r="MA28" s="245"/>
      <c r="MB28" s="245"/>
      <c r="MC28" s="245"/>
      <c r="MD28" s="245"/>
      <c r="ME28" s="117">
        <f t="shared" si="49"/>
        <v>0</v>
      </c>
      <c r="MF28" s="245"/>
      <c r="MG28" s="245"/>
      <c r="MH28" s="245"/>
      <c r="MI28" s="245"/>
      <c r="MJ28" s="245"/>
      <c r="MK28" s="245"/>
      <c r="ML28" s="245"/>
      <c r="MM28" s="245"/>
      <c r="MN28" s="245"/>
      <c r="MO28" s="245"/>
      <c r="MP28" s="245"/>
      <c r="MQ28" s="245"/>
      <c r="MR28" s="117">
        <f t="shared" si="50"/>
        <v>0</v>
      </c>
      <c r="MS28" s="106"/>
      <c r="MT28" s="245"/>
      <c r="MU28" s="106"/>
      <c r="MV28" s="118">
        <f t="shared" si="51"/>
        <v>0</v>
      </c>
      <c r="MW28" s="120"/>
      <c r="MX28" s="217">
        <f t="shared" si="52"/>
        <v>1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17">
        <f t="shared" si="53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4"/>
        <v>0</v>
      </c>
      <c r="NV28" s="106"/>
      <c r="NW28" s="106"/>
      <c r="NX28" s="106"/>
      <c r="NY28" s="106"/>
      <c r="NZ28" s="106"/>
      <c r="OA28" s="106"/>
      <c r="OB28" s="117">
        <f t="shared" si="55"/>
        <v>0</v>
      </c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17">
        <f t="shared" si="56"/>
        <v>0</v>
      </c>
      <c r="OP28" s="106"/>
      <c r="OQ28" s="106"/>
      <c r="OR28" s="106"/>
      <c r="OS28" s="118">
        <f t="shared" si="57"/>
        <v>0</v>
      </c>
      <c r="OT28" s="120"/>
      <c r="OU28" s="217">
        <f t="shared" si="58"/>
        <v>1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9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60"/>
        <v>0</v>
      </c>
      <c r="PS28" s="106"/>
      <c r="PT28" s="106"/>
      <c r="PU28" s="106"/>
      <c r="PV28" s="106"/>
      <c r="PW28" s="106"/>
      <c r="PX28" s="106"/>
      <c r="PY28" s="117">
        <f t="shared" si="61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2"/>
        <v>0</v>
      </c>
      <c r="QM28" s="106"/>
      <c r="QN28" s="106"/>
      <c r="QO28" s="106"/>
      <c r="QP28" s="118">
        <f t="shared" si="63"/>
        <v>0</v>
      </c>
      <c r="QQ28" s="120"/>
    </row>
    <row r="29" spans="1:459" ht="15.75" x14ac:dyDescent="0.25">
      <c r="A29" s="75">
        <v>1</v>
      </c>
      <c r="B29" s="147">
        <v>24</v>
      </c>
      <c r="C29" s="333"/>
      <c r="D29" s="292"/>
      <c r="E29" s="292"/>
      <c r="F29" s="292"/>
      <c r="G29" s="292"/>
      <c r="H29" s="292"/>
      <c r="I29" s="148"/>
      <c r="J29" s="230">
        <f t="shared" si="8"/>
        <v>0</v>
      </c>
      <c r="K29" s="106"/>
      <c r="L29" s="106"/>
      <c r="M29" s="106"/>
      <c r="N29" s="106"/>
      <c r="O29" s="106"/>
      <c r="P29" s="106"/>
      <c r="Q29" s="106"/>
      <c r="R29" s="132">
        <f t="shared" si="9"/>
        <v>0</v>
      </c>
      <c r="S29" s="217">
        <f t="shared" si="10"/>
        <v>1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17">
        <f t="shared" si="11"/>
        <v>0</v>
      </c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17">
        <f t="shared" si="12"/>
        <v>0</v>
      </c>
      <c r="AQ29" s="106"/>
      <c r="AR29" s="106"/>
      <c r="AS29" s="106"/>
      <c r="AT29" s="106"/>
      <c r="AU29" s="106"/>
      <c r="AV29" s="106"/>
      <c r="AW29" s="117">
        <f t="shared" si="13"/>
        <v>0</v>
      </c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17">
        <f t="shared" si="14"/>
        <v>0</v>
      </c>
      <c r="BK29" s="106"/>
      <c r="BL29" s="106"/>
      <c r="BM29" s="106"/>
      <c r="BN29" s="118">
        <f t="shared" si="15"/>
        <v>0</v>
      </c>
      <c r="BO29" s="120"/>
      <c r="BP29" s="217">
        <f t="shared" si="16"/>
        <v>1</v>
      </c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17">
        <f t="shared" si="17"/>
        <v>0</v>
      </c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17">
        <f t="shared" si="18"/>
        <v>0</v>
      </c>
      <c r="CN29" s="106"/>
      <c r="CO29" s="106"/>
      <c r="CP29" s="106"/>
      <c r="CQ29" s="106"/>
      <c r="CR29" s="106"/>
      <c r="CS29" s="106"/>
      <c r="CT29" s="117">
        <f t="shared" si="19"/>
        <v>0</v>
      </c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17">
        <f t="shared" si="20"/>
        <v>0</v>
      </c>
      <c r="DH29" s="106"/>
      <c r="DI29" s="106"/>
      <c r="DJ29" s="106"/>
      <c r="DK29" s="118">
        <f t="shared" si="21"/>
        <v>0</v>
      </c>
      <c r="DL29" s="169"/>
      <c r="DM29" s="217">
        <f t="shared" si="22"/>
        <v>1</v>
      </c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17">
        <f t="shared" si="23"/>
        <v>0</v>
      </c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17">
        <f t="shared" si="24"/>
        <v>0</v>
      </c>
      <c r="EK29" s="106"/>
      <c r="EL29" s="106"/>
      <c r="EM29" s="106"/>
      <c r="EN29" s="106"/>
      <c r="EO29" s="106"/>
      <c r="EP29" s="106"/>
      <c r="EQ29" s="117">
        <f t="shared" si="25"/>
        <v>0</v>
      </c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17">
        <f t="shared" si="26"/>
        <v>0</v>
      </c>
      <c r="FE29" s="106"/>
      <c r="FF29" s="106"/>
      <c r="FG29" s="106"/>
      <c r="FH29" s="118">
        <f t="shared" si="27"/>
        <v>0</v>
      </c>
      <c r="FI29" s="120"/>
      <c r="FJ29" s="223">
        <f t="shared" si="28"/>
        <v>1</v>
      </c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17">
        <f t="shared" si="29"/>
        <v>0</v>
      </c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17">
        <f t="shared" si="30"/>
        <v>0</v>
      </c>
      <c r="GH29" s="106"/>
      <c r="GI29" s="106"/>
      <c r="GJ29" s="106"/>
      <c r="GK29" s="106"/>
      <c r="GL29" s="106"/>
      <c r="GM29" s="106"/>
      <c r="GN29" s="117">
        <f t="shared" si="31"/>
        <v>0</v>
      </c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17">
        <f t="shared" si="32"/>
        <v>0</v>
      </c>
      <c r="HB29" s="106"/>
      <c r="HC29" s="106"/>
      <c r="HD29" s="106"/>
      <c r="HE29" s="118">
        <f t="shared" si="33"/>
        <v>0</v>
      </c>
      <c r="HF29" s="120"/>
      <c r="HG29" s="217">
        <f t="shared" si="34"/>
        <v>1</v>
      </c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17">
        <f t="shared" si="35"/>
        <v>0</v>
      </c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17">
        <f t="shared" si="36"/>
        <v>0</v>
      </c>
      <c r="IE29" s="106"/>
      <c r="IF29" s="106"/>
      <c r="IG29" s="106"/>
      <c r="IH29" s="106"/>
      <c r="II29" s="106"/>
      <c r="IJ29" s="106"/>
      <c r="IK29" s="117">
        <f t="shared" si="37"/>
        <v>0</v>
      </c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17">
        <f t="shared" si="38"/>
        <v>0</v>
      </c>
      <c r="IY29" s="106"/>
      <c r="IZ29" s="106"/>
      <c r="JA29" s="106"/>
      <c r="JB29" s="118">
        <f t="shared" si="39"/>
        <v>0</v>
      </c>
      <c r="JC29" s="120"/>
      <c r="JD29" s="217">
        <f t="shared" si="40"/>
        <v>1</v>
      </c>
      <c r="JE29" s="245"/>
      <c r="JF29" s="245"/>
      <c r="JG29" s="245"/>
      <c r="JH29" s="245"/>
      <c r="JI29" s="245"/>
      <c r="JJ29" s="245"/>
      <c r="JK29" s="245"/>
      <c r="JL29" s="245"/>
      <c r="JM29" s="245"/>
      <c r="JN29" s="106"/>
      <c r="JO29" s="117">
        <f t="shared" si="41"/>
        <v>0</v>
      </c>
      <c r="JP29" s="245"/>
      <c r="JQ29" s="245"/>
      <c r="JR29" s="245"/>
      <c r="JS29" s="245"/>
      <c r="JT29" s="245"/>
      <c r="JU29" s="245"/>
      <c r="JV29" s="245"/>
      <c r="JW29" s="245"/>
      <c r="JX29" s="245"/>
      <c r="JY29" s="245"/>
      <c r="JZ29" s="245"/>
      <c r="KA29" s="121">
        <f t="shared" si="42"/>
        <v>0</v>
      </c>
      <c r="KB29" s="106"/>
      <c r="KC29" s="106"/>
      <c r="KD29" s="106"/>
      <c r="KE29" s="106"/>
      <c r="KF29" s="106"/>
      <c r="KG29" s="106"/>
      <c r="KH29" s="117">
        <f t="shared" si="43"/>
        <v>0</v>
      </c>
      <c r="KI29" s="245"/>
      <c r="KJ29" s="245"/>
      <c r="KK29" s="245"/>
      <c r="KL29" s="245"/>
      <c r="KM29" s="245"/>
      <c r="KN29" s="245"/>
      <c r="KO29" s="245"/>
      <c r="KP29" s="245"/>
      <c r="KQ29" s="245"/>
      <c r="KR29" s="245"/>
      <c r="KS29" s="245"/>
      <c r="KT29" s="245"/>
      <c r="KU29" s="117">
        <f t="shared" si="44"/>
        <v>0</v>
      </c>
      <c r="KV29" s="245"/>
      <c r="KW29" s="245"/>
      <c r="KX29" s="245"/>
      <c r="KY29" s="118">
        <f t="shared" si="45"/>
        <v>0</v>
      </c>
      <c r="KZ29" s="120"/>
      <c r="LA29" s="217">
        <f t="shared" si="46"/>
        <v>1</v>
      </c>
      <c r="LB29" s="245"/>
      <c r="LC29" s="245"/>
      <c r="LD29" s="245"/>
      <c r="LE29" s="245"/>
      <c r="LF29" s="245"/>
      <c r="LG29" s="245"/>
      <c r="LH29" s="245"/>
      <c r="LI29" s="245"/>
      <c r="LJ29" s="245"/>
      <c r="LK29" s="245"/>
      <c r="LL29" s="117">
        <f t="shared" si="47"/>
        <v>0</v>
      </c>
      <c r="LM29" s="245"/>
      <c r="LN29" s="245"/>
      <c r="LO29" s="245"/>
      <c r="LP29" s="245"/>
      <c r="LQ29" s="245"/>
      <c r="LR29" s="245"/>
      <c r="LS29" s="245"/>
      <c r="LT29" s="245"/>
      <c r="LU29" s="245"/>
      <c r="LV29" s="245"/>
      <c r="LW29" s="245"/>
      <c r="LX29" s="117">
        <f t="shared" si="48"/>
        <v>0</v>
      </c>
      <c r="LY29" s="245"/>
      <c r="LZ29" s="245"/>
      <c r="MA29" s="245"/>
      <c r="MB29" s="245"/>
      <c r="MC29" s="245"/>
      <c r="MD29" s="245"/>
      <c r="ME29" s="117">
        <f t="shared" si="49"/>
        <v>0</v>
      </c>
      <c r="MF29" s="245"/>
      <c r="MG29" s="245"/>
      <c r="MH29" s="245"/>
      <c r="MI29" s="245"/>
      <c r="MJ29" s="245"/>
      <c r="MK29" s="245"/>
      <c r="ML29" s="245"/>
      <c r="MM29" s="245"/>
      <c r="MN29" s="245"/>
      <c r="MO29" s="245"/>
      <c r="MP29" s="245"/>
      <c r="MQ29" s="245"/>
      <c r="MR29" s="117">
        <f t="shared" si="50"/>
        <v>0</v>
      </c>
      <c r="MS29" s="106"/>
      <c r="MT29" s="245"/>
      <c r="MU29" s="106"/>
      <c r="MV29" s="118">
        <f t="shared" si="51"/>
        <v>0</v>
      </c>
      <c r="MW29" s="120"/>
      <c r="MX29" s="217">
        <f t="shared" si="52"/>
        <v>1</v>
      </c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17">
        <f t="shared" si="53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4"/>
        <v>0</v>
      </c>
      <c r="NV29" s="106"/>
      <c r="NW29" s="106"/>
      <c r="NX29" s="106"/>
      <c r="NY29" s="106"/>
      <c r="NZ29" s="106"/>
      <c r="OA29" s="106"/>
      <c r="OB29" s="117">
        <f t="shared" si="55"/>
        <v>0</v>
      </c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17">
        <f t="shared" si="56"/>
        <v>0</v>
      </c>
      <c r="OP29" s="106"/>
      <c r="OQ29" s="106"/>
      <c r="OR29" s="106"/>
      <c r="OS29" s="118">
        <f t="shared" si="57"/>
        <v>0</v>
      </c>
      <c r="OT29" s="120"/>
      <c r="OU29" s="217">
        <f t="shared" si="58"/>
        <v>1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9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60"/>
        <v>0</v>
      </c>
      <c r="PS29" s="106"/>
      <c r="PT29" s="106"/>
      <c r="PU29" s="106"/>
      <c r="PV29" s="106"/>
      <c r="PW29" s="106"/>
      <c r="PX29" s="106"/>
      <c r="PY29" s="117">
        <f t="shared" si="61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2"/>
        <v>0</v>
      </c>
      <c r="QM29" s="106"/>
      <c r="QN29" s="106"/>
      <c r="QO29" s="106"/>
      <c r="QP29" s="118">
        <f t="shared" si="63"/>
        <v>0</v>
      </c>
      <c r="QQ29" s="120"/>
    </row>
    <row r="30" spans="1:459" ht="15.75" x14ac:dyDescent="0.25">
      <c r="A30" s="75">
        <v>1</v>
      </c>
      <c r="B30" s="147">
        <v>25</v>
      </c>
      <c r="C30" s="333"/>
      <c r="D30" s="292"/>
      <c r="E30" s="292"/>
      <c r="F30" s="292"/>
      <c r="G30" s="292"/>
      <c r="H30" s="292"/>
      <c r="I30" s="148"/>
      <c r="J30" s="230">
        <f t="shared" si="8"/>
        <v>0</v>
      </c>
      <c r="K30" s="106"/>
      <c r="L30" s="106"/>
      <c r="M30" s="106"/>
      <c r="N30" s="106"/>
      <c r="O30" s="106"/>
      <c r="P30" s="106"/>
      <c r="Q30" s="106"/>
      <c r="R30" s="132">
        <f t="shared" si="9"/>
        <v>0</v>
      </c>
      <c r="S30" s="217">
        <f t="shared" si="10"/>
        <v>1</v>
      </c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17">
        <f t="shared" si="11"/>
        <v>0</v>
      </c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17">
        <f t="shared" si="12"/>
        <v>0</v>
      </c>
      <c r="AQ30" s="106"/>
      <c r="AR30" s="106"/>
      <c r="AS30" s="106"/>
      <c r="AT30" s="106"/>
      <c r="AU30" s="106"/>
      <c r="AV30" s="106"/>
      <c r="AW30" s="117">
        <f t="shared" si="13"/>
        <v>0</v>
      </c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17">
        <f t="shared" si="14"/>
        <v>0</v>
      </c>
      <c r="BK30" s="106"/>
      <c r="BL30" s="106"/>
      <c r="BM30" s="106"/>
      <c r="BN30" s="118">
        <f t="shared" si="15"/>
        <v>0</v>
      </c>
      <c r="BO30" s="120"/>
      <c r="BP30" s="217">
        <f t="shared" si="16"/>
        <v>1</v>
      </c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17">
        <f t="shared" si="17"/>
        <v>0</v>
      </c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17">
        <f t="shared" si="18"/>
        <v>0</v>
      </c>
      <c r="CN30" s="106"/>
      <c r="CO30" s="106"/>
      <c r="CP30" s="106"/>
      <c r="CQ30" s="106"/>
      <c r="CR30" s="106"/>
      <c r="CS30" s="106"/>
      <c r="CT30" s="117">
        <f t="shared" si="19"/>
        <v>0</v>
      </c>
      <c r="CU30" s="106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6"/>
      <c r="DG30" s="117">
        <f t="shared" si="20"/>
        <v>0</v>
      </c>
      <c r="DH30" s="106"/>
      <c r="DI30" s="106"/>
      <c r="DJ30" s="106"/>
      <c r="DK30" s="118">
        <f t="shared" si="21"/>
        <v>0</v>
      </c>
      <c r="DL30" s="169"/>
      <c r="DM30" s="217">
        <f t="shared" si="22"/>
        <v>1</v>
      </c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17">
        <f t="shared" si="23"/>
        <v>0</v>
      </c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17">
        <f t="shared" si="24"/>
        <v>0</v>
      </c>
      <c r="EK30" s="106"/>
      <c r="EL30" s="106"/>
      <c r="EM30" s="106"/>
      <c r="EN30" s="106"/>
      <c r="EO30" s="106"/>
      <c r="EP30" s="106"/>
      <c r="EQ30" s="117">
        <f t="shared" si="25"/>
        <v>0</v>
      </c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17">
        <f t="shared" si="26"/>
        <v>0</v>
      </c>
      <c r="FE30" s="106"/>
      <c r="FF30" s="106"/>
      <c r="FG30" s="106"/>
      <c r="FH30" s="118">
        <f t="shared" si="27"/>
        <v>0</v>
      </c>
      <c r="FI30" s="120"/>
      <c r="FJ30" s="223">
        <f t="shared" si="28"/>
        <v>1</v>
      </c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17">
        <f t="shared" si="29"/>
        <v>0</v>
      </c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17">
        <f t="shared" si="30"/>
        <v>0</v>
      </c>
      <c r="GH30" s="106"/>
      <c r="GI30" s="106"/>
      <c r="GJ30" s="106"/>
      <c r="GK30" s="106"/>
      <c r="GL30" s="106"/>
      <c r="GM30" s="106"/>
      <c r="GN30" s="117">
        <f t="shared" si="31"/>
        <v>0</v>
      </c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17">
        <f t="shared" si="32"/>
        <v>0</v>
      </c>
      <c r="HB30" s="106"/>
      <c r="HC30" s="106"/>
      <c r="HD30" s="106"/>
      <c r="HE30" s="118">
        <f t="shared" si="33"/>
        <v>0</v>
      </c>
      <c r="HF30" s="120"/>
      <c r="HG30" s="217">
        <f t="shared" si="34"/>
        <v>1</v>
      </c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17">
        <f t="shared" si="35"/>
        <v>0</v>
      </c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17">
        <f t="shared" si="36"/>
        <v>0</v>
      </c>
      <c r="IE30" s="106"/>
      <c r="IF30" s="106"/>
      <c r="IG30" s="106"/>
      <c r="IH30" s="106"/>
      <c r="II30" s="106"/>
      <c r="IJ30" s="106"/>
      <c r="IK30" s="117">
        <f t="shared" si="37"/>
        <v>0</v>
      </c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  <c r="IV30" s="106"/>
      <c r="IW30" s="106"/>
      <c r="IX30" s="117">
        <f t="shared" si="38"/>
        <v>0</v>
      </c>
      <c r="IY30" s="106"/>
      <c r="IZ30" s="106"/>
      <c r="JA30" s="106"/>
      <c r="JB30" s="118">
        <f t="shared" si="39"/>
        <v>0</v>
      </c>
      <c r="JC30" s="120"/>
      <c r="JD30" s="217">
        <f t="shared" si="40"/>
        <v>1</v>
      </c>
      <c r="JE30" s="245"/>
      <c r="JF30" s="245"/>
      <c r="JG30" s="245"/>
      <c r="JH30" s="245"/>
      <c r="JI30" s="245"/>
      <c r="JJ30" s="245"/>
      <c r="JK30" s="245"/>
      <c r="JL30" s="245"/>
      <c r="JM30" s="245"/>
      <c r="JN30" s="106"/>
      <c r="JO30" s="117">
        <f t="shared" si="41"/>
        <v>0</v>
      </c>
      <c r="JP30" s="245"/>
      <c r="JQ30" s="245"/>
      <c r="JR30" s="245"/>
      <c r="JS30" s="245"/>
      <c r="JT30" s="245"/>
      <c r="JU30" s="245"/>
      <c r="JV30" s="245"/>
      <c r="JW30" s="245"/>
      <c r="JX30" s="245"/>
      <c r="JY30" s="245"/>
      <c r="JZ30" s="245"/>
      <c r="KA30" s="121">
        <f t="shared" si="42"/>
        <v>0</v>
      </c>
      <c r="KB30" s="106"/>
      <c r="KC30" s="106"/>
      <c r="KD30" s="106"/>
      <c r="KE30" s="106"/>
      <c r="KF30" s="106"/>
      <c r="KG30" s="106"/>
      <c r="KH30" s="117">
        <f t="shared" si="43"/>
        <v>0</v>
      </c>
      <c r="KI30" s="245"/>
      <c r="KJ30" s="245"/>
      <c r="KK30" s="245"/>
      <c r="KL30" s="245"/>
      <c r="KM30" s="245"/>
      <c r="KN30" s="245"/>
      <c r="KO30" s="245"/>
      <c r="KP30" s="245"/>
      <c r="KQ30" s="245"/>
      <c r="KR30" s="245"/>
      <c r="KS30" s="245"/>
      <c r="KT30" s="245"/>
      <c r="KU30" s="117">
        <f t="shared" si="44"/>
        <v>0</v>
      </c>
      <c r="KV30" s="245"/>
      <c r="KW30" s="245"/>
      <c r="KX30" s="245"/>
      <c r="KY30" s="118">
        <f t="shared" si="45"/>
        <v>0</v>
      </c>
      <c r="KZ30" s="120"/>
      <c r="LA30" s="217">
        <f t="shared" si="46"/>
        <v>1</v>
      </c>
      <c r="LB30" s="245"/>
      <c r="LC30" s="245"/>
      <c r="LD30" s="245"/>
      <c r="LE30" s="245"/>
      <c r="LF30" s="245"/>
      <c r="LG30" s="245"/>
      <c r="LH30" s="245"/>
      <c r="LI30" s="245"/>
      <c r="LJ30" s="245"/>
      <c r="LK30" s="245"/>
      <c r="LL30" s="117">
        <f t="shared" si="47"/>
        <v>0</v>
      </c>
      <c r="LM30" s="245"/>
      <c r="LN30" s="245"/>
      <c r="LO30" s="245"/>
      <c r="LP30" s="245"/>
      <c r="LQ30" s="245"/>
      <c r="LR30" s="245"/>
      <c r="LS30" s="245"/>
      <c r="LT30" s="245"/>
      <c r="LU30" s="245"/>
      <c r="LV30" s="245"/>
      <c r="LW30" s="245"/>
      <c r="LX30" s="117">
        <f t="shared" si="48"/>
        <v>0</v>
      </c>
      <c r="LY30" s="245"/>
      <c r="LZ30" s="245"/>
      <c r="MA30" s="245"/>
      <c r="MB30" s="245"/>
      <c r="MC30" s="245"/>
      <c r="MD30" s="245"/>
      <c r="ME30" s="117">
        <f t="shared" si="49"/>
        <v>0</v>
      </c>
      <c r="MF30" s="245"/>
      <c r="MG30" s="245"/>
      <c r="MH30" s="245"/>
      <c r="MI30" s="245"/>
      <c r="MJ30" s="245"/>
      <c r="MK30" s="245"/>
      <c r="ML30" s="245"/>
      <c r="MM30" s="245"/>
      <c r="MN30" s="245"/>
      <c r="MO30" s="245"/>
      <c r="MP30" s="245"/>
      <c r="MQ30" s="245"/>
      <c r="MR30" s="117">
        <f t="shared" si="50"/>
        <v>0</v>
      </c>
      <c r="MS30" s="106"/>
      <c r="MT30" s="245"/>
      <c r="MU30" s="106"/>
      <c r="MV30" s="118">
        <f t="shared" si="51"/>
        <v>0</v>
      </c>
      <c r="MW30" s="120"/>
      <c r="MX30" s="217">
        <f t="shared" si="52"/>
        <v>1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3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4"/>
        <v>0</v>
      </c>
      <c r="NV30" s="106"/>
      <c r="NW30" s="106"/>
      <c r="NX30" s="106"/>
      <c r="NY30" s="106"/>
      <c r="NZ30" s="106"/>
      <c r="OA30" s="106"/>
      <c r="OB30" s="117">
        <f t="shared" si="55"/>
        <v>0</v>
      </c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17">
        <f t="shared" si="56"/>
        <v>0</v>
      </c>
      <c r="OP30" s="106"/>
      <c r="OQ30" s="106"/>
      <c r="OR30" s="106"/>
      <c r="OS30" s="118">
        <f t="shared" si="57"/>
        <v>0</v>
      </c>
      <c r="OT30" s="120"/>
      <c r="OU30" s="217">
        <f t="shared" si="58"/>
        <v>1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9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60"/>
        <v>0</v>
      </c>
      <c r="PS30" s="106"/>
      <c r="PT30" s="106"/>
      <c r="PU30" s="106"/>
      <c r="PV30" s="106"/>
      <c r="PW30" s="106"/>
      <c r="PX30" s="106"/>
      <c r="PY30" s="117">
        <f t="shared" si="61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2"/>
        <v>0</v>
      </c>
      <c r="QM30" s="106"/>
      <c r="QN30" s="106"/>
      <c r="QO30" s="106"/>
      <c r="QP30" s="118">
        <f t="shared" si="63"/>
        <v>0</v>
      </c>
      <c r="QQ30" s="120"/>
    </row>
    <row r="31" spans="1:459" ht="15.75" x14ac:dyDescent="0.25">
      <c r="A31" s="75">
        <v>1</v>
      </c>
      <c r="B31" s="147">
        <v>26</v>
      </c>
      <c r="C31" s="333"/>
      <c r="D31" s="292"/>
      <c r="E31" s="292"/>
      <c r="F31" s="292"/>
      <c r="G31" s="292"/>
      <c r="H31" s="292"/>
      <c r="I31" s="148"/>
      <c r="J31" s="230">
        <f t="shared" si="8"/>
        <v>0</v>
      </c>
      <c r="K31" s="106"/>
      <c r="L31" s="106"/>
      <c r="M31" s="106"/>
      <c r="N31" s="106"/>
      <c r="O31" s="106"/>
      <c r="P31" s="106"/>
      <c r="Q31" s="106"/>
      <c r="R31" s="132">
        <f t="shared" si="9"/>
        <v>0</v>
      </c>
      <c r="S31" s="217">
        <f t="shared" si="10"/>
        <v>1</v>
      </c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17">
        <f t="shared" si="11"/>
        <v>0</v>
      </c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17">
        <f t="shared" si="12"/>
        <v>0</v>
      </c>
      <c r="AQ31" s="106"/>
      <c r="AR31" s="106"/>
      <c r="AS31" s="106"/>
      <c r="AT31" s="106"/>
      <c r="AU31" s="106"/>
      <c r="AV31" s="106"/>
      <c r="AW31" s="117">
        <f t="shared" si="13"/>
        <v>0</v>
      </c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17">
        <f t="shared" si="14"/>
        <v>0</v>
      </c>
      <c r="BK31" s="106"/>
      <c r="BL31" s="106"/>
      <c r="BM31" s="106"/>
      <c r="BN31" s="118">
        <f t="shared" si="15"/>
        <v>0</v>
      </c>
      <c r="BO31" s="120"/>
      <c r="BP31" s="217">
        <f t="shared" si="16"/>
        <v>1</v>
      </c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17">
        <f t="shared" si="17"/>
        <v>0</v>
      </c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17">
        <f t="shared" si="18"/>
        <v>0</v>
      </c>
      <c r="CN31" s="106"/>
      <c r="CO31" s="106"/>
      <c r="CP31" s="106"/>
      <c r="CQ31" s="106"/>
      <c r="CR31" s="106"/>
      <c r="CS31" s="106"/>
      <c r="CT31" s="117">
        <f t="shared" si="19"/>
        <v>0</v>
      </c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17">
        <f t="shared" si="20"/>
        <v>0</v>
      </c>
      <c r="DH31" s="106"/>
      <c r="DI31" s="106"/>
      <c r="DJ31" s="106"/>
      <c r="DK31" s="118">
        <f t="shared" si="21"/>
        <v>0</v>
      </c>
      <c r="DL31" s="169"/>
      <c r="DM31" s="217">
        <f t="shared" si="22"/>
        <v>1</v>
      </c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17">
        <f t="shared" si="23"/>
        <v>0</v>
      </c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17">
        <f t="shared" si="24"/>
        <v>0</v>
      </c>
      <c r="EK31" s="106"/>
      <c r="EL31" s="106"/>
      <c r="EM31" s="106"/>
      <c r="EN31" s="106"/>
      <c r="EO31" s="106"/>
      <c r="EP31" s="106"/>
      <c r="EQ31" s="117">
        <f t="shared" si="25"/>
        <v>0</v>
      </c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17">
        <f t="shared" si="26"/>
        <v>0</v>
      </c>
      <c r="FE31" s="106"/>
      <c r="FF31" s="106"/>
      <c r="FG31" s="106"/>
      <c r="FH31" s="118">
        <f t="shared" si="27"/>
        <v>0</v>
      </c>
      <c r="FI31" s="120"/>
      <c r="FJ31" s="223">
        <f t="shared" si="28"/>
        <v>1</v>
      </c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17">
        <f t="shared" si="29"/>
        <v>0</v>
      </c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17">
        <f t="shared" si="30"/>
        <v>0</v>
      </c>
      <c r="GH31" s="106"/>
      <c r="GI31" s="106"/>
      <c r="GJ31" s="106"/>
      <c r="GK31" s="106"/>
      <c r="GL31" s="106"/>
      <c r="GM31" s="106"/>
      <c r="GN31" s="117">
        <f t="shared" si="31"/>
        <v>0</v>
      </c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17">
        <f t="shared" si="32"/>
        <v>0</v>
      </c>
      <c r="HB31" s="106"/>
      <c r="HC31" s="106"/>
      <c r="HD31" s="106"/>
      <c r="HE31" s="118">
        <f t="shared" si="33"/>
        <v>0</v>
      </c>
      <c r="HF31" s="120"/>
      <c r="HG31" s="217">
        <f t="shared" si="34"/>
        <v>1</v>
      </c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17">
        <f t="shared" si="35"/>
        <v>0</v>
      </c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17">
        <f t="shared" si="36"/>
        <v>0</v>
      </c>
      <c r="IE31" s="106"/>
      <c r="IF31" s="106"/>
      <c r="IG31" s="106"/>
      <c r="IH31" s="106"/>
      <c r="II31" s="106"/>
      <c r="IJ31" s="106"/>
      <c r="IK31" s="117">
        <f t="shared" si="37"/>
        <v>0</v>
      </c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17">
        <f t="shared" si="38"/>
        <v>0</v>
      </c>
      <c r="IY31" s="106"/>
      <c r="IZ31" s="106"/>
      <c r="JA31" s="106"/>
      <c r="JB31" s="118">
        <f t="shared" si="39"/>
        <v>0</v>
      </c>
      <c r="JC31" s="120"/>
      <c r="JD31" s="217">
        <f t="shared" si="40"/>
        <v>1</v>
      </c>
      <c r="JE31" s="245"/>
      <c r="JF31" s="245"/>
      <c r="JG31" s="245"/>
      <c r="JH31" s="245"/>
      <c r="JI31" s="245"/>
      <c r="JJ31" s="245"/>
      <c r="JK31" s="245"/>
      <c r="JL31" s="245"/>
      <c r="JM31" s="245"/>
      <c r="JN31" s="106"/>
      <c r="JO31" s="117">
        <f t="shared" si="41"/>
        <v>0</v>
      </c>
      <c r="JP31" s="245"/>
      <c r="JQ31" s="245"/>
      <c r="JR31" s="245"/>
      <c r="JS31" s="245"/>
      <c r="JT31" s="245"/>
      <c r="JU31" s="245"/>
      <c r="JV31" s="245"/>
      <c r="JW31" s="245"/>
      <c r="JX31" s="245"/>
      <c r="JY31" s="245"/>
      <c r="JZ31" s="245"/>
      <c r="KA31" s="121">
        <f t="shared" si="42"/>
        <v>0</v>
      </c>
      <c r="KB31" s="106"/>
      <c r="KC31" s="106"/>
      <c r="KD31" s="106"/>
      <c r="KE31" s="106"/>
      <c r="KF31" s="106"/>
      <c r="KG31" s="106"/>
      <c r="KH31" s="117">
        <f t="shared" si="43"/>
        <v>0</v>
      </c>
      <c r="KI31" s="245"/>
      <c r="KJ31" s="245"/>
      <c r="KK31" s="245"/>
      <c r="KL31" s="245"/>
      <c r="KM31" s="245"/>
      <c r="KN31" s="245"/>
      <c r="KO31" s="245"/>
      <c r="KP31" s="245"/>
      <c r="KQ31" s="245"/>
      <c r="KR31" s="245"/>
      <c r="KS31" s="245"/>
      <c r="KT31" s="245"/>
      <c r="KU31" s="117">
        <f t="shared" si="44"/>
        <v>0</v>
      </c>
      <c r="KV31" s="245"/>
      <c r="KW31" s="245"/>
      <c r="KX31" s="245"/>
      <c r="KY31" s="118">
        <f t="shared" si="45"/>
        <v>0</v>
      </c>
      <c r="KZ31" s="120"/>
      <c r="LA31" s="217">
        <f t="shared" si="46"/>
        <v>1</v>
      </c>
      <c r="LB31" s="245"/>
      <c r="LC31" s="245"/>
      <c r="LD31" s="245"/>
      <c r="LE31" s="245"/>
      <c r="LF31" s="245"/>
      <c r="LG31" s="245"/>
      <c r="LH31" s="245"/>
      <c r="LI31" s="245"/>
      <c r="LJ31" s="245"/>
      <c r="LK31" s="245"/>
      <c r="LL31" s="117">
        <f t="shared" si="47"/>
        <v>0</v>
      </c>
      <c r="LM31" s="245"/>
      <c r="LN31" s="245"/>
      <c r="LO31" s="245"/>
      <c r="LP31" s="245"/>
      <c r="LQ31" s="245"/>
      <c r="LR31" s="245"/>
      <c r="LS31" s="245"/>
      <c r="LT31" s="245"/>
      <c r="LU31" s="245"/>
      <c r="LV31" s="245"/>
      <c r="LW31" s="245"/>
      <c r="LX31" s="117">
        <f t="shared" si="48"/>
        <v>0</v>
      </c>
      <c r="LY31" s="245"/>
      <c r="LZ31" s="245"/>
      <c r="MA31" s="245"/>
      <c r="MB31" s="245"/>
      <c r="MC31" s="245"/>
      <c r="MD31" s="245"/>
      <c r="ME31" s="117">
        <f t="shared" si="49"/>
        <v>0</v>
      </c>
      <c r="MF31" s="245"/>
      <c r="MG31" s="245"/>
      <c r="MH31" s="245"/>
      <c r="MI31" s="245"/>
      <c r="MJ31" s="245"/>
      <c r="MK31" s="245"/>
      <c r="ML31" s="245"/>
      <c r="MM31" s="245"/>
      <c r="MN31" s="245"/>
      <c r="MO31" s="245"/>
      <c r="MP31" s="245"/>
      <c r="MQ31" s="245"/>
      <c r="MR31" s="117">
        <f t="shared" si="50"/>
        <v>0</v>
      </c>
      <c r="MS31" s="106"/>
      <c r="MT31" s="245"/>
      <c r="MU31" s="106"/>
      <c r="MV31" s="118">
        <f t="shared" si="51"/>
        <v>0</v>
      </c>
      <c r="MW31" s="120"/>
      <c r="MX31" s="217">
        <f t="shared" si="52"/>
        <v>1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3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4"/>
        <v>0</v>
      </c>
      <c r="NV31" s="106"/>
      <c r="NW31" s="106"/>
      <c r="NX31" s="106"/>
      <c r="NY31" s="106"/>
      <c r="NZ31" s="106"/>
      <c r="OA31" s="106"/>
      <c r="OB31" s="117">
        <f t="shared" si="55"/>
        <v>0</v>
      </c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17">
        <f t="shared" si="56"/>
        <v>0</v>
      </c>
      <c r="OP31" s="106"/>
      <c r="OQ31" s="106"/>
      <c r="OR31" s="106"/>
      <c r="OS31" s="118">
        <f t="shared" si="57"/>
        <v>0</v>
      </c>
      <c r="OT31" s="120"/>
      <c r="OU31" s="217">
        <f t="shared" si="58"/>
        <v>1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9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60"/>
        <v>0</v>
      </c>
      <c r="PS31" s="106"/>
      <c r="PT31" s="106"/>
      <c r="PU31" s="106"/>
      <c r="PV31" s="106"/>
      <c r="PW31" s="106"/>
      <c r="PX31" s="106"/>
      <c r="PY31" s="117">
        <f t="shared" si="61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2"/>
        <v>0</v>
      </c>
      <c r="QM31" s="106"/>
      <c r="QN31" s="106"/>
      <c r="QO31" s="106"/>
      <c r="QP31" s="118">
        <f t="shared" si="63"/>
        <v>0</v>
      </c>
      <c r="QQ31" s="120"/>
    </row>
    <row r="32" spans="1:459" ht="15.75" x14ac:dyDescent="0.25">
      <c r="A32" s="75">
        <v>1</v>
      </c>
      <c r="B32" s="147">
        <v>27</v>
      </c>
      <c r="C32" s="333"/>
      <c r="D32" s="292"/>
      <c r="E32" s="292"/>
      <c r="F32" s="292"/>
      <c r="G32" s="292"/>
      <c r="H32" s="292"/>
      <c r="I32" s="148"/>
      <c r="J32" s="230">
        <f t="shared" si="8"/>
        <v>0</v>
      </c>
      <c r="K32" s="106"/>
      <c r="L32" s="106"/>
      <c r="M32" s="106"/>
      <c r="N32" s="106"/>
      <c r="O32" s="106"/>
      <c r="P32" s="106"/>
      <c r="Q32" s="106"/>
      <c r="R32" s="132">
        <f t="shared" si="9"/>
        <v>0</v>
      </c>
      <c r="S32" s="217">
        <f t="shared" si="10"/>
        <v>1</v>
      </c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17">
        <f t="shared" si="11"/>
        <v>0</v>
      </c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17">
        <f t="shared" si="12"/>
        <v>0</v>
      </c>
      <c r="AQ32" s="106"/>
      <c r="AR32" s="106"/>
      <c r="AS32" s="106"/>
      <c r="AT32" s="106"/>
      <c r="AU32" s="106"/>
      <c r="AV32" s="106"/>
      <c r="AW32" s="117">
        <f t="shared" si="13"/>
        <v>0</v>
      </c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17">
        <f t="shared" si="14"/>
        <v>0</v>
      </c>
      <c r="BK32" s="106"/>
      <c r="BL32" s="106"/>
      <c r="BM32" s="106"/>
      <c r="BN32" s="118">
        <f t="shared" si="15"/>
        <v>0</v>
      </c>
      <c r="BO32" s="120"/>
      <c r="BP32" s="217">
        <f t="shared" si="16"/>
        <v>1</v>
      </c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17">
        <f t="shared" si="17"/>
        <v>0</v>
      </c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17">
        <f t="shared" si="18"/>
        <v>0</v>
      </c>
      <c r="CN32" s="106"/>
      <c r="CO32" s="106"/>
      <c r="CP32" s="106"/>
      <c r="CQ32" s="106"/>
      <c r="CR32" s="106"/>
      <c r="CS32" s="106"/>
      <c r="CT32" s="117">
        <f t="shared" si="19"/>
        <v>0</v>
      </c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17">
        <f t="shared" si="20"/>
        <v>0</v>
      </c>
      <c r="DH32" s="106"/>
      <c r="DI32" s="106"/>
      <c r="DJ32" s="106"/>
      <c r="DK32" s="118">
        <f t="shared" si="21"/>
        <v>0</v>
      </c>
      <c r="DL32" s="169"/>
      <c r="DM32" s="217">
        <f t="shared" si="22"/>
        <v>1</v>
      </c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17">
        <f t="shared" si="23"/>
        <v>0</v>
      </c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17">
        <f t="shared" si="24"/>
        <v>0</v>
      </c>
      <c r="EK32" s="106"/>
      <c r="EL32" s="106"/>
      <c r="EM32" s="106"/>
      <c r="EN32" s="106"/>
      <c r="EO32" s="106"/>
      <c r="EP32" s="106"/>
      <c r="EQ32" s="117">
        <f t="shared" si="25"/>
        <v>0</v>
      </c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17">
        <f t="shared" si="26"/>
        <v>0</v>
      </c>
      <c r="FE32" s="106"/>
      <c r="FF32" s="106"/>
      <c r="FG32" s="106"/>
      <c r="FH32" s="118">
        <f t="shared" si="27"/>
        <v>0</v>
      </c>
      <c r="FI32" s="120"/>
      <c r="FJ32" s="223">
        <f t="shared" si="28"/>
        <v>1</v>
      </c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17">
        <f t="shared" si="29"/>
        <v>0</v>
      </c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17">
        <f t="shared" si="30"/>
        <v>0</v>
      </c>
      <c r="GH32" s="106"/>
      <c r="GI32" s="106"/>
      <c r="GJ32" s="106"/>
      <c r="GK32" s="106"/>
      <c r="GL32" s="106"/>
      <c r="GM32" s="106"/>
      <c r="GN32" s="117">
        <f t="shared" si="31"/>
        <v>0</v>
      </c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17">
        <f t="shared" si="32"/>
        <v>0</v>
      </c>
      <c r="HB32" s="106"/>
      <c r="HC32" s="106"/>
      <c r="HD32" s="106"/>
      <c r="HE32" s="118">
        <f t="shared" si="33"/>
        <v>0</v>
      </c>
      <c r="HF32" s="120"/>
      <c r="HG32" s="217">
        <f t="shared" si="34"/>
        <v>1</v>
      </c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17">
        <f t="shared" si="35"/>
        <v>0</v>
      </c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17">
        <f t="shared" si="36"/>
        <v>0</v>
      </c>
      <c r="IE32" s="106"/>
      <c r="IF32" s="106"/>
      <c r="IG32" s="106"/>
      <c r="IH32" s="106"/>
      <c r="II32" s="106"/>
      <c r="IJ32" s="106"/>
      <c r="IK32" s="117">
        <f t="shared" si="37"/>
        <v>0</v>
      </c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17">
        <f t="shared" si="38"/>
        <v>0</v>
      </c>
      <c r="IY32" s="106"/>
      <c r="IZ32" s="106"/>
      <c r="JA32" s="106"/>
      <c r="JB32" s="118">
        <f t="shared" si="39"/>
        <v>0</v>
      </c>
      <c r="JC32" s="120"/>
      <c r="JD32" s="217">
        <f t="shared" si="40"/>
        <v>1</v>
      </c>
      <c r="JE32" s="245"/>
      <c r="JF32" s="245"/>
      <c r="JG32" s="245"/>
      <c r="JH32" s="245"/>
      <c r="JI32" s="245"/>
      <c r="JJ32" s="245"/>
      <c r="JK32" s="245"/>
      <c r="JL32" s="245"/>
      <c r="JM32" s="245"/>
      <c r="JN32" s="106"/>
      <c r="JO32" s="117">
        <f t="shared" si="41"/>
        <v>0</v>
      </c>
      <c r="JP32" s="245"/>
      <c r="JQ32" s="245"/>
      <c r="JR32" s="245"/>
      <c r="JS32" s="245"/>
      <c r="JT32" s="245"/>
      <c r="JU32" s="245"/>
      <c r="JV32" s="245"/>
      <c r="JW32" s="245"/>
      <c r="JX32" s="245"/>
      <c r="JY32" s="245"/>
      <c r="JZ32" s="245"/>
      <c r="KA32" s="121">
        <f t="shared" si="42"/>
        <v>0</v>
      </c>
      <c r="KB32" s="106"/>
      <c r="KC32" s="106"/>
      <c r="KD32" s="106"/>
      <c r="KE32" s="106"/>
      <c r="KF32" s="106"/>
      <c r="KG32" s="106"/>
      <c r="KH32" s="117">
        <f t="shared" si="43"/>
        <v>0</v>
      </c>
      <c r="KI32" s="245"/>
      <c r="KJ32" s="245"/>
      <c r="KK32" s="245"/>
      <c r="KL32" s="245"/>
      <c r="KM32" s="245"/>
      <c r="KN32" s="245"/>
      <c r="KO32" s="245"/>
      <c r="KP32" s="245"/>
      <c r="KQ32" s="245"/>
      <c r="KR32" s="245"/>
      <c r="KS32" s="245"/>
      <c r="KT32" s="245"/>
      <c r="KU32" s="117">
        <f t="shared" si="44"/>
        <v>0</v>
      </c>
      <c r="KV32" s="245"/>
      <c r="KW32" s="245"/>
      <c r="KX32" s="245"/>
      <c r="KY32" s="118">
        <f t="shared" si="45"/>
        <v>0</v>
      </c>
      <c r="KZ32" s="120"/>
      <c r="LA32" s="217">
        <f t="shared" si="46"/>
        <v>1</v>
      </c>
      <c r="LB32" s="245"/>
      <c r="LC32" s="245"/>
      <c r="LD32" s="245"/>
      <c r="LE32" s="245"/>
      <c r="LF32" s="245"/>
      <c r="LG32" s="245"/>
      <c r="LH32" s="245"/>
      <c r="LI32" s="245"/>
      <c r="LJ32" s="245"/>
      <c r="LK32" s="245"/>
      <c r="LL32" s="117">
        <f t="shared" si="47"/>
        <v>0</v>
      </c>
      <c r="LM32" s="245"/>
      <c r="LN32" s="245"/>
      <c r="LO32" s="245"/>
      <c r="LP32" s="245"/>
      <c r="LQ32" s="245"/>
      <c r="LR32" s="245"/>
      <c r="LS32" s="245"/>
      <c r="LT32" s="245"/>
      <c r="LU32" s="245"/>
      <c r="LV32" s="245"/>
      <c r="LW32" s="245"/>
      <c r="LX32" s="117">
        <f t="shared" si="48"/>
        <v>0</v>
      </c>
      <c r="LY32" s="245"/>
      <c r="LZ32" s="245"/>
      <c r="MA32" s="245"/>
      <c r="MB32" s="245"/>
      <c r="MC32" s="245"/>
      <c r="MD32" s="245"/>
      <c r="ME32" s="117">
        <f t="shared" si="49"/>
        <v>0</v>
      </c>
      <c r="MF32" s="245"/>
      <c r="MG32" s="245"/>
      <c r="MH32" s="245"/>
      <c r="MI32" s="245"/>
      <c r="MJ32" s="245"/>
      <c r="MK32" s="245"/>
      <c r="ML32" s="245"/>
      <c r="MM32" s="245"/>
      <c r="MN32" s="245"/>
      <c r="MO32" s="245"/>
      <c r="MP32" s="245"/>
      <c r="MQ32" s="245"/>
      <c r="MR32" s="117">
        <f t="shared" si="50"/>
        <v>0</v>
      </c>
      <c r="MS32" s="106"/>
      <c r="MT32" s="245"/>
      <c r="MU32" s="106"/>
      <c r="MV32" s="118">
        <f t="shared" si="51"/>
        <v>0</v>
      </c>
      <c r="MW32" s="120"/>
      <c r="MX32" s="217">
        <f t="shared" si="52"/>
        <v>1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3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4"/>
        <v>0</v>
      </c>
      <c r="NV32" s="106"/>
      <c r="NW32" s="106"/>
      <c r="NX32" s="106"/>
      <c r="NY32" s="106"/>
      <c r="NZ32" s="106"/>
      <c r="OA32" s="106"/>
      <c r="OB32" s="117">
        <f t="shared" si="55"/>
        <v>0</v>
      </c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17">
        <f t="shared" si="56"/>
        <v>0</v>
      </c>
      <c r="OP32" s="106"/>
      <c r="OQ32" s="106"/>
      <c r="OR32" s="106"/>
      <c r="OS32" s="118">
        <f t="shared" si="57"/>
        <v>0</v>
      </c>
      <c r="OT32" s="120"/>
      <c r="OU32" s="217">
        <f t="shared" si="58"/>
        <v>1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9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60"/>
        <v>0</v>
      </c>
      <c r="PS32" s="106"/>
      <c r="PT32" s="106"/>
      <c r="PU32" s="106"/>
      <c r="PV32" s="106"/>
      <c r="PW32" s="106"/>
      <c r="PX32" s="106"/>
      <c r="PY32" s="117">
        <f t="shared" si="61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2"/>
        <v>0</v>
      </c>
      <c r="QM32" s="106"/>
      <c r="QN32" s="106"/>
      <c r="QO32" s="106"/>
      <c r="QP32" s="118">
        <f t="shared" si="63"/>
        <v>0</v>
      </c>
      <c r="QQ32" s="120"/>
    </row>
    <row r="33" spans="1:459" ht="15.75" x14ac:dyDescent="0.25">
      <c r="A33" s="75">
        <v>1</v>
      </c>
      <c r="B33" s="147">
        <v>28</v>
      </c>
      <c r="C33" s="333"/>
      <c r="D33" s="292"/>
      <c r="E33" s="292"/>
      <c r="F33" s="292"/>
      <c r="G33" s="292"/>
      <c r="H33" s="292"/>
      <c r="I33" s="148"/>
      <c r="J33" s="230">
        <f t="shared" si="8"/>
        <v>0</v>
      </c>
      <c r="K33" s="106"/>
      <c r="L33" s="106"/>
      <c r="M33" s="106"/>
      <c r="N33" s="106"/>
      <c r="O33" s="106"/>
      <c r="P33" s="106"/>
      <c r="Q33" s="106"/>
      <c r="R33" s="132">
        <f t="shared" si="9"/>
        <v>0</v>
      </c>
      <c r="S33" s="217">
        <f t="shared" si="10"/>
        <v>1</v>
      </c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17">
        <f t="shared" si="11"/>
        <v>0</v>
      </c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17">
        <f t="shared" si="12"/>
        <v>0</v>
      </c>
      <c r="AQ33" s="106"/>
      <c r="AR33" s="106"/>
      <c r="AS33" s="106"/>
      <c r="AT33" s="106"/>
      <c r="AU33" s="106"/>
      <c r="AV33" s="106"/>
      <c r="AW33" s="117">
        <f t="shared" si="13"/>
        <v>0</v>
      </c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17">
        <f t="shared" si="14"/>
        <v>0</v>
      </c>
      <c r="BK33" s="106"/>
      <c r="BL33" s="106"/>
      <c r="BM33" s="106"/>
      <c r="BN33" s="118">
        <f t="shared" si="15"/>
        <v>0</v>
      </c>
      <c r="BO33" s="120"/>
      <c r="BP33" s="217">
        <f t="shared" si="16"/>
        <v>1</v>
      </c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17">
        <f t="shared" si="17"/>
        <v>0</v>
      </c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17">
        <f t="shared" si="18"/>
        <v>0</v>
      </c>
      <c r="CN33" s="106"/>
      <c r="CO33" s="106"/>
      <c r="CP33" s="106"/>
      <c r="CQ33" s="106"/>
      <c r="CR33" s="106"/>
      <c r="CS33" s="106"/>
      <c r="CT33" s="117">
        <f t="shared" si="19"/>
        <v>0</v>
      </c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17">
        <f t="shared" si="20"/>
        <v>0</v>
      </c>
      <c r="DH33" s="106"/>
      <c r="DI33" s="106"/>
      <c r="DJ33" s="106"/>
      <c r="DK33" s="118">
        <f t="shared" si="21"/>
        <v>0</v>
      </c>
      <c r="DL33" s="169"/>
      <c r="DM33" s="217">
        <f t="shared" si="22"/>
        <v>1</v>
      </c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17">
        <f t="shared" si="23"/>
        <v>0</v>
      </c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17">
        <f t="shared" si="24"/>
        <v>0</v>
      </c>
      <c r="EK33" s="106"/>
      <c r="EL33" s="106"/>
      <c r="EM33" s="106"/>
      <c r="EN33" s="106"/>
      <c r="EO33" s="106"/>
      <c r="EP33" s="106"/>
      <c r="EQ33" s="117">
        <f t="shared" si="25"/>
        <v>0</v>
      </c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17">
        <f t="shared" si="26"/>
        <v>0</v>
      </c>
      <c r="FE33" s="106"/>
      <c r="FF33" s="106"/>
      <c r="FG33" s="106"/>
      <c r="FH33" s="118">
        <f t="shared" si="27"/>
        <v>0</v>
      </c>
      <c r="FI33" s="120"/>
      <c r="FJ33" s="223">
        <f t="shared" si="28"/>
        <v>1</v>
      </c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17">
        <f t="shared" si="29"/>
        <v>0</v>
      </c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17">
        <f t="shared" si="30"/>
        <v>0</v>
      </c>
      <c r="GH33" s="106"/>
      <c r="GI33" s="106"/>
      <c r="GJ33" s="106"/>
      <c r="GK33" s="106"/>
      <c r="GL33" s="106"/>
      <c r="GM33" s="106"/>
      <c r="GN33" s="117">
        <f t="shared" si="31"/>
        <v>0</v>
      </c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17">
        <f t="shared" si="32"/>
        <v>0</v>
      </c>
      <c r="HB33" s="106"/>
      <c r="HC33" s="106"/>
      <c r="HD33" s="106"/>
      <c r="HE33" s="118">
        <f t="shared" si="33"/>
        <v>0</v>
      </c>
      <c r="HF33" s="120"/>
      <c r="HG33" s="217">
        <f t="shared" si="34"/>
        <v>1</v>
      </c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17">
        <f t="shared" si="35"/>
        <v>0</v>
      </c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17">
        <f t="shared" si="36"/>
        <v>0</v>
      </c>
      <c r="IE33" s="106"/>
      <c r="IF33" s="106"/>
      <c r="IG33" s="106"/>
      <c r="IH33" s="106"/>
      <c r="II33" s="106"/>
      <c r="IJ33" s="106"/>
      <c r="IK33" s="117">
        <f t="shared" si="37"/>
        <v>0</v>
      </c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17">
        <f t="shared" si="38"/>
        <v>0</v>
      </c>
      <c r="IY33" s="106"/>
      <c r="IZ33" s="106"/>
      <c r="JA33" s="106"/>
      <c r="JB33" s="118">
        <f t="shared" si="39"/>
        <v>0</v>
      </c>
      <c r="JC33" s="120"/>
      <c r="JD33" s="217">
        <f t="shared" si="40"/>
        <v>1</v>
      </c>
      <c r="JE33" s="245"/>
      <c r="JF33" s="245"/>
      <c r="JG33" s="245"/>
      <c r="JH33" s="245"/>
      <c r="JI33" s="245"/>
      <c r="JJ33" s="245"/>
      <c r="JK33" s="245"/>
      <c r="JL33" s="245"/>
      <c r="JM33" s="245"/>
      <c r="JN33" s="106"/>
      <c r="JO33" s="117">
        <f t="shared" si="41"/>
        <v>0</v>
      </c>
      <c r="JP33" s="245"/>
      <c r="JQ33" s="245"/>
      <c r="JR33" s="245"/>
      <c r="JS33" s="245"/>
      <c r="JT33" s="245"/>
      <c r="JU33" s="245"/>
      <c r="JV33" s="245"/>
      <c r="JW33" s="245"/>
      <c r="JX33" s="245"/>
      <c r="JY33" s="245"/>
      <c r="JZ33" s="245"/>
      <c r="KA33" s="121">
        <f t="shared" si="42"/>
        <v>0</v>
      </c>
      <c r="KB33" s="106"/>
      <c r="KC33" s="106"/>
      <c r="KD33" s="106"/>
      <c r="KE33" s="106"/>
      <c r="KF33" s="106"/>
      <c r="KG33" s="106"/>
      <c r="KH33" s="117">
        <f t="shared" si="43"/>
        <v>0</v>
      </c>
      <c r="KI33" s="245"/>
      <c r="KJ33" s="245"/>
      <c r="KK33" s="245"/>
      <c r="KL33" s="245"/>
      <c r="KM33" s="245"/>
      <c r="KN33" s="245"/>
      <c r="KO33" s="245"/>
      <c r="KP33" s="245"/>
      <c r="KQ33" s="245"/>
      <c r="KR33" s="245"/>
      <c r="KS33" s="245"/>
      <c r="KT33" s="245"/>
      <c r="KU33" s="117">
        <f t="shared" si="44"/>
        <v>0</v>
      </c>
      <c r="KV33" s="245"/>
      <c r="KW33" s="245"/>
      <c r="KX33" s="245"/>
      <c r="KY33" s="118">
        <f t="shared" si="45"/>
        <v>0</v>
      </c>
      <c r="KZ33" s="120"/>
      <c r="LA33" s="217">
        <f t="shared" si="46"/>
        <v>1</v>
      </c>
      <c r="LB33" s="245"/>
      <c r="LC33" s="245"/>
      <c r="LD33" s="245"/>
      <c r="LE33" s="245"/>
      <c r="LF33" s="245"/>
      <c r="LG33" s="245"/>
      <c r="LH33" s="245"/>
      <c r="LI33" s="245"/>
      <c r="LJ33" s="245"/>
      <c r="LK33" s="245"/>
      <c r="LL33" s="117">
        <f t="shared" si="47"/>
        <v>0</v>
      </c>
      <c r="LM33" s="245"/>
      <c r="LN33" s="245"/>
      <c r="LO33" s="245"/>
      <c r="LP33" s="245"/>
      <c r="LQ33" s="245"/>
      <c r="LR33" s="245"/>
      <c r="LS33" s="245"/>
      <c r="LT33" s="245"/>
      <c r="LU33" s="245"/>
      <c r="LV33" s="245"/>
      <c r="LW33" s="245"/>
      <c r="LX33" s="117">
        <f t="shared" si="48"/>
        <v>0</v>
      </c>
      <c r="LY33" s="245"/>
      <c r="LZ33" s="245"/>
      <c r="MA33" s="245"/>
      <c r="MB33" s="245"/>
      <c r="MC33" s="245"/>
      <c r="MD33" s="245"/>
      <c r="ME33" s="117">
        <f t="shared" si="49"/>
        <v>0</v>
      </c>
      <c r="MF33" s="245"/>
      <c r="MG33" s="245"/>
      <c r="MH33" s="245"/>
      <c r="MI33" s="245"/>
      <c r="MJ33" s="245"/>
      <c r="MK33" s="245"/>
      <c r="ML33" s="245"/>
      <c r="MM33" s="245"/>
      <c r="MN33" s="245"/>
      <c r="MO33" s="245"/>
      <c r="MP33" s="245"/>
      <c r="MQ33" s="245"/>
      <c r="MR33" s="117">
        <f t="shared" si="50"/>
        <v>0</v>
      </c>
      <c r="MS33" s="106"/>
      <c r="MT33" s="245"/>
      <c r="MU33" s="106"/>
      <c r="MV33" s="118">
        <f t="shared" si="51"/>
        <v>0</v>
      </c>
      <c r="MW33" s="120"/>
      <c r="MX33" s="217">
        <f t="shared" si="52"/>
        <v>1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3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4"/>
        <v>0</v>
      </c>
      <c r="NV33" s="106"/>
      <c r="NW33" s="106"/>
      <c r="NX33" s="106"/>
      <c r="NY33" s="106"/>
      <c r="NZ33" s="106"/>
      <c r="OA33" s="106"/>
      <c r="OB33" s="117">
        <f t="shared" si="55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6"/>
        <v>0</v>
      </c>
      <c r="OP33" s="106"/>
      <c r="OQ33" s="106"/>
      <c r="OR33" s="106"/>
      <c r="OS33" s="118">
        <f t="shared" si="57"/>
        <v>0</v>
      </c>
      <c r="OT33" s="120"/>
      <c r="OU33" s="217">
        <f t="shared" si="58"/>
        <v>1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9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60"/>
        <v>0</v>
      </c>
      <c r="PS33" s="106"/>
      <c r="PT33" s="106"/>
      <c r="PU33" s="106"/>
      <c r="PV33" s="106"/>
      <c r="PW33" s="106"/>
      <c r="PX33" s="106"/>
      <c r="PY33" s="117">
        <f t="shared" si="61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2"/>
        <v>0</v>
      </c>
      <c r="QM33" s="106"/>
      <c r="QN33" s="106"/>
      <c r="QO33" s="106"/>
      <c r="QP33" s="118">
        <f t="shared" si="63"/>
        <v>0</v>
      </c>
      <c r="QQ33" s="120"/>
    </row>
    <row r="34" spans="1:459" x14ac:dyDescent="0.25">
      <c r="A34" s="75"/>
      <c r="B34" s="147">
        <v>29</v>
      </c>
      <c r="C34" s="105"/>
      <c r="D34" s="148"/>
      <c r="E34" s="148"/>
      <c r="F34" s="148"/>
      <c r="G34" s="148"/>
      <c r="H34" s="148"/>
      <c r="I34" s="148"/>
      <c r="J34" s="230">
        <f t="shared" si="8"/>
        <v>0</v>
      </c>
      <c r="K34" s="106"/>
      <c r="L34" s="106"/>
      <c r="M34" s="106"/>
      <c r="N34" s="106"/>
      <c r="O34" s="106"/>
      <c r="P34" s="106"/>
      <c r="Q34" s="106"/>
      <c r="R34" s="132">
        <f t="shared" si="9"/>
        <v>0</v>
      </c>
      <c r="S34" s="217">
        <f t="shared" si="10"/>
        <v>0</v>
      </c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17">
        <f t="shared" si="11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17">
        <f t="shared" si="12"/>
        <v>0</v>
      </c>
      <c r="AQ34" s="106"/>
      <c r="AR34" s="106"/>
      <c r="AS34" s="106"/>
      <c r="AT34" s="106"/>
      <c r="AU34" s="106"/>
      <c r="AV34" s="106"/>
      <c r="AW34" s="117">
        <f t="shared" si="13"/>
        <v>0</v>
      </c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17">
        <f t="shared" si="14"/>
        <v>0</v>
      </c>
      <c r="BK34" s="106"/>
      <c r="BL34" s="106"/>
      <c r="BM34" s="106"/>
      <c r="BN34" s="118">
        <f t="shared" si="15"/>
        <v>0</v>
      </c>
      <c r="BO34" s="120"/>
      <c r="BP34" s="217">
        <f t="shared" si="16"/>
        <v>0</v>
      </c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17">
        <f t="shared" si="17"/>
        <v>0</v>
      </c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17">
        <f t="shared" si="18"/>
        <v>0</v>
      </c>
      <c r="CN34" s="106"/>
      <c r="CO34" s="106"/>
      <c r="CP34" s="106"/>
      <c r="CQ34" s="106"/>
      <c r="CR34" s="106"/>
      <c r="CS34" s="106"/>
      <c r="CT34" s="117">
        <f t="shared" si="19"/>
        <v>0</v>
      </c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17">
        <f t="shared" si="20"/>
        <v>0</v>
      </c>
      <c r="DH34" s="106"/>
      <c r="DI34" s="106"/>
      <c r="DJ34" s="106"/>
      <c r="DK34" s="118">
        <f t="shared" si="21"/>
        <v>0</v>
      </c>
      <c r="DL34" s="169"/>
      <c r="DM34" s="217">
        <f t="shared" si="22"/>
        <v>0</v>
      </c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17">
        <f t="shared" si="23"/>
        <v>0</v>
      </c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17">
        <f t="shared" si="24"/>
        <v>0</v>
      </c>
      <c r="EK34" s="106"/>
      <c r="EL34" s="106"/>
      <c r="EM34" s="106"/>
      <c r="EN34" s="106"/>
      <c r="EO34" s="106"/>
      <c r="EP34" s="106"/>
      <c r="EQ34" s="117">
        <f t="shared" si="25"/>
        <v>0</v>
      </c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17">
        <f t="shared" si="26"/>
        <v>0</v>
      </c>
      <c r="FE34" s="106"/>
      <c r="FF34" s="106"/>
      <c r="FG34" s="106"/>
      <c r="FH34" s="118">
        <f t="shared" si="27"/>
        <v>0</v>
      </c>
      <c r="FI34" s="120"/>
      <c r="FJ34" s="223">
        <f t="shared" si="28"/>
        <v>0</v>
      </c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17">
        <f t="shared" si="29"/>
        <v>0</v>
      </c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17">
        <f t="shared" si="30"/>
        <v>0</v>
      </c>
      <c r="GH34" s="106"/>
      <c r="GI34" s="106"/>
      <c r="GJ34" s="106"/>
      <c r="GK34" s="106"/>
      <c r="GL34" s="106"/>
      <c r="GM34" s="106"/>
      <c r="GN34" s="117">
        <f t="shared" si="31"/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2"/>
        <v>0</v>
      </c>
      <c r="HB34" s="106"/>
      <c r="HC34" s="106"/>
      <c r="HD34" s="106"/>
      <c r="HE34" s="118">
        <f t="shared" si="33"/>
        <v>0</v>
      </c>
      <c r="HF34" s="120"/>
      <c r="HG34" s="217">
        <f t="shared" si="34"/>
        <v>0</v>
      </c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5"/>
        <v>0</v>
      </c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17">
        <f t="shared" si="36"/>
        <v>0</v>
      </c>
      <c r="IE34" s="106"/>
      <c r="IF34" s="106"/>
      <c r="IG34" s="106"/>
      <c r="IH34" s="106"/>
      <c r="II34" s="106"/>
      <c r="IJ34" s="106"/>
      <c r="IK34" s="117">
        <f t="shared" si="37"/>
        <v>0</v>
      </c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17">
        <f t="shared" si="38"/>
        <v>0</v>
      </c>
      <c r="IY34" s="106"/>
      <c r="IZ34" s="106"/>
      <c r="JA34" s="106"/>
      <c r="JB34" s="118">
        <f t="shared" si="39"/>
        <v>0</v>
      </c>
      <c r="JC34" s="120"/>
      <c r="JD34" s="217">
        <f t="shared" si="40"/>
        <v>0</v>
      </c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17">
        <f t="shared" si="41"/>
        <v>0</v>
      </c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21">
        <f t="shared" si="42"/>
        <v>0</v>
      </c>
      <c r="KB34" s="106"/>
      <c r="KC34" s="106"/>
      <c r="KD34" s="106"/>
      <c r="KE34" s="106"/>
      <c r="KF34" s="106"/>
      <c r="KG34" s="106"/>
      <c r="KH34" s="117">
        <f t="shared" si="43"/>
        <v>0</v>
      </c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17">
        <f t="shared" si="44"/>
        <v>0</v>
      </c>
      <c r="KV34" s="106"/>
      <c r="KW34" s="106"/>
      <c r="KX34" s="106"/>
      <c r="KY34" s="118">
        <f t="shared" si="45"/>
        <v>0</v>
      </c>
      <c r="KZ34" s="120"/>
      <c r="LA34" s="217">
        <f t="shared" si="46"/>
        <v>0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7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8"/>
        <v>0</v>
      </c>
      <c r="LY34" s="106"/>
      <c r="LZ34" s="106"/>
      <c r="MA34" s="106"/>
      <c r="MB34" s="106"/>
      <c r="MC34" s="106"/>
      <c r="MD34" s="106"/>
      <c r="ME34" s="117">
        <f t="shared" si="49"/>
        <v>0</v>
      </c>
      <c r="MF34" s="245"/>
      <c r="MG34" s="245"/>
      <c r="MH34" s="245"/>
      <c r="MI34" s="245"/>
      <c r="MJ34" s="245"/>
      <c r="MK34" s="245"/>
      <c r="ML34" s="245"/>
      <c r="MM34" s="245"/>
      <c r="MN34" s="245"/>
      <c r="MO34" s="245"/>
      <c r="MP34" s="245"/>
      <c r="MQ34" s="245"/>
      <c r="MR34" s="117">
        <f t="shared" si="50"/>
        <v>0</v>
      </c>
      <c r="MS34" s="106"/>
      <c r="MT34" s="106"/>
      <c r="MU34" s="106"/>
      <c r="MV34" s="118">
        <f t="shared" si="51"/>
        <v>0</v>
      </c>
      <c r="MW34" s="120"/>
      <c r="MX34" s="217">
        <f t="shared" si="52"/>
        <v>0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3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4"/>
        <v>0</v>
      </c>
      <c r="NV34" s="106"/>
      <c r="NW34" s="106"/>
      <c r="NX34" s="106"/>
      <c r="NY34" s="106"/>
      <c r="NZ34" s="106"/>
      <c r="OA34" s="106"/>
      <c r="OB34" s="117">
        <f t="shared" si="55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6"/>
        <v>0</v>
      </c>
      <c r="OP34" s="106"/>
      <c r="OQ34" s="106"/>
      <c r="OR34" s="106"/>
      <c r="OS34" s="118">
        <f t="shared" si="57"/>
        <v>0</v>
      </c>
      <c r="OT34" s="120"/>
      <c r="OU34" s="217">
        <f t="shared" si="58"/>
        <v>0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9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60"/>
        <v>0</v>
      </c>
      <c r="PS34" s="106"/>
      <c r="PT34" s="106"/>
      <c r="PU34" s="106"/>
      <c r="PV34" s="106"/>
      <c r="PW34" s="106"/>
      <c r="PX34" s="106"/>
      <c r="PY34" s="117">
        <f t="shared" si="61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2"/>
        <v>0</v>
      </c>
      <c r="QM34" s="106"/>
      <c r="QN34" s="106"/>
      <c r="QO34" s="106"/>
      <c r="QP34" s="118">
        <f t="shared" si="63"/>
        <v>0</v>
      </c>
      <c r="QQ34" s="120"/>
    </row>
    <row r="35" spans="1:459" x14ac:dyDescent="0.25">
      <c r="A35" s="75"/>
      <c r="B35" s="147">
        <v>30</v>
      </c>
      <c r="C35" s="105"/>
      <c r="D35" s="154"/>
      <c r="E35" s="154"/>
      <c r="F35" s="154"/>
      <c r="G35" s="154"/>
      <c r="H35" s="154"/>
      <c r="I35" s="148"/>
      <c r="J35" s="230">
        <f t="shared" si="8"/>
        <v>0</v>
      </c>
      <c r="K35" s="106"/>
      <c r="L35" s="106"/>
      <c r="M35" s="106"/>
      <c r="N35" s="106"/>
      <c r="O35" s="106"/>
      <c r="P35" s="106"/>
      <c r="Q35" s="106"/>
      <c r="R35" s="132">
        <f t="shared" si="9"/>
        <v>0</v>
      </c>
      <c r="S35" s="217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17">
        <f t="shared" si="11"/>
        <v>0</v>
      </c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17">
        <f t="shared" si="12"/>
        <v>0</v>
      </c>
      <c r="AQ35" s="106"/>
      <c r="AR35" s="106"/>
      <c r="AS35" s="106"/>
      <c r="AT35" s="106"/>
      <c r="AU35" s="106"/>
      <c r="AV35" s="106"/>
      <c r="AW35" s="117">
        <f t="shared" si="13"/>
        <v>0</v>
      </c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17">
        <f t="shared" si="14"/>
        <v>0</v>
      </c>
      <c r="BK35" s="106"/>
      <c r="BL35" s="106"/>
      <c r="BM35" s="106"/>
      <c r="BN35" s="118">
        <f t="shared" si="15"/>
        <v>0</v>
      </c>
      <c r="BO35" s="120"/>
      <c r="BP35" s="217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17">
        <f t="shared" si="17"/>
        <v>0</v>
      </c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17">
        <f t="shared" si="18"/>
        <v>0</v>
      </c>
      <c r="CN35" s="106"/>
      <c r="CO35" s="106"/>
      <c r="CP35" s="106"/>
      <c r="CQ35" s="106"/>
      <c r="CR35" s="106"/>
      <c r="CS35" s="106"/>
      <c r="CT35" s="117">
        <f t="shared" si="19"/>
        <v>0</v>
      </c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17">
        <f t="shared" si="20"/>
        <v>0</v>
      </c>
      <c r="DH35" s="106"/>
      <c r="DI35" s="106"/>
      <c r="DJ35" s="106"/>
      <c r="DK35" s="118">
        <f t="shared" si="21"/>
        <v>0</v>
      </c>
      <c r="DL35" s="169"/>
      <c r="DM35" s="217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17">
        <f t="shared" si="23"/>
        <v>0</v>
      </c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17">
        <f t="shared" si="24"/>
        <v>0</v>
      </c>
      <c r="EK35" s="106"/>
      <c r="EL35" s="106"/>
      <c r="EM35" s="106"/>
      <c r="EN35" s="106"/>
      <c r="EO35" s="106"/>
      <c r="EP35" s="106"/>
      <c r="EQ35" s="117">
        <f t="shared" si="25"/>
        <v>0</v>
      </c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17">
        <f t="shared" si="26"/>
        <v>0</v>
      </c>
      <c r="FE35" s="106"/>
      <c r="FF35" s="106"/>
      <c r="FG35" s="106"/>
      <c r="FH35" s="118">
        <f t="shared" si="27"/>
        <v>0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29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30"/>
        <v>0</v>
      </c>
      <c r="GH35" s="106"/>
      <c r="GI35" s="106"/>
      <c r="GJ35" s="106"/>
      <c r="GK35" s="106"/>
      <c r="GL35" s="106"/>
      <c r="GM35" s="106"/>
      <c r="GN35" s="117">
        <f t="shared" si="31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2"/>
        <v>0</v>
      </c>
      <c r="HB35" s="106"/>
      <c r="HC35" s="106"/>
      <c r="HD35" s="106"/>
      <c r="HE35" s="118">
        <f t="shared" si="33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5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6"/>
        <v>0</v>
      </c>
      <c r="IE35" s="106"/>
      <c r="IF35" s="106"/>
      <c r="IG35" s="106"/>
      <c r="IH35" s="106"/>
      <c r="II35" s="106"/>
      <c r="IJ35" s="106"/>
      <c r="IK35" s="117">
        <f t="shared" si="37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8"/>
        <v>0</v>
      </c>
      <c r="IY35" s="106"/>
      <c r="IZ35" s="106"/>
      <c r="JA35" s="106"/>
      <c r="JB35" s="118">
        <f t="shared" si="39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1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2"/>
        <v>0</v>
      </c>
      <c r="KB35" s="106"/>
      <c r="KC35" s="106"/>
      <c r="KD35" s="106"/>
      <c r="KE35" s="106"/>
      <c r="KF35" s="106"/>
      <c r="KG35" s="106"/>
      <c r="KH35" s="117">
        <f t="shared" si="43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4"/>
        <v>0</v>
      </c>
      <c r="KV35" s="106"/>
      <c r="KW35" s="106"/>
      <c r="KX35" s="106"/>
      <c r="KY35" s="118">
        <f t="shared" si="45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7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8"/>
        <v>0</v>
      </c>
      <c r="LY35" s="106"/>
      <c r="LZ35" s="106"/>
      <c r="MA35" s="106"/>
      <c r="MB35" s="106"/>
      <c r="MC35" s="106"/>
      <c r="MD35" s="106"/>
      <c r="ME35" s="117">
        <f t="shared" si="49"/>
        <v>0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50"/>
        <v>0</v>
      </c>
      <c r="MS35" s="106"/>
      <c r="MT35" s="106"/>
      <c r="MU35" s="106"/>
      <c r="MV35" s="118">
        <f t="shared" si="51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3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4"/>
        <v>0</v>
      </c>
      <c r="NV35" s="106"/>
      <c r="NW35" s="106"/>
      <c r="NX35" s="106"/>
      <c r="NY35" s="106"/>
      <c r="NZ35" s="106"/>
      <c r="OA35" s="106"/>
      <c r="OB35" s="117">
        <f t="shared" si="55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6"/>
        <v>0</v>
      </c>
      <c r="OP35" s="106"/>
      <c r="OQ35" s="106"/>
      <c r="OR35" s="106"/>
      <c r="OS35" s="118">
        <f t="shared" si="57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9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60"/>
        <v>0</v>
      </c>
      <c r="PS35" s="106"/>
      <c r="PT35" s="106"/>
      <c r="PU35" s="106"/>
      <c r="PV35" s="106"/>
      <c r="PW35" s="106"/>
      <c r="PX35" s="106"/>
      <c r="PY35" s="117">
        <f t="shared" si="61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2"/>
        <v>0</v>
      </c>
      <c r="QM35" s="106"/>
      <c r="QN35" s="106"/>
      <c r="QO35" s="106"/>
      <c r="QP35" s="132">
        <f t="shared" si="63"/>
        <v>0</v>
      </c>
      <c r="QQ35" s="120"/>
    </row>
    <row r="36" spans="1:459" x14ac:dyDescent="0.25">
      <c r="A36" s="180">
        <f>SUM(A6:A35)</f>
        <v>28</v>
      </c>
      <c r="B36" s="73"/>
      <c r="C36" s="125"/>
      <c r="D36" s="133">
        <f>SUM(D6:D35)</f>
        <v>1</v>
      </c>
      <c r="E36" s="133">
        <f t="shared" ref="E36:I36" si="64">SUM(E6:E35)</f>
        <v>0</v>
      </c>
      <c r="F36" s="133">
        <f t="shared" si="64"/>
        <v>0</v>
      </c>
      <c r="G36" s="133">
        <f t="shared" si="64"/>
        <v>0</v>
      </c>
      <c r="H36" s="133">
        <f t="shared" si="64"/>
        <v>0</v>
      </c>
      <c r="I36" s="133">
        <f t="shared" si="64"/>
        <v>0</v>
      </c>
      <c r="J36" s="133">
        <f t="shared" ref="J36:BW36" si="65">SUM(J6:J35)</f>
        <v>1</v>
      </c>
      <c r="K36" s="133">
        <f t="shared" si="65"/>
        <v>1</v>
      </c>
      <c r="L36" s="133">
        <f t="shared" si="65"/>
        <v>0</v>
      </c>
      <c r="M36" s="133">
        <f t="shared" si="65"/>
        <v>0</v>
      </c>
      <c r="N36" s="133">
        <f t="shared" si="65"/>
        <v>0</v>
      </c>
      <c r="O36" s="133">
        <f t="shared" si="65"/>
        <v>0</v>
      </c>
      <c r="P36" s="133">
        <f t="shared" si="65"/>
        <v>0</v>
      </c>
      <c r="Q36" s="133">
        <f t="shared" si="65"/>
        <v>0</v>
      </c>
      <c r="R36" s="133">
        <f t="shared" si="65"/>
        <v>1</v>
      </c>
      <c r="S36" s="222">
        <f>SUM(S6:S35)</f>
        <v>28</v>
      </c>
      <c r="T36" s="133">
        <f t="shared" si="65"/>
        <v>1</v>
      </c>
      <c r="U36" s="133">
        <f t="shared" si="65"/>
        <v>0</v>
      </c>
      <c r="V36" s="133">
        <f t="shared" si="65"/>
        <v>0</v>
      </c>
      <c r="W36" s="133">
        <f t="shared" si="65"/>
        <v>0</v>
      </c>
      <c r="X36" s="133">
        <f t="shared" si="65"/>
        <v>0</v>
      </c>
      <c r="Y36" s="133">
        <f t="shared" si="65"/>
        <v>0</v>
      </c>
      <c r="Z36" s="133">
        <f t="shared" si="65"/>
        <v>0</v>
      </c>
      <c r="AA36" s="133">
        <f t="shared" si="65"/>
        <v>0</v>
      </c>
      <c r="AB36" s="133">
        <f t="shared" si="65"/>
        <v>0</v>
      </c>
      <c r="AC36" s="133">
        <f t="shared" si="65"/>
        <v>0</v>
      </c>
      <c r="AD36" s="133">
        <f t="shared" si="65"/>
        <v>1</v>
      </c>
      <c r="AE36" s="133">
        <f t="shared" si="65"/>
        <v>1</v>
      </c>
      <c r="AF36" s="133">
        <f t="shared" si="65"/>
        <v>0</v>
      </c>
      <c r="AG36" s="133">
        <f t="shared" si="65"/>
        <v>0</v>
      </c>
      <c r="AH36" s="133">
        <f t="shared" si="65"/>
        <v>0</v>
      </c>
      <c r="AI36" s="133">
        <f t="shared" si="65"/>
        <v>0</v>
      </c>
      <c r="AJ36" s="133">
        <f t="shared" si="65"/>
        <v>0</v>
      </c>
      <c r="AK36" s="133">
        <f t="shared" si="65"/>
        <v>0</v>
      </c>
      <c r="AL36" s="133">
        <f t="shared" si="65"/>
        <v>0</v>
      </c>
      <c r="AM36" s="133">
        <f t="shared" si="65"/>
        <v>0</v>
      </c>
      <c r="AN36" s="133">
        <f t="shared" si="65"/>
        <v>0</v>
      </c>
      <c r="AO36" s="133">
        <f t="shared" si="65"/>
        <v>0</v>
      </c>
      <c r="AP36" s="133">
        <f t="shared" si="65"/>
        <v>1</v>
      </c>
      <c r="AQ36" s="133">
        <f t="shared" si="65"/>
        <v>1</v>
      </c>
      <c r="AR36" s="133">
        <f t="shared" si="65"/>
        <v>0</v>
      </c>
      <c r="AS36" s="133">
        <f t="shared" si="65"/>
        <v>0</v>
      </c>
      <c r="AT36" s="133">
        <f t="shared" si="65"/>
        <v>0</v>
      </c>
      <c r="AU36" s="133">
        <f t="shared" si="65"/>
        <v>0</v>
      </c>
      <c r="AV36" s="133">
        <f t="shared" si="65"/>
        <v>0</v>
      </c>
      <c r="AW36" s="133">
        <f t="shared" si="65"/>
        <v>1</v>
      </c>
      <c r="AX36" s="133">
        <f t="shared" si="65"/>
        <v>1</v>
      </c>
      <c r="AY36" s="133">
        <f t="shared" si="65"/>
        <v>0</v>
      </c>
      <c r="AZ36" s="133">
        <f t="shared" si="65"/>
        <v>0</v>
      </c>
      <c r="BA36" s="133">
        <f t="shared" si="65"/>
        <v>0</v>
      </c>
      <c r="BB36" s="133">
        <f t="shared" si="65"/>
        <v>0</v>
      </c>
      <c r="BC36" s="133">
        <f t="shared" si="65"/>
        <v>0</v>
      </c>
      <c r="BD36" s="133">
        <f t="shared" si="65"/>
        <v>0</v>
      </c>
      <c r="BE36" s="133">
        <f t="shared" si="65"/>
        <v>0</v>
      </c>
      <c r="BF36" s="133">
        <f t="shared" si="65"/>
        <v>0</v>
      </c>
      <c r="BG36" s="133">
        <f t="shared" si="65"/>
        <v>0</v>
      </c>
      <c r="BH36" s="133">
        <f t="shared" si="65"/>
        <v>0</v>
      </c>
      <c r="BI36" s="133">
        <f t="shared" si="65"/>
        <v>0</v>
      </c>
      <c r="BJ36" s="133">
        <f t="shared" si="65"/>
        <v>1</v>
      </c>
      <c r="BK36" s="133">
        <f t="shared" si="65"/>
        <v>0</v>
      </c>
      <c r="BL36" s="133">
        <f t="shared" si="65"/>
        <v>1</v>
      </c>
      <c r="BM36" s="133">
        <f t="shared" si="65"/>
        <v>0</v>
      </c>
      <c r="BN36" s="133">
        <f t="shared" si="65"/>
        <v>1</v>
      </c>
      <c r="BO36" s="133">
        <f t="shared" si="65"/>
        <v>0</v>
      </c>
      <c r="BP36" s="222">
        <f>SUM(BP6:BP35)</f>
        <v>28</v>
      </c>
      <c r="BQ36" s="133">
        <f t="shared" si="65"/>
        <v>1</v>
      </c>
      <c r="BR36" s="133">
        <f t="shared" si="65"/>
        <v>0</v>
      </c>
      <c r="BS36" s="133">
        <f t="shared" si="65"/>
        <v>0</v>
      </c>
      <c r="BT36" s="133">
        <f t="shared" si="65"/>
        <v>0</v>
      </c>
      <c r="BU36" s="133">
        <f t="shared" si="65"/>
        <v>0</v>
      </c>
      <c r="BV36" s="133">
        <f t="shared" si="65"/>
        <v>0</v>
      </c>
      <c r="BW36" s="133">
        <f t="shared" si="65"/>
        <v>0</v>
      </c>
      <c r="BX36" s="133">
        <f t="shared" ref="BX36:EJ36" si="66">SUM(BX6:BX35)</f>
        <v>0</v>
      </c>
      <c r="BY36" s="133">
        <f t="shared" si="66"/>
        <v>0</v>
      </c>
      <c r="BZ36" s="133">
        <f t="shared" si="66"/>
        <v>0</v>
      </c>
      <c r="CA36" s="133">
        <f t="shared" si="66"/>
        <v>1</v>
      </c>
      <c r="CB36" s="133">
        <f t="shared" si="66"/>
        <v>1</v>
      </c>
      <c r="CC36" s="133">
        <f t="shared" si="66"/>
        <v>0</v>
      </c>
      <c r="CD36" s="133">
        <f t="shared" si="66"/>
        <v>0</v>
      </c>
      <c r="CE36" s="133">
        <f t="shared" si="66"/>
        <v>0</v>
      </c>
      <c r="CF36" s="133">
        <f t="shared" si="66"/>
        <v>0</v>
      </c>
      <c r="CG36" s="133">
        <f t="shared" si="66"/>
        <v>0</v>
      </c>
      <c r="CH36" s="133">
        <f t="shared" si="66"/>
        <v>0</v>
      </c>
      <c r="CI36" s="133">
        <f t="shared" si="66"/>
        <v>0</v>
      </c>
      <c r="CJ36" s="133">
        <f t="shared" si="66"/>
        <v>0</v>
      </c>
      <c r="CK36" s="133">
        <f t="shared" si="66"/>
        <v>0</v>
      </c>
      <c r="CL36" s="133">
        <f t="shared" si="66"/>
        <v>0</v>
      </c>
      <c r="CM36" s="133">
        <f t="shared" si="66"/>
        <v>1</v>
      </c>
      <c r="CN36" s="133">
        <f t="shared" si="66"/>
        <v>1</v>
      </c>
      <c r="CO36" s="133">
        <f t="shared" si="66"/>
        <v>0</v>
      </c>
      <c r="CP36" s="133">
        <f t="shared" si="66"/>
        <v>0</v>
      </c>
      <c r="CQ36" s="133">
        <f t="shared" si="66"/>
        <v>0</v>
      </c>
      <c r="CR36" s="133">
        <f t="shared" si="66"/>
        <v>0</v>
      </c>
      <c r="CS36" s="133">
        <f t="shared" si="66"/>
        <v>0</v>
      </c>
      <c r="CT36" s="133">
        <f t="shared" si="66"/>
        <v>1</v>
      </c>
      <c r="CU36" s="133">
        <f t="shared" si="66"/>
        <v>1</v>
      </c>
      <c r="CV36" s="133">
        <f t="shared" si="66"/>
        <v>0</v>
      </c>
      <c r="CW36" s="133">
        <f t="shared" si="66"/>
        <v>0</v>
      </c>
      <c r="CX36" s="133">
        <f t="shared" si="66"/>
        <v>0</v>
      </c>
      <c r="CY36" s="133">
        <f t="shared" si="66"/>
        <v>0</v>
      </c>
      <c r="CZ36" s="133">
        <f t="shared" si="66"/>
        <v>0</v>
      </c>
      <c r="DA36" s="133">
        <f t="shared" si="66"/>
        <v>0</v>
      </c>
      <c r="DB36" s="133">
        <f t="shared" si="66"/>
        <v>0</v>
      </c>
      <c r="DC36" s="133">
        <f t="shared" si="66"/>
        <v>0</v>
      </c>
      <c r="DD36" s="133">
        <f t="shared" si="66"/>
        <v>0</v>
      </c>
      <c r="DE36" s="133">
        <f t="shared" si="66"/>
        <v>0</v>
      </c>
      <c r="DF36" s="133">
        <f t="shared" si="66"/>
        <v>0</v>
      </c>
      <c r="DG36" s="133">
        <f t="shared" si="66"/>
        <v>1</v>
      </c>
      <c r="DH36" s="133">
        <f t="shared" si="66"/>
        <v>0</v>
      </c>
      <c r="DI36" s="133">
        <f t="shared" si="66"/>
        <v>1</v>
      </c>
      <c r="DJ36" s="133">
        <f t="shared" si="66"/>
        <v>0</v>
      </c>
      <c r="DK36" s="133">
        <f t="shared" si="66"/>
        <v>1</v>
      </c>
      <c r="DL36" s="133">
        <f t="shared" si="66"/>
        <v>0</v>
      </c>
      <c r="DM36" s="222">
        <f>SUM(DM6:DM35)</f>
        <v>28</v>
      </c>
      <c r="DN36" s="133">
        <f t="shared" si="66"/>
        <v>1</v>
      </c>
      <c r="DO36" s="133">
        <f t="shared" si="66"/>
        <v>0</v>
      </c>
      <c r="DP36" s="133">
        <f t="shared" si="66"/>
        <v>0</v>
      </c>
      <c r="DQ36" s="133">
        <f t="shared" si="66"/>
        <v>0</v>
      </c>
      <c r="DR36" s="133">
        <f t="shared" si="66"/>
        <v>0</v>
      </c>
      <c r="DS36" s="133">
        <f t="shared" si="66"/>
        <v>0</v>
      </c>
      <c r="DT36" s="133">
        <f t="shared" si="66"/>
        <v>0</v>
      </c>
      <c r="DU36" s="133">
        <f t="shared" si="66"/>
        <v>0</v>
      </c>
      <c r="DV36" s="133">
        <f t="shared" si="66"/>
        <v>0</v>
      </c>
      <c r="DW36" s="133">
        <f t="shared" si="66"/>
        <v>0</v>
      </c>
      <c r="DX36" s="133">
        <f t="shared" si="66"/>
        <v>1</v>
      </c>
      <c r="DY36" s="133">
        <f t="shared" si="66"/>
        <v>1</v>
      </c>
      <c r="DZ36" s="133">
        <f t="shared" si="66"/>
        <v>0</v>
      </c>
      <c r="EA36" s="133">
        <f t="shared" si="66"/>
        <v>0</v>
      </c>
      <c r="EB36" s="133">
        <f t="shared" si="66"/>
        <v>0</v>
      </c>
      <c r="EC36" s="133">
        <f t="shared" si="66"/>
        <v>0</v>
      </c>
      <c r="ED36" s="133">
        <f t="shared" si="66"/>
        <v>0</v>
      </c>
      <c r="EE36" s="133">
        <f t="shared" si="66"/>
        <v>0</v>
      </c>
      <c r="EF36" s="133">
        <f t="shared" si="66"/>
        <v>0</v>
      </c>
      <c r="EG36" s="133">
        <f t="shared" si="66"/>
        <v>0</v>
      </c>
      <c r="EH36" s="133">
        <f t="shared" si="66"/>
        <v>0</v>
      </c>
      <c r="EI36" s="133">
        <f t="shared" si="66"/>
        <v>0</v>
      </c>
      <c r="EJ36" s="133">
        <f t="shared" si="66"/>
        <v>1</v>
      </c>
      <c r="EK36" s="133">
        <f t="shared" ref="EK36:GW36" si="67">SUM(EK6:EK35)</f>
        <v>1</v>
      </c>
      <c r="EL36" s="133">
        <f t="shared" si="67"/>
        <v>0</v>
      </c>
      <c r="EM36" s="133">
        <f t="shared" si="67"/>
        <v>0</v>
      </c>
      <c r="EN36" s="133">
        <f t="shared" si="67"/>
        <v>0</v>
      </c>
      <c r="EO36" s="133">
        <f t="shared" si="67"/>
        <v>0</v>
      </c>
      <c r="EP36" s="133">
        <f t="shared" si="67"/>
        <v>0</v>
      </c>
      <c r="EQ36" s="133">
        <f t="shared" si="67"/>
        <v>1</v>
      </c>
      <c r="ER36" s="133">
        <f t="shared" si="67"/>
        <v>1</v>
      </c>
      <c r="ES36" s="133">
        <f t="shared" si="67"/>
        <v>0</v>
      </c>
      <c r="ET36" s="133">
        <f t="shared" si="67"/>
        <v>0</v>
      </c>
      <c r="EU36" s="133">
        <f t="shared" si="67"/>
        <v>0</v>
      </c>
      <c r="EV36" s="133">
        <f t="shared" si="67"/>
        <v>0</v>
      </c>
      <c r="EW36" s="133">
        <f t="shared" si="67"/>
        <v>0</v>
      </c>
      <c r="EX36" s="133">
        <f t="shared" si="67"/>
        <v>0</v>
      </c>
      <c r="EY36" s="133">
        <f t="shared" si="67"/>
        <v>0</v>
      </c>
      <c r="EZ36" s="133">
        <f t="shared" si="67"/>
        <v>0</v>
      </c>
      <c r="FA36" s="133">
        <f t="shared" si="67"/>
        <v>0</v>
      </c>
      <c r="FB36" s="133">
        <f t="shared" si="67"/>
        <v>0</v>
      </c>
      <c r="FC36" s="133">
        <f t="shared" si="67"/>
        <v>0</v>
      </c>
      <c r="FD36" s="133">
        <f t="shared" si="67"/>
        <v>1</v>
      </c>
      <c r="FE36" s="133">
        <f t="shared" si="67"/>
        <v>0</v>
      </c>
      <c r="FF36" s="133">
        <f t="shared" si="67"/>
        <v>1</v>
      </c>
      <c r="FG36" s="133">
        <f t="shared" si="67"/>
        <v>0</v>
      </c>
      <c r="FH36" s="133">
        <f t="shared" si="67"/>
        <v>1</v>
      </c>
      <c r="FI36" s="133">
        <f t="shared" si="67"/>
        <v>0</v>
      </c>
      <c r="FJ36" s="222">
        <f>SUM(FJ6:FJ35)</f>
        <v>28</v>
      </c>
      <c r="FK36" s="133">
        <f t="shared" si="67"/>
        <v>1</v>
      </c>
      <c r="FL36" s="133">
        <f t="shared" si="67"/>
        <v>0</v>
      </c>
      <c r="FM36" s="133">
        <f t="shared" si="67"/>
        <v>0</v>
      </c>
      <c r="FN36" s="133">
        <f t="shared" si="67"/>
        <v>0</v>
      </c>
      <c r="FO36" s="133">
        <f t="shared" si="67"/>
        <v>0</v>
      </c>
      <c r="FP36" s="133">
        <f t="shared" si="67"/>
        <v>0</v>
      </c>
      <c r="FQ36" s="133">
        <f t="shared" si="67"/>
        <v>0</v>
      </c>
      <c r="FR36" s="133">
        <f t="shared" si="67"/>
        <v>0</v>
      </c>
      <c r="FS36" s="133">
        <f t="shared" si="67"/>
        <v>0</v>
      </c>
      <c r="FT36" s="133">
        <f t="shared" si="67"/>
        <v>0</v>
      </c>
      <c r="FU36" s="133">
        <f t="shared" si="67"/>
        <v>1</v>
      </c>
      <c r="FV36" s="133">
        <f t="shared" si="67"/>
        <v>1</v>
      </c>
      <c r="FW36" s="133">
        <f t="shared" si="67"/>
        <v>0</v>
      </c>
      <c r="FX36" s="133">
        <f t="shared" si="67"/>
        <v>0</v>
      </c>
      <c r="FY36" s="133">
        <f t="shared" si="67"/>
        <v>0</v>
      </c>
      <c r="FZ36" s="133">
        <f t="shared" si="67"/>
        <v>0</v>
      </c>
      <c r="GA36" s="133">
        <f t="shared" si="67"/>
        <v>0</v>
      </c>
      <c r="GB36" s="133">
        <f t="shared" si="67"/>
        <v>0</v>
      </c>
      <c r="GC36" s="133">
        <f t="shared" si="67"/>
        <v>0</v>
      </c>
      <c r="GD36" s="133">
        <f t="shared" si="67"/>
        <v>0</v>
      </c>
      <c r="GE36" s="133">
        <f t="shared" si="67"/>
        <v>0</v>
      </c>
      <c r="GF36" s="133">
        <f t="shared" si="67"/>
        <v>0</v>
      </c>
      <c r="GG36" s="133">
        <f t="shared" si="67"/>
        <v>1</v>
      </c>
      <c r="GH36" s="133">
        <f t="shared" si="67"/>
        <v>1</v>
      </c>
      <c r="GI36" s="133">
        <f t="shared" si="67"/>
        <v>0</v>
      </c>
      <c r="GJ36" s="133">
        <f t="shared" si="67"/>
        <v>0</v>
      </c>
      <c r="GK36" s="133">
        <f t="shared" si="67"/>
        <v>0</v>
      </c>
      <c r="GL36" s="133">
        <f t="shared" si="67"/>
        <v>0</v>
      </c>
      <c r="GM36" s="133">
        <f t="shared" si="67"/>
        <v>0</v>
      </c>
      <c r="GN36" s="133">
        <f t="shared" si="67"/>
        <v>1</v>
      </c>
      <c r="GO36" s="133">
        <f t="shared" si="67"/>
        <v>1</v>
      </c>
      <c r="GP36" s="133">
        <f t="shared" si="67"/>
        <v>0</v>
      </c>
      <c r="GQ36" s="133">
        <f t="shared" si="67"/>
        <v>0</v>
      </c>
      <c r="GR36" s="133">
        <f t="shared" si="67"/>
        <v>0</v>
      </c>
      <c r="GS36" s="133">
        <f t="shared" si="67"/>
        <v>0</v>
      </c>
      <c r="GT36" s="133">
        <f t="shared" si="67"/>
        <v>0</v>
      </c>
      <c r="GU36" s="133">
        <f t="shared" si="67"/>
        <v>0</v>
      </c>
      <c r="GV36" s="133">
        <f t="shared" si="67"/>
        <v>0</v>
      </c>
      <c r="GW36" s="133">
        <f t="shared" si="67"/>
        <v>0</v>
      </c>
      <c r="GX36" s="133">
        <f t="shared" ref="GX36:JK36" si="68">SUM(GX6:GX35)</f>
        <v>0</v>
      </c>
      <c r="GY36" s="133">
        <f t="shared" si="68"/>
        <v>0</v>
      </c>
      <c r="GZ36" s="133">
        <f t="shared" si="68"/>
        <v>0</v>
      </c>
      <c r="HA36" s="133">
        <f t="shared" si="68"/>
        <v>1</v>
      </c>
      <c r="HB36" s="133">
        <f t="shared" si="68"/>
        <v>0</v>
      </c>
      <c r="HC36" s="133">
        <f t="shared" si="68"/>
        <v>1</v>
      </c>
      <c r="HD36" s="133">
        <f t="shared" si="68"/>
        <v>0</v>
      </c>
      <c r="HE36" s="133">
        <f t="shared" si="68"/>
        <v>1</v>
      </c>
      <c r="HF36" s="133">
        <f t="shared" si="68"/>
        <v>0</v>
      </c>
      <c r="HG36" s="222">
        <f>SUM(HG6:HG35)</f>
        <v>28</v>
      </c>
      <c r="HH36" s="133">
        <f t="shared" si="68"/>
        <v>1</v>
      </c>
      <c r="HI36" s="133">
        <f t="shared" si="68"/>
        <v>0</v>
      </c>
      <c r="HJ36" s="133">
        <f t="shared" si="68"/>
        <v>0</v>
      </c>
      <c r="HK36" s="133">
        <f t="shared" si="68"/>
        <v>0</v>
      </c>
      <c r="HL36" s="133">
        <f t="shared" si="68"/>
        <v>0</v>
      </c>
      <c r="HM36" s="133">
        <f t="shared" si="68"/>
        <v>0</v>
      </c>
      <c r="HN36" s="133">
        <f t="shared" si="68"/>
        <v>0</v>
      </c>
      <c r="HO36" s="133">
        <f t="shared" si="68"/>
        <v>0</v>
      </c>
      <c r="HP36" s="133">
        <f t="shared" si="68"/>
        <v>0</v>
      </c>
      <c r="HQ36" s="133">
        <f t="shared" si="68"/>
        <v>0</v>
      </c>
      <c r="HR36" s="133">
        <f t="shared" si="68"/>
        <v>1</v>
      </c>
      <c r="HS36" s="133">
        <f t="shared" si="68"/>
        <v>1</v>
      </c>
      <c r="HT36" s="133">
        <f t="shared" si="68"/>
        <v>0</v>
      </c>
      <c r="HU36" s="133">
        <f t="shared" si="68"/>
        <v>0</v>
      </c>
      <c r="HV36" s="133">
        <f t="shared" si="68"/>
        <v>0</v>
      </c>
      <c r="HW36" s="133">
        <f t="shared" si="68"/>
        <v>0</v>
      </c>
      <c r="HX36" s="133">
        <f t="shared" si="68"/>
        <v>0</v>
      </c>
      <c r="HY36" s="133">
        <f t="shared" si="68"/>
        <v>0</v>
      </c>
      <c r="HZ36" s="133">
        <f t="shared" si="68"/>
        <v>0</v>
      </c>
      <c r="IA36" s="133">
        <f t="shared" si="68"/>
        <v>0</v>
      </c>
      <c r="IB36" s="133">
        <f t="shared" si="68"/>
        <v>0</v>
      </c>
      <c r="IC36" s="133">
        <f t="shared" si="68"/>
        <v>0</v>
      </c>
      <c r="ID36" s="133">
        <f t="shared" si="68"/>
        <v>1</v>
      </c>
      <c r="IE36" s="133">
        <f t="shared" si="68"/>
        <v>1</v>
      </c>
      <c r="IF36" s="133">
        <f t="shared" si="68"/>
        <v>0</v>
      </c>
      <c r="IG36" s="133">
        <f t="shared" si="68"/>
        <v>0</v>
      </c>
      <c r="IH36" s="133">
        <f t="shared" si="68"/>
        <v>0</v>
      </c>
      <c r="II36" s="133">
        <f t="shared" si="68"/>
        <v>0</v>
      </c>
      <c r="IJ36" s="133">
        <f t="shared" si="68"/>
        <v>0</v>
      </c>
      <c r="IK36" s="133">
        <f t="shared" si="68"/>
        <v>1</v>
      </c>
      <c r="IL36" s="133">
        <f t="shared" si="68"/>
        <v>1</v>
      </c>
      <c r="IM36" s="133">
        <f t="shared" si="68"/>
        <v>0</v>
      </c>
      <c r="IN36" s="133">
        <f t="shared" si="68"/>
        <v>0</v>
      </c>
      <c r="IO36" s="133">
        <f t="shared" si="68"/>
        <v>0</v>
      </c>
      <c r="IP36" s="133">
        <f t="shared" si="68"/>
        <v>0</v>
      </c>
      <c r="IQ36" s="133">
        <f t="shared" si="68"/>
        <v>0</v>
      </c>
      <c r="IR36" s="133">
        <f t="shared" si="68"/>
        <v>0</v>
      </c>
      <c r="IS36" s="133">
        <f t="shared" si="68"/>
        <v>0</v>
      </c>
      <c r="IT36" s="133">
        <f t="shared" si="68"/>
        <v>0</v>
      </c>
      <c r="IU36" s="133">
        <f t="shared" si="68"/>
        <v>0</v>
      </c>
      <c r="IV36" s="133">
        <f t="shared" si="68"/>
        <v>0</v>
      </c>
      <c r="IW36" s="133">
        <f t="shared" si="68"/>
        <v>0</v>
      </c>
      <c r="IX36" s="133">
        <f t="shared" si="68"/>
        <v>1</v>
      </c>
      <c r="IY36" s="133">
        <f t="shared" si="68"/>
        <v>1</v>
      </c>
      <c r="IZ36" s="133">
        <f t="shared" si="68"/>
        <v>0</v>
      </c>
      <c r="JA36" s="133">
        <f t="shared" si="68"/>
        <v>0</v>
      </c>
      <c r="JB36" s="133">
        <f t="shared" si="68"/>
        <v>1</v>
      </c>
      <c r="JC36" s="133">
        <f t="shared" si="68"/>
        <v>0</v>
      </c>
      <c r="JD36" s="222">
        <f>SUM(JD6:JD35)</f>
        <v>26</v>
      </c>
      <c r="JE36" s="133">
        <f t="shared" si="68"/>
        <v>1</v>
      </c>
      <c r="JF36" s="133">
        <f t="shared" si="68"/>
        <v>0</v>
      </c>
      <c r="JG36" s="133">
        <f t="shared" si="68"/>
        <v>0</v>
      </c>
      <c r="JH36" s="133">
        <f t="shared" si="68"/>
        <v>0</v>
      </c>
      <c r="JI36" s="133">
        <f t="shared" si="68"/>
        <v>0</v>
      </c>
      <c r="JJ36" s="133">
        <f t="shared" si="68"/>
        <v>0</v>
      </c>
      <c r="JK36" s="133">
        <f t="shared" si="68"/>
        <v>0</v>
      </c>
      <c r="JL36" s="133">
        <f t="shared" ref="JL36:LX36" si="69">SUM(JL6:JL35)</f>
        <v>0</v>
      </c>
      <c r="JM36" s="133">
        <f t="shared" si="69"/>
        <v>0</v>
      </c>
      <c r="JN36" s="133">
        <f t="shared" si="69"/>
        <v>0</v>
      </c>
      <c r="JO36" s="133">
        <f t="shared" si="69"/>
        <v>1</v>
      </c>
      <c r="JP36" s="133">
        <f t="shared" si="69"/>
        <v>1</v>
      </c>
      <c r="JQ36" s="133">
        <f t="shared" si="69"/>
        <v>0</v>
      </c>
      <c r="JR36" s="133">
        <f t="shared" si="69"/>
        <v>0</v>
      </c>
      <c r="JS36" s="133">
        <f t="shared" si="69"/>
        <v>0</v>
      </c>
      <c r="JT36" s="133">
        <f t="shared" si="69"/>
        <v>0</v>
      </c>
      <c r="JU36" s="133">
        <f t="shared" si="69"/>
        <v>0</v>
      </c>
      <c r="JV36" s="133">
        <f t="shared" si="69"/>
        <v>0</v>
      </c>
      <c r="JW36" s="133">
        <f t="shared" si="69"/>
        <v>0</v>
      </c>
      <c r="JX36" s="133">
        <f t="shared" si="69"/>
        <v>0</v>
      </c>
      <c r="JY36" s="133">
        <f t="shared" si="69"/>
        <v>0</v>
      </c>
      <c r="JZ36" s="133">
        <f t="shared" si="69"/>
        <v>0</v>
      </c>
      <c r="KA36" s="133">
        <f t="shared" si="69"/>
        <v>1</v>
      </c>
      <c r="KB36" s="133">
        <f t="shared" si="69"/>
        <v>1</v>
      </c>
      <c r="KC36" s="133">
        <f t="shared" si="69"/>
        <v>0</v>
      </c>
      <c r="KD36" s="133">
        <f t="shared" si="69"/>
        <v>0</v>
      </c>
      <c r="KE36" s="133">
        <f t="shared" si="69"/>
        <v>0</v>
      </c>
      <c r="KF36" s="133">
        <f t="shared" si="69"/>
        <v>0</v>
      </c>
      <c r="KG36" s="133">
        <f t="shared" si="69"/>
        <v>0</v>
      </c>
      <c r="KH36" s="133">
        <f t="shared" si="69"/>
        <v>1</v>
      </c>
      <c r="KI36" s="133">
        <f t="shared" si="69"/>
        <v>1</v>
      </c>
      <c r="KJ36" s="133">
        <f t="shared" si="69"/>
        <v>0</v>
      </c>
      <c r="KK36" s="133">
        <f t="shared" si="69"/>
        <v>0</v>
      </c>
      <c r="KL36" s="133">
        <f t="shared" si="69"/>
        <v>0</v>
      </c>
      <c r="KM36" s="133">
        <f t="shared" si="69"/>
        <v>0</v>
      </c>
      <c r="KN36" s="133">
        <f t="shared" si="69"/>
        <v>0</v>
      </c>
      <c r="KO36" s="133">
        <f t="shared" si="69"/>
        <v>0</v>
      </c>
      <c r="KP36" s="133">
        <f t="shared" si="69"/>
        <v>0</v>
      </c>
      <c r="KQ36" s="133">
        <f t="shared" si="69"/>
        <v>0</v>
      </c>
      <c r="KR36" s="133">
        <f t="shared" si="69"/>
        <v>0</v>
      </c>
      <c r="KS36" s="133">
        <f t="shared" si="69"/>
        <v>0</v>
      </c>
      <c r="KT36" s="133">
        <f t="shared" si="69"/>
        <v>0</v>
      </c>
      <c r="KU36" s="133">
        <f t="shared" si="69"/>
        <v>1</v>
      </c>
      <c r="KV36" s="133">
        <f t="shared" si="69"/>
        <v>1</v>
      </c>
      <c r="KW36" s="133">
        <f t="shared" si="69"/>
        <v>0</v>
      </c>
      <c r="KX36" s="133">
        <f t="shared" si="69"/>
        <v>0</v>
      </c>
      <c r="KY36" s="133">
        <f t="shared" si="69"/>
        <v>1</v>
      </c>
      <c r="KZ36" s="133">
        <f t="shared" si="69"/>
        <v>0</v>
      </c>
      <c r="LA36" s="222">
        <f>SUM(LA6:LA35)</f>
        <v>26</v>
      </c>
      <c r="LB36" s="133">
        <f t="shared" si="69"/>
        <v>1</v>
      </c>
      <c r="LC36" s="133">
        <f t="shared" si="69"/>
        <v>0</v>
      </c>
      <c r="LD36" s="133">
        <f t="shared" si="69"/>
        <v>0</v>
      </c>
      <c r="LE36" s="133">
        <f t="shared" si="69"/>
        <v>0</v>
      </c>
      <c r="LF36" s="133">
        <f t="shared" si="69"/>
        <v>0</v>
      </c>
      <c r="LG36" s="133">
        <f t="shared" si="69"/>
        <v>0</v>
      </c>
      <c r="LH36" s="133">
        <f t="shared" si="69"/>
        <v>0</v>
      </c>
      <c r="LI36" s="133">
        <f t="shared" si="69"/>
        <v>0</v>
      </c>
      <c r="LJ36" s="133">
        <f t="shared" si="69"/>
        <v>0</v>
      </c>
      <c r="LK36" s="133">
        <f t="shared" si="69"/>
        <v>0</v>
      </c>
      <c r="LL36" s="133">
        <f t="shared" si="69"/>
        <v>1</v>
      </c>
      <c r="LM36" s="133">
        <f t="shared" si="69"/>
        <v>1</v>
      </c>
      <c r="LN36" s="133">
        <f t="shared" si="69"/>
        <v>0</v>
      </c>
      <c r="LO36" s="133">
        <f t="shared" si="69"/>
        <v>0</v>
      </c>
      <c r="LP36" s="133">
        <f t="shared" si="69"/>
        <v>0</v>
      </c>
      <c r="LQ36" s="133">
        <f t="shared" si="69"/>
        <v>0</v>
      </c>
      <c r="LR36" s="133">
        <f t="shared" si="69"/>
        <v>0</v>
      </c>
      <c r="LS36" s="133">
        <f t="shared" si="69"/>
        <v>0</v>
      </c>
      <c r="LT36" s="133">
        <f t="shared" si="69"/>
        <v>0</v>
      </c>
      <c r="LU36" s="133">
        <f t="shared" si="69"/>
        <v>0</v>
      </c>
      <c r="LV36" s="133">
        <f t="shared" si="69"/>
        <v>0</v>
      </c>
      <c r="LW36" s="133">
        <f t="shared" si="69"/>
        <v>0</v>
      </c>
      <c r="LX36" s="133">
        <f t="shared" si="69"/>
        <v>1</v>
      </c>
      <c r="LY36" s="133">
        <f t="shared" ref="LY36:OK36" si="70">SUM(LY6:LY35)</f>
        <v>1</v>
      </c>
      <c r="LZ36" s="133">
        <f t="shared" si="70"/>
        <v>0</v>
      </c>
      <c r="MA36" s="133">
        <f t="shared" si="70"/>
        <v>0</v>
      </c>
      <c r="MB36" s="133">
        <f t="shared" si="70"/>
        <v>0</v>
      </c>
      <c r="MC36" s="133">
        <f t="shared" si="70"/>
        <v>0</v>
      </c>
      <c r="MD36" s="133">
        <f t="shared" si="70"/>
        <v>0</v>
      </c>
      <c r="ME36" s="133">
        <f t="shared" si="70"/>
        <v>1</v>
      </c>
      <c r="MF36" s="133">
        <f t="shared" si="70"/>
        <v>1</v>
      </c>
      <c r="MG36" s="133">
        <f t="shared" si="70"/>
        <v>0</v>
      </c>
      <c r="MH36" s="133">
        <f t="shared" si="70"/>
        <v>0</v>
      </c>
      <c r="MI36" s="133">
        <f t="shared" si="70"/>
        <v>0</v>
      </c>
      <c r="MJ36" s="133">
        <f t="shared" si="70"/>
        <v>0</v>
      </c>
      <c r="MK36" s="133">
        <f t="shared" si="70"/>
        <v>0</v>
      </c>
      <c r="ML36" s="133">
        <f t="shared" si="70"/>
        <v>0</v>
      </c>
      <c r="MM36" s="133">
        <f t="shared" si="70"/>
        <v>0</v>
      </c>
      <c r="MN36" s="133">
        <f t="shared" si="70"/>
        <v>0</v>
      </c>
      <c r="MO36" s="133">
        <f t="shared" si="70"/>
        <v>0</v>
      </c>
      <c r="MP36" s="133">
        <f t="shared" si="70"/>
        <v>0</v>
      </c>
      <c r="MQ36" s="133">
        <f t="shared" si="70"/>
        <v>0</v>
      </c>
      <c r="MR36" s="133">
        <f t="shared" si="70"/>
        <v>1</v>
      </c>
      <c r="MS36" s="133">
        <f t="shared" si="70"/>
        <v>0</v>
      </c>
      <c r="MT36" s="133">
        <f t="shared" si="70"/>
        <v>1</v>
      </c>
      <c r="MU36" s="133">
        <f t="shared" si="70"/>
        <v>0</v>
      </c>
      <c r="MV36" s="133">
        <f t="shared" si="70"/>
        <v>1</v>
      </c>
      <c r="MW36" s="133">
        <f t="shared" si="70"/>
        <v>0</v>
      </c>
      <c r="MX36" s="222">
        <f>SUM(MX6:MX35)</f>
        <v>26</v>
      </c>
      <c r="MY36" s="133">
        <f t="shared" si="70"/>
        <v>0</v>
      </c>
      <c r="MZ36" s="133">
        <f t="shared" si="70"/>
        <v>0</v>
      </c>
      <c r="NA36" s="133">
        <f t="shared" si="70"/>
        <v>0</v>
      </c>
      <c r="NB36" s="133">
        <f t="shared" si="70"/>
        <v>0</v>
      </c>
      <c r="NC36" s="133">
        <f t="shared" si="70"/>
        <v>0</v>
      </c>
      <c r="ND36" s="133">
        <f t="shared" si="70"/>
        <v>0</v>
      </c>
      <c r="NE36" s="133">
        <f t="shared" si="70"/>
        <v>0</v>
      </c>
      <c r="NF36" s="133">
        <f t="shared" si="70"/>
        <v>0</v>
      </c>
      <c r="NG36" s="133">
        <f t="shared" si="70"/>
        <v>0</v>
      </c>
      <c r="NH36" s="133">
        <f t="shared" si="70"/>
        <v>1</v>
      </c>
      <c r="NI36" s="133">
        <f t="shared" si="70"/>
        <v>1</v>
      </c>
      <c r="NJ36" s="133">
        <f t="shared" si="70"/>
        <v>0</v>
      </c>
      <c r="NK36" s="133">
        <f t="shared" si="70"/>
        <v>0</v>
      </c>
      <c r="NL36" s="133">
        <f t="shared" si="70"/>
        <v>0</v>
      </c>
      <c r="NM36" s="133">
        <f t="shared" si="70"/>
        <v>0</v>
      </c>
      <c r="NN36" s="133">
        <f t="shared" si="70"/>
        <v>0</v>
      </c>
      <c r="NO36" s="133">
        <f t="shared" si="70"/>
        <v>0</v>
      </c>
      <c r="NP36" s="133">
        <f t="shared" si="70"/>
        <v>0</v>
      </c>
      <c r="NQ36" s="133">
        <f t="shared" si="70"/>
        <v>0</v>
      </c>
      <c r="NR36" s="133">
        <f t="shared" si="70"/>
        <v>0</v>
      </c>
      <c r="NS36" s="133">
        <f t="shared" si="70"/>
        <v>1</v>
      </c>
      <c r="NT36" s="133">
        <f t="shared" si="70"/>
        <v>0</v>
      </c>
      <c r="NU36" s="133">
        <f t="shared" si="70"/>
        <v>1</v>
      </c>
      <c r="NV36" s="133">
        <f t="shared" si="70"/>
        <v>0</v>
      </c>
      <c r="NW36" s="133">
        <f t="shared" si="70"/>
        <v>0</v>
      </c>
      <c r="NX36" s="133">
        <f t="shared" si="70"/>
        <v>0</v>
      </c>
      <c r="NY36" s="133">
        <f t="shared" si="70"/>
        <v>0</v>
      </c>
      <c r="NZ36" s="133">
        <f t="shared" si="70"/>
        <v>1</v>
      </c>
      <c r="OA36" s="133">
        <f t="shared" si="70"/>
        <v>0</v>
      </c>
      <c r="OB36" s="133">
        <f t="shared" si="70"/>
        <v>1</v>
      </c>
      <c r="OC36" s="133">
        <f t="shared" si="70"/>
        <v>0</v>
      </c>
      <c r="OD36" s="133">
        <f t="shared" si="70"/>
        <v>0</v>
      </c>
      <c r="OE36" s="133">
        <f t="shared" si="70"/>
        <v>0</v>
      </c>
      <c r="OF36" s="133">
        <f t="shared" si="70"/>
        <v>0</v>
      </c>
      <c r="OG36" s="133">
        <f t="shared" si="70"/>
        <v>0</v>
      </c>
      <c r="OH36" s="133">
        <f t="shared" si="70"/>
        <v>0</v>
      </c>
      <c r="OI36" s="133">
        <f t="shared" si="70"/>
        <v>0</v>
      </c>
      <c r="OJ36" s="133">
        <f t="shared" si="70"/>
        <v>0</v>
      </c>
      <c r="OK36" s="133">
        <f t="shared" si="70"/>
        <v>0</v>
      </c>
      <c r="OL36" s="133">
        <f t="shared" ref="OL36:QP36" si="71">SUM(OL6:OL35)</f>
        <v>0</v>
      </c>
      <c r="OM36" s="133">
        <f t="shared" si="71"/>
        <v>1</v>
      </c>
      <c r="ON36" s="133">
        <f t="shared" si="71"/>
        <v>0</v>
      </c>
      <c r="OO36" s="133">
        <f t="shared" si="71"/>
        <v>1</v>
      </c>
      <c r="OP36" s="133">
        <f t="shared" si="71"/>
        <v>1</v>
      </c>
      <c r="OQ36" s="133">
        <f t="shared" si="71"/>
        <v>0</v>
      </c>
      <c r="OR36" s="133">
        <f t="shared" si="71"/>
        <v>0</v>
      </c>
      <c r="OS36" s="133">
        <f t="shared" si="71"/>
        <v>1</v>
      </c>
      <c r="OT36" s="133">
        <f t="shared" si="71"/>
        <v>0</v>
      </c>
      <c r="OU36" s="222">
        <f>SUM(OU6:OU35)</f>
        <v>26</v>
      </c>
      <c r="OV36" s="133">
        <f t="shared" si="71"/>
        <v>0</v>
      </c>
      <c r="OW36" s="133">
        <f t="shared" si="71"/>
        <v>0</v>
      </c>
      <c r="OX36" s="133">
        <f t="shared" si="71"/>
        <v>0</v>
      </c>
      <c r="OY36" s="133">
        <f t="shared" si="71"/>
        <v>0</v>
      </c>
      <c r="OZ36" s="133">
        <f t="shared" si="71"/>
        <v>0</v>
      </c>
      <c r="PA36" s="133">
        <f t="shared" si="71"/>
        <v>0</v>
      </c>
      <c r="PB36" s="133">
        <f t="shared" si="71"/>
        <v>0</v>
      </c>
      <c r="PC36" s="133">
        <f t="shared" si="71"/>
        <v>0</v>
      </c>
      <c r="PD36" s="133">
        <f t="shared" si="71"/>
        <v>1</v>
      </c>
      <c r="PE36" s="133">
        <f t="shared" si="71"/>
        <v>0</v>
      </c>
      <c r="PF36" s="133">
        <f t="shared" si="71"/>
        <v>1</v>
      </c>
      <c r="PG36" s="133">
        <f t="shared" si="71"/>
        <v>0</v>
      </c>
      <c r="PH36" s="133">
        <f t="shared" si="71"/>
        <v>0</v>
      </c>
      <c r="PI36" s="133">
        <f t="shared" si="71"/>
        <v>0</v>
      </c>
      <c r="PJ36" s="133">
        <f t="shared" si="71"/>
        <v>0</v>
      </c>
      <c r="PK36" s="133">
        <f t="shared" si="71"/>
        <v>0</v>
      </c>
      <c r="PL36" s="133">
        <f t="shared" si="71"/>
        <v>0</v>
      </c>
      <c r="PM36" s="133">
        <f t="shared" si="71"/>
        <v>0</v>
      </c>
      <c r="PN36" s="133">
        <f t="shared" si="71"/>
        <v>0</v>
      </c>
      <c r="PO36" s="133">
        <f t="shared" si="71"/>
        <v>0</v>
      </c>
      <c r="PP36" s="133">
        <f t="shared" si="71"/>
        <v>1</v>
      </c>
      <c r="PQ36" s="133">
        <f t="shared" si="71"/>
        <v>0</v>
      </c>
      <c r="PR36" s="133">
        <f t="shared" si="71"/>
        <v>1</v>
      </c>
      <c r="PS36" s="133">
        <f t="shared" si="71"/>
        <v>0</v>
      </c>
      <c r="PT36" s="133">
        <f t="shared" si="71"/>
        <v>0</v>
      </c>
      <c r="PU36" s="133">
        <f t="shared" si="71"/>
        <v>0</v>
      </c>
      <c r="PV36" s="133">
        <f t="shared" si="71"/>
        <v>0</v>
      </c>
      <c r="PW36" s="133">
        <f t="shared" si="71"/>
        <v>1</v>
      </c>
      <c r="PX36" s="133">
        <f t="shared" si="71"/>
        <v>0</v>
      </c>
      <c r="PY36" s="133">
        <f t="shared" si="71"/>
        <v>1</v>
      </c>
      <c r="PZ36" s="133">
        <f t="shared" si="71"/>
        <v>0</v>
      </c>
      <c r="QA36" s="133">
        <f t="shared" si="71"/>
        <v>0</v>
      </c>
      <c r="QB36" s="133">
        <f t="shared" si="71"/>
        <v>0</v>
      </c>
      <c r="QC36" s="133">
        <f t="shared" si="71"/>
        <v>0</v>
      </c>
      <c r="QD36" s="133">
        <f t="shared" si="71"/>
        <v>0</v>
      </c>
      <c r="QE36" s="133">
        <f t="shared" si="71"/>
        <v>0</v>
      </c>
      <c r="QF36" s="133">
        <f t="shared" si="71"/>
        <v>0</v>
      </c>
      <c r="QG36" s="133">
        <f t="shared" si="71"/>
        <v>0</v>
      </c>
      <c r="QH36" s="133">
        <f t="shared" si="71"/>
        <v>0</v>
      </c>
      <c r="QI36" s="133">
        <f t="shared" si="71"/>
        <v>0</v>
      </c>
      <c r="QJ36" s="133">
        <f t="shared" si="71"/>
        <v>1</v>
      </c>
      <c r="QK36" s="133">
        <f t="shared" si="71"/>
        <v>0</v>
      </c>
      <c r="QL36" s="133">
        <f t="shared" si="71"/>
        <v>1</v>
      </c>
      <c r="QM36" s="133">
        <f t="shared" si="71"/>
        <v>1</v>
      </c>
      <c r="QN36" s="133">
        <f t="shared" si="71"/>
        <v>0</v>
      </c>
      <c r="QO36" s="133">
        <f t="shared" si="71"/>
        <v>0</v>
      </c>
      <c r="QP36" s="133">
        <f t="shared" si="71"/>
        <v>1</v>
      </c>
      <c r="QQ36" s="133">
        <v>0</v>
      </c>
    </row>
    <row r="37" spans="1:459" x14ac:dyDescent="0.25">
      <c r="A37" s="72"/>
      <c r="B37" s="73"/>
      <c r="C37" s="73"/>
      <c r="D37" s="123">
        <f>D36/$A$36</f>
        <v>3.5714285714285712E-2</v>
      </c>
      <c r="E37" s="123">
        <f t="shared" ref="E37:H37" si="72">E36/$A$36</f>
        <v>0</v>
      </c>
      <c r="F37" s="123">
        <f t="shared" si="72"/>
        <v>0</v>
      </c>
      <c r="G37" s="123">
        <f t="shared" si="72"/>
        <v>0</v>
      </c>
      <c r="H37" s="123">
        <f t="shared" si="72"/>
        <v>0</v>
      </c>
      <c r="I37" s="123">
        <f>I36/$A$36</f>
        <v>0</v>
      </c>
      <c r="J37" s="123">
        <f t="shared" ref="J37:R37" si="73">J36/$A$36</f>
        <v>3.5714285714285712E-2</v>
      </c>
      <c r="K37" s="123">
        <f t="shared" si="73"/>
        <v>3.5714285714285712E-2</v>
      </c>
      <c r="L37" s="123">
        <f t="shared" si="73"/>
        <v>0</v>
      </c>
      <c r="M37" s="123">
        <f t="shared" si="73"/>
        <v>0</v>
      </c>
      <c r="N37" s="123">
        <f t="shared" si="73"/>
        <v>0</v>
      </c>
      <c r="O37" s="123">
        <f t="shared" si="73"/>
        <v>0</v>
      </c>
      <c r="P37" s="123">
        <f t="shared" si="73"/>
        <v>0</v>
      </c>
      <c r="Q37" s="123">
        <f t="shared" si="73"/>
        <v>0</v>
      </c>
      <c r="R37" s="123">
        <f t="shared" si="73"/>
        <v>3.5714285714285712E-2</v>
      </c>
      <c r="S37" s="123"/>
      <c r="T37" s="123">
        <f>T36/$S$36</f>
        <v>3.5714285714285712E-2</v>
      </c>
      <c r="U37" s="123">
        <f t="shared" ref="U37:BN37" si="74">U36/$S$36</f>
        <v>0</v>
      </c>
      <c r="V37" s="123">
        <f t="shared" si="74"/>
        <v>0</v>
      </c>
      <c r="W37" s="123">
        <f t="shared" si="74"/>
        <v>0</v>
      </c>
      <c r="X37" s="123">
        <f t="shared" si="74"/>
        <v>0</v>
      </c>
      <c r="Y37" s="123">
        <f t="shared" si="74"/>
        <v>0</v>
      </c>
      <c r="Z37" s="123">
        <f t="shared" si="74"/>
        <v>0</v>
      </c>
      <c r="AA37" s="123">
        <f t="shared" si="74"/>
        <v>0</v>
      </c>
      <c r="AB37" s="123">
        <f t="shared" si="74"/>
        <v>0</v>
      </c>
      <c r="AC37" s="123">
        <f t="shared" si="74"/>
        <v>0</v>
      </c>
      <c r="AD37" s="123">
        <f t="shared" si="74"/>
        <v>3.5714285714285712E-2</v>
      </c>
      <c r="AE37" s="123">
        <f t="shared" si="74"/>
        <v>3.5714285714285712E-2</v>
      </c>
      <c r="AF37" s="123">
        <f t="shared" si="74"/>
        <v>0</v>
      </c>
      <c r="AG37" s="123">
        <f t="shared" si="74"/>
        <v>0</v>
      </c>
      <c r="AH37" s="123">
        <f t="shared" si="74"/>
        <v>0</v>
      </c>
      <c r="AI37" s="123">
        <f t="shared" si="74"/>
        <v>0</v>
      </c>
      <c r="AJ37" s="123">
        <f t="shared" si="74"/>
        <v>0</v>
      </c>
      <c r="AK37" s="123">
        <f t="shared" si="74"/>
        <v>0</v>
      </c>
      <c r="AL37" s="123">
        <f t="shared" si="74"/>
        <v>0</v>
      </c>
      <c r="AM37" s="123">
        <f t="shared" si="74"/>
        <v>0</v>
      </c>
      <c r="AN37" s="123">
        <f t="shared" si="74"/>
        <v>0</v>
      </c>
      <c r="AO37" s="123">
        <f t="shared" si="74"/>
        <v>0</v>
      </c>
      <c r="AP37" s="123">
        <f t="shared" si="74"/>
        <v>3.5714285714285712E-2</v>
      </c>
      <c r="AQ37" s="123">
        <f t="shared" si="74"/>
        <v>3.5714285714285712E-2</v>
      </c>
      <c r="AR37" s="123">
        <f t="shared" si="74"/>
        <v>0</v>
      </c>
      <c r="AS37" s="123">
        <f t="shared" si="74"/>
        <v>0</v>
      </c>
      <c r="AT37" s="123">
        <f t="shared" si="74"/>
        <v>0</v>
      </c>
      <c r="AU37" s="123">
        <f t="shared" si="74"/>
        <v>0</v>
      </c>
      <c r="AV37" s="123">
        <f t="shared" si="74"/>
        <v>0</v>
      </c>
      <c r="AW37" s="123">
        <f t="shared" si="74"/>
        <v>3.5714285714285712E-2</v>
      </c>
      <c r="AX37" s="123">
        <f t="shared" si="74"/>
        <v>3.5714285714285712E-2</v>
      </c>
      <c r="AY37" s="123">
        <f t="shared" si="74"/>
        <v>0</v>
      </c>
      <c r="AZ37" s="123">
        <f t="shared" si="74"/>
        <v>0</v>
      </c>
      <c r="BA37" s="123">
        <f t="shared" si="74"/>
        <v>0</v>
      </c>
      <c r="BB37" s="123">
        <f t="shared" si="74"/>
        <v>0</v>
      </c>
      <c r="BC37" s="123">
        <f t="shared" si="74"/>
        <v>0</v>
      </c>
      <c r="BD37" s="123">
        <f t="shared" si="74"/>
        <v>0</v>
      </c>
      <c r="BE37" s="123">
        <f t="shared" si="74"/>
        <v>0</v>
      </c>
      <c r="BF37" s="123">
        <f t="shared" si="74"/>
        <v>0</v>
      </c>
      <c r="BG37" s="123">
        <f t="shared" si="74"/>
        <v>0</v>
      </c>
      <c r="BH37" s="123">
        <f t="shared" si="74"/>
        <v>0</v>
      </c>
      <c r="BI37" s="123">
        <f t="shared" si="74"/>
        <v>0</v>
      </c>
      <c r="BJ37" s="123">
        <f t="shared" si="74"/>
        <v>3.5714285714285712E-2</v>
      </c>
      <c r="BK37" s="123">
        <f t="shared" si="74"/>
        <v>0</v>
      </c>
      <c r="BL37" s="123">
        <f t="shared" si="74"/>
        <v>3.5714285714285712E-2</v>
      </c>
      <c r="BM37" s="123">
        <f t="shared" si="74"/>
        <v>0</v>
      </c>
      <c r="BN37" s="123">
        <f t="shared" si="74"/>
        <v>3.5714285714285712E-2</v>
      </c>
      <c r="BO37" s="123"/>
      <c r="BP37" s="123"/>
      <c r="BQ37" s="123">
        <f>BQ36/$BP$36</f>
        <v>3.5714285714285712E-2</v>
      </c>
      <c r="BR37" s="123">
        <f t="shared" ref="BR37:DK37" si="75">BR36/$BP$36</f>
        <v>0</v>
      </c>
      <c r="BS37" s="123">
        <f t="shared" si="75"/>
        <v>0</v>
      </c>
      <c r="BT37" s="123">
        <f t="shared" si="75"/>
        <v>0</v>
      </c>
      <c r="BU37" s="123">
        <f t="shared" si="75"/>
        <v>0</v>
      </c>
      <c r="BV37" s="123">
        <f t="shared" si="75"/>
        <v>0</v>
      </c>
      <c r="BW37" s="123">
        <f t="shared" si="75"/>
        <v>0</v>
      </c>
      <c r="BX37" s="123">
        <f t="shared" si="75"/>
        <v>0</v>
      </c>
      <c r="BY37" s="123">
        <f t="shared" si="75"/>
        <v>0</v>
      </c>
      <c r="BZ37" s="123">
        <f t="shared" si="75"/>
        <v>0</v>
      </c>
      <c r="CA37" s="123">
        <f t="shared" si="75"/>
        <v>3.5714285714285712E-2</v>
      </c>
      <c r="CB37" s="123">
        <f t="shared" si="75"/>
        <v>3.5714285714285712E-2</v>
      </c>
      <c r="CC37" s="123">
        <f t="shared" si="75"/>
        <v>0</v>
      </c>
      <c r="CD37" s="123">
        <f t="shared" si="75"/>
        <v>0</v>
      </c>
      <c r="CE37" s="123">
        <f t="shared" si="75"/>
        <v>0</v>
      </c>
      <c r="CF37" s="123">
        <f t="shared" si="75"/>
        <v>0</v>
      </c>
      <c r="CG37" s="123">
        <f t="shared" si="75"/>
        <v>0</v>
      </c>
      <c r="CH37" s="123">
        <f t="shared" si="75"/>
        <v>0</v>
      </c>
      <c r="CI37" s="123">
        <f t="shared" si="75"/>
        <v>0</v>
      </c>
      <c r="CJ37" s="123">
        <f t="shared" si="75"/>
        <v>0</v>
      </c>
      <c r="CK37" s="123">
        <f t="shared" si="75"/>
        <v>0</v>
      </c>
      <c r="CL37" s="123">
        <f t="shared" si="75"/>
        <v>0</v>
      </c>
      <c r="CM37" s="123">
        <f t="shared" si="75"/>
        <v>3.5714285714285712E-2</v>
      </c>
      <c r="CN37" s="123">
        <f t="shared" si="75"/>
        <v>3.5714285714285712E-2</v>
      </c>
      <c r="CO37" s="123">
        <f t="shared" si="75"/>
        <v>0</v>
      </c>
      <c r="CP37" s="123">
        <f t="shared" si="75"/>
        <v>0</v>
      </c>
      <c r="CQ37" s="123">
        <f t="shared" si="75"/>
        <v>0</v>
      </c>
      <c r="CR37" s="123">
        <f t="shared" si="75"/>
        <v>0</v>
      </c>
      <c r="CS37" s="123">
        <f t="shared" si="75"/>
        <v>0</v>
      </c>
      <c r="CT37" s="123">
        <f t="shared" si="75"/>
        <v>3.5714285714285712E-2</v>
      </c>
      <c r="CU37" s="123">
        <f t="shared" si="75"/>
        <v>3.5714285714285712E-2</v>
      </c>
      <c r="CV37" s="123">
        <f t="shared" si="75"/>
        <v>0</v>
      </c>
      <c r="CW37" s="123">
        <f t="shared" si="75"/>
        <v>0</v>
      </c>
      <c r="CX37" s="123">
        <f t="shared" si="75"/>
        <v>0</v>
      </c>
      <c r="CY37" s="123">
        <f t="shared" si="75"/>
        <v>0</v>
      </c>
      <c r="CZ37" s="123">
        <f t="shared" si="75"/>
        <v>0</v>
      </c>
      <c r="DA37" s="123">
        <f t="shared" si="75"/>
        <v>0</v>
      </c>
      <c r="DB37" s="123">
        <f t="shared" si="75"/>
        <v>0</v>
      </c>
      <c r="DC37" s="123">
        <f t="shared" si="75"/>
        <v>0</v>
      </c>
      <c r="DD37" s="123">
        <f t="shared" si="75"/>
        <v>0</v>
      </c>
      <c r="DE37" s="123">
        <f t="shared" si="75"/>
        <v>0</v>
      </c>
      <c r="DF37" s="123">
        <f t="shared" si="75"/>
        <v>0</v>
      </c>
      <c r="DG37" s="123">
        <f t="shared" si="75"/>
        <v>3.5714285714285712E-2</v>
      </c>
      <c r="DH37" s="123">
        <f t="shared" si="75"/>
        <v>0</v>
      </c>
      <c r="DI37" s="123">
        <f t="shared" si="75"/>
        <v>3.5714285714285712E-2</v>
      </c>
      <c r="DJ37" s="123">
        <f t="shared" si="75"/>
        <v>0</v>
      </c>
      <c r="DK37" s="123">
        <f t="shared" si="75"/>
        <v>3.5714285714285712E-2</v>
      </c>
      <c r="DL37" s="123"/>
      <c r="DM37" s="123"/>
      <c r="DN37" s="123">
        <f>DN36/$DM$36</f>
        <v>3.5714285714285712E-2</v>
      </c>
      <c r="DO37" s="123">
        <f t="shared" ref="DO37:FH37" si="76">DO36/$DM$36</f>
        <v>0</v>
      </c>
      <c r="DP37" s="123">
        <f t="shared" si="76"/>
        <v>0</v>
      </c>
      <c r="DQ37" s="123">
        <f t="shared" si="76"/>
        <v>0</v>
      </c>
      <c r="DR37" s="123">
        <f t="shared" si="76"/>
        <v>0</v>
      </c>
      <c r="DS37" s="123">
        <f t="shared" si="76"/>
        <v>0</v>
      </c>
      <c r="DT37" s="123">
        <f t="shared" si="76"/>
        <v>0</v>
      </c>
      <c r="DU37" s="123">
        <f t="shared" si="76"/>
        <v>0</v>
      </c>
      <c r="DV37" s="123">
        <f t="shared" si="76"/>
        <v>0</v>
      </c>
      <c r="DW37" s="123">
        <f t="shared" si="76"/>
        <v>0</v>
      </c>
      <c r="DX37" s="123">
        <f t="shared" si="76"/>
        <v>3.5714285714285712E-2</v>
      </c>
      <c r="DY37" s="123">
        <f t="shared" si="76"/>
        <v>3.5714285714285712E-2</v>
      </c>
      <c r="DZ37" s="123">
        <f t="shared" si="76"/>
        <v>0</v>
      </c>
      <c r="EA37" s="123">
        <f t="shared" si="76"/>
        <v>0</v>
      </c>
      <c r="EB37" s="123">
        <f t="shared" si="76"/>
        <v>0</v>
      </c>
      <c r="EC37" s="123">
        <f t="shared" si="76"/>
        <v>0</v>
      </c>
      <c r="ED37" s="123">
        <f t="shared" si="76"/>
        <v>0</v>
      </c>
      <c r="EE37" s="123">
        <f t="shared" si="76"/>
        <v>0</v>
      </c>
      <c r="EF37" s="123">
        <f t="shared" si="76"/>
        <v>0</v>
      </c>
      <c r="EG37" s="123">
        <f t="shared" si="76"/>
        <v>0</v>
      </c>
      <c r="EH37" s="123">
        <f t="shared" si="76"/>
        <v>0</v>
      </c>
      <c r="EI37" s="123">
        <f t="shared" si="76"/>
        <v>0</v>
      </c>
      <c r="EJ37" s="123">
        <f t="shared" si="76"/>
        <v>3.5714285714285712E-2</v>
      </c>
      <c r="EK37" s="123">
        <f t="shared" si="76"/>
        <v>3.5714285714285712E-2</v>
      </c>
      <c r="EL37" s="123">
        <f t="shared" si="76"/>
        <v>0</v>
      </c>
      <c r="EM37" s="123">
        <f t="shared" si="76"/>
        <v>0</v>
      </c>
      <c r="EN37" s="123">
        <f t="shared" si="76"/>
        <v>0</v>
      </c>
      <c r="EO37" s="123">
        <f t="shared" si="76"/>
        <v>0</v>
      </c>
      <c r="EP37" s="123">
        <f t="shared" si="76"/>
        <v>0</v>
      </c>
      <c r="EQ37" s="123">
        <f t="shared" si="76"/>
        <v>3.5714285714285712E-2</v>
      </c>
      <c r="ER37" s="123">
        <f t="shared" si="76"/>
        <v>3.5714285714285712E-2</v>
      </c>
      <c r="ES37" s="123">
        <f t="shared" si="76"/>
        <v>0</v>
      </c>
      <c r="ET37" s="123">
        <f t="shared" si="76"/>
        <v>0</v>
      </c>
      <c r="EU37" s="123">
        <f t="shared" si="76"/>
        <v>0</v>
      </c>
      <c r="EV37" s="123">
        <f t="shared" si="76"/>
        <v>0</v>
      </c>
      <c r="EW37" s="123">
        <f t="shared" si="76"/>
        <v>0</v>
      </c>
      <c r="EX37" s="123">
        <f t="shared" si="76"/>
        <v>0</v>
      </c>
      <c r="EY37" s="123">
        <f t="shared" si="76"/>
        <v>0</v>
      </c>
      <c r="EZ37" s="123">
        <f t="shared" si="76"/>
        <v>0</v>
      </c>
      <c r="FA37" s="123">
        <f t="shared" si="76"/>
        <v>0</v>
      </c>
      <c r="FB37" s="123">
        <f t="shared" si="76"/>
        <v>0</v>
      </c>
      <c r="FC37" s="123">
        <f t="shared" si="76"/>
        <v>0</v>
      </c>
      <c r="FD37" s="123">
        <f t="shared" si="76"/>
        <v>3.5714285714285712E-2</v>
      </c>
      <c r="FE37" s="123">
        <f t="shared" si="76"/>
        <v>0</v>
      </c>
      <c r="FF37" s="123">
        <f t="shared" si="76"/>
        <v>3.5714285714285712E-2</v>
      </c>
      <c r="FG37" s="123">
        <f t="shared" si="76"/>
        <v>0</v>
      </c>
      <c r="FH37" s="123">
        <f t="shared" si="76"/>
        <v>3.5714285714285712E-2</v>
      </c>
      <c r="FI37" s="123"/>
      <c r="FJ37" s="123"/>
      <c r="FK37" s="123">
        <f>FK36/$FJ$36</f>
        <v>3.5714285714285712E-2</v>
      </c>
      <c r="FL37" s="123">
        <f t="shared" ref="FL37:HE37" si="77">FL36/$FJ$36</f>
        <v>0</v>
      </c>
      <c r="FM37" s="123">
        <f t="shared" si="77"/>
        <v>0</v>
      </c>
      <c r="FN37" s="123">
        <f t="shared" si="77"/>
        <v>0</v>
      </c>
      <c r="FO37" s="123">
        <f t="shared" si="77"/>
        <v>0</v>
      </c>
      <c r="FP37" s="123">
        <f t="shared" si="77"/>
        <v>0</v>
      </c>
      <c r="FQ37" s="123">
        <f t="shared" si="77"/>
        <v>0</v>
      </c>
      <c r="FR37" s="123">
        <f t="shared" si="77"/>
        <v>0</v>
      </c>
      <c r="FS37" s="123">
        <f t="shared" si="77"/>
        <v>0</v>
      </c>
      <c r="FT37" s="123">
        <f t="shared" si="77"/>
        <v>0</v>
      </c>
      <c r="FU37" s="123">
        <f t="shared" si="77"/>
        <v>3.5714285714285712E-2</v>
      </c>
      <c r="FV37" s="123">
        <f t="shared" si="77"/>
        <v>3.5714285714285712E-2</v>
      </c>
      <c r="FW37" s="123">
        <f t="shared" si="77"/>
        <v>0</v>
      </c>
      <c r="FX37" s="123">
        <f t="shared" si="77"/>
        <v>0</v>
      </c>
      <c r="FY37" s="123">
        <f t="shared" si="77"/>
        <v>0</v>
      </c>
      <c r="FZ37" s="123">
        <f t="shared" si="77"/>
        <v>0</v>
      </c>
      <c r="GA37" s="123">
        <f t="shared" si="77"/>
        <v>0</v>
      </c>
      <c r="GB37" s="123">
        <f t="shared" si="77"/>
        <v>0</v>
      </c>
      <c r="GC37" s="123">
        <f t="shared" si="77"/>
        <v>0</v>
      </c>
      <c r="GD37" s="123">
        <f t="shared" si="77"/>
        <v>0</v>
      </c>
      <c r="GE37" s="123">
        <f t="shared" si="77"/>
        <v>0</v>
      </c>
      <c r="GF37" s="123">
        <f t="shared" si="77"/>
        <v>0</v>
      </c>
      <c r="GG37" s="123">
        <f t="shared" si="77"/>
        <v>3.5714285714285712E-2</v>
      </c>
      <c r="GH37" s="123">
        <f t="shared" si="77"/>
        <v>3.5714285714285712E-2</v>
      </c>
      <c r="GI37" s="123">
        <f t="shared" si="77"/>
        <v>0</v>
      </c>
      <c r="GJ37" s="123">
        <f t="shared" si="77"/>
        <v>0</v>
      </c>
      <c r="GK37" s="123">
        <f t="shared" si="77"/>
        <v>0</v>
      </c>
      <c r="GL37" s="123">
        <f t="shared" si="77"/>
        <v>0</v>
      </c>
      <c r="GM37" s="123">
        <f t="shared" si="77"/>
        <v>0</v>
      </c>
      <c r="GN37" s="123">
        <f t="shared" si="77"/>
        <v>3.5714285714285712E-2</v>
      </c>
      <c r="GO37" s="123">
        <f t="shared" si="77"/>
        <v>3.5714285714285712E-2</v>
      </c>
      <c r="GP37" s="123">
        <f t="shared" si="77"/>
        <v>0</v>
      </c>
      <c r="GQ37" s="123">
        <f t="shared" si="77"/>
        <v>0</v>
      </c>
      <c r="GR37" s="123">
        <f t="shared" si="77"/>
        <v>0</v>
      </c>
      <c r="GS37" s="123">
        <f t="shared" si="77"/>
        <v>0</v>
      </c>
      <c r="GT37" s="123">
        <f t="shared" si="77"/>
        <v>0</v>
      </c>
      <c r="GU37" s="123">
        <f t="shared" si="77"/>
        <v>0</v>
      </c>
      <c r="GV37" s="123">
        <f t="shared" si="77"/>
        <v>0</v>
      </c>
      <c r="GW37" s="123">
        <f t="shared" si="77"/>
        <v>0</v>
      </c>
      <c r="GX37" s="123">
        <f t="shared" si="77"/>
        <v>0</v>
      </c>
      <c r="GY37" s="123">
        <f t="shared" si="77"/>
        <v>0</v>
      </c>
      <c r="GZ37" s="123">
        <f t="shared" si="77"/>
        <v>0</v>
      </c>
      <c r="HA37" s="123">
        <f t="shared" si="77"/>
        <v>3.5714285714285712E-2</v>
      </c>
      <c r="HB37" s="123">
        <f t="shared" si="77"/>
        <v>0</v>
      </c>
      <c r="HC37" s="123">
        <f t="shared" si="77"/>
        <v>3.5714285714285712E-2</v>
      </c>
      <c r="HD37" s="123">
        <f t="shared" si="77"/>
        <v>0</v>
      </c>
      <c r="HE37" s="123">
        <f t="shared" si="77"/>
        <v>3.5714285714285712E-2</v>
      </c>
      <c r="HF37" s="123"/>
      <c r="HG37" s="123"/>
      <c r="HH37" s="123">
        <f>HH36/$HG$36</f>
        <v>3.5714285714285712E-2</v>
      </c>
      <c r="HI37" s="123">
        <f t="shared" ref="HI37:JB37" si="78">HI36/$HG$36</f>
        <v>0</v>
      </c>
      <c r="HJ37" s="123">
        <f t="shared" si="78"/>
        <v>0</v>
      </c>
      <c r="HK37" s="123">
        <f t="shared" si="78"/>
        <v>0</v>
      </c>
      <c r="HL37" s="123">
        <f t="shared" si="78"/>
        <v>0</v>
      </c>
      <c r="HM37" s="123">
        <f t="shared" si="78"/>
        <v>0</v>
      </c>
      <c r="HN37" s="123">
        <f t="shared" si="78"/>
        <v>0</v>
      </c>
      <c r="HO37" s="123">
        <f t="shared" si="78"/>
        <v>0</v>
      </c>
      <c r="HP37" s="123">
        <f t="shared" si="78"/>
        <v>0</v>
      </c>
      <c r="HQ37" s="123">
        <f t="shared" si="78"/>
        <v>0</v>
      </c>
      <c r="HR37" s="123">
        <f t="shared" si="78"/>
        <v>3.5714285714285712E-2</v>
      </c>
      <c r="HS37" s="123">
        <f t="shared" si="78"/>
        <v>3.5714285714285712E-2</v>
      </c>
      <c r="HT37" s="123">
        <f t="shared" si="78"/>
        <v>0</v>
      </c>
      <c r="HU37" s="123">
        <f t="shared" si="78"/>
        <v>0</v>
      </c>
      <c r="HV37" s="123">
        <f t="shared" si="78"/>
        <v>0</v>
      </c>
      <c r="HW37" s="123">
        <f t="shared" si="78"/>
        <v>0</v>
      </c>
      <c r="HX37" s="123">
        <f t="shared" si="78"/>
        <v>0</v>
      </c>
      <c r="HY37" s="123">
        <f t="shared" si="78"/>
        <v>0</v>
      </c>
      <c r="HZ37" s="123">
        <f t="shared" si="78"/>
        <v>0</v>
      </c>
      <c r="IA37" s="123">
        <f t="shared" si="78"/>
        <v>0</v>
      </c>
      <c r="IB37" s="123">
        <f t="shared" si="78"/>
        <v>0</v>
      </c>
      <c r="IC37" s="123">
        <f t="shared" si="78"/>
        <v>0</v>
      </c>
      <c r="ID37" s="123">
        <f t="shared" si="78"/>
        <v>3.5714285714285712E-2</v>
      </c>
      <c r="IE37" s="123">
        <f t="shared" si="78"/>
        <v>3.5714285714285712E-2</v>
      </c>
      <c r="IF37" s="123">
        <f t="shared" si="78"/>
        <v>0</v>
      </c>
      <c r="IG37" s="123">
        <f t="shared" si="78"/>
        <v>0</v>
      </c>
      <c r="IH37" s="123">
        <f t="shared" si="78"/>
        <v>0</v>
      </c>
      <c r="II37" s="123">
        <f t="shared" si="78"/>
        <v>0</v>
      </c>
      <c r="IJ37" s="123">
        <f t="shared" si="78"/>
        <v>0</v>
      </c>
      <c r="IK37" s="123">
        <f t="shared" si="78"/>
        <v>3.5714285714285712E-2</v>
      </c>
      <c r="IL37" s="123">
        <f t="shared" si="78"/>
        <v>3.5714285714285712E-2</v>
      </c>
      <c r="IM37" s="123">
        <f t="shared" si="78"/>
        <v>0</v>
      </c>
      <c r="IN37" s="123">
        <f t="shared" si="78"/>
        <v>0</v>
      </c>
      <c r="IO37" s="123">
        <f t="shared" si="78"/>
        <v>0</v>
      </c>
      <c r="IP37" s="123">
        <f t="shared" si="78"/>
        <v>0</v>
      </c>
      <c r="IQ37" s="123">
        <f t="shared" si="78"/>
        <v>0</v>
      </c>
      <c r="IR37" s="123">
        <f t="shared" si="78"/>
        <v>0</v>
      </c>
      <c r="IS37" s="123">
        <f t="shared" si="78"/>
        <v>0</v>
      </c>
      <c r="IT37" s="123">
        <f t="shared" si="78"/>
        <v>0</v>
      </c>
      <c r="IU37" s="123">
        <f t="shared" si="78"/>
        <v>0</v>
      </c>
      <c r="IV37" s="123">
        <f t="shared" si="78"/>
        <v>0</v>
      </c>
      <c r="IW37" s="123">
        <f t="shared" si="78"/>
        <v>0</v>
      </c>
      <c r="IX37" s="123">
        <f t="shared" si="78"/>
        <v>3.5714285714285712E-2</v>
      </c>
      <c r="IY37" s="123">
        <f t="shared" si="78"/>
        <v>3.5714285714285712E-2</v>
      </c>
      <c r="IZ37" s="123">
        <f t="shared" si="78"/>
        <v>0</v>
      </c>
      <c r="JA37" s="123">
        <f t="shared" si="78"/>
        <v>0</v>
      </c>
      <c r="JB37" s="123">
        <f t="shared" si="78"/>
        <v>3.5714285714285712E-2</v>
      </c>
      <c r="JC37" s="123"/>
      <c r="JD37" s="123"/>
      <c r="JE37" s="123">
        <f>JE36/$JD$36</f>
        <v>3.8461538461538464E-2</v>
      </c>
      <c r="JF37" s="123">
        <f t="shared" ref="JF37:KY37" si="79">JF36/$JD$36</f>
        <v>0</v>
      </c>
      <c r="JG37" s="123">
        <f t="shared" si="79"/>
        <v>0</v>
      </c>
      <c r="JH37" s="123">
        <f t="shared" si="79"/>
        <v>0</v>
      </c>
      <c r="JI37" s="123">
        <f t="shared" si="79"/>
        <v>0</v>
      </c>
      <c r="JJ37" s="123">
        <f t="shared" si="79"/>
        <v>0</v>
      </c>
      <c r="JK37" s="123">
        <f t="shared" si="79"/>
        <v>0</v>
      </c>
      <c r="JL37" s="123">
        <f t="shared" si="79"/>
        <v>0</v>
      </c>
      <c r="JM37" s="123">
        <f t="shared" si="79"/>
        <v>0</v>
      </c>
      <c r="JN37" s="123">
        <f t="shared" si="79"/>
        <v>0</v>
      </c>
      <c r="JO37" s="123">
        <f t="shared" si="79"/>
        <v>3.8461538461538464E-2</v>
      </c>
      <c r="JP37" s="123">
        <f t="shared" si="79"/>
        <v>3.8461538461538464E-2</v>
      </c>
      <c r="JQ37" s="123">
        <f t="shared" si="79"/>
        <v>0</v>
      </c>
      <c r="JR37" s="123">
        <f t="shared" si="79"/>
        <v>0</v>
      </c>
      <c r="JS37" s="123">
        <f t="shared" si="79"/>
        <v>0</v>
      </c>
      <c r="JT37" s="123">
        <f t="shared" si="79"/>
        <v>0</v>
      </c>
      <c r="JU37" s="123">
        <f t="shared" si="79"/>
        <v>0</v>
      </c>
      <c r="JV37" s="123">
        <f t="shared" si="79"/>
        <v>0</v>
      </c>
      <c r="JW37" s="123">
        <f t="shared" si="79"/>
        <v>0</v>
      </c>
      <c r="JX37" s="123">
        <f t="shared" si="79"/>
        <v>0</v>
      </c>
      <c r="JY37" s="123">
        <f t="shared" si="79"/>
        <v>0</v>
      </c>
      <c r="JZ37" s="123">
        <f t="shared" si="79"/>
        <v>0</v>
      </c>
      <c r="KA37" s="123">
        <f t="shared" si="79"/>
        <v>3.8461538461538464E-2</v>
      </c>
      <c r="KB37" s="123">
        <f t="shared" si="79"/>
        <v>3.8461538461538464E-2</v>
      </c>
      <c r="KC37" s="123">
        <f t="shared" si="79"/>
        <v>0</v>
      </c>
      <c r="KD37" s="123">
        <f t="shared" si="79"/>
        <v>0</v>
      </c>
      <c r="KE37" s="123">
        <f t="shared" si="79"/>
        <v>0</v>
      </c>
      <c r="KF37" s="123">
        <f t="shared" si="79"/>
        <v>0</v>
      </c>
      <c r="KG37" s="123">
        <f t="shared" si="79"/>
        <v>0</v>
      </c>
      <c r="KH37" s="123">
        <f t="shared" si="79"/>
        <v>3.8461538461538464E-2</v>
      </c>
      <c r="KI37" s="123">
        <f t="shared" si="79"/>
        <v>3.8461538461538464E-2</v>
      </c>
      <c r="KJ37" s="123">
        <f t="shared" si="79"/>
        <v>0</v>
      </c>
      <c r="KK37" s="123">
        <f t="shared" si="79"/>
        <v>0</v>
      </c>
      <c r="KL37" s="123">
        <f t="shared" si="79"/>
        <v>0</v>
      </c>
      <c r="KM37" s="123">
        <f t="shared" si="79"/>
        <v>0</v>
      </c>
      <c r="KN37" s="123">
        <f t="shared" si="79"/>
        <v>0</v>
      </c>
      <c r="KO37" s="123">
        <f t="shared" si="79"/>
        <v>0</v>
      </c>
      <c r="KP37" s="123">
        <f t="shared" si="79"/>
        <v>0</v>
      </c>
      <c r="KQ37" s="123">
        <f t="shared" si="79"/>
        <v>0</v>
      </c>
      <c r="KR37" s="123">
        <f t="shared" si="79"/>
        <v>0</v>
      </c>
      <c r="KS37" s="123">
        <f t="shared" si="79"/>
        <v>0</v>
      </c>
      <c r="KT37" s="123">
        <f t="shared" si="79"/>
        <v>0</v>
      </c>
      <c r="KU37" s="123">
        <f t="shared" si="79"/>
        <v>3.8461538461538464E-2</v>
      </c>
      <c r="KV37" s="123">
        <f t="shared" si="79"/>
        <v>3.8461538461538464E-2</v>
      </c>
      <c r="KW37" s="123">
        <f t="shared" si="79"/>
        <v>0</v>
      </c>
      <c r="KX37" s="123">
        <f t="shared" si="79"/>
        <v>0</v>
      </c>
      <c r="KY37" s="123">
        <f t="shared" si="79"/>
        <v>3.8461538461538464E-2</v>
      </c>
      <c r="KZ37" s="123"/>
      <c r="LA37" s="123"/>
      <c r="LB37" s="123">
        <f>LB36/$LA$36</f>
        <v>3.8461538461538464E-2</v>
      </c>
      <c r="LC37" s="123">
        <f t="shared" ref="LC37:MV37" si="80">LC36/$LA$36</f>
        <v>0</v>
      </c>
      <c r="LD37" s="123">
        <f t="shared" si="80"/>
        <v>0</v>
      </c>
      <c r="LE37" s="123">
        <f t="shared" si="80"/>
        <v>0</v>
      </c>
      <c r="LF37" s="123">
        <f t="shared" si="80"/>
        <v>0</v>
      </c>
      <c r="LG37" s="123">
        <f t="shared" si="80"/>
        <v>0</v>
      </c>
      <c r="LH37" s="123">
        <f t="shared" si="80"/>
        <v>0</v>
      </c>
      <c r="LI37" s="123">
        <f t="shared" si="80"/>
        <v>0</v>
      </c>
      <c r="LJ37" s="123">
        <f t="shared" si="80"/>
        <v>0</v>
      </c>
      <c r="LK37" s="123">
        <f t="shared" si="80"/>
        <v>0</v>
      </c>
      <c r="LL37" s="123">
        <f t="shared" si="80"/>
        <v>3.8461538461538464E-2</v>
      </c>
      <c r="LM37" s="123">
        <f t="shared" si="80"/>
        <v>3.8461538461538464E-2</v>
      </c>
      <c r="LN37" s="123">
        <f t="shared" si="80"/>
        <v>0</v>
      </c>
      <c r="LO37" s="123">
        <f t="shared" si="80"/>
        <v>0</v>
      </c>
      <c r="LP37" s="123">
        <f t="shared" si="80"/>
        <v>0</v>
      </c>
      <c r="LQ37" s="123">
        <f t="shared" si="80"/>
        <v>0</v>
      </c>
      <c r="LR37" s="123">
        <f t="shared" si="80"/>
        <v>0</v>
      </c>
      <c r="LS37" s="123">
        <f t="shared" si="80"/>
        <v>0</v>
      </c>
      <c r="LT37" s="123">
        <f t="shared" si="80"/>
        <v>0</v>
      </c>
      <c r="LU37" s="123">
        <f t="shared" si="80"/>
        <v>0</v>
      </c>
      <c r="LV37" s="123">
        <f t="shared" si="80"/>
        <v>0</v>
      </c>
      <c r="LW37" s="123">
        <f t="shared" si="80"/>
        <v>0</v>
      </c>
      <c r="LX37" s="123">
        <f t="shared" si="80"/>
        <v>3.8461538461538464E-2</v>
      </c>
      <c r="LY37" s="123">
        <f t="shared" si="80"/>
        <v>3.8461538461538464E-2</v>
      </c>
      <c r="LZ37" s="123">
        <f t="shared" si="80"/>
        <v>0</v>
      </c>
      <c r="MA37" s="123">
        <f t="shared" si="80"/>
        <v>0</v>
      </c>
      <c r="MB37" s="123">
        <f t="shared" si="80"/>
        <v>0</v>
      </c>
      <c r="MC37" s="123">
        <f t="shared" si="80"/>
        <v>0</v>
      </c>
      <c r="MD37" s="123">
        <f t="shared" si="80"/>
        <v>0</v>
      </c>
      <c r="ME37" s="123">
        <f t="shared" si="80"/>
        <v>3.8461538461538464E-2</v>
      </c>
      <c r="MF37" s="123">
        <f t="shared" si="80"/>
        <v>3.8461538461538464E-2</v>
      </c>
      <c r="MG37" s="123">
        <f t="shared" si="80"/>
        <v>0</v>
      </c>
      <c r="MH37" s="123">
        <f t="shared" si="80"/>
        <v>0</v>
      </c>
      <c r="MI37" s="123">
        <f t="shared" si="80"/>
        <v>0</v>
      </c>
      <c r="MJ37" s="123">
        <f t="shared" si="80"/>
        <v>0</v>
      </c>
      <c r="MK37" s="123">
        <f t="shared" si="80"/>
        <v>0</v>
      </c>
      <c r="ML37" s="123">
        <f t="shared" si="80"/>
        <v>0</v>
      </c>
      <c r="MM37" s="123">
        <f t="shared" si="80"/>
        <v>0</v>
      </c>
      <c r="MN37" s="123">
        <f t="shared" si="80"/>
        <v>0</v>
      </c>
      <c r="MO37" s="123">
        <f t="shared" si="80"/>
        <v>0</v>
      </c>
      <c r="MP37" s="123">
        <f t="shared" si="80"/>
        <v>0</v>
      </c>
      <c r="MQ37" s="123">
        <f t="shared" si="80"/>
        <v>0</v>
      </c>
      <c r="MR37" s="123">
        <f t="shared" si="80"/>
        <v>3.8461538461538464E-2</v>
      </c>
      <c r="MS37" s="123">
        <f t="shared" si="80"/>
        <v>0</v>
      </c>
      <c r="MT37" s="123">
        <f t="shared" si="80"/>
        <v>3.8461538461538464E-2</v>
      </c>
      <c r="MU37" s="123">
        <f t="shared" si="80"/>
        <v>0</v>
      </c>
      <c r="MV37" s="123">
        <f t="shared" si="80"/>
        <v>3.8461538461538464E-2</v>
      </c>
      <c r="MW37" s="123"/>
      <c r="MX37" s="123"/>
      <c r="MY37" s="123">
        <f>MY36/$MX$36</f>
        <v>0</v>
      </c>
      <c r="MZ37" s="123">
        <f t="shared" ref="MZ37:OS37" si="81">MZ36/$MX$36</f>
        <v>0</v>
      </c>
      <c r="NA37" s="123">
        <f t="shared" si="81"/>
        <v>0</v>
      </c>
      <c r="NB37" s="123">
        <f t="shared" si="81"/>
        <v>0</v>
      </c>
      <c r="NC37" s="123">
        <f t="shared" si="81"/>
        <v>0</v>
      </c>
      <c r="ND37" s="123">
        <f t="shared" si="81"/>
        <v>0</v>
      </c>
      <c r="NE37" s="123">
        <f t="shared" si="81"/>
        <v>0</v>
      </c>
      <c r="NF37" s="123">
        <f t="shared" si="81"/>
        <v>0</v>
      </c>
      <c r="NG37" s="123">
        <f t="shared" si="81"/>
        <v>0</v>
      </c>
      <c r="NH37" s="123">
        <f t="shared" si="81"/>
        <v>3.8461538461538464E-2</v>
      </c>
      <c r="NI37" s="123">
        <f t="shared" si="81"/>
        <v>3.8461538461538464E-2</v>
      </c>
      <c r="NJ37" s="123">
        <f t="shared" si="81"/>
        <v>0</v>
      </c>
      <c r="NK37" s="123">
        <f t="shared" si="81"/>
        <v>0</v>
      </c>
      <c r="NL37" s="123">
        <f t="shared" si="81"/>
        <v>0</v>
      </c>
      <c r="NM37" s="123">
        <f t="shared" si="81"/>
        <v>0</v>
      </c>
      <c r="NN37" s="123">
        <f t="shared" si="81"/>
        <v>0</v>
      </c>
      <c r="NO37" s="123">
        <f t="shared" si="81"/>
        <v>0</v>
      </c>
      <c r="NP37" s="123">
        <f t="shared" si="81"/>
        <v>0</v>
      </c>
      <c r="NQ37" s="123">
        <f t="shared" si="81"/>
        <v>0</v>
      </c>
      <c r="NR37" s="123">
        <f t="shared" si="81"/>
        <v>0</v>
      </c>
      <c r="NS37" s="123">
        <f t="shared" si="81"/>
        <v>3.8461538461538464E-2</v>
      </c>
      <c r="NT37" s="123">
        <f t="shared" si="81"/>
        <v>0</v>
      </c>
      <c r="NU37" s="123">
        <f t="shared" si="81"/>
        <v>3.8461538461538464E-2</v>
      </c>
      <c r="NV37" s="123">
        <f t="shared" si="81"/>
        <v>0</v>
      </c>
      <c r="NW37" s="123">
        <f t="shared" si="81"/>
        <v>0</v>
      </c>
      <c r="NX37" s="123">
        <f t="shared" si="81"/>
        <v>0</v>
      </c>
      <c r="NY37" s="123">
        <f t="shared" si="81"/>
        <v>0</v>
      </c>
      <c r="NZ37" s="123">
        <f t="shared" si="81"/>
        <v>3.8461538461538464E-2</v>
      </c>
      <c r="OA37" s="123">
        <f t="shared" si="81"/>
        <v>0</v>
      </c>
      <c r="OB37" s="123">
        <f t="shared" si="81"/>
        <v>3.8461538461538464E-2</v>
      </c>
      <c r="OC37" s="123">
        <f t="shared" si="81"/>
        <v>0</v>
      </c>
      <c r="OD37" s="123">
        <f t="shared" si="81"/>
        <v>0</v>
      </c>
      <c r="OE37" s="123">
        <f t="shared" si="81"/>
        <v>0</v>
      </c>
      <c r="OF37" s="123">
        <f t="shared" si="81"/>
        <v>0</v>
      </c>
      <c r="OG37" s="123">
        <f t="shared" si="81"/>
        <v>0</v>
      </c>
      <c r="OH37" s="123">
        <f t="shared" si="81"/>
        <v>0</v>
      </c>
      <c r="OI37" s="123">
        <f t="shared" si="81"/>
        <v>0</v>
      </c>
      <c r="OJ37" s="123">
        <f t="shared" si="81"/>
        <v>0</v>
      </c>
      <c r="OK37" s="123">
        <f t="shared" si="81"/>
        <v>0</v>
      </c>
      <c r="OL37" s="123">
        <f t="shared" si="81"/>
        <v>0</v>
      </c>
      <c r="OM37" s="123">
        <f t="shared" si="81"/>
        <v>3.8461538461538464E-2</v>
      </c>
      <c r="ON37" s="123">
        <f t="shared" si="81"/>
        <v>0</v>
      </c>
      <c r="OO37" s="123">
        <f t="shared" si="81"/>
        <v>3.8461538461538464E-2</v>
      </c>
      <c r="OP37" s="123">
        <f t="shared" si="81"/>
        <v>3.8461538461538464E-2</v>
      </c>
      <c r="OQ37" s="123">
        <f t="shared" si="81"/>
        <v>0</v>
      </c>
      <c r="OR37" s="123">
        <f t="shared" si="81"/>
        <v>0</v>
      </c>
      <c r="OS37" s="123">
        <f t="shared" si="81"/>
        <v>3.8461538461538464E-2</v>
      </c>
      <c r="OT37" s="123"/>
      <c r="OU37" s="123"/>
      <c r="OV37" s="123">
        <f>OV36/$OU$36</f>
        <v>0</v>
      </c>
      <c r="OW37" s="123">
        <f t="shared" ref="OW37:QP37" si="82">OW36/$OU$36</f>
        <v>0</v>
      </c>
      <c r="OX37" s="123">
        <f t="shared" si="82"/>
        <v>0</v>
      </c>
      <c r="OY37" s="123">
        <f t="shared" si="82"/>
        <v>0</v>
      </c>
      <c r="OZ37" s="123">
        <f t="shared" si="82"/>
        <v>0</v>
      </c>
      <c r="PA37" s="123">
        <f t="shared" si="82"/>
        <v>0</v>
      </c>
      <c r="PB37" s="123">
        <f t="shared" si="82"/>
        <v>0</v>
      </c>
      <c r="PC37" s="123">
        <f t="shared" si="82"/>
        <v>0</v>
      </c>
      <c r="PD37" s="123">
        <f t="shared" si="82"/>
        <v>3.8461538461538464E-2</v>
      </c>
      <c r="PE37" s="123">
        <f t="shared" si="82"/>
        <v>0</v>
      </c>
      <c r="PF37" s="123">
        <f t="shared" si="82"/>
        <v>3.8461538461538464E-2</v>
      </c>
      <c r="PG37" s="123">
        <f t="shared" si="82"/>
        <v>0</v>
      </c>
      <c r="PH37" s="123">
        <f t="shared" si="82"/>
        <v>0</v>
      </c>
      <c r="PI37" s="123">
        <f t="shared" si="82"/>
        <v>0</v>
      </c>
      <c r="PJ37" s="123">
        <f t="shared" si="82"/>
        <v>0</v>
      </c>
      <c r="PK37" s="123">
        <f t="shared" si="82"/>
        <v>0</v>
      </c>
      <c r="PL37" s="123">
        <f t="shared" si="82"/>
        <v>0</v>
      </c>
      <c r="PM37" s="123">
        <f t="shared" si="82"/>
        <v>0</v>
      </c>
      <c r="PN37" s="123">
        <f t="shared" si="82"/>
        <v>0</v>
      </c>
      <c r="PO37" s="123">
        <f t="shared" si="82"/>
        <v>0</v>
      </c>
      <c r="PP37" s="123">
        <f t="shared" si="82"/>
        <v>3.8461538461538464E-2</v>
      </c>
      <c r="PQ37" s="123">
        <f t="shared" si="82"/>
        <v>0</v>
      </c>
      <c r="PR37" s="123">
        <f t="shared" si="82"/>
        <v>3.8461538461538464E-2</v>
      </c>
      <c r="PS37" s="123">
        <f t="shared" si="82"/>
        <v>0</v>
      </c>
      <c r="PT37" s="123">
        <f t="shared" si="82"/>
        <v>0</v>
      </c>
      <c r="PU37" s="123">
        <f t="shared" si="82"/>
        <v>0</v>
      </c>
      <c r="PV37" s="123">
        <f t="shared" si="82"/>
        <v>0</v>
      </c>
      <c r="PW37" s="123">
        <f t="shared" si="82"/>
        <v>3.8461538461538464E-2</v>
      </c>
      <c r="PX37" s="123">
        <f t="shared" si="82"/>
        <v>0</v>
      </c>
      <c r="PY37" s="123">
        <f t="shared" si="82"/>
        <v>3.8461538461538464E-2</v>
      </c>
      <c r="PZ37" s="123">
        <f t="shared" si="82"/>
        <v>0</v>
      </c>
      <c r="QA37" s="123">
        <f t="shared" si="82"/>
        <v>0</v>
      </c>
      <c r="QB37" s="123">
        <f t="shared" si="82"/>
        <v>0</v>
      </c>
      <c r="QC37" s="123">
        <f t="shared" si="82"/>
        <v>0</v>
      </c>
      <c r="QD37" s="123">
        <f t="shared" si="82"/>
        <v>0</v>
      </c>
      <c r="QE37" s="123">
        <f t="shared" si="82"/>
        <v>0</v>
      </c>
      <c r="QF37" s="123">
        <f t="shared" si="82"/>
        <v>0</v>
      </c>
      <c r="QG37" s="123">
        <f t="shared" si="82"/>
        <v>0</v>
      </c>
      <c r="QH37" s="123">
        <f t="shared" si="82"/>
        <v>0</v>
      </c>
      <c r="QI37" s="123">
        <f t="shared" si="82"/>
        <v>0</v>
      </c>
      <c r="QJ37" s="123">
        <f t="shared" si="82"/>
        <v>3.8461538461538464E-2</v>
      </c>
      <c r="QK37" s="123">
        <f t="shared" si="82"/>
        <v>0</v>
      </c>
      <c r="QL37" s="123">
        <f t="shared" si="82"/>
        <v>3.8461538461538464E-2</v>
      </c>
      <c r="QM37" s="123">
        <f t="shared" si="82"/>
        <v>3.8461538461538464E-2</v>
      </c>
      <c r="QN37" s="123">
        <f t="shared" si="82"/>
        <v>0</v>
      </c>
      <c r="QO37" s="123">
        <f t="shared" si="82"/>
        <v>0</v>
      </c>
      <c r="QP37" s="123">
        <f t="shared" si="82"/>
        <v>3.8461538461538464E-2</v>
      </c>
      <c r="QQ37" s="123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472" t="s">
        <v>59</v>
      </c>
      <c r="K40" s="473"/>
      <c r="L40" s="473"/>
      <c r="M40" s="473"/>
      <c r="N40" s="473"/>
      <c r="O40" s="473"/>
      <c r="P40" s="473"/>
      <c r="Q40" s="473"/>
      <c r="R40" s="473"/>
      <c r="S40" s="474"/>
      <c r="T40" s="472" t="s">
        <v>60</v>
      </c>
      <c r="U40" s="473"/>
      <c r="V40" s="473"/>
      <c r="W40" s="473"/>
      <c r="X40" s="473"/>
      <c r="Y40" s="473"/>
      <c r="Z40" s="473"/>
      <c r="AA40" s="473"/>
      <c r="AB40" s="473"/>
      <c r="AC40" s="474"/>
      <c r="AD40" s="472" t="s">
        <v>61</v>
      </c>
      <c r="AE40" s="473"/>
      <c r="AF40" s="473"/>
      <c r="AG40" s="473"/>
      <c r="AH40" s="473"/>
      <c r="AI40" s="473"/>
      <c r="AJ40" s="473"/>
      <c r="AK40" s="473"/>
      <c r="AL40" s="473"/>
      <c r="AM40" s="474"/>
      <c r="AN40" s="472" t="s">
        <v>62</v>
      </c>
      <c r="AO40" s="473"/>
      <c r="AP40" s="473"/>
      <c r="AQ40" s="473"/>
      <c r="AR40" s="473"/>
      <c r="AS40" s="473"/>
      <c r="AT40" s="473"/>
      <c r="AU40" s="473"/>
      <c r="AV40" s="473"/>
      <c r="AW40" s="474"/>
      <c r="AX40" s="472" t="s">
        <v>63</v>
      </c>
      <c r="AY40" s="473"/>
      <c r="AZ40" s="473"/>
      <c r="BA40" s="473"/>
      <c r="BB40" s="474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298" t="s">
        <v>79</v>
      </c>
      <c r="K41" s="299"/>
      <c r="L41" s="299"/>
      <c r="M41" s="299"/>
      <c r="N41" s="300"/>
      <c r="O41" s="298" t="s">
        <v>80</v>
      </c>
      <c r="P41" s="299"/>
      <c r="Q41" s="299"/>
      <c r="R41" s="299"/>
      <c r="S41" s="300"/>
      <c r="T41" s="298" t="s">
        <v>81</v>
      </c>
      <c r="U41" s="299"/>
      <c r="V41" s="299"/>
      <c r="W41" s="299"/>
      <c r="X41" s="300"/>
      <c r="Y41" s="298" t="s">
        <v>82</v>
      </c>
      <c r="Z41" s="299"/>
      <c r="AA41" s="299"/>
      <c r="AB41" s="299"/>
      <c r="AC41" s="300"/>
      <c r="AD41" s="298" t="s">
        <v>83</v>
      </c>
      <c r="AE41" s="299"/>
      <c r="AF41" s="299"/>
      <c r="AG41" s="299"/>
      <c r="AH41" s="300"/>
      <c r="AI41" s="298" t="s">
        <v>84</v>
      </c>
      <c r="AJ41" s="299"/>
      <c r="AK41" s="299"/>
      <c r="AL41" s="299"/>
      <c r="AM41" s="300"/>
      <c r="AN41" s="298" t="s">
        <v>85</v>
      </c>
      <c r="AO41" s="299"/>
      <c r="AP41" s="299"/>
      <c r="AQ41" s="299"/>
      <c r="AR41" s="300"/>
      <c r="AS41" s="298" t="s">
        <v>86</v>
      </c>
      <c r="AT41" s="299"/>
      <c r="AU41" s="299"/>
      <c r="AV41" s="299"/>
      <c r="AW41" s="300"/>
      <c r="AX41" s="298" t="s">
        <v>87</v>
      </c>
      <c r="AY41" s="299"/>
      <c r="AZ41" s="299"/>
      <c r="BA41" s="299"/>
      <c r="BB41" s="300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 t="s">
        <v>78</v>
      </c>
      <c r="T42" s="144" t="s">
        <v>74</v>
      </c>
      <c r="U42" s="144" t="s">
        <v>75</v>
      </c>
      <c r="V42" s="144" t="s">
        <v>76</v>
      </c>
      <c r="W42" s="144" t="s">
        <v>77</v>
      </c>
      <c r="X42" s="144" t="s">
        <v>78</v>
      </c>
      <c r="Y42" s="144" t="s">
        <v>74</v>
      </c>
      <c r="Z42" s="144" t="s">
        <v>75</v>
      </c>
      <c r="AA42" s="144" t="s">
        <v>76</v>
      </c>
      <c r="AB42" s="144" t="s">
        <v>77</v>
      </c>
      <c r="AC42" s="144" t="s">
        <v>78</v>
      </c>
      <c r="AD42" s="144" t="s">
        <v>74</v>
      </c>
      <c r="AE42" s="144" t="s">
        <v>75</v>
      </c>
      <c r="AF42" s="144" t="s">
        <v>76</v>
      </c>
      <c r="AG42" s="144" t="s">
        <v>77</v>
      </c>
      <c r="AH42" s="144" t="s">
        <v>78</v>
      </c>
      <c r="AI42" s="144" t="s">
        <v>74</v>
      </c>
      <c r="AJ42" s="144" t="s">
        <v>75</v>
      </c>
      <c r="AK42" s="144" t="s">
        <v>76</v>
      </c>
      <c r="AL42" s="144" t="s">
        <v>77</v>
      </c>
      <c r="AM42" s="144" t="s">
        <v>78</v>
      </c>
      <c r="AN42" s="144" t="s">
        <v>74</v>
      </c>
      <c r="AO42" s="144" t="s">
        <v>75</v>
      </c>
      <c r="AP42" s="144" t="s">
        <v>76</v>
      </c>
      <c r="AQ42" s="144" t="s">
        <v>77</v>
      </c>
      <c r="AR42" s="144" t="s">
        <v>78</v>
      </c>
      <c r="AS42" s="144" t="s">
        <v>74</v>
      </c>
      <c r="AT42" s="144" t="s">
        <v>75</v>
      </c>
      <c r="AU42" s="144" t="s">
        <v>76</v>
      </c>
      <c r="AV42" s="144" t="s">
        <v>77</v>
      </c>
      <c r="AW42" s="144" t="s">
        <v>78</v>
      </c>
      <c r="AX42" s="144" t="s">
        <v>74</v>
      </c>
      <c r="AY42" s="144" t="s">
        <v>75</v>
      </c>
      <c r="AZ42" s="144" t="s">
        <v>76</v>
      </c>
      <c r="BA42" s="144" t="s">
        <v>77</v>
      </c>
      <c r="BB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3.5714285714285712E-2</v>
      </c>
      <c r="J43" s="145">
        <f>AD37</f>
        <v>3.5714285714285712E-2</v>
      </c>
      <c r="K43" s="145">
        <f>AP37</f>
        <v>3.5714285714285712E-2</v>
      </c>
      <c r="L43" s="145">
        <f>AW37</f>
        <v>3.5714285714285712E-2</v>
      </c>
      <c r="M43" s="145">
        <f>BJ37</f>
        <v>3.5714285714285712E-2</v>
      </c>
      <c r="N43" s="145">
        <f>BN37</f>
        <v>3.5714285714285712E-2</v>
      </c>
      <c r="O43" s="145">
        <f>CA37</f>
        <v>3.5714285714285712E-2</v>
      </c>
      <c r="P43" s="145">
        <f>CM37</f>
        <v>3.5714285714285712E-2</v>
      </c>
      <c r="Q43" s="145">
        <f>CT37</f>
        <v>3.5714285714285712E-2</v>
      </c>
      <c r="R43" s="145">
        <f>DG37</f>
        <v>3.5714285714285712E-2</v>
      </c>
      <c r="S43" s="145">
        <f>DK37</f>
        <v>3.5714285714285712E-2</v>
      </c>
      <c r="T43" s="145">
        <f>DX37</f>
        <v>3.5714285714285712E-2</v>
      </c>
      <c r="U43" s="145">
        <f>EJ37</f>
        <v>3.5714285714285712E-2</v>
      </c>
      <c r="V43" s="145">
        <f>EQ37</f>
        <v>3.5714285714285712E-2</v>
      </c>
      <c r="W43" s="145">
        <f>FD37</f>
        <v>3.5714285714285712E-2</v>
      </c>
      <c r="X43" s="145">
        <f>FH37</f>
        <v>3.5714285714285712E-2</v>
      </c>
      <c r="Y43" s="145">
        <f>FU37</f>
        <v>3.5714285714285712E-2</v>
      </c>
      <c r="Z43" s="145">
        <f>GG37</f>
        <v>3.5714285714285712E-2</v>
      </c>
      <c r="AA43" s="145">
        <f>GN37</f>
        <v>3.5714285714285712E-2</v>
      </c>
      <c r="AB43" s="145">
        <f>HA37</f>
        <v>3.5714285714285712E-2</v>
      </c>
      <c r="AC43" s="145">
        <f>HE37</f>
        <v>3.5714285714285712E-2</v>
      </c>
      <c r="AD43" s="145">
        <f>HR37</f>
        <v>3.5714285714285712E-2</v>
      </c>
      <c r="AE43" s="145">
        <f>ID37</f>
        <v>3.5714285714285712E-2</v>
      </c>
      <c r="AF43" s="145">
        <f>KH37</f>
        <v>3.8461538461538464E-2</v>
      </c>
      <c r="AG43" s="145">
        <f>IX37</f>
        <v>3.5714285714285712E-2</v>
      </c>
      <c r="AH43" s="145">
        <f>JB37</f>
        <v>3.5714285714285712E-2</v>
      </c>
      <c r="AI43" s="145">
        <f>JO37</f>
        <v>3.8461538461538464E-2</v>
      </c>
      <c r="AJ43" s="145">
        <f>KA37</f>
        <v>3.8461538461538464E-2</v>
      </c>
      <c r="AK43" s="145">
        <f>KH37</f>
        <v>3.8461538461538464E-2</v>
      </c>
      <c r="AL43" s="145">
        <f>KU37</f>
        <v>3.8461538461538464E-2</v>
      </c>
      <c r="AM43" s="145">
        <f>KY37</f>
        <v>3.8461538461538464E-2</v>
      </c>
      <c r="AN43" s="145">
        <f>LL37</f>
        <v>3.8461538461538464E-2</v>
      </c>
      <c r="AO43" s="145">
        <f>LX37</f>
        <v>3.8461538461538464E-2</v>
      </c>
      <c r="AP43" s="145">
        <f>ME37</f>
        <v>3.8461538461538464E-2</v>
      </c>
      <c r="AQ43" s="145">
        <f>MR37</f>
        <v>3.8461538461538464E-2</v>
      </c>
      <c r="AR43" s="145">
        <f>MV37</f>
        <v>3.8461538461538464E-2</v>
      </c>
      <c r="AS43" s="145">
        <f>NI37</f>
        <v>3.8461538461538464E-2</v>
      </c>
      <c r="AT43" s="145">
        <f>NU37</f>
        <v>3.8461538461538464E-2</v>
      </c>
      <c r="AU43" s="145">
        <f>OB37</f>
        <v>3.8461538461538464E-2</v>
      </c>
      <c r="AV43" s="145">
        <f>OO37</f>
        <v>3.8461538461538464E-2</v>
      </c>
      <c r="AW43" s="145">
        <f>OS37</f>
        <v>3.8461538461538464E-2</v>
      </c>
      <c r="AX43" s="145">
        <f>PF37</f>
        <v>3.8461538461538464E-2</v>
      </c>
      <c r="AY43" s="145">
        <f>PR37</f>
        <v>3.8461538461538464E-2</v>
      </c>
      <c r="AZ43" s="145">
        <f>PY37</f>
        <v>3.8461538461538464E-2</v>
      </c>
      <c r="BA43" s="145">
        <f>QL37</f>
        <v>3.8461538461538464E-2</v>
      </c>
      <c r="BB43" s="145">
        <f>QP37</f>
        <v>3.8461538461538464E-2</v>
      </c>
    </row>
    <row r="44" spans="1:459" ht="21" x14ac:dyDescent="0.25">
      <c r="C44" s="139"/>
      <c r="D44" s="139"/>
      <c r="E44" s="139"/>
      <c r="F44" s="139"/>
      <c r="G44" s="139"/>
      <c r="H44" s="139"/>
      <c r="I44" s="146">
        <f>(D37+E37+F37+G37+H37+I37+K37+L37+M37+N37+O37+P37+Q37)/13</f>
        <v>5.4945054945054941E-3</v>
      </c>
      <c r="J44" s="469">
        <f>(J43+K43+L43+M43+N43)/5</f>
        <v>3.5714285714285712E-2</v>
      </c>
      <c r="K44" s="470"/>
      <c r="L44" s="470"/>
      <c r="M44" s="470"/>
      <c r="N44" s="471"/>
      <c r="O44" s="469">
        <f>(O43+P43+Q43+R43+S43)/5</f>
        <v>3.5714285714285712E-2</v>
      </c>
      <c r="P44" s="470"/>
      <c r="Q44" s="470"/>
      <c r="R44" s="470"/>
      <c r="S44" s="471"/>
      <c r="T44" s="469">
        <f t="shared" ref="T44" si="83">(T43+U43+V43+W43+X43)/5</f>
        <v>3.5714285714285712E-2</v>
      </c>
      <c r="U44" s="470"/>
      <c r="V44" s="470"/>
      <c r="W44" s="470"/>
      <c r="X44" s="471"/>
      <c r="Y44" s="469">
        <f t="shared" ref="Y44" si="84">(Y43+Z43+AA43+AB43+AC43)/5</f>
        <v>3.5714285714285712E-2</v>
      </c>
      <c r="Z44" s="470"/>
      <c r="AA44" s="470"/>
      <c r="AB44" s="470"/>
      <c r="AC44" s="471"/>
      <c r="AD44" s="469">
        <f t="shared" ref="AD44" si="85">(AD43+AE43+AF43+AG43+AH43)/5</f>
        <v>3.626373626373626E-2</v>
      </c>
      <c r="AE44" s="470"/>
      <c r="AF44" s="470"/>
      <c r="AG44" s="470"/>
      <c r="AH44" s="471"/>
      <c r="AI44" s="469">
        <f>(AI43+AJ43+AK43+AL43+AM43)/5</f>
        <v>3.8461538461538464E-2</v>
      </c>
      <c r="AJ44" s="470"/>
      <c r="AK44" s="470"/>
      <c r="AL44" s="470"/>
      <c r="AM44" s="471"/>
      <c r="AN44" s="469">
        <f t="shared" ref="AN44" si="86">(AN43+AO43+AP43+AQ43+AR43)/5</f>
        <v>3.8461538461538464E-2</v>
      </c>
      <c r="AO44" s="470"/>
      <c r="AP44" s="470"/>
      <c r="AQ44" s="470"/>
      <c r="AR44" s="471"/>
      <c r="AS44" s="469">
        <f t="shared" ref="AS44" si="87">(AS43+AT43+AU43+AV43+AW43)/5</f>
        <v>3.8461538461538464E-2</v>
      </c>
      <c r="AT44" s="470"/>
      <c r="AU44" s="470"/>
      <c r="AV44" s="470"/>
      <c r="AW44" s="471"/>
      <c r="AX44" s="469">
        <f t="shared" ref="AX44" si="88">(AX43+AY43+AZ43+BA43+BB43)/5</f>
        <v>3.8461538461538464E-2</v>
      </c>
      <c r="AY44" s="470"/>
      <c r="AZ44" s="470"/>
      <c r="BA44" s="470"/>
      <c r="BB44" s="471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3" ht="21" x14ac:dyDescent="0.25">
      <c r="C49" s="137"/>
      <c r="D49" s="137"/>
      <c r="E49" s="137"/>
      <c r="F49" s="137"/>
      <c r="G49" s="137"/>
      <c r="H49" s="137"/>
    </row>
    <row r="50" spans="3:53" ht="21" x14ac:dyDescent="0.25">
      <c r="C50" s="137"/>
      <c r="D50" s="137"/>
      <c r="E50" s="137"/>
      <c r="F50" s="137"/>
      <c r="G50" s="137"/>
      <c r="H50" s="137"/>
    </row>
    <row r="51" spans="3:53" ht="21" x14ac:dyDescent="0.25">
      <c r="C51" s="137"/>
      <c r="D51" s="137"/>
      <c r="E51" s="137"/>
      <c r="F51" s="137"/>
      <c r="G51" s="137"/>
      <c r="H51" s="137"/>
    </row>
    <row r="52" spans="3:53" ht="21" x14ac:dyDescent="0.25">
      <c r="C52" s="137"/>
      <c r="D52" s="137"/>
      <c r="E52" s="137"/>
      <c r="F52" s="137"/>
      <c r="G52" s="137"/>
      <c r="H52" s="137"/>
    </row>
    <row r="53" spans="3:53" ht="21" x14ac:dyDescent="0.25">
      <c r="C53" s="137"/>
      <c r="D53" s="137"/>
      <c r="E53" s="137"/>
      <c r="F53" s="137"/>
      <c r="G53" s="137"/>
      <c r="H53" s="137"/>
    </row>
    <row r="54" spans="3:53" ht="21" x14ac:dyDescent="0.25">
      <c r="C54" s="137"/>
      <c r="D54" s="137"/>
      <c r="E54" s="137"/>
      <c r="F54" s="137"/>
      <c r="G54" s="137"/>
      <c r="H54" s="137"/>
    </row>
    <row r="55" spans="3:53" ht="21" x14ac:dyDescent="0.25">
      <c r="C55" s="137"/>
      <c r="D55" s="137"/>
      <c r="E55" s="137"/>
      <c r="F55" s="137"/>
      <c r="G55" s="137"/>
      <c r="H55" s="137"/>
    </row>
    <row r="56" spans="3:53" ht="21" x14ac:dyDescent="0.25">
      <c r="C56" s="137"/>
      <c r="D56" s="137"/>
      <c r="E56" s="137"/>
      <c r="F56" s="137"/>
      <c r="G56" s="137"/>
      <c r="H56" s="137"/>
    </row>
    <row r="57" spans="3:53" ht="21" x14ac:dyDescent="0.25">
      <c r="C57" s="137"/>
      <c r="D57" s="137"/>
      <c r="E57" s="137"/>
      <c r="F57" s="137"/>
      <c r="G57" s="137"/>
      <c r="H57" s="137"/>
    </row>
    <row r="58" spans="3:53" ht="21" x14ac:dyDescent="0.25">
      <c r="C58" s="137"/>
      <c r="D58" s="137"/>
      <c r="E58" s="137"/>
      <c r="F58" s="137"/>
      <c r="G58" s="137"/>
      <c r="H58" s="137"/>
    </row>
    <row r="59" spans="3:53" ht="21" x14ac:dyDescent="0.25">
      <c r="C59" s="137"/>
      <c r="D59" s="137"/>
      <c r="E59" s="137"/>
      <c r="F59" s="137"/>
      <c r="G59" s="137"/>
      <c r="H59" s="137"/>
    </row>
    <row r="60" spans="3:53" ht="21" x14ac:dyDescent="0.25">
      <c r="C60" s="137"/>
      <c r="D60" s="137"/>
      <c r="E60" s="137"/>
      <c r="F60" s="137"/>
      <c r="G60" s="137"/>
      <c r="H60" s="137"/>
    </row>
    <row r="61" spans="3:53" ht="125.25" customHeight="1" x14ac:dyDescent="0.25">
      <c r="C61" s="139" t="s">
        <v>64</v>
      </c>
      <c r="E61" s="283"/>
      <c r="F61" s="283"/>
      <c r="G61" s="283"/>
      <c r="H61" s="283"/>
      <c r="I61" s="464" t="str">
        <f>J42</f>
        <v>суспільно-гуманітарна підготовка</v>
      </c>
      <c r="J61" s="465"/>
      <c r="K61" s="465"/>
      <c r="L61" s="465"/>
      <c r="M61" s="465"/>
      <c r="N61" s="465"/>
      <c r="O61" s="465"/>
      <c r="P61" s="465"/>
      <c r="Q61" s="466"/>
      <c r="R61" s="464" t="str">
        <f>K42</f>
        <v>природничо-математична підготовка</v>
      </c>
      <c r="S61" s="465"/>
      <c r="T61" s="465"/>
      <c r="U61" s="465"/>
      <c r="V61" s="465"/>
      <c r="W61" s="465"/>
      <c r="X61" s="465"/>
      <c r="Y61" s="465"/>
      <c r="Z61" s="466"/>
      <c r="AA61" s="464" t="str">
        <f>L42</f>
        <v>загальнопрофесійна підготовка</v>
      </c>
      <c r="AB61" s="465"/>
      <c r="AC61" s="465"/>
      <c r="AD61" s="465"/>
      <c r="AE61" s="465"/>
      <c r="AF61" s="465"/>
      <c r="AG61" s="465"/>
      <c r="AH61" s="465"/>
      <c r="AI61" s="466"/>
      <c r="AJ61" s="464" t="str">
        <f>M42</f>
        <v>професійно-теоретична підготовка</v>
      </c>
      <c r="AK61" s="465"/>
      <c r="AL61" s="465"/>
      <c r="AM61" s="465"/>
      <c r="AN61" s="465"/>
      <c r="AO61" s="465"/>
      <c r="AP61" s="465"/>
      <c r="AQ61" s="465"/>
      <c r="AR61" s="466"/>
      <c r="AS61" s="464" t="str">
        <f>N42</f>
        <v>професійно  практична підготовка</v>
      </c>
      <c r="AT61" s="465"/>
      <c r="AU61" s="465"/>
      <c r="AV61" s="465"/>
      <c r="AW61" s="465"/>
      <c r="AX61" s="465"/>
      <c r="AY61" s="465"/>
      <c r="AZ61" s="465"/>
      <c r="BA61" s="466"/>
    </row>
    <row r="62" spans="3:53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56" t="s">
        <v>65</v>
      </c>
      <c r="S62" s="141" t="s">
        <v>66</v>
      </c>
      <c r="T62" s="141" t="s">
        <v>67</v>
      </c>
      <c r="U62" s="141" t="s">
        <v>68</v>
      </c>
      <c r="V62" s="141" t="s">
        <v>69</v>
      </c>
      <c r="W62" s="141" t="s">
        <v>70</v>
      </c>
      <c r="X62" s="141" t="s">
        <v>71</v>
      </c>
      <c r="Y62" s="141" t="s">
        <v>72</v>
      </c>
      <c r="Z62" s="141" t="s">
        <v>73</v>
      </c>
      <c r="AA62" s="141" t="s">
        <v>65</v>
      </c>
      <c r="AB62" s="141" t="s">
        <v>66</v>
      </c>
      <c r="AC62" s="141" t="s">
        <v>67</v>
      </c>
      <c r="AD62" s="141" t="s">
        <v>68</v>
      </c>
      <c r="AE62" s="141" t="s">
        <v>69</v>
      </c>
      <c r="AF62" s="141" t="s">
        <v>70</v>
      </c>
      <c r="AG62" s="141" t="s">
        <v>71</v>
      </c>
      <c r="AH62" s="141" t="s">
        <v>72</v>
      </c>
      <c r="AI62" s="141" t="s">
        <v>73</v>
      </c>
      <c r="AJ62" s="141" t="s">
        <v>65</v>
      </c>
      <c r="AK62" s="141" t="s">
        <v>66</v>
      </c>
      <c r="AL62" s="141" t="s">
        <v>67</v>
      </c>
      <c r="AM62" s="141" t="s">
        <v>68</v>
      </c>
      <c r="AN62" s="141" t="s">
        <v>69</v>
      </c>
      <c r="AO62" s="141" t="s">
        <v>70</v>
      </c>
      <c r="AP62" s="141" t="s">
        <v>71</v>
      </c>
      <c r="AQ62" s="141" t="s">
        <v>72</v>
      </c>
      <c r="AR62" s="141" t="s">
        <v>73</v>
      </c>
      <c r="AS62" s="141" t="s">
        <v>65</v>
      </c>
      <c r="AT62" s="141" t="s">
        <v>66</v>
      </c>
      <c r="AU62" s="141" t="s">
        <v>67</v>
      </c>
      <c r="AV62" s="141" t="s">
        <v>68</v>
      </c>
      <c r="AW62" s="141" t="s">
        <v>69</v>
      </c>
      <c r="AX62" s="141" t="s">
        <v>70</v>
      </c>
      <c r="AY62" s="141" t="s">
        <v>71</v>
      </c>
      <c r="AZ62" s="141" t="s">
        <v>72</v>
      </c>
      <c r="BA62" s="141" t="s">
        <v>73</v>
      </c>
    </row>
    <row r="63" spans="3:53" x14ac:dyDescent="0.25">
      <c r="C63" s="140"/>
      <c r="D63" s="141"/>
      <c r="E63" s="141"/>
      <c r="F63" s="141"/>
      <c r="G63" s="141"/>
      <c r="H63" s="141"/>
      <c r="I63" s="142">
        <f>J43</f>
        <v>3.5714285714285712E-2</v>
      </c>
      <c r="J63" s="142">
        <f>O43</f>
        <v>3.5714285714285712E-2</v>
      </c>
      <c r="K63" s="142">
        <f>T43</f>
        <v>3.5714285714285712E-2</v>
      </c>
      <c r="L63" s="142">
        <f>Y43</f>
        <v>3.5714285714285712E-2</v>
      </c>
      <c r="M63" s="142">
        <f>AD43</f>
        <v>3.5714285714285712E-2</v>
      </c>
      <c r="N63" s="142">
        <f>AI43</f>
        <v>3.8461538461538464E-2</v>
      </c>
      <c r="O63" s="142">
        <f>AN43</f>
        <v>3.8461538461538464E-2</v>
      </c>
      <c r="P63" s="142">
        <f>AS43</f>
        <v>3.8461538461538464E-2</v>
      </c>
      <c r="Q63" s="142">
        <f>AX43</f>
        <v>3.8461538461538464E-2</v>
      </c>
      <c r="R63" s="157">
        <f>K43</f>
        <v>3.5714285714285712E-2</v>
      </c>
      <c r="S63" s="142">
        <f>P43</f>
        <v>3.5714285714285712E-2</v>
      </c>
      <c r="T63" s="142">
        <f>U43</f>
        <v>3.5714285714285712E-2</v>
      </c>
      <c r="U63" s="142">
        <f>Z43</f>
        <v>3.5714285714285712E-2</v>
      </c>
      <c r="V63" s="142">
        <f>AE43</f>
        <v>3.5714285714285712E-2</v>
      </c>
      <c r="W63" s="142">
        <f>AJ43</f>
        <v>3.8461538461538464E-2</v>
      </c>
      <c r="X63" s="142">
        <f>AO43</f>
        <v>3.8461538461538464E-2</v>
      </c>
      <c r="Y63" s="142">
        <f>AT43</f>
        <v>3.8461538461538464E-2</v>
      </c>
      <c r="Z63" s="142">
        <f>AY43</f>
        <v>3.8461538461538464E-2</v>
      </c>
      <c r="AA63" s="142">
        <f>L43</f>
        <v>3.5714285714285712E-2</v>
      </c>
      <c r="AB63" s="142">
        <f>Q43</f>
        <v>3.5714285714285712E-2</v>
      </c>
      <c r="AC63" s="142">
        <f>V43</f>
        <v>3.5714285714285712E-2</v>
      </c>
      <c r="AD63" s="142">
        <f>AA43</f>
        <v>3.5714285714285712E-2</v>
      </c>
      <c r="AE63" s="142">
        <f>AF43</f>
        <v>3.8461538461538464E-2</v>
      </c>
      <c r="AF63" s="142">
        <f>AK43</f>
        <v>3.8461538461538464E-2</v>
      </c>
      <c r="AG63" s="142">
        <f>AP43</f>
        <v>3.8461538461538464E-2</v>
      </c>
      <c r="AH63" s="142">
        <f>AU43</f>
        <v>3.8461538461538464E-2</v>
      </c>
      <c r="AI63" s="142">
        <f>AZ43</f>
        <v>3.8461538461538464E-2</v>
      </c>
      <c r="AJ63" s="142">
        <f>M43</f>
        <v>3.5714285714285712E-2</v>
      </c>
      <c r="AK63" s="142">
        <f>R43</f>
        <v>3.5714285714285712E-2</v>
      </c>
      <c r="AL63" s="142">
        <f>W43</f>
        <v>3.5714285714285712E-2</v>
      </c>
      <c r="AM63" s="142">
        <f>AB43</f>
        <v>3.5714285714285712E-2</v>
      </c>
      <c r="AN63" s="142">
        <f>AG43</f>
        <v>3.5714285714285712E-2</v>
      </c>
      <c r="AO63" s="142">
        <f>AL43</f>
        <v>3.8461538461538464E-2</v>
      </c>
      <c r="AP63" s="142">
        <f>AQ43</f>
        <v>3.8461538461538464E-2</v>
      </c>
      <c r="AQ63" s="142">
        <f>AV43</f>
        <v>3.8461538461538464E-2</v>
      </c>
      <c r="AR63" s="142">
        <f>BA43</f>
        <v>3.8461538461538464E-2</v>
      </c>
      <c r="AS63" s="142">
        <f>N43</f>
        <v>3.5714285714285712E-2</v>
      </c>
      <c r="AT63" s="142">
        <f>S43</f>
        <v>3.5714285714285712E-2</v>
      </c>
      <c r="AU63" s="142">
        <f>X43</f>
        <v>3.5714285714285712E-2</v>
      </c>
      <c r="AV63" s="142">
        <f>AC43</f>
        <v>3.5714285714285712E-2</v>
      </c>
      <c r="AW63" s="142">
        <f>AH43</f>
        <v>3.5714285714285712E-2</v>
      </c>
      <c r="AX63" s="142">
        <f>AM43</f>
        <v>3.8461538461538464E-2</v>
      </c>
      <c r="AY63" s="142">
        <f>AR43</f>
        <v>3.8461538461538464E-2</v>
      </c>
      <c r="AZ63" s="142">
        <f>AW43</f>
        <v>3.8461538461538464E-2</v>
      </c>
      <c r="BA63" s="142">
        <f>BB43</f>
        <v>3.8461538461538464E-2</v>
      </c>
    </row>
    <row r="64" spans="3:53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</row>
    <row r="65" spans="4:53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</row>
  </sheetData>
  <mergeCells count="116">
    <mergeCell ref="J40:S40"/>
    <mergeCell ref="T40:AC40"/>
    <mergeCell ref="AD40:AM40"/>
    <mergeCell ref="AN40:AW40"/>
    <mergeCell ref="AX40:BB40"/>
    <mergeCell ref="AX44:BB44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D1:J1"/>
    <mergeCell ref="A3:A5"/>
    <mergeCell ref="B3:B5"/>
    <mergeCell ref="BK4:BK5"/>
    <mergeCell ref="BL4:BL5"/>
    <mergeCell ref="C4:C5"/>
    <mergeCell ref="T4:AC4"/>
    <mergeCell ref="AE4:AN4"/>
    <mergeCell ref="D4:Q4"/>
    <mergeCell ref="D2:R2"/>
    <mergeCell ref="O44:S44"/>
    <mergeCell ref="T44:X44"/>
    <mergeCell ref="Y44:AC44"/>
    <mergeCell ref="AD44:AH44"/>
    <mergeCell ref="AI44:AM44"/>
    <mergeCell ref="AN44:AR44"/>
    <mergeCell ref="AS44:AW44"/>
    <mergeCell ref="I61:Q61"/>
    <mergeCell ref="R61:Z61"/>
    <mergeCell ref="AA61:AI61"/>
    <mergeCell ref="AJ61:AR61"/>
    <mergeCell ref="AS61:BA61"/>
    <mergeCell ref="J44:N44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Q65"/>
  <sheetViews>
    <sheetView topLeftCell="C1" zoomScale="60" zoomScaleNormal="60" workbookViewId="0">
      <pane xSplit="1" topLeftCell="U1" activePane="topRight" state="frozen"/>
      <selection activeCell="M10" sqref="M10"/>
      <selection pane="topRight" activeCell="M10" sqref="M10"/>
    </sheetView>
  </sheetViews>
  <sheetFormatPr defaultRowHeight="15" x14ac:dyDescent="0.25"/>
  <cols>
    <col min="1" max="1" width="3.7109375" hidden="1" customWidth="1"/>
    <col min="2" max="2" width="4.7109375" hidden="1" customWidth="1"/>
    <col min="3" max="3" width="51.42578125" customWidth="1"/>
    <col min="4" max="17" width="4.42578125" customWidth="1"/>
    <col min="18" max="19" width="5.140625" customWidth="1"/>
    <col min="20" max="29" width="4.42578125" customWidth="1"/>
    <col min="30" max="30" width="5.140625" customWidth="1"/>
    <col min="31" max="41" width="4.42578125" customWidth="1"/>
    <col min="42" max="42" width="5.140625" customWidth="1"/>
    <col min="43" max="48" width="4.42578125" customWidth="1"/>
    <col min="49" max="49" width="5.28515625" customWidth="1"/>
    <col min="50" max="61" width="4.42578125" customWidth="1"/>
    <col min="62" max="62" width="5.140625" customWidth="1"/>
    <col min="63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295" width="5.85546875" customWidth="1"/>
    <col min="296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59" ht="27" thickBot="1" x14ac:dyDescent="0.3">
      <c r="A1" s="64"/>
      <c r="B1" s="64"/>
      <c r="C1" s="170" t="s">
        <v>0</v>
      </c>
      <c r="D1" s="486" t="s">
        <v>644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64"/>
      <c r="U1" s="64"/>
      <c r="V1" s="64"/>
      <c r="W1" s="64"/>
      <c r="X1" s="64"/>
      <c r="Y1" s="64"/>
      <c r="Z1" s="64"/>
      <c r="AA1" s="64"/>
      <c r="AB1" s="475"/>
      <c r="AC1" s="475"/>
      <c r="AD1" s="475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104"/>
      <c r="BQ1" s="64"/>
      <c r="BR1" s="64"/>
    </row>
    <row r="2" spans="1:459" ht="18.75" thickBot="1" x14ac:dyDescent="0.3">
      <c r="A2" s="104"/>
      <c r="B2" s="104"/>
      <c r="C2" s="116"/>
      <c r="D2" s="498" t="s">
        <v>192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59" x14ac:dyDescent="0.25">
      <c r="A3" s="488"/>
      <c r="B3" s="490" t="s">
        <v>1</v>
      </c>
      <c r="C3" s="64"/>
      <c r="D3" s="105">
        <f>IF(D36&gt;0,1,0)</f>
        <v>1</v>
      </c>
      <c r="E3" s="105">
        <f t="shared" ref="E3:BO3" si="0">IF(E36&gt;0,1,0)</f>
        <v>0</v>
      </c>
      <c r="F3" s="105">
        <f t="shared" si="0"/>
        <v>0</v>
      </c>
      <c r="G3" s="105">
        <f t="shared" si="0"/>
        <v>0</v>
      </c>
      <c r="H3" s="105">
        <f t="shared" si="0"/>
        <v>0</v>
      </c>
      <c r="I3" s="105">
        <f t="shared" si="0"/>
        <v>0</v>
      </c>
      <c r="J3" s="105">
        <f>SUM(D3:I3)</f>
        <v>1</v>
      </c>
      <c r="K3" s="105">
        <f t="shared" si="0"/>
        <v>1</v>
      </c>
      <c r="L3" s="105">
        <f t="shared" si="0"/>
        <v>0</v>
      </c>
      <c r="M3" s="105">
        <f t="shared" si="0"/>
        <v>0</v>
      </c>
      <c r="N3" s="105">
        <f t="shared" si="0"/>
        <v>0</v>
      </c>
      <c r="O3" s="105">
        <f t="shared" si="0"/>
        <v>0</v>
      </c>
      <c r="P3" s="105">
        <f t="shared" si="0"/>
        <v>0</v>
      </c>
      <c r="Q3" s="105">
        <f t="shared" si="0"/>
        <v>0</v>
      </c>
      <c r="R3" s="105">
        <f>SUM(K3:Q3)</f>
        <v>1</v>
      </c>
      <c r="S3" s="105">
        <f t="shared" si="0"/>
        <v>1</v>
      </c>
      <c r="T3" s="105">
        <f t="shared" si="0"/>
        <v>1</v>
      </c>
      <c r="U3" s="105">
        <f t="shared" si="0"/>
        <v>0</v>
      </c>
      <c r="V3" s="105">
        <f t="shared" si="0"/>
        <v>0</v>
      </c>
      <c r="W3" s="105">
        <f t="shared" si="0"/>
        <v>0</v>
      </c>
      <c r="X3" s="105">
        <f t="shared" si="0"/>
        <v>0</v>
      </c>
      <c r="Y3" s="105">
        <f t="shared" si="0"/>
        <v>0</v>
      </c>
      <c r="Z3" s="105">
        <f t="shared" si="0"/>
        <v>0</v>
      </c>
      <c r="AA3" s="105">
        <f t="shared" si="0"/>
        <v>0</v>
      </c>
      <c r="AB3" s="105">
        <f t="shared" si="0"/>
        <v>0</v>
      </c>
      <c r="AC3" s="105">
        <f t="shared" si="0"/>
        <v>0</v>
      </c>
      <c r="AD3" s="105">
        <f>SUM(T3:AC3)</f>
        <v>1</v>
      </c>
      <c r="AE3" s="105">
        <f t="shared" si="0"/>
        <v>1</v>
      </c>
      <c r="AF3" s="105">
        <f t="shared" si="0"/>
        <v>0</v>
      </c>
      <c r="AG3" s="105">
        <f t="shared" si="0"/>
        <v>0</v>
      </c>
      <c r="AH3" s="105">
        <f t="shared" si="0"/>
        <v>0</v>
      </c>
      <c r="AI3" s="105">
        <f t="shared" si="0"/>
        <v>0</v>
      </c>
      <c r="AJ3" s="105">
        <f t="shared" si="0"/>
        <v>0</v>
      </c>
      <c r="AK3" s="105">
        <f t="shared" si="0"/>
        <v>0</v>
      </c>
      <c r="AL3" s="105">
        <f t="shared" si="0"/>
        <v>0</v>
      </c>
      <c r="AM3" s="105">
        <f t="shared" si="0"/>
        <v>0</v>
      </c>
      <c r="AN3" s="105">
        <f t="shared" si="0"/>
        <v>0</v>
      </c>
      <c r="AO3" s="105">
        <f t="shared" si="0"/>
        <v>0</v>
      </c>
      <c r="AP3" s="105">
        <f>SUM(AE3:AN3)</f>
        <v>1</v>
      </c>
      <c r="AQ3" s="105">
        <f t="shared" si="0"/>
        <v>1</v>
      </c>
      <c r="AR3" s="105">
        <f t="shared" si="0"/>
        <v>0</v>
      </c>
      <c r="AS3" s="105">
        <f t="shared" si="0"/>
        <v>0</v>
      </c>
      <c r="AT3" s="105">
        <f t="shared" si="0"/>
        <v>0</v>
      </c>
      <c r="AU3" s="105">
        <f t="shared" si="0"/>
        <v>0</v>
      </c>
      <c r="AV3" s="105">
        <f t="shared" si="0"/>
        <v>0</v>
      </c>
      <c r="AW3" s="105">
        <f>AQ3+AR3+AS3+AT3+AU3+AV3</f>
        <v>1</v>
      </c>
      <c r="AX3" s="105">
        <f t="shared" si="0"/>
        <v>1</v>
      </c>
      <c r="AY3" s="105">
        <f t="shared" si="0"/>
        <v>0</v>
      </c>
      <c r="AZ3" s="105">
        <f t="shared" si="0"/>
        <v>0</v>
      </c>
      <c r="BA3" s="105">
        <f t="shared" si="0"/>
        <v>0</v>
      </c>
      <c r="BB3" s="105">
        <f t="shared" si="0"/>
        <v>0</v>
      </c>
      <c r="BC3" s="105">
        <f t="shared" si="0"/>
        <v>0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1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0</v>
      </c>
      <c r="BS3" s="105">
        <f t="shared" si="1"/>
        <v>0</v>
      </c>
      <c r="BT3" s="105">
        <f t="shared" si="1"/>
        <v>0</v>
      </c>
      <c r="BU3" s="105">
        <f t="shared" si="1"/>
        <v>0</v>
      </c>
      <c r="BV3" s="105">
        <f t="shared" si="1"/>
        <v>0</v>
      </c>
      <c r="BW3" s="105">
        <f t="shared" si="1"/>
        <v>0</v>
      </c>
      <c r="BX3" s="105">
        <f t="shared" si="1"/>
        <v>0</v>
      </c>
      <c r="BY3" s="105">
        <f t="shared" si="1"/>
        <v>0</v>
      </c>
      <c r="BZ3" s="105">
        <f t="shared" si="1"/>
        <v>0</v>
      </c>
      <c r="CA3" s="105">
        <f>BQ3+BR3+BS3+BT3+BU3+BV3+BW3+BX3+BY3+BZ3</f>
        <v>1</v>
      </c>
      <c r="CB3" s="105">
        <f t="shared" si="1"/>
        <v>1</v>
      </c>
      <c r="CC3" s="105">
        <f t="shared" si="1"/>
        <v>0</v>
      </c>
      <c r="CD3" s="105">
        <f t="shared" si="1"/>
        <v>0</v>
      </c>
      <c r="CE3" s="105">
        <f t="shared" si="1"/>
        <v>0</v>
      </c>
      <c r="CF3" s="105">
        <f t="shared" si="1"/>
        <v>0</v>
      </c>
      <c r="CG3" s="105">
        <f t="shared" si="1"/>
        <v>0</v>
      </c>
      <c r="CH3" s="105">
        <f t="shared" si="1"/>
        <v>0</v>
      </c>
      <c r="CI3" s="105">
        <f t="shared" si="1"/>
        <v>0</v>
      </c>
      <c r="CJ3" s="105">
        <f t="shared" si="1"/>
        <v>0</v>
      </c>
      <c r="CK3" s="105">
        <f t="shared" si="1"/>
        <v>0</v>
      </c>
      <c r="CL3" s="105">
        <f t="shared" si="1"/>
        <v>0</v>
      </c>
      <c r="CM3" s="105">
        <f>CB3+CC3+CD3+CE3+CF3+CG3+CH3+CI3+CJ3+CK3</f>
        <v>1</v>
      </c>
      <c r="CN3" s="105">
        <f t="shared" si="1"/>
        <v>1</v>
      </c>
      <c r="CO3" s="105">
        <f t="shared" si="1"/>
        <v>0</v>
      </c>
      <c r="CP3" s="105">
        <f t="shared" si="1"/>
        <v>0</v>
      </c>
      <c r="CQ3" s="105">
        <f t="shared" si="1"/>
        <v>0</v>
      </c>
      <c r="CR3" s="105">
        <f t="shared" si="1"/>
        <v>0</v>
      </c>
      <c r="CS3" s="105">
        <f t="shared" si="1"/>
        <v>0</v>
      </c>
      <c r="CT3" s="105">
        <f>CN3+CO3+CP3+CQ3+CR3+CS3</f>
        <v>1</v>
      </c>
      <c r="CU3" s="105">
        <f t="shared" si="1"/>
        <v>1</v>
      </c>
      <c r="CV3" s="105">
        <f t="shared" si="1"/>
        <v>0</v>
      </c>
      <c r="CW3" s="105">
        <f t="shared" si="1"/>
        <v>0</v>
      </c>
      <c r="CX3" s="105">
        <f t="shared" si="1"/>
        <v>0</v>
      </c>
      <c r="CY3" s="105">
        <f t="shared" si="1"/>
        <v>0</v>
      </c>
      <c r="CZ3" s="105">
        <f t="shared" si="1"/>
        <v>0</v>
      </c>
      <c r="DA3" s="105">
        <f t="shared" si="1"/>
        <v>0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CU3+CV3++CW3+CX3+CY3+CZ3+DA3+DB3+DC3+DD3++DE3+DF3</f>
        <v>1</v>
      </c>
      <c r="DH3" s="105">
        <f t="shared" si="1"/>
        <v>0</v>
      </c>
      <c r="DI3" s="105">
        <f t="shared" si="1"/>
        <v>1</v>
      </c>
      <c r="DJ3" s="105">
        <f t="shared" si="1"/>
        <v>0</v>
      </c>
      <c r="DK3" s="105">
        <f>DH3+DI3++DJ3</f>
        <v>1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0</v>
      </c>
      <c r="DP3" s="105">
        <f t="shared" si="1"/>
        <v>0</v>
      </c>
      <c r="DQ3" s="105">
        <f t="shared" si="1"/>
        <v>0</v>
      </c>
      <c r="DR3" s="105">
        <f t="shared" si="1"/>
        <v>0</v>
      </c>
      <c r="DS3" s="105">
        <f t="shared" si="1"/>
        <v>0</v>
      </c>
      <c r="DT3" s="105">
        <f t="shared" si="1"/>
        <v>0</v>
      </c>
      <c r="DU3" s="105">
        <f t="shared" si="1"/>
        <v>0</v>
      </c>
      <c r="DV3" s="105">
        <f t="shared" si="1"/>
        <v>0</v>
      </c>
      <c r="DW3" s="105">
        <f t="shared" si="1"/>
        <v>0</v>
      </c>
      <c r="DX3" s="105">
        <f>DN3+DO3+DP3+DQ3+DR3+DS3+DT3+DU3+DV3+DW3</f>
        <v>1</v>
      </c>
      <c r="DY3" s="105">
        <f t="shared" si="1"/>
        <v>1</v>
      </c>
      <c r="DZ3" s="105">
        <f t="shared" si="1"/>
        <v>0</v>
      </c>
      <c r="EA3" s="105">
        <f t="shared" si="1"/>
        <v>0</v>
      </c>
      <c r="EB3" s="105">
        <f t="shared" si="1"/>
        <v>0</v>
      </c>
      <c r="EC3" s="105">
        <f t="shared" ref="EC3:GM3" si="2">IF(EC36&gt;0,1,0)</f>
        <v>0</v>
      </c>
      <c r="ED3" s="105">
        <f t="shared" si="2"/>
        <v>0</v>
      </c>
      <c r="EE3" s="105">
        <f t="shared" si="2"/>
        <v>0</v>
      </c>
      <c r="EF3" s="105">
        <f t="shared" si="2"/>
        <v>0</v>
      </c>
      <c r="EG3" s="105">
        <f t="shared" si="2"/>
        <v>0</v>
      </c>
      <c r="EH3" s="105">
        <f t="shared" si="2"/>
        <v>0</v>
      </c>
      <c r="EI3" s="105">
        <f t="shared" si="2"/>
        <v>0</v>
      </c>
      <c r="EJ3" s="105">
        <f>DY3+DZ3+EA3+EB3+EC3+ED3+EE3+EF3+EG3+EH3</f>
        <v>1</v>
      </c>
      <c r="EK3" s="105">
        <f t="shared" si="2"/>
        <v>1</v>
      </c>
      <c r="EL3" s="105">
        <f t="shared" si="2"/>
        <v>0</v>
      </c>
      <c r="EM3" s="105">
        <f t="shared" si="2"/>
        <v>0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1</v>
      </c>
      <c r="ER3" s="105">
        <f t="shared" si="2"/>
        <v>1</v>
      </c>
      <c r="ES3" s="105">
        <f t="shared" si="2"/>
        <v>0</v>
      </c>
      <c r="ET3" s="105">
        <f t="shared" si="2"/>
        <v>0</v>
      </c>
      <c r="EU3" s="105">
        <f t="shared" si="2"/>
        <v>0</v>
      </c>
      <c r="EV3" s="105">
        <f t="shared" si="2"/>
        <v>0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ER3+ES3+ET3+EU3+EV3+EW3+EX3+EY3+EZ3+FA3+FB3+FC3</f>
        <v>1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FE3+FF3+FG3</f>
        <v>1</v>
      </c>
      <c r="FI3" s="105">
        <f t="shared" si="2"/>
        <v>0</v>
      </c>
      <c r="FJ3" s="105">
        <f t="shared" si="2"/>
        <v>1</v>
      </c>
      <c r="FK3" s="105">
        <f t="shared" si="2"/>
        <v>1</v>
      </c>
      <c r="FL3" s="105">
        <f t="shared" si="2"/>
        <v>0</v>
      </c>
      <c r="FM3" s="105">
        <f t="shared" si="2"/>
        <v>0</v>
      </c>
      <c r="FN3" s="105">
        <f t="shared" si="2"/>
        <v>0</v>
      </c>
      <c r="FO3" s="105">
        <f t="shared" si="2"/>
        <v>0</v>
      </c>
      <c r="FP3" s="105">
        <f t="shared" si="2"/>
        <v>0</v>
      </c>
      <c r="FQ3" s="105">
        <f t="shared" si="2"/>
        <v>0</v>
      </c>
      <c r="FR3" s="105">
        <f t="shared" si="2"/>
        <v>0</v>
      </c>
      <c r="FS3" s="105">
        <f t="shared" si="2"/>
        <v>0</v>
      </c>
      <c r="FT3" s="105">
        <f t="shared" si="2"/>
        <v>0</v>
      </c>
      <c r="FU3" s="105">
        <f>FK3+FL3+FM3+FN3+FO3+FP3+FQ3+FR3+FS3+FT3</f>
        <v>1</v>
      </c>
      <c r="FV3" s="105">
        <f t="shared" si="2"/>
        <v>1</v>
      </c>
      <c r="FW3" s="105">
        <f t="shared" si="2"/>
        <v>0</v>
      </c>
      <c r="FX3" s="105">
        <f t="shared" si="2"/>
        <v>0</v>
      </c>
      <c r="FY3" s="105">
        <f t="shared" si="2"/>
        <v>0</v>
      </c>
      <c r="FZ3" s="105">
        <f t="shared" si="2"/>
        <v>0</v>
      </c>
      <c r="GA3" s="105">
        <f t="shared" si="2"/>
        <v>0</v>
      </c>
      <c r="GB3" s="105">
        <f t="shared" si="2"/>
        <v>0</v>
      </c>
      <c r="GC3" s="105">
        <f t="shared" si="2"/>
        <v>0</v>
      </c>
      <c r="GD3" s="105">
        <f t="shared" si="2"/>
        <v>0</v>
      </c>
      <c r="GE3" s="105">
        <f t="shared" si="2"/>
        <v>0</v>
      </c>
      <c r="GF3" s="105">
        <f t="shared" si="2"/>
        <v>0</v>
      </c>
      <c r="GG3" s="105">
        <f>FV3+FW3+FX3+FY3+FZ3+GA3+GB3+GC3+GD3+GE3</f>
        <v>1</v>
      </c>
      <c r="GH3" s="105">
        <f t="shared" si="2"/>
        <v>1</v>
      </c>
      <c r="GI3" s="105">
        <f t="shared" si="2"/>
        <v>0</v>
      </c>
      <c r="GJ3" s="105">
        <f t="shared" si="2"/>
        <v>0</v>
      </c>
      <c r="GK3" s="105">
        <f t="shared" si="2"/>
        <v>0</v>
      </c>
      <c r="GL3" s="105">
        <f t="shared" si="2"/>
        <v>0</v>
      </c>
      <c r="GM3" s="105">
        <f t="shared" si="2"/>
        <v>0</v>
      </c>
      <c r="GN3" s="105">
        <f>GH3+GI3+GJ3+GK3+GL3+GM3</f>
        <v>1</v>
      </c>
      <c r="GO3" s="105">
        <f t="shared" ref="GO3:IZ3" si="3">IF(GO36&gt;0,1,0)</f>
        <v>1</v>
      </c>
      <c r="GP3" s="105">
        <f t="shared" si="3"/>
        <v>0</v>
      </c>
      <c r="GQ3" s="105">
        <f t="shared" si="3"/>
        <v>0</v>
      </c>
      <c r="GR3" s="105">
        <f t="shared" si="3"/>
        <v>0</v>
      </c>
      <c r="GS3" s="105">
        <f t="shared" si="3"/>
        <v>0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GO3+GP3+GQ3+GR3+GS3+GT3+GU3+GV3+GW3+GX3+GY3+GZ3</f>
        <v>1</v>
      </c>
      <c r="HB3" s="105">
        <f t="shared" si="3"/>
        <v>0</v>
      </c>
      <c r="HC3" s="105">
        <f t="shared" si="3"/>
        <v>1</v>
      </c>
      <c r="HD3" s="105">
        <f t="shared" si="3"/>
        <v>0</v>
      </c>
      <c r="HE3" s="105">
        <f>HB3+HC3+HD3</f>
        <v>1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0</v>
      </c>
      <c r="HJ3" s="105">
        <f t="shared" si="3"/>
        <v>0</v>
      </c>
      <c r="HK3" s="105">
        <f t="shared" si="3"/>
        <v>0</v>
      </c>
      <c r="HL3" s="105">
        <f t="shared" si="3"/>
        <v>0</v>
      </c>
      <c r="HM3" s="105">
        <f t="shared" si="3"/>
        <v>0</v>
      </c>
      <c r="HN3" s="105">
        <f t="shared" si="3"/>
        <v>0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1</v>
      </c>
      <c r="HS3" s="105">
        <f t="shared" si="3"/>
        <v>1</v>
      </c>
      <c r="HT3" s="105">
        <f t="shared" si="3"/>
        <v>0</v>
      </c>
      <c r="HU3" s="105">
        <f t="shared" si="3"/>
        <v>0</v>
      </c>
      <c r="HV3" s="105">
        <f t="shared" si="3"/>
        <v>0</v>
      </c>
      <c r="HW3" s="105">
        <f t="shared" si="3"/>
        <v>0</v>
      </c>
      <c r="HX3" s="105">
        <f t="shared" si="3"/>
        <v>0</v>
      </c>
      <c r="HY3" s="105">
        <f t="shared" si="3"/>
        <v>0</v>
      </c>
      <c r="HZ3" s="105">
        <f t="shared" si="3"/>
        <v>0</v>
      </c>
      <c r="IA3" s="105">
        <f t="shared" si="3"/>
        <v>0</v>
      </c>
      <c r="IB3" s="105">
        <f t="shared" si="3"/>
        <v>0</v>
      </c>
      <c r="IC3" s="105">
        <f t="shared" si="3"/>
        <v>0</v>
      </c>
      <c r="ID3" s="105">
        <f>SUM(HS3:IB3)</f>
        <v>1</v>
      </c>
      <c r="IE3" s="105">
        <f t="shared" si="3"/>
        <v>1</v>
      </c>
      <c r="IF3" s="105">
        <f t="shared" si="3"/>
        <v>0</v>
      </c>
      <c r="IG3" s="105">
        <f t="shared" si="3"/>
        <v>0</v>
      </c>
      <c r="IH3" s="105">
        <f t="shared" si="3"/>
        <v>0</v>
      </c>
      <c r="II3" s="105">
        <f t="shared" si="3"/>
        <v>0</v>
      </c>
      <c r="IJ3" s="105">
        <f t="shared" si="3"/>
        <v>0</v>
      </c>
      <c r="IK3" s="105">
        <f>SUM(IE3:IJ3)</f>
        <v>1</v>
      </c>
      <c r="IL3" s="105">
        <f t="shared" si="3"/>
        <v>1</v>
      </c>
      <c r="IM3" s="105">
        <f t="shared" si="3"/>
        <v>0</v>
      </c>
      <c r="IN3" s="105">
        <f t="shared" si="3"/>
        <v>0</v>
      </c>
      <c r="IO3" s="105">
        <f t="shared" si="3"/>
        <v>0</v>
      </c>
      <c r="IP3" s="105">
        <f t="shared" si="3"/>
        <v>0</v>
      </c>
      <c r="IQ3" s="105">
        <f t="shared" si="3"/>
        <v>0</v>
      </c>
      <c r="IR3" s="105">
        <f t="shared" si="3"/>
        <v>0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1</v>
      </c>
      <c r="IY3" s="105">
        <f t="shared" si="3"/>
        <v>0</v>
      </c>
      <c r="IZ3" s="105">
        <f t="shared" si="3"/>
        <v>1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1</v>
      </c>
      <c r="JF3" s="105">
        <f t="shared" si="4"/>
        <v>0</v>
      </c>
      <c r="JG3" s="105">
        <f t="shared" si="4"/>
        <v>0</v>
      </c>
      <c r="JH3" s="105">
        <f t="shared" si="4"/>
        <v>0</v>
      </c>
      <c r="JI3" s="105">
        <f t="shared" si="4"/>
        <v>0</v>
      </c>
      <c r="JJ3" s="105">
        <f t="shared" si="4"/>
        <v>0</v>
      </c>
      <c r="JK3" s="105">
        <f t="shared" si="4"/>
        <v>0</v>
      </c>
      <c r="JL3" s="105">
        <f t="shared" si="4"/>
        <v>0</v>
      </c>
      <c r="JM3" s="105">
        <f t="shared" si="4"/>
        <v>0</v>
      </c>
      <c r="JN3" s="105">
        <f t="shared" si="4"/>
        <v>0</v>
      </c>
      <c r="JO3" s="105">
        <f>SUM(JE3:JN3)</f>
        <v>1</v>
      </c>
      <c r="JP3" s="105">
        <f t="shared" si="4"/>
        <v>1</v>
      </c>
      <c r="JQ3" s="105">
        <f t="shared" si="4"/>
        <v>0</v>
      </c>
      <c r="JR3" s="105">
        <f t="shared" si="4"/>
        <v>0</v>
      </c>
      <c r="JS3" s="105">
        <f t="shared" si="4"/>
        <v>0</v>
      </c>
      <c r="JT3" s="105">
        <f t="shared" si="4"/>
        <v>0</v>
      </c>
      <c r="JU3" s="105">
        <f t="shared" si="4"/>
        <v>0</v>
      </c>
      <c r="JV3" s="105">
        <f t="shared" si="4"/>
        <v>0</v>
      </c>
      <c r="JW3" s="105">
        <f t="shared" si="4"/>
        <v>0</v>
      </c>
      <c r="JX3" s="105">
        <f t="shared" si="4"/>
        <v>0</v>
      </c>
      <c r="JY3" s="105">
        <f t="shared" si="4"/>
        <v>0</v>
      </c>
      <c r="JZ3" s="105">
        <f t="shared" si="4"/>
        <v>0</v>
      </c>
      <c r="KA3" s="105">
        <f>SUM(JP3:JY3)</f>
        <v>1</v>
      </c>
      <c r="KB3" s="105">
        <f t="shared" si="4"/>
        <v>1</v>
      </c>
      <c r="KC3" s="105">
        <f t="shared" si="4"/>
        <v>0</v>
      </c>
      <c r="KD3" s="105">
        <f t="shared" si="4"/>
        <v>0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1</v>
      </c>
      <c r="KI3" s="105">
        <f t="shared" si="4"/>
        <v>1</v>
      </c>
      <c r="KJ3" s="105">
        <f t="shared" si="4"/>
        <v>0</v>
      </c>
      <c r="KK3" s="105">
        <f t="shared" si="4"/>
        <v>0</v>
      </c>
      <c r="KL3" s="105">
        <f t="shared" si="4"/>
        <v>0</v>
      </c>
      <c r="KM3" s="105">
        <f t="shared" si="4"/>
        <v>0</v>
      </c>
      <c r="KN3" s="105">
        <f t="shared" si="4"/>
        <v>0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1</v>
      </c>
      <c r="KV3" s="105">
        <f t="shared" si="4"/>
        <v>0</v>
      </c>
      <c r="KW3" s="105">
        <f t="shared" si="4"/>
        <v>1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1</v>
      </c>
      <c r="LC3" s="105">
        <f t="shared" si="4"/>
        <v>0</v>
      </c>
      <c r="LD3" s="105">
        <f t="shared" si="4"/>
        <v>0</v>
      </c>
      <c r="LE3" s="105">
        <f t="shared" si="4"/>
        <v>0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0</v>
      </c>
      <c r="LJ3" s="105">
        <f t="shared" si="4"/>
        <v>0</v>
      </c>
      <c r="LK3" s="105">
        <f t="shared" si="4"/>
        <v>0</v>
      </c>
      <c r="LL3" s="105">
        <f>SUM(LB3:LK3)</f>
        <v>1</v>
      </c>
      <c r="LM3" s="105">
        <f t="shared" ref="LM3:NX3" si="5">IF(LM36&gt;0,1,0)</f>
        <v>1</v>
      </c>
      <c r="LN3" s="105">
        <f t="shared" si="5"/>
        <v>0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0</v>
      </c>
      <c r="LW3" s="105">
        <f t="shared" si="5"/>
        <v>0</v>
      </c>
      <c r="LX3" s="105">
        <f>SUM(LM3:LV3)</f>
        <v>1</v>
      </c>
      <c r="LY3" s="105">
        <f t="shared" si="5"/>
        <v>1</v>
      </c>
      <c r="LZ3" s="105">
        <f t="shared" si="5"/>
        <v>0</v>
      </c>
      <c r="MA3" s="105">
        <f t="shared" si="5"/>
        <v>0</v>
      </c>
      <c r="MB3" s="105">
        <f t="shared" si="5"/>
        <v>0</v>
      </c>
      <c r="MC3" s="105">
        <f t="shared" si="5"/>
        <v>0</v>
      </c>
      <c r="MD3" s="105">
        <f t="shared" si="5"/>
        <v>0</v>
      </c>
      <c r="ME3" s="105">
        <f>SUM(LY3:MD3)</f>
        <v>1</v>
      </c>
      <c r="MF3" s="105">
        <f t="shared" si="5"/>
        <v>1</v>
      </c>
      <c r="MG3" s="105">
        <f t="shared" si="5"/>
        <v>0</v>
      </c>
      <c r="MH3" s="105">
        <f t="shared" si="5"/>
        <v>0</v>
      </c>
      <c r="MI3" s="105">
        <f t="shared" si="5"/>
        <v>0</v>
      </c>
      <c r="MJ3" s="105">
        <f t="shared" si="5"/>
        <v>0</v>
      </c>
      <c r="MK3" s="105">
        <f t="shared" si="5"/>
        <v>0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0</v>
      </c>
      <c r="MQ3" s="105">
        <f t="shared" si="5"/>
        <v>0</v>
      </c>
      <c r="MR3" s="105">
        <f>SUM(MF3:MQ3)</f>
        <v>1</v>
      </c>
      <c r="MS3" s="105">
        <f t="shared" si="5"/>
        <v>1</v>
      </c>
      <c r="MT3" s="105">
        <f t="shared" si="5"/>
        <v>0</v>
      </c>
      <c r="MU3" s="105">
        <f t="shared" si="5"/>
        <v>0</v>
      </c>
      <c r="MV3" s="105">
        <f>SUM(MS3:MU3)</f>
        <v>1</v>
      </c>
      <c r="MW3" s="105">
        <f t="shared" si="5"/>
        <v>0</v>
      </c>
      <c r="MX3" s="105">
        <f t="shared" si="5"/>
        <v>1</v>
      </c>
      <c r="MY3" s="105">
        <f t="shared" si="5"/>
        <v>1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0</v>
      </c>
      <c r="NI3" s="105">
        <f>SUM(MY3:NH3)</f>
        <v>1</v>
      </c>
      <c r="NJ3" s="105">
        <f t="shared" si="5"/>
        <v>1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0</v>
      </c>
      <c r="NT3" s="105">
        <f t="shared" si="5"/>
        <v>0</v>
      </c>
      <c r="NU3" s="105">
        <f>SUM(NJ3:NS3)</f>
        <v>1</v>
      </c>
      <c r="NV3" s="105">
        <f t="shared" si="5"/>
        <v>1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0</v>
      </c>
      <c r="OA3" s="105">
        <f t="shared" si="6"/>
        <v>0</v>
      </c>
      <c r="OB3" s="105">
        <f>SUM(NV3:OA3)</f>
        <v>1</v>
      </c>
      <c r="OC3" s="105">
        <f t="shared" si="6"/>
        <v>1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0</v>
      </c>
      <c r="ON3" s="105">
        <f t="shared" si="6"/>
        <v>0</v>
      </c>
      <c r="OO3" s="105">
        <f>SUM(OC3:ON3)</f>
        <v>1</v>
      </c>
      <c r="OP3" s="105">
        <f t="shared" si="6"/>
        <v>0</v>
      </c>
      <c r="OQ3" s="105">
        <f t="shared" si="6"/>
        <v>1</v>
      </c>
      <c r="OR3" s="105">
        <f t="shared" si="6"/>
        <v>0</v>
      </c>
      <c r="OS3" s="105">
        <f>SUM(OP3:OR3)</f>
        <v>1</v>
      </c>
      <c r="OT3" s="105">
        <f t="shared" si="6"/>
        <v>0</v>
      </c>
      <c r="OU3" s="105">
        <f t="shared" si="6"/>
        <v>1</v>
      </c>
      <c r="OV3" s="105">
        <f t="shared" si="6"/>
        <v>0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1</v>
      </c>
      <c r="PE3" s="105">
        <f t="shared" si="6"/>
        <v>0</v>
      </c>
      <c r="PF3" s="105">
        <f>SUM(OV3:PE3)</f>
        <v>1</v>
      </c>
      <c r="PG3" s="105">
        <f t="shared" si="6"/>
        <v>0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1</v>
      </c>
      <c r="PQ3" s="105">
        <f t="shared" si="6"/>
        <v>0</v>
      </c>
      <c r="PR3" s="105">
        <f>SUM(PG3:PP3)</f>
        <v>1</v>
      </c>
      <c r="PS3" s="105">
        <f t="shared" si="6"/>
        <v>0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1</v>
      </c>
      <c r="PX3" s="105">
        <f t="shared" si="6"/>
        <v>0</v>
      </c>
      <c r="PY3" s="105">
        <f>SUM(PS3:PX3)</f>
        <v>1</v>
      </c>
      <c r="PZ3" s="105">
        <f t="shared" si="6"/>
        <v>0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1</v>
      </c>
      <c r="QK3" s="105">
        <f t="shared" ref="QK3:QO3" si="7">IF(QK36&gt;0,1,0)</f>
        <v>0</v>
      </c>
      <c r="QL3" s="105">
        <f>SUM(PZ3:QK3)</f>
        <v>1</v>
      </c>
      <c r="QM3" s="105">
        <f t="shared" si="7"/>
        <v>1</v>
      </c>
      <c r="QN3" s="105">
        <f t="shared" si="7"/>
        <v>0</v>
      </c>
      <c r="QO3" s="105">
        <f t="shared" si="7"/>
        <v>0</v>
      </c>
      <c r="QP3" s="105">
        <f>SUM(QM3:QO3)</f>
        <v>1</v>
      </c>
      <c r="QQ3" s="126">
        <f>PF3+PR3+PY3+QL3+QP3</f>
        <v>5</v>
      </c>
    </row>
    <row r="4" spans="1:459" ht="15" customHeight="1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 t="s">
        <v>9</v>
      </c>
      <c r="BL4" s="476" t="s">
        <v>10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10</v>
      </c>
      <c r="DJ4" s="476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59" ht="183" customHeight="1" x14ac:dyDescent="0.25">
      <c r="A5" s="489"/>
      <c r="B5" s="492"/>
      <c r="C5" s="494"/>
      <c r="D5" s="269" t="s">
        <v>174</v>
      </c>
      <c r="E5" s="269" t="s">
        <v>175</v>
      </c>
      <c r="F5" s="269" t="s">
        <v>176</v>
      </c>
      <c r="G5" s="269" t="s">
        <v>177</v>
      </c>
      <c r="H5" s="269" t="s">
        <v>178</v>
      </c>
      <c r="I5" s="269" t="s">
        <v>179</v>
      </c>
      <c r="J5" s="270"/>
      <c r="K5" s="269" t="s">
        <v>184</v>
      </c>
      <c r="L5" s="269" t="s">
        <v>185</v>
      </c>
      <c r="M5" s="269" t="s">
        <v>186</v>
      </c>
      <c r="N5" s="269" t="s">
        <v>187</v>
      </c>
      <c r="O5" s="269" t="s">
        <v>188</v>
      </c>
      <c r="P5" s="269" t="s">
        <v>189</v>
      </c>
      <c r="Q5" s="269" t="s">
        <v>190</v>
      </c>
      <c r="R5" s="122"/>
      <c r="S5" s="221" t="s">
        <v>191</v>
      </c>
      <c r="T5" s="113" t="s">
        <v>12</v>
      </c>
      <c r="U5" s="113" t="s">
        <v>13</v>
      </c>
      <c r="V5" s="113" t="s">
        <v>14</v>
      </c>
      <c r="W5" s="113" t="s">
        <v>15</v>
      </c>
      <c r="X5" s="113" t="s">
        <v>16</v>
      </c>
      <c r="Y5" s="113" t="s">
        <v>17</v>
      </c>
      <c r="Z5" s="113" t="s">
        <v>18</v>
      </c>
      <c r="AA5" s="113" t="s">
        <v>19</v>
      </c>
      <c r="AB5" s="113" t="s">
        <v>20</v>
      </c>
      <c r="AC5" s="113" t="s">
        <v>21</v>
      </c>
      <c r="AD5" s="114"/>
      <c r="AE5" s="113" t="s">
        <v>22</v>
      </c>
      <c r="AF5" s="113" t="s">
        <v>23</v>
      </c>
      <c r="AG5" s="113" t="s">
        <v>24</v>
      </c>
      <c r="AH5" s="113" t="s">
        <v>25</v>
      </c>
      <c r="AI5" s="113" t="s">
        <v>120</v>
      </c>
      <c r="AJ5" s="113" t="s">
        <v>27</v>
      </c>
      <c r="AK5" s="113" t="s">
        <v>28</v>
      </c>
      <c r="AL5" s="113" t="s">
        <v>29</v>
      </c>
      <c r="AM5" s="113" t="s">
        <v>30</v>
      </c>
      <c r="AN5" s="113" t="s">
        <v>31</v>
      </c>
      <c r="AO5" s="477"/>
      <c r="AP5" s="115"/>
      <c r="AQ5" s="477"/>
      <c r="AR5" s="113" t="s">
        <v>32</v>
      </c>
      <c r="AS5" s="113" t="s">
        <v>33</v>
      </c>
      <c r="AT5" s="113" t="s">
        <v>34</v>
      </c>
      <c r="AU5" s="113" t="s">
        <v>35</v>
      </c>
      <c r="AV5" s="113" t="s">
        <v>36</v>
      </c>
      <c r="AW5" s="114"/>
      <c r="AX5" s="113" t="s">
        <v>37</v>
      </c>
      <c r="AY5" s="113" t="s">
        <v>38</v>
      </c>
      <c r="AZ5" s="113" t="s">
        <v>39</v>
      </c>
      <c r="BA5" s="113" t="s">
        <v>40</v>
      </c>
      <c r="BB5" s="113" t="s">
        <v>41</v>
      </c>
      <c r="BC5" s="113" t="s">
        <v>42</v>
      </c>
      <c r="BD5" s="113" t="s">
        <v>43</v>
      </c>
      <c r="BE5" s="113" t="s">
        <v>44</v>
      </c>
      <c r="BF5" s="113" t="s">
        <v>45</v>
      </c>
      <c r="BG5" s="113" t="s">
        <v>46</v>
      </c>
      <c r="BH5" s="113"/>
      <c r="BI5" s="113"/>
      <c r="BJ5" s="114"/>
      <c r="BK5" s="477"/>
      <c r="BL5" s="477"/>
      <c r="BM5" s="477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17</v>
      </c>
      <c r="BW5" s="113" t="s">
        <v>18</v>
      </c>
      <c r="BX5" s="113" t="s">
        <v>19</v>
      </c>
      <c r="BY5" s="113" t="s">
        <v>20</v>
      </c>
      <c r="BZ5" s="113" t="s">
        <v>21</v>
      </c>
      <c r="CA5" s="114"/>
      <c r="CB5" s="113" t="s">
        <v>22</v>
      </c>
      <c r="CC5" s="113" t="s">
        <v>23</v>
      </c>
      <c r="CD5" s="113" t="s">
        <v>24</v>
      </c>
      <c r="CE5" s="113" t="s">
        <v>25</v>
      </c>
      <c r="CF5" s="113" t="s">
        <v>26</v>
      </c>
      <c r="CG5" s="113" t="s">
        <v>27</v>
      </c>
      <c r="CH5" s="113" t="s">
        <v>28</v>
      </c>
      <c r="CI5" s="113" t="s">
        <v>29</v>
      </c>
      <c r="CJ5" s="113" t="s">
        <v>30</v>
      </c>
      <c r="CK5" s="113" t="s">
        <v>31</v>
      </c>
      <c r="CL5" s="477"/>
      <c r="CM5" s="115"/>
      <c r="CN5" s="477"/>
      <c r="CO5" s="113" t="s">
        <v>32</v>
      </c>
      <c r="CP5" s="113" t="s">
        <v>33</v>
      </c>
      <c r="CQ5" s="113" t="s">
        <v>34</v>
      </c>
      <c r="CR5" s="113" t="s">
        <v>35</v>
      </c>
      <c r="CS5" s="113" t="s">
        <v>36</v>
      </c>
      <c r="CT5" s="114"/>
      <c r="CU5" s="113" t="s">
        <v>37</v>
      </c>
      <c r="CV5" s="113" t="s">
        <v>38</v>
      </c>
      <c r="CW5" s="113" t="s">
        <v>39</v>
      </c>
      <c r="CX5" s="113" t="s">
        <v>40</v>
      </c>
      <c r="CY5" s="113" t="s">
        <v>41</v>
      </c>
      <c r="CZ5" s="113" t="s">
        <v>42</v>
      </c>
      <c r="DA5" s="113" t="s">
        <v>43</v>
      </c>
      <c r="DB5" s="113" t="s">
        <v>44</v>
      </c>
      <c r="DC5" s="113" t="s">
        <v>45</v>
      </c>
      <c r="DD5" s="113" t="s">
        <v>46</v>
      </c>
      <c r="DE5" s="113"/>
      <c r="DF5" s="113"/>
      <c r="DG5" s="114"/>
      <c r="DH5" s="477"/>
      <c r="DI5" s="477"/>
      <c r="DJ5" s="477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 t="s">
        <v>18</v>
      </c>
      <c r="DU5" s="113" t="s">
        <v>19</v>
      </c>
      <c r="DV5" s="113" t="s">
        <v>20</v>
      </c>
      <c r="DW5" s="113" t="s">
        <v>21</v>
      </c>
      <c r="DX5" s="114"/>
      <c r="DY5" s="113" t="s">
        <v>22</v>
      </c>
      <c r="DZ5" s="113" t="s">
        <v>23</v>
      </c>
      <c r="EA5" s="113" t="s">
        <v>24</v>
      </c>
      <c r="EB5" s="113" t="s">
        <v>25</v>
      </c>
      <c r="EC5" s="113" t="s">
        <v>26</v>
      </c>
      <c r="ED5" s="113" t="s">
        <v>27</v>
      </c>
      <c r="EE5" s="113" t="s">
        <v>28</v>
      </c>
      <c r="EF5" s="113" t="s">
        <v>29</v>
      </c>
      <c r="EG5" s="113" t="s">
        <v>30</v>
      </c>
      <c r="EH5" s="113" t="s">
        <v>31</v>
      </c>
      <c r="EI5" s="477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13" t="s">
        <v>142</v>
      </c>
      <c r="ES5" s="113" t="s">
        <v>123</v>
      </c>
      <c r="ET5" s="113" t="s">
        <v>117</v>
      </c>
      <c r="EU5" s="113"/>
      <c r="EV5" s="113"/>
      <c r="EW5" s="113"/>
      <c r="EX5" s="113"/>
      <c r="EY5" s="113"/>
      <c r="EZ5" s="113"/>
      <c r="FA5" s="113"/>
      <c r="FB5" s="113"/>
      <c r="FC5" s="113"/>
      <c r="FD5" s="114"/>
      <c r="FE5" s="477"/>
      <c r="FF5" s="477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 t="s">
        <v>14</v>
      </c>
      <c r="FN5" s="113" t="s">
        <v>15</v>
      </c>
      <c r="FO5" s="113" t="s">
        <v>16</v>
      </c>
      <c r="FP5" s="113" t="s">
        <v>17</v>
      </c>
      <c r="FQ5" s="113" t="s">
        <v>18</v>
      </c>
      <c r="FR5" s="113" t="s">
        <v>19</v>
      </c>
      <c r="FS5" s="113" t="s">
        <v>20</v>
      </c>
      <c r="FT5" s="113" t="s">
        <v>21</v>
      </c>
      <c r="FU5" s="114"/>
      <c r="FV5" s="113" t="s">
        <v>22</v>
      </c>
      <c r="FW5" s="113" t="s">
        <v>23</v>
      </c>
      <c r="FX5" s="113" t="s">
        <v>24</v>
      </c>
      <c r="FY5" s="113" t="s">
        <v>25</v>
      </c>
      <c r="FZ5" s="113" t="s">
        <v>120</v>
      </c>
      <c r="GA5" s="113" t="s">
        <v>27</v>
      </c>
      <c r="GB5" s="113" t="s">
        <v>28</v>
      </c>
      <c r="GC5" s="113" t="s">
        <v>29</v>
      </c>
      <c r="GD5" s="113" t="s">
        <v>30</v>
      </c>
      <c r="GE5" s="113" t="s">
        <v>31</v>
      </c>
      <c r="GF5" s="477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13" t="s">
        <v>123</v>
      </c>
      <c r="GP5" s="113" t="s">
        <v>143</v>
      </c>
      <c r="GQ5" s="113" t="s">
        <v>144</v>
      </c>
      <c r="GR5" s="113"/>
      <c r="GS5" s="113"/>
      <c r="GT5" s="113"/>
      <c r="GU5" s="113"/>
      <c r="GV5" s="113"/>
      <c r="GW5" s="113"/>
      <c r="GX5" s="113"/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13" t="s">
        <v>12</v>
      </c>
      <c r="HI5" s="113" t="s">
        <v>13</v>
      </c>
      <c r="HJ5" s="113" t="s">
        <v>14</v>
      </c>
      <c r="HK5" s="113" t="s">
        <v>15</v>
      </c>
      <c r="HL5" s="113" t="s">
        <v>16</v>
      </c>
      <c r="HM5" s="113" t="s">
        <v>17</v>
      </c>
      <c r="HN5" s="113" t="s">
        <v>18</v>
      </c>
      <c r="HO5" s="113" t="s">
        <v>19</v>
      </c>
      <c r="HP5" s="113" t="s">
        <v>20</v>
      </c>
      <c r="HQ5" s="113" t="s">
        <v>21</v>
      </c>
      <c r="HR5" s="114"/>
      <c r="HS5" s="113" t="s">
        <v>22</v>
      </c>
      <c r="HT5" s="113" t="s">
        <v>23</v>
      </c>
      <c r="HU5" s="113" t="s">
        <v>24</v>
      </c>
      <c r="HV5" s="113" t="s">
        <v>25</v>
      </c>
      <c r="HW5" s="113" t="s">
        <v>120</v>
      </c>
      <c r="HX5" s="113" t="s">
        <v>27</v>
      </c>
      <c r="HY5" s="113" t="s">
        <v>28</v>
      </c>
      <c r="HZ5" s="113" t="s">
        <v>29</v>
      </c>
      <c r="IA5" s="113" t="s">
        <v>30</v>
      </c>
      <c r="IB5" s="113" t="s">
        <v>31</v>
      </c>
      <c r="IC5" s="477"/>
      <c r="ID5" s="115"/>
      <c r="IE5" s="477"/>
      <c r="IF5" s="113" t="s">
        <v>32</v>
      </c>
      <c r="IG5" s="113" t="s">
        <v>33</v>
      </c>
      <c r="IH5" s="113" t="s">
        <v>34</v>
      </c>
      <c r="II5" s="113" t="s">
        <v>35</v>
      </c>
      <c r="IJ5" s="113" t="s">
        <v>36</v>
      </c>
      <c r="IK5" s="114"/>
      <c r="IL5" s="113" t="s">
        <v>337</v>
      </c>
      <c r="IM5" s="113" t="s">
        <v>143</v>
      </c>
      <c r="IN5" s="113" t="s">
        <v>118</v>
      </c>
      <c r="IO5" s="113" t="s">
        <v>40</v>
      </c>
      <c r="IP5" s="113"/>
      <c r="IQ5" s="113"/>
      <c r="IR5" s="113"/>
      <c r="IS5" s="113"/>
      <c r="IT5" s="113"/>
      <c r="IU5" s="113"/>
      <c r="IV5" s="113"/>
      <c r="IW5" s="113"/>
      <c r="IX5" s="114"/>
      <c r="IY5" s="477"/>
      <c r="IZ5" s="477"/>
      <c r="JA5" s="477"/>
      <c r="JB5" s="114"/>
      <c r="JC5" s="119"/>
      <c r="JD5" s="221" t="s">
        <v>191</v>
      </c>
      <c r="JE5" s="113" t="s">
        <v>12</v>
      </c>
      <c r="JF5" s="113" t="s">
        <v>13</v>
      </c>
      <c r="JG5" s="113" t="s">
        <v>14</v>
      </c>
      <c r="JH5" s="113" t="s">
        <v>15</v>
      </c>
      <c r="JI5" s="113" t="s">
        <v>16</v>
      </c>
      <c r="JJ5" s="113" t="s">
        <v>17</v>
      </c>
      <c r="JK5" s="113" t="s">
        <v>18</v>
      </c>
      <c r="JL5" s="113" t="s">
        <v>19</v>
      </c>
      <c r="JM5" s="113" t="s">
        <v>20</v>
      </c>
      <c r="JN5" s="113" t="s">
        <v>21</v>
      </c>
      <c r="JO5" s="114"/>
      <c r="JP5" s="113" t="s">
        <v>22</v>
      </c>
      <c r="JQ5" s="113" t="s">
        <v>23</v>
      </c>
      <c r="JR5" s="113" t="s">
        <v>24</v>
      </c>
      <c r="JS5" s="113" t="s">
        <v>25</v>
      </c>
      <c r="JT5" s="113" t="s">
        <v>120</v>
      </c>
      <c r="JU5" s="113" t="s">
        <v>27</v>
      </c>
      <c r="JV5" s="113" t="s">
        <v>28</v>
      </c>
      <c r="JW5" s="113" t="s">
        <v>29</v>
      </c>
      <c r="JX5" s="113" t="s">
        <v>30</v>
      </c>
      <c r="JY5" s="113" t="s">
        <v>31</v>
      </c>
      <c r="JZ5" s="477"/>
      <c r="KA5" s="115"/>
      <c r="KB5" s="477"/>
      <c r="KC5" s="113" t="s">
        <v>32</v>
      </c>
      <c r="KD5" s="113" t="s">
        <v>33</v>
      </c>
      <c r="KE5" s="113" t="s">
        <v>34</v>
      </c>
      <c r="KF5" s="113" t="s">
        <v>35</v>
      </c>
      <c r="KG5" s="113" t="s">
        <v>36</v>
      </c>
      <c r="KH5" s="114"/>
      <c r="KI5" s="113" t="s">
        <v>337</v>
      </c>
      <c r="KJ5" s="113" t="s">
        <v>143</v>
      </c>
      <c r="KK5" s="113" t="s">
        <v>118</v>
      </c>
      <c r="KL5" s="113" t="s">
        <v>123</v>
      </c>
      <c r="KM5" s="113" t="s">
        <v>380</v>
      </c>
      <c r="KN5" s="113" t="s">
        <v>42</v>
      </c>
      <c r="KO5" s="113" t="s">
        <v>381</v>
      </c>
      <c r="KP5" s="113" t="s">
        <v>44</v>
      </c>
      <c r="KQ5" s="113" t="s">
        <v>45</v>
      </c>
      <c r="KR5" s="113" t="s">
        <v>46</v>
      </c>
      <c r="KS5" s="113"/>
      <c r="KT5" s="113"/>
      <c r="KU5" s="114"/>
      <c r="KV5" s="477"/>
      <c r="KW5" s="477"/>
      <c r="KX5" s="477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13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143</v>
      </c>
      <c r="MG5" s="113" t="s">
        <v>509</v>
      </c>
      <c r="MH5" s="113" t="s">
        <v>123</v>
      </c>
      <c r="MI5" s="113" t="s">
        <v>510</v>
      </c>
      <c r="MJ5" s="113"/>
      <c r="MK5" s="113"/>
      <c r="ML5" s="113"/>
      <c r="MM5" s="113"/>
      <c r="MN5" s="113"/>
      <c r="MO5" s="113"/>
      <c r="MP5" s="113"/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13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 t="s">
        <v>39</v>
      </c>
      <c r="OF5" s="113" t="s">
        <v>40</v>
      </c>
      <c r="OG5" s="113" t="s">
        <v>41</v>
      </c>
      <c r="OH5" s="113" t="s">
        <v>42</v>
      </c>
      <c r="OI5" s="113" t="s">
        <v>43</v>
      </c>
      <c r="OJ5" s="113" t="s">
        <v>44</v>
      </c>
      <c r="OK5" s="113" t="s">
        <v>45</v>
      </c>
      <c r="OL5" s="113" t="s">
        <v>46</v>
      </c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13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59" ht="15.75" x14ac:dyDescent="0.25">
      <c r="A6" s="67">
        <v>1</v>
      </c>
      <c r="B6" s="147">
        <v>1</v>
      </c>
      <c r="C6" s="150"/>
      <c r="D6" s="153">
        <v>1</v>
      </c>
      <c r="E6" s="153"/>
      <c r="F6" s="153"/>
      <c r="G6" s="153"/>
      <c r="H6" s="153"/>
      <c r="I6" s="148"/>
      <c r="J6" s="230">
        <f>(D6+E6+F6+G6+H6+I6)/$J$3</f>
        <v>1</v>
      </c>
      <c r="K6" s="106">
        <v>1</v>
      </c>
      <c r="L6" s="106"/>
      <c r="M6" s="106"/>
      <c r="N6" s="106"/>
      <c r="O6" s="106"/>
      <c r="P6" s="106"/>
      <c r="Q6" s="106"/>
      <c r="R6" s="132">
        <f>(K6+L6+M6+N6+O6+P6+Q6)/$R$3</f>
        <v>1</v>
      </c>
      <c r="S6" s="217">
        <f>A6</f>
        <v>1</v>
      </c>
      <c r="T6" s="106">
        <v>1</v>
      </c>
      <c r="U6" s="106"/>
      <c r="V6" s="106"/>
      <c r="W6" s="106"/>
      <c r="X6" s="106"/>
      <c r="Y6" s="106"/>
      <c r="Z6" s="106"/>
      <c r="AA6" s="106"/>
      <c r="AB6" s="106"/>
      <c r="AC6" s="106"/>
      <c r="AD6" s="117">
        <f>(T6+U6+V6+W6+X6+Y6+Z6+AA6+AB6+AC6)/$AD$3</f>
        <v>1</v>
      </c>
      <c r="AE6" s="106">
        <v>1</v>
      </c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17">
        <f>(AE6+AF6+AG6+AH6+AI6+AJ6+AK6+AL6+AM6+AN6)/$AP$3</f>
        <v>1</v>
      </c>
      <c r="AQ6" s="66">
        <v>1</v>
      </c>
      <c r="AR6" s="66"/>
      <c r="AS6" s="66"/>
      <c r="AT6" s="66"/>
      <c r="AU6" s="66"/>
      <c r="AV6" s="66"/>
      <c r="AW6" s="117">
        <f>(AQ6+AR6+AS6+AT6+AU6+AV6)/$AW$3</f>
        <v>1</v>
      </c>
      <c r="AX6" s="106">
        <v>1</v>
      </c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17">
        <f>(AX6+AY6+AZ6+BA6+BB6+BC6+BD6+BE6+BF6+BG6+BH6+BI6)/$BJ$3</f>
        <v>1</v>
      </c>
      <c r="BK6" s="106"/>
      <c r="BL6" s="106">
        <v>1</v>
      </c>
      <c r="BM6" s="106"/>
      <c r="BN6" s="118">
        <f>(BK6+BL6+BM6)/$BN$3</f>
        <v>1</v>
      </c>
      <c r="BO6" s="120"/>
      <c r="BP6" s="217">
        <f>S6</f>
        <v>1</v>
      </c>
      <c r="BQ6" s="106">
        <v>1</v>
      </c>
      <c r="BR6" s="106"/>
      <c r="BS6" s="106"/>
      <c r="BT6" s="106"/>
      <c r="BU6" s="106"/>
      <c r="BV6" s="106"/>
      <c r="BW6" s="106"/>
      <c r="BX6" s="106"/>
      <c r="BY6" s="106"/>
      <c r="BZ6" s="106"/>
      <c r="CA6" s="117">
        <f>(BQ6+BR6+BS6+BT6+BU6+BV6+BW6+BX6+BY6+BZ6)/$CA$3</f>
        <v>1</v>
      </c>
      <c r="CB6" s="106">
        <v>1</v>
      </c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17">
        <f>(CB6+CC6+CD6+CE6+CF6+CG6+CH6+CI6+CJ6+CK6)/$CM$3</f>
        <v>1</v>
      </c>
      <c r="CN6" s="106">
        <v>1</v>
      </c>
      <c r="CO6" s="106"/>
      <c r="CP6" s="106"/>
      <c r="CQ6" s="106"/>
      <c r="CR6" s="106"/>
      <c r="CS6" s="106"/>
      <c r="CT6" s="117">
        <f>(CN6+CO6+CP6+CQ6+CR6+CS6)/$CT$3</f>
        <v>1</v>
      </c>
      <c r="CU6" s="106">
        <v>1</v>
      </c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17">
        <f>(CU6+CV6+CW6+CX6+CY6+CZ6+DA6+DB6+DC6+DD6+DE6+DF6)/$DG$3</f>
        <v>1</v>
      </c>
      <c r="DH6" s="106"/>
      <c r="DI6" s="106">
        <v>1</v>
      </c>
      <c r="DJ6" s="106"/>
      <c r="DK6" s="118">
        <f>(DH6+DI6+DJ6)/$DK$3</f>
        <v>1</v>
      </c>
      <c r="DL6" s="169"/>
      <c r="DM6" s="217">
        <f>BP6</f>
        <v>1</v>
      </c>
      <c r="DN6" s="106">
        <v>1</v>
      </c>
      <c r="DO6" s="106"/>
      <c r="DP6" s="106"/>
      <c r="DQ6" s="106"/>
      <c r="DR6" s="106"/>
      <c r="DS6" s="106"/>
      <c r="DT6" s="106"/>
      <c r="DU6" s="106"/>
      <c r="DV6" s="106"/>
      <c r="DW6" s="106"/>
      <c r="DX6" s="117">
        <f>(DN6+DO6+DP6+DQ6+DR6+DS6+DT6+DU6+DV6+DW6)/$DX$3</f>
        <v>1</v>
      </c>
      <c r="DY6" s="106">
        <v>1</v>
      </c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17">
        <f>(DY6+DZ6+EA6+EB6+EC6+ED6+EE6+EF6+EG6+EH6)/$EJ$3</f>
        <v>1</v>
      </c>
      <c r="EK6" s="106">
        <v>1</v>
      </c>
      <c r="EL6" s="106"/>
      <c r="EM6" s="106"/>
      <c r="EN6" s="106"/>
      <c r="EO6" s="106"/>
      <c r="EP6" s="106"/>
      <c r="EQ6" s="117">
        <f>(EK6+EL6+EM6+EN6+EO6+EP6)/$EQ$3</f>
        <v>1</v>
      </c>
      <c r="ER6" s="106">
        <v>1</v>
      </c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17">
        <f>(ER6+ES6+ET6+EU6+EV6+EW6+EX6+EY6+EZ6+FA6+FB6+FC6)/$FD$3</f>
        <v>1</v>
      </c>
      <c r="FE6" s="106"/>
      <c r="FF6" s="106">
        <v>1</v>
      </c>
      <c r="FG6" s="106"/>
      <c r="FH6" s="118">
        <f>(FE6+FF6+FG6)/$FH$3</f>
        <v>1</v>
      </c>
      <c r="FI6" s="120"/>
      <c r="FJ6" s="223">
        <f>DM6</f>
        <v>1</v>
      </c>
      <c r="FK6" s="106">
        <v>1</v>
      </c>
      <c r="FL6" s="106"/>
      <c r="FM6" s="106"/>
      <c r="FN6" s="106"/>
      <c r="FO6" s="106"/>
      <c r="FP6" s="106"/>
      <c r="FQ6" s="106"/>
      <c r="FR6" s="106"/>
      <c r="FS6" s="106"/>
      <c r="FT6" s="106"/>
      <c r="FU6" s="117">
        <f>(FK6+FL6+FM6+FN6+FO6+FP6+FQ6+FR6+FS6+FT6)/$FU$3</f>
        <v>1</v>
      </c>
      <c r="FV6" s="106">
        <v>1</v>
      </c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17">
        <f>(FV6+FW6+FX6+FY6+FZ6+GA6+GB6+GC6+GD6+GE6)/$GG$3</f>
        <v>1</v>
      </c>
      <c r="GH6" s="106">
        <v>1</v>
      </c>
      <c r="GI6" s="106"/>
      <c r="GJ6" s="106"/>
      <c r="GK6" s="106"/>
      <c r="GL6" s="106"/>
      <c r="GM6" s="106"/>
      <c r="GN6" s="117">
        <f>(GH6+GI6+GJ6+GK6+GL6+GM6)/$GN$3</f>
        <v>1</v>
      </c>
      <c r="GO6" s="106">
        <v>1</v>
      </c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17">
        <f>(GO6+GP6+GQ6+GR6+GS6+GT6+GU6+GV6+GW6+GX6+GY6+GZ6)/$HA$3</f>
        <v>1</v>
      </c>
      <c r="HB6" s="106"/>
      <c r="HC6" s="106">
        <v>1</v>
      </c>
      <c r="HD6" s="106"/>
      <c r="HE6" s="118">
        <f>(HB6+HC6+HD6)/$HE$3</f>
        <v>1</v>
      </c>
      <c r="HF6" s="120"/>
      <c r="HG6" s="217">
        <f>FJ6</f>
        <v>1</v>
      </c>
      <c r="HH6" s="106">
        <v>1</v>
      </c>
      <c r="HI6" s="106"/>
      <c r="HJ6" s="106"/>
      <c r="HK6" s="106"/>
      <c r="HL6" s="106"/>
      <c r="HM6" s="106"/>
      <c r="HN6" s="106"/>
      <c r="HO6" s="106"/>
      <c r="HP6" s="106"/>
      <c r="HQ6" s="106"/>
      <c r="HR6" s="117">
        <f>(HH6+HI6+HJ6+HK6+HL6+HM6+HN6+HO6+HP6+HQ6)/$HR$3</f>
        <v>1</v>
      </c>
      <c r="HS6" s="106">
        <v>1</v>
      </c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17">
        <f>(HS6+HT6+HU6+HV6+HW6+HX6+HY6+HZ6+IA6+IB6)/$ID$3</f>
        <v>1</v>
      </c>
      <c r="IE6" s="106">
        <v>1</v>
      </c>
      <c r="IF6" s="106"/>
      <c r="IG6" s="106"/>
      <c r="IH6" s="106"/>
      <c r="II6" s="106"/>
      <c r="IJ6" s="106"/>
      <c r="IK6" s="117">
        <f>(IE6+IF6+IG6+IH6+II6+IJ6)/$IK$3</f>
        <v>1</v>
      </c>
      <c r="IL6" s="106">
        <v>1</v>
      </c>
      <c r="IM6" s="106"/>
      <c r="IN6" s="106"/>
      <c r="IO6" s="106"/>
      <c r="IP6" s="106"/>
      <c r="IQ6" s="106"/>
      <c r="IR6" s="106"/>
      <c r="IS6" s="106"/>
      <c r="IT6" s="106"/>
      <c r="IU6" s="106"/>
      <c r="IV6" s="106"/>
      <c r="IW6" s="106"/>
      <c r="IX6" s="117">
        <f>(IL6+IM6+IN6+IO6+IP6+IQ6+IR6+IS6+IT6+IU6+IV6+IW6)/$IX$3</f>
        <v>1</v>
      </c>
      <c r="IY6" s="106"/>
      <c r="IZ6" s="106">
        <v>1</v>
      </c>
      <c r="JA6" s="106"/>
      <c r="JB6" s="118">
        <f>(IY6+IZ6+JA6)/$JB$3</f>
        <v>1</v>
      </c>
      <c r="JC6" s="120"/>
      <c r="JD6" s="217">
        <f>HG6</f>
        <v>1</v>
      </c>
      <c r="JE6" s="106">
        <v>1</v>
      </c>
      <c r="JF6" s="106"/>
      <c r="JG6" s="106"/>
      <c r="JH6" s="106"/>
      <c r="JI6" s="106"/>
      <c r="JJ6" s="106"/>
      <c r="JK6" s="106"/>
      <c r="JL6" s="106"/>
      <c r="JM6" s="106"/>
      <c r="JN6" s="106"/>
      <c r="JO6" s="117">
        <f>(JE6+JF6+JG6+JH6+JI6+JJ6+JK6+JL6+JM6+JN6)/$JO$3</f>
        <v>1</v>
      </c>
      <c r="JP6" s="245">
        <v>1</v>
      </c>
      <c r="JQ6" s="245"/>
      <c r="JR6" s="245"/>
      <c r="JS6" s="245"/>
      <c r="JT6" s="245"/>
      <c r="JU6" s="245"/>
      <c r="JV6" s="245"/>
      <c r="JW6" s="245"/>
      <c r="JX6" s="245"/>
      <c r="JY6" s="245"/>
      <c r="JZ6" s="245"/>
      <c r="KA6" s="121">
        <f>(JP6+JQ6+JR6+JS6+JT6+JU6+JV6+JW6+JX6+JY6)/$KA$3</f>
        <v>1</v>
      </c>
      <c r="KB6" s="245">
        <v>1</v>
      </c>
      <c r="KC6" s="245"/>
      <c r="KD6" s="245"/>
      <c r="KE6" s="245"/>
      <c r="KF6" s="106"/>
      <c r="KG6" s="106"/>
      <c r="KH6" s="117">
        <f>(KB6+KC6+KD6+KE6+KF6+KG6)/$KH$3</f>
        <v>1</v>
      </c>
      <c r="KI6" s="245">
        <v>1</v>
      </c>
      <c r="KJ6" s="245"/>
      <c r="KK6" s="245"/>
      <c r="KL6" s="245"/>
      <c r="KM6" s="245"/>
      <c r="KN6" s="245"/>
      <c r="KO6" s="245"/>
      <c r="KP6" s="245"/>
      <c r="KQ6" s="245"/>
      <c r="KR6" s="245"/>
      <c r="KS6" s="245"/>
      <c r="KT6" s="245"/>
      <c r="KU6" s="117">
        <f>(KI6+KJ6+KK6+KL6+KM6+KN6+KO6+KP6+KQ6+KR6+KS6+KT6)/$KU$3</f>
        <v>1</v>
      </c>
      <c r="KV6" s="106"/>
      <c r="KW6" s="245">
        <v>1</v>
      </c>
      <c r="KX6" s="106"/>
      <c r="KY6" s="118">
        <f>(KV6+KW6+KX6)/$KY$3</f>
        <v>1</v>
      </c>
      <c r="KZ6" s="120"/>
      <c r="LA6" s="217">
        <f>JD6</f>
        <v>1</v>
      </c>
      <c r="LB6" s="245">
        <v>1</v>
      </c>
      <c r="LC6" s="245"/>
      <c r="LD6" s="245"/>
      <c r="LE6" s="245"/>
      <c r="LF6" s="245"/>
      <c r="LG6" s="245"/>
      <c r="LH6" s="245"/>
      <c r="LI6" s="245"/>
      <c r="LJ6" s="245"/>
      <c r="LK6" s="106"/>
      <c r="LL6" s="117">
        <f>(LB6+LC6+LD6+LE6+LF6+LG6+LH6+LI6+LJ6+LK6)/$LL$3</f>
        <v>1</v>
      </c>
      <c r="LM6" s="245">
        <v>1</v>
      </c>
      <c r="LN6" s="245"/>
      <c r="LO6" s="245"/>
      <c r="LP6" s="245"/>
      <c r="LQ6" s="245"/>
      <c r="LR6" s="245"/>
      <c r="LS6" s="245"/>
      <c r="LT6" s="245"/>
      <c r="LU6" s="245"/>
      <c r="LV6" s="245"/>
      <c r="LW6" s="245"/>
      <c r="LX6" s="117">
        <f>(LM6+LN6+LO6+LP6+LQ6+LR6+LS6+LT6+LU6+LV6)/$LX$3</f>
        <v>1</v>
      </c>
      <c r="LY6" s="245">
        <v>1</v>
      </c>
      <c r="LZ6" s="245"/>
      <c r="MA6" s="245"/>
      <c r="MB6" s="245"/>
      <c r="MC6" s="245"/>
      <c r="MD6" s="245"/>
      <c r="ME6" s="117">
        <f>(LY6+LZ6+MA6+MB6+MC6+MD6)/$ME$3</f>
        <v>1</v>
      </c>
      <c r="MF6" s="245">
        <v>1</v>
      </c>
      <c r="MG6" s="245"/>
      <c r="MH6" s="245"/>
      <c r="MI6" s="245"/>
      <c r="MJ6" s="245"/>
      <c r="MK6" s="245"/>
      <c r="ML6" s="245"/>
      <c r="MM6" s="245"/>
      <c r="MN6" s="245"/>
      <c r="MO6" s="245"/>
      <c r="MP6" s="245"/>
      <c r="MQ6" s="245"/>
      <c r="MR6" s="117">
        <f>(MF6+MG6+MH6+MI6+MJ6+MK6+ML6+MM6+MN6+MO6+MP6+MQ6)/$MR$3</f>
        <v>1</v>
      </c>
      <c r="MS6" s="245">
        <v>1</v>
      </c>
      <c r="MT6" s="245"/>
      <c r="MU6" s="245"/>
      <c r="MV6" s="118">
        <f>(MS6+MT6+MU6)/$MV$3</f>
        <v>1</v>
      </c>
      <c r="MW6" s="120"/>
      <c r="MX6" s="217">
        <f>LA6</f>
        <v>1</v>
      </c>
      <c r="MY6" s="106">
        <v>1</v>
      </c>
      <c r="MZ6" s="106"/>
      <c r="NA6" s="106"/>
      <c r="NB6" s="106"/>
      <c r="NC6" s="106"/>
      <c r="ND6" s="106"/>
      <c r="NE6" s="106"/>
      <c r="NF6" s="106"/>
      <c r="NG6" s="106"/>
      <c r="NH6" s="106"/>
      <c r="NI6" s="117">
        <f>(MY6+MZ6+NA6+NB6+NC6+ND6+NE6+NF6+NG6+NH6)/$NI$3</f>
        <v>1</v>
      </c>
      <c r="NJ6" s="106">
        <v>1</v>
      </c>
      <c r="NK6" s="106"/>
      <c r="NL6" s="106"/>
      <c r="NM6" s="106"/>
      <c r="NN6" s="106"/>
      <c r="NO6" s="106"/>
      <c r="NP6" s="106"/>
      <c r="NQ6" s="106"/>
      <c r="NR6" s="106"/>
      <c r="NS6" s="106"/>
      <c r="NT6" s="106"/>
      <c r="NU6" s="117">
        <f>(NJ6+NK6+NL6+NM6+NN6+NO6+NP6+NQ6+NR6+NS6)/$NU$3</f>
        <v>1</v>
      </c>
      <c r="NV6" s="106">
        <v>1</v>
      </c>
      <c r="NW6" s="106"/>
      <c r="NX6" s="106"/>
      <c r="NY6" s="106"/>
      <c r="NZ6" s="106"/>
      <c r="OA6" s="106"/>
      <c r="OB6" s="117">
        <f>(NV6+NW6+NX6+NY6+NZ6+OA6)/$OB$3</f>
        <v>1</v>
      </c>
      <c r="OC6" s="106">
        <v>1</v>
      </c>
      <c r="OD6" s="106"/>
      <c r="OE6" s="106"/>
      <c r="OF6" s="106"/>
      <c r="OG6" s="106"/>
      <c r="OH6" s="106"/>
      <c r="OI6" s="106"/>
      <c r="OJ6" s="106"/>
      <c r="OK6" s="106"/>
      <c r="OL6" s="106"/>
      <c r="OM6" s="106"/>
      <c r="ON6" s="106"/>
      <c r="OO6" s="117">
        <f>(OC6+OD6+OE6+OF6+OG6+OH6+OI6+OJ6+OK6+OL6+OM6+ON6)/$OO$3</f>
        <v>1</v>
      </c>
      <c r="OP6" s="106"/>
      <c r="OQ6" s="106">
        <v>1</v>
      </c>
      <c r="OR6" s="106"/>
      <c r="OS6" s="118">
        <f>(OP6+OQ6+OR6)/$OS$3</f>
        <v>1</v>
      </c>
      <c r="OT6" s="120"/>
      <c r="OU6" s="217">
        <f>MX6</f>
        <v>1</v>
      </c>
      <c r="OV6" s="106"/>
      <c r="OW6" s="106"/>
      <c r="OX6" s="106"/>
      <c r="OY6" s="106"/>
      <c r="OZ6" s="106"/>
      <c r="PA6" s="106"/>
      <c r="PB6" s="106"/>
      <c r="PC6" s="106"/>
      <c r="PD6" s="106">
        <v>1</v>
      </c>
      <c r="PE6" s="106"/>
      <c r="PF6" s="117">
        <f>(OV6+OW6+OX6+OY6+OZ6+PA6+PB6+PC6+PD6+PE6)/$PF$3</f>
        <v>1</v>
      </c>
      <c r="PG6" s="106"/>
      <c r="PH6" s="106"/>
      <c r="PI6" s="106"/>
      <c r="PJ6" s="106"/>
      <c r="PK6" s="106"/>
      <c r="PL6" s="106"/>
      <c r="PM6" s="106"/>
      <c r="PN6" s="106"/>
      <c r="PO6" s="106"/>
      <c r="PP6" s="106">
        <v>1</v>
      </c>
      <c r="PQ6" s="106"/>
      <c r="PR6" s="117">
        <f>(PG6+PH6+PI6+PJ6+PK6+PL6+PM6+PN6+PO6+PP6)/$PR$3</f>
        <v>1</v>
      </c>
      <c r="PS6" s="106"/>
      <c r="PT6" s="106"/>
      <c r="PU6" s="106"/>
      <c r="PV6" s="106"/>
      <c r="PW6" s="106">
        <v>1</v>
      </c>
      <c r="PX6" s="106"/>
      <c r="PY6" s="117">
        <f>(PS6+PT6+PU6+PV6+PW6+PX6)/$PY$3</f>
        <v>1</v>
      </c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>
        <v>1</v>
      </c>
      <c r="QK6" s="106"/>
      <c r="QL6" s="117">
        <f>(PZ6+QA6+QB6+QC6+QD6+QE6+QF6+QG6+QH6+QI6+QJ6+QK6)/$QL$3</f>
        <v>1</v>
      </c>
      <c r="QM6" s="106">
        <v>1</v>
      </c>
      <c r="QN6" s="106"/>
      <c r="QO6" s="106"/>
      <c r="QP6" s="118">
        <f>(QM6+QN6+QO6)/$QP$3</f>
        <v>1</v>
      </c>
      <c r="QQ6" s="120"/>
    </row>
    <row r="7" spans="1:459" ht="15.75" x14ac:dyDescent="0.25">
      <c r="A7" s="67">
        <v>1</v>
      </c>
      <c r="B7" s="147">
        <v>2</v>
      </c>
      <c r="C7" s="150"/>
      <c r="D7" s="153"/>
      <c r="E7" s="153"/>
      <c r="F7" s="153"/>
      <c r="G7" s="153"/>
      <c r="H7" s="153"/>
      <c r="I7" s="148"/>
      <c r="J7" s="230">
        <f t="shared" ref="J7:J35" si="8">(D7+E7+F7+G7+H7+I7)/$J$3</f>
        <v>0</v>
      </c>
      <c r="K7" s="106"/>
      <c r="L7" s="106"/>
      <c r="M7" s="106"/>
      <c r="N7" s="106"/>
      <c r="O7" s="106"/>
      <c r="P7" s="106"/>
      <c r="Q7" s="106"/>
      <c r="R7" s="132">
        <f t="shared" ref="R7:R35" si="9">(K7+L7+M7+N7+O7+P7+Q7)/$R$3</f>
        <v>0</v>
      </c>
      <c r="S7" s="217">
        <f t="shared" ref="S7:S34" si="10">A7</f>
        <v>1</v>
      </c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17">
        <f t="shared" ref="AD7:AD35" si="11">(T7+U7+V7+W7+X7+Y7+Z7+AA7+AB7+AC7)/$AD$3</f>
        <v>0</v>
      </c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17">
        <f t="shared" ref="AP7:AP35" si="12">(AE7+AF7+AG7+AH7+AI7+AJ7+AK7+AL7+AM7+AN7)/$AP$3</f>
        <v>0</v>
      </c>
      <c r="AQ7" s="106"/>
      <c r="AR7" s="106"/>
      <c r="AS7" s="106"/>
      <c r="AT7" s="106"/>
      <c r="AU7" s="106"/>
      <c r="AV7" s="106"/>
      <c r="AW7" s="117">
        <f t="shared" ref="AW7:AW35" si="13">(AQ7+AR7+AS7+AT7+AU7+AV7)/$AW$3</f>
        <v>0</v>
      </c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17">
        <f t="shared" ref="BJ7:BJ35" si="14">(AX7+AY7+AZ7+BA7+BB7+BC7+BD7+BE7+BF7+BG7+BH7+BI7)/$BJ$3</f>
        <v>0</v>
      </c>
      <c r="BK7" s="106"/>
      <c r="BL7" s="106"/>
      <c r="BM7" s="106"/>
      <c r="BN7" s="118">
        <f t="shared" ref="BN7:BN35" si="15">(BK7+BL7+BM7)/$BN$3</f>
        <v>0</v>
      </c>
      <c r="BO7" s="120"/>
      <c r="BP7" s="217">
        <f t="shared" ref="BP7:BP34" si="16">S7</f>
        <v>1</v>
      </c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17">
        <f t="shared" ref="CA7:CA35" si="17">(BQ7+BR7+BS7+BT7+BU7+BV7+BW7+BX7+BY7+BZ7)/$CA$3</f>
        <v>0</v>
      </c>
      <c r="CB7" s="106"/>
      <c r="CC7" s="106"/>
      <c r="CD7" s="106"/>
      <c r="CE7" s="106"/>
      <c r="CF7" s="106"/>
      <c r="CG7" s="106"/>
      <c r="CH7" s="106"/>
      <c r="CI7" s="106"/>
      <c r="CJ7" s="106"/>
      <c r="CK7" s="106"/>
      <c r="CL7" s="106"/>
      <c r="CM7" s="117">
        <f t="shared" ref="CM7:CM35" si="18">(CB7+CC7+CD7+CE7+CF7+CG7+CH7+CI7+CJ7+CK7)/$CM$3</f>
        <v>0</v>
      </c>
      <c r="CN7" s="106"/>
      <c r="CO7" s="106"/>
      <c r="CP7" s="106"/>
      <c r="CQ7" s="106"/>
      <c r="CR7" s="106"/>
      <c r="CS7" s="106"/>
      <c r="CT7" s="117">
        <f t="shared" ref="CT7:CT35" si="19">(CN7+CO7+CP7+CQ7+CR7+CS7)/$CT$3</f>
        <v>0</v>
      </c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17">
        <f t="shared" ref="DG7:DG35" si="20">(CU7+CV7+CW7+CX7+CY7+CZ7+DA7+DB7+DC7+DD7+DE7+DF7)/$DG$3</f>
        <v>0</v>
      </c>
      <c r="DH7" s="106"/>
      <c r="DI7" s="106"/>
      <c r="DJ7" s="106"/>
      <c r="DK7" s="118">
        <f t="shared" ref="DK7:DK35" si="21">(DH7+DI7+DJ7)/$DK$3</f>
        <v>0</v>
      </c>
      <c r="DL7" s="169"/>
      <c r="DM7" s="217">
        <f t="shared" ref="DM7:DM34" si="22">BP7</f>
        <v>1</v>
      </c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17">
        <f t="shared" ref="DX7:DX35" si="23">(DN7+DO7+DP7+DQ7+DR7+DS7+DT7+DU7+DV7+DW7)/$DX$3</f>
        <v>0</v>
      </c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17">
        <f t="shared" ref="EJ7:EJ35" si="24">(DY7+DZ7+EA7+EB7+EC7+ED7+EE7+EF7+EG7+EH7)/$EJ$3</f>
        <v>0</v>
      </c>
      <c r="EK7" s="106"/>
      <c r="EL7" s="106"/>
      <c r="EM7" s="106"/>
      <c r="EN7" s="106"/>
      <c r="EO7" s="106"/>
      <c r="EP7" s="106"/>
      <c r="EQ7" s="117">
        <f t="shared" ref="EQ7:EQ35" si="25">(EK7+EL7+EM7+EN7+EO7+EP7)/$EQ$3</f>
        <v>0</v>
      </c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17">
        <f t="shared" ref="FD7:FD35" si="26">(ER7+ES7+ET7+EU7+EV7+EW7+EX7+EY7+EZ7+FA7+FB7+FC7)/$FD$3</f>
        <v>0</v>
      </c>
      <c r="FE7" s="106"/>
      <c r="FF7" s="106"/>
      <c r="FG7" s="106"/>
      <c r="FH7" s="118">
        <f t="shared" ref="FH7:FH35" si="27">(FE7+FF7+FG7)/$FH$3</f>
        <v>0</v>
      </c>
      <c r="FI7" s="120"/>
      <c r="FJ7" s="223">
        <f t="shared" ref="FJ7:FJ34" si="28">DM7</f>
        <v>1</v>
      </c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17">
        <f t="shared" ref="FU7:FU35" si="29">(FK7+FL7+FM7+FN7+FO7+FP7+FQ7+FR7+FS7+FT7)/$FU$3</f>
        <v>0</v>
      </c>
      <c r="FV7" s="106"/>
      <c r="FW7" s="106"/>
      <c r="FX7" s="106"/>
      <c r="FY7" s="106"/>
      <c r="FZ7" s="106"/>
      <c r="GA7" s="106"/>
      <c r="GB7" s="106"/>
      <c r="GC7" s="106"/>
      <c r="GD7" s="106"/>
      <c r="GE7" s="106"/>
      <c r="GF7" s="106"/>
      <c r="GG7" s="117">
        <f t="shared" ref="GG7:GG35" si="30">(FV7+FW7+FX7+FY7+FZ7+GA7+GB7+GC7+GD7+GE7)/$GG$3</f>
        <v>0</v>
      </c>
      <c r="GH7" s="106"/>
      <c r="GI7" s="106"/>
      <c r="GJ7" s="106"/>
      <c r="GK7" s="106"/>
      <c r="GL7" s="106"/>
      <c r="GM7" s="106"/>
      <c r="GN7" s="117">
        <f t="shared" ref="GN7:GN35" si="31">(GH7+GI7+GJ7+GK7+GL7+GM7)/$GN$3</f>
        <v>0</v>
      </c>
      <c r="GO7" s="106"/>
      <c r="GP7" s="106"/>
      <c r="GQ7" s="106"/>
      <c r="GR7" s="106"/>
      <c r="GS7" s="106"/>
      <c r="GT7" s="106"/>
      <c r="GU7" s="106"/>
      <c r="GV7" s="106"/>
      <c r="GW7" s="106"/>
      <c r="GX7" s="106"/>
      <c r="GY7" s="106"/>
      <c r="GZ7" s="106"/>
      <c r="HA7" s="117">
        <f t="shared" ref="HA7:HA35" si="32">(GO7+GP7+GQ7+GR7+GS7+GT7+GU7+GV7+GW7+GX7+GY7+GZ7)/$HA$3</f>
        <v>0</v>
      </c>
      <c r="HB7" s="106"/>
      <c r="HC7" s="106"/>
      <c r="HD7" s="106"/>
      <c r="HE7" s="118">
        <f t="shared" ref="HE7:HE35" si="33">(HB7+HC7+HD7)/$HE$3</f>
        <v>0</v>
      </c>
      <c r="HF7" s="120"/>
      <c r="HG7" s="217">
        <f t="shared" ref="HG7:HG34" si="34">FJ7</f>
        <v>1</v>
      </c>
      <c r="HH7" s="106"/>
      <c r="HI7" s="106"/>
      <c r="HJ7" s="106"/>
      <c r="HK7" s="106"/>
      <c r="HL7" s="106"/>
      <c r="HM7" s="106"/>
      <c r="HN7" s="106"/>
      <c r="HO7" s="106"/>
      <c r="HP7" s="106"/>
      <c r="HQ7" s="106"/>
      <c r="HR7" s="117">
        <f t="shared" ref="HR7:HR35" si="35">(HH7+HI7+HJ7+HK7+HL7+HM7+HN7+HO7+HP7+HQ7)/$HR$3</f>
        <v>0</v>
      </c>
      <c r="HS7" s="106"/>
      <c r="HT7" s="106"/>
      <c r="HU7" s="106"/>
      <c r="HV7" s="106"/>
      <c r="HW7" s="106"/>
      <c r="HX7" s="106"/>
      <c r="HY7" s="106"/>
      <c r="HZ7" s="106"/>
      <c r="IA7" s="106"/>
      <c r="IB7" s="106"/>
      <c r="IC7" s="106"/>
      <c r="ID7" s="117">
        <f t="shared" ref="ID7:ID35" si="36">(HS7+HT7+HU7+HV7+HW7+HX7+HY7+HZ7+IA7+IB7)/$ID$3</f>
        <v>0</v>
      </c>
      <c r="IE7" s="106"/>
      <c r="IF7" s="106"/>
      <c r="IG7" s="106"/>
      <c r="IH7" s="106"/>
      <c r="II7" s="106"/>
      <c r="IJ7" s="106"/>
      <c r="IK7" s="117">
        <f t="shared" ref="IK7:IK35" si="37">(IE7+IF7+IG7+IH7+II7+IJ7)/$IK$3</f>
        <v>0</v>
      </c>
      <c r="IL7" s="106"/>
      <c r="IM7" s="106"/>
      <c r="IN7" s="106"/>
      <c r="IO7" s="106"/>
      <c r="IP7" s="106"/>
      <c r="IQ7" s="106"/>
      <c r="IR7" s="106"/>
      <c r="IS7" s="106"/>
      <c r="IT7" s="106"/>
      <c r="IU7" s="106"/>
      <c r="IV7" s="106"/>
      <c r="IW7" s="106"/>
      <c r="IX7" s="117">
        <f t="shared" ref="IX7:IX35" si="38">(IL7+IM7+IN7+IO7+IP7+IQ7+IR7+IS7+IT7+IU7+IV7+IW7)/$IX$3</f>
        <v>0</v>
      </c>
      <c r="IY7" s="106"/>
      <c r="IZ7" s="106"/>
      <c r="JA7" s="106"/>
      <c r="JB7" s="118">
        <f t="shared" ref="JB7:JB35" si="39">(IY7+IZ7+JA7)/$JB$3</f>
        <v>0</v>
      </c>
      <c r="JC7" s="120"/>
      <c r="JD7" s="217">
        <f t="shared" ref="JD7:JD34" si="40">HG7</f>
        <v>1</v>
      </c>
      <c r="JE7" s="106"/>
      <c r="JF7" s="106"/>
      <c r="JG7" s="106"/>
      <c r="JH7" s="106"/>
      <c r="JI7" s="106"/>
      <c r="JJ7" s="106"/>
      <c r="JK7" s="106"/>
      <c r="JL7" s="106"/>
      <c r="JM7" s="106"/>
      <c r="JN7" s="106"/>
      <c r="JO7" s="117">
        <f t="shared" ref="JO7:JO35" si="41">(JE7+JF7+JG7+JH7+JI7+JJ7+JK7+JL7+JM7+JN7)/$JO$3</f>
        <v>0</v>
      </c>
      <c r="JP7" s="245"/>
      <c r="JQ7" s="245"/>
      <c r="JR7" s="245"/>
      <c r="JS7" s="245"/>
      <c r="JT7" s="245"/>
      <c r="JU7" s="245"/>
      <c r="JV7" s="245"/>
      <c r="JW7" s="245"/>
      <c r="JX7" s="245"/>
      <c r="JY7" s="245"/>
      <c r="JZ7" s="245"/>
      <c r="KA7" s="121">
        <f t="shared" ref="KA7:KA35" si="42">(JP7+JQ7+JR7+JS7+JT7+JU7+JV7+JW7+JX7+JY7)/$KA$3</f>
        <v>0</v>
      </c>
      <c r="KB7" s="245"/>
      <c r="KC7" s="245"/>
      <c r="KD7" s="245"/>
      <c r="KE7" s="245"/>
      <c r="KF7" s="106"/>
      <c r="KG7" s="106"/>
      <c r="KH7" s="117">
        <f t="shared" ref="KH7:KH35" si="43">(KB7+KC7+KD7+KE7+KF7+KG7)/$KH$3</f>
        <v>0</v>
      </c>
      <c r="KI7" s="245"/>
      <c r="KJ7" s="245"/>
      <c r="KK7" s="245"/>
      <c r="KL7" s="245"/>
      <c r="KM7" s="245"/>
      <c r="KN7" s="245"/>
      <c r="KO7" s="245"/>
      <c r="KP7" s="245"/>
      <c r="KQ7" s="245"/>
      <c r="KR7" s="245"/>
      <c r="KS7" s="245"/>
      <c r="KT7" s="245"/>
      <c r="KU7" s="117">
        <f t="shared" ref="KU7:KU35" si="44">(KI7+KJ7+KK7+KL7+KM7+KN7+KO7+KP7+KQ7+KR7+KS7+KT7)/$KU$3</f>
        <v>0</v>
      </c>
      <c r="KV7" s="106"/>
      <c r="KW7" s="245"/>
      <c r="KX7" s="106"/>
      <c r="KY7" s="118">
        <f t="shared" ref="KY7:KY35" si="45">(KV7+KW7+KX7)/$KY$3</f>
        <v>0</v>
      </c>
      <c r="KZ7" s="120"/>
      <c r="LA7" s="217">
        <f t="shared" ref="LA7:LA34" si="46">JD7</f>
        <v>1</v>
      </c>
      <c r="LB7" s="245"/>
      <c r="LC7" s="245"/>
      <c r="LD7" s="245"/>
      <c r="LE7" s="245"/>
      <c r="LF7" s="245"/>
      <c r="LG7" s="245"/>
      <c r="LH7" s="245"/>
      <c r="LI7" s="245"/>
      <c r="LJ7" s="245"/>
      <c r="LK7" s="106"/>
      <c r="LL7" s="117">
        <f t="shared" ref="LL7:LL35" si="47">(LB7+LC7+LD7+LE7+LF7+LG7+LH7+LI7+LJ7+LK7)/$LL$3</f>
        <v>0</v>
      </c>
      <c r="LM7" s="245"/>
      <c r="LN7" s="245"/>
      <c r="LO7" s="245"/>
      <c r="LP7" s="245"/>
      <c r="LQ7" s="245"/>
      <c r="LR7" s="245"/>
      <c r="LS7" s="245"/>
      <c r="LT7" s="245"/>
      <c r="LU7" s="245"/>
      <c r="LV7" s="245"/>
      <c r="LW7" s="245"/>
      <c r="LX7" s="117">
        <f t="shared" ref="LX7:LX35" si="48">(LM7+LN7+LO7+LP7+LQ7+LR7+LS7+LT7+LU7+LV7)/$LX$3</f>
        <v>0</v>
      </c>
      <c r="LY7" s="245"/>
      <c r="LZ7" s="245"/>
      <c r="MA7" s="245"/>
      <c r="MB7" s="245"/>
      <c r="MC7" s="245"/>
      <c r="MD7" s="245"/>
      <c r="ME7" s="117">
        <f t="shared" ref="ME7:ME35" si="49">(LY7+LZ7+MA7+MB7+MC7+MD7)/$ME$3</f>
        <v>0</v>
      </c>
      <c r="MF7" s="245"/>
      <c r="MG7" s="245"/>
      <c r="MH7" s="245"/>
      <c r="MI7" s="245"/>
      <c r="MJ7" s="245"/>
      <c r="MK7" s="245"/>
      <c r="ML7" s="245"/>
      <c r="MM7" s="245"/>
      <c r="MN7" s="245"/>
      <c r="MO7" s="245"/>
      <c r="MP7" s="245"/>
      <c r="MQ7" s="245"/>
      <c r="MR7" s="117">
        <f t="shared" ref="MR7:MR35" si="50">(MF7+MG7+MH7+MI7+MJ7+MK7+ML7+MM7+MN7+MO7+MP7+MQ7)/$MR$3</f>
        <v>0</v>
      </c>
      <c r="MS7" s="245"/>
      <c r="MT7" s="245"/>
      <c r="MU7" s="245"/>
      <c r="MV7" s="118">
        <f t="shared" ref="MV7:MV35" si="51">(MS7+MT7+MU7)/$MV$3</f>
        <v>0</v>
      </c>
      <c r="MW7" s="120"/>
      <c r="MX7" s="217">
        <f t="shared" ref="MX7:MX34" si="52">LA7</f>
        <v>1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3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4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5">(NV7+NW7+NX7+NY7+NZ7+OA7)/$OB$3</f>
        <v>0</v>
      </c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17">
        <f t="shared" ref="OO7:OO35" si="56">(OC7+OD7+OE7+OF7+OG7+OH7+OI7+OJ7+OK7+OL7+OM7+ON7)/$OO$3</f>
        <v>0</v>
      </c>
      <c r="OP7" s="106"/>
      <c r="OQ7" s="106"/>
      <c r="OR7" s="106"/>
      <c r="OS7" s="118">
        <f t="shared" ref="OS7:OS35" si="57">(OP7+OQ7+OR7)/$OS$3</f>
        <v>0</v>
      </c>
      <c r="OT7" s="120"/>
      <c r="OU7" s="217">
        <f t="shared" ref="OU7:OU34" si="58">MX7</f>
        <v>1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9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60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1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2">(PZ7+QA7+QB7+QC7+QD7+QE7+QF7+QG7+QH7+QI7+QJ7+QK7)/$QL$3</f>
        <v>0</v>
      </c>
      <c r="QM7" s="106"/>
      <c r="QN7" s="106"/>
      <c r="QO7" s="106"/>
      <c r="QP7" s="118">
        <f t="shared" ref="QP7:QP35" si="63">(QM7+QN7+QO7)/$QP$3</f>
        <v>0</v>
      </c>
      <c r="QQ7" s="120"/>
    </row>
    <row r="8" spans="1:459" ht="15.75" x14ac:dyDescent="0.25">
      <c r="A8" s="67">
        <v>1</v>
      </c>
      <c r="B8" s="147">
        <v>3</v>
      </c>
      <c r="C8" s="150"/>
      <c r="D8" s="153"/>
      <c r="E8" s="153"/>
      <c r="F8" s="153"/>
      <c r="G8" s="153"/>
      <c r="H8" s="153"/>
      <c r="I8" s="148"/>
      <c r="J8" s="230">
        <f t="shared" si="8"/>
        <v>0</v>
      </c>
      <c r="K8" s="106"/>
      <c r="L8" s="106"/>
      <c r="M8" s="106"/>
      <c r="N8" s="106"/>
      <c r="O8" s="106"/>
      <c r="P8" s="106"/>
      <c r="Q8" s="106"/>
      <c r="R8" s="132">
        <f t="shared" si="9"/>
        <v>0</v>
      </c>
      <c r="S8" s="217">
        <f t="shared" si="10"/>
        <v>1</v>
      </c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17">
        <f t="shared" si="11"/>
        <v>0</v>
      </c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17">
        <f t="shared" si="12"/>
        <v>0</v>
      </c>
      <c r="AQ8" s="106"/>
      <c r="AR8" s="106"/>
      <c r="AS8" s="106"/>
      <c r="AT8" s="106"/>
      <c r="AU8" s="106"/>
      <c r="AV8" s="106"/>
      <c r="AW8" s="117">
        <f t="shared" si="13"/>
        <v>0</v>
      </c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17">
        <f t="shared" si="14"/>
        <v>0</v>
      </c>
      <c r="BK8" s="106"/>
      <c r="BL8" s="106"/>
      <c r="BM8" s="106"/>
      <c r="BN8" s="118">
        <f t="shared" si="15"/>
        <v>0</v>
      </c>
      <c r="BO8" s="120"/>
      <c r="BP8" s="217">
        <f t="shared" si="16"/>
        <v>1</v>
      </c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17">
        <f t="shared" si="17"/>
        <v>0</v>
      </c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17">
        <f t="shared" si="18"/>
        <v>0</v>
      </c>
      <c r="CN8" s="106"/>
      <c r="CO8" s="106"/>
      <c r="CP8" s="106"/>
      <c r="CQ8" s="106"/>
      <c r="CR8" s="106"/>
      <c r="CS8" s="106"/>
      <c r="CT8" s="117">
        <f t="shared" si="19"/>
        <v>0</v>
      </c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17">
        <f t="shared" si="20"/>
        <v>0</v>
      </c>
      <c r="DH8" s="106"/>
      <c r="DI8" s="106"/>
      <c r="DJ8" s="106"/>
      <c r="DK8" s="118">
        <f t="shared" si="21"/>
        <v>0</v>
      </c>
      <c r="DL8" s="169"/>
      <c r="DM8" s="217">
        <f t="shared" si="22"/>
        <v>1</v>
      </c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17">
        <f t="shared" si="23"/>
        <v>0</v>
      </c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17">
        <f t="shared" si="24"/>
        <v>0</v>
      </c>
      <c r="EK8" s="106"/>
      <c r="EL8" s="106"/>
      <c r="EM8" s="106"/>
      <c r="EN8" s="106"/>
      <c r="EO8" s="106"/>
      <c r="EP8" s="106"/>
      <c r="EQ8" s="117">
        <f t="shared" si="25"/>
        <v>0</v>
      </c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17">
        <f t="shared" si="26"/>
        <v>0</v>
      </c>
      <c r="FE8" s="106"/>
      <c r="FF8" s="106"/>
      <c r="FG8" s="106"/>
      <c r="FH8" s="118">
        <f t="shared" si="27"/>
        <v>0</v>
      </c>
      <c r="FI8" s="120"/>
      <c r="FJ8" s="223">
        <f t="shared" si="28"/>
        <v>1</v>
      </c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17">
        <f t="shared" si="29"/>
        <v>0</v>
      </c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17">
        <f t="shared" si="30"/>
        <v>0</v>
      </c>
      <c r="GH8" s="106"/>
      <c r="GI8" s="106"/>
      <c r="GJ8" s="106"/>
      <c r="GK8" s="106"/>
      <c r="GL8" s="106"/>
      <c r="GM8" s="106"/>
      <c r="GN8" s="117">
        <f t="shared" si="31"/>
        <v>0</v>
      </c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17">
        <f t="shared" si="32"/>
        <v>0</v>
      </c>
      <c r="HB8" s="106"/>
      <c r="HC8" s="106"/>
      <c r="HD8" s="106"/>
      <c r="HE8" s="118">
        <f t="shared" si="33"/>
        <v>0</v>
      </c>
      <c r="HF8" s="120"/>
      <c r="HG8" s="217">
        <f t="shared" si="34"/>
        <v>1</v>
      </c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17">
        <f t="shared" si="35"/>
        <v>0</v>
      </c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17">
        <f t="shared" si="36"/>
        <v>0</v>
      </c>
      <c r="IE8" s="106"/>
      <c r="IF8" s="106"/>
      <c r="IG8" s="106"/>
      <c r="IH8" s="106"/>
      <c r="II8" s="106"/>
      <c r="IJ8" s="106"/>
      <c r="IK8" s="117">
        <f t="shared" si="37"/>
        <v>0</v>
      </c>
      <c r="IL8" s="106"/>
      <c r="IM8" s="106"/>
      <c r="IN8" s="106"/>
      <c r="IO8" s="106"/>
      <c r="IP8" s="106"/>
      <c r="IQ8" s="106"/>
      <c r="IR8" s="106"/>
      <c r="IS8" s="106"/>
      <c r="IT8" s="106"/>
      <c r="IU8" s="106"/>
      <c r="IV8" s="106"/>
      <c r="IW8" s="106"/>
      <c r="IX8" s="117">
        <f t="shared" si="38"/>
        <v>0</v>
      </c>
      <c r="IY8" s="106"/>
      <c r="IZ8" s="106"/>
      <c r="JA8" s="106"/>
      <c r="JB8" s="118">
        <f t="shared" si="39"/>
        <v>0</v>
      </c>
      <c r="JC8" s="120"/>
      <c r="JD8" s="217">
        <f t="shared" si="40"/>
        <v>1</v>
      </c>
      <c r="JE8" s="245"/>
      <c r="JF8" s="245"/>
      <c r="JG8" s="245"/>
      <c r="JH8" s="245"/>
      <c r="JI8" s="245"/>
      <c r="JJ8" s="245"/>
      <c r="JK8" s="106"/>
      <c r="JL8" s="106"/>
      <c r="JM8" s="106"/>
      <c r="JN8" s="106"/>
      <c r="JO8" s="117">
        <f t="shared" si="41"/>
        <v>0</v>
      </c>
      <c r="JP8" s="245"/>
      <c r="JQ8" s="245"/>
      <c r="JR8" s="245"/>
      <c r="JS8" s="245"/>
      <c r="JT8" s="245"/>
      <c r="JU8" s="245"/>
      <c r="JV8" s="245"/>
      <c r="JW8" s="245"/>
      <c r="JX8" s="245"/>
      <c r="JY8" s="245"/>
      <c r="JZ8" s="245"/>
      <c r="KA8" s="121">
        <f t="shared" si="42"/>
        <v>0</v>
      </c>
      <c r="KB8" s="245"/>
      <c r="KC8" s="245"/>
      <c r="KD8" s="245"/>
      <c r="KE8" s="245"/>
      <c r="KF8" s="106"/>
      <c r="KG8" s="106"/>
      <c r="KH8" s="117">
        <f t="shared" si="43"/>
        <v>0</v>
      </c>
      <c r="KI8" s="245"/>
      <c r="KJ8" s="245"/>
      <c r="KK8" s="245"/>
      <c r="KL8" s="245"/>
      <c r="KM8" s="245"/>
      <c r="KN8" s="245"/>
      <c r="KO8" s="245"/>
      <c r="KP8" s="245"/>
      <c r="KQ8" s="245"/>
      <c r="KR8" s="245"/>
      <c r="KS8" s="245"/>
      <c r="KT8" s="245"/>
      <c r="KU8" s="117">
        <f t="shared" si="44"/>
        <v>0</v>
      </c>
      <c r="KV8" s="106"/>
      <c r="KW8" s="245"/>
      <c r="KX8" s="106"/>
      <c r="KY8" s="118">
        <f t="shared" si="45"/>
        <v>0</v>
      </c>
      <c r="KZ8" s="120"/>
      <c r="LA8" s="217">
        <f t="shared" si="46"/>
        <v>1</v>
      </c>
      <c r="LB8" s="245"/>
      <c r="LC8" s="245"/>
      <c r="LD8" s="245"/>
      <c r="LE8" s="245"/>
      <c r="LF8" s="245"/>
      <c r="LG8" s="245"/>
      <c r="LH8" s="245"/>
      <c r="LI8" s="245"/>
      <c r="LJ8" s="245"/>
      <c r="LK8" s="245"/>
      <c r="LL8" s="117">
        <f t="shared" si="47"/>
        <v>0</v>
      </c>
      <c r="LM8" s="245"/>
      <c r="LN8" s="245"/>
      <c r="LO8" s="245"/>
      <c r="LP8" s="245"/>
      <c r="LQ8" s="245"/>
      <c r="LR8" s="245"/>
      <c r="LS8" s="245"/>
      <c r="LT8" s="245"/>
      <c r="LU8" s="245"/>
      <c r="LV8" s="245"/>
      <c r="LW8" s="245"/>
      <c r="LX8" s="117">
        <f t="shared" si="48"/>
        <v>0</v>
      </c>
      <c r="LY8" s="245"/>
      <c r="LZ8" s="245"/>
      <c r="MA8" s="245"/>
      <c r="MB8" s="245"/>
      <c r="MC8" s="245"/>
      <c r="MD8" s="245"/>
      <c r="ME8" s="117">
        <f t="shared" si="49"/>
        <v>0</v>
      </c>
      <c r="MF8" s="245"/>
      <c r="MG8" s="245"/>
      <c r="MH8" s="245"/>
      <c r="MI8" s="245"/>
      <c r="MJ8" s="245"/>
      <c r="MK8" s="245"/>
      <c r="ML8" s="245"/>
      <c r="MM8" s="245"/>
      <c r="MN8" s="245"/>
      <c r="MO8" s="245"/>
      <c r="MP8" s="245"/>
      <c r="MQ8" s="245"/>
      <c r="MR8" s="117">
        <f t="shared" si="50"/>
        <v>0</v>
      </c>
      <c r="MS8" s="245"/>
      <c r="MT8" s="245"/>
      <c r="MU8" s="245"/>
      <c r="MV8" s="118">
        <f t="shared" si="51"/>
        <v>0</v>
      </c>
      <c r="MW8" s="120"/>
      <c r="MX8" s="217">
        <f t="shared" si="52"/>
        <v>1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3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4"/>
        <v>0</v>
      </c>
      <c r="NV8" s="106"/>
      <c r="NW8" s="106"/>
      <c r="NX8" s="106"/>
      <c r="NY8" s="106"/>
      <c r="NZ8" s="106"/>
      <c r="OA8" s="106"/>
      <c r="OB8" s="117">
        <f t="shared" si="55"/>
        <v>0</v>
      </c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17">
        <f t="shared" si="56"/>
        <v>0</v>
      </c>
      <c r="OP8" s="106"/>
      <c r="OQ8" s="106"/>
      <c r="OR8" s="106"/>
      <c r="OS8" s="118">
        <f t="shared" si="57"/>
        <v>0</v>
      </c>
      <c r="OT8" s="120"/>
      <c r="OU8" s="217">
        <f t="shared" si="58"/>
        <v>1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9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60"/>
        <v>0</v>
      </c>
      <c r="PS8" s="106"/>
      <c r="PT8" s="106"/>
      <c r="PU8" s="106"/>
      <c r="PV8" s="106"/>
      <c r="PW8" s="106"/>
      <c r="PX8" s="106"/>
      <c r="PY8" s="117">
        <f t="shared" si="61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2"/>
        <v>0</v>
      </c>
      <c r="QM8" s="106"/>
      <c r="QN8" s="106"/>
      <c r="QO8" s="106"/>
      <c r="QP8" s="118">
        <f t="shared" si="63"/>
        <v>0</v>
      </c>
      <c r="QQ8" s="120"/>
    </row>
    <row r="9" spans="1:459" ht="15.75" x14ac:dyDescent="0.25">
      <c r="A9" s="67">
        <v>1</v>
      </c>
      <c r="B9" s="147">
        <v>4</v>
      </c>
      <c r="C9" s="150"/>
      <c r="D9" s="153"/>
      <c r="E9" s="153"/>
      <c r="F9" s="153"/>
      <c r="G9" s="153"/>
      <c r="H9" s="153"/>
      <c r="I9" s="148"/>
      <c r="J9" s="230">
        <f t="shared" si="8"/>
        <v>0</v>
      </c>
      <c r="K9" s="106"/>
      <c r="L9" s="106"/>
      <c r="M9" s="106"/>
      <c r="N9" s="106"/>
      <c r="O9" s="106"/>
      <c r="P9" s="106"/>
      <c r="Q9" s="106"/>
      <c r="R9" s="132">
        <f t="shared" si="9"/>
        <v>0</v>
      </c>
      <c r="S9" s="217">
        <f t="shared" si="10"/>
        <v>1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17">
        <f t="shared" si="11"/>
        <v>0</v>
      </c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17">
        <f t="shared" si="12"/>
        <v>0</v>
      </c>
      <c r="AQ9" s="106"/>
      <c r="AR9" s="106"/>
      <c r="AS9" s="106"/>
      <c r="AT9" s="106"/>
      <c r="AU9" s="106"/>
      <c r="AV9" s="106"/>
      <c r="AW9" s="117">
        <f t="shared" si="13"/>
        <v>0</v>
      </c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17">
        <f t="shared" si="14"/>
        <v>0</v>
      </c>
      <c r="BK9" s="106"/>
      <c r="BL9" s="106"/>
      <c r="BM9" s="106"/>
      <c r="BN9" s="118">
        <f t="shared" si="15"/>
        <v>0</v>
      </c>
      <c r="BO9" s="120"/>
      <c r="BP9" s="217">
        <f t="shared" si="16"/>
        <v>1</v>
      </c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17">
        <f t="shared" si="17"/>
        <v>0</v>
      </c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17">
        <f t="shared" si="18"/>
        <v>0</v>
      </c>
      <c r="CN9" s="106"/>
      <c r="CO9" s="106"/>
      <c r="CP9" s="106"/>
      <c r="CQ9" s="106"/>
      <c r="CR9" s="106"/>
      <c r="CS9" s="106"/>
      <c r="CT9" s="117">
        <f t="shared" si="19"/>
        <v>0</v>
      </c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17">
        <f t="shared" si="20"/>
        <v>0</v>
      </c>
      <c r="DH9" s="106"/>
      <c r="DI9" s="106"/>
      <c r="DJ9" s="106"/>
      <c r="DK9" s="118">
        <f t="shared" si="21"/>
        <v>0</v>
      </c>
      <c r="DL9" s="169"/>
      <c r="DM9" s="217">
        <f t="shared" si="22"/>
        <v>1</v>
      </c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17">
        <f t="shared" si="23"/>
        <v>0</v>
      </c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17">
        <f t="shared" si="24"/>
        <v>0</v>
      </c>
      <c r="EK9" s="106"/>
      <c r="EL9" s="106"/>
      <c r="EM9" s="106"/>
      <c r="EN9" s="106"/>
      <c r="EO9" s="106"/>
      <c r="EP9" s="106"/>
      <c r="EQ9" s="117">
        <f t="shared" si="25"/>
        <v>0</v>
      </c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17">
        <f t="shared" si="26"/>
        <v>0</v>
      </c>
      <c r="FE9" s="106"/>
      <c r="FF9" s="106"/>
      <c r="FG9" s="106"/>
      <c r="FH9" s="118">
        <f t="shared" si="27"/>
        <v>0</v>
      </c>
      <c r="FI9" s="120"/>
      <c r="FJ9" s="223">
        <f t="shared" si="28"/>
        <v>1</v>
      </c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17">
        <f t="shared" si="29"/>
        <v>0</v>
      </c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17">
        <f t="shared" si="30"/>
        <v>0</v>
      </c>
      <c r="GH9" s="106"/>
      <c r="GI9" s="106"/>
      <c r="GJ9" s="106"/>
      <c r="GK9" s="106"/>
      <c r="GL9" s="106"/>
      <c r="GM9" s="106"/>
      <c r="GN9" s="117">
        <f t="shared" si="31"/>
        <v>0</v>
      </c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17">
        <f t="shared" si="32"/>
        <v>0</v>
      </c>
      <c r="HB9" s="106"/>
      <c r="HC9" s="106"/>
      <c r="HD9" s="106"/>
      <c r="HE9" s="118">
        <f t="shared" si="33"/>
        <v>0</v>
      </c>
      <c r="HF9" s="120"/>
      <c r="HG9" s="217">
        <f t="shared" si="34"/>
        <v>1</v>
      </c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17">
        <f t="shared" si="35"/>
        <v>0</v>
      </c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17">
        <f t="shared" si="36"/>
        <v>0</v>
      </c>
      <c r="IE9" s="106"/>
      <c r="IF9" s="106"/>
      <c r="IG9" s="106"/>
      <c r="IH9" s="106"/>
      <c r="II9" s="106"/>
      <c r="IJ9" s="106"/>
      <c r="IK9" s="117">
        <f t="shared" si="37"/>
        <v>0</v>
      </c>
      <c r="IL9" s="106"/>
      <c r="IM9" s="106"/>
      <c r="IN9" s="106"/>
      <c r="IO9" s="106"/>
      <c r="IP9" s="106"/>
      <c r="IQ9" s="106"/>
      <c r="IR9" s="106"/>
      <c r="IS9" s="106"/>
      <c r="IT9" s="106"/>
      <c r="IU9" s="106"/>
      <c r="IV9" s="106"/>
      <c r="IW9" s="106"/>
      <c r="IX9" s="117">
        <f t="shared" si="38"/>
        <v>0</v>
      </c>
      <c r="IY9" s="106"/>
      <c r="IZ9" s="106"/>
      <c r="JA9" s="106"/>
      <c r="JB9" s="118">
        <f t="shared" si="39"/>
        <v>0</v>
      </c>
      <c r="JC9" s="120"/>
      <c r="JD9" s="217">
        <f t="shared" si="40"/>
        <v>1</v>
      </c>
      <c r="JE9" s="245"/>
      <c r="JF9" s="245"/>
      <c r="JG9" s="245"/>
      <c r="JH9" s="245"/>
      <c r="JI9" s="245"/>
      <c r="JJ9" s="245"/>
      <c r="JK9" s="106"/>
      <c r="JL9" s="106"/>
      <c r="JM9" s="106"/>
      <c r="JN9" s="106"/>
      <c r="JO9" s="117">
        <f t="shared" si="41"/>
        <v>0</v>
      </c>
      <c r="JP9" s="245"/>
      <c r="JQ9" s="245"/>
      <c r="JR9" s="245"/>
      <c r="JS9" s="245"/>
      <c r="JT9" s="245"/>
      <c r="JU9" s="245"/>
      <c r="JV9" s="245"/>
      <c r="JW9" s="245"/>
      <c r="JX9" s="245"/>
      <c r="JY9" s="245"/>
      <c r="JZ9" s="245"/>
      <c r="KA9" s="121">
        <f t="shared" si="42"/>
        <v>0</v>
      </c>
      <c r="KB9" s="245"/>
      <c r="KC9" s="245"/>
      <c r="KD9" s="245"/>
      <c r="KE9" s="245"/>
      <c r="KF9" s="106"/>
      <c r="KG9" s="106"/>
      <c r="KH9" s="117">
        <f t="shared" si="43"/>
        <v>0</v>
      </c>
      <c r="KI9" s="245"/>
      <c r="KJ9" s="245"/>
      <c r="KK9" s="245"/>
      <c r="KL9" s="245"/>
      <c r="KM9" s="245"/>
      <c r="KN9" s="245"/>
      <c r="KO9" s="245"/>
      <c r="KP9" s="245"/>
      <c r="KQ9" s="245"/>
      <c r="KR9" s="245"/>
      <c r="KS9" s="245"/>
      <c r="KT9" s="245"/>
      <c r="KU9" s="117">
        <f t="shared" si="44"/>
        <v>0</v>
      </c>
      <c r="KV9" s="106"/>
      <c r="KW9" s="245"/>
      <c r="KX9" s="106"/>
      <c r="KY9" s="118">
        <f t="shared" si="45"/>
        <v>0</v>
      </c>
      <c r="KZ9" s="120"/>
      <c r="LA9" s="217">
        <f t="shared" si="46"/>
        <v>1</v>
      </c>
      <c r="LB9" s="245"/>
      <c r="LC9" s="245"/>
      <c r="LD9" s="245"/>
      <c r="LE9" s="245"/>
      <c r="LF9" s="245"/>
      <c r="LG9" s="245"/>
      <c r="LH9" s="245"/>
      <c r="LI9" s="245"/>
      <c r="LJ9" s="245"/>
      <c r="LK9" s="245"/>
      <c r="LL9" s="117">
        <f t="shared" si="47"/>
        <v>0</v>
      </c>
      <c r="LM9" s="245"/>
      <c r="LN9" s="245"/>
      <c r="LO9" s="245"/>
      <c r="LP9" s="245"/>
      <c r="LQ9" s="245"/>
      <c r="LR9" s="245"/>
      <c r="LS9" s="245"/>
      <c r="LT9" s="245"/>
      <c r="LU9" s="245"/>
      <c r="LV9" s="245"/>
      <c r="LW9" s="245"/>
      <c r="LX9" s="117">
        <f t="shared" si="48"/>
        <v>0</v>
      </c>
      <c r="LY9" s="245"/>
      <c r="LZ9" s="245"/>
      <c r="MA9" s="245"/>
      <c r="MB9" s="245"/>
      <c r="MC9" s="245"/>
      <c r="MD9" s="245"/>
      <c r="ME9" s="117">
        <f t="shared" si="49"/>
        <v>0</v>
      </c>
      <c r="MF9" s="245"/>
      <c r="MG9" s="245"/>
      <c r="MH9" s="245"/>
      <c r="MI9" s="245"/>
      <c r="MJ9" s="245"/>
      <c r="MK9" s="245"/>
      <c r="ML9" s="245"/>
      <c r="MM9" s="245"/>
      <c r="MN9" s="245"/>
      <c r="MO9" s="245"/>
      <c r="MP9" s="245"/>
      <c r="MQ9" s="245"/>
      <c r="MR9" s="117">
        <f t="shared" si="50"/>
        <v>0</v>
      </c>
      <c r="MS9" s="245"/>
      <c r="MT9" s="245"/>
      <c r="MU9" s="245"/>
      <c r="MV9" s="118">
        <f t="shared" si="51"/>
        <v>0</v>
      </c>
      <c r="MW9" s="120"/>
      <c r="MX9" s="217">
        <f t="shared" si="52"/>
        <v>1</v>
      </c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17">
        <f t="shared" si="53"/>
        <v>0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17">
        <f t="shared" si="54"/>
        <v>0</v>
      </c>
      <c r="NV9" s="106"/>
      <c r="NW9" s="106"/>
      <c r="NX9" s="106"/>
      <c r="NY9" s="106"/>
      <c r="NZ9" s="106"/>
      <c r="OA9" s="106"/>
      <c r="OB9" s="117">
        <f t="shared" si="55"/>
        <v>0</v>
      </c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17">
        <f t="shared" si="56"/>
        <v>0</v>
      </c>
      <c r="OP9" s="106"/>
      <c r="OQ9" s="106"/>
      <c r="OR9" s="106"/>
      <c r="OS9" s="118">
        <f t="shared" si="57"/>
        <v>0</v>
      </c>
      <c r="OT9" s="120"/>
      <c r="OU9" s="217">
        <f t="shared" si="58"/>
        <v>1</v>
      </c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17">
        <f t="shared" si="59"/>
        <v>0</v>
      </c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17">
        <f t="shared" si="60"/>
        <v>0</v>
      </c>
      <c r="PS9" s="106"/>
      <c r="PT9" s="106"/>
      <c r="PU9" s="106"/>
      <c r="PV9" s="106"/>
      <c r="PW9" s="106"/>
      <c r="PX9" s="106"/>
      <c r="PY9" s="117">
        <f t="shared" si="61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2"/>
        <v>0</v>
      </c>
      <c r="QM9" s="106"/>
      <c r="QN9" s="106"/>
      <c r="QO9" s="106"/>
      <c r="QP9" s="118">
        <f t="shared" si="63"/>
        <v>0</v>
      </c>
      <c r="QQ9" s="120"/>
    </row>
    <row r="10" spans="1:459" ht="15.75" x14ac:dyDescent="0.25">
      <c r="A10" s="67">
        <v>1</v>
      </c>
      <c r="B10" s="147">
        <v>5</v>
      </c>
      <c r="C10" s="150"/>
      <c r="D10" s="153"/>
      <c r="E10" s="153"/>
      <c r="F10" s="153"/>
      <c r="G10" s="153"/>
      <c r="H10" s="153"/>
      <c r="I10" s="148"/>
      <c r="J10" s="230">
        <f t="shared" si="8"/>
        <v>0</v>
      </c>
      <c r="K10" s="106"/>
      <c r="L10" s="106"/>
      <c r="M10" s="106"/>
      <c r="N10" s="106"/>
      <c r="O10" s="106"/>
      <c r="P10" s="106"/>
      <c r="Q10" s="106"/>
      <c r="R10" s="132">
        <f t="shared" si="9"/>
        <v>0</v>
      </c>
      <c r="S10" s="217">
        <f t="shared" si="10"/>
        <v>1</v>
      </c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17">
        <f t="shared" si="11"/>
        <v>0</v>
      </c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17">
        <f t="shared" si="12"/>
        <v>0</v>
      </c>
      <c r="AQ10" s="106"/>
      <c r="AR10" s="106"/>
      <c r="AS10" s="106"/>
      <c r="AT10" s="106"/>
      <c r="AU10" s="106"/>
      <c r="AV10" s="106"/>
      <c r="AW10" s="117">
        <f t="shared" si="13"/>
        <v>0</v>
      </c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17">
        <f t="shared" si="14"/>
        <v>0</v>
      </c>
      <c r="BK10" s="106"/>
      <c r="BL10" s="106"/>
      <c r="BM10" s="106"/>
      <c r="BN10" s="118">
        <f t="shared" si="15"/>
        <v>0</v>
      </c>
      <c r="BO10" s="120"/>
      <c r="BP10" s="217">
        <f t="shared" si="16"/>
        <v>1</v>
      </c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17">
        <f t="shared" si="17"/>
        <v>0</v>
      </c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17">
        <f t="shared" si="18"/>
        <v>0</v>
      </c>
      <c r="CN10" s="106"/>
      <c r="CO10" s="106"/>
      <c r="CP10" s="106"/>
      <c r="CQ10" s="106"/>
      <c r="CR10" s="106"/>
      <c r="CS10" s="106"/>
      <c r="CT10" s="117">
        <f t="shared" si="19"/>
        <v>0</v>
      </c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17">
        <f t="shared" si="20"/>
        <v>0</v>
      </c>
      <c r="DH10" s="106"/>
      <c r="DI10" s="106"/>
      <c r="DJ10" s="106"/>
      <c r="DK10" s="118">
        <f t="shared" si="21"/>
        <v>0</v>
      </c>
      <c r="DL10" s="169"/>
      <c r="DM10" s="217">
        <f t="shared" si="22"/>
        <v>1</v>
      </c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17">
        <f t="shared" si="23"/>
        <v>0</v>
      </c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17">
        <f t="shared" si="24"/>
        <v>0</v>
      </c>
      <c r="EK10" s="106"/>
      <c r="EL10" s="106"/>
      <c r="EM10" s="106"/>
      <c r="EN10" s="106"/>
      <c r="EO10" s="106"/>
      <c r="EP10" s="106"/>
      <c r="EQ10" s="117">
        <f t="shared" si="25"/>
        <v>0</v>
      </c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17">
        <f t="shared" si="26"/>
        <v>0</v>
      </c>
      <c r="FE10" s="106"/>
      <c r="FF10" s="106"/>
      <c r="FG10" s="106"/>
      <c r="FH10" s="118">
        <f t="shared" si="27"/>
        <v>0</v>
      </c>
      <c r="FI10" s="120"/>
      <c r="FJ10" s="223">
        <f t="shared" si="28"/>
        <v>1</v>
      </c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17">
        <f t="shared" si="29"/>
        <v>0</v>
      </c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17">
        <f t="shared" si="30"/>
        <v>0</v>
      </c>
      <c r="GH10" s="106"/>
      <c r="GI10" s="106"/>
      <c r="GJ10" s="106"/>
      <c r="GK10" s="106"/>
      <c r="GL10" s="106"/>
      <c r="GM10" s="106"/>
      <c r="GN10" s="117">
        <f t="shared" si="31"/>
        <v>0</v>
      </c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17">
        <f t="shared" si="32"/>
        <v>0</v>
      </c>
      <c r="HB10" s="106"/>
      <c r="HC10" s="106"/>
      <c r="HD10" s="106"/>
      <c r="HE10" s="118">
        <f t="shared" si="33"/>
        <v>0</v>
      </c>
      <c r="HF10" s="120"/>
      <c r="HG10" s="217">
        <f t="shared" si="34"/>
        <v>1</v>
      </c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17">
        <f t="shared" si="35"/>
        <v>0</v>
      </c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17">
        <f t="shared" si="36"/>
        <v>0</v>
      </c>
      <c r="IE10" s="106"/>
      <c r="IF10" s="106"/>
      <c r="IG10" s="106"/>
      <c r="IH10" s="106"/>
      <c r="II10" s="106"/>
      <c r="IJ10" s="106"/>
      <c r="IK10" s="117">
        <f t="shared" si="37"/>
        <v>0</v>
      </c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17">
        <f t="shared" si="38"/>
        <v>0</v>
      </c>
      <c r="IY10" s="106"/>
      <c r="IZ10" s="106"/>
      <c r="JA10" s="106"/>
      <c r="JB10" s="118">
        <f t="shared" si="39"/>
        <v>0</v>
      </c>
      <c r="JC10" s="120"/>
      <c r="JD10" s="217">
        <f t="shared" si="40"/>
        <v>1</v>
      </c>
      <c r="JE10" s="245"/>
      <c r="JF10" s="245"/>
      <c r="JG10" s="245"/>
      <c r="JH10" s="245"/>
      <c r="JI10" s="245"/>
      <c r="JJ10" s="245"/>
      <c r="JK10" s="106"/>
      <c r="JL10" s="106"/>
      <c r="JM10" s="106"/>
      <c r="JN10" s="106"/>
      <c r="JO10" s="117">
        <f t="shared" si="41"/>
        <v>0</v>
      </c>
      <c r="JP10" s="245"/>
      <c r="JQ10" s="245"/>
      <c r="JR10" s="245"/>
      <c r="JS10" s="245"/>
      <c r="JT10" s="245"/>
      <c r="JU10" s="245"/>
      <c r="JV10" s="245"/>
      <c r="JW10" s="245"/>
      <c r="JX10" s="245"/>
      <c r="JY10" s="245"/>
      <c r="JZ10" s="245"/>
      <c r="KA10" s="121">
        <f t="shared" si="42"/>
        <v>0</v>
      </c>
      <c r="KB10" s="245"/>
      <c r="KC10" s="245"/>
      <c r="KD10" s="245"/>
      <c r="KE10" s="245"/>
      <c r="KF10" s="106"/>
      <c r="KG10" s="106"/>
      <c r="KH10" s="117">
        <f t="shared" si="43"/>
        <v>0</v>
      </c>
      <c r="KI10" s="245"/>
      <c r="KJ10" s="245"/>
      <c r="KK10" s="245"/>
      <c r="KL10" s="245"/>
      <c r="KM10" s="245"/>
      <c r="KN10" s="245"/>
      <c r="KO10" s="245"/>
      <c r="KP10" s="245"/>
      <c r="KQ10" s="245"/>
      <c r="KR10" s="245"/>
      <c r="KS10" s="245"/>
      <c r="KT10" s="245"/>
      <c r="KU10" s="117">
        <f t="shared" si="44"/>
        <v>0</v>
      </c>
      <c r="KV10" s="106"/>
      <c r="KW10" s="245"/>
      <c r="KX10" s="106"/>
      <c r="KY10" s="118">
        <f t="shared" si="45"/>
        <v>0</v>
      </c>
      <c r="KZ10" s="120"/>
      <c r="LA10" s="217">
        <f t="shared" si="46"/>
        <v>1</v>
      </c>
      <c r="LB10" s="245"/>
      <c r="LC10" s="245"/>
      <c r="LD10" s="245"/>
      <c r="LE10" s="245"/>
      <c r="LF10" s="245"/>
      <c r="LG10" s="245"/>
      <c r="LH10" s="245"/>
      <c r="LI10" s="245"/>
      <c r="LJ10" s="245"/>
      <c r="LK10" s="245"/>
      <c r="LL10" s="117">
        <f t="shared" si="47"/>
        <v>0</v>
      </c>
      <c r="LM10" s="245"/>
      <c r="LN10" s="245"/>
      <c r="LO10" s="245"/>
      <c r="LP10" s="245"/>
      <c r="LQ10" s="245"/>
      <c r="LR10" s="245"/>
      <c r="LS10" s="245"/>
      <c r="LT10" s="245"/>
      <c r="LU10" s="245"/>
      <c r="LV10" s="245"/>
      <c r="LW10" s="245"/>
      <c r="LX10" s="117">
        <f t="shared" si="48"/>
        <v>0</v>
      </c>
      <c r="LY10" s="245"/>
      <c r="LZ10" s="245"/>
      <c r="MA10" s="245"/>
      <c r="MB10" s="245"/>
      <c r="MC10" s="245"/>
      <c r="MD10" s="245"/>
      <c r="ME10" s="117">
        <f t="shared" si="49"/>
        <v>0</v>
      </c>
      <c r="MF10" s="245"/>
      <c r="MG10" s="245"/>
      <c r="MH10" s="245"/>
      <c r="MI10" s="245"/>
      <c r="MJ10" s="245"/>
      <c r="MK10" s="245"/>
      <c r="ML10" s="245"/>
      <c r="MM10" s="245"/>
      <c r="MN10" s="245"/>
      <c r="MO10" s="245"/>
      <c r="MP10" s="245"/>
      <c r="MQ10" s="245"/>
      <c r="MR10" s="117">
        <f t="shared" si="50"/>
        <v>0</v>
      </c>
      <c r="MS10" s="245"/>
      <c r="MT10" s="245"/>
      <c r="MU10" s="245"/>
      <c r="MV10" s="118">
        <f t="shared" si="51"/>
        <v>0</v>
      </c>
      <c r="MW10" s="120"/>
      <c r="MX10" s="217">
        <f t="shared" si="52"/>
        <v>1</v>
      </c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17">
        <f t="shared" si="53"/>
        <v>0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17">
        <f t="shared" si="54"/>
        <v>0</v>
      </c>
      <c r="NV10" s="106"/>
      <c r="NW10" s="106"/>
      <c r="NX10" s="106"/>
      <c r="NY10" s="106"/>
      <c r="NZ10" s="106"/>
      <c r="OA10" s="106"/>
      <c r="OB10" s="117">
        <f t="shared" si="55"/>
        <v>0</v>
      </c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17">
        <f t="shared" si="56"/>
        <v>0</v>
      </c>
      <c r="OP10" s="106"/>
      <c r="OQ10" s="106"/>
      <c r="OR10" s="106"/>
      <c r="OS10" s="118">
        <f t="shared" si="57"/>
        <v>0</v>
      </c>
      <c r="OT10" s="120"/>
      <c r="OU10" s="217">
        <f t="shared" si="58"/>
        <v>1</v>
      </c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17">
        <f t="shared" si="59"/>
        <v>0</v>
      </c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17">
        <f t="shared" si="60"/>
        <v>0</v>
      </c>
      <c r="PS10" s="106"/>
      <c r="PT10" s="106"/>
      <c r="PU10" s="106"/>
      <c r="PV10" s="106"/>
      <c r="PW10" s="106"/>
      <c r="PX10" s="106"/>
      <c r="PY10" s="117">
        <f t="shared" si="61"/>
        <v>0</v>
      </c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17">
        <f t="shared" si="62"/>
        <v>0</v>
      </c>
      <c r="QM10" s="106"/>
      <c r="QN10" s="106"/>
      <c r="QO10" s="106"/>
      <c r="QP10" s="118">
        <f t="shared" si="63"/>
        <v>0</v>
      </c>
      <c r="QQ10" s="120"/>
    </row>
    <row r="11" spans="1:459" ht="15.75" x14ac:dyDescent="0.25">
      <c r="A11" s="67">
        <v>1</v>
      </c>
      <c r="B11" s="147">
        <v>6</v>
      </c>
      <c r="C11" s="150"/>
      <c r="D11" s="153"/>
      <c r="E11" s="153"/>
      <c r="F11" s="153"/>
      <c r="G11" s="153"/>
      <c r="H11" s="153"/>
      <c r="I11" s="148"/>
      <c r="J11" s="230">
        <f t="shared" si="8"/>
        <v>0</v>
      </c>
      <c r="K11" s="106"/>
      <c r="L11" s="106"/>
      <c r="M11" s="106"/>
      <c r="N11" s="106"/>
      <c r="O11" s="106"/>
      <c r="P11" s="106"/>
      <c r="Q11" s="106"/>
      <c r="R11" s="132">
        <f t="shared" si="9"/>
        <v>0</v>
      </c>
      <c r="S11" s="217">
        <f t="shared" si="10"/>
        <v>1</v>
      </c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17">
        <f t="shared" si="11"/>
        <v>0</v>
      </c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17">
        <f t="shared" si="12"/>
        <v>0</v>
      </c>
      <c r="AQ11" s="106"/>
      <c r="AR11" s="106"/>
      <c r="AS11" s="106"/>
      <c r="AT11" s="106"/>
      <c r="AU11" s="106"/>
      <c r="AV11" s="106"/>
      <c r="AW11" s="117">
        <f t="shared" si="13"/>
        <v>0</v>
      </c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17">
        <f t="shared" si="14"/>
        <v>0</v>
      </c>
      <c r="BK11" s="106"/>
      <c r="BL11" s="106"/>
      <c r="BM11" s="106"/>
      <c r="BN11" s="118">
        <f t="shared" si="15"/>
        <v>0</v>
      </c>
      <c r="BO11" s="120"/>
      <c r="BP11" s="217">
        <f t="shared" si="16"/>
        <v>1</v>
      </c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17">
        <f t="shared" si="17"/>
        <v>0</v>
      </c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17">
        <f t="shared" si="18"/>
        <v>0</v>
      </c>
      <c r="CN11" s="106"/>
      <c r="CO11" s="106"/>
      <c r="CP11" s="106"/>
      <c r="CQ11" s="106"/>
      <c r="CR11" s="106"/>
      <c r="CS11" s="106"/>
      <c r="CT11" s="117">
        <f t="shared" si="19"/>
        <v>0</v>
      </c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17">
        <f t="shared" si="20"/>
        <v>0</v>
      </c>
      <c r="DH11" s="106"/>
      <c r="DI11" s="106"/>
      <c r="DJ11" s="106"/>
      <c r="DK11" s="118">
        <f t="shared" si="21"/>
        <v>0</v>
      </c>
      <c r="DL11" s="169"/>
      <c r="DM11" s="217">
        <f t="shared" si="22"/>
        <v>1</v>
      </c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17">
        <f t="shared" si="23"/>
        <v>0</v>
      </c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17">
        <f t="shared" si="24"/>
        <v>0</v>
      </c>
      <c r="EK11" s="106"/>
      <c r="EL11" s="106"/>
      <c r="EM11" s="106"/>
      <c r="EN11" s="106"/>
      <c r="EO11" s="106"/>
      <c r="EP11" s="106"/>
      <c r="EQ11" s="117">
        <f t="shared" si="25"/>
        <v>0</v>
      </c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17">
        <f t="shared" si="26"/>
        <v>0</v>
      </c>
      <c r="FE11" s="106"/>
      <c r="FF11" s="106"/>
      <c r="FG11" s="106"/>
      <c r="FH11" s="118">
        <f t="shared" si="27"/>
        <v>0</v>
      </c>
      <c r="FI11" s="120"/>
      <c r="FJ11" s="223">
        <f t="shared" si="28"/>
        <v>1</v>
      </c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17">
        <f t="shared" si="29"/>
        <v>0</v>
      </c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17">
        <f t="shared" si="30"/>
        <v>0</v>
      </c>
      <c r="GH11" s="106"/>
      <c r="GI11" s="106"/>
      <c r="GJ11" s="106"/>
      <c r="GK11" s="106"/>
      <c r="GL11" s="106"/>
      <c r="GM11" s="106"/>
      <c r="GN11" s="117">
        <f t="shared" si="31"/>
        <v>0</v>
      </c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17">
        <f t="shared" si="32"/>
        <v>0</v>
      </c>
      <c r="HB11" s="106"/>
      <c r="HC11" s="106"/>
      <c r="HD11" s="106"/>
      <c r="HE11" s="118">
        <f t="shared" si="33"/>
        <v>0</v>
      </c>
      <c r="HF11" s="120"/>
      <c r="HG11" s="217">
        <f t="shared" si="34"/>
        <v>1</v>
      </c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17">
        <f t="shared" si="35"/>
        <v>0</v>
      </c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17">
        <f t="shared" si="36"/>
        <v>0</v>
      </c>
      <c r="IE11" s="106"/>
      <c r="IF11" s="106"/>
      <c r="IG11" s="106"/>
      <c r="IH11" s="106"/>
      <c r="II11" s="106"/>
      <c r="IJ11" s="106"/>
      <c r="IK11" s="117">
        <f t="shared" si="37"/>
        <v>0</v>
      </c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  <c r="IW11" s="106"/>
      <c r="IX11" s="117">
        <f t="shared" si="38"/>
        <v>0</v>
      </c>
      <c r="IY11" s="106"/>
      <c r="IZ11" s="106"/>
      <c r="JA11" s="106"/>
      <c r="JB11" s="118">
        <f t="shared" si="39"/>
        <v>0</v>
      </c>
      <c r="JC11" s="120"/>
      <c r="JD11" s="217">
        <f t="shared" si="40"/>
        <v>1</v>
      </c>
      <c r="JE11" s="245"/>
      <c r="JF11" s="245"/>
      <c r="JG11" s="245"/>
      <c r="JH11" s="245"/>
      <c r="JI11" s="245"/>
      <c r="JJ11" s="245"/>
      <c r="JK11" s="106"/>
      <c r="JL11" s="106"/>
      <c r="JM11" s="106"/>
      <c r="JN11" s="106"/>
      <c r="JO11" s="117">
        <f t="shared" si="41"/>
        <v>0</v>
      </c>
      <c r="JP11" s="245"/>
      <c r="JQ11" s="245"/>
      <c r="JR11" s="245"/>
      <c r="JS11" s="245"/>
      <c r="JT11" s="245"/>
      <c r="JU11" s="245"/>
      <c r="JV11" s="245"/>
      <c r="JW11" s="245"/>
      <c r="JX11" s="245"/>
      <c r="JY11" s="245"/>
      <c r="JZ11" s="245"/>
      <c r="KA11" s="121">
        <f t="shared" si="42"/>
        <v>0</v>
      </c>
      <c r="KB11" s="245"/>
      <c r="KC11" s="245"/>
      <c r="KD11" s="245"/>
      <c r="KE11" s="245"/>
      <c r="KF11" s="106"/>
      <c r="KG11" s="106"/>
      <c r="KH11" s="117">
        <f t="shared" si="43"/>
        <v>0</v>
      </c>
      <c r="KI11" s="245"/>
      <c r="KJ11" s="245"/>
      <c r="KK11" s="245"/>
      <c r="KL11" s="245"/>
      <c r="KM11" s="245"/>
      <c r="KN11" s="245"/>
      <c r="KO11" s="245"/>
      <c r="KP11" s="245"/>
      <c r="KQ11" s="245"/>
      <c r="KR11" s="245"/>
      <c r="KS11" s="245"/>
      <c r="KT11" s="245"/>
      <c r="KU11" s="117">
        <f t="shared" si="44"/>
        <v>0</v>
      </c>
      <c r="KV11" s="106"/>
      <c r="KW11" s="245"/>
      <c r="KX11" s="106"/>
      <c r="KY11" s="118">
        <f t="shared" si="45"/>
        <v>0</v>
      </c>
      <c r="KZ11" s="120"/>
      <c r="LA11" s="217">
        <f t="shared" si="46"/>
        <v>1</v>
      </c>
      <c r="LB11" s="245"/>
      <c r="LC11" s="245"/>
      <c r="LD11" s="245"/>
      <c r="LE11" s="245"/>
      <c r="LF11" s="245"/>
      <c r="LG11" s="245"/>
      <c r="LH11" s="245"/>
      <c r="LI11" s="245"/>
      <c r="LJ11" s="245"/>
      <c r="LK11" s="245"/>
      <c r="LL11" s="117">
        <f t="shared" si="47"/>
        <v>0</v>
      </c>
      <c r="LM11" s="245"/>
      <c r="LN11" s="245"/>
      <c r="LO11" s="245"/>
      <c r="LP11" s="245"/>
      <c r="LQ11" s="245"/>
      <c r="LR11" s="245"/>
      <c r="LS11" s="245"/>
      <c r="LT11" s="245"/>
      <c r="LU11" s="245"/>
      <c r="LV11" s="245"/>
      <c r="LW11" s="245"/>
      <c r="LX11" s="117">
        <f t="shared" si="48"/>
        <v>0</v>
      </c>
      <c r="LY11" s="245"/>
      <c r="LZ11" s="245"/>
      <c r="MA11" s="245"/>
      <c r="MB11" s="245"/>
      <c r="MC11" s="245"/>
      <c r="MD11" s="245"/>
      <c r="ME11" s="117">
        <f t="shared" si="49"/>
        <v>0</v>
      </c>
      <c r="MF11" s="245"/>
      <c r="MG11" s="245"/>
      <c r="MH11" s="245"/>
      <c r="MI11" s="245"/>
      <c r="MJ11" s="245"/>
      <c r="MK11" s="245"/>
      <c r="ML11" s="245"/>
      <c r="MM11" s="245"/>
      <c r="MN11" s="245"/>
      <c r="MO11" s="245"/>
      <c r="MP11" s="245"/>
      <c r="MQ11" s="245"/>
      <c r="MR11" s="117">
        <f t="shared" si="50"/>
        <v>0</v>
      </c>
      <c r="MS11" s="245"/>
      <c r="MT11" s="245"/>
      <c r="MU11" s="245"/>
      <c r="MV11" s="118">
        <f t="shared" si="51"/>
        <v>0</v>
      </c>
      <c r="MW11" s="120"/>
      <c r="MX11" s="217">
        <f t="shared" si="52"/>
        <v>1</v>
      </c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17">
        <f t="shared" si="53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4"/>
        <v>0</v>
      </c>
      <c r="NV11" s="106"/>
      <c r="NW11" s="106"/>
      <c r="NX11" s="106"/>
      <c r="NY11" s="106"/>
      <c r="NZ11" s="106"/>
      <c r="OA11" s="106"/>
      <c r="OB11" s="117">
        <f t="shared" si="55"/>
        <v>0</v>
      </c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17">
        <f t="shared" si="56"/>
        <v>0</v>
      </c>
      <c r="OP11" s="106"/>
      <c r="OQ11" s="106"/>
      <c r="OR11" s="106"/>
      <c r="OS11" s="118">
        <f t="shared" si="57"/>
        <v>0</v>
      </c>
      <c r="OT11" s="120"/>
      <c r="OU11" s="217">
        <f t="shared" si="58"/>
        <v>1</v>
      </c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17">
        <f t="shared" si="59"/>
        <v>0</v>
      </c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17">
        <f t="shared" si="60"/>
        <v>0</v>
      </c>
      <c r="PS11" s="106"/>
      <c r="PT11" s="106"/>
      <c r="PU11" s="106"/>
      <c r="PV11" s="106"/>
      <c r="PW11" s="106"/>
      <c r="PX11" s="106"/>
      <c r="PY11" s="117">
        <f t="shared" si="61"/>
        <v>0</v>
      </c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17">
        <f t="shared" si="62"/>
        <v>0</v>
      </c>
      <c r="QM11" s="106"/>
      <c r="QN11" s="106"/>
      <c r="QO11" s="106"/>
      <c r="QP11" s="118">
        <f t="shared" si="63"/>
        <v>0</v>
      </c>
      <c r="QQ11" s="120"/>
    </row>
    <row r="12" spans="1:459" ht="15.75" x14ac:dyDescent="0.25">
      <c r="A12" s="67">
        <v>1</v>
      </c>
      <c r="B12" s="147">
        <v>7</v>
      </c>
      <c r="C12" s="150"/>
      <c r="D12" s="153"/>
      <c r="E12" s="153"/>
      <c r="F12" s="153"/>
      <c r="G12" s="153"/>
      <c r="H12" s="153"/>
      <c r="I12" s="148"/>
      <c r="J12" s="230">
        <f t="shared" si="8"/>
        <v>0</v>
      </c>
      <c r="K12" s="106"/>
      <c r="L12" s="106"/>
      <c r="M12" s="106"/>
      <c r="N12" s="106"/>
      <c r="O12" s="106"/>
      <c r="P12" s="106"/>
      <c r="Q12" s="106"/>
      <c r="R12" s="132">
        <f t="shared" si="9"/>
        <v>0</v>
      </c>
      <c r="S12" s="217">
        <f t="shared" si="10"/>
        <v>1</v>
      </c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17">
        <f t="shared" si="11"/>
        <v>0</v>
      </c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17">
        <f t="shared" si="12"/>
        <v>0</v>
      </c>
      <c r="AQ12" s="106"/>
      <c r="AR12" s="106"/>
      <c r="AS12" s="106"/>
      <c r="AT12" s="106"/>
      <c r="AU12" s="106"/>
      <c r="AV12" s="106"/>
      <c r="AW12" s="117">
        <f t="shared" si="13"/>
        <v>0</v>
      </c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17">
        <f t="shared" si="14"/>
        <v>0</v>
      </c>
      <c r="BK12" s="106"/>
      <c r="BL12" s="106"/>
      <c r="BM12" s="106"/>
      <c r="BN12" s="118">
        <f t="shared" si="15"/>
        <v>0</v>
      </c>
      <c r="BO12" s="120"/>
      <c r="BP12" s="217">
        <f t="shared" si="16"/>
        <v>1</v>
      </c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17">
        <f t="shared" si="17"/>
        <v>0</v>
      </c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17">
        <f t="shared" si="18"/>
        <v>0</v>
      </c>
      <c r="CN12" s="106"/>
      <c r="CO12" s="106"/>
      <c r="CP12" s="106"/>
      <c r="CQ12" s="106"/>
      <c r="CR12" s="106"/>
      <c r="CS12" s="106"/>
      <c r="CT12" s="117">
        <f t="shared" si="19"/>
        <v>0</v>
      </c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17">
        <f t="shared" si="20"/>
        <v>0</v>
      </c>
      <c r="DH12" s="106"/>
      <c r="DI12" s="106"/>
      <c r="DJ12" s="106"/>
      <c r="DK12" s="118">
        <f t="shared" si="21"/>
        <v>0</v>
      </c>
      <c r="DL12" s="169"/>
      <c r="DM12" s="217">
        <f t="shared" si="22"/>
        <v>1</v>
      </c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17">
        <f t="shared" si="23"/>
        <v>0</v>
      </c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17">
        <f t="shared" si="24"/>
        <v>0</v>
      </c>
      <c r="EK12" s="106"/>
      <c r="EL12" s="106"/>
      <c r="EM12" s="106"/>
      <c r="EN12" s="106"/>
      <c r="EO12" s="106"/>
      <c r="EP12" s="106"/>
      <c r="EQ12" s="117">
        <f t="shared" si="25"/>
        <v>0</v>
      </c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17">
        <f t="shared" si="26"/>
        <v>0</v>
      </c>
      <c r="FE12" s="106"/>
      <c r="FF12" s="106"/>
      <c r="FG12" s="106"/>
      <c r="FH12" s="118">
        <f t="shared" si="27"/>
        <v>0</v>
      </c>
      <c r="FI12" s="120"/>
      <c r="FJ12" s="223">
        <f t="shared" si="28"/>
        <v>1</v>
      </c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17">
        <f t="shared" si="29"/>
        <v>0</v>
      </c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17">
        <f t="shared" si="30"/>
        <v>0</v>
      </c>
      <c r="GH12" s="106"/>
      <c r="GI12" s="106"/>
      <c r="GJ12" s="106"/>
      <c r="GK12" s="106"/>
      <c r="GL12" s="106"/>
      <c r="GM12" s="106"/>
      <c r="GN12" s="117">
        <f t="shared" si="31"/>
        <v>0</v>
      </c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17">
        <f t="shared" si="32"/>
        <v>0</v>
      </c>
      <c r="HB12" s="106"/>
      <c r="HC12" s="106"/>
      <c r="HD12" s="106"/>
      <c r="HE12" s="118">
        <f t="shared" si="33"/>
        <v>0</v>
      </c>
      <c r="HF12" s="120"/>
      <c r="HG12" s="217">
        <f t="shared" si="34"/>
        <v>1</v>
      </c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17">
        <f t="shared" si="35"/>
        <v>0</v>
      </c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17">
        <f t="shared" si="36"/>
        <v>0</v>
      </c>
      <c r="IE12" s="106"/>
      <c r="IF12" s="106"/>
      <c r="IG12" s="106"/>
      <c r="IH12" s="106"/>
      <c r="II12" s="106"/>
      <c r="IJ12" s="106"/>
      <c r="IK12" s="117">
        <f t="shared" si="37"/>
        <v>0</v>
      </c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  <c r="IW12" s="106"/>
      <c r="IX12" s="117">
        <f t="shared" si="38"/>
        <v>0</v>
      </c>
      <c r="IY12" s="106"/>
      <c r="IZ12" s="106"/>
      <c r="JA12" s="106"/>
      <c r="JB12" s="118">
        <f t="shared" si="39"/>
        <v>0</v>
      </c>
      <c r="JC12" s="120"/>
      <c r="JD12" s="217">
        <f t="shared" si="40"/>
        <v>1</v>
      </c>
      <c r="JE12" s="245"/>
      <c r="JF12" s="245"/>
      <c r="JG12" s="245"/>
      <c r="JH12" s="245"/>
      <c r="JI12" s="245"/>
      <c r="JJ12" s="245"/>
      <c r="JK12" s="106"/>
      <c r="JL12" s="106"/>
      <c r="JM12" s="106"/>
      <c r="JN12" s="106"/>
      <c r="JO12" s="117">
        <f t="shared" si="41"/>
        <v>0</v>
      </c>
      <c r="JP12" s="245"/>
      <c r="JQ12" s="245"/>
      <c r="JR12" s="245"/>
      <c r="JS12" s="245"/>
      <c r="JT12" s="245"/>
      <c r="JU12" s="245"/>
      <c r="JV12" s="245"/>
      <c r="JW12" s="245"/>
      <c r="JX12" s="245"/>
      <c r="JY12" s="245"/>
      <c r="JZ12" s="245"/>
      <c r="KA12" s="121">
        <f t="shared" si="42"/>
        <v>0</v>
      </c>
      <c r="KB12" s="245"/>
      <c r="KC12" s="245"/>
      <c r="KD12" s="245"/>
      <c r="KE12" s="245"/>
      <c r="KF12" s="106"/>
      <c r="KG12" s="106"/>
      <c r="KH12" s="117">
        <f t="shared" si="43"/>
        <v>0</v>
      </c>
      <c r="KI12" s="245"/>
      <c r="KJ12" s="245"/>
      <c r="KK12" s="245"/>
      <c r="KL12" s="245"/>
      <c r="KM12" s="245"/>
      <c r="KN12" s="245"/>
      <c r="KO12" s="245"/>
      <c r="KP12" s="245"/>
      <c r="KQ12" s="245"/>
      <c r="KR12" s="245"/>
      <c r="KS12" s="245"/>
      <c r="KT12" s="245"/>
      <c r="KU12" s="117">
        <f t="shared" si="44"/>
        <v>0</v>
      </c>
      <c r="KV12" s="106"/>
      <c r="KW12" s="245"/>
      <c r="KX12" s="106"/>
      <c r="KY12" s="118">
        <f t="shared" si="45"/>
        <v>0</v>
      </c>
      <c r="KZ12" s="120"/>
      <c r="LA12" s="217">
        <f t="shared" si="46"/>
        <v>1</v>
      </c>
      <c r="LB12" s="245"/>
      <c r="LC12" s="245"/>
      <c r="LD12" s="245"/>
      <c r="LE12" s="245"/>
      <c r="LF12" s="245"/>
      <c r="LG12" s="245"/>
      <c r="LH12" s="245"/>
      <c r="LI12" s="245"/>
      <c r="LJ12" s="245"/>
      <c r="LK12" s="245"/>
      <c r="LL12" s="117">
        <f t="shared" si="47"/>
        <v>0</v>
      </c>
      <c r="LM12" s="245"/>
      <c r="LN12" s="245"/>
      <c r="LO12" s="245"/>
      <c r="LP12" s="245"/>
      <c r="LQ12" s="245"/>
      <c r="LR12" s="245"/>
      <c r="LS12" s="245"/>
      <c r="LT12" s="245"/>
      <c r="LU12" s="245"/>
      <c r="LV12" s="245"/>
      <c r="LW12" s="245"/>
      <c r="LX12" s="117">
        <f t="shared" si="48"/>
        <v>0</v>
      </c>
      <c r="LY12" s="245"/>
      <c r="LZ12" s="245"/>
      <c r="MA12" s="245"/>
      <c r="MB12" s="245"/>
      <c r="MC12" s="245"/>
      <c r="MD12" s="245"/>
      <c r="ME12" s="117">
        <f t="shared" si="49"/>
        <v>0</v>
      </c>
      <c r="MF12" s="245"/>
      <c r="MG12" s="245"/>
      <c r="MH12" s="245"/>
      <c r="MI12" s="245"/>
      <c r="MJ12" s="245"/>
      <c r="MK12" s="245"/>
      <c r="ML12" s="245"/>
      <c r="MM12" s="245"/>
      <c r="MN12" s="245"/>
      <c r="MO12" s="245"/>
      <c r="MP12" s="245"/>
      <c r="MQ12" s="245"/>
      <c r="MR12" s="117">
        <f t="shared" si="50"/>
        <v>0</v>
      </c>
      <c r="MS12" s="245"/>
      <c r="MT12" s="245"/>
      <c r="MU12" s="245"/>
      <c r="MV12" s="118">
        <f t="shared" si="51"/>
        <v>0</v>
      </c>
      <c r="MW12" s="120"/>
      <c r="MX12" s="217">
        <f t="shared" si="52"/>
        <v>1</v>
      </c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17">
        <f t="shared" si="53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4"/>
        <v>0</v>
      </c>
      <c r="NV12" s="106"/>
      <c r="NW12" s="106"/>
      <c r="NX12" s="106"/>
      <c r="NY12" s="106"/>
      <c r="NZ12" s="106"/>
      <c r="OA12" s="106"/>
      <c r="OB12" s="117">
        <f t="shared" si="55"/>
        <v>0</v>
      </c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17">
        <f t="shared" si="56"/>
        <v>0</v>
      </c>
      <c r="OP12" s="106"/>
      <c r="OQ12" s="106"/>
      <c r="OR12" s="106"/>
      <c r="OS12" s="118">
        <f t="shared" si="57"/>
        <v>0</v>
      </c>
      <c r="OT12" s="120"/>
      <c r="OU12" s="217">
        <f t="shared" si="58"/>
        <v>1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9"/>
        <v>0</v>
      </c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17">
        <f t="shared" si="60"/>
        <v>0</v>
      </c>
      <c r="PS12" s="106"/>
      <c r="PT12" s="106"/>
      <c r="PU12" s="106"/>
      <c r="PV12" s="106"/>
      <c r="PW12" s="106"/>
      <c r="PX12" s="106"/>
      <c r="PY12" s="117">
        <f t="shared" si="61"/>
        <v>0</v>
      </c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17">
        <f t="shared" si="62"/>
        <v>0</v>
      </c>
      <c r="QM12" s="106"/>
      <c r="QN12" s="106"/>
      <c r="QO12" s="106"/>
      <c r="QP12" s="118">
        <f t="shared" si="63"/>
        <v>0</v>
      </c>
      <c r="QQ12" s="120"/>
    </row>
    <row r="13" spans="1:459" ht="15.75" x14ac:dyDescent="0.25">
      <c r="A13" s="67">
        <v>1</v>
      </c>
      <c r="B13" s="147">
        <v>8</v>
      </c>
      <c r="C13" s="150"/>
      <c r="D13" s="153"/>
      <c r="E13" s="153"/>
      <c r="F13" s="153"/>
      <c r="G13" s="153"/>
      <c r="H13" s="153"/>
      <c r="I13" s="148"/>
      <c r="J13" s="230">
        <f t="shared" si="8"/>
        <v>0</v>
      </c>
      <c r="K13" s="106"/>
      <c r="L13" s="106"/>
      <c r="M13" s="106"/>
      <c r="N13" s="106"/>
      <c r="O13" s="106"/>
      <c r="P13" s="106"/>
      <c r="Q13" s="106"/>
      <c r="R13" s="132">
        <f t="shared" si="9"/>
        <v>0</v>
      </c>
      <c r="S13" s="217">
        <f t="shared" si="10"/>
        <v>1</v>
      </c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17">
        <f t="shared" si="11"/>
        <v>0</v>
      </c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17">
        <f t="shared" si="12"/>
        <v>0</v>
      </c>
      <c r="AQ13" s="106"/>
      <c r="AR13" s="106"/>
      <c r="AS13" s="106"/>
      <c r="AT13" s="106"/>
      <c r="AU13" s="106"/>
      <c r="AV13" s="106"/>
      <c r="AW13" s="117">
        <f t="shared" si="13"/>
        <v>0</v>
      </c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17">
        <f t="shared" si="14"/>
        <v>0</v>
      </c>
      <c r="BK13" s="106"/>
      <c r="BL13" s="106"/>
      <c r="BM13" s="106"/>
      <c r="BN13" s="118">
        <f t="shared" si="15"/>
        <v>0</v>
      </c>
      <c r="BO13" s="120"/>
      <c r="BP13" s="217">
        <f t="shared" si="16"/>
        <v>1</v>
      </c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17">
        <f t="shared" si="17"/>
        <v>0</v>
      </c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17">
        <f t="shared" si="18"/>
        <v>0</v>
      </c>
      <c r="CN13" s="106"/>
      <c r="CO13" s="106"/>
      <c r="CP13" s="106"/>
      <c r="CQ13" s="106"/>
      <c r="CR13" s="106"/>
      <c r="CS13" s="106"/>
      <c r="CT13" s="117">
        <f t="shared" si="19"/>
        <v>0</v>
      </c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17">
        <f t="shared" si="20"/>
        <v>0</v>
      </c>
      <c r="DH13" s="106"/>
      <c r="DI13" s="106"/>
      <c r="DJ13" s="106"/>
      <c r="DK13" s="118">
        <f t="shared" si="21"/>
        <v>0</v>
      </c>
      <c r="DL13" s="169"/>
      <c r="DM13" s="217">
        <f t="shared" si="22"/>
        <v>1</v>
      </c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17">
        <f t="shared" si="23"/>
        <v>0</v>
      </c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17">
        <f t="shared" si="24"/>
        <v>0</v>
      </c>
      <c r="EK13" s="106"/>
      <c r="EL13" s="106"/>
      <c r="EM13" s="106"/>
      <c r="EN13" s="106"/>
      <c r="EO13" s="106"/>
      <c r="EP13" s="106"/>
      <c r="EQ13" s="117">
        <f t="shared" si="25"/>
        <v>0</v>
      </c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17">
        <f t="shared" si="26"/>
        <v>0</v>
      </c>
      <c r="FE13" s="106"/>
      <c r="FF13" s="106"/>
      <c r="FG13" s="106"/>
      <c r="FH13" s="118">
        <f t="shared" si="27"/>
        <v>0</v>
      </c>
      <c r="FI13" s="120"/>
      <c r="FJ13" s="223">
        <f t="shared" si="28"/>
        <v>1</v>
      </c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17">
        <f t="shared" si="29"/>
        <v>0</v>
      </c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17">
        <f t="shared" si="30"/>
        <v>0</v>
      </c>
      <c r="GH13" s="106"/>
      <c r="GI13" s="106"/>
      <c r="GJ13" s="106"/>
      <c r="GK13" s="106"/>
      <c r="GL13" s="106"/>
      <c r="GM13" s="106"/>
      <c r="GN13" s="117">
        <f t="shared" si="31"/>
        <v>0</v>
      </c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17">
        <f t="shared" si="32"/>
        <v>0</v>
      </c>
      <c r="HB13" s="106"/>
      <c r="HC13" s="106"/>
      <c r="HD13" s="106"/>
      <c r="HE13" s="118">
        <f t="shared" si="33"/>
        <v>0</v>
      </c>
      <c r="HF13" s="120"/>
      <c r="HG13" s="217">
        <f t="shared" si="34"/>
        <v>1</v>
      </c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17">
        <f t="shared" si="35"/>
        <v>0</v>
      </c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17">
        <f t="shared" si="36"/>
        <v>0</v>
      </c>
      <c r="IE13" s="106"/>
      <c r="IF13" s="106"/>
      <c r="IG13" s="106"/>
      <c r="IH13" s="106"/>
      <c r="II13" s="106"/>
      <c r="IJ13" s="106"/>
      <c r="IK13" s="117">
        <f t="shared" si="37"/>
        <v>0</v>
      </c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17">
        <f t="shared" si="38"/>
        <v>0</v>
      </c>
      <c r="IY13" s="106"/>
      <c r="IZ13" s="106"/>
      <c r="JA13" s="106"/>
      <c r="JB13" s="118">
        <f t="shared" si="39"/>
        <v>0</v>
      </c>
      <c r="JC13" s="120"/>
      <c r="JD13" s="217">
        <f t="shared" si="40"/>
        <v>1</v>
      </c>
      <c r="JE13" s="245"/>
      <c r="JF13" s="245"/>
      <c r="JG13" s="245"/>
      <c r="JH13" s="245"/>
      <c r="JI13" s="245"/>
      <c r="JJ13" s="245"/>
      <c r="JK13" s="106"/>
      <c r="JL13" s="106"/>
      <c r="JM13" s="106"/>
      <c r="JN13" s="106"/>
      <c r="JO13" s="117">
        <f t="shared" si="41"/>
        <v>0</v>
      </c>
      <c r="JP13" s="245"/>
      <c r="JQ13" s="245"/>
      <c r="JR13" s="245"/>
      <c r="JS13" s="245"/>
      <c r="JT13" s="245"/>
      <c r="JU13" s="245"/>
      <c r="JV13" s="245"/>
      <c r="JW13" s="245"/>
      <c r="JX13" s="245"/>
      <c r="JY13" s="245"/>
      <c r="JZ13" s="245"/>
      <c r="KA13" s="121">
        <f t="shared" si="42"/>
        <v>0</v>
      </c>
      <c r="KB13" s="245"/>
      <c r="KC13" s="245"/>
      <c r="KD13" s="245"/>
      <c r="KE13" s="245"/>
      <c r="KF13" s="106"/>
      <c r="KG13" s="106"/>
      <c r="KH13" s="117">
        <f t="shared" si="43"/>
        <v>0</v>
      </c>
      <c r="KI13" s="245"/>
      <c r="KJ13" s="245"/>
      <c r="KK13" s="245"/>
      <c r="KL13" s="245"/>
      <c r="KM13" s="245"/>
      <c r="KN13" s="245"/>
      <c r="KO13" s="245"/>
      <c r="KP13" s="245"/>
      <c r="KQ13" s="245"/>
      <c r="KR13" s="245"/>
      <c r="KS13" s="245"/>
      <c r="KT13" s="245"/>
      <c r="KU13" s="117">
        <f t="shared" si="44"/>
        <v>0</v>
      </c>
      <c r="KV13" s="106"/>
      <c r="KW13" s="245"/>
      <c r="KX13" s="106"/>
      <c r="KY13" s="118">
        <f t="shared" si="45"/>
        <v>0</v>
      </c>
      <c r="KZ13" s="120"/>
      <c r="LA13" s="217">
        <f t="shared" si="46"/>
        <v>1</v>
      </c>
      <c r="LB13" s="245"/>
      <c r="LC13" s="245"/>
      <c r="LD13" s="245"/>
      <c r="LE13" s="245"/>
      <c r="LF13" s="245"/>
      <c r="LG13" s="245"/>
      <c r="LH13" s="245"/>
      <c r="LI13" s="245"/>
      <c r="LJ13" s="245"/>
      <c r="LK13" s="245"/>
      <c r="LL13" s="117">
        <f t="shared" si="47"/>
        <v>0</v>
      </c>
      <c r="LM13" s="245"/>
      <c r="LN13" s="245"/>
      <c r="LO13" s="245"/>
      <c r="LP13" s="245"/>
      <c r="LQ13" s="245"/>
      <c r="LR13" s="245"/>
      <c r="LS13" s="245"/>
      <c r="LT13" s="245"/>
      <c r="LU13" s="245"/>
      <c r="LV13" s="245"/>
      <c r="LW13" s="245"/>
      <c r="LX13" s="117">
        <f t="shared" si="48"/>
        <v>0</v>
      </c>
      <c r="LY13" s="245"/>
      <c r="LZ13" s="245"/>
      <c r="MA13" s="245"/>
      <c r="MB13" s="245"/>
      <c r="MC13" s="245"/>
      <c r="MD13" s="245"/>
      <c r="ME13" s="117">
        <f t="shared" si="49"/>
        <v>0</v>
      </c>
      <c r="MF13" s="245"/>
      <c r="MG13" s="245"/>
      <c r="MH13" s="245"/>
      <c r="MI13" s="245"/>
      <c r="MJ13" s="245"/>
      <c r="MK13" s="245"/>
      <c r="ML13" s="245"/>
      <c r="MM13" s="245"/>
      <c r="MN13" s="245"/>
      <c r="MO13" s="245"/>
      <c r="MP13" s="245"/>
      <c r="MQ13" s="245"/>
      <c r="MR13" s="117">
        <f t="shared" si="50"/>
        <v>0</v>
      </c>
      <c r="MS13" s="245"/>
      <c r="MT13" s="245"/>
      <c r="MU13" s="245"/>
      <c r="MV13" s="118">
        <f t="shared" si="51"/>
        <v>0</v>
      </c>
      <c r="MW13" s="120"/>
      <c r="MX13" s="217">
        <f t="shared" si="52"/>
        <v>1</v>
      </c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17">
        <f t="shared" si="53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4"/>
        <v>0</v>
      </c>
      <c r="NV13" s="106"/>
      <c r="NW13" s="106"/>
      <c r="NX13" s="106"/>
      <c r="NY13" s="106"/>
      <c r="NZ13" s="106"/>
      <c r="OA13" s="106"/>
      <c r="OB13" s="117">
        <f t="shared" si="55"/>
        <v>0</v>
      </c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17">
        <f t="shared" si="56"/>
        <v>0</v>
      </c>
      <c r="OP13" s="106"/>
      <c r="OQ13" s="106"/>
      <c r="OR13" s="106"/>
      <c r="OS13" s="118">
        <f t="shared" si="57"/>
        <v>0</v>
      </c>
      <c r="OT13" s="120"/>
      <c r="OU13" s="217">
        <f t="shared" si="58"/>
        <v>1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9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60"/>
        <v>0</v>
      </c>
      <c r="PS13" s="106"/>
      <c r="PT13" s="106"/>
      <c r="PU13" s="106"/>
      <c r="PV13" s="106"/>
      <c r="PW13" s="106"/>
      <c r="PX13" s="106"/>
      <c r="PY13" s="117">
        <f t="shared" si="61"/>
        <v>0</v>
      </c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17">
        <f t="shared" si="62"/>
        <v>0</v>
      </c>
      <c r="QM13" s="106"/>
      <c r="QN13" s="106"/>
      <c r="QO13" s="106"/>
      <c r="QP13" s="118">
        <f t="shared" si="63"/>
        <v>0</v>
      </c>
      <c r="QQ13" s="120"/>
    </row>
    <row r="14" spans="1:459" ht="15.75" x14ac:dyDescent="0.25">
      <c r="A14" s="67">
        <v>1</v>
      </c>
      <c r="B14" s="147">
        <v>9</v>
      </c>
      <c r="C14" s="150"/>
      <c r="D14" s="153"/>
      <c r="E14" s="153"/>
      <c r="F14" s="153"/>
      <c r="G14" s="153"/>
      <c r="H14" s="153"/>
      <c r="I14" s="148"/>
      <c r="J14" s="230">
        <f t="shared" si="8"/>
        <v>0</v>
      </c>
      <c r="K14" s="106"/>
      <c r="L14" s="106"/>
      <c r="M14" s="106"/>
      <c r="N14" s="106"/>
      <c r="O14" s="106"/>
      <c r="P14" s="106"/>
      <c r="Q14" s="106"/>
      <c r="R14" s="132">
        <f t="shared" si="9"/>
        <v>0</v>
      </c>
      <c r="S14" s="217">
        <f t="shared" si="10"/>
        <v>1</v>
      </c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17">
        <f t="shared" si="11"/>
        <v>0</v>
      </c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17">
        <f t="shared" si="12"/>
        <v>0</v>
      </c>
      <c r="AQ14" s="106"/>
      <c r="AR14" s="106"/>
      <c r="AS14" s="106"/>
      <c r="AT14" s="106"/>
      <c r="AU14" s="106"/>
      <c r="AV14" s="106"/>
      <c r="AW14" s="117">
        <f t="shared" si="13"/>
        <v>0</v>
      </c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17">
        <f t="shared" si="14"/>
        <v>0</v>
      </c>
      <c r="BK14" s="106"/>
      <c r="BL14" s="106"/>
      <c r="BM14" s="106"/>
      <c r="BN14" s="118">
        <f t="shared" si="15"/>
        <v>0</v>
      </c>
      <c r="BO14" s="120"/>
      <c r="BP14" s="217">
        <f t="shared" si="16"/>
        <v>1</v>
      </c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17">
        <f t="shared" si="17"/>
        <v>0</v>
      </c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17">
        <f t="shared" si="18"/>
        <v>0</v>
      </c>
      <c r="CN14" s="106"/>
      <c r="CO14" s="106"/>
      <c r="CP14" s="106"/>
      <c r="CQ14" s="106"/>
      <c r="CR14" s="106"/>
      <c r="CS14" s="106"/>
      <c r="CT14" s="117">
        <f t="shared" si="19"/>
        <v>0</v>
      </c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17">
        <f t="shared" si="20"/>
        <v>0</v>
      </c>
      <c r="DH14" s="106"/>
      <c r="DI14" s="106"/>
      <c r="DJ14" s="106"/>
      <c r="DK14" s="118">
        <f t="shared" si="21"/>
        <v>0</v>
      </c>
      <c r="DL14" s="169"/>
      <c r="DM14" s="217">
        <f t="shared" si="22"/>
        <v>1</v>
      </c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17">
        <f t="shared" si="23"/>
        <v>0</v>
      </c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17">
        <f t="shared" si="24"/>
        <v>0</v>
      </c>
      <c r="EK14" s="106"/>
      <c r="EL14" s="106"/>
      <c r="EM14" s="106"/>
      <c r="EN14" s="106"/>
      <c r="EO14" s="106"/>
      <c r="EP14" s="106"/>
      <c r="EQ14" s="117">
        <f t="shared" si="25"/>
        <v>0</v>
      </c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17">
        <f t="shared" si="26"/>
        <v>0</v>
      </c>
      <c r="FE14" s="106"/>
      <c r="FF14" s="106"/>
      <c r="FG14" s="106"/>
      <c r="FH14" s="118">
        <f t="shared" si="27"/>
        <v>0</v>
      </c>
      <c r="FI14" s="120"/>
      <c r="FJ14" s="223">
        <f t="shared" si="28"/>
        <v>1</v>
      </c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17">
        <f t="shared" si="29"/>
        <v>0</v>
      </c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17">
        <f t="shared" si="30"/>
        <v>0</v>
      </c>
      <c r="GH14" s="106"/>
      <c r="GI14" s="106"/>
      <c r="GJ14" s="106"/>
      <c r="GK14" s="106"/>
      <c r="GL14" s="106"/>
      <c r="GM14" s="106"/>
      <c r="GN14" s="117">
        <f t="shared" si="31"/>
        <v>0</v>
      </c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17">
        <f t="shared" si="32"/>
        <v>0</v>
      </c>
      <c r="HB14" s="106"/>
      <c r="HC14" s="106"/>
      <c r="HD14" s="106"/>
      <c r="HE14" s="118">
        <f t="shared" si="33"/>
        <v>0</v>
      </c>
      <c r="HF14" s="120"/>
      <c r="HG14" s="217">
        <f t="shared" si="34"/>
        <v>1</v>
      </c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17">
        <f t="shared" si="35"/>
        <v>0</v>
      </c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17">
        <f t="shared" si="36"/>
        <v>0</v>
      </c>
      <c r="IE14" s="106"/>
      <c r="IF14" s="106"/>
      <c r="IG14" s="106"/>
      <c r="IH14" s="106"/>
      <c r="II14" s="106"/>
      <c r="IJ14" s="106"/>
      <c r="IK14" s="117">
        <f t="shared" si="37"/>
        <v>0</v>
      </c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17">
        <f t="shared" si="38"/>
        <v>0</v>
      </c>
      <c r="IY14" s="106"/>
      <c r="IZ14" s="106"/>
      <c r="JA14" s="106"/>
      <c r="JB14" s="118">
        <f t="shared" si="39"/>
        <v>0</v>
      </c>
      <c r="JC14" s="120"/>
      <c r="JD14" s="217">
        <f t="shared" si="40"/>
        <v>1</v>
      </c>
      <c r="JE14" s="245"/>
      <c r="JF14" s="245"/>
      <c r="JG14" s="245"/>
      <c r="JH14" s="245"/>
      <c r="JI14" s="245"/>
      <c r="JJ14" s="245"/>
      <c r="JK14" s="106"/>
      <c r="JL14" s="106"/>
      <c r="JM14" s="106"/>
      <c r="JN14" s="106"/>
      <c r="JO14" s="117">
        <f t="shared" si="41"/>
        <v>0</v>
      </c>
      <c r="JP14" s="245"/>
      <c r="JQ14" s="245"/>
      <c r="JR14" s="245"/>
      <c r="JS14" s="245"/>
      <c r="JT14" s="245"/>
      <c r="JU14" s="245"/>
      <c r="JV14" s="245"/>
      <c r="JW14" s="245"/>
      <c r="JX14" s="245"/>
      <c r="JY14" s="245"/>
      <c r="JZ14" s="245"/>
      <c r="KA14" s="121">
        <f t="shared" si="42"/>
        <v>0</v>
      </c>
      <c r="KB14" s="245"/>
      <c r="KC14" s="245"/>
      <c r="KD14" s="245"/>
      <c r="KE14" s="245"/>
      <c r="KF14" s="106"/>
      <c r="KG14" s="106"/>
      <c r="KH14" s="117">
        <f t="shared" si="43"/>
        <v>0</v>
      </c>
      <c r="KI14" s="245"/>
      <c r="KJ14" s="245"/>
      <c r="KK14" s="245"/>
      <c r="KL14" s="245"/>
      <c r="KM14" s="245"/>
      <c r="KN14" s="245"/>
      <c r="KO14" s="245"/>
      <c r="KP14" s="245"/>
      <c r="KQ14" s="245"/>
      <c r="KR14" s="245"/>
      <c r="KS14" s="245"/>
      <c r="KT14" s="245"/>
      <c r="KU14" s="117">
        <f t="shared" si="44"/>
        <v>0</v>
      </c>
      <c r="KV14" s="106"/>
      <c r="KW14" s="245"/>
      <c r="KX14" s="106"/>
      <c r="KY14" s="118">
        <f t="shared" si="45"/>
        <v>0</v>
      </c>
      <c r="KZ14" s="120"/>
      <c r="LA14" s="217">
        <f t="shared" si="46"/>
        <v>1</v>
      </c>
      <c r="LB14" s="245"/>
      <c r="LC14" s="245"/>
      <c r="LD14" s="245"/>
      <c r="LE14" s="245"/>
      <c r="LF14" s="245"/>
      <c r="LG14" s="245"/>
      <c r="LH14" s="245"/>
      <c r="LI14" s="245"/>
      <c r="LJ14" s="245"/>
      <c r="LK14" s="245"/>
      <c r="LL14" s="117">
        <f t="shared" si="47"/>
        <v>0</v>
      </c>
      <c r="LM14" s="245"/>
      <c r="LN14" s="245"/>
      <c r="LO14" s="245"/>
      <c r="LP14" s="245"/>
      <c r="LQ14" s="245"/>
      <c r="LR14" s="245"/>
      <c r="LS14" s="245"/>
      <c r="LT14" s="245"/>
      <c r="LU14" s="245"/>
      <c r="LV14" s="245"/>
      <c r="LW14" s="245"/>
      <c r="LX14" s="117">
        <f t="shared" si="48"/>
        <v>0</v>
      </c>
      <c r="LY14" s="245"/>
      <c r="LZ14" s="245"/>
      <c r="MA14" s="245"/>
      <c r="MB14" s="245"/>
      <c r="MC14" s="245"/>
      <c r="MD14" s="245"/>
      <c r="ME14" s="117">
        <f t="shared" si="49"/>
        <v>0</v>
      </c>
      <c r="MF14" s="245"/>
      <c r="MG14" s="245"/>
      <c r="MH14" s="245"/>
      <c r="MI14" s="245"/>
      <c r="MJ14" s="245"/>
      <c r="MK14" s="245"/>
      <c r="ML14" s="245"/>
      <c r="MM14" s="245"/>
      <c r="MN14" s="245"/>
      <c r="MO14" s="245"/>
      <c r="MP14" s="245"/>
      <c r="MQ14" s="245"/>
      <c r="MR14" s="117">
        <f t="shared" si="50"/>
        <v>0</v>
      </c>
      <c r="MS14" s="245"/>
      <c r="MT14" s="245"/>
      <c r="MU14" s="245"/>
      <c r="MV14" s="118">
        <f t="shared" si="51"/>
        <v>0</v>
      </c>
      <c r="MW14" s="120"/>
      <c r="MX14" s="217">
        <f t="shared" si="52"/>
        <v>1</v>
      </c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17">
        <f t="shared" si="53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4"/>
        <v>0</v>
      </c>
      <c r="NV14" s="106"/>
      <c r="NW14" s="106"/>
      <c r="NX14" s="106"/>
      <c r="NY14" s="106"/>
      <c r="NZ14" s="106"/>
      <c r="OA14" s="106"/>
      <c r="OB14" s="117">
        <f t="shared" si="55"/>
        <v>0</v>
      </c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17">
        <f t="shared" si="56"/>
        <v>0</v>
      </c>
      <c r="OP14" s="106"/>
      <c r="OQ14" s="106"/>
      <c r="OR14" s="106"/>
      <c r="OS14" s="118">
        <f t="shared" si="57"/>
        <v>0</v>
      </c>
      <c r="OT14" s="120"/>
      <c r="OU14" s="217">
        <f t="shared" si="58"/>
        <v>1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9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60"/>
        <v>0</v>
      </c>
      <c r="PS14" s="106"/>
      <c r="PT14" s="106"/>
      <c r="PU14" s="106"/>
      <c r="PV14" s="106"/>
      <c r="PW14" s="106"/>
      <c r="PX14" s="106"/>
      <c r="PY14" s="117">
        <f t="shared" si="61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2"/>
        <v>0</v>
      </c>
      <c r="QM14" s="106"/>
      <c r="QN14" s="106"/>
      <c r="QO14" s="106"/>
      <c r="QP14" s="118">
        <f t="shared" si="63"/>
        <v>0</v>
      </c>
      <c r="QQ14" s="120"/>
    </row>
    <row r="15" spans="1:459" ht="15.75" x14ac:dyDescent="0.25">
      <c r="A15" s="67">
        <v>1</v>
      </c>
      <c r="B15" s="147">
        <v>10</v>
      </c>
      <c r="C15" s="150"/>
      <c r="D15" s="153"/>
      <c r="E15" s="153"/>
      <c r="F15" s="153"/>
      <c r="G15" s="153"/>
      <c r="H15" s="153"/>
      <c r="I15" s="148"/>
      <c r="J15" s="230">
        <f t="shared" si="8"/>
        <v>0</v>
      </c>
      <c r="K15" s="106"/>
      <c r="L15" s="106"/>
      <c r="M15" s="106"/>
      <c r="N15" s="106"/>
      <c r="O15" s="106"/>
      <c r="P15" s="106"/>
      <c r="Q15" s="106"/>
      <c r="R15" s="132">
        <f t="shared" si="9"/>
        <v>0</v>
      </c>
      <c r="S15" s="217">
        <f t="shared" si="10"/>
        <v>1</v>
      </c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17">
        <f t="shared" si="11"/>
        <v>0</v>
      </c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17">
        <f t="shared" si="12"/>
        <v>0</v>
      </c>
      <c r="AQ15" s="106"/>
      <c r="AR15" s="106"/>
      <c r="AS15" s="106"/>
      <c r="AT15" s="106"/>
      <c r="AU15" s="106"/>
      <c r="AV15" s="106"/>
      <c r="AW15" s="117">
        <f t="shared" si="13"/>
        <v>0</v>
      </c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17">
        <f t="shared" si="14"/>
        <v>0</v>
      </c>
      <c r="BK15" s="106"/>
      <c r="BL15" s="106"/>
      <c r="BM15" s="106"/>
      <c r="BN15" s="118">
        <f t="shared" si="15"/>
        <v>0</v>
      </c>
      <c r="BO15" s="120"/>
      <c r="BP15" s="217">
        <f t="shared" si="16"/>
        <v>1</v>
      </c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17">
        <f t="shared" si="17"/>
        <v>0</v>
      </c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17">
        <f t="shared" si="18"/>
        <v>0</v>
      </c>
      <c r="CN15" s="106"/>
      <c r="CO15" s="106"/>
      <c r="CP15" s="106"/>
      <c r="CQ15" s="106"/>
      <c r="CR15" s="106"/>
      <c r="CS15" s="106"/>
      <c r="CT15" s="117">
        <f t="shared" si="19"/>
        <v>0</v>
      </c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17">
        <f t="shared" si="20"/>
        <v>0</v>
      </c>
      <c r="DH15" s="106"/>
      <c r="DI15" s="106"/>
      <c r="DJ15" s="106"/>
      <c r="DK15" s="118">
        <f t="shared" si="21"/>
        <v>0</v>
      </c>
      <c r="DL15" s="169"/>
      <c r="DM15" s="217">
        <f t="shared" si="22"/>
        <v>1</v>
      </c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17">
        <f t="shared" si="23"/>
        <v>0</v>
      </c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17">
        <f t="shared" si="24"/>
        <v>0</v>
      </c>
      <c r="EK15" s="106"/>
      <c r="EL15" s="106"/>
      <c r="EM15" s="106"/>
      <c r="EN15" s="106"/>
      <c r="EO15" s="106"/>
      <c r="EP15" s="106"/>
      <c r="EQ15" s="117">
        <f t="shared" si="25"/>
        <v>0</v>
      </c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17">
        <f t="shared" si="26"/>
        <v>0</v>
      </c>
      <c r="FE15" s="106"/>
      <c r="FF15" s="106"/>
      <c r="FG15" s="106"/>
      <c r="FH15" s="118">
        <f t="shared" si="27"/>
        <v>0</v>
      </c>
      <c r="FI15" s="120"/>
      <c r="FJ15" s="223">
        <f t="shared" si="28"/>
        <v>1</v>
      </c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17">
        <f t="shared" si="29"/>
        <v>0</v>
      </c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17">
        <f t="shared" si="30"/>
        <v>0</v>
      </c>
      <c r="GH15" s="106"/>
      <c r="GI15" s="106"/>
      <c r="GJ15" s="106"/>
      <c r="GK15" s="106"/>
      <c r="GL15" s="106"/>
      <c r="GM15" s="106"/>
      <c r="GN15" s="117">
        <f t="shared" si="31"/>
        <v>0</v>
      </c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17">
        <f t="shared" si="32"/>
        <v>0</v>
      </c>
      <c r="HB15" s="106"/>
      <c r="HC15" s="106"/>
      <c r="HD15" s="106"/>
      <c r="HE15" s="118">
        <f t="shared" si="33"/>
        <v>0</v>
      </c>
      <c r="HF15" s="120"/>
      <c r="HG15" s="217">
        <f t="shared" si="34"/>
        <v>1</v>
      </c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17">
        <f t="shared" si="35"/>
        <v>0</v>
      </c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17">
        <f t="shared" si="36"/>
        <v>0</v>
      </c>
      <c r="IE15" s="106"/>
      <c r="IF15" s="106"/>
      <c r="IG15" s="106"/>
      <c r="IH15" s="106"/>
      <c r="II15" s="106"/>
      <c r="IJ15" s="106"/>
      <c r="IK15" s="117">
        <f t="shared" si="37"/>
        <v>0</v>
      </c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17">
        <f t="shared" si="38"/>
        <v>0</v>
      </c>
      <c r="IY15" s="106"/>
      <c r="IZ15" s="106"/>
      <c r="JA15" s="106"/>
      <c r="JB15" s="118">
        <f t="shared" si="39"/>
        <v>0</v>
      </c>
      <c r="JC15" s="120"/>
      <c r="JD15" s="217">
        <f t="shared" si="40"/>
        <v>1</v>
      </c>
      <c r="JE15" s="245"/>
      <c r="JF15" s="245"/>
      <c r="JG15" s="245"/>
      <c r="JH15" s="245"/>
      <c r="JI15" s="245"/>
      <c r="JJ15" s="245"/>
      <c r="JK15" s="106"/>
      <c r="JL15" s="106"/>
      <c r="JM15" s="106"/>
      <c r="JN15" s="106"/>
      <c r="JO15" s="117">
        <f t="shared" si="41"/>
        <v>0</v>
      </c>
      <c r="JP15" s="245"/>
      <c r="JQ15" s="245"/>
      <c r="JR15" s="245"/>
      <c r="JS15" s="245"/>
      <c r="JT15" s="245"/>
      <c r="JU15" s="245"/>
      <c r="JV15" s="245"/>
      <c r="JW15" s="245"/>
      <c r="JX15" s="245"/>
      <c r="JY15" s="245"/>
      <c r="JZ15" s="245"/>
      <c r="KA15" s="121">
        <f t="shared" si="42"/>
        <v>0</v>
      </c>
      <c r="KB15" s="245"/>
      <c r="KC15" s="245"/>
      <c r="KD15" s="245"/>
      <c r="KE15" s="245"/>
      <c r="KF15" s="106"/>
      <c r="KG15" s="106"/>
      <c r="KH15" s="117">
        <f t="shared" si="43"/>
        <v>0</v>
      </c>
      <c r="KI15" s="245"/>
      <c r="KJ15" s="245"/>
      <c r="KK15" s="245"/>
      <c r="KL15" s="245"/>
      <c r="KM15" s="245"/>
      <c r="KN15" s="245"/>
      <c r="KO15" s="245"/>
      <c r="KP15" s="245"/>
      <c r="KQ15" s="245"/>
      <c r="KR15" s="245"/>
      <c r="KS15" s="245"/>
      <c r="KT15" s="245"/>
      <c r="KU15" s="117">
        <f t="shared" si="44"/>
        <v>0</v>
      </c>
      <c r="KV15" s="106"/>
      <c r="KW15" s="245"/>
      <c r="KX15" s="106"/>
      <c r="KY15" s="118">
        <f t="shared" si="45"/>
        <v>0</v>
      </c>
      <c r="KZ15" s="120"/>
      <c r="LA15" s="217">
        <f t="shared" si="46"/>
        <v>1</v>
      </c>
      <c r="LB15" s="245"/>
      <c r="LC15" s="245"/>
      <c r="LD15" s="245"/>
      <c r="LE15" s="245"/>
      <c r="LF15" s="245"/>
      <c r="LG15" s="245"/>
      <c r="LH15" s="245"/>
      <c r="LI15" s="245"/>
      <c r="LJ15" s="245"/>
      <c r="LK15" s="245"/>
      <c r="LL15" s="117">
        <f t="shared" si="47"/>
        <v>0</v>
      </c>
      <c r="LM15" s="245"/>
      <c r="LN15" s="245"/>
      <c r="LO15" s="245"/>
      <c r="LP15" s="245"/>
      <c r="LQ15" s="245"/>
      <c r="LR15" s="245"/>
      <c r="LS15" s="245"/>
      <c r="LT15" s="245"/>
      <c r="LU15" s="245"/>
      <c r="LV15" s="245"/>
      <c r="LW15" s="245"/>
      <c r="LX15" s="117">
        <f t="shared" si="48"/>
        <v>0</v>
      </c>
      <c r="LY15" s="245"/>
      <c r="LZ15" s="245"/>
      <c r="MA15" s="245"/>
      <c r="MB15" s="245"/>
      <c r="MC15" s="245"/>
      <c r="MD15" s="245"/>
      <c r="ME15" s="117">
        <f t="shared" si="49"/>
        <v>0</v>
      </c>
      <c r="MF15" s="245"/>
      <c r="MG15" s="245"/>
      <c r="MH15" s="245"/>
      <c r="MI15" s="245"/>
      <c r="MJ15" s="245"/>
      <c r="MK15" s="245"/>
      <c r="ML15" s="245"/>
      <c r="MM15" s="245"/>
      <c r="MN15" s="245"/>
      <c r="MO15" s="245"/>
      <c r="MP15" s="245"/>
      <c r="MQ15" s="245"/>
      <c r="MR15" s="117">
        <f t="shared" si="50"/>
        <v>0</v>
      </c>
      <c r="MS15" s="245"/>
      <c r="MT15" s="245"/>
      <c r="MU15" s="245"/>
      <c r="MV15" s="118">
        <f t="shared" si="51"/>
        <v>0</v>
      </c>
      <c r="MW15" s="120"/>
      <c r="MX15" s="217">
        <f t="shared" si="52"/>
        <v>1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17">
        <f t="shared" si="53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4"/>
        <v>0</v>
      </c>
      <c r="NV15" s="106"/>
      <c r="NW15" s="106"/>
      <c r="NX15" s="106"/>
      <c r="NY15" s="106"/>
      <c r="NZ15" s="106"/>
      <c r="OA15" s="106"/>
      <c r="OB15" s="117">
        <f t="shared" si="55"/>
        <v>0</v>
      </c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17">
        <f t="shared" si="56"/>
        <v>0</v>
      </c>
      <c r="OP15" s="106"/>
      <c r="OQ15" s="106"/>
      <c r="OR15" s="106"/>
      <c r="OS15" s="118">
        <f t="shared" si="57"/>
        <v>0</v>
      </c>
      <c r="OT15" s="120"/>
      <c r="OU15" s="217">
        <f t="shared" si="58"/>
        <v>1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9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60"/>
        <v>0</v>
      </c>
      <c r="PS15" s="106"/>
      <c r="PT15" s="106"/>
      <c r="PU15" s="106"/>
      <c r="PV15" s="106"/>
      <c r="PW15" s="106"/>
      <c r="PX15" s="106"/>
      <c r="PY15" s="117">
        <f t="shared" si="61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2"/>
        <v>0</v>
      </c>
      <c r="QM15" s="106"/>
      <c r="QN15" s="106"/>
      <c r="QO15" s="106"/>
      <c r="QP15" s="118">
        <f t="shared" si="63"/>
        <v>0</v>
      </c>
      <c r="QQ15" s="120"/>
    </row>
    <row r="16" spans="1:459" ht="15.75" x14ac:dyDescent="0.25">
      <c r="A16" s="67">
        <v>1</v>
      </c>
      <c r="B16" s="147">
        <v>11</v>
      </c>
      <c r="C16" s="150"/>
      <c r="D16" s="153"/>
      <c r="E16" s="153"/>
      <c r="F16" s="153"/>
      <c r="G16" s="153"/>
      <c r="H16" s="153"/>
      <c r="I16" s="148"/>
      <c r="J16" s="230">
        <f t="shared" si="8"/>
        <v>0</v>
      </c>
      <c r="K16" s="106"/>
      <c r="L16" s="106"/>
      <c r="M16" s="106"/>
      <c r="N16" s="106"/>
      <c r="O16" s="106"/>
      <c r="P16" s="106"/>
      <c r="Q16" s="106"/>
      <c r="R16" s="132">
        <f t="shared" si="9"/>
        <v>0</v>
      </c>
      <c r="S16" s="217">
        <f t="shared" si="10"/>
        <v>1</v>
      </c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17">
        <f t="shared" si="11"/>
        <v>0</v>
      </c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17">
        <f t="shared" si="12"/>
        <v>0</v>
      </c>
      <c r="AQ16" s="106"/>
      <c r="AR16" s="106"/>
      <c r="AS16" s="106"/>
      <c r="AT16" s="106"/>
      <c r="AU16" s="106"/>
      <c r="AV16" s="106"/>
      <c r="AW16" s="117">
        <f t="shared" si="13"/>
        <v>0</v>
      </c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17">
        <f t="shared" si="14"/>
        <v>0</v>
      </c>
      <c r="BK16" s="106"/>
      <c r="BL16" s="106"/>
      <c r="BM16" s="106"/>
      <c r="BN16" s="118">
        <f t="shared" si="15"/>
        <v>0</v>
      </c>
      <c r="BO16" s="120"/>
      <c r="BP16" s="217">
        <f t="shared" si="16"/>
        <v>1</v>
      </c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17">
        <f t="shared" si="17"/>
        <v>0</v>
      </c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17">
        <f t="shared" si="18"/>
        <v>0</v>
      </c>
      <c r="CN16" s="106"/>
      <c r="CO16" s="106"/>
      <c r="CP16" s="106"/>
      <c r="CQ16" s="106"/>
      <c r="CR16" s="106"/>
      <c r="CS16" s="106"/>
      <c r="CT16" s="117">
        <f t="shared" si="19"/>
        <v>0</v>
      </c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17">
        <f t="shared" si="20"/>
        <v>0</v>
      </c>
      <c r="DH16" s="106"/>
      <c r="DI16" s="106"/>
      <c r="DJ16" s="106"/>
      <c r="DK16" s="118">
        <f t="shared" si="21"/>
        <v>0</v>
      </c>
      <c r="DL16" s="169"/>
      <c r="DM16" s="217">
        <f t="shared" si="22"/>
        <v>1</v>
      </c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17">
        <f t="shared" si="23"/>
        <v>0</v>
      </c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17">
        <f t="shared" si="24"/>
        <v>0</v>
      </c>
      <c r="EK16" s="106"/>
      <c r="EL16" s="106"/>
      <c r="EM16" s="106"/>
      <c r="EN16" s="106"/>
      <c r="EO16" s="106"/>
      <c r="EP16" s="106"/>
      <c r="EQ16" s="117">
        <f t="shared" si="25"/>
        <v>0</v>
      </c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17">
        <f t="shared" si="26"/>
        <v>0</v>
      </c>
      <c r="FE16" s="106"/>
      <c r="FF16" s="106"/>
      <c r="FG16" s="106"/>
      <c r="FH16" s="118">
        <f t="shared" si="27"/>
        <v>0</v>
      </c>
      <c r="FI16" s="120"/>
      <c r="FJ16" s="223">
        <f t="shared" si="28"/>
        <v>1</v>
      </c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17">
        <f t="shared" si="29"/>
        <v>0</v>
      </c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17">
        <f t="shared" si="30"/>
        <v>0</v>
      </c>
      <c r="GH16" s="106"/>
      <c r="GI16" s="106"/>
      <c r="GJ16" s="106"/>
      <c r="GK16" s="106"/>
      <c r="GL16" s="106"/>
      <c r="GM16" s="106"/>
      <c r="GN16" s="117">
        <f t="shared" si="31"/>
        <v>0</v>
      </c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17">
        <f t="shared" si="32"/>
        <v>0</v>
      </c>
      <c r="HB16" s="106"/>
      <c r="HC16" s="106"/>
      <c r="HD16" s="106"/>
      <c r="HE16" s="118">
        <f t="shared" si="33"/>
        <v>0</v>
      </c>
      <c r="HF16" s="120"/>
      <c r="HG16" s="217">
        <f t="shared" si="34"/>
        <v>1</v>
      </c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17">
        <f t="shared" si="35"/>
        <v>0</v>
      </c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17">
        <f t="shared" si="36"/>
        <v>0</v>
      </c>
      <c r="IE16" s="106"/>
      <c r="IF16" s="106"/>
      <c r="IG16" s="106"/>
      <c r="IH16" s="106"/>
      <c r="II16" s="106"/>
      <c r="IJ16" s="106"/>
      <c r="IK16" s="117">
        <f t="shared" si="37"/>
        <v>0</v>
      </c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17">
        <f t="shared" si="38"/>
        <v>0</v>
      </c>
      <c r="IY16" s="106"/>
      <c r="IZ16" s="106"/>
      <c r="JA16" s="106"/>
      <c r="JB16" s="118">
        <f t="shared" si="39"/>
        <v>0</v>
      </c>
      <c r="JC16" s="120"/>
      <c r="JD16" s="217">
        <f t="shared" si="40"/>
        <v>1</v>
      </c>
      <c r="JE16" s="245"/>
      <c r="JF16" s="245"/>
      <c r="JG16" s="245"/>
      <c r="JH16" s="245"/>
      <c r="JI16" s="245"/>
      <c r="JJ16" s="245"/>
      <c r="JK16" s="106"/>
      <c r="JL16" s="106"/>
      <c r="JM16" s="106"/>
      <c r="JN16" s="106"/>
      <c r="JO16" s="117">
        <f t="shared" si="41"/>
        <v>0</v>
      </c>
      <c r="JP16" s="245"/>
      <c r="JQ16" s="245"/>
      <c r="JR16" s="245"/>
      <c r="JS16" s="245"/>
      <c r="JT16" s="245"/>
      <c r="JU16" s="245"/>
      <c r="JV16" s="245"/>
      <c r="JW16" s="245"/>
      <c r="JX16" s="245"/>
      <c r="JY16" s="245"/>
      <c r="JZ16" s="245"/>
      <c r="KA16" s="121">
        <f t="shared" si="42"/>
        <v>0</v>
      </c>
      <c r="KB16" s="245"/>
      <c r="KC16" s="245"/>
      <c r="KD16" s="245"/>
      <c r="KE16" s="245"/>
      <c r="KF16" s="106"/>
      <c r="KG16" s="106"/>
      <c r="KH16" s="117">
        <f t="shared" si="43"/>
        <v>0</v>
      </c>
      <c r="KI16" s="245"/>
      <c r="KJ16" s="245"/>
      <c r="KK16" s="245"/>
      <c r="KL16" s="245"/>
      <c r="KM16" s="245"/>
      <c r="KN16" s="245"/>
      <c r="KO16" s="245"/>
      <c r="KP16" s="245"/>
      <c r="KQ16" s="245"/>
      <c r="KR16" s="245"/>
      <c r="KS16" s="245"/>
      <c r="KT16" s="245"/>
      <c r="KU16" s="117">
        <f t="shared" si="44"/>
        <v>0</v>
      </c>
      <c r="KV16" s="106"/>
      <c r="KW16" s="245"/>
      <c r="KX16" s="106"/>
      <c r="KY16" s="118">
        <f t="shared" si="45"/>
        <v>0</v>
      </c>
      <c r="KZ16" s="120"/>
      <c r="LA16" s="217">
        <f t="shared" si="46"/>
        <v>1</v>
      </c>
      <c r="LB16" s="245"/>
      <c r="LC16" s="245"/>
      <c r="LD16" s="245"/>
      <c r="LE16" s="245"/>
      <c r="LF16" s="245"/>
      <c r="LG16" s="245"/>
      <c r="LH16" s="245"/>
      <c r="LI16" s="245"/>
      <c r="LJ16" s="245"/>
      <c r="LK16" s="245"/>
      <c r="LL16" s="117">
        <f t="shared" si="47"/>
        <v>0</v>
      </c>
      <c r="LM16" s="245"/>
      <c r="LN16" s="245"/>
      <c r="LO16" s="245"/>
      <c r="LP16" s="245"/>
      <c r="LQ16" s="245"/>
      <c r="LR16" s="245"/>
      <c r="LS16" s="245"/>
      <c r="LT16" s="245"/>
      <c r="LU16" s="245"/>
      <c r="LV16" s="245"/>
      <c r="LW16" s="245"/>
      <c r="LX16" s="117">
        <f t="shared" si="48"/>
        <v>0</v>
      </c>
      <c r="LY16" s="245"/>
      <c r="LZ16" s="245"/>
      <c r="MA16" s="245"/>
      <c r="MB16" s="245"/>
      <c r="MC16" s="245"/>
      <c r="MD16" s="245"/>
      <c r="ME16" s="117">
        <f t="shared" si="49"/>
        <v>0</v>
      </c>
      <c r="MF16" s="245"/>
      <c r="MG16" s="245"/>
      <c r="MH16" s="245"/>
      <c r="MI16" s="245"/>
      <c r="MJ16" s="245"/>
      <c r="MK16" s="245"/>
      <c r="ML16" s="245"/>
      <c r="MM16" s="245"/>
      <c r="MN16" s="245"/>
      <c r="MO16" s="245"/>
      <c r="MP16" s="245"/>
      <c r="MQ16" s="245"/>
      <c r="MR16" s="117">
        <f t="shared" si="50"/>
        <v>0</v>
      </c>
      <c r="MS16" s="245"/>
      <c r="MT16" s="245"/>
      <c r="MU16" s="245"/>
      <c r="MV16" s="118">
        <f t="shared" si="51"/>
        <v>0</v>
      </c>
      <c r="MW16" s="120"/>
      <c r="MX16" s="217">
        <f t="shared" si="52"/>
        <v>1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17">
        <f t="shared" si="53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4"/>
        <v>0</v>
      </c>
      <c r="NV16" s="106"/>
      <c r="NW16" s="106"/>
      <c r="NX16" s="106"/>
      <c r="NY16" s="106"/>
      <c r="NZ16" s="106"/>
      <c r="OA16" s="106"/>
      <c r="OB16" s="117">
        <f t="shared" si="55"/>
        <v>0</v>
      </c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17">
        <f t="shared" si="56"/>
        <v>0</v>
      </c>
      <c r="OP16" s="106"/>
      <c r="OQ16" s="106"/>
      <c r="OR16" s="106"/>
      <c r="OS16" s="118">
        <f t="shared" si="57"/>
        <v>0</v>
      </c>
      <c r="OT16" s="120"/>
      <c r="OU16" s="217">
        <f t="shared" si="58"/>
        <v>1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9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60"/>
        <v>0</v>
      </c>
      <c r="PS16" s="106"/>
      <c r="PT16" s="106"/>
      <c r="PU16" s="106"/>
      <c r="PV16" s="106"/>
      <c r="PW16" s="106"/>
      <c r="PX16" s="106"/>
      <c r="PY16" s="117">
        <f t="shared" si="61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2"/>
        <v>0</v>
      </c>
      <c r="QM16" s="106"/>
      <c r="QN16" s="106"/>
      <c r="QO16" s="106"/>
      <c r="QP16" s="118">
        <f t="shared" si="63"/>
        <v>0</v>
      </c>
      <c r="QQ16" s="120"/>
    </row>
    <row r="17" spans="1:459" ht="15.75" x14ac:dyDescent="0.25">
      <c r="A17" s="67">
        <v>1</v>
      </c>
      <c r="B17" s="147">
        <v>12</v>
      </c>
      <c r="C17" s="150"/>
      <c r="D17" s="153"/>
      <c r="E17" s="153"/>
      <c r="F17" s="153"/>
      <c r="G17" s="153"/>
      <c r="H17" s="153"/>
      <c r="I17" s="148"/>
      <c r="J17" s="230">
        <f t="shared" si="8"/>
        <v>0</v>
      </c>
      <c r="K17" s="106"/>
      <c r="L17" s="106"/>
      <c r="M17" s="106"/>
      <c r="N17" s="106"/>
      <c r="O17" s="106"/>
      <c r="P17" s="106"/>
      <c r="Q17" s="106"/>
      <c r="R17" s="132">
        <f t="shared" si="9"/>
        <v>0</v>
      </c>
      <c r="S17" s="217">
        <f t="shared" si="10"/>
        <v>1</v>
      </c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17">
        <f t="shared" si="11"/>
        <v>0</v>
      </c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17">
        <f t="shared" si="12"/>
        <v>0</v>
      </c>
      <c r="AQ17" s="106"/>
      <c r="AR17" s="106"/>
      <c r="AS17" s="106"/>
      <c r="AT17" s="106"/>
      <c r="AU17" s="106"/>
      <c r="AV17" s="106"/>
      <c r="AW17" s="117">
        <f t="shared" si="13"/>
        <v>0</v>
      </c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17">
        <f t="shared" si="14"/>
        <v>0</v>
      </c>
      <c r="BK17" s="106"/>
      <c r="BL17" s="106"/>
      <c r="BM17" s="106"/>
      <c r="BN17" s="118">
        <f t="shared" si="15"/>
        <v>0</v>
      </c>
      <c r="BO17" s="120"/>
      <c r="BP17" s="217">
        <f t="shared" si="16"/>
        <v>1</v>
      </c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17">
        <f t="shared" si="17"/>
        <v>0</v>
      </c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17">
        <f t="shared" si="18"/>
        <v>0</v>
      </c>
      <c r="CN17" s="106"/>
      <c r="CO17" s="106"/>
      <c r="CP17" s="106"/>
      <c r="CQ17" s="106"/>
      <c r="CR17" s="106"/>
      <c r="CS17" s="106"/>
      <c r="CT17" s="117">
        <f t="shared" si="19"/>
        <v>0</v>
      </c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17">
        <f t="shared" si="20"/>
        <v>0</v>
      </c>
      <c r="DH17" s="106"/>
      <c r="DI17" s="106"/>
      <c r="DJ17" s="106"/>
      <c r="DK17" s="118">
        <f t="shared" si="21"/>
        <v>0</v>
      </c>
      <c r="DL17" s="169"/>
      <c r="DM17" s="217">
        <f t="shared" si="22"/>
        <v>1</v>
      </c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17">
        <f t="shared" si="23"/>
        <v>0</v>
      </c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17">
        <f t="shared" si="24"/>
        <v>0</v>
      </c>
      <c r="EK17" s="106"/>
      <c r="EL17" s="106"/>
      <c r="EM17" s="106"/>
      <c r="EN17" s="106"/>
      <c r="EO17" s="106"/>
      <c r="EP17" s="106"/>
      <c r="EQ17" s="117">
        <f t="shared" si="25"/>
        <v>0</v>
      </c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17">
        <f t="shared" si="26"/>
        <v>0</v>
      </c>
      <c r="FE17" s="106"/>
      <c r="FF17" s="106"/>
      <c r="FG17" s="106"/>
      <c r="FH17" s="118">
        <f t="shared" si="27"/>
        <v>0</v>
      </c>
      <c r="FI17" s="120"/>
      <c r="FJ17" s="223">
        <f t="shared" si="28"/>
        <v>1</v>
      </c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17">
        <f t="shared" si="29"/>
        <v>0</v>
      </c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17">
        <f t="shared" si="30"/>
        <v>0</v>
      </c>
      <c r="GH17" s="106"/>
      <c r="GI17" s="106"/>
      <c r="GJ17" s="106"/>
      <c r="GK17" s="106"/>
      <c r="GL17" s="106"/>
      <c r="GM17" s="106"/>
      <c r="GN17" s="117">
        <f t="shared" si="31"/>
        <v>0</v>
      </c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17">
        <f t="shared" si="32"/>
        <v>0</v>
      </c>
      <c r="HB17" s="106"/>
      <c r="HC17" s="106"/>
      <c r="HD17" s="106"/>
      <c r="HE17" s="118">
        <f t="shared" si="33"/>
        <v>0</v>
      </c>
      <c r="HF17" s="120"/>
      <c r="HG17" s="217">
        <f t="shared" si="34"/>
        <v>1</v>
      </c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17">
        <f t="shared" si="35"/>
        <v>0</v>
      </c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17">
        <f t="shared" si="36"/>
        <v>0</v>
      </c>
      <c r="IE17" s="106"/>
      <c r="IF17" s="106"/>
      <c r="IG17" s="106"/>
      <c r="IH17" s="106"/>
      <c r="II17" s="106"/>
      <c r="IJ17" s="106"/>
      <c r="IK17" s="117">
        <f t="shared" si="37"/>
        <v>0</v>
      </c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17">
        <f t="shared" si="38"/>
        <v>0</v>
      </c>
      <c r="IY17" s="106"/>
      <c r="IZ17" s="106"/>
      <c r="JA17" s="106"/>
      <c r="JB17" s="118">
        <f t="shared" si="39"/>
        <v>0</v>
      </c>
      <c r="JC17" s="120"/>
      <c r="JD17" s="217">
        <f t="shared" si="40"/>
        <v>1</v>
      </c>
      <c r="JE17" s="245"/>
      <c r="JF17" s="245"/>
      <c r="JG17" s="245"/>
      <c r="JH17" s="245"/>
      <c r="JI17" s="245"/>
      <c r="JJ17" s="245"/>
      <c r="JK17" s="106"/>
      <c r="JL17" s="106"/>
      <c r="JM17" s="106"/>
      <c r="JN17" s="106"/>
      <c r="JO17" s="117">
        <f t="shared" si="41"/>
        <v>0</v>
      </c>
      <c r="JP17" s="245"/>
      <c r="JQ17" s="245"/>
      <c r="JR17" s="245"/>
      <c r="JS17" s="245"/>
      <c r="JT17" s="245"/>
      <c r="JU17" s="245"/>
      <c r="JV17" s="245"/>
      <c r="JW17" s="245"/>
      <c r="JX17" s="245"/>
      <c r="JY17" s="245"/>
      <c r="JZ17" s="245"/>
      <c r="KA17" s="121">
        <f t="shared" si="42"/>
        <v>0</v>
      </c>
      <c r="KB17" s="245"/>
      <c r="KC17" s="245"/>
      <c r="KD17" s="245"/>
      <c r="KE17" s="245"/>
      <c r="KF17" s="106"/>
      <c r="KG17" s="106"/>
      <c r="KH17" s="117">
        <f t="shared" si="43"/>
        <v>0</v>
      </c>
      <c r="KI17" s="245"/>
      <c r="KJ17" s="245"/>
      <c r="KK17" s="245"/>
      <c r="KL17" s="245"/>
      <c r="KM17" s="245"/>
      <c r="KN17" s="245"/>
      <c r="KO17" s="245"/>
      <c r="KP17" s="245"/>
      <c r="KQ17" s="245"/>
      <c r="KR17" s="245"/>
      <c r="KS17" s="245"/>
      <c r="KT17" s="245"/>
      <c r="KU17" s="117">
        <f t="shared" si="44"/>
        <v>0</v>
      </c>
      <c r="KV17" s="106"/>
      <c r="KW17" s="245"/>
      <c r="KX17" s="106"/>
      <c r="KY17" s="118">
        <f t="shared" si="45"/>
        <v>0</v>
      </c>
      <c r="KZ17" s="120"/>
      <c r="LA17" s="217">
        <f t="shared" si="46"/>
        <v>1</v>
      </c>
      <c r="LB17" s="245"/>
      <c r="LC17" s="245"/>
      <c r="LD17" s="245"/>
      <c r="LE17" s="245"/>
      <c r="LF17" s="245"/>
      <c r="LG17" s="245"/>
      <c r="LH17" s="245"/>
      <c r="LI17" s="245"/>
      <c r="LJ17" s="245"/>
      <c r="LK17" s="245"/>
      <c r="LL17" s="117">
        <f t="shared" si="47"/>
        <v>0</v>
      </c>
      <c r="LM17" s="245"/>
      <c r="LN17" s="245"/>
      <c r="LO17" s="245"/>
      <c r="LP17" s="245"/>
      <c r="LQ17" s="245"/>
      <c r="LR17" s="245"/>
      <c r="LS17" s="245"/>
      <c r="LT17" s="245"/>
      <c r="LU17" s="245"/>
      <c r="LV17" s="245"/>
      <c r="LW17" s="245"/>
      <c r="LX17" s="117">
        <f t="shared" si="48"/>
        <v>0</v>
      </c>
      <c r="LY17" s="245"/>
      <c r="LZ17" s="245"/>
      <c r="MA17" s="245"/>
      <c r="MB17" s="245"/>
      <c r="MC17" s="245"/>
      <c r="MD17" s="245"/>
      <c r="ME17" s="117">
        <f t="shared" si="49"/>
        <v>0</v>
      </c>
      <c r="MF17" s="245"/>
      <c r="MG17" s="245"/>
      <c r="MH17" s="245"/>
      <c r="MI17" s="245"/>
      <c r="MJ17" s="245"/>
      <c r="MK17" s="245"/>
      <c r="ML17" s="245"/>
      <c r="MM17" s="245"/>
      <c r="MN17" s="245"/>
      <c r="MO17" s="245"/>
      <c r="MP17" s="245"/>
      <c r="MQ17" s="245"/>
      <c r="MR17" s="117">
        <f t="shared" si="50"/>
        <v>0</v>
      </c>
      <c r="MS17" s="245"/>
      <c r="MT17" s="245"/>
      <c r="MU17" s="245"/>
      <c r="MV17" s="118">
        <f t="shared" si="51"/>
        <v>0</v>
      </c>
      <c r="MW17" s="120"/>
      <c r="MX17" s="217">
        <f t="shared" si="52"/>
        <v>1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17">
        <f t="shared" si="53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4"/>
        <v>0</v>
      </c>
      <c r="NV17" s="106"/>
      <c r="NW17" s="106"/>
      <c r="NX17" s="106"/>
      <c r="NY17" s="106"/>
      <c r="NZ17" s="106"/>
      <c r="OA17" s="106"/>
      <c r="OB17" s="117">
        <f t="shared" si="55"/>
        <v>0</v>
      </c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17">
        <f t="shared" si="56"/>
        <v>0</v>
      </c>
      <c r="OP17" s="106"/>
      <c r="OQ17" s="106"/>
      <c r="OR17" s="106"/>
      <c r="OS17" s="118">
        <f t="shared" si="57"/>
        <v>0</v>
      </c>
      <c r="OT17" s="120"/>
      <c r="OU17" s="217">
        <f t="shared" si="58"/>
        <v>1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9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60"/>
        <v>0</v>
      </c>
      <c r="PS17" s="106"/>
      <c r="PT17" s="106"/>
      <c r="PU17" s="106"/>
      <c r="PV17" s="106"/>
      <c r="PW17" s="106"/>
      <c r="PX17" s="106"/>
      <c r="PY17" s="117">
        <f t="shared" si="61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2"/>
        <v>0</v>
      </c>
      <c r="QM17" s="106"/>
      <c r="QN17" s="106"/>
      <c r="QO17" s="106"/>
      <c r="QP17" s="118">
        <f t="shared" si="63"/>
        <v>0</v>
      </c>
      <c r="QQ17" s="120"/>
    </row>
    <row r="18" spans="1:459" ht="15.75" x14ac:dyDescent="0.25">
      <c r="A18" s="67">
        <v>1</v>
      </c>
      <c r="B18" s="147">
        <v>13</v>
      </c>
      <c r="C18" s="150"/>
      <c r="D18" s="153"/>
      <c r="E18" s="153"/>
      <c r="F18" s="153"/>
      <c r="G18" s="153"/>
      <c r="H18" s="153"/>
      <c r="I18" s="148"/>
      <c r="J18" s="230">
        <f t="shared" si="8"/>
        <v>0</v>
      </c>
      <c r="K18" s="106"/>
      <c r="L18" s="106"/>
      <c r="M18" s="106"/>
      <c r="N18" s="106"/>
      <c r="O18" s="106"/>
      <c r="P18" s="106"/>
      <c r="Q18" s="106"/>
      <c r="R18" s="132">
        <f t="shared" si="9"/>
        <v>0</v>
      </c>
      <c r="S18" s="217">
        <f t="shared" si="10"/>
        <v>1</v>
      </c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17">
        <f t="shared" si="11"/>
        <v>0</v>
      </c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17">
        <f t="shared" si="12"/>
        <v>0</v>
      </c>
      <c r="AQ18" s="106"/>
      <c r="AR18" s="106"/>
      <c r="AS18" s="106"/>
      <c r="AT18" s="106"/>
      <c r="AU18" s="106"/>
      <c r="AV18" s="106"/>
      <c r="AW18" s="117">
        <f t="shared" si="13"/>
        <v>0</v>
      </c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17">
        <f t="shared" si="14"/>
        <v>0</v>
      </c>
      <c r="BK18" s="106"/>
      <c r="BL18" s="106"/>
      <c r="BM18" s="106"/>
      <c r="BN18" s="118">
        <f t="shared" si="15"/>
        <v>0</v>
      </c>
      <c r="BO18" s="120"/>
      <c r="BP18" s="217">
        <f t="shared" si="16"/>
        <v>1</v>
      </c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17">
        <f t="shared" si="17"/>
        <v>0</v>
      </c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17">
        <f t="shared" si="18"/>
        <v>0</v>
      </c>
      <c r="CN18" s="106"/>
      <c r="CO18" s="106"/>
      <c r="CP18" s="106"/>
      <c r="CQ18" s="106"/>
      <c r="CR18" s="106"/>
      <c r="CS18" s="106"/>
      <c r="CT18" s="117">
        <f t="shared" si="19"/>
        <v>0</v>
      </c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17">
        <f t="shared" si="20"/>
        <v>0</v>
      </c>
      <c r="DH18" s="106"/>
      <c r="DI18" s="106"/>
      <c r="DJ18" s="106"/>
      <c r="DK18" s="118">
        <f t="shared" si="21"/>
        <v>0</v>
      </c>
      <c r="DL18" s="169"/>
      <c r="DM18" s="217">
        <f t="shared" si="22"/>
        <v>1</v>
      </c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17">
        <f t="shared" si="23"/>
        <v>0</v>
      </c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17">
        <f t="shared" si="24"/>
        <v>0</v>
      </c>
      <c r="EK18" s="106"/>
      <c r="EL18" s="106"/>
      <c r="EM18" s="106"/>
      <c r="EN18" s="106"/>
      <c r="EO18" s="106"/>
      <c r="EP18" s="106"/>
      <c r="EQ18" s="117">
        <f t="shared" si="25"/>
        <v>0</v>
      </c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17">
        <f t="shared" si="26"/>
        <v>0</v>
      </c>
      <c r="FE18" s="106"/>
      <c r="FF18" s="106"/>
      <c r="FG18" s="106"/>
      <c r="FH18" s="118">
        <f t="shared" si="27"/>
        <v>0</v>
      </c>
      <c r="FI18" s="120"/>
      <c r="FJ18" s="223">
        <f t="shared" si="28"/>
        <v>1</v>
      </c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17">
        <f t="shared" si="29"/>
        <v>0</v>
      </c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17">
        <f t="shared" si="30"/>
        <v>0</v>
      </c>
      <c r="GH18" s="106"/>
      <c r="GI18" s="106"/>
      <c r="GJ18" s="106"/>
      <c r="GK18" s="106"/>
      <c r="GL18" s="106"/>
      <c r="GM18" s="106"/>
      <c r="GN18" s="117">
        <f t="shared" si="31"/>
        <v>0</v>
      </c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17">
        <f t="shared" si="32"/>
        <v>0</v>
      </c>
      <c r="HB18" s="106"/>
      <c r="HC18" s="106"/>
      <c r="HD18" s="106"/>
      <c r="HE18" s="118">
        <f t="shared" si="33"/>
        <v>0</v>
      </c>
      <c r="HF18" s="120"/>
      <c r="HG18" s="217">
        <f t="shared" si="34"/>
        <v>1</v>
      </c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17">
        <f t="shared" si="35"/>
        <v>0</v>
      </c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17">
        <f t="shared" si="36"/>
        <v>0</v>
      </c>
      <c r="IE18" s="106"/>
      <c r="IF18" s="106"/>
      <c r="IG18" s="106"/>
      <c r="IH18" s="106"/>
      <c r="II18" s="106"/>
      <c r="IJ18" s="106"/>
      <c r="IK18" s="117">
        <f t="shared" si="37"/>
        <v>0</v>
      </c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17">
        <f t="shared" si="38"/>
        <v>0</v>
      </c>
      <c r="IY18" s="106"/>
      <c r="IZ18" s="106"/>
      <c r="JA18" s="106"/>
      <c r="JB18" s="118">
        <f t="shared" si="39"/>
        <v>0</v>
      </c>
      <c r="JC18" s="120"/>
      <c r="JD18" s="217">
        <f t="shared" si="40"/>
        <v>1</v>
      </c>
      <c r="JE18" s="245"/>
      <c r="JF18" s="245"/>
      <c r="JG18" s="245"/>
      <c r="JH18" s="245"/>
      <c r="JI18" s="245"/>
      <c r="JJ18" s="245"/>
      <c r="JK18" s="106"/>
      <c r="JL18" s="106"/>
      <c r="JM18" s="106"/>
      <c r="JN18" s="106"/>
      <c r="JO18" s="117">
        <f t="shared" si="41"/>
        <v>0</v>
      </c>
      <c r="JP18" s="245"/>
      <c r="JQ18" s="245"/>
      <c r="JR18" s="245"/>
      <c r="JS18" s="245"/>
      <c r="JT18" s="245"/>
      <c r="JU18" s="245"/>
      <c r="JV18" s="245"/>
      <c r="JW18" s="245"/>
      <c r="JX18" s="245"/>
      <c r="JY18" s="245"/>
      <c r="JZ18" s="245"/>
      <c r="KA18" s="121">
        <f t="shared" si="42"/>
        <v>0</v>
      </c>
      <c r="KB18" s="245"/>
      <c r="KC18" s="245"/>
      <c r="KD18" s="245"/>
      <c r="KE18" s="245"/>
      <c r="KF18" s="106"/>
      <c r="KG18" s="106"/>
      <c r="KH18" s="117">
        <f t="shared" si="43"/>
        <v>0</v>
      </c>
      <c r="KI18" s="245"/>
      <c r="KJ18" s="245"/>
      <c r="KK18" s="245"/>
      <c r="KL18" s="245"/>
      <c r="KM18" s="245"/>
      <c r="KN18" s="245"/>
      <c r="KO18" s="245"/>
      <c r="KP18" s="245"/>
      <c r="KQ18" s="245"/>
      <c r="KR18" s="245"/>
      <c r="KS18" s="245"/>
      <c r="KT18" s="245"/>
      <c r="KU18" s="117">
        <f t="shared" si="44"/>
        <v>0</v>
      </c>
      <c r="KV18" s="106"/>
      <c r="KW18" s="245"/>
      <c r="KX18" s="106"/>
      <c r="KY18" s="118">
        <f t="shared" si="45"/>
        <v>0</v>
      </c>
      <c r="KZ18" s="120"/>
      <c r="LA18" s="217">
        <f t="shared" si="46"/>
        <v>1</v>
      </c>
      <c r="LB18" s="245"/>
      <c r="LC18" s="245"/>
      <c r="LD18" s="245"/>
      <c r="LE18" s="245"/>
      <c r="LF18" s="245"/>
      <c r="LG18" s="245"/>
      <c r="LH18" s="245"/>
      <c r="LI18" s="245"/>
      <c r="LJ18" s="245"/>
      <c r="LK18" s="245"/>
      <c r="LL18" s="117">
        <f t="shared" si="47"/>
        <v>0</v>
      </c>
      <c r="LM18" s="245"/>
      <c r="LN18" s="245"/>
      <c r="LO18" s="245"/>
      <c r="LP18" s="245"/>
      <c r="LQ18" s="245"/>
      <c r="LR18" s="245"/>
      <c r="LS18" s="245"/>
      <c r="LT18" s="245"/>
      <c r="LU18" s="245"/>
      <c r="LV18" s="245"/>
      <c r="LW18" s="245"/>
      <c r="LX18" s="117">
        <f t="shared" si="48"/>
        <v>0</v>
      </c>
      <c r="LY18" s="245"/>
      <c r="LZ18" s="245"/>
      <c r="MA18" s="245"/>
      <c r="MB18" s="245"/>
      <c r="MC18" s="245"/>
      <c r="MD18" s="245"/>
      <c r="ME18" s="117">
        <f t="shared" si="49"/>
        <v>0</v>
      </c>
      <c r="MF18" s="245"/>
      <c r="MG18" s="245"/>
      <c r="MH18" s="245"/>
      <c r="MI18" s="245"/>
      <c r="MJ18" s="245"/>
      <c r="MK18" s="245"/>
      <c r="ML18" s="245"/>
      <c r="MM18" s="245"/>
      <c r="MN18" s="245"/>
      <c r="MO18" s="245"/>
      <c r="MP18" s="245"/>
      <c r="MQ18" s="245"/>
      <c r="MR18" s="117">
        <f t="shared" si="50"/>
        <v>0</v>
      </c>
      <c r="MS18" s="245"/>
      <c r="MT18" s="245"/>
      <c r="MU18" s="245"/>
      <c r="MV18" s="118">
        <f t="shared" si="51"/>
        <v>0</v>
      </c>
      <c r="MW18" s="120"/>
      <c r="MX18" s="217">
        <f t="shared" si="52"/>
        <v>1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17">
        <f t="shared" si="53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4"/>
        <v>0</v>
      </c>
      <c r="NV18" s="106"/>
      <c r="NW18" s="106"/>
      <c r="NX18" s="106"/>
      <c r="NY18" s="106"/>
      <c r="NZ18" s="106"/>
      <c r="OA18" s="106"/>
      <c r="OB18" s="117">
        <f t="shared" si="55"/>
        <v>0</v>
      </c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17">
        <f t="shared" si="56"/>
        <v>0</v>
      </c>
      <c r="OP18" s="106"/>
      <c r="OQ18" s="106"/>
      <c r="OR18" s="106"/>
      <c r="OS18" s="118">
        <f t="shared" si="57"/>
        <v>0</v>
      </c>
      <c r="OT18" s="120"/>
      <c r="OU18" s="217">
        <f t="shared" si="58"/>
        <v>1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9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60"/>
        <v>0</v>
      </c>
      <c r="PS18" s="106"/>
      <c r="PT18" s="106"/>
      <c r="PU18" s="106"/>
      <c r="PV18" s="106"/>
      <c r="PW18" s="106"/>
      <c r="PX18" s="106"/>
      <c r="PY18" s="117">
        <f t="shared" si="61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2"/>
        <v>0</v>
      </c>
      <c r="QM18" s="106"/>
      <c r="QN18" s="106"/>
      <c r="QO18" s="106"/>
      <c r="QP18" s="118">
        <f t="shared" si="63"/>
        <v>0</v>
      </c>
      <c r="QQ18" s="120"/>
    </row>
    <row r="19" spans="1:459" ht="15.75" x14ac:dyDescent="0.25">
      <c r="A19" s="67">
        <v>1</v>
      </c>
      <c r="B19" s="147">
        <v>14</v>
      </c>
      <c r="C19" s="150"/>
      <c r="D19" s="153"/>
      <c r="E19" s="153"/>
      <c r="F19" s="153"/>
      <c r="G19" s="153"/>
      <c r="H19" s="153"/>
      <c r="I19" s="148"/>
      <c r="J19" s="230">
        <f t="shared" si="8"/>
        <v>0</v>
      </c>
      <c r="K19" s="106"/>
      <c r="L19" s="106"/>
      <c r="M19" s="106"/>
      <c r="N19" s="106"/>
      <c r="O19" s="106"/>
      <c r="P19" s="106"/>
      <c r="Q19" s="106"/>
      <c r="R19" s="132">
        <f t="shared" si="9"/>
        <v>0</v>
      </c>
      <c r="S19" s="217">
        <f t="shared" si="10"/>
        <v>1</v>
      </c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17">
        <f t="shared" si="11"/>
        <v>0</v>
      </c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17">
        <f t="shared" si="12"/>
        <v>0</v>
      </c>
      <c r="AQ19" s="106"/>
      <c r="AR19" s="106"/>
      <c r="AS19" s="106"/>
      <c r="AT19" s="106"/>
      <c r="AU19" s="106"/>
      <c r="AV19" s="106"/>
      <c r="AW19" s="117">
        <f t="shared" si="13"/>
        <v>0</v>
      </c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17">
        <f t="shared" si="14"/>
        <v>0</v>
      </c>
      <c r="BK19" s="106"/>
      <c r="BL19" s="106"/>
      <c r="BM19" s="106"/>
      <c r="BN19" s="118">
        <f t="shared" si="15"/>
        <v>0</v>
      </c>
      <c r="BO19" s="120"/>
      <c r="BP19" s="217">
        <f t="shared" si="16"/>
        <v>1</v>
      </c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17">
        <f t="shared" si="17"/>
        <v>0</v>
      </c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17">
        <f t="shared" si="18"/>
        <v>0</v>
      </c>
      <c r="CN19" s="106"/>
      <c r="CO19" s="106"/>
      <c r="CP19" s="106"/>
      <c r="CQ19" s="106"/>
      <c r="CR19" s="106"/>
      <c r="CS19" s="106"/>
      <c r="CT19" s="117">
        <f t="shared" si="19"/>
        <v>0</v>
      </c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17">
        <f t="shared" si="20"/>
        <v>0</v>
      </c>
      <c r="DH19" s="106"/>
      <c r="DI19" s="106"/>
      <c r="DJ19" s="106"/>
      <c r="DK19" s="118">
        <f t="shared" si="21"/>
        <v>0</v>
      </c>
      <c r="DL19" s="169"/>
      <c r="DM19" s="217">
        <f t="shared" si="22"/>
        <v>1</v>
      </c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17">
        <f t="shared" si="23"/>
        <v>0</v>
      </c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17">
        <f t="shared" si="24"/>
        <v>0</v>
      </c>
      <c r="EK19" s="106"/>
      <c r="EL19" s="106"/>
      <c r="EM19" s="106"/>
      <c r="EN19" s="106"/>
      <c r="EO19" s="106"/>
      <c r="EP19" s="106"/>
      <c r="EQ19" s="117">
        <f t="shared" si="25"/>
        <v>0</v>
      </c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17">
        <f t="shared" si="26"/>
        <v>0</v>
      </c>
      <c r="FE19" s="106"/>
      <c r="FF19" s="106"/>
      <c r="FG19" s="106"/>
      <c r="FH19" s="118">
        <f t="shared" si="27"/>
        <v>0</v>
      </c>
      <c r="FI19" s="120"/>
      <c r="FJ19" s="223">
        <f t="shared" si="28"/>
        <v>1</v>
      </c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17">
        <f t="shared" si="29"/>
        <v>0</v>
      </c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17">
        <f t="shared" si="30"/>
        <v>0</v>
      </c>
      <c r="GH19" s="106"/>
      <c r="GI19" s="106"/>
      <c r="GJ19" s="106"/>
      <c r="GK19" s="106"/>
      <c r="GL19" s="106"/>
      <c r="GM19" s="106"/>
      <c r="GN19" s="117">
        <f t="shared" si="31"/>
        <v>0</v>
      </c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17">
        <f t="shared" si="32"/>
        <v>0</v>
      </c>
      <c r="HB19" s="106"/>
      <c r="HC19" s="106"/>
      <c r="HD19" s="106"/>
      <c r="HE19" s="118">
        <f t="shared" si="33"/>
        <v>0</v>
      </c>
      <c r="HF19" s="120"/>
      <c r="HG19" s="217">
        <f t="shared" si="34"/>
        <v>1</v>
      </c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17">
        <f t="shared" si="35"/>
        <v>0</v>
      </c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17">
        <f t="shared" si="36"/>
        <v>0</v>
      </c>
      <c r="IE19" s="106"/>
      <c r="IF19" s="106"/>
      <c r="IG19" s="106"/>
      <c r="IH19" s="106"/>
      <c r="II19" s="106"/>
      <c r="IJ19" s="106"/>
      <c r="IK19" s="117">
        <f t="shared" si="37"/>
        <v>0</v>
      </c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  <c r="IV19" s="106"/>
      <c r="IW19" s="106"/>
      <c r="IX19" s="117">
        <f t="shared" si="38"/>
        <v>0</v>
      </c>
      <c r="IY19" s="106"/>
      <c r="IZ19" s="106"/>
      <c r="JA19" s="106"/>
      <c r="JB19" s="118">
        <f t="shared" si="39"/>
        <v>0</v>
      </c>
      <c r="JC19" s="120"/>
      <c r="JD19" s="217">
        <f t="shared" si="40"/>
        <v>1</v>
      </c>
      <c r="JE19" s="245"/>
      <c r="JF19" s="245"/>
      <c r="JG19" s="245"/>
      <c r="JH19" s="245"/>
      <c r="JI19" s="245"/>
      <c r="JJ19" s="245"/>
      <c r="JK19" s="106"/>
      <c r="JL19" s="106"/>
      <c r="JM19" s="106"/>
      <c r="JN19" s="106"/>
      <c r="JO19" s="117">
        <f t="shared" si="41"/>
        <v>0</v>
      </c>
      <c r="JP19" s="245"/>
      <c r="JQ19" s="245"/>
      <c r="JR19" s="245"/>
      <c r="JS19" s="245"/>
      <c r="JT19" s="245"/>
      <c r="JU19" s="245"/>
      <c r="JV19" s="245"/>
      <c r="JW19" s="245"/>
      <c r="JX19" s="245"/>
      <c r="JY19" s="245"/>
      <c r="JZ19" s="245"/>
      <c r="KA19" s="121">
        <f t="shared" si="42"/>
        <v>0</v>
      </c>
      <c r="KB19" s="245"/>
      <c r="KC19" s="245"/>
      <c r="KD19" s="245"/>
      <c r="KE19" s="245"/>
      <c r="KF19" s="106"/>
      <c r="KG19" s="106"/>
      <c r="KH19" s="117">
        <f t="shared" si="43"/>
        <v>0</v>
      </c>
      <c r="KI19" s="245"/>
      <c r="KJ19" s="245"/>
      <c r="KK19" s="245"/>
      <c r="KL19" s="245"/>
      <c r="KM19" s="245"/>
      <c r="KN19" s="245"/>
      <c r="KO19" s="245"/>
      <c r="KP19" s="245"/>
      <c r="KQ19" s="245"/>
      <c r="KR19" s="245"/>
      <c r="KS19" s="245"/>
      <c r="KT19" s="245"/>
      <c r="KU19" s="117">
        <f t="shared" si="44"/>
        <v>0</v>
      </c>
      <c r="KV19" s="106"/>
      <c r="KW19" s="245"/>
      <c r="KX19" s="106"/>
      <c r="KY19" s="118">
        <f t="shared" si="45"/>
        <v>0</v>
      </c>
      <c r="KZ19" s="120"/>
      <c r="LA19" s="217">
        <f t="shared" si="46"/>
        <v>1</v>
      </c>
      <c r="LB19" s="245"/>
      <c r="LC19" s="245"/>
      <c r="LD19" s="245"/>
      <c r="LE19" s="245"/>
      <c r="LF19" s="245"/>
      <c r="LG19" s="245"/>
      <c r="LH19" s="245"/>
      <c r="LI19" s="245"/>
      <c r="LJ19" s="245"/>
      <c r="LK19" s="245"/>
      <c r="LL19" s="117">
        <f t="shared" si="47"/>
        <v>0</v>
      </c>
      <c r="LM19" s="245"/>
      <c r="LN19" s="245"/>
      <c r="LO19" s="245"/>
      <c r="LP19" s="245"/>
      <c r="LQ19" s="245"/>
      <c r="LR19" s="245"/>
      <c r="LS19" s="245"/>
      <c r="LT19" s="245"/>
      <c r="LU19" s="245"/>
      <c r="LV19" s="245"/>
      <c r="LW19" s="245"/>
      <c r="LX19" s="117">
        <f t="shared" si="48"/>
        <v>0</v>
      </c>
      <c r="LY19" s="245"/>
      <c r="LZ19" s="245"/>
      <c r="MA19" s="245"/>
      <c r="MB19" s="245"/>
      <c r="MC19" s="245"/>
      <c r="MD19" s="245"/>
      <c r="ME19" s="117">
        <f t="shared" si="49"/>
        <v>0</v>
      </c>
      <c r="MF19" s="245"/>
      <c r="MG19" s="245"/>
      <c r="MH19" s="245"/>
      <c r="MI19" s="245"/>
      <c r="MJ19" s="245"/>
      <c r="MK19" s="245"/>
      <c r="ML19" s="245"/>
      <c r="MM19" s="245"/>
      <c r="MN19" s="245"/>
      <c r="MO19" s="245"/>
      <c r="MP19" s="245"/>
      <c r="MQ19" s="245"/>
      <c r="MR19" s="117">
        <f t="shared" si="50"/>
        <v>0</v>
      </c>
      <c r="MS19" s="245"/>
      <c r="MT19" s="245"/>
      <c r="MU19" s="245"/>
      <c r="MV19" s="118">
        <f t="shared" si="51"/>
        <v>0</v>
      </c>
      <c r="MW19" s="120"/>
      <c r="MX19" s="217">
        <f t="shared" si="52"/>
        <v>1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17">
        <f t="shared" si="53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4"/>
        <v>0</v>
      </c>
      <c r="NV19" s="106"/>
      <c r="NW19" s="106"/>
      <c r="NX19" s="106"/>
      <c r="NY19" s="106"/>
      <c r="NZ19" s="106"/>
      <c r="OA19" s="106"/>
      <c r="OB19" s="117">
        <f t="shared" si="55"/>
        <v>0</v>
      </c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17">
        <f t="shared" si="56"/>
        <v>0</v>
      </c>
      <c r="OP19" s="106"/>
      <c r="OQ19" s="106"/>
      <c r="OR19" s="106"/>
      <c r="OS19" s="118">
        <f t="shared" si="57"/>
        <v>0</v>
      </c>
      <c r="OT19" s="120"/>
      <c r="OU19" s="217">
        <f t="shared" si="58"/>
        <v>1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9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60"/>
        <v>0</v>
      </c>
      <c r="PS19" s="106"/>
      <c r="PT19" s="106"/>
      <c r="PU19" s="106"/>
      <c r="PV19" s="106"/>
      <c r="PW19" s="106"/>
      <c r="PX19" s="106"/>
      <c r="PY19" s="117">
        <f t="shared" si="61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2"/>
        <v>0</v>
      </c>
      <c r="QM19" s="106"/>
      <c r="QN19" s="106"/>
      <c r="QO19" s="106"/>
      <c r="QP19" s="118">
        <f t="shared" si="63"/>
        <v>0</v>
      </c>
      <c r="QQ19" s="120"/>
    </row>
    <row r="20" spans="1:459" ht="15.75" x14ac:dyDescent="0.25">
      <c r="A20" s="67">
        <v>1</v>
      </c>
      <c r="B20" s="147">
        <v>15</v>
      </c>
      <c r="C20" s="150"/>
      <c r="D20" s="153"/>
      <c r="E20" s="153"/>
      <c r="F20" s="153"/>
      <c r="G20" s="153"/>
      <c r="H20" s="153"/>
      <c r="I20" s="148"/>
      <c r="J20" s="230">
        <f t="shared" si="8"/>
        <v>0</v>
      </c>
      <c r="K20" s="106"/>
      <c r="L20" s="106"/>
      <c r="M20" s="106"/>
      <c r="N20" s="106"/>
      <c r="O20" s="106"/>
      <c r="P20" s="106"/>
      <c r="Q20" s="106"/>
      <c r="R20" s="132">
        <f t="shared" si="9"/>
        <v>0</v>
      </c>
      <c r="S20" s="217">
        <f t="shared" si="10"/>
        <v>1</v>
      </c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17">
        <f t="shared" si="11"/>
        <v>0</v>
      </c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17">
        <f t="shared" si="12"/>
        <v>0</v>
      </c>
      <c r="AQ20" s="106"/>
      <c r="AR20" s="106"/>
      <c r="AS20" s="106"/>
      <c r="AT20" s="106"/>
      <c r="AU20" s="106"/>
      <c r="AV20" s="106"/>
      <c r="AW20" s="117">
        <f t="shared" si="13"/>
        <v>0</v>
      </c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17">
        <f t="shared" si="14"/>
        <v>0</v>
      </c>
      <c r="BK20" s="106"/>
      <c r="BL20" s="106"/>
      <c r="BM20" s="106"/>
      <c r="BN20" s="118">
        <f t="shared" si="15"/>
        <v>0</v>
      </c>
      <c r="BO20" s="120"/>
      <c r="BP20" s="217">
        <f t="shared" si="16"/>
        <v>1</v>
      </c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17">
        <f t="shared" si="17"/>
        <v>0</v>
      </c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17">
        <f t="shared" si="18"/>
        <v>0</v>
      </c>
      <c r="CN20" s="106"/>
      <c r="CO20" s="106"/>
      <c r="CP20" s="106"/>
      <c r="CQ20" s="106"/>
      <c r="CR20" s="106"/>
      <c r="CS20" s="106"/>
      <c r="CT20" s="117">
        <f t="shared" si="19"/>
        <v>0</v>
      </c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17">
        <f t="shared" si="20"/>
        <v>0</v>
      </c>
      <c r="DH20" s="106"/>
      <c r="DI20" s="106"/>
      <c r="DJ20" s="106"/>
      <c r="DK20" s="118">
        <f t="shared" si="21"/>
        <v>0</v>
      </c>
      <c r="DL20" s="169"/>
      <c r="DM20" s="217">
        <f t="shared" si="22"/>
        <v>1</v>
      </c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17">
        <f t="shared" si="23"/>
        <v>0</v>
      </c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17">
        <f t="shared" si="24"/>
        <v>0</v>
      </c>
      <c r="EK20" s="106"/>
      <c r="EL20" s="106"/>
      <c r="EM20" s="106"/>
      <c r="EN20" s="106"/>
      <c r="EO20" s="106"/>
      <c r="EP20" s="106"/>
      <c r="EQ20" s="117">
        <f t="shared" si="25"/>
        <v>0</v>
      </c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17">
        <f t="shared" si="26"/>
        <v>0</v>
      </c>
      <c r="FE20" s="106"/>
      <c r="FF20" s="106"/>
      <c r="FG20" s="106"/>
      <c r="FH20" s="118">
        <f t="shared" si="27"/>
        <v>0</v>
      </c>
      <c r="FI20" s="120"/>
      <c r="FJ20" s="223">
        <f t="shared" si="28"/>
        <v>1</v>
      </c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17">
        <f t="shared" si="29"/>
        <v>0</v>
      </c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17">
        <f t="shared" si="30"/>
        <v>0</v>
      </c>
      <c r="GH20" s="106"/>
      <c r="GI20" s="106"/>
      <c r="GJ20" s="106"/>
      <c r="GK20" s="106"/>
      <c r="GL20" s="106"/>
      <c r="GM20" s="106"/>
      <c r="GN20" s="117">
        <f t="shared" si="31"/>
        <v>0</v>
      </c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17">
        <f t="shared" si="32"/>
        <v>0</v>
      </c>
      <c r="HB20" s="106"/>
      <c r="HC20" s="106"/>
      <c r="HD20" s="106"/>
      <c r="HE20" s="118">
        <f t="shared" si="33"/>
        <v>0</v>
      </c>
      <c r="HF20" s="120"/>
      <c r="HG20" s="217">
        <f t="shared" si="34"/>
        <v>1</v>
      </c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17">
        <f t="shared" si="35"/>
        <v>0</v>
      </c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17">
        <f t="shared" si="36"/>
        <v>0</v>
      </c>
      <c r="IE20" s="106"/>
      <c r="IF20" s="106"/>
      <c r="IG20" s="106"/>
      <c r="IH20" s="106"/>
      <c r="II20" s="106"/>
      <c r="IJ20" s="106"/>
      <c r="IK20" s="117">
        <f t="shared" si="37"/>
        <v>0</v>
      </c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  <c r="IW20" s="106"/>
      <c r="IX20" s="117">
        <f t="shared" si="38"/>
        <v>0</v>
      </c>
      <c r="IY20" s="106"/>
      <c r="IZ20" s="106"/>
      <c r="JA20" s="106"/>
      <c r="JB20" s="118">
        <f t="shared" si="39"/>
        <v>0</v>
      </c>
      <c r="JC20" s="120"/>
      <c r="JD20" s="217">
        <f t="shared" si="40"/>
        <v>1</v>
      </c>
      <c r="JE20" s="245"/>
      <c r="JF20" s="245"/>
      <c r="JG20" s="245"/>
      <c r="JH20" s="245"/>
      <c r="JI20" s="245"/>
      <c r="JJ20" s="245"/>
      <c r="JK20" s="106"/>
      <c r="JL20" s="106"/>
      <c r="JM20" s="106"/>
      <c r="JN20" s="106"/>
      <c r="JO20" s="117">
        <f t="shared" si="41"/>
        <v>0</v>
      </c>
      <c r="JP20" s="245"/>
      <c r="JQ20" s="245"/>
      <c r="JR20" s="245"/>
      <c r="JS20" s="245"/>
      <c r="JT20" s="245"/>
      <c r="JU20" s="245"/>
      <c r="JV20" s="245"/>
      <c r="JW20" s="245"/>
      <c r="JX20" s="245"/>
      <c r="JY20" s="245"/>
      <c r="JZ20" s="245"/>
      <c r="KA20" s="121">
        <f t="shared" si="42"/>
        <v>0</v>
      </c>
      <c r="KB20" s="245"/>
      <c r="KC20" s="245"/>
      <c r="KD20" s="245"/>
      <c r="KE20" s="245"/>
      <c r="KF20" s="106"/>
      <c r="KG20" s="106"/>
      <c r="KH20" s="117">
        <f t="shared" si="43"/>
        <v>0</v>
      </c>
      <c r="KI20" s="245"/>
      <c r="KJ20" s="245"/>
      <c r="KK20" s="245"/>
      <c r="KL20" s="245"/>
      <c r="KM20" s="245"/>
      <c r="KN20" s="245"/>
      <c r="KO20" s="245"/>
      <c r="KP20" s="245"/>
      <c r="KQ20" s="245"/>
      <c r="KR20" s="245"/>
      <c r="KS20" s="245"/>
      <c r="KT20" s="245"/>
      <c r="KU20" s="117">
        <f t="shared" si="44"/>
        <v>0</v>
      </c>
      <c r="KV20" s="106"/>
      <c r="KW20" s="245"/>
      <c r="KX20" s="106"/>
      <c r="KY20" s="118">
        <f t="shared" si="45"/>
        <v>0</v>
      </c>
      <c r="KZ20" s="120"/>
      <c r="LA20" s="217">
        <f t="shared" si="46"/>
        <v>1</v>
      </c>
      <c r="LB20" s="245"/>
      <c r="LC20" s="245"/>
      <c r="LD20" s="245"/>
      <c r="LE20" s="245"/>
      <c r="LF20" s="245"/>
      <c r="LG20" s="245"/>
      <c r="LH20" s="245"/>
      <c r="LI20" s="245"/>
      <c r="LJ20" s="245"/>
      <c r="LK20" s="245"/>
      <c r="LL20" s="117">
        <f t="shared" si="47"/>
        <v>0</v>
      </c>
      <c r="LM20" s="245"/>
      <c r="LN20" s="245"/>
      <c r="LO20" s="245"/>
      <c r="LP20" s="245"/>
      <c r="LQ20" s="245"/>
      <c r="LR20" s="245"/>
      <c r="LS20" s="245"/>
      <c r="LT20" s="245"/>
      <c r="LU20" s="245"/>
      <c r="LV20" s="245"/>
      <c r="LW20" s="245"/>
      <c r="LX20" s="117">
        <f t="shared" si="48"/>
        <v>0</v>
      </c>
      <c r="LY20" s="245"/>
      <c r="LZ20" s="245"/>
      <c r="MA20" s="245"/>
      <c r="MB20" s="245"/>
      <c r="MC20" s="245"/>
      <c r="MD20" s="245"/>
      <c r="ME20" s="117">
        <f t="shared" si="49"/>
        <v>0</v>
      </c>
      <c r="MF20" s="245"/>
      <c r="MG20" s="245"/>
      <c r="MH20" s="245"/>
      <c r="MI20" s="245"/>
      <c r="MJ20" s="245"/>
      <c r="MK20" s="245"/>
      <c r="ML20" s="245"/>
      <c r="MM20" s="245"/>
      <c r="MN20" s="245"/>
      <c r="MO20" s="245"/>
      <c r="MP20" s="245"/>
      <c r="MQ20" s="245"/>
      <c r="MR20" s="117">
        <f t="shared" si="50"/>
        <v>0</v>
      </c>
      <c r="MS20" s="245"/>
      <c r="MT20" s="245"/>
      <c r="MU20" s="245"/>
      <c r="MV20" s="118">
        <f t="shared" si="51"/>
        <v>0</v>
      </c>
      <c r="MW20" s="120"/>
      <c r="MX20" s="217">
        <f t="shared" si="52"/>
        <v>1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17">
        <f t="shared" si="53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4"/>
        <v>0</v>
      </c>
      <c r="NV20" s="106"/>
      <c r="NW20" s="106"/>
      <c r="NX20" s="106"/>
      <c r="NY20" s="106"/>
      <c r="NZ20" s="106"/>
      <c r="OA20" s="106"/>
      <c r="OB20" s="117">
        <f t="shared" si="55"/>
        <v>0</v>
      </c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17">
        <f t="shared" si="56"/>
        <v>0</v>
      </c>
      <c r="OP20" s="106"/>
      <c r="OQ20" s="106"/>
      <c r="OR20" s="106"/>
      <c r="OS20" s="118">
        <f t="shared" si="57"/>
        <v>0</v>
      </c>
      <c r="OT20" s="120"/>
      <c r="OU20" s="217">
        <f t="shared" si="58"/>
        <v>1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9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60"/>
        <v>0</v>
      </c>
      <c r="PS20" s="106"/>
      <c r="PT20" s="106"/>
      <c r="PU20" s="106"/>
      <c r="PV20" s="106"/>
      <c r="PW20" s="106"/>
      <c r="PX20" s="106"/>
      <c r="PY20" s="117">
        <f t="shared" si="61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2"/>
        <v>0</v>
      </c>
      <c r="QM20" s="106"/>
      <c r="QN20" s="106"/>
      <c r="QO20" s="106"/>
      <c r="QP20" s="118">
        <f t="shared" si="63"/>
        <v>0</v>
      </c>
      <c r="QQ20" s="120"/>
    </row>
    <row r="21" spans="1:459" ht="15.75" x14ac:dyDescent="0.25">
      <c r="A21" s="67">
        <v>1</v>
      </c>
      <c r="B21" s="147">
        <v>16</v>
      </c>
      <c r="C21" s="150"/>
      <c r="D21" s="153"/>
      <c r="E21" s="153"/>
      <c r="F21" s="153"/>
      <c r="G21" s="153"/>
      <c r="H21" s="153"/>
      <c r="I21" s="148"/>
      <c r="J21" s="230">
        <f t="shared" si="8"/>
        <v>0</v>
      </c>
      <c r="K21" s="106"/>
      <c r="L21" s="106"/>
      <c r="M21" s="106"/>
      <c r="N21" s="106"/>
      <c r="O21" s="106"/>
      <c r="P21" s="106"/>
      <c r="Q21" s="106"/>
      <c r="R21" s="132">
        <f t="shared" si="9"/>
        <v>0</v>
      </c>
      <c r="S21" s="217">
        <f t="shared" si="10"/>
        <v>1</v>
      </c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17">
        <f t="shared" si="11"/>
        <v>0</v>
      </c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17">
        <f t="shared" si="12"/>
        <v>0</v>
      </c>
      <c r="AQ21" s="106"/>
      <c r="AR21" s="106"/>
      <c r="AS21" s="106"/>
      <c r="AT21" s="106"/>
      <c r="AU21" s="106"/>
      <c r="AV21" s="106"/>
      <c r="AW21" s="117">
        <f t="shared" si="13"/>
        <v>0</v>
      </c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17">
        <f t="shared" si="14"/>
        <v>0</v>
      </c>
      <c r="BK21" s="106"/>
      <c r="BL21" s="106"/>
      <c r="BM21" s="106"/>
      <c r="BN21" s="118">
        <f t="shared" si="15"/>
        <v>0</v>
      </c>
      <c r="BO21" s="120"/>
      <c r="BP21" s="217">
        <f t="shared" si="16"/>
        <v>1</v>
      </c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17">
        <f t="shared" si="17"/>
        <v>0</v>
      </c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17">
        <f t="shared" si="18"/>
        <v>0</v>
      </c>
      <c r="CN21" s="106"/>
      <c r="CO21" s="106"/>
      <c r="CP21" s="106"/>
      <c r="CQ21" s="106"/>
      <c r="CR21" s="106"/>
      <c r="CS21" s="106"/>
      <c r="CT21" s="117">
        <f t="shared" si="19"/>
        <v>0</v>
      </c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17">
        <f t="shared" si="20"/>
        <v>0</v>
      </c>
      <c r="DH21" s="106"/>
      <c r="DI21" s="106"/>
      <c r="DJ21" s="106"/>
      <c r="DK21" s="118">
        <f t="shared" si="21"/>
        <v>0</v>
      </c>
      <c r="DL21" s="169"/>
      <c r="DM21" s="217">
        <f t="shared" si="22"/>
        <v>1</v>
      </c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17">
        <f t="shared" si="23"/>
        <v>0</v>
      </c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17">
        <f t="shared" si="24"/>
        <v>0</v>
      </c>
      <c r="EK21" s="106"/>
      <c r="EL21" s="106"/>
      <c r="EM21" s="106"/>
      <c r="EN21" s="106"/>
      <c r="EO21" s="106"/>
      <c r="EP21" s="106"/>
      <c r="EQ21" s="117">
        <f t="shared" si="25"/>
        <v>0</v>
      </c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17">
        <f t="shared" si="26"/>
        <v>0</v>
      </c>
      <c r="FE21" s="106"/>
      <c r="FF21" s="106"/>
      <c r="FG21" s="106"/>
      <c r="FH21" s="118">
        <f t="shared" si="27"/>
        <v>0</v>
      </c>
      <c r="FI21" s="120"/>
      <c r="FJ21" s="223">
        <f t="shared" si="28"/>
        <v>1</v>
      </c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17">
        <f t="shared" si="29"/>
        <v>0</v>
      </c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17">
        <f t="shared" si="30"/>
        <v>0</v>
      </c>
      <c r="GH21" s="106"/>
      <c r="GI21" s="106"/>
      <c r="GJ21" s="106"/>
      <c r="GK21" s="106"/>
      <c r="GL21" s="106"/>
      <c r="GM21" s="106"/>
      <c r="GN21" s="117">
        <f t="shared" si="31"/>
        <v>0</v>
      </c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17">
        <f t="shared" si="32"/>
        <v>0</v>
      </c>
      <c r="HB21" s="106"/>
      <c r="HC21" s="106"/>
      <c r="HD21" s="106"/>
      <c r="HE21" s="118">
        <f t="shared" si="33"/>
        <v>0</v>
      </c>
      <c r="HF21" s="120"/>
      <c r="HG21" s="217">
        <f t="shared" si="34"/>
        <v>1</v>
      </c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17">
        <f t="shared" si="35"/>
        <v>0</v>
      </c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17">
        <f t="shared" si="36"/>
        <v>0</v>
      </c>
      <c r="IE21" s="106"/>
      <c r="IF21" s="106"/>
      <c r="IG21" s="106"/>
      <c r="IH21" s="106"/>
      <c r="II21" s="106"/>
      <c r="IJ21" s="106"/>
      <c r="IK21" s="117">
        <f t="shared" si="37"/>
        <v>0</v>
      </c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  <c r="IW21" s="106"/>
      <c r="IX21" s="117">
        <f t="shared" si="38"/>
        <v>0</v>
      </c>
      <c r="IY21" s="106"/>
      <c r="IZ21" s="106"/>
      <c r="JA21" s="106"/>
      <c r="JB21" s="118">
        <f t="shared" si="39"/>
        <v>0</v>
      </c>
      <c r="JC21" s="120"/>
      <c r="JD21" s="217">
        <f t="shared" si="40"/>
        <v>1</v>
      </c>
      <c r="JE21" s="245"/>
      <c r="JF21" s="245"/>
      <c r="JG21" s="245"/>
      <c r="JH21" s="245"/>
      <c r="JI21" s="245"/>
      <c r="JJ21" s="245"/>
      <c r="JK21" s="106"/>
      <c r="JL21" s="106"/>
      <c r="JM21" s="106"/>
      <c r="JN21" s="106"/>
      <c r="JO21" s="117">
        <f t="shared" si="41"/>
        <v>0</v>
      </c>
      <c r="JP21" s="245"/>
      <c r="JQ21" s="245"/>
      <c r="JR21" s="245"/>
      <c r="JS21" s="245"/>
      <c r="JT21" s="245"/>
      <c r="JU21" s="245"/>
      <c r="JV21" s="245"/>
      <c r="JW21" s="245"/>
      <c r="JX21" s="245"/>
      <c r="JY21" s="245"/>
      <c r="JZ21" s="245"/>
      <c r="KA21" s="121">
        <f t="shared" si="42"/>
        <v>0</v>
      </c>
      <c r="KB21" s="245"/>
      <c r="KC21" s="245"/>
      <c r="KD21" s="245"/>
      <c r="KE21" s="245"/>
      <c r="KF21" s="106"/>
      <c r="KG21" s="106"/>
      <c r="KH21" s="117">
        <f t="shared" si="43"/>
        <v>0</v>
      </c>
      <c r="KI21" s="245"/>
      <c r="KJ21" s="245"/>
      <c r="KK21" s="245"/>
      <c r="KL21" s="245"/>
      <c r="KM21" s="245"/>
      <c r="KN21" s="245"/>
      <c r="KO21" s="245"/>
      <c r="KP21" s="245"/>
      <c r="KQ21" s="245"/>
      <c r="KR21" s="245"/>
      <c r="KS21" s="245"/>
      <c r="KT21" s="245"/>
      <c r="KU21" s="117">
        <f t="shared" si="44"/>
        <v>0</v>
      </c>
      <c r="KV21" s="106"/>
      <c r="KW21" s="245"/>
      <c r="KX21" s="106"/>
      <c r="KY21" s="118">
        <f t="shared" si="45"/>
        <v>0</v>
      </c>
      <c r="KZ21" s="120"/>
      <c r="LA21" s="217">
        <f t="shared" si="46"/>
        <v>1</v>
      </c>
      <c r="LB21" s="245"/>
      <c r="LC21" s="245"/>
      <c r="LD21" s="245"/>
      <c r="LE21" s="245"/>
      <c r="LF21" s="245"/>
      <c r="LG21" s="245"/>
      <c r="LH21" s="245"/>
      <c r="LI21" s="245"/>
      <c r="LJ21" s="245"/>
      <c r="LK21" s="245"/>
      <c r="LL21" s="117">
        <f t="shared" si="47"/>
        <v>0</v>
      </c>
      <c r="LM21" s="245"/>
      <c r="LN21" s="245"/>
      <c r="LO21" s="245"/>
      <c r="LP21" s="245"/>
      <c r="LQ21" s="245"/>
      <c r="LR21" s="245"/>
      <c r="LS21" s="245"/>
      <c r="LT21" s="245"/>
      <c r="LU21" s="245"/>
      <c r="LV21" s="245"/>
      <c r="LW21" s="245"/>
      <c r="LX21" s="117">
        <f t="shared" si="48"/>
        <v>0</v>
      </c>
      <c r="LY21" s="245"/>
      <c r="LZ21" s="245"/>
      <c r="MA21" s="245"/>
      <c r="MB21" s="245"/>
      <c r="MC21" s="245"/>
      <c r="MD21" s="245"/>
      <c r="ME21" s="117">
        <f t="shared" si="49"/>
        <v>0</v>
      </c>
      <c r="MF21" s="245"/>
      <c r="MG21" s="245"/>
      <c r="MH21" s="245"/>
      <c r="MI21" s="245"/>
      <c r="MJ21" s="245"/>
      <c r="MK21" s="245"/>
      <c r="ML21" s="245"/>
      <c r="MM21" s="245"/>
      <c r="MN21" s="245"/>
      <c r="MO21" s="245"/>
      <c r="MP21" s="245"/>
      <c r="MQ21" s="245"/>
      <c r="MR21" s="117">
        <f t="shared" si="50"/>
        <v>0</v>
      </c>
      <c r="MS21" s="245"/>
      <c r="MT21" s="245"/>
      <c r="MU21" s="245"/>
      <c r="MV21" s="118">
        <f t="shared" si="51"/>
        <v>0</v>
      </c>
      <c r="MW21" s="120"/>
      <c r="MX21" s="217">
        <f t="shared" si="52"/>
        <v>1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17">
        <f t="shared" si="53"/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4"/>
        <v>0</v>
      </c>
      <c r="NV21" s="106"/>
      <c r="NW21" s="106"/>
      <c r="NX21" s="106"/>
      <c r="NY21" s="106"/>
      <c r="NZ21" s="106"/>
      <c r="OA21" s="106"/>
      <c r="OB21" s="117">
        <f t="shared" si="55"/>
        <v>0</v>
      </c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17">
        <f t="shared" si="56"/>
        <v>0</v>
      </c>
      <c r="OP21" s="106"/>
      <c r="OQ21" s="106"/>
      <c r="OR21" s="106"/>
      <c r="OS21" s="118">
        <f t="shared" si="57"/>
        <v>0</v>
      </c>
      <c r="OT21" s="120"/>
      <c r="OU21" s="217">
        <f t="shared" si="58"/>
        <v>1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 t="shared" si="59"/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60"/>
        <v>0</v>
      </c>
      <c r="PS21" s="106"/>
      <c r="PT21" s="106"/>
      <c r="PU21" s="106"/>
      <c r="PV21" s="106"/>
      <c r="PW21" s="106"/>
      <c r="PX21" s="106"/>
      <c r="PY21" s="117">
        <f t="shared" si="61"/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 t="shared" si="62"/>
        <v>0</v>
      </c>
      <c r="QM21" s="106"/>
      <c r="QN21" s="106"/>
      <c r="QO21" s="106"/>
      <c r="QP21" s="118">
        <f t="shared" si="63"/>
        <v>0</v>
      </c>
      <c r="QQ21" s="120"/>
    </row>
    <row r="22" spans="1:459" ht="15.75" x14ac:dyDescent="0.25">
      <c r="A22" s="67">
        <v>1</v>
      </c>
      <c r="B22" s="147">
        <v>17</v>
      </c>
      <c r="C22" s="150"/>
      <c r="D22" s="153"/>
      <c r="E22" s="153"/>
      <c r="F22" s="153"/>
      <c r="G22" s="153"/>
      <c r="H22" s="153"/>
      <c r="I22" s="148"/>
      <c r="J22" s="230">
        <f t="shared" si="8"/>
        <v>0</v>
      </c>
      <c r="K22" s="106"/>
      <c r="L22" s="106"/>
      <c r="M22" s="106"/>
      <c r="N22" s="106"/>
      <c r="O22" s="106"/>
      <c r="P22" s="106"/>
      <c r="Q22" s="106"/>
      <c r="R22" s="132">
        <f t="shared" si="9"/>
        <v>0</v>
      </c>
      <c r="S22" s="217">
        <f t="shared" si="10"/>
        <v>1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17">
        <f t="shared" si="11"/>
        <v>0</v>
      </c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17">
        <f t="shared" si="12"/>
        <v>0</v>
      </c>
      <c r="AQ22" s="106"/>
      <c r="AR22" s="106"/>
      <c r="AS22" s="106"/>
      <c r="AT22" s="106"/>
      <c r="AU22" s="106"/>
      <c r="AV22" s="106"/>
      <c r="AW22" s="117">
        <f t="shared" si="13"/>
        <v>0</v>
      </c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17">
        <f t="shared" si="14"/>
        <v>0</v>
      </c>
      <c r="BK22" s="106"/>
      <c r="BL22" s="106"/>
      <c r="BM22" s="106"/>
      <c r="BN22" s="118">
        <f t="shared" si="15"/>
        <v>0</v>
      </c>
      <c r="BO22" s="120"/>
      <c r="BP22" s="217">
        <f t="shared" si="16"/>
        <v>1</v>
      </c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17">
        <f t="shared" si="17"/>
        <v>0</v>
      </c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17">
        <f t="shared" si="18"/>
        <v>0</v>
      </c>
      <c r="CN22" s="106"/>
      <c r="CO22" s="106"/>
      <c r="CP22" s="106"/>
      <c r="CQ22" s="106"/>
      <c r="CR22" s="106"/>
      <c r="CS22" s="106"/>
      <c r="CT22" s="117">
        <f t="shared" si="19"/>
        <v>0</v>
      </c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17">
        <f t="shared" si="20"/>
        <v>0</v>
      </c>
      <c r="DH22" s="106"/>
      <c r="DI22" s="106"/>
      <c r="DJ22" s="106"/>
      <c r="DK22" s="118">
        <f t="shared" si="21"/>
        <v>0</v>
      </c>
      <c r="DL22" s="169"/>
      <c r="DM22" s="217">
        <f t="shared" si="22"/>
        <v>1</v>
      </c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17">
        <f t="shared" si="23"/>
        <v>0</v>
      </c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17">
        <f t="shared" si="24"/>
        <v>0</v>
      </c>
      <c r="EK22" s="106"/>
      <c r="EL22" s="106"/>
      <c r="EM22" s="106"/>
      <c r="EN22" s="106"/>
      <c r="EO22" s="106"/>
      <c r="EP22" s="106"/>
      <c r="EQ22" s="117">
        <f t="shared" si="25"/>
        <v>0</v>
      </c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17">
        <f t="shared" si="26"/>
        <v>0</v>
      </c>
      <c r="FE22" s="106"/>
      <c r="FF22" s="106"/>
      <c r="FG22" s="106"/>
      <c r="FH22" s="118">
        <f t="shared" si="27"/>
        <v>0</v>
      </c>
      <c r="FI22" s="120"/>
      <c r="FJ22" s="223">
        <f t="shared" si="28"/>
        <v>1</v>
      </c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17">
        <f t="shared" si="29"/>
        <v>0</v>
      </c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17">
        <f t="shared" si="30"/>
        <v>0</v>
      </c>
      <c r="GH22" s="106"/>
      <c r="GI22" s="106"/>
      <c r="GJ22" s="106"/>
      <c r="GK22" s="106"/>
      <c r="GL22" s="106"/>
      <c r="GM22" s="106"/>
      <c r="GN22" s="117">
        <f t="shared" si="31"/>
        <v>0</v>
      </c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17">
        <f t="shared" si="32"/>
        <v>0</v>
      </c>
      <c r="HB22" s="106"/>
      <c r="HC22" s="106"/>
      <c r="HD22" s="106"/>
      <c r="HE22" s="118">
        <f t="shared" si="33"/>
        <v>0</v>
      </c>
      <c r="HF22" s="120"/>
      <c r="HG22" s="217">
        <f t="shared" si="34"/>
        <v>1</v>
      </c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17">
        <f t="shared" si="35"/>
        <v>0</v>
      </c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17">
        <f t="shared" si="36"/>
        <v>0</v>
      </c>
      <c r="IE22" s="106"/>
      <c r="IF22" s="106"/>
      <c r="IG22" s="106"/>
      <c r="IH22" s="106"/>
      <c r="II22" s="106"/>
      <c r="IJ22" s="106"/>
      <c r="IK22" s="117">
        <f t="shared" si="37"/>
        <v>0</v>
      </c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  <c r="IV22" s="106"/>
      <c r="IW22" s="106"/>
      <c r="IX22" s="117">
        <f t="shared" si="38"/>
        <v>0</v>
      </c>
      <c r="IY22" s="106"/>
      <c r="IZ22" s="106"/>
      <c r="JA22" s="106"/>
      <c r="JB22" s="118">
        <f t="shared" si="39"/>
        <v>0</v>
      </c>
      <c r="JC22" s="120"/>
      <c r="JD22" s="217">
        <f t="shared" si="40"/>
        <v>1</v>
      </c>
      <c r="JE22" s="245"/>
      <c r="JF22" s="245"/>
      <c r="JG22" s="245"/>
      <c r="JH22" s="245"/>
      <c r="JI22" s="245"/>
      <c r="JJ22" s="245"/>
      <c r="JK22" s="106"/>
      <c r="JL22" s="106"/>
      <c r="JM22" s="106"/>
      <c r="JN22" s="106"/>
      <c r="JO22" s="117">
        <f t="shared" si="41"/>
        <v>0</v>
      </c>
      <c r="JP22" s="245"/>
      <c r="JQ22" s="245"/>
      <c r="JR22" s="245"/>
      <c r="JS22" s="245"/>
      <c r="JT22" s="245"/>
      <c r="JU22" s="245"/>
      <c r="JV22" s="245"/>
      <c r="JW22" s="245"/>
      <c r="JX22" s="245"/>
      <c r="JY22" s="245"/>
      <c r="JZ22" s="245"/>
      <c r="KA22" s="121">
        <f t="shared" si="42"/>
        <v>0</v>
      </c>
      <c r="KB22" s="245"/>
      <c r="KC22" s="245"/>
      <c r="KD22" s="245"/>
      <c r="KE22" s="245"/>
      <c r="KF22" s="106"/>
      <c r="KG22" s="106"/>
      <c r="KH22" s="117">
        <f t="shared" si="43"/>
        <v>0</v>
      </c>
      <c r="KI22" s="245"/>
      <c r="KJ22" s="245"/>
      <c r="KK22" s="245"/>
      <c r="KL22" s="245"/>
      <c r="KM22" s="245"/>
      <c r="KN22" s="245"/>
      <c r="KO22" s="245"/>
      <c r="KP22" s="245"/>
      <c r="KQ22" s="245"/>
      <c r="KR22" s="245"/>
      <c r="KS22" s="245"/>
      <c r="KT22" s="245"/>
      <c r="KU22" s="117">
        <f t="shared" si="44"/>
        <v>0</v>
      </c>
      <c r="KV22" s="106"/>
      <c r="KW22" s="245"/>
      <c r="KX22" s="106"/>
      <c r="KY22" s="118">
        <f t="shared" si="45"/>
        <v>0</v>
      </c>
      <c r="KZ22" s="120"/>
      <c r="LA22" s="217">
        <f t="shared" si="46"/>
        <v>1</v>
      </c>
      <c r="LB22" s="245"/>
      <c r="LC22" s="245"/>
      <c r="LD22" s="245"/>
      <c r="LE22" s="245"/>
      <c r="LF22" s="245"/>
      <c r="LG22" s="245"/>
      <c r="LH22" s="245"/>
      <c r="LI22" s="245"/>
      <c r="LJ22" s="245"/>
      <c r="LK22" s="245"/>
      <c r="LL22" s="117">
        <f t="shared" si="47"/>
        <v>0</v>
      </c>
      <c r="LM22" s="245"/>
      <c r="LN22" s="245"/>
      <c r="LO22" s="245"/>
      <c r="LP22" s="245"/>
      <c r="LQ22" s="245"/>
      <c r="LR22" s="245"/>
      <c r="LS22" s="245"/>
      <c r="LT22" s="245"/>
      <c r="LU22" s="245"/>
      <c r="LV22" s="245"/>
      <c r="LW22" s="245"/>
      <c r="LX22" s="117">
        <f t="shared" si="48"/>
        <v>0</v>
      </c>
      <c r="LY22" s="245"/>
      <c r="LZ22" s="245"/>
      <c r="MA22" s="245"/>
      <c r="MB22" s="245"/>
      <c r="MC22" s="245"/>
      <c r="MD22" s="245"/>
      <c r="ME22" s="117">
        <f t="shared" si="49"/>
        <v>0</v>
      </c>
      <c r="MF22" s="245"/>
      <c r="MG22" s="245"/>
      <c r="MH22" s="245"/>
      <c r="MI22" s="245"/>
      <c r="MJ22" s="245"/>
      <c r="MK22" s="245"/>
      <c r="ML22" s="245"/>
      <c r="MM22" s="245"/>
      <c r="MN22" s="245"/>
      <c r="MO22" s="245"/>
      <c r="MP22" s="245"/>
      <c r="MQ22" s="245"/>
      <c r="MR22" s="117">
        <f t="shared" si="50"/>
        <v>0</v>
      </c>
      <c r="MS22" s="245"/>
      <c r="MT22" s="245"/>
      <c r="MU22" s="245"/>
      <c r="MV22" s="118">
        <f t="shared" si="51"/>
        <v>0</v>
      </c>
      <c r="MW22" s="120"/>
      <c r="MX22" s="217">
        <f t="shared" si="52"/>
        <v>1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17">
        <f t="shared" si="53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4"/>
        <v>0</v>
      </c>
      <c r="NV22" s="106"/>
      <c r="NW22" s="106"/>
      <c r="NX22" s="106"/>
      <c r="NY22" s="106"/>
      <c r="NZ22" s="106"/>
      <c r="OA22" s="106"/>
      <c r="OB22" s="117">
        <f t="shared" si="55"/>
        <v>0</v>
      </c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17">
        <f t="shared" si="56"/>
        <v>0</v>
      </c>
      <c r="OP22" s="106"/>
      <c r="OQ22" s="106"/>
      <c r="OR22" s="106"/>
      <c r="OS22" s="118">
        <f t="shared" si="57"/>
        <v>0</v>
      </c>
      <c r="OT22" s="120"/>
      <c r="OU22" s="217">
        <f t="shared" si="58"/>
        <v>1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9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60"/>
        <v>0</v>
      </c>
      <c r="PS22" s="106"/>
      <c r="PT22" s="106"/>
      <c r="PU22" s="106"/>
      <c r="PV22" s="106"/>
      <c r="PW22" s="106"/>
      <c r="PX22" s="106"/>
      <c r="PY22" s="117">
        <f t="shared" si="61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2"/>
        <v>0</v>
      </c>
      <c r="QM22" s="106"/>
      <c r="QN22" s="106"/>
      <c r="QO22" s="106"/>
      <c r="QP22" s="118">
        <f t="shared" si="63"/>
        <v>0</v>
      </c>
      <c r="QQ22" s="120"/>
    </row>
    <row r="23" spans="1:459" ht="15.75" x14ac:dyDescent="0.25">
      <c r="A23" s="67">
        <v>1</v>
      </c>
      <c r="B23" s="147">
        <v>18</v>
      </c>
      <c r="C23" s="150"/>
      <c r="D23" s="153"/>
      <c r="E23" s="153"/>
      <c r="F23" s="153"/>
      <c r="G23" s="153"/>
      <c r="H23" s="153"/>
      <c r="I23" s="148"/>
      <c r="J23" s="230">
        <f t="shared" si="8"/>
        <v>0</v>
      </c>
      <c r="K23" s="106"/>
      <c r="L23" s="106"/>
      <c r="M23" s="106"/>
      <c r="N23" s="106"/>
      <c r="O23" s="106"/>
      <c r="P23" s="106"/>
      <c r="Q23" s="106"/>
      <c r="R23" s="132">
        <f t="shared" si="9"/>
        <v>0</v>
      </c>
      <c r="S23" s="217">
        <f t="shared" si="10"/>
        <v>1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17">
        <f t="shared" si="11"/>
        <v>0</v>
      </c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17">
        <f t="shared" si="12"/>
        <v>0</v>
      </c>
      <c r="AQ23" s="106"/>
      <c r="AR23" s="106"/>
      <c r="AS23" s="106"/>
      <c r="AT23" s="106"/>
      <c r="AU23" s="106"/>
      <c r="AV23" s="106"/>
      <c r="AW23" s="117">
        <f t="shared" si="13"/>
        <v>0</v>
      </c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17">
        <f t="shared" si="14"/>
        <v>0</v>
      </c>
      <c r="BK23" s="106"/>
      <c r="BL23" s="106"/>
      <c r="BM23" s="106"/>
      <c r="BN23" s="118">
        <f t="shared" si="15"/>
        <v>0</v>
      </c>
      <c r="BO23" s="120"/>
      <c r="BP23" s="217">
        <f t="shared" si="16"/>
        <v>1</v>
      </c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17">
        <f t="shared" si="17"/>
        <v>0</v>
      </c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17">
        <f t="shared" si="18"/>
        <v>0</v>
      </c>
      <c r="CN23" s="106"/>
      <c r="CO23" s="106"/>
      <c r="CP23" s="106"/>
      <c r="CQ23" s="106"/>
      <c r="CR23" s="106"/>
      <c r="CS23" s="106"/>
      <c r="CT23" s="117">
        <f t="shared" si="19"/>
        <v>0</v>
      </c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17">
        <f t="shared" si="20"/>
        <v>0</v>
      </c>
      <c r="DH23" s="106"/>
      <c r="DI23" s="106"/>
      <c r="DJ23" s="106"/>
      <c r="DK23" s="118">
        <f t="shared" si="21"/>
        <v>0</v>
      </c>
      <c r="DL23" s="169"/>
      <c r="DM23" s="217">
        <f t="shared" si="22"/>
        <v>1</v>
      </c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17">
        <f t="shared" si="23"/>
        <v>0</v>
      </c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17">
        <f t="shared" si="24"/>
        <v>0</v>
      </c>
      <c r="EK23" s="106"/>
      <c r="EL23" s="106"/>
      <c r="EM23" s="106"/>
      <c r="EN23" s="106"/>
      <c r="EO23" s="106"/>
      <c r="EP23" s="106"/>
      <c r="EQ23" s="117">
        <f t="shared" si="25"/>
        <v>0</v>
      </c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17">
        <f t="shared" si="26"/>
        <v>0</v>
      </c>
      <c r="FE23" s="106"/>
      <c r="FF23" s="106"/>
      <c r="FG23" s="106"/>
      <c r="FH23" s="118">
        <f t="shared" si="27"/>
        <v>0</v>
      </c>
      <c r="FI23" s="120"/>
      <c r="FJ23" s="223">
        <f t="shared" si="28"/>
        <v>1</v>
      </c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17">
        <f t="shared" si="29"/>
        <v>0</v>
      </c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17">
        <f t="shared" si="30"/>
        <v>0</v>
      </c>
      <c r="GH23" s="106"/>
      <c r="GI23" s="106"/>
      <c r="GJ23" s="106"/>
      <c r="GK23" s="106"/>
      <c r="GL23" s="106"/>
      <c r="GM23" s="106"/>
      <c r="GN23" s="117">
        <f t="shared" si="31"/>
        <v>0</v>
      </c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17">
        <f t="shared" si="32"/>
        <v>0</v>
      </c>
      <c r="HB23" s="106"/>
      <c r="HC23" s="106"/>
      <c r="HD23" s="106"/>
      <c r="HE23" s="118">
        <f t="shared" si="33"/>
        <v>0</v>
      </c>
      <c r="HF23" s="120"/>
      <c r="HG23" s="217">
        <f t="shared" si="34"/>
        <v>1</v>
      </c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17">
        <f t="shared" si="35"/>
        <v>0</v>
      </c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17">
        <f t="shared" si="36"/>
        <v>0</v>
      </c>
      <c r="IE23" s="106"/>
      <c r="IF23" s="106"/>
      <c r="IG23" s="106"/>
      <c r="IH23" s="106"/>
      <c r="II23" s="106"/>
      <c r="IJ23" s="106"/>
      <c r="IK23" s="117">
        <f t="shared" si="37"/>
        <v>0</v>
      </c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  <c r="IV23" s="106"/>
      <c r="IW23" s="106"/>
      <c r="IX23" s="117">
        <f t="shared" si="38"/>
        <v>0</v>
      </c>
      <c r="IY23" s="106"/>
      <c r="IZ23" s="106"/>
      <c r="JA23" s="106"/>
      <c r="JB23" s="118">
        <f t="shared" si="39"/>
        <v>0</v>
      </c>
      <c r="JC23" s="120"/>
      <c r="JD23" s="217">
        <f t="shared" si="40"/>
        <v>1</v>
      </c>
      <c r="JE23" s="245"/>
      <c r="JF23" s="245"/>
      <c r="JG23" s="245"/>
      <c r="JH23" s="245"/>
      <c r="JI23" s="245"/>
      <c r="JJ23" s="245"/>
      <c r="JK23" s="106"/>
      <c r="JL23" s="106"/>
      <c r="JM23" s="106"/>
      <c r="JN23" s="106"/>
      <c r="JO23" s="117">
        <f t="shared" si="41"/>
        <v>0</v>
      </c>
      <c r="JP23" s="245"/>
      <c r="JQ23" s="245"/>
      <c r="JR23" s="245"/>
      <c r="JS23" s="245"/>
      <c r="JT23" s="245"/>
      <c r="JU23" s="245"/>
      <c r="JV23" s="245"/>
      <c r="JW23" s="245"/>
      <c r="JX23" s="245"/>
      <c r="JY23" s="245"/>
      <c r="JZ23" s="245"/>
      <c r="KA23" s="121">
        <f t="shared" si="42"/>
        <v>0</v>
      </c>
      <c r="KB23" s="245"/>
      <c r="KC23" s="245"/>
      <c r="KD23" s="245"/>
      <c r="KE23" s="245"/>
      <c r="KF23" s="106"/>
      <c r="KG23" s="106"/>
      <c r="KH23" s="117">
        <f t="shared" si="43"/>
        <v>0</v>
      </c>
      <c r="KI23" s="245"/>
      <c r="KJ23" s="245"/>
      <c r="KK23" s="245"/>
      <c r="KL23" s="245"/>
      <c r="KM23" s="245"/>
      <c r="KN23" s="245"/>
      <c r="KO23" s="245"/>
      <c r="KP23" s="245"/>
      <c r="KQ23" s="245"/>
      <c r="KR23" s="245"/>
      <c r="KS23" s="245"/>
      <c r="KT23" s="245"/>
      <c r="KU23" s="117">
        <f t="shared" si="44"/>
        <v>0</v>
      </c>
      <c r="KV23" s="106"/>
      <c r="KW23" s="245"/>
      <c r="KX23" s="106"/>
      <c r="KY23" s="118">
        <f t="shared" si="45"/>
        <v>0</v>
      </c>
      <c r="KZ23" s="120"/>
      <c r="LA23" s="217">
        <f t="shared" si="46"/>
        <v>1</v>
      </c>
      <c r="LB23" s="245"/>
      <c r="LC23" s="245"/>
      <c r="LD23" s="245"/>
      <c r="LE23" s="245"/>
      <c r="LF23" s="245"/>
      <c r="LG23" s="245"/>
      <c r="LH23" s="245"/>
      <c r="LI23" s="245"/>
      <c r="LJ23" s="245"/>
      <c r="LK23" s="245"/>
      <c r="LL23" s="117">
        <f t="shared" si="47"/>
        <v>0</v>
      </c>
      <c r="LM23" s="245"/>
      <c r="LN23" s="245"/>
      <c r="LO23" s="245"/>
      <c r="LP23" s="245"/>
      <c r="LQ23" s="245"/>
      <c r="LR23" s="245"/>
      <c r="LS23" s="245"/>
      <c r="LT23" s="245"/>
      <c r="LU23" s="245"/>
      <c r="LV23" s="245"/>
      <c r="LW23" s="245"/>
      <c r="LX23" s="117">
        <f t="shared" si="48"/>
        <v>0</v>
      </c>
      <c r="LY23" s="245"/>
      <c r="LZ23" s="245"/>
      <c r="MA23" s="245"/>
      <c r="MB23" s="245"/>
      <c r="MC23" s="245"/>
      <c r="MD23" s="245"/>
      <c r="ME23" s="117">
        <f t="shared" si="49"/>
        <v>0</v>
      </c>
      <c r="MF23" s="245"/>
      <c r="MG23" s="245"/>
      <c r="MH23" s="245"/>
      <c r="MI23" s="245"/>
      <c r="MJ23" s="245"/>
      <c r="MK23" s="245"/>
      <c r="ML23" s="245"/>
      <c r="MM23" s="245"/>
      <c r="MN23" s="245"/>
      <c r="MO23" s="245"/>
      <c r="MP23" s="245"/>
      <c r="MQ23" s="245"/>
      <c r="MR23" s="117">
        <f t="shared" si="50"/>
        <v>0</v>
      </c>
      <c r="MS23" s="245"/>
      <c r="MT23" s="245"/>
      <c r="MU23" s="245"/>
      <c r="MV23" s="118">
        <f t="shared" si="51"/>
        <v>0</v>
      </c>
      <c r="MW23" s="120"/>
      <c r="MX23" s="217">
        <f t="shared" si="52"/>
        <v>1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17">
        <f t="shared" si="53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4"/>
        <v>0</v>
      </c>
      <c r="NV23" s="106"/>
      <c r="NW23" s="106"/>
      <c r="NX23" s="106"/>
      <c r="NY23" s="106"/>
      <c r="NZ23" s="106"/>
      <c r="OA23" s="106"/>
      <c r="OB23" s="117">
        <f t="shared" si="55"/>
        <v>0</v>
      </c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17">
        <f t="shared" si="56"/>
        <v>0</v>
      </c>
      <c r="OP23" s="106"/>
      <c r="OQ23" s="106"/>
      <c r="OR23" s="106"/>
      <c r="OS23" s="118">
        <f t="shared" si="57"/>
        <v>0</v>
      </c>
      <c r="OT23" s="120"/>
      <c r="OU23" s="217">
        <f t="shared" si="58"/>
        <v>1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9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60"/>
        <v>0</v>
      </c>
      <c r="PS23" s="106"/>
      <c r="PT23" s="106"/>
      <c r="PU23" s="106"/>
      <c r="PV23" s="106"/>
      <c r="PW23" s="106"/>
      <c r="PX23" s="106"/>
      <c r="PY23" s="117">
        <f t="shared" si="61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2"/>
        <v>0</v>
      </c>
      <c r="QM23" s="106"/>
      <c r="QN23" s="106"/>
      <c r="QO23" s="106"/>
      <c r="QP23" s="118">
        <f t="shared" si="63"/>
        <v>0</v>
      </c>
      <c r="QQ23" s="120"/>
    </row>
    <row r="24" spans="1:459" ht="15.75" x14ac:dyDescent="0.25">
      <c r="A24" s="67">
        <v>1</v>
      </c>
      <c r="B24" s="147">
        <v>19</v>
      </c>
      <c r="C24" s="150"/>
      <c r="D24" s="153"/>
      <c r="E24" s="153"/>
      <c r="F24" s="153"/>
      <c r="G24" s="153"/>
      <c r="H24" s="153"/>
      <c r="I24" s="148"/>
      <c r="J24" s="230">
        <f t="shared" si="8"/>
        <v>0</v>
      </c>
      <c r="K24" s="106"/>
      <c r="L24" s="106"/>
      <c r="M24" s="106"/>
      <c r="N24" s="106"/>
      <c r="O24" s="106"/>
      <c r="P24" s="106"/>
      <c r="Q24" s="106"/>
      <c r="R24" s="132">
        <f t="shared" si="9"/>
        <v>0</v>
      </c>
      <c r="S24" s="217">
        <f t="shared" si="10"/>
        <v>1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17">
        <f t="shared" si="11"/>
        <v>0</v>
      </c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17">
        <f t="shared" si="12"/>
        <v>0</v>
      </c>
      <c r="AQ24" s="106"/>
      <c r="AR24" s="106"/>
      <c r="AS24" s="106"/>
      <c r="AT24" s="106"/>
      <c r="AU24" s="106"/>
      <c r="AV24" s="106"/>
      <c r="AW24" s="117">
        <f t="shared" si="13"/>
        <v>0</v>
      </c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17">
        <f t="shared" si="14"/>
        <v>0</v>
      </c>
      <c r="BK24" s="106"/>
      <c r="BL24" s="106"/>
      <c r="BM24" s="106"/>
      <c r="BN24" s="118">
        <f t="shared" si="15"/>
        <v>0</v>
      </c>
      <c r="BO24" s="120"/>
      <c r="BP24" s="217">
        <f t="shared" si="16"/>
        <v>1</v>
      </c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17">
        <f t="shared" si="17"/>
        <v>0</v>
      </c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17">
        <f t="shared" si="18"/>
        <v>0</v>
      </c>
      <c r="CN24" s="106"/>
      <c r="CO24" s="106"/>
      <c r="CP24" s="106"/>
      <c r="CQ24" s="106"/>
      <c r="CR24" s="106"/>
      <c r="CS24" s="106"/>
      <c r="CT24" s="117">
        <f t="shared" si="19"/>
        <v>0</v>
      </c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17">
        <f t="shared" si="20"/>
        <v>0</v>
      </c>
      <c r="DH24" s="106"/>
      <c r="DI24" s="106"/>
      <c r="DJ24" s="106"/>
      <c r="DK24" s="118">
        <f t="shared" si="21"/>
        <v>0</v>
      </c>
      <c r="DL24" s="169"/>
      <c r="DM24" s="217">
        <f t="shared" si="22"/>
        <v>1</v>
      </c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17">
        <f t="shared" si="23"/>
        <v>0</v>
      </c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17">
        <f t="shared" si="24"/>
        <v>0</v>
      </c>
      <c r="EK24" s="106"/>
      <c r="EL24" s="106"/>
      <c r="EM24" s="106"/>
      <c r="EN24" s="106"/>
      <c r="EO24" s="106"/>
      <c r="EP24" s="106"/>
      <c r="EQ24" s="117">
        <f t="shared" si="25"/>
        <v>0</v>
      </c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17">
        <f t="shared" si="26"/>
        <v>0</v>
      </c>
      <c r="FE24" s="106"/>
      <c r="FF24" s="106"/>
      <c r="FG24" s="106"/>
      <c r="FH24" s="118">
        <f t="shared" si="27"/>
        <v>0</v>
      </c>
      <c r="FI24" s="120"/>
      <c r="FJ24" s="223">
        <f t="shared" si="28"/>
        <v>1</v>
      </c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17">
        <f t="shared" si="29"/>
        <v>0</v>
      </c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17">
        <f t="shared" si="30"/>
        <v>0</v>
      </c>
      <c r="GH24" s="106"/>
      <c r="GI24" s="106"/>
      <c r="GJ24" s="106"/>
      <c r="GK24" s="106"/>
      <c r="GL24" s="106"/>
      <c r="GM24" s="106"/>
      <c r="GN24" s="117">
        <f t="shared" si="31"/>
        <v>0</v>
      </c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17">
        <f t="shared" si="32"/>
        <v>0</v>
      </c>
      <c r="HB24" s="106"/>
      <c r="HC24" s="106"/>
      <c r="HD24" s="106"/>
      <c r="HE24" s="118">
        <f t="shared" si="33"/>
        <v>0</v>
      </c>
      <c r="HF24" s="120"/>
      <c r="HG24" s="217">
        <f t="shared" si="34"/>
        <v>1</v>
      </c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17">
        <f t="shared" si="35"/>
        <v>0</v>
      </c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17">
        <f t="shared" si="36"/>
        <v>0</v>
      </c>
      <c r="IE24" s="106"/>
      <c r="IF24" s="106"/>
      <c r="IG24" s="106"/>
      <c r="IH24" s="106"/>
      <c r="II24" s="106"/>
      <c r="IJ24" s="106"/>
      <c r="IK24" s="117">
        <f t="shared" si="37"/>
        <v>0</v>
      </c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  <c r="IV24" s="106"/>
      <c r="IW24" s="106"/>
      <c r="IX24" s="117">
        <f t="shared" si="38"/>
        <v>0</v>
      </c>
      <c r="IY24" s="106"/>
      <c r="IZ24" s="106"/>
      <c r="JA24" s="106"/>
      <c r="JB24" s="118">
        <f t="shared" si="39"/>
        <v>0</v>
      </c>
      <c r="JC24" s="120"/>
      <c r="JD24" s="217">
        <f t="shared" si="40"/>
        <v>1</v>
      </c>
      <c r="JE24" s="245"/>
      <c r="JF24" s="245"/>
      <c r="JG24" s="245"/>
      <c r="JH24" s="245"/>
      <c r="JI24" s="245"/>
      <c r="JJ24" s="245"/>
      <c r="JK24" s="106"/>
      <c r="JL24" s="106"/>
      <c r="JM24" s="106"/>
      <c r="JN24" s="106"/>
      <c r="JO24" s="117">
        <f t="shared" si="41"/>
        <v>0</v>
      </c>
      <c r="JP24" s="245"/>
      <c r="JQ24" s="245"/>
      <c r="JR24" s="245"/>
      <c r="JS24" s="245"/>
      <c r="JT24" s="245"/>
      <c r="JU24" s="245"/>
      <c r="JV24" s="245"/>
      <c r="JW24" s="245"/>
      <c r="JX24" s="245"/>
      <c r="JY24" s="245"/>
      <c r="JZ24" s="245"/>
      <c r="KA24" s="121">
        <f t="shared" si="42"/>
        <v>0</v>
      </c>
      <c r="KB24" s="245"/>
      <c r="KC24" s="245"/>
      <c r="KD24" s="245"/>
      <c r="KE24" s="245"/>
      <c r="KF24" s="106"/>
      <c r="KG24" s="106"/>
      <c r="KH24" s="117">
        <f t="shared" si="43"/>
        <v>0</v>
      </c>
      <c r="KI24" s="245"/>
      <c r="KJ24" s="245"/>
      <c r="KK24" s="245"/>
      <c r="KL24" s="245"/>
      <c r="KM24" s="245"/>
      <c r="KN24" s="245"/>
      <c r="KO24" s="245"/>
      <c r="KP24" s="245"/>
      <c r="KQ24" s="245"/>
      <c r="KR24" s="245"/>
      <c r="KS24" s="245"/>
      <c r="KT24" s="245"/>
      <c r="KU24" s="117">
        <f t="shared" si="44"/>
        <v>0</v>
      </c>
      <c r="KV24" s="106"/>
      <c r="KW24" s="245"/>
      <c r="KX24" s="106"/>
      <c r="KY24" s="118">
        <f t="shared" si="45"/>
        <v>0</v>
      </c>
      <c r="KZ24" s="120"/>
      <c r="LA24" s="217">
        <f t="shared" si="46"/>
        <v>1</v>
      </c>
      <c r="LB24" s="245"/>
      <c r="LC24" s="245"/>
      <c r="LD24" s="245"/>
      <c r="LE24" s="245"/>
      <c r="LF24" s="245"/>
      <c r="LG24" s="245"/>
      <c r="LH24" s="245"/>
      <c r="LI24" s="245"/>
      <c r="LJ24" s="245"/>
      <c r="LK24" s="245"/>
      <c r="LL24" s="117">
        <f t="shared" si="47"/>
        <v>0</v>
      </c>
      <c r="LM24" s="245"/>
      <c r="LN24" s="245"/>
      <c r="LO24" s="245"/>
      <c r="LP24" s="245"/>
      <c r="LQ24" s="245"/>
      <c r="LR24" s="245"/>
      <c r="LS24" s="245"/>
      <c r="LT24" s="245"/>
      <c r="LU24" s="245"/>
      <c r="LV24" s="245"/>
      <c r="LW24" s="245"/>
      <c r="LX24" s="117">
        <f t="shared" si="48"/>
        <v>0</v>
      </c>
      <c r="LY24" s="245"/>
      <c r="LZ24" s="245"/>
      <c r="MA24" s="245"/>
      <c r="MB24" s="245"/>
      <c r="MC24" s="245"/>
      <c r="MD24" s="245"/>
      <c r="ME24" s="117">
        <f t="shared" si="49"/>
        <v>0</v>
      </c>
      <c r="MF24" s="245"/>
      <c r="MG24" s="245"/>
      <c r="MH24" s="245"/>
      <c r="MI24" s="245"/>
      <c r="MJ24" s="245"/>
      <c r="MK24" s="245"/>
      <c r="ML24" s="245"/>
      <c r="MM24" s="245"/>
      <c r="MN24" s="245"/>
      <c r="MO24" s="245"/>
      <c r="MP24" s="245"/>
      <c r="MQ24" s="245"/>
      <c r="MR24" s="117">
        <f t="shared" si="50"/>
        <v>0</v>
      </c>
      <c r="MS24" s="245"/>
      <c r="MT24" s="245"/>
      <c r="MU24" s="245"/>
      <c r="MV24" s="118">
        <f t="shared" si="51"/>
        <v>0</v>
      </c>
      <c r="MW24" s="120"/>
      <c r="MX24" s="217">
        <f t="shared" si="52"/>
        <v>1</v>
      </c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17">
        <f t="shared" si="53"/>
        <v>0</v>
      </c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17">
        <f t="shared" si="54"/>
        <v>0</v>
      </c>
      <c r="NV24" s="106"/>
      <c r="NW24" s="106"/>
      <c r="NX24" s="106"/>
      <c r="NY24" s="106"/>
      <c r="NZ24" s="106"/>
      <c r="OA24" s="106"/>
      <c r="OB24" s="117">
        <f t="shared" si="55"/>
        <v>0</v>
      </c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17">
        <f t="shared" si="56"/>
        <v>0</v>
      </c>
      <c r="OP24" s="106"/>
      <c r="OQ24" s="106"/>
      <c r="OR24" s="106"/>
      <c r="OS24" s="118">
        <f t="shared" si="57"/>
        <v>0</v>
      </c>
      <c r="OT24" s="120"/>
      <c r="OU24" s="217">
        <f t="shared" si="58"/>
        <v>1</v>
      </c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17">
        <f t="shared" si="59"/>
        <v>0</v>
      </c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17">
        <f t="shared" si="60"/>
        <v>0</v>
      </c>
      <c r="PS24" s="106"/>
      <c r="PT24" s="106"/>
      <c r="PU24" s="106"/>
      <c r="PV24" s="106"/>
      <c r="PW24" s="106"/>
      <c r="PX24" s="106"/>
      <c r="PY24" s="117">
        <f t="shared" si="61"/>
        <v>0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17">
        <f t="shared" si="62"/>
        <v>0</v>
      </c>
      <c r="QM24" s="106"/>
      <c r="QN24" s="106"/>
      <c r="QO24" s="106"/>
      <c r="QP24" s="118">
        <f t="shared" si="63"/>
        <v>0</v>
      </c>
      <c r="QQ24" s="120"/>
    </row>
    <row r="25" spans="1:459" ht="15.75" x14ac:dyDescent="0.25">
      <c r="A25" s="67">
        <v>1</v>
      </c>
      <c r="B25" s="147">
        <v>20</v>
      </c>
      <c r="C25" s="150"/>
      <c r="D25" s="153"/>
      <c r="E25" s="153"/>
      <c r="F25" s="153"/>
      <c r="G25" s="153"/>
      <c r="H25" s="153"/>
      <c r="I25" s="148"/>
      <c r="J25" s="230">
        <f t="shared" si="8"/>
        <v>0</v>
      </c>
      <c r="K25" s="106"/>
      <c r="L25" s="106"/>
      <c r="M25" s="106"/>
      <c r="N25" s="106"/>
      <c r="O25" s="106"/>
      <c r="P25" s="106"/>
      <c r="Q25" s="106"/>
      <c r="R25" s="132">
        <f t="shared" si="9"/>
        <v>0</v>
      </c>
      <c r="S25" s="217">
        <f t="shared" si="10"/>
        <v>1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17">
        <f t="shared" si="11"/>
        <v>0</v>
      </c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17">
        <f t="shared" si="12"/>
        <v>0</v>
      </c>
      <c r="AQ25" s="106"/>
      <c r="AR25" s="106"/>
      <c r="AS25" s="106"/>
      <c r="AT25" s="106"/>
      <c r="AU25" s="106"/>
      <c r="AV25" s="106"/>
      <c r="AW25" s="117">
        <f t="shared" si="13"/>
        <v>0</v>
      </c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17">
        <f t="shared" si="14"/>
        <v>0</v>
      </c>
      <c r="BK25" s="106"/>
      <c r="BL25" s="106"/>
      <c r="BM25" s="106"/>
      <c r="BN25" s="118">
        <f t="shared" si="15"/>
        <v>0</v>
      </c>
      <c r="BO25" s="120"/>
      <c r="BP25" s="217">
        <f t="shared" si="16"/>
        <v>1</v>
      </c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17">
        <f t="shared" si="17"/>
        <v>0</v>
      </c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17">
        <f t="shared" si="18"/>
        <v>0</v>
      </c>
      <c r="CN25" s="106"/>
      <c r="CO25" s="106"/>
      <c r="CP25" s="106"/>
      <c r="CQ25" s="106"/>
      <c r="CR25" s="106"/>
      <c r="CS25" s="106"/>
      <c r="CT25" s="117">
        <f t="shared" si="19"/>
        <v>0</v>
      </c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17">
        <f t="shared" si="20"/>
        <v>0</v>
      </c>
      <c r="DH25" s="106"/>
      <c r="DI25" s="106"/>
      <c r="DJ25" s="106"/>
      <c r="DK25" s="118">
        <f t="shared" si="21"/>
        <v>0</v>
      </c>
      <c r="DL25" s="169"/>
      <c r="DM25" s="217">
        <f t="shared" si="22"/>
        <v>1</v>
      </c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17">
        <f t="shared" si="23"/>
        <v>0</v>
      </c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17">
        <f t="shared" si="24"/>
        <v>0</v>
      </c>
      <c r="EK25" s="106"/>
      <c r="EL25" s="106"/>
      <c r="EM25" s="106"/>
      <c r="EN25" s="106"/>
      <c r="EO25" s="106"/>
      <c r="EP25" s="106"/>
      <c r="EQ25" s="117">
        <f t="shared" si="25"/>
        <v>0</v>
      </c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17">
        <f t="shared" si="26"/>
        <v>0</v>
      </c>
      <c r="FE25" s="106"/>
      <c r="FF25" s="106"/>
      <c r="FG25" s="106"/>
      <c r="FH25" s="118">
        <f t="shared" si="27"/>
        <v>0</v>
      </c>
      <c r="FI25" s="120"/>
      <c r="FJ25" s="223">
        <f t="shared" si="28"/>
        <v>1</v>
      </c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17">
        <f t="shared" si="29"/>
        <v>0</v>
      </c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17">
        <f t="shared" si="30"/>
        <v>0</v>
      </c>
      <c r="GH25" s="106"/>
      <c r="GI25" s="106"/>
      <c r="GJ25" s="106"/>
      <c r="GK25" s="106"/>
      <c r="GL25" s="106"/>
      <c r="GM25" s="106"/>
      <c r="GN25" s="117">
        <f t="shared" si="31"/>
        <v>0</v>
      </c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17">
        <f t="shared" si="32"/>
        <v>0</v>
      </c>
      <c r="HB25" s="106"/>
      <c r="HC25" s="106"/>
      <c r="HD25" s="106"/>
      <c r="HE25" s="118">
        <f t="shared" si="33"/>
        <v>0</v>
      </c>
      <c r="HF25" s="120"/>
      <c r="HG25" s="217">
        <f t="shared" si="34"/>
        <v>1</v>
      </c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17">
        <f t="shared" si="35"/>
        <v>0</v>
      </c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17">
        <f t="shared" si="36"/>
        <v>0</v>
      </c>
      <c r="IE25" s="106"/>
      <c r="IF25" s="106"/>
      <c r="IG25" s="106"/>
      <c r="IH25" s="106"/>
      <c r="II25" s="106"/>
      <c r="IJ25" s="106"/>
      <c r="IK25" s="117">
        <f t="shared" si="37"/>
        <v>0</v>
      </c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  <c r="IV25" s="106"/>
      <c r="IW25" s="106"/>
      <c r="IX25" s="117">
        <f t="shared" si="38"/>
        <v>0</v>
      </c>
      <c r="IY25" s="106"/>
      <c r="IZ25" s="106"/>
      <c r="JA25" s="106"/>
      <c r="JB25" s="118">
        <f t="shared" si="39"/>
        <v>0</v>
      </c>
      <c r="JC25" s="120"/>
      <c r="JD25" s="217">
        <f t="shared" si="40"/>
        <v>1</v>
      </c>
      <c r="JE25" s="245"/>
      <c r="JF25" s="245"/>
      <c r="JG25" s="245"/>
      <c r="JH25" s="245"/>
      <c r="JI25" s="245"/>
      <c r="JJ25" s="245"/>
      <c r="JK25" s="106"/>
      <c r="JL25" s="106"/>
      <c r="JM25" s="106"/>
      <c r="JN25" s="106"/>
      <c r="JO25" s="117">
        <f t="shared" si="41"/>
        <v>0</v>
      </c>
      <c r="JP25" s="245"/>
      <c r="JQ25" s="245"/>
      <c r="JR25" s="245"/>
      <c r="JS25" s="245"/>
      <c r="JT25" s="245"/>
      <c r="JU25" s="245"/>
      <c r="JV25" s="245"/>
      <c r="JW25" s="245"/>
      <c r="JX25" s="245"/>
      <c r="JY25" s="245"/>
      <c r="JZ25" s="245"/>
      <c r="KA25" s="121">
        <f t="shared" si="42"/>
        <v>0</v>
      </c>
      <c r="KB25" s="245"/>
      <c r="KC25" s="245"/>
      <c r="KD25" s="245"/>
      <c r="KE25" s="245"/>
      <c r="KF25" s="106"/>
      <c r="KG25" s="106"/>
      <c r="KH25" s="117">
        <f t="shared" si="43"/>
        <v>0</v>
      </c>
      <c r="KI25" s="245"/>
      <c r="KJ25" s="245"/>
      <c r="KK25" s="245"/>
      <c r="KL25" s="245"/>
      <c r="KM25" s="245"/>
      <c r="KN25" s="245"/>
      <c r="KO25" s="245"/>
      <c r="KP25" s="245"/>
      <c r="KQ25" s="245"/>
      <c r="KR25" s="245"/>
      <c r="KS25" s="245"/>
      <c r="KT25" s="245"/>
      <c r="KU25" s="117">
        <f t="shared" si="44"/>
        <v>0</v>
      </c>
      <c r="KV25" s="106"/>
      <c r="KW25" s="245"/>
      <c r="KX25" s="106"/>
      <c r="KY25" s="118">
        <f t="shared" si="45"/>
        <v>0</v>
      </c>
      <c r="KZ25" s="120"/>
      <c r="LA25" s="217">
        <f t="shared" si="46"/>
        <v>1</v>
      </c>
      <c r="LB25" s="245"/>
      <c r="LC25" s="245"/>
      <c r="LD25" s="245"/>
      <c r="LE25" s="245"/>
      <c r="LF25" s="245"/>
      <c r="LG25" s="245"/>
      <c r="LH25" s="245"/>
      <c r="LI25" s="245"/>
      <c r="LJ25" s="245"/>
      <c r="LK25" s="245"/>
      <c r="LL25" s="117">
        <f t="shared" si="47"/>
        <v>0</v>
      </c>
      <c r="LM25" s="245"/>
      <c r="LN25" s="245"/>
      <c r="LO25" s="245"/>
      <c r="LP25" s="245"/>
      <c r="LQ25" s="245"/>
      <c r="LR25" s="245"/>
      <c r="LS25" s="245"/>
      <c r="LT25" s="245"/>
      <c r="LU25" s="245"/>
      <c r="LV25" s="245"/>
      <c r="LW25" s="245"/>
      <c r="LX25" s="117">
        <f t="shared" si="48"/>
        <v>0</v>
      </c>
      <c r="LY25" s="245"/>
      <c r="LZ25" s="245"/>
      <c r="MA25" s="245"/>
      <c r="MB25" s="245"/>
      <c r="MC25" s="245"/>
      <c r="MD25" s="245"/>
      <c r="ME25" s="117">
        <f t="shared" si="49"/>
        <v>0</v>
      </c>
      <c r="MF25" s="245"/>
      <c r="MG25" s="245"/>
      <c r="MH25" s="245"/>
      <c r="MI25" s="245"/>
      <c r="MJ25" s="245"/>
      <c r="MK25" s="245"/>
      <c r="ML25" s="245"/>
      <c r="MM25" s="245"/>
      <c r="MN25" s="245"/>
      <c r="MO25" s="245"/>
      <c r="MP25" s="245"/>
      <c r="MQ25" s="245"/>
      <c r="MR25" s="117">
        <f t="shared" si="50"/>
        <v>0</v>
      </c>
      <c r="MS25" s="245"/>
      <c r="MT25" s="245"/>
      <c r="MU25" s="245"/>
      <c r="MV25" s="118">
        <f t="shared" si="51"/>
        <v>0</v>
      </c>
      <c r="MW25" s="120"/>
      <c r="MX25" s="217">
        <f t="shared" si="52"/>
        <v>1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17">
        <f t="shared" si="53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4"/>
        <v>0</v>
      </c>
      <c r="NV25" s="106"/>
      <c r="NW25" s="106"/>
      <c r="NX25" s="106"/>
      <c r="NY25" s="106"/>
      <c r="NZ25" s="106"/>
      <c r="OA25" s="106"/>
      <c r="OB25" s="117">
        <f t="shared" si="55"/>
        <v>0</v>
      </c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17">
        <f t="shared" si="56"/>
        <v>0</v>
      </c>
      <c r="OP25" s="106"/>
      <c r="OQ25" s="106"/>
      <c r="OR25" s="106"/>
      <c r="OS25" s="118">
        <f t="shared" si="57"/>
        <v>0</v>
      </c>
      <c r="OT25" s="120"/>
      <c r="OU25" s="217">
        <f t="shared" si="58"/>
        <v>1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9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60"/>
        <v>0</v>
      </c>
      <c r="PS25" s="106"/>
      <c r="PT25" s="106"/>
      <c r="PU25" s="106"/>
      <c r="PV25" s="106"/>
      <c r="PW25" s="106"/>
      <c r="PX25" s="106"/>
      <c r="PY25" s="117">
        <f t="shared" si="61"/>
        <v>0</v>
      </c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17">
        <f t="shared" si="62"/>
        <v>0</v>
      </c>
      <c r="QM25" s="106"/>
      <c r="QN25" s="106"/>
      <c r="QO25" s="106"/>
      <c r="QP25" s="118">
        <f t="shared" si="63"/>
        <v>0</v>
      </c>
      <c r="QQ25" s="120"/>
    </row>
    <row r="26" spans="1:459" ht="15.75" x14ac:dyDescent="0.25">
      <c r="A26" s="67">
        <v>1</v>
      </c>
      <c r="B26" s="147">
        <v>21</v>
      </c>
      <c r="C26" s="150"/>
      <c r="D26" s="153"/>
      <c r="E26" s="153"/>
      <c r="F26" s="153"/>
      <c r="G26" s="153"/>
      <c r="H26" s="153"/>
      <c r="I26" s="148"/>
      <c r="J26" s="230">
        <f t="shared" si="8"/>
        <v>0</v>
      </c>
      <c r="K26" s="106"/>
      <c r="L26" s="106"/>
      <c r="M26" s="106"/>
      <c r="N26" s="106"/>
      <c r="O26" s="106"/>
      <c r="P26" s="106"/>
      <c r="Q26" s="106"/>
      <c r="R26" s="132">
        <f t="shared" si="9"/>
        <v>0</v>
      </c>
      <c r="S26" s="217">
        <f t="shared" si="10"/>
        <v>1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17">
        <f t="shared" si="11"/>
        <v>0</v>
      </c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17">
        <f t="shared" si="12"/>
        <v>0</v>
      </c>
      <c r="AQ26" s="106"/>
      <c r="AR26" s="106"/>
      <c r="AS26" s="106"/>
      <c r="AT26" s="106"/>
      <c r="AU26" s="106"/>
      <c r="AV26" s="106"/>
      <c r="AW26" s="117">
        <f t="shared" si="13"/>
        <v>0</v>
      </c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17">
        <f t="shared" si="14"/>
        <v>0</v>
      </c>
      <c r="BK26" s="106"/>
      <c r="BL26" s="106"/>
      <c r="BM26" s="106"/>
      <c r="BN26" s="118">
        <f t="shared" si="15"/>
        <v>0</v>
      </c>
      <c r="BO26" s="120"/>
      <c r="BP26" s="217">
        <f t="shared" si="16"/>
        <v>1</v>
      </c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17">
        <f t="shared" si="17"/>
        <v>0</v>
      </c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17">
        <f t="shared" si="18"/>
        <v>0</v>
      </c>
      <c r="CN26" s="106"/>
      <c r="CO26" s="106"/>
      <c r="CP26" s="106"/>
      <c r="CQ26" s="106"/>
      <c r="CR26" s="106"/>
      <c r="CS26" s="106"/>
      <c r="CT26" s="117">
        <f t="shared" si="19"/>
        <v>0</v>
      </c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17">
        <f t="shared" si="20"/>
        <v>0</v>
      </c>
      <c r="DH26" s="106"/>
      <c r="DI26" s="106"/>
      <c r="DJ26" s="106"/>
      <c r="DK26" s="118">
        <f t="shared" si="21"/>
        <v>0</v>
      </c>
      <c r="DL26" s="169"/>
      <c r="DM26" s="217">
        <f t="shared" si="22"/>
        <v>1</v>
      </c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17">
        <f t="shared" si="23"/>
        <v>0</v>
      </c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17">
        <f t="shared" si="24"/>
        <v>0</v>
      </c>
      <c r="EK26" s="106"/>
      <c r="EL26" s="106"/>
      <c r="EM26" s="106"/>
      <c r="EN26" s="106"/>
      <c r="EO26" s="106"/>
      <c r="EP26" s="106"/>
      <c r="EQ26" s="117">
        <f t="shared" si="25"/>
        <v>0</v>
      </c>
      <c r="ER26" s="106"/>
      <c r="ES26" s="106"/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17">
        <f t="shared" si="26"/>
        <v>0</v>
      </c>
      <c r="FE26" s="106"/>
      <c r="FF26" s="106"/>
      <c r="FG26" s="106"/>
      <c r="FH26" s="118">
        <f t="shared" si="27"/>
        <v>0</v>
      </c>
      <c r="FI26" s="120"/>
      <c r="FJ26" s="223">
        <f t="shared" si="28"/>
        <v>1</v>
      </c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17">
        <f t="shared" si="29"/>
        <v>0</v>
      </c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17">
        <f t="shared" si="30"/>
        <v>0</v>
      </c>
      <c r="GH26" s="106"/>
      <c r="GI26" s="106"/>
      <c r="GJ26" s="106"/>
      <c r="GK26" s="106"/>
      <c r="GL26" s="106"/>
      <c r="GM26" s="106"/>
      <c r="GN26" s="117">
        <f t="shared" si="31"/>
        <v>0</v>
      </c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17">
        <f t="shared" si="32"/>
        <v>0</v>
      </c>
      <c r="HB26" s="106"/>
      <c r="HC26" s="106"/>
      <c r="HD26" s="106"/>
      <c r="HE26" s="118">
        <f t="shared" si="33"/>
        <v>0</v>
      </c>
      <c r="HF26" s="120"/>
      <c r="HG26" s="217">
        <f t="shared" si="34"/>
        <v>1</v>
      </c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17">
        <f t="shared" si="35"/>
        <v>0</v>
      </c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17">
        <f t="shared" si="36"/>
        <v>0</v>
      </c>
      <c r="IE26" s="106"/>
      <c r="IF26" s="106"/>
      <c r="IG26" s="106"/>
      <c r="IH26" s="106"/>
      <c r="II26" s="106"/>
      <c r="IJ26" s="106"/>
      <c r="IK26" s="117">
        <f t="shared" si="37"/>
        <v>0</v>
      </c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17">
        <f t="shared" si="38"/>
        <v>0</v>
      </c>
      <c r="IY26" s="106"/>
      <c r="IZ26" s="106"/>
      <c r="JA26" s="106"/>
      <c r="JB26" s="118">
        <f t="shared" si="39"/>
        <v>0</v>
      </c>
      <c r="JC26" s="120"/>
      <c r="JD26" s="217">
        <f t="shared" si="40"/>
        <v>1</v>
      </c>
      <c r="JE26" s="245"/>
      <c r="JF26" s="245"/>
      <c r="JG26" s="245"/>
      <c r="JH26" s="245"/>
      <c r="JI26" s="245"/>
      <c r="JJ26" s="245"/>
      <c r="JK26" s="106"/>
      <c r="JL26" s="106"/>
      <c r="JM26" s="106"/>
      <c r="JN26" s="106"/>
      <c r="JO26" s="117">
        <f t="shared" si="41"/>
        <v>0</v>
      </c>
      <c r="JP26" s="245"/>
      <c r="JQ26" s="245"/>
      <c r="JR26" s="245"/>
      <c r="JS26" s="245"/>
      <c r="JT26" s="245"/>
      <c r="JU26" s="245"/>
      <c r="JV26" s="245"/>
      <c r="JW26" s="245"/>
      <c r="JX26" s="245"/>
      <c r="JY26" s="245"/>
      <c r="JZ26" s="245"/>
      <c r="KA26" s="121">
        <f t="shared" si="42"/>
        <v>0</v>
      </c>
      <c r="KB26" s="245"/>
      <c r="KC26" s="245"/>
      <c r="KD26" s="245"/>
      <c r="KE26" s="245"/>
      <c r="KF26" s="106"/>
      <c r="KG26" s="106"/>
      <c r="KH26" s="117">
        <f t="shared" si="43"/>
        <v>0</v>
      </c>
      <c r="KI26" s="245"/>
      <c r="KJ26" s="245"/>
      <c r="KK26" s="245"/>
      <c r="KL26" s="245"/>
      <c r="KM26" s="245"/>
      <c r="KN26" s="245"/>
      <c r="KO26" s="245"/>
      <c r="KP26" s="245"/>
      <c r="KQ26" s="245"/>
      <c r="KR26" s="245"/>
      <c r="KS26" s="245"/>
      <c r="KT26" s="245"/>
      <c r="KU26" s="117">
        <f t="shared" si="44"/>
        <v>0</v>
      </c>
      <c r="KV26" s="106"/>
      <c r="KW26" s="245"/>
      <c r="KX26" s="106"/>
      <c r="KY26" s="118">
        <f t="shared" si="45"/>
        <v>0</v>
      </c>
      <c r="KZ26" s="120"/>
      <c r="LA26" s="217">
        <f t="shared" si="46"/>
        <v>1</v>
      </c>
      <c r="LB26" s="245"/>
      <c r="LC26" s="245"/>
      <c r="LD26" s="245"/>
      <c r="LE26" s="245"/>
      <c r="LF26" s="245"/>
      <c r="LG26" s="245"/>
      <c r="LH26" s="245"/>
      <c r="LI26" s="245"/>
      <c r="LJ26" s="245"/>
      <c r="LK26" s="245"/>
      <c r="LL26" s="117">
        <f t="shared" si="47"/>
        <v>0</v>
      </c>
      <c r="LM26" s="245"/>
      <c r="LN26" s="245"/>
      <c r="LO26" s="245"/>
      <c r="LP26" s="245"/>
      <c r="LQ26" s="245"/>
      <c r="LR26" s="245"/>
      <c r="LS26" s="245"/>
      <c r="LT26" s="245"/>
      <c r="LU26" s="245"/>
      <c r="LV26" s="245"/>
      <c r="LW26" s="245"/>
      <c r="LX26" s="117">
        <f t="shared" si="48"/>
        <v>0</v>
      </c>
      <c r="LY26" s="245"/>
      <c r="LZ26" s="245"/>
      <c r="MA26" s="245"/>
      <c r="MB26" s="245"/>
      <c r="MC26" s="245"/>
      <c r="MD26" s="245"/>
      <c r="ME26" s="117">
        <f t="shared" si="49"/>
        <v>0</v>
      </c>
      <c r="MF26" s="245"/>
      <c r="MG26" s="245"/>
      <c r="MH26" s="245"/>
      <c r="MI26" s="245"/>
      <c r="MJ26" s="245"/>
      <c r="MK26" s="245"/>
      <c r="ML26" s="245"/>
      <c r="MM26" s="245"/>
      <c r="MN26" s="245"/>
      <c r="MO26" s="245"/>
      <c r="MP26" s="245"/>
      <c r="MQ26" s="245"/>
      <c r="MR26" s="117">
        <f t="shared" si="50"/>
        <v>0</v>
      </c>
      <c r="MS26" s="245"/>
      <c r="MT26" s="245"/>
      <c r="MU26" s="245"/>
      <c r="MV26" s="118">
        <f t="shared" si="51"/>
        <v>0</v>
      </c>
      <c r="MW26" s="120"/>
      <c r="MX26" s="217">
        <f t="shared" si="52"/>
        <v>1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17">
        <f t="shared" si="53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4"/>
        <v>0</v>
      </c>
      <c r="NV26" s="106"/>
      <c r="NW26" s="106"/>
      <c r="NX26" s="106"/>
      <c r="NY26" s="106"/>
      <c r="NZ26" s="106"/>
      <c r="OA26" s="106"/>
      <c r="OB26" s="117">
        <f t="shared" si="55"/>
        <v>0</v>
      </c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17">
        <f t="shared" si="56"/>
        <v>0</v>
      </c>
      <c r="OP26" s="106"/>
      <c r="OQ26" s="106"/>
      <c r="OR26" s="106"/>
      <c r="OS26" s="118">
        <f t="shared" si="57"/>
        <v>0</v>
      </c>
      <c r="OT26" s="120"/>
      <c r="OU26" s="217">
        <f t="shared" si="58"/>
        <v>1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9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60"/>
        <v>0</v>
      </c>
      <c r="PS26" s="106"/>
      <c r="PT26" s="106"/>
      <c r="PU26" s="106"/>
      <c r="PV26" s="106"/>
      <c r="PW26" s="106"/>
      <c r="PX26" s="106"/>
      <c r="PY26" s="117">
        <f t="shared" si="61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2"/>
        <v>0</v>
      </c>
      <c r="QM26" s="106"/>
      <c r="QN26" s="106"/>
      <c r="QO26" s="106"/>
      <c r="QP26" s="118">
        <f t="shared" si="63"/>
        <v>0</v>
      </c>
      <c r="QQ26" s="120"/>
    </row>
    <row r="27" spans="1:459" ht="15.75" x14ac:dyDescent="0.25">
      <c r="A27" s="67">
        <v>1</v>
      </c>
      <c r="B27" s="147">
        <v>22</v>
      </c>
      <c r="C27" s="150"/>
      <c r="D27" s="153"/>
      <c r="E27" s="153"/>
      <c r="F27" s="153"/>
      <c r="G27" s="153"/>
      <c r="H27" s="153"/>
      <c r="I27" s="148"/>
      <c r="J27" s="230">
        <f t="shared" si="8"/>
        <v>0</v>
      </c>
      <c r="K27" s="106"/>
      <c r="L27" s="106"/>
      <c r="M27" s="106"/>
      <c r="N27" s="106"/>
      <c r="O27" s="106"/>
      <c r="P27" s="106"/>
      <c r="Q27" s="106"/>
      <c r="R27" s="132">
        <f t="shared" si="9"/>
        <v>0</v>
      </c>
      <c r="S27" s="217">
        <f t="shared" si="10"/>
        <v>1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17">
        <f t="shared" si="11"/>
        <v>0</v>
      </c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17">
        <f t="shared" si="12"/>
        <v>0</v>
      </c>
      <c r="AQ27" s="106"/>
      <c r="AR27" s="106"/>
      <c r="AS27" s="106"/>
      <c r="AT27" s="106"/>
      <c r="AU27" s="106"/>
      <c r="AV27" s="106"/>
      <c r="AW27" s="117">
        <f t="shared" si="13"/>
        <v>0</v>
      </c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17">
        <f t="shared" si="14"/>
        <v>0</v>
      </c>
      <c r="BK27" s="106"/>
      <c r="BL27" s="106"/>
      <c r="BM27" s="106"/>
      <c r="BN27" s="118">
        <f t="shared" si="15"/>
        <v>0</v>
      </c>
      <c r="BO27" s="120"/>
      <c r="BP27" s="217">
        <f t="shared" si="16"/>
        <v>1</v>
      </c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17">
        <f t="shared" si="17"/>
        <v>0</v>
      </c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17">
        <f t="shared" si="18"/>
        <v>0</v>
      </c>
      <c r="CN27" s="106"/>
      <c r="CO27" s="106"/>
      <c r="CP27" s="106"/>
      <c r="CQ27" s="106"/>
      <c r="CR27" s="106"/>
      <c r="CS27" s="106"/>
      <c r="CT27" s="117">
        <f t="shared" si="19"/>
        <v>0</v>
      </c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17">
        <f t="shared" si="20"/>
        <v>0</v>
      </c>
      <c r="DH27" s="106"/>
      <c r="DI27" s="106"/>
      <c r="DJ27" s="106"/>
      <c r="DK27" s="118">
        <f t="shared" si="21"/>
        <v>0</v>
      </c>
      <c r="DL27" s="169"/>
      <c r="DM27" s="217">
        <f t="shared" si="22"/>
        <v>1</v>
      </c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17">
        <f t="shared" si="23"/>
        <v>0</v>
      </c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17">
        <f t="shared" si="24"/>
        <v>0</v>
      </c>
      <c r="EK27" s="106"/>
      <c r="EL27" s="106"/>
      <c r="EM27" s="106"/>
      <c r="EN27" s="106"/>
      <c r="EO27" s="106"/>
      <c r="EP27" s="106"/>
      <c r="EQ27" s="117">
        <f t="shared" si="25"/>
        <v>0</v>
      </c>
      <c r="ER27" s="106"/>
      <c r="ES27" s="106"/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17">
        <f t="shared" si="26"/>
        <v>0</v>
      </c>
      <c r="FE27" s="106"/>
      <c r="FF27" s="106"/>
      <c r="FG27" s="106"/>
      <c r="FH27" s="118">
        <f t="shared" si="27"/>
        <v>0</v>
      </c>
      <c r="FI27" s="120"/>
      <c r="FJ27" s="223">
        <f t="shared" si="28"/>
        <v>1</v>
      </c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17">
        <f t="shared" si="29"/>
        <v>0</v>
      </c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  <c r="GF27" s="106"/>
      <c r="GG27" s="117">
        <f t="shared" si="30"/>
        <v>0</v>
      </c>
      <c r="GH27" s="106"/>
      <c r="GI27" s="106"/>
      <c r="GJ27" s="106"/>
      <c r="GK27" s="106"/>
      <c r="GL27" s="106"/>
      <c r="GM27" s="106"/>
      <c r="GN27" s="117">
        <f t="shared" si="31"/>
        <v>0</v>
      </c>
      <c r="GO27" s="106"/>
      <c r="GP27" s="106"/>
      <c r="GQ27" s="106"/>
      <c r="GR27" s="106"/>
      <c r="GS27" s="106"/>
      <c r="GT27" s="106"/>
      <c r="GU27" s="106"/>
      <c r="GV27" s="106"/>
      <c r="GW27" s="106"/>
      <c r="GX27" s="106"/>
      <c r="GY27" s="106"/>
      <c r="GZ27" s="106"/>
      <c r="HA27" s="117">
        <f t="shared" si="32"/>
        <v>0</v>
      </c>
      <c r="HB27" s="106"/>
      <c r="HC27" s="106"/>
      <c r="HD27" s="106"/>
      <c r="HE27" s="118">
        <f t="shared" si="33"/>
        <v>0</v>
      </c>
      <c r="HF27" s="120"/>
      <c r="HG27" s="217">
        <f t="shared" si="34"/>
        <v>1</v>
      </c>
      <c r="HH27" s="106"/>
      <c r="HI27" s="106"/>
      <c r="HJ27" s="106"/>
      <c r="HK27" s="106"/>
      <c r="HL27" s="106"/>
      <c r="HM27" s="106"/>
      <c r="HN27" s="106"/>
      <c r="HO27" s="106"/>
      <c r="HP27" s="106"/>
      <c r="HQ27" s="106"/>
      <c r="HR27" s="117">
        <f t="shared" si="35"/>
        <v>0</v>
      </c>
      <c r="HS27" s="106"/>
      <c r="HT27" s="106"/>
      <c r="HU27" s="106"/>
      <c r="HV27" s="106"/>
      <c r="HW27" s="106"/>
      <c r="HX27" s="106"/>
      <c r="HY27" s="106"/>
      <c r="HZ27" s="106"/>
      <c r="IA27" s="106"/>
      <c r="IB27" s="106"/>
      <c r="IC27" s="106"/>
      <c r="ID27" s="117">
        <f t="shared" si="36"/>
        <v>0</v>
      </c>
      <c r="IE27" s="106"/>
      <c r="IF27" s="106"/>
      <c r="IG27" s="106"/>
      <c r="IH27" s="106"/>
      <c r="II27" s="106"/>
      <c r="IJ27" s="106"/>
      <c r="IK27" s="117">
        <f t="shared" si="37"/>
        <v>0</v>
      </c>
      <c r="IL27" s="106"/>
      <c r="IM27" s="106"/>
      <c r="IN27" s="106"/>
      <c r="IO27" s="106"/>
      <c r="IP27" s="106"/>
      <c r="IQ27" s="106"/>
      <c r="IR27" s="106"/>
      <c r="IS27" s="106"/>
      <c r="IT27" s="106"/>
      <c r="IU27" s="106"/>
      <c r="IV27" s="106"/>
      <c r="IW27" s="106"/>
      <c r="IX27" s="117">
        <f t="shared" si="38"/>
        <v>0</v>
      </c>
      <c r="IY27" s="106"/>
      <c r="IZ27" s="106"/>
      <c r="JA27" s="106"/>
      <c r="JB27" s="118">
        <f t="shared" si="39"/>
        <v>0</v>
      </c>
      <c r="JC27" s="120"/>
      <c r="JD27" s="217">
        <f t="shared" si="40"/>
        <v>1</v>
      </c>
      <c r="JE27" s="245"/>
      <c r="JF27" s="245"/>
      <c r="JG27" s="245"/>
      <c r="JH27" s="245"/>
      <c r="JI27" s="245"/>
      <c r="JJ27" s="245"/>
      <c r="JK27" s="106"/>
      <c r="JL27" s="106"/>
      <c r="JM27" s="106"/>
      <c r="JN27" s="106"/>
      <c r="JO27" s="117">
        <f t="shared" si="41"/>
        <v>0</v>
      </c>
      <c r="JP27" s="245"/>
      <c r="JQ27" s="245"/>
      <c r="JR27" s="245"/>
      <c r="JS27" s="245"/>
      <c r="JT27" s="245"/>
      <c r="JU27" s="245"/>
      <c r="JV27" s="245"/>
      <c r="JW27" s="245"/>
      <c r="JX27" s="245"/>
      <c r="JY27" s="245"/>
      <c r="JZ27" s="245"/>
      <c r="KA27" s="121">
        <f t="shared" si="42"/>
        <v>0</v>
      </c>
      <c r="KB27" s="245"/>
      <c r="KC27" s="245"/>
      <c r="KD27" s="245"/>
      <c r="KE27" s="245"/>
      <c r="KF27" s="106"/>
      <c r="KG27" s="106"/>
      <c r="KH27" s="117">
        <f t="shared" si="43"/>
        <v>0</v>
      </c>
      <c r="KI27" s="245"/>
      <c r="KJ27" s="245"/>
      <c r="KK27" s="245"/>
      <c r="KL27" s="245"/>
      <c r="KM27" s="245"/>
      <c r="KN27" s="245"/>
      <c r="KO27" s="245"/>
      <c r="KP27" s="245"/>
      <c r="KQ27" s="245"/>
      <c r="KR27" s="245"/>
      <c r="KS27" s="245"/>
      <c r="KT27" s="245"/>
      <c r="KU27" s="117">
        <f t="shared" si="44"/>
        <v>0</v>
      </c>
      <c r="KV27" s="106"/>
      <c r="KW27" s="245"/>
      <c r="KX27" s="106"/>
      <c r="KY27" s="118">
        <f t="shared" si="45"/>
        <v>0</v>
      </c>
      <c r="KZ27" s="120"/>
      <c r="LA27" s="217">
        <f t="shared" si="46"/>
        <v>1</v>
      </c>
      <c r="LB27" s="245"/>
      <c r="LC27" s="245"/>
      <c r="LD27" s="245"/>
      <c r="LE27" s="245"/>
      <c r="LF27" s="245"/>
      <c r="LG27" s="245"/>
      <c r="LH27" s="245"/>
      <c r="LI27" s="245"/>
      <c r="LJ27" s="245"/>
      <c r="LK27" s="245"/>
      <c r="LL27" s="117">
        <f t="shared" si="47"/>
        <v>0</v>
      </c>
      <c r="LM27" s="245"/>
      <c r="LN27" s="245"/>
      <c r="LO27" s="245"/>
      <c r="LP27" s="245"/>
      <c r="LQ27" s="245"/>
      <c r="LR27" s="245"/>
      <c r="LS27" s="245"/>
      <c r="LT27" s="245"/>
      <c r="LU27" s="245"/>
      <c r="LV27" s="245"/>
      <c r="LW27" s="245"/>
      <c r="LX27" s="117">
        <f t="shared" si="48"/>
        <v>0</v>
      </c>
      <c r="LY27" s="245"/>
      <c r="LZ27" s="245"/>
      <c r="MA27" s="245"/>
      <c r="MB27" s="245"/>
      <c r="MC27" s="245"/>
      <c r="MD27" s="245"/>
      <c r="ME27" s="117">
        <f t="shared" si="49"/>
        <v>0</v>
      </c>
      <c r="MF27" s="245"/>
      <c r="MG27" s="245"/>
      <c r="MH27" s="245"/>
      <c r="MI27" s="245"/>
      <c r="MJ27" s="245"/>
      <c r="MK27" s="245"/>
      <c r="ML27" s="245"/>
      <c r="MM27" s="245"/>
      <c r="MN27" s="245"/>
      <c r="MO27" s="245"/>
      <c r="MP27" s="245"/>
      <c r="MQ27" s="245"/>
      <c r="MR27" s="117">
        <f t="shared" si="50"/>
        <v>0</v>
      </c>
      <c r="MS27" s="245"/>
      <c r="MT27" s="245"/>
      <c r="MU27" s="245"/>
      <c r="MV27" s="118">
        <f t="shared" si="51"/>
        <v>0</v>
      </c>
      <c r="MW27" s="120"/>
      <c r="MX27" s="217">
        <f t="shared" si="52"/>
        <v>1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17">
        <f t="shared" si="53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4"/>
        <v>0</v>
      </c>
      <c r="NV27" s="106"/>
      <c r="NW27" s="106"/>
      <c r="NX27" s="106"/>
      <c r="NY27" s="106"/>
      <c r="NZ27" s="106"/>
      <c r="OA27" s="106"/>
      <c r="OB27" s="117">
        <f t="shared" si="55"/>
        <v>0</v>
      </c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17">
        <f t="shared" si="56"/>
        <v>0</v>
      </c>
      <c r="OP27" s="106"/>
      <c r="OQ27" s="106"/>
      <c r="OR27" s="106"/>
      <c r="OS27" s="118">
        <f t="shared" si="57"/>
        <v>0</v>
      </c>
      <c r="OT27" s="120"/>
      <c r="OU27" s="217">
        <f t="shared" si="58"/>
        <v>1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9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60"/>
        <v>0</v>
      </c>
      <c r="PS27" s="106"/>
      <c r="PT27" s="106"/>
      <c r="PU27" s="106"/>
      <c r="PV27" s="106"/>
      <c r="PW27" s="106"/>
      <c r="PX27" s="106"/>
      <c r="PY27" s="117">
        <f t="shared" si="61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2"/>
        <v>0</v>
      </c>
      <c r="QM27" s="106"/>
      <c r="QN27" s="106"/>
      <c r="QO27" s="106"/>
      <c r="QP27" s="118">
        <f t="shared" si="63"/>
        <v>0</v>
      </c>
      <c r="QQ27" s="120"/>
    </row>
    <row r="28" spans="1:459" ht="15.75" x14ac:dyDescent="0.25">
      <c r="A28" s="67">
        <v>1</v>
      </c>
      <c r="B28" s="147">
        <v>23</v>
      </c>
      <c r="C28" s="150"/>
      <c r="D28" s="153"/>
      <c r="E28" s="153"/>
      <c r="F28" s="153"/>
      <c r="G28" s="153"/>
      <c r="H28" s="153"/>
      <c r="I28" s="148"/>
      <c r="J28" s="230">
        <f t="shared" si="8"/>
        <v>0</v>
      </c>
      <c r="K28" s="106"/>
      <c r="L28" s="106"/>
      <c r="M28" s="106"/>
      <c r="N28" s="106"/>
      <c r="O28" s="106"/>
      <c r="P28" s="106"/>
      <c r="Q28" s="106"/>
      <c r="R28" s="132">
        <f t="shared" si="9"/>
        <v>0</v>
      </c>
      <c r="S28" s="217">
        <f t="shared" si="10"/>
        <v>1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17">
        <f t="shared" si="11"/>
        <v>0</v>
      </c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17">
        <f t="shared" si="12"/>
        <v>0</v>
      </c>
      <c r="AQ28" s="106"/>
      <c r="AR28" s="106"/>
      <c r="AS28" s="106"/>
      <c r="AT28" s="106"/>
      <c r="AU28" s="106"/>
      <c r="AV28" s="106"/>
      <c r="AW28" s="117">
        <f t="shared" si="13"/>
        <v>0</v>
      </c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17">
        <f t="shared" si="14"/>
        <v>0</v>
      </c>
      <c r="BK28" s="106"/>
      <c r="BL28" s="106"/>
      <c r="BM28" s="106"/>
      <c r="BN28" s="118">
        <f t="shared" si="15"/>
        <v>0</v>
      </c>
      <c r="BO28" s="120"/>
      <c r="BP28" s="217">
        <f t="shared" si="16"/>
        <v>1</v>
      </c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17">
        <f t="shared" si="17"/>
        <v>0</v>
      </c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17">
        <f t="shared" si="18"/>
        <v>0</v>
      </c>
      <c r="CN28" s="106"/>
      <c r="CO28" s="106"/>
      <c r="CP28" s="106"/>
      <c r="CQ28" s="106"/>
      <c r="CR28" s="106"/>
      <c r="CS28" s="106"/>
      <c r="CT28" s="117">
        <f t="shared" si="19"/>
        <v>0</v>
      </c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17">
        <f t="shared" si="20"/>
        <v>0</v>
      </c>
      <c r="DH28" s="106"/>
      <c r="DI28" s="106"/>
      <c r="DJ28" s="106"/>
      <c r="DK28" s="118">
        <f t="shared" si="21"/>
        <v>0</v>
      </c>
      <c r="DL28" s="169"/>
      <c r="DM28" s="217">
        <f t="shared" si="22"/>
        <v>1</v>
      </c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17">
        <f t="shared" si="23"/>
        <v>0</v>
      </c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17">
        <f t="shared" si="24"/>
        <v>0</v>
      </c>
      <c r="EK28" s="106"/>
      <c r="EL28" s="106"/>
      <c r="EM28" s="106"/>
      <c r="EN28" s="106"/>
      <c r="EO28" s="106"/>
      <c r="EP28" s="106"/>
      <c r="EQ28" s="117">
        <f t="shared" si="25"/>
        <v>0</v>
      </c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17">
        <f t="shared" si="26"/>
        <v>0</v>
      </c>
      <c r="FE28" s="106"/>
      <c r="FF28" s="106"/>
      <c r="FG28" s="106"/>
      <c r="FH28" s="118">
        <f t="shared" si="27"/>
        <v>0</v>
      </c>
      <c r="FI28" s="120"/>
      <c r="FJ28" s="223">
        <f t="shared" si="28"/>
        <v>1</v>
      </c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17">
        <f t="shared" si="29"/>
        <v>0</v>
      </c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17">
        <f t="shared" si="30"/>
        <v>0</v>
      </c>
      <c r="GH28" s="106"/>
      <c r="GI28" s="106"/>
      <c r="GJ28" s="106"/>
      <c r="GK28" s="106"/>
      <c r="GL28" s="106"/>
      <c r="GM28" s="106"/>
      <c r="GN28" s="117">
        <f t="shared" si="31"/>
        <v>0</v>
      </c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17">
        <f t="shared" si="32"/>
        <v>0</v>
      </c>
      <c r="HB28" s="106"/>
      <c r="HC28" s="106"/>
      <c r="HD28" s="106"/>
      <c r="HE28" s="118">
        <f t="shared" si="33"/>
        <v>0</v>
      </c>
      <c r="HF28" s="120"/>
      <c r="HG28" s="217">
        <f t="shared" si="34"/>
        <v>1</v>
      </c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17">
        <f t="shared" si="35"/>
        <v>0</v>
      </c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17">
        <f t="shared" si="36"/>
        <v>0</v>
      </c>
      <c r="IE28" s="106"/>
      <c r="IF28" s="106"/>
      <c r="IG28" s="106"/>
      <c r="IH28" s="106"/>
      <c r="II28" s="106"/>
      <c r="IJ28" s="106"/>
      <c r="IK28" s="117">
        <f t="shared" si="37"/>
        <v>0</v>
      </c>
      <c r="IL28" s="106"/>
      <c r="IM28" s="106"/>
      <c r="IN28" s="106"/>
      <c r="IO28" s="106"/>
      <c r="IP28" s="106"/>
      <c r="IQ28" s="106"/>
      <c r="IR28" s="106"/>
      <c r="IS28" s="106"/>
      <c r="IT28" s="106"/>
      <c r="IU28" s="106"/>
      <c r="IV28" s="106"/>
      <c r="IW28" s="106"/>
      <c r="IX28" s="117">
        <f t="shared" si="38"/>
        <v>0</v>
      </c>
      <c r="IY28" s="106"/>
      <c r="IZ28" s="106"/>
      <c r="JA28" s="106"/>
      <c r="JB28" s="118">
        <f t="shared" si="39"/>
        <v>0</v>
      </c>
      <c r="JC28" s="120"/>
      <c r="JD28" s="217">
        <f t="shared" si="40"/>
        <v>1</v>
      </c>
      <c r="JE28" s="245"/>
      <c r="JF28" s="245"/>
      <c r="JG28" s="245"/>
      <c r="JH28" s="245"/>
      <c r="JI28" s="245"/>
      <c r="JJ28" s="245"/>
      <c r="JK28" s="106"/>
      <c r="JL28" s="106"/>
      <c r="JM28" s="106"/>
      <c r="JN28" s="106"/>
      <c r="JO28" s="117">
        <f t="shared" si="41"/>
        <v>0</v>
      </c>
      <c r="JP28" s="245"/>
      <c r="JQ28" s="245"/>
      <c r="JR28" s="245"/>
      <c r="JS28" s="245"/>
      <c r="JT28" s="245"/>
      <c r="JU28" s="245"/>
      <c r="JV28" s="245"/>
      <c r="JW28" s="245"/>
      <c r="JX28" s="245"/>
      <c r="JY28" s="245"/>
      <c r="JZ28" s="245"/>
      <c r="KA28" s="121">
        <f t="shared" si="42"/>
        <v>0</v>
      </c>
      <c r="KB28" s="245"/>
      <c r="KC28" s="245"/>
      <c r="KD28" s="245"/>
      <c r="KE28" s="245"/>
      <c r="KF28" s="106"/>
      <c r="KG28" s="106"/>
      <c r="KH28" s="117">
        <f t="shared" si="43"/>
        <v>0</v>
      </c>
      <c r="KI28" s="245"/>
      <c r="KJ28" s="245"/>
      <c r="KK28" s="245"/>
      <c r="KL28" s="245"/>
      <c r="KM28" s="245"/>
      <c r="KN28" s="245"/>
      <c r="KO28" s="245"/>
      <c r="KP28" s="245"/>
      <c r="KQ28" s="245"/>
      <c r="KR28" s="245"/>
      <c r="KS28" s="245"/>
      <c r="KT28" s="245"/>
      <c r="KU28" s="117">
        <f t="shared" si="44"/>
        <v>0</v>
      </c>
      <c r="KV28" s="106"/>
      <c r="KW28" s="245"/>
      <c r="KX28" s="106"/>
      <c r="KY28" s="118">
        <f t="shared" si="45"/>
        <v>0</v>
      </c>
      <c r="KZ28" s="120"/>
      <c r="LA28" s="217">
        <f t="shared" si="46"/>
        <v>1</v>
      </c>
      <c r="LB28" s="245"/>
      <c r="LC28" s="245"/>
      <c r="LD28" s="245"/>
      <c r="LE28" s="245"/>
      <c r="LF28" s="245"/>
      <c r="LG28" s="245"/>
      <c r="LH28" s="245"/>
      <c r="LI28" s="245"/>
      <c r="LJ28" s="245"/>
      <c r="LK28" s="245"/>
      <c r="LL28" s="117">
        <f t="shared" si="47"/>
        <v>0</v>
      </c>
      <c r="LM28" s="245"/>
      <c r="LN28" s="245"/>
      <c r="LO28" s="245"/>
      <c r="LP28" s="245"/>
      <c r="LQ28" s="245"/>
      <c r="LR28" s="245"/>
      <c r="LS28" s="245"/>
      <c r="LT28" s="245"/>
      <c r="LU28" s="245"/>
      <c r="LV28" s="245"/>
      <c r="LW28" s="245"/>
      <c r="LX28" s="117">
        <f t="shared" si="48"/>
        <v>0</v>
      </c>
      <c r="LY28" s="245"/>
      <c r="LZ28" s="245"/>
      <c r="MA28" s="245"/>
      <c r="MB28" s="245"/>
      <c r="MC28" s="245"/>
      <c r="MD28" s="245"/>
      <c r="ME28" s="117">
        <f t="shared" si="49"/>
        <v>0</v>
      </c>
      <c r="MF28" s="245"/>
      <c r="MG28" s="245"/>
      <c r="MH28" s="245"/>
      <c r="MI28" s="245"/>
      <c r="MJ28" s="245"/>
      <c r="MK28" s="245"/>
      <c r="ML28" s="245"/>
      <c r="MM28" s="245"/>
      <c r="MN28" s="245"/>
      <c r="MO28" s="245"/>
      <c r="MP28" s="245"/>
      <c r="MQ28" s="245"/>
      <c r="MR28" s="117">
        <f t="shared" si="50"/>
        <v>0</v>
      </c>
      <c r="MS28" s="245"/>
      <c r="MT28" s="245"/>
      <c r="MU28" s="245"/>
      <c r="MV28" s="118">
        <f t="shared" si="51"/>
        <v>0</v>
      </c>
      <c r="MW28" s="120"/>
      <c r="MX28" s="217">
        <f t="shared" si="52"/>
        <v>1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17">
        <f t="shared" si="53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4"/>
        <v>0</v>
      </c>
      <c r="NV28" s="106"/>
      <c r="NW28" s="106"/>
      <c r="NX28" s="106"/>
      <c r="NY28" s="106"/>
      <c r="NZ28" s="106"/>
      <c r="OA28" s="106"/>
      <c r="OB28" s="117">
        <f t="shared" si="55"/>
        <v>0</v>
      </c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17">
        <f t="shared" si="56"/>
        <v>0</v>
      </c>
      <c r="OP28" s="106"/>
      <c r="OQ28" s="106"/>
      <c r="OR28" s="106"/>
      <c r="OS28" s="118">
        <f t="shared" si="57"/>
        <v>0</v>
      </c>
      <c r="OT28" s="120"/>
      <c r="OU28" s="217">
        <f t="shared" si="58"/>
        <v>1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9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60"/>
        <v>0</v>
      </c>
      <c r="PS28" s="106"/>
      <c r="PT28" s="106"/>
      <c r="PU28" s="106"/>
      <c r="PV28" s="106"/>
      <c r="PW28" s="106"/>
      <c r="PX28" s="106"/>
      <c r="PY28" s="117">
        <f t="shared" si="61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2"/>
        <v>0</v>
      </c>
      <c r="QM28" s="106"/>
      <c r="QN28" s="106"/>
      <c r="QO28" s="106"/>
      <c r="QP28" s="118">
        <f t="shared" si="63"/>
        <v>0</v>
      </c>
      <c r="QQ28" s="120"/>
    </row>
    <row r="29" spans="1:459" ht="15.75" x14ac:dyDescent="0.25">
      <c r="A29" s="67">
        <v>1</v>
      </c>
      <c r="B29" s="147">
        <v>24</v>
      </c>
      <c r="C29" s="150"/>
      <c r="D29" s="153"/>
      <c r="E29" s="153"/>
      <c r="F29" s="153"/>
      <c r="G29" s="153"/>
      <c r="H29" s="153"/>
      <c r="I29" s="148"/>
      <c r="J29" s="230">
        <f t="shared" si="8"/>
        <v>0</v>
      </c>
      <c r="K29" s="106"/>
      <c r="L29" s="106"/>
      <c r="M29" s="106"/>
      <c r="N29" s="106"/>
      <c r="O29" s="106"/>
      <c r="P29" s="106"/>
      <c r="Q29" s="106"/>
      <c r="R29" s="132">
        <f t="shared" si="9"/>
        <v>0</v>
      </c>
      <c r="S29" s="217">
        <f t="shared" si="10"/>
        <v>1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17">
        <f t="shared" si="11"/>
        <v>0</v>
      </c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17">
        <f t="shared" si="12"/>
        <v>0</v>
      </c>
      <c r="AQ29" s="106"/>
      <c r="AR29" s="106"/>
      <c r="AS29" s="106"/>
      <c r="AT29" s="106"/>
      <c r="AU29" s="106"/>
      <c r="AV29" s="106"/>
      <c r="AW29" s="117">
        <f t="shared" si="13"/>
        <v>0</v>
      </c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17">
        <f t="shared" si="14"/>
        <v>0</v>
      </c>
      <c r="BK29" s="106"/>
      <c r="BL29" s="106"/>
      <c r="BM29" s="106"/>
      <c r="BN29" s="118">
        <f t="shared" si="15"/>
        <v>0</v>
      </c>
      <c r="BO29" s="120"/>
      <c r="BP29" s="217">
        <f t="shared" si="16"/>
        <v>1</v>
      </c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17">
        <f t="shared" si="17"/>
        <v>0</v>
      </c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17">
        <f t="shared" si="18"/>
        <v>0</v>
      </c>
      <c r="CN29" s="106"/>
      <c r="CO29" s="106"/>
      <c r="CP29" s="106"/>
      <c r="CQ29" s="106"/>
      <c r="CR29" s="106"/>
      <c r="CS29" s="106"/>
      <c r="CT29" s="117">
        <f t="shared" si="19"/>
        <v>0</v>
      </c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17">
        <f t="shared" si="20"/>
        <v>0</v>
      </c>
      <c r="DH29" s="106"/>
      <c r="DI29" s="106"/>
      <c r="DJ29" s="106"/>
      <c r="DK29" s="118">
        <f t="shared" si="21"/>
        <v>0</v>
      </c>
      <c r="DL29" s="169"/>
      <c r="DM29" s="217">
        <f t="shared" si="22"/>
        <v>1</v>
      </c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17">
        <f t="shared" si="23"/>
        <v>0</v>
      </c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17">
        <f t="shared" si="24"/>
        <v>0</v>
      </c>
      <c r="EK29" s="106"/>
      <c r="EL29" s="106"/>
      <c r="EM29" s="106"/>
      <c r="EN29" s="106"/>
      <c r="EO29" s="106"/>
      <c r="EP29" s="106"/>
      <c r="EQ29" s="117">
        <f t="shared" si="25"/>
        <v>0</v>
      </c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17">
        <f t="shared" si="26"/>
        <v>0</v>
      </c>
      <c r="FE29" s="106"/>
      <c r="FF29" s="106"/>
      <c r="FG29" s="106"/>
      <c r="FH29" s="118">
        <f t="shared" si="27"/>
        <v>0</v>
      </c>
      <c r="FI29" s="120"/>
      <c r="FJ29" s="223">
        <f t="shared" si="28"/>
        <v>1</v>
      </c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17">
        <f t="shared" si="29"/>
        <v>0</v>
      </c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17">
        <f t="shared" si="30"/>
        <v>0</v>
      </c>
      <c r="GH29" s="106"/>
      <c r="GI29" s="106"/>
      <c r="GJ29" s="106"/>
      <c r="GK29" s="106"/>
      <c r="GL29" s="106"/>
      <c r="GM29" s="106"/>
      <c r="GN29" s="117">
        <f t="shared" si="31"/>
        <v>0</v>
      </c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17">
        <f t="shared" si="32"/>
        <v>0</v>
      </c>
      <c r="HB29" s="106"/>
      <c r="HC29" s="106"/>
      <c r="HD29" s="106"/>
      <c r="HE29" s="118">
        <f t="shared" si="33"/>
        <v>0</v>
      </c>
      <c r="HF29" s="120"/>
      <c r="HG29" s="217">
        <f t="shared" si="34"/>
        <v>1</v>
      </c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17">
        <f t="shared" si="35"/>
        <v>0</v>
      </c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17">
        <f t="shared" si="36"/>
        <v>0</v>
      </c>
      <c r="IE29" s="106"/>
      <c r="IF29" s="106"/>
      <c r="IG29" s="106"/>
      <c r="IH29" s="106"/>
      <c r="II29" s="106"/>
      <c r="IJ29" s="106"/>
      <c r="IK29" s="117">
        <f t="shared" si="37"/>
        <v>0</v>
      </c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17">
        <f t="shared" si="38"/>
        <v>0</v>
      </c>
      <c r="IY29" s="106"/>
      <c r="IZ29" s="106"/>
      <c r="JA29" s="106"/>
      <c r="JB29" s="118">
        <f t="shared" si="39"/>
        <v>0</v>
      </c>
      <c r="JC29" s="120"/>
      <c r="JD29" s="217">
        <f t="shared" si="40"/>
        <v>1</v>
      </c>
      <c r="JE29" s="245"/>
      <c r="JF29" s="245"/>
      <c r="JG29" s="245"/>
      <c r="JH29" s="245"/>
      <c r="JI29" s="245"/>
      <c r="JJ29" s="245"/>
      <c r="JK29" s="106"/>
      <c r="JL29" s="106"/>
      <c r="JM29" s="106"/>
      <c r="JN29" s="106"/>
      <c r="JO29" s="117">
        <f t="shared" si="41"/>
        <v>0</v>
      </c>
      <c r="JP29" s="245"/>
      <c r="JQ29" s="245"/>
      <c r="JR29" s="245"/>
      <c r="JS29" s="245"/>
      <c r="JT29" s="245"/>
      <c r="JU29" s="245"/>
      <c r="JV29" s="245"/>
      <c r="JW29" s="245"/>
      <c r="JX29" s="245"/>
      <c r="JY29" s="245"/>
      <c r="JZ29" s="245"/>
      <c r="KA29" s="121">
        <f t="shared" si="42"/>
        <v>0</v>
      </c>
      <c r="KB29" s="245"/>
      <c r="KC29" s="245"/>
      <c r="KD29" s="245"/>
      <c r="KE29" s="245"/>
      <c r="KF29" s="106"/>
      <c r="KG29" s="106"/>
      <c r="KH29" s="117">
        <f t="shared" si="43"/>
        <v>0</v>
      </c>
      <c r="KI29" s="245"/>
      <c r="KJ29" s="245"/>
      <c r="KK29" s="245"/>
      <c r="KL29" s="245"/>
      <c r="KM29" s="245"/>
      <c r="KN29" s="245"/>
      <c r="KO29" s="245"/>
      <c r="KP29" s="245"/>
      <c r="KQ29" s="245"/>
      <c r="KR29" s="245"/>
      <c r="KS29" s="245"/>
      <c r="KT29" s="245"/>
      <c r="KU29" s="117">
        <f t="shared" si="44"/>
        <v>0</v>
      </c>
      <c r="KV29" s="106"/>
      <c r="KW29" s="245"/>
      <c r="KX29" s="106"/>
      <c r="KY29" s="118">
        <f t="shared" si="45"/>
        <v>0</v>
      </c>
      <c r="KZ29" s="120"/>
      <c r="LA29" s="217">
        <f t="shared" si="46"/>
        <v>1</v>
      </c>
      <c r="LB29" s="245"/>
      <c r="LC29" s="245"/>
      <c r="LD29" s="245"/>
      <c r="LE29" s="245"/>
      <c r="LF29" s="245"/>
      <c r="LG29" s="245"/>
      <c r="LH29" s="245"/>
      <c r="LI29" s="245"/>
      <c r="LJ29" s="245"/>
      <c r="LK29" s="106"/>
      <c r="LL29" s="117">
        <f t="shared" si="47"/>
        <v>0</v>
      </c>
      <c r="LM29" s="245"/>
      <c r="LN29" s="245"/>
      <c r="LO29" s="245"/>
      <c r="LP29" s="245"/>
      <c r="LQ29" s="245"/>
      <c r="LR29" s="245"/>
      <c r="LS29" s="245"/>
      <c r="LT29" s="245"/>
      <c r="LU29" s="245"/>
      <c r="LV29" s="245"/>
      <c r="LW29" s="245"/>
      <c r="LX29" s="117">
        <f t="shared" si="48"/>
        <v>0</v>
      </c>
      <c r="LY29" s="245"/>
      <c r="LZ29" s="245"/>
      <c r="MA29" s="245"/>
      <c r="MB29" s="245"/>
      <c r="MC29" s="245"/>
      <c r="MD29" s="245"/>
      <c r="ME29" s="117">
        <f t="shared" si="49"/>
        <v>0</v>
      </c>
      <c r="MF29" s="245"/>
      <c r="MG29" s="245"/>
      <c r="MH29" s="245"/>
      <c r="MI29" s="245"/>
      <c r="MJ29" s="245"/>
      <c r="MK29" s="245"/>
      <c r="ML29" s="245"/>
      <c r="MM29" s="245"/>
      <c r="MN29" s="245"/>
      <c r="MO29" s="245"/>
      <c r="MP29" s="245"/>
      <c r="MQ29" s="245"/>
      <c r="MR29" s="117">
        <f t="shared" si="50"/>
        <v>0</v>
      </c>
      <c r="MS29" s="245"/>
      <c r="MT29" s="245"/>
      <c r="MU29" s="245"/>
      <c r="MV29" s="118">
        <f t="shared" si="51"/>
        <v>0</v>
      </c>
      <c r="MW29" s="120"/>
      <c r="MX29" s="217">
        <f t="shared" si="52"/>
        <v>1</v>
      </c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17">
        <f t="shared" si="53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4"/>
        <v>0</v>
      </c>
      <c r="NV29" s="106"/>
      <c r="NW29" s="106"/>
      <c r="NX29" s="106"/>
      <c r="NY29" s="106"/>
      <c r="NZ29" s="106"/>
      <c r="OA29" s="106"/>
      <c r="OB29" s="117">
        <f t="shared" si="55"/>
        <v>0</v>
      </c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17">
        <f t="shared" si="56"/>
        <v>0</v>
      </c>
      <c r="OP29" s="106"/>
      <c r="OQ29" s="106"/>
      <c r="OR29" s="106"/>
      <c r="OS29" s="118">
        <f t="shared" si="57"/>
        <v>0</v>
      </c>
      <c r="OT29" s="120"/>
      <c r="OU29" s="217">
        <f t="shared" si="58"/>
        <v>1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9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60"/>
        <v>0</v>
      </c>
      <c r="PS29" s="106"/>
      <c r="PT29" s="106"/>
      <c r="PU29" s="106"/>
      <c r="PV29" s="106"/>
      <c r="PW29" s="106"/>
      <c r="PX29" s="106"/>
      <c r="PY29" s="117">
        <f t="shared" si="61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2"/>
        <v>0</v>
      </c>
      <c r="QM29" s="106"/>
      <c r="QN29" s="106"/>
      <c r="QO29" s="106"/>
      <c r="QP29" s="118">
        <f t="shared" si="63"/>
        <v>0</v>
      </c>
      <c r="QQ29" s="120"/>
    </row>
    <row r="30" spans="1:459" ht="15.75" x14ac:dyDescent="0.25">
      <c r="A30" s="67">
        <v>1</v>
      </c>
      <c r="B30" s="147">
        <v>25</v>
      </c>
      <c r="C30" s="150"/>
      <c r="D30" s="153"/>
      <c r="E30" s="153"/>
      <c r="F30" s="153"/>
      <c r="G30" s="153"/>
      <c r="H30" s="153"/>
      <c r="I30" s="148"/>
      <c r="J30" s="230">
        <f t="shared" si="8"/>
        <v>0</v>
      </c>
      <c r="K30" s="106"/>
      <c r="L30" s="106"/>
      <c r="M30" s="106"/>
      <c r="N30" s="106"/>
      <c r="O30" s="106"/>
      <c r="P30" s="106"/>
      <c r="Q30" s="106"/>
      <c r="R30" s="132">
        <f t="shared" si="9"/>
        <v>0</v>
      </c>
      <c r="S30" s="217">
        <f t="shared" si="10"/>
        <v>1</v>
      </c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17">
        <f t="shared" si="11"/>
        <v>0</v>
      </c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17">
        <f t="shared" si="12"/>
        <v>0</v>
      </c>
      <c r="AQ30" s="106"/>
      <c r="AR30" s="106"/>
      <c r="AS30" s="106"/>
      <c r="AT30" s="106"/>
      <c r="AU30" s="106"/>
      <c r="AV30" s="106"/>
      <c r="AW30" s="117">
        <f t="shared" si="13"/>
        <v>0</v>
      </c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17">
        <f t="shared" si="14"/>
        <v>0</v>
      </c>
      <c r="BK30" s="106"/>
      <c r="BL30" s="106"/>
      <c r="BM30" s="106"/>
      <c r="BN30" s="118">
        <f t="shared" si="15"/>
        <v>0</v>
      </c>
      <c r="BO30" s="120"/>
      <c r="BP30" s="217">
        <f t="shared" si="16"/>
        <v>1</v>
      </c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17">
        <f t="shared" si="17"/>
        <v>0</v>
      </c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17">
        <f t="shared" si="18"/>
        <v>0</v>
      </c>
      <c r="CN30" s="106"/>
      <c r="CO30" s="106"/>
      <c r="CP30" s="106"/>
      <c r="CQ30" s="106"/>
      <c r="CR30" s="106"/>
      <c r="CS30" s="106"/>
      <c r="CT30" s="117">
        <f t="shared" si="19"/>
        <v>0</v>
      </c>
      <c r="CU30" s="106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6"/>
      <c r="DG30" s="117">
        <f t="shared" si="20"/>
        <v>0</v>
      </c>
      <c r="DH30" s="106"/>
      <c r="DI30" s="106"/>
      <c r="DJ30" s="106"/>
      <c r="DK30" s="118">
        <f t="shared" si="21"/>
        <v>0</v>
      </c>
      <c r="DL30" s="169"/>
      <c r="DM30" s="217">
        <f t="shared" si="22"/>
        <v>1</v>
      </c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17">
        <f t="shared" si="23"/>
        <v>0</v>
      </c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17">
        <f t="shared" si="24"/>
        <v>0</v>
      </c>
      <c r="EK30" s="106"/>
      <c r="EL30" s="106"/>
      <c r="EM30" s="106"/>
      <c r="EN30" s="106"/>
      <c r="EO30" s="106"/>
      <c r="EP30" s="106"/>
      <c r="EQ30" s="117">
        <f t="shared" si="25"/>
        <v>0</v>
      </c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17">
        <f t="shared" si="26"/>
        <v>0</v>
      </c>
      <c r="FE30" s="106"/>
      <c r="FF30" s="106"/>
      <c r="FG30" s="106"/>
      <c r="FH30" s="118">
        <f t="shared" si="27"/>
        <v>0</v>
      </c>
      <c r="FI30" s="120"/>
      <c r="FJ30" s="223">
        <f t="shared" si="28"/>
        <v>1</v>
      </c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17">
        <f t="shared" si="29"/>
        <v>0</v>
      </c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17">
        <f t="shared" si="30"/>
        <v>0</v>
      </c>
      <c r="GH30" s="106"/>
      <c r="GI30" s="106"/>
      <c r="GJ30" s="106"/>
      <c r="GK30" s="106"/>
      <c r="GL30" s="106"/>
      <c r="GM30" s="106"/>
      <c r="GN30" s="117">
        <f t="shared" si="31"/>
        <v>0</v>
      </c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17">
        <f t="shared" si="32"/>
        <v>0</v>
      </c>
      <c r="HB30" s="106"/>
      <c r="HC30" s="106"/>
      <c r="HD30" s="106"/>
      <c r="HE30" s="118">
        <f t="shared" si="33"/>
        <v>0</v>
      </c>
      <c r="HF30" s="120"/>
      <c r="HG30" s="217">
        <f t="shared" si="34"/>
        <v>1</v>
      </c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17">
        <f t="shared" si="35"/>
        <v>0</v>
      </c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17">
        <f t="shared" si="36"/>
        <v>0</v>
      </c>
      <c r="IE30" s="106"/>
      <c r="IF30" s="106"/>
      <c r="IG30" s="106"/>
      <c r="IH30" s="106"/>
      <c r="II30" s="106"/>
      <c r="IJ30" s="106"/>
      <c r="IK30" s="117">
        <f t="shared" si="37"/>
        <v>0</v>
      </c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  <c r="IV30" s="106"/>
      <c r="IW30" s="106"/>
      <c r="IX30" s="117">
        <f t="shared" si="38"/>
        <v>0</v>
      </c>
      <c r="IY30" s="106"/>
      <c r="IZ30" s="106"/>
      <c r="JA30" s="106"/>
      <c r="JB30" s="118">
        <f t="shared" si="39"/>
        <v>0</v>
      </c>
      <c r="JC30" s="120"/>
      <c r="JD30" s="217">
        <f t="shared" si="40"/>
        <v>1</v>
      </c>
      <c r="JE30" s="245"/>
      <c r="JF30" s="245"/>
      <c r="JG30" s="245"/>
      <c r="JH30" s="245"/>
      <c r="JI30" s="245"/>
      <c r="JJ30" s="245"/>
      <c r="JK30" s="106"/>
      <c r="JL30" s="106"/>
      <c r="JM30" s="106"/>
      <c r="JN30" s="106"/>
      <c r="JO30" s="117">
        <f t="shared" si="41"/>
        <v>0</v>
      </c>
      <c r="JP30" s="245"/>
      <c r="JQ30" s="245"/>
      <c r="JR30" s="245"/>
      <c r="JS30" s="245"/>
      <c r="JT30" s="245"/>
      <c r="JU30" s="245"/>
      <c r="JV30" s="245"/>
      <c r="JW30" s="245"/>
      <c r="JX30" s="245"/>
      <c r="JY30" s="245"/>
      <c r="JZ30" s="245"/>
      <c r="KA30" s="121">
        <f t="shared" si="42"/>
        <v>0</v>
      </c>
      <c r="KB30" s="245"/>
      <c r="KC30" s="245"/>
      <c r="KD30" s="245"/>
      <c r="KE30" s="245"/>
      <c r="KF30" s="106"/>
      <c r="KG30" s="106"/>
      <c r="KH30" s="117">
        <f t="shared" si="43"/>
        <v>0</v>
      </c>
      <c r="KI30" s="245"/>
      <c r="KJ30" s="245"/>
      <c r="KK30" s="245"/>
      <c r="KL30" s="245"/>
      <c r="KM30" s="245"/>
      <c r="KN30" s="245"/>
      <c r="KO30" s="245"/>
      <c r="KP30" s="245"/>
      <c r="KQ30" s="245"/>
      <c r="KR30" s="245"/>
      <c r="KS30" s="245"/>
      <c r="KT30" s="245"/>
      <c r="KU30" s="117">
        <f t="shared" si="44"/>
        <v>0</v>
      </c>
      <c r="KV30" s="106"/>
      <c r="KW30" s="245"/>
      <c r="KX30" s="106"/>
      <c r="KY30" s="118">
        <f t="shared" si="45"/>
        <v>0</v>
      </c>
      <c r="KZ30" s="120"/>
      <c r="LA30" s="217">
        <f t="shared" si="46"/>
        <v>1</v>
      </c>
      <c r="LB30" s="245"/>
      <c r="LC30" s="245"/>
      <c r="LD30" s="245"/>
      <c r="LE30" s="245"/>
      <c r="LF30" s="245"/>
      <c r="LG30" s="245"/>
      <c r="LH30" s="245"/>
      <c r="LI30" s="245"/>
      <c r="LJ30" s="245"/>
      <c r="LK30" s="106"/>
      <c r="LL30" s="117">
        <f t="shared" si="47"/>
        <v>0</v>
      </c>
      <c r="LM30" s="245"/>
      <c r="LN30" s="245"/>
      <c r="LO30" s="245"/>
      <c r="LP30" s="245"/>
      <c r="LQ30" s="245"/>
      <c r="LR30" s="245"/>
      <c r="LS30" s="245"/>
      <c r="LT30" s="245"/>
      <c r="LU30" s="245"/>
      <c r="LV30" s="245"/>
      <c r="LW30" s="245"/>
      <c r="LX30" s="117">
        <f t="shared" si="48"/>
        <v>0</v>
      </c>
      <c r="LY30" s="245"/>
      <c r="LZ30" s="245"/>
      <c r="MA30" s="245"/>
      <c r="MB30" s="245"/>
      <c r="MC30" s="245"/>
      <c r="MD30" s="245"/>
      <c r="ME30" s="117">
        <f t="shared" si="49"/>
        <v>0</v>
      </c>
      <c r="MF30" s="245"/>
      <c r="MG30" s="245"/>
      <c r="MH30" s="245"/>
      <c r="MI30" s="245"/>
      <c r="MJ30" s="245"/>
      <c r="MK30" s="245"/>
      <c r="ML30" s="245"/>
      <c r="MM30" s="245"/>
      <c r="MN30" s="245"/>
      <c r="MO30" s="245"/>
      <c r="MP30" s="245"/>
      <c r="MQ30" s="245"/>
      <c r="MR30" s="117">
        <f t="shared" si="50"/>
        <v>0</v>
      </c>
      <c r="MS30" s="245"/>
      <c r="MT30" s="245"/>
      <c r="MU30" s="245"/>
      <c r="MV30" s="118">
        <f t="shared" si="51"/>
        <v>0</v>
      </c>
      <c r="MW30" s="120"/>
      <c r="MX30" s="217">
        <f t="shared" si="52"/>
        <v>1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3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4"/>
        <v>0</v>
      </c>
      <c r="NV30" s="106"/>
      <c r="NW30" s="106"/>
      <c r="NX30" s="106"/>
      <c r="NY30" s="106"/>
      <c r="NZ30" s="106"/>
      <c r="OA30" s="106"/>
      <c r="OB30" s="117">
        <f t="shared" si="55"/>
        <v>0</v>
      </c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17">
        <f t="shared" si="56"/>
        <v>0</v>
      </c>
      <c r="OP30" s="106"/>
      <c r="OQ30" s="106"/>
      <c r="OR30" s="106"/>
      <c r="OS30" s="118">
        <f t="shared" si="57"/>
        <v>0</v>
      </c>
      <c r="OT30" s="120"/>
      <c r="OU30" s="217">
        <f t="shared" si="58"/>
        <v>1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9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60"/>
        <v>0</v>
      </c>
      <c r="PS30" s="106"/>
      <c r="PT30" s="106"/>
      <c r="PU30" s="106"/>
      <c r="PV30" s="106"/>
      <c r="PW30" s="106"/>
      <c r="PX30" s="106"/>
      <c r="PY30" s="117">
        <f t="shared" si="61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2"/>
        <v>0</v>
      </c>
      <c r="QM30" s="106"/>
      <c r="QN30" s="106"/>
      <c r="QO30" s="106"/>
      <c r="QP30" s="118">
        <f t="shared" si="63"/>
        <v>0</v>
      </c>
      <c r="QQ30" s="120"/>
    </row>
    <row r="31" spans="1:459" ht="15.75" x14ac:dyDescent="0.25">
      <c r="A31" s="67">
        <v>1</v>
      </c>
      <c r="B31" s="147">
        <v>26</v>
      </c>
      <c r="C31" s="150"/>
      <c r="D31" s="153"/>
      <c r="E31" s="153"/>
      <c r="F31" s="153"/>
      <c r="G31" s="153"/>
      <c r="H31" s="153"/>
      <c r="I31" s="148"/>
      <c r="J31" s="230">
        <f t="shared" si="8"/>
        <v>0</v>
      </c>
      <c r="K31" s="106"/>
      <c r="L31" s="106"/>
      <c r="M31" s="106"/>
      <c r="N31" s="106"/>
      <c r="O31" s="106"/>
      <c r="P31" s="106"/>
      <c r="Q31" s="106"/>
      <c r="R31" s="132">
        <f t="shared" si="9"/>
        <v>0</v>
      </c>
      <c r="S31" s="217">
        <f t="shared" si="10"/>
        <v>1</v>
      </c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17">
        <f t="shared" si="11"/>
        <v>0</v>
      </c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17">
        <f t="shared" si="12"/>
        <v>0</v>
      </c>
      <c r="AQ31" s="106"/>
      <c r="AR31" s="106"/>
      <c r="AS31" s="106"/>
      <c r="AT31" s="106"/>
      <c r="AU31" s="106"/>
      <c r="AV31" s="106"/>
      <c r="AW31" s="117">
        <f t="shared" si="13"/>
        <v>0</v>
      </c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17">
        <f t="shared" si="14"/>
        <v>0</v>
      </c>
      <c r="BK31" s="106"/>
      <c r="BL31" s="106"/>
      <c r="BM31" s="106"/>
      <c r="BN31" s="118">
        <f t="shared" si="15"/>
        <v>0</v>
      </c>
      <c r="BO31" s="120"/>
      <c r="BP31" s="217">
        <f t="shared" si="16"/>
        <v>1</v>
      </c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17">
        <f t="shared" si="17"/>
        <v>0</v>
      </c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17">
        <f t="shared" si="18"/>
        <v>0</v>
      </c>
      <c r="CN31" s="106"/>
      <c r="CO31" s="106"/>
      <c r="CP31" s="106"/>
      <c r="CQ31" s="106"/>
      <c r="CR31" s="106"/>
      <c r="CS31" s="106"/>
      <c r="CT31" s="117">
        <f t="shared" si="19"/>
        <v>0</v>
      </c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17">
        <f t="shared" si="20"/>
        <v>0</v>
      </c>
      <c r="DH31" s="106"/>
      <c r="DI31" s="106"/>
      <c r="DJ31" s="106"/>
      <c r="DK31" s="118">
        <f t="shared" si="21"/>
        <v>0</v>
      </c>
      <c r="DL31" s="169"/>
      <c r="DM31" s="217">
        <f t="shared" si="22"/>
        <v>1</v>
      </c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17">
        <f t="shared" si="23"/>
        <v>0</v>
      </c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17">
        <f t="shared" si="24"/>
        <v>0</v>
      </c>
      <c r="EK31" s="106"/>
      <c r="EL31" s="106"/>
      <c r="EM31" s="106"/>
      <c r="EN31" s="106"/>
      <c r="EO31" s="106"/>
      <c r="EP31" s="106"/>
      <c r="EQ31" s="117">
        <f t="shared" si="25"/>
        <v>0</v>
      </c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17">
        <f t="shared" si="26"/>
        <v>0</v>
      </c>
      <c r="FE31" s="106"/>
      <c r="FF31" s="106"/>
      <c r="FG31" s="106"/>
      <c r="FH31" s="118">
        <f t="shared" si="27"/>
        <v>0</v>
      </c>
      <c r="FI31" s="120"/>
      <c r="FJ31" s="223">
        <f t="shared" si="28"/>
        <v>1</v>
      </c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17">
        <f t="shared" si="29"/>
        <v>0</v>
      </c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17">
        <f t="shared" si="30"/>
        <v>0</v>
      </c>
      <c r="GH31" s="106"/>
      <c r="GI31" s="106"/>
      <c r="GJ31" s="106"/>
      <c r="GK31" s="106"/>
      <c r="GL31" s="106"/>
      <c r="GM31" s="106"/>
      <c r="GN31" s="117">
        <f t="shared" si="31"/>
        <v>0</v>
      </c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17">
        <f t="shared" si="32"/>
        <v>0</v>
      </c>
      <c r="HB31" s="106"/>
      <c r="HC31" s="106"/>
      <c r="HD31" s="106"/>
      <c r="HE31" s="118">
        <f t="shared" si="33"/>
        <v>0</v>
      </c>
      <c r="HF31" s="120"/>
      <c r="HG31" s="217">
        <f t="shared" si="34"/>
        <v>1</v>
      </c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17">
        <f t="shared" si="35"/>
        <v>0</v>
      </c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17">
        <f t="shared" si="36"/>
        <v>0</v>
      </c>
      <c r="IE31" s="106"/>
      <c r="IF31" s="106"/>
      <c r="IG31" s="106"/>
      <c r="IH31" s="106"/>
      <c r="II31" s="106"/>
      <c r="IJ31" s="106"/>
      <c r="IK31" s="117">
        <f t="shared" si="37"/>
        <v>0</v>
      </c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17">
        <f t="shared" si="38"/>
        <v>0</v>
      </c>
      <c r="IY31" s="106"/>
      <c r="IZ31" s="106"/>
      <c r="JA31" s="106"/>
      <c r="JB31" s="118">
        <f t="shared" si="39"/>
        <v>0</v>
      </c>
      <c r="JC31" s="120"/>
      <c r="JD31" s="217">
        <f t="shared" si="40"/>
        <v>1</v>
      </c>
      <c r="JE31" s="245"/>
      <c r="JF31" s="245"/>
      <c r="JG31" s="245"/>
      <c r="JH31" s="245"/>
      <c r="JI31" s="245"/>
      <c r="JJ31" s="245"/>
      <c r="JK31" s="106"/>
      <c r="JL31" s="106"/>
      <c r="JM31" s="106"/>
      <c r="JN31" s="106"/>
      <c r="JO31" s="117">
        <f t="shared" si="41"/>
        <v>0</v>
      </c>
      <c r="JP31" s="245"/>
      <c r="JQ31" s="245"/>
      <c r="JR31" s="245"/>
      <c r="JS31" s="245"/>
      <c r="JT31" s="245"/>
      <c r="JU31" s="245"/>
      <c r="JV31" s="245"/>
      <c r="JW31" s="245"/>
      <c r="JX31" s="245"/>
      <c r="JY31" s="245"/>
      <c r="JZ31" s="245"/>
      <c r="KA31" s="121">
        <f t="shared" si="42"/>
        <v>0</v>
      </c>
      <c r="KB31" s="245"/>
      <c r="KC31" s="245"/>
      <c r="KD31" s="245"/>
      <c r="KE31" s="245"/>
      <c r="KF31" s="106"/>
      <c r="KG31" s="106"/>
      <c r="KH31" s="117">
        <f t="shared" si="43"/>
        <v>0</v>
      </c>
      <c r="KI31" s="245"/>
      <c r="KJ31" s="245"/>
      <c r="KK31" s="245"/>
      <c r="KL31" s="245"/>
      <c r="KM31" s="245"/>
      <c r="KN31" s="245"/>
      <c r="KO31" s="245"/>
      <c r="KP31" s="245"/>
      <c r="KQ31" s="245"/>
      <c r="KR31" s="245"/>
      <c r="KS31" s="245"/>
      <c r="KT31" s="245"/>
      <c r="KU31" s="117">
        <f t="shared" si="44"/>
        <v>0</v>
      </c>
      <c r="KV31" s="106"/>
      <c r="KW31" s="245"/>
      <c r="KX31" s="106"/>
      <c r="KY31" s="118">
        <f t="shared" si="45"/>
        <v>0</v>
      </c>
      <c r="KZ31" s="120"/>
      <c r="LA31" s="217">
        <f t="shared" si="46"/>
        <v>1</v>
      </c>
      <c r="LB31" s="245"/>
      <c r="LC31" s="245"/>
      <c r="LD31" s="245"/>
      <c r="LE31" s="245"/>
      <c r="LF31" s="245"/>
      <c r="LG31" s="245"/>
      <c r="LH31" s="245"/>
      <c r="LI31" s="245"/>
      <c r="LJ31" s="245"/>
      <c r="LK31" s="106"/>
      <c r="LL31" s="117">
        <f t="shared" si="47"/>
        <v>0</v>
      </c>
      <c r="LM31" s="245"/>
      <c r="LN31" s="245"/>
      <c r="LO31" s="245"/>
      <c r="LP31" s="245"/>
      <c r="LQ31" s="245"/>
      <c r="LR31" s="245"/>
      <c r="LS31" s="245"/>
      <c r="LT31" s="245"/>
      <c r="LU31" s="245"/>
      <c r="LV31" s="245"/>
      <c r="LW31" s="245"/>
      <c r="LX31" s="117">
        <f t="shared" si="48"/>
        <v>0</v>
      </c>
      <c r="LY31" s="245"/>
      <c r="LZ31" s="245"/>
      <c r="MA31" s="245"/>
      <c r="MB31" s="245"/>
      <c r="MC31" s="245"/>
      <c r="MD31" s="245"/>
      <c r="ME31" s="117">
        <f t="shared" si="49"/>
        <v>0</v>
      </c>
      <c r="MF31" s="245"/>
      <c r="MG31" s="245"/>
      <c r="MH31" s="245"/>
      <c r="MI31" s="245"/>
      <c r="MJ31" s="245"/>
      <c r="MK31" s="245"/>
      <c r="ML31" s="245"/>
      <c r="MM31" s="245"/>
      <c r="MN31" s="245"/>
      <c r="MO31" s="245"/>
      <c r="MP31" s="245"/>
      <c r="MQ31" s="245"/>
      <c r="MR31" s="117">
        <f t="shared" si="50"/>
        <v>0</v>
      </c>
      <c r="MS31" s="245"/>
      <c r="MT31" s="245"/>
      <c r="MU31" s="245"/>
      <c r="MV31" s="118">
        <f t="shared" si="51"/>
        <v>0</v>
      </c>
      <c r="MW31" s="120"/>
      <c r="MX31" s="217">
        <f t="shared" si="52"/>
        <v>1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3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4"/>
        <v>0</v>
      </c>
      <c r="NV31" s="106"/>
      <c r="NW31" s="106"/>
      <c r="NX31" s="106"/>
      <c r="NY31" s="106"/>
      <c r="NZ31" s="106"/>
      <c r="OA31" s="106"/>
      <c r="OB31" s="117">
        <f t="shared" si="55"/>
        <v>0</v>
      </c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17">
        <f t="shared" si="56"/>
        <v>0</v>
      </c>
      <c r="OP31" s="106"/>
      <c r="OQ31" s="106"/>
      <c r="OR31" s="106"/>
      <c r="OS31" s="118">
        <f t="shared" si="57"/>
        <v>0</v>
      </c>
      <c r="OT31" s="120"/>
      <c r="OU31" s="217">
        <f t="shared" si="58"/>
        <v>1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9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60"/>
        <v>0</v>
      </c>
      <c r="PS31" s="106"/>
      <c r="PT31" s="106"/>
      <c r="PU31" s="106"/>
      <c r="PV31" s="106"/>
      <c r="PW31" s="106"/>
      <c r="PX31" s="106"/>
      <c r="PY31" s="117">
        <f t="shared" si="61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2"/>
        <v>0</v>
      </c>
      <c r="QM31" s="106"/>
      <c r="QN31" s="106"/>
      <c r="QO31" s="106"/>
      <c r="QP31" s="118">
        <f t="shared" si="63"/>
        <v>0</v>
      </c>
      <c r="QQ31" s="120"/>
    </row>
    <row r="32" spans="1:459" ht="15.75" x14ac:dyDescent="0.25">
      <c r="A32" s="67">
        <v>1</v>
      </c>
      <c r="B32" s="147">
        <v>27</v>
      </c>
      <c r="C32" s="150"/>
      <c r="D32" s="153"/>
      <c r="E32" s="153"/>
      <c r="F32" s="153"/>
      <c r="G32" s="153"/>
      <c r="H32" s="153"/>
      <c r="I32" s="148"/>
      <c r="J32" s="230">
        <f t="shared" si="8"/>
        <v>0</v>
      </c>
      <c r="K32" s="106"/>
      <c r="L32" s="106"/>
      <c r="M32" s="106"/>
      <c r="N32" s="106"/>
      <c r="O32" s="106"/>
      <c r="P32" s="106"/>
      <c r="Q32" s="106"/>
      <c r="R32" s="132">
        <f t="shared" si="9"/>
        <v>0</v>
      </c>
      <c r="S32" s="217">
        <f t="shared" si="10"/>
        <v>1</v>
      </c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17">
        <f t="shared" si="11"/>
        <v>0</v>
      </c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17">
        <f t="shared" si="12"/>
        <v>0</v>
      </c>
      <c r="AQ32" s="106"/>
      <c r="AR32" s="106"/>
      <c r="AS32" s="106"/>
      <c r="AT32" s="106"/>
      <c r="AU32" s="106"/>
      <c r="AV32" s="106"/>
      <c r="AW32" s="117">
        <f t="shared" si="13"/>
        <v>0</v>
      </c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17">
        <f t="shared" si="14"/>
        <v>0</v>
      </c>
      <c r="BK32" s="106"/>
      <c r="BL32" s="106"/>
      <c r="BM32" s="106"/>
      <c r="BN32" s="118">
        <f t="shared" si="15"/>
        <v>0</v>
      </c>
      <c r="BO32" s="120"/>
      <c r="BP32" s="217">
        <f t="shared" si="16"/>
        <v>1</v>
      </c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17">
        <f t="shared" si="17"/>
        <v>0</v>
      </c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17">
        <f t="shared" si="18"/>
        <v>0</v>
      </c>
      <c r="CN32" s="106"/>
      <c r="CO32" s="106"/>
      <c r="CP32" s="106"/>
      <c r="CQ32" s="106"/>
      <c r="CR32" s="106"/>
      <c r="CS32" s="106"/>
      <c r="CT32" s="117">
        <f t="shared" si="19"/>
        <v>0</v>
      </c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17">
        <f t="shared" si="20"/>
        <v>0</v>
      </c>
      <c r="DH32" s="106"/>
      <c r="DI32" s="106"/>
      <c r="DJ32" s="106"/>
      <c r="DK32" s="118">
        <f t="shared" si="21"/>
        <v>0</v>
      </c>
      <c r="DL32" s="169"/>
      <c r="DM32" s="217">
        <f t="shared" si="22"/>
        <v>1</v>
      </c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17">
        <f t="shared" si="23"/>
        <v>0</v>
      </c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17">
        <f t="shared" si="24"/>
        <v>0</v>
      </c>
      <c r="EK32" s="106"/>
      <c r="EL32" s="106"/>
      <c r="EM32" s="106"/>
      <c r="EN32" s="106"/>
      <c r="EO32" s="106"/>
      <c r="EP32" s="106"/>
      <c r="EQ32" s="117">
        <f t="shared" si="25"/>
        <v>0</v>
      </c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17">
        <f t="shared" si="26"/>
        <v>0</v>
      </c>
      <c r="FE32" s="106"/>
      <c r="FF32" s="106"/>
      <c r="FG32" s="106"/>
      <c r="FH32" s="118">
        <f t="shared" si="27"/>
        <v>0</v>
      </c>
      <c r="FI32" s="120"/>
      <c r="FJ32" s="223">
        <f t="shared" si="28"/>
        <v>1</v>
      </c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17">
        <f t="shared" si="29"/>
        <v>0</v>
      </c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17">
        <f t="shared" si="30"/>
        <v>0</v>
      </c>
      <c r="GH32" s="106"/>
      <c r="GI32" s="106"/>
      <c r="GJ32" s="106"/>
      <c r="GK32" s="106"/>
      <c r="GL32" s="106"/>
      <c r="GM32" s="106"/>
      <c r="GN32" s="117">
        <f t="shared" si="31"/>
        <v>0</v>
      </c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17">
        <f t="shared" si="32"/>
        <v>0</v>
      </c>
      <c r="HB32" s="106"/>
      <c r="HC32" s="106"/>
      <c r="HD32" s="106"/>
      <c r="HE32" s="118">
        <f t="shared" si="33"/>
        <v>0</v>
      </c>
      <c r="HF32" s="120"/>
      <c r="HG32" s="217">
        <f t="shared" si="34"/>
        <v>1</v>
      </c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17">
        <f t="shared" si="35"/>
        <v>0</v>
      </c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17">
        <f t="shared" si="36"/>
        <v>0</v>
      </c>
      <c r="IE32" s="106"/>
      <c r="IF32" s="106"/>
      <c r="IG32" s="106"/>
      <c r="IH32" s="106"/>
      <c r="II32" s="106"/>
      <c r="IJ32" s="106"/>
      <c r="IK32" s="117">
        <f t="shared" si="37"/>
        <v>0</v>
      </c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17">
        <f t="shared" si="38"/>
        <v>0</v>
      </c>
      <c r="IY32" s="106"/>
      <c r="IZ32" s="106"/>
      <c r="JA32" s="106"/>
      <c r="JB32" s="118">
        <f t="shared" si="39"/>
        <v>0</v>
      </c>
      <c r="JC32" s="120"/>
      <c r="JD32" s="217">
        <f t="shared" si="40"/>
        <v>1</v>
      </c>
      <c r="JE32" s="245"/>
      <c r="JF32" s="245"/>
      <c r="JG32" s="245"/>
      <c r="JH32" s="245"/>
      <c r="JI32" s="245"/>
      <c r="JJ32" s="245"/>
      <c r="JK32" s="106"/>
      <c r="JL32" s="106"/>
      <c r="JM32" s="106"/>
      <c r="JN32" s="106"/>
      <c r="JO32" s="117">
        <f t="shared" si="41"/>
        <v>0</v>
      </c>
      <c r="JP32" s="245"/>
      <c r="JQ32" s="245"/>
      <c r="JR32" s="245"/>
      <c r="JS32" s="245"/>
      <c r="JT32" s="245"/>
      <c r="JU32" s="245"/>
      <c r="JV32" s="245"/>
      <c r="JW32" s="245"/>
      <c r="JX32" s="245"/>
      <c r="JY32" s="245"/>
      <c r="JZ32" s="245"/>
      <c r="KA32" s="121">
        <f t="shared" si="42"/>
        <v>0</v>
      </c>
      <c r="KB32" s="245"/>
      <c r="KC32" s="245"/>
      <c r="KD32" s="245"/>
      <c r="KE32" s="245"/>
      <c r="KF32" s="106"/>
      <c r="KG32" s="106"/>
      <c r="KH32" s="117">
        <f t="shared" si="43"/>
        <v>0</v>
      </c>
      <c r="KI32" s="245"/>
      <c r="KJ32" s="245"/>
      <c r="KK32" s="245"/>
      <c r="KL32" s="245"/>
      <c r="KM32" s="245"/>
      <c r="KN32" s="245"/>
      <c r="KO32" s="245"/>
      <c r="KP32" s="245"/>
      <c r="KQ32" s="245"/>
      <c r="KR32" s="245"/>
      <c r="KS32" s="245"/>
      <c r="KT32" s="245"/>
      <c r="KU32" s="117">
        <f t="shared" si="44"/>
        <v>0</v>
      </c>
      <c r="KV32" s="106"/>
      <c r="KW32" s="245"/>
      <c r="KX32" s="106"/>
      <c r="KY32" s="118">
        <f t="shared" si="45"/>
        <v>0</v>
      </c>
      <c r="KZ32" s="120"/>
      <c r="LA32" s="217">
        <f t="shared" si="46"/>
        <v>1</v>
      </c>
      <c r="LB32" s="245"/>
      <c r="LC32" s="245"/>
      <c r="LD32" s="245"/>
      <c r="LE32" s="245"/>
      <c r="LF32" s="245"/>
      <c r="LG32" s="245"/>
      <c r="LH32" s="245"/>
      <c r="LI32" s="245"/>
      <c r="LJ32" s="245"/>
      <c r="LK32" s="106"/>
      <c r="LL32" s="117">
        <f t="shared" si="47"/>
        <v>0</v>
      </c>
      <c r="LM32" s="245"/>
      <c r="LN32" s="245"/>
      <c r="LO32" s="245"/>
      <c r="LP32" s="245"/>
      <c r="LQ32" s="245"/>
      <c r="LR32" s="245"/>
      <c r="LS32" s="245"/>
      <c r="LT32" s="245"/>
      <c r="LU32" s="245"/>
      <c r="LV32" s="245"/>
      <c r="LW32" s="245"/>
      <c r="LX32" s="117">
        <f t="shared" si="48"/>
        <v>0</v>
      </c>
      <c r="LY32" s="245"/>
      <c r="LZ32" s="245"/>
      <c r="MA32" s="245"/>
      <c r="MB32" s="245"/>
      <c r="MC32" s="245"/>
      <c r="MD32" s="245"/>
      <c r="ME32" s="117">
        <f t="shared" si="49"/>
        <v>0</v>
      </c>
      <c r="MF32" s="245"/>
      <c r="MG32" s="245"/>
      <c r="MH32" s="245"/>
      <c r="MI32" s="245"/>
      <c r="MJ32" s="245"/>
      <c r="MK32" s="245"/>
      <c r="ML32" s="245"/>
      <c r="MM32" s="245"/>
      <c r="MN32" s="245"/>
      <c r="MO32" s="245"/>
      <c r="MP32" s="245"/>
      <c r="MQ32" s="245"/>
      <c r="MR32" s="117">
        <f t="shared" si="50"/>
        <v>0</v>
      </c>
      <c r="MS32" s="245"/>
      <c r="MT32" s="245"/>
      <c r="MU32" s="245"/>
      <c r="MV32" s="118">
        <f t="shared" si="51"/>
        <v>0</v>
      </c>
      <c r="MW32" s="120"/>
      <c r="MX32" s="217">
        <f t="shared" si="52"/>
        <v>1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3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4"/>
        <v>0</v>
      </c>
      <c r="NV32" s="106"/>
      <c r="NW32" s="106"/>
      <c r="NX32" s="106"/>
      <c r="NY32" s="106"/>
      <c r="NZ32" s="106"/>
      <c r="OA32" s="106"/>
      <c r="OB32" s="117">
        <f t="shared" si="55"/>
        <v>0</v>
      </c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17">
        <f t="shared" si="56"/>
        <v>0</v>
      </c>
      <c r="OP32" s="106"/>
      <c r="OQ32" s="106"/>
      <c r="OR32" s="106"/>
      <c r="OS32" s="118">
        <f t="shared" si="57"/>
        <v>0</v>
      </c>
      <c r="OT32" s="120"/>
      <c r="OU32" s="217">
        <f t="shared" si="58"/>
        <v>1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9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60"/>
        <v>0</v>
      </c>
      <c r="PS32" s="106"/>
      <c r="PT32" s="106"/>
      <c r="PU32" s="106"/>
      <c r="PV32" s="106"/>
      <c r="PW32" s="106"/>
      <c r="PX32" s="106"/>
      <c r="PY32" s="117">
        <f t="shared" si="61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2"/>
        <v>0</v>
      </c>
      <c r="QM32" s="106"/>
      <c r="QN32" s="106"/>
      <c r="QO32" s="106"/>
      <c r="QP32" s="118">
        <f t="shared" si="63"/>
        <v>0</v>
      </c>
      <c r="QQ32" s="120"/>
    </row>
    <row r="33" spans="1:459" ht="15.75" x14ac:dyDescent="0.25">
      <c r="A33" s="67">
        <v>1</v>
      </c>
      <c r="B33" s="147">
        <v>28</v>
      </c>
      <c r="C33" s="150"/>
      <c r="D33" s="153"/>
      <c r="E33" s="153"/>
      <c r="F33" s="153"/>
      <c r="G33" s="153"/>
      <c r="H33" s="153"/>
      <c r="I33" s="148"/>
      <c r="J33" s="230">
        <f t="shared" si="8"/>
        <v>0</v>
      </c>
      <c r="K33" s="106"/>
      <c r="L33" s="106"/>
      <c r="M33" s="106"/>
      <c r="N33" s="106"/>
      <c r="O33" s="106"/>
      <c r="P33" s="106"/>
      <c r="Q33" s="106"/>
      <c r="R33" s="132">
        <f t="shared" si="9"/>
        <v>0</v>
      </c>
      <c r="S33" s="217">
        <f t="shared" si="10"/>
        <v>1</v>
      </c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17">
        <f t="shared" si="11"/>
        <v>0</v>
      </c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17">
        <f t="shared" si="12"/>
        <v>0</v>
      </c>
      <c r="AQ33" s="106"/>
      <c r="AR33" s="106"/>
      <c r="AS33" s="106"/>
      <c r="AT33" s="106"/>
      <c r="AU33" s="106"/>
      <c r="AV33" s="106"/>
      <c r="AW33" s="117">
        <f t="shared" si="13"/>
        <v>0</v>
      </c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17">
        <f t="shared" si="14"/>
        <v>0</v>
      </c>
      <c r="BK33" s="106"/>
      <c r="BL33" s="106"/>
      <c r="BM33" s="106"/>
      <c r="BN33" s="118">
        <f t="shared" si="15"/>
        <v>0</v>
      </c>
      <c r="BO33" s="120"/>
      <c r="BP33" s="217">
        <f t="shared" si="16"/>
        <v>1</v>
      </c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17">
        <f t="shared" si="17"/>
        <v>0</v>
      </c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17">
        <f t="shared" si="18"/>
        <v>0</v>
      </c>
      <c r="CN33" s="106"/>
      <c r="CO33" s="106"/>
      <c r="CP33" s="106"/>
      <c r="CQ33" s="106"/>
      <c r="CR33" s="106"/>
      <c r="CS33" s="106"/>
      <c r="CT33" s="117">
        <f t="shared" si="19"/>
        <v>0</v>
      </c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17">
        <f t="shared" si="20"/>
        <v>0</v>
      </c>
      <c r="DH33" s="106"/>
      <c r="DI33" s="106"/>
      <c r="DJ33" s="106"/>
      <c r="DK33" s="118">
        <f t="shared" si="21"/>
        <v>0</v>
      </c>
      <c r="DL33" s="169"/>
      <c r="DM33" s="217">
        <f t="shared" si="22"/>
        <v>1</v>
      </c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17">
        <f t="shared" si="23"/>
        <v>0</v>
      </c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17">
        <f t="shared" si="24"/>
        <v>0</v>
      </c>
      <c r="EK33" s="106"/>
      <c r="EL33" s="106"/>
      <c r="EM33" s="106"/>
      <c r="EN33" s="106"/>
      <c r="EO33" s="106"/>
      <c r="EP33" s="106"/>
      <c r="EQ33" s="117">
        <f t="shared" si="25"/>
        <v>0</v>
      </c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17">
        <f t="shared" si="26"/>
        <v>0</v>
      </c>
      <c r="FE33" s="106"/>
      <c r="FF33" s="106"/>
      <c r="FG33" s="106"/>
      <c r="FH33" s="118">
        <f t="shared" si="27"/>
        <v>0</v>
      </c>
      <c r="FI33" s="120"/>
      <c r="FJ33" s="223">
        <f t="shared" si="28"/>
        <v>1</v>
      </c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17">
        <f t="shared" si="29"/>
        <v>0</v>
      </c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17">
        <f t="shared" si="30"/>
        <v>0</v>
      </c>
      <c r="GH33" s="106"/>
      <c r="GI33" s="106"/>
      <c r="GJ33" s="106"/>
      <c r="GK33" s="106"/>
      <c r="GL33" s="106"/>
      <c r="GM33" s="106"/>
      <c r="GN33" s="117">
        <f t="shared" si="31"/>
        <v>0</v>
      </c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17">
        <f t="shared" si="32"/>
        <v>0</v>
      </c>
      <c r="HB33" s="106"/>
      <c r="HC33" s="106"/>
      <c r="HD33" s="106"/>
      <c r="HE33" s="118">
        <f t="shared" si="33"/>
        <v>0</v>
      </c>
      <c r="HF33" s="120"/>
      <c r="HG33" s="217">
        <f t="shared" si="34"/>
        <v>1</v>
      </c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17">
        <f t="shared" si="35"/>
        <v>0</v>
      </c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17">
        <f t="shared" si="36"/>
        <v>0</v>
      </c>
      <c r="IE33" s="106"/>
      <c r="IF33" s="106"/>
      <c r="IG33" s="106"/>
      <c r="IH33" s="106"/>
      <c r="II33" s="106"/>
      <c r="IJ33" s="106"/>
      <c r="IK33" s="117">
        <f t="shared" si="37"/>
        <v>0</v>
      </c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17">
        <f t="shared" si="38"/>
        <v>0</v>
      </c>
      <c r="IY33" s="106"/>
      <c r="IZ33" s="106"/>
      <c r="JA33" s="106"/>
      <c r="JB33" s="118">
        <f t="shared" si="39"/>
        <v>0</v>
      </c>
      <c r="JC33" s="120"/>
      <c r="JD33" s="217">
        <f t="shared" si="40"/>
        <v>1</v>
      </c>
      <c r="JE33" s="245"/>
      <c r="JF33" s="245"/>
      <c r="JG33" s="245"/>
      <c r="JH33" s="245"/>
      <c r="JI33" s="245"/>
      <c r="JJ33" s="245"/>
      <c r="JK33" s="106"/>
      <c r="JL33" s="106"/>
      <c r="JM33" s="106"/>
      <c r="JN33" s="106"/>
      <c r="JO33" s="117">
        <f t="shared" si="41"/>
        <v>0</v>
      </c>
      <c r="JP33" s="245"/>
      <c r="JQ33" s="245"/>
      <c r="JR33" s="245"/>
      <c r="JS33" s="245"/>
      <c r="JT33" s="245"/>
      <c r="JU33" s="245"/>
      <c r="JV33" s="245"/>
      <c r="JW33" s="245"/>
      <c r="JX33" s="245"/>
      <c r="JY33" s="245"/>
      <c r="JZ33" s="245"/>
      <c r="KA33" s="121">
        <f t="shared" si="42"/>
        <v>0</v>
      </c>
      <c r="KB33" s="245"/>
      <c r="KC33" s="245"/>
      <c r="KD33" s="245"/>
      <c r="KE33" s="245"/>
      <c r="KF33" s="106"/>
      <c r="KG33" s="106"/>
      <c r="KH33" s="117">
        <f t="shared" si="43"/>
        <v>0</v>
      </c>
      <c r="KI33" s="245"/>
      <c r="KJ33" s="245"/>
      <c r="KK33" s="245"/>
      <c r="KL33" s="245"/>
      <c r="KM33" s="245"/>
      <c r="KN33" s="245"/>
      <c r="KO33" s="245"/>
      <c r="KP33" s="245"/>
      <c r="KQ33" s="245"/>
      <c r="KR33" s="245"/>
      <c r="KS33" s="245"/>
      <c r="KT33" s="245"/>
      <c r="KU33" s="117">
        <f t="shared" si="44"/>
        <v>0</v>
      </c>
      <c r="KV33" s="106"/>
      <c r="KW33" s="245"/>
      <c r="KX33" s="106"/>
      <c r="KY33" s="118">
        <f t="shared" si="45"/>
        <v>0</v>
      </c>
      <c r="KZ33" s="120"/>
      <c r="LA33" s="217"/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17">
        <f t="shared" si="47"/>
        <v>0</v>
      </c>
      <c r="LM33" s="245"/>
      <c r="LN33" s="245"/>
      <c r="LO33" s="245"/>
      <c r="LP33" s="245"/>
      <c r="LQ33" s="245"/>
      <c r="LR33" s="245"/>
      <c r="LS33" s="245"/>
      <c r="LT33" s="245"/>
      <c r="LU33" s="245"/>
      <c r="LV33" s="245"/>
      <c r="LW33" s="245"/>
      <c r="LX33" s="117">
        <f t="shared" si="48"/>
        <v>0</v>
      </c>
      <c r="LY33" s="106"/>
      <c r="LZ33" s="106"/>
      <c r="MA33" s="106"/>
      <c r="MB33" s="106"/>
      <c r="MC33" s="106"/>
      <c r="MD33" s="106"/>
      <c r="ME33" s="117">
        <f t="shared" si="49"/>
        <v>0</v>
      </c>
      <c r="MF33" s="245"/>
      <c r="MG33" s="245"/>
      <c r="MH33" s="245"/>
      <c r="MI33" s="245"/>
      <c r="MJ33" s="245"/>
      <c r="MK33" s="245"/>
      <c r="ML33" s="245"/>
      <c r="MM33" s="245"/>
      <c r="MN33" s="245"/>
      <c r="MO33" s="245"/>
      <c r="MP33" s="245"/>
      <c r="MQ33" s="245"/>
      <c r="MR33" s="117">
        <f t="shared" si="50"/>
        <v>0</v>
      </c>
      <c r="MS33" s="106"/>
      <c r="MT33" s="106"/>
      <c r="MU33" s="106"/>
      <c r="MV33" s="118">
        <f t="shared" si="51"/>
        <v>0</v>
      </c>
      <c r="MW33" s="120"/>
      <c r="MX33" s="217">
        <f t="shared" si="52"/>
        <v>0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3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4"/>
        <v>0</v>
      </c>
      <c r="NV33" s="106"/>
      <c r="NW33" s="106"/>
      <c r="NX33" s="106"/>
      <c r="NY33" s="106"/>
      <c r="NZ33" s="106"/>
      <c r="OA33" s="106"/>
      <c r="OB33" s="117">
        <f t="shared" si="55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6"/>
        <v>0</v>
      </c>
      <c r="OP33" s="106"/>
      <c r="OQ33" s="106"/>
      <c r="OR33" s="106"/>
      <c r="OS33" s="118">
        <f t="shared" si="57"/>
        <v>0</v>
      </c>
      <c r="OT33" s="120"/>
      <c r="OU33" s="217">
        <f t="shared" si="58"/>
        <v>0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9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60"/>
        <v>0</v>
      </c>
      <c r="PS33" s="106"/>
      <c r="PT33" s="106"/>
      <c r="PU33" s="106"/>
      <c r="PV33" s="106"/>
      <c r="PW33" s="106"/>
      <c r="PX33" s="106"/>
      <c r="PY33" s="117">
        <f t="shared" si="61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2"/>
        <v>0</v>
      </c>
      <c r="QM33" s="106"/>
      <c r="QN33" s="106"/>
      <c r="QO33" s="106"/>
      <c r="QP33" s="118">
        <f t="shared" si="63"/>
        <v>0</v>
      </c>
      <c r="QQ33" s="120"/>
    </row>
    <row r="34" spans="1:459" ht="15.75" x14ac:dyDescent="0.25">
      <c r="A34" s="67"/>
      <c r="B34" s="147">
        <v>29</v>
      </c>
      <c r="C34" s="150"/>
      <c r="D34" s="153"/>
      <c r="E34" s="153"/>
      <c r="F34" s="153"/>
      <c r="G34" s="153"/>
      <c r="H34" s="153"/>
      <c r="I34" s="148"/>
      <c r="J34" s="230">
        <f t="shared" si="8"/>
        <v>0</v>
      </c>
      <c r="K34" s="106"/>
      <c r="L34" s="106"/>
      <c r="M34" s="106"/>
      <c r="N34" s="106"/>
      <c r="O34" s="106"/>
      <c r="P34" s="106"/>
      <c r="Q34" s="106"/>
      <c r="R34" s="132">
        <f t="shared" si="9"/>
        <v>0</v>
      </c>
      <c r="S34" s="217">
        <f t="shared" si="10"/>
        <v>0</v>
      </c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17">
        <f t="shared" si="11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17">
        <f t="shared" si="12"/>
        <v>0</v>
      </c>
      <c r="AQ34" s="106"/>
      <c r="AR34" s="106"/>
      <c r="AS34" s="106"/>
      <c r="AT34" s="106"/>
      <c r="AU34" s="106"/>
      <c r="AV34" s="106"/>
      <c r="AW34" s="117">
        <f t="shared" si="13"/>
        <v>0</v>
      </c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17">
        <f t="shared" si="14"/>
        <v>0</v>
      </c>
      <c r="BK34" s="106"/>
      <c r="BL34" s="106"/>
      <c r="BM34" s="106"/>
      <c r="BN34" s="118">
        <f t="shared" si="15"/>
        <v>0</v>
      </c>
      <c r="BO34" s="120"/>
      <c r="BP34" s="217">
        <f t="shared" si="16"/>
        <v>0</v>
      </c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17">
        <f t="shared" si="17"/>
        <v>0</v>
      </c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17">
        <f t="shared" si="18"/>
        <v>0</v>
      </c>
      <c r="CN34" s="106"/>
      <c r="CO34" s="106"/>
      <c r="CP34" s="106"/>
      <c r="CQ34" s="106"/>
      <c r="CR34" s="106"/>
      <c r="CS34" s="106"/>
      <c r="CT34" s="117">
        <f t="shared" si="19"/>
        <v>0</v>
      </c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17">
        <f t="shared" si="20"/>
        <v>0</v>
      </c>
      <c r="DH34" s="106"/>
      <c r="DI34" s="106"/>
      <c r="DJ34" s="106"/>
      <c r="DK34" s="118">
        <f t="shared" si="21"/>
        <v>0</v>
      </c>
      <c r="DL34" s="169"/>
      <c r="DM34" s="217">
        <f t="shared" si="22"/>
        <v>0</v>
      </c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17">
        <f t="shared" si="23"/>
        <v>0</v>
      </c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17">
        <f t="shared" si="24"/>
        <v>0</v>
      </c>
      <c r="EK34" s="106"/>
      <c r="EL34" s="106"/>
      <c r="EM34" s="106"/>
      <c r="EN34" s="106"/>
      <c r="EO34" s="106"/>
      <c r="EP34" s="106"/>
      <c r="EQ34" s="117">
        <f t="shared" si="25"/>
        <v>0</v>
      </c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17">
        <f t="shared" si="26"/>
        <v>0</v>
      </c>
      <c r="FE34" s="106"/>
      <c r="FF34" s="106"/>
      <c r="FG34" s="106"/>
      <c r="FH34" s="118">
        <f t="shared" si="27"/>
        <v>0</v>
      </c>
      <c r="FI34" s="120"/>
      <c r="FJ34" s="223">
        <f t="shared" si="28"/>
        <v>0</v>
      </c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17">
        <f t="shared" si="29"/>
        <v>0</v>
      </c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17">
        <f t="shared" si="30"/>
        <v>0</v>
      </c>
      <c r="GH34" s="106"/>
      <c r="GI34" s="106"/>
      <c r="GJ34" s="106"/>
      <c r="GK34" s="106"/>
      <c r="GL34" s="106"/>
      <c r="GM34" s="106"/>
      <c r="GN34" s="117">
        <f t="shared" si="31"/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2"/>
        <v>0</v>
      </c>
      <c r="HB34" s="106"/>
      <c r="HC34" s="106"/>
      <c r="HD34" s="106"/>
      <c r="HE34" s="118">
        <f t="shared" si="33"/>
        <v>0</v>
      </c>
      <c r="HF34" s="120"/>
      <c r="HG34" s="217">
        <f t="shared" si="34"/>
        <v>0</v>
      </c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5"/>
        <v>0</v>
      </c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17">
        <f t="shared" si="36"/>
        <v>0</v>
      </c>
      <c r="IE34" s="106"/>
      <c r="IF34" s="106"/>
      <c r="IG34" s="106"/>
      <c r="IH34" s="106"/>
      <c r="II34" s="106"/>
      <c r="IJ34" s="106"/>
      <c r="IK34" s="117">
        <f t="shared" si="37"/>
        <v>0</v>
      </c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17">
        <f t="shared" si="38"/>
        <v>0</v>
      </c>
      <c r="IY34" s="106"/>
      <c r="IZ34" s="106"/>
      <c r="JA34" s="106"/>
      <c r="JB34" s="118">
        <f t="shared" si="39"/>
        <v>0</v>
      </c>
      <c r="JC34" s="120"/>
      <c r="JD34" s="217">
        <f t="shared" si="40"/>
        <v>0</v>
      </c>
      <c r="JE34" s="245"/>
      <c r="JF34" s="245"/>
      <c r="JG34" s="245"/>
      <c r="JH34" s="245"/>
      <c r="JI34" s="245"/>
      <c r="JJ34" s="245"/>
      <c r="JK34" s="106"/>
      <c r="JL34" s="106"/>
      <c r="JM34" s="106"/>
      <c r="JN34" s="106"/>
      <c r="JO34" s="117">
        <f t="shared" si="41"/>
        <v>0</v>
      </c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21">
        <f t="shared" si="42"/>
        <v>0</v>
      </c>
      <c r="KB34" s="106"/>
      <c r="KC34" s="106"/>
      <c r="KD34" s="106"/>
      <c r="KE34" s="106"/>
      <c r="KF34" s="106"/>
      <c r="KG34" s="106"/>
      <c r="KH34" s="117">
        <f t="shared" si="43"/>
        <v>0</v>
      </c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17">
        <f t="shared" si="44"/>
        <v>0</v>
      </c>
      <c r="KV34" s="106"/>
      <c r="KW34" s="106"/>
      <c r="KX34" s="106"/>
      <c r="KY34" s="118">
        <f t="shared" si="45"/>
        <v>0</v>
      </c>
      <c r="KZ34" s="120"/>
      <c r="LA34" s="217">
        <f t="shared" si="46"/>
        <v>0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7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8"/>
        <v>0</v>
      </c>
      <c r="LY34" s="106"/>
      <c r="LZ34" s="106"/>
      <c r="MA34" s="106"/>
      <c r="MB34" s="106"/>
      <c r="MC34" s="106"/>
      <c r="MD34" s="106"/>
      <c r="ME34" s="117">
        <f t="shared" si="49"/>
        <v>0</v>
      </c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17">
        <f t="shared" si="50"/>
        <v>0</v>
      </c>
      <c r="MS34" s="106"/>
      <c r="MT34" s="106"/>
      <c r="MU34" s="106"/>
      <c r="MV34" s="118">
        <f t="shared" si="51"/>
        <v>0</v>
      </c>
      <c r="MW34" s="120"/>
      <c r="MX34" s="217">
        <f t="shared" si="52"/>
        <v>0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3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4"/>
        <v>0</v>
      </c>
      <c r="NV34" s="106"/>
      <c r="NW34" s="106"/>
      <c r="NX34" s="106"/>
      <c r="NY34" s="106"/>
      <c r="NZ34" s="106"/>
      <c r="OA34" s="106"/>
      <c r="OB34" s="117">
        <f t="shared" si="55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6"/>
        <v>0</v>
      </c>
      <c r="OP34" s="106"/>
      <c r="OQ34" s="106"/>
      <c r="OR34" s="106"/>
      <c r="OS34" s="118">
        <f t="shared" si="57"/>
        <v>0</v>
      </c>
      <c r="OT34" s="120"/>
      <c r="OU34" s="217">
        <f t="shared" si="58"/>
        <v>0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9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60"/>
        <v>0</v>
      </c>
      <c r="PS34" s="106"/>
      <c r="PT34" s="106"/>
      <c r="PU34" s="106"/>
      <c r="PV34" s="106"/>
      <c r="PW34" s="106"/>
      <c r="PX34" s="106"/>
      <c r="PY34" s="117">
        <f t="shared" si="61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2"/>
        <v>0</v>
      </c>
      <c r="QM34" s="106"/>
      <c r="QN34" s="106"/>
      <c r="QO34" s="106"/>
      <c r="QP34" s="118">
        <f t="shared" si="63"/>
        <v>0</v>
      </c>
      <c r="QQ34" s="120"/>
    </row>
    <row r="35" spans="1:459" x14ac:dyDescent="0.25">
      <c r="A35" s="67"/>
      <c r="B35" s="147">
        <v>30</v>
      </c>
      <c r="C35" s="105"/>
      <c r="D35" s="154"/>
      <c r="E35" s="154"/>
      <c r="F35" s="154"/>
      <c r="G35" s="154"/>
      <c r="H35" s="154"/>
      <c r="I35" s="148"/>
      <c r="J35" s="230">
        <f t="shared" si="8"/>
        <v>0</v>
      </c>
      <c r="K35" s="106"/>
      <c r="L35" s="106"/>
      <c r="M35" s="106"/>
      <c r="N35" s="106"/>
      <c r="O35" s="106"/>
      <c r="P35" s="106"/>
      <c r="Q35" s="106"/>
      <c r="R35" s="132">
        <f t="shared" si="9"/>
        <v>0</v>
      </c>
      <c r="S35" s="217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17">
        <f t="shared" si="11"/>
        <v>0</v>
      </c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17">
        <f t="shared" si="12"/>
        <v>0</v>
      </c>
      <c r="AQ35" s="106"/>
      <c r="AR35" s="106"/>
      <c r="AS35" s="106"/>
      <c r="AT35" s="106"/>
      <c r="AU35" s="106"/>
      <c r="AV35" s="106"/>
      <c r="AW35" s="117">
        <f t="shared" si="13"/>
        <v>0</v>
      </c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17">
        <f t="shared" si="14"/>
        <v>0</v>
      </c>
      <c r="BK35" s="106"/>
      <c r="BL35" s="106"/>
      <c r="BM35" s="106"/>
      <c r="BN35" s="118">
        <f t="shared" si="15"/>
        <v>0</v>
      </c>
      <c r="BO35" s="120"/>
      <c r="BP35" s="217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17">
        <f t="shared" si="17"/>
        <v>0</v>
      </c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17">
        <f t="shared" si="18"/>
        <v>0</v>
      </c>
      <c r="CN35" s="106"/>
      <c r="CO35" s="106"/>
      <c r="CP35" s="106"/>
      <c r="CQ35" s="106"/>
      <c r="CR35" s="106"/>
      <c r="CS35" s="106"/>
      <c r="CT35" s="117">
        <f t="shared" si="19"/>
        <v>0</v>
      </c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17">
        <f t="shared" si="20"/>
        <v>0</v>
      </c>
      <c r="DH35" s="106"/>
      <c r="DI35" s="106"/>
      <c r="DJ35" s="106"/>
      <c r="DK35" s="118">
        <f t="shared" si="21"/>
        <v>0</v>
      </c>
      <c r="DL35" s="169"/>
      <c r="DM35" s="217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17">
        <f t="shared" si="23"/>
        <v>0</v>
      </c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17">
        <f t="shared" si="24"/>
        <v>0</v>
      </c>
      <c r="EK35" s="106"/>
      <c r="EL35" s="106"/>
      <c r="EM35" s="106"/>
      <c r="EN35" s="106"/>
      <c r="EO35" s="106"/>
      <c r="EP35" s="106"/>
      <c r="EQ35" s="117">
        <f t="shared" si="25"/>
        <v>0</v>
      </c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17">
        <f t="shared" si="26"/>
        <v>0</v>
      </c>
      <c r="FE35" s="106"/>
      <c r="FF35" s="106"/>
      <c r="FG35" s="106"/>
      <c r="FH35" s="118">
        <f t="shared" si="27"/>
        <v>0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29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30"/>
        <v>0</v>
      </c>
      <c r="GH35" s="106"/>
      <c r="GI35" s="106"/>
      <c r="GJ35" s="106"/>
      <c r="GK35" s="106"/>
      <c r="GL35" s="106"/>
      <c r="GM35" s="106"/>
      <c r="GN35" s="117">
        <f t="shared" si="31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2"/>
        <v>0</v>
      </c>
      <c r="HB35" s="106"/>
      <c r="HC35" s="106"/>
      <c r="HD35" s="106"/>
      <c r="HE35" s="118">
        <f t="shared" si="33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5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6"/>
        <v>0</v>
      </c>
      <c r="IE35" s="106"/>
      <c r="IF35" s="106"/>
      <c r="IG35" s="106"/>
      <c r="IH35" s="106"/>
      <c r="II35" s="106"/>
      <c r="IJ35" s="106"/>
      <c r="IK35" s="117">
        <f t="shared" si="37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8"/>
        <v>0</v>
      </c>
      <c r="IY35" s="106"/>
      <c r="IZ35" s="106"/>
      <c r="JA35" s="106"/>
      <c r="JB35" s="118">
        <f t="shared" si="39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1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2"/>
        <v>0</v>
      </c>
      <c r="KB35" s="106"/>
      <c r="KC35" s="106"/>
      <c r="KD35" s="106"/>
      <c r="KE35" s="106"/>
      <c r="KF35" s="106"/>
      <c r="KG35" s="106"/>
      <c r="KH35" s="117">
        <f t="shared" si="43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4"/>
        <v>0</v>
      </c>
      <c r="KV35" s="106"/>
      <c r="KW35" s="106"/>
      <c r="KX35" s="106"/>
      <c r="KY35" s="118">
        <f t="shared" si="45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7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8"/>
        <v>0</v>
      </c>
      <c r="LY35" s="106"/>
      <c r="LZ35" s="106"/>
      <c r="MA35" s="106"/>
      <c r="MB35" s="106"/>
      <c r="MC35" s="106"/>
      <c r="MD35" s="106"/>
      <c r="ME35" s="117">
        <f t="shared" si="49"/>
        <v>0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50"/>
        <v>0</v>
      </c>
      <c r="MS35" s="106"/>
      <c r="MT35" s="106"/>
      <c r="MU35" s="106"/>
      <c r="MV35" s="118">
        <f t="shared" si="51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3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4"/>
        <v>0</v>
      </c>
      <c r="NV35" s="106"/>
      <c r="NW35" s="106"/>
      <c r="NX35" s="106"/>
      <c r="NY35" s="106"/>
      <c r="NZ35" s="106"/>
      <c r="OA35" s="106"/>
      <c r="OB35" s="117">
        <f t="shared" si="55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6"/>
        <v>0</v>
      </c>
      <c r="OP35" s="106"/>
      <c r="OQ35" s="106"/>
      <c r="OR35" s="106"/>
      <c r="OS35" s="118">
        <f t="shared" si="57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9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60"/>
        <v>0</v>
      </c>
      <c r="PS35" s="106"/>
      <c r="PT35" s="106"/>
      <c r="PU35" s="106"/>
      <c r="PV35" s="106"/>
      <c r="PW35" s="106"/>
      <c r="PX35" s="106"/>
      <c r="PY35" s="117">
        <f t="shared" si="61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2"/>
        <v>0</v>
      </c>
      <c r="QM35" s="106"/>
      <c r="QN35" s="106"/>
      <c r="QO35" s="106"/>
      <c r="QP35" s="132">
        <f t="shared" si="63"/>
        <v>0</v>
      </c>
      <c r="QQ35" s="120"/>
    </row>
    <row r="36" spans="1:459" x14ac:dyDescent="0.25">
      <c r="A36" s="180">
        <f>SUM(A6:A35)</f>
        <v>28</v>
      </c>
      <c r="B36" s="65"/>
      <c r="C36" s="125"/>
      <c r="D36" s="133">
        <f>SUM(D6:D35)</f>
        <v>1</v>
      </c>
      <c r="E36" s="133">
        <f t="shared" ref="E36:I36" si="64">SUM(E6:E35)</f>
        <v>0</v>
      </c>
      <c r="F36" s="133">
        <f t="shared" si="64"/>
        <v>0</v>
      </c>
      <c r="G36" s="133">
        <f t="shared" si="64"/>
        <v>0</v>
      </c>
      <c r="H36" s="133">
        <f t="shared" si="64"/>
        <v>0</v>
      </c>
      <c r="I36" s="133">
        <f t="shared" si="64"/>
        <v>0</v>
      </c>
      <c r="J36" s="133">
        <f t="shared" ref="J36:BW36" si="65">SUM(J6:J35)</f>
        <v>1</v>
      </c>
      <c r="K36" s="133">
        <f t="shared" si="65"/>
        <v>1</v>
      </c>
      <c r="L36" s="133">
        <f t="shared" si="65"/>
        <v>0</v>
      </c>
      <c r="M36" s="133">
        <f t="shared" si="65"/>
        <v>0</v>
      </c>
      <c r="N36" s="133">
        <f t="shared" si="65"/>
        <v>0</v>
      </c>
      <c r="O36" s="133">
        <f t="shared" si="65"/>
        <v>0</v>
      </c>
      <c r="P36" s="133">
        <f t="shared" si="65"/>
        <v>0</v>
      </c>
      <c r="Q36" s="133">
        <f t="shared" si="65"/>
        <v>0</v>
      </c>
      <c r="R36" s="133">
        <f t="shared" si="65"/>
        <v>1</v>
      </c>
      <c r="S36" s="222">
        <f>SUM(S6:S35)</f>
        <v>28</v>
      </c>
      <c r="T36" s="133">
        <f t="shared" si="65"/>
        <v>1</v>
      </c>
      <c r="U36" s="133">
        <f t="shared" si="65"/>
        <v>0</v>
      </c>
      <c r="V36" s="133">
        <f t="shared" si="65"/>
        <v>0</v>
      </c>
      <c r="W36" s="133">
        <f t="shared" si="65"/>
        <v>0</v>
      </c>
      <c r="X36" s="133">
        <f t="shared" si="65"/>
        <v>0</v>
      </c>
      <c r="Y36" s="133">
        <f t="shared" si="65"/>
        <v>0</v>
      </c>
      <c r="Z36" s="133">
        <f t="shared" si="65"/>
        <v>0</v>
      </c>
      <c r="AA36" s="133">
        <f t="shared" si="65"/>
        <v>0</v>
      </c>
      <c r="AB36" s="133">
        <f t="shared" si="65"/>
        <v>0</v>
      </c>
      <c r="AC36" s="133">
        <f t="shared" si="65"/>
        <v>0</v>
      </c>
      <c r="AD36" s="133">
        <f t="shared" si="65"/>
        <v>1</v>
      </c>
      <c r="AE36" s="133">
        <f t="shared" si="65"/>
        <v>1</v>
      </c>
      <c r="AF36" s="133">
        <f t="shared" si="65"/>
        <v>0</v>
      </c>
      <c r="AG36" s="133">
        <f t="shared" si="65"/>
        <v>0</v>
      </c>
      <c r="AH36" s="133">
        <f t="shared" si="65"/>
        <v>0</v>
      </c>
      <c r="AI36" s="133">
        <f t="shared" si="65"/>
        <v>0</v>
      </c>
      <c r="AJ36" s="133">
        <f t="shared" si="65"/>
        <v>0</v>
      </c>
      <c r="AK36" s="133">
        <f t="shared" si="65"/>
        <v>0</v>
      </c>
      <c r="AL36" s="133">
        <f t="shared" si="65"/>
        <v>0</v>
      </c>
      <c r="AM36" s="133">
        <f t="shared" si="65"/>
        <v>0</v>
      </c>
      <c r="AN36" s="133">
        <f t="shared" si="65"/>
        <v>0</v>
      </c>
      <c r="AO36" s="133">
        <f t="shared" si="65"/>
        <v>0</v>
      </c>
      <c r="AP36" s="133">
        <f t="shared" si="65"/>
        <v>1</v>
      </c>
      <c r="AQ36" s="133">
        <f t="shared" si="65"/>
        <v>1</v>
      </c>
      <c r="AR36" s="133">
        <f t="shared" si="65"/>
        <v>0</v>
      </c>
      <c r="AS36" s="133">
        <f t="shared" si="65"/>
        <v>0</v>
      </c>
      <c r="AT36" s="133">
        <f t="shared" si="65"/>
        <v>0</v>
      </c>
      <c r="AU36" s="133">
        <f t="shared" si="65"/>
        <v>0</v>
      </c>
      <c r="AV36" s="133">
        <f t="shared" si="65"/>
        <v>0</v>
      </c>
      <c r="AW36" s="133">
        <f t="shared" si="65"/>
        <v>1</v>
      </c>
      <c r="AX36" s="133">
        <f t="shared" si="65"/>
        <v>1</v>
      </c>
      <c r="AY36" s="133">
        <f t="shared" si="65"/>
        <v>0</v>
      </c>
      <c r="AZ36" s="133">
        <f t="shared" si="65"/>
        <v>0</v>
      </c>
      <c r="BA36" s="133">
        <f t="shared" si="65"/>
        <v>0</v>
      </c>
      <c r="BB36" s="133">
        <f t="shared" si="65"/>
        <v>0</v>
      </c>
      <c r="BC36" s="133">
        <f t="shared" si="65"/>
        <v>0</v>
      </c>
      <c r="BD36" s="133">
        <f t="shared" si="65"/>
        <v>0</v>
      </c>
      <c r="BE36" s="133">
        <f t="shared" si="65"/>
        <v>0</v>
      </c>
      <c r="BF36" s="133">
        <f t="shared" si="65"/>
        <v>0</v>
      </c>
      <c r="BG36" s="133">
        <f t="shared" si="65"/>
        <v>0</v>
      </c>
      <c r="BH36" s="133">
        <f t="shared" si="65"/>
        <v>0</v>
      </c>
      <c r="BI36" s="133">
        <f t="shared" si="65"/>
        <v>0</v>
      </c>
      <c r="BJ36" s="133">
        <f t="shared" si="65"/>
        <v>1</v>
      </c>
      <c r="BK36" s="133">
        <f t="shared" si="65"/>
        <v>0</v>
      </c>
      <c r="BL36" s="133">
        <f t="shared" si="65"/>
        <v>1</v>
      </c>
      <c r="BM36" s="133">
        <f t="shared" si="65"/>
        <v>0</v>
      </c>
      <c r="BN36" s="133">
        <f t="shared" si="65"/>
        <v>1</v>
      </c>
      <c r="BO36" s="133">
        <f t="shared" si="65"/>
        <v>0</v>
      </c>
      <c r="BP36" s="222">
        <f>SUM(BP6:BP35)</f>
        <v>28</v>
      </c>
      <c r="BQ36" s="133">
        <f t="shared" si="65"/>
        <v>1</v>
      </c>
      <c r="BR36" s="133">
        <f t="shared" si="65"/>
        <v>0</v>
      </c>
      <c r="BS36" s="133">
        <f t="shared" si="65"/>
        <v>0</v>
      </c>
      <c r="BT36" s="133">
        <f t="shared" si="65"/>
        <v>0</v>
      </c>
      <c r="BU36" s="133">
        <f t="shared" si="65"/>
        <v>0</v>
      </c>
      <c r="BV36" s="133">
        <f t="shared" si="65"/>
        <v>0</v>
      </c>
      <c r="BW36" s="133">
        <f t="shared" si="65"/>
        <v>0</v>
      </c>
      <c r="BX36" s="133">
        <f t="shared" ref="BX36:EJ36" si="66">SUM(BX6:BX35)</f>
        <v>0</v>
      </c>
      <c r="BY36" s="133">
        <f t="shared" si="66"/>
        <v>0</v>
      </c>
      <c r="BZ36" s="133">
        <f t="shared" si="66"/>
        <v>0</v>
      </c>
      <c r="CA36" s="133">
        <f t="shared" si="66"/>
        <v>1</v>
      </c>
      <c r="CB36" s="133">
        <f t="shared" si="66"/>
        <v>1</v>
      </c>
      <c r="CC36" s="133">
        <f t="shared" si="66"/>
        <v>0</v>
      </c>
      <c r="CD36" s="133">
        <f t="shared" si="66"/>
        <v>0</v>
      </c>
      <c r="CE36" s="133">
        <f t="shared" si="66"/>
        <v>0</v>
      </c>
      <c r="CF36" s="133">
        <f t="shared" si="66"/>
        <v>0</v>
      </c>
      <c r="CG36" s="133">
        <f t="shared" si="66"/>
        <v>0</v>
      </c>
      <c r="CH36" s="133">
        <f t="shared" si="66"/>
        <v>0</v>
      </c>
      <c r="CI36" s="133">
        <f t="shared" si="66"/>
        <v>0</v>
      </c>
      <c r="CJ36" s="133">
        <f t="shared" si="66"/>
        <v>0</v>
      </c>
      <c r="CK36" s="133">
        <f t="shared" si="66"/>
        <v>0</v>
      </c>
      <c r="CL36" s="133">
        <f t="shared" si="66"/>
        <v>0</v>
      </c>
      <c r="CM36" s="133">
        <f t="shared" si="66"/>
        <v>1</v>
      </c>
      <c r="CN36" s="133">
        <f t="shared" si="66"/>
        <v>1</v>
      </c>
      <c r="CO36" s="133">
        <f t="shared" si="66"/>
        <v>0</v>
      </c>
      <c r="CP36" s="133">
        <f t="shared" si="66"/>
        <v>0</v>
      </c>
      <c r="CQ36" s="133">
        <f t="shared" si="66"/>
        <v>0</v>
      </c>
      <c r="CR36" s="133">
        <f t="shared" si="66"/>
        <v>0</v>
      </c>
      <c r="CS36" s="133">
        <f t="shared" si="66"/>
        <v>0</v>
      </c>
      <c r="CT36" s="133">
        <f t="shared" si="66"/>
        <v>1</v>
      </c>
      <c r="CU36" s="133">
        <f t="shared" si="66"/>
        <v>1</v>
      </c>
      <c r="CV36" s="133">
        <f t="shared" si="66"/>
        <v>0</v>
      </c>
      <c r="CW36" s="133">
        <f t="shared" si="66"/>
        <v>0</v>
      </c>
      <c r="CX36" s="133">
        <f t="shared" si="66"/>
        <v>0</v>
      </c>
      <c r="CY36" s="133">
        <f t="shared" si="66"/>
        <v>0</v>
      </c>
      <c r="CZ36" s="133">
        <f t="shared" si="66"/>
        <v>0</v>
      </c>
      <c r="DA36" s="133">
        <f t="shared" si="66"/>
        <v>0</v>
      </c>
      <c r="DB36" s="133">
        <f t="shared" si="66"/>
        <v>0</v>
      </c>
      <c r="DC36" s="133">
        <f t="shared" si="66"/>
        <v>0</v>
      </c>
      <c r="DD36" s="133">
        <f t="shared" si="66"/>
        <v>0</v>
      </c>
      <c r="DE36" s="133">
        <f t="shared" si="66"/>
        <v>0</v>
      </c>
      <c r="DF36" s="133">
        <f t="shared" si="66"/>
        <v>0</v>
      </c>
      <c r="DG36" s="133">
        <f t="shared" si="66"/>
        <v>1</v>
      </c>
      <c r="DH36" s="133">
        <f t="shared" si="66"/>
        <v>0</v>
      </c>
      <c r="DI36" s="133">
        <f t="shared" si="66"/>
        <v>1</v>
      </c>
      <c r="DJ36" s="133">
        <f t="shared" si="66"/>
        <v>0</v>
      </c>
      <c r="DK36" s="133">
        <f t="shared" si="66"/>
        <v>1</v>
      </c>
      <c r="DL36" s="133">
        <f t="shared" si="66"/>
        <v>0</v>
      </c>
      <c r="DM36" s="222">
        <f>SUM(DM6:DM35)</f>
        <v>28</v>
      </c>
      <c r="DN36" s="133">
        <f t="shared" si="66"/>
        <v>1</v>
      </c>
      <c r="DO36" s="133">
        <f t="shared" si="66"/>
        <v>0</v>
      </c>
      <c r="DP36" s="133">
        <f t="shared" si="66"/>
        <v>0</v>
      </c>
      <c r="DQ36" s="133">
        <f t="shared" si="66"/>
        <v>0</v>
      </c>
      <c r="DR36" s="133">
        <f t="shared" si="66"/>
        <v>0</v>
      </c>
      <c r="DS36" s="133">
        <f t="shared" si="66"/>
        <v>0</v>
      </c>
      <c r="DT36" s="133">
        <f t="shared" si="66"/>
        <v>0</v>
      </c>
      <c r="DU36" s="133">
        <f t="shared" si="66"/>
        <v>0</v>
      </c>
      <c r="DV36" s="133">
        <f t="shared" si="66"/>
        <v>0</v>
      </c>
      <c r="DW36" s="133">
        <f t="shared" si="66"/>
        <v>0</v>
      </c>
      <c r="DX36" s="133">
        <f t="shared" si="66"/>
        <v>1</v>
      </c>
      <c r="DY36" s="133">
        <f t="shared" si="66"/>
        <v>1</v>
      </c>
      <c r="DZ36" s="133">
        <f t="shared" si="66"/>
        <v>0</v>
      </c>
      <c r="EA36" s="133">
        <f t="shared" si="66"/>
        <v>0</v>
      </c>
      <c r="EB36" s="133">
        <f t="shared" si="66"/>
        <v>0</v>
      </c>
      <c r="EC36" s="133">
        <f t="shared" si="66"/>
        <v>0</v>
      </c>
      <c r="ED36" s="133">
        <f t="shared" si="66"/>
        <v>0</v>
      </c>
      <c r="EE36" s="133">
        <f t="shared" si="66"/>
        <v>0</v>
      </c>
      <c r="EF36" s="133">
        <f t="shared" si="66"/>
        <v>0</v>
      </c>
      <c r="EG36" s="133">
        <f t="shared" si="66"/>
        <v>0</v>
      </c>
      <c r="EH36" s="133">
        <f t="shared" si="66"/>
        <v>0</v>
      </c>
      <c r="EI36" s="133">
        <f t="shared" si="66"/>
        <v>0</v>
      </c>
      <c r="EJ36" s="133">
        <f t="shared" si="66"/>
        <v>1</v>
      </c>
      <c r="EK36" s="133">
        <f t="shared" ref="EK36:GW36" si="67">SUM(EK6:EK35)</f>
        <v>1</v>
      </c>
      <c r="EL36" s="133">
        <f t="shared" si="67"/>
        <v>0</v>
      </c>
      <c r="EM36" s="133">
        <f t="shared" si="67"/>
        <v>0</v>
      </c>
      <c r="EN36" s="133">
        <f t="shared" si="67"/>
        <v>0</v>
      </c>
      <c r="EO36" s="133">
        <f t="shared" si="67"/>
        <v>0</v>
      </c>
      <c r="EP36" s="133">
        <f t="shared" si="67"/>
        <v>0</v>
      </c>
      <c r="EQ36" s="133">
        <f t="shared" si="67"/>
        <v>1</v>
      </c>
      <c r="ER36" s="133">
        <f t="shared" si="67"/>
        <v>1</v>
      </c>
      <c r="ES36" s="133">
        <f t="shared" si="67"/>
        <v>0</v>
      </c>
      <c r="ET36" s="133">
        <f t="shared" si="67"/>
        <v>0</v>
      </c>
      <c r="EU36" s="133">
        <f t="shared" si="67"/>
        <v>0</v>
      </c>
      <c r="EV36" s="133">
        <f t="shared" si="67"/>
        <v>0</v>
      </c>
      <c r="EW36" s="133">
        <f t="shared" si="67"/>
        <v>0</v>
      </c>
      <c r="EX36" s="133">
        <f t="shared" si="67"/>
        <v>0</v>
      </c>
      <c r="EY36" s="133">
        <f t="shared" si="67"/>
        <v>0</v>
      </c>
      <c r="EZ36" s="133">
        <f t="shared" si="67"/>
        <v>0</v>
      </c>
      <c r="FA36" s="133">
        <f t="shared" si="67"/>
        <v>0</v>
      </c>
      <c r="FB36" s="133">
        <f t="shared" si="67"/>
        <v>0</v>
      </c>
      <c r="FC36" s="133">
        <f t="shared" si="67"/>
        <v>0</v>
      </c>
      <c r="FD36" s="133">
        <f t="shared" si="67"/>
        <v>1</v>
      </c>
      <c r="FE36" s="133">
        <f t="shared" si="67"/>
        <v>0</v>
      </c>
      <c r="FF36" s="133">
        <f t="shared" si="67"/>
        <v>1</v>
      </c>
      <c r="FG36" s="133">
        <f t="shared" si="67"/>
        <v>0</v>
      </c>
      <c r="FH36" s="133">
        <f t="shared" si="67"/>
        <v>1</v>
      </c>
      <c r="FI36" s="133">
        <f t="shared" si="67"/>
        <v>0</v>
      </c>
      <c r="FJ36" s="222">
        <f>SUM(FJ6:FJ35)</f>
        <v>28</v>
      </c>
      <c r="FK36" s="133">
        <f t="shared" si="67"/>
        <v>1</v>
      </c>
      <c r="FL36" s="133">
        <f t="shared" si="67"/>
        <v>0</v>
      </c>
      <c r="FM36" s="133">
        <f t="shared" si="67"/>
        <v>0</v>
      </c>
      <c r="FN36" s="133">
        <f t="shared" si="67"/>
        <v>0</v>
      </c>
      <c r="FO36" s="133">
        <f t="shared" si="67"/>
        <v>0</v>
      </c>
      <c r="FP36" s="133">
        <f t="shared" si="67"/>
        <v>0</v>
      </c>
      <c r="FQ36" s="133">
        <f t="shared" si="67"/>
        <v>0</v>
      </c>
      <c r="FR36" s="133">
        <f t="shared" si="67"/>
        <v>0</v>
      </c>
      <c r="FS36" s="133">
        <f t="shared" si="67"/>
        <v>0</v>
      </c>
      <c r="FT36" s="133">
        <f t="shared" si="67"/>
        <v>0</v>
      </c>
      <c r="FU36" s="133">
        <f t="shared" si="67"/>
        <v>1</v>
      </c>
      <c r="FV36" s="133">
        <f t="shared" si="67"/>
        <v>1</v>
      </c>
      <c r="FW36" s="133">
        <f t="shared" si="67"/>
        <v>0</v>
      </c>
      <c r="FX36" s="133">
        <f t="shared" si="67"/>
        <v>0</v>
      </c>
      <c r="FY36" s="133">
        <f t="shared" si="67"/>
        <v>0</v>
      </c>
      <c r="FZ36" s="133">
        <f t="shared" si="67"/>
        <v>0</v>
      </c>
      <c r="GA36" s="133">
        <f t="shared" si="67"/>
        <v>0</v>
      </c>
      <c r="GB36" s="133">
        <f t="shared" si="67"/>
        <v>0</v>
      </c>
      <c r="GC36" s="133">
        <f t="shared" si="67"/>
        <v>0</v>
      </c>
      <c r="GD36" s="133">
        <f t="shared" si="67"/>
        <v>0</v>
      </c>
      <c r="GE36" s="133">
        <f t="shared" si="67"/>
        <v>0</v>
      </c>
      <c r="GF36" s="133">
        <f t="shared" si="67"/>
        <v>0</v>
      </c>
      <c r="GG36" s="133">
        <f t="shared" si="67"/>
        <v>1</v>
      </c>
      <c r="GH36" s="133">
        <f t="shared" si="67"/>
        <v>1</v>
      </c>
      <c r="GI36" s="133">
        <f t="shared" si="67"/>
        <v>0</v>
      </c>
      <c r="GJ36" s="133">
        <f t="shared" si="67"/>
        <v>0</v>
      </c>
      <c r="GK36" s="133">
        <f t="shared" si="67"/>
        <v>0</v>
      </c>
      <c r="GL36" s="133">
        <f t="shared" si="67"/>
        <v>0</v>
      </c>
      <c r="GM36" s="133">
        <f t="shared" si="67"/>
        <v>0</v>
      </c>
      <c r="GN36" s="133">
        <f t="shared" si="67"/>
        <v>1</v>
      </c>
      <c r="GO36" s="133">
        <f t="shared" si="67"/>
        <v>1</v>
      </c>
      <c r="GP36" s="133">
        <f t="shared" si="67"/>
        <v>0</v>
      </c>
      <c r="GQ36" s="133">
        <f t="shared" si="67"/>
        <v>0</v>
      </c>
      <c r="GR36" s="133">
        <f t="shared" si="67"/>
        <v>0</v>
      </c>
      <c r="GS36" s="133">
        <f t="shared" si="67"/>
        <v>0</v>
      </c>
      <c r="GT36" s="133">
        <f t="shared" si="67"/>
        <v>0</v>
      </c>
      <c r="GU36" s="133">
        <f t="shared" si="67"/>
        <v>0</v>
      </c>
      <c r="GV36" s="133">
        <f t="shared" si="67"/>
        <v>0</v>
      </c>
      <c r="GW36" s="133">
        <f t="shared" si="67"/>
        <v>0</v>
      </c>
      <c r="GX36" s="133">
        <f t="shared" ref="GX36:JK36" si="68">SUM(GX6:GX35)</f>
        <v>0</v>
      </c>
      <c r="GY36" s="133">
        <f t="shared" si="68"/>
        <v>0</v>
      </c>
      <c r="GZ36" s="133">
        <f t="shared" si="68"/>
        <v>0</v>
      </c>
      <c r="HA36" s="133">
        <f t="shared" si="68"/>
        <v>1</v>
      </c>
      <c r="HB36" s="133">
        <f t="shared" si="68"/>
        <v>0</v>
      </c>
      <c r="HC36" s="133">
        <f t="shared" si="68"/>
        <v>1</v>
      </c>
      <c r="HD36" s="133">
        <f t="shared" si="68"/>
        <v>0</v>
      </c>
      <c r="HE36" s="133">
        <f t="shared" si="68"/>
        <v>1</v>
      </c>
      <c r="HF36" s="133">
        <f t="shared" si="68"/>
        <v>0</v>
      </c>
      <c r="HG36" s="222">
        <f>SUM(HG6:HG35)</f>
        <v>28</v>
      </c>
      <c r="HH36" s="133">
        <f t="shared" si="68"/>
        <v>1</v>
      </c>
      <c r="HI36" s="133">
        <f t="shared" si="68"/>
        <v>0</v>
      </c>
      <c r="HJ36" s="133">
        <f t="shared" si="68"/>
        <v>0</v>
      </c>
      <c r="HK36" s="133">
        <f t="shared" si="68"/>
        <v>0</v>
      </c>
      <c r="HL36" s="133">
        <f t="shared" si="68"/>
        <v>0</v>
      </c>
      <c r="HM36" s="133">
        <f t="shared" si="68"/>
        <v>0</v>
      </c>
      <c r="HN36" s="133">
        <f t="shared" si="68"/>
        <v>0</v>
      </c>
      <c r="HO36" s="133">
        <f t="shared" si="68"/>
        <v>0</v>
      </c>
      <c r="HP36" s="133">
        <f t="shared" si="68"/>
        <v>0</v>
      </c>
      <c r="HQ36" s="133">
        <f t="shared" si="68"/>
        <v>0</v>
      </c>
      <c r="HR36" s="133">
        <f t="shared" si="68"/>
        <v>1</v>
      </c>
      <c r="HS36" s="133">
        <f t="shared" si="68"/>
        <v>1</v>
      </c>
      <c r="HT36" s="133">
        <f t="shared" si="68"/>
        <v>0</v>
      </c>
      <c r="HU36" s="133">
        <f t="shared" si="68"/>
        <v>0</v>
      </c>
      <c r="HV36" s="133">
        <f t="shared" si="68"/>
        <v>0</v>
      </c>
      <c r="HW36" s="133">
        <f t="shared" si="68"/>
        <v>0</v>
      </c>
      <c r="HX36" s="133">
        <f t="shared" si="68"/>
        <v>0</v>
      </c>
      <c r="HY36" s="133">
        <f t="shared" si="68"/>
        <v>0</v>
      </c>
      <c r="HZ36" s="133">
        <f t="shared" si="68"/>
        <v>0</v>
      </c>
      <c r="IA36" s="133">
        <f t="shared" si="68"/>
        <v>0</v>
      </c>
      <c r="IB36" s="133">
        <f t="shared" si="68"/>
        <v>0</v>
      </c>
      <c r="IC36" s="133">
        <f t="shared" si="68"/>
        <v>0</v>
      </c>
      <c r="ID36" s="133">
        <f t="shared" si="68"/>
        <v>1</v>
      </c>
      <c r="IE36" s="133">
        <f t="shared" si="68"/>
        <v>1</v>
      </c>
      <c r="IF36" s="133">
        <f t="shared" si="68"/>
        <v>0</v>
      </c>
      <c r="IG36" s="133">
        <f t="shared" si="68"/>
        <v>0</v>
      </c>
      <c r="IH36" s="133">
        <f t="shared" si="68"/>
        <v>0</v>
      </c>
      <c r="II36" s="133">
        <f t="shared" si="68"/>
        <v>0</v>
      </c>
      <c r="IJ36" s="133">
        <f t="shared" si="68"/>
        <v>0</v>
      </c>
      <c r="IK36" s="133">
        <f t="shared" si="68"/>
        <v>1</v>
      </c>
      <c r="IL36" s="133">
        <f t="shared" si="68"/>
        <v>1</v>
      </c>
      <c r="IM36" s="133">
        <f t="shared" si="68"/>
        <v>0</v>
      </c>
      <c r="IN36" s="133">
        <f t="shared" si="68"/>
        <v>0</v>
      </c>
      <c r="IO36" s="133">
        <f t="shared" si="68"/>
        <v>0</v>
      </c>
      <c r="IP36" s="133">
        <f t="shared" si="68"/>
        <v>0</v>
      </c>
      <c r="IQ36" s="133">
        <f t="shared" si="68"/>
        <v>0</v>
      </c>
      <c r="IR36" s="133">
        <f t="shared" si="68"/>
        <v>0</v>
      </c>
      <c r="IS36" s="133">
        <f t="shared" si="68"/>
        <v>0</v>
      </c>
      <c r="IT36" s="133">
        <f t="shared" si="68"/>
        <v>0</v>
      </c>
      <c r="IU36" s="133">
        <f t="shared" si="68"/>
        <v>0</v>
      </c>
      <c r="IV36" s="133">
        <f t="shared" si="68"/>
        <v>0</v>
      </c>
      <c r="IW36" s="133">
        <f t="shared" si="68"/>
        <v>0</v>
      </c>
      <c r="IX36" s="133">
        <f t="shared" si="68"/>
        <v>1</v>
      </c>
      <c r="IY36" s="133">
        <f t="shared" si="68"/>
        <v>0</v>
      </c>
      <c r="IZ36" s="133">
        <f t="shared" si="68"/>
        <v>1</v>
      </c>
      <c r="JA36" s="133">
        <f t="shared" si="68"/>
        <v>0</v>
      </c>
      <c r="JB36" s="133">
        <f t="shared" si="68"/>
        <v>1</v>
      </c>
      <c r="JC36" s="133">
        <f t="shared" si="68"/>
        <v>0</v>
      </c>
      <c r="JD36" s="222">
        <f>SUM(JD6:JD35)</f>
        <v>28</v>
      </c>
      <c r="JE36" s="133">
        <f t="shared" si="68"/>
        <v>1</v>
      </c>
      <c r="JF36" s="133">
        <f t="shared" si="68"/>
        <v>0</v>
      </c>
      <c r="JG36" s="133">
        <f t="shared" si="68"/>
        <v>0</v>
      </c>
      <c r="JH36" s="133">
        <f t="shared" si="68"/>
        <v>0</v>
      </c>
      <c r="JI36" s="133">
        <f t="shared" si="68"/>
        <v>0</v>
      </c>
      <c r="JJ36" s="133">
        <f t="shared" si="68"/>
        <v>0</v>
      </c>
      <c r="JK36" s="133">
        <f t="shared" si="68"/>
        <v>0</v>
      </c>
      <c r="JL36" s="133">
        <f t="shared" ref="JL36:LX36" si="69">SUM(JL6:JL35)</f>
        <v>0</v>
      </c>
      <c r="JM36" s="133">
        <f t="shared" si="69"/>
        <v>0</v>
      </c>
      <c r="JN36" s="133">
        <f t="shared" si="69"/>
        <v>0</v>
      </c>
      <c r="JO36" s="133">
        <f t="shared" si="69"/>
        <v>1</v>
      </c>
      <c r="JP36" s="133">
        <f t="shared" si="69"/>
        <v>1</v>
      </c>
      <c r="JQ36" s="133">
        <f t="shared" si="69"/>
        <v>0</v>
      </c>
      <c r="JR36" s="133">
        <f t="shared" si="69"/>
        <v>0</v>
      </c>
      <c r="JS36" s="133">
        <f t="shared" si="69"/>
        <v>0</v>
      </c>
      <c r="JT36" s="133">
        <f t="shared" si="69"/>
        <v>0</v>
      </c>
      <c r="JU36" s="133">
        <f t="shared" si="69"/>
        <v>0</v>
      </c>
      <c r="JV36" s="133">
        <f t="shared" si="69"/>
        <v>0</v>
      </c>
      <c r="JW36" s="133">
        <f t="shared" si="69"/>
        <v>0</v>
      </c>
      <c r="JX36" s="133">
        <f t="shared" si="69"/>
        <v>0</v>
      </c>
      <c r="JY36" s="133">
        <f t="shared" si="69"/>
        <v>0</v>
      </c>
      <c r="JZ36" s="133">
        <f t="shared" si="69"/>
        <v>0</v>
      </c>
      <c r="KA36" s="133">
        <f t="shared" si="69"/>
        <v>1</v>
      </c>
      <c r="KB36" s="133">
        <f t="shared" si="69"/>
        <v>1</v>
      </c>
      <c r="KC36" s="133">
        <f t="shared" si="69"/>
        <v>0</v>
      </c>
      <c r="KD36" s="133">
        <f t="shared" si="69"/>
        <v>0</v>
      </c>
      <c r="KE36" s="133">
        <f t="shared" si="69"/>
        <v>0</v>
      </c>
      <c r="KF36" s="133">
        <f t="shared" si="69"/>
        <v>0</v>
      </c>
      <c r="KG36" s="133">
        <f t="shared" si="69"/>
        <v>0</v>
      </c>
      <c r="KH36" s="133">
        <f t="shared" si="69"/>
        <v>1</v>
      </c>
      <c r="KI36" s="133">
        <f t="shared" si="69"/>
        <v>1</v>
      </c>
      <c r="KJ36" s="133">
        <f t="shared" si="69"/>
        <v>0</v>
      </c>
      <c r="KK36" s="133">
        <f t="shared" si="69"/>
        <v>0</v>
      </c>
      <c r="KL36" s="133">
        <f t="shared" si="69"/>
        <v>0</v>
      </c>
      <c r="KM36" s="133">
        <f t="shared" si="69"/>
        <v>0</v>
      </c>
      <c r="KN36" s="133">
        <f t="shared" si="69"/>
        <v>0</v>
      </c>
      <c r="KO36" s="133">
        <f t="shared" si="69"/>
        <v>0</v>
      </c>
      <c r="KP36" s="133">
        <f t="shared" si="69"/>
        <v>0</v>
      </c>
      <c r="KQ36" s="133">
        <f t="shared" si="69"/>
        <v>0</v>
      </c>
      <c r="KR36" s="133">
        <f t="shared" si="69"/>
        <v>0</v>
      </c>
      <c r="KS36" s="133">
        <f t="shared" si="69"/>
        <v>0</v>
      </c>
      <c r="KT36" s="133">
        <f t="shared" si="69"/>
        <v>0</v>
      </c>
      <c r="KU36" s="133">
        <f t="shared" si="69"/>
        <v>1</v>
      </c>
      <c r="KV36" s="133">
        <f t="shared" si="69"/>
        <v>0</v>
      </c>
      <c r="KW36" s="133">
        <f t="shared" si="69"/>
        <v>1</v>
      </c>
      <c r="KX36" s="133">
        <f t="shared" si="69"/>
        <v>0</v>
      </c>
      <c r="KY36" s="133">
        <f t="shared" si="69"/>
        <v>1</v>
      </c>
      <c r="KZ36" s="133">
        <f t="shared" si="69"/>
        <v>0</v>
      </c>
      <c r="LA36" s="222">
        <f>SUM(LA6:LA35)</f>
        <v>27</v>
      </c>
      <c r="LB36" s="133">
        <f t="shared" si="69"/>
        <v>1</v>
      </c>
      <c r="LC36" s="133">
        <f t="shared" si="69"/>
        <v>0</v>
      </c>
      <c r="LD36" s="133">
        <f t="shared" si="69"/>
        <v>0</v>
      </c>
      <c r="LE36" s="133">
        <f t="shared" si="69"/>
        <v>0</v>
      </c>
      <c r="LF36" s="133">
        <f t="shared" si="69"/>
        <v>0</v>
      </c>
      <c r="LG36" s="133">
        <f t="shared" si="69"/>
        <v>0</v>
      </c>
      <c r="LH36" s="133">
        <f t="shared" si="69"/>
        <v>0</v>
      </c>
      <c r="LI36" s="133">
        <f t="shared" si="69"/>
        <v>0</v>
      </c>
      <c r="LJ36" s="133">
        <f t="shared" si="69"/>
        <v>0</v>
      </c>
      <c r="LK36" s="133">
        <f t="shared" si="69"/>
        <v>0</v>
      </c>
      <c r="LL36" s="133">
        <f t="shared" si="69"/>
        <v>1</v>
      </c>
      <c r="LM36" s="133">
        <f t="shared" si="69"/>
        <v>1</v>
      </c>
      <c r="LN36" s="133">
        <f t="shared" si="69"/>
        <v>0</v>
      </c>
      <c r="LO36" s="133">
        <f t="shared" si="69"/>
        <v>0</v>
      </c>
      <c r="LP36" s="133">
        <f t="shared" si="69"/>
        <v>0</v>
      </c>
      <c r="LQ36" s="133">
        <f t="shared" si="69"/>
        <v>0</v>
      </c>
      <c r="LR36" s="133">
        <f t="shared" si="69"/>
        <v>0</v>
      </c>
      <c r="LS36" s="133">
        <f t="shared" si="69"/>
        <v>0</v>
      </c>
      <c r="LT36" s="133">
        <f t="shared" si="69"/>
        <v>0</v>
      </c>
      <c r="LU36" s="133">
        <f t="shared" si="69"/>
        <v>0</v>
      </c>
      <c r="LV36" s="133">
        <f t="shared" si="69"/>
        <v>0</v>
      </c>
      <c r="LW36" s="133">
        <f t="shared" si="69"/>
        <v>0</v>
      </c>
      <c r="LX36" s="133">
        <f t="shared" si="69"/>
        <v>1</v>
      </c>
      <c r="LY36" s="133">
        <f t="shared" ref="LY36:OK36" si="70">SUM(LY6:LY35)</f>
        <v>1</v>
      </c>
      <c r="LZ36" s="133">
        <f t="shared" si="70"/>
        <v>0</v>
      </c>
      <c r="MA36" s="133">
        <f t="shared" si="70"/>
        <v>0</v>
      </c>
      <c r="MB36" s="133">
        <f t="shared" si="70"/>
        <v>0</v>
      </c>
      <c r="MC36" s="133">
        <f t="shared" si="70"/>
        <v>0</v>
      </c>
      <c r="MD36" s="133">
        <f t="shared" si="70"/>
        <v>0</v>
      </c>
      <c r="ME36" s="133">
        <f t="shared" si="70"/>
        <v>1</v>
      </c>
      <c r="MF36" s="133">
        <f t="shared" si="70"/>
        <v>1</v>
      </c>
      <c r="MG36" s="133">
        <f t="shared" si="70"/>
        <v>0</v>
      </c>
      <c r="MH36" s="133">
        <f t="shared" si="70"/>
        <v>0</v>
      </c>
      <c r="MI36" s="133">
        <f t="shared" si="70"/>
        <v>0</v>
      </c>
      <c r="MJ36" s="133">
        <f t="shared" si="70"/>
        <v>0</v>
      </c>
      <c r="MK36" s="133">
        <f t="shared" si="70"/>
        <v>0</v>
      </c>
      <c r="ML36" s="133">
        <f t="shared" si="70"/>
        <v>0</v>
      </c>
      <c r="MM36" s="133">
        <f t="shared" si="70"/>
        <v>0</v>
      </c>
      <c r="MN36" s="133">
        <f t="shared" si="70"/>
        <v>0</v>
      </c>
      <c r="MO36" s="133">
        <f t="shared" si="70"/>
        <v>0</v>
      </c>
      <c r="MP36" s="133">
        <f t="shared" si="70"/>
        <v>0</v>
      </c>
      <c r="MQ36" s="133">
        <f t="shared" si="70"/>
        <v>0</v>
      </c>
      <c r="MR36" s="133">
        <f t="shared" si="70"/>
        <v>1</v>
      </c>
      <c r="MS36" s="133">
        <f t="shared" si="70"/>
        <v>1</v>
      </c>
      <c r="MT36" s="133">
        <f t="shared" si="70"/>
        <v>0</v>
      </c>
      <c r="MU36" s="133">
        <f t="shared" si="70"/>
        <v>0</v>
      </c>
      <c r="MV36" s="133">
        <f t="shared" si="70"/>
        <v>1</v>
      </c>
      <c r="MW36" s="133">
        <f t="shared" si="70"/>
        <v>0</v>
      </c>
      <c r="MX36" s="222">
        <f>SUM(MX6:MX35)</f>
        <v>27</v>
      </c>
      <c r="MY36" s="133">
        <f t="shared" si="70"/>
        <v>1</v>
      </c>
      <c r="MZ36" s="133">
        <f t="shared" si="70"/>
        <v>0</v>
      </c>
      <c r="NA36" s="133">
        <f t="shared" si="70"/>
        <v>0</v>
      </c>
      <c r="NB36" s="133">
        <f t="shared" si="70"/>
        <v>0</v>
      </c>
      <c r="NC36" s="133">
        <f t="shared" si="70"/>
        <v>0</v>
      </c>
      <c r="ND36" s="133">
        <f t="shared" si="70"/>
        <v>0</v>
      </c>
      <c r="NE36" s="133">
        <f t="shared" si="70"/>
        <v>0</v>
      </c>
      <c r="NF36" s="133">
        <f t="shared" si="70"/>
        <v>0</v>
      </c>
      <c r="NG36" s="133">
        <f t="shared" si="70"/>
        <v>0</v>
      </c>
      <c r="NH36" s="133">
        <f t="shared" si="70"/>
        <v>0</v>
      </c>
      <c r="NI36" s="133">
        <f t="shared" si="70"/>
        <v>1</v>
      </c>
      <c r="NJ36" s="133">
        <f t="shared" si="70"/>
        <v>1</v>
      </c>
      <c r="NK36" s="133">
        <f t="shared" si="70"/>
        <v>0</v>
      </c>
      <c r="NL36" s="133">
        <f t="shared" si="70"/>
        <v>0</v>
      </c>
      <c r="NM36" s="133">
        <f t="shared" si="70"/>
        <v>0</v>
      </c>
      <c r="NN36" s="133">
        <f t="shared" si="70"/>
        <v>0</v>
      </c>
      <c r="NO36" s="133">
        <f t="shared" si="70"/>
        <v>0</v>
      </c>
      <c r="NP36" s="133">
        <f t="shared" si="70"/>
        <v>0</v>
      </c>
      <c r="NQ36" s="133">
        <f t="shared" si="70"/>
        <v>0</v>
      </c>
      <c r="NR36" s="133">
        <f t="shared" si="70"/>
        <v>0</v>
      </c>
      <c r="NS36" s="133">
        <f t="shared" si="70"/>
        <v>0</v>
      </c>
      <c r="NT36" s="133">
        <f t="shared" si="70"/>
        <v>0</v>
      </c>
      <c r="NU36" s="133">
        <f t="shared" si="70"/>
        <v>1</v>
      </c>
      <c r="NV36" s="133">
        <f t="shared" si="70"/>
        <v>1</v>
      </c>
      <c r="NW36" s="133">
        <f t="shared" si="70"/>
        <v>0</v>
      </c>
      <c r="NX36" s="133">
        <f t="shared" si="70"/>
        <v>0</v>
      </c>
      <c r="NY36" s="133">
        <f t="shared" si="70"/>
        <v>0</v>
      </c>
      <c r="NZ36" s="133">
        <f t="shared" si="70"/>
        <v>0</v>
      </c>
      <c r="OA36" s="133">
        <f t="shared" si="70"/>
        <v>0</v>
      </c>
      <c r="OB36" s="133">
        <f t="shared" si="70"/>
        <v>1</v>
      </c>
      <c r="OC36" s="133">
        <f t="shared" si="70"/>
        <v>1</v>
      </c>
      <c r="OD36" s="133">
        <f t="shared" si="70"/>
        <v>0</v>
      </c>
      <c r="OE36" s="133">
        <f t="shared" si="70"/>
        <v>0</v>
      </c>
      <c r="OF36" s="133">
        <f t="shared" si="70"/>
        <v>0</v>
      </c>
      <c r="OG36" s="133">
        <f t="shared" si="70"/>
        <v>0</v>
      </c>
      <c r="OH36" s="133">
        <f t="shared" si="70"/>
        <v>0</v>
      </c>
      <c r="OI36" s="133">
        <f t="shared" si="70"/>
        <v>0</v>
      </c>
      <c r="OJ36" s="133">
        <f t="shared" si="70"/>
        <v>0</v>
      </c>
      <c r="OK36" s="133">
        <f t="shared" si="70"/>
        <v>0</v>
      </c>
      <c r="OL36" s="133">
        <f t="shared" ref="OL36:QP36" si="71">SUM(OL6:OL35)</f>
        <v>0</v>
      </c>
      <c r="OM36" s="133">
        <f t="shared" si="71"/>
        <v>0</v>
      </c>
      <c r="ON36" s="133">
        <f t="shared" si="71"/>
        <v>0</v>
      </c>
      <c r="OO36" s="133">
        <f t="shared" si="71"/>
        <v>1</v>
      </c>
      <c r="OP36" s="133">
        <f t="shared" si="71"/>
        <v>0</v>
      </c>
      <c r="OQ36" s="133">
        <f t="shared" si="71"/>
        <v>1</v>
      </c>
      <c r="OR36" s="133">
        <f t="shared" si="71"/>
        <v>0</v>
      </c>
      <c r="OS36" s="133">
        <f t="shared" si="71"/>
        <v>1</v>
      </c>
      <c r="OT36" s="133">
        <f t="shared" si="71"/>
        <v>0</v>
      </c>
      <c r="OU36" s="222">
        <f>SUM(OU6:OU35)</f>
        <v>27</v>
      </c>
      <c r="OV36" s="133">
        <f t="shared" si="71"/>
        <v>0</v>
      </c>
      <c r="OW36" s="133">
        <f t="shared" si="71"/>
        <v>0</v>
      </c>
      <c r="OX36" s="133">
        <f t="shared" si="71"/>
        <v>0</v>
      </c>
      <c r="OY36" s="133">
        <f t="shared" si="71"/>
        <v>0</v>
      </c>
      <c r="OZ36" s="133">
        <f t="shared" si="71"/>
        <v>0</v>
      </c>
      <c r="PA36" s="133">
        <f t="shared" si="71"/>
        <v>0</v>
      </c>
      <c r="PB36" s="133">
        <f t="shared" si="71"/>
        <v>0</v>
      </c>
      <c r="PC36" s="133">
        <f t="shared" si="71"/>
        <v>0</v>
      </c>
      <c r="PD36" s="133">
        <f t="shared" si="71"/>
        <v>1</v>
      </c>
      <c r="PE36" s="133">
        <f t="shared" si="71"/>
        <v>0</v>
      </c>
      <c r="PF36" s="133">
        <f t="shared" si="71"/>
        <v>1</v>
      </c>
      <c r="PG36" s="133">
        <f t="shared" si="71"/>
        <v>0</v>
      </c>
      <c r="PH36" s="133">
        <f t="shared" si="71"/>
        <v>0</v>
      </c>
      <c r="PI36" s="133">
        <f t="shared" si="71"/>
        <v>0</v>
      </c>
      <c r="PJ36" s="133">
        <f t="shared" si="71"/>
        <v>0</v>
      </c>
      <c r="PK36" s="133">
        <f t="shared" si="71"/>
        <v>0</v>
      </c>
      <c r="PL36" s="133">
        <f t="shared" si="71"/>
        <v>0</v>
      </c>
      <c r="PM36" s="133">
        <f t="shared" si="71"/>
        <v>0</v>
      </c>
      <c r="PN36" s="133">
        <f t="shared" si="71"/>
        <v>0</v>
      </c>
      <c r="PO36" s="133">
        <f t="shared" si="71"/>
        <v>0</v>
      </c>
      <c r="PP36" s="133">
        <f t="shared" si="71"/>
        <v>1</v>
      </c>
      <c r="PQ36" s="133">
        <f t="shared" si="71"/>
        <v>0</v>
      </c>
      <c r="PR36" s="133">
        <f t="shared" si="71"/>
        <v>1</v>
      </c>
      <c r="PS36" s="133">
        <f t="shared" si="71"/>
        <v>0</v>
      </c>
      <c r="PT36" s="133">
        <f t="shared" si="71"/>
        <v>0</v>
      </c>
      <c r="PU36" s="133">
        <f t="shared" si="71"/>
        <v>0</v>
      </c>
      <c r="PV36" s="133">
        <f t="shared" si="71"/>
        <v>0</v>
      </c>
      <c r="PW36" s="133">
        <f t="shared" si="71"/>
        <v>1</v>
      </c>
      <c r="PX36" s="133">
        <f t="shared" si="71"/>
        <v>0</v>
      </c>
      <c r="PY36" s="133">
        <f t="shared" si="71"/>
        <v>1</v>
      </c>
      <c r="PZ36" s="133">
        <f t="shared" si="71"/>
        <v>0</v>
      </c>
      <c r="QA36" s="133">
        <f t="shared" si="71"/>
        <v>0</v>
      </c>
      <c r="QB36" s="133">
        <f t="shared" si="71"/>
        <v>0</v>
      </c>
      <c r="QC36" s="133">
        <f t="shared" si="71"/>
        <v>0</v>
      </c>
      <c r="QD36" s="133">
        <f t="shared" si="71"/>
        <v>0</v>
      </c>
      <c r="QE36" s="133">
        <f t="shared" si="71"/>
        <v>0</v>
      </c>
      <c r="QF36" s="133">
        <f t="shared" si="71"/>
        <v>0</v>
      </c>
      <c r="QG36" s="133">
        <f t="shared" si="71"/>
        <v>0</v>
      </c>
      <c r="QH36" s="133">
        <f t="shared" si="71"/>
        <v>0</v>
      </c>
      <c r="QI36" s="133">
        <f t="shared" si="71"/>
        <v>0</v>
      </c>
      <c r="QJ36" s="133">
        <f t="shared" si="71"/>
        <v>1</v>
      </c>
      <c r="QK36" s="133">
        <f t="shared" si="71"/>
        <v>0</v>
      </c>
      <c r="QL36" s="133">
        <f t="shared" si="71"/>
        <v>1</v>
      </c>
      <c r="QM36" s="133">
        <f t="shared" si="71"/>
        <v>1</v>
      </c>
      <c r="QN36" s="133">
        <f t="shared" si="71"/>
        <v>0</v>
      </c>
      <c r="QO36" s="133">
        <f t="shared" si="71"/>
        <v>0</v>
      </c>
      <c r="QP36" s="133">
        <f t="shared" si="71"/>
        <v>1</v>
      </c>
      <c r="QQ36" s="133">
        <v>0</v>
      </c>
    </row>
    <row r="37" spans="1:459" x14ac:dyDescent="0.25">
      <c r="A37" s="64"/>
      <c r="B37" s="65"/>
      <c r="C37" s="65"/>
      <c r="D37" s="123">
        <f>D36/$A$36</f>
        <v>3.5714285714285712E-2</v>
      </c>
      <c r="E37" s="123">
        <f t="shared" ref="E37:H37" si="72">E36/$A$36</f>
        <v>0</v>
      </c>
      <c r="F37" s="123">
        <f t="shared" si="72"/>
        <v>0</v>
      </c>
      <c r="G37" s="123">
        <f t="shared" si="72"/>
        <v>0</v>
      </c>
      <c r="H37" s="123">
        <f t="shared" si="72"/>
        <v>0</v>
      </c>
      <c r="I37" s="123">
        <f>I36/$A$36</f>
        <v>0</v>
      </c>
      <c r="J37" s="123">
        <f t="shared" ref="J37:R37" si="73">J36/$A$36</f>
        <v>3.5714285714285712E-2</v>
      </c>
      <c r="K37" s="123">
        <f t="shared" si="73"/>
        <v>3.5714285714285712E-2</v>
      </c>
      <c r="L37" s="123">
        <f t="shared" si="73"/>
        <v>0</v>
      </c>
      <c r="M37" s="123">
        <f t="shared" si="73"/>
        <v>0</v>
      </c>
      <c r="N37" s="123">
        <f t="shared" si="73"/>
        <v>0</v>
      </c>
      <c r="O37" s="123">
        <f t="shared" si="73"/>
        <v>0</v>
      </c>
      <c r="P37" s="123">
        <f t="shared" si="73"/>
        <v>0</v>
      </c>
      <c r="Q37" s="123">
        <f t="shared" si="73"/>
        <v>0</v>
      </c>
      <c r="R37" s="123">
        <f t="shared" si="73"/>
        <v>3.5714285714285712E-2</v>
      </c>
      <c r="S37" s="123"/>
      <c r="T37" s="123">
        <f>T36/$S$36</f>
        <v>3.5714285714285712E-2</v>
      </c>
      <c r="U37" s="123">
        <f t="shared" ref="U37:BN37" si="74">U36/$S$36</f>
        <v>0</v>
      </c>
      <c r="V37" s="123">
        <f t="shared" si="74"/>
        <v>0</v>
      </c>
      <c r="W37" s="123">
        <f t="shared" si="74"/>
        <v>0</v>
      </c>
      <c r="X37" s="123">
        <f t="shared" si="74"/>
        <v>0</v>
      </c>
      <c r="Y37" s="123">
        <f t="shared" si="74"/>
        <v>0</v>
      </c>
      <c r="Z37" s="123">
        <f t="shared" si="74"/>
        <v>0</v>
      </c>
      <c r="AA37" s="123">
        <f t="shared" si="74"/>
        <v>0</v>
      </c>
      <c r="AB37" s="123">
        <f t="shared" si="74"/>
        <v>0</v>
      </c>
      <c r="AC37" s="123">
        <f t="shared" si="74"/>
        <v>0</v>
      </c>
      <c r="AD37" s="123">
        <f t="shared" si="74"/>
        <v>3.5714285714285712E-2</v>
      </c>
      <c r="AE37" s="123">
        <f t="shared" si="74"/>
        <v>3.5714285714285712E-2</v>
      </c>
      <c r="AF37" s="123">
        <f t="shared" si="74"/>
        <v>0</v>
      </c>
      <c r="AG37" s="123">
        <f t="shared" si="74"/>
        <v>0</v>
      </c>
      <c r="AH37" s="123">
        <f t="shared" si="74"/>
        <v>0</v>
      </c>
      <c r="AI37" s="123">
        <f t="shared" si="74"/>
        <v>0</v>
      </c>
      <c r="AJ37" s="123">
        <f t="shared" si="74"/>
        <v>0</v>
      </c>
      <c r="AK37" s="123">
        <f t="shared" si="74"/>
        <v>0</v>
      </c>
      <c r="AL37" s="123">
        <f t="shared" si="74"/>
        <v>0</v>
      </c>
      <c r="AM37" s="123">
        <f t="shared" si="74"/>
        <v>0</v>
      </c>
      <c r="AN37" s="123">
        <f t="shared" si="74"/>
        <v>0</v>
      </c>
      <c r="AO37" s="123">
        <f t="shared" si="74"/>
        <v>0</v>
      </c>
      <c r="AP37" s="123">
        <f t="shared" si="74"/>
        <v>3.5714285714285712E-2</v>
      </c>
      <c r="AQ37" s="123">
        <f t="shared" si="74"/>
        <v>3.5714285714285712E-2</v>
      </c>
      <c r="AR37" s="123">
        <f t="shared" si="74"/>
        <v>0</v>
      </c>
      <c r="AS37" s="123">
        <f t="shared" si="74"/>
        <v>0</v>
      </c>
      <c r="AT37" s="123">
        <f t="shared" si="74"/>
        <v>0</v>
      </c>
      <c r="AU37" s="123">
        <f t="shared" si="74"/>
        <v>0</v>
      </c>
      <c r="AV37" s="123">
        <f t="shared" si="74"/>
        <v>0</v>
      </c>
      <c r="AW37" s="123">
        <f t="shared" si="74"/>
        <v>3.5714285714285712E-2</v>
      </c>
      <c r="AX37" s="123">
        <f t="shared" si="74"/>
        <v>3.5714285714285712E-2</v>
      </c>
      <c r="AY37" s="123">
        <f t="shared" si="74"/>
        <v>0</v>
      </c>
      <c r="AZ37" s="123">
        <f t="shared" si="74"/>
        <v>0</v>
      </c>
      <c r="BA37" s="123">
        <f t="shared" si="74"/>
        <v>0</v>
      </c>
      <c r="BB37" s="123">
        <f t="shared" si="74"/>
        <v>0</v>
      </c>
      <c r="BC37" s="123">
        <f t="shared" si="74"/>
        <v>0</v>
      </c>
      <c r="BD37" s="123">
        <f t="shared" si="74"/>
        <v>0</v>
      </c>
      <c r="BE37" s="123">
        <f t="shared" si="74"/>
        <v>0</v>
      </c>
      <c r="BF37" s="123">
        <f t="shared" si="74"/>
        <v>0</v>
      </c>
      <c r="BG37" s="123">
        <f t="shared" si="74"/>
        <v>0</v>
      </c>
      <c r="BH37" s="123">
        <f t="shared" si="74"/>
        <v>0</v>
      </c>
      <c r="BI37" s="123">
        <f t="shared" si="74"/>
        <v>0</v>
      </c>
      <c r="BJ37" s="123">
        <f t="shared" si="74"/>
        <v>3.5714285714285712E-2</v>
      </c>
      <c r="BK37" s="123">
        <f t="shared" si="74"/>
        <v>0</v>
      </c>
      <c r="BL37" s="123">
        <f t="shared" si="74"/>
        <v>3.5714285714285712E-2</v>
      </c>
      <c r="BM37" s="123">
        <f t="shared" si="74"/>
        <v>0</v>
      </c>
      <c r="BN37" s="123">
        <f t="shared" si="74"/>
        <v>3.5714285714285712E-2</v>
      </c>
      <c r="BO37" s="123"/>
      <c r="BP37" s="123"/>
      <c r="BQ37" s="123">
        <f>BQ36/$BP$36</f>
        <v>3.5714285714285712E-2</v>
      </c>
      <c r="BR37" s="123">
        <f t="shared" ref="BR37:DK37" si="75">BR36/$BP$36</f>
        <v>0</v>
      </c>
      <c r="BS37" s="123">
        <f t="shared" si="75"/>
        <v>0</v>
      </c>
      <c r="BT37" s="123">
        <f t="shared" si="75"/>
        <v>0</v>
      </c>
      <c r="BU37" s="123">
        <f t="shared" si="75"/>
        <v>0</v>
      </c>
      <c r="BV37" s="123">
        <f t="shared" si="75"/>
        <v>0</v>
      </c>
      <c r="BW37" s="123">
        <f t="shared" si="75"/>
        <v>0</v>
      </c>
      <c r="BX37" s="123">
        <f t="shared" si="75"/>
        <v>0</v>
      </c>
      <c r="BY37" s="123">
        <f t="shared" si="75"/>
        <v>0</v>
      </c>
      <c r="BZ37" s="123">
        <f t="shared" si="75"/>
        <v>0</v>
      </c>
      <c r="CA37" s="123">
        <f t="shared" si="75"/>
        <v>3.5714285714285712E-2</v>
      </c>
      <c r="CB37" s="123">
        <f t="shared" si="75"/>
        <v>3.5714285714285712E-2</v>
      </c>
      <c r="CC37" s="123">
        <f t="shared" si="75"/>
        <v>0</v>
      </c>
      <c r="CD37" s="123">
        <f t="shared" si="75"/>
        <v>0</v>
      </c>
      <c r="CE37" s="123">
        <f t="shared" si="75"/>
        <v>0</v>
      </c>
      <c r="CF37" s="123">
        <f t="shared" si="75"/>
        <v>0</v>
      </c>
      <c r="CG37" s="123">
        <f t="shared" si="75"/>
        <v>0</v>
      </c>
      <c r="CH37" s="123">
        <f t="shared" si="75"/>
        <v>0</v>
      </c>
      <c r="CI37" s="123">
        <f t="shared" si="75"/>
        <v>0</v>
      </c>
      <c r="CJ37" s="123">
        <f t="shared" si="75"/>
        <v>0</v>
      </c>
      <c r="CK37" s="123">
        <f t="shared" si="75"/>
        <v>0</v>
      </c>
      <c r="CL37" s="123">
        <f t="shared" si="75"/>
        <v>0</v>
      </c>
      <c r="CM37" s="123">
        <f t="shared" si="75"/>
        <v>3.5714285714285712E-2</v>
      </c>
      <c r="CN37" s="123">
        <f t="shared" si="75"/>
        <v>3.5714285714285712E-2</v>
      </c>
      <c r="CO37" s="123">
        <f t="shared" si="75"/>
        <v>0</v>
      </c>
      <c r="CP37" s="123">
        <f t="shared" si="75"/>
        <v>0</v>
      </c>
      <c r="CQ37" s="123">
        <f t="shared" si="75"/>
        <v>0</v>
      </c>
      <c r="CR37" s="123">
        <f t="shared" si="75"/>
        <v>0</v>
      </c>
      <c r="CS37" s="123">
        <f t="shared" si="75"/>
        <v>0</v>
      </c>
      <c r="CT37" s="123">
        <f t="shared" si="75"/>
        <v>3.5714285714285712E-2</v>
      </c>
      <c r="CU37" s="123">
        <f t="shared" si="75"/>
        <v>3.5714285714285712E-2</v>
      </c>
      <c r="CV37" s="123">
        <f t="shared" si="75"/>
        <v>0</v>
      </c>
      <c r="CW37" s="123">
        <f t="shared" si="75"/>
        <v>0</v>
      </c>
      <c r="CX37" s="123">
        <f t="shared" si="75"/>
        <v>0</v>
      </c>
      <c r="CY37" s="123">
        <f t="shared" si="75"/>
        <v>0</v>
      </c>
      <c r="CZ37" s="123">
        <f t="shared" si="75"/>
        <v>0</v>
      </c>
      <c r="DA37" s="123">
        <f t="shared" si="75"/>
        <v>0</v>
      </c>
      <c r="DB37" s="123">
        <f t="shared" si="75"/>
        <v>0</v>
      </c>
      <c r="DC37" s="123">
        <f t="shared" si="75"/>
        <v>0</v>
      </c>
      <c r="DD37" s="123">
        <f t="shared" si="75"/>
        <v>0</v>
      </c>
      <c r="DE37" s="123">
        <f t="shared" si="75"/>
        <v>0</v>
      </c>
      <c r="DF37" s="123">
        <f t="shared" si="75"/>
        <v>0</v>
      </c>
      <c r="DG37" s="123">
        <f t="shared" si="75"/>
        <v>3.5714285714285712E-2</v>
      </c>
      <c r="DH37" s="123">
        <f t="shared" si="75"/>
        <v>0</v>
      </c>
      <c r="DI37" s="123">
        <f t="shared" si="75"/>
        <v>3.5714285714285712E-2</v>
      </c>
      <c r="DJ37" s="123">
        <f t="shared" si="75"/>
        <v>0</v>
      </c>
      <c r="DK37" s="123">
        <f t="shared" si="75"/>
        <v>3.5714285714285712E-2</v>
      </c>
      <c r="DL37" s="123"/>
      <c r="DM37" s="123"/>
      <c r="DN37" s="123">
        <f>DN36/$DM$36</f>
        <v>3.5714285714285712E-2</v>
      </c>
      <c r="DO37" s="123">
        <f t="shared" ref="DO37:FH37" si="76">DO36/$DM$36</f>
        <v>0</v>
      </c>
      <c r="DP37" s="123">
        <f t="shared" si="76"/>
        <v>0</v>
      </c>
      <c r="DQ37" s="123">
        <f t="shared" si="76"/>
        <v>0</v>
      </c>
      <c r="DR37" s="123">
        <f t="shared" si="76"/>
        <v>0</v>
      </c>
      <c r="DS37" s="123">
        <f t="shared" si="76"/>
        <v>0</v>
      </c>
      <c r="DT37" s="123">
        <f t="shared" si="76"/>
        <v>0</v>
      </c>
      <c r="DU37" s="123">
        <f t="shared" si="76"/>
        <v>0</v>
      </c>
      <c r="DV37" s="123">
        <f t="shared" si="76"/>
        <v>0</v>
      </c>
      <c r="DW37" s="123">
        <f t="shared" si="76"/>
        <v>0</v>
      </c>
      <c r="DX37" s="123">
        <f t="shared" si="76"/>
        <v>3.5714285714285712E-2</v>
      </c>
      <c r="DY37" s="123">
        <f t="shared" si="76"/>
        <v>3.5714285714285712E-2</v>
      </c>
      <c r="DZ37" s="123">
        <f t="shared" si="76"/>
        <v>0</v>
      </c>
      <c r="EA37" s="123">
        <f t="shared" si="76"/>
        <v>0</v>
      </c>
      <c r="EB37" s="123">
        <f t="shared" si="76"/>
        <v>0</v>
      </c>
      <c r="EC37" s="123">
        <f t="shared" si="76"/>
        <v>0</v>
      </c>
      <c r="ED37" s="123">
        <f t="shared" si="76"/>
        <v>0</v>
      </c>
      <c r="EE37" s="123">
        <f t="shared" si="76"/>
        <v>0</v>
      </c>
      <c r="EF37" s="123">
        <f t="shared" si="76"/>
        <v>0</v>
      </c>
      <c r="EG37" s="123">
        <f t="shared" si="76"/>
        <v>0</v>
      </c>
      <c r="EH37" s="123">
        <f t="shared" si="76"/>
        <v>0</v>
      </c>
      <c r="EI37" s="123">
        <f t="shared" si="76"/>
        <v>0</v>
      </c>
      <c r="EJ37" s="123">
        <f t="shared" si="76"/>
        <v>3.5714285714285712E-2</v>
      </c>
      <c r="EK37" s="123">
        <f t="shared" si="76"/>
        <v>3.5714285714285712E-2</v>
      </c>
      <c r="EL37" s="123">
        <f t="shared" si="76"/>
        <v>0</v>
      </c>
      <c r="EM37" s="123">
        <f t="shared" si="76"/>
        <v>0</v>
      </c>
      <c r="EN37" s="123">
        <f t="shared" si="76"/>
        <v>0</v>
      </c>
      <c r="EO37" s="123">
        <f t="shared" si="76"/>
        <v>0</v>
      </c>
      <c r="EP37" s="123">
        <f t="shared" si="76"/>
        <v>0</v>
      </c>
      <c r="EQ37" s="123">
        <f t="shared" si="76"/>
        <v>3.5714285714285712E-2</v>
      </c>
      <c r="ER37" s="123">
        <f t="shared" si="76"/>
        <v>3.5714285714285712E-2</v>
      </c>
      <c r="ES37" s="123">
        <f t="shared" si="76"/>
        <v>0</v>
      </c>
      <c r="ET37" s="123">
        <f t="shared" si="76"/>
        <v>0</v>
      </c>
      <c r="EU37" s="123">
        <f t="shared" si="76"/>
        <v>0</v>
      </c>
      <c r="EV37" s="123">
        <f t="shared" si="76"/>
        <v>0</v>
      </c>
      <c r="EW37" s="123">
        <f t="shared" si="76"/>
        <v>0</v>
      </c>
      <c r="EX37" s="123">
        <f t="shared" si="76"/>
        <v>0</v>
      </c>
      <c r="EY37" s="123">
        <f t="shared" si="76"/>
        <v>0</v>
      </c>
      <c r="EZ37" s="123">
        <f t="shared" si="76"/>
        <v>0</v>
      </c>
      <c r="FA37" s="123">
        <f t="shared" si="76"/>
        <v>0</v>
      </c>
      <c r="FB37" s="123">
        <f t="shared" si="76"/>
        <v>0</v>
      </c>
      <c r="FC37" s="123">
        <f t="shared" si="76"/>
        <v>0</v>
      </c>
      <c r="FD37" s="123">
        <f t="shared" si="76"/>
        <v>3.5714285714285712E-2</v>
      </c>
      <c r="FE37" s="123">
        <f t="shared" si="76"/>
        <v>0</v>
      </c>
      <c r="FF37" s="123">
        <f t="shared" si="76"/>
        <v>3.5714285714285712E-2</v>
      </c>
      <c r="FG37" s="123">
        <f t="shared" si="76"/>
        <v>0</v>
      </c>
      <c r="FH37" s="123">
        <f t="shared" si="76"/>
        <v>3.5714285714285712E-2</v>
      </c>
      <c r="FI37" s="123"/>
      <c r="FJ37" s="123"/>
      <c r="FK37" s="123">
        <f>FK36/$FJ$36</f>
        <v>3.5714285714285712E-2</v>
      </c>
      <c r="FL37" s="123">
        <f t="shared" ref="FL37:HE37" si="77">FL36/$FJ$36</f>
        <v>0</v>
      </c>
      <c r="FM37" s="123">
        <f t="shared" si="77"/>
        <v>0</v>
      </c>
      <c r="FN37" s="123">
        <f t="shared" si="77"/>
        <v>0</v>
      </c>
      <c r="FO37" s="123">
        <f t="shared" si="77"/>
        <v>0</v>
      </c>
      <c r="FP37" s="123">
        <f t="shared" si="77"/>
        <v>0</v>
      </c>
      <c r="FQ37" s="123">
        <f t="shared" si="77"/>
        <v>0</v>
      </c>
      <c r="FR37" s="123">
        <f t="shared" si="77"/>
        <v>0</v>
      </c>
      <c r="FS37" s="123">
        <f t="shared" si="77"/>
        <v>0</v>
      </c>
      <c r="FT37" s="123">
        <f t="shared" si="77"/>
        <v>0</v>
      </c>
      <c r="FU37" s="123">
        <f t="shared" si="77"/>
        <v>3.5714285714285712E-2</v>
      </c>
      <c r="FV37" s="123">
        <f t="shared" si="77"/>
        <v>3.5714285714285712E-2</v>
      </c>
      <c r="FW37" s="123">
        <f t="shared" si="77"/>
        <v>0</v>
      </c>
      <c r="FX37" s="123">
        <f t="shared" si="77"/>
        <v>0</v>
      </c>
      <c r="FY37" s="123">
        <f t="shared" si="77"/>
        <v>0</v>
      </c>
      <c r="FZ37" s="123">
        <f t="shared" si="77"/>
        <v>0</v>
      </c>
      <c r="GA37" s="123">
        <f t="shared" si="77"/>
        <v>0</v>
      </c>
      <c r="GB37" s="123">
        <f t="shared" si="77"/>
        <v>0</v>
      </c>
      <c r="GC37" s="123">
        <f t="shared" si="77"/>
        <v>0</v>
      </c>
      <c r="GD37" s="123">
        <f t="shared" si="77"/>
        <v>0</v>
      </c>
      <c r="GE37" s="123">
        <f t="shared" si="77"/>
        <v>0</v>
      </c>
      <c r="GF37" s="123">
        <f t="shared" si="77"/>
        <v>0</v>
      </c>
      <c r="GG37" s="123">
        <f t="shared" si="77"/>
        <v>3.5714285714285712E-2</v>
      </c>
      <c r="GH37" s="123">
        <f t="shared" si="77"/>
        <v>3.5714285714285712E-2</v>
      </c>
      <c r="GI37" s="123">
        <f t="shared" si="77"/>
        <v>0</v>
      </c>
      <c r="GJ37" s="123">
        <f t="shared" si="77"/>
        <v>0</v>
      </c>
      <c r="GK37" s="123">
        <f t="shared" si="77"/>
        <v>0</v>
      </c>
      <c r="GL37" s="123">
        <f t="shared" si="77"/>
        <v>0</v>
      </c>
      <c r="GM37" s="123">
        <f t="shared" si="77"/>
        <v>0</v>
      </c>
      <c r="GN37" s="123">
        <f t="shared" si="77"/>
        <v>3.5714285714285712E-2</v>
      </c>
      <c r="GO37" s="123">
        <f t="shared" si="77"/>
        <v>3.5714285714285712E-2</v>
      </c>
      <c r="GP37" s="123">
        <f t="shared" si="77"/>
        <v>0</v>
      </c>
      <c r="GQ37" s="123">
        <f t="shared" si="77"/>
        <v>0</v>
      </c>
      <c r="GR37" s="123">
        <f t="shared" si="77"/>
        <v>0</v>
      </c>
      <c r="GS37" s="123">
        <f t="shared" si="77"/>
        <v>0</v>
      </c>
      <c r="GT37" s="123">
        <f t="shared" si="77"/>
        <v>0</v>
      </c>
      <c r="GU37" s="123">
        <f t="shared" si="77"/>
        <v>0</v>
      </c>
      <c r="GV37" s="123">
        <f t="shared" si="77"/>
        <v>0</v>
      </c>
      <c r="GW37" s="123">
        <f t="shared" si="77"/>
        <v>0</v>
      </c>
      <c r="GX37" s="123">
        <f t="shared" si="77"/>
        <v>0</v>
      </c>
      <c r="GY37" s="123">
        <f t="shared" si="77"/>
        <v>0</v>
      </c>
      <c r="GZ37" s="123">
        <f t="shared" si="77"/>
        <v>0</v>
      </c>
      <c r="HA37" s="123">
        <f t="shared" si="77"/>
        <v>3.5714285714285712E-2</v>
      </c>
      <c r="HB37" s="123">
        <f t="shared" si="77"/>
        <v>0</v>
      </c>
      <c r="HC37" s="123">
        <f t="shared" si="77"/>
        <v>3.5714285714285712E-2</v>
      </c>
      <c r="HD37" s="123">
        <f t="shared" si="77"/>
        <v>0</v>
      </c>
      <c r="HE37" s="123">
        <f t="shared" si="77"/>
        <v>3.5714285714285712E-2</v>
      </c>
      <c r="HF37" s="123"/>
      <c r="HG37" s="123"/>
      <c r="HH37" s="123">
        <f>HH36/$HG$36</f>
        <v>3.5714285714285712E-2</v>
      </c>
      <c r="HI37" s="123">
        <f t="shared" ref="HI37:JB37" si="78">HI36/$HG$36</f>
        <v>0</v>
      </c>
      <c r="HJ37" s="123">
        <f t="shared" si="78"/>
        <v>0</v>
      </c>
      <c r="HK37" s="123">
        <f t="shared" si="78"/>
        <v>0</v>
      </c>
      <c r="HL37" s="123">
        <f t="shared" si="78"/>
        <v>0</v>
      </c>
      <c r="HM37" s="123">
        <f t="shared" si="78"/>
        <v>0</v>
      </c>
      <c r="HN37" s="123">
        <f t="shared" si="78"/>
        <v>0</v>
      </c>
      <c r="HO37" s="123">
        <f t="shared" si="78"/>
        <v>0</v>
      </c>
      <c r="HP37" s="123">
        <f t="shared" si="78"/>
        <v>0</v>
      </c>
      <c r="HQ37" s="123">
        <f t="shared" si="78"/>
        <v>0</v>
      </c>
      <c r="HR37" s="123">
        <f t="shared" si="78"/>
        <v>3.5714285714285712E-2</v>
      </c>
      <c r="HS37" s="123">
        <f t="shared" si="78"/>
        <v>3.5714285714285712E-2</v>
      </c>
      <c r="HT37" s="123">
        <f t="shared" si="78"/>
        <v>0</v>
      </c>
      <c r="HU37" s="123">
        <f t="shared" si="78"/>
        <v>0</v>
      </c>
      <c r="HV37" s="123">
        <f t="shared" si="78"/>
        <v>0</v>
      </c>
      <c r="HW37" s="123">
        <f t="shared" si="78"/>
        <v>0</v>
      </c>
      <c r="HX37" s="123">
        <f t="shared" si="78"/>
        <v>0</v>
      </c>
      <c r="HY37" s="123">
        <f t="shared" si="78"/>
        <v>0</v>
      </c>
      <c r="HZ37" s="123">
        <f t="shared" si="78"/>
        <v>0</v>
      </c>
      <c r="IA37" s="123">
        <f t="shared" si="78"/>
        <v>0</v>
      </c>
      <c r="IB37" s="123">
        <f t="shared" si="78"/>
        <v>0</v>
      </c>
      <c r="IC37" s="123">
        <f t="shared" si="78"/>
        <v>0</v>
      </c>
      <c r="ID37" s="123">
        <f t="shared" si="78"/>
        <v>3.5714285714285712E-2</v>
      </c>
      <c r="IE37" s="123">
        <f t="shared" si="78"/>
        <v>3.5714285714285712E-2</v>
      </c>
      <c r="IF37" s="123">
        <f t="shared" si="78"/>
        <v>0</v>
      </c>
      <c r="IG37" s="123">
        <f t="shared" si="78"/>
        <v>0</v>
      </c>
      <c r="IH37" s="123">
        <f t="shared" si="78"/>
        <v>0</v>
      </c>
      <c r="II37" s="123">
        <f t="shared" si="78"/>
        <v>0</v>
      </c>
      <c r="IJ37" s="123">
        <f t="shared" si="78"/>
        <v>0</v>
      </c>
      <c r="IK37" s="123">
        <f t="shared" si="78"/>
        <v>3.5714285714285712E-2</v>
      </c>
      <c r="IL37" s="123">
        <f t="shared" si="78"/>
        <v>3.5714285714285712E-2</v>
      </c>
      <c r="IM37" s="123">
        <f t="shared" si="78"/>
        <v>0</v>
      </c>
      <c r="IN37" s="123">
        <f t="shared" si="78"/>
        <v>0</v>
      </c>
      <c r="IO37" s="123">
        <f t="shared" si="78"/>
        <v>0</v>
      </c>
      <c r="IP37" s="123">
        <f t="shared" si="78"/>
        <v>0</v>
      </c>
      <c r="IQ37" s="123">
        <f t="shared" si="78"/>
        <v>0</v>
      </c>
      <c r="IR37" s="123">
        <f t="shared" si="78"/>
        <v>0</v>
      </c>
      <c r="IS37" s="123">
        <f t="shared" si="78"/>
        <v>0</v>
      </c>
      <c r="IT37" s="123">
        <f t="shared" si="78"/>
        <v>0</v>
      </c>
      <c r="IU37" s="123">
        <f t="shared" si="78"/>
        <v>0</v>
      </c>
      <c r="IV37" s="123">
        <f t="shared" si="78"/>
        <v>0</v>
      </c>
      <c r="IW37" s="123">
        <f t="shared" si="78"/>
        <v>0</v>
      </c>
      <c r="IX37" s="123">
        <f t="shared" si="78"/>
        <v>3.5714285714285712E-2</v>
      </c>
      <c r="IY37" s="123">
        <f t="shared" si="78"/>
        <v>0</v>
      </c>
      <c r="IZ37" s="123">
        <f t="shared" si="78"/>
        <v>3.5714285714285712E-2</v>
      </c>
      <c r="JA37" s="123">
        <f t="shared" si="78"/>
        <v>0</v>
      </c>
      <c r="JB37" s="123">
        <f t="shared" si="78"/>
        <v>3.5714285714285712E-2</v>
      </c>
      <c r="JC37" s="123"/>
      <c r="JD37" s="123"/>
      <c r="JE37" s="123">
        <f>JE36/$JD$36</f>
        <v>3.5714285714285712E-2</v>
      </c>
      <c r="JF37" s="123">
        <f t="shared" ref="JF37:KY37" si="79">JF36/$JD$36</f>
        <v>0</v>
      </c>
      <c r="JG37" s="123">
        <f t="shared" si="79"/>
        <v>0</v>
      </c>
      <c r="JH37" s="123">
        <f t="shared" si="79"/>
        <v>0</v>
      </c>
      <c r="JI37" s="123">
        <f t="shared" si="79"/>
        <v>0</v>
      </c>
      <c r="JJ37" s="123">
        <f t="shared" si="79"/>
        <v>0</v>
      </c>
      <c r="JK37" s="123">
        <f t="shared" si="79"/>
        <v>0</v>
      </c>
      <c r="JL37" s="123">
        <f t="shared" si="79"/>
        <v>0</v>
      </c>
      <c r="JM37" s="123">
        <f t="shared" si="79"/>
        <v>0</v>
      </c>
      <c r="JN37" s="123">
        <f t="shared" si="79"/>
        <v>0</v>
      </c>
      <c r="JO37" s="123">
        <f t="shared" si="79"/>
        <v>3.5714285714285712E-2</v>
      </c>
      <c r="JP37" s="123">
        <f t="shared" si="79"/>
        <v>3.5714285714285712E-2</v>
      </c>
      <c r="JQ37" s="123">
        <f t="shared" si="79"/>
        <v>0</v>
      </c>
      <c r="JR37" s="123">
        <f t="shared" si="79"/>
        <v>0</v>
      </c>
      <c r="JS37" s="123">
        <f t="shared" si="79"/>
        <v>0</v>
      </c>
      <c r="JT37" s="123">
        <f t="shared" si="79"/>
        <v>0</v>
      </c>
      <c r="JU37" s="123">
        <f t="shared" si="79"/>
        <v>0</v>
      </c>
      <c r="JV37" s="123">
        <f t="shared" si="79"/>
        <v>0</v>
      </c>
      <c r="JW37" s="123">
        <f t="shared" si="79"/>
        <v>0</v>
      </c>
      <c r="JX37" s="123">
        <f t="shared" si="79"/>
        <v>0</v>
      </c>
      <c r="JY37" s="123">
        <f t="shared" si="79"/>
        <v>0</v>
      </c>
      <c r="JZ37" s="123">
        <f t="shared" si="79"/>
        <v>0</v>
      </c>
      <c r="KA37" s="123">
        <f t="shared" si="79"/>
        <v>3.5714285714285712E-2</v>
      </c>
      <c r="KB37" s="123">
        <f t="shared" si="79"/>
        <v>3.5714285714285712E-2</v>
      </c>
      <c r="KC37" s="123">
        <f t="shared" si="79"/>
        <v>0</v>
      </c>
      <c r="KD37" s="123">
        <f t="shared" si="79"/>
        <v>0</v>
      </c>
      <c r="KE37" s="123">
        <f t="shared" si="79"/>
        <v>0</v>
      </c>
      <c r="KF37" s="123">
        <f t="shared" si="79"/>
        <v>0</v>
      </c>
      <c r="KG37" s="123">
        <f t="shared" si="79"/>
        <v>0</v>
      </c>
      <c r="KH37" s="123">
        <f t="shared" si="79"/>
        <v>3.5714285714285712E-2</v>
      </c>
      <c r="KI37" s="123">
        <f t="shared" si="79"/>
        <v>3.5714285714285712E-2</v>
      </c>
      <c r="KJ37" s="123">
        <f t="shared" si="79"/>
        <v>0</v>
      </c>
      <c r="KK37" s="123">
        <f t="shared" si="79"/>
        <v>0</v>
      </c>
      <c r="KL37" s="123">
        <f t="shared" si="79"/>
        <v>0</v>
      </c>
      <c r="KM37" s="123">
        <f t="shared" si="79"/>
        <v>0</v>
      </c>
      <c r="KN37" s="123">
        <f t="shared" si="79"/>
        <v>0</v>
      </c>
      <c r="KO37" s="123">
        <f t="shared" si="79"/>
        <v>0</v>
      </c>
      <c r="KP37" s="123">
        <f t="shared" si="79"/>
        <v>0</v>
      </c>
      <c r="KQ37" s="123">
        <f t="shared" si="79"/>
        <v>0</v>
      </c>
      <c r="KR37" s="123">
        <f t="shared" si="79"/>
        <v>0</v>
      </c>
      <c r="KS37" s="123">
        <f t="shared" si="79"/>
        <v>0</v>
      </c>
      <c r="KT37" s="123">
        <f t="shared" si="79"/>
        <v>0</v>
      </c>
      <c r="KU37" s="123">
        <f t="shared" si="79"/>
        <v>3.5714285714285712E-2</v>
      </c>
      <c r="KV37" s="123">
        <f t="shared" si="79"/>
        <v>0</v>
      </c>
      <c r="KW37" s="123">
        <f t="shared" si="79"/>
        <v>3.5714285714285712E-2</v>
      </c>
      <c r="KX37" s="123">
        <f t="shared" si="79"/>
        <v>0</v>
      </c>
      <c r="KY37" s="123">
        <f t="shared" si="79"/>
        <v>3.5714285714285712E-2</v>
      </c>
      <c r="KZ37" s="123"/>
      <c r="LA37" s="123"/>
      <c r="LB37" s="123">
        <f>LB36/$LA$36</f>
        <v>3.7037037037037035E-2</v>
      </c>
      <c r="LC37" s="123">
        <f t="shared" ref="LC37:MV37" si="80">LC36/$LA$36</f>
        <v>0</v>
      </c>
      <c r="LD37" s="123">
        <f t="shared" si="80"/>
        <v>0</v>
      </c>
      <c r="LE37" s="123">
        <f t="shared" si="80"/>
        <v>0</v>
      </c>
      <c r="LF37" s="123">
        <f t="shared" si="80"/>
        <v>0</v>
      </c>
      <c r="LG37" s="123">
        <f t="shared" si="80"/>
        <v>0</v>
      </c>
      <c r="LH37" s="123">
        <f t="shared" si="80"/>
        <v>0</v>
      </c>
      <c r="LI37" s="123">
        <f t="shared" si="80"/>
        <v>0</v>
      </c>
      <c r="LJ37" s="123">
        <f t="shared" si="80"/>
        <v>0</v>
      </c>
      <c r="LK37" s="123">
        <f t="shared" si="80"/>
        <v>0</v>
      </c>
      <c r="LL37" s="123">
        <f t="shared" si="80"/>
        <v>3.7037037037037035E-2</v>
      </c>
      <c r="LM37" s="123">
        <f t="shared" si="80"/>
        <v>3.7037037037037035E-2</v>
      </c>
      <c r="LN37" s="123">
        <f t="shared" si="80"/>
        <v>0</v>
      </c>
      <c r="LO37" s="123">
        <f t="shared" si="80"/>
        <v>0</v>
      </c>
      <c r="LP37" s="123">
        <f t="shared" si="80"/>
        <v>0</v>
      </c>
      <c r="LQ37" s="123">
        <f t="shared" si="80"/>
        <v>0</v>
      </c>
      <c r="LR37" s="123">
        <f t="shared" si="80"/>
        <v>0</v>
      </c>
      <c r="LS37" s="123">
        <f t="shared" si="80"/>
        <v>0</v>
      </c>
      <c r="LT37" s="123">
        <f t="shared" si="80"/>
        <v>0</v>
      </c>
      <c r="LU37" s="123">
        <f t="shared" si="80"/>
        <v>0</v>
      </c>
      <c r="LV37" s="123">
        <f t="shared" si="80"/>
        <v>0</v>
      </c>
      <c r="LW37" s="123">
        <f t="shared" si="80"/>
        <v>0</v>
      </c>
      <c r="LX37" s="123">
        <f t="shared" si="80"/>
        <v>3.7037037037037035E-2</v>
      </c>
      <c r="LY37" s="123">
        <f t="shared" si="80"/>
        <v>3.7037037037037035E-2</v>
      </c>
      <c r="LZ37" s="123">
        <f t="shared" si="80"/>
        <v>0</v>
      </c>
      <c r="MA37" s="123">
        <f t="shared" si="80"/>
        <v>0</v>
      </c>
      <c r="MB37" s="123">
        <f t="shared" si="80"/>
        <v>0</v>
      </c>
      <c r="MC37" s="123">
        <f t="shared" si="80"/>
        <v>0</v>
      </c>
      <c r="MD37" s="123">
        <f t="shared" si="80"/>
        <v>0</v>
      </c>
      <c r="ME37" s="123">
        <f t="shared" si="80"/>
        <v>3.7037037037037035E-2</v>
      </c>
      <c r="MF37" s="123">
        <f t="shared" si="80"/>
        <v>3.7037037037037035E-2</v>
      </c>
      <c r="MG37" s="123">
        <f t="shared" si="80"/>
        <v>0</v>
      </c>
      <c r="MH37" s="123">
        <f t="shared" si="80"/>
        <v>0</v>
      </c>
      <c r="MI37" s="123">
        <f t="shared" si="80"/>
        <v>0</v>
      </c>
      <c r="MJ37" s="123">
        <f t="shared" si="80"/>
        <v>0</v>
      </c>
      <c r="MK37" s="123">
        <f t="shared" si="80"/>
        <v>0</v>
      </c>
      <c r="ML37" s="123">
        <f t="shared" si="80"/>
        <v>0</v>
      </c>
      <c r="MM37" s="123">
        <f t="shared" si="80"/>
        <v>0</v>
      </c>
      <c r="MN37" s="123">
        <f t="shared" si="80"/>
        <v>0</v>
      </c>
      <c r="MO37" s="123">
        <f t="shared" si="80"/>
        <v>0</v>
      </c>
      <c r="MP37" s="123">
        <f t="shared" si="80"/>
        <v>0</v>
      </c>
      <c r="MQ37" s="123">
        <f t="shared" si="80"/>
        <v>0</v>
      </c>
      <c r="MR37" s="123">
        <f t="shared" si="80"/>
        <v>3.7037037037037035E-2</v>
      </c>
      <c r="MS37" s="123">
        <f t="shared" si="80"/>
        <v>3.7037037037037035E-2</v>
      </c>
      <c r="MT37" s="123">
        <f t="shared" si="80"/>
        <v>0</v>
      </c>
      <c r="MU37" s="123">
        <f t="shared" si="80"/>
        <v>0</v>
      </c>
      <c r="MV37" s="123">
        <f t="shared" si="80"/>
        <v>3.7037037037037035E-2</v>
      </c>
      <c r="MW37" s="123"/>
      <c r="MX37" s="123"/>
      <c r="MY37" s="123">
        <f>MY36/$MX$36</f>
        <v>3.7037037037037035E-2</v>
      </c>
      <c r="MZ37" s="123">
        <f t="shared" ref="MZ37:OS37" si="81">MZ36/$MX$36</f>
        <v>0</v>
      </c>
      <c r="NA37" s="123">
        <f t="shared" si="81"/>
        <v>0</v>
      </c>
      <c r="NB37" s="123">
        <f t="shared" si="81"/>
        <v>0</v>
      </c>
      <c r="NC37" s="123">
        <f t="shared" si="81"/>
        <v>0</v>
      </c>
      <c r="ND37" s="123">
        <f t="shared" si="81"/>
        <v>0</v>
      </c>
      <c r="NE37" s="123">
        <f t="shared" si="81"/>
        <v>0</v>
      </c>
      <c r="NF37" s="123">
        <f t="shared" si="81"/>
        <v>0</v>
      </c>
      <c r="NG37" s="123">
        <f t="shared" si="81"/>
        <v>0</v>
      </c>
      <c r="NH37" s="123">
        <f t="shared" si="81"/>
        <v>0</v>
      </c>
      <c r="NI37" s="123">
        <f t="shared" si="81"/>
        <v>3.7037037037037035E-2</v>
      </c>
      <c r="NJ37" s="123">
        <f t="shared" si="81"/>
        <v>3.7037037037037035E-2</v>
      </c>
      <c r="NK37" s="123">
        <f t="shared" si="81"/>
        <v>0</v>
      </c>
      <c r="NL37" s="123">
        <f t="shared" si="81"/>
        <v>0</v>
      </c>
      <c r="NM37" s="123">
        <f t="shared" si="81"/>
        <v>0</v>
      </c>
      <c r="NN37" s="123">
        <f t="shared" si="81"/>
        <v>0</v>
      </c>
      <c r="NO37" s="123">
        <f t="shared" si="81"/>
        <v>0</v>
      </c>
      <c r="NP37" s="123">
        <f t="shared" si="81"/>
        <v>0</v>
      </c>
      <c r="NQ37" s="123">
        <f t="shared" si="81"/>
        <v>0</v>
      </c>
      <c r="NR37" s="123">
        <f t="shared" si="81"/>
        <v>0</v>
      </c>
      <c r="NS37" s="123">
        <f t="shared" si="81"/>
        <v>0</v>
      </c>
      <c r="NT37" s="123">
        <f t="shared" si="81"/>
        <v>0</v>
      </c>
      <c r="NU37" s="123">
        <f t="shared" si="81"/>
        <v>3.7037037037037035E-2</v>
      </c>
      <c r="NV37" s="123">
        <f t="shared" si="81"/>
        <v>3.7037037037037035E-2</v>
      </c>
      <c r="NW37" s="123">
        <f t="shared" si="81"/>
        <v>0</v>
      </c>
      <c r="NX37" s="123">
        <f t="shared" si="81"/>
        <v>0</v>
      </c>
      <c r="NY37" s="123">
        <f t="shared" si="81"/>
        <v>0</v>
      </c>
      <c r="NZ37" s="123">
        <f t="shared" si="81"/>
        <v>0</v>
      </c>
      <c r="OA37" s="123">
        <f t="shared" si="81"/>
        <v>0</v>
      </c>
      <c r="OB37" s="123">
        <f t="shared" si="81"/>
        <v>3.7037037037037035E-2</v>
      </c>
      <c r="OC37" s="123">
        <f t="shared" si="81"/>
        <v>3.7037037037037035E-2</v>
      </c>
      <c r="OD37" s="123">
        <f t="shared" si="81"/>
        <v>0</v>
      </c>
      <c r="OE37" s="123">
        <f t="shared" si="81"/>
        <v>0</v>
      </c>
      <c r="OF37" s="123">
        <f t="shared" si="81"/>
        <v>0</v>
      </c>
      <c r="OG37" s="123">
        <f t="shared" si="81"/>
        <v>0</v>
      </c>
      <c r="OH37" s="123">
        <f t="shared" si="81"/>
        <v>0</v>
      </c>
      <c r="OI37" s="123">
        <f t="shared" si="81"/>
        <v>0</v>
      </c>
      <c r="OJ37" s="123">
        <f t="shared" si="81"/>
        <v>0</v>
      </c>
      <c r="OK37" s="123">
        <f t="shared" si="81"/>
        <v>0</v>
      </c>
      <c r="OL37" s="123">
        <f t="shared" si="81"/>
        <v>0</v>
      </c>
      <c r="OM37" s="123">
        <f t="shared" si="81"/>
        <v>0</v>
      </c>
      <c r="ON37" s="123">
        <f t="shared" si="81"/>
        <v>0</v>
      </c>
      <c r="OO37" s="123">
        <f t="shared" si="81"/>
        <v>3.7037037037037035E-2</v>
      </c>
      <c r="OP37" s="123">
        <f t="shared" si="81"/>
        <v>0</v>
      </c>
      <c r="OQ37" s="123">
        <f t="shared" si="81"/>
        <v>3.7037037037037035E-2</v>
      </c>
      <c r="OR37" s="123">
        <f t="shared" si="81"/>
        <v>0</v>
      </c>
      <c r="OS37" s="123">
        <f t="shared" si="81"/>
        <v>3.7037037037037035E-2</v>
      </c>
      <c r="OT37" s="123"/>
      <c r="OU37" s="123"/>
      <c r="OV37" s="123">
        <f>OV36/$OU$36</f>
        <v>0</v>
      </c>
      <c r="OW37" s="123">
        <f t="shared" ref="OW37:QP37" si="82">OW36/$OU$36</f>
        <v>0</v>
      </c>
      <c r="OX37" s="123">
        <f t="shared" si="82"/>
        <v>0</v>
      </c>
      <c r="OY37" s="123">
        <f t="shared" si="82"/>
        <v>0</v>
      </c>
      <c r="OZ37" s="123">
        <f t="shared" si="82"/>
        <v>0</v>
      </c>
      <c r="PA37" s="123">
        <f t="shared" si="82"/>
        <v>0</v>
      </c>
      <c r="PB37" s="123">
        <f t="shared" si="82"/>
        <v>0</v>
      </c>
      <c r="PC37" s="123">
        <f t="shared" si="82"/>
        <v>0</v>
      </c>
      <c r="PD37" s="123">
        <f t="shared" si="82"/>
        <v>3.7037037037037035E-2</v>
      </c>
      <c r="PE37" s="123">
        <f t="shared" si="82"/>
        <v>0</v>
      </c>
      <c r="PF37" s="123">
        <f t="shared" si="82"/>
        <v>3.7037037037037035E-2</v>
      </c>
      <c r="PG37" s="123">
        <f t="shared" si="82"/>
        <v>0</v>
      </c>
      <c r="PH37" s="123">
        <f t="shared" si="82"/>
        <v>0</v>
      </c>
      <c r="PI37" s="123">
        <f t="shared" si="82"/>
        <v>0</v>
      </c>
      <c r="PJ37" s="123">
        <f t="shared" si="82"/>
        <v>0</v>
      </c>
      <c r="PK37" s="123">
        <f t="shared" si="82"/>
        <v>0</v>
      </c>
      <c r="PL37" s="123">
        <f t="shared" si="82"/>
        <v>0</v>
      </c>
      <c r="PM37" s="123">
        <f t="shared" si="82"/>
        <v>0</v>
      </c>
      <c r="PN37" s="123">
        <f t="shared" si="82"/>
        <v>0</v>
      </c>
      <c r="PO37" s="123">
        <f t="shared" si="82"/>
        <v>0</v>
      </c>
      <c r="PP37" s="123">
        <f t="shared" si="82"/>
        <v>3.7037037037037035E-2</v>
      </c>
      <c r="PQ37" s="123">
        <f t="shared" si="82"/>
        <v>0</v>
      </c>
      <c r="PR37" s="123">
        <f t="shared" si="82"/>
        <v>3.7037037037037035E-2</v>
      </c>
      <c r="PS37" s="123">
        <f t="shared" si="82"/>
        <v>0</v>
      </c>
      <c r="PT37" s="123">
        <f t="shared" si="82"/>
        <v>0</v>
      </c>
      <c r="PU37" s="123">
        <f t="shared" si="82"/>
        <v>0</v>
      </c>
      <c r="PV37" s="123">
        <f t="shared" si="82"/>
        <v>0</v>
      </c>
      <c r="PW37" s="123">
        <f t="shared" si="82"/>
        <v>3.7037037037037035E-2</v>
      </c>
      <c r="PX37" s="123">
        <f t="shared" si="82"/>
        <v>0</v>
      </c>
      <c r="PY37" s="123">
        <f t="shared" si="82"/>
        <v>3.7037037037037035E-2</v>
      </c>
      <c r="PZ37" s="123">
        <f t="shared" si="82"/>
        <v>0</v>
      </c>
      <c r="QA37" s="123">
        <f t="shared" si="82"/>
        <v>0</v>
      </c>
      <c r="QB37" s="123">
        <f t="shared" si="82"/>
        <v>0</v>
      </c>
      <c r="QC37" s="123">
        <f t="shared" si="82"/>
        <v>0</v>
      </c>
      <c r="QD37" s="123">
        <f t="shared" si="82"/>
        <v>0</v>
      </c>
      <c r="QE37" s="123">
        <f t="shared" si="82"/>
        <v>0</v>
      </c>
      <c r="QF37" s="123">
        <f t="shared" si="82"/>
        <v>0</v>
      </c>
      <c r="QG37" s="123">
        <f t="shared" si="82"/>
        <v>0</v>
      </c>
      <c r="QH37" s="123">
        <f t="shared" si="82"/>
        <v>0</v>
      </c>
      <c r="QI37" s="123">
        <f t="shared" si="82"/>
        <v>0</v>
      </c>
      <c r="QJ37" s="123">
        <f t="shared" si="82"/>
        <v>3.7037037037037035E-2</v>
      </c>
      <c r="QK37" s="123">
        <f t="shared" si="82"/>
        <v>0</v>
      </c>
      <c r="QL37" s="123">
        <f t="shared" si="82"/>
        <v>3.7037037037037035E-2</v>
      </c>
      <c r="QM37" s="123">
        <f t="shared" si="82"/>
        <v>3.7037037037037035E-2</v>
      </c>
      <c r="QN37" s="123">
        <f t="shared" si="82"/>
        <v>0</v>
      </c>
      <c r="QO37" s="123">
        <f t="shared" si="82"/>
        <v>0</v>
      </c>
      <c r="QP37" s="123">
        <f t="shared" si="82"/>
        <v>3.7037037037037035E-2</v>
      </c>
      <c r="QQ37" s="123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472" t="s">
        <v>59</v>
      </c>
      <c r="K40" s="473"/>
      <c r="L40" s="473"/>
      <c r="M40" s="473"/>
      <c r="N40" s="473"/>
      <c r="O40" s="473"/>
      <c r="P40" s="473"/>
      <c r="Q40" s="473"/>
      <c r="R40" s="473"/>
      <c r="S40" s="474"/>
      <c r="T40" s="472" t="s">
        <v>60</v>
      </c>
      <c r="U40" s="473"/>
      <c r="V40" s="473"/>
      <c r="W40" s="473"/>
      <c r="X40" s="473"/>
      <c r="Y40" s="473"/>
      <c r="Z40" s="473"/>
      <c r="AA40" s="473"/>
      <c r="AB40" s="473"/>
      <c r="AC40" s="474"/>
      <c r="AD40" s="472" t="s">
        <v>61</v>
      </c>
      <c r="AE40" s="473"/>
      <c r="AF40" s="473"/>
      <c r="AG40" s="473"/>
      <c r="AH40" s="473"/>
      <c r="AI40" s="473"/>
      <c r="AJ40" s="473"/>
      <c r="AK40" s="473"/>
      <c r="AL40" s="473"/>
      <c r="AM40" s="474"/>
      <c r="AN40" s="472" t="s">
        <v>62</v>
      </c>
      <c r="AO40" s="473"/>
      <c r="AP40" s="473"/>
      <c r="AQ40" s="473"/>
      <c r="AR40" s="473"/>
      <c r="AS40" s="473"/>
      <c r="AT40" s="473"/>
      <c r="AU40" s="473"/>
      <c r="AV40" s="473"/>
      <c r="AW40" s="474"/>
      <c r="AX40" s="472" t="s">
        <v>63</v>
      </c>
      <c r="AY40" s="473"/>
      <c r="AZ40" s="473"/>
      <c r="BA40" s="473"/>
      <c r="BB40" s="474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472" t="s">
        <v>79</v>
      </c>
      <c r="K41" s="473"/>
      <c r="L41" s="473"/>
      <c r="M41" s="473"/>
      <c r="N41" s="474"/>
      <c r="O41" s="472" t="s">
        <v>80</v>
      </c>
      <c r="P41" s="473"/>
      <c r="Q41" s="473"/>
      <c r="R41" s="473"/>
      <c r="S41" s="474"/>
      <c r="T41" s="472" t="s">
        <v>81</v>
      </c>
      <c r="U41" s="473"/>
      <c r="V41" s="473"/>
      <c r="W41" s="473"/>
      <c r="X41" s="474"/>
      <c r="Y41" s="472" t="s">
        <v>82</v>
      </c>
      <c r="Z41" s="473"/>
      <c r="AA41" s="473"/>
      <c r="AB41" s="473"/>
      <c r="AC41" s="474"/>
      <c r="AD41" s="472" t="s">
        <v>83</v>
      </c>
      <c r="AE41" s="473"/>
      <c r="AF41" s="473"/>
      <c r="AG41" s="473"/>
      <c r="AH41" s="474"/>
      <c r="AI41" s="472" t="s">
        <v>84</v>
      </c>
      <c r="AJ41" s="473"/>
      <c r="AK41" s="473"/>
      <c r="AL41" s="473"/>
      <c r="AM41" s="474"/>
      <c r="AN41" s="472" t="s">
        <v>85</v>
      </c>
      <c r="AO41" s="473"/>
      <c r="AP41" s="473"/>
      <c r="AQ41" s="473"/>
      <c r="AR41" s="474"/>
      <c r="AS41" s="472" t="s">
        <v>86</v>
      </c>
      <c r="AT41" s="473"/>
      <c r="AU41" s="473"/>
      <c r="AV41" s="473"/>
      <c r="AW41" s="474"/>
      <c r="AX41" s="472" t="s">
        <v>87</v>
      </c>
      <c r="AY41" s="473"/>
      <c r="AZ41" s="473"/>
      <c r="BA41" s="473"/>
      <c r="BB41" s="474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 t="s">
        <v>78</v>
      </c>
      <c r="T42" s="144" t="s">
        <v>74</v>
      </c>
      <c r="U42" s="144" t="s">
        <v>75</v>
      </c>
      <c r="V42" s="144" t="s">
        <v>76</v>
      </c>
      <c r="W42" s="144" t="s">
        <v>77</v>
      </c>
      <c r="X42" s="144" t="s">
        <v>78</v>
      </c>
      <c r="Y42" s="144" t="s">
        <v>74</v>
      </c>
      <c r="Z42" s="144" t="s">
        <v>75</v>
      </c>
      <c r="AA42" s="144" t="s">
        <v>76</v>
      </c>
      <c r="AB42" s="144" t="s">
        <v>77</v>
      </c>
      <c r="AC42" s="144" t="s">
        <v>78</v>
      </c>
      <c r="AD42" s="144" t="s">
        <v>74</v>
      </c>
      <c r="AE42" s="144" t="s">
        <v>75</v>
      </c>
      <c r="AF42" s="144" t="s">
        <v>76</v>
      </c>
      <c r="AG42" s="144" t="s">
        <v>77</v>
      </c>
      <c r="AH42" s="144" t="s">
        <v>78</v>
      </c>
      <c r="AI42" s="144" t="s">
        <v>74</v>
      </c>
      <c r="AJ42" s="144" t="s">
        <v>75</v>
      </c>
      <c r="AK42" s="144" t="s">
        <v>76</v>
      </c>
      <c r="AL42" s="144" t="s">
        <v>77</v>
      </c>
      <c r="AM42" s="144" t="s">
        <v>78</v>
      </c>
      <c r="AN42" s="144" t="s">
        <v>74</v>
      </c>
      <c r="AO42" s="144" t="s">
        <v>75</v>
      </c>
      <c r="AP42" s="144" t="s">
        <v>76</v>
      </c>
      <c r="AQ42" s="144" t="s">
        <v>77</v>
      </c>
      <c r="AR42" s="144" t="s">
        <v>78</v>
      </c>
      <c r="AS42" s="144" t="s">
        <v>74</v>
      </c>
      <c r="AT42" s="144" t="s">
        <v>75</v>
      </c>
      <c r="AU42" s="144" t="s">
        <v>76</v>
      </c>
      <c r="AV42" s="144" t="s">
        <v>77</v>
      </c>
      <c r="AW42" s="144" t="s">
        <v>78</v>
      </c>
      <c r="AX42" s="144" t="s">
        <v>74</v>
      </c>
      <c r="AY42" s="144" t="s">
        <v>75</v>
      </c>
      <c r="AZ42" s="144" t="s">
        <v>76</v>
      </c>
      <c r="BA42" s="144" t="s">
        <v>77</v>
      </c>
      <c r="BB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3.5714285714285712E-2</v>
      </c>
      <c r="J43" s="145">
        <f>AD37</f>
        <v>3.5714285714285712E-2</v>
      </c>
      <c r="K43" s="145">
        <f>AP37</f>
        <v>3.5714285714285712E-2</v>
      </c>
      <c r="L43" s="145">
        <f>AW37</f>
        <v>3.5714285714285712E-2</v>
      </c>
      <c r="M43" s="145">
        <f>BJ37</f>
        <v>3.5714285714285712E-2</v>
      </c>
      <c r="N43" s="145">
        <f>BN37</f>
        <v>3.5714285714285712E-2</v>
      </c>
      <c r="O43" s="145">
        <f>CA37</f>
        <v>3.5714285714285712E-2</v>
      </c>
      <c r="P43" s="145">
        <f>CM37</f>
        <v>3.5714285714285712E-2</v>
      </c>
      <c r="Q43" s="145">
        <f>CT37</f>
        <v>3.5714285714285712E-2</v>
      </c>
      <c r="R43" s="145">
        <f>DG37</f>
        <v>3.5714285714285712E-2</v>
      </c>
      <c r="S43" s="145">
        <f>DK37</f>
        <v>3.5714285714285712E-2</v>
      </c>
      <c r="T43" s="145">
        <f>DX37</f>
        <v>3.5714285714285712E-2</v>
      </c>
      <c r="U43" s="145">
        <f>EJ37</f>
        <v>3.5714285714285712E-2</v>
      </c>
      <c r="V43" s="145">
        <f>EQ37</f>
        <v>3.5714285714285712E-2</v>
      </c>
      <c r="W43" s="145">
        <f>FD37</f>
        <v>3.5714285714285712E-2</v>
      </c>
      <c r="X43" s="145">
        <f>FH37</f>
        <v>3.5714285714285712E-2</v>
      </c>
      <c r="Y43" s="145">
        <f>FU37</f>
        <v>3.5714285714285712E-2</v>
      </c>
      <c r="Z43" s="145">
        <f>GG37</f>
        <v>3.5714285714285712E-2</v>
      </c>
      <c r="AA43" s="145">
        <f>GN37</f>
        <v>3.5714285714285712E-2</v>
      </c>
      <c r="AB43" s="145">
        <f>HA37</f>
        <v>3.5714285714285712E-2</v>
      </c>
      <c r="AC43" s="145">
        <f>HE37</f>
        <v>3.5714285714285712E-2</v>
      </c>
      <c r="AD43" s="145">
        <f>HR37</f>
        <v>3.5714285714285712E-2</v>
      </c>
      <c r="AE43" s="145">
        <f>ID37</f>
        <v>3.5714285714285712E-2</v>
      </c>
      <c r="AF43" s="145">
        <f>KH37</f>
        <v>3.5714285714285712E-2</v>
      </c>
      <c r="AG43" s="145">
        <f>IX37</f>
        <v>3.5714285714285712E-2</v>
      </c>
      <c r="AH43" s="145">
        <f>JB37</f>
        <v>3.5714285714285712E-2</v>
      </c>
      <c r="AI43" s="145">
        <f>JO37</f>
        <v>3.5714285714285712E-2</v>
      </c>
      <c r="AJ43" s="145">
        <f>KA37</f>
        <v>3.5714285714285712E-2</v>
      </c>
      <c r="AK43" s="145">
        <f>KH37</f>
        <v>3.5714285714285712E-2</v>
      </c>
      <c r="AL43" s="145">
        <f>KU37</f>
        <v>3.5714285714285712E-2</v>
      </c>
      <c r="AM43" s="145">
        <f>KY37</f>
        <v>3.5714285714285712E-2</v>
      </c>
      <c r="AN43" s="145">
        <f>LL37</f>
        <v>3.7037037037037035E-2</v>
      </c>
      <c r="AO43" s="145">
        <f>LX37</f>
        <v>3.7037037037037035E-2</v>
      </c>
      <c r="AP43" s="145">
        <f>ME37</f>
        <v>3.7037037037037035E-2</v>
      </c>
      <c r="AQ43" s="145">
        <f>MR37</f>
        <v>3.7037037037037035E-2</v>
      </c>
      <c r="AR43" s="145">
        <f>MV37</f>
        <v>3.7037037037037035E-2</v>
      </c>
      <c r="AS43" s="145">
        <f>NI37</f>
        <v>3.7037037037037035E-2</v>
      </c>
      <c r="AT43" s="145">
        <f>NU37</f>
        <v>3.7037037037037035E-2</v>
      </c>
      <c r="AU43" s="145">
        <f>OB37</f>
        <v>3.7037037037037035E-2</v>
      </c>
      <c r="AV43" s="145">
        <f>OO37</f>
        <v>3.7037037037037035E-2</v>
      </c>
      <c r="AW43" s="145">
        <f>OS37</f>
        <v>3.7037037037037035E-2</v>
      </c>
      <c r="AX43" s="145">
        <f>PF37</f>
        <v>3.7037037037037035E-2</v>
      </c>
      <c r="AY43" s="145">
        <f>PR37</f>
        <v>3.7037037037037035E-2</v>
      </c>
      <c r="AZ43" s="145">
        <f>PY37</f>
        <v>3.7037037037037035E-2</v>
      </c>
      <c r="BA43" s="145">
        <f>QL37</f>
        <v>3.7037037037037035E-2</v>
      </c>
      <c r="BB43" s="145">
        <f>QP37</f>
        <v>3.7037037037037035E-2</v>
      </c>
    </row>
    <row r="44" spans="1:459" ht="21" x14ac:dyDescent="0.25">
      <c r="C44" s="139"/>
      <c r="D44" s="139"/>
      <c r="E44" s="139"/>
      <c r="F44" s="139"/>
      <c r="G44" s="139"/>
      <c r="H44" s="139"/>
      <c r="I44" s="146">
        <f>(D37+E37+F37+G37+H37+I37+K37+L37+M37+N37+O37+P37+Q37)/13</f>
        <v>5.4945054945054941E-3</v>
      </c>
      <c r="J44" s="469">
        <f>(J43+K43+L43+M43+N43)/5</f>
        <v>3.5714285714285712E-2</v>
      </c>
      <c r="K44" s="470"/>
      <c r="L44" s="470"/>
      <c r="M44" s="470"/>
      <c r="N44" s="471"/>
      <c r="O44" s="469">
        <f>(O43+P43+Q43+R43+S43)/5</f>
        <v>3.5714285714285712E-2</v>
      </c>
      <c r="P44" s="470"/>
      <c r="Q44" s="470"/>
      <c r="R44" s="470"/>
      <c r="S44" s="471"/>
      <c r="T44" s="469">
        <f t="shared" ref="T44" si="83">(T43+U43+V43+W43+X43)/5</f>
        <v>3.5714285714285712E-2</v>
      </c>
      <c r="U44" s="470"/>
      <c r="V44" s="470"/>
      <c r="W44" s="470"/>
      <c r="X44" s="471"/>
      <c r="Y44" s="469">
        <f t="shared" ref="Y44" si="84">(Y43+Z43+AA43+AB43+AC43)/5</f>
        <v>3.5714285714285712E-2</v>
      </c>
      <c r="Z44" s="470"/>
      <c r="AA44" s="470"/>
      <c r="AB44" s="470"/>
      <c r="AC44" s="471"/>
      <c r="AD44" s="469">
        <f t="shared" ref="AD44" si="85">(AD43+AE43+AF43+AG43+AH43)/5</f>
        <v>3.5714285714285712E-2</v>
      </c>
      <c r="AE44" s="470"/>
      <c r="AF44" s="470"/>
      <c r="AG44" s="470"/>
      <c r="AH44" s="471"/>
      <c r="AI44" s="469">
        <f>(AI43+AJ43+AK43+AL43+AM43)/5</f>
        <v>3.5714285714285712E-2</v>
      </c>
      <c r="AJ44" s="470"/>
      <c r="AK44" s="470"/>
      <c r="AL44" s="470"/>
      <c r="AM44" s="471"/>
      <c r="AN44" s="469">
        <f t="shared" ref="AN44" si="86">(AN43+AO43+AP43+AQ43+AR43)/5</f>
        <v>3.7037037037037035E-2</v>
      </c>
      <c r="AO44" s="470"/>
      <c r="AP44" s="470"/>
      <c r="AQ44" s="470"/>
      <c r="AR44" s="471"/>
      <c r="AS44" s="469">
        <f t="shared" ref="AS44" si="87">(AS43+AT43+AU43+AV43+AW43)/5</f>
        <v>3.7037037037037035E-2</v>
      </c>
      <c r="AT44" s="470"/>
      <c r="AU44" s="470"/>
      <c r="AV44" s="470"/>
      <c r="AW44" s="471"/>
      <c r="AX44" s="469">
        <f t="shared" ref="AX44" si="88">(AX43+AY43+AZ43+BA43+BB43)/5</f>
        <v>3.7037037037037035E-2</v>
      </c>
      <c r="AY44" s="470"/>
      <c r="AZ44" s="470"/>
      <c r="BA44" s="470"/>
      <c r="BB44" s="471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3" ht="21" x14ac:dyDescent="0.25">
      <c r="C49" s="137"/>
      <c r="D49" s="137"/>
      <c r="E49" s="137"/>
      <c r="F49" s="137"/>
      <c r="G49" s="137"/>
      <c r="H49" s="137"/>
    </row>
    <row r="50" spans="3:53" ht="21" x14ac:dyDescent="0.25">
      <c r="C50" s="137"/>
      <c r="D50" s="137"/>
      <c r="E50" s="137"/>
      <c r="F50" s="137"/>
      <c r="G50" s="137"/>
      <c r="H50" s="137"/>
    </row>
    <row r="51" spans="3:53" ht="21" x14ac:dyDescent="0.25">
      <c r="C51" s="137"/>
      <c r="D51" s="137"/>
      <c r="E51" s="137"/>
      <c r="F51" s="137"/>
      <c r="G51" s="137"/>
      <c r="H51" s="137"/>
    </row>
    <row r="52" spans="3:53" ht="21" x14ac:dyDescent="0.25">
      <c r="C52" s="137"/>
      <c r="D52" s="137"/>
      <c r="E52" s="137"/>
      <c r="F52" s="137"/>
      <c r="G52" s="137"/>
      <c r="H52" s="137"/>
    </row>
    <row r="53" spans="3:53" ht="21" x14ac:dyDescent="0.25">
      <c r="C53" s="137"/>
      <c r="D53" s="137"/>
      <c r="E53" s="137"/>
      <c r="F53" s="137"/>
      <c r="G53" s="137"/>
      <c r="H53" s="137"/>
    </row>
    <row r="54" spans="3:53" ht="21" x14ac:dyDescent="0.25">
      <c r="C54" s="137"/>
      <c r="D54" s="137"/>
      <c r="E54" s="137"/>
      <c r="F54" s="137"/>
      <c r="G54" s="137"/>
      <c r="H54" s="137"/>
    </row>
    <row r="55" spans="3:53" ht="21" x14ac:dyDescent="0.25">
      <c r="C55" s="137"/>
      <c r="D55" s="137"/>
      <c r="E55" s="137"/>
      <c r="F55" s="137"/>
      <c r="G55" s="137"/>
      <c r="H55" s="137"/>
    </row>
    <row r="56" spans="3:53" ht="21" x14ac:dyDescent="0.25">
      <c r="C56" s="137"/>
      <c r="D56" s="137"/>
      <c r="E56" s="137"/>
      <c r="F56" s="137"/>
      <c r="G56" s="137"/>
      <c r="H56" s="137"/>
    </row>
    <row r="57" spans="3:53" ht="21" x14ac:dyDescent="0.25">
      <c r="C57" s="137"/>
      <c r="D57" s="137"/>
      <c r="E57" s="137"/>
      <c r="F57" s="137"/>
      <c r="G57" s="137"/>
      <c r="H57" s="137"/>
    </row>
    <row r="58" spans="3:53" ht="21" x14ac:dyDescent="0.25">
      <c r="C58" s="137"/>
      <c r="D58" s="137"/>
      <c r="E58" s="137"/>
      <c r="F58" s="137"/>
      <c r="G58" s="137"/>
      <c r="H58" s="137"/>
    </row>
    <row r="59" spans="3:53" ht="21" x14ac:dyDescent="0.25">
      <c r="C59" s="137"/>
      <c r="D59" s="137"/>
      <c r="E59" s="137"/>
      <c r="F59" s="137"/>
      <c r="G59" s="137"/>
      <c r="H59" s="137"/>
    </row>
    <row r="60" spans="3:53" ht="21" x14ac:dyDescent="0.25">
      <c r="C60" s="137"/>
      <c r="D60" s="137"/>
      <c r="E60" s="137"/>
      <c r="F60" s="137"/>
      <c r="G60" s="137"/>
      <c r="H60" s="137"/>
    </row>
    <row r="61" spans="3:53" ht="125.25" customHeight="1" x14ac:dyDescent="0.25">
      <c r="C61" s="139" t="s">
        <v>64</v>
      </c>
      <c r="E61" s="283"/>
      <c r="F61" s="283"/>
      <c r="G61" s="283"/>
      <c r="H61" s="283"/>
      <c r="I61" s="464" t="str">
        <f>J42</f>
        <v>суспільно-гуманітарна підготовка</v>
      </c>
      <c r="J61" s="465"/>
      <c r="K61" s="465"/>
      <c r="L61" s="465"/>
      <c r="M61" s="465"/>
      <c r="N61" s="465"/>
      <c r="O61" s="465"/>
      <c r="P61" s="465"/>
      <c r="Q61" s="466"/>
      <c r="R61" s="464" t="str">
        <f>K42</f>
        <v>природничо-математична підготовка</v>
      </c>
      <c r="S61" s="465"/>
      <c r="T61" s="465"/>
      <c r="U61" s="465"/>
      <c r="V61" s="465"/>
      <c r="W61" s="465"/>
      <c r="X61" s="465"/>
      <c r="Y61" s="465"/>
      <c r="Z61" s="466"/>
      <c r="AA61" s="464" t="str">
        <f>L42</f>
        <v>загальнопрофесійна підготовка</v>
      </c>
      <c r="AB61" s="465"/>
      <c r="AC61" s="465"/>
      <c r="AD61" s="465"/>
      <c r="AE61" s="465"/>
      <c r="AF61" s="465"/>
      <c r="AG61" s="465"/>
      <c r="AH61" s="465"/>
      <c r="AI61" s="466"/>
      <c r="AJ61" s="464" t="str">
        <f>M42</f>
        <v>професійно-теоретична підготовка</v>
      </c>
      <c r="AK61" s="465"/>
      <c r="AL61" s="465"/>
      <c r="AM61" s="465"/>
      <c r="AN61" s="465"/>
      <c r="AO61" s="465"/>
      <c r="AP61" s="465"/>
      <c r="AQ61" s="465"/>
      <c r="AR61" s="466"/>
      <c r="AS61" s="464" t="str">
        <f>N42</f>
        <v>професійно  практична підготовка</v>
      </c>
      <c r="AT61" s="465"/>
      <c r="AU61" s="465"/>
      <c r="AV61" s="465"/>
      <c r="AW61" s="465"/>
      <c r="AX61" s="465"/>
      <c r="AY61" s="465"/>
      <c r="AZ61" s="465"/>
      <c r="BA61" s="466"/>
    </row>
    <row r="62" spans="3:53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56" t="s">
        <v>65</v>
      </c>
      <c r="S62" s="141" t="s">
        <v>66</v>
      </c>
      <c r="T62" s="141" t="s">
        <v>67</v>
      </c>
      <c r="U62" s="141" t="s">
        <v>68</v>
      </c>
      <c r="V62" s="141" t="s">
        <v>69</v>
      </c>
      <c r="W62" s="141" t="s">
        <v>70</v>
      </c>
      <c r="X62" s="141" t="s">
        <v>71</v>
      </c>
      <c r="Y62" s="141" t="s">
        <v>72</v>
      </c>
      <c r="Z62" s="141" t="s">
        <v>73</v>
      </c>
      <c r="AA62" s="141" t="s">
        <v>65</v>
      </c>
      <c r="AB62" s="141" t="s">
        <v>66</v>
      </c>
      <c r="AC62" s="141" t="s">
        <v>67</v>
      </c>
      <c r="AD62" s="141" t="s">
        <v>68</v>
      </c>
      <c r="AE62" s="141" t="s">
        <v>69</v>
      </c>
      <c r="AF62" s="141" t="s">
        <v>70</v>
      </c>
      <c r="AG62" s="141" t="s">
        <v>71</v>
      </c>
      <c r="AH62" s="141" t="s">
        <v>72</v>
      </c>
      <c r="AI62" s="141" t="s">
        <v>73</v>
      </c>
      <c r="AJ62" s="141" t="s">
        <v>65</v>
      </c>
      <c r="AK62" s="141" t="s">
        <v>66</v>
      </c>
      <c r="AL62" s="141" t="s">
        <v>67</v>
      </c>
      <c r="AM62" s="141" t="s">
        <v>68</v>
      </c>
      <c r="AN62" s="141" t="s">
        <v>69</v>
      </c>
      <c r="AO62" s="141" t="s">
        <v>70</v>
      </c>
      <c r="AP62" s="141" t="s">
        <v>71</v>
      </c>
      <c r="AQ62" s="141" t="s">
        <v>72</v>
      </c>
      <c r="AR62" s="141" t="s">
        <v>73</v>
      </c>
      <c r="AS62" s="141" t="s">
        <v>65</v>
      </c>
      <c r="AT62" s="141" t="s">
        <v>66</v>
      </c>
      <c r="AU62" s="141" t="s">
        <v>67</v>
      </c>
      <c r="AV62" s="141" t="s">
        <v>68</v>
      </c>
      <c r="AW62" s="141" t="s">
        <v>69</v>
      </c>
      <c r="AX62" s="141" t="s">
        <v>70</v>
      </c>
      <c r="AY62" s="141" t="s">
        <v>71</v>
      </c>
      <c r="AZ62" s="141" t="s">
        <v>72</v>
      </c>
      <c r="BA62" s="141" t="s">
        <v>73</v>
      </c>
    </row>
    <row r="63" spans="3:53" x14ac:dyDescent="0.25">
      <c r="C63" s="140"/>
      <c r="D63" s="141"/>
      <c r="E63" s="141"/>
      <c r="F63" s="141"/>
      <c r="G63" s="141"/>
      <c r="H63" s="141"/>
      <c r="I63" s="142">
        <f>J43</f>
        <v>3.5714285714285712E-2</v>
      </c>
      <c r="J63" s="142">
        <f>O43</f>
        <v>3.5714285714285712E-2</v>
      </c>
      <c r="K63" s="142">
        <f>T43</f>
        <v>3.5714285714285712E-2</v>
      </c>
      <c r="L63" s="142">
        <f>Y43</f>
        <v>3.5714285714285712E-2</v>
      </c>
      <c r="M63" s="142">
        <f>AD43</f>
        <v>3.5714285714285712E-2</v>
      </c>
      <c r="N63" s="142">
        <f>AI43</f>
        <v>3.5714285714285712E-2</v>
      </c>
      <c r="O63" s="142">
        <f>AN43</f>
        <v>3.7037037037037035E-2</v>
      </c>
      <c r="P63" s="142">
        <f>AS43</f>
        <v>3.7037037037037035E-2</v>
      </c>
      <c r="Q63" s="142">
        <f>AX43</f>
        <v>3.7037037037037035E-2</v>
      </c>
      <c r="R63" s="157">
        <f>K43</f>
        <v>3.5714285714285712E-2</v>
      </c>
      <c r="S63" s="142">
        <f>P43</f>
        <v>3.5714285714285712E-2</v>
      </c>
      <c r="T63" s="142">
        <f>U43</f>
        <v>3.5714285714285712E-2</v>
      </c>
      <c r="U63" s="142">
        <f>Z43</f>
        <v>3.5714285714285712E-2</v>
      </c>
      <c r="V63" s="142">
        <f>AE43</f>
        <v>3.5714285714285712E-2</v>
      </c>
      <c r="W63" s="142">
        <f>AJ43</f>
        <v>3.5714285714285712E-2</v>
      </c>
      <c r="X63" s="142">
        <f>AO43</f>
        <v>3.7037037037037035E-2</v>
      </c>
      <c r="Y63" s="142">
        <f>AT43</f>
        <v>3.7037037037037035E-2</v>
      </c>
      <c r="Z63" s="142">
        <f>AY43</f>
        <v>3.7037037037037035E-2</v>
      </c>
      <c r="AA63" s="142">
        <f>L43</f>
        <v>3.5714285714285712E-2</v>
      </c>
      <c r="AB63" s="142">
        <f>Q43</f>
        <v>3.5714285714285712E-2</v>
      </c>
      <c r="AC63" s="142">
        <f>V43</f>
        <v>3.5714285714285712E-2</v>
      </c>
      <c r="AD63" s="142">
        <f>AA43</f>
        <v>3.5714285714285712E-2</v>
      </c>
      <c r="AE63" s="142">
        <f>AF43</f>
        <v>3.5714285714285712E-2</v>
      </c>
      <c r="AF63" s="142">
        <f>AK43</f>
        <v>3.5714285714285712E-2</v>
      </c>
      <c r="AG63" s="142">
        <f>AP43</f>
        <v>3.7037037037037035E-2</v>
      </c>
      <c r="AH63" s="142">
        <f>AU43</f>
        <v>3.7037037037037035E-2</v>
      </c>
      <c r="AI63" s="142">
        <f>AZ43</f>
        <v>3.7037037037037035E-2</v>
      </c>
      <c r="AJ63" s="142">
        <f>M43</f>
        <v>3.5714285714285712E-2</v>
      </c>
      <c r="AK63" s="142">
        <f>R43</f>
        <v>3.5714285714285712E-2</v>
      </c>
      <c r="AL63" s="142">
        <f>W43</f>
        <v>3.5714285714285712E-2</v>
      </c>
      <c r="AM63" s="142">
        <f>AB43</f>
        <v>3.5714285714285712E-2</v>
      </c>
      <c r="AN63" s="142">
        <f>AG43</f>
        <v>3.5714285714285712E-2</v>
      </c>
      <c r="AO63" s="142">
        <f>AL43</f>
        <v>3.5714285714285712E-2</v>
      </c>
      <c r="AP63" s="142">
        <f>AQ43</f>
        <v>3.7037037037037035E-2</v>
      </c>
      <c r="AQ63" s="142">
        <f>AV43</f>
        <v>3.7037037037037035E-2</v>
      </c>
      <c r="AR63" s="142">
        <f>BA43</f>
        <v>3.7037037037037035E-2</v>
      </c>
      <c r="AS63" s="142">
        <f>N43</f>
        <v>3.5714285714285712E-2</v>
      </c>
      <c r="AT63" s="142">
        <f>S43</f>
        <v>3.5714285714285712E-2</v>
      </c>
      <c r="AU63" s="142">
        <f>X43</f>
        <v>3.5714285714285712E-2</v>
      </c>
      <c r="AV63" s="142">
        <f>AC43</f>
        <v>3.5714285714285712E-2</v>
      </c>
      <c r="AW63" s="142">
        <f>AH43</f>
        <v>3.5714285714285712E-2</v>
      </c>
      <c r="AX63" s="142">
        <f>AM43</f>
        <v>3.5714285714285712E-2</v>
      </c>
      <c r="AY63" s="142">
        <f>AR43</f>
        <v>3.7037037037037035E-2</v>
      </c>
      <c r="AZ63" s="142">
        <f>AW43</f>
        <v>3.7037037037037035E-2</v>
      </c>
      <c r="BA63" s="142">
        <f>BB43</f>
        <v>3.7037037037037035E-2</v>
      </c>
    </row>
    <row r="64" spans="3:53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</row>
    <row r="65" spans="4:53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</row>
  </sheetData>
  <mergeCells count="125">
    <mergeCell ref="J40:S40"/>
    <mergeCell ref="T40:AC40"/>
    <mergeCell ref="AD40:AM40"/>
    <mergeCell ref="AN40:AW40"/>
    <mergeCell ref="AX40:BB40"/>
    <mergeCell ref="J41:N41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D1:J1"/>
    <mergeCell ref="A3:A5"/>
    <mergeCell ref="B3:B5"/>
    <mergeCell ref="BK4:BK5"/>
    <mergeCell ref="BL4:BL5"/>
    <mergeCell ref="C4:C5"/>
    <mergeCell ref="T4:AC4"/>
    <mergeCell ref="AE4:AN4"/>
    <mergeCell ref="D4:Q4"/>
    <mergeCell ref="D2:R2"/>
    <mergeCell ref="I61:Q61"/>
    <mergeCell ref="R61:Z61"/>
    <mergeCell ref="AA61:AI61"/>
    <mergeCell ref="AJ61:AR61"/>
    <mergeCell ref="AS61:BA61"/>
    <mergeCell ref="O41:S41"/>
    <mergeCell ref="T41:X41"/>
    <mergeCell ref="Y41:AC41"/>
    <mergeCell ref="AD41:AH41"/>
    <mergeCell ref="AI41:AM41"/>
    <mergeCell ref="AN41:AR41"/>
    <mergeCell ref="AS41:AW41"/>
    <mergeCell ref="AX41:BB41"/>
    <mergeCell ref="O44:S44"/>
    <mergeCell ref="T44:X44"/>
    <mergeCell ref="Y44:AC44"/>
    <mergeCell ref="AD44:AH44"/>
    <mergeCell ref="AI44:AM44"/>
    <mergeCell ref="AN44:AR44"/>
    <mergeCell ref="AS44:AW44"/>
    <mergeCell ref="AX44:BB44"/>
    <mergeCell ref="J44:N4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8:AY96"/>
  <sheetViews>
    <sheetView topLeftCell="A22" zoomScale="112" zoomScaleNormal="112" workbookViewId="0">
      <selection activeCell="AN31" sqref="AN31"/>
    </sheetView>
  </sheetViews>
  <sheetFormatPr defaultRowHeight="15" x14ac:dyDescent="0.25"/>
  <cols>
    <col min="1" max="1" width="14.85546875" customWidth="1"/>
    <col min="2" max="51" width="3.5703125" customWidth="1"/>
  </cols>
  <sheetData>
    <row r="8" spans="1:51" ht="26.25" x14ac:dyDescent="0.4">
      <c r="C8" s="171"/>
      <c r="D8" s="462"/>
      <c r="E8" s="462"/>
      <c r="F8" s="462"/>
    </row>
    <row r="9" spans="1:51" ht="54" customHeight="1" x14ac:dyDescent="0.25">
      <c r="A9" s="139" t="s">
        <v>64</v>
      </c>
      <c r="B9" s="463" t="str">
        <f>'М-315'!I61</f>
        <v>суспільно-гуманітарна підготовка</v>
      </c>
      <c r="C9" s="463"/>
      <c r="D9" s="463"/>
      <c r="E9" s="463"/>
      <c r="F9" s="463"/>
      <c r="G9" s="463"/>
      <c r="H9" s="463"/>
      <c r="I9" s="463"/>
      <c r="J9" s="463"/>
      <c r="K9" s="463"/>
      <c r="L9" s="463" t="str">
        <f>'М-315'!R61</f>
        <v>природничо-математична підготовка</v>
      </c>
      <c r="M9" s="463"/>
      <c r="N9" s="463"/>
      <c r="O9" s="463"/>
      <c r="P9" s="463"/>
      <c r="Q9" s="463"/>
      <c r="R9" s="463"/>
      <c r="S9" s="463"/>
      <c r="T9" s="463"/>
      <c r="U9" s="463"/>
      <c r="V9" s="428"/>
      <c r="W9" s="463" t="str">
        <f>'М-315'!AA61</f>
        <v>загальнопрофесійна підготовка</v>
      </c>
      <c r="X9" s="463"/>
      <c r="Y9" s="463"/>
      <c r="Z9" s="463"/>
      <c r="AA9" s="463"/>
      <c r="AB9" s="463"/>
      <c r="AC9" s="463"/>
      <c r="AD9" s="463"/>
      <c r="AE9" s="463"/>
      <c r="AF9" s="428"/>
      <c r="AG9" s="463" t="str">
        <f>'М-315'!AJ61</f>
        <v>професійно-теоретична підготовка</v>
      </c>
      <c r="AH9" s="463"/>
      <c r="AI9" s="463"/>
      <c r="AJ9" s="463"/>
      <c r="AK9" s="463"/>
      <c r="AL9" s="463"/>
      <c r="AM9" s="463"/>
      <c r="AN9" s="463"/>
      <c r="AO9" s="463"/>
      <c r="AP9" s="428"/>
      <c r="AQ9" s="463" t="str">
        <f>'М-315'!AS61</f>
        <v>професійно  практична підготовка</v>
      </c>
      <c r="AR9" s="463"/>
      <c r="AS9" s="463"/>
      <c r="AT9" s="463"/>
      <c r="AU9" s="463"/>
      <c r="AV9" s="463"/>
      <c r="AW9" s="463"/>
      <c r="AX9" s="463"/>
      <c r="AY9" s="463"/>
    </row>
    <row r="10" spans="1:51" x14ac:dyDescent="0.25">
      <c r="A10" s="140"/>
      <c r="B10" s="141" t="s">
        <v>642</v>
      </c>
      <c r="C10" s="141" t="s">
        <v>65</v>
      </c>
      <c r="D10" s="159" t="s">
        <v>66</v>
      </c>
      <c r="E10" s="141" t="s">
        <v>67</v>
      </c>
      <c r="F10" s="141" t="s">
        <v>68</v>
      </c>
      <c r="G10" s="141" t="s">
        <v>69</v>
      </c>
      <c r="H10" s="141" t="s">
        <v>70</v>
      </c>
      <c r="I10" s="141" t="s">
        <v>71</v>
      </c>
      <c r="J10" s="141" t="s">
        <v>72</v>
      </c>
      <c r="K10" s="255" t="s">
        <v>73</v>
      </c>
      <c r="L10" s="159" t="s">
        <v>642</v>
      </c>
      <c r="M10" s="141" t="s">
        <v>65</v>
      </c>
      <c r="N10" s="141" t="s">
        <v>66</v>
      </c>
      <c r="O10" s="141" t="s">
        <v>67</v>
      </c>
      <c r="P10" s="141" t="s">
        <v>68</v>
      </c>
      <c r="Q10" s="141" t="s">
        <v>69</v>
      </c>
      <c r="R10" s="141" t="s">
        <v>70</v>
      </c>
      <c r="S10" s="141" t="s">
        <v>71</v>
      </c>
      <c r="T10" s="141" t="s">
        <v>72</v>
      </c>
      <c r="U10" s="141" t="s">
        <v>73</v>
      </c>
      <c r="V10" s="141" t="s">
        <v>642</v>
      </c>
      <c r="W10" s="141" t="s">
        <v>65</v>
      </c>
      <c r="X10" s="141" t="s">
        <v>66</v>
      </c>
      <c r="Y10" s="141" t="s">
        <v>67</v>
      </c>
      <c r="Z10" s="141" t="s">
        <v>68</v>
      </c>
      <c r="AA10" s="141" t="s">
        <v>69</v>
      </c>
      <c r="AB10" s="141" t="s">
        <v>70</v>
      </c>
      <c r="AC10" s="141" t="s">
        <v>71</v>
      </c>
      <c r="AD10" s="141" t="s">
        <v>72</v>
      </c>
      <c r="AE10" s="141" t="s">
        <v>73</v>
      </c>
      <c r="AF10" s="141" t="s">
        <v>642</v>
      </c>
      <c r="AG10" s="141" t="s">
        <v>65</v>
      </c>
      <c r="AH10" s="141" t="s">
        <v>66</v>
      </c>
      <c r="AI10" s="141" t="s">
        <v>67</v>
      </c>
      <c r="AJ10" s="141" t="s">
        <v>68</v>
      </c>
      <c r="AK10" s="141" t="s">
        <v>69</v>
      </c>
      <c r="AL10" s="141" t="s">
        <v>70</v>
      </c>
      <c r="AM10" s="141" t="s">
        <v>164</v>
      </c>
      <c r="AN10" s="141" t="s">
        <v>72</v>
      </c>
      <c r="AO10" s="141" t="s">
        <v>73</v>
      </c>
      <c r="AP10" s="141" t="s">
        <v>642</v>
      </c>
      <c r="AQ10" s="141" t="s">
        <v>65</v>
      </c>
      <c r="AR10" s="141" t="s">
        <v>66</v>
      </c>
      <c r="AS10" s="141" t="s">
        <v>67</v>
      </c>
      <c r="AT10" s="141" t="s">
        <v>68</v>
      </c>
      <c r="AU10" s="141" t="s">
        <v>69</v>
      </c>
      <c r="AV10" s="141" t="s">
        <v>70</v>
      </c>
      <c r="AW10" s="141" t="s">
        <v>71</v>
      </c>
      <c r="AX10" s="141" t="s">
        <v>72</v>
      </c>
      <c r="AY10" s="141" t="s">
        <v>73</v>
      </c>
    </row>
    <row r="11" spans="1:51" ht="18.75" customHeight="1" x14ac:dyDescent="0.25">
      <c r="A11" s="141" t="str">
        <f>'М-315'!D1</f>
        <v>М-315</v>
      </c>
      <c r="B11" s="161">
        <f>'М-315'!R37</f>
        <v>4.6399999999999997</v>
      </c>
      <c r="C11" s="161">
        <f>'М-315'!J43</f>
        <v>4.859375</v>
      </c>
      <c r="D11" s="161">
        <f>'М-315'!O43</f>
        <v>4.1666666666666664E-2</v>
      </c>
      <c r="E11" s="161">
        <f>'М-315'!T43</f>
        <v>4.5454545454545456E-2</v>
      </c>
      <c r="F11" s="161">
        <f>'М-315'!Y43</f>
        <v>4.5454545454545456E-2</v>
      </c>
      <c r="G11" s="161">
        <f>'М-315'!AD43</f>
        <v>4.5454545454545456E-2</v>
      </c>
      <c r="H11" s="161">
        <f>'М-315'!AI43</f>
        <v>4.5454545454545456E-2</v>
      </c>
      <c r="I11" s="161">
        <f>'М-315'!AN43</f>
        <v>4.5454545454545456E-2</v>
      </c>
      <c r="J11" s="161">
        <f>'М-315'!AS43</f>
        <v>4.5454545454545456E-2</v>
      </c>
      <c r="K11" s="161">
        <f>'М-315'!AX43</f>
        <v>4.5454545454545456E-2</v>
      </c>
      <c r="L11" s="161">
        <f>'М-315'!J37</f>
        <v>4.5199999999999996</v>
      </c>
      <c r="M11" s="161">
        <f>'М-315'!K43</f>
        <v>5.3518518518518503</v>
      </c>
      <c r="N11" s="161">
        <f>'М-315'!P43</f>
        <v>4.1666666666666664E-2</v>
      </c>
      <c r="O11" s="161">
        <f>'М-315'!U43</f>
        <v>4.5454545454545456E-2</v>
      </c>
      <c r="P11" s="161">
        <f>'М-315'!Z43</f>
        <v>4.5454545454545456E-2</v>
      </c>
      <c r="Q11" s="161">
        <f>'М-315'!AE43</f>
        <v>4.5454545454545456E-2</v>
      </c>
      <c r="R11" s="161">
        <f>'М-315'!AJ43</f>
        <v>4.5454545454545456E-2</v>
      </c>
      <c r="S11" s="161">
        <f>'М-315'!AO43</f>
        <v>4.5454545454545456E-2</v>
      </c>
      <c r="T11" s="161">
        <f>'М-315'!AT43</f>
        <v>4.5454545454545456E-2</v>
      </c>
      <c r="U11" s="161">
        <f>'М-315'!AY43</f>
        <v>4.5454545454545456E-2</v>
      </c>
      <c r="V11" s="161"/>
      <c r="W11" s="161">
        <f>'М-315'!L43</f>
        <v>5.5555555555555571</v>
      </c>
      <c r="X11" s="161">
        <f>'М-315'!Q43</f>
        <v>4.1666666666666664E-2</v>
      </c>
      <c r="Y11" s="161">
        <f>'М-315'!V43</f>
        <v>4.5454545454545456E-2</v>
      </c>
      <c r="Z11" s="161">
        <f>'М-315'!AA43</f>
        <v>4.5454545454545456E-2</v>
      </c>
      <c r="AA11" s="161">
        <f>'М-315'!AF43</f>
        <v>4.5454545454545456E-2</v>
      </c>
      <c r="AB11" s="161">
        <f>'М-315'!AK43</f>
        <v>4.5454545454545456E-2</v>
      </c>
      <c r="AC11" s="161">
        <f>'М-315'!AP43</f>
        <v>4.5454545454545456E-2</v>
      </c>
      <c r="AD11" s="161">
        <f>'М-315'!AU43</f>
        <v>4.5454545454545456E-2</v>
      </c>
      <c r="AE11" s="161">
        <f>'М-315'!AZ43</f>
        <v>4.5454545454545456E-2</v>
      </c>
      <c r="AF11" s="161"/>
      <c r="AG11" s="161">
        <f>'М-315'!M43</f>
        <v>5.708333333333333</v>
      </c>
      <c r="AH11" s="161">
        <f>'М-315'!R43</f>
        <v>4.1666666666666664E-2</v>
      </c>
      <c r="AI11" s="161">
        <f>'М-315'!W43</f>
        <v>4.5454545454545456E-2</v>
      </c>
      <c r="AJ11" s="161">
        <f>'М-315'!AB43</f>
        <v>4.5454545454545456E-2</v>
      </c>
      <c r="AK11" s="161">
        <f>'М-315'!AG43</f>
        <v>4.5454545454545456E-2</v>
      </c>
      <c r="AL11" s="161">
        <f>'М-315'!AL43</f>
        <v>4.5454545454545456E-2</v>
      </c>
      <c r="AM11" s="161">
        <f>'М-315'!AQ43</f>
        <v>4.5454545454545456E-2</v>
      </c>
      <c r="AN11" s="161">
        <f>'М-315'!AV43</f>
        <v>4.5454545454545456E-2</v>
      </c>
      <c r="AO11" s="161">
        <f>'М-315'!BA43</f>
        <v>4.5454545454545456E-2</v>
      </c>
      <c r="AP11" s="161"/>
      <c r="AQ11" s="161">
        <f>'М-315'!N43</f>
        <v>7.583333333333333</v>
      </c>
      <c r="AR11" s="161">
        <f>'М-315'!S43</f>
        <v>4.1666666666666664E-2</v>
      </c>
      <c r="AS11" s="161">
        <f>'М-315'!X43</f>
        <v>4.5454545454545456E-2</v>
      </c>
      <c r="AT11" s="161">
        <f>'М-315'!AC43</f>
        <v>4.5454545454545456E-2</v>
      </c>
      <c r="AU11" s="161">
        <f>'М-315'!AH43</f>
        <v>4.5454545454545456E-2</v>
      </c>
      <c r="AV11" s="161">
        <f>'М-315'!AM43</f>
        <v>4.5454545454545456E-2</v>
      </c>
      <c r="AW11" s="161">
        <f>'М-315'!AR43</f>
        <v>4.5454545454545456E-2</v>
      </c>
      <c r="AX11" s="161">
        <f>'М-315'!AW43</f>
        <v>4.5454545454545456E-2</v>
      </c>
      <c r="AY11" s="161">
        <f>'М-315'!BB43</f>
        <v>4.5454545454545456E-2</v>
      </c>
    </row>
    <row r="12" spans="1:51" ht="17.25" customHeight="1" x14ac:dyDescent="0.25">
      <c r="A12" s="141" t="str">
        <f>'АТ-311'!D1</f>
        <v>АТ-311</v>
      </c>
      <c r="B12" s="142">
        <f>'АТ-311'!R37</f>
        <v>0.05</v>
      </c>
      <c r="C12" s="142">
        <f>'АТ-311'!J43</f>
        <v>0.05</v>
      </c>
      <c r="D12" s="142">
        <f>'АТ-311'!O43</f>
        <v>4.1666666666666664E-2</v>
      </c>
      <c r="E12" s="142">
        <f>'АТ-311'!T43</f>
        <v>4.1666666666666664E-2</v>
      </c>
      <c r="F12" s="142">
        <f>'АТ-311'!Y43</f>
        <v>4.1666666666666664E-2</v>
      </c>
      <c r="G12" s="142">
        <f>'АТ-311'!AD43</f>
        <v>4.1666666666666664E-2</v>
      </c>
      <c r="H12" s="142">
        <f>'АТ-311'!AI43</f>
        <v>4.1666666666666664E-2</v>
      </c>
      <c r="I12" s="142">
        <f>'АТ-311'!AN43</f>
        <v>4.1666666666666664E-2</v>
      </c>
      <c r="J12" s="142">
        <f>'АТ-311'!AS43</f>
        <v>4.1666666666666664E-2</v>
      </c>
      <c r="K12" s="142">
        <f>'АТ-311'!AX43</f>
        <v>4.1666666666666664E-2</v>
      </c>
      <c r="L12" s="142">
        <f>'АТ-311'!J37</f>
        <v>0.05</v>
      </c>
      <c r="M12" s="142">
        <f>'АТ-311'!K43</f>
        <v>0.05</v>
      </c>
      <c r="N12" s="142">
        <f>'АТ-311'!P43</f>
        <v>4.1666666666666664E-2</v>
      </c>
      <c r="O12" s="142">
        <f>'АТ-311'!U43</f>
        <v>4.1666666666666664E-2</v>
      </c>
      <c r="P12" s="142">
        <f>'АТ-311'!Z43</f>
        <v>4.1666666666666664E-2</v>
      </c>
      <c r="Q12" s="142">
        <f>'АТ-311'!AE43</f>
        <v>4.1666666666666664E-2</v>
      </c>
      <c r="R12" s="142">
        <f>'АТ-311'!AJ43</f>
        <v>4.1666666666666664E-2</v>
      </c>
      <c r="S12" s="142">
        <f>'АТ-311'!AO43</f>
        <v>4.1666666666666664E-2</v>
      </c>
      <c r="T12" s="142">
        <f>'АТ-311'!AT43</f>
        <v>4.1666666666666664E-2</v>
      </c>
      <c r="U12" s="142">
        <f>'АТ-311'!AY43</f>
        <v>4.1666666666666664E-2</v>
      </c>
      <c r="V12" s="142"/>
      <c r="W12" s="142">
        <f>'АТ-311'!L43</f>
        <v>0.05</v>
      </c>
      <c r="X12" s="142">
        <f>'АТ-311'!Q43</f>
        <v>4.1666666666666664E-2</v>
      </c>
      <c r="Y12" s="142">
        <f>'АТ-311'!V43</f>
        <v>4.1666666666666664E-2</v>
      </c>
      <c r="Z12" s="142">
        <f>'АТ-311'!AA43</f>
        <v>4.1666666666666664E-2</v>
      </c>
      <c r="AA12" s="142">
        <f>'АТ-311'!AF43</f>
        <v>4.1666666666666664E-2</v>
      </c>
      <c r="AB12" s="142">
        <f>'АТ-311'!AK43</f>
        <v>4.1666666666666664E-2</v>
      </c>
      <c r="AC12" s="142">
        <f>'АТ-311'!AP43</f>
        <v>4.1666666666666664E-2</v>
      </c>
      <c r="AD12" s="142">
        <f>'АТ-311'!AU43</f>
        <v>4.1666666666666664E-2</v>
      </c>
      <c r="AE12" s="142">
        <f>'АТ-311'!AZ43</f>
        <v>4.1666666666666664E-2</v>
      </c>
      <c r="AF12" s="142"/>
      <c r="AG12" s="142">
        <f>'АТ-311'!M43</f>
        <v>0.05</v>
      </c>
      <c r="AH12" s="142">
        <f>'АТ-311'!R43</f>
        <v>4.1666666666666664E-2</v>
      </c>
      <c r="AI12" s="142">
        <f>'АТ-311'!W43</f>
        <v>4.1666666666666664E-2</v>
      </c>
      <c r="AJ12" s="142">
        <f>'АТ-311'!AB43</f>
        <v>4.1666666666666664E-2</v>
      </c>
      <c r="AK12" s="142">
        <f>'АТ-311'!AG43</f>
        <v>4.1666666666666664E-2</v>
      </c>
      <c r="AL12" s="142">
        <f>'АТ-311'!AL43</f>
        <v>4.1666666666666664E-2</v>
      </c>
      <c r="AM12" s="142">
        <f>'АТ-311'!AQ43</f>
        <v>4.1666666666666664E-2</v>
      </c>
      <c r="AN12" s="142">
        <f>'АТ-311'!AV43</f>
        <v>4.1666666666666664E-2</v>
      </c>
      <c r="AO12" s="142">
        <f>'АТ-311'!BA43</f>
        <v>4.1666666666666664E-2</v>
      </c>
      <c r="AP12" s="142"/>
      <c r="AQ12" s="142">
        <f>'АТ-311'!N43</f>
        <v>0.05</v>
      </c>
      <c r="AR12" s="142">
        <f>'АТ-311'!S43</f>
        <v>4.1666666666666664E-2</v>
      </c>
      <c r="AS12" s="142">
        <f>'АТ-311'!X43</f>
        <v>4.1666666666666664E-2</v>
      </c>
      <c r="AT12" s="142">
        <f>'АТ-311'!AC43</f>
        <v>4.1666666666666664E-2</v>
      </c>
      <c r="AU12" s="142">
        <f>'АТ-311'!AH43</f>
        <v>4.1666666666666664E-2</v>
      </c>
      <c r="AV12" s="142">
        <f>'АТ-311'!AM43</f>
        <v>4.1666666666666664E-2</v>
      </c>
      <c r="AW12" s="142">
        <f>'АТ-311'!AR43</f>
        <v>4.1666666666666664E-2</v>
      </c>
      <c r="AX12" s="142">
        <f>'АТ-311'!AW43</f>
        <v>4.1666666666666664E-2</v>
      </c>
      <c r="AY12" s="142">
        <f>'АТ-311'!BB43</f>
        <v>4.1666666666666664E-2</v>
      </c>
    </row>
    <row r="13" spans="1:51" x14ac:dyDescent="0.25">
      <c r="A13" s="141" t="str">
        <f>'АЗ-315'!D1</f>
        <v>АЗ-315</v>
      </c>
      <c r="B13" s="142">
        <f>'АЗ-315'!R37</f>
        <v>4.8846153846153832</v>
      </c>
      <c r="C13" s="142">
        <f>'АЗ-315'!J43</f>
        <v>4.8605769230769234</v>
      </c>
      <c r="D13" s="142">
        <f>'АЗ-315'!O43</f>
        <v>3.8461538461538464E-2</v>
      </c>
      <c r="E13" s="142">
        <f>'АЗ-315'!T43</f>
        <v>3.8461538461538464E-2</v>
      </c>
      <c r="F13" s="142">
        <f>'АЗ-315'!Y43</f>
        <v>3.8461538461538464E-2</v>
      </c>
      <c r="G13" s="142">
        <f>'АЗ-315'!AD43</f>
        <v>4.1666666666666664E-2</v>
      </c>
      <c r="H13" s="142">
        <f>'АЗ-315'!AI43</f>
        <v>4.1666666666666664E-2</v>
      </c>
      <c r="I13" s="142">
        <f>'АЗ-315'!AN43</f>
        <v>4.5454545454545456E-2</v>
      </c>
      <c r="J13" s="142">
        <f>'АЗ-315'!AS43</f>
        <v>4.5454545454545456E-2</v>
      </c>
      <c r="K13" s="142">
        <f>'АЗ-315'!AX43</f>
        <v>4.5454545454545456E-2</v>
      </c>
      <c r="L13" s="142">
        <f>'АЗ-315'!J37</f>
        <v>4.9551282051282044</v>
      </c>
      <c r="M13" s="142">
        <f>'АЗ-315'!K43</f>
        <v>5.3605769230769234</v>
      </c>
      <c r="N13" s="142">
        <f>'АЗ-315'!P43</f>
        <v>3.8461538461538464E-2</v>
      </c>
      <c r="O13" s="142">
        <f>'АЗ-315'!U43</f>
        <v>3.8461538461538464E-2</v>
      </c>
      <c r="P13" s="142">
        <f>'АЗ-315'!Z43</f>
        <v>3.8461538461538464E-2</v>
      </c>
      <c r="Q13" s="142">
        <f>'АЗ-315'!AE43</f>
        <v>4.1666666666666664E-2</v>
      </c>
      <c r="R13" s="142">
        <f>'АЗ-315'!AJ43</f>
        <v>4.1666666666666664E-2</v>
      </c>
      <c r="S13" s="142">
        <f>'АЗ-315'!AO43</f>
        <v>4.5454545454545456E-2</v>
      </c>
      <c r="T13" s="142"/>
      <c r="U13" s="142"/>
      <c r="V13" s="142"/>
      <c r="W13" s="142">
        <f>'АЗ-315'!L43</f>
        <v>4.9230769230769234</v>
      </c>
      <c r="X13" s="142">
        <f>'АЗ-315'!Q43</f>
        <v>3.8461538461538464E-2</v>
      </c>
      <c r="Y13" s="142">
        <f>'АЗ-315'!V43</f>
        <v>3.8461538461538464E-2</v>
      </c>
      <c r="Z13" s="142">
        <f>'АЗ-315'!AA43</f>
        <v>3.8461538461538464E-2</v>
      </c>
      <c r="AA13" s="142">
        <f>'АЗ-315'!AF43</f>
        <v>4.1666666666666664E-2</v>
      </c>
      <c r="AB13" s="142">
        <f>'АЗ-315'!AK43</f>
        <v>4.1666666666666664E-2</v>
      </c>
      <c r="AC13" s="142"/>
      <c r="AD13" s="142"/>
      <c r="AE13" s="142"/>
      <c r="AF13" s="142"/>
      <c r="AG13" s="142">
        <f>'АЗ-315'!M43</f>
        <v>5.0076923076923077</v>
      </c>
      <c r="AH13" s="142">
        <f>'АЗ-315'!R43</f>
        <v>3.8461538461538464E-2</v>
      </c>
      <c r="AI13" s="142">
        <f>'АЗ-315'!W43</f>
        <v>3.8461538461538464E-2</v>
      </c>
      <c r="AJ13" s="142">
        <f>'АЗ-315'!AB43</f>
        <v>3.8461538461538464E-2</v>
      </c>
      <c r="AK13" s="142">
        <f>'АЗ-315'!AG43</f>
        <v>4.1666666666666664E-2</v>
      </c>
      <c r="AL13" s="142">
        <f>'АЗ-315'!AL43</f>
        <v>4.1666666666666664E-2</v>
      </c>
      <c r="AM13" s="142">
        <f>'АЗ-315'!AQ43</f>
        <v>4.5454545454545456E-2</v>
      </c>
      <c r="AN13" s="142"/>
      <c r="AO13" s="142"/>
      <c r="AP13" s="142"/>
      <c r="AQ13" s="142">
        <f>'АЗ-315'!N43</f>
        <v>4.5384615384615383</v>
      </c>
      <c r="AR13" s="142">
        <f>'АЗ-315'!S43</f>
        <v>3.8461538461538464E-2</v>
      </c>
      <c r="AS13" s="142">
        <f>'АЗ-315'!X43</f>
        <v>3.8461538461538464E-2</v>
      </c>
      <c r="AT13" s="142">
        <f>'АЗ-315'!AC43</f>
        <v>3.8461538461538464E-2</v>
      </c>
      <c r="AU13" s="142">
        <f>'АЗ-315'!AH43</f>
        <v>4.1666666666666664E-2</v>
      </c>
      <c r="AV13" s="142">
        <f>'АЗ-315'!AM43</f>
        <v>4.1666666666666664E-2</v>
      </c>
      <c r="AW13" s="142">
        <f>'АЗ-315'!AR43</f>
        <v>4.5454545454545456E-2</v>
      </c>
      <c r="AX13" s="142"/>
      <c r="AY13" s="142"/>
    </row>
    <row r="14" spans="1:51" x14ac:dyDescent="0.25">
      <c r="A14" s="141" t="str">
        <f>'К-315'!D1</f>
        <v>К-315</v>
      </c>
      <c r="B14" s="142">
        <f>'К-315'!R37</f>
        <v>6.5714285714285703</v>
      </c>
      <c r="C14" s="142">
        <f>'К-315'!J43</f>
        <v>6.8057142857142869</v>
      </c>
      <c r="D14" s="142">
        <f>'К-315'!O43</f>
        <v>0.04</v>
      </c>
      <c r="E14" s="142">
        <f>'К-315'!T43</f>
        <v>0.04</v>
      </c>
      <c r="F14" s="142">
        <f>'К-315'!Y43</f>
        <v>0.04</v>
      </c>
      <c r="G14" s="142">
        <f>'К-315'!AD43</f>
        <v>3.8461538461538464E-2</v>
      </c>
      <c r="H14" s="142">
        <f>'К-315'!AI43</f>
        <v>3.8461538461538464E-2</v>
      </c>
      <c r="I14" s="142">
        <f>'К-315'!AN43</f>
        <v>3.8461538461538464E-2</v>
      </c>
      <c r="J14" s="142">
        <f>'К-315'!AS43</f>
        <v>3.8461538461538464E-2</v>
      </c>
      <c r="K14" s="142">
        <f>'К-315'!AX43</f>
        <v>3.8461538461538464E-2</v>
      </c>
      <c r="L14" s="142">
        <f>'К-315'!J37</f>
        <v>6.0666666666666664</v>
      </c>
      <c r="M14" s="142">
        <f>'К-315'!K43</f>
        <v>7.0914285714285707</v>
      </c>
      <c r="N14" s="142">
        <f>'К-315'!P43</f>
        <v>0.04</v>
      </c>
      <c r="O14" s="142">
        <f>'К-315'!U43</f>
        <v>0.04</v>
      </c>
      <c r="P14" s="142">
        <f>'К-315'!Z43</f>
        <v>0.04</v>
      </c>
      <c r="Q14" s="142">
        <f>'К-315'!AE43</f>
        <v>3.8461538461538464E-2</v>
      </c>
      <c r="R14" s="142">
        <f>'К-315'!AJ43</f>
        <v>3.8461538461538464E-2</v>
      </c>
      <c r="S14" s="142">
        <f>'К-315'!AO43</f>
        <v>3.8461538461538464E-2</v>
      </c>
      <c r="T14" s="142">
        <f>'К-315'!AT43</f>
        <v>3.8461538461538464E-2</v>
      </c>
      <c r="U14" s="142">
        <f>'К-315'!AY43</f>
        <v>3.8461538461538464E-2</v>
      </c>
      <c r="V14" s="142"/>
      <c r="W14" s="142">
        <f>'К-315'!L43</f>
        <v>6.64</v>
      </c>
      <c r="X14" s="142">
        <f>'К-315'!Q43</f>
        <v>0.04</v>
      </c>
      <c r="Y14" s="142">
        <f>'К-315'!V43</f>
        <v>0.04</v>
      </c>
      <c r="Z14" s="142">
        <f>'К-315'!AA43</f>
        <v>0.04</v>
      </c>
      <c r="AA14" s="142">
        <f>'К-315'!AF43</f>
        <v>3.8461538461538464E-2</v>
      </c>
      <c r="AB14" s="142">
        <f>'К-315'!AK43</f>
        <v>3.8461538461538464E-2</v>
      </c>
      <c r="AC14" s="142">
        <f>'К-315'!AP43</f>
        <v>3.8461538461538464E-2</v>
      </c>
      <c r="AD14" s="142">
        <f>'К-315'!AU43</f>
        <v>3.8461538461538464E-2</v>
      </c>
      <c r="AE14" s="142">
        <f>'К-315'!AZ43</f>
        <v>3.8461538461538464E-2</v>
      </c>
      <c r="AF14" s="142"/>
      <c r="AG14" s="142">
        <f>'К-315'!M43</f>
        <v>7.45</v>
      </c>
      <c r="AH14" s="142">
        <f>'К-315'!R43</f>
        <v>0.04</v>
      </c>
      <c r="AI14" s="142">
        <f>'К-315'!W43</f>
        <v>0.04</v>
      </c>
      <c r="AJ14" s="142">
        <f>'К-315'!AB43</f>
        <v>0.04</v>
      </c>
      <c r="AK14" s="142">
        <f>'К-315'!AG43</f>
        <v>3.8461538461538464E-2</v>
      </c>
      <c r="AL14" s="142">
        <f>'К-315'!AL43</f>
        <v>3.8461538461538464E-2</v>
      </c>
      <c r="AM14" s="142">
        <f>'К-315'!AQ43</f>
        <v>3.8461538461538464E-2</v>
      </c>
      <c r="AN14" s="142">
        <f>'К-315'!AV43</f>
        <v>3.8461538461538464E-2</v>
      </c>
      <c r="AO14" s="142">
        <f>'К-315'!BA43</f>
        <v>3.8461538461538464E-2</v>
      </c>
      <c r="AP14" s="142"/>
      <c r="AQ14" s="142">
        <f>'К-315'!N43</f>
        <v>8.36</v>
      </c>
      <c r="AR14" s="142">
        <f>'К-315'!S43</f>
        <v>0.04</v>
      </c>
      <c r="AS14" s="142">
        <f>'К-315'!X43</f>
        <v>0.04</v>
      </c>
      <c r="AT14" s="142">
        <f>'К-315'!AC43</f>
        <v>0.04</v>
      </c>
      <c r="AU14" s="142">
        <f>'К-315'!AH43</f>
        <v>3.8461538461538464E-2</v>
      </c>
      <c r="AV14" s="142">
        <f>'К-315'!AM43</f>
        <v>3.8461538461538464E-2</v>
      </c>
      <c r="AW14" s="142">
        <f>'К-315'!AR43</f>
        <v>3.8461538461538464E-2</v>
      </c>
      <c r="AX14" s="142">
        <f>'К-315'!AW43</f>
        <v>3.8461538461538464E-2</v>
      </c>
      <c r="AY14" s="142">
        <f>'К-315'!BB43</f>
        <v>3.8461538461538464E-2</v>
      </c>
    </row>
    <row r="15" spans="1:51" x14ac:dyDescent="0.25">
      <c r="A15" s="141" t="str">
        <f>'КС-315'!D1</f>
        <v>КС-315</v>
      </c>
      <c r="B15" s="142">
        <f>'КС-315'!R37</f>
        <v>5.7314285714285713</v>
      </c>
      <c r="C15" s="142">
        <f>'КС-315'!J43</f>
        <v>6.1950000000000003</v>
      </c>
      <c r="D15" s="142">
        <f>'КС-315'!O43</f>
        <v>0.04</v>
      </c>
      <c r="E15" s="142">
        <f>'КС-315'!T43</f>
        <v>0.04</v>
      </c>
      <c r="F15" s="142">
        <f>'КС-315'!Y43</f>
        <v>0.04</v>
      </c>
      <c r="G15" s="142">
        <f>'КС-315'!AD43</f>
        <v>4.1666666666666664E-2</v>
      </c>
      <c r="H15" s="142">
        <f>'КС-315'!AI43</f>
        <v>4.1666666666666664E-2</v>
      </c>
      <c r="I15" s="142">
        <f>'КС-315'!AN43</f>
        <v>4.3478260869565216E-2</v>
      </c>
      <c r="J15" s="142">
        <f>'КС-315'!AS43</f>
        <v>4.1666666666666664E-2</v>
      </c>
      <c r="K15" s="142">
        <f>'КС-315'!AX43</f>
        <v>4.1666666666666664E-2</v>
      </c>
      <c r="L15" s="142">
        <f>'КС-315'!J37</f>
        <v>5.54</v>
      </c>
      <c r="M15" s="142">
        <f>'КС-315'!K43</f>
        <v>6.4850000000000003</v>
      </c>
      <c r="N15" s="142">
        <f>'КС-315'!P43</f>
        <v>0.04</v>
      </c>
      <c r="O15" s="142">
        <f>'КС-315'!U43</f>
        <v>0.04</v>
      </c>
      <c r="P15" s="142">
        <f>'КС-315'!Z43</f>
        <v>0.04</v>
      </c>
      <c r="Q15" s="142">
        <f>'КС-315'!AE43</f>
        <v>4.1666666666666664E-2</v>
      </c>
      <c r="R15" s="142">
        <f>'КС-315'!AJ43</f>
        <v>4.1666666666666664E-2</v>
      </c>
      <c r="S15" s="142">
        <f>'КС-315'!AO43</f>
        <v>4.3478260869565216E-2</v>
      </c>
      <c r="T15" s="142">
        <f>'КС-315'!AT43</f>
        <v>4.1666666666666664E-2</v>
      </c>
      <c r="U15" s="142">
        <f>'КС-315'!AY43</f>
        <v>4.1666666666666664E-2</v>
      </c>
      <c r="V15" s="142"/>
      <c r="W15" s="142">
        <f>'КС-315'!L43</f>
        <v>6.48</v>
      </c>
      <c r="X15" s="142">
        <f>'КС-315'!Q43</f>
        <v>0.04</v>
      </c>
      <c r="Y15" s="142">
        <f>'КС-315'!V43</f>
        <v>0.04</v>
      </c>
      <c r="Z15" s="142">
        <f>'КС-315'!AA43</f>
        <v>0.04</v>
      </c>
      <c r="AA15" s="142">
        <f>'КС-315'!AF43</f>
        <v>4.1666666666666664E-2</v>
      </c>
      <c r="AB15" s="142">
        <f>'КС-315'!AK43</f>
        <v>4.1666666666666664E-2</v>
      </c>
      <c r="AC15" s="142">
        <f>'КС-315'!AP43</f>
        <v>4.3478260869565216E-2</v>
      </c>
      <c r="AD15" s="142">
        <f>'КС-315'!AU43</f>
        <v>4.1666666666666664E-2</v>
      </c>
      <c r="AE15" s="142">
        <f>'КС-315'!AZ43</f>
        <v>4.1666666666666664E-2</v>
      </c>
      <c r="AF15" s="142"/>
      <c r="AG15" s="142">
        <f>'КС-315'!M43</f>
        <v>7.04</v>
      </c>
      <c r="AH15" s="142">
        <f>'КС-315'!R43</f>
        <v>0.04</v>
      </c>
      <c r="AI15" s="142">
        <f>'КС-315'!W43</f>
        <v>0.04</v>
      </c>
      <c r="AJ15" s="142">
        <f>'КС-315'!AB43</f>
        <v>0.04</v>
      </c>
      <c r="AK15" s="142">
        <f>'КС-315'!AG43</f>
        <v>4.1666666666666664E-2</v>
      </c>
      <c r="AL15" s="142">
        <f>'КС-315'!AL43</f>
        <v>4.1666666666666664E-2</v>
      </c>
      <c r="AM15" s="142">
        <f>'КС-315'!AQ43</f>
        <v>4.3478260869565216E-2</v>
      </c>
      <c r="AN15" s="142">
        <f>'КС-315'!AV43</f>
        <v>4.1666666666666664E-2</v>
      </c>
      <c r="AO15" s="142">
        <f>'КС-315'!BA43</f>
        <v>4.1666666666666664E-2</v>
      </c>
      <c r="AP15" s="142"/>
      <c r="AQ15" s="142">
        <f>'КС-315'!N43</f>
        <v>8.92</v>
      </c>
      <c r="AR15" s="142">
        <f>'КС-315'!S43</f>
        <v>0.04</v>
      </c>
      <c r="AS15" s="142">
        <f>'КС-315'!X43</f>
        <v>0.04</v>
      </c>
      <c r="AT15" s="142">
        <f>'КС-315'!AC43</f>
        <v>0.04</v>
      </c>
      <c r="AU15" s="142">
        <f>'КС-315'!AH43</f>
        <v>4.1666666666666664E-2</v>
      </c>
      <c r="AV15" s="142">
        <f>'КС-315'!AM43</f>
        <v>4.1666666666666664E-2</v>
      </c>
      <c r="AW15" s="142">
        <f>'КС-315'!AR43</f>
        <v>4.3478260869565216E-2</v>
      </c>
      <c r="AX15" s="142">
        <f>'КС-315'!AW43</f>
        <v>4.1666666666666664E-2</v>
      </c>
      <c r="AY15" s="142">
        <f>'КС-315'!BB43</f>
        <v>4.1666666666666664E-2</v>
      </c>
    </row>
    <row r="16" spans="1:51" x14ac:dyDescent="0.25">
      <c r="A16" s="141" t="str">
        <f>'СЕ-311'!D1</f>
        <v>СЕ-311</v>
      </c>
      <c r="B16" s="142">
        <f>'СЕ-311'!R37</f>
        <v>5.2631578947368418E-2</v>
      </c>
      <c r="C16" s="142">
        <f>'СЕ-311'!J43</f>
        <v>5.2631578947368418E-2</v>
      </c>
      <c r="D16" s="142">
        <f>'СЕ-311'!O43</f>
        <v>5.2631578947368418E-2</v>
      </c>
      <c r="E16" s="142">
        <f>'СЕ-311'!T43</f>
        <v>5.2631578947368418E-2</v>
      </c>
      <c r="F16" s="142">
        <f>'СЕ-311'!Y43</f>
        <v>5.2631578947368418E-2</v>
      </c>
      <c r="G16" s="142">
        <f>'СЕ-311'!AD43</f>
        <v>5.2631578947368418E-2</v>
      </c>
      <c r="H16" s="142">
        <f>'СЕ-311'!AI43</f>
        <v>5.2631578947368418E-2</v>
      </c>
      <c r="I16" s="142">
        <f>'СЕ-311'!AN43</f>
        <v>5.2631578947368418E-2</v>
      </c>
      <c r="J16" s="142"/>
      <c r="K16" s="142">
        <f>'СЕ-311'!AX43</f>
        <v>5.2631578947368418E-2</v>
      </c>
      <c r="L16" s="142">
        <f>'СЕ-311'!J37</f>
        <v>5.2631578947368418E-2</v>
      </c>
      <c r="M16" s="142">
        <f>'СЕ-311'!K43</f>
        <v>5.2631578947368418E-2</v>
      </c>
      <c r="N16" s="142">
        <f>'СЕ-311'!P43</f>
        <v>5.2631578947368418E-2</v>
      </c>
      <c r="O16" s="142">
        <f>'СЕ-311'!U43</f>
        <v>5.2631578947368418E-2</v>
      </c>
      <c r="P16" s="142">
        <f>'СЕ-311'!Z43</f>
        <v>5.2631578947368418E-2</v>
      </c>
      <c r="Q16" s="142">
        <f>'СЕ-311'!AE43</f>
        <v>5.2631578947368418E-2</v>
      </c>
      <c r="R16" s="142">
        <f>'СЕ-311'!AJ43</f>
        <v>5.2631578947368418E-2</v>
      </c>
      <c r="S16" s="142">
        <f>'СЕ-311'!AO43</f>
        <v>5.2631578947368418E-2</v>
      </c>
      <c r="T16" s="142">
        <f>'СЕ-311'!AT43</f>
        <v>5.2631578947368418E-2</v>
      </c>
      <c r="U16" s="142">
        <f>'СЕ-311'!AY43</f>
        <v>5.2631578947368418E-2</v>
      </c>
      <c r="V16" s="142"/>
      <c r="W16" s="142">
        <f>'СЕ-311'!L43</f>
        <v>5.2631578947368418E-2</v>
      </c>
      <c r="X16" s="142">
        <f>'СЕ-311'!Q43</f>
        <v>5.2631578947368418E-2</v>
      </c>
      <c r="Y16" s="142">
        <f>'СЕ-311'!V43</f>
        <v>5.2631578947368418E-2</v>
      </c>
      <c r="Z16" s="142">
        <f>'СЕ-311'!AA43</f>
        <v>5.2631578947368418E-2</v>
      </c>
      <c r="AA16" s="142">
        <f>'СЕ-311'!AF43</f>
        <v>5.2631578947368418E-2</v>
      </c>
      <c r="AB16" s="142">
        <f>'СЕ-311'!AK43</f>
        <v>5.2631578947368418E-2</v>
      </c>
      <c r="AC16" s="142">
        <f>'СЕ-311'!AP43</f>
        <v>5.2631578947368418E-2</v>
      </c>
      <c r="AD16" s="142">
        <f>'СЕ-311'!AU43</f>
        <v>5.2631578947368418E-2</v>
      </c>
      <c r="AE16" s="142">
        <f>'СЕ-311'!AZ43</f>
        <v>5.2631578947368418E-2</v>
      </c>
      <c r="AF16" s="142"/>
      <c r="AG16" s="142">
        <f>'СЕ-311'!M43</f>
        <v>5.2631578947368418E-2</v>
      </c>
      <c r="AH16" s="142">
        <f>'СЕ-311'!R43</f>
        <v>5.2631578947368418E-2</v>
      </c>
      <c r="AI16" s="142">
        <f>'СЕ-311'!W43</f>
        <v>5.2631578947368418E-2</v>
      </c>
      <c r="AJ16" s="142">
        <f>'СЕ-311'!AB43</f>
        <v>5.2631578947368418E-2</v>
      </c>
      <c r="AK16" s="142">
        <f>'СЕ-311'!AG43</f>
        <v>5.2631578947368418E-2</v>
      </c>
      <c r="AL16" s="142">
        <f>'СЕ-311'!AL43</f>
        <v>5.2631578947368418E-2</v>
      </c>
      <c r="AM16" s="142">
        <f>'СЕ-311'!AQ43</f>
        <v>5.2631578947368418E-2</v>
      </c>
      <c r="AN16" s="142">
        <f>'СЕ-311'!AV43</f>
        <v>5.2631578947368418E-2</v>
      </c>
      <c r="AO16" s="142">
        <f>'СЕ-311'!BA43</f>
        <v>5.2631578947368418E-2</v>
      </c>
      <c r="AP16" s="142"/>
      <c r="AQ16" s="142">
        <f>'СЕ-311'!N43</f>
        <v>5.2631578947368418E-2</v>
      </c>
      <c r="AR16" s="142">
        <f>'СЕ-311'!S43</f>
        <v>5.2631578947368418E-2</v>
      </c>
      <c r="AS16" s="142">
        <f>'СЕ-311'!X43</f>
        <v>5.2631578947368418E-2</v>
      </c>
      <c r="AT16" s="142">
        <f>'СЕ-311'!AC43</f>
        <v>5.2631578947368418E-2</v>
      </c>
      <c r="AU16" s="142">
        <f>'СЕ-311'!AH43</f>
        <v>5.2631578947368418E-2</v>
      </c>
      <c r="AV16" s="142">
        <f>'СЕ-311'!AM43</f>
        <v>5.2631578947368418E-2</v>
      </c>
      <c r="AW16" s="142">
        <f>'СЕ-311'!AR43</f>
        <v>5.2631578947368418E-2</v>
      </c>
      <c r="AX16" s="142">
        <f>'СЕ-311'!AW43</f>
        <v>5.2631578947368418E-2</v>
      </c>
      <c r="AY16" s="142">
        <f>'СЕ-311'!BB43</f>
        <v>5.2631578947368418E-2</v>
      </c>
    </row>
    <row r="17" spans="1:51" x14ac:dyDescent="0.25">
      <c r="A17" s="141" t="s">
        <v>114</v>
      </c>
      <c r="B17" s="142">
        <f>(B11+B12+B13+B14+B15+B16)/B18</f>
        <v>5.4825260266049742</v>
      </c>
      <c r="C17" s="142">
        <f>(C11+C12+C13+C14+C15+C16)/C18</f>
        <v>5.7058244469346455</v>
      </c>
      <c r="D17" s="142" t="e">
        <f t="shared" ref="D17:AY17" si="0">(D11+D12+D13+D14+D15+D16)/D18</f>
        <v>#DIV/0!</v>
      </c>
      <c r="E17" s="142" t="e">
        <f t="shared" si="0"/>
        <v>#DIV/0!</v>
      </c>
      <c r="F17" s="142" t="e">
        <f t="shared" si="0"/>
        <v>#DIV/0!</v>
      </c>
      <c r="G17" s="142" t="e">
        <f t="shared" si="0"/>
        <v>#DIV/0!</v>
      </c>
      <c r="H17" s="142" t="e">
        <f t="shared" si="0"/>
        <v>#DIV/0!</v>
      </c>
      <c r="I17" s="142" t="e">
        <f t="shared" si="0"/>
        <v>#DIV/0!</v>
      </c>
      <c r="J17" s="142" t="e">
        <f>(J11+J12+J13+J14+J15+J16)/J18</f>
        <v>#DIV/0!</v>
      </c>
      <c r="K17" s="142" t="e">
        <f t="shared" si="0"/>
        <v>#DIV/0!</v>
      </c>
      <c r="L17" s="142">
        <f t="shared" si="0"/>
        <v>5.29610661268556</v>
      </c>
      <c r="M17" s="142">
        <f t="shared" si="0"/>
        <v>6.0978722313261784</v>
      </c>
      <c r="N17" s="142" t="e">
        <f t="shared" si="0"/>
        <v>#DIV/0!</v>
      </c>
      <c r="O17" s="142" t="e">
        <f t="shared" si="0"/>
        <v>#DIV/0!</v>
      </c>
      <c r="P17" s="142" t="e">
        <f t="shared" si="0"/>
        <v>#DIV/0!</v>
      </c>
      <c r="Q17" s="142" t="e">
        <f t="shared" si="0"/>
        <v>#DIV/0!</v>
      </c>
      <c r="R17" s="142" t="e">
        <f t="shared" si="0"/>
        <v>#DIV/0!</v>
      </c>
      <c r="S17" s="142" t="e">
        <f t="shared" si="0"/>
        <v>#DIV/0!</v>
      </c>
      <c r="T17" s="142" t="e">
        <f t="shared" si="0"/>
        <v>#DIV/0!</v>
      </c>
      <c r="U17" s="142" t="e">
        <f t="shared" si="0"/>
        <v>#DIV/0!</v>
      </c>
      <c r="V17" s="142"/>
      <c r="W17" s="142">
        <f t="shared" si="0"/>
        <v>5.925316014394963</v>
      </c>
      <c r="X17" s="142" t="e">
        <f t="shared" si="0"/>
        <v>#DIV/0!</v>
      </c>
      <c r="Y17" s="142" t="e">
        <f t="shared" si="0"/>
        <v>#DIV/0!</v>
      </c>
      <c r="Z17" s="142" t="e">
        <f t="shared" si="0"/>
        <v>#DIV/0!</v>
      </c>
      <c r="AA17" s="142" t="e">
        <f t="shared" si="0"/>
        <v>#DIV/0!</v>
      </c>
      <c r="AB17" s="142" t="e">
        <f t="shared" si="0"/>
        <v>#DIV/0!</v>
      </c>
      <c r="AC17" s="142" t="e">
        <f t="shared" si="0"/>
        <v>#DIV/0!</v>
      </c>
      <c r="AD17" s="142" t="e">
        <f t="shared" si="0"/>
        <v>#DIV/0!</v>
      </c>
      <c r="AE17" s="142" t="e">
        <f t="shared" si="0"/>
        <v>#DIV/0!</v>
      </c>
      <c r="AF17" s="142"/>
      <c r="AG17" s="142">
        <f t="shared" si="0"/>
        <v>6.3271643049932527</v>
      </c>
      <c r="AH17" s="142" t="e">
        <f t="shared" si="0"/>
        <v>#DIV/0!</v>
      </c>
      <c r="AI17" s="142" t="e">
        <f t="shared" si="0"/>
        <v>#DIV/0!</v>
      </c>
      <c r="AJ17" s="142" t="e">
        <f t="shared" si="0"/>
        <v>#DIV/0!</v>
      </c>
      <c r="AK17" s="142" t="e">
        <f t="shared" si="0"/>
        <v>#DIV/0!</v>
      </c>
      <c r="AL17" s="142" t="e">
        <f t="shared" si="0"/>
        <v>#DIV/0!</v>
      </c>
      <c r="AM17" s="142" t="e">
        <f t="shared" si="0"/>
        <v>#DIV/0!</v>
      </c>
      <c r="AN17" s="142" t="e">
        <f t="shared" si="0"/>
        <v>#DIV/0!</v>
      </c>
      <c r="AO17" s="142" t="e">
        <f t="shared" si="0"/>
        <v>#DIV/0!</v>
      </c>
      <c r="AP17" s="142"/>
      <c r="AQ17" s="142">
        <f t="shared" si="0"/>
        <v>7.376106612685561</v>
      </c>
      <c r="AR17" s="142" t="e">
        <f t="shared" si="0"/>
        <v>#DIV/0!</v>
      </c>
      <c r="AS17" s="142" t="e">
        <f t="shared" si="0"/>
        <v>#DIV/0!</v>
      </c>
      <c r="AT17" s="142" t="e">
        <f t="shared" si="0"/>
        <v>#DIV/0!</v>
      </c>
      <c r="AU17" s="142" t="e">
        <f t="shared" si="0"/>
        <v>#DIV/0!</v>
      </c>
      <c r="AV17" s="142" t="e">
        <f t="shared" si="0"/>
        <v>#DIV/0!</v>
      </c>
      <c r="AW17" s="142" t="e">
        <f t="shared" si="0"/>
        <v>#DIV/0!</v>
      </c>
      <c r="AX17" s="142" t="e">
        <f t="shared" si="0"/>
        <v>#DIV/0!</v>
      </c>
      <c r="AY17" s="142" t="e">
        <f t="shared" si="0"/>
        <v>#DIV/0!</v>
      </c>
    </row>
    <row r="18" spans="1:51" ht="4.5" customHeight="1" x14ac:dyDescent="0.25">
      <c r="B18">
        <f>IF(B11&gt;1,1,0)+IF(B12&gt;1,1,0)+IF(B13&gt;1,1,0)+IF(B14&gt;1,1,0)+IF(B15&gt;1,1,0)+IF(B16&gt;1,1,0)</f>
        <v>4</v>
      </c>
      <c r="C18">
        <f t="shared" ref="C18:AY18" si="1">IF(C11&gt;1,1,0)+IF(C12&gt;1,1,0)+IF(C13&gt;1,1,0)+IF(C14&gt;1,1,0)+IF(C15&gt;1,1,0)+IF(C16&gt;1,1,0)</f>
        <v>4</v>
      </c>
      <c r="D18">
        <f t="shared" si="1"/>
        <v>0</v>
      </c>
      <c r="E18">
        <f t="shared" si="1"/>
        <v>0</v>
      </c>
      <c r="F18" s="290">
        <f t="shared" si="1"/>
        <v>0</v>
      </c>
      <c r="G18">
        <f t="shared" si="1"/>
        <v>0</v>
      </c>
      <c r="H18">
        <f t="shared" si="1"/>
        <v>0</v>
      </c>
      <c r="I18">
        <f t="shared" si="1"/>
        <v>0</v>
      </c>
      <c r="J18">
        <f>IF(J11&gt;1,1,0)+IF(J12&gt;1,1,0)+IF(J13&gt;1,1,0)+IF(J14&gt;1,1,0)+IF(J15&gt;1,1,0)+IF(J16&gt;1,1,0)</f>
        <v>0</v>
      </c>
      <c r="K18">
        <f t="shared" si="1"/>
        <v>0</v>
      </c>
      <c r="L18">
        <f t="shared" si="1"/>
        <v>4</v>
      </c>
      <c r="M18">
        <f t="shared" si="1"/>
        <v>4</v>
      </c>
      <c r="N18">
        <f t="shared" si="1"/>
        <v>0</v>
      </c>
      <c r="O18">
        <f t="shared" si="1"/>
        <v>0</v>
      </c>
      <c r="P18">
        <f t="shared" si="1"/>
        <v>0</v>
      </c>
      <c r="Q18">
        <f t="shared" si="1"/>
        <v>0</v>
      </c>
      <c r="R18">
        <f t="shared" si="1"/>
        <v>0</v>
      </c>
      <c r="S18">
        <f t="shared" si="1"/>
        <v>0</v>
      </c>
      <c r="T18">
        <f t="shared" si="1"/>
        <v>0</v>
      </c>
      <c r="U18">
        <f t="shared" si="1"/>
        <v>0</v>
      </c>
      <c r="W18">
        <f t="shared" si="1"/>
        <v>4</v>
      </c>
      <c r="X18">
        <f t="shared" si="1"/>
        <v>0</v>
      </c>
      <c r="Y18">
        <f t="shared" si="1"/>
        <v>0</v>
      </c>
      <c r="Z18">
        <f t="shared" si="1"/>
        <v>0</v>
      </c>
      <c r="AA18">
        <f t="shared" si="1"/>
        <v>0</v>
      </c>
      <c r="AB18">
        <f t="shared" si="1"/>
        <v>0</v>
      </c>
      <c r="AC18">
        <f t="shared" si="1"/>
        <v>0</v>
      </c>
      <c r="AD18">
        <f t="shared" si="1"/>
        <v>0</v>
      </c>
      <c r="AE18">
        <f t="shared" si="1"/>
        <v>0</v>
      </c>
      <c r="AG18">
        <f t="shared" si="1"/>
        <v>4</v>
      </c>
      <c r="AH18">
        <f t="shared" si="1"/>
        <v>0</v>
      </c>
      <c r="AI18">
        <f t="shared" si="1"/>
        <v>0</v>
      </c>
      <c r="AJ18">
        <f t="shared" si="1"/>
        <v>0</v>
      </c>
      <c r="AK18">
        <f t="shared" si="1"/>
        <v>0</v>
      </c>
      <c r="AL18">
        <f t="shared" si="1"/>
        <v>0</v>
      </c>
      <c r="AM18">
        <f t="shared" si="1"/>
        <v>0</v>
      </c>
      <c r="AN18">
        <f t="shared" si="1"/>
        <v>0</v>
      </c>
      <c r="AO18">
        <f t="shared" si="1"/>
        <v>0</v>
      </c>
      <c r="AQ18">
        <f t="shared" si="1"/>
        <v>4</v>
      </c>
      <c r="AR18">
        <f t="shared" si="1"/>
        <v>0</v>
      </c>
      <c r="AS18">
        <f t="shared" si="1"/>
        <v>0</v>
      </c>
      <c r="AT18">
        <f t="shared" si="1"/>
        <v>0</v>
      </c>
      <c r="AU18">
        <f t="shared" si="1"/>
        <v>0</v>
      </c>
      <c r="AV18">
        <f t="shared" si="1"/>
        <v>0</v>
      </c>
      <c r="AW18">
        <f t="shared" si="1"/>
        <v>0</v>
      </c>
      <c r="AX18">
        <f t="shared" si="1"/>
        <v>0</v>
      </c>
      <c r="AY18">
        <f t="shared" si="1"/>
        <v>0</v>
      </c>
    </row>
    <row r="19" spans="1:51" x14ac:dyDescent="0.25">
      <c r="F19" s="214"/>
      <c r="J19" s="231"/>
      <c r="R19" s="231"/>
    </row>
    <row r="20" spans="1:51" x14ac:dyDescent="0.25">
      <c r="F20" s="214"/>
      <c r="J20" s="231"/>
      <c r="R20" s="231"/>
    </row>
    <row r="21" spans="1:51" x14ac:dyDescent="0.25">
      <c r="F21" s="214"/>
      <c r="J21" s="231"/>
      <c r="R21" s="231"/>
    </row>
    <row r="22" spans="1:51" x14ac:dyDescent="0.25">
      <c r="F22" s="214"/>
      <c r="J22" s="231"/>
      <c r="R22" s="231"/>
    </row>
    <row r="23" spans="1:51" x14ac:dyDescent="0.25">
      <c r="F23" s="214"/>
      <c r="J23" s="231"/>
      <c r="R23" s="231"/>
    </row>
    <row r="24" spans="1:51" x14ac:dyDescent="0.25">
      <c r="F24" s="214"/>
      <c r="J24" s="231"/>
      <c r="R24" s="231"/>
    </row>
    <row r="25" spans="1:51" x14ac:dyDescent="0.25">
      <c r="F25" s="214"/>
      <c r="J25" s="231"/>
      <c r="R25" s="231"/>
    </row>
    <row r="26" spans="1:51" x14ac:dyDescent="0.25">
      <c r="F26" s="214"/>
      <c r="J26" s="231"/>
      <c r="R26" s="231"/>
    </row>
    <row r="27" spans="1:51" x14ac:dyDescent="0.25">
      <c r="F27" s="214"/>
      <c r="J27" s="231"/>
      <c r="R27" s="231"/>
    </row>
    <row r="28" spans="1:51" x14ac:dyDescent="0.25">
      <c r="F28" s="214"/>
      <c r="J28" s="231"/>
      <c r="R28" s="231"/>
    </row>
    <row r="29" spans="1:51" x14ac:dyDescent="0.25">
      <c r="F29" s="214"/>
      <c r="J29" s="231"/>
      <c r="R29" s="231"/>
    </row>
    <row r="30" spans="1:51" x14ac:dyDescent="0.25">
      <c r="F30" s="214"/>
      <c r="J30" s="231"/>
      <c r="R30" s="231"/>
    </row>
    <row r="31" spans="1:51" x14ac:dyDescent="0.25">
      <c r="F31" s="214"/>
      <c r="J31" s="231"/>
      <c r="R31" s="231"/>
    </row>
    <row r="32" spans="1:51" x14ac:dyDescent="0.25">
      <c r="F32" s="214"/>
      <c r="J32" s="231"/>
      <c r="R32" s="231"/>
    </row>
    <row r="33" spans="1:18" x14ac:dyDescent="0.25">
      <c r="F33" s="214"/>
      <c r="J33" s="231"/>
      <c r="R33" s="231"/>
    </row>
    <row r="34" spans="1:18" x14ac:dyDescent="0.25">
      <c r="F34" s="214"/>
      <c r="J34" s="231"/>
      <c r="R34" s="231"/>
    </row>
    <row r="35" spans="1:18" x14ac:dyDescent="0.25">
      <c r="F35" s="214"/>
      <c r="J35" s="231"/>
      <c r="R35" s="231"/>
    </row>
    <row r="36" spans="1:18" x14ac:dyDescent="0.25">
      <c r="F36" s="214"/>
      <c r="J36" s="231"/>
      <c r="R36" s="231"/>
    </row>
    <row r="37" spans="1:18" x14ac:dyDescent="0.25">
      <c r="F37" s="214"/>
      <c r="J37" s="231"/>
      <c r="R37" s="231"/>
    </row>
    <row r="38" spans="1:18" x14ac:dyDescent="0.25">
      <c r="F38" s="214"/>
      <c r="J38" s="231"/>
      <c r="R38" s="231"/>
    </row>
    <row r="39" spans="1:18" x14ac:dyDescent="0.25">
      <c r="F39" s="214"/>
      <c r="J39" s="231"/>
      <c r="R39" s="231"/>
    </row>
    <row r="40" spans="1:18" x14ac:dyDescent="0.25">
      <c r="F40" s="214"/>
      <c r="J40" s="231"/>
    </row>
    <row r="41" spans="1:18" x14ac:dyDescent="0.25">
      <c r="F41" s="214"/>
      <c r="J41" s="231"/>
    </row>
    <row r="42" spans="1:18" x14ac:dyDescent="0.25">
      <c r="F42" s="214"/>
      <c r="J42" s="231"/>
    </row>
    <row r="43" spans="1:18" x14ac:dyDescent="0.25">
      <c r="A43" s="225"/>
    </row>
    <row r="45" spans="1:18" x14ac:dyDescent="0.25">
      <c r="F45" s="215"/>
    </row>
    <row r="46" spans="1:18" x14ac:dyDescent="0.25">
      <c r="F46" s="215"/>
    </row>
    <row r="47" spans="1:18" x14ac:dyDescent="0.25">
      <c r="F47" s="215"/>
    </row>
    <row r="48" spans="1:18" x14ac:dyDescent="0.25">
      <c r="F48" s="215"/>
    </row>
    <row r="49" spans="6:9" x14ac:dyDescent="0.25">
      <c r="F49" s="215"/>
    </row>
    <row r="50" spans="6:9" x14ac:dyDescent="0.25">
      <c r="F50" s="215"/>
    </row>
    <row r="51" spans="6:9" x14ac:dyDescent="0.25">
      <c r="F51" s="215"/>
      <c r="I51">
        <f>(D44+E44+F44+G44+H44+I44+K44+L44+M44+N44+O44+P44+Q44)/13</f>
        <v>0</v>
      </c>
    </row>
    <row r="52" spans="6:9" x14ac:dyDescent="0.25">
      <c r="F52" s="215"/>
    </row>
    <row r="53" spans="6:9" x14ac:dyDescent="0.25">
      <c r="F53" s="215"/>
    </row>
    <row r="54" spans="6:9" x14ac:dyDescent="0.25">
      <c r="F54" s="215"/>
    </row>
    <row r="55" spans="6:9" x14ac:dyDescent="0.25">
      <c r="F55" s="215"/>
    </row>
    <row r="56" spans="6:9" x14ac:dyDescent="0.25">
      <c r="F56" s="215"/>
    </row>
    <row r="57" spans="6:9" x14ac:dyDescent="0.25">
      <c r="F57" s="215"/>
    </row>
    <row r="58" spans="6:9" x14ac:dyDescent="0.25">
      <c r="F58" s="215"/>
    </row>
    <row r="59" spans="6:9" x14ac:dyDescent="0.25">
      <c r="F59" s="215"/>
    </row>
    <row r="60" spans="6:9" x14ac:dyDescent="0.25">
      <c r="F60" s="215"/>
    </row>
    <row r="61" spans="6:9" x14ac:dyDescent="0.25">
      <c r="F61" s="215"/>
    </row>
    <row r="62" spans="6:9" x14ac:dyDescent="0.25">
      <c r="F62" s="215"/>
    </row>
    <row r="63" spans="6:9" x14ac:dyDescent="0.25">
      <c r="F63" s="215"/>
    </row>
    <row r="64" spans="6:9" x14ac:dyDescent="0.25">
      <c r="F64" s="215"/>
    </row>
    <row r="65" spans="6:6" x14ac:dyDescent="0.25">
      <c r="F65" s="215"/>
    </row>
    <row r="66" spans="6:6" x14ac:dyDescent="0.25">
      <c r="F66" s="215"/>
    </row>
    <row r="67" spans="6:6" x14ac:dyDescent="0.25">
      <c r="F67" s="215"/>
    </row>
    <row r="68" spans="6:6" x14ac:dyDescent="0.25">
      <c r="F68" s="215"/>
    </row>
    <row r="69" spans="6:6" x14ac:dyDescent="0.25">
      <c r="F69" s="215"/>
    </row>
    <row r="70" spans="6:6" x14ac:dyDescent="0.25">
      <c r="F70" s="215"/>
    </row>
    <row r="71" spans="6:6" x14ac:dyDescent="0.25">
      <c r="F71" s="215"/>
    </row>
    <row r="72" spans="6:6" x14ac:dyDescent="0.25">
      <c r="F72" s="215"/>
    </row>
    <row r="73" spans="6:6" x14ac:dyDescent="0.25">
      <c r="F73" s="215"/>
    </row>
    <row r="74" spans="6:6" x14ac:dyDescent="0.25">
      <c r="F74" s="215"/>
    </row>
    <row r="75" spans="6:6" x14ac:dyDescent="0.25">
      <c r="F75" s="215"/>
    </row>
    <row r="76" spans="6:6" x14ac:dyDescent="0.25">
      <c r="F76" s="215"/>
    </row>
    <row r="77" spans="6:6" x14ac:dyDescent="0.25">
      <c r="F77" s="215"/>
    </row>
    <row r="78" spans="6:6" x14ac:dyDescent="0.25">
      <c r="F78" s="215"/>
    </row>
    <row r="79" spans="6:6" x14ac:dyDescent="0.25">
      <c r="F79" s="215"/>
    </row>
    <row r="80" spans="6:6" x14ac:dyDescent="0.25">
      <c r="F80" s="215"/>
    </row>
    <row r="81" spans="6:6" x14ac:dyDescent="0.25">
      <c r="F81" s="215"/>
    </row>
    <row r="82" spans="6:6" x14ac:dyDescent="0.25">
      <c r="F82" s="215"/>
    </row>
    <row r="83" spans="6:6" x14ac:dyDescent="0.25">
      <c r="F83" s="215"/>
    </row>
    <row r="84" spans="6:6" x14ac:dyDescent="0.25">
      <c r="F84" s="215"/>
    </row>
    <row r="85" spans="6:6" x14ac:dyDescent="0.25">
      <c r="F85" s="215"/>
    </row>
    <row r="86" spans="6:6" x14ac:dyDescent="0.25">
      <c r="F86" s="215"/>
    </row>
    <row r="87" spans="6:6" x14ac:dyDescent="0.25">
      <c r="F87" s="215"/>
    </row>
    <row r="88" spans="6:6" x14ac:dyDescent="0.25">
      <c r="F88" s="215"/>
    </row>
    <row r="89" spans="6:6" x14ac:dyDescent="0.25">
      <c r="F89" s="215"/>
    </row>
    <row r="90" spans="6:6" x14ac:dyDescent="0.25">
      <c r="F90" s="215"/>
    </row>
    <row r="91" spans="6:6" x14ac:dyDescent="0.25">
      <c r="F91" s="215"/>
    </row>
    <row r="92" spans="6:6" x14ac:dyDescent="0.25">
      <c r="F92" s="215"/>
    </row>
    <row r="93" spans="6:6" x14ac:dyDescent="0.25">
      <c r="F93" s="215"/>
    </row>
    <row r="94" spans="6:6" x14ac:dyDescent="0.25">
      <c r="F94" s="215"/>
    </row>
    <row r="95" spans="6:6" x14ac:dyDescent="0.25">
      <c r="F95" s="215"/>
    </row>
    <row r="96" spans="6:6" x14ac:dyDescent="0.25">
      <c r="F96" s="215"/>
    </row>
  </sheetData>
  <mergeCells count="6">
    <mergeCell ref="D8:F8"/>
    <mergeCell ref="AQ9:AY9"/>
    <mergeCell ref="L9:U9"/>
    <mergeCell ref="B9:K9"/>
    <mergeCell ref="W9:AE9"/>
    <mergeCell ref="AG9:AO9"/>
  </mergeCells>
  <pageMargins left="0.7" right="0.7" top="0.75" bottom="0.75" header="0.3" footer="0.3"/>
  <pageSetup paperSize="9" orientation="portrait" horizont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Q65"/>
  <sheetViews>
    <sheetView topLeftCell="A2" zoomScale="80" zoomScaleNormal="80" workbookViewId="0">
      <pane xSplit="3" topLeftCell="D1" activePane="topRight" state="frozen"/>
      <selection activeCell="M10" sqref="M10"/>
      <selection pane="topRight" activeCell="V30" sqref="V30"/>
    </sheetView>
  </sheetViews>
  <sheetFormatPr defaultRowHeight="15" x14ac:dyDescent="0.25"/>
  <cols>
    <col min="1" max="1" width="6.7109375" hidden="1" customWidth="1"/>
    <col min="2" max="2" width="6.85546875" hidden="1" customWidth="1"/>
    <col min="3" max="3" width="30.7109375" customWidth="1"/>
    <col min="4" max="9" width="4.42578125" customWidth="1"/>
    <col min="10" max="10" width="5" customWidth="1"/>
    <col min="11" max="17" width="4.42578125" customWidth="1"/>
    <col min="18" max="19" width="5.140625" customWidth="1"/>
    <col min="20" max="29" width="4.42578125" customWidth="1"/>
    <col min="30" max="30" width="5.140625" customWidth="1"/>
    <col min="31" max="41" width="4.42578125" customWidth="1"/>
    <col min="42" max="42" width="5.140625" customWidth="1"/>
    <col min="43" max="48" width="4.42578125" customWidth="1"/>
    <col min="49" max="49" width="5.28515625" customWidth="1"/>
    <col min="50" max="61" width="4.42578125" customWidth="1"/>
    <col min="62" max="62" width="5.140625" customWidth="1"/>
    <col min="63" max="63" width="4.42578125" customWidth="1"/>
    <col min="64" max="64" width="5" customWidth="1"/>
    <col min="65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59" ht="27" thickBot="1" x14ac:dyDescent="0.3">
      <c r="A1" s="60"/>
      <c r="B1" s="60"/>
      <c r="C1" s="170" t="s">
        <v>0</v>
      </c>
      <c r="D1" s="486" t="s">
        <v>417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60"/>
      <c r="U1" s="60"/>
      <c r="V1" s="60"/>
      <c r="W1" s="60"/>
      <c r="X1" s="60"/>
      <c r="Y1" s="60"/>
      <c r="Z1" s="60"/>
      <c r="AA1" s="60"/>
      <c r="AB1" s="475"/>
      <c r="AC1" s="475"/>
      <c r="AD1" s="475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104"/>
      <c r="BQ1" s="60"/>
      <c r="BR1" s="60"/>
    </row>
    <row r="2" spans="1:459" ht="18.75" thickBot="1" x14ac:dyDescent="0.3">
      <c r="A2" s="104"/>
      <c r="B2" s="104"/>
      <c r="C2" s="116"/>
      <c r="D2" s="498" t="s">
        <v>192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59" x14ac:dyDescent="0.25">
      <c r="A3" s="488"/>
      <c r="B3" s="490" t="s">
        <v>1</v>
      </c>
      <c r="C3" s="60"/>
      <c r="D3" s="105">
        <f>IF(D36&gt;0,1,0)</f>
        <v>1</v>
      </c>
      <c r="E3" s="105">
        <f t="shared" ref="E3:BO3" si="0">IF(E36&gt;0,1,0)</f>
        <v>1</v>
      </c>
      <c r="F3" s="105">
        <f t="shared" si="0"/>
        <v>1</v>
      </c>
      <c r="G3" s="105">
        <f t="shared" si="0"/>
        <v>1</v>
      </c>
      <c r="H3" s="105">
        <f t="shared" si="0"/>
        <v>1</v>
      </c>
      <c r="I3" s="105">
        <f t="shared" si="0"/>
        <v>1</v>
      </c>
      <c r="J3" s="105">
        <f>SUM(D3:I3)</f>
        <v>6</v>
      </c>
      <c r="K3" s="105">
        <f t="shared" si="0"/>
        <v>1</v>
      </c>
      <c r="L3" s="105">
        <f t="shared" si="0"/>
        <v>1</v>
      </c>
      <c r="M3" s="105">
        <f t="shared" si="0"/>
        <v>1</v>
      </c>
      <c r="N3" s="105">
        <f t="shared" si="0"/>
        <v>1</v>
      </c>
      <c r="O3" s="105">
        <f t="shared" si="0"/>
        <v>1</v>
      </c>
      <c r="P3" s="105">
        <f t="shared" si="0"/>
        <v>1</v>
      </c>
      <c r="Q3" s="105">
        <f t="shared" si="0"/>
        <v>1</v>
      </c>
      <c r="R3" s="105">
        <f>SUM(K3:Q3)</f>
        <v>7</v>
      </c>
      <c r="S3" s="105">
        <f t="shared" si="0"/>
        <v>1</v>
      </c>
      <c r="T3" s="105">
        <f t="shared" si="0"/>
        <v>1</v>
      </c>
      <c r="U3" s="105">
        <f t="shared" si="0"/>
        <v>1</v>
      </c>
      <c r="V3" s="105">
        <f t="shared" si="0"/>
        <v>1</v>
      </c>
      <c r="W3" s="105">
        <f t="shared" si="0"/>
        <v>1</v>
      </c>
      <c r="X3" s="105">
        <f t="shared" si="0"/>
        <v>1</v>
      </c>
      <c r="Y3" s="105">
        <f t="shared" si="0"/>
        <v>1</v>
      </c>
      <c r="Z3" s="105">
        <f t="shared" si="0"/>
        <v>1</v>
      </c>
      <c r="AA3" s="105">
        <f t="shared" si="0"/>
        <v>1</v>
      </c>
      <c r="AB3" s="105">
        <f t="shared" si="0"/>
        <v>0</v>
      </c>
      <c r="AC3" s="105">
        <f t="shared" si="0"/>
        <v>0</v>
      </c>
      <c r="AD3" s="105">
        <f>SUM(T3:AC3)</f>
        <v>8</v>
      </c>
      <c r="AE3" s="105">
        <f t="shared" si="0"/>
        <v>1</v>
      </c>
      <c r="AF3" s="105">
        <f t="shared" si="0"/>
        <v>1</v>
      </c>
      <c r="AG3" s="105">
        <f t="shared" si="0"/>
        <v>0</v>
      </c>
      <c r="AH3" s="105">
        <f t="shared" si="0"/>
        <v>1</v>
      </c>
      <c r="AI3" s="105">
        <f t="shared" si="0"/>
        <v>1</v>
      </c>
      <c r="AJ3" s="105">
        <f t="shared" si="0"/>
        <v>1</v>
      </c>
      <c r="AK3" s="105">
        <f t="shared" si="0"/>
        <v>1</v>
      </c>
      <c r="AL3" s="105">
        <f t="shared" si="0"/>
        <v>0</v>
      </c>
      <c r="AM3" s="105">
        <f t="shared" si="0"/>
        <v>0</v>
      </c>
      <c r="AN3" s="105">
        <f t="shared" si="0"/>
        <v>1</v>
      </c>
      <c r="AO3" s="105">
        <f t="shared" si="0"/>
        <v>0</v>
      </c>
      <c r="AP3" s="105">
        <f>SUM(AE3:AN3)</f>
        <v>7</v>
      </c>
      <c r="AQ3" s="105">
        <f t="shared" si="0"/>
        <v>0</v>
      </c>
      <c r="AR3" s="105">
        <f t="shared" si="0"/>
        <v>0</v>
      </c>
      <c r="AS3" s="105">
        <f t="shared" si="0"/>
        <v>1</v>
      </c>
      <c r="AT3" s="105">
        <f t="shared" si="0"/>
        <v>0</v>
      </c>
      <c r="AU3" s="105">
        <f t="shared" si="0"/>
        <v>0</v>
      </c>
      <c r="AV3" s="105">
        <f t="shared" si="0"/>
        <v>0</v>
      </c>
      <c r="AW3" s="105">
        <f>AQ3+AR3+AS3+AT3+AU3+AV3</f>
        <v>1</v>
      </c>
      <c r="AX3" s="105">
        <f t="shared" si="0"/>
        <v>1</v>
      </c>
      <c r="AY3" s="105">
        <f t="shared" si="0"/>
        <v>0</v>
      </c>
      <c r="AZ3" s="105">
        <f t="shared" si="0"/>
        <v>1</v>
      </c>
      <c r="BA3" s="105">
        <f t="shared" si="0"/>
        <v>1</v>
      </c>
      <c r="BB3" s="105">
        <f t="shared" si="0"/>
        <v>1</v>
      </c>
      <c r="BC3" s="105">
        <f t="shared" si="0"/>
        <v>1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5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1</v>
      </c>
      <c r="BS3" s="105">
        <f t="shared" si="1"/>
        <v>1</v>
      </c>
      <c r="BT3" s="105">
        <f t="shared" si="1"/>
        <v>1</v>
      </c>
      <c r="BU3" s="105">
        <f t="shared" si="1"/>
        <v>1</v>
      </c>
      <c r="BV3" s="105">
        <f t="shared" si="1"/>
        <v>1</v>
      </c>
      <c r="BW3" s="105">
        <f t="shared" si="1"/>
        <v>1</v>
      </c>
      <c r="BX3" s="105">
        <f t="shared" si="1"/>
        <v>1</v>
      </c>
      <c r="BY3" s="105">
        <f t="shared" si="1"/>
        <v>0</v>
      </c>
      <c r="BZ3" s="105">
        <f t="shared" si="1"/>
        <v>0</v>
      </c>
      <c r="CA3" s="105">
        <f>BQ3+BR3+BS3+BT3+BU3+BV3+BW3+BX3+BY3+BZ3</f>
        <v>8</v>
      </c>
      <c r="CB3" s="105">
        <f t="shared" si="1"/>
        <v>1</v>
      </c>
      <c r="CC3" s="105">
        <f t="shared" si="1"/>
        <v>1</v>
      </c>
      <c r="CD3" s="105">
        <f t="shared" si="1"/>
        <v>0</v>
      </c>
      <c r="CE3" s="105">
        <f t="shared" si="1"/>
        <v>1</v>
      </c>
      <c r="CF3" s="105">
        <f t="shared" si="1"/>
        <v>1</v>
      </c>
      <c r="CG3" s="105">
        <f t="shared" si="1"/>
        <v>1</v>
      </c>
      <c r="CH3" s="105">
        <f t="shared" si="1"/>
        <v>1</v>
      </c>
      <c r="CI3" s="105">
        <f t="shared" si="1"/>
        <v>0</v>
      </c>
      <c r="CJ3" s="105">
        <f t="shared" si="1"/>
        <v>0</v>
      </c>
      <c r="CK3" s="105">
        <f t="shared" si="1"/>
        <v>1</v>
      </c>
      <c r="CL3" s="105">
        <f t="shared" si="1"/>
        <v>0</v>
      </c>
      <c r="CM3" s="105">
        <f>CB3+CC3+CD3+CE3+CF3+CG3+CH3+CI3+CJ3+CK3</f>
        <v>7</v>
      </c>
      <c r="CN3" s="105">
        <f t="shared" si="1"/>
        <v>0</v>
      </c>
      <c r="CO3" s="105">
        <f t="shared" si="1"/>
        <v>1</v>
      </c>
      <c r="CP3" s="105">
        <f t="shared" si="1"/>
        <v>0</v>
      </c>
      <c r="CQ3" s="105">
        <f t="shared" si="1"/>
        <v>1</v>
      </c>
      <c r="CR3" s="105">
        <f t="shared" si="1"/>
        <v>1</v>
      </c>
      <c r="CS3" s="105">
        <f t="shared" si="1"/>
        <v>0</v>
      </c>
      <c r="CT3" s="105">
        <f>CN3+CO3+CP3+CQ3+CR3+CS3</f>
        <v>3</v>
      </c>
      <c r="CU3" s="105">
        <f t="shared" si="1"/>
        <v>0</v>
      </c>
      <c r="CV3" s="105">
        <f t="shared" si="1"/>
        <v>1</v>
      </c>
      <c r="CW3" s="105">
        <f t="shared" si="1"/>
        <v>1</v>
      </c>
      <c r="CX3" s="105">
        <f t="shared" si="1"/>
        <v>1</v>
      </c>
      <c r="CY3" s="105">
        <f t="shared" si="1"/>
        <v>1</v>
      </c>
      <c r="CZ3" s="105">
        <f t="shared" si="1"/>
        <v>0</v>
      </c>
      <c r="DA3" s="105">
        <f t="shared" si="1"/>
        <v>0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CU3+CV3+CW3+CX3+CY3+CZ3+DA3+DB3+DC3+DD3+DE3+DF3</f>
        <v>4</v>
      </c>
      <c r="DH3" s="105">
        <f t="shared" si="1"/>
        <v>0</v>
      </c>
      <c r="DI3" s="105">
        <f t="shared" si="1"/>
        <v>1</v>
      </c>
      <c r="DJ3" s="105">
        <f t="shared" si="1"/>
        <v>0</v>
      </c>
      <c r="DK3" s="105">
        <f>DH3+DI3+DJ3</f>
        <v>1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1</v>
      </c>
      <c r="DP3" s="105">
        <f t="shared" si="1"/>
        <v>1</v>
      </c>
      <c r="DQ3" s="105">
        <f t="shared" si="1"/>
        <v>1</v>
      </c>
      <c r="DR3" s="105">
        <f t="shared" si="1"/>
        <v>1</v>
      </c>
      <c r="DS3" s="105">
        <f t="shared" si="1"/>
        <v>1</v>
      </c>
      <c r="DT3" s="105">
        <f t="shared" si="1"/>
        <v>1</v>
      </c>
      <c r="DU3" s="105">
        <f t="shared" si="1"/>
        <v>1</v>
      </c>
      <c r="DV3" s="105">
        <f t="shared" si="1"/>
        <v>0</v>
      </c>
      <c r="DW3" s="105">
        <f t="shared" si="1"/>
        <v>0</v>
      </c>
      <c r="DX3" s="105">
        <f>DN3+DO3+DP3+DQ3+DR3+DS3+DT3++DU3+DV3+DW3</f>
        <v>8</v>
      </c>
      <c r="DY3" s="105">
        <f t="shared" si="1"/>
        <v>1</v>
      </c>
      <c r="DZ3" s="105">
        <f t="shared" si="1"/>
        <v>1</v>
      </c>
      <c r="EA3" s="105">
        <f t="shared" si="1"/>
        <v>0</v>
      </c>
      <c r="EB3" s="105">
        <f t="shared" si="1"/>
        <v>0</v>
      </c>
      <c r="EC3" s="105">
        <f t="shared" ref="EC3:GM3" si="2">IF(EC36&gt;0,1,0)</f>
        <v>0</v>
      </c>
      <c r="ED3" s="105">
        <f t="shared" si="2"/>
        <v>1</v>
      </c>
      <c r="EE3" s="105">
        <f t="shared" si="2"/>
        <v>1</v>
      </c>
      <c r="EF3" s="105">
        <f t="shared" si="2"/>
        <v>1</v>
      </c>
      <c r="EG3" s="105">
        <f t="shared" si="2"/>
        <v>1</v>
      </c>
      <c r="EH3" s="105">
        <f t="shared" si="2"/>
        <v>1</v>
      </c>
      <c r="EI3" s="105">
        <f t="shared" si="2"/>
        <v>1</v>
      </c>
      <c r="EJ3" s="105">
        <f>DY3+DZ3+EA3+EB3+EC3+ED3+EE3+EF3+EG3+EH3</f>
        <v>7</v>
      </c>
      <c r="EK3" s="105">
        <f t="shared" si="2"/>
        <v>1</v>
      </c>
      <c r="EL3" s="105">
        <f t="shared" si="2"/>
        <v>0</v>
      </c>
      <c r="EM3" s="105">
        <f t="shared" si="2"/>
        <v>0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1</v>
      </c>
      <c r="ER3" s="105">
        <f t="shared" si="2"/>
        <v>1</v>
      </c>
      <c r="ES3" s="105">
        <f t="shared" si="2"/>
        <v>1</v>
      </c>
      <c r="ET3" s="105">
        <f t="shared" si="2"/>
        <v>1</v>
      </c>
      <c r="EU3" s="105">
        <f t="shared" si="2"/>
        <v>0</v>
      </c>
      <c r="EV3" s="105">
        <f t="shared" si="2"/>
        <v>0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ER3+ES3+ET3+EU3++EV3+EW3+EX3+EY3++EZ3++FA3+FB3+FC3</f>
        <v>3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FE3+FF3+FG3</f>
        <v>1</v>
      </c>
      <c r="FI3" s="105">
        <f t="shared" si="2"/>
        <v>0</v>
      </c>
      <c r="FJ3" s="105">
        <f t="shared" si="2"/>
        <v>1</v>
      </c>
      <c r="FK3" s="105">
        <f t="shared" si="2"/>
        <v>1</v>
      </c>
      <c r="FL3" s="105">
        <f t="shared" si="2"/>
        <v>1</v>
      </c>
      <c r="FM3" s="105">
        <f t="shared" si="2"/>
        <v>1</v>
      </c>
      <c r="FN3" s="105">
        <f t="shared" si="2"/>
        <v>1</v>
      </c>
      <c r="FO3" s="105">
        <f t="shared" si="2"/>
        <v>1</v>
      </c>
      <c r="FP3" s="105">
        <f t="shared" si="2"/>
        <v>1</v>
      </c>
      <c r="FQ3" s="105">
        <f t="shared" si="2"/>
        <v>0</v>
      </c>
      <c r="FR3" s="105">
        <f t="shared" si="2"/>
        <v>1</v>
      </c>
      <c r="FS3" s="105">
        <f t="shared" si="2"/>
        <v>1</v>
      </c>
      <c r="FT3" s="105">
        <f t="shared" si="2"/>
        <v>0</v>
      </c>
      <c r="FU3" s="105">
        <f>FK3+FL3+FM3+FN3+FO3+FP3+FQ3+FR3+FS3+FT3</f>
        <v>8</v>
      </c>
      <c r="FV3" s="105">
        <f t="shared" si="2"/>
        <v>1</v>
      </c>
      <c r="FW3" s="105">
        <f t="shared" si="2"/>
        <v>1</v>
      </c>
      <c r="FX3" s="105">
        <f t="shared" si="2"/>
        <v>0</v>
      </c>
      <c r="FY3" s="105">
        <f t="shared" si="2"/>
        <v>1</v>
      </c>
      <c r="FZ3" s="105">
        <f t="shared" si="2"/>
        <v>0</v>
      </c>
      <c r="GA3" s="105">
        <f t="shared" si="2"/>
        <v>1</v>
      </c>
      <c r="GB3" s="105">
        <f t="shared" si="2"/>
        <v>1</v>
      </c>
      <c r="GC3" s="105">
        <f t="shared" si="2"/>
        <v>0</v>
      </c>
      <c r="GD3" s="105">
        <f t="shared" si="2"/>
        <v>1</v>
      </c>
      <c r="GE3" s="105">
        <f t="shared" si="2"/>
        <v>1</v>
      </c>
      <c r="GF3" s="105">
        <f t="shared" si="2"/>
        <v>1</v>
      </c>
      <c r="GG3" s="105">
        <f>FV3+FW3+FX3+FY3+FZ3+GA3+GB3+GC3+GD3+GE3</f>
        <v>7</v>
      </c>
      <c r="GH3" s="105">
        <f t="shared" si="2"/>
        <v>1</v>
      </c>
      <c r="GI3" s="105">
        <f t="shared" si="2"/>
        <v>1</v>
      </c>
      <c r="GJ3" s="105">
        <f t="shared" si="2"/>
        <v>1</v>
      </c>
      <c r="GK3" s="105">
        <f t="shared" si="2"/>
        <v>0</v>
      </c>
      <c r="GL3" s="105">
        <f t="shared" si="2"/>
        <v>1</v>
      </c>
      <c r="GM3" s="105">
        <f t="shared" si="2"/>
        <v>0</v>
      </c>
      <c r="GN3" s="105">
        <f>GH3+GI3+GJ3+GK3+GL3+GM3</f>
        <v>4</v>
      </c>
      <c r="GO3" s="105">
        <f t="shared" ref="GO3:IZ3" si="3">IF(GO36&gt;0,1,0)</f>
        <v>1</v>
      </c>
      <c r="GP3" s="105">
        <f t="shared" si="3"/>
        <v>1</v>
      </c>
      <c r="GQ3" s="105">
        <f t="shared" si="3"/>
        <v>1</v>
      </c>
      <c r="GR3" s="105">
        <f t="shared" si="3"/>
        <v>1</v>
      </c>
      <c r="GS3" s="105">
        <f t="shared" si="3"/>
        <v>1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GO3+GP3+GQ3+GR3+GS3+GT3+GU3+GV3+GW3++GX3+GY3+GZ3</f>
        <v>5</v>
      </c>
      <c r="HB3" s="105">
        <f t="shared" si="3"/>
        <v>0</v>
      </c>
      <c r="HC3" s="105">
        <f t="shared" si="3"/>
        <v>1</v>
      </c>
      <c r="HD3" s="105">
        <f t="shared" si="3"/>
        <v>1</v>
      </c>
      <c r="HE3" s="105">
        <f>HB3+HC3+HD3</f>
        <v>2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1</v>
      </c>
      <c r="HJ3" s="105">
        <f t="shared" si="3"/>
        <v>0</v>
      </c>
      <c r="HK3" s="105">
        <f t="shared" si="3"/>
        <v>1</v>
      </c>
      <c r="HL3" s="105">
        <f t="shared" si="3"/>
        <v>1</v>
      </c>
      <c r="HM3" s="105">
        <f t="shared" si="3"/>
        <v>0</v>
      </c>
      <c r="HN3" s="105">
        <f t="shared" si="3"/>
        <v>0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4</v>
      </c>
      <c r="HS3" s="105">
        <f t="shared" si="3"/>
        <v>1</v>
      </c>
      <c r="HT3" s="105">
        <f t="shared" si="3"/>
        <v>1</v>
      </c>
      <c r="HU3" s="105">
        <f t="shared" si="3"/>
        <v>0</v>
      </c>
      <c r="HV3" s="105">
        <f t="shared" si="3"/>
        <v>1</v>
      </c>
      <c r="HW3" s="105">
        <f t="shared" si="3"/>
        <v>0</v>
      </c>
      <c r="HX3" s="105">
        <f t="shared" si="3"/>
        <v>1</v>
      </c>
      <c r="HY3" s="105">
        <f t="shared" si="3"/>
        <v>0</v>
      </c>
      <c r="HZ3" s="105">
        <f t="shared" si="3"/>
        <v>0</v>
      </c>
      <c r="IA3" s="105">
        <f t="shared" si="3"/>
        <v>1</v>
      </c>
      <c r="IB3" s="105">
        <f t="shared" si="3"/>
        <v>0</v>
      </c>
      <c r="IC3" s="105">
        <f t="shared" si="3"/>
        <v>1</v>
      </c>
      <c r="ID3" s="105">
        <f>SUM(HS3:IB3)</f>
        <v>5</v>
      </c>
      <c r="IE3" s="105">
        <f t="shared" si="3"/>
        <v>1</v>
      </c>
      <c r="IF3" s="105">
        <f t="shared" si="3"/>
        <v>1</v>
      </c>
      <c r="IG3" s="105">
        <f t="shared" si="3"/>
        <v>1</v>
      </c>
      <c r="IH3" s="105">
        <f t="shared" si="3"/>
        <v>0</v>
      </c>
      <c r="II3" s="105">
        <f t="shared" si="3"/>
        <v>1</v>
      </c>
      <c r="IJ3" s="105">
        <f t="shared" si="3"/>
        <v>0</v>
      </c>
      <c r="IK3" s="105">
        <f>SUM(IE3:IJ3)</f>
        <v>4</v>
      </c>
      <c r="IL3" s="105">
        <f t="shared" si="3"/>
        <v>1</v>
      </c>
      <c r="IM3" s="105">
        <f t="shared" si="3"/>
        <v>1</v>
      </c>
      <c r="IN3" s="105">
        <f t="shared" si="3"/>
        <v>1</v>
      </c>
      <c r="IO3" s="105">
        <f t="shared" si="3"/>
        <v>1</v>
      </c>
      <c r="IP3" s="105">
        <f t="shared" si="3"/>
        <v>1</v>
      </c>
      <c r="IQ3" s="105">
        <f t="shared" si="3"/>
        <v>0</v>
      </c>
      <c r="IR3" s="105">
        <f t="shared" si="3"/>
        <v>0</v>
      </c>
      <c r="IS3" s="105">
        <f t="shared" si="3"/>
        <v>0</v>
      </c>
      <c r="IT3" s="105">
        <f t="shared" si="3"/>
        <v>0</v>
      </c>
      <c r="IU3" s="105">
        <f t="shared" si="3"/>
        <v>1</v>
      </c>
      <c r="IV3" s="105">
        <f t="shared" si="3"/>
        <v>0</v>
      </c>
      <c r="IW3" s="105">
        <f t="shared" si="3"/>
        <v>0</v>
      </c>
      <c r="IX3" s="105">
        <f>SUM(IL3:IW3)</f>
        <v>6</v>
      </c>
      <c r="IY3" s="105">
        <f t="shared" si="3"/>
        <v>0</v>
      </c>
      <c r="IZ3" s="105">
        <f t="shared" si="3"/>
        <v>1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1</v>
      </c>
      <c r="JF3" s="105">
        <f t="shared" si="4"/>
        <v>0</v>
      </c>
      <c r="JG3" s="105">
        <f t="shared" si="4"/>
        <v>0</v>
      </c>
      <c r="JH3" s="105">
        <f t="shared" si="4"/>
        <v>0</v>
      </c>
      <c r="JI3" s="105">
        <f t="shared" si="4"/>
        <v>0</v>
      </c>
      <c r="JJ3" s="105">
        <f t="shared" si="4"/>
        <v>0</v>
      </c>
      <c r="JK3" s="105">
        <f t="shared" si="4"/>
        <v>0</v>
      </c>
      <c r="JL3" s="105">
        <f t="shared" si="4"/>
        <v>0</v>
      </c>
      <c r="JM3" s="105">
        <f t="shared" si="4"/>
        <v>0</v>
      </c>
      <c r="JN3" s="105">
        <f t="shared" si="4"/>
        <v>0</v>
      </c>
      <c r="JO3" s="105">
        <f>SUM(JE3:JN3)</f>
        <v>1</v>
      </c>
      <c r="JP3" s="105">
        <f t="shared" si="4"/>
        <v>1</v>
      </c>
      <c r="JQ3" s="105">
        <f t="shared" si="4"/>
        <v>0</v>
      </c>
      <c r="JR3" s="105">
        <f t="shared" si="4"/>
        <v>0</v>
      </c>
      <c r="JS3" s="105">
        <f t="shared" si="4"/>
        <v>0</v>
      </c>
      <c r="JT3" s="105">
        <f t="shared" si="4"/>
        <v>0</v>
      </c>
      <c r="JU3" s="105">
        <f t="shared" si="4"/>
        <v>0</v>
      </c>
      <c r="JV3" s="105">
        <f t="shared" si="4"/>
        <v>0</v>
      </c>
      <c r="JW3" s="105">
        <f t="shared" si="4"/>
        <v>0</v>
      </c>
      <c r="JX3" s="105">
        <f t="shared" si="4"/>
        <v>0</v>
      </c>
      <c r="JY3" s="105">
        <f t="shared" si="4"/>
        <v>0</v>
      </c>
      <c r="JZ3" s="105">
        <f t="shared" si="4"/>
        <v>0</v>
      </c>
      <c r="KA3" s="105">
        <f>SUM(JP3:JY3)</f>
        <v>1</v>
      </c>
      <c r="KB3" s="105">
        <f t="shared" si="4"/>
        <v>1</v>
      </c>
      <c r="KC3" s="105">
        <f t="shared" si="4"/>
        <v>0</v>
      </c>
      <c r="KD3" s="105">
        <f t="shared" si="4"/>
        <v>0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1</v>
      </c>
      <c r="KI3" s="105">
        <f t="shared" si="4"/>
        <v>1</v>
      </c>
      <c r="KJ3" s="105">
        <f t="shared" si="4"/>
        <v>0</v>
      </c>
      <c r="KK3" s="105">
        <f t="shared" si="4"/>
        <v>0</v>
      </c>
      <c r="KL3" s="105">
        <f t="shared" si="4"/>
        <v>0</v>
      </c>
      <c r="KM3" s="105">
        <f t="shared" si="4"/>
        <v>0</v>
      </c>
      <c r="KN3" s="105">
        <f t="shared" si="4"/>
        <v>0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1</v>
      </c>
      <c r="KV3" s="105">
        <f t="shared" si="4"/>
        <v>1</v>
      </c>
      <c r="KW3" s="105">
        <f t="shared" si="4"/>
        <v>0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0</v>
      </c>
      <c r="LC3" s="105">
        <f t="shared" si="4"/>
        <v>0</v>
      </c>
      <c r="LD3" s="105">
        <f t="shared" si="4"/>
        <v>0</v>
      </c>
      <c r="LE3" s="105">
        <f t="shared" si="4"/>
        <v>0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0</v>
      </c>
      <c r="LJ3" s="105">
        <f t="shared" si="4"/>
        <v>1</v>
      </c>
      <c r="LK3" s="105">
        <f t="shared" si="4"/>
        <v>0</v>
      </c>
      <c r="LL3" s="105">
        <f>SUM(LB3:LK3)</f>
        <v>1</v>
      </c>
      <c r="LM3" s="105">
        <f t="shared" ref="LM3:NX3" si="5">IF(LM36&gt;0,1,0)</f>
        <v>0</v>
      </c>
      <c r="LN3" s="105">
        <f t="shared" si="5"/>
        <v>0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1</v>
      </c>
      <c r="LW3" s="105">
        <f t="shared" si="5"/>
        <v>0</v>
      </c>
      <c r="LX3" s="105">
        <f>SUM(LM3:LV3)</f>
        <v>1</v>
      </c>
      <c r="LY3" s="105">
        <f t="shared" si="5"/>
        <v>1</v>
      </c>
      <c r="LZ3" s="105">
        <f t="shared" si="5"/>
        <v>0</v>
      </c>
      <c r="MA3" s="105">
        <f t="shared" si="5"/>
        <v>0</v>
      </c>
      <c r="MB3" s="105">
        <f t="shared" si="5"/>
        <v>0</v>
      </c>
      <c r="MC3" s="105">
        <f t="shared" si="5"/>
        <v>0</v>
      </c>
      <c r="MD3" s="105">
        <f t="shared" si="5"/>
        <v>0</v>
      </c>
      <c r="ME3" s="105">
        <f>SUM(LY3:MD3)</f>
        <v>1</v>
      </c>
      <c r="MF3" s="105">
        <f t="shared" si="5"/>
        <v>1</v>
      </c>
      <c r="MG3" s="105">
        <f t="shared" si="5"/>
        <v>0</v>
      </c>
      <c r="MH3" s="105">
        <f t="shared" si="5"/>
        <v>0</v>
      </c>
      <c r="MI3" s="105">
        <f t="shared" si="5"/>
        <v>0</v>
      </c>
      <c r="MJ3" s="105">
        <f t="shared" si="5"/>
        <v>0</v>
      </c>
      <c r="MK3" s="105">
        <f t="shared" si="5"/>
        <v>0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0</v>
      </c>
      <c r="MQ3" s="105">
        <f t="shared" si="5"/>
        <v>0</v>
      </c>
      <c r="MR3" s="105">
        <f>SUM(MF3:MQ3)</f>
        <v>1</v>
      </c>
      <c r="MS3" s="105">
        <f t="shared" si="5"/>
        <v>1</v>
      </c>
      <c r="MT3" s="105">
        <f t="shared" si="5"/>
        <v>0</v>
      </c>
      <c r="MU3" s="105">
        <f t="shared" si="5"/>
        <v>0</v>
      </c>
      <c r="MV3" s="105">
        <f>SUM(MS3:MU3)</f>
        <v>1</v>
      </c>
      <c r="MW3" s="105">
        <f t="shared" si="5"/>
        <v>0</v>
      </c>
      <c r="MX3" s="105">
        <f t="shared" si="5"/>
        <v>1</v>
      </c>
      <c r="MY3" s="105">
        <f t="shared" si="5"/>
        <v>1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0</v>
      </c>
      <c r="NI3" s="105">
        <f>SUM(MY3:NH3)</f>
        <v>1</v>
      </c>
      <c r="NJ3" s="105">
        <f t="shared" si="5"/>
        <v>0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1</v>
      </c>
      <c r="NT3" s="105">
        <f t="shared" si="5"/>
        <v>0</v>
      </c>
      <c r="NU3" s="105">
        <f>SUM(NJ3:NS3)</f>
        <v>1</v>
      </c>
      <c r="NV3" s="105">
        <f t="shared" si="5"/>
        <v>0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1</v>
      </c>
      <c r="OA3" s="105">
        <f t="shared" si="6"/>
        <v>0</v>
      </c>
      <c r="OB3" s="105">
        <f>SUM(NV3:OA3)</f>
        <v>1</v>
      </c>
      <c r="OC3" s="105">
        <f t="shared" si="6"/>
        <v>0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1</v>
      </c>
      <c r="ON3" s="105">
        <f t="shared" si="6"/>
        <v>0</v>
      </c>
      <c r="OO3" s="105">
        <f>SUM(OC3:ON3)</f>
        <v>1</v>
      </c>
      <c r="OP3" s="105">
        <f t="shared" si="6"/>
        <v>1</v>
      </c>
      <c r="OQ3" s="105">
        <f t="shared" si="6"/>
        <v>0</v>
      </c>
      <c r="OR3" s="105">
        <f t="shared" si="6"/>
        <v>0</v>
      </c>
      <c r="OS3" s="105">
        <f>SUM(OP3:OR3)</f>
        <v>1</v>
      </c>
      <c r="OT3" s="105">
        <f t="shared" si="6"/>
        <v>0</v>
      </c>
      <c r="OU3" s="105">
        <f t="shared" si="6"/>
        <v>1</v>
      </c>
      <c r="OV3" s="105">
        <f t="shared" si="6"/>
        <v>0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1</v>
      </c>
      <c r="PE3" s="105">
        <f t="shared" si="6"/>
        <v>0</v>
      </c>
      <c r="PF3" s="105">
        <f>SUM(OV3:PE3)</f>
        <v>1</v>
      </c>
      <c r="PG3" s="105">
        <f t="shared" si="6"/>
        <v>0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1</v>
      </c>
      <c r="PQ3" s="105">
        <f t="shared" si="6"/>
        <v>0</v>
      </c>
      <c r="PR3" s="105">
        <f>SUM(PG3:PP3)</f>
        <v>1</v>
      </c>
      <c r="PS3" s="105">
        <f t="shared" si="6"/>
        <v>0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1</v>
      </c>
      <c r="PX3" s="105">
        <f t="shared" si="6"/>
        <v>0</v>
      </c>
      <c r="PY3" s="105">
        <f>SUM(PS3:PX3)</f>
        <v>1</v>
      </c>
      <c r="PZ3" s="105">
        <f t="shared" si="6"/>
        <v>0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1</v>
      </c>
      <c r="QK3" s="105">
        <f t="shared" ref="QK3:QO3" si="7">IF(QK36&gt;0,1,0)</f>
        <v>0</v>
      </c>
      <c r="QL3" s="105">
        <f>SUM(PZ3:QK3)</f>
        <v>1</v>
      </c>
      <c r="QM3" s="105">
        <f t="shared" si="7"/>
        <v>1</v>
      </c>
      <c r="QN3" s="105">
        <f t="shared" si="7"/>
        <v>0</v>
      </c>
      <c r="QO3" s="105">
        <f t="shared" si="7"/>
        <v>0</v>
      </c>
      <c r="QP3" s="105">
        <f>SUM(QM3:QO3)</f>
        <v>1</v>
      </c>
      <c r="QQ3" s="126">
        <f>PF3+PR3+PY3+QL3+QP3</f>
        <v>5</v>
      </c>
    </row>
    <row r="4" spans="1:459" x14ac:dyDescent="0.25">
      <c r="A4" s="488"/>
      <c r="B4" s="491"/>
      <c r="C4" s="493" t="s">
        <v>2</v>
      </c>
      <c r="D4" s="495" t="s">
        <v>192</v>
      </c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 t="s">
        <v>9</v>
      </c>
      <c r="BL4" s="476" t="s">
        <v>10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10</v>
      </c>
      <c r="DJ4" s="476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59" ht="183" customHeight="1" x14ac:dyDescent="0.25">
      <c r="A5" s="489"/>
      <c r="B5" s="492"/>
      <c r="C5" s="494"/>
      <c r="D5" s="212" t="s">
        <v>174</v>
      </c>
      <c r="E5" s="212" t="s">
        <v>175</v>
      </c>
      <c r="F5" s="212" t="s">
        <v>176</v>
      </c>
      <c r="G5" s="212" t="s">
        <v>177</v>
      </c>
      <c r="H5" s="212" t="s">
        <v>178</v>
      </c>
      <c r="I5" s="212" t="s">
        <v>179</v>
      </c>
      <c r="J5" s="122"/>
      <c r="K5" s="212" t="s">
        <v>184</v>
      </c>
      <c r="L5" s="212" t="s">
        <v>185</v>
      </c>
      <c r="M5" s="212" t="s">
        <v>186</v>
      </c>
      <c r="N5" s="212" t="s">
        <v>187</v>
      </c>
      <c r="O5" s="212" t="s">
        <v>188</v>
      </c>
      <c r="P5" s="212" t="s">
        <v>189</v>
      </c>
      <c r="Q5" s="212" t="s">
        <v>190</v>
      </c>
      <c r="R5" s="122"/>
      <c r="S5" s="221" t="s">
        <v>191</v>
      </c>
      <c r="T5" s="113" t="s">
        <v>12</v>
      </c>
      <c r="U5" s="113" t="s">
        <v>13</v>
      </c>
      <c r="V5" s="113" t="s">
        <v>14</v>
      </c>
      <c r="W5" s="113" t="s">
        <v>15</v>
      </c>
      <c r="X5" s="113" t="s">
        <v>16</v>
      </c>
      <c r="Y5" s="113" t="s">
        <v>17</v>
      </c>
      <c r="Z5" s="113" t="s">
        <v>18</v>
      </c>
      <c r="AA5" s="113" t="s">
        <v>19</v>
      </c>
      <c r="AB5" s="113" t="s">
        <v>20</v>
      </c>
      <c r="AC5" s="113" t="s">
        <v>21</v>
      </c>
      <c r="AD5" s="114"/>
      <c r="AE5" s="113" t="s">
        <v>22</v>
      </c>
      <c r="AF5" s="113" t="s">
        <v>23</v>
      </c>
      <c r="AG5" s="113" t="s">
        <v>24</v>
      </c>
      <c r="AH5" s="113" t="s">
        <v>25</v>
      </c>
      <c r="AI5" s="113" t="s">
        <v>120</v>
      </c>
      <c r="AJ5" s="113" t="s">
        <v>27</v>
      </c>
      <c r="AK5" s="113" t="s">
        <v>28</v>
      </c>
      <c r="AL5" s="113" t="s">
        <v>29</v>
      </c>
      <c r="AM5" s="113" t="s">
        <v>30</v>
      </c>
      <c r="AN5" s="113" t="s">
        <v>31</v>
      </c>
      <c r="AO5" s="477"/>
      <c r="AP5" s="115"/>
      <c r="AQ5" s="477"/>
      <c r="AR5" s="113" t="s">
        <v>32</v>
      </c>
      <c r="AS5" s="113" t="s">
        <v>33</v>
      </c>
      <c r="AT5" s="113" t="s">
        <v>34</v>
      </c>
      <c r="AU5" s="113" t="s">
        <v>35</v>
      </c>
      <c r="AV5" s="113" t="s">
        <v>36</v>
      </c>
      <c r="AW5" s="114"/>
      <c r="AX5" s="113" t="s">
        <v>448</v>
      </c>
      <c r="AY5" s="113" t="s">
        <v>449</v>
      </c>
      <c r="AZ5" s="113" t="s">
        <v>150</v>
      </c>
      <c r="BA5" s="113" t="s">
        <v>397</v>
      </c>
      <c r="BB5" s="113" t="s">
        <v>166</v>
      </c>
      <c r="BC5" s="113" t="s">
        <v>156</v>
      </c>
      <c r="BD5" s="113"/>
      <c r="BE5" s="113"/>
      <c r="BF5" s="113"/>
      <c r="BG5" s="113"/>
      <c r="BH5" s="113"/>
      <c r="BI5" s="113"/>
      <c r="BJ5" s="114"/>
      <c r="BK5" s="477"/>
      <c r="BL5" s="477"/>
      <c r="BM5" s="477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17</v>
      </c>
      <c r="BW5" s="113" t="s">
        <v>18</v>
      </c>
      <c r="BX5" s="113" t="s">
        <v>19</v>
      </c>
      <c r="BY5" s="113" t="s">
        <v>20</v>
      </c>
      <c r="BZ5" s="113" t="s">
        <v>21</v>
      </c>
      <c r="CA5" s="114"/>
      <c r="CB5" s="113" t="s">
        <v>22</v>
      </c>
      <c r="CC5" s="113" t="s">
        <v>23</v>
      </c>
      <c r="CD5" s="113" t="s">
        <v>24</v>
      </c>
      <c r="CE5" s="113" t="s">
        <v>25</v>
      </c>
      <c r="CF5" s="113" t="s">
        <v>120</v>
      </c>
      <c r="CG5" s="113" t="s">
        <v>27</v>
      </c>
      <c r="CH5" s="113" t="s">
        <v>28</v>
      </c>
      <c r="CI5" s="113" t="s">
        <v>29</v>
      </c>
      <c r="CJ5" s="113" t="s">
        <v>30</v>
      </c>
      <c r="CK5" s="113" t="s">
        <v>31</v>
      </c>
      <c r="CL5" s="477"/>
      <c r="CM5" s="115"/>
      <c r="CN5" s="477"/>
      <c r="CO5" s="113" t="s">
        <v>32</v>
      </c>
      <c r="CP5" s="113" t="s">
        <v>33</v>
      </c>
      <c r="CQ5" s="113" t="s">
        <v>34</v>
      </c>
      <c r="CR5" s="113" t="s">
        <v>35</v>
      </c>
      <c r="CS5" s="113" t="s">
        <v>36</v>
      </c>
      <c r="CT5" s="114"/>
      <c r="CU5" s="113" t="s">
        <v>448</v>
      </c>
      <c r="CV5" s="113" t="s">
        <v>449</v>
      </c>
      <c r="CW5" s="113" t="s">
        <v>150</v>
      </c>
      <c r="CX5" s="113" t="s">
        <v>397</v>
      </c>
      <c r="CY5" s="113" t="s">
        <v>166</v>
      </c>
      <c r="CZ5" s="113" t="s">
        <v>156</v>
      </c>
      <c r="DA5" s="113"/>
      <c r="DB5" s="113"/>
      <c r="DC5" s="113"/>
      <c r="DD5" s="113"/>
      <c r="DE5" s="113"/>
      <c r="DF5" s="113"/>
      <c r="DG5" s="114"/>
      <c r="DH5" s="477"/>
      <c r="DI5" s="477"/>
      <c r="DJ5" s="477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 t="s">
        <v>18</v>
      </c>
      <c r="DU5" s="113" t="s">
        <v>19</v>
      </c>
      <c r="DV5" s="113" t="s">
        <v>20</v>
      </c>
      <c r="DW5" s="113" t="s">
        <v>21</v>
      </c>
      <c r="DX5" s="114"/>
      <c r="DY5" s="113" t="s">
        <v>22</v>
      </c>
      <c r="DZ5" s="113" t="s">
        <v>23</v>
      </c>
      <c r="EA5" s="113" t="s">
        <v>24</v>
      </c>
      <c r="EB5" s="113" t="s">
        <v>25</v>
      </c>
      <c r="EC5" s="113" t="s">
        <v>120</v>
      </c>
      <c r="ED5" s="113" t="s">
        <v>27</v>
      </c>
      <c r="EE5" s="113" t="s">
        <v>28</v>
      </c>
      <c r="EF5" s="113" t="s">
        <v>29</v>
      </c>
      <c r="EG5" s="113" t="s">
        <v>30</v>
      </c>
      <c r="EH5" s="113" t="s">
        <v>31</v>
      </c>
      <c r="EI5" s="477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68" t="s">
        <v>397</v>
      </c>
      <c r="ES5" s="113" t="s">
        <v>647</v>
      </c>
      <c r="ET5" s="113" t="s">
        <v>150</v>
      </c>
      <c r="EU5" s="113"/>
      <c r="EV5" s="113"/>
      <c r="EW5" s="113"/>
      <c r="EX5" s="113"/>
      <c r="EY5" s="113"/>
      <c r="EZ5" s="113"/>
      <c r="FA5" s="113"/>
      <c r="FB5" s="113"/>
      <c r="FC5" s="113"/>
      <c r="FD5" s="114"/>
      <c r="FE5" s="477"/>
      <c r="FF5" s="477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 t="s">
        <v>14</v>
      </c>
      <c r="FN5" s="113" t="s">
        <v>15</v>
      </c>
      <c r="FO5" s="113" t="s">
        <v>16</v>
      </c>
      <c r="FP5" s="113" t="s">
        <v>17</v>
      </c>
      <c r="FQ5" s="113" t="s">
        <v>18</v>
      </c>
      <c r="FR5" s="113" t="s">
        <v>19</v>
      </c>
      <c r="FS5" s="113" t="s">
        <v>20</v>
      </c>
      <c r="FT5" s="113" t="s">
        <v>21</v>
      </c>
      <c r="FU5" s="114"/>
      <c r="FV5" s="113" t="s">
        <v>22</v>
      </c>
      <c r="FW5" s="113" t="s">
        <v>23</v>
      </c>
      <c r="FX5" s="113" t="s">
        <v>24</v>
      </c>
      <c r="FY5" s="113" t="s">
        <v>25</v>
      </c>
      <c r="FZ5" s="113" t="s">
        <v>120</v>
      </c>
      <c r="GA5" s="113" t="s">
        <v>27</v>
      </c>
      <c r="GB5" s="113" t="s">
        <v>28</v>
      </c>
      <c r="GC5" s="113" t="s">
        <v>29</v>
      </c>
      <c r="GD5" s="113" t="s">
        <v>30</v>
      </c>
      <c r="GE5" s="113" t="s">
        <v>31</v>
      </c>
      <c r="GF5" s="477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68" t="s">
        <v>397</v>
      </c>
      <c r="GP5" s="113" t="s">
        <v>647</v>
      </c>
      <c r="GQ5" s="113" t="s">
        <v>831</v>
      </c>
      <c r="GR5" s="113" t="s">
        <v>150</v>
      </c>
      <c r="GS5" s="113" t="s">
        <v>118</v>
      </c>
      <c r="GT5" s="113"/>
      <c r="GU5" s="113"/>
      <c r="GV5" s="113"/>
      <c r="GW5" s="113"/>
      <c r="GX5" s="113"/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89" t="s">
        <v>12</v>
      </c>
      <c r="HI5" s="189" t="s">
        <v>13</v>
      </c>
      <c r="HJ5" s="189" t="s">
        <v>14</v>
      </c>
      <c r="HK5" s="189" t="s">
        <v>15</v>
      </c>
      <c r="HL5" s="189" t="s">
        <v>16</v>
      </c>
      <c r="HM5" s="189" t="s">
        <v>17</v>
      </c>
      <c r="HN5" s="189" t="s">
        <v>18</v>
      </c>
      <c r="HO5" s="189" t="s">
        <v>19</v>
      </c>
      <c r="HP5" s="189" t="s">
        <v>20</v>
      </c>
      <c r="HQ5" s="189" t="s">
        <v>21</v>
      </c>
      <c r="HR5" s="198"/>
      <c r="HS5" s="189" t="s">
        <v>22</v>
      </c>
      <c r="HT5" s="189" t="s">
        <v>23</v>
      </c>
      <c r="HU5" s="189" t="s">
        <v>24</v>
      </c>
      <c r="HV5" s="189" t="s">
        <v>25</v>
      </c>
      <c r="HW5" s="113" t="s">
        <v>120</v>
      </c>
      <c r="HX5" s="189" t="s">
        <v>27</v>
      </c>
      <c r="HY5" s="189" t="s">
        <v>28</v>
      </c>
      <c r="HZ5" s="189" t="s">
        <v>29</v>
      </c>
      <c r="IA5" s="189" t="s">
        <v>30</v>
      </c>
      <c r="IB5" s="189" t="s">
        <v>31</v>
      </c>
      <c r="IC5" s="513"/>
      <c r="ID5" s="197"/>
      <c r="IE5" s="513"/>
      <c r="IF5" s="189" t="s">
        <v>32</v>
      </c>
      <c r="IG5" s="189" t="s">
        <v>33</v>
      </c>
      <c r="IH5" s="189" t="s">
        <v>34</v>
      </c>
      <c r="II5" s="189" t="s">
        <v>35</v>
      </c>
      <c r="IJ5" s="189" t="s">
        <v>36</v>
      </c>
      <c r="IK5" s="198"/>
      <c r="IL5" s="189" t="s">
        <v>501</v>
      </c>
      <c r="IM5" s="189" t="s">
        <v>165</v>
      </c>
      <c r="IN5" s="189" t="s">
        <v>150</v>
      </c>
      <c r="IO5" s="189" t="s">
        <v>139</v>
      </c>
      <c r="IP5" s="189" t="s">
        <v>118</v>
      </c>
      <c r="IQ5" s="189"/>
      <c r="IR5" s="113"/>
      <c r="IS5" s="113"/>
      <c r="IT5" s="113"/>
      <c r="IU5" s="113" t="s">
        <v>959</v>
      </c>
      <c r="IV5" s="113"/>
      <c r="IW5" s="113"/>
      <c r="IX5" s="114"/>
      <c r="IY5" s="513"/>
      <c r="IZ5" s="513"/>
      <c r="JA5" s="513"/>
      <c r="JB5" s="198"/>
      <c r="JC5" s="200"/>
      <c r="JD5" s="221" t="s">
        <v>191</v>
      </c>
      <c r="JE5" s="189" t="s">
        <v>12</v>
      </c>
      <c r="JF5" s="189" t="s">
        <v>13</v>
      </c>
      <c r="JG5" s="189" t="s">
        <v>14</v>
      </c>
      <c r="JH5" s="189" t="s">
        <v>15</v>
      </c>
      <c r="JI5" s="189" t="s">
        <v>16</v>
      </c>
      <c r="JJ5" s="189" t="s">
        <v>17</v>
      </c>
      <c r="JK5" s="189" t="s">
        <v>18</v>
      </c>
      <c r="JL5" s="189" t="s">
        <v>19</v>
      </c>
      <c r="JM5" s="189" t="s">
        <v>20</v>
      </c>
      <c r="JN5" s="189" t="s">
        <v>21</v>
      </c>
      <c r="JO5" s="198"/>
      <c r="JP5" s="189" t="s">
        <v>22</v>
      </c>
      <c r="JQ5" s="189" t="s">
        <v>23</v>
      </c>
      <c r="JR5" s="189" t="s">
        <v>24</v>
      </c>
      <c r="JS5" s="189" t="s">
        <v>25</v>
      </c>
      <c r="JT5" s="113" t="s">
        <v>120</v>
      </c>
      <c r="JU5" s="189" t="s">
        <v>27</v>
      </c>
      <c r="JV5" s="189" t="s">
        <v>28</v>
      </c>
      <c r="JW5" s="189" t="s">
        <v>29</v>
      </c>
      <c r="JX5" s="189" t="s">
        <v>30</v>
      </c>
      <c r="JY5" s="189" t="s">
        <v>31</v>
      </c>
      <c r="JZ5" s="513"/>
      <c r="KA5" s="197"/>
      <c r="KB5" s="513"/>
      <c r="KC5" s="189" t="s">
        <v>32</v>
      </c>
      <c r="KD5" s="189" t="s">
        <v>33</v>
      </c>
      <c r="KE5" s="189" t="s">
        <v>34</v>
      </c>
      <c r="KF5" s="189" t="s">
        <v>35</v>
      </c>
      <c r="KG5" s="189" t="s">
        <v>36</v>
      </c>
      <c r="KH5" s="198"/>
      <c r="KI5" s="189" t="s">
        <v>172</v>
      </c>
      <c r="KJ5" s="189" t="s">
        <v>123</v>
      </c>
      <c r="KK5" s="189"/>
      <c r="KL5" s="189"/>
      <c r="KM5" s="189"/>
      <c r="KN5" s="189"/>
      <c r="KO5" s="189"/>
      <c r="KP5" s="189"/>
      <c r="KQ5" s="189"/>
      <c r="KR5" s="189"/>
      <c r="KS5" s="189"/>
      <c r="KT5" s="189"/>
      <c r="KU5" s="198"/>
      <c r="KV5" s="513"/>
      <c r="KW5" s="513"/>
      <c r="KX5" s="513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13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37</v>
      </c>
      <c r="MG5" s="113" t="s">
        <v>38</v>
      </c>
      <c r="MH5" s="113" t="s">
        <v>39</v>
      </c>
      <c r="MI5" s="113" t="s">
        <v>40</v>
      </c>
      <c r="MJ5" s="113" t="s">
        <v>41</v>
      </c>
      <c r="MK5" s="113" t="s">
        <v>42</v>
      </c>
      <c r="ML5" s="113" t="s">
        <v>43</v>
      </c>
      <c r="MM5" s="113" t="s">
        <v>44</v>
      </c>
      <c r="MN5" s="113" t="s">
        <v>45</v>
      </c>
      <c r="MO5" s="113" t="s">
        <v>46</v>
      </c>
      <c r="MP5" s="113"/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13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 t="s">
        <v>39</v>
      </c>
      <c r="OF5" s="113" t="s">
        <v>40</v>
      </c>
      <c r="OG5" s="113" t="s">
        <v>41</v>
      </c>
      <c r="OH5" s="113" t="s">
        <v>42</v>
      </c>
      <c r="OI5" s="113" t="s">
        <v>43</v>
      </c>
      <c r="OJ5" s="113" t="s">
        <v>44</v>
      </c>
      <c r="OK5" s="113" t="s">
        <v>45</v>
      </c>
      <c r="OL5" s="113" t="s">
        <v>46</v>
      </c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13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59" ht="15.75" x14ac:dyDescent="0.25">
      <c r="A6" s="63">
        <v>1</v>
      </c>
      <c r="B6" s="147">
        <v>1</v>
      </c>
      <c r="C6" s="304" t="s">
        <v>422</v>
      </c>
      <c r="D6" s="420">
        <v>6</v>
      </c>
      <c r="E6" s="420">
        <v>5</v>
      </c>
      <c r="F6" s="420">
        <v>5</v>
      </c>
      <c r="G6" s="420">
        <v>5</v>
      </c>
      <c r="H6" s="420">
        <v>6</v>
      </c>
      <c r="I6" s="421">
        <v>6</v>
      </c>
      <c r="J6" s="397">
        <f>(D6+E6+F6+G6+H6+I6)/$J$3</f>
        <v>5.5</v>
      </c>
      <c r="K6" s="422">
        <v>4</v>
      </c>
      <c r="L6" s="422">
        <v>3</v>
      </c>
      <c r="M6" s="422">
        <v>4</v>
      </c>
      <c r="N6" s="422">
        <v>4</v>
      </c>
      <c r="O6" s="422">
        <v>4</v>
      </c>
      <c r="P6" s="422">
        <v>5</v>
      </c>
      <c r="Q6" s="422">
        <v>7</v>
      </c>
      <c r="R6" s="397">
        <f>(K6+L6+M6+N6+O6+P6+Q6)/$R$3</f>
        <v>4.4285714285714288</v>
      </c>
      <c r="S6" s="329">
        <f>A6</f>
        <v>1</v>
      </c>
      <c r="T6" s="245">
        <v>4</v>
      </c>
      <c r="U6" s="245">
        <v>5</v>
      </c>
      <c r="V6" s="245">
        <v>5</v>
      </c>
      <c r="W6" s="245">
        <v>6</v>
      </c>
      <c r="X6" s="245">
        <v>4</v>
      </c>
      <c r="Y6" s="245">
        <v>4</v>
      </c>
      <c r="Z6" s="245">
        <v>4</v>
      </c>
      <c r="AA6" s="245">
        <v>4</v>
      </c>
      <c r="AB6" s="245"/>
      <c r="AC6" s="106"/>
      <c r="AD6" s="117">
        <f>(T6+U6+V6+W6+X6+Y6+Z6+AA6+AB6+AC6)/$AD$3</f>
        <v>4.5</v>
      </c>
      <c r="AE6" s="245">
        <v>4</v>
      </c>
      <c r="AF6" s="245">
        <v>4</v>
      </c>
      <c r="AG6" s="245"/>
      <c r="AH6" s="245">
        <v>6</v>
      </c>
      <c r="AI6" s="245">
        <v>6</v>
      </c>
      <c r="AJ6" s="245">
        <v>4</v>
      </c>
      <c r="AK6" s="245">
        <v>4</v>
      </c>
      <c r="AL6" s="245"/>
      <c r="AM6" s="245"/>
      <c r="AN6" s="245">
        <v>6</v>
      </c>
      <c r="AO6" s="106"/>
      <c r="AP6" s="117">
        <f>(AE6+AF6+AG6+AH6+AI6+AJ6+AK6+AL6+AM6+AN6)/$AP$3</f>
        <v>4.8571428571428568</v>
      </c>
      <c r="AQ6" s="62"/>
      <c r="AR6" s="62"/>
      <c r="AS6" s="106">
        <v>4</v>
      </c>
      <c r="AT6" s="62"/>
      <c r="AU6" s="62"/>
      <c r="AV6" s="62"/>
      <c r="AW6" s="117">
        <f>(AQ6+AR6+AS6+AT6+AU6+AV6)/$AW$3</f>
        <v>4</v>
      </c>
      <c r="AX6" s="245">
        <v>6</v>
      </c>
      <c r="AY6" s="245"/>
      <c r="AZ6" s="245">
        <v>7</v>
      </c>
      <c r="BA6" s="245">
        <v>5</v>
      </c>
      <c r="BB6" s="245">
        <v>7</v>
      </c>
      <c r="BC6" s="245">
        <v>4</v>
      </c>
      <c r="BD6" s="245"/>
      <c r="BE6" s="245"/>
      <c r="BF6" s="245"/>
      <c r="BG6" s="245"/>
      <c r="BH6" s="245"/>
      <c r="BI6" s="245"/>
      <c r="BJ6" s="117">
        <f>(AX6+AY6+AZ6+BA6+BB6+BC6+BD6+BE6+BF6+BG6+BH6+BI6)/$BJ$3</f>
        <v>5.8</v>
      </c>
      <c r="BK6" s="106"/>
      <c r="BL6" s="245">
        <v>11</v>
      </c>
      <c r="BM6" s="245"/>
      <c r="BN6" s="118">
        <f>(BK6+BL6+BM6)/$BN$3</f>
        <v>11</v>
      </c>
      <c r="BO6" s="120"/>
      <c r="BP6" s="217">
        <f>S6</f>
        <v>1</v>
      </c>
      <c r="BQ6" s="245">
        <v>4</v>
      </c>
      <c r="BR6" s="245">
        <v>4</v>
      </c>
      <c r="BS6" s="245">
        <v>4</v>
      </c>
      <c r="BT6" s="245">
        <v>6</v>
      </c>
      <c r="BU6" s="245">
        <v>6</v>
      </c>
      <c r="BV6" s="245">
        <v>5</v>
      </c>
      <c r="BW6" s="245">
        <v>4</v>
      </c>
      <c r="BX6" s="245">
        <v>4</v>
      </c>
      <c r="BY6" s="245"/>
      <c r="BZ6" s="245"/>
      <c r="CA6" s="117">
        <f>(BQ6+BR6+BS6+BT6+BU6+BV6+BW6+BX6+BY6+BZ6)/$CA$3</f>
        <v>4.625</v>
      </c>
      <c r="CB6" s="245">
        <v>4</v>
      </c>
      <c r="CC6" s="245">
        <v>4</v>
      </c>
      <c r="CD6" s="245"/>
      <c r="CE6" s="245">
        <v>6</v>
      </c>
      <c r="CF6" s="245">
        <v>7</v>
      </c>
      <c r="CG6" s="245">
        <v>4</v>
      </c>
      <c r="CH6" s="245">
        <v>4</v>
      </c>
      <c r="CI6" s="245"/>
      <c r="CJ6" s="245"/>
      <c r="CK6" s="245">
        <v>6</v>
      </c>
      <c r="CL6" s="245"/>
      <c r="CM6" s="117">
        <f>(CB6+CC6+CD6+CE6+CF6+CG6+CH6+CI6+CJ6+CK6)/$CM$3</f>
        <v>5</v>
      </c>
      <c r="CN6" s="245"/>
      <c r="CO6" s="245">
        <v>6</v>
      </c>
      <c r="CP6" s="245"/>
      <c r="CQ6" s="245">
        <v>6</v>
      </c>
      <c r="CR6" s="245">
        <v>4</v>
      </c>
      <c r="CS6" s="245"/>
      <c r="CT6" s="117">
        <f>(CN6+CO6+CP6+CQ6+CR6+CS6)/$CT$3</f>
        <v>5.333333333333333</v>
      </c>
      <c r="CU6" s="245"/>
      <c r="CV6" s="245">
        <v>7</v>
      </c>
      <c r="CW6" s="245">
        <v>6</v>
      </c>
      <c r="CX6" s="245">
        <v>8</v>
      </c>
      <c r="CY6" s="245">
        <v>6</v>
      </c>
      <c r="CZ6" s="245"/>
      <c r="DA6" s="245"/>
      <c r="DB6" s="245"/>
      <c r="DC6" s="245"/>
      <c r="DD6" s="245"/>
      <c r="DE6" s="245"/>
      <c r="DF6" s="245"/>
      <c r="DG6" s="117">
        <f>(CU6+CV6+CW6+CX6+CY6+CZ6+DA6+DB6+DC6+DD6+DE6+DF6)/$DG$3</f>
        <v>6.75</v>
      </c>
      <c r="DH6" s="106"/>
      <c r="DI6" s="106">
        <v>7</v>
      </c>
      <c r="DJ6" s="106"/>
      <c r="DK6" s="118">
        <f>(DH6+DI6+DJ6)/$DK$3</f>
        <v>7</v>
      </c>
      <c r="DL6" s="169"/>
      <c r="DM6" s="217">
        <f>BP6</f>
        <v>1</v>
      </c>
      <c r="DN6" s="245">
        <v>4</v>
      </c>
      <c r="DO6" s="245">
        <v>4</v>
      </c>
      <c r="DP6" s="245">
        <v>4</v>
      </c>
      <c r="DQ6" s="245">
        <v>6</v>
      </c>
      <c r="DR6" s="245">
        <v>3</v>
      </c>
      <c r="DS6" s="245">
        <v>4</v>
      </c>
      <c r="DT6" s="245">
        <v>4</v>
      </c>
      <c r="DU6" s="245">
        <v>4</v>
      </c>
      <c r="DV6" s="245"/>
      <c r="DW6" s="245"/>
      <c r="DX6" s="117">
        <f>(DN6+DO6+DP6+DQ6+DR6+DS6+DT6+DU6+DV6+DW6)/$DX$3</f>
        <v>4.125</v>
      </c>
      <c r="DY6" s="245">
        <v>3</v>
      </c>
      <c r="DZ6" s="245">
        <v>3</v>
      </c>
      <c r="EA6" s="245"/>
      <c r="EB6" s="245"/>
      <c r="EC6" s="245"/>
      <c r="ED6" s="245">
        <v>4</v>
      </c>
      <c r="EE6" s="245">
        <v>4</v>
      </c>
      <c r="EF6" s="245">
        <v>6</v>
      </c>
      <c r="EG6" s="245">
        <v>4</v>
      </c>
      <c r="EH6" s="245">
        <v>6</v>
      </c>
      <c r="EI6" s="245">
        <v>4</v>
      </c>
      <c r="EJ6" s="117">
        <f>(DY6+DZ6+EA6+EB6+EC6+ED6+EE6+EF6+EG6+EH6)/$EJ$3</f>
        <v>4.2857142857142856</v>
      </c>
      <c r="EK6" s="245">
        <v>4</v>
      </c>
      <c r="EL6" s="245"/>
      <c r="EM6" s="245"/>
      <c r="EN6" s="245"/>
      <c r="EO6" s="245"/>
      <c r="EP6" s="245"/>
      <c r="EQ6" s="117">
        <f>(EK6+EL6+EM6+EN6+EO6+EP6)/$EQ$3</f>
        <v>4</v>
      </c>
      <c r="ER6" s="245">
        <v>7</v>
      </c>
      <c r="ES6" s="245">
        <v>7</v>
      </c>
      <c r="ET6" s="245">
        <v>5</v>
      </c>
      <c r="EU6" s="245"/>
      <c r="EV6" s="245"/>
      <c r="EW6" s="245"/>
      <c r="EX6" s="245"/>
      <c r="EY6" s="245"/>
      <c r="EZ6" s="245"/>
      <c r="FA6" s="245"/>
      <c r="FB6" s="245"/>
      <c r="FC6" s="245"/>
      <c r="FD6" s="117">
        <f>(ER6+ES6+ET6+EU6+EV6+EW6+EX6+EY6+EZ6+FA6+FB6+FC6)/$FD$3</f>
        <v>6.333333333333333</v>
      </c>
      <c r="FE6" s="245"/>
      <c r="FF6" s="245">
        <v>5</v>
      </c>
      <c r="FG6" s="245"/>
      <c r="FH6" s="118">
        <f>(FE6+FF6+FG6)/$FH$3</f>
        <v>5</v>
      </c>
      <c r="FI6" s="120"/>
      <c r="FJ6" s="223">
        <f>DM6</f>
        <v>1</v>
      </c>
      <c r="FK6" s="106">
        <v>4</v>
      </c>
      <c r="FL6" s="106">
        <v>4</v>
      </c>
      <c r="FM6" s="106">
        <v>5</v>
      </c>
      <c r="FN6" s="106">
        <v>5</v>
      </c>
      <c r="FO6" s="106">
        <v>4</v>
      </c>
      <c r="FP6" s="106">
        <v>4</v>
      </c>
      <c r="FQ6" s="106"/>
      <c r="FR6" s="106">
        <v>6</v>
      </c>
      <c r="FS6" s="106">
        <v>5</v>
      </c>
      <c r="FT6" s="106"/>
      <c r="FU6" s="117">
        <f>(FK6+FL6+FM6+FN6+FO6+FP6+FQ6+FR6+FS6+FT6)/$FU$3</f>
        <v>4.625</v>
      </c>
      <c r="FV6" s="106">
        <v>3</v>
      </c>
      <c r="FW6" s="106">
        <v>3</v>
      </c>
      <c r="FX6" s="106"/>
      <c r="FY6" s="106">
        <v>6</v>
      </c>
      <c r="FZ6" s="106"/>
      <c r="GA6" s="106">
        <v>4</v>
      </c>
      <c r="GB6" s="106">
        <v>4</v>
      </c>
      <c r="GC6" s="106"/>
      <c r="GD6" s="106">
        <v>4</v>
      </c>
      <c r="GE6" s="106">
        <v>6</v>
      </c>
      <c r="GF6" s="106">
        <v>5</v>
      </c>
      <c r="GG6" s="117">
        <f>(FV6+FW6+FX6+FY6+FZ6+GA6+GB6+GC6+GD6+GE6)/$GG$3</f>
        <v>4.2857142857142856</v>
      </c>
      <c r="GH6" s="106">
        <v>4</v>
      </c>
      <c r="GI6" s="106">
        <v>6</v>
      </c>
      <c r="GJ6" s="106">
        <v>4</v>
      </c>
      <c r="GK6" s="106"/>
      <c r="GL6" s="106">
        <v>6</v>
      </c>
      <c r="GM6" s="106"/>
      <c r="GN6" s="117">
        <f>(GH6+GI6+GJ6+GK6+GL6+GM6)/$GN$3</f>
        <v>5</v>
      </c>
      <c r="GO6" s="106">
        <v>7</v>
      </c>
      <c r="GP6" s="106">
        <v>6</v>
      </c>
      <c r="GQ6" s="106">
        <v>7</v>
      </c>
      <c r="GR6" s="106">
        <v>5</v>
      </c>
      <c r="GS6" s="106">
        <v>7</v>
      </c>
      <c r="GT6" s="106"/>
      <c r="GU6" s="106"/>
      <c r="GV6" s="106"/>
      <c r="GW6" s="106"/>
      <c r="GX6" s="106"/>
      <c r="GY6" s="106"/>
      <c r="GZ6" s="106"/>
      <c r="HA6" s="117">
        <f>(GO6+GP6+GQ6+GR6+GS6+GT6+GU6+GV6+GW6+GX6+GY6+GZ6)/$HA$3</f>
        <v>6.4</v>
      </c>
      <c r="HB6" s="106"/>
      <c r="HC6" s="106">
        <v>7</v>
      </c>
      <c r="HD6" s="106">
        <v>5</v>
      </c>
      <c r="HE6" s="118">
        <f>(HB6+HC6+HD6)/$HE$3</f>
        <v>6</v>
      </c>
      <c r="HF6" s="187"/>
      <c r="HG6" s="217">
        <v>1</v>
      </c>
      <c r="HH6" s="190">
        <v>4</v>
      </c>
      <c r="HI6" s="190">
        <v>4</v>
      </c>
      <c r="HJ6" s="190"/>
      <c r="HK6" s="190">
        <v>5</v>
      </c>
      <c r="HL6" s="190">
        <v>4</v>
      </c>
      <c r="HM6" s="190"/>
      <c r="HN6" s="106"/>
      <c r="HO6" s="106"/>
      <c r="HP6" s="106"/>
      <c r="HQ6" s="106"/>
      <c r="HR6" s="117">
        <f>(HH6+HI6+HJ6+HK6+HL6+HM6+HN6+HO6+HP6+HQ6)/$HR$3</f>
        <v>4.25</v>
      </c>
      <c r="HS6" s="190">
        <v>4</v>
      </c>
      <c r="HT6" s="190">
        <v>4</v>
      </c>
      <c r="HU6" s="190"/>
      <c r="HV6" s="190">
        <v>6</v>
      </c>
      <c r="HW6" s="106"/>
      <c r="HX6" s="190">
        <v>4</v>
      </c>
      <c r="HY6" s="190"/>
      <c r="HZ6" s="106"/>
      <c r="IA6" s="106">
        <v>4</v>
      </c>
      <c r="IB6" s="106"/>
      <c r="IC6" s="190">
        <v>5</v>
      </c>
      <c r="ID6" s="117">
        <f>(HS6+HT6+HU6+HV6+HW6+HX6+HY6+HZ6+IA6+IB6)/$ID$3</f>
        <v>4.4000000000000004</v>
      </c>
      <c r="IE6" s="190">
        <v>7</v>
      </c>
      <c r="IF6" s="106">
        <v>6</v>
      </c>
      <c r="IG6" s="106">
        <v>4</v>
      </c>
      <c r="IH6" s="106"/>
      <c r="II6" s="106">
        <v>4</v>
      </c>
      <c r="IJ6" s="106"/>
      <c r="IK6" s="117">
        <f>(IE6+IF6+IG6+IH6+II6+IJ6)/$IK$3</f>
        <v>5.25</v>
      </c>
      <c r="IL6" s="190">
        <v>5</v>
      </c>
      <c r="IM6" s="190">
        <v>5</v>
      </c>
      <c r="IN6" s="106">
        <v>5</v>
      </c>
      <c r="IO6" s="106">
        <v>5</v>
      </c>
      <c r="IP6" s="106">
        <v>7</v>
      </c>
      <c r="IQ6" s="106"/>
      <c r="IR6" s="106"/>
      <c r="IS6" s="106"/>
      <c r="IT6" s="106"/>
      <c r="IU6" s="106">
        <v>7</v>
      </c>
      <c r="IV6" s="106"/>
      <c r="IW6" s="106"/>
      <c r="IX6" s="208">
        <f>(IL6+IM6+IN6+IO6+IP6+IQ6+IR6+IS6+IT6+IU6+IV6+IW6)/$IX$3</f>
        <v>5.666666666666667</v>
      </c>
      <c r="IY6" s="190"/>
      <c r="IZ6" s="190">
        <v>8</v>
      </c>
      <c r="JA6" s="106"/>
      <c r="JB6" s="118">
        <f>(IY6+IZ6+JA6)/$JB$3</f>
        <v>8</v>
      </c>
      <c r="JC6" s="120"/>
      <c r="JD6" s="217">
        <f>HG6</f>
        <v>1</v>
      </c>
      <c r="JE6" s="190">
        <v>1</v>
      </c>
      <c r="JF6" s="106"/>
      <c r="JG6" s="106"/>
      <c r="JH6" s="190"/>
      <c r="JI6" s="190"/>
      <c r="JJ6" s="190"/>
      <c r="JK6" s="106"/>
      <c r="JL6" s="106"/>
      <c r="JM6" s="190"/>
      <c r="JN6" s="106"/>
      <c r="JO6" s="117">
        <f>(JE6+JF6+JG6+JH6+JI6+JJ6+JK6+JL6+JM6+JN6)/$JO$3</f>
        <v>1</v>
      </c>
      <c r="JP6" s="190">
        <v>1</v>
      </c>
      <c r="JQ6" s="190"/>
      <c r="JR6" s="190"/>
      <c r="JS6" s="190"/>
      <c r="JT6" s="106"/>
      <c r="JU6" s="190"/>
      <c r="JV6" s="190"/>
      <c r="JW6" s="106"/>
      <c r="JX6" s="106"/>
      <c r="JY6" s="106"/>
      <c r="JZ6" s="190"/>
      <c r="KA6" s="121">
        <f>(JP6+JQ6+JR6+JS6+JT6+JU6+JV6+JW6+JX6+JY6)/$KA$3</f>
        <v>1</v>
      </c>
      <c r="KB6" s="190">
        <v>1</v>
      </c>
      <c r="KC6" s="106"/>
      <c r="KD6" s="106"/>
      <c r="KE6" s="106"/>
      <c r="KF6" s="106"/>
      <c r="KG6" s="106"/>
      <c r="KH6" s="117">
        <f>(KB6+KC6+KD6+KE6+KF6+KG6)/$KH$3</f>
        <v>1</v>
      </c>
      <c r="KI6" s="190">
        <v>1</v>
      </c>
      <c r="KJ6" s="190"/>
      <c r="KK6" s="106"/>
      <c r="KL6" s="106"/>
      <c r="KM6" s="106"/>
      <c r="KN6" s="106"/>
      <c r="KO6" s="106"/>
      <c r="KP6" s="106"/>
      <c r="KQ6" s="106"/>
      <c r="KR6" s="106"/>
      <c r="KS6" s="106"/>
      <c r="KT6" s="106"/>
      <c r="KU6" s="117">
        <f>(KI6+KJ6+KK6+KL6+KM6+KN6+KO6+KP6+KQ6+KR6+KS6+KT6)/$KU$3</f>
        <v>1</v>
      </c>
      <c r="KV6" s="190">
        <v>1</v>
      </c>
      <c r="KW6" s="190"/>
      <c r="KX6" s="106"/>
      <c r="KY6" s="118">
        <f>(KV6+KW6+KX6)/$KY$3</f>
        <v>1</v>
      </c>
      <c r="KZ6" s="120"/>
      <c r="LA6" s="217">
        <f>JD6</f>
        <v>1</v>
      </c>
      <c r="LB6" s="106"/>
      <c r="LC6" s="106"/>
      <c r="LD6" s="106"/>
      <c r="LE6" s="106"/>
      <c r="LF6" s="106"/>
      <c r="LG6" s="106"/>
      <c r="LH6" s="106"/>
      <c r="LI6" s="106"/>
      <c r="LJ6" s="106">
        <v>1</v>
      </c>
      <c r="LK6" s="106"/>
      <c r="LL6" s="117">
        <f>(LB6+LC6+LD6+LE6+LF6+LG6+LH6+LI6+LJ6+LK6)/$LL$3</f>
        <v>1</v>
      </c>
      <c r="LM6" s="106"/>
      <c r="LN6" s="106"/>
      <c r="LO6" s="106"/>
      <c r="LP6" s="106"/>
      <c r="LQ6" s="106"/>
      <c r="LR6" s="106"/>
      <c r="LS6" s="106"/>
      <c r="LT6" s="106"/>
      <c r="LU6" s="106"/>
      <c r="LV6" s="106">
        <v>1</v>
      </c>
      <c r="LW6" s="106"/>
      <c r="LX6" s="117">
        <f>(LM6+LN6+LO6+LP6+LQ6+LR6+LS6+LT6+LU6+LV6)/$LX$3</f>
        <v>1</v>
      </c>
      <c r="LY6" s="106">
        <v>1</v>
      </c>
      <c r="LZ6" s="106"/>
      <c r="MA6" s="106"/>
      <c r="MB6" s="106"/>
      <c r="MC6" s="106"/>
      <c r="MD6" s="106"/>
      <c r="ME6" s="117">
        <f>(LY6+LZ6+MA6+MB6+MC6+MD6)/$ME$3</f>
        <v>1</v>
      </c>
      <c r="MF6" s="106">
        <v>1</v>
      </c>
      <c r="MG6" s="106"/>
      <c r="MH6" s="106"/>
      <c r="MI6" s="106"/>
      <c r="MJ6" s="106"/>
      <c r="MK6" s="106"/>
      <c r="ML6" s="106"/>
      <c r="MM6" s="106"/>
      <c r="MN6" s="106"/>
      <c r="MO6" s="106"/>
      <c r="MP6" s="106"/>
      <c r="MQ6" s="106"/>
      <c r="MR6" s="117">
        <f>(MF6+MG6+MH6+MI6+MJ6+MK6+ML6+MM6+MN6+MO6+MP6+MQ6)/$MR$3</f>
        <v>1</v>
      </c>
      <c r="MS6" s="106">
        <v>1</v>
      </c>
      <c r="MT6" s="106"/>
      <c r="MU6" s="106"/>
      <c r="MV6" s="118">
        <f>(MS6+MT6+MU6)/$MV$3</f>
        <v>1</v>
      </c>
      <c r="MW6" s="120"/>
      <c r="MX6" s="217">
        <f>LA6</f>
        <v>1</v>
      </c>
      <c r="MY6" s="106">
        <v>1</v>
      </c>
      <c r="MZ6" s="106"/>
      <c r="NA6" s="106"/>
      <c r="NB6" s="106"/>
      <c r="NC6" s="106"/>
      <c r="ND6" s="106"/>
      <c r="NE6" s="106"/>
      <c r="NF6" s="106"/>
      <c r="NG6" s="106"/>
      <c r="NH6" s="106"/>
      <c r="NI6" s="117">
        <f>(MY6+MZ6+NA6+NB6+NC6+ND6+NE6+NF6+NG6+NH6)/$NI$3</f>
        <v>1</v>
      </c>
      <c r="NJ6" s="106"/>
      <c r="NK6" s="106"/>
      <c r="NL6" s="106"/>
      <c r="NM6" s="106"/>
      <c r="NN6" s="106"/>
      <c r="NO6" s="106"/>
      <c r="NP6" s="106"/>
      <c r="NQ6" s="106"/>
      <c r="NR6" s="106"/>
      <c r="NS6" s="106">
        <v>1</v>
      </c>
      <c r="NT6" s="106"/>
      <c r="NU6" s="117">
        <f>(NJ6+NK6+NL6+NM6+NN6+NO6+NP6+NQ6+NR6+NS6)/$NU$3</f>
        <v>1</v>
      </c>
      <c r="NV6" s="106"/>
      <c r="NW6" s="106"/>
      <c r="NX6" s="106"/>
      <c r="NY6" s="106"/>
      <c r="NZ6" s="106">
        <v>1</v>
      </c>
      <c r="OA6" s="106"/>
      <c r="OB6" s="117">
        <f>(NV6+NW6+NX6+NY6+NZ6+OA6)/$OB$3</f>
        <v>1</v>
      </c>
      <c r="OC6" s="106"/>
      <c r="OD6" s="106"/>
      <c r="OE6" s="106"/>
      <c r="OF6" s="106"/>
      <c r="OG6" s="106"/>
      <c r="OH6" s="106"/>
      <c r="OI6" s="106"/>
      <c r="OJ6" s="106"/>
      <c r="OK6" s="106"/>
      <c r="OL6" s="106"/>
      <c r="OM6" s="106">
        <v>1</v>
      </c>
      <c r="ON6" s="106"/>
      <c r="OO6" s="117">
        <f>(OC6+OD6+OE6+OF6+OG6+OH6+OI6+OJ6+OK6+OL6+OM6+ON6)/$OO$3</f>
        <v>1</v>
      </c>
      <c r="OP6" s="106">
        <v>1</v>
      </c>
      <c r="OQ6" s="106"/>
      <c r="OR6" s="106"/>
      <c r="OS6" s="118">
        <f>(OP6+OQ6+OR6)/$OS$3</f>
        <v>1</v>
      </c>
      <c r="OT6" s="120"/>
      <c r="OU6" s="217">
        <f>MX6</f>
        <v>1</v>
      </c>
      <c r="OV6" s="106"/>
      <c r="OW6" s="106"/>
      <c r="OX6" s="106"/>
      <c r="OY6" s="106"/>
      <c r="OZ6" s="106"/>
      <c r="PA6" s="106"/>
      <c r="PB6" s="106"/>
      <c r="PC6" s="106"/>
      <c r="PD6" s="106">
        <v>1</v>
      </c>
      <c r="PE6" s="106"/>
      <c r="PF6" s="117">
        <f>(OV6+OW6+OX6+OY6+OZ6+PA6+PB6+PC6+PD6+PE6)/$PF$3</f>
        <v>1</v>
      </c>
      <c r="PG6" s="106"/>
      <c r="PH6" s="106"/>
      <c r="PI6" s="106"/>
      <c r="PJ6" s="106"/>
      <c r="PK6" s="106"/>
      <c r="PL6" s="106"/>
      <c r="PM6" s="106"/>
      <c r="PN6" s="106"/>
      <c r="PO6" s="106"/>
      <c r="PP6" s="106">
        <v>1</v>
      </c>
      <c r="PQ6" s="106"/>
      <c r="PR6" s="117">
        <f>(PG6+PH6+PI6+PJ6+PK6+PL6+PM6+PN6+PO6+PP6)/$PR$3</f>
        <v>1</v>
      </c>
      <c r="PS6" s="106"/>
      <c r="PT6" s="106"/>
      <c r="PU6" s="106"/>
      <c r="PV6" s="106"/>
      <c r="PW6" s="106">
        <v>1</v>
      </c>
      <c r="PX6" s="106"/>
      <c r="PY6" s="117">
        <f>(PS6+PT6+PU6+PV6+PW6+PX6)/$PY$3</f>
        <v>1</v>
      </c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>
        <v>1</v>
      </c>
      <c r="QK6" s="106"/>
      <c r="QL6" s="117">
        <f>(PZ6+QA6+QB6+QC6+QD6+QE6+QF6+QG6+QH6+QI6+QJ6+QK6)/$QL$3</f>
        <v>1</v>
      </c>
      <c r="QM6" s="106">
        <v>1</v>
      </c>
      <c r="QN6" s="106"/>
      <c r="QO6" s="106"/>
      <c r="QP6" s="118">
        <f>(QM6+QN6+QO6)/$QP$3</f>
        <v>1</v>
      </c>
      <c r="QQ6" s="120"/>
    </row>
    <row r="7" spans="1:459" ht="15.75" x14ac:dyDescent="0.25">
      <c r="A7" s="63">
        <v>1</v>
      </c>
      <c r="B7" s="147">
        <v>2</v>
      </c>
      <c r="C7" s="304" t="s">
        <v>423</v>
      </c>
      <c r="D7" s="420">
        <v>3</v>
      </c>
      <c r="E7" s="420">
        <v>3</v>
      </c>
      <c r="F7" s="420">
        <v>4</v>
      </c>
      <c r="G7" s="420">
        <v>4</v>
      </c>
      <c r="H7" s="420">
        <v>4</v>
      </c>
      <c r="I7" s="421">
        <v>4</v>
      </c>
      <c r="J7" s="397">
        <f t="shared" ref="J7:J35" si="8">(D7+E7+F7+G7+H7+I7)/$J$3</f>
        <v>3.6666666666666665</v>
      </c>
      <c r="K7" s="422">
        <v>3</v>
      </c>
      <c r="L7" s="422">
        <v>4</v>
      </c>
      <c r="M7" s="422">
        <v>4</v>
      </c>
      <c r="N7" s="422">
        <v>3</v>
      </c>
      <c r="O7" s="422">
        <v>3</v>
      </c>
      <c r="P7" s="422">
        <v>4</v>
      </c>
      <c r="Q7" s="422">
        <v>3</v>
      </c>
      <c r="R7" s="397">
        <f t="shared" ref="R7:R35" si="9">(K7+L7+M7+N7+O7+P7+Q7)/$R$3</f>
        <v>3.4285714285714284</v>
      </c>
      <c r="S7" s="329">
        <f t="shared" ref="S7:S34" si="10">A7</f>
        <v>1</v>
      </c>
      <c r="T7" s="245">
        <v>3</v>
      </c>
      <c r="U7" s="245">
        <v>3</v>
      </c>
      <c r="V7" s="245">
        <v>3</v>
      </c>
      <c r="W7" s="245">
        <v>3</v>
      </c>
      <c r="X7" s="245">
        <v>3</v>
      </c>
      <c r="Y7" s="245">
        <v>3</v>
      </c>
      <c r="Z7" s="245">
        <v>3</v>
      </c>
      <c r="AA7" s="245">
        <v>4</v>
      </c>
      <c r="AB7" s="245"/>
      <c r="AC7" s="106"/>
      <c r="AD7" s="117">
        <f t="shared" ref="AD7:AD35" si="11">(T7+U7+V7+W7+X7+Y7+Z7+AA7+AB7+AC7)/$AD$3</f>
        <v>3.125</v>
      </c>
      <c r="AE7" s="245">
        <v>4</v>
      </c>
      <c r="AF7" s="245">
        <v>4</v>
      </c>
      <c r="AG7" s="245"/>
      <c r="AH7" s="245">
        <v>5</v>
      </c>
      <c r="AI7" s="245">
        <v>5</v>
      </c>
      <c r="AJ7" s="245">
        <v>1</v>
      </c>
      <c r="AK7" s="245">
        <v>1</v>
      </c>
      <c r="AL7" s="245"/>
      <c r="AM7" s="245"/>
      <c r="AN7" s="245">
        <v>6</v>
      </c>
      <c r="AO7" s="106"/>
      <c r="AP7" s="117">
        <f t="shared" ref="AP7:AP35" si="12">(AE7+AF7+AG7+AH7+AI7+AJ7+AK7+AL7+AM7+AN7)/$AP$3</f>
        <v>3.7142857142857144</v>
      </c>
      <c r="AQ7" s="106"/>
      <c r="AR7" s="106"/>
      <c r="AS7" s="106">
        <v>3</v>
      </c>
      <c r="AT7" s="106"/>
      <c r="AU7" s="106"/>
      <c r="AV7" s="106"/>
      <c r="AW7" s="117">
        <f t="shared" ref="AW7:AW35" si="13">(AQ7+AR7+AS7+AT7+AU7+AV7)/$AW$3</f>
        <v>3</v>
      </c>
      <c r="AX7" s="245">
        <v>4</v>
      </c>
      <c r="AY7" s="245"/>
      <c r="AZ7" s="245">
        <v>4</v>
      </c>
      <c r="BA7" s="245">
        <v>4</v>
      </c>
      <c r="BB7" s="245">
        <v>4</v>
      </c>
      <c r="BC7" s="245">
        <v>4</v>
      </c>
      <c r="BD7" s="245"/>
      <c r="BE7" s="245"/>
      <c r="BF7" s="245"/>
      <c r="BG7" s="245"/>
      <c r="BH7" s="245"/>
      <c r="BI7" s="245"/>
      <c r="BJ7" s="117">
        <f t="shared" ref="BJ7:BJ35" si="14">(AX7+AY7+AZ7+BA7+BB7+BC7+BD7+BE7+BF7+BG7+BH7+BI7)/$BJ$3</f>
        <v>4</v>
      </c>
      <c r="BK7" s="106"/>
      <c r="BL7" s="245">
        <v>10</v>
      </c>
      <c r="BM7" s="245"/>
      <c r="BN7" s="118">
        <f t="shared" ref="BN7:BN35" si="15">(BK7+BL7+BM7)/$BN$3</f>
        <v>10</v>
      </c>
      <c r="BO7" s="120"/>
      <c r="BP7" s="217">
        <f t="shared" ref="BP7:BP34" si="16">S7</f>
        <v>1</v>
      </c>
      <c r="BQ7" s="245">
        <v>4</v>
      </c>
      <c r="BR7" s="245">
        <v>4</v>
      </c>
      <c r="BS7" s="245">
        <v>3</v>
      </c>
      <c r="BT7" s="245">
        <v>3</v>
      </c>
      <c r="BU7" s="245">
        <v>4</v>
      </c>
      <c r="BV7" s="245">
        <v>4</v>
      </c>
      <c r="BW7" s="245">
        <v>4</v>
      </c>
      <c r="BX7" s="245">
        <v>4</v>
      </c>
      <c r="BY7" s="245"/>
      <c r="BZ7" s="245"/>
      <c r="CA7" s="117">
        <f t="shared" ref="CA7:CA35" si="17">(BQ7+BR7+BS7+BT7+BU7+BV7+BW7+BX7+BY7+BZ7)/$CA$3</f>
        <v>3.75</v>
      </c>
      <c r="CB7" s="245">
        <v>3</v>
      </c>
      <c r="CC7" s="245">
        <v>3</v>
      </c>
      <c r="CD7" s="245"/>
      <c r="CE7" s="245">
        <v>4</v>
      </c>
      <c r="CF7" s="245">
        <v>4</v>
      </c>
      <c r="CG7" s="245">
        <v>4</v>
      </c>
      <c r="CH7" s="245">
        <v>4</v>
      </c>
      <c r="CI7" s="245"/>
      <c r="CJ7" s="245"/>
      <c r="CK7" s="245">
        <v>6</v>
      </c>
      <c r="CL7" s="245"/>
      <c r="CM7" s="117">
        <f t="shared" ref="CM7:CM35" si="18">(CB7+CC7+CD7+CE7+CF7+CG7+CH7+CI7+CJ7+CK7)/$CM$3</f>
        <v>4</v>
      </c>
      <c r="CN7" s="245"/>
      <c r="CO7" s="245">
        <v>6</v>
      </c>
      <c r="CP7" s="245"/>
      <c r="CQ7" s="245">
        <v>6</v>
      </c>
      <c r="CR7" s="245">
        <v>4</v>
      </c>
      <c r="CS7" s="245"/>
      <c r="CT7" s="117">
        <f t="shared" ref="CT7:CT35" si="19">(CN7+CO7+CP7+CQ7+CR7+CS7)/$CT$3</f>
        <v>5.333333333333333</v>
      </c>
      <c r="CU7" s="245"/>
      <c r="CV7" s="245">
        <v>4</v>
      </c>
      <c r="CW7" s="245">
        <v>4</v>
      </c>
      <c r="CX7" s="245">
        <v>4</v>
      </c>
      <c r="CY7" s="245">
        <v>4</v>
      </c>
      <c r="CZ7" s="245"/>
      <c r="DA7" s="245"/>
      <c r="DB7" s="245"/>
      <c r="DC7" s="245"/>
      <c r="DD7" s="245"/>
      <c r="DE7" s="245"/>
      <c r="DF7" s="245"/>
      <c r="DG7" s="117">
        <f t="shared" ref="DG7:DG35" si="20">(CU7+CV7+CW7+CX7+CY7+CZ7+DA7+DB7+DC7+DD7+DE7+DF7)/$DG$3</f>
        <v>4</v>
      </c>
      <c r="DH7" s="106"/>
      <c r="DI7" s="106">
        <v>6</v>
      </c>
      <c r="DJ7" s="106"/>
      <c r="DK7" s="118">
        <f t="shared" ref="DK7:DK35" si="21">(DH7+DI7+DJ7)/$DK$3</f>
        <v>6</v>
      </c>
      <c r="DL7" s="169"/>
      <c r="DM7" s="217">
        <f t="shared" ref="DM7:DM34" si="22">BP7</f>
        <v>1</v>
      </c>
      <c r="DN7" s="245">
        <v>4</v>
      </c>
      <c r="DO7" s="245">
        <v>4</v>
      </c>
      <c r="DP7" s="245">
        <v>4</v>
      </c>
      <c r="DQ7" s="245">
        <v>3</v>
      </c>
      <c r="DR7" s="245">
        <v>4</v>
      </c>
      <c r="DS7" s="245">
        <v>4</v>
      </c>
      <c r="DT7" s="245">
        <v>4</v>
      </c>
      <c r="DU7" s="245">
        <v>4</v>
      </c>
      <c r="DV7" s="245"/>
      <c r="DW7" s="245"/>
      <c r="DX7" s="117">
        <f t="shared" ref="DX7:DX35" si="23">(DN7+DO7+DP7+DQ7+DR7+DS7+DT7+DU7+DV7+DW7)/$DX$3</f>
        <v>3.875</v>
      </c>
      <c r="DY7" s="245">
        <v>3</v>
      </c>
      <c r="DZ7" s="245">
        <v>3</v>
      </c>
      <c r="EA7" s="245"/>
      <c r="EB7" s="245"/>
      <c r="EC7" s="245"/>
      <c r="ED7" s="245">
        <v>4</v>
      </c>
      <c r="EE7" s="245">
        <v>4</v>
      </c>
      <c r="EF7" s="245">
        <v>6</v>
      </c>
      <c r="EG7" s="245">
        <v>4</v>
      </c>
      <c r="EH7" s="245">
        <v>6</v>
      </c>
      <c r="EI7" s="245">
        <v>4</v>
      </c>
      <c r="EJ7" s="117">
        <f t="shared" ref="EJ7:EJ35" si="24">(DY7+DZ7+EA7+EB7+EC7+ED7+EE7+EF7+EG7+EH7)/$EJ$3</f>
        <v>4.2857142857142856</v>
      </c>
      <c r="EK7" s="245">
        <v>5</v>
      </c>
      <c r="EL7" s="245"/>
      <c r="EM7" s="245"/>
      <c r="EN7" s="245"/>
      <c r="EO7" s="245"/>
      <c r="EP7" s="245"/>
      <c r="EQ7" s="117">
        <f t="shared" ref="EQ7:EQ35" si="25">(EK7+EL7+EM7+EN7+EO7+EP7)/$EQ$3</f>
        <v>5</v>
      </c>
      <c r="ER7" s="245">
        <v>6</v>
      </c>
      <c r="ES7" s="245">
        <v>5</v>
      </c>
      <c r="ET7" s="245">
        <v>4</v>
      </c>
      <c r="EU7" s="245"/>
      <c r="EV7" s="245"/>
      <c r="EW7" s="245"/>
      <c r="EX7" s="245"/>
      <c r="EY7" s="245"/>
      <c r="EZ7" s="245"/>
      <c r="FA7" s="245"/>
      <c r="FB7" s="245"/>
      <c r="FC7" s="245"/>
      <c r="FD7" s="117">
        <f t="shared" ref="FD7:FD35" si="26">(ER7+ES7+ET7+EU7+EV7+EW7+EX7+EY7+EZ7+FA7+FB7+FC7)/$FD$3</f>
        <v>5</v>
      </c>
      <c r="FE7" s="245"/>
      <c r="FF7" s="245">
        <v>7</v>
      </c>
      <c r="FG7" s="245"/>
      <c r="FH7" s="118">
        <f t="shared" ref="FH7:FH35" si="27">(FE7+FF7+FG7)/$FH$3</f>
        <v>7</v>
      </c>
      <c r="FI7" s="120"/>
      <c r="FJ7" s="223">
        <f t="shared" ref="FJ7:FJ34" si="28">DM7</f>
        <v>1</v>
      </c>
      <c r="FK7" s="106">
        <v>4</v>
      </c>
      <c r="FL7" s="106">
        <v>4</v>
      </c>
      <c r="FM7" s="106">
        <v>5</v>
      </c>
      <c r="FN7" s="106">
        <v>4</v>
      </c>
      <c r="FO7" s="106">
        <v>3</v>
      </c>
      <c r="FP7" s="106">
        <v>3</v>
      </c>
      <c r="FQ7" s="106"/>
      <c r="FR7" s="106">
        <v>6</v>
      </c>
      <c r="FS7" s="106">
        <v>4</v>
      </c>
      <c r="FT7" s="106"/>
      <c r="FU7" s="117">
        <f t="shared" ref="FU7:FU35" si="29">(FK7+FL7+FM7+FN7+FO7+FP7+FQ7+FR7+FS7+FT7)/$FU$3</f>
        <v>4.125</v>
      </c>
      <c r="FV7" s="106">
        <v>3</v>
      </c>
      <c r="FW7" s="106">
        <v>3</v>
      </c>
      <c r="FX7" s="106"/>
      <c r="FY7" s="106">
        <v>5</v>
      </c>
      <c r="FZ7" s="106"/>
      <c r="GA7" s="106">
        <v>4</v>
      </c>
      <c r="GB7" s="106">
        <v>4</v>
      </c>
      <c r="GC7" s="106"/>
      <c r="GD7" s="106">
        <v>4</v>
      </c>
      <c r="GE7" s="106">
        <v>6</v>
      </c>
      <c r="GF7" s="106">
        <v>4</v>
      </c>
      <c r="GG7" s="117">
        <f t="shared" ref="GG7:GG35" si="30">(FV7+FW7+FX7+FY7+FZ7+GA7+GB7+GC7+GD7+GE7)/$GG$3</f>
        <v>4.1428571428571432</v>
      </c>
      <c r="GH7" s="106">
        <v>4</v>
      </c>
      <c r="GI7" s="106">
        <v>6</v>
      </c>
      <c r="GJ7" s="106">
        <v>4</v>
      </c>
      <c r="GK7" s="106"/>
      <c r="GL7" s="106">
        <v>6</v>
      </c>
      <c r="GM7" s="106"/>
      <c r="GN7" s="117">
        <f t="shared" ref="GN7:GN35" si="31">(GH7+GI7+GJ7+GK7+GL7+GM7)/$GN$3</f>
        <v>5</v>
      </c>
      <c r="GO7" s="106">
        <v>6</v>
      </c>
      <c r="GP7" s="106">
        <v>4</v>
      </c>
      <c r="GQ7" s="106">
        <v>6</v>
      </c>
      <c r="GR7" s="106">
        <v>4</v>
      </c>
      <c r="GS7" s="106">
        <v>7</v>
      </c>
      <c r="GT7" s="106"/>
      <c r="GU7" s="106"/>
      <c r="GV7" s="106"/>
      <c r="GW7" s="106"/>
      <c r="GX7" s="106"/>
      <c r="GY7" s="106"/>
      <c r="GZ7" s="106"/>
      <c r="HA7" s="117">
        <f t="shared" ref="HA7:HA35" si="32">(GO7+GP7+GQ7+GR7+GS7+GT7+GU7+GV7+GW7+GX7+GY7+GZ7)/$HA$3</f>
        <v>5.4</v>
      </c>
      <c r="HB7" s="106"/>
      <c r="HC7" s="106">
        <v>7</v>
      </c>
      <c r="HD7" s="106">
        <v>7</v>
      </c>
      <c r="HE7" s="118">
        <f t="shared" ref="HE7:HE35" si="33">(HB7+HC7+HD7)/$HE$3</f>
        <v>7</v>
      </c>
      <c r="HF7" s="187"/>
      <c r="HG7" s="217">
        <v>1</v>
      </c>
      <c r="HH7" s="190">
        <v>4</v>
      </c>
      <c r="HI7" s="190">
        <v>4</v>
      </c>
      <c r="HJ7" s="190"/>
      <c r="HK7" s="190">
        <v>4</v>
      </c>
      <c r="HL7" s="190">
        <v>4</v>
      </c>
      <c r="HM7" s="190"/>
      <c r="HN7" s="106"/>
      <c r="HO7" s="106"/>
      <c r="HP7" s="106"/>
      <c r="HQ7" s="106"/>
      <c r="HR7" s="117">
        <f t="shared" ref="HR7:HR35" si="34">(HH7+HI7+HJ7+HK7+HL7+HM7+HN7+HO7+HP7+HQ7)/$HR$3</f>
        <v>4</v>
      </c>
      <c r="HS7" s="190">
        <v>3</v>
      </c>
      <c r="HT7" s="190">
        <v>3</v>
      </c>
      <c r="HU7" s="190"/>
      <c r="HV7" s="190">
        <v>5</v>
      </c>
      <c r="HW7" s="106"/>
      <c r="HX7" s="190">
        <v>4</v>
      </c>
      <c r="HY7" s="190"/>
      <c r="HZ7" s="106"/>
      <c r="IA7" s="106">
        <v>4</v>
      </c>
      <c r="IB7" s="106"/>
      <c r="IC7" s="190">
        <v>5</v>
      </c>
      <c r="ID7" s="117">
        <f t="shared" ref="ID7:ID35" si="35">(HS7+HT7+HU7+HV7+HW7+HX7+HY7+HZ7+IA7+IB7)/$ID$3</f>
        <v>3.8</v>
      </c>
      <c r="IE7" s="190">
        <v>5</v>
      </c>
      <c r="IF7" s="106">
        <v>6</v>
      </c>
      <c r="IG7" s="106">
        <v>4</v>
      </c>
      <c r="IH7" s="106"/>
      <c r="II7" s="106">
        <v>4</v>
      </c>
      <c r="IJ7" s="106"/>
      <c r="IK7" s="117">
        <f t="shared" ref="IK7:IK35" si="36">(IE7+IF7+IG7+IH7+II7+IJ7)/$IK$3</f>
        <v>4.75</v>
      </c>
      <c r="IL7" s="190">
        <v>4</v>
      </c>
      <c r="IM7" s="190">
        <v>4</v>
      </c>
      <c r="IN7" s="106">
        <v>4</v>
      </c>
      <c r="IO7" s="106">
        <v>4</v>
      </c>
      <c r="IP7" s="106">
        <v>7</v>
      </c>
      <c r="IQ7" s="106"/>
      <c r="IR7" s="106"/>
      <c r="IS7" s="106"/>
      <c r="IT7" s="106"/>
      <c r="IU7" s="106">
        <v>7</v>
      </c>
      <c r="IV7" s="106"/>
      <c r="IW7" s="106"/>
      <c r="IX7" s="208">
        <f t="shared" ref="IX7:IX35" si="37">(IL7+IM7+IN7+IO7+IP7+IQ7+IR7+IS7+IT7+IU7+IV7+IW7)/$IX$3</f>
        <v>5</v>
      </c>
      <c r="IY7" s="190"/>
      <c r="IZ7" s="190">
        <v>8</v>
      </c>
      <c r="JA7" s="106"/>
      <c r="JB7" s="118">
        <f t="shared" ref="JB7:JB35" si="38">(IY7+IZ7+JA7)/$JB$3</f>
        <v>8</v>
      </c>
      <c r="JC7" s="120"/>
      <c r="JD7" s="217">
        <f t="shared" ref="JD7:JD34" si="39">HG7</f>
        <v>1</v>
      </c>
      <c r="JE7" s="190"/>
      <c r="JF7" s="106"/>
      <c r="JG7" s="106"/>
      <c r="JH7" s="190"/>
      <c r="JI7" s="190"/>
      <c r="JJ7" s="190"/>
      <c r="JK7" s="106"/>
      <c r="JL7" s="106"/>
      <c r="JM7" s="190"/>
      <c r="JN7" s="106"/>
      <c r="JO7" s="117">
        <f t="shared" ref="JO7:JO35" si="40">(JE7+JF7+JG7+JH7+JI7+JJ7+JK7+JL7+JM7+JN7)/$JO$3</f>
        <v>0</v>
      </c>
      <c r="JP7" s="190"/>
      <c r="JQ7" s="190"/>
      <c r="JR7" s="190"/>
      <c r="JS7" s="190"/>
      <c r="JT7" s="106"/>
      <c r="JU7" s="190"/>
      <c r="JV7" s="190"/>
      <c r="JW7" s="106"/>
      <c r="JX7" s="106"/>
      <c r="JY7" s="106"/>
      <c r="JZ7" s="190"/>
      <c r="KA7" s="121">
        <f t="shared" ref="KA7:KA35" si="41">(JP7+JQ7+JR7+JS7+JT7+JU7+JV7+JW7+JX7+JY7)/$KA$3</f>
        <v>0</v>
      </c>
      <c r="KB7" s="190"/>
      <c r="KC7" s="106"/>
      <c r="KD7" s="106"/>
      <c r="KE7" s="106"/>
      <c r="KF7" s="106"/>
      <c r="KG7" s="106"/>
      <c r="KH7" s="117">
        <f t="shared" ref="KH7:KH35" si="42">(KB7+KC7+KD7+KE7+KF7+KG7)/$KH$3</f>
        <v>0</v>
      </c>
      <c r="KI7" s="190"/>
      <c r="KJ7" s="190"/>
      <c r="KK7" s="106"/>
      <c r="KL7" s="106"/>
      <c r="KM7" s="106"/>
      <c r="KN7" s="106"/>
      <c r="KO7" s="106"/>
      <c r="KP7" s="106"/>
      <c r="KQ7" s="106"/>
      <c r="KR7" s="106"/>
      <c r="KS7" s="106"/>
      <c r="KT7" s="106"/>
      <c r="KU7" s="117">
        <f t="shared" ref="KU7:KU35" si="43">(KI7+KJ7+KK7+KL7+KM7+KN7+KO7+KP7+KQ7+KR7+KS7+KT7)/$KU$3</f>
        <v>0</v>
      </c>
      <c r="KV7" s="190"/>
      <c r="KW7" s="190"/>
      <c r="KX7" s="106"/>
      <c r="KY7" s="118">
        <f t="shared" ref="KY7:KY35" si="44">(KV7+KW7+KX7)/$KY$3</f>
        <v>0</v>
      </c>
      <c r="KZ7" s="120"/>
      <c r="LA7" s="217">
        <f t="shared" ref="LA7:LA34" si="45">JD7</f>
        <v>1</v>
      </c>
      <c r="LB7" s="106"/>
      <c r="LC7" s="106"/>
      <c r="LD7" s="106"/>
      <c r="LE7" s="106"/>
      <c r="LF7" s="106"/>
      <c r="LG7" s="106"/>
      <c r="LH7" s="106"/>
      <c r="LI7" s="106"/>
      <c r="LJ7" s="106"/>
      <c r="LK7" s="106"/>
      <c r="LL7" s="117">
        <f t="shared" ref="LL7:LL35" si="46">(LB7+LC7+LD7+LE7+LF7+LG7+LH7+LI7+LJ7+LK7)/$LL$3</f>
        <v>0</v>
      </c>
      <c r="LM7" s="106"/>
      <c r="LN7" s="106"/>
      <c r="LO7" s="106"/>
      <c r="LP7" s="106"/>
      <c r="LQ7" s="106"/>
      <c r="LR7" s="106"/>
      <c r="LS7" s="106"/>
      <c r="LT7" s="106"/>
      <c r="LU7" s="106"/>
      <c r="LV7" s="106"/>
      <c r="LW7" s="106"/>
      <c r="LX7" s="117">
        <f t="shared" ref="LX7:LX35" si="47">(LM7+LN7+LO7+LP7+LQ7+LR7+LS7+LT7+LU7+LV7)/$LX$3</f>
        <v>0</v>
      </c>
      <c r="LY7" s="106"/>
      <c r="LZ7" s="106"/>
      <c r="MA7" s="106"/>
      <c r="MB7" s="106"/>
      <c r="MC7" s="106"/>
      <c r="MD7" s="106"/>
      <c r="ME7" s="117">
        <f t="shared" ref="ME7:ME35" si="48">(LY7+LZ7+MA7+MB7+MC7+MD7)/$ME$3</f>
        <v>0</v>
      </c>
      <c r="MF7" s="106"/>
      <c r="MG7" s="106"/>
      <c r="MH7" s="106"/>
      <c r="MI7" s="106"/>
      <c r="MJ7" s="106"/>
      <c r="MK7" s="106"/>
      <c r="ML7" s="106"/>
      <c r="MM7" s="106"/>
      <c r="MN7" s="106"/>
      <c r="MO7" s="106"/>
      <c r="MP7" s="106"/>
      <c r="MQ7" s="106"/>
      <c r="MR7" s="117">
        <f t="shared" ref="MR7:MR35" si="49">(MF7+MG7+MH7+MI7+MJ7+MK7+ML7+MM7+MN7+MO7+MP7+MQ7)/$MR$3</f>
        <v>0</v>
      </c>
      <c r="MS7" s="106"/>
      <c r="MT7" s="106"/>
      <c r="MU7" s="106"/>
      <c r="MV7" s="118">
        <f t="shared" ref="MV7:MV35" si="50">(MS7+MT7+MU7)/$MV$3</f>
        <v>0</v>
      </c>
      <c r="MW7" s="120"/>
      <c r="MX7" s="217">
        <f t="shared" ref="MX7:MX34" si="51">LA7</f>
        <v>1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2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3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4">(NV7+NW7+NX7+NY7+NZ7+OA7)/$OB$3</f>
        <v>0</v>
      </c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17">
        <f t="shared" ref="OO7:OO35" si="55">(OC7+OD7+OE7+OF7+OG7+OH7+OI7+OJ7+OK7+OL7+OM7+ON7)/$OO$3</f>
        <v>0</v>
      </c>
      <c r="OP7" s="106"/>
      <c r="OQ7" s="106"/>
      <c r="OR7" s="106"/>
      <c r="OS7" s="118">
        <f t="shared" ref="OS7:OS35" si="56">(OP7+OQ7+OR7)/$OS$3</f>
        <v>0</v>
      </c>
      <c r="OT7" s="120"/>
      <c r="OU7" s="217">
        <f t="shared" ref="OU7:OU34" si="57">MX7</f>
        <v>1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8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59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0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1">(PZ7+QA7+QB7+QC7+QD7+QE7+QF7+QG7+QH7+QI7+QJ7+QK7)/$QL$3</f>
        <v>0</v>
      </c>
      <c r="QM7" s="106"/>
      <c r="QN7" s="106"/>
      <c r="QO7" s="106"/>
      <c r="QP7" s="118">
        <f t="shared" ref="QP7:QP35" si="62">(QM7+QN7+QO7)/$QP$3</f>
        <v>0</v>
      </c>
      <c r="QQ7" s="120"/>
    </row>
    <row r="8" spans="1:459" ht="15.75" x14ac:dyDescent="0.25">
      <c r="A8" s="63">
        <v>1</v>
      </c>
      <c r="B8" s="147">
        <v>3</v>
      </c>
      <c r="C8" s="304" t="s">
        <v>424</v>
      </c>
      <c r="D8" s="420">
        <v>6</v>
      </c>
      <c r="E8" s="420">
        <v>6</v>
      </c>
      <c r="F8" s="420">
        <v>9</v>
      </c>
      <c r="G8" s="420">
        <v>5</v>
      </c>
      <c r="H8" s="420">
        <v>6</v>
      </c>
      <c r="I8" s="421">
        <v>5</v>
      </c>
      <c r="J8" s="397">
        <f t="shared" si="8"/>
        <v>6.166666666666667</v>
      </c>
      <c r="K8" s="422">
        <v>5</v>
      </c>
      <c r="L8" s="422">
        <v>6</v>
      </c>
      <c r="M8" s="422">
        <v>5</v>
      </c>
      <c r="N8" s="422">
        <v>6</v>
      </c>
      <c r="O8" s="422">
        <v>5</v>
      </c>
      <c r="P8" s="422">
        <v>5</v>
      </c>
      <c r="Q8" s="422">
        <v>6</v>
      </c>
      <c r="R8" s="397">
        <f t="shared" si="9"/>
        <v>5.4285714285714288</v>
      </c>
      <c r="S8" s="329">
        <f t="shared" si="10"/>
        <v>1</v>
      </c>
      <c r="T8" s="245">
        <v>7</v>
      </c>
      <c r="U8" s="245">
        <v>7</v>
      </c>
      <c r="V8" s="245">
        <v>7</v>
      </c>
      <c r="W8" s="245">
        <v>5</v>
      </c>
      <c r="X8" s="245">
        <v>5</v>
      </c>
      <c r="Y8" s="245">
        <v>5</v>
      </c>
      <c r="Z8" s="245">
        <v>5</v>
      </c>
      <c r="AA8" s="245">
        <v>1</v>
      </c>
      <c r="AB8" s="245"/>
      <c r="AC8" s="106"/>
      <c r="AD8" s="117">
        <f t="shared" si="11"/>
        <v>5.25</v>
      </c>
      <c r="AE8" s="245">
        <v>4</v>
      </c>
      <c r="AF8" s="245">
        <v>4</v>
      </c>
      <c r="AG8" s="245"/>
      <c r="AH8" s="245">
        <v>7</v>
      </c>
      <c r="AI8" s="245">
        <v>7</v>
      </c>
      <c r="AJ8" s="245">
        <v>4</v>
      </c>
      <c r="AK8" s="245">
        <v>4</v>
      </c>
      <c r="AL8" s="245"/>
      <c r="AM8" s="245"/>
      <c r="AN8" s="245">
        <v>7</v>
      </c>
      <c r="AO8" s="106"/>
      <c r="AP8" s="117">
        <f t="shared" si="12"/>
        <v>5.2857142857142856</v>
      </c>
      <c r="AQ8" s="106"/>
      <c r="AR8" s="106"/>
      <c r="AS8" s="106">
        <v>6</v>
      </c>
      <c r="AT8" s="106"/>
      <c r="AU8" s="106"/>
      <c r="AV8" s="106"/>
      <c r="AW8" s="117">
        <f t="shared" si="13"/>
        <v>6</v>
      </c>
      <c r="AX8" s="245">
        <v>6</v>
      </c>
      <c r="AY8" s="245"/>
      <c r="AZ8" s="245">
        <v>6</v>
      </c>
      <c r="BA8" s="245">
        <v>9</v>
      </c>
      <c r="BB8" s="245">
        <v>7</v>
      </c>
      <c r="BC8" s="245">
        <v>5</v>
      </c>
      <c r="BD8" s="245"/>
      <c r="BE8" s="245"/>
      <c r="BF8" s="245"/>
      <c r="BG8" s="245"/>
      <c r="BH8" s="245"/>
      <c r="BI8" s="245"/>
      <c r="BJ8" s="117">
        <f t="shared" si="14"/>
        <v>6.6</v>
      </c>
      <c r="BK8" s="106"/>
      <c r="BL8" s="245">
        <v>12</v>
      </c>
      <c r="BM8" s="245"/>
      <c r="BN8" s="118">
        <f t="shared" si="15"/>
        <v>12</v>
      </c>
      <c r="BO8" s="120"/>
      <c r="BP8" s="217">
        <f t="shared" si="16"/>
        <v>1</v>
      </c>
      <c r="BQ8" s="245">
        <v>7</v>
      </c>
      <c r="BR8" s="245">
        <v>7</v>
      </c>
      <c r="BS8" s="245">
        <v>7</v>
      </c>
      <c r="BT8" s="245">
        <v>5</v>
      </c>
      <c r="BU8" s="245">
        <v>5</v>
      </c>
      <c r="BV8" s="245">
        <v>5</v>
      </c>
      <c r="BW8" s="245">
        <v>7</v>
      </c>
      <c r="BX8" s="245">
        <v>7</v>
      </c>
      <c r="BY8" s="245"/>
      <c r="BZ8" s="245"/>
      <c r="CA8" s="117">
        <f t="shared" si="17"/>
        <v>6.25</v>
      </c>
      <c r="CB8" s="245">
        <v>5</v>
      </c>
      <c r="CC8" s="245">
        <v>5</v>
      </c>
      <c r="CD8" s="245"/>
      <c r="CE8" s="245">
        <v>7</v>
      </c>
      <c r="CF8" s="245">
        <v>7</v>
      </c>
      <c r="CG8" s="245">
        <v>4</v>
      </c>
      <c r="CH8" s="245">
        <v>4</v>
      </c>
      <c r="CI8" s="245"/>
      <c r="CJ8" s="245"/>
      <c r="CK8" s="245">
        <v>7</v>
      </c>
      <c r="CL8" s="245"/>
      <c r="CM8" s="117">
        <f t="shared" si="18"/>
        <v>5.5714285714285712</v>
      </c>
      <c r="CN8" s="245"/>
      <c r="CO8" s="245">
        <v>7</v>
      </c>
      <c r="CP8" s="245"/>
      <c r="CQ8" s="245">
        <v>9</v>
      </c>
      <c r="CR8" s="245">
        <v>7</v>
      </c>
      <c r="CS8" s="245"/>
      <c r="CT8" s="117">
        <f t="shared" si="19"/>
        <v>7.666666666666667</v>
      </c>
      <c r="CU8" s="245"/>
      <c r="CV8" s="245">
        <v>7</v>
      </c>
      <c r="CW8" s="245">
        <v>7</v>
      </c>
      <c r="CX8" s="245">
        <v>6</v>
      </c>
      <c r="CY8" s="245">
        <v>8</v>
      </c>
      <c r="CZ8" s="245"/>
      <c r="DA8" s="245"/>
      <c r="DB8" s="245"/>
      <c r="DC8" s="245"/>
      <c r="DD8" s="245"/>
      <c r="DE8" s="245"/>
      <c r="DF8" s="245"/>
      <c r="DG8" s="117">
        <f t="shared" si="20"/>
        <v>7</v>
      </c>
      <c r="DH8" s="106"/>
      <c r="DI8" s="245">
        <v>9</v>
      </c>
      <c r="DJ8" s="106"/>
      <c r="DK8" s="118">
        <f t="shared" si="21"/>
        <v>9</v>
      </c>
      <c r="DL8" s="169"/>
      <c r="DM8" s="217">
        <f t="shared" si="22"/>
        <v>1</v>
      </c>
      <c r="DN8" s="245">
        <v>7</v>
      </c>
      <c r="DO8" s="245">
        <v>7</v>
      </c>
      <c r="DP8" s="245">
        <v>8</v>
      </c>
      <c r="DQ8" s="245">
        <v>4</v>
      </c>
      <c r="DR8" s="245">
        <v>8</v>
      </c>
      <c r="DS8" s="245">
        <v>7</v>
      </c>
      <c r="DT8" s="245">
        <v>4</v>
      </c>
      <c r="DU8" s="245">
        <v>4</v>
      </c>
      <c r="DV8" s="245"/>
      <c r="DW8" s="245"/>
      <c r="DX8" s="117">
        <f t="shared" si="23"/>
        <v>6.125</v>
      </c>
      <c r="DY8" s="245">
        <v>5</v>
      </c>
      <c r="DZ8" s="245">
        <v>5</v>
      </c>
      <c r="EA8" s="245"/>
      <c r="EB8" s="245"/>
      <c r="EC8" s="245"/>
      <c r="ED8" s="245">
        <v>6</v>
      </c>
      <c r="EE8" s="245">
        <v>7</v>
      </c>
      <c r="EF8" s="245">
        <v>7</v>
      </c>
      <c r="EG8" s="245">
        <v>6</v>
      </c>
      <c r="EH8" s="245">
        <v>7</v>
      </c>
      <c r="EI8" s="245">
        <v>10</v>
      </c>
      <c r="EJ8" s="117">
        <f t="shared" si="24"/>
        <v>6.1428571428571432</v>
      </c>
      <c r="EK8" s="245">
        <v>5</v>
      </c>
      <c r="EL8" s="245"/>
      <c r="EM8" s="245"/>
      <c r="EN8" s="245"/>
      <c r="EO8" s="245"/>
      <c r="EP8" s="245"/>
      <c r="EQ8" s="117">
        <f t="shared" si="25"/>
        <v>5</v>
      </c>
      <c r="ER8" s="245">
        <v>5</v>
      </c>
      <c r="ES8" s="245">
        <v>6</v>
      </c>
      <c r="ET8" s="245">
        <v>6</v>
      </c>
      <c r="EU8" s="245"/>
      <c r="EV8" s="245"/>
      <c r="EW8" s="245"/>
      <c r="EX8" s="245"/>
      <c r="EY8" s="245"/>
      <c r="EZ8" s="245"/>
      <c r="FA8" s="245"/>
      <c r="FB8" s="245"/>
      <c r="FC8" s="245"/>
      <c r="FD8" s="117">
        <f t="shared" si="26"/>
        <v>5.666666666666667</v>
      </c>
      <c r="FE8" s="245"/>
      <c r="FF8" s="245">
        <v>8</v>
      </c>
      <c r="FG8" s="245"/>
      <c r="FH8" s="118">
        <f t="shared" si="27"/>
        <v>8</v>
      </c>
      <c r="FI8" s="120"/>
      <c r="FJ8" s="223">
        <f t="shared" si="28"/>
        <v>1</v>
      </c>
      <c r="FK8" s="106">
        <v>6</v>
      </c>
      <c r="FL8" s="106">
        <v>6</v>
      </c>
      <c r="FM8" s="106">
        <v>8</v>
      </c>
      <c r="FN8" s="106">
        <v>5</v>
      </c>
      <c r="FO8" s="106">
        <v>7</v>
      </c>
      <c r="FP8" s="106">
        <v>7</v>
      </c>
      <c r="FQ8" s="106"/>
      <c r="FR8" s="106">
        <v>8</v>
      </c>
      <c r="FS8" s="106">
        <v>7</v>
      </c>
      <c r="FT8" s="106"/>
      <c r="FU8" s="117">
        <f t="shared" si="29"/>
        <v>6.75</v>
      </c>
      <c r="FV8" s="106">
        <v>5</v>
      </c>
      <c r="FW8" s="106">
        <v>5</v>
      </c>
      <c r="FX8" s="106"/>
      <c r="FY8" s="106">
        <v>8</v>
      </c>
      <c r="FZ8" s="106"/>
      <c r="GA8" s="106">
        <v>6</v>
      </c>
      <c r="GB8" s="106">
        <v>7</v>
      </c>
      <c r="GC8" s="106"/>
      <c r="GD8" s="106">
        <v>6</v>
      </c>
      <c r="GE8" s="106">
        <v>8</v>
      </c>
      <c r="GF8" s="106">
        <v>11</v>
      </c>
      <c r="GG8" s="117">
        <f t="shared" si="30"/>
        <v>6.4285714285714288</v>
      </c>
      <c r="GH8" s="106">
        <v>6</v>
      </c>
      <c r="GI8" s="106">
        <v>8</v>
      </c>
      <c r="GJ8" s="106">
        <v>6</v>
      </c>
      <c r="GK8" s="106"/>
      <c r="GL8" s="106">
        <v>8</v>
      </c>
      <c r="GM8" s="106"/>
      <c r="GN8" s="117">
        <f t="shared" si="31"/>
        <v>7</v>
      </c>
      <c r="GO8" s="106">
        <v>9</v>
      </c>
      <c r="GP8" s="106">
        <v>8</v>
      </c>
      <c r="GQ8" s="106">
        <v>9</v>
      </c>
      <c r="GR8" s="106">
        <v>7</v>
      </c>
      <c r="GS8" s="106">
        <v>8</v>
      </c>
      <c r="GT8" s="106"/>
      <c r="GU8" s="106"/>
      <c r="GV8" s="106"/>
      <c r="GW8" s="106"/>
      <c r="GX8" s="106"/>
      <c r="GY8" s="106"/>
      <c r="GZ8" s="106"/>
      <c r="HA8" s="117">
        <f t="shared" si="32"/>
        <v>8.1999999999999993</v>
      </c>
      <c r="HB8" s="106"/>
      <c r="HC8" s="106">
        <v>8</v>
      </c>
      <c r="HD8" s="106">
        <v>8</v>
      </c>
      <c r="HE8" s="118">
        <f t="shared" si="33"/>
        <v>8</v>
      </c>
      <c r="HF8" s="187"/>
      <c r="HG8" s="217">
        <v>1</v>
      </c>
      <c r="HH8" s="190">
        <v>5</v>
      </c>
      <c r="HI8" s="190">
        <v>6</v>
      </c>
      <c r="HJ8" s="190"/>
      <c r="HK8" s="190">
        <v>6</v>
      </c>
      <c r="HL8" s="190">
        <v>6</v>
      </c>
      <c r="HM8" s="190"/>
      <c r="HN8" s="106"/>
      <c r="HO8" s="106"/>
      <c r="HP8" s="106"/>
      <c r="HQ8" s="106"/>
      <c r="HR8" s="117">
        <f t="shared" si="34"/>
        <v>5.75</v>
      </c>
      <c r="HS8" s="190">
        <v>4</v>
      </c>
      <c r="HT8" s="190">
        <v>4</v>
      </c>
      <c r="HU8" s="190"/>
      <c r="HV8" s="190">
        <v>7</v>
      </c>
      <c r="HW8" s="106"/>
      <c r="HX8" s="190">
        <v>4</v>
      </c>
      <c r="HY8" s="190"/>
      <c r="HZ8" s="106"/>
      <c r="IA8" s="106">
        <v>6</v>
      </c>
      <c r="IB8" s="106"/>
      <c r="IC8" s="190">
        <v>10</v>
      </c>
      <c r="ID8" s="117">
        <f t="shared" si="35"/>
        <v>5</v>
      </c>
      <c r="IE8" s="190">
        <v>6</v>
      </c>
      <c r="IF8" s="106">
        <v>8</v>
      </c>
      <c r="IG8" s="106">
        <v>6</v>
      </c>
      <c r="IH8" s="106"/>
      <c r="II8" s="106">
        <v>5</v>
      </c>
      <c r="IJ8" s="106"/>
      <c r="IK8" s="117">
        <f t="shared" si="36"/>
        <v>6.25</v>
      </c>
      <c r="IL8" s="190">
        <v>9</v>
      </c>
      <c r="IM8" s="190">
        <v>8</v>
      </c>
      <c r="IN8" s="106">
        <v>8</v>
      </c>
      <c r="IO8" s="106">
        <v>7</v>
      </c>
      <c r="IP8" s="106">
        <v>8</v>
      </c>
      <c r="IQ8" s="106"/>
      <c r="IR8" s="106"/>
      <c r="IS8" s="106"/>
      <c r="IT8" s="106"/>
      <c r="IU8" s="106">
        <v>8</v>
      </c>
      <c r="IV8" s="106"/>
      <c r="IW8" s="106"/>
      <c r="IX8" s="208">
        <f t="shared" si="37"/>
        <v>8</v>
      </c>
      <c r="IY8" s="190"/>
      <c r="IZ8" s="190">
        <v>9</v>
      </c>
      <c r="JA8" s="106"/>
      <c r="JB8" s="118">
        <f t="shared" si="38"/>
        <v>9</v>
      </c>
      <c r="JC8" s="120"/>
      <c r="JD8" s="217">
        <f t="shared" si="39"/>
        <v>1</v>
      </c>
      <c r="JE8" s="190"/>
      <c r="JF8" s="106"/>
      <c r="JG8" s="106"/>
      <c r="JH8" s="190"/>
      <c r="JI8" s="190"/>
      <c r="JJ8" s="190"/>
      <c r="JK8" s="106"/>
      <c r="JL8" s="106"/>
      <c r="JM8" s="190"/>
      <c r="JN8" s="106"/>
      <c r="JO8" s="117">
        <f t="shared" si="40"/>
        <v>0</v>
      </c>
      <c r="JP8" s="190"/>
      <c r="JQ8" s="190"/>
      <c r="JR8" s="190"/>
      <c r="JS8" s="190"/>
      <c r="JT8" s="106"/>
      <c r="JU8" s="190"/>
      <c r="JV8" s="190"/>
      <c r="JW8" s="106"/>
      <c r="JX8" s="106"/>
      <c r="JY8" s="106"/>
      <c r="JZ8" s="190"/>
      <c r="KA8" s="121">
        <f t="shared" si="41"/>
        <v>0</v>
      </c>
      <c r="KB8" s="190"/>
      <c r="KC8" s="106"/>
      <c r="KD8" s="106"/>
      <c r="KE8" s="106"/>
      <c r="KF8" s="106"/>
      <c r="KG8" s="106"/>
      <c r="KH8" s="117">
        <f t="shared" si="42"/>
        <v>0</v>
      </c>
      <c r="KI8" s="190"/>
      <c r="KJ8" s="190"/>
      <c r="KK8" s="106"/>
      <c r="KL8" s="106"/>
      <c r="KM8" s="106"/>
      <c r="KN8" s="106"/>
      <c r="KO8" s="106"/>
      <c r="KP8" s="106"/>
      <c r="KQ8" s="106"/>
      <c r="KR8" s="106"/>
      <c r="KS8" s="106"/>
      <c r="KT8" s="106"/>
      <c r="KU8" s="117">
        <f t="shared" si="43"/>
        <v>0</v>
      </c>
      <c r="KV8" s="190"/>
      <c r="KW8" s="190"/>
      <c r="KX8" s="106"/>
      <c r="KY8" s="118">
        <f t="shared" si="44"/>
        <v>0</v>
      </c>
      <c r="KZ8" s="120"/>
      <c r="LA8" s="217">
        <f t="shared" si="45"/>
        <v>1</v>
      </c>
      <c r="LB8" s="106"/>
      <c r="LC8" s="106"/>
      <c r="LD8" s="106"/>
      <c r="LE8" s="106"/>
      <c r="LF8" s="106"/>
      <c r="LG8" s="106"/>
      <c r="LH8" s="106"/>
      <c r="LI8" s="106"/>
      <c r="LJ8" s="106"/>
      <c r="LK8" s="106"/>
      <c r="LL8" s="117">
        <f t="shared" si="46"/>
        <v>0</v>
      </c>
      <c r="LM8" s="106"/>
      <c r="LN8" s="106"/>
      <c r="LO8" s="106"/>
      <c r="LP8" s="106"/>
      <c r="LQ8" s="106"/>
      <c r="LR8" s="106"/>
      <c r="LS8" s="106"/>
      <c r="LT8" s="106"/>
      <c r="LU8" s="106"/>
      <c r="LV8" s="106"/>
      <c r="LW8" s="106"/>
      <c r="LX8" s="117">
        <f t="shared" si="47"/>
        <v>0</v>
      </c>
      <c r="LY8" s="106"/>
      <c r="LZ8" s="106"/>
      <c r="MA8" s="106"/>
      <c r="MB8" s="106"/>
      <c r="MC8" s="106"/>
      <c r="MD8" s="106"/>
      <c r="ME8" s="117">
        <f t="shared" si="48"/>
        <v>0</v>
      </c>
      <c r="MF8" s="106"/>
      <c r="MG8" s="106"/>
      <c r="MH8" s="106"/>
      <c r="MI8" s="106"/>
      <c r="MJ8" s="106"/>
      <c r="MK8" s="106"/>
      <c r="ML8" s="106"/>
      <c r="MM8" s="106"/>
      <c r="MN8" s="106"/>
      <c r="MO8" s="106"/>
      <c r="MP8" s="106"/>
      <c r="MQ8" s="106"/>
      <c r="MR8" s="117">
        <f t="shared" si="49"/>
        <v>0</v>
      </c>
      <c r="MS8" s="106"/>
      <c r="MT8" s="106"/>
      <c r="MU8" s="106"/>
      <c r="MV8" s="118">
        <f t="shared" si="50"/>
        <v>0</v>
      </c>
      <c r="MW8" s="120"/>
      <c r="MX8" s="217">
        <f t="shared" si="51"/>
        <v>1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2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3"/>
        <v>0</v>
      </c>
      <c r="NV8" s="106"/>
      <c r="NW8" s="106"/>
      <c r="NX8" s="106"/>
      <c r="NY8" s="106"/>
      <c r="NZ8" s="106"/>
      <c r="OA8" s="106"/>
      <c r="OB8" s="117">
        <f t="shared" si="54"/>
        <v>0</v>
      </c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17">
        <f t="shared" si="55"/>
        <v>0</v>
      </c>
      <c r="OP8" s="106"/>
      <c r="OQ8" s="106"/>
      <c r="OR8" s="106"/>
      <c r="OS8" s="118">
        <f t="shared" si="56"/>
        <v>0</v>
      </c>
      <c r="OT8" s="120"/>
      <c r="OU8" s="217">
        <f t="shared" si="57"/>
        <v>1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8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59"/>
        <v>0</v>
      </c>
      <c r="PS8" s="106"/>
      <c r="PT8" s="106"/>
      <c r="PU8" s="106"/>
      <c r="PV8" s="106"/>
      <c r="PW8" s="106"/>
      <c r="PX8" s="106"/>
      <c r="PY8" s="117">
        <f t="shared" si="60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1"/>
        <v>0</v>
      </c>
      <c r="QM8" s="106"/>
      <c r="QN8" s="106"/>
      <c r="QO8" s="106"/>
      <c r="QP8" s="118">
        <f t="shared" si="62"/>
        <v>0</v>
      </c>
      <c r="QQ8" s="120"/>
    </row>
    <row r="9" spans="1:459" ht="15.75" x14ac:dyDescent="0.25">
      <c r="A9" s="63">
        <v>1</v>
      </c>
      <c r="B9" s="147">
        <v>4</v>
      </c>
      <c r="C9" s="304" t="s">
        <v>425</v>
      </c>
      <c r="D9" s="420">
        <v>4</v>
      </c>
      <c r="E9" s="420">
        <v>4</v>
      </c>
      <c r="F9" s="420">
        <v>6</v>
      </c>
      <c r="G9" s="420">
        <v>4</v>
      </c>
      <c r="H9" s="420">
        <v>4</v>
      </c>
      <c r="I9" s="421">
        <v>5</v>
      </c>
      <c r="J9" s="397">
        <f t="shared" si="8"/>
        <v>4.5</v>
      </c>
      <c r="K9" s="422">
        <v>6</v>
      </c>
      <c r="L9" s="422">
        <v>7</v>
      </c>
      <c r="M9" s="422">
        <v>7</v>
      </c>
      <c r="N9" s="422">
        <v>5</v>
      </c>
      <c r="O9" s="422">
        <v>5</v>
      </c>
      <c r="P9" s="422">
        <v>5</v>
      </c>
      <c r="Q9" s="422">
        <v>8</v>
      </c>
      <c r="R9" s="397">
        <f t="shared" si="9"/>
        <v>6.1428571428571432</v>
      </c>
      <c r="S9" s="329">
        <f t="shared" si="10"/>
        <v>1</v>
      </c>
      <c r="T9" s="245">
        <v>6</v>
      </c>
      <c r="U9" s="245">
        <v>7</v>
      </c>
      <c r="V9" s="245">
        <v>6</v>
      </c>
      <c r="W9" s="245">
        <v>5</v>
      </c>
      <c r="X9" s="245">
        <v>5</v>
      </c>
      <c r="Y9" s="245">
        <v>4</v>
      </c>
      <c r="Z9" s="245">
        <v>5</v>
      </c>
      <c r="AA9" s="245">
        <v>7</v>
      </c>
      <c r="AB9" s="245"/>
      <c r="AC9" s="106"/>
      <c r="AD9" s="117">
        <f t="shared" si="11"/>
        <v>5.625</v>
      </c>
      <c r="AE9" s="245">
        <v>6</v>
      </c>
      <c r="AF9" s="245">
        <v>6</v>
      </c>
      <c r="AG9" s="245"/>
      <c r="AH9" s="245">
        <v>7</v>
      </c>
      <c r="AI9" s="245">
        <v>7</v>
      </c>
      <c r="AJ9" s="245">
        <v>7</v>
      </c>
      <c r="AK9" s="245">
        <v>7</v>
      </c>
      <c r="AL9" s="245"/>
      <c r="AM9" s="245"/>
      <c r="AN9" s="245">
        <v>8</v>
      </c>
      <c r="AO9" s="106"/>
      <c r="AP9" s="117">
        <f t="shared" si="12"/>
        <v>6.8571428571428568</v>
      </c>
      <c r="AQ9" s="106"/>
      <c r="AR9" s="106"/>
      <c r="AS9" s="106">
        <v>4</v>
      </c>
      <c r="AT9" s="106"/>
      <c r="AU9" s="106"/>
      <c r="AV9" s="106"/>
      <c r="AW9" s="117">
        <f t="shared" si="13"/>
        <v>4</v>
      </c>
      <c r="AX9" s="245">
        <v>6</v>
      </c>
      <c r="AY9" s="245"/>
      <c r="AZ9" s="245">
        <v>6</v>
      </c>
      <c r="BA9" s="245">
        <v>6</v>
      </c>
      <c r="BB9" s="245">
        <v>8</v>
      </c>
      <c r="BC9" s="245">
        <v>6</v>
      </c>
      <c r="BD9" s="245"/>
      <c r="BE9" s="245"/>
      <c r="BF9" s="245"/>
      <c r="BG9" s="245"/>
      <c r="BH9" s="245"/>
      <c r="BI9" s="245"/>
      <c r="BJ9" s="117">
        <f t="shared" si="14"/>
        <v>6.4</v>
      </c>
      <c r="BK9" s="106"/>
      <c r="BL9" s="245">
        <v>11</v>
      </c>
      <c r="BM9" s="245"/>
      <c r="BN9" s="118">
        <f t="shared" si="15"/>
        <v>11</v>
      </c>
      <c r="BO9" s="120"/>
      <c r="BP9" s="217">
        <f t="shared" si="16"/>
        <v>1</v>
      </c>
      <c r="BQ9" s="245">
        <v>7</v>
      </c>
      <c r="BR9" s="245">
        <v>8</v>
      </c>
      <c r="BS9" s="245">
        <v>7</v>
      </c>
      <c r="BT9" s="245">
        <v>5</v>
      </c>
      <c r="BU9" s="245">
        <v>5</v>
      </c>
      <c r="BV9" s="245">
        <v>5</v>
      </c>
      <c r="BW9" s="245">
        <v>4</v>
      </c>
      <c r="BX9" s="245">
        <v>7</v>
      </c>
      <c r="BY9" s="245"/>
      <c r="BZ9" s="245"/>
      <c r="CA9" s="117">
        <f t="shared" si="17"/>
        <v>6</v>
      </c>
      <c r="CB9" s="245">
        <v>5</v>
      </c>
      <c r="CC9" s="245">
        <v>5</v>
      </c>
      <c r="CD9" s="245"/>
      <c r="CE9" s="245">
        <v>8</v>
      </c>
      <c r="CF9" s="245">
        <v>8</v>
      </c>
      <c r="CG9" s="245">
        <v>7</v>
      </c>
      <c r="CH9" s="245">
        <v>7</v>
      </c>
      <c r="CI9" s="245"/>
      <c r="CJ9" s="245"/>
      <c r="CK9" s="245">
        <v>8</v>
      </c>
      <c r="CL9" s="245"/>
      <c r="CM9" s="117">
        <f t="shared" si="18"/>
        <v>6.8571428571428568</v>
      </c>
      <c r="CN9" s="245"/>
      <c r="CO9" s="245">
        <v>8</v>
      </c>
      <c r="CP9" s="245"/>
      <c r="CQ9" s="245">
        <v>8</v>
      </c>
      <c r="CR9" s="245">
        <v>7</v>
      </c>
      <c r="CS9" s="245"/>
      <c r="CT9" s="117">
        <f t="shared" si="19"/>
        <v>7.666666666666667</v>
      </c>
      <c r="CU9" s="245"/>
      <c r="CV9" s="245">
        <v>6</v>
      </c>
      <c r="CW9" s="245">
        <v>8</v>
      </c>
      <c r="CX9" s="245">
        <v>6</v>
      </c>
      <c r="CY9" s="245">
        <v>9</v>
      </c>
      <c r="CZ9" s="245"/>
      <c r="DA9" s="245"/>
      <c r="DB9" s="245"/>
      <c r="DC9" s="245"/>
      <c r="DD9" s="245"/>
      <c r="DE9" s="245"/>
      <c r="DF9" s="245"/>
      <c r="DG9" s="117">
        <f t="shared" si="20"/>
        <v>7.25</v>
      </c>
      <c r="DH9" s="106"/>
      <c r="DI9" s="245">
        <v>8</v>
      </c>
      <c r="DJ9" s="106"/>
      <c r="DK9" s="118">
        <f t="shared" si="21"/>
        <v>8</v>
      </c>
      <c r="DL9" s="169"/>
      <c r="DM9" s="217">
        <f t="shared" si="22"/>
        <v>1</v>
      </c>
      <c r="DN9" s="245">
        <v>7</v>
      </c>
      <c r="DO9" s="245">
        <v>8</v>
      </c>
      <c r="DP9" s="245">
        <v>10</v>
      </c>
      <c r="DQ9" s="245">
        <v>5</v>
      </c>
      <c r="DR9" s="245">
        <v>7</v>
      </c>
      <c r="DS9" s="245">
        <v>7</v>
      </c>
      <c r="DT9" s="245">
        <v>6</v>
      </c>
      <c r="DU9" s="245">
        <v>8</v>
      </c>
      <c r="DV9" s="245"/>
      <c r="DW9" s="245"/>
      <c r="DX9" s="117">
        <f t="shared" si="23"/>
        <v>7.25</v>
      </c>
      <c r="DY9" s="245">
        <v>5</v>
      </c>
      <c r="DZ9" s="245">
        <v>5</v>
      </c>
      <c r="EA9" s="245"/>
      <c r="EB9" s="245"/>
      <c r="EC9" s="245"/>
      <c r="ED9" s="245">
        <v>6</v>
      </c>
      <c r="EE9" s="245">
        <v>7</v>
      </c>
      <c r="EF9" s="245">
        <v>7</v>
      </c>
      <c r="EG9" s="245">
        <v>6</v>
      </c>
      <c r="EH9" s="245">
        <v>7</v>
      </c>
      <c r="EI9" s="245" t="s">
        <v>336</v>
      </c>
      <c r="EJ9" s="117">
        <f t="shared" si="24"/>
        <v>6.1428571428571432</v>
      </c>
      <c r="EK9" s="245">
        <v>6</v>
      </c>
      <c r="EL9" s="245"/>
      <c r="EM9" s="245"/>
      <c r="EN9" s="245"/>
      <c r="EO9" s="245"/>
      <c r="EP9" s="245"/>
      <c r="EQ9" s="117">
        <f t="shared" si="25"/>
        <v>6</v>
      </c>
      <c r="ER9" s="245">
        <v>8</v>
      </c>
      <c r="ES9" s="245">
        <v>7</v>
      </c>
      <c r="ET9" s="245">
        <v>6</v>
      </c>
      <c r="EU9" s="245"/>
      <c r="EV9" s="245"/>
      <c r="EW9" s="245"/>
      <c r="EX9" s="245"/>
      <c r="EY9" s="245"/>
      <c r="EZ9" s="245"/>
      <c r="FA9" s="245"/>
      <c r="FB9" s="245"/>
      <c r="FC9" s="245"/>
      <c r="FD9" s="117">
        <f t="shared" si="26"/>
        <v>7</v>
      </c>
      <c r="FE9" s="245"/>
      <c r="FF9" s="245">
        <v>7</v>
      </c>
      <c r="FG9" s="245"/>
      <c r="FH9" s="118">
        <f t="shared" si="27"/>
        <v>7</v>
      </c>
      <c r="FI9" s="120"/>
      <c r="FJ9" s="223">
        <f t="shared" si="28"/>
        <v>1</v>
      </c>
      <c r="FK9" s="106">
        <v>7</v>
      </c>
      <c r="FL9" s="106">
        <v>8</v>
      </c>
      <c r="FM9" s="106">
        <v>9</v>
      </c>
      <c r="FN9" s="106">
        <v>5</v>
      </c>
      <c r="FO9" s="106">
        <v>6</v>
      </c>
      <c r="FP9" s="106">
        <v>6</v>
      </c>
      <c r="FQ9" s="106"/>
      <c r="FR9" s="106">
        <v>10</v>
      </c>
      <c r="FS9" s="106">
        <v>8</v>
      </c>
      <c r="FT9" s="106"/>
      <c r="FU9" s="117">
        <f t="shared" si="29"/>
        <v>7.375</v>
      </c>
      <c r="FV9" s="106">
        <v>6</v>
      </c>
      <c r="FW9" s="106">
        <v>6</v>
      </c>
      <c r="FX9" s="106"/>
      <c r="FY9" s="106">
        <v>9</v>
      </c>
      <c r="FZ9" s="106"/>
      <c r="GA9" s="106">
        <v>6</v>
      </c>
      <c r="GB9" s="106">
        <v>7</v>
      </c>
      <c r="GC9" s="106"/>
      <c r="GD9" s="106">
        <v>6</v>
      </c>
      <c r="GE9" s="106">
        <v>8</v>
      </c>
      <c r="GF9" s="106" t="s">
        <v>829</v>
      </c>
      <c r="GG9" s="117">
        <f t="shared" si="30"/>
        <v>6.8571428571428568</v>
      </c>
      <c r="GH9" s="106">
        <v>5</v>
      </c>
      <c r="GI9" s="106">
        <v>8</v>
      </c>
      <c r="GJ9" s="106">
        <v>6</v>
      </c>
      <c r="GK9" s="106"/>
      <c r="GL9" s="106">
        <v>8</v>
      </c>
      <c r="GM9" s="106"/>
      <c r="GN9" s="117">
        <f t="shared" si="31"/>
        <v>6.75</v>
      </c>
      <c r="GO9" s="106">
        <v>9</v>
      </c>
      <c r="GP9" s="106">
        <v>7</v>
      </c>
      <c r="GQ9" s="106">
        <v>9</v>
      </c>
      <c r="GR9" s="106">
        <v>7</v>
      </c>
      <c r="GS9" s="106">
        <v>8</v>
      </c>
      <c r="GT9" s="106"/>
      <c r="GU9" s="106"/>
      <c r="GV9" s="106"/>
      <c r="GW9" s="106"/>
      <c r="GX9" s="106"/>
      <c r="GY9" s="106"/>
      <c r="GZ9" s="106"/>
      <c r="HA9" s="117">
        <f t="shared" si="32"/>
        <v>8</v>
      </c>
      <c r="HB9" s="106"/>
      <c r="HC9" s="106">
        <v>7</v>
      </c>
      <c r="HD9" s="106">
        <v>7</v>
      </c>
      <c r="HE9" s="118">
        <f t="shared" si="33"/>
        <v>7</v>
      </c>
      <c r="HF9" s="187"/>
      <c r="HG9" s="217">
        <v>1</v>
      </c>
      <c r="HH9" s="190">
        <v>7</v>
      </c>
      <c r="HI9" s="190">
        <v>8</v>
      </c>
      <c r="HJ9" s="190"/>
      <c r="HK9" s="190">
        <v>5</v>
      </c>
      <c r="HL9" s="190">
        <v>5</v>
      </c>
      <c r="HM9" s="190"/>
      <c r="HN9" s="106"/>
      <c r="HO9" s="106"/>
      <c r="HP9" s="106"/>
      <c r="HQ9" s="106"/>
      <c r="HR9" s="117">
        <f t="shared" si="34"/>
        <v>6.25</v>
      </c>
      <c r="HS9" s="190">
        <v>5</v>
      </c>
      <c r="HT9" s="190">
        <v>5</v>
      </c>
      <c r="HU9" s="190"/>
      <c r="HV9" s="190">
        <v>8</v>
      </c>
      <c r="HW9" s="106"/>
      <c r="HX9" s="190">
        <v>4</v>
      </c>
      <c r="HY9" s="190"/>
      <c r="HZ9" s="106"/>
      <c r="IA9" s="106">
        <v>6</v>
      </c>
      <c r="IB9" s="106"/>
      <c r="IC9" s="190" t="s">
        <v>746</v>
      </c>
      <c r="ID9" s="117">
        <f t="shared" si="35"/>
        <v>5.6</v>
      </c>
      <c r="IE9" s="190">
        <v>4</v>
      </c>
      <c r="IF9" s="106">
        <v>8</v>
      </c>
      <c r="IG9" s="106">
        <v>5</v>
      </c>
      <c r="IH9" s="106"/>
      <c r="II9" s="106">
        <v>4</v>
      </c>
      <c r="IJ9" s="106"/>
      <c r="IK9" s="117">
        <f t="shared" si="36"/>
        <v>5.25</v>
      </c>
      <c r="IL9" s="190">
        <v>8</v>
      </c>
      <c r="IM9" s="190">
        <v>6</v>
      </c>
      <c r="IN9" s="106">
        <v>6</v>
      </c>
      <c r="IO9" s="106">
        <v>6</v>
      </c>
      <c r="IP9" s="106">
        <v>8</v>
      </c>
      <c r="IQ9" s="106"/>
      <c r="IR9" s="106"/>
      <c r="IS9" s="106"/>
      <c r="IT9" s="106"/>
      <c r="IU9" s="106">
        <v>8</v>
      </c>
      <c r="IV9" s="106"/>
      <c r="IW9" s="106"/>
      <c r="IX9" s="208">
        <f t="shared" si="37"/>
        <v>7</v>
      </c>
      <c r="IY9" s="190"/>
      <c r="IZ9" s="190">
        <v>8</v>
      </c>
      <c r="JA9" s="106"/>
      <c r="JB9" s="118">
        <f t="shared" si="38"/>
        <v>8</v>
      </c>
      <c r="JC9" s="120"/>
      <c r="JD9" s="217">
        <f t="shared" si="39"/>
        <v>1</v>
      </c>
      <c r="JE9" s="190"/>
      <c r="JF9" s="106"/>
      <c r="JG9" s="106"/>
      <c r="JH9" s="190"/>
      <c r="JI9" s="190"/>
      <c r="JJ9" s="190"/>
      <c r="JK9" s="106"/>
      <c r="JL9" s="106"/>
      <c r="JM9" s="190"/>
      <c r="JN9" s="106"/>
      <c r="JO9" s="117">
        <f t="shared" si="40"/>
        <v>0</v>
      </c>
      <c r="JP9" s="190"/>
      <c r="JQ9" s="190"/>
      <c r="JR9" s="190"/>
      <c r="JS9" s="190"/>
      <c r="JT9" s="106"/>
      <c r="JU9" s="190"/>
      <c r="JV9" s="190"/>
      <c r="JW9" s="106"/>
      <c r="JX9" s="106"/>
      <c r="JY9" s="106"/>
      <c r="JZ9" s="190"/>
      <c r="KA9" s="121">
        <f t="shared" si="41"/>
        <v>0</v>
      </c>
      <c r="KB9" s="190"/>
      <c r="KC9" s="106"/>
      <c r="KD9" s="106"/>
      <c r="KE9" s="106"/>
      <c r="KF9" s="106"/>
      <c r="KG9" s="106"/>
      <c r="KH9" s="117">
        <f t="shared" si="42"/>
        <v>0</v>
      </c>
      <c r="KI9" s="190"/>
      <c r="KJ9" s="190"/>
      <c r="KK9" s="106"/>
      <c r="KL9" s="106"/>
      <c r="KM9" s="106"/>
      <c r="KN9" s="106"/>
      <c r="KO9" s="106"/>
      <c r="KP9" s="106"/>
      <c r="KQ9" s="106"/>
      <c r="KR9" s="106"/>
      <c r="KS9" s="106"/>
      <c r="KT9" s="106"/>
      <c r="KU9" s="117">
        <f t="shared" si="43"/>
        <v>0</v>
      </c>
      <c r="KV9" s="190"/>
      <c r="KW9" s="190"/>
      <c r="KX9" s="106"/>
      <c r="KY9" s="118">
        <f t="shared" si="44"/>
        <v>0</v>
      </c>
      <c r="KZ9" s="120"/>
      <c r="LA9" s="217">
        <f t="shared" si="45"/>
        <v>1</v>
      </c>
      <c r="LB9" s="106"/>
      <c r="LC9" s="106"/>
      <c r="LD9" s="106"/>
      <c r="LE9" s="106"/>
      <c r="LF9" s="106"/>
      <c r="LG9" s="106"/>
      <c r="LH9" s="106"/>
      <c r="LI9" s="106"/>
      <c r="LJ9" s="106"/>
      <c r="LK9" s="106"/>
      <c r="LL9" s="117">
        <f t="shared" si="46"/>
        <v>0</v>
      </c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17">
        <f t="shared" si="47"/>
        <v>0</v>
      </c>
      <c r="LY9" s="106"/>
      <c r="LZ9" s="106"/>
      <c r="MA9" s="106"/>
      <c r="MB9" s="106"/>
      <c r="MC9" s="106"/>
      <c r="MD9" s="106"/>
      <c r="ME9" s="117">
        <f t="shared" si="48"/>
        <v>0</v>
      </c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17">
        <f t="shared" si="49"/>
        <v>0</v>
      </c>
      <c r="MS9" s="106"/>
      <c r="MT9" s="106"/>
      <c r="MU9" s="106"/>
      <c r="MV9" s="118">
        <f t="shared" si="50"/>
        <v>0</v>
      </c>
      <c r="MW9" s="120"/>
      <c r="MX9" s="217">
        <f t="shared" si="51"/>
        <v>1</v>
      </c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17">
        <f t="shared" si="52"/>
        <v>0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17">
        <f t="shared" si="53"/>
        <v>0</v>
      </c>
      <c r="NV9" s="106"/>
      <c r="NW9" s="106"/>
      <c r="NX9" s="106"/>
      <c r="NY9" s="106"/>
      <c r="NZ9" s="106"/>
      <c r="OA9" s="106"/>
      <c r="OB9" s="117">
        <f t="shared" si="54"/>
        <v>0</v>
      </c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17">
        <f t="shared" si="55"/>
        <v>0</v>
      </c>
      <c r="OP9" s="106"/>
      <c r="OQ9" s="106"/>
      <c r="OR9" s="106"/>
      <c r="OS9" s="118">
        <f t="shared" si="56"/>
        <v>0</v>
      </c>
      <c r="OT9" s="120"/>
      <c r="OU9" s="217">
        <f t="shared" si="57"/>
        <v>1</v>
      </c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17">
        <f t="shared" si="58"/>
        <v>0</v>
      </c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17">
        <f t="shared" si="59"/>
        <v>0</v>
      </c>
      <c r="PS9" s="106"/>
      <c r="PT9" s="106"/>
      <c r="PU9" s="106"/>
      <c r="PV9" s="106"/>
      <c r="PW9" s="106"/>
      <c r="PX9" s="106"/>
      <c r="PY9" s="117">
        <f t="shared" si="60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1"/>
        <v>0</v>
      </c>
      <c r="QM9" s="106"/>
      <c r="QN9" s="106"/>
      <c r="QO9" s="106"/>
      <c r="QP9" s="118">
        <f t="shared" si="62"/>
        <v>0</v>
      </c>
      <c r="QQ9" s="120"/>
    </row>
    <row r="10" spans="1:459" ht="15.75" x14ac:dyDescent="0.25">
      <c r="A10" s="63">
        <v>1</v>
      </c>
      <c r="B10" s="147">
        <v>5</v>
      </c>
      <c r="C10" s="304" t="s">
        <v>426</v>
      </c>
      <c r="D10" s="420">
        <v>4</v>
      </c>
      <c r="E10" s="420">
        <v>4</v>
      </c>
      <c r="F10" s="420">
        <v>8</v>
      </c>
      <c r="G10" s="420">
        <v>6</v>
      </c>
      <c r="H10" s="420">
        <v>4</v>
      </c>
      <c r="I10" s="421">
        <v>7</v>
      </c>
      <c r="J10" s="397">
        <f t="shared" si="8"/>
        <v>5.5</v>
      </c>
      <c r="K10" s="422">
        <v>6</v>
      </c>
      <c r="L10" s="422">
        <v>7</v>
      </c>
      <c r="M10" s="422">
        <v>8</v>
      </c>
      <c r="N10" s="422">
        <v>6</v>
      </c>
      <c r="O10" s="422">
        <v>8</v>
      </c>
      <c r="P10" s="422">
        <v>8</v>
      </c>
      <c r="Q10" s="422">
        <v>7</v>
      </c>
      <c r="R10" s="397">
        <f t="shared" si="9"/>
        <v>7.1428571428571432</v>
      </c>
      <c r="S10" s="329">
        <f t="shared" si="10"/>
        <v>1</v>
      </c>
      <c r="T10" s="245">
        <v>8</v>
      </c>
      <c r="U10" s="245">
        <v>8</v>
      </c>
      <c r="V10" s="245">
        <v>8</v>
      </c>
      <c r="W10" s="245">
        <v>8</v>
      </c>
      <c r="X10" s="245">
        <v>9</v>
      </c>
      <c r="Y10" s="245">
        <v>10</v>
      </c>
      <c r="Z10" s="245">
        <v>10</v>
      </c>
      <c r="AA10" s="245">
        <v>6</v>
      </c>
      <c r="AB10" s="245"/>
      <c r="AC10" s="106"/>
      <c r="AD10" s="117">
        <f t="shared" si="11"/>
        <v>8.375</v>
      </c>
      <c r="AE10" s="245">
        <v>6</v>
      </c>
      <c r="AF10" s="245">
        <v>6</v>
      </c>
      <c r="AG10" s="245"/>
      <c r="AH10" s="245">
        <v>9</v>
      </c>
      <c r="AI10" s="245">
        <v>9</v>
      </c>
      <c r="AJ10" s="245">
        <v>8</v>
      </c>
      <c r="AK10" s="245">
        <v>8</v>
      </c>
      <c r="AL10" s="245"/>
      <c r="AM10" s="245"/>
      <c r="AN10" s="245">
        <v>8</v>
      </c>
      <c r="AO10" s="106"/>
      <c r="AP10" s="117">
        <f t="shared" si="12"/>
        <v>7.7142857142857144</v>
      </c>
      <c r="AQ10" s="106"/>
      <c r="AR10" s="106"/>
      <c r="AS10" s="106">
        <v>10</v>
      </c>
      <c r="AT10" s="106"/>
      <c r="AU10" s="106"/>
      <c r="AV10" s="106"/>
      <c r="AW10" s="117">
        <f t="shared" si="13"/>
        <v>10</v>
      </c>
      <c r="AX10" s="245">
        <v>11</v>
      </c>
      <c r="AY10" s="245"/>
      <c r="AZ10" s="245">
        <v>11</v>
      </c>
      <c r="BA10" s="245">
        <v>9</v>
      </c>
      <c r="BB10" s="245">
        <v>11</v>
      </c>
      <c r="BC10" s="245">
        <v>7</v>
      </c>
      <c r="BD10" s="245"/>
      <c r="BE10" s="245"/>
      <c r="BF10" s="245"/>
      <c r="BG10" s="245"/>
      <c r="BH10" s="245"/>
      <c r="BI10" s="245"/>
      <c r="BJ10" s="117">
        <f t="shared" si="14"/>
        <v>9.8000000000000007</v>
      </c>
      <c r="BK10" s="106"/>
      <c r="BL10" s="245">
        <v>12</v>
      </c>
      <c r="BM10" s="245"/>
      <c r="BN10" s="118">
        <f t="shared" si="15"/>
        <v>12</v>
      </c>
      <c r="BO10" s="120"/>
      <c r="BP10" s="217">
        <f t="shared" si="16"/>
        <v>1</v>
      </c>
      <c r="BQ10" s="245">
        <v>8</v>
      </c>
      <c r="BR10" s="245">
        <v>8</v>
      </c>
      <c r="BS10" s="245">
        <v>8</v>
      </c>
      <c r="BT10" s="245">
        <v>8</v>
      </c>
      <c r="BU10" s="245">
        <v>7</v>
      </c>
      <c r="BV10" s="245">
        <v>9</v>
      </c>
      <c r="BW10" s="245">
        <v>8</v>
      </c>
      <c r="BX10" s="245">
        <v>7</v>
      </c>
      <c r="BY10" s="245"/>
      <c r="BZ10" s="245"/>
      <c r="CA10" s="117">
        <f t="shared" si="17"/>
        <v>7.875</v>
      </c>
      <c r="CB10" s="245">
        <v>5</v>
      </c>
      <c r="CC10" s="245">
        <v>6</v>
      </c>
      <c r="CD10" s="245"/>
      <c r="CE10" s="245">
        <v>10</v>
      </c>
      <c r="CF10" s="245">
        <v>11</v>
      </c>
      <c r="CG10" s="245">
        <v>9</v>
      </c>
      <c r="CH10" s="245">
        <v>9</v>
      </c>
      <c r="CI10" s="245"/>
      <c r="CJ10" s="245"/>
      <c r="CK10" s="245">
        <v>8</v>
      </c>
      <c r="CL10" s="245"/>
      <c r="CM10" s="117">
        <f t="shared" si="18"/>
        <v>8.2857142857142865</v>
      </c>
      <c r="CN10" s="245"/>
      <c r="CO10" s="245">
        <v>8</v>
      </c>
      <c r="CP10" s="245"/>
      <c r="CQ10" s="245">
        <v>10</v>
      </c>
      <c r="CR10" s="245">
        <v>7</v>
      </c>
      <c r="CS10" s="245"/>
      <c r="CT10" s="117">
        <f t="shared" si="19"/>
        <v>8.3333333333333339</v>
      </c>
      <c r="CU10" s="245"/>
      <c r="CV10" s="245">
        <v>10</v>
      </c>
      <c r="CW10" s="245">
        <v>10</v>
      </c>
      <c r="CX10" s="245">
        <v>9</v>
      </c>
      <c r="CY10" s="245">
        <v>11</v>
      </c>
      <c r="CZ10" s="245"/>
      <c r="DA10" s="245"/>
      <c r="DB10" s="245"/>
      <c r="DC10" s="245"/>
      <c r="DD10" s="245"/>
      <c r="DE10" s="245"/>
      <c r="DF10" s="245"/>
      <c r="DG10" s="117">
        <f t="shared" si="20"/>
        <v>10</v>
      </c>
      <c r="DH10" s="106"/>
      <c r="DI10" s="245">
        <v>10</v>
      </c>
      <c r="DJ10" s="106"/>
      <c r="DK10" s="118">
        <f t="shared" si="21"/>
        <v>10</v>
      </c>
      <c r="DL10" s="169"/>
      <c r="DM10" s="217">
        <f t="shared" si="22"/>
        <v>1</v>
      </c>
      <c r="DN10" s="245">
        <v>7</v>
      </c>
      <c r="DO10" s="245">
        <v>8</v>
      </c>
      <c r="DP10" s="245">
        <v>9</v>
      </c>
      <c r="DQ10" s="245">
        <v>8</v>
      </c>
      <c r="DR10" s="245">
        <v>8</v>
      </c>
      <c r="DS10" s="245">
        <v>8</v>
      </c>
      <c r="DT10" s="245">
        <v>7</v>
      </c>
      <c r="DU10" s="245">
        <v>8</v>
      </c>
      <c r="DV10" s="245"/>
      <c r="DW10" s="245"/>
      <c r="DX10" s="117">
        <f t="shared" si="23"/>
        <v>7.875</v>
      </c>
      <c r="DY10" s="245">
        <v>5</v>
      </c>
      <c r="DZ10" s="245">
        <v>5</v>
      </c>
      <c r="EA10" s="245"/>
      <c r="EB10" s="245"/>
      <c r="EC10" s="245"/>
      <c r="ED10" s="245">
        <v>7</v>
      </c>
      <c r="EE10" s="245">
        <v>8</v>
      </c>
      <c r="EF10" s="245">
        <v>10</v>
      </c>
      <c r="EG10" s="245">
        <v>4</v>
      </c>
      <c r="EH10" s="245">
        <v>10</v>
      </c>
      <c r="EI10" s="245">
        <v>11</v>
      </c>
      <c r="EJ10" s="117">
        <f t="shared" si="24"/>
        <v>7</v>
      </c>
      <c r="EK10" s="245">
        <v>6</v>
      </c>
      <c r="EL10" s="245"/>
      <c r="EM10" s="245"/>
      <c r="EN10" s="245"/>
      <c r="EO10" s="245"/>
      <c r="EP10" s="245"/>
      <c r="EQ10" s="117">
        <f t="shared" si="25"/>
        <v>6</v>
      </c>
      <c r="ER10" s="245">
        <v>9</v>
      </c>
      <c r="ES10" s="245">
        <v>10</v>
      </c>
      <c r="ET10" s="245">
        <v>10</v>
      </c>
      <c r="EU10" s="245"/>
      <c r="EV10" s="245"/>
      <c r="EW10" s="245"/>
      <c r="EX10" s="245"/>
      <c r="EY10" s="245"/>
      <c r="EZ10" s="245"/>
      <c r="FA10" s="245"/>
      <c r="FB10" s="245"/>
      <c r="FC10" s="245"/>
      <c r="FD10" s="117">
        <f t="shared" si="26"/>
        <v>9.6666666666666661</v>
      </c>
      <c r="FE10" s="245"/>
      <c r="FF10" s="245">
        <v>10</v>
      </c>
      <c r="FG10" s="245"/>
      <c r="FH10" s="118">
        <f t="shared" si="27"/>
        <v>10</v>
      </c>
      <c r="FI10" s="120"/>
      <c r="FJ10" s="223">
        <f t="shared" si="28"/>
        <v>1</v>
      </c>
      <c r="FK10" s="106">
        <v>8</v>
      </c>
      <c r="FL10" s="106">
        <v>8</v>
      </c>
      <c r="FM10" s="106">
        <v>8</v>
      </c>
      <c r="FN10" s="106">
        <v>7</v>
      </c>
      <c r="FO10" s="106">
        <v>8</v>
      </c>
      <c r="FP10" s="106">
        <v>8</v>
      </c>
      <c r="FQ10" s="106"/>
      <c r="FR10" s="106">
        <v>10</v>
      </c>
      <c r="FS10" s="106">
        <v>9</v>
      </c>
      <c r="FT10" s="106"/>
      <c r="FU10" s="117">
        <f t="shared" si="29"/>
        <v>8.25</v>
      </c>
      <c r="FV10" s="106">
        <v>5</v>
      </c>
      <c r="FW10" s="106">
        <v>5</v>
      </c>
      <c r="FX10" s="106"/>
      <c r="FY10" s="106">
        <v>10</v>
      </c>
      <c r="FZ10" s="106"/>
      <c r="GA10" s="106">
        <v>7</v>
      </c>
      <c r="GB10" s="106">
        <v>8</v>
      </c>
      <c r="GC10" s="106"/>
      <c r="GD10" s="106">
        <v>8</v>
      </c>
      <c r="GE10" s="106">
        <v>10</v>
      </c>
      <c r="GF10" s="106">
        <v>11</v>
      </c>
      <c r="GG10" s="117">
        <f t="shared" si="30"/>
        <v>7.5714285714285712</v>
      </c>
      <c r="GH10" s="106">
        <v>7</v>
      </c>
      <c r="GI10" s="106">
        <v>10</v>
      </c>
      <c r="GJ10" s="106">
        <v>8</v>
      </c>
      <c r="GK10" s="106"/>
      <c r="GL10" s="106">
        <v>10</v>
      </c>
      <c r="GM10" s="106"/>
      <c r="GN10" s="117">
        <f t="shared" si="31"/>
        <v>8.75</v>
      </c>
      <c r="GO10" s="106">
        <v>10</v>
      </c>
      <c r="GP10" s="106">
        <v>10</v>
      </c>
      <c r="GQ10" s="106">
        <v>10</v>
      </c>
      <c r="GR10" s="106">
        <v>10</v>
      </c>
      <c r="GS10" s="106">
        <v>10</v>
      </c>
      <c r="GT10" s="106"/>
      <c r="GU10" s="106"/>
      <c r="GV10" s="106"/>
      <c r="GW10" s="106"/>
      <c r="GX10" s="106"/>
      <c r="GY10" s="106"/>
      <c r="GZ10" s="106"/>
      <c r="HA10" s="117">
        <f t="shared" si="32"/>
        <v>10</v>
      </c>
      <c r="HB10" s="106"/>
      <c r="HC10" s="106">
        <v>10</v>
      </c>
      <c r="HD10" s="106">
        <v>10</v>
      </c>
      <c r="HE10" s="118">
        <f t="shared" si="33"/>
        <v>10</v>
      </c>
      <c r="HF10" s="187"/>
      <c r="HG10" s="217">
        <v>1</v>
      </c>
      <c r="HH10" s="190">
        <v>8</v>
      </c>
      <c r="HI10" s="190">
        <v>8</v>
      </c>
      <c r="HJ10" s="190"/>
      <c r="HK10" s="190">
        <v>8</v>
      </c>
      <c r="HL10" s="190">
        <v>8</v>
      </c>
      <c r="HM10" s="190"/>
      <c r="HN10" s="106"/>
      <c r="HO10" s="106"/>
      <c r="HP10" s="106"/>
      <c r="HQ10" s="106"/>
      <c r="HR10" s="117">
        <f t="shared" si="34"/>
        <v>8</v>
      </c>
      <c r="HS10" s="190">
        <v>5</v>
      </c>
      <c r="HT10" s="190">
        <v>5</v>
      </c>
      <c r="HU10" s="190"/>
      <c r="HV10" s="190">
        <v>10</v>
      </c>
      <c r="HW10" s="106"/>
      <c r="HX10" s="190">
        <v>5</v>
      </c>
      <c r="HY10" s="190"/>
      <c r="HZ10" s="106"/>
      <c r="IA10" s="106">
        <v>10</v>
      </c>
      <c r="IB10" s="106"/>
      <c r="IC10" s="190">
        <v>10</v>
      </c>
      <c r="ID10" s="117">
        <f t="shared" si="35"/>
        <v>7</v>
      </c>
      <c r="IE10" s="190" t="s">
        <v>746</v>
      </c>
      <c r="IF10" s="106">
        <v>10</v>
      </c>
      <c r="IG10" s="106">
        <v>8</v>
      </c>
      <c r="IH10" s="106"/>
      <c r="II10" s="106">
        <v>9</v>
      </c>
      <c r="IJ10" s="106"/>
      <c r="IK10" s="117" t="e">
        <f t="shared" si="36"/>
        <v>#VALUE!</v>
      </c>
      <c r="IL10" s="190">
        <v>10</v>
      </c>
      <c r="IM10" s="190">
        <v>10</v>
      </c>
      <c r="IN10" s="106">
        <v>9</v>
      </c>
      <c r="IO10" s="106">
        <v>10</v>
      </c>
      <c r="IP10" s="106">
        <v>10</v>
      </c>
      <c r="IQ10" s="106"/>
      <c r="IR10" s="106"/>
      <c r="IS10" s="106"/>
      <c r="IT10" s="106"/>
      <c r="IU10" s="106">
        <v>10</v>
      </c>
      <c r="IV10" s="106"/>
      <c r="IW10" s="106"/>
      <c r="IX10" s="208">
        <f t="shared" si="37"/>
        <v>9.8333333333333339</v>
      </c>
      <c r="IY10" s="190"/>
      <c r="IZ10" s="190">
        <v>10</v>
      </c>
      <c r="JA10" s="106"/>
      <c r="JB10" s="118">
        <f t="shared" si="38"/>
        <v>10</v>
      </c>
      <c r="JC10" s="120"/>
      <c r="JD10" s="217">
        <f t="shared" si="39"/>
        <v>1</v>
      </c>
      <c r="JE10" s="190"/>
      <c r="JF10" s="106"/>
      <c r="JG10" s="106"/>
      <c r="JH10" s="190"/>
      <c r="JI10" s="190"/>
      <c r="JJ10" s="190"/>
      <c r="JK10" s="106"/>
      <c r="JL10" s="106"/>
      <c r="JM10" s="190"/>
      <c r="JN10" s="106"/>
      <c r="JO10" s="117">
        <f t="shared" si="40"/>
        <v>0</v>
      </c>
      <c r="JP10" s="190"/>
      <c r="JQ10" s="190"/>
      <c r="JR10" s="190"/>
      <c r="JS10" s="190"/>
      <c r="JT10" s="106"/>
      <c r="JU10" s="190"/>
      <c r="JV10" s="190"/>
      <c r="JW10" s="106"/>
      <c r="JX10" s="106"/>
      <c r="JY10" s="106"/>
      <c r="JZ10" s="190"/>
      <c r="KA10" s="121">
        <f t="shared" si="41"/>
        <v>0</v>
      </c>
      <c r="KB10" s="190"/>
      <c r="KC10" s="106"/>
      <c r="KD10" s="106"/>
      <c r="KE10" s="106"/>
      <c r="KF10" s="106"/>
      <c r="KG10" s="106"/>
      <c r="KH10" s="117">
        <f t="shared" si="42"/>
        <v>0</v>
      </c>
      <c r="KI10" s="190"/>
      <c r="KJ10" s="190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17">
        <f t="shared" si="43"/>
        <v>0</v>
      </c>
      <c r="KV10" s="190"/>
      <c r="KW10" s="190"/>
      <c r="KX10" s="106"/>
      <c r="KY10" s="118">
        <f t="shared" si="44"/>
        <v>0</v>
      </c>
      <c r="KZ10" s="120"/>
      <c r="LA10" s="217">
        <f t="shared" si="45"/>
        <v>1</v>
      </c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17">
        <f t="shared" si="46"/>
        <v>0</v>
      </c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17">
        <f t="shared" si="47"/>
        <v>0</v>
      </c>
      <c r="LY10" s="106"/>
      <c r="LZ10" s="106"/>
      <c r="MA10" s="106"/>
      <c r="MB10" s="106"/>
      <c r="MC10" s="106"/>
      <c r="MD10" s="106"/>
      <c r="ME10" s="117">
        <f t="shared" si="48"/>
        <v>0</v>
      </c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17">
        <f t="shared" si="49"/>
        <v>0</v>
      </c>
      <c r="MS10" s="106"/>
      <c r="MT10" s="106"/>
      <c r="MU10" s="106"/>
      <c r="MV10" s="118">
        <f t="shared" si="50"/>
        <v>0</v>
      </c>
      <c r="MW10" s="120"/>
      <c r="MX10" s="217">
        <f t="shared" si="51"/>
        <v>1</v>
      </c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17">
        <f t="shared" si="52"/>
        <v>0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17">
        <f t="shared" si="53"/>
        <v>0</v>
      </c>
      <c r="NV10" s="106"/>
      <c r="NW10" s="106"/>
      <c r="NX10" s="106"/>
      <c r="NY10" s="106"/>
      <c r="NZ10" s="106"/>
      <c r="OA10" s="106"/>
      <c r="OB10" s="117">
        <f t="shared" si="54"/>
        <v>0</v>
      </c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17">
        <f t="shared" si="55"/>
        <v>0</v>
      </c>
      <c r="OP10" s="106"/>
      <c r="OQ10" s="106"/>
      <c r="OR10" s="106"/>
      <c r="OS10" s="118">
        <f t="shared" si="56"/>
        <v>0</v>
      </c>
      <c r="OT10" s="120"/>
      <c r="OU10" s="217">
        <f t="shared" si="57"/>
        <v>1</v>
      </c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17">
        <f t="shared" si="58"/>
        <v>0</v>
      </c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17">
        <f t="shared" si="59"/>
        <v>0</v>
      </c>
      <c r="PS10" s="106"/>
      <c r="PT10" s="106"/>
      <c r="PU10" s="106"/>
      <c r="PV10" s="106"/>
      <c r="PW10" s="106"/>
      <c r="PX10" s="106"/>
      <c r="PY10" s="117">
        <f t="shared" si="60"/>
        <v>0</v>
      </c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17">
        <f t="shared" si="61"/>
        <v>0</v>
      </c>
      <c r="QM10" s="106"/>
      <c r="QN10" s="106"/>
      <c r="QO10" s="106"/>
      <c r="QP10" s="118">
        <f t="shared" si="62"/>
        <v>0</v>
      </c>
      <c r="QQ10" s="120"/>
    </row>
    <row r="11" spans="1:459" ht="15.75" x14ac:dyDescent="0.25">
      <c r="A11" s="63">
        <v>1</v>
      </c>
      <c r="B11" s="147">
        <v>6</v>
      </c>
      <c r="C11" s="304" t="s">
        <v>427</v>
      </c>
      <c r="D11" s="420">
        <v>4</v>
      </c>
      <c r="E11" s="420">
        <v>4</v>
      </c>
      <c r="F11" s="420">
        <v>7</v>
      </c>
      <c r="G11" s="420">
        <v>5</v>
      </c>
      <c r="H11" s="420">
        <v>4</v>
      </c>
      <c r="I11" s="421">
        <v>3</v>
      </c>
      <c r="J11" s="397">
        <f t="shared" si="8"/>
        <v>4.5</v>
      </c>
      <c r="K11" s="422">
        <v>5</v>
      </c>
      <c r="L11" s="422">
        <v>5</v>
      </c>
      <c r="M11" s="422">
        <v>6</v>
      </c>
      <c r="N11" s="422">
        <v>5</v>
      </c>
      <c r="O11" s="422">
        <v>5</v>
      </c>
      <c r="P11" s="422">
        <v>7</v>
      </c>
      <c r="Q11" s="422">
        <v>5</v>
      </c>
      <c r="R11" s="397">
        <f t="shared" si="9"/>
        <v>5.4285714285714288</v>
      </c>
      <c r="S11" s="329">
        <f t="shared" si="10"/>
        <v>1</v>
      </c>
      <c r="T11" s="245">
        <v>7</v>
      </c>
      <c r="U11" s="245">
        <v>7</v>
      </c>
      <c r="V11" s="245">
        <v>7</v>
      </c>
      <c r="W11" s="245">
        <v>7</v>
      </c>
      <c r="X11" s="245">
        <v>7</v>
      </c>
      <c r="Y11" s="245">
        <v>7</v>
      </c>
      <c r="Z11" s="245">
        <v>7</v>
      </c>
      <c r="AA11" s="245">
        <v>7</v>
      </c>
      <c r="AB11" s="245"/>
      <c r="AC11" s="106"/>
      <c r="AD11" s="117">
        <f t="shared" si="11"/>
        <v>7</v>
      </c>
      <c r="AE11" s="245">
        <v>7</v>
      </c>
      <c r="AF11" s="245">
        <v>7</v>
      </c>
      <c r="AG11" s="245"/>
      <c r="AH11" s="245">
        <v>7</v>
      </c>
      <c r="AI11" s="245">
        <v>7</v>
      </c>
      <c r="AJ11" s="245">
        <v>7</v>
      </c>
      <c r="AK11" s="245">
        <v>7</v>
      </c>
      <c r="AL11" s="245"/>
      <c r="AM11" s="245"/>
      <c r="AN11" s="245">
        <v>7</v>
      </c>
      <c r="AO11" s="106"/>
      <c r="AP11" s="117">
        <f t="shared" si="12"/>
        <v>7</v>
      </c>
      <c r="AQ11" s="106"/>
      <c r="AR11" s="106"/>
      <c r="AS11" s="106">
        <v>7</v>
      </c>
      <c r="AT11" s="106"/>
      <c r="AU11" s="106"/>
      <c r="AV11" s="106"/>
      <c r="AW11" s="117">
        <f t="shared" si="13"/>
        <v>7</v>
      </c>
      <c r="AX11" s="245">
        <v>7</v>
      </c>
      <c r="AY11" s="245"/>
      <c r="AZ11" s="245">
        <v>7</v>
      </c>
      <c r="BA11" s="245">
        <v>9</v>
      </c>
      <c r="BB11" s="245">
        <v>8</v>
      </c>
      <c r="BC11" s="245">
        <v>7</v>
      </c>
      <c r="BD11" s="245"/>
      <c r="BE11" s="245"/>
      <c r="BF11" s="245"/>
      <c r="BG11" s="245"/>
      <c r="BH11" s="245"/>
      <c r="BI11" s="245"/>
      <c r="BJ11" s="117">
        <f t="shared" si="14"/>
        <v>7.6</v>
      </c>
      <c r="BK11" s="106"/>
      <c r="BL11" s="245">
        <v>11</v>
      </c>
      <c r="BM11" s="245"/>
      <c r="BN11" s="118">
        <f t="shared" si="15"/>
        <v>11</v>
      </c>
      <c r="BO11" s="120"/>
      <c r="BP11" s="217">
        <f t="shared" si="16"/>
        <v>1</v>
      </c>
      <c r="BQ11" s="245">
        <v>7</v>
      </c>
      <c r="BR11" s="245">
        <v>7</v>
      </c>
      <c r="BS11" s="245">
        <v>7</v>
      </c>
      <c r="BT11" s="245">
        <v>6</v>
      </c>
      <c r="BU11" s="245">
        <v>5</v>
      </c>
      <c r="BV11" s="245">
        <v>7</v>
      </c>
      <c r="BW11" s="245">
        <v>6</v>
      </c>
      <c r="BX11" s="245">
        <v>7</v>
      </c>
      <c r="BY11" s="245"/>
      <c r="BZ11" s="245"/>
      <c r="CA11" s="117">
        <f t="shared" si="17"/>
        <v>6.5</v>
      </c>
      <c r="CB11" s="245">
        <v>6</v>
      </c>
      <c r="CC11" s="245">
        <v>6</v>
      </c>
      <c r="CD11" s="245"/>
      <c r="CE11" s="245">
        <v>8</v>
      </c>
      <c r="CF11" s="245">
        <v>8</v>
      </c>
      <c r="CG11" s="245">
        <v>7</v>
      </c>
      <c r="CH11" s="245">
        <v>7</v>
      </c>
      <c r="CI11" s="245"/>
      <c r="CJ11" s="245"/>
      <c r="CK11" s="245">
        <v>7</v>
      </c>
      <c r="CL11" s="245"/>
      <c r="CM11" s="117">
        <f t="shared" si="18"/>
        <v>7</v>
      </c>
      <c r="CN11" s="245"/>
      <c r="CO11" s="245">
        <v>7</v>
      </c>
      <c r="CP11" s="245"/>
      <c r="CQ11" s="245">
        <v>6</v>
      </c>
      <c r="CR11" s="245">
        <v>7</v>
      </c>
      <c r="CS11" s="245"/>
      <c r="CT11" s="117">
        <f t="shared" si="19"/>
        <v>6.666666666666667</v>
      </c>
      <c r="CU11" s="245"/>
      <c r="CV11" s="245">
        <v>8</v>
      </c>
      <c r="CW11" s="245">
        <v>7</v>
      </c>
      <c r="CX11" s="245">
        <v>9</v>
      </c>
      <c r="CY11" s="245">
        <v>8</v>
      </c>
      <c r="CZ11" s="245"/>
      <c r="DA11" s="245"/>
      <c r="DB11" s="245"/>
      <c r="DC11" s="245"/>
      <c r="DD11" s="245"/>
      <c r="DE11" s="245"/>
      <c r="DF11" s="245"/>
      <c r="DG11" s="117">
        <f t="shared" si="20"/>
        <v>8</v>
      </c>
      <c r="DH11" s="106"/>
      <c r="DI11" s="245">
        <v>10</v>
      </c>
      <c r="DJ11" s="106"/>
      <c r="DK11" s="118">
        <f t="shared" si="21"/>
        <v>10</v>
      </c>
      <c r="DL11" s="169"/>
      <c r="DM11" s="217">
        <f t="shared" si="22"/>
        <v>1</v>
      </c>
      <c r="DN11" s="245">
        <v>7</v>
      </c>
      <c r="DO11" s="245">
        <v>7</v>
      </c>
      <c r="DP11" s="245">
        <v>8</v>
      </c>
      <c r="DQ11" s="245">
        <v>7</v>
      </c>
      <c r="DR11" s="245">
        <v>7</v>
      </c>
      <c r="DS11" s="245">
        <v>7</v>
      </c>
      <c r="DT11" s="245">
        <v>8</v>
      </c>
      <c r="DU11" s="245">
        <v>7</v>
      </c>
      <c r="DV11" s="245"/>
      <c r="DW11" s="245"/>
      <c r="DX11" s="117">
        <f t="shared" si="23"/>
        <v>7.25</v>
      </c>
      <c r="DY11" s="245">
        <v>5</v>
      </c>
      <c r="DZ11" s="245">
        <v>5</v>
      </c>
      <c r="EA11" s="245"/>
      <c r="EB11" s="245"/>
      <c r="EC11" s="245"/>
      <c r="ED11" s="245">
        <v>7</v>
      </c>
      <c r="EE11" s="245">
        <v>7</v>
      </c>
      <c r="EF11" s="245">
        <v>7</v>
      </c>
      <c r="EG11" s="245">
        <v>7</v>
      </c>
      <c r="EH11" s="245">
        <v>7</v>
      </c>
      <c r="EI11" s="245">
        <v>10</v>
      </c>
      <c r="EJ11" s="117">
        <f t="shared" si="24"/>
        <v>6.4285714285714288</v>
      </c>
      <c r="EK11" s="245">
        <v>5</v>
      </c>
      <c r="EL11" s="245"/>
      <c r="EM11" s="245"/>
      <c r="EN11" s="245"/>
      <c r="EO11" s="245"/>
      <c r="EP11" s="245"/>
      <c r="EQ11" s="117">
        <f t="shared" si="25"/>
        <v>5</v>
      </c>
      <c r="ER11" s="245">
        <v>8</v>
      </c>
      <c r="ES11" s="245">
        <v>8</v>
      </c>
      <c r="ET11" s="245">
        <v>7</v>
      </c>
      <c r="EU11" s="245"/>
      <c r="EV11" s="245"/>
      <c r="EW11" s="245"/>
      <c r="EX11" s="245"/>
      <c r="EY11" s="245"/>
      <c r="EZ11" s="245"/>
      <c r="FA11" s="245"/>
      <c r="FB11" s="245"/>
      <c r="FC11" s="245"/>
      <c r="FD11" s="117">
        <f t="shared" si="26"/>
        <v>7.666666666666667</v>
      </c>
      <c r="FE11" s="245"/>
      <c r="FF11" s="245">
        <v>10</v>
      </c>
      <c r="FG11" s="245"/>
      <c r="FH11" s="118">
        <f t="shared" si="27"/>
        <v>10</v>
      </c>
      <c r="FI11" s="120"/>
      <c r="FJ11" s="223">
        <f t="shared" si="28"/>
        <v>1</v>
      </c>
      <c r="FK11" s="106">
        <v>7</v>
      </c>
      <c r="FL11" s="106">
        <v>7</v>
      </c>
      <c r="FM11" s="106">
        <v>8</v>
      </c>
      <c r="FN11" s="106">
        <v>5</v>
      </c>
      <c r="FO11" s="106">
        <v>6</v>
      </c>
      <c r="FP11" s="106">
        <v>6</v>
      </c>
      <c r="FQ11" s="106"/>
      <c r="FR11" s="106">
        <v>8</v>
      </c>
      <c r="FS11" s="106">
        <v>7</v>
      </c>
      <c r="FT11" s="106"/>
      <c r="FU11" s="117">
        <f t="shared" si="29"/>
        <v>6.75</v>
      </c>
      <c r="FV11" s="106">
        <v>5</v>
      </c>
      <c r="FW11" s="106">
        <v>5</v>
      </c>
      <c r="FX11" s="106"/>
      <c r="FY11" s="106">
        <v>8</v>
      </c>
      <c r="FZ11" s="106"/>
      <c r="GA11" s="106">
        <v>7</v>
      </c>
      <c r="GB11" s="106">
        <v>7</v>
      </c>
      <c r="GC11" s="106"/>
      <c r="GD11" s="106">
        <v>7</v>
      </c>
      <c r="GE11" s="106">
        <v>8</v>
      </c>
      <c r="GF11" s="106">
        <v>10</v>
      </c>
      <c r="GG11" s="117">
        <f t="shared" si="30"/>
        <v>6.7142857142857144</v>
      </c>
      <c r="GH11" s="106">
        <v>6</v>
      </c>
      <c r="GI11" s="106">
        <v>8</v>
      </c>
      <c r="GJ11" s="106">
        <v>7</v>
      </c>
      <c r="GK11" s="106"/>
      <c r="GL11" s="106">
        <v>7</v>
      </c>
      <c r="GM11" s="106"/>
      <c r="GN11" s="117">
        <f t="shared" si="31"/>
        <v>7</v>
      </c>
      <c r="GO11" s="106">
        <v>9</v>
      </c>
      <c r="GP11" s="106">
        <v>9</v>
      </c>
      <c r="GQ11" s="106">
        <v>9</v>
      </c>
      <c r="GR11" s="106">
        <v>8</v>
      </c>
      <c r="GS11" s="106">
        <v>8</v>
      </c>
      <c r="GT11" s="106"/>
      <c r="GU11" s="106"/>
      <c r="GV11" s="106"/>
      <c r="GW11" s="106"/>
      <c r="GX11" s="106"/>
      <c r="GY11" s="106"/>
      <c r="GZ11" s="106"/>
      <c r="HA11" s="117">
        <f t="shared" si="32"/>
        <v>8.6</v>
      </c>
      <c r="HB11" s="106"/>
      <c r="HC11" s="106">
        <v>10</v>
      </c>
      <c r="HD11" s="106">
        <v>8</v>
      </c>
      <c r="HE11" s="118">
        <f t="shared" si="33"/>
        <v>9</v>
      </c>
      <c r="HF11" s="187"/>
      <c r="HG11" s="217">
        <v>1</v>
      </c>
      <c r="HH11" s="190">
        <v>8</v>
      </c>
      <c r="HI11" s="190">
        <v>8</v>
      </c>
      <c r="HJ11" s="190"/>
      <c r="HK11" s="190">
        <v>5</v>
      </c>
      <c r="HL11" s="190">
        <v>6</v>
      </c>
      <c r="HM11" s="190"/>
      <c r="HN11" s="106"/>
      <c r="HO11" s="106"/>
      <c r="HP11" s="106"/>
      <c r="HQ11" s="106"/>
      <c r="HR11" s="117">
        <f t="shared" si="34"/>
        <v>6.75</v>
      </c>
      <c r="HS11" s="190">
        <v>5</v>
      </c>
      <c r="HT11" s="190">
        <v>5</v>
      </c>
      <c r="HU11" s="190"/>
      <c r="HV11" s="190">
        <v>8</v>
      </c>
      <c r="HW11" s="106"/>
      <c r="HX11" s="190">
        <v>6</v>
      </c>
      <c r="HY11" s="190"/>
      <c r="HZ11" s="106"/>
      <c r="IA11" s="106">
        <v>7</v>
      </c>
      <c r="IB11" s="106"/>
      <c r="IC11" s="190">
        <v>10</v>
      </c>
      <c r="ID11" s="117">
        <f t="shared" si="35"/>
        <v>6.2</v>
      </c>
      <c r="IE11" s="190">
        <v>7</v>
      </c>
      <c r="IF11" s="106">
        <v>8</v>
      </c>
      <c r="IG11" s="106">
        <v>6</v>
      </c>
      <c r="IH11" s="106"/>
      <c r="II11" s="106">
        <v>6</v>
      </c>
      <c r="IJ11" s="106"/>
      <c r="IK11" s="117">
        <f t="shared" si="36"/>
        <v>6.75</v>
      </c>
      <c r="IL11" s="190">
        <v>8</v>
      </c>
      <c r="IM11" s="190">
        <v>8</v>
      </c>
      <c r="IN11" s="106">
        <v>8</v>
      </c>
      <c r="IO11" s="106">
        <v>10</v>
      </c>
      <c r="IP11" s="106">
        <v>8</v>
      </c>
      <c r="IQ11" s="106"/>
      <c r="IR11" s="106"/>
      <c r="IS11" s="106"/>
      <c r="IT11" s="106"/>
      <c r="IU11" s="106">
        <v>8</v>
      </c>
      <c r="IV11" s="106"/>
      <c r="IW11" s="106"/>
      <c r="IX11" s="208">
        <f t="shared" si="37"/>
        <v>8.3333333333333339</v>
      </c>
      <c r="IY11" s="190"/>
      <c r="IZ11" s="190">
        <v>10</v>
      </c>
      <c r="JA11" s="106"/>
      <c r="JB11" s="118">
        <f t="shared" si="38"/>
        <v>10</v>
      </c>
      <c r="JC11" s="120"/>
      <c r="JD11" s="217">
        <f t="shared" si="39"/>
        <v>1</v>
      </c>
      <c r="JE11" s="190"/>
      <c r="JF11" s="106"/>
      <c r="JG11" s="106"/>
      <c r="JH11" s="190"/>
      <c r="JI11" s="190"/>
      <c r="JJ11" s="190"/>
      <c r="JK11" s="106"/>
      <c r="JL11" s="106"/>
      <c r="JM11" s="190"/>
      <c r="JN11" s="106"/>
      <c r="JO11" s="117">
        <f t="shared" si="40"/>
        <v>0</v>
      </c>
      <c r="JP11" s="190"/>
      <c r="JQ11" s="190"/>
      <c r="JR11" s="190"/>
      <c r="JS11" s="190"/>
      <c r="JT11" s="106"/>
      <c r="JU11" s="190"/>
      <c r="JV11" s="190"/>
      <c r="JW11" s="106"/>
      <c r="JX11" s="106"/>
      <c r="JY11" s="106"/>
      <c r="JZ11" s="190"/>
      <c r="KA11" s="121">
        <f t="shared" si="41"/>
        <v>0</v>
      </c>
      <c r="KB11" s="190"/>
      <c r="KC11" s="106"/>
      <c r="KD11" s="106"/>
      <c r="KE11" s="106"/>
      <c r="KF11" s="106"/>
      <c r="KG11" s="106"/>
      <c r="KH11" s="117">
        <f t="shared" si="42"/>
        <v>0</v>
      </c>
      <c r="KI11" s="190"/>
      <c r="KJ11" s="190"/>
      <c r="KK11" s="106"/>
      <c r="KL11" s="106"/>
      <c r="KM11" s="106"/>
      <c r="KN11" s="106"/>
      <c r="KO11" s="106"/>
      <c r="KP11" s="106"/>
      <c r="KQ11" s="106"/>
      <c r="KR11" s="106"/>
      <c r="KS11" s="106"/>
      <c r="KT11" s="106"/>
      <c r="KU11" s="117">
        <f t="shared" si="43"/>
        <v>0</v>
      </c>
      <c r="KV11" s="190"/>
      <c r="KW11" s="190"/>
      <c r="KX11" s="106"/>
      <c r="KY11" s="118">
        <f t="shared" si="44"/>
        <v>0</v>
      </c>
      <c r="KZ11" s="120"/>
      <c r="LA11" s="217">
        <f t="shared" si="45"/>
        <v>1</v>
      </c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17">
        <f t="shared" si="46"/>
        <v>0</v>
      </c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17">
        <f t="shared" si="47"/>
        <v>0</v>
      </c>
      <c r="LY11" s="106"/>
      <c r="LZ11" s="106"/>
      <c r="MA11" s="106"/>
      <c r="MB11" s="106"/>
      <c r="MC11" s="106"/>
      <c r="MD11" s="106"/>
      <c r="ME11" s="117">
        <f t="shared" si="48"/>
        <v>0</v>
      </c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17">
        <f t="shared" si="49"/>
        <v>0</v>
      </c>
      <c r="MS11" s="106"/>
      <c r="MT11" s="106"/>
      <c r="MU11" s="106"/>
      <c r="MV11" s="118">
        <f t="shared" si="50"/>
        <v>0</v>
      </c>
      <c r="MW11" s="120"/>
      <c r="MX11" s="217">
        <f t="shared" si="51"/>
        <v>1</v>
      </c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17">
        <f t="shared" si="52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3"/>
        <v>0</v>
      </c>
      <c r="NV11" s="106"/>
      <c r="NW11" s="106"/>
      <c r="NX11" s="106"/>
      <c r="NY11" s="106"/>
      <c r="NZ11" s="106"/>
      <c r="OA11" s="106"/>
      <c r="OB11" s="117">
        <f t="shared" si="54"/>
        <v>0</v>
      </c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17">
        <f t="shared" si="55"/>
        <v>0</v>
      </c>
      <c r="OP11" s="106"/>
      <c r="OQ11" s="106"/>
      <c r="OR11" s="106"/>
      <c r="OS11" s="118">
        <f t="shared" si="56"/>
        <v>0</v>
      </c>
      <c r="OT11" s="120"/>
      <c r="OU11" s="217">
        <f t="shared" si="57"/>
        <v>1</v>
      </c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17">
        <f t="shared" si="58"/>
        <v>0</v>
      </c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17">
        <f t="shared" si="59"/>
        <v>0</v>
      </c>
      <c r="PS11" s="106"/>
      <c r="PT11" s="106"/>
      <c r="PU11" s="106"/>
      <c r="PV11" s="106"/>
      <c r="PW11" s="106"/>
      <c r="PX11" s="106"/>
      <c r="PY11" s="117">
        <f t="shared" si="60"/>
        <v>0</v>
      </c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17">
        <f t="shared" si="61"/>
        <v>0</v>
      </c>
      <c r="QM11" s="106"/>
      <c r="QN11" s="106"/>
      <c r="QO11" s="106"/>
      <c r="QP11" s="118">
        <f t="shared" si="62"/>
        <v>0</v>
      </c>
      <c r="QQ11" s="120"/>
    </row>
    <row r="12" spans="1:459" ht="15.75" x14ac:dyDescent="0.25">
      <c r="A12" s="63">
        <v>1</v>
      </c>
      <c r="B12" s="147">
        <v>7</v>
      </c>
      <c r="C12" s="304" t="s">
        <v>428</v>
      </c>
      <c r="D12" s="420">
        <v>5</v>
      </c>
      <c r="E12" s="420">
        <v>4</v>
      </c>
      <c r="F12" s="420">
        <v>5</v>
      </c>
      <c r="G12" s="420">
        <v>5</v>
      </c>
      <c r="H12" s="420">
        <v>4</v>
      </c>
      <c r="I12" s="421">
        <v>4</v>
      </c>
      <c r="J12" s="397">
        <f t="shared" si="8"/>
        <v>4.5</v>
      </c>
      <c r="K12" s="422">
        <v>5</v>
      </c>
      <c r="L12" s="422">
        <v>4</v>
      </c>
      <c r="M12" s="422">
        <v>4</v>
      </c>
      <c r="N12" s="422">
        <v>5</v>
      </c>
      <c r="O12" s="422">
        <v>6</v>
      </c>
      <c r="P12" s="422">
        <v>6</v>
      </c>
      <c r="Q12" s="422">
        <v>5</v>
      </c>
      <c r="R12" s="397">
        <f t="shared" si="9"/>
        <v>5</v>
      </c>
      <c r="S12" s="329">
        <f t="shared" si="10"/>
        <v>1</v>
      </c>
      <c r="T12" s="245">
        <v>4</v>
      </c>
      <c r="U12" s="245">
        <v>4</v>
      </c>
      <c r="V12" s="245">
        <v>5</v>
      </c>
      <c r="W12" s="245">
        <v>4</v>
      </c>
      <c r="X12" s="245">
        <v>4</v>
      </c>
      <c r="Y12" s="245">
        <v>4</v>
      </c>
      <c r="Z12" s="245">
        <v>4</v>
      </c>
      <c r="AA12" s="245">
        <v>4</v>
      </c>
      <c r="AB12" s="245"/>
      <c r="AC12" s="106"/>
      <c r="AD12" s="117">
        <f t="shared" si="11"/>
        <v>4.125</v>
      </c>
      <c r="AE12" s="245">
        <v>1</v>
      </c>
      <c r="AF12" s="245">
        <v>1</v>
      </c>
      <c r="AG12" s="245"/>
      <c r="AH12" s="245">
        <v>7</v>
      </c>
      <c r="AI12" s="245">
        <v>7</v>
      </c>
      <c r="AJ12" s="245">
        <v>4</v>
      </c>
      <c r="AK12" s="245">
        <v>4</v>
      </c>
      <c r="AL12" s="245"/>
      <c r="AM12" s="245"/>
      <c r="AN12" s="245">
        <v>6</v>
      </c>
      <c r="AO12" s="106"/>
      <c r="AP12" s="117">
        <f t="shared" si="12"/>
        <v>4.2857142857142856</v>
      </c>
      <c r="AQ12" s="106"/>
      <c r="AR12" s="106"/>
      <c r="AS12" s="106">
        <v>4</v>
      </c>
      <c r="AT12" s="106"/>
      <c r="AU12" s="106"/>
      <c r="AV12" s="106"/>
      <c r="AW12" s="117">
        <f t="shared" si="13"/>
        <v>4</v>
      </c>
      <c r="AX12" s="245">
        <v>6</v>
      </c>
      <c r="AY12" s="245"/>
      <c r="AZ12" s="245">
        <v>7</v>
      </c>
      <c r="BA12" s="245">
        <v>7</v>
      </c>
      <c r="BB12" s="245">
        <v>7</v>
      </c>
      <c r="BC12" s="245">
        <v>4</v>
      </c>
      <c r="BD12" s="245"/>
      <c r="BE12" s="245"/>
      <c r="BF12" s="245"/>
      <c r="BG12" s="245"/>
      <c r="BH12" s="245"/>
      <c r="BI12" s="245"/>
      <c r="BJ12" s="117">
        <f t="shared" si="14"/>
        <v>6.2</v>
      </c>
      <c r="BK12" s="106"/>
      <c r="BL12" s="245">
        <v>11</v>
      </c>
      <c r="BM12" s="245"/>
      <c r="BN12" s="118">
        <f t="shared" si="15"/>
        <v>11</v>
      </c>
      <c r="BO12" s="120"/>
      <c r="BP12" s="217">
        <f t="shared" si="16"/>
        <v>1</v>
      </c>
      <c r="BQ12" s="245">
        <v>4</v>
      </c>
      <c r="BR12" s="245">
        <v>4</v>
      </c>
      <c r="BS12" s="245">
        <v>4</v>
      </c>
      <c r="BT12" s="245">
        <v>3</v>
      </c>
      <c r="BU12" s="245">
        <v>4</v>
      </c>
      <c r="BV12" s="245">
        <v>4</v>
      </c>
      <c r="BW12" s="245">
        <v>4</v>
      </c>
      <c r="BX12" s="245">
        <v>4</v>
      </c>
      <c r="BY12" s="245"/>
      <c r="BZ12" s="245"/>
      <c r="CA12" s="117">
        <f t="shared" si="17"/>
        <v>3.875</v>
      </c>
      <c r="CB12" s="245">
        <v>4</v>
      </c>
      <c r="CC12" s="245">
        <v>4</v>
      </c>
      <c r="CD12" s="245"/>
      <c r="CE12" s="245">
        <v>7</v>
      </c>
      <c r="CF12" s="245">
        <v>8</v>
      </c>
      <c r="CG12" s="245">
        <v>4</v>
      </c>
      <c r="CH12" s="245">
        <v>4</v>
      </c>
      <c r="CI12" s="245"/>
      <c r="CJ12" s="245"/>
      <c r="CK12" s="245">
        <v>6</v>
      </c>
      <c r="CL12" s="245"/>
      <c r="CM12" s="117">
        <f t="shared" si="18"/>
        <v>5.2857142857142856</v>
      </c>
      <c r="CN12" s="245"/>
      <c r="CO12" s="245">
        <v>6</v>
      </c>
      <c r="CP12" s="245"/>
      <c r="CQ12" s="245">
        <v>6</v>
      </c>
      <c r="CR12" s="245">
        <v>4</v>
      </c>
      <c r="CS12" s="245"/>
      <c r="CT12" s="117">
        <f t="shared" si="19"/>
        <v>5.333333333333333</v>
      </c>
      <c r="CU12" s="245"/>
      <c r="CV12" s="245">
        <v>7</v>
      </c>
      <c r="CW12" s="245">
        <v>5</v>
      </c>
      <c r="CX12" s="245">
        <v>8</v>
      </c>
      <c r="CY12" s="245">
        <v>7</v>
      </c>
      <c r="CZ12" s="245"/>
      <c r="DA12" s="245"/>
      <c r="DB12" s="245"/>
      <c r="DC12" s="245"/>
      <c r="DD12" s="245"/>
      <c r="DE12" s="245"/>
      <c r="DF12" s="245"/>
      <c r="DG12" s="117">
        <f t="shared" si="20"/>
        <v>6.75</v>
      </c>
      <c r="DH12" s="106"/>
      <c r="DI12" s="245">
        <v>8</v>
      </c>
      <c r="DJ12" s="106"/>
      <c r="DK12" s="118">
        <f t="shared" si="21"/>
        <v>8</v>
      </c>
      <c r="DL12" s="169"/>
      <c r="DM12" s="217">
        <f t="shared" si="22"/>
        <v>1</v>
      </c>
      <c r="DN12" s="245">
        <v>4</v>
      </c>
      <c r="DO12" s="245">
        <v>4</v>
      </c>
      <c r="DP12" s="245">
        <v>5</v>
      </c>
      <c r="DQ12" s="245">
        <v>5</v>
      </c>
      <c r="DR12" s="245">
        <v>4</v>
      </c>
      <c r="DS12" s="245">
        <v>5</v>
      </c>
      <c r="DT12" s="245">
        <v>4</v>
      </c>
      <c r="DU12" s="245">
        <v>4</v>
      </c>
      <c r="DV12" s="245"/>
      <c r="DW12" s="245"/>
      <c r="DX12" s="117">
        <f t="shared" si="23"/>
        <v>4.375</v>
      </c>
      <c r="DY12" s="245">
        <v>3</v>
      </c>
      <c r="DZ12" s="245">
        <v>3</v>
      </c>
      <c r="EA12" s="245"/>
      <c r="EB12" s="245"/>
      <c r="EC12" s="245"/>
      <c r="ED12" s="245">
        <v>4</v>
      </c>
      <c r="EE12" s="245">
        <v>4</v>
      </c>
      <c r="EF12" s="245">
        <v>6</v>
      </c>
      <c r="EG12" s="245">
        <v>5</v>
      </c>
      <c r="EH12" s="245">
        <v>6</v>
      </c>
      <c r="EI12" s="245">
        <v>10</v>
      </c>
      <c r="EJ12" s="117">
        <f t="shared" si="24"/>
        <v>4.4285714285714288</v>
      </c>
      <c r="EK12" s="245">
        <v>4</v>
      </c>
      <c r="EL12" s="245"/>
      <c r="EM12" s="245"/>
      <c r="EN12" s="245"/>
      <c r="EO12" s="245"/>
      <c r="EP12" s="245"/>
      <c r="EQ12" s="117">
        <f t="shared" si="25"/>
        <v>4</v>
      </c>
      <c r="ER12" s="245">
        <v>8</v>
      </c>
      <c r="ES12" s="245">
        <v>7</v>
      </c>
      <c r="ET12" s="245">
        <v>7</v>
      </c>
      <c r="EU12" s="245"/>
      <c r="EV12" s="245"/>
      <c r="EW12" s="245"/>
      <c r="EX12" s="245"/>
      <c r="EY12" s="245"/>
      <c r="EZ12" s="245"/>
      <c r="FA12" s="245"/>
      <c r="FB12" s="245"/>
      <c r="FC12" s="245"/>
      <c r="FD12" s="117">
        <f t="shared" si="26"/>
        <v>7.333333333333333</v>
      </c>
      <c r="FE12" s="245"/>
      <c r="FF12" s="245">
        <v>8</v>
      </c>
      <c r="FG12" s="245"/>
      <c r="FH12" s="118">
        <f t="shared" si="27"/>
        <v>8</v>
      </c>
      <c r="FI12" s="120"/>
      <c r="FJ12" s="223">
        <f t="shared" si="28"/>
        <v>1</v>
      </c>
      <c r="FK12" s="106">
        <v>4</v>
      </c>
      <c r="FL12" s="106">
        <v>4</v>
      </c>
      <c r="FM12" s="106">
        <v>6</v>
      </c>
      <c r="FN12" s="106">
        <v>5</v>
      </c>
      <c r="FO12" s="106">
        <v>5</v>
      </c>
      <c r="FP12" s="106">
        <v>5</v>
      </c>
      <c r="FQ12" s="106"/>
      <c r="FR12" s="106">
        <v>6</v>
      </c>
      <c r="FS12" s="106">
        <v>6</v>
      </c>
      <c r="FT12" s="106"/>
      <c r="FU12" s="117">
        <f t="shared" si="29"/>
        <v>5.125</v>
      </c>
      <c r="FV12" s="106">
        <v>4</v>
      </c>
      <c r="FW12" s="106">
        <v>4</v>
      </c>
      <c r="FX12" s="106"/>
      <c r="FY12" s="106">
        <v>6</v>
      </c>
      <c r="FZ12" s="106"/>
      <c r="GA12" s="106">
        <v>5</v>
      </c>
      <c r="GB12" s="106">
        <v>4</v>
      </c>
      <c r="GC12" s="106"/>
      <c r="GD12" s="106">
        <v>6</v>
      </c>
      <c r="GE12" s="106">
        <v>7</v>
      </c>
      <c r="GF12" s="106">
        <v>10</v>
      </c>
      <c r="GG12" s="117">
        <f t="shared" si="30"/>
        <v>5.1428571428571432</v>
      </c>
      <c r="GH12" s="106">
        <v>4</v>
      </c>
      <c r="GI12" s="106">
        <v>7</v>
      </c>
      <c r="GJ12" s="106">
        <v>4</v>
      </c>
      <c r="GK12" s="106"/>
      <c r="GL12" s="106">
        <v>6</v>
      </c>
      <c r="GM12" s="106"/>
      <c r="GN12" s="117">
        <f t="shared" si="31"/>
        <v>5.25</v>
      </c>
      <c r="GO12" s="106">
        <v>6</v>
      </c>
      <c r="GP12" s="106">
        <v>7</v>
      </c>
      <c r="GQ12" s="106">
        <v>7</v>
      </c>
      <c r="GR12" s="106">
        <v>7</v>
      </c>
      <c r="GS12" s="106">
        <v>7</v>
      </c>
      <c r="GT12" s="106"/>
      <c r="GU12" s="106"/>
      <c r="GV12" s="106"/>
      <c r="GW12" s="106"/>
      <c r="GX12" s="106"/>
      <c r="GY12" s="106"/>
      <c r="GZ12" s="106"/>
      <c r="HA12" s="117">
        <f t="shared" si="32"/>
        <v>6.8</v>
      </c>
      <c r="HB12" s="106"/>
      <c r="HC12" s="106">
        <v>9</v>
      </c>
      <c r="HD12" s="106">
        <v>8</v>
      </c>
      <c r="HE12" s="118">
        <f t="shared" si="33"/>
        <v>8.5</v>
      </c>
      <c r="HF12" s="187"/>
      <c r="HG12" s="217">
        <v>1</v>
      </c>
      <c r="HH12" s="190">
        <v>4</v>
      </c>
      <c r="HI12" s="190">
        <v>4</v>
      </c>
      <c r="HJ12" s="190"/>
      <c r="HK12" s="190">
        <v>5</v>
      </c>
      <c r="HL12" s="190">
        <v>6</v>
      </c>
      <c r="HM12" s="190"/>
      <c r="HN12" s="106"/>
      <c r="HO12" s="106"/>
      <c r="HP12" s="106"/>
      <c r="HQ12" s="106"/>
      <c r="HR12" s="117">
        <f t="shared" si="34"/>
        <v>4.75</v>
      </c>
      <c r="HS12" s="190">
        <v>4</v>
      </c>
      <c r="HT12" s="190">
        <v>4</v>
      </c>
      <c r="HU12" s="190"/>
      <c r="HV12" s="190">
        <v>6</v>
      </c>
      <c r="HW12" s="106"/>
      <c r="HX12" s="190">
        <v>4</v>
      </c>
      <c r="HY12" s="190"/>
      <c r="HZ12" s="106"/>
      <c r="IA12" s="106">
        <v>5</v>
      </c>
      <c r="IB12" s="106"/>
      <c r="IC12" s="190">
        <v>11</v>
      </c>
      <c r="ID12" s="117">
        <f t="shared" si="35"/>
        <v>4.5999999999999996</v>
      </c>
      <c r="IE12" s="190">
        <v>5</v>
      </c>
      <c r="IF12" s="106">
        <v>7</v>
      </c>
      <c r="IG12" s="106">
        <v>6</v>
      </c>
      <c r="IH12" s="106"/>
      <c r="II12" s="106">
        <v>6</v>
      </c>
      <c r="IJ12" s="106"/>
      <c r="IK12" s="117">
        <f t="shared" si="36"/>
        <v>6</v>
      </c>
      <c r="IL12" s="190">
        <v>4</v>
      </c>
      <c r="IM12" s="190">
        <v>7</v>
      </c>
      <c r="IN12" s="106">
        <v>6</v>
      </c>
      <c r="IO12" s="106">
        <v>6</v>
      </c>
      <c r="IP12" s="106">
        <v>7</v>
      </c>
      <c r="IQ12" s="106"/>
      <c r="IR12" s="106"/>
      <c r="IS12" s="106"/>
      <c r="IT12" s="106"/>
      <c r="IU12" s="106">
        <v>7</v>
      </c>
      <c r="IV12" s="106"/>
      <c r="IW12" s="106"/>
      <c r="IX12" s="208">
        <f t="shared" si="37"/>
        <v>6.166666666666667</v>
      </c>
      <c r="IY12" s="190"/>
      <c r="IZ12" s="190">
        <v>9</v>
      </c>
      <c r="JA12" s="106"/>
      <c r="JB12" s="118">
        <f t="shared" si="38"/>
        <v>9</v>
      </c>
      <c r="JC12" s="120"/>
      <c r="JD12" s="217">
        <f t="shared" si="39"/>
        <v>1</v>
      </c>
      <c r="JE12" s="190"/>
      <c r="JF12" s="106"/>
      <c r="JG12" s="106"/>
      <c r="JH12" s="190"/>
      <c r="JI12" s="190"/>
      <c r="JJ12" s="190"/>
      <c r="JK12" s="106"/>
      <c r="JL12" s="106"/>
      <c r="JM12" s="190"/>
      <c r="JN12" s="106"/>
      <c r="JO12" s="117">
        <f t="shared" si="40"/>
        <v>0</v>
      </c>
      <c r="JP12" s="190"/>
      <c r="JQ12" s="190"/>
      <c r="JR12" s="190"/>
      <c r="JS12" s="190"/>
      <c r="JT12" s="106"/>
      <c r="JU12" s="190"/>
      <c r="JV12" s="190"/>
      <c r="JW12" s="106"/>
      <c r="JX12" s="106"/>
      <c r="JY12" s="106"/>
      <c r="JZ12" s="190"/>
      <c r="KA12" s="121">
        <f t="shared" si="41"/>
        <v>0</v>
      </c>
      <c r="KB12" s="190"/>
      <c r="KC12" s="106"/>
      <c r="KD12" s="106"/>
      <c r="KE12" s="106"/>
      <c r="KF12" s="106"/>
      <c r="KG12" s="106"/>
      <c r="KH12" s="117">
        <f t="shared" si="42"/>
        <v>0</v>
      </c>
      <c r="KI12" s="190"/>
      <c r="KJ12" s="190"/>
      <c r="KK12" s="106"/>
      <c r="KL12" s="106"/>
      <c r="KM12" s="106"/>
      <c r="KN12" s="106"/>
      <c r="KO12" s="106"/>
      <c r="KP12" s="106"/>
      <c r="KQ12" s="106"/>
      <c r="KR12" s="106"/>
      <c r="KS12" s="106"/>
      <c r="KT12" s="106"/>
      <c r="KU12" s="117">
        <f t="shared" si="43"/>
        <v>0</v>
      </c>
      <c r="KV12" s="190"/>
      <c r="KW12" s="190"/>
      <c r="KX12" s="106"/>
      <c r="KY12" s="118">
        <f t="shared" si="44"/>
        <v>0</v>
      </c>
      <c r="KZ12" s="120"/>
      <c r="LA12" s="217">
        <f t="shared" si="45"/>
        <v>1</v>
      </c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17">
        <f t="shared" si="46"/>
        <v>0</v>
      </c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17">
        <f t="shared" si="47"/>
        <v>0</v>
      </c>
      <c r="LY12" s="106"/>
      <c r="LZ12" s="106"/>
      <c r="MA12" s="106"/>
      <c r="MB12" s="106"/>
      <c r="MC12" s="106"/>
      <c r="MD12" s="106"/>
      <c r="ME12" s="117">
        <f t="shared" si="48"/>
        <v>0</v>
      </c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17">
        <f t="shared" si="49"/>
        <v>0</v>
      </c>
      <c r="MS12" s="106"/>
      <c r="MT12" s="106"/>
      <c r="MU12" s="106"/>
      <c r="MV12" s="118">
        <f t="shared" si="50"/>
        <v>0</v>
      </c>
      <c r="MW12" s="120"/>
      <c r="MX12" s="217">
        <f t="shared" si="51"/>
        <v>1</v>
      </c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17">
        <f t="shared" si="52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3"/>
        <v>0</v>
      </c>
      <c r="NV12" s="106"/>
      <c r="NW12" s="106"/>
      <c r="NX12" s="106"/>
      <c r="NY12" s="106"/>
      <c r="NZ12" s="106"/>
      <c r="OA12" s="106"/>
      <c r="OB12" s="117">
        <f t="shared" si="54"/>
        <v>0</v>
      </c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17">
        <f t="shared" si="55"/>
        <v>0</v>
      </c>
      <c r="OP12" s="106"/>
      <c r="OQ12" s="106"/>
      <c r="OR12" s="106"/>
      <c r="OS12" s="118">
        <f t="shared" si="56"/>
        <v>0</v>
      </c>
      <c r="OT12" s="120"/>
      <c r="OU12" s="217">
        <f t="shared" si="57"/>
        <v>1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8"/>
        <v>0</v>
      </c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17">
        <f t="shared" si="59"/>
        <v>0</v>
      </c>
      <c r="PS12" s="106"/>
      <c r="PT12" s="106"/>
      <c r="PU12" s="106"/>
      <c r="PV12" s="106"/>
      <c r="PW12" s="106"/>
      <c r="PX12" s="106"/>
      <c r="PY12" s="117">
        <f t="shared" si="60"/>
        <v>0</v>
      </c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17">
        <f t="shared" si="61"/>
        <v>0</v>
      </c>
      <c r="QM12" s="106"/>
      <c r="QN12" s="106"/>
      <c r="QO12" s="106"/>
      <c r="QP12" s="118">
        <f t="shared" si="62"/>
        <v>0</v>
      </c>
      <c r="QQ12" s="120"/>
    </row>
    <row r="13" spans="1:459" ht="15.75" x14ac:dyDescent="0.25">
      <c r="A13" s="63">
        <v>1</v>
      </c>
      <c r="B13" s="147">
        <v>8</v>
      </c>
      <c r="C13" s="304" t="s">
        <v>429</v>
      </c>
      <c r="D13" s="420">
        <v>4</v>
      </c>
      <c r="E13" s="420">
        <v>4</v>
      </c>
      <c r="F13" s="420">
        <v>6</v>
      </c>
      <c r="G13" s="420">
        <v>4</v>
      </c>
      <c r="H13" s="420">
        <v>3</v>
      </c>
      <c r="I13" s="421">
        <v>4</v>
      </c>
      <c r="J13" s="397">
        <f t="shared" si="8"/>
        <v>4.166666666666667</v>
      </c>
      <c r="K13" s="422">
        <v>5</v>
      </c>
      <c r="L13" s="422">
        <v>5</v>
      </c>
      <c r="M13" s="422">
        <v>5</v>
      </c>
      <c r="N13" s="422">
        <v>4</v>
      </c>
      <c r="O13" s="422">
        <v>4</v>
      </c>
      <c r="P13" s="422">
        <v>5</v>
      </c>
      <c r="Q13" s="422">
        <v>7</v>
      </c>
      <c r="R13" s="397">
        <f t="shared" si="9"/>
        <v>5</v>
      </c>
      <c r="S13" s="329">
        <f t="shared" si="10"/>
        <v>1</v>
      </c>
      <c r="T13" s="245">
        <v>5</v>
      </c>
      <c r="U13" s="245">
        <v>5</v>
      </c>
      <c r="V13" s="245">
        <v>6</v>
      </c>
      <c r="W13" s="245">
        <v>7</v>
      </c>
      <c r="X13" s="245">
        <v>5</v>
      </c>
      <c r="Y13" s="245">
        <v>4</v>
      </c>
      <c r="Z13" s="245">
        <v>4</v>
      </c>
      <c r="AA13" s="245">
        <v>6</v>
      </c>
      <c r="AB13" s="245"/>
      <c r="AC13" s="106"/>
      <c r="AD13" s="117">
        <f t="shared" si="11"/>
        <v>5.25</v>
      </c>
      <c r="AE13" s="245">
        <v>5</v>
      </c>
      <c r="AF13" s="245">
        <v>5</v>
      </c>
      <c r="AG13" s="245"/>
      <c r="AH13" s="245">
        <v>7</v>
      </c>
      <c r="AI13" s="245">
        <v>7</v>
      </c>
      <c r="AJ13" s="245">
        <v>4</v>
      </c>
      <c r="AK13" s="245">
        <v>4</v>
      </c>
      <c r="AL13" s="245"/>
      <c r="AM13" s="245"/>
      <c r="AN13" s="245">
        <v>6</v>
      </c>
      <c r="AO13" s="106"/>
      <c r="AP13" s="117">
        <f t="shared" si="12"/>
        <v>5.4285714285714288</v>
      </c>
      <c r="AQ13" s="106"/>
      <c r="AR13" s="106"/>
      <c r="AS13" s="106">
        <v>4</v>
      </c>
      <c r="AT13" s="106"/>
      <c r="AU13" s="106"/>
      <c r="AV13" s="106"/>
      <c r="AW13" s="117">
        <f t="shared" si="13"/>
        <v>4</v>
      </c>
      <c r="AX13" s="245">
        <v>7</v>
      </c>
      <c r="AY13" s="245"/>
      <c r="AZ13" s="245">
        <v>6</v>
      </c>
      <c r="BA13" s="245">
        <v>7</v>
      </c>
      <c r="BB13" s="245">
        <v>7</v>
      </c>
      <c r="BC13" s="245">
        <v>5</v>
      </c>
      <c r="BD13" s="245"/>
      <c r="BE13" s="245"/>
      <c r="BF13" s="245"/>
      <c r="BG13" s="245"/>
      <c r="BH13" s="245"/>
      <c r="BI13" s="245"/>
      <c r="BJ13" s="117">
        <f t="shared" si="14"/>
        <v>6.4</v>
      </c>
      <c r="BK13" s="106"/>
      <c r="BL13" s="245">
        <v>11</v>
      </c>
      <c r="BM13" s="245"/>
      <c r="BN13" s="118">
        <f t="shared" si="15"/>
        <v>11</v>
      </c>
      <c r="BO13" s="120"/>
      <c r="BP13" s="217">
        <f t="shared" si="16"/>
        <v>1</v>
      </c>
      <c r="BQ13" s="245">
        <v>4</v>
      </c>
      <c r="BR13" s="245">
        <v>4</v>
      </c>
      <c r="BS13" s="245">
        <v>5</v>
      </c>
      <c r="BT13" s="245">
        <v>5</v>
      </c>
      <c r="BU13" s="245">
        <v>6</v>
      </c>
      <c r="BV13" s="245">
        <v>4</v>
      </c>
      <c r="BW13" s="245">
        <v>5</v>
      </c>
      <c r="BX13" s="245">
        <v>6</v>
      </c>
      <c r="BY13" s="245"/>
      <c r="BZ13" s="245"/>
      <c r="CA13" s="117">
        <f t="shared" si="17"/>
        <v>4.875</v>
      </c>
      <c r="CB13" s="245">
        <v>5</v>
      </c>
      <c r="CC13" s="245">
        <v>4</v>
      </c>
      <c r="CD13" s="245"/>
      <c r="CE13" s="245">
        <v>7</v>
      </c>
      <c r="CF13" s="245">
        <v>7</v>
      </c>
      <c r="CG13" s="245">
        <v>4</v>
      </c>
      <c r="CH13" s="245">
        <v>4</v>
      </c>
      <c r="CI13" s="245"/>
      <c r="CJ13" s="245"/>
      <c r="CK13" s="245">
        <v>6</v>
      </c>
      <c r="CL13" s="245"/>
      <c r="CM13" s="117">
        <f t="shared" si="18"/>
        <v>5.2857142857142856</v>
      </c>
      <c r="CN13" s="245"/>
      <c r="CO13" s="245">
        <v>6</v>
      </c>
      <c r="CP13" s="245"/>
      <c r="CQ13" s="245">
        <v>5</v>
      </c>
      <c r="CR13" s="245">
        <v>6</v>
      </c>
      <c r="CS13" s="245"/>
      <c r="CT13" s="117">
        <f t="shared" si="19"/>
        <v>5.666666666666667</v>
      </c>
      <c r="CU13" s="245"/>
      <c r="CV13" s="245">
        <v>7</v>
      </c>
      <c r="CW13" s="245">
        <v>6</v>
      </c>
      <c r="CX13" s="245">
        <v>6</v>
      </c>
      <c r="CY13" s="245">
        <v>7</v>
      </c>
      <c r="CZ13" s="245"/>
      <c r="DA13" s="245"/>
      <c r="DB13" s="245"/>
      <c r="DC13" s="245"/>
      <c r="DD13" s="245"/>
      <c r="DE13" s="245"/>
      <c r="DF13" s="245"/>
      <c r="DG13" s="117">
        <f t="shared" si="20"/>
        <v>6.5</v>
      </c>
      <c r="DH13" s="106"/>
      <c r="DI13" s="245">
        <v>7</v>
      </c>
      <c r="DJ13" s="106"/>
      <c r="DK13" s="118">
        <f t="shared" si="21"/>
        <v>7</v>
      </c>
      <c r="DL13" s="169"/>
      <c r="DM13" s="217">
        <f t="shared" si="22"/>
        <v>1</v>
      </c>
      <c r="DN13" s="245">
        <v>4</v>
      </c>
      <c r="DO13" s="245">
        <v>4</v>
      </c>
      <c r="DP13" s="245">
        <v>7</v>
      </c>
      <c r="DQ13" s="245">
        <v>4</v>
      </c>
      <c r="DR13" s="245">
        <v>5</v>
      </c>
      <c r="DS13" s="245">
        <v>5</v>
      </c>
      <c r="DT13" s="245">
        <v>5</v>
      </c>
      <c r="DU13" s="245">
        <v>4</v>
      </c>
      <c r="DV13" s="245"/>
      <c r="DW13" s="245"/>
      <c r="DX13" s="117">
        <f t="shared" si="23"/>
        <v>4.75</v>
      </c>
      <c r="DY13" s="245">
        <v>4</v>
      </c>
      <c r="DZ13" s="245">
        <v>4</v>
      </c>
      <c r="EA13" s="245"/>
      <c r="EB13" s="245"/>
      <c r="EC13" s="245"/>
      <c r="ED13" s="245">
        <v>5</v>
      </c>
      <c r="EE13" s="245">
        <v>4</v>
      </c>
      <c r="EF13" s="245">
        <v>6</v>
      </c>
      <c r="EG13" s="245">
        <v>6</v>
      </c>
      <c r="EH13" s="245">
        <v>7</v>
      </c>
      <c r="EI13" s="245">
        <v>10</v>
      </c>
      <c r="EJ13" s="117">
        <f t="shared" si="24"/>
        <v>5.1428571428571432</v>
      </c>
      <c r="EK13" s="245">
        <v>4</v>
      </c>
      <c r="EL13" s="245"/>
      <c r="EM13" s="245"/>
      <c r="EN13" s="245"/>
      <c r="EO13" s="245"/>
      <c r="EP13" s="245"/>
      <c r="EQ13" s="117">
        <f t="shared" si="25"/>
        <v>4</v>
      </c>
      <c r="ER13" s="245">
        <v>8</v>
      </c>
      <c r="ES13" s="245">
        <v>6</v>
      </c>
      <c r="ET13" s="245">
        <v>5</v>
      </c>
      <c r="EU13" s="245"/>
      <c r="EV13" s="245"/>
      <c r="EW13" s="245"/>
      <c r="EX13" s="245"/>
      <c r="EY13" s="245"/>
      <c r="EZ13" s="245"/>
      <c r="FA13" s="245"/>
      <c r="FB13" s="245"/>
      <c r="FC13" s="245"/>
      <c r="FD13" s="117">
        <f t="shared" si="26"/>
        <v>6.333333333333333</v>
      </c>
      <c r="FE13" s="245"/>
      <c r="FF13" s="245">
        <v>9</v>
      </c>
      <c r="FG13" s="245"/>
      <c r="FH13" s="118">
        <f t="shared" si="27"/>
        <v>9</v>
      </c>
      <c r="FI13" s="120"/>
      <c r="FJ13" s="223">
        <f t="shared" si="28"/>
        <v>1</v>
      </c>
      <c r="FK13" s="106">
        <v>4</v>
      </c>
      <c r="FL13" s="106">
        <v>5</v>
      </c>
      <c r="FM13" s="106">
        <v>7</v>
      </c>
      <c r="FN13" s="106">
        <v>5</v>
      </c>
      <c r="FO13" s="106">
        <v>5</v>
      </c>
      <c r="FP13" s="106">
        <v>5</v>
      </c>
      <c r="FQ13" s="106"/>
      <c r="FR13" s="106">
        <v>7</v>
      </c>
      <c r="FS13" s="106">
        <v>6</v>
      </c>
      <c r="FT13" s="106"/>
      <c r="FU13" s="117">
        <f t="shared" si="29"/>
        <v>5.5</v>
      </c>
      <c r="FV13" s="106">
        <v>5</v>
      </c>
      <c r="FW13" s="106">
        <v>5</v>
      </c>
      <c r="FX13" s="106"/>
      <c r="FY13" s="106">
        <v>7</v>
      </c>
      <c r="FZ13" s="106"/>
      <c r="GA13" s="106">
        <v>5</v>
      </c>
      <c r="GB13" s="106">
        <v>7</v>
      </c>
      <c r="GC13" s="106"/>
      <c r="GD13" s="106">
        <v>6</v>
      </c>
      <c r="GE13" s="106">
        <v>7</v>
      </c>
      <c r="GF13" s="106">
        <v>10</v>
      </c>
      <c r="GG13" s="117">
        <f t="shared" si="30"/>
        <v>6</v>
      </c>
      <c r="GH13" s="106">
        <v>5</v>
      </c>
      <c r="GI13" s="106">
        <v>7</v>
      </c>
      <c r="GJ13" s="106">
        <v>5</v>
      </c>
      <c r="GK13" s="106"/>
      <c r="GL13" s="106">
        <v>7</v>
      </c>
      <c r="GM13" s="106"/>
      <c r="GN13" s="117">
        <f t="shared" si="31"/>
        <v>6</v>
      </c>
      <c r="GO13" s="106">
        <v>7</v>
      </c>
      <c r="GP13" s="106">
        <v>7</v>
      </c>
      <c r="GQ13" s="106">
        <v>9</v>
      </c>
      <c r="GR13" s="106">
        <v>7</v>
      </c>
      <c r="GS13" s="106">
        <v>7</v>
      </c>
      <c r="GT13" s="106"/>
      <c r="GU13" s="106"/>
      <c r="GV13" s="106"/>
      <c r="GW13" s="106"/>
      <c r="GX13" s="106"/>
      <c r="GY13" s="106"/>
      <c r="GZ13" s="106"/>
      <c r="HA13" s="117">
        <f t="shared" si="32"/>
        <v>7.4</v>
      </c>
      <c r="HB13" s="106"/>
      <c r="HC13" s="106">
        <v>8</v>
      </c>
      <c r="HD13" s="106">
        <v>9</v>
      </c>
      <c r="HE13" s="118">
        <f t="shared" si="33"/>
        <v>8.5</v>
      </c>
      <c r="HF13" s="187"/>
      <c r="HG13" s="217">
        <v>1</v>
      </c>
      <c r="HH13" s="190">
        <v>4</v>
      </c>
      <c r="HI13" s="190">
        <v>4</v>
      </c>
      <c r="HJ13" s="190"/>
      <c r="HK13" s="190">
        <v>5</v>
      </c>
      <c r="HL13" s="190">
        <v>5</v>
      </c>
      <c r="HM13" s="190"/>
      <c r="HN13" s="106"/>
      <c r="HO13" s="106"/>
      <c r="HP13" s="106"/>
      <c r="HQ13" s="106"/>
      <c r="HR13" s="117">
        <f t="shared" si="34"/>
        <v>4.5</v>
      </c>
      <c r="HS13" s="190">
        <v>4</v>
      </c>
      <c r="HT13" s="190">
        <v>4</v>
      </c>
      <c r="HU13" s="190"/>
      <c r="HV13" s="190">
        <v>7</v>
      </c>
      <c r="HW13" s="106"/>
      <c r="HX13" s="190">
        <v>4</v>
      </c>
      <c r="HY13" s="190"/>
      <c r="HZ13" s="106"/>
      <c r="IA13" s="106">
        <v>5</v>
      </c>
      <c r="IB13" s="106"/>
      <c r="IC13" s="190">
        <v>11</v>
      </c>
      <c r="ID13" s="117">
        <f t="shared" si="35"/>
        <v>4.8</v>
      </c>
      <c r="IE13" s="190">
        <v>4</v>
      </c>
      <c r="IF13" s="106">
        <v>7</v>
      </c>
      <c r="IG13" s="106">
        <v>5</v>
      </c>
      <c r="IH13" s="106"/>
      <c r="II13" s="106">
        <v>4</v>
      </c>
      <c r="IJ13" s="106"/>
      <c r="IK13" s="117">
        <f t="shared" si="36"/>
        <v>5</v>
      </c>
      <c r="IL13" s="190">
        <v>5</v>
      </c>
      <c r="IM13" s="190">
        <v>6</v>
      </c>
      <c r="IN13" s="106">
        <v>5</v>
      </c>
      <c r="IO13" s="106">
        <v>6</v>
      </c>
      <c r="IP13" s="106">
        <v>7</v>
      </c>
      <c r="IQ13" s="106"/>
      <c r="IR13" s="106"/>
      <c r="IS13" s="106"/>
      <c r="IT13" s="106"/>
      <c r="IU13" s="106">
        <v>7</v>
      </c>
      <c r="IV13" s="106"/>
      <c r="IW13" s="106"/>
      <c r="IX13" s="208">
        <f t="shared" si="37"/>
        <v>6</v>
      </c>
      <c r="IY13" s="190"/>
      <c r="IZ13" s="190">
        <v>9</v>
      </c>
      <c r="JA13" s="106"/>
      <c r="JB13" s="118">
        <f t="shared" si="38"/>
        <v>9</v>
      </c>
      <c r="JC13" s="120"/>
      <c r="JD13" s="217">
        <f t="shared" si="39"/>
        <v>1</v>
      </c>
      <c r="JE13" s="190"/>
      <c r="JF13" s="106"/>
      <c r="JG13" s="106"/>
      <c r="JH13" s="190"/>
      <c r="JI13" s="190"/>
      <c r="JJ13" s="190"/>
      <c r="JK13" s="106"/>
      <c r="JL13" s="106"/>
      <c r="JM13" s="190"/>
      <c r="JN13" s="106"/>
      <c r="JO13" s="117">
        <f t="shared" si="40"/>
        <v>0</v>
      </c>
      <c r="JP13" s="190"/>
      <c r="JQ13" s="190"/>
      <c r="JR13" s="190"/>
      <c r="JS13" s="190"/>
      <c r="JT13" s="106"/>
      <c r="JU13" s="190"/>
      <c r="JV13" s="190"/>
      <c r="JW13" s="106"/>
      <c r="JX13" s="106"/>
      <c r="JY13" s="106"/>
      <c r="JZ13" s="190"/>
      <c r="KA13" s="121">
        <f t="shared" si="41"/>
        <v>0</v>
      </c>
      <c r="KB13" s="190"/>
      <c r="KC13" s="106"/>
      <c r="KD13" s="106"/>
      <c r="KE13" s="106"/>
      <c r="KF13" s="106"/>
      <c r="KG13" s="106"/>
      <c r="KH13" s="117">
        <f t="shared" si="42"/>
        <v>0</v>
      </c>
      <c r="KI13" s="190"/>
      <c r="KJ13" s="190"/>
      <c r="KK13" s="106"/>
      <c r="KL13" s="106"/>
      <c r="KM13" s="106"/>
      <c r="KN13" s="106"/>
      <c r="KO13" s="106"/>
      <c r="KP13" s="106"/>
      <c r="KQ13" s="106"/>
      <c r="KR13" s="106"/>
      <c r="KS13" s="106"/>
      <c r="KT13" s="106"/>
      <c r="KU13" s="117">
        <f t="shared" si="43"/>
        <v>0</v>
      </c>
      <c r="KV13" s="190"/>
      <c r="KW13" s="190"/>
      <c r="KX13" s="106"/>
      <c r="KY13" s="118">
        <f t="shared" si="44"/>
        <v>0</v>
      </c>
      <c r="KZ13" s="120"/>
      <c r="LA13" s="217">
        <f t="shared" si="45"/>
        <v>1</v>
      </c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17">
        <f t="shared" si="46"/>
        <v>0</v>
      </c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17">
        <f t="shared" si="47"/>
        <v>0</v>
      </c>
      <c r="LY13" s="106"/>
      <c r="LZ13" s="106"/>
      <c r="MA13" s="106"/>
      <c r="MB13" s="106"/>
      <c r="MC13" s="106"/>
      <c r="MD13" s="106"/>
      <c r="ME13" s="117">
        <f t="shared" si="48"/>
        <v>0</v>
      </c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17">
        <f t="shared" si="49"/>
        <v>0</v>
      </c>
      <c r="MS13" s="106"/>
      <c r="MT13" s="106"/>
      <c r="MU13" s="106"/>
      <c r="MV13" s="118">
        <f t="shared" si="50"/>
        <v>0</v>
      </c>
      <c r="MW13" s="120"/>
      <c r="MX13" s="217">
        <f t="shared" si="51"/>
        <v>1</v>
      </c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17">
        <f t="shared" si="52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3"/>
        <v>0</v>
      </c>
      <c r="NV13" s="106"/>
      <c r="NW13" s="106"/>
      <c r="NX13" s="106"/>
      <c r="NY13" s="106"/>
      <c r="NZ13" s="106"/>
      <c r="OA13" s="106"/>
      <c r="OB13" s="117">
        <f t="shared" si="54"/>
        <v>0</v>
      </c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17">
        <f t="shared" si="55"/>
        <v>0</v>
      </c>
      <c r="OP13" s="106"/>
      <c r="OQ13" s="106"/>
      <c r="OR13" s="106"/>
      <c r="OS13" s="118">
        <f t="shared" si="56"/>
        <v>0</v>
      </c>
      <c r="OT13" s="120"/>
      <c r="OU13" s="217">
        <f t="shared" si="57"/>
        <v>1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8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59"/>
        <v>0</v>
      </c>
      <c r="PS13" s="106"/>
      <c r="PT13" s="106"/>
      <c r="PU13" s="106"/>
      <c r="PV13" s="106"/>
      <c r="PW13" s="106"/>
      <c r="PX13" s="106"/>
      <c r="PY13" s="117">
        <f t="shared" si="60"/>
        <v>0</v>
      </c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17">
        <f t="shared" si="61"/>
        <v>0</v>
      </c>
      <c r="QM13" s="106"/>
      <c r="QN13" s="106"/>
      <c r="QO13" s="106"/>
      <c r="QP13" s="118">
        <f t="shared" si="62"/>
        <v>0</v>
      </c>
      <c r="QQ13" s="120"/>
    </row>
    <row r="14" spans="1:459" ht="15.75" x14ac:dyDescent="0.25">
      <c r="A14" s="63">
        <v>1</v>
      </c>
      <c r="B14" s="147">
        <v>9</v>
      </c>
      <c r="C14" s="304" t="s">
        <v>430</v>
      </c>
      <c r="D14" s="420">
        <v>7</v>
      </c>
      <c r="E14" s="420">
        <v>7</v>
      </c>
      <c r="F14" s="420">
        <v>8</v>
      </c>
      <c r="G14" s="420">
        <v>6</v>
      </c>
      <c r="H14" s="420">
        <v>5</v>
      </c>
      <c r="I14" s="421">
        <v>7</v>
      </c>
      <c r="J14" s="397">
        <f t="shared" si="8"/>
        <v>6.666666666666667</v>
      </c>
      <c r="K14" s="422">
        <v>6</v>
      </c>
      <c r="L14" s="422">
        <v>7</v>
      </c>
      <c r="M14" s="422">
        <v>8</v>
      </c>
      <c r="N14" s="422">
        <v>9</v>
      </c>
      <c r="O14" s="422">
        <v>6</v>
      </c>
      <c r="P14" s="422">
        <v>6</v>
      </c>
      <c r="Q14" s="422">
        <v>8</v>
      </c>
      <c r="R14" s="397">
        <f t="shared" si="9"/>
        <v>7.1428571428571432</v>
      </c>
      <c r="S14" s="329">
        <f t="shared" si="10"/>
        <v>1</v>
      </c>
      <c r="T14" s="245">
        <v>8</v>
      </c>
      <c r="U14" s="245">
        <v>8</v>
      </c>
      <c r="V14" s="245">
        <v>10</v>
      </c>
      <c r="W14" s="245">
        <v>9</v>
      </c>
      <c r="X14" s="245">
        <v>9</v>
      </c>
      <c r="Y14" s="245">
        <v>8</v>
      </c>
      <c r="Z14" s="245">
        <v>8</v>
      </c>
      <c r="AA14" s="245">
        <v>10</v>
      </c>
      <c r="AB14" s="245"/>
      <c r="AC14" s="106"/>
      <c r="AD14" s="117">
        <f t="shared" si="11"/>
        <v>8.75</v>
      </c>
      <c r="AE14" s="245">
        <v>8</v>
      </c>
      <c r="AF14" s="245">
        <v>8</v>
      </c>
      <c r="AG14" s="245"/>
      <c r="AH14" s="245">
        <v>9</v>
      </c>
      <c r="AI14" s="245">
        <v>9</v>
      </c>
      <c r="AJ14" s="245">
        <v>8</v>
      </c>
      <c r="AK14" s="245">
        <v>8</v>
      </c>
      <c r="AL14" s="245"/>
      <c r="AM14" s="245"/>
      <c r="AN14" s="245">
        <v>8</v>
      </c>
      <c r="AO14" s="106"/>
      <c r="AP14" s="117">
        <f t="shared" si="12"/>
        <v>8.2857142857142865</v>
      </c>
      <c r="AQ14" s="106"/>
      <c r="AR14" s="106"/>
      <c r="AS14" s="106">
        <v>8</v>
      </c>
      <c r="AT14" s="106"/>
      <c r="AU14" s="106"/>
      <c r="AV14" s="106"/>
      <c r="AW14" s="117">
        <f t="shared" si="13"/>
        <v>8</v>
      </c>
      <c r="AX14" s="245">
        <v>10</v>
      </c>
      <c r="AY14" s="245"/>
      <c r="AZ14" s="245">
        <v>9</v>
      </c>
      <c r="BA14" s="245">
        <v>9</v>
      </c>
      <c r="BB14" s="245">
        <v>10</v>
      </c>
      <c r="BC14" s="245">
        <v>8</v>
      </c>
      <c r="BD14" s="245"/>
      <c r="BE14" s="245"/>
      <c r="BF14" s="245"/>
      <c r="BG14" s="245"/>
      <c r="BH14" s="245"/>
      <c r="BI14" s="245"/>
      <c r="BJ14" s="117">
        <f t="shared" si="14"/>
        <v>9.1999999999999993</v>
      </c>
      <c r="BK14" s="106"/>
      <c r="BL14" s="245">
        <v>11</v>
      </c>
      <c r="BM14" s="245"/>
      <c r="BN14" s="118">
        <f t="shared" si="15"/>
        <v>11</v>
      </c>
      <c r="BO14" s="120"/>
      <c r="BP14" s="217">
        <f t="shared" si="16"/>
        <v>1</v>
      </c>
      <c r="BQ14" s="245">
        <v>10</v>
      </c>
      <c r="BR14" s="245">
        <v>10</v>
      </c>
      <c r="BS14" s="245">
        <v>10</v>
      </c>
      <c r="BT14" s="245">
        <v>8</v>
      </c>
      <c r="BU14" s="245">
        <v>9</v>
      </c>
      <c r="BV14" s="245">
        <v>9</v>
      </c>
      <c r="BW14" s="245">
        <v>10</v>
      </c>
      <c r="BX14" s="245">
        <v>10</v>
      </c>
      <c r="BY14" s="245"/>
      <c r="BZ14" s="245"/>
      <c r="CA14" s="117">
        <f t="shared" si="17"/>
        <v>9.5</v>
      </c>
      <c r="CB14" s="245">
        <v>7</v>
      </c>
      <c r="CC14" s="245">
        <v>8</v>
      </c>
      <c r="CD14" s="245"/>
      <c r="CE14" s="245">
        <v>10</v>
      </c>
      <c r="CF14" s="245">
        <v>10</v>
      </c>
      <c r="CG14" s="245">
        <v>9</v>
      </c>
      <c r="CH14" s="245">
        <v>9</v>
      </c>
      <c r="CI14" s="245"/>
      <c r="CJ14" s="245"/>
      <c r="CK14" s="245">
        <v>10</v>
      </c>
      <c r="CL14" s="245"/>
      <c r="CM14" s="117">
        <f t="shared" si="18"/>
        <v>9</v>
      </c>
      <c r="CN14" s="245"/>
      <c r="CO14" s="245">
        <v>10</v>
      </c>
      <c r="CP14" s="245"/>
      <c r="CQ14" s="245">
        <v>10</v>
      </c>
      <c r="CR14" s="245">
        <v>10</v>
      </c>
      <c r="CS14" s="245"/>
      <c r="CT14" s="117">
        <f t="shared" si="19"/>
        <v>10</v>
      </c>
      <c r="CU14" s="245"/>
      <c r="CV14" s="245">
        <v>10</v>
      </c>
      <c r="CW14" s="245">
        <v>10</v>
      </c>
      <c r="CX14" s="245">
        <v>9</v>
      </c>
      <c r="CY14" s="245">
        <v>11</v>
      </c>
      <c r="CZ14" s="245"/>
      <c r="DA14" s="245"/>
      <c r="DB14" s="245"/>
      <c r="DC14" s="245"/>
      <c r="DD14" s="245"/>
      <c r="DE14" s="245"/>
      <c r="DF14" s="245"/>
      <c r="DG14" s="117">
        <f t="shared" si="20"/>
        <v>10</v>
      </c>
      <c r="DH14" s="106"/>
      <c r="DI14" s="245">
        <v>10</v>
      </c>
      <c r="DJ14" s="106"/>
      <c r="DK14" s="118">
        <f t="shared" si="21"/>
        <v>10</v>
      </c>
      <c r="DL14" s="169"/>
      <c r="DM14" s="217">
        <f t="shared" si="22"/>
        <v>1</v>
      </c>
      <c r="DN14" s="245">
        <v>9</v>
      </c>
      <c r="DO14" s="245">
        <v>10</v>
      </c>
      <c r="DP14" s="245">
        <v>10</v>
      </c>
      <c r="DQ14" s="245">
        <v>9</v>
      </c>
      <c r="DR14" s="245">
        <v>9</v>
      </c>
      <c r="DS14" s="245">
        <v>9</v>
      </c>
      <c r="DT14" s="245">
        <v>10</v>
      </c>
      <c r="DU14" s="245">
        <v>10</v>
      </c>
      <c r="DV14" s="245"/>
      <c r="DW14" s="245"/>
      <c r="DX14" s="117">
        <f t="shared" si="23"/>
        <v>9.5</v>
      </c>
      <c r="DY14" s="245">
        <v>8</v>
      </c>
      <c r="DZ14" s="245">
        <v>8</v>
      </c>
      <c r="EA14" s="245"/>
      <c r="EB14" s="245"/>
      <c r="EC14" s="245"/>
      <c r="ED14" s="245">
        <v>9</v>
      </c>
      <c r="EE14" s="245">
        <v>9</v>
      </c>
      <c r="EF14" s="245">
        <v>10</v>
      </c>
      <c r="EG14" s="245">
        <v>10</v>
      </c>
      <c r="EH14" s="245">
        <v>10</v>
      </c>
      <c r="EI14" s="245">
        <v>11</v>
      </c>
      <c r="EJ14" s="117">
        <f t="shared" si="24"/>
        <v>9.1428571428571423</v>
      </c>
      <c r="EK14" s="245">
        <v>9</v>
      </c>
      <c r="EL14" s="245"/>
      <c r="EM14" s="245"/>
      <c r="EN14" s="245"/>
      <c r="EO14" s="245"/>
      <c r="EP14" s="245"/>
      <c r="EQ14" s="117">
        <f t="shared" si="25"/>
        <v>9</v>
      </c>
      <c r="ER14" s="245">
        <v>9</v>
      </c>
      <c r="ES14" s="245">
        <v>10</v>
      </c>
      <c r="ET14" s="245">
        <v>10</v>
      </c>
      <c r="EU14" s="245"/>
      <c r="EV14" s="245"/>
      <c r="EW14" s="245"/>
      <c r="EX14" s="245"/>
      <c r="EY14" s="245"/>
      <c r="EZ14" s="245"/>
      <c r="FA14" s="245"/>
      <c r="FB14" s="245"/>
      <c r="FC14" s="245"/>
      <c r="FD14" s="117">
        <f t="shared" si="26"/>
        <v>9.6666666666666661</v>
      </c>
      <c r="FE14" s="245"/>
      <c r="FF14" s="245">
        <v>10</v>
      </c>
      <c r="FG14" s="245"/>
      <c r="FH14" s="118">
        <f t="shared" si="27"/>
        <v>10</v>
      </c>
      <c r="FI14" s="120"/>
      <c r="FJ14" s="223">
        <f t="shared" si="28"/>
        <v>1</v>
      </c>
      <c r="FK14" s="106">
        <v>10</v>
      </c>
      <c r="FL14" s="106">
        <v>10</v>
      </c>
      <c r="FM14" s="106">
        <v>10</v>
      </c>
      <c r="FN14" s="106">
        <v>9</v>
      </c>
      <c r="FO14" s="106">
        <v>10</v>
      </c>
      <c r="FP14" s="106">
        <v>10</v>
      </c>
      <c r="FQ14" s="106"/>
      <c r="FR14" s="106">
        <v>10</v>
      </c>
      <c r="FS14" s="106">
        <v>10</v>
      </c>
      <c r="FT14" s="106"/>
      <c r="FU14" s="117">
        <f t="shared" si="29"/>
        <v>9.875</v>
      </c>
      <c r="FV14" s="106">
        <v>9</v>
      </c>
      <c r="FW14" s="106">
        <v>9</v>
      </c>
      <c r="FX14" s="106"/>
      <c r="FY14" s="106">
        <v>10</v>
      </c>
      <c r="FZ14" s="106"/>
      <c r="GA14" s="106">
        <v>9</v>
      </c>
      <c r="GB14" s="106">
        <v>10</v>
      </c>
      <c r="GC14" s="106"/>
      <c r="GD14" s="106">
        <v>10</v>
      </c>
      <c r="GE14" s="106">
        <v>10</v>
      </c>
      <c r="GF14" s="106">
        <v>11</v>
      </c>
      <c r="GG14" s="117">
        <f t="shared" si="30"/>
        <v>9.5714285714285712</v>
      </c>
      <c r="GH14" s="106">
        <v>9</v>
      </c>
      <c r="GI14" s="106">
        <v>10</v>
      </c>
      <c r="GJ14" s="106">
        <v>10</v>
      </c>
      <c r="GK14" s="106"/>
      <c r="GL14" s="106">
        <v>10</v>
      </c>
      <c r="GM14" s="106"/>
      <c r="GN14" s="117">
        <f t="shared" si="31"/>
        <v>9.75</v>
      </c>
      <c r="GO14" s="106">
        <v>10</v>
      </c>
      <c r="GP14" s="106">
        <v>11</v>
      </c>
      <c r="GQ14" s="106">
        <v>11</v>
      </c>
      <c r="GR14" s="106">
        <v>10</v>
      </c>
      <c r="GS14" s="106">
        <v>10</v>
      </c>
      <c r="GT14" s="106"/>
      <c r="GU14" s="106"/>
      <c r="GV14" s="106"/>
      <c r="GW14" s="106"/>
      <c r="GX14" s="106"/>
      <c r="GY14" s="106"/>
      <c r="GZ14" s="106"/>
      <c r="HA14" s="117">
        <f t="shared" si="32"/>
        <v>10.4</v>
      </c>
      <c r="HB14" s="106"/>
      <c r="HC14" s="106">
        <v>10</v>
      </c>
      <c r="HD14" s="106">
        <v>10</v>
      </c>
      <c r="HE14" s="118">
        <f t="shared" si="33"/>
        <v>10</v>
      </c>
      <c r="HF14" s="187"/>
      <c r="HG14" s="217">
        <v>1</v>
      </c>
      <c r="HH14" s="190">
        <v>10</v>
      </c>
      <c r="HI14" s="190">
        <v>10</v>
      </c>
      <c r="HJ14" s="190"/>
      <c r="HK14" s="190">
        <v>8</v>
      </c>
      <c r="HL14" s="190">
        <v>9</v>
      </c>
      <c r="HM14" s="190"/>
      <c r="HN14" s="106"/>
      <c r="HO14" s="106"/>
      <c r="HP14" s="106"/>
      <c r="HQ14" s="106"/>
      <c r="HR14" s="117">
        <f t="shared" si="34"/>
        <v>9.25</v>
      </c>
      <c r="HS14" s="190">
        <v>7</v>
      </c>
      <c r="HT14" s="190">
        <v>7</v>
      </c>
      <c r="HU14" s="190"/>
      <c r="HV14" s="190">
        <v>10</v>
      </c>
      <c r="HW14" s="106"/>
      <c r="HX14" s="190">
        <v>8</v>
      </c>
      <c r="HY14" s="190"/>
      <c r="HZ14" s="106"/>
      <c r="IA14" s="106">
        <v>10</v>
      </c>
      <c r="IB14" s="106"/>
      <c r="IC14" s="190">
        <v>11</v>
      </c>
      <c r="ID14" s="117">
        <f t="shared" si="35"/>
        <v>8.4</v>
      </c>
      <c r="IE14" s="191">
        <v>8</v>
      </c>
      <c r="IF14" s="106">
        <v>10</v>
      </c>
      <c r="IG14" s="106">
        <v>9</v>
      </c>
      <c r="IH14" s="106"/>
      <c r="II14" s="106">
        <v>10</v>
      </c>
      <c r="IJ14" s="106"/>
      <c r="IK14" s="117">
        <f t="shared" si="36"/>
        <v>9.25</v>
      </c>
      <c r="IL14" s="190">
        <v>10</v>
      </c>
      <c r="IM14" s="190">
        <v>10</v>
      </c>
      <c r="IN14" s="106">
        <v>10</v>
      </c>
      <c r="IO14" s="106">
        <v>10</v>
      </c>
      <c r="IP14" s="106">
        <v>10</v>
      </c>
      <c r="IQ14" s="106"/>
      <c r="IR14" s="106"/>
      <c r="IS14" s="106"/>
      <c r="IT14" s="106"/>
      <c r="IU14" s="106">
        <v>10</v>
      </c>
      <c r="IV14" s="106"/>
      <c r="IW14" s="106"/>
      <c r="IX14" s="208">
        <f t="shared" si="37"/>
        <v>10</v>
      </c>
      <c r="IY14" s="190"/>
      <c r="IZ14" s="190">
        <v>10</v>
      </c>
      <c r="JA14" s="106"/>
      <c r="JB14" s="118">
        <f t="shared" si="38"/>
        <v>10</v>
      </c>
      <c r="JC14" s="120"/>
      <c r="JD14" s="217">
        <f t="shared" si="39"/>
        <v>1</v>
      </c>
      <c r="JE14" s="190"/>
      <c r="JF14" s="106"/>
      <c r="JG14" s="106"/>
      <c r="JH14" s="190"/>
      <c r="JI14" s="190"/>
      <c r="JJ14" s="190"/>
      <c r="JK14" s="106"/>
      <c r="JL14" s="106"/>
      <c r="JM14" s="190"/>
      <c r="JN14" s="106"/>
      <c r="JO14" s="117">
        <f t="shared" si="40"/>
        <v>0</v>
      </c>
      <c r="JP14" s="190"/>
      <c r="JQ14" s="190"/>
      <c r="JR14" s="190"/>
      <c r="JS14" s="190"/>
      <c r="JT14" s="106"/>
      <c r="JU14" s="190"/>
      <c r="JV14" s="190"/>
      <c r="JW14" s="106"/>
      <c r="JX14" s="106"/>
      <c r="JY14" s="106"/>
      <c r="JZ14" s="201"/>
      <c r="KA14" s="121">
        <f t="shared" si="41"/>
        <v>0</v>
      </c>
      <c r="KB14" s="190"/>
      <c r="KC14" s="106"/>
      <c r="KD14" s="106"/>
      <c r="KE14" s="106"/>
      <c r="KF14" s="106"/>
      <c r="KG14" s="106"/>
      <c r="KH14" s="117">
        <f t="shared" si="42"/>
        <v>0</v>
      </c>
      <c r="KI14" s="190"/>
      <c r="KJ14" s="190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17">
        <f t="shared" si="43"/>
        <v>0</v>
      </c>
      <c r="KV14" s="190"/>
      <c r="KW14" s="190"/>
      <c r="KX14" s="106"/>
      <c r="KY14" s="118">
        <f t="shared" si="44"/>
        <v>0</v>
      </c>
      <c r="KZ14" s="120"/>
      <c r="LA14" s="217">
        <f t="shared" si="45"/>
        <v>1</v>
      </c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17">
        <f t="shared" si="46"/>
        <v>0</v>
      </c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17">
        <f t="shared" si="47"/>
        <v>0</v>
      </c>
      <c r="LY14" s="106"/>
      <c r="LZ14" s="106"/>
      <c r="MA14" s="106"/>
      <c r="MB14" s="106"/>
      <c r="MC14" s="106"/>
      <c r="MD14" s="106"/>
      <c r="ME14" s="117">
        <f t="shared" si="48"/>
        <v>0</v>
      </c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17">
        <f t="shared" si="49"/>
        <v>0</v>
      </c>
      <c r="MS14" s="106"/>
      <c r="MT14" s="106"/>
      <c r="MU14" s="106"/>
      <c r="MV14" s="118">
        <f t="shared" si="50"/>
        <v>0</v>
      </c>
      <c r="MW14" s="120"/>
      <c r="MX14" s="217">
        <f t="shared" si="51"/>
        <v>1</v>
      </c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17">
        <f t="shared" si="52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3"/>
        <v>0</v>
      </c>
      <c r="NV14" s="106"/>
      <c r="NW14" s="106"/>
      <c r="NX14" s="106"/>
      <c r="NY14" s="106"/>
      <c r="NZ14" s="106"/>
      <c r="OA14" s="106"/>
      <c r="OB14" s="117">
        <f t="shared" si="54"/>
        <v>0</v>
      </c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17">
        <f t="shared" si="55"/>
        <v>0</v>
      </c>
      <c r="OP14" s="106"/>
      <c r="OQ14" s="106"/>
      <c r="OR14" s="106"/>
      <c r="OS14" s="118">
        <f t="shared" si="56"/>
        <v>0</v>
      </c>
      <c r="OT14" s="120"/>
      <c r="OU14" s="217">
        <f t="shared" si="57"/>
        <v>1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8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59"/>
        <v>0</v>
      </c>
      <c r="PS14" s="106"/>
      <c r="PT14" s="106"/>
      <c r="PU14" s="106"/>
      <c r="PV14" s="106"/>
      <c r="PW14" s="106"/>
      <c r="PX14" s="106"/>
      <c r="PY14" s="117">
        <f t="shared" si="60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1"/>
        <v>0</v>
      </c>
      <c r="QM14" s="106"/>
      <c r="QN14" s="106"/>
      <c r="QO14" s="106"/>
      <c r="QP14" s="118">
        <f t="shared" si="62"/>
        <v>0</v>
      </c>
      <c r="QQ14" s="120"/>
    </row>
    <row r="15" spans="1:459" ht="15.75" x14ac:dyDescent="0.25">
      <c r="A15" s="63">
        <v>1</v>
      </c>
      <c r="B15" s="147">
        <v>10</v>
      </c>
      <c r="C15" s="304" t="s">
        <v>431</v>
      </c>
      <c r="D15" s="420">
        <v>5</v>
      </c>
      <c r="E15" s="420">
        <v>5</v>
      </c>
      <c r="F15" s="420">
        <v>6</v>
      </c>
      <c r="G15" s="420">
        <v>5</v>
      </c>
      <c r="H15" s="420">
        <v>4</v>
      </c>
      <c r="I15" s="421">
        <v>5</v>
      </c>
      <c r="J15" s="397">
        <f t="shared" si="8"/>
        <v>5</v>
      </c>
      <c r="K15" s="422">
        <v>5</v>
      </c>
      <c r="L15" s="422">
        <v>6</v>
      </c>
      <c r="M15" s="422">
        <v>6</v>
      </c>
      <c r="N15" s="422">
        <v>5</v>
      </c>
      <c r="O15" s="422">
        <v>5</v>
      </c>
      <c r="P15" s="422">
        <v>5</v>
      </c>
      <c r="Q15" s="422">
        <v>7</v>
      </c>
      <c r="R15" s="397">
        <f t="shared" si="9"/>
        <v>5.5714285714285712</v>
      </c>
      <c r="S15" s="329">
        <f t="shared" si="10"/>
        <v>1</v>
      </c>
      <c r="T15" s="245">
        <v>6</v>
      </c>
      <c r="U15" s="245">
        <v>6</v>
      </c>
      <c r="V15" s="245">
        <v>7</v>
      </c>
      <c r="W15" s="245">
        <v>6</v>
      </c>
      <c r="X15" s="245">
        <v>4</v>
      </c>
      <c r="Y15" s="245">
        <v>5</v>
      </c>
      <c r="Z15" s="245">
        <v>5</v>
      </c>
      <c r="AA15" s="245">
        <v>5</v>
      </c>
      <c r="AB15" s="245"/>
      <c r="AC15" s="106"/>
      <c r="AD15" s="117">
        <f t="shared" si="11"/>
        <v>5.5</v>
      </c>
      <c r="AE15" s="245">
        <v>4</v>
      </c>
      <c r="AF15" s="245">
        <v>4</v>
      </c>
      <c r="AG15" s="245"/>
      <c r="AH15" s="245">
        <v>7</v>
      </c>
      <c r="AI15" s="245">
        <v>7</v>
      </c>
      <c r="AJ15" s="245">
        <v>6</v>
      </c>
      <c r="AK15" s="245">
        <v>6</v>
      </c>
      <c r="AL15" s="245"/>
      <c r="AM15" s="245"/>
      <c r="AN15" s="245">
        <v>6</v>
      </c>
      <c r="AO15" s="106"/>
      <c r="AP15" s="117">
        <f t="shared" si="12"/>
        <v>5.7142857142857144</v>
      </c>
      <c r="AQ15" s="106"/>
      <c r="AR15" s="106"/>
      <c r="AS15" s="106">
        <v>5</v>
      </c>
      <c r="AT15" s="106"/>
      <c r="AU15" s="106"/>
      <c r="AV15" s="106"/>
      <c r="AW15" s="117">
        <f t="shared" si="13"/>
        <v>5</v>
      </c>
      <c r="AX15" s="245">
        <v>8</v>
      </c>
      <c r="AY15" s="245"/>
      <c r="AZ15" s="245">
        <v>8</v>
      </c>
      <c r="BA15" s="245">
        <v>8</v>
      </c>
      <c r="BB15" s="245">
        <v>8</v>
      </c>
      <c r="BC15" s="245">
        <v>6</v>
      </c>
      <c r="BD15" s="245"/>
      <c r="BE15" s="245"/>
      <c r="BF15" s="245"/>
      <c r="BG15" s="245"/>
      <c r="BH15" s="245"/>
      <c r="BI15" s="245"/>
      <c r="BJ15" s="117">
        <f t="shared" si="14"/>
        <v>7.6</v>
      </c>
      <c r="BK15" s="106"/>
      <c r="BL15" s="245">
        <v>11</v>
      </c>
      <c r="BM15" s="245"/>
      <c r="BN15" s="118">
        <f t="shared" si="15"/>
        <v>11</v>
      </c>
      <c r="BO15" s="120"/>
      <c r="BP15" s="217">
        <f t="shared" si="16"/>
        <v>1</v>
      </c>
      <c r="BQ15" s="245">
        <v>6</v>
      </c>
      <c r="BR15" s="245">
        <v>6</v>
      </c>
      <c r="BS15" s="245">
        <v>7</v>
      </c>
      <c r="BT15" s="245">
        <v>5</v>
      </c>
      <c r="BU15" s="245">
        <v>6</v>
      </c>
      <c r="BV15" s="245">
        <v>6</v>
      </c>
      <c r="BW15" s="245">
        <v>7</v>
      </c>
      <c r="BX15" s="245">
        <v>5</v>
      </c>
      <c r="BY15" s="245"/>
      <c r="BZ15" s="245"/>
      <c r="CA15" s="117">
        <f t="shared" si="17"/>
        <v>6</v>
      </c>
      <c r="CB15" s="245">
        <v>5</v>
      </c>
      <c r="CC15" s="245">
        <v>5</v>
      </c>
      <c r="CD15" s="245"/>
      <c r="CE15" s="245">
        <v>8</v>
      </c>
      <c r="CF15" s="245">
        <v>8</v>
      </c>
      <c r="CG15" s="245">
        <v>6</v>
      </c>
      <c r="CH15" s="245">
        <v>6</v>
      </c>
      <c r="CI15" s="245"/>
      <c r="CJ15" s="245"/>
      <c r="CK15" s="245">
        <v>6</v>
      </c>
      <c r="CL15" s="245"/>
      <c r="CM15" s="117">
        <f t="shared" si="18"/>
        <v>6.2857142857142856</v>
      </c>
      <c r="CN15" s="245"/>
      <c r="CO15" s="245">
        <v>6</v>
      </c>
      <c r="CP15" s="245"/>
      <c r="CQ15" s="245">
        <v>8</v>
      </c>
      <c r="CR15" s="245">
        <v>5</v>
      </c>
      <c r="CS15" s="245"/>
      <c r="CT15" s="117">
        <f t="shared" si="19"/>
        <v>6.333333333333333</v>
      </c>
      <c r="CU15" s="245"/>
      <c r="CV15" s="245">
        <v>7</v>
      </c>
      <c r="CW15" s="245">
        <v>8</v>
      </c>
      <c r="CX15" s="245">
        <v>7</v>
      </c>
      <c r="CY15" s="245">
        <v>9</v>
      </c>
      <c r="CZ15" s="245"/>
      <c r="DA15" s="245"/>
      <c r="DB15" s="245"/>
      <c r="DC15" s="245"/>
      <c r="DD15" s="245"/>
      <c r="DE15" s="245"/>
      <c r="DF15" s="245"/>
      <c r="DG15" s="117">
        <f t="shared" si="20"/>
        <v>7.75</v>
      </c>
      <c r="DH15" s="106"/>
      <c r="DI15" s="245">
        <v>9</v>
      </c>
      <c r="DJ15" s="106"/>
      <c r="DK15" s="118">
        <f t="shared" si="21"/>
        <v>9</v>
      </c>
      <c r="DL15" s="169"/>
      <c r="DM15" s="217">
        <f t="shared" si="22"/>
        <v>1</v>
      </c>
      <c r="DN15" s="245">
        <v>7</v>
      </c>
      <c r="DO15" s="245">
        <v>7</v>
      </c>
      <c r="DP15" s="245">
        <v>6</v>
      </c>
      <c r="DQ15" s="245">
        <v>5</v>
      </c>
      <c r="DR15" s="245">
        <v>7</v>
      </c>
      <c r="DS15" s="245">
        <v>7</v>
      </c>
      <c r="DT15" s="245">
        <v>7</v>
      </c>
      <c r="DU15" s="245">
        <v>7</v>
      </c>
      <c r="DV15" s="245"/>
      <c r="DW15" s="245"/>
      <c r="DX15" s="117">
        <f t="shared" si="23"/>
        <v>6.625</v>
      </c>
      <c r="DY15" s="245">
        <v>5</v>
      </c>
      <c r="DZ15" s="245">
        <v>5</v>
      </c>
      <c r="EA15" s="245"/>
      <c r="EB15" s="245"/>
      <c r="EC15" s="245"/>
      <c r="ED15" s="245">
        <v>6</v>
      </c>
      <c r="EE15" s="245">
        <v>7</v>
      </c>
      <c r="EF15" s="245">
        <v>7</v>
      </c>
      <c r="EG15" s="245">
        <v>7</v>
      </c>
      <c r="EH15" s="245">
        <v>7</v>
      </c>
      <c r="EI15" s="245">
        <v>8</v>
      </c>
      <c r="EJ15" s="117">
        <f t="shared" si="24"/>
        <v>6.2857142857142856</v>
      </c>
      <c r="EK15" s="245">
        <v>6</v>
      </c>
      <c r="EL15" s="245"/>
      <c r="EM15" s="245"/>
      <c r="EN15" s="245"/>
      <c r="EO15" s="245"/>
      <c r="EP15" s="245"/>
      <c r="EQ15" s="117">
        <f t="shared" si="25"/>
        <v>6</v>
      </c>
      <c r="ER15" s="245">
        <v>9</v>
      </c>
      <c r="ES15" s="245">
        <v>9</v>
      </c>
      <c r="ET15" s="245">
        <v>10</v>
      </c>
      <c r="EU15" s="245"/>
      <c r="EV15" s="245"/>
      <c r="EW15" s="245"/>
      <c r="EX15" s="245"/>
      <c r="EY15" s="245"/>
      <c r="EZ15" s="245"/>
      <c r="FA15" s="245"/>
      <c r="FB15" s="245"/>
      <c r="FC15" s="245"/>
      <c r="FD15" s="117">
        <f t="shared" si="26"/>
        <v>9.3333333333333339</v>
      </c>
      <c r="FE15" s="245"/>
      <c r="FF15" s="245">
        <v>8</v>
      </c>
      <c r="FG15" s="245"/>
      <c r="FH15" s="118">
        <f t="shared" si="27"/>
        <v>8</v>
      </c>
      <c r="FI15" s="120"/>
      <c r="FJ15" s="223">
        <f t="shared" si="28"/>
        <v>1</v>
      </c>
      <c r="FK15" s="106">
        <v>7</v>
      </c>
      <c r="FL15" s="106">
        <v>7</v>
      </c>
      <c r="FM15" s="106">
        <v>7</v>
      </c>
      <c r="FN15" s="106">
        <v>7</v>
      </c>
      <c r="FO15" s="106">
        <v>7</v>
      </c>
      <c r="FP15" s="106">
        <v>7</v>
      </c>
      <c r="FQ15" s="106"/>
      <c r="FR15" s="106">
        <v>8</v>
      </c>
      <c r="FS15" s="106">
        <v>7</v>
      </c>
      <c r="FT15" s="106"/>
      <c r="FU15" s="117">
        <f t="shared" si="29"/>
        <v>7.125</v>
      </c>
      <c r="FV15" s="106">
        <v>5</v>
      </c>
      <c r="FW15" s="106">
        <v>5</v>
      </c>
      <c r="FX15" s="106"/>
      <c r="FY15" s="106">
        <v>8</v>
      </c>
      <c r="FZ15" s="106"/>
      <c r="GA15" s="106">
        <v>6</v>
      </c>
      <c r="GB15" s="106">
        <v>7</v>
      </c>
      <c r="GC15" s="106"/>
      <c r="GD15" s="106">
        <v>7</v>
      </c>
      <c r="GE15" s="106">
        <v>8</v>
      </c>
      <c r="GF15" s="106">
        <v>10</v>
      </c>
      <c r="GG15" s="117">
        <f t="shared" si="30"/>
        <v>6.5714285714285712</v>
      </c>
      <c r="GH15" s="106">
        <v>7</v>
      </c>
      <c r="GI15" s="106">
        <v>8</v>
      </c>
      <c r="GJ15" s="106">
        <v>7</v>
      </c>
      <c r="GK15" s="106"/>
      <c r="GL15" s="106">
        <v>7</v>
      </c>
      <c r="GM15" s="106"/>
      <c r="GN15" s="117">
        <f t="shared" si="31"/>
        <v>7.25</v>
      </c>
      <c r="GO15" s="106">
        <v>10</v>
      </c>
      <c r="GP15" s="106">
        <v>10</v>
      </c>
      <c r="GQ15" s="106">
        <v>11</v>
      </c>
      <c r="GR15" s="106">
        <v>10</v>
      </c>
      <c r="GS15" s="106">
        <v>8</v>
      </c>
      <c r="GT15" s="106"/>
      <c r="GU15" s="106"/>
      <c r="GV15" s="106"/>
      <c r="GW15" s="106"/>
      <c r="GX15" s="106"/>
      <c r="GY15" s="106"/>
      <c r="GZ15" s="106"/>
      <c r="HA15" s="117">
        <f t="shared" si="32"/>
        <v>9.8000000000000007</v>
      </c>
      <c r="HB15" s="106"/>
      <c r="HC15" s="106">
        <v>9</v>
      </c>
      <c r="HD15" s="106">
        <v>8</v>
      </c>
      <c r="HE15" s="118">
        <f t="shared" si="33"/>
        <v>8.5</v>
      </c>
      <c r="HF15" s="187"/>
      <c r="HG15" s="217">
        <v>1</v>
      </c>
      <c r="HH15" s="190">
        <v>7</v>
      </c>
      <c r="HI15" s="190">
        <v>8</v>
      </c>
      <c r="HJ15" s="190"/>
      <c r="HK15" s="190">
        <v>7</v>
      </c>
      <c r="HL15" s="190">
        <v>8</v>
      </c>
      <c r="HM15" s="190"/>
      <c r="HN15" s="106"/>
      <c r="HO15" s="106"/>
      <c r="HP15" s="106"/>
      <c r="HQ15" s="106"/>
      <c r="HR15" s="117">
        <f t="shared" si="34"/>
        <v>7.5</v>
      </c>
      <c r="HS15" s="190">
        <v>5</v>
      </c>
      <c r="HT15" s="190">
        <v>5</v>
      </c>
      <c r="HU15" s="190"/>
      <c r="HV15" s="190">
        <v>6</v>
      </c>
      <c r="HW15" s="106"/>
      <c r="HX15" s="190">
        <v>6</v>
      </c>
      <c r="HY15" s="190"/>
      <c r="HZ15" s="106"/>
      <c r="IA15" s="106">
        <v>10</v>
      </c>
      <c r="IB15" s="106"/>
      <c r="IC15" s="190">
        <v>8</v>
      </c>
      <c r="ID15" s="117">
        <f t="shared" si="35"/>
        <v>6.4</v>
      </c>
      <c r="IE15" s="190">
        <v>8</v>
      </c>
      <c r="IF15" s="106">
        <v>8</v>
      </c>
      <c r="IG15" s="106">
        <v>8</v>
      </c>
      <c r="IH15" s="106"/>
      <c r="II15" s="106">
        <v>8</v>
      </c>
      <c r="IJ15" s="106"/>
      <c r="IK15" s="117">
        <f t="shared" si="36"/>
        <v>8</v>
      </c>
      <c r="IL15" s="190">
        <v>10</v>
      </c>
      <c r="IM15" s="190">
        <v>10</v>
      </c>
      <c r="IN15" s="106">
        <v>10</v>
      </c>
      <c r="IO15" s="106">
        <v>10</v>
      </c>
      <c r="IP15" s="106">
        <v>8</v>
      </c>
      <c r="IQ15" s="106"/>
      <c r="IR15" s="106"/>
      <c r="IS15" s="106"/>
      <c r="IT15" s="106"/>
      <c r="IU15" s="106">
        <v>8</v>
      </c>
      <c r="IV15" s="106"/>
      <c r="IW15" s="106"/>
      <c r="IX15" s="208">
        <f t="shared" si="37"/>
        <v>9.3333333333333339</v>
      </c>
      <c r="IY15" s="190"/>
      <c r="IZ15" s="190">
        <v>10</v>
      </c>
      <c r="JA15" s="106"/>
      <c r="JB15" s="118">
        <f t="shared" si="38"/>
        <v>10</v>
      </c>
      <c r="JC15" s="120"/>
      <c r="JD15" s="217">
        <f t="shared" si="39"/>
        <v>1</v>
      </c>
      <c r="JE15" s="190"/>
      <c r="JF15" s="106"/>
      <c r="JG15" s="106"/>
      <c r="JH15" s="190"/>
      <c r="JI15" s="190"/>
      <c r="JJ15" s="190"/>
      <c r="JK15" s="106"/>
      <c r="JL15" s="106"/>
      <c r="JM15" s="190"/>
      <c r="JN15" s="106"/>
      <c r="JO15" s="117">
        <f t="shared" si="40"/>
        <v>0</v>
      </c>
      <c r="JP15" s="190"/>
      <c r="JQ15" s="190"/>
      <c r="JR15" s="190"/>
      <c r="JS15" s="190"/>
      <c r="JT15" s="106"/>
      <c r="JU15" s="190"/>
      <c r="JV15" s="190"/>
      <c r="JW15" s="106"/>
      <c r="JX15" s="106"/>
      <c r="JY15" s="106"/>
      <c r="JZ15" s="190"/>
      <c r="KA15" s="121">
        <f t="shared" si="41"/>
        <v>0</v>
      </c>
      <c r="KB15" s="190"/>
      <c r="KC15" s="106"/>
      <c r="KD15" s="106"/>
      <c r="KE15" s="106"/>
      <c r="KF15" s="106"/>
      <c r="KG15" s="106"/>
      <c r="KH15" s="117">
        <f t="shared" si="42"/>
        <v>0</v>
      </c>
      <c r="KI15" s="190"/>
      <c r="KJ15" s="190"/>
      <c r="KK15" s="106"/>
      <c r="KL15" s="106"/>
      <c r="KM15" s="106"/>
      <c r="KN15" s="106"/>
      <c r="KO15" s="106"/>
      <c r="KP15" s="106"/>
      <c r="KQ15" s="106"/>
      <c r="KR15" s="106"/>
      <c r="KS15" s="106"/>
      <c r="KT15" s="106"/>
      <c r="KU15" s="117">
        <f t="shared" si="43"/>
        <v>0</v>
      </c>
      <c r="KV15" s="190"/>
      <c r="KW15" s="190"/>
      <c r="KX15" s="106"/>
      <c r="KY15" s="118">
        <f t="shared" si="44"/>
        <v>0</v>
      </c>
      <c r="KZ15" s="120"/>
      <c r="LA15" s="217">
        <f t="shared" si="45"/>
        <v>1</v>
      </c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17">
        <f t="shared" si="46"/>
        <v>0</v>
      </c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17">
        <f t="shared" si="47"/>
        <v>0</v>
      </c>
      <c r="LY15" s="106"/>
      <c r="LZ15" s="106"/>
      <c r="MA15" s="106"/>
      <c r="MB15" s="106"/>
      <c r="MC15" s="106"/>
      <c r="MD15" s="106"/>
      <c r="ME15" s="117">
        <f t="shared" si="48"/>
        <v>0</v>
      </c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17">
        <f t="shared" si="49"/>
        <v>0</v>
      </c>
      <c r="MS15" s="106"/>
      <c r="MT15" s="106"/>
      <c r="MU15" s="106"/>
      <c r="MV15" s="118">
        <f t="shared" si="50"/>
        <v>0</v>
      </c>
      <c r="MW15" s="120"/>
      <c r="MX15" s="217">
        <f t="shared" si="51"/>
        <v>1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17">
        <f t="shared" si="52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3"/>
        <v>0</v>
      </c>
      <c r="NV15" s="106"/>
      <c r="NW15" s="106"/>
      <c r="NX15" s="106"/>
      <c r="NY15" s="106"/>
      <c r="NZ15" s="106"/>
      <c r="OA15" s="106"/>
      <c r="OB15" s="117">
        <f t="shared" si="54"/>
        <v>0</v>
      </c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17">
        <f t="shared" si="55"/>
        <v>0</v>
      </c>
      <c r="OP15" s="106"/>
      <c r="OQ15" s="106"/>
      <c r="OR15" s="106"/>
      <c r="OS15" s="118">
        <f t="shared" si="56"/>
        <v>0</v>
      </c>
      <c r="OT15" s="120"/>
      <c r="OU15" s="217">
        <f t="shared" si="57"/>
        <v>1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8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59"/>
        <v>0</v>
      </c>
      <c r="PS15" s="106"/>
      <c r="PT15" s="106"/>
      <c r="PU15" s="106"/>
      <c r="PV15" s="106"/>
      <c r="PW15" s="106"/>
      <c r="PX15" s="106"/>
      <c r="PY15" s="117">
        <f t="shared" si="60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1"/>
        <v>0</v>
      </c>
      <c r="QM15" s="106"/>
      <c r="QN15" s="106"/>
      <c r="QO15" s="106"/>
      <c r="QP15" s="118">
        <f t="shared" si="62"/>
        <v>0</v>
      </c>
      <c r="QQ15" s="120"/>
    </row>
    <row r="16" spans="1:459" ht="15.75" x14ac:dyDescent="0.25">
      <c r="A16" s="63">
        <v>1</v>
      </c>
      <c r="B16" s="147">
        <v>11</v>
      </c>
      <c r="C16" s="304" t="s">
        <v>432</v>
      </c>
      <c r="D16" s="420">
        <v>4</v>
      </c>
      <c r="E16" s="420">
        <v>4</v>
      </c>
      <c r="F16" s="420">
        <v>7</v>
      </c>
      <c r="G16" s="420">
        <v>3</v>
      </c>
      <c r="H16" s="420">
        <v>4</v>
      </c>
      <c r="I16" s="421">
        <v>3</v>
      </c>
      <c r="J16" s="397">
        <f t="shared" si="8"/>
        <v>4.166666666666667</v>
      </c>
      <c r="K16" s="422">
        <v>5</v>
      </c>
      <c r="L16" s="422">
        <v>4</v>
      </c>
      <c r="M16" s="422">
        <v>4</v>
      </c>
      <c r="N16" s="422">
        <v>4</v>
      </c>
      <c r="O16" s="422">
        <v>5</v>
      </c>
      <c r="P16" s="422">
        <v>4</v>
      </c>
      <c r="Q16" s="422">
        <v>5</v>
      </c>
      <c r="R16" s="397">
        <f t="shared" si="9"/>
        <v>4.4285714285714288</v>
      </c>
      <c r="S16" s="329">
        <f t="shared" si="10"/>
        <v>1</v>
      </c>
      <c r="T16" s="245">
        <v>4</v>
      </c>
      <c r="U16" s="245">
        <v>5</v>
      </c>
      <c r="V16" s="245">
        <v>6</v>
      </c>
      <c r="W16" s="245">
        <v>6</v>
      </c>
      <c r="X16" s="245">
        <v>4</v>
      </c>
      <c r="Y16" s="245">
        <v>4</v>
      </c>
      <c r="Z16" s="245">
        <v>4</v>
      </c>
      <c r="AA16" s="245">
        <v>6</v>
      </c>
      <c r="AB16" s="245"/>
      <c r="AC16" s="106"/>
      <c r="AD16" s="117">
        <f t="shared" si="11"/>
        <v>4.875</v>
      </c>
      <c r="AE16" s="245">
        <v>6</v>
      </c>
      <c r="AF16" s="245">
        <v>6</v>
      </c>
      <c r="AG16" s="245"/>
      <c r="AH16" s="245">
        <v>7</v>
      </c>
      <c r="AI16" s="245">
        <v>7</v>
      </c>
      <c r="AJ16" s="245">
        <v>5</v>
      </c>
      <c r="AK16" s="245">
        <v>5</v>
      </c>
      <c r="AL16" s="245"/>
      <c r="AM16" s="245"/>
      <c r="AN16" s="245">
        <v>6</v>
      </c>
      <c r="AO16" s="106"/>
      <c r="AP16" s="117">
        <f t="shared" si="12"/>
        <v>6</v>
      </c>
      <c r="AQ16" s="106"/>
      <c r="AR16" s="106"/>
      <c r="AS16" s="106">
        <v>4</v>
      </c>
      <c r="AT16" s="106"/>
      <c r="AU16" s="106"/>
      <c r="AV16" s="106"/>
      <c r="AW16" s="117">
        <f t="shared" si="13"/>
        <v>4</v>
      </c>
      <c r="AX16" s="245">
        <v>6</v>
      </c>
      <c r="AY16" s="245"/>
      <c r="AZ16" s="245">
        <v>6</v>
      </c>
      <c r="BA16" s="245">
        <v>6</v>
      </c>
      <c r="BB16" s="245">
        <v>5</v>
      </c>
      <c r="BC16" s="245">
        <v>5</v>
      </c>
      <c r="BD16" s="245"/>
      <c r="BE16" s="245"/>
      <c r="BF16" s="245"/>
      <c r="BG16" s="245"/>
      <c r="BH16" s="245"/>
      <c r="BI16" s="245"/>
      <c r="BJ16" s="117">
        <f t="shared" si="14"/>
        <v>5.6</v>
      </c>
      <c r="BK16" s="106"/>
      <c r="BL16" s="245">
        <v>11</v>
      </c>
      <c r="BM16" s="245"/>
      <c r="BN16" s="118">
        <f t="shared" si="15"/>
        <v>11</v>
      </c>
      <c r="BO16" s="120"/>
      <c r="BP16" s="217">
        <f t="shared" si="16"/>
        <v>1</v>
      </c>
      <c r="BQ16" s="245">
        <v>4</v>
      </c>
      <c r="BR16" s="245">
        <v>4</v>
      </c>
      <c r="BS16" s="245">
        <v>5</v>
      </c>
      <c r="BT16" s="245">
        <v>5</v>
      </c>
      <c r="BU16" s="245">
        <v>4</v>
      </c>
      <c r="BV16" s="245">
        <v>4</v>
      </c>
      <c r="BW16" s="245">
        <v>4</v>
      </c>
      <c r="BX16" s="245">
        <v>6</v>
      </c>
      <c r="BY16" s="245"/>
      <c r="BZ16" s="245"/>
      <c r="CA16" s="117">
        <f t="shared" si="17"/>
        <v>4.5</v>
      </c>
      <c r="CB16" s="245">
        <v>5</v>
      </c>
      <c r="CC16" s="245">
        <v>6</v>
      </c>
      <c r="CD16" s="245"/>
      <c r="CE16" s="245">
        <v>7</v>
      </c>
      <c r="CF16" s="245">
        <v>7</v>
      </c>
      <c r="CG16" s="245">
        <v>6</v>
      </c>
      <c r="CH16" s="245">
        <v>6</v>
      </c>
      <c r="CI16" s="245"/>
      <c r="CJ16" s="245"/>
      <c r="CK16" s="245">
        <v>6</v>
      </c>
      <c r="CL16" s="245"/>
      <c r="CM16" s="117">
        <f t="shared" si="18"/>
        <v>6.1428571428571432</v>
      </c>
      <c r="CN16" s="245"/>
      <c r="CO16" s="245">
        <v>6</v>
      </c>
      <c r="CP16" s="245"/>
      <c r="CQ16" s="245">
        <v>6</v>
      </c>
      <c r="CR16" s="245">
        <v>6</v>
      </c>
      <c r="CS16" s="245"/>
      <c r="CT16" s="117">
        <f t="shared" si="19"/>
        <v>6</v>
      </c>
      <c r="CU16" s="245"/>
      <c r="CV16" s="245">
        <v>7</v>
      </c>
      <c r="CW16" s="245">
        <v>6</v>
      </c>
      <c r="CX16" s="245">
        <v>7</v>
      </c>
      <c r="CY16" s="245">
        <v>7</v>
      </c>
      <c r="CZ16" s="245"/>
      <c r="DA16" s="245"/>
      <c r="DB16" s="245"/>
      <c r="DC16" s="245"/>
      <c r="DD16" s="245"/>
      <c r="DE16" s="245"/>
      <c r="DF16" s="245"/>
      <c r="DG16" s="117">
        <f t="shared" si="20"/>
        <v>6.75</v>
      </c>
      <c r="DH16" s="106"/>
      <c r="DI16" s="245">
        <v>9</v>
      </c>
      <c r="DJ16" s="106"/>
      <c r="DK16" s="118">
        <f t="shared" si="21"/>
        <v>9</v>
      </c>
      <c r="DL16" s="169"/>
      <c r="DM16" s="217">
        <f t="shared" si="22"/>
        <v>1</v>
      </c>
      <c r="DN16" s="245">
        <v>4</v>
      </c>
      <c r="DO16" s="245">
        <v>4</v>
      </c>
      <c r="DP16" s="245">
        <v>5</v>
      </c>
      <c r="DQ16" s="245">
        <v>6</v>
      </c>
      <c r="DR16" s="245">
        <v>7</v>
      </c>
      <c r="DS16" s="245">
        <v>6</v>
      </c>
      <c r="DT16" s="245">
        <v>5</v>
      </c>
      <c r="DU16" s="245">
        <v>4</v>
      </c>
      <c r="DV16" s="245"/>
      <c r="DW16" s="245"/>
      <c r="DX16" s="117">
        <f t="shared" si="23"/>
        <v>5.125</v>
      </c>
      <c r="DY16" s="245">
        <v>5</v>
      </c>
      <c r="DZ16" s="245">
        <v>5</v>
      </c>
      <c r="EA16" s="245"/>
      <c r="EB16" s="245"/>
      <c r="EC16" s="245"/>
      <c r="ED16" s="245">
        <v>5</v>
      </c>
      <c r="EE16" s="245">
        <v>7</v>
      </c>
      <c r="EF16" s="245">
        <v>6</v>
      </c>
      <c r="EG16" s="245">
        <v>6</v>
      </c>
      <c r="EH16" s="245">
        <v>6</v>
      </c>
      <c r="EI16" s="245">
        <v>9</v>
      </c>
      <c r="EJ16" s="117">
        <f t="shared" si="24"/>
        <v>5.7142857142857144</v>
      </c>
      <c r="EK16" s="245">
        <v>4</v>
      </c>
      <c r="EL16" s="245"/>
      <c r="EM16" s="245"/>
      <c r="EN16" s="245"/>
      <c r="EO16" s="245"/>
      <c r="EP16" s="245"/>
      <c r="EQ16" s="117">
        <f t="shared" si="25"/>
        <v>4</v>
      </c>
      <c r="ER16" s="245">
        <v>7</v>
      </c>
      <c r="ES16" s="245">
        <v>8</v>
      </c>
      <c r="ET16" s="245">
        <v>6</v>
      </c>
      <c r="EU16" s="245"/>
      <c r="EV16" s="245"/>
      <c r="EW16" s="245"/>
      <c r="EX16" s="245"/>
      <c r="EY16" s="245"/>
      <c r="EZ16" s="245"/>
      <c r="FA16" s="245"/>
      <c r="FB16" s="245"/>
      <c r="FC16" s="245"/>
      <c r="FD16" s="117">
        <f t="shared" si="26"/>
        <v>7</v>
      </c>
      <c r="FE16" s="245"/>
      <c r="FF16" s="245">
        <v>7</v>
      </c>
      <c r="FG16" s="245"/>
      <c r="FH16" s="118">
        <f t="shared" si="27"/>
        <v>7</v>
      </c>
      <c r="FI16" s="120"/>
      <c r="FJ16" s="223">
        <f t="shared" si="28"/>
        <v>1</v>
      </c>
      <c r="FK16" s="106">
        <v>4</v>
      </c>
      <c r="FL16" s="106">
        <v>4</v>
      </c>
      <c r="FM16" s="106">
        <v>5</v>
      </c>
      <c r="FN16" s="106">
        <v>6</v>
      </c>
      <c r="FO16" s="106">
        <v>8</v>
      </c>
      <c r="FP16" s="106">
        <v>8</v>
      </c>
      <c r="FQ16" s="106"/>
      <c r="FR16" s="106">
        <v>8</v>
      </c>
      <c r="FS16" s="106">
        <v>5</v>
      </c>
      <c r="FT16" s="106"/>
      <c r="FU16" s="117">
        <f t="shared" si="29"/>
        <v>6</v>
      </c>
      <c r="FV16" s="106">
        <v>5</v>
      </c>
      <c r="FW16" s="106">
        <v>5</v>
      </c>
      <c r="FX16" s="106"/>
      <c r="FY16" s="106">
        <v>7</v>
      </c>
      <c r="FZ16" s="106"/>
      <c r="GA16" s="106">
        <v>5</v>
      </c>
      <c r="GB16" s="106">
        <v>7</v>
      </c>
      <c r="GC16" s="106"/>
      <c r="GD16" s="106">
        <v>6</v>
      </c>
      <c r="GE16" s="106">
        <v>7</v>
      </c>
      <c r="GF16" s="106">
        <v>10</v>
      </c>
      <c r="GG16" s="117">
        <f t="shared" si="30"/>
        <v>6</v>
      </c>
      <c r="GH16" s="106">
        <v>5</v>
      </c>
      <c r="GI16" s="106">
        <v>7</v>
      </c>
      <c r="GJ16" s="106">
        <v>5</v>
      </c>
      <c r="GK16" s="106"/>
      <c r="GL16" s="106">
        <v>6</v>
      </c>
      <c r="GM16" s="106"/>
      <c r="GN16" s="117">
        <f t="shared" si="31"/>
        <v>5.75</v>
      </c>
      <c r="GO16" s="106">
        <v>9</v>
      </c>
      <c r="GP16" s="106">
        <v>7</v>
      </c>
      <c r="GQ16" s="106">
        <v>7</v>
      </c>
      <c r="GR16" s="106">
        <v>6</v>
      </c>
      <c r="GS16" s="106">
        <v>7</v>
      </c>
      <c r="GT16" s="106"/>
      <c r="GU16" s="106"/>
      <c r="GV16" s="106"/>
      <c r="GW16" s="106"/>
      <c r="GX16" s="106"/>
      <c r="GY16" s="106"/>
      <c r="GZ16" s="106"/>
      <c r="HA16" s="117">
        <f t="shared" si="32"/>
        <v>7.2</v>
      </c>
      <c r="HB16" s="106"/>
      <c r="HC16" s="106">
        <v>9</v>
      </c>
      <c r="HD16" s="106">
        <v>7</v>
      </c>
      <c r="HE16" s="118">
        <f t="shared" si="33"/>
        <v>8</v>
      </c>
      <c r="HF16" s="187"/>
      <c r="HG16" s="217">
        <v>1</v>
      </c>
      <c r="HH16" s="190">
        <v>4</v>
      </c>
      <c r="HI16" s="190">
        <v>4</v>
      </c>
      <c r="HJ16" s="190"/>
      <c r="HK16" s="190">
        <v>6</v>
      </c>
      <c r="HL16" s="190">
        <v>7</v>
      </c>
      <c r="HM16" s="190"/>
      <c r="HN16" s="106"/>
      <c r="HO16" s="106"/>
      <c r="HP16" s="106"/>
      <c r="HQ16" s="106"/>
      <c r="HR16" s="117">
        <f t="shared" si="34"/>
        <v>5.25</v>
      </c>
      <c r="HS16" s="190">
        <v>5</v>
      </c>
      <c r="HT16" s="190">
        <v>5</v>
      </c>
      <c r="HU16" s="190"/>
      <c r="HV16" s="190">
        <v>6</v>
      </c>
      <c r="HW16" s="106"/>
      <c r="HX16" s="190">
        <v>6</v>
      </c>
      <c r="HY16" s="190"/>
      <c r="HZ16" s="106"/>
      <c r="IA16" s="106">
        <v>7</v>
      </c>
      <c r="IB16" s="106"/>
      <c r="IC16" s="190">
        <v>11</v>
      </c>
      <c r="ID16" s="117">
        <f t="shared" si="35"/>
        <v>5.8</v>
      </c>
      <c r="IE16" s="190">
        <v>5</v>
      </c>
      <c r="IF16" s="106">
        <v>7</v>
      </c>
      <c r="IG16" s="106">
        <v>8</v>
      </c>
      <c r="IH16" s="106"/>
      <c r="II16" s="106">
        <v>5</v>
      </c>
      <c r="IJ16" s="106"/>
      <c r="IK16" s="117">
        <f t="shared" si="36"/>
        <v>6.25</v>
      </c>
      <c r="IL16" s="190">
        <v>7</v>
      </c>
      <c r="IM16" s="190">
        <v>6</v>
      </c>
      <c r="IN16" s="106">
        <v>8</v>
      </c>
      <c r="IO16" s="106">
        <v>7</v>
      </c>
      <c r="IP16" s="106">
        <v>7</v>
      </c>
      <c r="IQ16" s="106"/>
      <c r="IR16" s="106"/>
      <c r="IS16" s="106"/>
      <c r="IT16" s="106"/>
      <c r="IU16" s="106">
        <v>7</v>
      </c>
      <c r="IV16" s="106"/>
      <c r="IW16" s="106"/>
      <c r="IX16" s="208">
        <f t="shared" si="37"/>
        <v>7</v>
      </c>
      <c r="IY16" s="190"/>
      <c r="IZ16" s="190">
        <v>10</v>
      </c>
      <c r="JA16" s="106"/>
      <c r="JB16" s="118">
        <f t="shared" si="38"/>
        <v>10</v>
      </c>
      <c r="JC16" s="120"/>
      <c r="JD16" s="217">
        <f t="shared" si="39"/>
        <v>1</v>
      </c>
      <c r="JE16" s="190"/>
      <c r="JF16" s="106"/>
      <c r="JG16" s="106"/>
      <c r="JH16" s="190"/>
      <c r="JI16" s="190"/>
      <c r="JJ16" s="190"/>
      <c r="JK16" s="106"/>
      <c r="JL16" s="106"/>
      <c r="JM16" s="190"/>
      <c r="JN16" s="106"/>
      <c r="JO16" s="117">
        <f t="shared" si="40"/>
        <v>0</v>
      </c>
      <c r="JP16" s="190"/>
      <c r="JQ16" s="190"/>
      <c r="JR16" s="190"/>
      <c r="JS16" s="190"/>
      <c r="JT16" s="106"/>
      <c r="JU16" s="190"/>
      <c r="JV16" s="190"/>
      <c r="JW16" s="106"/>
      <c r="JX16" s="106"/>
      <c r="JY16" s="106"/>
      <c r="JZ16" s="190"/>
      <c r="KA16" s="121">
        <f t="shared" si="41"/>
        <v>0</v>
      </c>
      <c r="KB16" s="190"/>
      <c r="KC16" s="106"/>
      <c r="KD16" s="106"/>
      <c r="KE16" s="106"/>
      <c r="KF16" s="106"/>
      <c r="KG16" s="106"/>
      <c r="KH16" s="117">
        <f t="shared" si="42"/>
        <v>0</v>
      </c>
      <c r="KI16" s="190"/>
      <c r="KJ16" s="190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17">
        <f t="shared" si="43"/>
        <v>0</v>
      </c>
      <c r="KV16" s="190"/>
      <c r="KW16" s="190"/>
      <c r="KX16" s="106"/>
      <c r="KY16" s="118">
        <f t="shared" si="44"/>
        <v>0</v>
      </c>
      <c r="KZ16" s="120"/>
      <c r="LA16" s="217">
        <f t="shared" si="45"/>
        <v>1</v>
      </c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17">
        <f t="shared" si="46"/>
        <v>0</v>
      </c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17">
        <f t="shared" si="47"/>
        <v>0</v>
      </c>
      <c r="LY16" s="106"/>
      <c r="LZ16" s="106"/>
      <c r="MA16" s="106"/>
      <c r="MB16" s="106"/>
      <c r="MC16" s="106"/>
      <c r="MD16" s="106"/>
      <c r="ME16" s="117">
        <f t="shared" si="48"/>
        <v>0</v>
      </c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17">
        <f t="shared" si="49"/>
        <v>0</v>
      </c>
      <c r="MS16" s="106"/>
      <c r="MT16" s="106"/>
      <c r="MU16" s="106"/>
      <c r="MV16" s="118">
        <f t="shared" si="50"/>
        <v>0</v>
      </c>
      <c r="MW16" s="120"/>
      <c r="MX16" s="217">
        <f t="shared" si="51"/>
        <v>1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17">
        <f t="shared" si="52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3"/>
        <v>0</v>
      </c>
      <c r="NV16" s="106"/>
      <c r="NW16" s="106"/>
      <c r="NX16" s="106"/>
      <c r="NY16" s="106"/>
      <c r="NZ16" s="106"/>
      <c r="OA16" s="106"/>
      <c r="OB16" s="117">
        <f t="shared" si="54"/>
        <v>0</v>
      </c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17">
        <f t="shared" si="55"/>
        <v>0</v>
      </c>
      <c r="OP16" s="106"/>
      <c r="OQ16" s="106"/>
      <c r="OR16" s="106"/>
      <c r="OS16" s="118">
        <f t="shared" si="56"/>
        <v>0</v>
      </c>
      <c r="OT16" s="120"/>
      <c r="OU16" s="217">
        <f t="shared" si="57"/>
        <v>1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8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59"/>
        <v>0</v>
      </c>
      <c r="PS16" s="106"/>
      <c r="PT16" s="106"/>
      <c r="PU16" s="106"/>
      <c r="PV16" s="106"/>
      <c r="PW16" s="106"/>
      <c r="PX16" s="106"/>
      <c r="PY16" s="117">
        <f t="shared" si="60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1"/>
        <v>0</v>
      </c>
      <c r="QM16" s="106"/>
      <c r="QN16" s="106"/>
      <c r="QO16" s="106"/>
      <c r="QP16" s="118">
        <f t="shared" si="62"/>
        <v>0</v>
      </c>
      <c r="QQ16" s="120"/>
    </row>
    <row r="17" spans="1:459" ht="15.75" x14ac:dyDescent="0.25">
      <c r="A17" s="63">
        <v>1</v>
      </c>
      <c r="B17" s="147">
        <v>12</v>
      </c>
      <c r="C17" s="304" t="s">
        <v>433</v>
      </c>
      <c r="D17" s="420">
        <v>3</v>
      </c>
      <c r="E17" s="420">
        <v>3</v>
      </c>
      <c r="F17" s="420">
        <v>8</v>
      </c>
      <c r="G17" s="420">
        <v>4</v>
      </c>
      <c r="H17" s="420">
        <v>4</v>
      </c>
      <c r="I17" s="421">
        <v>4</v>
      </c>
      <c r="J17" s="397">
        <f t="shared" si="8"/>
        <v>4.333333333333333</v>
      </c>
      <c r="K17" s="422">
        <v>4</v>
      </c>
      <c r="L17" s="422">
        <v>4</v>
      </c>
      <c r="M17" s="422">
        <v>4</v>
      </c>
      <c r="N17" s="422">
        <v>4</v>
      </c>
      <c r="O17" s="422">
        <v>4</v>
      </c>
      <c r="P17" s="422">
        <v>4</v>
      </c>
      <c r="Q17" s="422">
        <v>5</v>
      </c>
      <c r="R17" s="397">
        <f t="shared" si="9"/>
        <v>4.1428571428571432</v>
      </c>
      <c r="S17" s="329">
        <f t="shared" si="10"/>
        <v>1</v>
      </c>
      <c r="T17" s="245">
        <v>4</v>
      </c>
      <c r="U17" s="245">
        <v>5</v>
      </c>
      <c r="V17" s="245">
        <v>5</v>
      </c>
      <c r="W17" s="245">
        <v>8</v>
      </c>
      <c r="X17" s="245">
        <v>5</v>
      </c>
      <c r="Y17" s="245">
        <v>4</v>
      </c>
      <c r="Z17" s="245">
        <v>5</v>
      </c>
      <c r="AA17" s="245">
        <v>7</v>
      </c>
      <c r="AB17" s="245"/>
      <c r="AC17" s="106"/>
      <c r="AD17" s="117">
        <f t="shared" si="11"/>
        <v>5.375</v>
      </c>
      <c r="AE17" s="245">
        <v>4</v>
      </c>
      <c r="AF17" s="245">
        <v>4</v>
      </c>
      <c r="AG17" s="245"/>
      <c r="AH17" s="245">
        <v>6</v>
      </c>
      <c r="AI17" s="245">
        <v>6</v>
      </c>
      <c r="AJ17" s="245">
        <v>4</v>
      </c>
      <c r="AK17" s="245">
        <v>4</v>
      </c>
      <c r="AL17" s="245"/>
      <c r="AM17" s="245"/>
      <c r="AN17" s="245">
        <v>6</v>
      </c>
      <c r="AO17" s="106"/>
      <c r="AP17" s="117">
        <f t="shared" si="12"/>
        <v>4.8571428571428568</v>
      </c>
      <c r="AQ17" s="106"/>
      <c r="AR17" s="106"/>
      <c r="AS17" s="106">
        <v>4</v>
      </c>
      <c r="AT17" s="106"/>
      <c r="AU17" s="106"/>
      <c r="AV17" s="106"/>
      <c r="AW17" s="117">
        <f t="shared" si="13"/>
        <v>4</v>
      </c>
      <c r="AX17" s="245">
        <v>6</v>
      </c>
      <c r="AY17" s="245"/>
      <c r="AZ17" s="245">
        <v>6</v>
      </c>
      <c r="BA17" s="245">
        <v>8</v>
      </c>
      <c r="BB17" s="245">
        <v>8</v>
      </c>
      <c r="BC17" s="245">
        <v>5</v>
      </c>
      <c r="BD17" s="245"/>
      <c r="BE17" s="245"/>
      <c r="BF17" s="245"/>
      <c r="BG17" s="245"/>
      <c r="BH17" s="245"/>
      <c r="BI17" s="245"/>
      <c r="BJ17" s="117">
        <f t="shared" si="14"/>
        <v>6.6</v>
      </c>
      <c r="BK17" s="106"/>
      <c r="BL17" s="245">
        <v>11</v>
      </c>
      <c r="BM17" s="245"/>
      <c r="BN17" s="118">
        <f t="shared" si="15"/>
        <v>11</v>
      </c>
      <c r="BO17" s="120"/>
      <c r="BP17" s="217">
        <f t="shared" si="16"/>
        <v>1</v>
      </c>
      <c r="BQ17" s="245">
        <v>4</v>
      </c>
      <c r="BR17" s="245">
        <v>4</v>
      </c>
      <c r="BS17" s="245">
        <v>4</v>
      </c>
      <c r="BT17" s="245">
        <v>7</v>
      </c>
      <c r="BU17" s="245">
        <v>5</v>
      </c>
      <c r="BV17" s="245">
        <v>4</v>
      </c>
      <c r="BW17" s="245">
        <v>4</v>
      </c>
      <c r="BX17" s="245">
        <v>7</v>
      </c>
      <c r="BY17" s="245"/>
      <c r="BZ17" s="245"/>
      <c r="CA17" s="117">
        <f t="shared" si="17"/>
        <v>4.875</v>
      </c>
      <c r="CB17" s="245">
        <v>4</v>
      </c>
      <c r="CC17" s="245">
        <v>4</v>
      </c>
      <c r="CD17" s="245"/>
      <c r="CE17" s="245">
        <v>7</v>
      </c>
      <c r="CF17" s="245">
        <v>7</v>
      </c>
      <c r="CG17" s="245">
        <v>4</v>
      </c>
      <c r="CH17" s="245">
        <v>4</v>
      </c>
      <c r="CI17" s="245"/>
      <c r="CJ17" s="245"/>
      <c r="CK17" s="245">
        <v>6</v>
      </c>
      <c r="CL17" s="245"/>
      <c r="CM17" s="117">
        <f t="shared" si="18"/>
        <v>5.1428571428571432</v>
      </c>
      <c r="CN17" s="245"/>
      <c r="CO17" s="245">
        <v>6</v>
      </c>
      <c r="CP17" s="245"/>
      <c r="CQ17" s="245">
        <v>6</v>
      </c>
      <c r="CR17" s="245">
        <v>7</v>
      </c>
      <c r="CS17" s="245"/>
      <c r="CT17" s="117">
        <f t="shared" si="19"/>
        <v>6.333333333333333</v>
      </c>
      <c r="CU17" s="245"/>
      <c r="CV17" s="245">
        <v>7</v>
      </c>
      <c r="CW17" s="245">
        <v>7</v>
      </c>
      <c r="CX17" s="245">
        <v>8</v>
      </c>
      <c r="CY17" s="245">
        <v>6</v>
      </c>
      <c r="CZ17" s="245"/>
      <c r="DA17" s="245"/>
      <c r="DB17" s="245"/>
      <c r="DC17" s="245"/>
      <c r="DD17" s="245"/>
      <c r="DE17" s="245"/>
      <c r="DF17" s="245"/>
      <c r="DG17" s="117">
        <f t="shared" si="20"/>
        <v>7</v>
      </c>
      <c r="DH17" s="106"/>
      <c r="DI17" s="245">
        <v>9</v>
      </c>
      <c r="DJ17" s="106"/>
      <c r="DK17" s="118">
        <f t="shared" si="21"/>
        <v>9</v>
      </c>
      <c r="DL17" s="169"/>
      <c r="DM17" s="217">
        <f t="shared" si="22"/>
        <v>1</v>
      </c>
      <c r="DN17" s="245">
        <v>4</v>
      </c>
      <c r="DO17" s="245">
        <v>5</v>
      </c>
      <c r="DP17" s="245">
        <v>5</v>
      </c>
      <c r="DQ17" s="245">
        <v>6</v>
      </c>
      <c r="DR17" s="245">
        <v>4</v>
      </c>
      <c r="DS17" s="245">
        <v>5</v>
      </c>
      <c r="DT17" s="245">
        <v>4</v>
      </c>
      <c r="DU17" s="245">
        <v>5</v>
      </c>
      <c r="DV17" s="245"/>
      <c r="DW17" s="245"/>
      <c r="DX17" s="117">
        <f t="shared" si="23"/>
        <v>4.75</v>
      </c>
      <c r="DY17" s="245">
        <v>3</v>
      </c>
      <c r="DZ17" s="245">
        <v>3</v>
      </c>
      <c r="EA17" s="245"/>
      <c r="EB17" s="245"/>
      <c r="EC17" s="245"/>
      <c r="ED17" s="245">
        <v>4</v>
      </c>
      <c r="EE17" s="245">
        <v>4</v>
      </c>
      <c r="EF17" s="245">
        <v>6</v>
      </c>
      <c r="EG17" s="245">
        <v>5</v>
      </c>
      <c r="EH17" s="245">
        <v>6</v>
      </c>
      <c r="EI17" s="245">
        <v>10</v>
      </c>
      <c r="EJ17" s="117">
        <f t="shared" si="24"/>
        <v>4.4285714285714288</v>
      </c>
      <c r="EK17" s="245">
        <v>4</v>
      </c>
      <c r="EL17" s="245"/>
      <c r="EM17" s="245"/>
      <c r="EN17" s="245"/>
      <c r="EO17" s="245"/>
      <c r="EP17" s="245"/>
      <c r="EQ17" s="117">
        <f t="shared" si="25"/>
        <v>4</v>
      </c>
      <c r="ER17" s="245">
        <v>8</v>
      </c>
      <c r="ES17" s="245">
        <v>7</v>
      </c>
      <c r="ET17" s="245">
        <v>7</v>
      </c>
      <c r="EU17" s="245"/>
      <c r="EV17" s="245"/>
      <c r="EW17" s="245"/>
      <c r="EX17" s="245"/>
      <c r="EY17" s="245"/>
      <c r="EZ17" s="245"/>
      <c r="FA17" s="245"/>
      <c r="FB17" s="245"/>
      <c r="FC17" s="245"/>
      <c r="FD17" s="117">
        <f t="shared" si="26"/>
        <v>7.333333333333333</v>
      </c>
      <c r="FE17" s="245"/>
      <c r="FF17" s="245">
        <v>9</v>
      </c>
      <c r="FG17" s="245"/>
      <c r="FH17" s="118">
        <f t="shared" si="27"/>
        <v>9</v>
      </c>
      <c r="FI17" s="120"/>
      <c r="FJ17" s="223">
        <f t="shared" si="28"/>
        <v>1</v>
      </c>
      <c r="FK17" s="106">
        <v>4</v>
      </c>
      <c r="FL17" s="106">
        <v>4</v>
      </c>
      <c r="FM17" s="106">
        <v>6</v>
      </c>
      <c r="FN17" s="106">
        <v>8</v>
      </c>
      <c r="FO17" s="106">
        <v>4</v>
      </c>
      <c r="FP17" s="106">
        <v>4</v>
      </c>
      <c r="FQ17" s="106"/>
      <c r="FR17" s="106">
        <v>7</v>
      </c>
      <c r="FS17" s="106">
        <v>5</v>
      </c>
      <c r="FT17" s="106"/>
      <c r="FU17" s="117">
        <f t="shared" si="29"/>
        <v>5.25</v>
      </c>
      <c r="FV17" s="106">
        <v>4</v>
      </c>
      <c r="FW17" s="106">
        <v>4</v>
      </c>
      <c r="FX17" s="106"/>
      <c r="FY17" s="106"/>
      <c r="FZ17" s="106"/>
      <c r="GA17" s="106">
        <v>4</v>
      </c>
      <c r="GB17" s="106">
        <v>4</v>
      </c>
      <c r="GC17" s="106"/>
      <c r="GD17" s="106">
        <v>6</v>
      </c>
      <c r="GE17" s="106">
        <v>6</v>
      </c>
      <c r="GF17" s="106">
        <v>9</v>
      </c>
      <c r="GG17" s="117">
        <f t="shared" si="30"/>
        <v>4</v>
      </c>
      <c r="GH17" s="106">
        <v>4</v>
      </c>
      <c r="GI17" s="106">
        <v>6</v>
      </c>
      <c r="GJ17" s="106">
        <v>5</v>
      </c>
      <c r="GK17" s="106"/>
      <c r="GL17" s="106">
        <v>6</v>
      </c>
      <c r="GM17" s="106"/>
      <c r="GN17" s="117">
        <f t="shared" si="31"/>
        <v>5.25</v>
      </c>
      <c r="GO17" s="106">
        <v>9</v>
      </c>
      <c r="GP17" s="106">
        <v>7</v>
      </c>
      <c r="GQ17" s="106">
        <v>7</v>
      </c>
      <c r="GR17" s="106">
        <v>7</v>
      </c>
      <c r="GS17" s="106">
        <v>7</v>
      </c>
      <c r="GT17" s="106"/>
      <c r="GU17" s="106"/>
      <c r="GV17" s="106"/>
      <c r="GW17" s="106"/>
      <c r="GX17" s="106"/>
      <c r="GY17" s="106"/>
      <c r="GZ17" s="106"/>
      <c r="HA17" s="117">
        <f t="shared" si="32"/>
        <v>7.4</v>
      </c>
      <c r="HB17" s="106"/>
      <c r="HC17" s="106">
        <v>8</v>
      </c>
      <c r="HD17" s="106">
        <v>9</v>
      </c>
      <c r="HE17" s="118">
        <f t="shared" si="33"/>
        <v>8.5</v>
      </c>
      <c r="HF17" s="187"/>
      <c r="HG17" s="217">
        <v>1</v>
      </c>
      <c r="HH17" s="190">
        <v>4</v>
      </c>
      <c r="HI17" s="190">
        <v>4</v>
      </c>
      <c r="HJ17" s="190"/>
      <c r="HK17" s="190">
        <v>8</v>
      </c>
      <c r="HL17" s="190">
        <v>5</v>
      </c>
      <c r="HM17" s="190"/>
      <c r="HN17" s="106"/>
      <c r="HO17" s="106"/>
      <c r="HP17" s="106"/>
      <c r="HQ17" s="106"/>
      <c r="HR17" s="117">
        <f t="shared" si="34"/>
        <v>5.25</v>
      </c>
      <c r="HS17" s="190">
        <v>5</v>
      </c>
      <c r="HT17" s="190">
        <v>5</v>
      </c>
      <c r="HU17" s="190"/>
      <c r="HV17" s="190">
        <v>6</v>
      </c>
      <c r="HW17" s="106"/>
      <c r="HX17" s="190">
        <v>6</v>
      </c>
      <c r="HY17" s="190"/>
      <c r="HZ17" s="106"/>
      <c r="IA17" s="106">
        <v>6</v>
      </c>
      <c r="IB17" s="106"/>
      <c r="IC17" s="190">
        <v>9</v>
      </c>
      <c r="ID17" s="117">
        <f t="shared" si="35"/>
        <v>5.6</v>
      </c>
      <c r="IE17" s="190">
        <v>5</v>
      </c>
      <c r="IF17" s="106">
        <v>6</v>
      </c>
      <c r="IG17" s="106">
        <v>5</v>
      </c>
      <c r="IH17" s="106"/>
      <c r="II17" s="106">
        <v>5</v>
      </c>
      <c r="IJ17" s="106"/>
      <c r="IK17" s="117">
        <f t="shared" si="36"/>
        <v>5.25</v>
      </c>
      <c r="IL17" s="190">
        <v>9</v>
      </c>
      <c r="IM17" s="190">
        <v>7</v>
      </c>
      <c r="IN17" s="106">
        <v>7</v>
      </c>
      <c r="IO17" s="106">
        <v>8</v>
      </c>
      <c r="IP17" s="106">
        <v>7</v>
      </c>
      <c r="IQ17" s="106"/>
      <c r="IR17" s="106"/>
      <c r="IS17" s="106"/>
      <c r="IT17" s="106"/>
      <c r="IU17" s="106">
        <v>7</v>
      </c>
      <c r="IV17" s="106"/>
      <c r="IW17" s="106"/>
      <c r="IX17" s="208">
        <f t="shared" si="37"/>
        <v>7.5</v>
      </c>
      <c r="IY17" s="190"/>
      <c r="IZ17" s="190">
        <v>9</v>
      </c>
      <c r="JA17" s="106"/>
      <c r="JB17" s="118">
        <f t="shared" si="38"/>
        <v>9</v>
      </c>
      <c r="JC17" s="120"/>
      <c r="JD17" s="217">
        <f t="shared" si="39"/>
        <v>1</v>
      </c>
      <c r="JE17" s="190"/>
      <c r="JF17" s="106"/>
      <c r="JG17" s="106"/>
      <c r="JH17" s="190"/>
      <c r="JI17" s="190"/>
      <c r="JJ17" s="190"/>
      <c r="JK17" s="106"/>
      <c r="JL17" s="106"/>
      <c r="JM17" s="190"/>
      <c r="JN17" s="106"/>
      <c r="JO17" s="117">
        <f t="shared" si="40"/>
        <v>0</v>
      </c>
      <c r="JP17" s="190"/>
      <c r="JQ17" s="190"/>
      <c r="JR17" s="190"/>
      <c r="JS17" s="190"/>
      <c r="JT17" s="106"/>
      <c r="JU17" s="190"/>
      <c r="JV17" s="190"/>
      <c r="JW17" s="106"/>
      <c r="JX17" s="106"/>
      <c r="JY17" s="106"/>
      <c r="JZ17" s="190"/>
      <c r="KA17" s="121">
        <f t="shared" si="41"/>
        <v>0</v>
      </c>
      <c r="KB17" s="190"/>
      <c r="KC17" s="106"/>
      <c r="KD17" s="106"/>
      <c r="KE17" s="106"/>
      <c r="KF17" s="106"/>
      <c r="KG17" s="106"/>
      <c r="KH17" s="117">
        <f t="shared" si="42"/>
        <v>0</v>
      </c>
      <c r="KI17" s="190"/>
      <c r="KJ17" s="190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17">
        <f t="shared" si="43"/>
        <v>0</v>
      </c>
      <c r="KV17" s="190"/>
      <c r="KW17" s="190"/>
      <c r="KX17" s="106"/>
      <c r="KY17" s="118">
        <f t="shared" si="44"/>
        <v>0</v>
      </c>
      <c r="KZ17" s="120"/>
      <c r="LA17" s="217">
        <f t="shared" si="45"/>
        <v>1</v>
      </c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17">
        <f t="shared" si="46"/>
        <v>0</v>
      </c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17">
        <f t="shared" si="47"/>
        <v>0</v>
      </c>
      <c r="LY17" s="106"/>
      <c r="LZ17" s="106"/>
      <c r="MA17" s="106"/>
      <c r="MB17" s="106"/>
      <c r="MC17" s="106"/>
      <c r="MD17" s="106"/>
      <c r="ME17" s="117">
        <f t="shared" si="48"/>
        <v>0</v>
      </c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17">
        <f t="shared" si="49"/>
        <v>0</v>
      </c>
      <c r="MS17" s="106"/>
      <c r="MT17" s="106"/>
      <c r="MU17" s="106"/>
      <c r="MV17" s="118">
        <f t="shared" si="50"/>
        <v>0</v>
      </c>
      <c r="MW17" s="120"/>
      <c r="MX17" s="217">
        <f t="shared" si="51"/>
        <v>1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17">
        <f t="shared" si="52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3"/>
        <v>0</v>
      </c>
      <c r="NV17" s="106"/>
      <c r="NW17" s="106"/>
      <c r="NX17" s="106"/>
      <c r="NY17" s="106"/>
      <c r="NZ17" s="106"/>
      <c r="OA17" s="106"/>
      <c r="OB17" s="117">
        <f t="shared" si="54"/>
        <v>0</v>
      </c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17">
        <f t="shared" si="55"/>
        <v>0</v>
      </c>
      <c r="OP17" s="106"/>
      <c r="OQ17" s="106"/>
      <c r="OR17" s="106"/>
      <c r="OS17" s="118">
        <f t="shared" si="56"/>
        <v>0</v>
      </c>
      <c r="OT17" s="120"/>
      <c r="OU17" s="217">
        <f t="shared" si="57"/>
        <v>1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8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59"/>
        <v>0</v>
      </c>
      <c r="PS17" s="106"/>
      <c r="PT17" s="106"/>
      <c r="PU17" s="106"/>
      <c r="PV17" s="106"/>
      <c r="PW17" s="106"/>
      <c r="PX17" s="106"/>
      <c r="PY17" s="117">
        <f t="shared" si="60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1"/>
        <v>0</v>
      </c>
      <c r="QM17" s="106"/>
      <c r="QN17" s="106"/>
      <c r="QO17" s="106"/>
      <c r="QP17" s="118">
        <f t="shared" si="62"/>
        <v>0</v>
      </c>
      <c r="QQ17" s="120"/>
    </row>
    <row r="18" spans="1:459" ht="15.75" x14ac:dyDescent="0.25">
      <c r="A18" s="63">
        <v>1</v>
      </c>
      <c r="B18" s="147">
        <v>13</v>
      </c>
      <c r="C18" s="304" t="s">
        <v>434</v>
      </c>
      <c r="D18" s="420">
        <v>6</v>
      </c>
      <c r="E18" s="420">
        <v>6</v>
      </c>
      <c r="F18" s="420">
        <v>8</v>
      </c>
      <c r="G18" s="420">
        <v>6</v>
      </c>
      <c r="H18" s="420">
        <v>5</v>
      </c>
      <c r="I18" s="421">
        <v>7</v>
      </c>
      <c r="J18" s="397">
        <f t="shared" si="8"/>
        <v>6.333333333333333</v>
      </c>
      <c r="K18" s="422">
        <v>6</v>
      </c>
      <c r="L18" s="422">
        <v>7</v>
      </c>
      <c r="M18" s="422">
        <v>8</v>
      </c>
      <c r="N18" s="422">
        <v>9</v>
      </c>
      <c r="O18" s="422">
        <v>8</v>
      </c>
      <c r="P18" s="422">
        <v>8</v>
      </c>
      <c r="Q18" s="422">
        <v>9</v>
      </c>
      <c r="R18" s="397">
        <f t="shared" si="9"/>
        <v>7.8571428571428568</v>
      </c>
      <c r="S18" s="329">
        <f t="shared" si="10"/>
        <v>1</v>
      </c>
      <c r="T18" s="245">
        <v>8</v>
      </c>
      <c r="U18" s="245">
        <v>9</v>
      </c>
      <c r="V18" s="245">
        <v>9</v>
      </c>
      <c r="W18" s="245">
        <v>9</v>
      </c>
      <c r="X18" s="245">
        <v>9</v>
      </c>
      <c r="Y18" s="245">
        <v>8</v>
      </c>
      <c r="Z18" s="245">
        <v>8</v>
      </c>
      <c r="AA18" s="245">
        <v>10</v>
      </c>
      <c r="AB18" s="245"/>
      <c r="AC18" s="106"/>
      <c r="AD18" s="117">
        <f t="shared" si="11"/>
        <v>8.75</v>
      </c>
      <c r="AE18" s="245">
        <v>8</v>
      </c>
      <c r="AF18" s="245">
        <v>8</v>
      </c>
      <c r="AG18" s="245"/>
      <c r="AH18" s="245">
        <v>9</v>
      </c>
      <c r="AI18" s="245">
        <v>9</v>
      </c>
      <c r="AJ18" s="245">
        <v>8</v>
      </c>
      <c r="AK18" s="245">
        <v>8</v>
      </c>
      <c r="AL18" s="245"/>
      <c r="AM18" s="245"/>
      <c r="AN18" s="245">
        <v>8</v>
      </c>
      <c r="AO18" s="106"/>
      <c r="AP18" s="117">
        <f t="shared" si="12"/>
        <v>8.2857142857142865</v>
      </c>
      <c r="AQ18" s="106"/>
      <c r="AR18" s="106"/>
      <c r="AS18" s="106">
        <v>8</v>
      </c>
      <c r="AT18" s="106"/>
      <c r="AU18" s="106"/>
      <c r="AV18" s="106"/>
      <c r="AW18" s="117">
        <f t="shared" si="13"/>
        <v>8</v>
      </c>
      <c r="AX18" s="245">
        <v>7</v>
      </c>
      <c r="AY18" s="245"/>
      <c r="AZ18" s="245">
        <v>7</v>
      </c>
      <c r="BA18" s="245">
        <v>8</v>
      </c>
      <c r="BB18" s="245">
        <v>10</v>
      </c>
      <c r="BC18" s="245">
        <v>8</v>
      </c>
      <c r="BD18" s="245"/>
      <c r="BE18" s="245"/>
      <c r="BF18" s="245"/>
      <c r="BG18" s="245"/>
      <c r="BH18" s="245"/>
      <c r="BI18" s="245"/>
      <c r="BJ18" s="117">
        <f t="shared" si="14"/>
        <v>8</v>
      </c>
      <c r="BK18" s="106"/>
      <c r="BL18" s="245">
        <v>11</v>
      </c>
      <c r="BM18" s="245"/>
      <c r="BN18" s="118">
        <f t="shared" si="15"/>
        <v>11</v>
      </c>
      <c r="BO18" s="120"/>
      <c r="BP18" s="217">
        <f t="shared" si="16"/>
        <v>1</v>
      </c>
      <c r="BQ18" s="245">
        <v>10</v>
      </c>
      <c r="BR18" s="245">
        <v>10</v>
      </c>
      <c r="BS18" s="245">
        <v>10</v>
      </c>
      <c r="BT18" s="245">
        <v>8</v>
      </c>
      <c r="BU18" s="245">
        <v>9</v>
      </c>
      <c r="BV18" s="245">
        <v>9</v>
      </c>
      <c r="BW18" s="245">
        <v>10</v>
      </c>
      <c r="BX18" s="245">
        <v>10</v>
      </c>
      <c r="BY18" s="245"/>
      <c r="BZ18" s="245"/>
      <c r="CA18" s="117">
        <f t="shared" si="17"/>
        <v>9.5</v>
      </c>
      <c r="CB18" s="245">
        <v>7</v>
      </c>
      <c r="CC18" s="245">
        <v>8</v>
      </c>
      <c r="CD18" s="245"/>
      <c r="CE18" s="245">
        <v>10</v>
      </c>
      <c r="CF18" s="245">
        <v>10</v>
      </c>
      <c r="CG18" s="245">
        <v>9</v>
      </c>
      <c r="CH18" s="245">
        <v>9</v>
      </c>
      <c r="CI18" s="245"/>
      <c r="CJ18" s="245"/>
      <c r="CK18" s="245">
        <v>10</v>
      </c>
      <c r="CL18" s="245"/>
      <c r="CM18" s="117">
        <f t="shared" si="18"/>
        <v>9</v>
      </c>
      <c r="CN18" s="245"/>
      <c r="CO18" s="245">
        <v>10</v>
      </c>
      <c r="CP18" s="245"/>
      <c r="CQ18" s="245">
        <v>10</v>
      </c>
      <c r="CR18" s="245">
        <v>10</v>
      </c>
      <c r="CS18" s="245"/>
      <c r="CT18" s="117">
        <f t="shared" si="19"/>
        <v>10</v>
      </c>
      <c r="CU18" s="245"/>
      <c r="CV18" s="245">
        <v>10</v>
      </c>
      <c r="CW18" s="245">
        <v>10</v>
      </c>
      <c r="CX18" s="245">
        <v>9</v>
      </c>
      <c r="CY18" s="245">
        <v>11</v>
      </c>
      <c r="CZ18" s="245"/>
      <c r="DA18" s="245"/>
      <c r="DB18" s="245"/>
      <c r="DC18" s="245"/>
      <c r="DD18" s="245"/>
      <c r="DE18" s="245"/>
      <c r="DF18" s="245"/>
      <c r="DG18" s="117">
        <f t="shared" si="20"/>
        <v>10</v>
      </c>
      <c r="DH18" s="106"/>
      <c r="DI18" s="245">
        <v>10</v>
      </c>
      <c r="DJ18" s="106"/>
      <c r="DK18" s="118">
        <f t="shared" si="21"/>
        <v>10</v>
      </c>
      <c r="DL18" s="169"/>
      <c r="DM18" s="217">
        <f t="shared" si="22"/>
        <v>1</v>
      </c>
      <c r="DN18" s="245">
        <v>9</v>
      </c>
      <c r="DO18" s="245">
        <v>10</v>
      </c>
      <c r="DP18" s="245">
        <v>10</v>
      </c>
      <c r="DQ18" s="245">
        <v>9</v>
      </c>
      <c r="DR18" s="245">
        <v>9</v>
      </c>
      <c r="DS18" s="245">
        <v>9</v>
      </c>
      <c r="DT18" s="245">
        <v>10</v>
      </c>
      <c r="DU18" s="245">
        <v>10</v>
      </c>
      <c r="DV18" s="245"/>
      <c r="DW18" s="245"/>
      <c r="DX18" s="117">
        <f t="shared" si="23"/>
        <v>9.5</v>
      </c>
      <c r="DY18" s="245">
        <v>8</v>
      </c>
      <c r="DZ18" s="245">
        <v>8</v>
      </c>
      <c r="EA18" s="245"/>
      <c r="EB18" s="245"/>
      <c r="EC18" s="245"/>
      <c r="ED18" s="245">
        <v>9</v>
      </c>
      <c r="EE18" s="245">
        <v>9</v>
      </c>
      <c r="EF18" s="245">
        <v>10</v>
      </c>
      <c r="EG18" s="245">
        <v>10</v>
      </c>
      <c r="EH18" s="245">
        <v>10</v>
      </c>
      <c r="EI18" s="245">
        <v>10</v>
      </c>
      <c r="EJ18" s="117">
        <f t="shared" si="24"/>
        <v>9.1428571428571423</v>
      </c>
      <c r="EK18" s="245">
        <v>9</v>
      </c>
      <c r="EL18" s="245"/>
      <c r="EM18" s="245"/>
      <c r="EN18" s="245"/>
      <c r="EO18" s="245"/>
      <c r="EP18" s="245"/>
      <c r="EQ18" s="117">
        <f t="shared" si="25"/>
        <v>9</v>
      </c>
      <c r="ER18" s="245">
        <v>10</v>
      </c>
      <c r="ES18" s="245">
        <v>10</v>
      </c>
      <c r="ET18" s="245">
        <v>10</v>
      </c>
      <c r="EU18" s="245"/>
      <c r="EV18" s="245"/>
      <c r="EW18" s="245"/>
      <c r="EX18" s="245"/>
      <c r="EY18" s="245"/>
      <c r="EZ18" s="245"/>
      <c r="FA18" s="245"/>
      <c r="FB18" s="245"/>
      <c r="FC18" s="245"/>
      <c r="FD18" s="117">
        <f t="shared" si="26"/>
        <v>10</v>
      </c>
      <c r="FE18" s="245"/>
      <c r="FF18" s="245">
        <v>10</v>
      </c>
      <c r="FG18" s="245"/>
      <c r="FH18" s="118">
        <f t="shared" si="27"/>
        <v>10</v>
      </c>
      <c r="FI18" s="120"/>
      <c r="FJ18" s="223">
        <f t="shared" si="28"/>
        <v>1</v>
      </c>
      <c r="FK18" s="106">
        <v>10</v>
      </c>
      <c r="FL18" s="106">
        <v>10</v>
      </c>
      <c r="FM18" s="106">
        <v>10</v>
      </c>
      <c r="FN18" s="106">
        <v>9</v>
      </c>
      <c r="FO18" s="106">
        <v>10</v>
      </c>
      <c r="FP18" s="106">
        <v>10</v>
      </c>
      <c r="FQ18" s="106"/>
      <c r="FR18" s="106">
        <v>10</v>
      </c>
      <c r="FS18" s="106">
        <v>10</v>
      </c>
      <c r="FT18" s="106"/>
      <c r="FU18" s="117">
        <f t="shared" si="29"/>
        <v>9.875</v>
      </c>
      <c r="FV18" s="106">
        <v>9</v>
      </c>
      <c r="FW18" s="106">
        <v>9</v>
      </c>
      <c r="FX18" s="106"/>
      <c r="FY18" s="106">
        <v>10</v>
      </c>
      <c r="FZ18" s="106"/>
      <c r="GA18" s="106">
        <v>9</v>
      </c>
      <c r="GB18" s="106">
        <v>10</v>
      </c>
      <c r="GC18" s="106"/>
      <c r="GD18" s="106">
        <v>10</v>
      </c>
      <c r="GE18" s="106">
        <v>10</v>
      </c>
      <c r="GF18" s="106">
        <v>10</v>
      </c>
      <c r="GG18" s="117">
        <f t="shared" si="30"/>
        <v>9.5714285714285712</v>
      </c>
      <c r="GH18" s="106">
        <v>9</v>
      </c>
      <c r="GI18" s="106">
        <v>10</v>
      </c>
      <c r="GJ18" s="106">
        <v>10</v>
      </c>
      <c r="GK18" s="106"/>
      <c r="GL18" s="106">
        <v>10</v>
      </c>
      <c r="GM18" s="106"/>
      <c r="GN18" s="117">
        <f t="shared" si="31"/>
        <v>9.75</v>
      </c>
      <c r="GO18" s="106">
        <v>10</v>
      </c>
      <c r="GP18" s="106">
        <v>11</v>
      </c>
      <c r="GQ18" s="106">
        <v>11</v>
      </c>
      <c r="GR18" s="106">
        <v>10</v>
      </c>
      <c r="GS18" s="106">
        <v>10</v>
      </c>
      <c r="GT18" s="106"/>
      <c r="GU18" s="106"/>
      <c r="GV18" s="106"/>
      <c r="GW18" s="106"/>
      <c r="GX18" s="106"/>
      <c r="GY18" s="106"/>
      <c r="GZ18" s="106"/>
      <c r="HA18" s="117">
        <f t="shared" si="32"/>
        <v>10.4</v>
      </c>
      <c r="HB18" s="106"/>
      <c r="HC18" s="106">
        <v>10</v>
      </c>
      <c r="HD18" s="106">
        <v>10</v>
      </c>
      <c r="HE18" s="118">
        <f t="shared" si="33"/>
        <v>10</v>
      </c>
      <c r="HF18" s="187"/>
      <c r="HG18" s="217">
        <v>1</v>
      </c>
      <c r="HH18" s="190">
        <v>10</v>
      </c>
      <c r="HI18" s="190">
        <v>10</v>
      </c>
      <c r="HJ18" s="190"/>
      <c r="HK18" s="190">
        <v>8</v>
      </c>
      <c r="HL18" s="190">
        <v>10</v>
      </c>
      <c r="HM18" s="190"/>
      <c r="HN18" s="106"/>
      <c r="HO18" s="106"/>
      <c r="HP18" s="106"/>
      <c r="HQ18" s="106"/>
      <c r="HR18" s="117">
        <f t="shared" si="34"/>
        <v>9.5</v>
      </c>
      <c r="HS18" s="190">
        <v>7</v>
      </c>
      <c r="HT18" s="190">
        <v>7</v>
      </c>
      <c r="HU18" s="190"/>
      <c r="HV18" s="190">
        <v>10</v>
      </c>
      <c r="HW18" s="106"/>
      <c r="HX18" s="190">
        <v>8</v>
      </c>
      <c r="HY18" s="190"/>
      <c r="HZ18" s="106"/>
      <c r="IA18" s="106">
        <v>10</v>
      </c>
      <c r="IB18" s="106"/>
      <c r="IC18" s="190">
        <v>8</v>
      </c>
      <c r="ID18" s="117">
        <f t="shared" si="35"/>
        <v>8.4</v>
      </c>
      <c r="IE18" s="190">
        <v>8</v>
      </c>
      <c r="IF18" s="106">
        <v>10</v>
      </c>
      <c r="IG18" s="106">
        <v>10</v>
      </c>
      <c r="IH18" s="106"/>
      <c r="II18" s="106">
        <v>10</v>
      </c>
      <c r="IJ18" s="106"/>
      <c r="IK18" s="117">
        <f t="shared" si="36"/>
        <v>9.5</v>
      </c>
      <c r="IL18" s="190">
        <v>10</v>
      </c>
      <c r="IM18" s="190">
        <v>10</v>
      </c>
      <c r="IN18" s="106">
        <v>10</v>
      </c>
      <c r="IO18" s="106">
        <v>10</v>
      </c>
      <c r="IP18" s="106">
        <v>10</v>
      </c>
      <c r="IQ18" s="106"/>
      <c r="IR18" s="106"/>
      <c r="IS18" s="106"/>
      <c r="IT18" s="106"/>
      <c r="IU18" s="106">
        <v>10</v>
      </c>
      <c r="IV18" s="106"/>
      <c r="IW18" s="106"/>
      <c r="IX18" s="208">
        <f t="shared" si="37"/>
        <v>10</v>
      </c>
      <c r="IY18" s="190"/>
      <c r="IZ18" s="190">
        <v>10</v>
      </c>
      <c r="JA18" s="106"/>
      <c r="JB18" s="118">
        <f t="shared" si="38"/>
        <v>10</v>
      </c>
      <c r="JC18" s="120"/>
      <c r="JD18" s="217">
        <f t="shared" si="39"/>
        <v>1</v>
      </c>
      <c r="JE18" s="190"/>
      <c r="JF18" s="106"/>
      <c r="JG18" s="106"/>
      <c r="JH18" s="190"/>
      <c r="JI18" s="190"/>
      <c r="JJ18" s="190"/>
      <c r="JK18" s="106"/>
      <c r="JL18" s="106"/>
      <c r="JM18" s="190"/>
      <c r="JN18" s="106"/>
      <c r="JO18" s="117">
        <f t="shared" si="40"/>
        <v>0</v>
      </c>
      <c r="JP18" s="190"/>
      <c r="JQ18" s="190"/>
      <c r="JR18" s="190"/>
      <c r="JS18" s="190"/>
      <c r="JT18" s="106"/>
      <c r="JU18" s="190"/>
      <c r="JV18" s="190"/>
      <c r="JW18" s="106"/>
      <c r="JX18" s="106"/>
      <c r="JY18" s="106"/>
      <c r="JZ18" s="190"/>
      <c r="KA18" s="121">
        <f t="shared" si="41"/>
        <v>0</v>
      </c>
      <c r="KB18" s="190"/>
      <c r="KC18" s="106"/>
      <c r="KD18" s="106"/>
      <c r="KE18" s="106"/>
      <c r="KF18" s="106"/>
      <c r="KG18" s="106"/>
      <c r="KH18" s="117">
        <f t="shared" si="42"/>
        <v>0</v>
      </c>
      <c r="KI18" s="190"/>
      <c r="KJ18" s="190"/>
      <c r="KK18" s="106"/>
      <c r="KL18" s="106"/>
      <c r="KM18" s="106"/>
      <c r="KN18" s="106"/>
      <c r="KO18" s="106"/>
      <c r="KP18" s="106"/>
      <c r="KQ18" s="106"/>
      <c r="KR18" s="106"/>
      <c r="KS18" s="106"/>
      <c r="KT18" s="106"/>
      <c r="KU18" s="117">
        <f t="shared" si="43"/>
        <v>0</v>
      </c>
      <c r="KV18" s="190"/>
      <c r="KW18" s="190"/>
      <c r="KX18" s="106"/>
      <c r="KY18" s="118">
        <f t="shared" si="44"/>
        <v>0</v>
      </c>
      <c r="KZ18" s="120"/>
      <c r="LA18" s="217">
        <f t="shared" si="45"/>
        <v>1</v>
      </c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17">
        <f t="shared" si="46"/>
        <v>0</v>
      </c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17">
        <f t="shared" si="47"/>
        <v>0</v>
      </c>
      <c r="LY18" s="106"/>
      <c r="LZ18" s="106"/>
      <c r="MA18" s="106"/>
      <c r="MB18" s="106"/>
      <c r="MC18" s="106"/>
      <c r="MD18" s="106"/>
      <c r="ME18" s="117">
        <f t="shared" si="48"/>
        <v>0</v>
      </c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17">
        <f t="shared" si="49"/>
        <v>0</v>
      </c>
      <c r="MS18" s="106"/>
      <c r="MT18" s="106"/>
      <c r="MU18" s="106"/>
      <c r="MV18" s="118">
        <f t="shared" si="50"/>
        <v>0</v>
      </c>
      <c r="MW18" s="120"/>
      <c r="MX18" s="217">
        <f t="shared" si="51"/>
        <v>1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17">
        <f t="shared" si="52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3"/>
        <v>0</v>
      </c>
      <c r="NV18" s="106"/>
      <c r="NW18" s="106"/>
      <c r="NX18" s="106"/>
      <c r="NY18" s="106"/>
      <c r="NZ18" s="106"/>
      <c r="OA18" s="106"/>
      <c r="OB18" s="117">
        <f t="shared" si="54"/>
        <v>0</v>
      </c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17">
        <f t="shared" si="55"/>
        <v>0</v>
      </c>
      <c r="OP18" s="106"/>
      <c r="OQ18" s="106"/>
      <c r="OR18" s="106"/>
      <c r="OS18" s="118">
        <f t="shared" si="56"/>
        <v>0</v>
      </c>
      <c r="OT18" s="120"/>
      <c r="OU18" s="217">
        <f t="shared" si="57"/>
        <v>1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8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59"/>
        <v>0</v>
      </c>
      <c r="PS18" s="106"/>
      <c r="PT18" s="106"/>
      <c r="PU18" s="106"/>
      <c r="PV18" s="106"/>
      <c r="PW18" s="106"/>
      <c r="PX18" s="106"/>
      <c r="PY18" s="117">
        <f t="shared" si="60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1"/>
        <v>0</v>
      </c>
      <c r="QM18" s="106"/>
      <c r="QN18" s="106"/>
      <c r="QO18" s="106"/>
      <c r="QP18" s="118">
        <f t="shared" si="62"/>
        <v>0</v>
      </c>
      <c r="QQ18" s="120"/>
    </row>
    <row r="19" spans="1:459" ht="15.75" x14ac:dyDescent="0.25">
      <c r="A19" s="63">
        <v>1</v>
      </c>
      <c r="B19" s="147">
        <v>14</v>
      </c>
      <c r="C19" s="304" t="s">
        <v>435</v>
      </c>
      <c r="D19" s="420">
        <v>4</v>
      </c>
      <c r="E19" s="420">
        <v>4</v>
      </c>
      <c r="F19" s="420">
        <v>4</v>
      </c>
      <c r="G19" s="420">
        <v>4</v>
      </c>
      <c r="H19" s="420">
        <v>2</v>
      </c>
      <c r="I19" s="421">
        <v>4</v>
      </c>
      <c r="J19" s="397">
        <f t="shared" si="8"/>
        <v>3.6666666666666665</v>
      </c>
      <c r="K19" s="422">
        <v>4</v>
      </c>
      <c r="L19" s="422">
        <v>4</v>
      </c>
      <c r="M19" s="422">
        <v>4</v>
      </c>
      <c r="N19" s="422">
        <v>4</v>
      </c>
      <c r="O19" s="422">
        <v>3</v>
      </c>
      <c r="P19" s="422">
        <v>4</v>
      </c>
      <c r="Q19" s="422">
        <v>5</v>
      </c>
      <c r="R19" s="397">
        <f t="shared" si="9"/>
        <v>4</v>
      </c>
      <c r="S19" s="329">
        <f t="shared" si="10"/>
        <v>1</v>
      </c>
      <c r="T19" s="245">
        <v>4</v>
      </c>
      <c r="U19" s="245">
        <v>4</v>
      </c>
      <c r="V19" s="245">
        <v>4</v>
      </c>
      <c r="W19" s="245">
        <v>7</v>
      </c>
      <c r="X19" s="245">
        <v>4</v>
      </c>
      <c r="Y19" s="245">
        <v>4</v>
      </c>
      <c r="Z19" s="245">
        <v>4</v>
      </c>
      <c r="AA19" s="245">
        <v>7</v>
      </c>
      <c r="AB19" s="245"/>
      <c r="AC19" s="106"/>
      <c r="AD19" s="117">
        <f t="shared" si="11"/>
        <v>4.75</v>
      </c>
      <c r="AE19" s="245">
        <v>4</v>
      </c>
      <c r="AF19" s="245">
        <v>4</v>
      </c>
      <c r="AG19" s="245"/>
      <c r="AH19" s="245">
        <v>7</v>
      </c>
      <c r="AI19" s="245">
        <v>7</v>
      </c>
      <c r="AJ19" s="245">
        <v>7</v>
      </c>
      <c r="AK19" s="245">
        <v>7</v>
      </c>
      <c r="AL19" s="245"/>
      <c r="AM19" s="245"/>
      <c r="AN19" s="245">
        <v>6</v>
      </c>
      <c r="AO19" s="106"/>
      <c r="AP19" s="117">
        <f t="shared" si="12"/>
        <v>6</v>
      </c>
      <c r="AQ19" s="106"/>
      <c r="AR19" s="106"/>
      <c r="AS19" s="106">
        <v>4</v>
      </c>
      <c r="AT19" s="106"/>
      <c r="AU19" s="106"/>
      <c r="AV19" s="106"/>
      <c r="AW19" s="117">
        <f t="shared" si="13"/>
        <v>4</v>
      </c>
      <c r="AX19" s="245">
        <v>6</v>
      </c>
      <c r="AY19" s="245"/>
      <c r="AZ19" s="245">
        <v>6</v>
      </c>
      <c r="BA19" s="245">
        <v>8</v>
      </c>
      <c r="BB19" s="245">
        <v>5</v>
      </c>
      <c r="BC19" s="245">
        <v>7</v>
      </c>
      <c r="BD19" s="245"/>
      <c r="BE19" s="245"/>
      <c r="BF19" s="245"/>
      <c r="BG19" s="245"/>
      <c r="BH19" s="245"/>
      <c r="BI19" s="245"/>
      <c r="BJ19" s="117">
        <f t="shared" si="14"/>
        <v>6.4</v>
      </c>
      <c r="BK19" s="106"/>
      <c r="BL19" s="245">
        <v>11</v>
      </c>
      <c r="BM19" s="245"/>
      <c r="BN19" s="118">
        <f t="shared" si="15"/>
        <v>11</v>
      </c>
      <c r="BO19" s="120"/>
      <c r="BP19" s="217">
        <f t="shared" si="16"/>
        <v>1</v>
      </c>
      <c r="BQ19" s="245">
        <v>4</v>
      </c>
      <c r="BR19" s="245">
        <v>4</v>
      </c>
      <c r="BS19" s="245">
        <v>4</v>
      </c>
      <c r="BT19" s="245">
        <v>6</v>
      </c>
      <c r="BU19" s="245">
        <v>5</v>
      </c>
      <c r="BV19" s="245">
        <v>5</v>
      </c>
      <c r="BW19" s="245">
        <v>5</v>
      </c>
      <c r="BX19" s="245">
        <v>7</v>
      </c>
      <c r="BY19" s="245"/>
      <c r="BZ19" s="245"/>
      <c r="CA19" s="117">
        <f t="shared" si="17"/>
        <v>5</v>
      </c>
      <c r="CB19" s="245">
        <v>4</v>
      </c>
      <c r="CC19" s="245">
        <v>4</v>
      </c>
      <c r="CD19" s="245"/>
      <c r="CE19" s="245">
        <v>7</v>
      </c>
      <c r="CF19" s="245">
        <v>7</v>
      </c>
      <c r="CG19" s="245">
        <v>7</v>
      </c>
      <c r="CH19" s="245">
        <v>7</v>
      </c>
      <c r="CI19" s="245"/>
      <c r="CJ19" s="245"/>
      <c r="CK19" s="245">
        <v>6</v>
      </c>
      <c r="CL19" s="245"/>
      <c r="CM19" s="117">
        <f t="shared" si="18"/>
        <v>6</v>
      </c>
      <c r="CN19" s="245"/>
      <c r="CO19" s="245">
        <v>6</v>
      </c>
      <c r="CP19" s="245"/>
      <c r="CQ19" s="245">
        <v>4</v>
      </c>
      <c r="CR19" s="245">
        <v>7</v>
      </c>
      <c r="CS19" s="245"/>
      <c r="CT19" s="117">
        <f t="shared" si="19"/>
        <v>5.666666666666667</v>
      </c>
      <c r="CU19" s="245"/>
      <c r="CV19" s="245">
        <v>6</v>
      </c>
      <c r="CW19" s="245">
        <v>6</v>
      </c>
      <c r="CX19" s="245">
        <v>6</v>
      </c>
      <c r="CY19" s="245">
        <v>7</v>
      </c>
      <c r="CZ19" s="245"/>
      <c r="DA19" s="245"/>
      <c r="DB19" s="245"/>
      <c r="DC19" s="245"/>
      <c r="DD19" s="245"/>
      <c r="DE19" s="245"/>
      <c r="DF19" s="245"/>
      <c r="DG19" s="117">
        <f t="shared" si="20"/>
        <v>6.25</v>
      </c>
      <c r="DH19" s="106"/>
      <c r="DI19" s="245">
        <v>7</v>
      </c>
      <c r="DJ19" s="106"/>
      <c r="DK19" s="118">
        <f t="shared" si="21"/>
        <v>7</v>
      </c>
      <c r="DL19" s="169"/>
      <c r="DM19" s="217">
        <f t="shared" si="22"/>
        <v>1</v>
      </c>
      <c r="DN19" s="245">
        <v>4</v>
      </c>
      <c r="DO19" s="245">
        <v>4</v>
      </c>
      <c r="DP19" s="245">
        <v>6</v>
      </c>
      <c r="DQ19" s="245">
        <v>7</v>
      </c>
      <c r="DR19" s="245">
        <v>5</v>
      </c>
      <c r="DS19" s="245">
        <v>5</v>
      </c>
      <c r="DT19" s="245">
        <v>6</v>
      </c>
      <c r="DU19" s="245">
        <v>4</v>
      </c>
      <c r="DV19" s="245"/>
      <c r="DW19" s="245"/>
      <c r="DX19" s="117">
        <f t="shared" si="23"/>
        <v>5.125</v>
      </c>
      <c r="DY19" s="245">
        <v>4</v>
      </c>
      <c r="DZ19" s="245">
        <v>4</v>
      </c>
      <c r="EA19" s="245"/>
      <c r="EB19" s="245"/>
      <c r="EC19" s="245"/>
      <c r="ED19" s="245">
        <v>6</v>
      </c>
      <c r="EE19" s="245">
        <v>7</v>
      </c>
      <c r="EF19" s="245">
        <v>6</v>
      </c>
      <c r="EG19" s="245">
        <v>7</v>
      </c>
      <c r="EH19" s="245">
        <v>6</v>
      </c>
      <c r="EI19" s="245">
        <v>8</v>
      </c>
      <c r="EJ19" s="117">
        <f t="shared" si="24"/>
        <v>5.7142857142857144</v>
      </c>
      <c r="EK19" s="245">
        <v>5</v>
      </c>
      <c r="EL19" s="245"/>
      <c r="EM19" s="245"/>
      <c r="EN19" s="245"/>
      <c r="EO19" s="245"/>
      <c r="EP19" s="245"/>
      <c r="EQ19" s="117">
        <f t="shared" si="25"/>
        <v>5</v>
      </c>
      <c r="ER19" s="245">
        <v>8</v>
      </c>
      <c r="ES19" s="245">
        <v>6</v>
      </c>
      <c r="ET19" s="245">
        <v>6</v>
      </c>
      <c r="EU19" s="245"/>
      <c r="EV19" s="245"/>
      <c r="EW19" s="245"/>
      <c r="EX19" s="245"/>
      <c r="EY19" s="245"/>
      <c r="EZ19" s="245"/>
      <c r="FA19" s="245"/>
      <c r="FB19" s="245"/>
      <c r="FC19" s="245"/>
      <c r="FD19" s="117">
        <f t="shared" si="26"/>
        <v>6.666666666666667</v>
      </c>
      <c r="FE19" s="245"/>
      <c r="FF19" s="245">
        <v>7</v>
      </c>
      <c r="FG19" s="245"/>
      <c r="FH19" s="118">
        <f t="shared" si="27"/>
        <v>7</v>
      </c>
      <c r="FI19" s="120"/>
      <c r="FJ19" s="223">
        <f t="shared" si="28"/>
        <v>1</v>
      </c>
      <c r="FK19" s="106">
        <v>4</v>
      </c>
      <c r="FL19" s="106">
        <v>4</v>
      </c>
      <c r="FM19" s="106">
        <v>7</v>
      </c>
      <c r="FN19" s="106">
        <v>7</v>
      </c>
      <c r="FO19" s="106">
        <v>6</v>
      </c>
      <c r="FP19" s="106">
        <v>6</v>
      </c>
      <c r="FQ19" s="106"/>
      <c r="FR19" s="106">
        <v>8</v>
      </c>
      <c r="FS19" s="106">
        <v>6</v>
      </c>
      <c r="FT19" s="106"/>
      <c r="FU19" s="117">
        <f t="shared" si="29"/>
        <v>6</v>
      </c>
      <c r="FV19" s="106">
        <v>4</v>
      </c>
      <c r="FW19" s="106">
        <v>4</v>
      </c>
      <c r="FX19" s="106"/>
      <c r="FY19" s="106">
        <v>8</v>
      </c>
      <c r="FZ19" s="106"/>
      <c r="GA19" s="106">
        <v>6</v>
      </c>
      <c r="GB19" s="106">
        <v>8</v>
      </c>
      <c r="GC19" s="106"/>
      <c r="GD19" s="106">
        <v>7</v>
      </c>
      <c r="GE19" s="106">
        <v>8</v>
      </c>
      <c r="GF19" s="106">
        <v>8</v>
      </c>
      <c r="GG19" s="117">
        <f t="shared" si="30"/>
        <v>6.4285714285714288</v>
      </c>
      <c r="GH19" s="106">
        <v>4</v>
      </c>
      <c r="GI19" s="106">
        <v>8</v>
      </c>
      <c r="GJ19" s="106">
        <v>7</v>
      </c>
      <c r="GK19" s="106"/>
      <c r="GL19" s="106">
        <v>7</v>
      </c>
      <c r="GM19" s="106"/>
      <c r="GN19" s="117">
        <f t="shared" si="31"/>
        <v>6.5</v>
      </c>
      <c r="GO19" s="106">
        <v>7</v>
      </c>
      <c r="GP19" s="106">
        <v>7</v>
      </c>
      <c r="GQ19" s="106">
        <v>7</v>
      </c>
      <c r="GR19" s="106">
        <v>6</v>
      </c>
      <c r="GS19" s="106">
        <v>8</v>
      </c>
      <c r="GT19" s="106"/>
      <c r="GU19" s="106"/>
      <c r="GV19" s="106"/>
      <c r="GW19" s="106"/>
      <c r="GX19" s="106"/>
      <c r="GY19" s="106"/>
      <c r="GZ19" s="106"/>
      <c r="HA19" s="117">
        <f t="shared" si="32"/>
        <v>7</v>
      </c>
      <c r="HB19" s="106"/>
      <c r="HC19" s="106">
        <v>8</v>
      </c>
      <c r="HD19" s="106">
        <v>7</v>
      </c>
      <c r="HE19" s="118">
        <f t="shared" si="33"/>
        <v>7.5</v>
      </c>
      <c r="HF19" s="187"/>
      <c r="HG19" s="217">
        <v>1</v>
      </c>
      <c r="HH19" s="190">
        <v>4</v>
      </c>
      <c r="HI19" s="190">
        <v>4</v>
      </c>
      <c r="HJ19" s="190"/>
      <c r="HK19" s="190">
        <v>7</v>
      </c>
      <c r="HL19" s="190">
        <v>5</v>
      </c>
      <c r="HM19" s="190"/>
      <c r="HN19" s="106"/>
      <c r="HO19" s="106"/>
      <c r="HP19" s="106"/>
      <c r="HQ19" s="106"/>
      <c r="HR19" s="117">
        <f t="shared" si="34"/>
        <v>5</v>
      </c>
      <c r="HS19" s="190">
        <v>4</v>
      </c>
      <c r="HT19" s="190">
        <v>4</v>
      </c>
      <c r="HU19" s="190"/>
      <c r="HV19" s="190">
        <v>7</v>
      </c>
      <c r="HW19" s="106"/>
      <c r="HX19" s="190">
        <v>4</v>
      </c>
      <c r="HY19" s="190"/>
      <c r="HZ19" s="106"/>
      <c r="IA19" s="106">
        <v>5</v>
      </c>
      <c r="IB19" s="106"/>
      <c r="IC19" s="190">
        <v>5</v>
      </c>
      <c r="ID19" s="117">
        <f t="shared" si="35"/>
        <v>4.8</v>
      </c>
      <c r="IE19" s="190">
        <v>8</v>
      </c>
      <c r="IF19" s="106">
        <v>8</v>
      </c>
      <c r="IG19" s="106">
        <v>5</v>
      </c>
      <c r="IH19" s="106"/>
      <c r="II19" s="106">
        <v>4</v>
      </c>
      <c r="IJ19" s="106"/>
      <c r="IK19" s="117">
        <f t="shared" si="36"/>
        <v>6.25</v>
      </c>
      <c r="IL19" s="190">
        <v>5</v>
      </c>
      <c r="IM19" s="190">
        <v>6</v>
      </c>
      <c r="IN19" s="106">
        <v>5</v>
      </c>
      <c r="IO19" s="106">
        <v>6</v>
      </c>
      <c r="IP19" s="106">
        <v>8</v>
      </c>
      <c r="IQ19" s="106"/>
      <c r="IR19" s="106"/>
      <c r="IS19" s="106"/>
      <c r="IT19" s="106"/>
      <c r="IU19" s="106">
        <v>8</v>
      </c>
      <c r="IV19" s="106"/>
      <c r="IW19" s="106"/>
      <c r="IX19" s="208">
        <f t="shared" si="37"/>
        <v>6.333333333333333</v>
      </c>
      <c r="IY19" s="190"/>
      <c r="IZ19" s="190">
        <v>9</v>
      </c>
      <c r="JA19" s="106"/>
      <c r="JB19" s="118">
        <f t="shared" si="38"/>
        <v>9</v>
      </c>
      <c r="JC19" s="120"/>
      <c r="JD19" s="217">
        <f t="shared" si="39"/>
        <v>1</v>
      </c>
      <c r="JE19" s="190"/>
      <c r="JF19" s="106"/>
      <c r="JG19" s="106"/>
      <c r="JH19" s="190"/>
      <c r="JI19" s="190"/>
      <c r="JJ19" s="190"/>
      <c r="JK19" s="106"/>
      <c r="JL19" s="106"/>
      <c r="JM19" s="190"/>
      <c r="JN19" s="106"/>
      <c r="JO19" s="117">
        <f t="shared" si="40"/>
        <v>0</v>
      </c>
      <c r="JP19" s="190"/>
      <c r="JQ19" s="190"/>
      <c r="JR19" s="190"/>
      <c r="JS19" s="190"/>
      <c r="JT19" s="106"/>
      <c r="JU19" s="190"/>
      <c r="JV19" s="190"/>
      <c r="JW19" s="106"/>
      <c r="JX19" s="106"/>
      <c r="JY19" s="106"/>
      <c r="JZ19" s="190"/>
      <c r="KA19" s="121">
        <f t="shared" si="41"/>
        <v>0</v>
      </c>
      <c r="KB19" s="190"/>
      <c r="KC19" s="106"/>
      <c r="KD19" s="106"/>
      <c r="KE19" s="106"/>
      <c r="KF19" s="106"/>
      <c r="KG19" s="106"/>
      <c r="KH19" s="117">
        <f t="shared" si="42"/>
        <v>0</v>
      </c>
      <c r="KI19" s="190"/>
      <c r="KJ19" s="190"/>
      <c r="KK19" s="106"/>
      <c r="KL19" s="106"/>
      <c r="KM19" s="106"/>
      <c r="KN19" s="106"/>
      <c r="KO19" s="106"/>
      <c r="KP19" s="106"/>
      <c r="KQ19" s="106"/>
      <c r="KR19" s="106"/>
      <c r="KS19" s="106"/>
      <c r="KT19" s="106"/>
      <c r="KU19" s="117">
        <f t="shared" si="43"/>
        <v>0</v>
      </c>
      <c r="KV19" s="190"/>
      <c r="KW19" s="190"/>
      <c r="KX19" s="106"/>
      <c r="KY19" s="118">
        <f t="shared" si="44"/>
        <v>0</v>
      </c>
      <c r="KZ19" s="120"/>
      <c r="LA19" s="217">
        <f t="shared" si="45"/>
        <v>1</v>
      </c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17">
        <f t="shared" si="46"/>
        <v>0</v>
      </c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17">
        <f t="shared" si="47"/>
        <v>0</v>
      </c>
      <c r="LY19" s="106"/>
      <c r="LZ19" s="106"/>
      <c r="MA19" s="106"/>
      <c r="MB19" s="106"/>
      <c r="MC19" s="106"/>
      <c r="MD19" s="106"/>
      <c r="ME19" s="117">
        <f t="shared" si="48"/>
        <v>0</v>
      </c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17">
        <f t="shared" si="49"/>
        <v>0</v>
      </c>
      <c r="MS19" s="106"/>
      <c r="MT19" s="106"/>
      <c r="MU19" s="106"/>
      <c r="MV19" s="118">
        <f t="shared" si="50"/>
        <v>0</v>
      </c>
      <c r="MW19" s="120"/>
      <c r="MX19" s="217">
        <f t="shared" si="51"/>
        <v>1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17">
        <f t="shared" si="52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3"/>
        <v>0</v>
      </c>
      <c r="NV19" s="106"/>
      <c r="NW19" s="106"/>
      <c r="NX19" s="106"/>
      <c r="NY19" s="106"/>
      <c r="NZ19" s="106"/>
      <c r="OA19" s="106"/>
      <c r="OB19" s="117">
        <f t="shared" si="54"/>
        <v>0</v>
      </c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17">
        <f t="shared" si="55"/>
        <v>0</v>
      </c>
      <c r="OP19" s="106"/>
      <c r="OQ19" s="106"/>
      <c r="OR19" s="106"/>
      <c r="OS19" s="118">
        <f t="shared" si="56"/>
        <v>0</v>
      </c>
      <c r="OT19" s="120"/>
      <c r="OU19" s="217">
        <f t="shared" si="57"/>
        <v>1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8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59"/>
        <v>0</v>
      </c>
      <c r="PS19" s="106"/>
      <c r="PT19" s="106"/>
      <c r="PU19" s="106"/>
      <c r="PV19" s="106"/>
      <c r="PW19" s="106"/>
      <c r="PX19" s="106"/>
      <c r="PY19" s="117">
        <f t="shared" si="60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1"/>
        <v>0</v>
      </c>
      <c r="QM19" s="106"/>
      <c r="QN19" s="106"/>
      <c r="QO19" s="106"/>
      <c r="QP19" s="118">
        <f t="shared" si="62"/>
        <v>0</v>
      </c>
      <c r="QQ19" s="120"/>
    </row>
    <row r="20" spans="1:459" ht="15.75" x14ac:dyDescent="0.25">
      <c r="A20" s="63">
        <v>1</v>
      </c>
      <c r="B20" s="147">
        <v>15</v>
      </c>
      <c r="C20" s="304" t="s">
        <v>436</v>
      </c>
      <c r="D20" s="420">
        <v>4</v>
      </c>
      <c r="E20" s="420">
        <v>5</v>
      </c>
      <c r="F20" s="420">
        <v>7</v>
      </c>
      <c r="G20" s="420">
        <v>4</v>
      </c>
      <c r="H20" s="420">
        <v>4</v>
      </c>
      <c r="I20" s="421">
        <v>5</v>
      </c>
      <c r="J20" s="397">
        <f t="shared" si="8"/>
        <v>4.833333333333333</v>
      </c>
      <c r="K20" s="422">
        <v>4</v>
      </c>
      <c r="L20" s="422">
        <v>4</v>
      </c>
      <c r="M20" s="422">
        <v>4</v>
      </c>
      <c r="N20" s="422">
        <v>4</v>
      </c>
      <c r="O20" s="422">
        <v>6</v>
      </c>
      <c r="P20" s="422">
        <v>5</v>
      </c>
      <c r="Q20" s="422">
        <v>6</v>
      </c>
      <c r="R20" s="397">
        <f t="shared" si="9"/>
        <v>4.7142857142857144</v>
      </c>
      <c r="S20" s="329">
        <f t="shared" si="10"/>
        <v>1</v>
      </c>
      <c r="T20" s="245">
        <v>4</v>
      </c>
      <c r="U20" s="245">
        <v>5</v>
      </c>
      <c r="V20" s="245">
        <v>6</v>
      </c>
      <c r="W20" s="245">
        <v>6</v>
      </c>
      <c r="X20" s="245">
        <v>4</v>
      </c>
      <c r="Y20" s="245">
        <v>4</v>
      </c>
      <c r="Z20" s="245">
        <v>4</v>
      </c>
      <c r="AA20" s="245">
        <v>6</v>
      </c>
      <c r="AB20" s="245"/>
      <c r="AC20" s="106"/>
      <c r="AD20" s="117">
        <f t="shared" si="11"/>
        <v>4.875</v>
      </c>
      <c r="AE20" s="245">
        <v>4</v>
      </c>
      <c r="AF20" s="245">
        <v>4</v>
      </c>
      <c r="AG20" s="245"/>
      <c r="AH20" s="245">
        <v>6</v>
      </c>
      <c r="AI20" s="245">
        <v>6</v>
      </c>
      <c r="AJ20" s="245">
        <v>4</v>
      </c>
      <c r="AK20" s="245">
        <v>4</v>
      </c>
      <c r="AL20" s="245"/>
      <c r="AM20" s="245"/>
      <c r="AN20" s="245">
        <v>6</v>
      </c>
      <c r="AO20" s="106"/>
      <c r="AP20" s="117">
        <f t="shared" si="12"/>
        <v>4.8571428571428568</v>
      </c>
      <c r="AQ20" s="106"/>
      <c r="AR20" s="106"/>
      <c r="AS20" s="106">
        <v>4</v>
      </c>
      <c r="AT20" s="106"/>
      <c r="AU20" s="106"/>
      <c r="AV20" s="106"/>
      <c r="AW20" s="117">
        <f t="shared" si="13"/>
        <v>4</v>
      </c>
      <c r="AX20" s="245">
        <v>6</v>
      </c>
      <c r="AY20" s="245"/>
      <c r="AZ20" s="245">
        <v>7</v>
      </c>
      <c r="BA20" s="245">
        <v>9</v>
      </c>
      <c r="BB20" s="245">
        <v>6</v>
      </c>
      <c r="BC20" s="245">
        <v>5</v>
      </c>
      <c r="BD20" s="245"/>
      <c r="BE20" s="245"/>
      <c r="BF20" s="245"/>
      <c r="BG20" s="245"/>
      <c r="BH20" s="245"/>
      <c r="BI20" s="245"/>
      <c r="BJ20" s="117">
        <f t="shared" si="14"/>
        <v>6.6</v>
      </c>
      <c r="BK20" s="106"/>
      <c r="BL20" s="245">
        <v>11</v>
      </c>
      <c r="BM20" s="245"/>
      <c r="BN20" s="118">
        <f t="shared" si="15"/>
        <v>11</v>
      </c>
      <c r="BO20" s="120"/>
      <c r="BP20" s="217">
        <f t="shared" si="16"/>
        <v>1</v>
      </c>
      <c r="BQ20" s="245">
        <v>5</v>
      </c>
      <c r="BR20" s="245">
        <v>5</v>
      </c>
      <c r="BS20" s="245">
        <v>5</v>
      </c>
      <c r="BT20" s="245">
        <v>5</v>
      </c>
      <c r="BU20" s="245">
        <v>4</v>
      </c>
      <c r="BV20" s="245">
        <v>5</v>
      </c>
      <c r="BW20" s="245">
        <v>5</v>
      </c>
      <c r="BX20" s="245">
        <v>6</v>
      </c>
      <c r="BY20" s="245"/>
      <c r="BZ20" s="245"/>
      <c r="CA20" s="117">
        <f t="shared" si="17"/>
        <v>5</v>
      </c>
      <c r="CB20" s="245">
        <v>4</v>
      </c>
      <c r="CC20" s="245">
        <v>4</v>
      </c>
      <c r="CD20" s="245"/>
      <c r="CE20" s="245">
        <v>6</v>
      </c>
      <c r="CF20" s="245">
        <v>6</v>
      </c>
      <c r="CG20" s="245">
        <v>6</v>
      </c>
      <c r="CH20" s="245">
        <v>6</v>
      </c>
      <c r="CI20" s="245"/>
      <c r="CJ20" s="245"/>
      <c r="CK20" s="245">
        <v>6</v>
      </c>
      <c r="CL20" s="245"/>
      <c r="CM20" s="117">
        <f t="shared" si="18"/>
        <v>5.4285714285714288</v>
      </c>
      <c r="CN20" s="245"/>
      <c r="CO20" s="245">
        <v>6</v>
      </c>
      <c r="CP20" s="245"/>
      <c r="CQ20" s="245">
        <v>5</v>
      </c>
      <c r="CR20" s="245">
        <v>6</v>
      </c>
      <c r="CS20" s="245"/>
      <c r="CT20" s="117">
        <f t="shared" si="19"/>
        <v>5.666666666666667</v>
      </c>
      <c r="CU20" s="245"/>
      <c r="CV20" s="245">
        <v>7</v>
      </c>
      <c r="CW20" s="245">
        <v>8</v>
      </c>
      <c r="CX20" s="245">
        <v>7</v>
      </c>
      <c r="CY20" s="245">
        <v>7</v>
      </c>
      <c r="CZ20" s="245"/>
      <c r="DA20" s="245"/>
      <c r="DB20" s="245"/>
      <c r="DC20" s="245"/>
      <c r="DD20" s="245"/>
      <c r="DE20" s="245"/>
      <c r="DF20" s="245"/>
      <c r="DG20" s="117">
        <f t="shared" si="20"/>
        <v>7.25</v>
      </c>
      <c r="DH20" s="106"/>
      <c r="DI20" s="245">
        <v>9</v>
      </c>
      <c r="DJ20" s="106"/>
      <c r="DK20" s="118">
        <f t="shared" si="21"/>
        <v>9</v>
      </c>
      <c r="DL20" s="169"/>
      <c r="DM20" s="217">
        <f t="shared" si="22"/>
        <v>1</v>
      </c>
      <c r="DN20" s="245">
        <v>5</v>
      </c>
      <c r="DO20" s="245">
        <v>5</v>
      </c>
      <c r="DP20" s="245">
        <v>5</v>
      </c>
      <c r="DQ20" s="245">
        <v>5</v>
      </c>
      <c r="DR20" s="245">
        <v>4</v>
      </c>
      <c r="DS20" s="245">
        <v>5</v>
      </c>
      <c r="DT20" s="245">
        <v>6</v>
      </c>
      <c r="DU20" s="245">
        <v>5</v>
      </c>
      <c r="DV20" s="245"/>
      <c r="DW20" s="245"/>
      <c r="DX20" s="117">
        <f t="shared" si="23"/>
        <v>5</v>
      </c>
      <c r="DY20" s="245">
        <v>5</v>
      </c>
      <c r="DZ20" s="245">
        <v>5</v>
      </c>
      <c r="EA20" s="245"/>
      <c r="EB20" s="245"/>
      <c r="EC20" s="245"/>
      <c r="ED20" s="245">
        <v>5</v>
      </c>
      <c r="EE20" s="245">
        <v>7</v>
      </c>
      <c r="EF20" s="245">
        <v>7</v>
      </c>
      <c r="EG20" s="245">
        <v>6</v>
      </c>
      <c r="EH20" s="245">
        <v>6</v>
      </c>
      <c r="EI20" s="245">
        <v>10</v>
      </c>
      <c r="EJ20" s="117">
        <f t="shared" si="24"/>
        <v>5.8571428571428568</v>
      </c>
      <c r="EK20" s="245">
        <v>6</v>
      </c>
      <c r="EL20" s="245"/>
      <c r="EM20" s="245"/>
      <c r="EN20" s="245"/>
      <c r="EO20" s="245"/>
      <c r="EP20" s="245"/>
      <c r="EQ20" s="117">
        <f t="shared" si="25"/>
        <v>6</v>
      </c>
      <c r="ER20" s="245">
        <v>9</v>
      </c>
      <c r="ES20" s="245">
        <v>7</v>
      </c>
      <c r="ET20" s="245">
        <v>7</v>
      </c>
      <c r="EU20" s="245"/>
      <c r="EV20" s="245"/>
      <c r="EW20" s="245"/>
      <c r="EX20" s="245"/>
      <c r="EY20" s="245"/>
      <c r="EZ20" s="245"/>
      <c r="FA20" s="245"/>
      <c r="FB20" s="245"/>
      <c r="FC20" s="245"/>
      <c r="FD20" s="117">
        <f t="shared" si="26"/>
        <v>7.666666666666667</v>
      </c>
      <c r="FE20" s="245"/>
      <c r="FF20" s="245">
        <v>8</v>
      </c>
      <c r="FG20" s="245"/>
      <c r="FH20" s="118">
        <f t="shared" si="27"/>
        <v>8</v>
      </c>
      <c r="FI20" s="120"/>
      <c r="FJ20" s="223">
        <f t="shared" si="28"/>
        <v>1</v>
      </c>
      <c r="FK20" s="106">
        <v>4</v>
      </c>
      <c r="FL20" s="106">
        <v>5</v>
      </c>
      <c r="FM20" s="106">
        <v>6</v>
      </c>
      <c r="FN20" s="106">
        <v>5</v>
      </c>
      <c r="FO20" s="106">
        <v>4</v>
      </c>
      <c r="FP20" s="106">
        <v>4</v>
      </c>
      <c r="FQ20" s="106"/>
      <c r="FR20" s="106">
        <v>7</v>
      </c>
      <c r="FS20" s="106">
        <v>6</v>
      </c>
      <c r="FT20" s="106"/>
      <c r="FU20" s="117">
        <f t="shared" si="29"/>
        <v>5.125</v>
      </c>
      <c r="FV20" s="106">
        <v>5</v>
      </c>
      <c r="FW20" s="106">
        <v>5</v>
      </c>
      <c r="FX20" s="106"/>
      <c r="FY20" s="106">
        <v>6</v>
      </c>
      <c r="FZ20" s="106"/>
      <c r="GA20" s="106">
        <v>5</v>
      </c>
      <c r="GB20" s="106">
        <v>7</v>
      </c>
      <c r="GC20" s="106"/>
      <c r="GD20" s="106">
        <v>6</v>
      </c>
      <c r="GE20" s="106">
        <v>6</v>
      </c>
      <c r="GF20" s="106">
        <v>10</v>
      </c>
      <c r="GG20" s="117">
        <f t="shared" si="30"/>
        <v>5.7142857142857144</v>
      </c>
      <c r="GH20" s="106">
        <v>5</v>
      </c>
      <c r="GI20" s="106">
        <v>6</v>
      </c>
      <c r="GJ20" s="106">
        <v>5</v>
      </c>
      <c r="GK20" s="106"/>
      <c r="GL20" s="106">
        <v>6</v>
      </c>
      <c r="GM20" s="106"/>
      <c r="GN20" s="117">
        <f t="shared" si="31"/>
        <v>5.5</v>
      </c>
      <c r="GO20" s="106">
        <v>9</v>
      </c>
      <c r="GP20" s="106">
        <v>7</v>
      </c>
      <c r="GQ20" s="106">
        <v>9</v>
      </c>
      <c r="GR20" s="106">
        <v>7</v>
      </c>
      <c r="GS20" s="106">
        <v>7</v>
      </c>
      <c r="GT20" s="106"/>
      <c r="GU20" s="106"/>
      <c r="GV20" s="106"/>
      <c r="GW20" s="106"/>
      <c r="GX20" s="106"/>
      <c r="GY20" s="106"/>
      <c r="GZ20" s="106"/>
      <c r="HA20" s="117">
        <f t="shared" si="32"/>
        <v>7.8</v>
      </c>
      <c r="HB20" s="106"/>
      <c r="HC20" s="106">
        <v>10</v>
      </c>
      <c r="HD20" s="106">
        <v>8</v>
      </c>
      <c r="HE20" s="118">
        <f t="shared" si="33"/>
        <v>9</v>
      </c>
      <c r="HF20" s="187"/>
      <c r="HG20" s="217">
        <v>1</v>
      </c>
      <c r="HH20" s="190">
        <v>5</v>
      </c>
      <c r="HI20" s="190">
        <v>5</v>
      </c>
      <c r="HJ20" s="190"/>
      <c r="HK20" s="190">
        <v>5</v>
      </c>
      <c r="HL20" s="190">
        <v>4</v>
      </c>
      <c r="HM20" s="190"/>
      <c r="HN20" s="106"/>
      <c r="HO20" s="106"/>
      <c r="HP20" s="106"/>
      <c r="HQ20" s="106"/>
      <c r="HR20" s="117">
        <f t="shared" si="34"/>
        <v>4.75</v>
      </c>
      <c r="HS20" s="190">
        <v>4</v>
      </c>
      <c r="HT20" s="190">
        <v>4</v>
      </c>
      <c r="HU20" s="190"/>
      <c r="HV20" s="190">
        <v>6</v>
      </c>
      <c r="HW20" s="106"/>
      <c r="HX20" s="190">
        <v>5</v>
      </c>
      <c r="HY20" s="190"/>
      <c r="HZ20" s="106"/>
      <c r="IA20" s="106">
        <v>6</v>
      </c>
      <c r="IB20" s="106"/>
      <c r="IC20" s="190">
        <v>9</v>
      </c>
      <c r="ID20" s="117">
        <f t="shared" si="35"/>
        <v>5</v>
      </c>
      <c r="IE20" s="190">
        <v>9</v>
      </c>
      <c r="IF20" s="106">
        <v>6</v>
      </c>
      <c r="IG20" s="106">
        <v>5</v>
      </c>
      <c r="IH20" s="106"/>
      <c r="II20" s="106">
        <v>4</v>
      </c>
      <c r="IJ20" s="106"/>
      <c r="IK20" s="117">
        <f t="shared" si="36"/>
        <v>6</v>
      </c>
      <c r="IL20" s="190">
        <v>9</v>
      </c>
      <c r="IM20" s="190">
        <v>6</v>
      </c>
      <c r="IN20" s="106">
        <v>5</v>
      </c>
      <c r="IO20" s="106">
        <v>7</v>
      </c>
      <c r="IP20" s="106">
        <v>7</v>
      </c>
      <c r="IQ20" s="106"/>
      <c r="IR20" s="106"/>
      <c r="IS20" s="106"/>
      <c r="IT20" s="106"/>
      <c r="IU20" s="106">
        <v>7</v>
      </c>
      <c r="IV20" s="106"/>
      <c r="IW20" s="106"/>
      <c r="IX20" s="208">
        <f t="shared" si="37"/>
        <v>6.833333333333333</v>
      </c>
      <c r="IY20" s="190"/>
      <c r="IZ20" s="190">
        <v>10</v>
      </c>
      <c r="JA20" s="106"/>
      <c r="JB20" s="118">
        <f t="shared" si="38"/>
        <v>10</v>
      </c>
      <c r="JC20" s="120"/>
      <c r="JD20" s="217">
        <f t="shared" si="39"/>
        <v>1</v>
      </c>
      <c r="JE20" s="190"/>
      <c r="JF20" s="106"/>
      <c r="JG20" s="106"/>
      <c r="JH20" s="190"/>
      <c r="JI20" s="190"/>
      <c r="JJ20" s="190"/>
      <c r="JK20" s="106"/>
      <c r="JL20" s="106"/>
      <c r="JM20" s="190"/>
      <c r="JN20" s="106"/>
      <c r="JO20" s="117">
        <f t="shared" si="40"/>
        <v>0</v>
      </c>
      <c r="JP20" s="190"/>
      <c r="JQ20" s="190"/>
      <c r="JR20" s="190"/>
      <c r="JS20" s="190"/>
      <c r="JT20" s="106"/>
      <c r="JU20" s="190"/>
      <c r="JV20" s="190"/>
      <c r="JW20" s="106"/>
      <c r="JX20" s="106"/>
      <c r="JY20" s="106"/>
      <c r="JZ20" s="190"/>
      <c r="KA20" s="121">
        <f t="shared" si="41"/>
        <v>0</v>
      </c>
      <c r="KB20" s="190"/>
      <c r="KC20" s="106"/>
      <c r="KD20" s="106"/>
      <c r="KE20" s="106"/>
      <c r="KF20" s="106"/>
      <c r="KG20" s="106"/>
      <c r="KH20" s="117">
        <f t="shared" si="42"/>
        <v>0</v>
      </c>
      <c r="KI20" s="190"/>
      <c r="KJ20" s="190"/>
      <c r="KK20" s="106"/>
      <c r="KL20" s="106"/>
      <c r="KM20" s="106"/>
      <c r="KN20" s="106"/>
      <c r="KO20" s="106"/>
      <c r="KP20" s="106"/>
      <c r="KQ20" s="106"/>
      <c r="KR20" s="106"/>
      <c r="KS20" s="106"/>
      <c r="KT20" s="106"/>
      <c r="KU20" s="117">
        <f t="shared" si="43"/>
        <v>0</v>
      </c>
      <c r="KV20" s="190"/>
      <c r="KW20" s="190"/>
      <c r="KX20" s="106"/>
      <c r="KY20" s="118">
        <f t="shared" si="44"/>
        <v>0</v>
      </c>
      <c r="KZ20" s="120"/>
      <c r="LA20" s="217">
        <f t="shared" si="45"/>
        <v>1</v>
      </c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17">
        <f t="shared" si="46"/>
        <v>0</v>
      </c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17">
        <f t="shared" si="47"/>
        <v>0</v>
      </c>
      <c r="LY20" s="106"/>
      <c r="LZ20" s="106"/>
      <c r="MA20" s="106"/>
      <c r="MB20" s="106"/>
      <c r="MC20" s="106"/>
      <c r="MD20" s="106"/>
      <c r="ME20" s="117">
        <f t="shared" si="48"/>
        <v>0</v>
      </c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17">
        <f t="shared" si="49"/>
        <v>0</v>
      </c>
      <c r="MS20" s="106"/>
      <c r="MT20" s="106"/>
      <c r="MU20" s="106"/>
      <c r="MV20" s="118">
        <f t="shared" si="50"/>
        <v>0</v>
      </c>
      <c r="MW20" s="120"/>
      <c r="MX20" s="217">
        <f t="shared" si="51"/>
        <v>1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17">
        <f t="shared" si="52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3"/>
        <v>0</v>
      </c>
      <c r="NV20" s="106"/>
      <c r="NW20" s="106"/>
      <c r="NX20" s="106"/>
      <c r="NY20" s="106"/>
      <c r="NZ20" s="106"/>
      <c r="OA20" s="106"/>
      <c r="OB20" s="117">
        <f t="shared" si="54"/>
        <v>0</v>
      </c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17">
        <f t="shared" si="55"/>
        <v>0</v>
      </c>
      <c r="OP20" s="106"/>
      <c r="OQ20" s="106"/>
      <c r="OR20" s="106"/>
      <c r="OS20" s="118">
        <f t="shared" si="56"/>
        <v>0</v>
      </c>
      <c r="OT20" s="120"/>
      <c r="OU20" s="217">
        <f t="shared" si="57"/>
        <v>1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8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59"/>
        <v>0</v>
      </c>
      <c r="PS20" s="106"/>
      <c r="PT20" s="106"/>
      <c r="PU20" s="106"/>
      <c r="PV20" s="106"/>
      <c r="PW20" s="106"/>
      <c r="PX20" s="106"/>
      <c r="PY20" s="117">
        <f t="shared" si="60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1"/>
        <v>0</v>
      </c>
      <c r="QM20" s="106"/>
      <c r="QN20" s="106"/>
      <c r="QO20" s="106"/>
      <c r="QP20" s="118">
        <f t="shared" si="62"/>
        <v>0</v>
      </c>
      <c r="QQ20" s="120"/>
    </row>
    <row r="21" spans="1:459" ht="15.75" x14ac:dyDescent="0.25">
      <c r="A21" s="63">
        <v>1</v>
      </c>
      <c r="B21" s="147">
        <v>16</v>
      </c>
      <c r="C21" s="304" t="s">
        <v>437</v>
      </c>
      <c r="D21" s="420">
        <v>3</v>
      </c>
      <c r="E21" s="420">
        <v>3</v>
      </c>
      <c r="F21" s="420">
        <v>8</v>
      </c>
      <c r="G21" s="420">
        <v>4</v>
      </c>
      <c r="H21" s="420">
        <v>4</v>
      </c>
      <c r="I21" s="421">
        <v>5</v>
      </c>
      <c r="J21" s="397">
        <f t="shared" si="8"/>
        <v>4.5</v>
      </c>
      <c r="K21" s="422">
        <v>4</v>
      </c>
      <c r="L21" s="422">
        <v>4</v>
      </c>
      <c r="M21" s="422">
        <v>4</v>
      </c>
      <c r="N21" s="422">
        <v>5</v>
      </c>
      <c r="O21" s="422">
        <v>5</v>
      </c>
      <c r="P21" s="422">
        <v>4</v>
      </c>
      <c r="Q21" s="422">
        <v>5</v>
      </c>
      <c r="R21" s="397">
        <f t="shared" si="9"/>
        <v>4.4285714285714288</v>
      </c>
      <c r="S21" s="329">
        <f t="shared" si="10"/>
        <v>1</v>
      </c>
      <c r="T21" s="245">
        <v>4</v>
      </c>
      <c r="U21" s="245">
        <v>5</v>
      </c>
      <c r="V21" s="245">
        <v>4</v>
      </c>
      <c r="W21" s="245">
        <v>6</v>
      </c>
      <c r="X21" s="245">
        <v>4</v>
      </c>
      <c r="Y21" s="245">
        <v>4</v>
      </c>
      <c r="Z21" s="245">
        <v>4</v>
      </c>
      <c r="AA21" s="245">
        <v>5</v>
      </c>
      <c r="AB21" s="245"/>
      <c r="AC21" s="106"/>
      <c r="AD21" s="117">
        <f t="shared" si="11"/>
        <v>4.5</v>
      </c>
      <c r="AE21" s="245">
        <v>4</v>
      </c>
      <c r="AF21" s="245">
        <v>4</v>
      </c>
      <c r="AG21" s="245"/>
      <c r="AH21" s="245">
        <v>6</v>
      </c>
      <c r="AI21" s="245">
        <v>6</v>
      </c>
      <c r="AJ21" s="245">
        <v>4</v>
      </c>
      <c r="AK21" s="245">
        <v>4</v>
      </c>
      <c r="AL21" s="245"/>
      <c r="AM21" s="245"/>
      <c r="AN21" s="245">
        <v>8</v>
      </c>
      <c r="AO21" s="106"/>
      <c r="AP21" s="117">
        <f t="shared" si="12"/>
        <v>5.1428571428571432</v>
      </c>
      <c r="AQ21" s="106"/>
      <c r="AR21" s="106"/>
      <c r="AS21" s="106">
        <v>4</v>
      </c>
      <c r="AT21" s="106"/>
      <c r="AU21" s="106"/>
      <c r="AV21" s="106"/>
      <c r="AW21" s="117">
        <f t="shared" si="13"/>
        <v>4</v>
      </c>
      <c r="AX21" s="245">
        <v>6</v>
      </c>
      <c r="AY21" s="245"/>
      <c r="AZ21" s="245">
        <v>6</v>
      </c>
      <c r="BA21" s="245">
        <v>4</v>
      </c>
      <c r="BB21" s="245">
        <v>7</v>
      </c>
      <c r="BC21" s="245">
        <v>4</v>
      </c>
      <c r="BD21" s="245"/>
      <c r="BE21" s="245"/>
      <c r="BF21" s="245"/>
      <c r="BG21" s="245"/>
      <c r="BH21" s="245"/>
      <c r="BI21" s="245"/>
      <c r="BJ21" s="117">
        <f t="shared" si="14"/>
        <v>5.4</v>
      </c>
      <c r="BK21" s="106"/>
      <c r="BL21" s="245">
        <v>11</v>
      </c>
      <c r="BM21" s="245"/>
      <c r="BN21" s="118">
        <f t="shared" si="15"/>
        <v>11</v>
      </c>
      <c r="BO21" s="120"/>
      <c r="BP21" s="217">
        <f t="shared" si="16"/>
        <v>1</v>
      </c>
      <c r="BQ21" s="245">
        <v>4</v>
      </c>
      <c r="BR21" s="245">
        <v>4</v>
      </c>
      <c r="BS21" s="245">
        <v>4</v>
      </c>
      <c r="BT21" s="245">
        <v>5</v>
      </c>
      <c r="BU21" s="245">
        <v>4</v>
      </c>
      <c r="BV21" s="245">
        <v>4</v>
      </c>
      <c r="BW21" s="245">
        <v>4</v>
      </c>
      <c r="BX21" s="245">
        <v>5</v>
      </c>
      <c r="BY21" s="245"/>
      <c r="BZ21" s="245"/>
      <c r="CA21" s="117">
        <f t="shared" si="17"/>
        <v>4.25</v>
      </c>
      <c r="CB21" s="245">
        <v>4</v>
      </c>
      <c r="CC21" s="245">
        <v>4</v>
      </c>
      <c r="CD21" s="245"/>
      <c r="CE21" s="245">
        <v>6</v>
      </c>
      <c r="CF21" s="245">
        <v>6</v>
      </c>
      <c r="CG21" s="245">
        <v>4</v>
      </c>
      <c r="CH21" s="245">
        <v>4</v>
      </c>
      <c r="CI21" s="245"/>
      <c r="CJ21" s="245"/>
      <c r="CK21" s="245">
        <v>8</v>
      </c>
      <c r="CL21" s="245"/>
      <c r="CM21" s="117">
        <f t="shared" si="18"/>
        <v>5.1428571428571432</v>
      </c>
      <c r="CN21" s="245"/>
      <c r="CO21" s="245">
        <v>8</v>
      </c>
      <c r="CP21" s="245"/>
      <c r="CQ21" s="245">
        <v>9</v>
      </c>
      <c r="CR21" s="245">
        <v>5</v>
      </c>
      <c r="CS21" s="245"/>
      <c r="CT21" s="117">
        <f t="shared" si="19"/>
        <v>7.333333333333333</v>
      </c>
      <c r="CU21" s="245"/>
      <c r="CV21" s="245">
        <v>6</v>
      </c>
      <c r="CW21" s="245">
        <v>6</v>
      </c>
      <c r="CX21" s="245">
        <v>7</v>
      </c>
      <c r="CY21" s="245">
        <v>7</v>
      </c>
      <c r="CZ21" s="245"/>
      <c r="DA21" s="245"/>
      <c r="DB21" s="245"/>
      <c r="DC21" s="245"/>
      <c r="DD21" s="245"/>
      <c r="DE21" s="245"/>
      <c r="DF21" s="245"/>
      <c r="DG21" s="117">
        <f t="shared" si="20"/>
        <v>6.5</v>
      </c>
      <c r="DH21" s="106"/>
      <c r="DI21" s="245">
        <v>8</v>
      </c>
      <c r="DJ21" s="106"/>
      <c r="DK21" s="118">
        <f t="shared" si="21"/>
        <v>8</v>
      </c>
      <c r="DL21" s="169"/>
      <c r="DM21" s="217">
        <f t="shared" si="22"/>
        <v>1</v>
      </c>
      <c r="DN21" s="245">
        <v>4</v>
      </c>
      <c r="DO21" s="245">
        <v>4</v>
      </c>
      <c r="DP21" s="245">
        <v>6</v>
      </c>
      <c r="DQ21" s="245">
        <v>8</v>
      </c>
      <c r="DR21" s="245">
        <v>5</v>
      </c>
      <c r="DS21" s="245">
        <v>5</v>
      </c>
      <c r="DT21" s="245">
        <v>4</v>
      </c>
      <c r="DU21" s="245">
        <v>4</v>
      </c>
      <c r="DV21" s="245"/>
      <c r="DW21" s="245"/>
      <c r="DX21" s="117">
        <f t="shared" si="23"/>
        <v>5</v>
      </c>
      <c r="DY21" s="245">
        <v>4</v>
      </c>
      <c r="DZ21" s="245">
        <v>4</v>
      </c>
      <c r="EA21" s="245"/>
      <c r="EB21" s="245"/>
      <c r="EC21" s="245"/>
      <c r="ED21" s="245">
        <v>5</v>
      </c>
      <c r="EE21" s="245">
        <v>4</v>
      </c>
      <c r="EF21" s="245">
        <v>6</v>
      </c>
      <c r="EG21" s="245">
        <v>6</v>
      </c>
      <c r="EH21" s="245">
        <v>6</v>
      </c>
      <c r="EI21" s="245">
        <v>5</v>
      </c>
      <c r="EJ21" s="117">
        <f t="shared" si="24"/>
        <v>5</v>
      </c>
      <c r="EK21" s="245">
        <v>6</v>
      </c>
      <c r="EL21" s="245"/>
      <c r="EM21" s="245"/>
      <c r="EN21" s="245"/>
      <c r="EO21" s="245"/>
      <c r="EP21" s="245"/>
      <c r="EQ21" s="117">
        <f t="shared" si="25"/>
        <v>6</v>
      </c>
      <c r="ER21" s="245">
        <v>5</v>
      </c>
      <c r="ES21" s="245">
        <v>7</v>
      </c>
      <c r="ET21" s="245">
        <v>7</v>
      </c>
      <c r="EU21" s="245"/>
      <c r="EV21" s="245"/>
      <c r="EW21" s="245"/>
      <c r="EX21" s="245"/>
      <c r="EY21" s="245"/>
      <c r="EZ21" s="245"/>
      <c r="FA21" s="245"/>
      <c r="FB21" s="245"/>
      <c r="FC21" s="245"/>
      <c r="FD21" s="117">
        <f t="shared" si="26"/>
        <v>6.333333333333333</v>
      </c>
      <c r="FE21" s="245"/>
      <c r="FF21" s="245">
        <v>8</v>
      </c>
      <c r="FG21" s="245"/>
      <c r="FH21" s="118">
        <f t="shared" si="27"/>
        <v>8</v>
      </c>
      <c r="FI21" s="120"/>
      <c r="FJ21" s="223">
        <f t="shared" si="28"/>
        <v>1</v>
      </c>
      <c r="FK21" s="106">
        <v>4</v>
      </c>
      <c r="FL21" s="106">
        <v>4</v>
      </c>
      <c r="FM21" s="106">
        <v>6</v>
      </c>
      <c r="FN21" s="106">
        <v>8</v>
      </c>
      <c r="FO21" s="106">
        <v>5</v>
      </c>
      <c r="FP21" s="106">
        <v>5</v>
      </c>
      <c r="FQ21" s="106"/>
      <c r="FR21" s="106">
        <v>7</v>
      </c>
      <c r="FS21" s="106"/>
      <c r="FT21" s="106"/>
      <c r="FU21" s="117">
        <f t="shared" si="29"/>
        <v>4.875</v>
      </c>
      <c r="FV21" s="106">
        <v>4</v>
      </c>
      <c r="FW21" s="106">
        <v>4</v>
      </c>
      <c r="FX21" s="106"/>
      <c r="FY21" s="106">
        <v>7</v>
      </c>
      <c r="FZ21" s="106"/>
      <c r="GA21" s="106">
        <v>5</v>
      </c>
      <c r="GB21" s="106">
        <v>4</v>
      </c>
      <c r="GC21" s="106"/>
      <c r="GD21" s="106">
        <v>6</v>
      </c>
      <c r="GE21" s="106">
        <v>7</v>
      </c>
      <c r="GF21" s="106">
        <v>5</v>
      </c>
      <c r="GG21" s="117">
        <f t="shared" si="30"/>
        <v>5.2857142857142856</v>
      </c>
      <c r="GH21" s="106">
        <v>7</v>
      </c>
      <c r="GI21" s="106">
        <v>7</v>
      </c>
      <c r="GJ21" s="106">
        <v>4</v>
      </c>
      <c r="GK21" s="106"/>
      <c r="GL21" s="106">
        <v>8</v>
      </c>
      <c r="GM21" s="106"/>
      <c r="GN21" s="117">
        <f t="shared" si="31"/>
        <v>6.5</v>
      </c>
      <c r="GO21" s="106">
        <v>7</v>
      </c>
      <c r="GP21" s="106">
        <v>7</v>
      </c>
      <c r="GQ21" s="106">
        <v>6</v>
      </c>
      <c r="GR21" s="106">
        <v>7</v>
      </c>
      <c r="GS21" s="106">
        <v>7</v>
      </c>
      <c r="GT21" s="106"/>
      <c r="GU21" s="106"/>
      <c r="GV21" s="106"/>
      <c r="GW21" s="106"/>
      <c r="GX21" s="106"/>
      <c r="GY21" s="106"/>
      <c r="GZ21" s="106"/>
      <c r="HA21" s="117">
        <f t="shared" si="32"/>
        <v>6.8</v>
      </c>
      <c r="HB21" s="106"/>
      <c r="HC21" s="106">
        <v>7</v>
      </c>
      <c r="HD21" s="106">
        <v>8</v>
      </c>
      <c r="HE21" s="118">
        <f t="shared" si="33"/>
        <v>7.5</v>
      </c>
      <c r="HF21" s="187"/>
      <c r="HG21" s="217">
        <v>1</v>
      </c>
      <c r="HH21" s="190">
        <v>4</v>
      </c>
      <c r="HI21" s="190">
        <v>4</v>
      </c>
      <c r="HJ21" s="190"/>
      <c r="HK21" s="190">
        <v>7</v>
      </c>
      <c r="HL21" s="190">
        <v>6</v>
      </c>
      <c r="HM21" s="190"/>
      <c r="HN21" s="106"/>
      <c r="HO21" s="106"/>
      <c r="HP21" s="106"/>
      <c r="HQ21" s="106"/>
      <c r="HR21" s="117">
        <f t="shared" si="34"/>
        <v>5.25</v>
      </c>
      <c r="HS21" s="190">
        <v>5</v>
      </c>
      <c r="HT21" s="190">
        <v>5</v>
      </c>
      <c r="HU21" s="190"/>
      <c r="HV21" s="190">
        <v>6</v>
      </c>
      <c r="HW21" s="106"/>
      <c r="HX21" s="190">
        <v>5</v>
      </c>
      <c r="HY21" s="190"/>
      <c r="HZ21" s="106"/>
      <c r="IA21" s="106">
        <v>7</v>
      </c>
      <c r="IB21" s="106"/>
      <c r="IC21" s="190">
        <v>6</v>
      </c>
      <c r="ID21" s="117">
        <f t="shared" si="35"/>
        <v>5.6</v>
      </c>
      <c r="IE21" s="190">
        <v>7</v>
      </c>
      <c r="IF21" s="106">
        <v>7</v>
      </c>
      <c r="IG21" s="106">
        <v>6</v>
      </c>
      <c r="IH21" s="106"/>
      <c r="II21" s="106">
        <v>6</v>
      </c>
      <c r="IJ21" s="106"/>
      <c r="IK21" s="117">
        <f t="shared" si="36"/>
        <v>6.5</v>
      </c>
      <c r="IL21" s="190">
        <v>5</v>
      </c>
      <c r="IM21" s="190">
        <v>7</v>
      </c>
      <c r="IN21" s="106">
        <v>6</v>
      </c>
      <c r="IO21" s="106">
        <v>7</v>
      </c>
      <c r="IP21" s="106">
        <v>7</v>
      </c>
      <c r="IQ21" s="106"/>
      <c r="IR21" s="106"/>
      <c r="IS21" s="106"/>
      <c r="IT21" s="106"/>
      <c r="IU21" s="106">
        <v>7</v>
      </c>
      <c r="IV21" s="106"/>
      <c r="IW21" s="106"/>
      <c r="IX21" s="208">
        <f t="shared" si="37"/>
        <v>6.5</v>
      </c>
      <c r="IY21" s="190"/>
      <c r="IZ21" s="190">
        <v>8</v>
      </c>
      <c r="JA21" s="106"/>
      <c r="JB21" s="118">
        <f t="shared" si="38"/>
        <v>8</v>
      </c>
      <c r="JC21" s="120"/>
      <c r="JD21" s="217">
        <f t="shared" si="39"/>
        <v>1</v>
      </c>
      <c r="JE21" s="190"/>
      <c r="JF21" s="106"/>
      <c r="JG21" s="106"/>
      <c r="JH21" s="190"/>
      <c r="JI21" s="190"/>
      <c r="JJ21" s="190"/>
      <c r="JK21" s="106"/>
      <c r="JL21" s="106"/>
      <c r="JM21" s="190"/>
      <c r="JN21" s="106"/>
      <c r="JO21" s="117">
        <f t="shared" si="40"/>
        <v>0</v>
      </c>
      <c r="JP21" s="190"/>
      <c r="JQ21" s="190"/>
      <c r="JR21" s="190"/>
      <c r="JS21" s="190"/>
      <c r="JT21" s="106"/>
      <c r="JU21" s="190"/>
      <c r="JV21" s="190"/>
      <c r="JW21" s="106"/>
      <c r="JX21" s="106"/>
      <c r="JY21" s="106"/>
      <c r="JZ21" s="190"/>
      <c r="KA21" s="121">
        <f t="shared" si="41"/>
        <v>0</v>
      </c>
      <c r="KB21" s="190"/>
      <c r="KC21" s="106"/>
      <c r="KD21" s="106"/>
      <c r="KE21" s="106"/>
      <c r="KF21" s="106"/>
      <c r="KG21" s="106"/>
      <c r="KH21" s="117">
        <f t="shared" si="42"/>
        <v>0</v>
      </c>
      <c r="KI21" s="190"/>
      <c r="KJ21" s="190"/>
      <c r="KK21" s="106"/>
      <c r="KL21" s="106"/>
      <c r="KM21" s="106"/>
      <c r="KN21" s="106"/>
      <c r="KO21" s="106"/>
      <c r="KP21" s="106"/>
      <c r="KQ21" s="106"/>
      <c r="KR21" s="106"/>
      <c r="KS21" s="106"/>
      <c r="KT21" s="106"/>
      <c r="KU21" s="117">
        <f t="shared" si="43"/>
        <v>0</v>
      </c>
      <c r="KV21" s="190"/>
      <c r="KW21" s="190"/>
      <c r="KX21" s="106"/>
      <c r="KY21" s="118">
        <f t="shared" si="44"/>
        <v>0</v>
      </c>
      <c r="KZ21" s="120"/>
      <c r="LA21" s="217">
        <f t="shared" si="45"/>
        <v>1</v>
      </c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17">
        <f t="shared" si="46"/>
        <v>0</v>
      </c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17">
        <f t="shared" si="47"/>
        <v>0</v>
      </c>
      <c r="LY21" s="106"/>
      <c r="LZ21" s="106"/>
      <c r="MA21" s="106"/>
      <c r="MB21" s="106"/>
      <c r="MC21" s="106"/>
      <c r="MD21" s="106"/>
      <c r="ME21" s="117">
        <f t="shared" si="48"/>
        <v>0</v>
      </c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17">
        <f t="shared" si="49"/>
        <v>0</v>
      </c>
      <c r="MS21" s="106"/>
      <c r="MT21" s="106"/>
      <c r="MU21" s="106"/>
      <c r="MV21" s="118">
        <f t="shared" si="50"/>
        <v>0</v>
      </c>
      <c r="MW21" s="120"/>
      <c r="MX21" s="217">
        <f t="shared" si="51"/>
        <v>1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17">
        <f t="shared" si="52"/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3"/>
        <v>0</v>
      </c>
      <c r="NV21" s="106"/>
      <c r="NW21" s="106"/>
      <c r="NX21" s="106"/>
      <c r="NY21" s="106"/>
      <c r="NZ21" s="106"/>
      <c r="OA21" s="106"/>
      <c r="OB21" s="117">
        <f t="shared" si="54"/>
        <v>0</v>
      </c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17">
        <f t="shared" si="55"/>
        <v>0</v>
      </c>
      <c r="OP21" s="106"/>
      <c r="OQ21" s="106"/>
      <c r="OR21" s="106"/>
      <c r="OS21" s="118">
        <f t="shared" si="56"/>
        <v>0</v>
      </c>
      <c r="OT21" s="120"/>
      <c r="OU21" s="217">
        <f t="shared" si="57"/>
        <v>1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 t="shared" si="58"/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59"/>
        <v>0</v>
      </c>
      <c r="PS21" s="106"/>
      <c r="PT21" s="106"/>
      <c r="PU21" s="106"/>
      <c r="PV21" s="106"/>
      <c r="PW21" s="106"/>
      <c r="PX21" s="106"/>
      <c r="PY21" s="117">
        <f t="shared" si="60"/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 t="shared" si="61"/>
        <v>0</v>
      </c>
      <c r="QM21" s="106"/>
      <c r="QN21" s="106"/>
      <c r="QO21" s="106"/>
      <c r="QP21" s="118">
        <f t="shared" si="62"/>
        <v>0</v>
      </c>
      <c r="QQ21" s="120"/>
    </row>
    <row r="22" spans="1:459" ht="15.75" x14ac:dyDescent="0.25">
      <c r="A22" s="63">
        <v>1</v>
      </c>
      <c r="B22" s="147">
        <v>17</v>
      </c>
      <c r="C22" s="304" t="s">
        <v>438</v>
      </c>
      <c r="D22" s="420">
        <v>4</v>
      </c>
      <c r="E22" s="420">
        <v>4</v>
      </c>
      <c r="F22" s="420">
        <v>6</v>
      </c>
      <c r="G22" s="420">
        <v>4</v>
      </c>
      <c r="H22" s="420">
        <v>3</v>
      </c>
      <c r="I22" s="421">
        <v>5</v>
      </c>
      <c r="J22" s="397">
        <f t="shared" si="8"/>
        <v>4.333333333333333</v>
      </c>
      <c r="K22" s="422">
        <v>4</v>
      </c>
      <c r="L22" s="422">
        <v>4</v>
      </c>
      <c r="M22" s="422">
        <v>4</v>
      </c>
      <c r="N22" s="422">
        <v>4</v>
      </c>
      <c r="O22" s="422">
        <v>3</v>
      </c>
      <c r="P22" s="422">
        <v>3</v>
      </c>
      <c r="Q22" s="422">
        <v>6</v>
      </c>
      <c r="R22" s="397">
        <f t="shared" si="9"/>
        <v>4</v>
      </c>
      <c r="S22" s="329">
        <f t="shared" si="10"/>
        <v>1</v>
      </c>
      <c r="T22" s="245">
        <v>5</v>
      </c>
      <c r="U22" s="245">
        <v>5</v>
      </c>
      <c r="V22" s="245">
        <v>5</v>
      </c>
      <c r="W22" s="245">
        <v>5</v>
      </c>
      <c r="X22" s="245">
        <v>4</v>
      </c>
      <c r="Y22" s="245">
        <v>4</v>
      </c>
      <c r="Z22" s="245">
        <v>4</v>
      </c>
      <c r="AA22" s="245">
        <v>5</v>
      </c>
      <c r="AB22" s="245"/>
      <c r="AC22" s="106"/>
      <c r="AD22" s="117">
        <f t="shared" si="11"/>
        <v>4.625</v>
      </c>
      <c r="AE22" s="245">
        <v>1</v>
      </c>
      <c r="AF22" s="245">
        <v>1</v>
      </c>
      <c r="AG22" s="245"/>
      <c r="AH22" s="245">
        <v>7</v>
      </c>
      <c r="AI22" s="245">
        <v>7</v>
      </c>
      <c r="AJ22" s="245">
        <v>4</v>
      </c>
      <c r="AK22" s="245">
        <v>4</v>
      </c>
      <c r="AL22" s="245"/>
      <c r="AM22" s="245"/>
      <c r="AN22" s="245">
        <v>6</v>
      </c>
      <c r="AO22" s="106"/>
      <c r="AP22" s="117">
        <f t="shared" si="12"/>
        <v>4.2857142857142856</v>
      </c>
      <c r="AQ22" s="106"/>
      <c r="AR22" s="106"/>
      <c r="AS22" s="106">
        <v>4</v>
      </c>
      <c r="AT22" s="106"/>
      <c r="AU22" s="106"/>
      <c r="AV22" s="106"/>
      <c r="AW22" s="117">
        <f t="shared" si="13"/>
        <v>4</v>
      </c>
      <c r="AX22" s="245">
        <v>6</v>
      </c>
      <c r="AY22" s="245"/>
      <c r="AZ22" s="245">
        <v>5</v>
      </c>
      <c r="BA22" s="245">
        <v>6</v>
      </c>
      <c r="BB22" s="245">
        <v>6</v>
      </c>
      <c r="BC22" s="245">
        <v>4</v>
      </c>
      <c r="BD22" s="245"/>
      <c r="BE22" s="245"/>
      <c r="BF22" s="245"/>
      <c r="BG22" s="245"/>
      <c r="BH22" s="245"/>
      <c r="BI22" s="245"/>
      <c r="BJ22" s="117">
        <f t="shared" si="14"/>
        <v>5.4</v>
      </c>
      <c r="BK22" s="106"/>
      <c r="BL22" s="245">
        <v>11</v>
      </c>
      <c r="BM22" s="245"/>
      <c r="BN22" s="118">
        <f t="shared" si="15"/>
        <v>11</v>
      </c>
      <c r="BO22" s="120"/>
      <c r="BP22" s="217">
        <f t="shared" si="16"/>
        <v>1</v>
      </c>
      <c r="BQ22" s="245">
        <v>4</v>
      </c>
      <c r="BR22" s="245">
        <v>4</v>
      </c>
      <c r="BS22" s="245">
        <v>5</v>
      </c>
      <c r="BT22" s="245">
        <v>4</v>
      </c>
      <c r="BU22" s="245">
        <v>4</v>
      </c>
      <c r="BV22" s="245">
        <v>4</v>
      </c>
      <c r="BW22" s="245">
        <v>4</v>
      </c>
      <c r="BX22" s="245">
        <v>5</v>
      </c>
      <c r="BY22" s="245"/>
      <c r="BZ22" s="245"/>
      <c r="CA22" s="117">
        <f t="shared" si="17"/>
        <v>4.25</v>
      </c>
      <c r="CB22" s="245">
        <v>4</v>
      </c>
      <c r="CC22" s="245">
        <v>4</v>
      </c>
      <c r="CD22" s="245"/>
      <c r="CE22" s="245">
        <v>7</v>
      </c>
      <c r="CF22" s="245">
        <v>7</v>
      </c>
      <c r="CG22" s="245">
        <v>7</v>
      </c>
      <c r="CH22" s="245">
        <v>7</v>
      </c>
      <c r="CI22" s="245"/>
      <c r="CJ22" s="245"/>
      <c r="CK22" s="245">
        <v>6</v>
      </c>
      <c r="CL22" s="245"/>
      <c r="CM22" s="117">
        <f t="shared" si="18"/>
        <v>6</v>
      </c>
      <c r="CN22" s="245"/>
      <c r="CO22" s="245">
        <v>6</v>
      </c>
      <c r="CP22" s="245"/>
      <c r="CQ22" s="245">
        <v>5</v>
      </c>
      <c r="CR22" s="245">
        <v>5</v>
      </c>
      <c r="CS22" s="245"/>
      <c r="CT22" s="117">
        <f t="shared" si="19"/>
        <v>5.333333333333333</v>
      </c>
      <c r="CU22" s="245"/>
      <c r="CV22" s="245">
        <v>6</v>
      </c>
      <c r="CW22" s="245">
        <v>6</v>
      </c>
      <c r="CX22" s="245">
        <v>4</v>
      </c>
      <c r="CY22" s="245">
        <v>6</v>
      </c>
      <c r="CZ22" s="245"/>
      <c r="DA22" s="245"/>
      <c r="DB22" s="245"/>
      <c r="DC22" s="245"/>
      <c r="DD22" s="245"/>
      <c r="DE22" s="245"/>
      <c r="DF22" s="245"/>
      <c r="DG22" s="117">
        <f t="shared" si="20"/>
        <v>5.5</v>
      </c>
      <c r="DH22" s="106"/>
      <c r="DI22" s="245">
        <v>8</v>
      </c>
      <c r="DJ22" s="106"/>
      <c r="DK22" s="118">
        <f t="shared" si="21"/>
        <v>8</v>
      </c>
      <c r="DL22" s="169"/>
      <c r="DM22" s="217">
        <f t="shared" si="22"/>
        <v>1</v>
      </c>
      <c r="DN22" s="245">
        <v>4</v>
      </c>
      <c r="DO22" s="245">
        <v>4</v>
      </c>
      <c r="DP22" s="245">
        <v>5</v>
      </c>
      <c r="DQ22" s="245">
        <v>4</v>
      </c>
      <c r="DR22" s="245">
        <v>5</v>
      </c>
      <c r="DS22" s="245">
        <v>5</v>
      </c>
      <c r="DT22" s="245">
        <v>4</v>
      </c>
      <c r="DU22" s="245">
        <v>4</v>
      </c>
      <c r="DV22" s="245"/>
      <c r="DW22" s="245"/>
      <c r="DX22" s="117">
        <f t="shared" si="23"/>
        <v>4.375</v>
      </c>
      <c r="DY22" s="245">
        <v>4</v>
      </c>
      <c r="DZ22" s="245">
        <v>4</v>
      </c>
      <c r="EA22" s="245"/>
      <c r="EB22" s="245"/>
      <c r="EC22" s="245"/>
      <c r="ED22" s="245">
        <v>4</v>
      </c>
      <c r="EE22" s="245">
        <v>7</v>
      </c>
      <c r="EF22" s="245">
        <v>6</v>
      </c>
      <c r="EG22" s="245">
        <v>4</v>
      </c>
      <c r="EH22" s="245">
        <v>6</v>
      </c>
      <c r="EI22" s="245">
        <v>9</v>
      </c>
      <c r="EJ22" s="117">
        <f t="shared" si="24"/>
        <v>5</v>
      </c>
      <c r="EK22" s="245">
        <v>4</v>
      </c>
      <c r="EL22" s="245"/>
      <c r="EM22" s="245"/>
      <c r="EN22" s="245"/>
      <c r="EO22" s="245"/>
      <c r="EP22" s="245"/>
      <c r="EQ22" s="117">
        <f t="shared" si="25"/>
        <v>4</v>
      </c>
      <c r="ER22" s="245">
        <v>4</v>
      </c>
      <c r="ES22" s="245">
        <v>6</v>
      </c>
      <c r="ET22" s="245">
        <v>5</v>
      </c>
      <c r="EU22" s="245"/>
      <c r="EV22" s="245"/>
      <c r="EW22" s="245"/>
      <c r="EX22" s="245"/>
      <c r="EY22" s="245"/>
      <c r="EZ22" s="245"/>
      <c r="FA22" s="245"/>
      <c r="FB22" s="245"/>
      <c r="FC22" s="245"/>
      <c r="FD22" s="117">
        <f t="shared" si="26"/>
        <v>5</v>
      </c>
      <c r="FE22" s="245"/>
      <c r="FF22" s="245">
        <v>7</v>
      </c>
      <c r="FG22" s="245"/>
      <c r="FH22" s="118">
        <f t="shared" si="27"/>
        <v>7</v>
      </c>
      <c r="FI22" s="120"/>
      <c r="FJ22" s="223">
        <f t="shared" si="28"/>
        <v>1</v>
      </c>
      <c r="FK22" s="106">
        <v>4</v>
      </c>
      <c r="FL22" s="106">
        <v>4</v>
      </c>
      <c r="FM22" s="106">
        <v>6</v>
      </c>
      <c r="FN22" s="106">
        <v>5</v>
      </c>
      <c r="FO22" s="106">
        <v>5</v>
      </c>
      <c r="FP22" s="106">
        <v>5</v>
      </c>
      <c r="FQ22" s="106"/>
      <c r="FR22" s="106">
        <v>6</v>
      </c>
      <c r="FS22" s="106">
        <v>6</v>
      </c>
      <c r="FT22" s="106"/>
      <c r="FU22" s="117">
        <f t="shared" si="29"/>
        <v>5.125</v>
      </c>
      <c r="FV22" s="106">
        <v>4</v>
      </c>
      <c r="FW22" s="106">
        <v>4</v>
      </c>
      <c r="FX22" s="106"/>
      <c r="FY22" s="106">
        <v>6</v>
      </c>
      <c r="FZ22" s="106"/>
      <c r="GA22" s="106">
        <v>4</v>
      </c>
      <c r="GB22" s="106">
        <v>7</v>
      </c>
      <c r="GC22" s="106"/>
      <c r="GD22" s="106">
        <v>4</v>
      </c>
      <c r="GE22" s="106">
        <v>6</v>
      </c>
      <c r="GF22" s="106">
        <v>6</v>
      </c>
      <c r="GG22" s="117">
        <f t="shared" si="30"/>
        <v>5</v>
      </c>
      <c r="GH22" s="106">
        <v>5</v>
      </c>
      <c r="GI22" s="106">
        <v>6</v>
      </c>
      <c r="GJ22" s="106">
        <v>5</v>
      </c>
      <c r="GK22" s="106"/>
      <c r="GL22" s="106">
        <v>7</v>
      </c>
      <c r="GM22" s="106"/>
      <c r="GN22" s="117">
        <f t="shared" si="31"/>
        <v>5.75</v>
      </c>
      <c r="GO22" s="106">
        <v>6</v>
      </c>
      <c r="GP22" s="106">
        <v>6</v>
      </c>
      <c r="GQ22" s="106">
        <v>8</v>
      </c>
      <c r="GR22" s="106">
        <v>6</v>
      </c>
      <c r="GS22" s="106">
        <v>7</v>
      </c>
      <c r="GT22" s="106"/>
      <c r="GU22" s="106"/>
      <c r="GV22" s="106"/>
      <c r="GW22" s="106"/>
      <c r="GX22" s="106"/>
      <c r="GY22" s="106"/>
      <c r="GZ22" s="106"/>
      <c r="HA22" s="117">
        <f t="shared" si="32"/>
        <v>6.6</v>
      </c>
      <c r="HB22" s="106"/>
      <c r="HC22" s="106">
        <v>7</v>
      </c>
      <c r="HD22" s="106">
        <v>7</v>
      </c>
      <c r="HE22" s="118">
        <f t="shared" si="33"/>
        <v>7</v>
      </c>
      <c r="HF22" s="187"/>
      <c r="HG22" s="217">
        <v>1</v>
      </c>
      <c r="HH22" s="190">
        <v>4</v>
      </c>
      <c r="HI22" s="190">
        <v>4</v>
      </c>
      <c r="HJ22" s="190"/>
      <c r="HK22" s="190">
        <v>5</v>
      </c>
      <c r="HL22" s="190">
        <v>5</v>
      </c>
      <c r="HM22" s="190"/>
      <c r="HN22" s="106"/>
      <c r="HO22" s="106"/>
      <c r="HP22" s="106"/>
      <c r="HQ22" s="106"/>
      <c r="HR22" s="117">
        <f t="shared" si="34"/>
        <v>4.5</v>
      </c>
      <c r="HS22" s="190">
        <v>4</v>
      </c>
      <c r="HT22" s="190">
        <v>7</v>
      </c>
      <c r="HU22" s="190"/>
      <c r="HV22" s="190">
        <v>6</v>
      </c>
      <c r="HW22" s="106"/>
      <c r="HX22" s="190">
        <v>4</v>
      </c>
      <c r="HY22" s="190"/>
      <c r="HZ22" s="106"/>
      <c r="IA22" s="106">
        <v>6</v>
      </c>
      <c r="IB22" s="106"/>
      <c r="IC22" s="190">
        <v>9</v>
      </c>
      <c r="ID22" s="117">
        <f t="shared" si="35"/>
        <v>5.4</v>
      </c>
      <c r="IE22" s="190">
        <v>6</v>
      </c>
      <c r="IF22" s="106">
        <v>6</v>
      </c>
      <c r="IG22" s="106">
        <v>5</v>
      </c>
      <c r="IH22" s="106"/>
      <c r="II22" s="106">
        <v>5</v>
      </c>
      <c r="IJ22" s="106"/>
      <c r="IK22" s="117">
        <f t="shared" si="36"/>
        <v>5.5</v>
      </c>
      <c r="IL22" s="190">
        <v>5</v>
      </c>
      <c r="IM22" s="190">
        <v>5</v>
      </c>
      <c r="IN22" s="106">
        <v>5</v>
      </c>
      <c r="IO22" s="106">
        <v>6</v>
      </c>
      <c r="IP22" s="106">
        <v>7</v>
      </c>
      <c r="IQ22" s="106"/>
      <c r="IR22" s="106"/>
      <c r="IS22" s="106"/>
      <c r="IT22" s="106"/>
      <c r="IU22" s="106">
        <v>7</v>
      </c>
      <c r="IV22" s="106"/>
      <c r="IW22" s="106"/>
      <c r="IX22" s="208">
        <f t="shared" si="37"/>
        <v>5.833333333333333</v>
      </c>
      <c r="IY22" s="190"/>
      <c r="IZ22" s="190">
        <v>8</v>
      </c>
      <c r="JA22" s="106"/>
      <c r="JB22" s="118">
        <f t="shared" si="38"/>
        <v>8</v>
      </c>
      <c r="JC22" s="120"/>
      <c r="JD22" s="217">
        <f t="shared" si="39"/>
        <v>1</v>
      </c>
      <c r="JE22" s="190"/>
      <c r="JF22" s="106"/>
      <c r="JG22" s="106"/>
      <c r="JH22" s="190"/>
      <c r="JI22" s="190"/>
      <c r="JJ22" s="190"/>
      <c r="JK22" s="106"/>
      <c r="JL22" s="106"/>
      <c r="JM22" s="190"/>
      <c r="JN22" s="106"/>
      <c r="JO22" s="117">
        <f t="shared" si="40"/>
        <v>0</v>
      </c>
      <c r="JP22" s="190"/>
      <c r="JQ22" s="190"/>
      <c r="JR22" s="190"/>
      <c r="JS22" s="190"/>
      <c r="JT22" s="106"/>
      <c r="JU22" s="190"/>
      <c r="JV22" s="190"/>
      <c r="JW22" s="106"/>
      <c r="JX22" s="106"/>
      <c r="JY22" s="106"/>
      <c r="JZ22" s="190"/>
      <c r="KA22" s="121">
        <f t="shared" si="41"/>
        <v>0</v>
      </c>
      <c r="KB22" s="190"/>
      <c r="KC22" s="106"/>
      <c r="KD22" s="106"/>
      <c r="KE22" s="106"/>
      <c r="KF22" s="106"/>
      <c r="KG22" s="106"/>
      <c r="KH22" s="117">
        <f t="shared" si="42"/>
        <v>0</v>
      </c>
      <c r="KI22" s="190"/>
      <c r="KJ22" s="190"/>
      <c r="KK22" s="106"/>
      <c r="KL22" s="106"/>
      <c r="KM22" s="106"/>
      <c r="KN22" s="106"/>
      <c r="KO22" s="106"/>
      <c r="KP22" s="106"/>
      <c r="KQ22" s="106"/>
      <c r="KR22" s="106"/>
      <c r="KS22" s="106"/>
      <c r="KT22" s="106"/>
      <c r="KU22" s="117">
        <f t="shared" si="43"/>
        <v>0</v>
      </c>
      <c r="KV22" s="190"/>
      <c r="KW22" s="190"/>
      <c r="KX22" s="106"/>
      <c r="KY22" s="118">
        <f t="shared" si="44"/>
        <v>0</v>
      </c>
      <c r="KZ22" s="120"/>
      <c r="LA22" s="217">
        <f t="shared" si="45"/>
        <v>1</v>
      </c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17">
        <f t="shared" si="46"/>
        <v>0</v>
      </c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17">
        <f t="shared" si="47"/>
        <v>0</v>
      </c>
      <c r="LY22" s="106"/>
      <c r="LZ22" s="106"/>
      <c r="MA22" s="106"/>
      <c r="MB22" s="106"/>
      <c r="MC22" s="106"/>
      <c r="MD22" s="106"/>
      <c r="ME22" s="117">
        <f t="shared" si="48"/>
        <v>0</v>
      </c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17">
        <f t="shared" si="49"/>
        <v>0</v>
      </c>
      <c r="MS22" s="106"/>
      <c r="MT22" s="106"/>
      <c r="MU22" s="106"/>
      <c r="MV22" s="118">
        <f t="shared" si="50"/>
        <v>0</v>
      </c>
      <c r="MW22" s="120"/>
      <c r="MX22" s="217">
        <f t="shared" si="51"/>
        <v>1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17">
        <f t="shared" si="52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3"/>
        <v>0</v>
      </c>
      <c r="NV22" s="106"/>
      <c r="NW22" s="106"/>
      <c r="NX22" s="106"/>
      <c r="NY22" s="106"/>
      <c r="NZ22" s="106"/>
      <c r="OA22" s="106"/>
      <c r="OB22" s="117">
        <f t="shared" si="54"/>
        <v>0</v>
      </c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17">
        <f t="shared" si="55"/>
        <v>0</v>
      </c>
      <c r="OP22" s="106"/>
      <c r="OQ22" s="106"/>
      <c r="OR22" s="106"/>
      <c r="OS22" s="118">
        <f t="shared" si="56"/>
        <v>0</v>
      </c>
      <c r="OT22" s="120"/>
      <c r="OU22" s="217">
        <f t="shared" si="57"/>
        <v>1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8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59"/>
        <v>0</v>
      </c>
      <c r="PS22" s="106"/>
      <c r="PT22" s="106"/>
      <c r="PU22" s="106"/>
      <c r="PV22" s="106"/>
      <c r="PW22" s="106"/>
      <c r="PX22" s="106"/>
      <c r="PY22" s="117">
        <f t="shared" si="60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1"/>
        <v>0</v>
      </c>
      <c r="QM22" s="106"/>
      <c r="QN22" s="106"/>
      <c r="QO22" s="106"/>
      <c r="QP22" s="118">
        <f t="shared" si="62"/>
        <v>0</v>
      </c>
      <c r="QQ22" s="120"/>
    </row>
    <row r="23" spans="1:459" ht="15.75" x14ac:dyDescent="0.25">
      <c r="A23" s="63">
        <v>1</v>
      </c>
      <c r="B23" s="147">
        <v>18</v>
      </c>
      <c r="C23" s="304" t="s">
        <v>439</v>
      </c>
      <c r="D23" s="420">
        <v>6</v>
      </c>
      <c r="E23" s="420">
        <v>6</v>
      </c>
      <c r="F23" s="420">
        <v>7</v>
      </c>
      <c r="G23" s="420">
        <v>7</v>
      </c>
      <c r="H23" s="420">
        <v>7</v>
      </c>
      <c r="I23" s="421">
        <v>7</v>
      </c>
      <c r="J23" s="397">
        <f t="shared" si="8"/>
        <v>6.666666666666667</v>
      </c>
      <c r="K23" s="422">
        <v>7</v>
      </c>
      <c r="L23" s="422">
        <v>7</v>
      </c>
      <c r="M23" s="422">
        <v>7</v>
      </c>
      <c r="N23" s="422">
        <v>6</v>
      </c>
      <c r="O23" s="422">
        <v>7</v>
      </c>
      <c r="P23" s="422">
        <v>7</v>
      </c>
      <c r="Q23" s="422">
        <v>7</v>
      </c>
      <c r="R23" s="397">
        <f t="shared" si="9"/>
        <v>6.8571428571428568</v>
      </c>
      <c r="S23" s="329">
        <f t="shared" si="10"/>
        <v>1</v>
      </c>
      <c r="T23" s="245">
        <v>7</v>
      </c>
      <c r="U23" s="245">
        <v>7</v>
      </c>
      <c r="V23" s="245">
        <v>9</v>
      </c>
      <c r="W23" s="245">
        <v>7</v>
      </c>
      <c r="X23" s="245">
        <v>10</v>
      </c>
      <c r="Y23" s="245">
        <v>10</v>
      </c>
      <c r="Z23" s="245">
        <v>9</v>
      </c>
      <c r="AA23" s="245">
        <v>8</v>
      </c>
      <c r="AB23" s="245"/>
      <c r="AC23" s="106"/>
      <c r="AD23" s="117">
        <f t="shared" si="11"/>
        <v>8.375</v>
      </c>
      <c r="AE23" s="245">
        <v>7</v>
      </c>
      <c r="AF23" s="245">
        <v>7</v>
      </c>
      <c r="AG23" s="245"/>
      <c r="AH23" s="245">
        <v>7</v>
      </c>
      <c r="AI23" s="245">
        <v>7</v>
      </c>
      <c r="AJ23" s="245">
        <v>7</v>
      </c>
      <c r="AK23" s="245">
        <v>7</v>
      </c>
      <c r="AL23" s="245"/>
      <c r="AM23" s="245"/>
      <c r="AN23" s="245">
        <v>8</v>
      </c>
      <c r="AO23" s="106"/>
      <c r="AP23" s="117">
        <f t="shared" si="12"/>
        <v>7.1428571428571432</v>
      </c>
      <c r="AQ23" s="106"/>
      <c r="AR23" s="106"/>
      <c r="AS23" s="106">
        <v>9</v>
      </c>
      <c r="AT23" s="106"/>
      <c r="AU23" s="106"/>
      <c r="AV23" s="106"/>
      <c r="AW23" s="117">
        <f t="shared" si="13"/>
        <v>9</v>
      </c>
      <c r="AX23" s="245">
        <v>9</v>
      </c>
      <c r="AY23" s="245"/>
      <c r="AZ23" s="245">
        <v>9</v>
      </c>
      <c r="BA23" s="245">
        <v>7</v>
      </c>
      <c r="BB23" s="245">
        <v>10</v>
      </c>
      <c r="BC23" s="245">
        <v>8</v>
      </c>
      <c r="BD23" s="245"/>
      <c r="BE23" s="245"/>
      <c r="BF23" s="245"/>
      <c r="BG23" s="245"/>
      <c r="BH23" s="245"/>
      <c r="BI23" s="245"/>
      <c r="BJ23" s="117">
        <f t="shared" si="14"/>
        <v>8.6</v>
      </c>
      <c r="BK23" s="106"/>
      <c r="BL23" s="245">
        <v>12</v>
      </c>
      <c r="BM23" s="245"/>
      <c r="BN23" s="118">
        <f t="shared" si="15"/>
        <v>12</v>
      </c>
      <c r="BO23" s="120"/>
      <c r="BP23" s="217">
        <f t="shared" si="16"/>
        <v>1</v>
      </c>
      <c r="BQ23" s="245">
        <v>8</v>
      </c>
      <c r="BR23" s="245">
        <v>8</v>
      </c>
      <c r="BS23" s="245">
        <v>8</v>
      </c>
      <c r="BT23" s="245">
        <v>6</v>
      </c>
      <c r="BU23" s="245">
        <v>9</v>
      </c>
      <c r="BV23" s="245">
        <v>9</v>
      </c>
      <c r="BW23" s="245">
        <v>8</v>
      </c>
      <c r="BX23" s="245">
        <v>8</v>
      </c>
      <c r="BY23" s="245"/>
      <c r="BZ23" s="245"/>
      <c r="CA23" s="117">
        <f t="shared" si="17"/>
        <v>8</v>
      </c>
      <c r="CB23" s="245">
        <v>6</v>
      </c>
      <c r="CC23" s="245">
        <v>6</v>
      </c>
      <c r="CD23" s="245"/>
      <c r="CE23" s="245">
        <v>8</v>
      </c>
      <c r="CF23" s="245">
        <v>8</v>
      </c>
      <c r="CG23" s="245">
        <v>8</v>
      </c>
      <c r="CH23" s="245">
        <v>8</v>
      </c>
      <c r="CI23" s="245"/>
      <c r="CJ23" s="245"/>
      <c r="CK23" s="245">
        <v>8</v>
      </c>
      <c r="CL23" s="245"/>
      <c r="CM23" s="117">
        <f t="shared" si="18"/>
        <v>7.4285714285714288</v>
      </c>
      <c r="CN23" s="245"/>
      <c r="CO23" s="245">
        <v>8</v>
      </c>
      <c r="CP23" s="245"/>
      <c r="CQ23" s="245">
        <v>8</v>
      </c>
      <c r="CR23" s="245">
        <v>8</v>
      </c>
      <c r="CS23" s="245"/>
      <c r="CT23" s="117">
        <f t="shared" si="19"/>
        <v>8</v>
      </c>
      <c r="CU23" s="245"/>
      <c r="CV23" s="245">
        <v>9</v>
      </c>
      <c r="CW23" s="245">
        <v>9</v>
      </c>
      <c r="CX23" s="245">
        <v>8</v>
      </c>
      <c r="CY23" s="245">
        <v>10</v>
      </c>
      <c r="CZ23" s="245"/>
      <c r="DA23" s="245"/>
      <c r="DB23" s="245"/>
      <c r="DC23" s="245"/>
      <c r="DD23" s="245"/>
      <c r="DE23" s="245"/>
      <c r="DF23" s="245"/>
      <c r="DG23" s="117">
        <f t="shared" si="20"/>
        <v>9</v>
      </c>
      <c r="DH23" s="106"/>
      <c r="DI23" s="245">
        <v>10</v>
      </c>
      <c r="DJ23" s="106"/>
      <c r="DK23" s="118">
        <f t="shared" si="21"/>
        <v>10</v>
      </c>
      <c r="DL23" s="169"/>
      <c r="DM23" s="217">
        <f t="shared" si="22"/>
        <v>1</v>
      </c>
      <c r="DN23" s="245">
        <v>9</v>
      </c>
      <c r="DO23" s="245">
        <v>9</v>
      </c>
      <c r="DP23" s="245">
        <v>9</v>
      </c>
      <c r="DQ23" s="245">
        <v>7</v>
      </c>
      <c r="DR23" s="245">
        <v>9</v>
      </c>
      <c r="DS23" s="245">
        <v>9</v>
      </c>
      <c r="DT23" s="245">
        <v>10</v>
      </c>
      <c r="DU23" s="245">
        <v>9</v>
      </c>
      <c r="DV23" s="245"/>
      <c r="DW23" s="245"/>
      <c r="DX23" s="117">
        <f t="shared" si="23"/>
        <v>8.875</v>
      </c>
      <c r="DY23" s="245">
        <v>8</v>
      </c>
      <c r="DZ23" s="245">
        <v>8</v>
      </c>
      <c r="EA23" s="245"/>
      <c r="EB23" s="245"/>
      <c r="EC23" s="245"/>
      <c r="ED23" s="245">
        <v>8</v>
      </c>
      <c r="EE23" s="245">
        <v>7</v>
      </c>
      <c r="EF23" s="245">
        <v>10</v>
      </c>
      <c r="EG23" s="245">
        <v>9</v>
      </c>
      <c r="EH23" s="245">
        <v>10</v>
      </c>
      <c r="EI23" s="245" t="s">
        <v>645</v>
      </c>
      <c r="EJ23" s="117">
        <f t="shared" si="24"/>
        <v>8.5714285714285712</v>
      </c>
      <c r="EK23" s="245">
        <v>8</v>
      </c>
      <c r="EL23" s="245"/>
      <c r="EM23" s="245"/>
      <c r="EN23" s="245"/>
      <c r="EO23" s="245"/>
      <c r="EP23" s="245"/>
      <c r="EQ23" s="117">
        <f t="shared" si="25"/>
        <v>8</v>
      </c>
      <c r="ER23" s="245">
        <v>9</v>
      </c>
      <c r="ES23" s="245">
        <v>10</v>
      </c>
      <c r="ET23" s="245">
        <v>9</v>
      </c>
      <c r="EU23" s="245"/>
      <c r="EV23" s="245"/>
      <c r="EW23" s="245"/>
      <c r="EX23" s="245"/>
      <c r="EY23" s="245"/>
      <c r="EZ23" s="245"/>
      <c r="FA23" s="245"/>
      <c r="FB23" s="245"/>
      <c r="FC23" s="245"/>
      <c r="FD23" s="117">
        <f t="shared" si="26"/>
        <v>9.3333333333333339</v>
      </c>
      <c r="FE23" s="245"/>
      <c r="FF23" s="245">
        <v>10</v>
      </c>
      <c r="FG23" s="245"/>
      <c r="FH23" s="118">
        <f t="shared" si="27"/>
        <v>10</v>
      </c>
      <c r="FI23" s="120"/>
      <c r="FJ23" s="223">
        <f t="shared" si="28"/>
        <v>1</v>
      </c>
      <c r="FK23" s="106">
        <v>9</v>
      </c>
      <c r="FL23" s="106">
        <v>8</v>
      </c>
      <c r="FM23" s="106">
        <v>9</v>
      </c>
      <c r="FN23" s="106">
        <v>7</v>
      </c>
      <c r="FO23" s="106">
        <v>9</v>
      </c>
      <c r="FP23" s="106">
        <v>9</v>
      </c>
      <c r="FQ23" s="106"/>
      <c r="FR23" s="106">
        <v>9</v>
      </c>
      <c r="FS23" s="106">
        <v>9</v>
      </c>
      <c r="FT23" s="106"/>
      <c r="FU23" s="117">
        <f t="shared" si="29"/>
        <v>8.625</v>
      </c>
      <c r="FV23" s="106">
        <v>9</v>
      </c>
      <c r="FW23" s="106">
        <v>9</v>
      </c>
      <c r="FX23" s="106"/>
      <c r="FY23" s="106">
        <v>9</v>
      </c>
      <c r="FZ23" s="106"/>
      <c r="GA23" s="106">
        <v>8</v>
      </c>
      <c r="GB23" s="106">
        <v>8</v>
      </c>
      <c r="GC23" s="106"/>
      <c r="GD23" s="106">
        <v>9</v>
      </c>
      <c r="GE23" s="106">
        <v>10</v>
      </c>
      <c r="GF23" s="106" t="s">
        <v>830</v>
      </c>
      <c r="GG23" s="117">
        <f t="shared" si="30"/>
        <v>8.8571428571428577</v>
      </c>
      <c r="GH23" s="106">
        <v>7</v>
      </c>
      <c r="GI23" s="106">
        <v>10</v>
      </c>
      <c r="GJ23" s="106">
        <v>10</v>
      </c>
      <c r="GK23" s="106"/>
      <c r="GL23" s="106">
        <v>10</v>
      </c>
      <c r="GM23" s="106"/>
      <c r="GN23" s="117">
        <f t="shared" si="31"/>
        <v>9.25</v>
      </c>
      <c r="GO23" s="106">
        <v>9</v>
      </c>
      <c r="GP23" s="106">
        <v>10</v>
      </c>
      <c r="GQ23" s="106">
        <v>11</v>
      </c>
      <c r="GR23" s="106">
        <v>10</v>
      </c>
      <c r="GS23" s="106">
        <v>10</v>
      </c>
      <c r="GT23" s="106"/>
      <c r="GU23" s="106"/>
      <c r="GV23" s="106"/>
      <c r="GW23" s="106"/>
      <c r="GX23" s="106"/>
      <c r="GY23" s="106"/>
      <c r="GZ23" s="106"/>
      <c r="HA23" s="117">
        <f t="shared" si="32"/>
        <v>10</v>
      </c>
      <c r="HB23" s="106"/>
      <c r="HC23" s="106">
        <v>9</v>
      </c>
      <c r="HD23" s="106">
        <v>8</v>
      </c>
      <c r="HE23" s="118">
        <f t="shared" si="33"/>
        <v>8.5</v>
      </c>
      <c r="HF23" s="187"/>
      <c r="HG23" s="217">
        <v>1</v>
      </c>
      <c r="HH23" s="190">
        <v>8</v>
      </c>
      <c r="HI23" s="190">
        <v>9</v>
      </c>
      <c r="HJ23" s="190"/>
      <c r="HK23" s="190">
        <v>5</v>
      </c>
      <c r="HL23" s="190">
        <v>9</v>
      </c>
      <c r="HM23" s="190"/>
      <c r="HN23" s="106"/>
      <c r="HO23" s="106"/>
      <c r="HP23" s="106"/>
      <c r="HQ23" s="106"/>
      <c r="HR23" s="117">
        <f t="shared" si="34"/>
        <v>7.75</v>
      </c>
      <c r="HS23" s="190">
        <v>7</v>
      </c>
      <c r="HT23" s="190">
        <v>7</v>
      </c>
      <c r="HU23" s="190"/>
      <c r="HV23" s="190">
        <v>9</v>
      </c>
      <c r="HW23" s="106"/>
      <c r="HX23" s="190">
        <v>7</v>
      </c>
      <c r="HY23" s="190"/>
      <c r="HZ23" s="106"/>
      <c r="IA23" s="106">
        <v>9</v>
      </c>
      <c r="IB23" s="106"/>
      <c r="IC23" s="190" t="s">
        <v>746</v>
      </c>
      <c r="ID23" s="117">
        <f t="shared" si="35"/>
        <v>7.8</v>
      </c>
      <c r="IE23" s="190">
        <v>8</v>
      </c>
      <c r="IF23" s="106">
        <v>10</v>
      </c>
      <c r="IG23" s="106">
        <v>10</v>
      </c>
      <c r="IH23" s="106"/>
      <c r="II23" s="106">
        <v>8</v>
      </c>
      <c r="IJ23" s="106"/>
      <c r="IK23" s="117">
        <f t="shared" si="36"/>
        <v>9</v>
      </c>
      <c r="IL23" s="190">
        <v>10</v>
      </c>
      <c r="IM23" s="190">
        <v>10</v>
      </c>
      <c r="IN23" s="106">
        <v>10</v>
      </c>
      <c r="IO23" s="106">
        <v>10</v>
      </c>
      <c r="IP23" s="106">
        <v>10</v>
      </c>
      <c r="IQ23" s="106"/>
      <c r="IR23" s="106"/>
      <c r="IS23" s="106"/>
      <c r="IT23" s="106"/>
      <c r="IU23" s="106">
        <v>10</v>
      </c>
      <c r="IV23" s="106"/>
      <c r="IW23" s="106"/>
      <c r="IX23" s="208">
        <f t="shared" si="37"/>
        <v>10</v>
      </c>
      <c r="IY23" s="190"/>
      <c r="IZ23" s="190">
        <v>10</v>
      </c>
      <c r="JA23" s="106"/>
      <c r="JB23" s="118">
        <f t="shared" si="38"/>
        <v>10</v>
      </c>
      <c r="JC23" s="120"/>
      <c r="JD23" s="217">
        <f t="shared" si="39"/>
        <v>1</v>
      </c>
      <c r="JE23" s="190"/>
      <c r="JF23" s="106"/>
      <c r="JG23" s="106"/>
      <c r="JH23" s="190"/>
      <c r="JI23" s="190"/>
      <c r="JJ23" s="190"/>
      <c r="JK23" s="106"/>
      <c r="JL23" s="106"/>
      <c r="JM23" s="190"/>
      <c r="JN23" s="106"/>
      <c r="JO23" s="117">
        <f t="shared" si="40"/>
        <v>0</v>
      </c>
      <c r="JP23" s="190"/>
      <c r="JQ23" s="190"/>
      <c r="JR23" s="190"/>
      <c r="JS23" s="190"/>
      <c r="JT23" s="106"/>
      <c r="JU23" s="190"/>
      <c r="JV23" s="190"/>
      <c r="JW23" s="106"/>
      <c r="JX23" s="106"/>
      <c r="JY23" s="106"/>
      <c r="JZ23" s="190"/>
      <c r="KA23" s="121">
        <f t="shared" si="41"/>
        <v>0</v>
      </c>
      <c r="KB23" s="190"/>
      <c r="KC23" s="106"/>
      <c r="KD23" s="106"/>
      <c r="KE23" s="106"/>
      <c r="KF23" s="106"/>
      <c r="KG23" s="106"/>
      <c r="KH23" s="117">
        <f t="shared" si="42"/>
        <v>0</v>
      </c>
      <c r="KI23" s="190"/>
      <c r="KJ23" s="190"/>
      <c r="KK23" s="106"/>
      <c r="KL23" s="106"/>
      <c r="KM23" s="106"/>
      <c r="KN23" s="106"/>
      <c r="KO23" s="106"/>
      <c r="KP23" s="106"/>
      <c r="KQ23" s="106"/>
      <c r="KR23" s="106"/>
      <c r="KS23" s="106"/>
      <c r="KT23" s="106"/>
      <c r="KU23" s="117">
        <f t="shared" si="43"/>
        <v>0</v>
      </c>
      <c r="KV23" s="190"/>
      <c r="KW23" s="190"/>
      <c r="KX23" s="106"/>
      <c r="KY23" s="118">
        <f t="shared" si="44"/>
        <v>0</v>
      </c>
      <c r="KZ23" s="120"/>
      <c r="LA23" s="217">
        <f t="shared" si="45"/>
        <v>1</v>
      </c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17">
        <f t="shared" si="46"/>
        <v>0</v>
      </c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17">
        <f t="shared" si="47"/>
        <v>0</v>
      </c>
      <c r="LY23" s="106"/>
      <c r="LZ23" s="106"/>
      <c r="MA23" s="106"/>
      <c r="MB23" s="106"/>
      <c r="MC23" s="106"/>
      <c r="MD23" s="106"/>
      <c r="ME23" s="117">
        <f t="shared" si="48"/>
        <v>0</v>
      </c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17">
        <f t="shared" si="49"/>
        <v>0</v>
      </c>
      <c r="MS23" s="106"/>
      <c r="MT23" s="106"/>
      <c r="MU23" s="106"/>
      <c r="MV23" s="118">
        <f t="shared" si="50"/>
        <v>0</v>
      </c>
      <c r="MW23" s="120"/>
      <c r="MX23" s="217">
        <f t="shared" si="51"/>
        <v>1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17">
        <f t="shared" si="52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3"/>
        <v>0</v>
      </c>
      <c r="NV23" s="106"/>
      <c r="NW23" s="106"/>
      <c r="NX23" s="106"/>
      <c r="NY23" s="106"/>
      <c r="NZ23" s="106"/>
      <c r="OA23" s="106"/>
      <c r="OB23" s="117">
        <f t="shared" si="54"/>
        <v>0</v>
      </c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17">
        <f t="shared" si="55"/>
        <v>0</v>
      </c>
      <c r="OP23" s="106"/>
      <c r="OQ23" s="106"/>
      <c r="OR23" s="106"/>
      <c r="OS23" s="118">
        <f t="shared" si="56"/>
        <v>0</v>
      </c>
      <c r="OT23" s="120"/>
      <c r="OU23" s="217">
        <f t="shared" si="57"/>
        <v>1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8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59"/>
        <v>0</v>
      </c>
      <c r="PS23" s="106"/>
      <c r="PT23" s="106"/>
      <c r="PU23" s="106"/>
      <c r="PV23" s="106"/>
      <c r="PW23" s="106"/>
      <c r="PX23" s="106"/>
      <c r="PY23" s="117">
        <f t="shared" si="60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1"/>
        <v>0</v>
      </c>
      <c r="QM23" s="106"/>
      <c r="QN23" s="106"/>
      <c r="QO23" s="106"/>
      <c r="QP23" s="118">
        <f t="shared" si="62"/>
        <v>0</v>
      </c>
      <c r="QQ23" s="120"/>
    </row>
    <row r="24" spans="1:459" ht="15.75" x14ac:dyDescent="0.25">
      <c r="A24" s="63">
        <v>1</v>
      </c>
      <c r="B24" s="147">
        <v>19</v>
      </c>
      <c r="C24" s="249" t="s">
        <v>440</v>
      </c>
      <c r="D24" s="420">
        <v>3</v>
      </c>
      <c r="E24" s="420">
        <v>3</v>
      </c>
      <c r="F24" s="420">
        <v>3</v>
      </c>
      <c r="G24" s="420">
        <v>4</v>
      </c>
      <c r="H24" s="420">
        <v>3</v>
      </c>
      <c r="I24" s="421">
        <v>3</v>
      </c>
      <c r="J24" s="397">
        <f t="shared" si="8"/>
        <v>3.1666666666666665</v>
      </c>
      <c r="K24" s="422">
        <v>3</v>
      </c>
      <c r="L24" s="422">
        <v>3</v>
      </c>
      <c r="M24" s="422">
        <v>3</v>
      </c>
      <c r="N24" s="422">
        <v>3</v>
      </c>
      <c r="O24" s="422">
        <v>2</v>
      </c>
      <c r="P24" s="422">
        <v>2</v>
      </c>
      <c r="Q24" s="422">
        <v>3</v>
      </c>
      <c r="R24" s="397">
        <f t="shared" si="9"/>
        <v>2.7142857142857144</v>
      </c>
      <c r="S24" s="329">
        <f t="shared" si="10"/>
        <v>1</v>
      </c>
      <c r="T24" s="245">
        <v>3</v>
      </c>
      <c r="U24" s="245">
        <v>4</v>
      </c>
      <c r="V24" s="245">
        <v>6</v>
      </c>
      <c r="W24" s="245">
        <v>3</v>
      </c>
      <c r="X24" s="245">
        <v>4</v>
      </c>
      <c r="Y24" s="245">
        <v>4</v>
      </c>
      <c r="Z24" s="245">
        <v>3</v>
      </c>
      <c r="AA24" s="245">
        <v>4</v>
      </c>
      <c r="AB24" s="245"/>
      <c r="AC24" s="106"/>
      <c r="AD24" s="117">
        <f t="shared" si="11"/>
        <v>3.875</v>
      </c>
      <c r="AE24" s="245">
        <v>4</v>
      </c>
      <c r="AF24" s="245">
        <v>4</v>
      </c>
      <c r="AG24" s="245"/>
      <c r="AH24" s="245">
        <v>6</v>
      </c>
      <c r="AI24" s="245">
        <v>6</v>
      </c>
      <c r="AJ24" s="245">
        <v>4</v>
      </c>
      <c r="AK24" s="245">
        <v>4</v>
      </c>
      <c r="AL24" s="245"/>
      <c r="AM24" s="245"/>
      <c r="AN24" s="245">
        <v>6</v>
      </c>
      <c r="AO24" s="106"/>
      <c r="AP24" s="117">
        <f t="shared" si="12"/>
        <v>4.8571428571428568</v>
      </c>
      <c r="AQ24" s="106"/>
      <c r="AR24" s="106"/>
      <c r="AS24" s="106">
        <v>4</v>
      </c>
      <c r="AT24" s="106"/>
      <c r="AU24" s="106"/>
      <c r="AV24" s="106"/>
      <c r="AW24" s="117">
        <f t="shared" si="13"/>
        <v>4</v>
      </c>
      <c r="AX24" s="245">
        <v>4</v>
      </c>
      <c r="AY24" s="245"/>
      <c r="AZ24" s="245">
        <v>4</v>
      </c>
      <c r="BA24" s="245">
        <v>6</v>
      </c>
      <c r="BB24" s="245">
        <v>4</v>
      </c>
      <c r="BC24" s="245">
        <v>4</v>
      </c>
      <c r="BD24" s="245"/>
      <c r="BE24" s="245"/>
      <c r="BF24" s="245"/>
      <c r="BG24" s="245"/>
      <c r="BH24" s="245"/>
      <c r="BI24" s="245"/>
      <c r="BJ24" s="117">
        <f t="shared" si="14"/>
        <v>4.4000000000000004</v>
      </c>
      <c r="BK24" s="106"/>
      <c r="BL24" s="245">
        <v>12</v>
      </c>
      <c r="BM24" s="245"/>
      <c r="BN24" s="118">
        <f t="shared" si="15"/>
        <v>12</v>
      </c>
      <c r="BO24" s="120"/>
      <c r="BP24" s="217">
        <f t="shared" si="16"/>
        <v>1</v>
      </c>
      <c r="BQ24" s="245">
        <v>4</v>
      </c>
      <c r="BR24" s="245">
        <v>4</v>
      </c>
      <c r="BS24" s="245">
        <v>5</v>
      </c>
      <c r="BT24" s="245">
        <v>3</v>
      </c>
      <c r="BU24" s="245">
        <v>3</v>
      </c>
      <c r="BV24" s="245">
        <v>3</v>
      </c>
      <c r="BW24" s="245">
        <v>3</v>
      </c>
      <c r="BX24" s="245">
        <v>4</v>
      </c>
      <c r="BY24" s="245"/>
      <c r="BZ24" s="245"/>
      <c r="CA24" s="117">
        <f t="shared" si="17"/>
        <v>3.625</v>
      </c>
      <c r="CB24" s="245">
        <v>3</v>
      </c>
      <c r="CC24" s="245">
        <v>3</v>
      </c>
      <c r="CD24" s="245"/>
      <c r="CE24" s="245">
        <v>6</v>
      </c>
      <c r="CF24" s="245">
        <v>6</v>
      </c>
      <c r="CG24" s="245">
        <v>4</v>
      </c>
      <c r="CH24" s="245">
        <v>4</v>
      </c>
      <c r="CI24" s="245"/>
      <c r="CJ24" s="245"/>
      <c r="CK24" s="245">
        <v>6</v>
      </c>
      <c r="CL24" s="245"/>
      <c r="CM24" s="117">
        <f t="shared" si="18"/>
        <v>4.5714285714285712</v>
      </c>
      <c r="CN24" s="245"/>
      <c r="CO24" s="245">
        <v>6</v>
      </c>
      <c r="CP24" s="245"/>
      <c r="CQ24" s="245">
        <v>5</v>
      </c>
      <c r="CR24" s="245">
        <v>4</v>
      </c>
      <c r="CS24" s="245"/>
      <c r="CT24" s="117">
        <f t="shared" si="19"/>
        <v>5</v>
      </c>
      <c r="CU24" s="245"/>
      <c r="CV24" s="245">
        <v>6</v>
      </c>
      <c r="CW24" s="245">
        <v>4</v>
      </c>
      <c r="CX24" s="245">
        <v>5</v>
      </c>
      <c r="CY24" s="245">
        <v>5</v>
      </c>
      <c r="CZ24" s="245"/>
      <c r="DA24" s="245"/>
      <c r="DB24" s="245"/>
      <c r="DC24" s="245"/>
      <c r="DD24" s="245"/>
      <c r="DE24" s="245"/>
      <c r="DF24" s="245"/>
      <c r="DG24" s="117">
        <f t="shared" si="20"/>
        <v>5</v>
      </c>
      <c r="DH24" s="106"/>
      <c r="DI24" s="245">
        <v>9</v>
      </c>
      <c r="DJ24" s="106"/>
      <c r="DK24" s="118">
        <f t="shared" si="21"/>
        <v>9</v>
      </c>
      <c r="DL24" s="169"/>
      <c r="DM24" s="217">
        <f t="shared" si="22"/>
        <v>1</v>
      </c>
      <c r="DN24" s="245">
        <v>4</v>
      </c>
      <c r="DO24" s="245">
        <v>4</v>
      </c>
      <c r="DP24" s="245">
        <v>5</v>
      </c>
      <c r="DQ24" s="245">
        <v>3</v>
      </c>
      <c r="DR24" s="245">
        <v>4</v>
      </c>
      <c r="DS24" s="245">
        <v>4</v>
      </c>
      <c r="DT24" s="245">
        <v>4</v>
      </c>
      <c r="DU24" s="245">
        <v>4</v>
      </c>
      <c r="DV24" s="245"/>
      <c r="DW24" s="245"/>
      <c r="DX24" s="117">
        <f t="shared" si="23"/>
        <v>4</v>
      </c>
      <c r="DY24" s="245">
        <v>3</v>
      </c>
      <c r="DZ24" s="245">
        <v>3</v>
      </c>
      <c r="EA24" s="245"/>
      <c r="EB24" s="245"/>
      <c r="EC24" s="245"/>
      <c r="ED24" s="245">
        <v>4</v>
      </c>
      <c r="EE24" s="245">
        <v>4</v>
      </c>
      <c r="EF24" s="245">
        <v>6</v>
      </c>
      <c r="EG24" s="245">
        <v>5</v>
      </c>
      <c r="EH24" s="245">
        <v>6</v>
      </c>
      <c r="EI24" s="245">
        <v>5</v>
      </c>
      <c r="EJ24" s="117">
        <f t="shared" si="24"/>
        <v>4.4285714285714288</v>
      </c>
      <c r="EK24" s="245">
        <v>4</v>
      </c>
      <c r="EL24" s="245"/>
      <c r="EM24" s="245"/>
      <c r="EN24" s="245"/>
      <c r="EO24" s="245"/>
      <c r="EP24" s="245"/>
      <c r="EQ24" s="117">
        <f t="shared" si="25"/>
        <v>4</v>
      </c>
      <c r="ER24" s="245">
        <v>4</v>
      </c>
      <c r="ES24" s="245">
        <v>7</v>
      </c>
      <c r="ET24" s="245">
        <v>5</v>
      </c>
      <c r="EU24" s="245"/>
      <c r="EV24" s="245"/>
      <c r="EW24" s="245"/>
      <c r="EX24" s="245"/>
      <c r="EY24" s="245"/>
      <c r="EZ24" s="245"/>
      <c r="FA24" s="245"/>
      <c r="FB24" s="245"/>
      <c r="FC24" s="245"/>
      <c r="FD24" s="117">
        <f t="shared" si="26"/>
        <v>5.333333333333333</v>
      </c>
      <c r="FE24" s="245"/>
      <c r="FF24" s="245">
        <v>8</v>
      </c>
      <c r="FG24" s="245"/>
      <c r="FH24" s="118">
        <f t="shared" si="27"/>
        <v>8</v>
      </c>
      <c r="FI24" s="120"/>
      <c r="FJ24" s="223">
        <f t="shared" si="28"/>
        <v>1</v>
      </c>
      <c r="FK24" s="106">
        <v>4</v>
      </c>
      <c r="FL24" s="106">
        <v>4</v>
      </c>
      <c r="FM24" s="106">
        <v>5</v>
      </c>
      <c r="FN24" s="106">
        <v>4</v>
      </c>
      <c r="FO24" s="106">
        <v>5</v>
      </c>
      <c r="FP24" s="106">
        <v>5</v>
      </c>
      <c r="FQ24" s="106"/>
      <c r="FR24" s="106">
        <v>7</v>
      </c>
      <c r="FS24" s="106">
        <v>5</v>
      </c>
      <c r="FT24" s="106"/>
      <c r="FU24" s="117">
        <f t="shared" si="29"/>
        <v>4.875</v>
      </c>
      <c r="FV24" s="106">
        <v>4</v>
      </c>
      <c r="FW24" s="106">
        <v>4</v>
      </c>
      <c r="FX24" s="106"/>
      <c r="FY24" s="106">
        <v>6</v>
      </c>
      <c r="FZ24" s="106"/>
      <c r="GA24" s="106">
        <v>4</v>
      </c>
      <c r="GB24" s="106">
        <v>4</v>
      </c>
      <c r="GC24" s="106"/>
      <c r="GD24" s="106">
        <v>5</v>
      </c>
      <c r="GE24" s="106">
        <v>6</v>
      </c>
      <c r="GF24" s="106">
        <v>4</v>
      </c>
      <c r="GG24" s="117">
        <f t="shared" si="30"/>
        <v>4.7142857142857144</v>
      </c>
      <c r="GH24" s="106">
        <v>4</v>
      </c>
      <c r="GI24" s="106">
        <v>6</v>
      </c>
      <c r="GJ24" s="106">
        <v>4</v>
      </c>
      <c r="GK24" s="106"/>
      <c r="GL24" s="106">
        <v>6</v>
      </c>
      <c r="GM24" s="106"/>
      <c r="GN24" s="117">
        <f t="shared" si="31"/>
        <v>5</v>
      </c>
      <c r="GO24" s="106">
        <v>6</v>
      </c>
      <c r="GP24" s="106">
        <v>5</v>
      </c>
      <c r="GQ24" s="106">
        <v>7</v>
      </c>
      <c r="GR24" s="106">
        <v>4</v>
      </c>
      <c r="GS24" s="106">
        <v>7</v>
      </c>
      <c r="GT24" s="106"/>
      <c r="GU24" s="106"/>
      <c r="GV24" s="106"/>
      <c r="GW24" s="106"/>
      <c r="GX24" s="106"/>
      <c r="GY24" s="106"/>
      <c r="GZ24" s="106"/>
      <c r="HA24" s="117">
        <f t="shared" si="32"/>
        <v>5.8</v>
      </c>
      <c r="HB24" s="106"/>
      <c r="HC24" s="106">
        <v>7</v>
      </c>
      <c r="HD24" s="106">
        <v>8</v>
      </c>
      <c r="HE24" s="118">
        <f t="shared" si="33"/>
        <v>7.5</v>
      </c>
      <c r="HF24" s="187"/>
      <c r="HG24" s="217">
        <v>1</v>
      </c>
      <c r="HH24" s="190">
        <v>7</v>
      </c>
      <c r="HI24" s="190">
        <v>4</v>
      </c>
      <c r="HJ24" s="190"/>
      <c r="HK24" s="190">
        <v>5</v>
      </c>
      <c r="HL24" s="190">
        <v>5</v>
      </c>
      <c r="HM24" s="190"/>
      <c r="HN24" s="106"/>
      <c r="HO24" s="106"/>
      <c r="HP24" s="106"/>
      <c r="HQ24" s="106"/>
      <c r="HR24" s="117">
        <f t="shared" si="34"/>
        <v>5.25</v>
      </c>
      <c r="HS24" s="190">
        <v>4</v>
      </c>
      <c r="HT24" s="190">
        <v>4</v>
      </c>
      <c r="HU24" s="190"/>
      <c r="HV24" s="190">
        <v>6</v>
      </c>
      <c r="HW24" s="106"/>
      <c r="HX24" s="190">
        <v>4</v>
      </c>
      <c r="HY24" s="190"/>
      <c r="HZ24" s="106"/>
      <c r="IA24" s="106">
        <v>4</v>
      </c>
      <c r="IB24" s="106"/>
      <c r="IC24" s="190">
        <v>5</v>
      </c>
      <c r="ID24" s="117">
        <f t="shared" si="35"/>
        <v>4.4000000000000004</v>
      </c>
      <c r="IE24" s="190">
        <v>5</v>
      </c>
      <c r="IF24" s="106">
        <v>6</v>
      </c>
      <c r="IG24" s="106">
        <v>5</v>
      </c>
      <c r="IH24" s="106"/>
      <c r="II24" s="106">
        <v>4</v>
      </c>
      <c r="IJ24" s="106"/>
      <c r="IK24" s="117">
        <f t="shared" si="36"/>
        <v>5</v>
      </c>
      <c r="IL24" s="190">
        <v>5</v>
      </c>
      <c r="IM24" s="190">
        <v>6</v>
      </c>
      <c r="IN24" s="106">
        <v>5</v>
      </c>
      <c r="IO24" s="106">
        <v>5</v>
      </c>
      <c r="IP24" s="106">
        <v>7</v>
      </c>
      <c r="IQ24" s="106"/>
      <c r="IR24" s="106"/>
      <c r="IS24" s="106"/>
      <c r="IT24" s="106"/>
      <c r="IU24" s="106">
        <v>7</v>
      </c>
      <c r="IV24" s="106"/>
      <c r="IW24" s="106"/>
      <c r="IX24" s="208">
        <f t="shared" si="37"/>
        <v>5.833333333333333</v>
      </c>
      <c r="IY24" s="190"/>
      <c r="IZ24" s="190">
        <v>8</v>
      </c>
      <c r="JA24" s="106"/>
      <c r="JB24" s="118">
        <f t="shared" si="38"/>
        <v>8</v>
      </c>
      <c r="JC24" s="120"/>
      <c r="JD24" s="217">
        <f t="shared" si="39"/>
        <v>1</v>
      </c>
      <c r="JE24" s="190"/>
      <c r="JF24" s="106"/>
      <c r="JG24" s="106"/>
      <c r="JH24" s="190"/>
      <c r="JI24" s="190"/>
      <c r="JJ24" s="190"/>
      <c r="JK24" s="106"/>
      <c r="JL24" s="106"/>
      <c r="JM24" s="190"/>
      <c r="JN24" s="106"/>
      <c r="JO24" s="117">
        <f t="shared" si="40"/>
        <v>0</v>
      </c>
      <c r="JP24" s="190"/>
      <c r="JQ24" s="190"/>
      <c r="JR24" s="190"/>
      <c r="JS24" s="190"/>
      <c r="JT24" s="106"/>
      <c r="JU24" s="190"/>
      <c r="JV24" s="190"/>
      <c r="JW24" s="106"/>
      <c r="JX24" s="106"/>
      <c r="JY24" s="106"/>
      <c r="JZ24" s="190"/>
      <c r="KA24" s="121">
        <f t="shared" si="41"/>
        <v>0</v>
      </c>
      <c r="KB24" s="190"/>
      <c r="KC24" s="106"/>
      <c r="KD24" s="106"/>
      <c r="KE24" s="106"/>
      <c r="KF24" s="106"/>
      <c r="KG24" s="106"/>
      <c r="KH24" s="117">
        <f t="shared" si="42"/>
        <v>0</v>
      </c>
      <c r="KI24" s="190"/>
      <c r="KJ24" s="190"/>
      <c r="KK24" s="106"/>
      <c r="KL24" s="106"/>
      <c r="KM24" s="106"/>
      <c r="KN24" s="106"/>
      <c r="KO24" s="106"/>
      <c r="KP24" s="106"/>
      <c r="KQ24" s="106"/>
      <c r="KR24" s="106"/>
      <c r="KS24" s="106"/>
      <c r="KT24" s="106"/>
      <c r="KU24" s="117">
        <f t="shared" si="43"/>
        <v>0</v>
      </c>
      <c r="KV24" s="190"/>
      <c r="KW24" s="190"/>
      <c r="KX24" s="106"/>
      <c r="KY24" s="118">
        <f t="shared" si="44"/>
        <v>0</v>
      </c>
      <c r="KZ24" s="120"/>
      <c r="LA24" s="217">
        <f t="shared" si="45"/>
        <v>1</v>
      </c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17">
        <f t="shared" si="46"/>
        <v>0</v>
      </c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17">
        <f t="shared" si="47"/>
        <v>0</v>
      </c>
      <c r="LY24" s="106"/>
      <c r="LZ24" s="106"/>
      <c r="MA24" s="106"/>
      <c r="MB24" s="106"/>
      <c r="MC24" s="106"/>
      <c r="MD24" s="106"/>
      <c r="ME24" s="117">
        <f t="shared" si="48"/>
        <v>0</v>
      </c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17">
        <f t="shared" si="49"/>
        <v>0</v>
      </c>
      <c r="MS24" s="106"/>
      <c r="MT24" s="106"/>
      <c r="MU24" s="106"/>
      <c r="MV24" s="118">
        <f t="shared" si="50"/>
        <v>0</v>
      </c>
      <c r="MW24" s="120"/>
      <c r="MX24" s="217">
        <f t="shared" si="51"/>
        <v>1</v>
      </c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17">
        <f t="shared" si="52"/>
        <v>0</v>
      </c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17">
        <f t="shared" si="53"/>
        <v>0</v>
      </c>
      <c r="NV24" s="106"/>
      <c r="NW24" s="106"/>
      <c r="NX24" s="106"/>
      <c r="NY24" s="106"/>
      <c r="NZ24" s="106"/>
      <c r="OA24" s="106"/>
      <c r="OB24" s="117">
        <f t="shared" si="54"/>
        <v>0</v>
      </c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17">
        <f t="shared" si="55"/>
        <v>0</v>
      </c>
      <c r="OP24" s="106"/>
      <c r="OQ24" s="106"/>
      <c r="OR24" s="106"/>
      <c r="OS24" s="118">
        <f t="shared" si="56"/>
        <v>0</v>
      </c>
      <c r="OT24" s="120"/>
      <c r="OU24" s="217">
        <f t="shared" si="57"/>
        <v>1</v>
      </c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17">
        <f t="shared" si="58"/>
        <v>0</v>
      </c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17">
        <f t="shared" si="59"/>
        <v>0</v>
      </c>
      <c r="PS24" s="106"/>
      <c r="PT24" s="106"/>
      <c r="PU24" s="106"/>
      <c r="PV24" s="106"/>
      <c r="PW24" s="106"/>
      <c r="PX24" s="106"/>
      <c r="PY24" s="117">
        <f t="shared" si="60"/>
        <v>0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17">
        <f t="shared" si="61"/>
        <v>0</v>
      </c>
      <c r="QM24" s="106"/>
      <c r="QN24" s="106"/>
      <c r="QO24" s="106"/>
      <c r="QP24" s="118">
        <f t="shared" si="62"/>
        <v>0</v>
      </c>
      <c r="QQ24" s="120"/>
    </row>
    <row r="25" spans="1:459" ht="15.75" x14ac:dyDescent="0.25">
      <c r="A25" s="63">
        <v>1</v>
      </c>
      <c r="B25" s="147">
        <v>20</v>
      </c>
      <c r="C25" s="304" t="s">
        <v>441</v>
      </c>
      <c r="D25" s="420">
        <v>5</v>
      </c>
      <c r="E25" s="420">
        <v>4</v>
      </c>
      <c r="F25" s="420">
        <v>6</v>
      </c>
      <c r="G25" s="420">
        <v>4</v>
      </c>
      <c r="H25" s="420">
        <v>4</v>
      </c>
      <c r="I25" s="421">
        <v>4</v>
      </c>
      <c r="J25" s="397">
        <f t="shared" si="8"/>
        <v>4.5</v>
      </c>
      <c r="K25" s="422">
        <v>4</v>
      </c>
      <c r="L25" s="422">
        <v>5</v>
      </c>
      <c r="M25" s="422">
        <v>6</v>
      </c>
      <c r="N25" s="422">
        <v>4</v>
      </c>
      <c r="O25" s="422">
        <v>5</v>
      </c>
      <c r="P25" s="422">
        <v>5</v>
      </c>
      <c r="Q25" s="422">
        <v>6</v>
      </c>
      <c r="R25" s="397">
        <f t="shared" si="9"/>
        <v>5</v>
      </c>
      <c r="S25" s="329">
        <f t="shared" si="10"/>
        <v>1</v>
      </c>
      <c r="T25" s="245">
        <v>7</v>
      </c>
      <c r="U25" s="245">
        <v>7</v>
      </c>
      <c r="V25" s="245">
        <v>6</v>
      </c>
      <c r="W25" s="245">
        <v>6</v>
      </c>
      <c r="X25" s="245">
        <v>8</v>
      </c>
      <c r="Y25" s="245">
        <v>8</v>
      </c>
      <c r="Z25" s="245">
        <v>9</v>
      </c>
      <c r="AA25" s="245">
        <v>9</v>
      </c>
      <c r="AB25" s="245"/>
      <c r="AC25" s="106"/>
      <c r="AD25" s="117">
        <f t="shared" si="11"/>
        <v>7.5</v>
      </c>
      <c r="AE25" s="245">
        <v>6</v>
      </c>
      <c r="AF25" s="245">
        <v>6</v>
      </c>
      <c r="AG25" s="245"/>
      <c r="AH25" s="245">
        <v>8</v>
      </c>
      <c r="AI25" s="245">
        <v>8</v>
      </c>
      <c r="AJ25" s="245">
        <v>7</v>
      </c>
      <c r="AK25" s="245">
        <v>7</v>
      </c>
      <c r="AL25" s="245"/>
      <c r="AM25" s="245"/>
      <c r="AN25" s="245">
        <v>8</v>
      </c>
      <c r="AO25" s="106"/>
      <c r="AP25" s="117">
        <f t="shared" si="12"/>
        <v>7.1428571428571432</v>
      </c>
      <c r="AQ25" s="106"/>
      <c r="AR25" s="106"/>
      <c r="AS25" s="106">
        <v>8</v>
      </c>
      <c r="AT25" s="106"/>
      <c r="AU25" s="106"/>
      <c r="AV25" s="106"/>
      <c r="AW25" s="117">
        <f t="shared" si="13"/>
        <v>8</v>
      </c>
      <c r="AX25" s="245">
        <v>6</v>
      </c>
      <c r="AY25" s="245"/>
      <c r="AZ25" s="245">
        <v>6</v>
      </c>
      <c r="BA25" s="245">
        <v>6</v>
      </c>
      <c r="BB25" s="245">
        <v>7</v>
      </c>
      <c r="BC25" s="245">
        <v>8</v>
      </c>
      <c r="BD25" s="245"/>
      <c r="BE25" s="245"/>
      <c r="BF25" s="245"/>
      <c r="BG25" s="245"/>
      <c r="BH25" s="245"/>
      <c r="BI25" s="245"/>
      <c r="BJ25" s="117">
        <f t="shared" si="14"/>
        <v>6.6</v>
      </c>
      <c r="BK25" s="106"/>
      <c r="BL25" s="245">
        <v>11</v>
      </c>
      <c r="BM25" s="245"/>
      <c r="BN25" s="118">
        <f t="shared" si="15"/>
        <v>11</v>
      </c>
      <c r="BO25" s="120"/>
      <c r="BP25" s="217">
        <f t="shared" si="16"/>
        <v>1</v>
      </c>
      <c r="BQ25" s="245">
        <v>7</v>
      </c>
      <c r="BR25" s="245">
        <v>7</v>
      </c>
      <c r="BS25" s="245">
        <v>6</v>
      </c>
      <c r="BT25" s="245">
        <v>8</v>
      </c>
      <c r="BU25" s="245">
        <v>9</v>
      </c>
      <c r="BV25" s="245">
        <v>9</v>
      </c>
      <c r="BW25" s="245">
        <v>8</v>
      </c>
      <c r="BX25" s="245">
        <v>9</v>
      </c>
      <c r="BY25" s="245"/>
      <c r="BZ25" s="245"/>
      <c r="CA25" s="117">
        <f t="shared" si="17"/>
        <v>7.875</v>
      </c>
      <c r="CB25" s="245">
        <v>7</v>
      </c>
      <c r="CC25" s="245">
        <v>7</v>
      </c>
      <c r="CD25" s="245"/>
      <c r="CE25" s="245">
        <v>8</v>
      </c>
      <c r="CF25" s="245">
        <v>9</v>
      </c>
      <c r="CG25" s="245">
        <v>7</v>
      </c>
      <c r="CH25" s="245">
        <v>7</v>
      </c>
      <c r="CI25" s="245"/>
      <c r="CJ25" s="245"/>
      <c r="CK25" s="245">
        <v>8</v>
      </c>
      <c r="CL25" s="245"/>
      <c r="CM25" s="117">
        <f t="shared" si="18"/>
        <v>7.5714285714285712</v>
      </c>
      <c r="CN25" s="245"/>
      <c r="CO25" s="245">
        <v>8</v>
      </c>
      <c r="CP25" s="245"/>
      <c r="CQ25" s="245">
        <v>10</v>
      </c>
      <c r="CR25" s="245">
        <v>9</v>
      </c>
      <c r="CS25" s="245"/>
      <c r="CT25" s="117">
        <f t="shared" si="19"/>
        <v>9</v>
      </c>
      <c r="CU25" s="245"/>
      <c r="CV25" s="245">
        <v>7</v>
      </c>
      <c r="CW25" s="245">
        <v>7</v>
      </c>
      <c r="CX25" s="245">
        <v>7</v>
      </c>
      <c r="CY25" s="245">
        <v>7</v>
      </c>
      <c r="CZ25" s="245"/>
      <c r="DA25" s="245"/>
      <c r="DB25" s="245"/>
      <c r="DC25" s="245"/>
      <c r="DD25" s="245"/>
      <c r="DE25" s="245"/>
      <c r="DF25" s="245"/>
      <c r="DG25" s="117">
        <f t="shared" si="20"/>
        <v>7</v>
      </c>
      <c r="DH25" s="106"/>
      <c r="DI25" s="245">
        <v>9</v>
      </c>
      <c r="DJ25" s="106"/>
      <c r="DK25" s="118">
        <f t="shared" si="21"/>
        <v>9</v>
      </c>
      <c r="DL25" s="169"/>
      <c r="DM25" s="217">
        <f t="shared" si="22"/>
        <v>1</v>
      </c>
      <c r="DN25" s="245">
        <v>7</v>
      </c>
      <c r="DO25" s="245">
        <v>9</v>
      </c>
      <c r="DP25" s="245">
        <v>9</v>
      </c>
      <c r="DQ25" s="245">
        <v>7</v>
      </c>
      <c r="DR25" s="245">
        <v>8</v>
      </c>
      <c r="DS25" s="245">
        <v>8</v>
      </c>
      <c r="DT25" s="245">
        <v>9</v>
      </c>
      <c r="DU25" s="245">
        <v>9</v>
      </c>
      <c r="DV25" s="245"/>
      <c r="DW25" s="245"/>
      <c r="DX25" s="117">
        <f t="shared" si="23"/>
        <v>8.25</v>
      </c>
      <c r="DY25" s="245">
        <v>8</v>
      </c>
      <c r="DZ25" s="245">
        <v>8</v>
      </c>
      <c r="EA25" s="245"/>
      <c r="EB25" s="245"/>
      <c r="EC25" s="245"/>
      <c r="ED25" s="245">
        <v>8</v>
      </c>
      <c r="EE25" s="245">
        <v>8</v>
      </c>
      <c r="EF25" s="245">
        <v>9</v>
      </c>
      <c r="EG25" s="245">
        <v>9</v>
      </c>
      <c r="EH25" s="245">
        <v>9</v>
      </c>
      <c r="EI25" s="245">
        <v>10</v>
      </c>
      <c r="EJ25" s="117">
        <f t="shared" si="24"/>
        <v>8.4285714285714288</v>
      </c>
      <c r="EK25" s="245">
        <v>9</v>
      </c>
      <c r="EL25" s="245"/>
      <c r="EM25" s="245"/>
      <c r="EN25" s="245"/>
      <c r="EO25" s="245"/>
      <c r="EP25" s="245"/>
      <c r="EQ25" s="117">
        <f t="shared" si="25"/>
        <v>9</v>
      </c>
      <c r="ER25" s="245">
        <v>8</v>
      </c>
      <c r="ES25" s="245">
        <v>8</v>
      </c>
      <c r="ET25" s="245">
        <v>8</v>
      </c>
      <c r="EU25" s="245"/>
      <c r="EV25" s="245"/>
      <c r="EW25" s="245"/>
      <c r="EX25" s="245"/>
      <c r="EY25" s="245"/>
      <c r="EZ25" s="245"/>
      <c r="FA25" s="245"/>
      <c r="FB25" s="245"/>
      <c r="FC25" s="245"/>
      <c r="FD25" s="117">
        <f t="shared" si="26"/>
        <v>8</v>
      </c>
      <c r="FE25" s="245"/>
      <c r="FF25" s="245">
        <v>8</v>
      </c>
      <c r="FG25" s="245"/>
      <c r="FH25" s="118">
        <f t="shared" si="27"/>
        <v>8</v>
      </c>
      <c r="FI25" s="120"/>
      <c r="FJ25" s="223">
        <f t="shared" si="28"/>
        <v>1</v>
      </c>
      <c r="FK25" s="106">
        <v>8</v>
      </c>
      <c r="FL25" s="106">
        <v>8</v>
      </c>
      <c r="FM25" s="106">
        <v>9</v>
      </c>
      <c r="FN25" s="106">
        <v>7</v>
      </c>
      <c r="FO25" s="106">
        <v>7</v>
      </c>
      <c r="FP25" s="106">
        <v>7</v>
      </c>
      <c r="FQ25" s="106"/>
      <c r="FR25" s="106">
        <v>9</v>
      </c>
      <c r="FS25" s="106">
        <v>9</v>
      </c>
      <c r="FT25" s="106"/>
      <c r="FU25" s="117">
        <f t="shared" si="29"/>
        <v>8</v>
      </c>
      <c r="FV25" s="106">
        <v>7</v>
      </c>
      <c r="FW25" s="106">
        <v>7</v>
      </c>
      <c r="FX25" s="106"/>
      <c r="FY25" s="106">
        <v>9</v>
      </c>
      <c r="FZ25" s="106"/>
      <c r="GA25" s="106">
        <v>8</v>
      </c>
      <c r="GB25" s="106">
        <v>8</v>
      </c>
      <c r="GC25" s="106"/>
      <c r="GD25" s="106">
        <v>9</v>
      </c>
      <c r="GE25" s="106">
        <v>8</v>
      </c>
      <c r="GF25" s="106">
        <v>10</v>
      </c>
      <c r="GG25" s="117">
        <f t="shared" si="30"/>
        <v>8</v>
      </c>
      <c r="GH25" s="106">
        <v>9</v>
      </c>
      <c r="GI25" s="106">
        <v>8</v>
      </c>
      <c r="GJ25" s="106">
        <v>9</v>
      </c>
      <c r="GK25" s="106"/>
      <c r="GL25" s="106">
        <v>8</v>
      </c>
      <c r="GM25" s="106"/>
      <c r="GN25" s="117">
        <f t="shared" si="31"/>
        <v>8.5</v>
      </c>
      <c r="GO25" s="106">
        <v>8</v>
      </c>
      <c r="GP25" s="106">
        <v>7</v>
      </c>
      <c r="GQ25" s="106">
        <v>8</v>
      </c>
      <c r="GR25" s="106">
        <v>7</v>
      </c>
      <c r="GS25" s="106">
        <v>8</v>
      </c>
      <c r="GT25" s="106"/>
      <c r="GU25" s="106"/>
      <c r="GV25" s="106"/>
      <c r="GW25" s="106"/>
      <c r="GX25" s="106"/>
      <c r="GY25" s="106"/>
      <c r="GZ25" s="106"/>
      <c r="HA25" s="117">
        <f t="shared" si="32"/>
        <v>7.6</v>
      </c>
      <c r="HB25" s="106"/>
      <c r="HC25" s="106">
        <v>9</v>
      </c>
      <c r="HD25" s="106">
        <v>8</v>
      </c>
      <c r="HE25" s="118">
        <f t="shared" si="33"/>
        <v>8.5</v>
      </c>
      <c r="HF25" s="187"/>
      <c r="HG25" s="217">
        <v>1</v>
      </c>
      <c r="HH25" s="190">
        <v>5</v>
      </c>
      <c r="HI25" s="190">
        <v>7</v>
      </c>
      <c r="HJ25" s="190"/>
      <c r="HK25" s="190">
        <v>7</v>
      </c>
      <c r="HL25" s="190">
        <v>9</v>
      </c>
      <c r="HM25" s="190"/>
      <c r="HN25" s="106"/>
      <c r="HO25" s="106"/>
      <c r="HP25" s="106"/>
      <c r="HQ25" s="106"/>
      <c r="HR25" s="117">
        <f t="shared" si="34"/>
        <v>7</v>
      </c>
      <c r="HS25" s="190">
        <v>6</v>
      </c>
      <c r="HT25" s="190">
        <v>6</v>
      </c>
      <c r="HU25" s="190"/>
      <c r="HV25" s="190">
        <v>9</v>
      </c>
      <c r="HW25" s="106"/>
      <c r="HX25" s="190">
        <v>7</v>
      </c>
      <c r="HY25" s="190"/>
      <c r="HZ25" s="106"/>
      <c r="IA25" s="106">
        <v>8</v>
      </c>
      <c r="IB25" s="106"/>
      <c r="IC25" s="190">
        <v>9</v>
      </c>
      <c r="ID25" s="117">
        <f t="shared" si="35"/>
        <v>7.2</v>
      </c>
      <c r="IE25" s="190">
        <v>10</v>
      </c>
      <c r="IF25" s="106">
        <v>8</v>
      </c>
      <c r="IG25" s="106">
        <v>9</v>
      </c>
      <c r="IH25" s="106"/>
      <c r="II25" s="106">
        <v>9</v>
      </c>
      <c r="IJ25" s="106"/>
      <c r="IK25" s="117">
        <f t="shared" si="36"/>
        <v>9</v>
      </c>
      <c r="IL25" s="190">
        <v>8</v>
      </c>
      <c r="IM25" s="190">
        <v>6</v>
      </c>
      <c r="IN25" s="106">
        <v>6</v>
      </c>
      <c r="IO25" s="106">
        <v>7</v>
      </c>
      <c r="IP25" s="106">
        <v>8</v>
      </c>
      <c r="IQ25" s="106"/>
      <c r="IR25" s="106"/>
      <c r="IS25" s="106"/>
      <c r="IT25" s="106"/>
      <c r="IU25" s="106">
        <v>8</v>
      </c>
      <c r="IV25" s="106"/>
      <c r="IW25" s="106"/>
      <c r="IX25" s="208">
        <f t="shared" si="37"/>
        <v>7.166666666666667</v>
      </c>
      <c r="IY25" s="190"/>
      <c r="IZ25" s="190">
        <v>10</v>
      </c>
      <c r="JA25" s="106"/>
      <c r="JB25" s="118">
        <f t="shared" si="38"/>
        <v>10</v>
      </c>
      <c r="JC25" s="120"/>
      <c r="JD25" s="217">
        <f t="shared" si="39"/>
        <v>1</v>
      </c>
      <c r="JE25" s="190"/>
      <c r="JF25" s="106"/>
      <c r="JG25" s="106"/>
      <c r="JH25" s="190"/>
      <c r="JI25" s="190"/>
      <c r="JJ25" s="190"/>
      <c r="JK25" s="106"/>
      <c r="JL25" s="106"/>
      <c r="JM25" s="190"/>
      <c r="JN25" s="106"/>
      <c r="JO25" s="117">
        <f t="shared" si="40"/>
        <v>0</v>
      </c>
      <c r="JP25" s="190"/>
      <c r="JQ25" s="190"/>
      <c r="JR25" s="190"/>
      <c r="JS25" s="190"/>
      <c r="JT25" s="106"/>
      <c r="JU25" s="190"/>
      <c r="JV25" s="190"/>
      <c r="JW25" s="106"/>
      <c r="JX25" s="106"/>
      <c r="JY25" s="106"/>
      <c r="JZ25" s="190"/>
      <c r="KA25" s="121">
        <f t="shared" si="41"/>
        <v>0</v>
      </c>
      <c r="KB25" s="190"/>
      <c r="KC25" s="106"/>
      <c r="KD25" s="106"/>
      <c r="KE25" s="106"/>
      <c r="KF25" s="106"/>
      <c r="KG25" s="106"/>
      <c r="KH25" s="117">
        <f t="shared" si="42"/>
        <v>0</v>
      </c>
      <c r="KI25" s="190"/>
      <c r="KJ25" s="190"/>
      <c r="KK25" s="106"/>
      <c r="KL25" s="106"/>
      <c r="KM25" s="106"/>
      <c r="KN25" s="106"/>
      <c r="KO25" s="106"/>
      <c r="KP25" s="106"/>
      <c r="KQ25" s="106"/>
      <c r="KR25" s="106"/>
      <c r="KS25" s="106"/>
      <c r="KT25" s="106"/>
      <c r="KU25" s="117">
        <f t="shared" si="43"/>
        <v>0</v>
      </c>
      <c r="KV25" s="190"/>
      <c r="KW25" s="190"/>
      <c r="KX25" s="106"/>
      <c r="KY25" s="118">
        <f t="shared" si="44"/>
        <v>0</v>
      </c>
      <c r="KZ25" s="120"/>
      <c r="LA25" s="217">
        <f t="shared" si="45"/>
        <v>1</v>
      </c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17">
        <f t="shared" si="46"/>
        <v>0</v>
      </c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17">
        <f t="shared" si="47"/>
        <v>0</v>
      </c>
      <c r="LY25" s="106"/>
      <c r="LZ25" s="106"/>
      <c r="MA25" s="106"/>
      <c r="MB25" s="106"/>
      <c r="MC25" s="106"/>
      <c r="MD25" s="106"/>
      <c r="ME25" s="117">
        <f t="shared" si="48"/>
        <v>0</v>
      </c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17">
        <f t="shared" si="49"/>
        <v>0</v>
      </c>
      <c r="MS25" s="106"/>
      <c r="MT25" s="106"/>
      <c r="MU25" s="106"/>
      <c r="MV25" s="118">
        <f t="shared" si="50"/>
        <v>0</v>
      </c>
      <c r="MW25" s="120"/>
      <c r="MX25" s="217">
        <f t="shared" si="51"/>
        <v>1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17">
        <f t="shared" si="52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3"/>
        <v>0</v>
      </c>
      <c r="NV25" s="106"/>
      <c r="NW25" s="106"/>
      <c r="NX25" s="106"/>
      <c r="NY25" s="106"/>
      <c r="NZ25" s="106"/>
      <c r="OA25" s="106"/>
      <c r="OB25" s="117">
        <f t="shared" si="54"/>
        <v>0</v>
      </c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17">
        <f t="shared" si="55"/>
        <v>0</v>
      </c>
      <c r="OP25" s="106"/>
      <c r="OQ25" s="106"/>
      <c r="OR25" s="106"/>
      <c r="OS25" s="118">
        <f t="shared" si="56"/>
        <v>0</v>
      </c>
      <c r="OT25" s="120"/>
      <c r="OU25" s="217">
        <f t="shared" si="57"/>
        <v>1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8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59"/>
        <v>0</v>
      </c>
      <c r="PS25" s="106"/>
      <c r="PT25" s="106"/>
      <c r="PU25" s="106"/>
      <c r="PV25" s="106"/>
      <c r="PW25" s="106"/>
      <c r="PX25" s="106"/>
      <c r="PY25" s="117">
        <f t="shared" si="60"/>
        <v>0</v>
      </c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17">
        <f t="shared" si="61"/>
        <v>0</v>
      </c>
      <c r="QM25" s="106"/>
      <c r="QN25" s="106"/>
      <c r="QO25" s="106"/>
      <c r="QP25" s="118">
        <f t="shared" si="62"/>
        <v>0</v>
      </c>
      <c r="QQ25" s="120"/>
    </row>
    <row r="26" spans="1:459" ht="15.75" x14ac:dyDescent="0.25">
      <c r="A26" s="63">
        <v>1</v>
      </c>
      <c r="B26" s="147">
        <v>21</v>
      </c>
      <c r="C26" s="304" t="s">
        <v>442</v>
      </c>
      <c r="D26" s="420">
        <v>3</v>
      </c>
      <c r="E26" s="420">
        <v>4</v>
      </c>
      <c r="F26" s="420">
        <v>4</v>
      </c>
      <c r="G26" s="420">
        <v>4</v>
      </c>
      <c r="H26" s="420">
        <v>4</v>
      </c>
      <c r="I26" s="421">
        <v>6</v>
      </c>
      <c r="J26" s="397">
        <f t="shared" si="8"/>
        <v>4.166666666666667</v>
      </c>
      <c r="K26" s="422">
        <v>4</v>
      </c>
      <c r="L26" s="422">
        <v>4</v>
      </c>
      <c r="M26" s="422">
        <v>4</v>
      </c>
      <c r="N26" s="422">
        <v>3</v>
      </c>
      <c r="O26" s="422">
        <v>5</v>
      </c>
      <c r="P26" s="422">
        <v>5</v>
      </c>
      <c r="Q26" s="422">
        <v>5</v>
      </c>
      <c r="R26" s="397">
        <f t="shared" si="9"/>
        <v>4.2857142857142856</v>
      </c>
      <c r="S26" s="329">
        <f t="shared" si="10"/>
        <v>1</v>
      </c>
      <c r="T26" s="245">
        <v>4</v>
      </c>
      <c r="U26" s="245">
        <v>4</v>
      </c>
      <c r="V26" s="245">
        <v>6</v>
      </c>
      <c r="W26" s="245">
        <v>5</v>
      </c>
      <c r="X26" s="245">
        <v>6</v>
      </c>
      <c r="Y26" s="245">
        <v>6</v>
      </c>
      <c r="Z26" s="245">
        <v>6</v>
      </c>
      <c r="AA26" s="245">
        <v>6</v>
      </c>
      <c r="AB26" s="245"/>
      <c r="AC26" s="106"/>
      <c r="AD26" s="117">
        <f t="shared" si="11"/>
        <v>5.375</v>
      </c>
      <c r="AE26" s="245">
        <v>5</v>
      </c>
      <c r="AF26" s="245">
        <v>5</v>
      </c>
      <c r="AG26" s="245"/>
      <c r="AH26" s="245">
        <v>7</v>
      </c>
      <c r="AI26" s="245">
        <v>7</v>
      </c>
      <c r="AJ26" s="245">
        <v>5</v>
      </c>
      <c r="AK26" s="245">
        <v>5</v>
      </c>
      <c r="AL26" s="245"/>
      <c r="AM26" s="245"/>
      <c r="AN26" s="245">
        <v>6</v>
      </c>
      <c r="AO26" s="106"/>
      <c r="AP26" s="117">
        <f t="shared" si="12"/>
        <v>5.7142857142857144</v>
      </c>
      <c r="AQ26" s="106"/>
      <c r="AR26" s="106"/>
      <c r="AS26" s="106">
        <v>6</v>
      </c>
      <c r="AT26" s="106"/>
      <c r="AU26" s="106"/>
      <c r="AV26" s="106"/>
      <c r="AW26" s="117">
        <f t="shared" si="13"/>
        <v>6</v>
      </c>
      <c r="AX26" s="245">
        <v>8</v>
      </c>
      <c r="AY26" s="245"/>
      <c r="AZ26" s="245">
        <v>8</v>
      </c>
      <c r="BA26" s="245">
        <v>6</v>
      </c>
      <c r="BB26" s="245">
        <v>8</v>
      </c>
      <c r="BC26" s="245">
        <v>5</v>
      </c>
      <c r="BD26" s="245"/>
      <c r="BE26" s="245"/>
      <c r="BF26" s="245"/>
      <c r="BG26" s="245"/>
      <c r="BH26" s="245"/>
      <c r="BI26" s="245"/>
      <c r="BJ26" s="117">
        <f t="shared" si="14"/>
        <v>7</v>
      </c>
      <c r="BK26" s="106"/>
      <c r="BL26" s="245">
        <v>11</v>
      </c>
      <c r="BM26" s="245"/>
      <c r="BN26" s="118">
        <f t="shared" si="15"/>
        <v>11</v>
      </c>
      <c r="BO26" s="120"/>
      <c r="BP26" s="217">
        <f t="shared" si="16"/>
        <v>1</v>
      </c>
      <c r="BQ26" s="245">
        <v>6</v>
      </c>
      <c r="BR26" s="245">
        <v>6</v>
      </c>
      <c r="BS26" s="245">
        <v>6</v>
      </c>
      <c r="BT26" s="245">
        <v>5</v>
      </c>
      <c r="BU26" s="245">
        <v>5</v>
      </c>
      <c r="BV26" s="245">
        <v>5</v>
      </c>
      <c r="BW26" s="245">
        <v>5</v>
      </c>
      <c r="BX26" s="245">
        <v>6</v>
      </c>
      <c r="BY26" s="245"/>
      <c r="BZ26" s="245"/>
      <c r="CA26" s="117">
        <f t="shared" si="17"/>
        <v>5.5</v>
      </c>
      <c r="CB26" s="245">
        <v>5</v>
      </c>
      <c r="CC26" s="245">
        <v>5</v>
      </c>
      <c r="CD26" s="245"/>
      <c r="CE26" s="245">
        <v>6</v>
      </c>
      <c r="CF26" s="245">
        <v>7</v>
      </c>
      <c r="CG26" s="245">
        <v>6</v>
      </c>
      <c r="CH26" s="245">
        <v>6</v>
      </c>
      <c r="CI26" s="245"/>
      <c r="CJ26" s="245"/>
      <c r="CK26" s="245">
        <v>6</v>
      </c>
      <c r="CL26" s="245"/>
      <c r="CM26" s="117">
        <f t="shared" si="18"/>
        <v>5.8571428571428568</v>
      </c>
      <c r="CN26" s="245"/>
      <c r="CO26" s="245">
        <v>6</v>
      </c>
      <c r="CP26" s="245"/>
      <c r="CQ26" s="245">
        <v>7</v>
      </c>
      <c r="CR26" s="245">
        <v>6</v>
      </c>
      <c r="CS26" s="245"/>
      <c r="CT26" s="117">
        <f t="shared" si="19"/>
        <v>6.333333333333333</v>
      </c>
      <c r="CU26" s="245"/>
      <c r="CV26" s="245">
        <v>7</v>
      </c>
      <c r="CW26" s="245">
        <v>5</v>
      </c>
      <c r="CX26" s="245">
        <v>8</v>
      </c>
      <c r="CY26" s="245">
        <v>6</v>
      </c>
      <c r="CZ26" s="245"/>
      <c r="DA26" s="245"/>
      <c r="DB26" s="245"/>
      <c r="DC26" s="245"/>
      <c r="DD26" s="245"/>
      <c r="DE26" s="245"/>
      <c r="DF26" s="245"/>
      <c r="DG26" s="117">
        <f t="shared" si="20"/>
        <v>6.5</v>
      </c>
      <c r="DH26" s="106"/>
      <c r="DI26" s="245">
        <v>7</v>
      </c>
      <c r="DJ26" s="106"/>
      <c r="DK26" s="118">
        <f t="shared" si="21"/>
        <v>7</v>
      </c>
      <c r="DL26" s="169"/>
      <c r="DM26" s="217">
        <f t="shared" si="22"/>
        <v>1</v>
      </c>
      <c r="DN26" s="245">
        <v>6</v>
      </c>
      <c r="DO26" s="245">
        <v>7</v>
      </c>
      <c r="DP26" s="245">
        <v>8</v>
      </c>
      <c r="DQ26" s="245">
        <v>5</v>
      </c>
      <c r="DR26" s="245">
        <v>7</v>
      </c>
      <c r="DS26" s="245">
        <v>6</v>
      </c>
      <c r="DT26" s="245">
        <v>6</v>
      </c>
      <c r="DU26" s="245">
        <v>7</v>
      </c>
      <c r="DV26" s="245"/>
      <c r="DW26" s="245"/>
      <c r="DX26" s="117">
        <f t="shared" si="23"/>
        <v>6.5</v>
      </c>
      <c r="DY26" s="245">
        <v>5</v>
      </c>
      <c r="DZ26" s="245">
        <v>5</v>
      </c>
      <c r="EA26" s="245"/>
      <c r="EB26" s="245"/>
      <c r="EC26" s="245"/>
      <c r="ED26" s="245">
        <v>5</v>
      </c>
      <c r="EE26" s="245">
        <v>6</v>
      </c>
      <c r="EF26" s="245">
        <v>6</v>
      </c>
      <c r="EG26" s="245">
        <v>5</v>
      </c>
      <c r="EH26" s="245">
        <v>6</v>
      </c>
      <c r="EI26" s="245">
        <v>5</v>
      </c>
      <c r="EJ26" s="117">
        <f t="shared" si="24"/>
        <v>5.4285714285714288</v>
      </c>
      <c r="EK26" s="245">
        <v>5</v>
      </c>
      <c r="EL26" s="245"/>
      <c r="EM26" s="245"/>
      <c r="EN26" s="245"/>
      <c r="EO26" s="245"/>
      <c r="EP26" s="245"/>
      <c r="EQ26" s="117">
        <f t="shared" si="25"/>
        <v>5</v>
      </c>
      <c r="ER26" s="245">
        <v>8</v>
      </c>
      <c r="ES26" s="245">
        <v>8</v>
      </c>
      <c r="ET26" s="245">
        <v>8</v>
      </c>
      <c r="EU26" s="245"/>
      <c r="EV26" s="245"/>
      <c r="EW26" s="245"/>
      <c r="EX26" s="245"/>
      <c r="EY26" s="245"/>
      <c r="EZ26" s="245"/>
      <c r="FA26" s="245"/>
      <c r="FB26" s="245"/>
      <c r="FC26" s="245"/>
      <c r="FD26" s="117">
        <f t="shared" si="26"/>
        <v>8</v>
      </c>
      <c r="FE26" s="245"/>
      <c r="FF26" s="245">
        <v>7</v>
      </c>
      <c r="FG26" s="245"/>
      <c r="FH26" s="118">
        <f t="shared" si="27"/>
        <v>7</v>
      </c>
      <c r="FI26" s="120"/>
      <c r="FJ26" s="223">
        <f t="shared" si="28"/>
        <v>1</v>
      </c>
      <c r="FK26" s="106">
        <v>7</v>
      </c>
      <c r="FL26" s="106">
        <v>7</v>
      </c>
      <c r="FM26" s="106">
        <v>8</v>
      </c>
      <c r="FN26" s="106">
        <v>5</v>
      </c>
      <c r="FO26" s="106">
        <v>7</v>
      </c>
      <c r="FP26" s="106">
        <v>7</v>
      </c>
      <c r="FQ26" s="106"/>
      <c r="FR26" s="106">
        <v>8</v>
      </c>
      <c r="FS26" s="106">
        <v>7</v>
      </c>
      <c r="FT26" s="106"/>
      <c r="FU26" s="117">
        <f t="shared" si="29"/>
        <v>7</v>
      </c>
      <c r="FV26" s="106">
        <v>5</v>
      </c>
      <c r="FW26" s="106">
        <v>5</v>
      </c>
      <c r="FX26" s="106"/>
      <c r="FY26" s="106">
        <v>7</v>
      </c>
      <c r="FZ26" s="106"/>
      <c r="GA26" s="106">
        <v>5</v>
      </c>
      <c r="GB26" s="106">
        <v>6</v>
      </c>
      <c r="GC26" s="106"/>
      <c r="GD26" s="106">
        <v>5</v>
      </c>
      <c r="GE26" s="106">
        <v>7</v>
      </c>
      <c r="GF26" s="106">
        <v>7</v>
      </c>
      <c r="GG26" s="117">
        <f t="shared" si="30"/>
        <v>5.7142857142857144</v>
      </c>
      <c r="GH26" s="106">
        <v>7</v>
      </c>
      <c r="GI26" s="106">
        <v>7</v>
      </c>
      <c r="GJ26" s="106">
        <v>6</v>
      </c>
      <c r="GK26" s="106"/>
      <c r="GL26" s="106">
        <v>7</v>
      </c>
      <c r="GM26" s="106"/>
      <c r="GN26" s="117">
        <f t="shared" si="31"/>
        <v>6.75</v>
      </c>
      <c r="GO26" s="106">
        <v>6</v>
      </c>
      <c r="GP26" s="106">
        <v>7</v>
      </c>
      <c r="GQ26" s="106">
        <v>9</v>
      </c>
      <c r="GR26" s="106">
        <v>7</v>
      </c>
      <c r="GS26" s="106">
        <v>7</v>
      </c>
      <c r="GT26" s="106"/>
      <c r="GU26" s="106"/>
      <c r="GV26" s="106"/>
      <c r="GW26" s="106"/>
      <c r="GX26" s="106"/>
      <c r="GY26" s="106"/>
      <c r="GZ26" s="106"/>
      <c r="HA26" s="117">
        <f t="shared" si="32"/>
        <v>7.2</v>
      </c>
      <c r="HB26" s="106"/>
      <c r="HC26" s="106">
        <v>7</v>
      </c>
      <c r="HD26" s="106">
        <v>7</v>
      </c>
      <c r="HE26" s="118">
        <f t="shared" si="33"/>
        <v>7</v>
      </c>
      <c r="HF26" s="187"/>
      <c r="HG26" s="217">
        <v>1</v>
      </c>
      <c r="HH26" s="190">
        <v>5</v>
      </c>
      <c r="HI26" s="190">
        <v>7</v>
      </c>
      <c r="HJ26" s="190"/>
      <c r="HK26" s="190">
        <v>5</v>
      </c>
      <c r="HL26" s="190">
        <v>5</v>
      </c>
      <c r="HM26" s="190"/>
      <c r="HN26" s="106"/>
      <c r="HO26" s="106"/>
      <c r="HP26" s="106"/>
      <c r="HQ26" s="106"/>
      <c r="HR26" s="117">
        <f t="shared" si="34"/>
        <v>5.5</v>
      </c>
      <c r="HS26" s="190">
        <v>5</v>
      </c>
      <c r="HT26" s="190">
        <v>5</v>
      </c>
      <c r="HU26" s="190"/>
      <c r="HV26" s="190">
        <v>9</v>
      </c>
      <c r="HW26" s="106"/>
      <c r="HX26" s="190">
        <v>6</v>
      </c>
      <c r="HY26" s="190"/>
      <c r="HZ26" s="106"/>
      <c r="IA26" s="106">
        <v>7</v>
      </c>
      <c r="IB26" s="106"/>
      <c r="IC26" s="190">
        <v>7</v>
      </c>
      <c r="ID26" s="117">
        <f t="shared" si="35"/>
        <v>6.4</v>
      </c>
      <c r="IE26" s="190">
        <v>7</v>
      </c>
      <c r="IF26" s="106">
        <v>7</v>
      </c>
      <c r="IG26" s="106">
        <v>5</v>
      </c>
      <c r="IH26" s="106"/>
      <c r="II26" s="106">
        <v>6</v>
      </c>
      <c r="IJ26" s="106"/>
      <c r="IK26" s="117">
        <f t="shared" si="36"/>
        <v>6.25</v>
      </c>
      <c r="IL26" s="190">
        <v>7</v>
      </c>
      <c r="IM26" s="190">
        <v>6</v>
      </c>
      <c r="IN26" s="106">
        <v>7</v>
      </c>
      <c r="IO26" s="106">
        <v>5</v>
      </c>
      <c r="IP26" s="106">
        <v>7</v>
      </c>
      <c r="IQ26" s="106"/>
      <c r="IR26" s="106"/>
      <c r="IS26" s="106"/>
      <c r="IT26" s="106"/>
      <c r="IU26" s="106">
        <v>7</v>
      </c>
      <c r="IV26" s="106"/>
      <c r="IW26" s="106"/>
      <c r="IX26" s="208">
        <f t="shared" si="37"/>
        <v>6.5</v>
      </c>
      <c r="IY26" s="190"/>
      <c r="IZ26" s="190">
        <v>9</v>
      </c>
      <c r="JA26" s="106"/>
      <c r="JB26" s="118">
        <f t="shared" si="38"/>
        <v>9</v>
      </c>
      <c r="JC26" s="120"/>
      <c r="JD26" s="217">
        <f t="shared" si="39"/>
        <v>1</v>
      </c>
      <c r="JE26" s="190"/>
      <c r="JF26" s="106"/>
      <c r="JG26" s="106"/>
      <c r="JH26" s="190"/>
      <c r="JI26" s="190"/>
      <c r="JJ26" s="190"/>
      <c r="JK26" s="106"/>
      <c r="JL26" s="106"/>
      <c r="JM26" s="190"/>
      <c r="JN26" s="106"/>
      <c r="JO26" s="117">
        <f t="shared" si="40"/>
        <v>0</v>
      </c>
      <c r="JP26" s="190"/>
      <c r="JQ26" s="190"/>
      <c r="JR26" s="190"/>
      <c r="JS26" s="190"/>
      <c r="JT26" s="106"/>
      <c r="JU26" s="190"/>
      <c r="JV26" s="190"/>
      <c r="JW26" s="106"/>
      <c r="JX26" s="106"/>
      <c r="JY26" s="106"/>
      <c r="JZ26" s="190"/>
      <c r="KA26" s="121">
        <f t="shared" si="41"/>
        <v>0</v>
      </c>
      <c r="KB26" s="190"/>
      <c r="KC26" s="106"/>
      <c r="KD26" s="106"/>
      <c r="KE26" s="106"/>
      <c r="KF26" s="106"/>
      <c r="KG26" s="106"/>
      <c r="KH26" s="117">
        <f t="shared" si="42"/>
        <v>0</v>
      </c>
      <c r="KI26" s="190"/>
      <c r="KJ26" s="190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17">
        <f t="shared" si="43"/>
        <v>0</v>
      </c>
      <c r="KV26" s="190"/>
      <c r="KW26" s="190"/>
      <c r="KX26" s="106"/>
      <c r="KY26" s="118">
        <f t="shared" si="44"/>
        <v>0</v>
      </c>
      <c r="KZ26" s="120"/>
      <c r="LA26" s="217">
        <f t="shared" si="45"/>
        <v>1</v>
      </c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17">
        <f t="shared" si="46"/>
        <v>0</v>
      </c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17">
        <f t="shared" si="47"/>
        <v>0</v>
      </c>
      <c r="LY26" s="106"/>
      <c r="LZ26" s="106"/>
      <c r="MA26" s="106"/>
      <c r="MB26" s="106"/>
      <c r="MC26" s="106"/>
      <c r="MD26" s="106"/>
      <c r="ME26" s="117">
        <f t="shared" si="48"/>
        <v>0</v>
      </c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17">
        <f t="shared" si="49"/>
        <v>0</v>
      </c>
      <c r="MS26" s="106"/>
      <c r="MT26" s="106"/>
      <c r="MU26" s="106"/>
      <c r="MV26" s="118">
        <f t="shared" si="50"/>
        <v>0</v>
      </c>
      <c r="MW26" s="120"/>
      <c r="MX26" s="217">
        <f t="shared" si="51"/>
        <v>1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17">
        <f t="shared" si="52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3"/>
        <v>0</v>
      </c>
      <c r="NV26" s="106"/>
      <c r="NW26" s="106"/>
      <c r="NX26" s="106"/>
      <c r="NY26" s="106"/>
      <c r="NZ26" s="106"/>
      <c r="OA26" s="106"/>
      <c r="OB26" s="117">
        <f t="shared" si="54"/>
        <v>0</v>
      </c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17">
        <f t="shared" si="55"/>
        <v>0</v>
      </c>
      <c r="OP26" s="106"/>
      <c r="OQ26" s="106"/>
      <c r="OR26" s="106"/>
      <c r="OS26" s="118">
        <f t="shared" si="56"/>
        <v>0</v>
      </c>
      <c r="OT26" s="120"/>
      <c r="OU26" s="217">
        <f t="shared" si="57"/>
        <v>1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8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59"/>
        <v>0</v>
      </c>
      <c r="PS26" s="106"/>
      <c r="PT26" s="106"/>
      <c r="PU26" s="106"/>
      <c r="PV26" s="106"/>
      <c r="PW26" s="106"/>
      <c r="PX26" s="106"/>
      <c r="PY26" s="117">
        <f t="shared" si="60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1"/>
        <v>0</v>
      </c>
      <c r="QM26" s="106"/>
      <c r="QN26" s="106"/>
      <c r="QO26" s="106"/>
      <c r="QP26" s="118">
        <f t="shared" si="62"/>
        <v>0</v>
      </c>
      <c r="QQ26" s="120"/>
    </row>
    <row r="27" spans="1:459" ht="15.75" x14ac:dyDescent="0.25">
      <c r="A27" s="63">
        <v>1</v>
      </c>
      <c r="B27" s="147">
        <v>22</v>
      </c>
      <c r="C27" s="304" t="s">
        <v>443</v>
      </c>
      <c r="D27" s="420">
        <v>3</v>
      </c>
      <c r="E27" s="420">
        <v>3</v>
      </c>
      <c r="F27" s="420">
        <v>5</v>
      </c>
      <c r="G27" s="420">
        <v>4</v>
      </c>
      <c r="H27" s="420">
        <v>2</v>
      </c>
      <c r="I27" s="421">
        <v>3</v>
      </c>
      <c r="J27" s="397">
        <f t="shared" si="8"/>
        <v>3.3333333333333335</v>
      </c>
      <c r="K27" s="422">
        <v>4</v>
      </c>
      <c r="L27" s="422">
        <v>4</v>
      </c>
      <c r="M27" s="422">
        <v>4</v>
      </c>
      <c r="N27" s="422">
        <v>4</v>
      </c>
      <c r="O27" s="422">
        <v>5</v>
      </c>
      <c r="P27" s="422">
        <v>4</v>
      </c>
      <c r="Q27" s="422">
        <v>4</v>
      </c>
      <c r="R27" s="397">
        <f t="shared" si="9"/>
        <v>4.1428571428571432</v>
      </c>
      <c r="S27" s="329">
        <f t="shared" si="10"/>
        <v>1</v>
      </c>
      <c r="T27" s="245">
        <v>4</v>
      </c>
      <c r="U27" s="245">
        <v>4</v>
      </c>
      <c r="V27" s="245">
        <v>5</v>
      </c>
      <c r="W27" s="245">
        <v>6</v>
      </c>
      <c r="X27" s="245">
        <v>4</v>
      </c>
      <c r="Y27" s="245">
        <v>4</v>
      </c>
      <c r="Z27" s="245">
        <v>4</v>
      </c>
      <c r="AA27" s="245">
        <v>7</v>
      </c>
      <c r="AB27" s="245"/>
      <c r="AC27" s="106"/>
      <c r="AD27" s="117">
        <f t="shared" si="11"/>
        <v>4.75</v>
      </c>
      <c r="AE27" s="245">
        <v>5</v>
      </c>
      <c r="AF27" s="245">
        <v>5</v>
      </c>
      <c r="AG27" s="245"/>
      <c r="AH27" s="245">
        <v>6</v>
      </c>
      <c r="AI27" s="245">
        <v>6</v>
      </c>
      <c r="AJ27" s="245">
        <v>4</v>
      </c>
      <c r="AK27" s="245">
        <v>4</v>
      </c>
      <c r="AL27" s="245"/>
      <c r="AM27" s="245"/>
      <c r="AN27" s="245">
        <v>6</v>
      </c>
      <c r="AO27" s="106"/>
      <c r="AP27" s="117">
        <f t="shared" si="12"/>
        <v>5.1428571428571432</v>
      </c>
      <c r="AQ27" s="106"/>
      <c r="AR27" s="106"/>
      <c r="AS27" s="106">
        <v>4</v>
      </c>
      <c r="AT27" s="106"/>
      <c r="AU27" s="106"/>
      <c r="AV27" s="106"/>
      <c r="AW27" s="117">
        <f t="shared" si="13"/>
        <v>4</v>
      </c>
      <c r="AX27" s="245">
        <v>6</v>
      </c>
      <c r="AY27" s="245"/>
      <c r="AZ27" s="245">
        <v>7</v>
      </c>
      <c r="BA27" s="245">
        <v>7</v>
      </c>
      <c r="BB27" s="245">
        <v>6</v>
      </c>
      <c r="BC27" s="245">
        <v>5</v>
      </c>
      <c r="BD27" s="245"/>
      <c r="BE27" s="245"/>
      <c r="BF27" s="245"/>
      <c r="BG27" s="245"/>
      <c r="BH27" s="245"/>
      <c r="BI27" s="245"/>
      <c r="BJ27" s="117">
        <f t="shared" si="14"/>
        <v>6.2</v>
      </c>
      <c r="BK27" s="106"/>
      <c r="BL27" s="245">
        <v>11</v>
      </c>
      <c r="BM27" s="245"/>
      <c r="BN27" s="118">
        <f t="shared" si="15"/>
        <v>11</v>
      </c>
      <c r="BO27" s="120"/>
      <c r="BP27" s="217">
        <f t="shared" si="16"/>
        <v>1</v>
      </c>
      <c r="BQ27" s="245">
        <v>4</v>
      </c>
      <c r="BR27" s="245">
        <v>4</v>
      </c>
      <c r="BS27" s="245">
        <v>5</v>
      </c>
      <c r="BT27" s="245">
        <v>5</v>
      </c>
      <c r="BU27" s="245">
        <v>4</v>
      </c>
      <c r="BV27" s="245">
        <v>4</v>
      </c>
      <c r="BW27" s="245">
        <v>4</v>
      </c>
      <c r="BX27" s="245">
        <v>7</v>
      </c>
      <c r="BY27" s="245"/>
      <c r="BZ27" s="245"/>
      <c r="CA27" s="117">
        <f t="shared" si="17"/>
        <v>4.625</v>
      </c>
      <c r="CB27" s="245">
        <v>4</v>
      </c>
      <c r="CC27" s="245">
        <v>4</v>
      </c>
      <c r="CD27" s="245"/>
      <c r="CE27" s="245">
        <v>7</v>
      </c>
      <c r="CF27" s="245">
        <v>7</v>
      </c>
      <c r="CG27" s="245">
        <v>4</v>
      </c>
      <c r="CH27" s="245">
        <v>4</v>
      </c>
      <c r="CI27" s="245"/>
      <c r="CJ27" s="245"/>
      <c r="CK27" s="245">
        <v>6</v>
      </c>
      <c r="CL27" s="245"/>
      <c r="CM27" s="117">
        <f t="shared" si="18"/>
        <v>5.1428571428571432</v>
      </c>
      <c r="CN27" s="245"/>
      <c r="CO27" s="245">
        <v>6</v>
      </c>
      <c r="CP27" s="245"/>
      <c r="CQ27" s="245">
        <v>7</v>
      </c>
      <c r="CR27" s="245">
        <v>7</v>
      </c>
      <c r="CS27" s="245"/>
      <c r="CT27" s="117">
        <f t="shared" si="19"/>
        <v>6.666666666666667</v>
      </c>
      <c r="CU27" s="245"/>
      <c r="CV27" s="245">
        <v>7</v>
      </c>
      <c r="CW27" s="245">
        <v>7</v>
      </c>
      <c r="CX27" s="245">
        <v>7</v>
      </c>
      <c r="CY27" s="245">
        <v>7</v>
      </c>
      <c r="CZ27" s="245"/>
      <c r="DA27" s="245"/>
      <c r="DB27" s="245"/>
      <c r="DC27" s="245"/>
      <c r="DD27" s="245"/>
      <c r="DE27" s="245"/>
      <c r="DF27" s="245"/>
      <c r="DG27" s="117">
        <f t="shared" si="20"/>
        <v>7</v>
      </c>
      <c r="DH27" s="106"/>
      <c r="DI27" s="245">
        <v>8</v>
      </c>
      <c r="DJ27" s="106"/>
      <c r="DK27" s="118">
        <f t="shared" si="21"/>
        <v>8</v>
      </c>
      <c r="DL27" s="169"/>
      <c r="DM27" s="217">
        <f t="shared" si="22"/>
        <v>1</v>
      </c>
      <c r="DN27" s="245">
        <v>4</v>
      </c>
      <c r="DO27" s="245">
        <v>4</v>
      </c>
      <c r="DP27" s="245">
        <v>6</v>
      </c>
      <c r="DQ27" s="245">
        <v>4</v>
      </c>
      <c r="DR27" s="245">
        <v>5</v>
      </c>
      <c r="DS27" s="245">
        <v>5</v>
      </c>
      <c r="DT27" s="245">
        <v>4</v>
      </c>
      <c r="DU27" s="245">
        <v>4</v>
      </c>
      <c r="DV27" s="245"/>
      <c r="DW27" s="245"/>
      <c r="DX27" s="117">
        <f t="shared" si="23"/>
        <v>4.5</v>
      </c>
      <c r="DY27" s="245">
        <v>4</v>
      </c>
      <c r="DZ27" s="245">
        <v>4</v>
      </c>
      <c r="EA27" s="245"/>
      <c r="EB27" s="245"/>
      <c r="EC27" s="245"/>
      <c r="ED27" s="245">
        <v>4</v>
      </c>
      <c r="EE27" s="245">
        <v>4</v>
      </c>
      <c r="EF27" s="245">
        <v>6</v>
      </c>
      <c r="EG27" s="245">
        <v>4</v>
      </c>
      <c r="EH27" s="245">
        <v>6</v>
      </c>
      <c r="EI27" s="245" t="s">
        <v>336</v>
      </c>
      <c r="EJ27" s="117">
        <f t="shared" si="24"/>
        <v>4.5714285714285712</v>
      </c>
      <c r="EK27" s="106">
        <v>5</v>
      </c>
      <c r="EL27" s="106"/>
      <c r="EM27" s="106"/>
      <c r="EN27" s="106"/>
      <c r="EO27" s="106"/>
      <c r="EP27" s="106"/>
      <c r="EQ27" s="117">
        <f t="shared" si="25"/>
        <v>5</v>
      </c>
      <c r="ER27" s="245">
        <v>8</v>
      </c>
      <c r="ES27" s="245">
        <v>8</v>
      </c>
      <c r="ET27" s="245">
        <v>5</v>
      </c>
      <c r="EU27" s="245"/>
      <c r="EV27" s="245"/>
      <c r="EW27" s="245"/>
      <c r="EX27" s="245"/>
      <c r="EY27" s="245"/>
      <c r="EZ27" s="245"/>
      <c r="FA27" s="245"/>
      <c r="FB27" s="245"/>
      <c r="FC27" s="245"/>
      <c r="FD27" s="117">
        <f t="shared" si="26"/>
        <v>7</v>
      </c>
      <c r="FE27" s="245"/>
      <c r="FF27" s="245">
        <v>9</v>
      </c>
      <c r="FG27" s="245"/>
      <c r="FH27" s="118">
        <f t="shared" si="27"/>
        <v>9</v>
      </c>
      <c r="FI27" s="120"/>
      <c r="FJ27" s="223">
        <f t="shared" si="28"/>
        <v>1</v>
      </c>
      <c r="FK27" s="106">
        <v>4</v>
      </c>
      <c r="FL27" s="106">
        <v>4</v>
      </c>
      <c r="FM27" s="106">
        <v>6</v>
      </c>
      <c r="FN27" s="106">
        <v>5</v>
      </c>
      <c r="FO27" s="106">
        <v>3</v>
      </c>
      <c r="FP27" s="106">
        <v>3</v>
      </c>
      <c r="FQ27" s="106"/>
      <c r="FR27" s="106">
        <v>7</v>
      </c>
      <c r="FS27" s="106">
        <v>5</v>
      </c>
      <c r="FT27" s="106"/>
      <c r="FU27" s="117">
        <f t="shared" si="29"/>
        <v>4.625</v>
      </c>
      <c r="FV27" s="106">
        <v>4</v>
      </c>
      <c r="FW27" s="106">
        <v>4</v>
      </c>
      <c r="FX27" s="106"/>
      <c r="FY27" s="106">
        <v>7</v>
      </c>
      <c r="FZ27" s="106"/>
      <c r="GA27" s="106">
        <v>4</v>
      </c>
      <c r="GB27" s="106">
        <v>4</v>
      </c>
      <c r="GC27" s="106"/>
      <c r="GD27" s="106">
        <v>4</v>
      </c>
      <c r="GE27" s="106">
        <v>7</v>
      </c>
      <c r="GF27" s="106" t="s">
        <v>829</v>
      </c>
      <c r="GG27" s="117">
        <f t="shared" si="30"/>
        <v>4.8571428571428568</v>
      </c>
      <c r="GH27" s="106">
        <v>5</v>
      </c>
      <c r="GI27" s="106">
        <v>7</v>
      </c>
      <c r="GJ27" s="106">
        <v>4</v>
      </c>
      <c r="GK27" s="106"/>
      <c r="GL27" s="106">
        <v>6</v>
      </c>
      <c r="GM27" s="106"/>
      <c r="GN27" s="117">
        <f t="shared" si="31"/>
        <v>5.5</v>
      </c>
      <c r="GO27" s="106">
        <v>8</v>
      </c>
      <c r="GP27" s="106">
        <v>9</v>
      </c>
      <c r="GQ27" s="106">
        <v>10</v>
      </c>
      <c r="GR27" s="106">
        <v>7</v>
      </c>
      <c r="GS27" s="106">
        <v>7</v>
      </c>
      <c r="GT27" s="106"/>
      <c r="GU27" s="106"/>
      <c r="GV27" s="106"/>
      <c r="GW27" s="106"/>
      <c r="GX27" s="106"/>
      <c r="GY27" s="106"/>
      <c r="GZ27" s="106"/>
      <c r="HA27" s="117">
        <f t="shared" si="32"/>
        <v>8.1999999999999993</v>
      </c>
      <c r="HB27" s="106"/>
      <c r="HC27" s="106">
        <v>8</v>
      </c>
      <c r="HD27" s="106">
        <v>8</v>
      </c>
      <c r="HE27" s="118">
        <f t="shared" si="33"/>
        <v>8</v>
      </c>
      <c r="HF27" s="187"/>
      <c r="HG27" s="217">
        <v>1</v>
      </c>
      <c r="HH27" s="190">
        <v>5</v>
      </c>
      <c r="HI27" s="190">
        <v>5</v>
      </c>
      <c r="HJ27" s="190"/>
      <c r="HK27" s="190">
        <v>5</v>
      </c>
      <c r="HL27" s="190">
        <v>5</v>
      </c>
      <c r="HM27" s="190"/>
      <c r="HN27" s="106"/>
      <c r="HO27" s="106"/>
      <c r="HP27" s="106"/>
      <c r="HQ27" s="106"/>
      <c r="HR27" s="117">
        <f t="shared" si="34"/>
        <v>5</v>
      </c>
      <c r="HS27" s="190">
        <v>4</v>
      </c>
      <c r="HT27" s="190">
        <v>4</v>
      </c>
      <c r="HU27" s="190"/>
      <c r="HV27" s="190">
        <v>7</v>
      </c>
      <c r="HW27" s="106"/>
      <c r="HX27" s="190">
        <v>5</v>
      </c>
      <c r="HY27" s="190"/>
      <c r="HZ27" s="106"/>
      <c r="IA27" s="106">
        <v>6</v>
      </c>
      <c r="IB27" s="106"/>
      <c r="IC27" s="190">
        <v>8</v>
      </c>
      <c r="ID27" s="117">
        <f t="shared" si="35"/>
        <v>5.2</v>
      </c>
      <c r="IE27" s="190">
        <v>7</v>
      </c>
      <c r="IF27" s="106">
        <v>7</v>
      </c>
      <c r="IG27" s="106">
        <v>5</v>
      </c>
      <c r="IH27" s="106"/>
      <c r="II27" s="106">
        <v>5</v>
      </c>
      <c r="IJ27" s="106"/>
      <c r="IK27" s="117">
        <f t="shared" si="36"/>
        <v>6</v>
      </c>
      <c r="IL27" s="190">
        <v>9</v>
      </c>
      <c r="IM27" s="190">
        <v>10</v>
      </c>
      <c r="IN27" s="106">
        <v>10</v>
      </c>
      <c r="IO27" s="106">
        <v>9</v>
      </c>
      <c r="IP27" s="106">
        <v>7</v>
      </c>
      <c r="IQ27" s="106"/>
      <c r="IR27" s="106"/>
      <c r="IS27" s="106"/>
      <c r="IT27" s="106"/>
      <c r="IU27" s="106">
        <v>7</v>
      </c>
      <c r="IV27" s="106"/>
      <c r="IW27" s="106"/>
      <c r="IX27" s="208">
        <f t="shared" si="37"/>
        <v>8.6666666666666661</v>
      </c>
      <c r="IY27" s="190"/>
      <c r="IZ27" s="190">
        <v>9</v>
      </c>
      <c r="JA27" s="106"/>
      <c r="JB27" s="118">
        <f t="shared" si="38"/>
        <v>9</v>
      </c>
      <c r="JC27" s="120"/>
      <c r="JD27" s="217">
        <f t="shared" si="39"/>
        <v>1</v>
      </c>
      <c r="JE27" s="190"/>
      <c r="JF27" s="106"/>
      <c r="JG27" s="106"/>
      <c r="JH27" s="190"/>
      <c r="JI27" s="190"/>
      <c r="JJ27" s="190"/>
      <c r="JK27" s="106"/>
      <c r="JL27" s="106"/>
      <c r="JM27" s="190"/>
      <c r="JN27" s="106"/>
      <c r="JO27" s="117">
        <f t="shared" si="40"/>
        <v>0</v>
      </c>
      <c r="JP27" s="190"/>
      <c r="JQ27" s="190"/>
      <c r="JR27" s="190"/>
      <c r="JS27" s="190"/>
      <c r="JT27" s="106"/>
      <c r="JU27" s="190"/>
      <c r="JV27" s="190"/>
      <c r="JW27" s="106"/>
      <c r="JX27" s="106"/>
      <c r="JY27" s="106"/>
      <c r="JZ27" s="190"/>
      <c r="KA27" s="121">
        <f t="shared" si="41"/>
        <v>0</v>
      </c>
      <c r="KB27" s="190"/>
      <c r="KC27" s="106"/>
      <c r="KD27" s="106"/>
      <c r="KE27" s="106"/>
      <c r="KF27" s="106"/>
      <c r="KG27" s="106"/>
      <c r="KH27" s="117">
        <f t="shared" si="42"/>
        <v>0</v>
      </c>
      <c r="KI27" s="190"/>
      <c r="KJ27" s="190"/>
      <c r="KK27" s="106"/>
      <c r="KL27" s="106"/>
      <c r="KM27" s="106"/>
      <c r="KN27" s="106"/>
      <c r="KO27" s="106"/>
      <c r="KP27" s="106"/>
      <c r="KQ27" s="106"/>
      <c r="KR27" s="106"/>
      <c r="KS27" s="106"/>
      <c r="KT27" s="106"/>
      <c r="KU27" s="117">
        <f t="shared" si="43"/>
        <v>0</v>
      </c>
      <c r="KV27" s="190"/>
      <c r="KW27" s="190"/>
      <c r="KX27" s="106"/>
      <c r="KY27" s="118">
        <f t="shared" si="44"/>
        <v>0</v>
      </c>
      <c r="KZ27" s="120"/>
      <c r="LA27" s="217">
        <f t="shared" si="45"/>
        <v>1</v>
      </c>
      <c r="LB27" s="106"/>
      <c r="LC27" s="106"/>
      <c r="LD27" s="106"/>
      <c r="LE27" s="106"/>
      <c r="LF27" s="106"/>
      <c r="LG27" s="106"/>
      <c r="LH27" s="106"/>
      <c r="LI27" s="106"/>
      <c r="LJ27" s="106"/>
      <c r="LK27" s="106"/>
      <c r="LL27" s="117">
        <f t="shared" si="46"/>
        <v>0</v>
      </c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/>
      <c r="LX27" s="117">
        <f t="shared" si="47"/>
        <v>0</v>
      </c>
      <c r="LY27" s="106"/>
      <c r="LZ27" s="106"/>
      <c r="MA27" s="106"/>
      <c r="MB27" s="106"/>
      <c r="MC27" s="106"/>
      <c r="MD27" s="106"/>
      <c r="ME27" s="117">
        <f t="shared" si="48"/>
        <v>0</v>
      </c>
      <c r="MF27" s="106"/>
      <c r="MG27" s="106"/>
      <c r="MH27" s="106"/>
      <c r="MI27" s="106"/>
      <c r="MJ27" s="106"/>
      <c r="MK27" s="106"/>
      <c r="ML27" s="106"/>
      <c r="MM27" s="106"/>
      <c r="MN27" s="106"/>
      <c r="MO27" s="106"/>
      <c r="MP27" s="106"/>
      <c r="MQ27" s="106"/>
      <c r="MR27" s="117">
        <f t="shared" si="49"/>
        <v>0</v>
      </c>
      <c r="MS27" s="106"/>
      <c r="MT27" s="106"/>
      <c r="MU27" s="106"/>
      <c r="MV27" s="118">
        <f t="shared" si="50"/>
        <v>0</v>
      </c>
      <c r="MW27" s="120"/>
      <c r="MX27" s="217">
        <f t="shared" si="51"/>
        <v>1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17">
        <f t="shared" si="52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3"/>
        <v>0</v>
      </c>
      <c r="NV27" s="106"/>
      <c r="NW27" s="106"/>
      <c r="NX27" s="106"/>
      <c r="NY27" s="106"/>
      <c r="NZ27" s="106"/>
      <c r="OA27" s="106"/>
      <c r="OB27" s="117">
        <f t="shared" si="54"/>
        <v>0</v>
      </c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17">
        <f t="shared" si="55"/>
        <v>0</v>
      </c>
      <c r="OP27" s="106"/>
      <c r="OQ27" s="106"/>
      <c r="OR27" s="106"/>
      <c r="OS27" s="118">
        <f t="shared" si="56"/>
        <v>0</v>
      </c>
      <c r="OT27" s="120"/>
      <c r="OU27" s="217">
        <f t="shared" si="57"/>
        <v>1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8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59"/>
        <v>0</v>
      </c>
      <c r="PS27" s="106"/>
      <c r="PT27" s="106"/>
      <c r="PU27" s="106"/>
      <c r="PV27" s="106"/>
      <c r="PW27" s="106"/>
      <c r="PX27" s="106"/>
      <c r="PY27" s="117">
        <f t="shared" si="60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1"/>
        <v>0</v>
      </c>
      <c r="QM27" s="106"/>
      <c r="QN27" s="106"/>
      <c r="QO27" s="106"/>
      <c r="QP27" s="118">
        <f t="shared" si="62"/>
        <v>0</v>
      </c>
      <c r="QQ27" s="120"/>
    </row>
    <row r="28" spans="1:459" ht="15.75" x14ac:dyDescent="0.25">
      <c r="A28" s="63">
        <v>1</v>
      </c>
      <c r="B28" s="147">
        <v>23</v>
      </c>
      <c r="C28" s="304" t="s">
        <v>444</v>
      </c>
      <c r="D28" s="420">
        <v>4</v>
      </c>
      <c r="E28" s="420">
        <v>3</v>
      </c>
      <c r="F28" s="420">
        <v>6</v>
      </c>
      <c r="G28" s="420">
        <v>4</v>
      </c>
      <c r="H28" s="420">
        <v>4</v>
      </c>
      <c r="I28" s="421">
        <v>5</v>
      </c>
      <c r="J28" s="397">
        <f t="shared" si="8"/>
        <v>4.333333333333333</v>
      </c>
      <c r="K28" s="422">
        <v>4</v>
      </c>
      <c r="L28" s="422">
        <v>4</v>
      </c>
      <c r="M28" s="422">
        <v>5</v>
      </c>
      <c r="N28" s="422">
        <v>4</v>
      </c>
      <c r="O28" s="422">
        <v>4</v>
      </c>
      <c r="P28" s="422">
        <v>4</v>
      </c>
      <c r="Q28" s="422">
        <v>5</v>
      </c>
      <c r="R28" s="397">
        <f t="shared" si="9"/>
        <v>4.2857142857142856</v>
      </c>
      <c r="S28" s="329">
        <f t="shared" si="10"/>
        <v>1</v>
      </c>
      <c r="T28" s="245">
        <v>6</v>
      </c>
      <c r="U28" s="245">
        <v>5</v>
      </c>
      <c r="V28" s="245">
        <v>7</v>
      </c>
      <c r="W28" s="245">
        <v>5</v>
      </c>
      <c r="X28" s="245">
        <v>5</v>
      </c>
      <c r="Y28" s="245">
        <v>5</v>
      </c>
      <c r="Z28" s="245">
        <v>4</v>
      </c>
      <c r="AA28" s="245">
        <v>5</v>
      </c>
      <c r="AB28" s="245"/>
      <c r="AC28" s="106"/>
      <c r="AD28" s="117">
        <f t="shared" si="11"/>
        <v>5.25</v>
      </c>
      <c r="AE28" s="245">
        <v>4</v>
      </c>
      <c r="AF28" s="245">
        <v>4</v>
      </c>
      <c r="AG28" s="245"/>
      <c r="AH28" s="245">
        <v>6</v>
      </c>
      <c r="AI28" s="245">
        <v>6</v>
      </c>
      <c r="AJ28" s="245">
        <v>5</v>
      </c>
      <c r="AK28" s="245">
        <v>5</v>
      </c>
      <c r="AL28" s="245"/>
      <c r="AM28" s="245"/>
      <c r="AN28" s="245">
        <v>6</v>
      </c>
      <c r="AO28" s="106"/>
      <c r="AP28" s="117">
        <f t="shared" si="12"/>
        <v>5.1428571428571432</v>
      </c>
      <c r="AQ28" s="106"/>
      <c r="AR28" s="106"/>
      <c r="AS28" s="106">
        <v>4</v>
      </c>
      <c r="AT28" s="106"/>
      <c r="AU28" s="106"/>
      <c r="AV28" s="106"/>
      <c r="AW28" s="117">
        <f t="shared" si="13"/>
        <v>4</v>
      </c>
      <c r="AX28" s="245">
        <v>5</v>
      </c>
      <c r="AY28" s="245"/>
      <c r="AZ28" s="245">
        <v>6</v>
      </c>
      <c r="BA28" s="245">
        <v>5</v>
      </c>
      <c r="BB28" s="245">
        <v>5</v>
      </c>
      <c r="BC28" s="245">
        <v>5</v>
      </c>
      <c r="BD28" s="245"/>
      <c r="BE28" s="245"/>
      <c r="BF28" s="245"/>
      <c r="BG28" s="245"/>
      <c r="BH28" s="245"/>
      <c r="BI28" s="245"/>
      <c r="BJ28" s="117">
        <f t="shared" si="14"/>
        <v>5.2</v>
      </c>
      <c r="BK28" s="106"/>
      <c r="BL28" s="106">
        <v>10</v>
      </c>
      <c r="BM28" s="106"/>
      <c r="BN28" s="118">
        <f t="shared" si="15"/>
        <v>10</v>
      </c>
      <c r="BO28" s="120"/>
      <c r="BP28" s="217">
        <f t="shared" si="16"/>
        <v>1</v>
      </c>
      <c r="BQ28" s="245">
        <v>5</v>
      </c>
      <c r="BR28" s="245">
        <v>6</v>
      </c>
      <c r="BS28" s="245">
        <v>6</v>
      </c>
      <c r="BT28" s="245">
        <v>5</v>
      </c>
      <c r="BU28" s="245">
        <v>4</v>
      </c>
      <c r="BV28" s="245">
        <v>5</v>
      </c>
      <c r="BW28" s="245">
        <v>5</v>
      </c>
      <c r="BX28" s="245">
        <v>5</v>
      </c>
      <c r="BY28" s="245"/>
      <c r="BZ28" s="245"/>
      <c r="CA28" s="117">
        <f t="shared" si="17"/>
        <v>5.125</v>
      </c>
      <c r="CB28" s="245">
        <v>5</v>
      </c>
      <c r="CC28" s="245">
        <v>5</v>
      </c>
      <c r="CD28" s="245"/>
      <c r="CE28" s="245">
        <v>7</v>
      </c>
      <c r="CF28" s="245">
        <v>7</v>
      </c>
      <c r="CG28" s="245">
        <v>4</v>
      </c>
      <c r="CH28" s="245">
        <v>4</v>
      </c>
      <c r="CI28" s="245"/>
      <c r="CJ28" s="245"/>
      <c r="CK28" s="245">
        <v>6</v>
      </c>
      <c r="CL28" s="245"/>
      <c r="CM28" s="117">
        <f t="shared" si="18"/>
        <v>5.4285714285714288</v>
      </c>
      <c r="CN28" s="106"/>
      <c r="CO28" s="106">
        <v>6</v>
      </c>
      <c r="CP28" s="106"/>
      <c r="CQ28" s="106">
        <v>7</v>
      </c>
      <c r="CR28" s="106">
        <v>5</v>
      </c>
      <c r="CS28" s="106"/>
      <c r="CT28" s="117">
        <f t="shared" si="19"/>
        <v>6</v>
      </c>
      <c r="CU28" s="245"/>
      <c r="CV28" s="245">
        <v>6</v>
      </c>
      <c r="CW28" s="245">
        <v>5</v>
      </c>
      <c r="CX28" s="245">
        <v>5</v>
      </c>
      <c r="CY28" s="245">
        <v>6</v>
      </c>
      <c r="CZ28" s="245"/>
      <c r="DA28" s="245"/>
      <c r="DB28" s="245"/>
      <c r="DC28" s="245"/>
      <c r="DD28" s="245"/>
      <c r="DE28" s="245"/>
      <c r="DF28" s="245"/>
      <c r="DG28" s="117">
        <f t="shared" si="20"/>
        <v>5.5</v>
      </c>
      <c r="DH28" s="106"/>
      <c r="DI28" s="245">
        <v>7</v>
      </c>
      <c r="DJ28" s="106"/>
      <c r="DK28" s="118">
        <f t="shared" si="21"/>
        <v>7</v>
      </c>
      <c r="DL28" s="169"/>
      <c r="DM28" s="217">
        <f t="shared" si="22"/>
        <v>1</v>
      </c>
      <c r="DN28" s="245">
        <v>5</v>
      </c>
      <c r="DO28" s="245">
        <v>5</v>
      </c>
      <c r="DP28" s="245">
        <v>7</v>
      </c>
      <c r="DQ28" s="245">
        <v>5</v>
      </c>
      <c r="DR28" s="245">
        <v>5</v>
      </c>
      <c r="DS28" s="245">
        <v>5</v>
      </c>
      <c r="DT28" s="245">
        <v>5</v>
      </c>
      <c r="DU28" s="245">
        <v>5</v>
      </c>
      <c r="DV28" s="245"/>
      <c r="DW28" s="245"/>
      <c r="DX28" s="117">
        <f t="shared" si="23"/>
        <v>5.25</v>
      </c>
      <c r="DY28" s="245">
        <v>4</v>
      </c>
      <c r="DZ28" s="245">
        <v>4</v>
      </c>
      <c r="EA28" s="245"/>
      <c r="EB28" s="245"/>
      <c r="EC28" s="245"/>
      <c r="ED28" s="245">
        <v>5</v>
      </c>
      <c r="EE28" s="245">
        <v>4</v>
      </c>
      <c r="EF28" s="245">
        <v>6</v>
      </c>
      <c r="EG28" s="245">
        <v>5</v>
      </c>
      <c r="EH28" s="245">
        <v>6</v>
      </c>
      <c r="EI28" s="245">
        <v>7</v>
      </c>
      <c r="EJ28" s="117">
        <f t="shared" si="24"/>
        <v>4.8571428571428568</v>
      </c>
      <c r="EK28" s="106">
        <v>5</v>
      </c>
      <c r="EL28" s="106"/>
      <c r="EM28" s="106"/>
      <c r="EN28" s="106"/>
      <c r="EO28" s="106"/>
      <c r="EP28" s="106"/>
      <c r="EQ28" s="117">
        <f t="shared" si="25"/>
        <v>5</v>
      </c>
      <c r="ER28" s="245">
        <v>6</v>
      </c>
      <c r="ES28" s="245">
        <v>6</v>
      </c>
      <c r="ET28" s="245">
        <v>5</v>
      </c>
      <c r="EU28" s="245"/>
      <c r="EV28" s="245"/>
      <c r="EW28" s="245"/>
      <c r="EX28" s="245"/>
      <c r="EY28" s="245"/>
      <c r="EZ28" s="245"/>
      <c r="FA28" s="245"/>
      <c r="FB28" s="245"/>
      <c r="FC28" s="245"/>
      <c r="FD28" s="117">
        <f t="shared" si="26"/>
        <v>5.666666666666667</v>
      </c>
      <c r="FE28" s="245"/>
      <c r="FF28" s="245">
        <v>7</v>
      </c>
      <c r="FG28" s="245"/>
      <c r="FH28" s="118">
        <f t="shared" si="27"/>
        <v>7</v>
      </c>
      <c r="FI28" s="120"/>
      <c r="FJ28" s="223">
        <f t="shared" si="28"/>
        <v>1</v>
      </c>
      <c r="FK28" s="106">
        <v>5</v>
      </c>
      <c r="FL28" s="106">
        <v>5</v>
      </c>
      <c r="FM28" s="106">
        <v>7</v>
      </c>
      <c r="FN28" s="106">
        <v>5</v>
      </c>
      <c r="FO28" s="106">
        <v>5</v>
      </c>
      <c r="FP28" s="106">
        <v>5</v>
      </c>
      <c r="FQ28" s="106"/>
      <c r="FR28" s="106">
        <v>8</v>
      </c>
      <c r="FS28" s="106">
        <v>7</v>
      </c>
      <c r="FT28" s="106"/>
      <c r="FU28" s="117">
        <f t="shared" si="29"/>
        <v>5.875</v>
      </c>
      <c r="FV28" s="106">
        <v>4</v>
      </c>
      <c r="FW28" s="106">
        <v>4</v>
      </c>
      <c r="FX28" s="106"/>
      <c r="FY28" s="106">
        <v>7</v>
      </c>
      <c r="FZ28" s="106"/>
      <c r="GA28" s="106">
        <v>5</v>
      </c>
      <c r="GB28" s="106">
        <v>4</v>
      </c>
      <c r="GC28" s="106"/>
      <c r="GD28" s="106">
        <v>5</v>
      </c>
      <c r="GE28" s="106">
        <v>6</v>
      </c>
      <c r="GF28" s="106">
        <v>7</v>
      </c>
      <c r="GG28" s="117">
        <f t="shared" si="30"/>
        <v>5</v>
      </c>
      <c r="GH28" s="106">
        <v>6</v>
      </c>
      <c r="GI28" s="106">
        <v>6</v>
      </c>
      <c r="GJ28" s="106">
        <v>6</v>
      </c>
      <c r="GK28" s="106"/>
      <c r="GL28" s="106">
        <v>6</v>
      </c>
      <c r="GM28" s="106"/>
      <c r="GN28" s="117">
        <f t="shared" si="31"/>
        <v>6</v>
      </c>
      <c r="GO28" s="106">
        <v>7</v>
      </c>
      <c r="GP28" s="106">
        <v>6</v>
      </c>
      <c r="GQ28" s="106">
        <v>6</v>
      </c>
      <c r="GR28" s="106">
        <v>7</v>
      </c>
      <c r="GS28" s="106">
        <v>7</v>
      </c>
      <c r="GT28" s="106"/>
      <c r="GU28" s="106"/>
      <c r="GV28" s="106"/>
      <c r="GW28" s="106"/>
      <c r="GX28" s="106"/>
      <c r="GY28" s="106"/>
      <c r="GZ28" s="106"/>
      <c r="HA28" s="117">
        <f t="shared" si="32"/>
        <v>6.6</v>
      </c>
      <c r="HB28" s="106"/>
      <c r="HC28" s="106">
        <v>7</v>
      </c>
      <c r="HD28" s="106">
        <v>7</v>
      </c>
      <c r="HE28" s="118">
        <f t="shared" si="33"/>
        <v>7</v>
      </c>
      <c r="HF28" s="187"/>
      <c r="HG28" s="217">
        <v>1</v>
      </c>
      <c r="HH28" s="190">
        <v>5</v>
      </c>
      <c r="HI28" s="190">
        <v>5</v>
      </c>
      <c r="HJ28" s="190"/>
      <c r="HK28" s="190">
        <v>6</v>
      </c>
      <c r="HL28" s="190">
        <v>7</v>
      </c>
      <c r="HM28" s="190"/>
      <c r="HN28" s="106"/>
      <c r="HO28" s="106"/>
      <c r="HP28" s="106"/>
      <c r="HQ28" s="106"/>
      <c r="HR28" s="117">
        <f t="shared" si="34"/>
        <v>5.75</v>
      </c>
      <c r="HS28" s="190">
        <v>5</v>
      </c>
      <c r="HT28" s="190">
        <v>5</v>
      </c>
      <c r="HU28" s="190"/>
      <c r="HV28" s="190">
        <v>6</v>
      </c>
      <c r="HW28" s="106"/>
      <c r="HX28" s="190">
        <v>5</v>
      </c>
      <c r="HY28" s="190"/>
      <c r="HZ28" s="106"/>
      <c r="IA28" s="106">
        <v>6</v>
      </c>
      <c r="IB28" s="106"/>
      <c r="IC28" s="190">
        <v>7</v>
      </c>
      <c r="ID28" s="117">
        <f t="shared" si="35"/>
        <v>5.4</v>
      </c>
      <c r="IE28" s="190">
        <v>6</v>
      </c>
      <c r="IF28" s="106">
        <v>6</v>
      </c>
      <c r="IG28" s="106">
        <v>7</v>
      </c>
      <c r="IH28" s="106"/>
      <c r="II28" s="106">
        <v>5</v>
      </c>
      <c r="IJ28" s="106"/>
      <c r="IK28" s="117">
        <f t="shared" si="36"/>
        <v>6</v>
      </c>
      <c r="IL28" s="190">
        <v>8</v>
      </c>
      <c r="IM28" s="190">
        <v>8</v>
      </c>
      <c r="IN28" s="106">
        <v>7</v>
      </c>
      <c r="IO28" s="106">
        <v>8</v>
      </c>
      <c r="IP28" s="106">
        <v>7</v>
      </c>
      <c r="IQ28" s="106"/>
      <c r="IR28" s="106"/>
      <c r="IS28" s="106"/>
      <c r="IT28" s="106"/>
      <c r="IU28" s="106">
        <v>7</v>
      </c>
      <c r="IV28" s="106"/>
      <c r="IW28" s="106"/>
      <c r="IX28" s="208">
        <f t="shared" si="37"/>
        <v>7.5</v>
      </c>
      <c r="IY28" s="190"/>
      <c r="IZ28" s="190">
        <v>8</v>
      </c>
      <c r="JA28" s="106"/>
      <c r="JB28" s="118">
        <f t="shared" si="38"/>
        <v>8</v>
      </c>
      <c r="JC28" s="120"/>
      <c r="JD28" s="217">
        <f t="shared" si="39"/>
        <v>1</v>
      </c>
      <c r="JE28" s="190"/>
      <c r="JF28" s="106"/>
      <c r="JG28" s="106"/>
      <c r="JH28" s="190"/>
      <c r="JI28" s="190"/>
      <c r="JJ28" s="190"/>
      <c r="JK28" s="106"/>
      <c r="JL28" s="106"/>
      <c r="JM28" s="190"/>
      <c r="JN28" s="106"/>
      <c r="JO28" s="117">
        <f t="shared" si="40"/>
        <v>0</v>
      </c>
      <c r="JP28" s="190"/>
      <c r="JQ28" s="190"/>
      <c r="JR28" s="190"/>
      <c r="JS28" s="190"/>
      <c r="JT28" s="106"/>
      <c r="JU28" s="190"/>
      <c r="JV28" s="190"/>
      <c r="JW28" s="106"/>
      <c r="JX28" s="106"/>
      <c r="JY28" s="106"/>
      <c r="JZ28" s="190"/>
      <c r="KA28" s="121">
        <f t="shared" si="41"/>
        <v>0</v>
      </c>
      <c r="KB28" s="190"/>
      <c r="KC28" s="106"/>
      <c r="KD28" s="106"/>
      <c r="KE28" s="106"/>
      <c r="KF28" s="106"/>
      <c r="KG28" s="106"/>
      <c r="KH28" s="117">
        <f t="shared" si="42"/>
        <v>0</v>
      </c>
      <c r="KI28" s="190"/>
      <c r="KJ28" s="190"/>
      <c r="KK28" s="106"/>
      <c r="KL28" s="106"/>
      <c r="KM28" s="106"/>
      <c r="KN28" s="106"/>
      <c r="KO28" s="106"/>
      <c r="KP28" s="106"/>
      <c r="KQ28" s="106"/>
      <c r="KR28" s="106"/>
      <c r="KS28" s="106"/>
      <c r="KT28" s="106"/>
      <c r="KU28" s="117">
        <f t="shared" si="43"/>
        <v>0</v>
      </c>
      <c r="KV28" s="190"/>
      <c r="KW28" s="190"/>
      <c r="KX28" s="106"/>
      <c r="KY28" s="118">
        <f t="shared" si="44"/>
        <v>0</v>
      </c>
      <c r="KZ28" s="120"/>
      <c r="LA28" s="217">
        <f t="shared" si="45"/>
        <v>1</v>
      </c>
      <c r="LB28" s="106"/>
      <c r="LC28" s="106"/>
      <c r="LD28" s="106"/>
      <c r="LE28" s="106"/>
      <c r="LF28" s="106"/>
      <c r="LG28" s="106"/>
      <c r="LH28" s="106"/>
      <c r="LI28" s="106"/>
      <c r="LJ28" s="106"/>
      <c r="LK28" s="106"/>
      <c r="LL28" s="117">
        <f t="shared" si="46"/>
        <v>0</v>
      </c>
      <c r="LM28" s="106"/>
      <c r="LN28" s="106"/>
      <c r="LO28" s="106"/>
      <c r="LP28" s="106"/>
      <c r="LQ28" s="106"/>
      <c r="LR28" s="106"/>
      <c r="LS28" s="106"/>
      <c r="LT28" s="106"/>
      <c r="LU28" s="106"/>
      <c r="LV28" s="106"/>
      <c r="LW28" s="106"/>
      <c r="LX28" s="117">
        <f t="shared" si="47"/>
        <v>0</v>
      </c>
      <c r="LY28" s="106"/>
      <c r="LZ28" s="106"/>
      <c r="MA28" s="106"/>
      <c r="MB28" s="106"/>
      <c r="MC28" s="106"/>
      <c r="MD28" s="106"/>
      <c r="ME28" s="117">
        <f t="shared" si="48"/>
        <v>0</v>
      </c>
      <c r="MF28" s="106"/>
      <c r="MG28" s="106"/>
      <c r="MH28" s="106"/>
      <c r="MI28" s="106"/>
      <c r="MJ28" s="106"/>
      <c r="MK28" s="106"/>
      <c r="ML28" s="106"/>
      <c r="MM28" s="106"/>
      <c r="MN28" s="106"/>
      <c r="MO28" s="106"/>
      <c r="MP28" s="106"/>
      <c r="MQ28" s="106"/>
      <c r="MR28" s="117">
        <f t="shared" si="49"/>
        <v>0</v>
      </c>
      <c r="MS28" s="106"/>
      <c r="MT28" s="106"/>
      <c r="MU28" s="106"/>
      <c r="MV28" s="118">
        <f t="shared" si="50"/>
        <v>0</v>
      </c>
      <c r="MW28" s="120"/>
      <c r="MX28" s="217">
        <f t="shared" si="51"/>
        <v>1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17">
        <f t="shared" si="52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3"/>
        <v>0</v>
      </c>
      <c r="NV28" s="106"/>
      <c r="NW28" s="106"/>
      <c r="NX28" s="106"/>
      <c r="NY28" s="106"/>
      <c r="NZ28" s="106"/>
      <c r="OA28" s="106"/>
      <c r="OB28" s="117">
        <f t="shared" si="54"/>
        <v>0</v>
      </c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17">
        <f t="shared" si="55"/>
        <v>0</v>
      </c>
      <c r="OP28" s="106"/>
      <c r="OQ28" s="106"/>
      <c r="OR28" s="106"/>
      <c r="OS28" s="118">
        <f t="shared" si="56"/>
        <v>0</v>
      </c>
      <c r="OT28" s="120"/>
      <c r="OU28" s="217">
        <f t="shared" si="57"/>
        <v>1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8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59"/>
        <v>0</v>
      </c>
      <c r="PS28" s="106"/>
      <c r="PT28" s="106"/>
      <c r="PU28" s="106"/>
      <c r="PV28" s="106"/>
      <c r="PW28" s="106"/>
      <c r="PX28" s="106"/>
      <c r="PY28" s="117">
        <f t="shared" si="60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1"/>
        <v>0</v>
      </c>
      <c r="QM28" s="106"/>
      <c r="QN28" s="106"/>
      <c r="QO28" s="106"/>
      <c r="QP28" s="118">
        <f t="shared" si="62"/>
        <v>0</v>
      </c>
      <c r="QQ28" s="120"/>
    </row>
    <row r="29" spans="1:459" ht="15.75" x14ac:dyDescent="0.25">
      <c r="A29" s="63">
        <v>1</v>
      </c>
      <c r="B29" s="147">
        <v>24</v>
      </c>
      <c r="C29" s="304" t="s">
        <v>445</v>
      </c>
      <c r="D29" s="420">
        <v>6</v>
      </c>
      <c r="E29" s="420">
        <v>6</v>
      </c>
      <c r="F29" s="420">
        <v>7</v>
      </c>
      <c r="G29" s="420">
        <v>7</v>
      </c>
      <c r="H29" s="420">
        <v>7</v>
      </c>
      <c r="I29" s="421">
        <v>8</v>
      </c>
      <c r="J29" s="397">
        <f t="shared" si="8"/>
        <v>6.833333333333333</v>
      </c>
      <c r="K29" s="422">
        <v>8</v>
      </c>
      <c r="L29" s="422">
        <v>9</v>
      </c>
      <c r="M29" s="422">
        <v>9</v>
      </c>
      <c r="N29" s="422">
        <v>7</v>
      </c>
      <c r="O29" s="422">
        <v>7</v>
      </c>
      <c r="P29" s="422">
        <v>7</v>
      </c>
      <c r="Q29" s="422">
        <v>7</v>
      </c>
      <c r="R29" s="397">
        <f t="shared" si="9"/>
        <v>7.7142857142857144</v>
      </c>
      <c r="S29" s="329">
        <f t="shared" si="10"/>
        <v>1</v>
      </c>
      <c r="T29" s="245">
        <v>5</v>
      </c>
      <c r="U29" s="245">
        <v>5</v>
      </c>
      <c r="V29" s="245">
        <v>6</v>
      </c>
      <c r="W29" s="245">
        <v>5</v>
      </c>
      <c r="X29" s="245">
        <v>5</v>
      </c>
      <c r="Y29" s="245">
        <v>6</v>
      </c>
      <c r="Z29" s="245">
        <v>5</v>
      </c>
      <c r="AA29" s="245">
        <v>7</v>
      </c>
      <c r="AB29" s="245"/>
      <c r="AC29" s="106"/>
      <c r="AD29" s="117">
        <f t="shared" si="11"/>
        <v>5.5</v>
      </c>
      <c r="AE29" s="245">
        <v>5</v>
      </c>
      <c r="AF29" s="245">
        <v>5</v>
      </c>
      <c r="AG29" s="245"/>
      <c r="AH29" s="245">
        <v>7</v>
      </c>
      <c r="AI29" s="245">
        <v>7</v>
      </c>
      <c r="AJ29" s="245">
        <v>5</v>
      </c>
      <c r="AK29" s="245">
        <v>5</v>
      </c>
      <c r="AL29" s="245"/>
      <c r="AM29" s="245"/>
      <c r="AN29" s="245">
        <v>6</v>
      </c>
      <c r="AO29" s="106"/>
      <c r="AP29" s="117">
        <f t="shared" si="12"/>
        <v>5.7142857142857144</v>
      </c>
      <c r="AQ29" s="106"/>
      <c r="AR29" s="106"/>
      <c r="AS29" s="106">
        <v>4</v>
      </c>
      <c r="AT29" s="106"/>
      <c r="AU29" s="106"/>
      <c r="AV29" s="106"/>
      <c r="AW29" s="117">
        <f t="shared" si="13"/>
        <v>4</v>
      </c>
      <c r="AX29" s="106">
        <v>6</v>
      </c>
      <c r="AY29" s="106"/>
      <c r="AZ29" s="106">
        <v>7</v>
      </c>
      <c r="BA29" s="106">
        <v>6</v>
      </c>
      <c r="BB29" s="106">
        <v>7</v>
      </c>
      <c r="BC29" s="106">
        <v>5</v>
      </c>
      <c r="BD29" s="106"/>
      <c r="BE29" s="106"/>
      <c r="BF29" s="106"/>
      <c r="BG29" s="106"/>
      <c r="BH29" s="106"/>
      <c r="BI29" s="106"/>
      <c r="BJ29" s="117">
        <f t="shared" si="14"/>
        <v>6.2</v>
      </c>
      <c r="BK29" s="106"/>
      <c r="BL29" s="106">
        <v>11</v>
      </c>
      <c r="BM29" s="106"/>
      <c r="BN29" s="118">
        <f t="shared" si="15"/>
        <v>11</v>
      </c>
      <c r="BO29" s="120"/>
      <c r="BP29" s="217">
        <f t="shared" si="16"/>
        <v>1</v>
      </c>
      <c r="BQ29" s="106">
        <v>5</v>
      </c>
      <c r="BR29" s="106">
        <v>6</v>
      </c>
      <c r="BS29" s="106">
        <v>6</v>
      </c>
      <c r="BT29" s="106">
        <v>5</v>
      </c>
      <c r="BU29" s="106">
        <v>5</v>
      </c>
      <c r="BV29" s="106">
        <v>5</v>
      </c>
      <c r="BW29" s="106">
        <v>4</v>
      </c>
      <c r="BX29" s="106">
        <v>7</v>
      </c>
      <c r="BY29" s="106"/>
      <c r="BZ29" s="106"/>
      <c r="CA29" s="117">
        <f t="shared" si="17"/>
        <v>5.375</v>
      </c>
      <c r="CB29" s="245">
        <v>5</v>
      </c>
      <c r="CC29" s="245">
        <v>5</v>
      </c>
      <c r="CD29" s="245"/>
      <c r="CE29" s="245">
        <v>7</v>
      </c>
      <c r="CF29" s="245">
        <v>7</v>
      </c>
      <c r="CG29" s="245">
        <v>5</v>
      </c>
      <c r="CH29" s="245">
        <v>5</v>
      </c>
      <c r="CI29" s="245"/>
      <c r="CJ29" s="245"/>
      <c r="CK29" s="245">
        <v>6</v>
      </c>
      <c r="CL29" s="245"/>
      <c r="CM29" s="117">
        <f t="shared" si="18"/>
        <v>5.7142857142857144</v>
      </c>
      <c r="CN29" s="106"/>
      <c r="CO29" s="106">
        <v>6</v>
      </c>
      <c r="CP29" s="106"/>
      <c r="CQ29" s="106">
        <v>7</v>
      </c>
      <c r="CR29" s="106">
        <v>7</v>
      </c>
      <c r="CS29" s="106"/>
      <c r="CT29" s="117">
        <f t="shared" si="19"/>
        <v>6.666666666666667</v>
      </c>
      <c r="CU29" s="245"/>
      <c r="CV29" s="245">
        <v>5</v>
      </c>
      <c r="CW29" s="245">
        <v>7</v>
      </c>
      <c r="CX29" s="245">
        <v>7</v>
      </c>
      <c r="CY29" s="245">
        <v>6</v>
      </c>
      <c r="CZ29" s="245"/>
      <c r="DA29" s="245"/>
      <c r="DB29" s="245"/>
      <c r="DC29" s="245"/>
      <c r="DD29" s="245"/>
      <c r="DE29" s="245"/>
      <c r="DF29" s="245"/>
      <c r="DG29" s="117">
        <f t="shared" si="20"/>
        <v>6.25</v>
      </c>
      <c r="DH29" s="106"/>
      <c r="DI29" s="245">
        <v>8</v>
      </c>
      <c r="DJ29" s="106"/>
      <c r="DK29" s="118">
        <f t="shared" si="21"/>
        <v>8</v>
      </c>
      <c r="DL29" s="169"/>
      <c r="DM29" s="217">
        <f t="shared" si="22"/>
        <v>1</v>
      </c>
      <c r="DN29" s="245">
        <v>6</v>
      </c>
      <c r="DO29" s="245">
        <v>7</v>
      </c>
      <c r="DP29" s="245">
        <v>8</v>
      </c>
      <c r="DQ29" s="245">
        <v>4</v>
      </c>
      <c r="DR29" s="245">
        <v>8</v>
      </c>
      <c r="DS29" s="245">
        <v>7</v>
      </c>
      <c r="DT29" s="245">
        <v>6</v>
      </c>
      <c r="DU29" s="245">
        <v>7</v>
      </c>
      <c r="DV29" s="245"/>
      <c r="DW29" s="245"/>
      <c r="DX29" s="117">
        <f t="shared" si="23"/>
        <v>6.625</v>
      </c>
      <c r="DY29" s="245">
        <v>4</v>
      </c>
      <c r="DZ29" s="245">
        <v>4</v>
      </c>
      <c r="EA29" s="245"/>
      <c r="EB29" s="245"/>
      <c r="EC29" s="245"/>
      <c r="ED29" s="245">
        <v>6</v>
      </c>
      <c r="EE29" s="245">
        <v>4</v>
      </c>
      <c r="EF29" s="245">
        <v>7</v>
      </c>
      <c r="EG29" s="245">
        <v>6</v>
      </c>
      <c r="EH29" s="245">
        <v>7</v>
      </c>
      <c r="EI29" s="245">
        <v>8</v>
      </c>
      <c r="EJ29" s="117">
        <f t="shared" si="24"/>
        <v>5.4285714285714288</v>
      </c>
      <c r="EK29" s="106">
        <v>4</v>
      </c>
      <c r="EL29" s="106"/>
      <c r="EM29" s="106"/>
      <c r="EN29" s="106"/>
      <c r="EO29" s="106"/>
      <c r="EP29" s="106"/>
      <c r="EQ29" s="117">
        <f t="shared" si="25"/>
        <v>4</v>
      </c>
      <c r="ER29" s="245">
        <v>4</v>
      </c>
      <c r="ES29" s="245">
        <v>4</v>
      </c>
      <c r="ET29" s="245">
        <v>4</v>
      </c>
      <c r="EU29" s="245"/>
      <c r="EV29" s="245"/>
      <c r="EW29" s="245"/>
      <c r="EX29" s="245"/>
      <c r="EY29" s="245"/>
      <c r="EZ29" s="245"/>
      <c r="FA29" s="245"/>
      <c r="FB29" s="245"/>
      <c r="FC29" s="245"/>
      <c r="FD29" s="117">
        <f t="shared" si="26"/>
        <v>4</v>
      </c>
      <c r="FE29" s="245"/>
      <c r="FF29" s="245">
        <v>7</v>
      </c>
      <c r="FG29" s="245"/>
      <c r="FH29" s="118">
        <f t="shared" si="27"/>
        <v>7</v>
      </c>
      <c r="FI29" s="120"/>
      <c r="FJ29" s="223">
        <f t="shared" si="28"/>
        <v>1</v>
      </c>
      <c r="FK29" s="106">
        <v>8</v>
      </c>
      <c r="FL29" s="106">
        <v>8</v>
      </c>
      <c r="FM29" s="106">
        <v>7</v>
      </c>
      <c r="FN29" s="106">
        <v>4</v>
      </c>
      <c r="FO29" s="106">
        <v>8</v>
      </c>
      <c r="FP29" s="106">
        <v>8</v>
      </c>
      <c r="FQ29" s="106"/>
      <c r="FR29" s="106">
        <v>8</v>
      </c>
      <c r="FS29" s="106">
        <v>6</v>
      </c>
      <c r="FT29" s="106"/>
      <c r="FU29" s="117">
        <f t="shared" si="29"/>
        <v>7.125</v>
      </c>
      <c r="FV29" s="106">
        <v>5</v>
      </c>
      <c r="FW29" s="106">
        <v>5</v>
      </c>
      <c r="FX29" s="106"/>
      <c r="FY29" s="106">
        <v>8</v>
      </c>
      <c r="FZ29" s="106"/>
      <c r="GA29" s="106">
        <v>6</v>
      </c>
      <c r="GB29" s="106">
        <v>7</v>
      </c>
      <c r="GC29" s="106"/>
      <c r="GD29" s="106">
        <v>6</v>
      </c>
      <c r="GE29" s="106">
        <v>6</v>
      </c>
      <c r="GF29" s="106">
        <v>7</v>
      </c>
      <c r="GG29" s="117">
        <f t="shared" si="30"/>
        <v>6.1428571428571432</v>
      </c>
      <c r="GH29" s="106">
        <v>4</v>
      </c>
      <c r="GI29" s="106">
        <v>6</v>
      </c>
      <c r="GJ29" s="106">
        <v>5</v>
      </c>
      <c r="GK29" s="106"/>
      <c r="GL29" s="106">
        <v>6</v>
      </c>
      <c r="GM29" s="106"/>
      <c r="GN29" s="117">
        <f t="shared" si="31"/>
        <v>5.25</v>
      </c>
      <c r="GO29" s="106">
        <v>4</v>
      </c>
      <c r="GP29" s="106">
        <v>4</v>
      </c>
      <c r="GQ29" s="106">
        <v>4</v>
      </c>
      <c r="GR29" s="106">
        <v>4</v>
      </c>
      <c r="GS29" s="106">
        <v>7</v>
      </c>
      <c r="GT29" s="106"/>
      <c r="GU29" s="106"/>
      <c r="GV29" s="106"/>
      <c r="GW29" s="106"/>
      <c r="GX29" s="106"/>
      <c r="GY29" s="106"/>
      <c r="GZ29" s="106"/>
      <c r="HA29" s="117">
        <f t="shared" si="32"/>
        <v>4.5999999999999996</v>
      </c>
      <c r="HB29" s="106"/>
      <c r="HC29" s="106">
        <v>7</v>
      </c>
      <c r="HD29" s="106">
        <v>7</v>
      </c>
      <c r="HE29" s="118">
        <f t="shared" si="33"/>
        <v>7</v>
      </c>
      <c r="HF29" s="187"/>
      <c r="HG29" s="217">
        <v>1</v>
      </c>
      <c r="HH29" s="190">
        <v>4</v>
      </c>
      <c r="HI29" s="190">
        <v>4</v>
      </c>
      <c r="HJ29" s="190"/>
      <c r="HK29" s="190">
        <v>5</v>
      </c>
      <c r="HL29" s="190">
        <v>4</v>
      </c>
      <c r="HM29" s="190"/>
      <c r="HN29" s="106"/>
      <c r="HO29" s="106"/>
      <c r="HP29" s="106"/>
      <c r="HQ29" s="106"/>
      <c r="HR29" s="117">
        <f t="shared" si="34"/>
        <v>4.25</v>
      </c>
      <c r="HS29" s="190">
        <v>5</v>
      </c>
      <c r="HT29" s="190">
        <v>5</v>
      </c>
      <c r="HU29" s="190"/>
      <c r="HV29" s="190">
        <v>6</v>
      </c>
      <c r="HW29" s="106"/>
      <c r="HX29" s="190">
        <v>5</v>
      </c>
      <c r="HY29" s="190"/>
      <c r="HZ29" s="106"/>
      <c r="IA29" s="106">
        <v>4</v>
      </c>
      <c r="IB29" s="106"/>
      <c r="IC29" s="190">
        <v>5</v>
      </c>
      <c r="ID29" s="117">
        <f t="shared" si="35"/>
        <v>5</v>
      </c>
      <c r="IE29" s="190">
        <v>4</v>
      </c>
      <c r="IF29" s="106">
        <v>6</v>
      </c>
      <c r="IG29" s="106">
        <v>4</v>
      </c>
      <c r="IH29" s="106"/>
      <c r="II29" s="106">
        <v>4</v>
      </c>
      <c r="IJ29" s="106"/>
      <c r="IK29" s="117">
        <f t="shared" si="36"/>
        <v>4.5</v>
      </c>
      <c r="IL29" s="190">
        <v>4</v>
      </c>
      <c r="IM29" s="190">
        <v>4</v>
      </c>
      <c r="IN29" s="106">
        <v>4</v>
      </c>
      <c r="IO29" s="106">
        <v>4</v>
      </c>
      <c r="IP29" s="106">
        <v>7</v>
      </c>
      <c r="IQ29" s="106"/>
      <c r="IR29" s="106"/>
      <c r="IS29" s="106"/>
      <c r="IT29" s="106"/>
      <c r="IU29" s="106">
        <v>7</v>
      </c>
      <c r="IV29" s="106"/>
      <c r="IW29" s="106"/>
      <c r="IX29" s="208">
        <f t="shared" si="37"/>
        <v>5</v>
      </c>
      <c r="IY29" s="190"/>
      <c r="IZ29" s="190">
        <v>7</v>
      </c>
      <c r="JA29" s="106"/>
      <c r="JB29" s="118">
        <f t="shared" si="38"/>
        <v>7</v>
      </c>
      <c r="JC29" s="120"/>
      <c r="JD29" s="217">
        <f t="shared" si="39"/>
        <v>1</v>
      </c>
      <c r="JE29" s="190"/>
      <c r="JF29" s="106"/>
      <c r="JG29" s="106"/>
      <c r="JH29" s="190"/>
      <c r="JI29" s="190"/>
      <c r="JJ29" s="190"/>
      <c r="JK29" s="106"/>
      <c r="JL29" s="106"/>
      <c r="JM29" s="190"/>
      <c r="JN29" s="106"/>
      <c r="JO29" s="117">
        <f t="shared" si="40"/>
        <v>0</v>
      </c>
      <c r="JP29" s="190"/>
      <c r="JQ29" s="190"/>
      <c r="JR29" s="190"/>
      <c r="JS29" s="190"/>
      <c r="JT29" s="106"/>
      <c r="JU29" s="190"/>
      <c r="JV29" s="190"/>
      <c r="JW29" s="106"/>
      <c r="JX29" s="106"/>
      <c r="JY29" s="106"/>
      <c r="JZ29" s="190"/>
      <c r="KA29" s="121">
        <f t="shared" si="41"/>
        <v>0</v>
      </c>
      <c r="KB29" s="190"/>
      <c r="KC29" s="106"/>
      <c r="KD29" s="106"/>
      <c r="KE29" s="106"/>
      <c r="KF29" s="106"/>
      <c r="KG29" s="106"/>
      <c r="KH29" s="117">
        <f t="shared" si="42"/>
        <v>0</v>
      </c>
      <c r="KI29" s="190"/>
      <c r="KJ29" s="190"/>
      <c r="KK29" s="106"/>
      <c r="KL29" s="106"/>
      <c r="KM29" s="106"/>
      <c r="KN29" s="106"/>
      <c r="KO29" s="106"/>
      <c r="KP29" s="106"/>
      <c r="KQ29" s="106"/>
      <c r="KR29" s="106"/>
      <c r="KS29" s="106"/>
      <c r="KT29" s="106"/>
      <c r="KU29" s="117">
        <f t="shared" si="43"/>
        <v>0</v>
      </c>
      <c r="KV29" s="190"/>
      <c r="KW29" s="190"/>
      <c r="KX29" s="106"/>
      <c r="KY29" s="118">
        <f t="shared" si="44"/>
        <v>0</v>
      </c>
      <c r="KZ29" s="120"/>
      <c r="LA29" s="217">
        <f t="shared" si="45"/>
        <v>1</v>
      </c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17">
        <f t="shared" si="46"/>
        <v>0</v>
      </c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17">
        <f t="shared" si="47"/>
        <v>0</v>
      </c>
      <c r="LY29" s="106"/>
      <c r="LZ29" s="106"/>
      <c r="MA29" s="106"/>
      <c r="MB29" s="106"/>
      <c r="MC29" s="106"/>
      <c r="MD29" s="106"/>
      <c r="ME29" s="117">
        <f t="shared" si="48"/>
        <v>0</v>
      </c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17">
        <f t="shared" si="49"/>
        <v>0</v>
      </c>
      <c r="MS29" s="106"/>
      <c r="MT29" s="106"/>
      <c r="MU29" s="106"/>
      <c r="MV29" s="118">
        <f t="shared" si="50"/>
        <v>0</v>
      </c>
      <c r="MW29" s="120"/>
      <c r="MX29" s="217">
        <f t="shared" si="51"/>
        <v>1</v>
      </c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17">
        <f t="shared" si="52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3"/>
        <v>0</v>
      </c>
      <c r="NV29" s="106"/>
      <c r="NW29" s="106"/>
      <c r="NX29" s="106"/>
      <c r="NY29" s="106"/>
      <c r="NZ29" s="106"/>
      <c r="OA29" s="106"/>
      <c r="OB29" s="117">
        <f t="shared" si="54"/>
        <v>0</v>
      </c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17">
        <f t="shared" si="55"/>
        <v>0</v>
      </c>
      <c r="OP29" s="106"/>
      <c r="OQ29" s="106"/>
      <c r="OR29" s="106"/>
      <c r="OS29" s="118">
        <f t="shared" si="56"/>
        <v>0</v>
      </c>
      <c r="OT29" s="120"/>
      <c r="OU29" s="217">
        <f t="shared" si="57"/>
        <v>1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8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59"/>
        <v>0</v>
      </c>
      <c r="PS29" s="106"/>
      <c r="PT29" s="106"/>
      <c r="PU29" s="106"/>
      <c r="PV29" s="106"/>
      <c r="PW29" s="106"/>
      <c r="PX29" s="106"/>
      <c r="PY29" s="117">
        <f t="shared" si="60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1"/>
        <v>0</v>
      </c>
      <c r="QM29" s="106"/>
      <c r="QN29" s="106"/>
      <c r="QO29" s="106"/>
      <c r="QP29" s="118">
        <f t="shared" si="62"/>
        <v>0</v>
      </c>
      <c r="QQ29" s="120"/>
    </row>
    <row r="30" spans="1:459" ht="15.75" x14ac:dyDescent="0.25">
      <c r="A30" s="63">
        <v>1</v>
      </c>
      <c r="B30" s="147">
        <v>25</v>
      </c>
      <c r="C30" s="304" t="s">
        <v>446</v>
      </c>
      <c r="D30" s="420">
        <v>4</v>
      </c>
      <c r="E30" s="420">
        <v>4</v>
      </c>
      <c r="F30" s="420">
        <v>4</v>
      </c>
      <c r="G30" s="420">
        <v>4</v>
      </c>
      <c r="H30" s="420">
        <v>3</v>
      </c>
      <c r="I30" s="421">
        <v>5</v>
      </c>
      <c r="J30" s="397">
        <f t="shared" si="8"/>
        <v>4</v>
      </c>
      <c r="K30" s="422">
        <v>7</v>
      </c>
      <c r="L30" s="422">
        <v>4</v>
      </c>
      <c r="M30" s="422">
        <v>5</v>
      </c>
      <c r="N30" s="422">
        <v>4</v>
      </c>
      <c r="O30" s="422">
        <v>5</v>
      </c>
      <c r="P30" s="422">
        <v>6</v>
      </c>
      <c r="Q30" s="422">
        <v>8</v>
      </c>
      <c r="R30" s="397">
        <f t="shared" si="9"/>
        <v>5.5714285714285712</v>
      </c>
      <c r="S30" s="329">
        <f t="shared" si="10"/>
        <v>1</v>
      </c>
      <c r="T30" s="106">
        <v>4</v>
      </c>
      <c r="U30" s="106">
        <v>4</v>
      </c>
      <c r="V30" s="106">
        <v>7</v>
      </c>
      <c r="W30" s="106">
        <v>5</v>
      </c>
      <c r="X30" s="106">
        <v>4</v>
      </c>
      <c r="Y30" s="106">
        <v>4</v>
      </c>
      <c r="Z30" s="106">
        <v>4</v>
      </c>
      <c r="AA30" s="106">
        <v>6</v>
      </c>
      <c r="AB30" s="106"/>
      <c r="AC30" s="106"/>
      <c r="AD30" s="117">
        <f t="shared" si="11"/>
        <v>4.75</v>
      </c>
      <c r="AE30" s="245">
        <v>5</v>
      </c>
      <c r="AF30" s="245">
        <v>5</v>
      </c>
      <c r="AG30" s="245"/>
      <c r="AH30" s="245">
        <v>6</v>
      </c>
      <c r="AI30" s="245">
        <v>6</v>
      </c>
      <c r="AJ30" s="245">
        <v>4</v>
      </c>
      <c r="AK30" s="245">
        <v>4</v>
      </c>
      <c r="AL30" s="245"/>
      <c r="AM30" s="245"/>
      <c r="AN30" s="245">
        <v>6</v>
      </c>
      <c r="AO30" s="106"/>
      <c r="AP30" s="117">
        <f t="shared" si="12"/>
        <v>5.1428571428571432</v>
      </c>
      <c r="AQ30" s="106"/>
      <c r="AR30" s="106"/>
      <c r="AS30" s="106">
        <v>4</v>
      </c>
      <c r="AT30" s="106"/>
      <c r="AU30" s="106"/>
      <c r="AV30" s="106"/>
      <c r="AW30" s="117">
        <f t="shared" si="13"/>
        <v>4</v>
      </c>
      <c r="AX30" s="106">
        <v>7</v>
      </c>
      <c r="AY30" s="106"/>
      <c r="AZ30" s="106">
        <v>7</v>
      </c>
      <c r="BA30" s="106">
        <v>6</v>
      </c>
      <c r="BB30" s="106">
        <v>6</v>
      </c>
      <c r="BC30" s="106">
        <v>4</v>
      </c>
      <c r="BD30" s="106"/>
      <c r="BE30" s="106"/>
      <c r="BF30" s="106"/>
      <c r="BG30" s="106"/>
      <c r="BH30" s="106"/>
      <c r="BI30" s="106"/>
      <c r="BJ30" s="117">
        <f t="shared" si="14"/>
        <v>6</v>
      </c>
      <c r="BK30" s="106"/>
      <c r="BL30" s="106">
        <v>10</v>
      </c>
      <c r="BM30" s="106"/>
      <c r="BN30" s="118">
        <f t="shared" si="15"/>
        <v>10</v>
      </c>
      <c r="BO30" s="120"/>
      <c r="BP30" s="217">
        <f t="shared" si="16"/>
        <v>1</v>
      </c>
      <c r="BQ30" s="106">
        <v>6</v>
      </c>
      <c r="BR30" s="106">
        <v>7</v>
      </c>
      <c r="BS30" s="106">
        <v>6</v>
      </c>
      <c r="BT30" s="106">
        <v>6</v>
      </c>
      <c r="BU30" s="106">
        <v>4</v>
      </c>
      <c r="BV30" s="106">
        <v>5</v>
      </c>
      <c r="BW30" s="106">
        <v>6</v>
      </c>
      <c r="BX30" s="106">
        <v>6</v>
      </c>
      <c r="BY30" s="106"/>
      <c r="BZ30" s="106"/>
      <c r="CA30" s="117">
        <f t="shared" si="17"/>
        <v>5.75</v>
      </c>
      <c r="CB30" s="245">
        <v>5</v>
      </c>
      <c r="CC30" s="245">
        <v>5</v>
      </c>
      <c r="CD30" s="245"/>
      <c r="CE30" s="245">
        <v>7</v>
      </c>
      <c r="CF30" s="245">
        <v>7</v>
      </c>
      <c r="CG30" s="245">
        <v>4</v>
      </c>
      <c r="CH30" s="245">
        <v>4</v>
      </c>
      <c r="CI30" s="245"/>
      <c r="CJ30" s="245"/>
      <c r="CK30" s="245">
        <v>6</v>
      </c>
      <c r="CL30" s="245"/>
      <c r="CM30" s="117">
        <f t="shared" si="18"/>
        <v>5.4285714285714288</v>
      </c>
      <c r="CN30" s="106"/>
      <c r="CO30" s="106">
        <v>6</v>
      </c>
      <c r="CP30" s="106"/>
      <c r="CQ30" s="106">
        <v>8</v>
      </c>
      <c r="CR30" s="106">
        <v>6</v>
      </c>
      <c r="CS30" s="106"/>
      <c r="CT30" s="117">
        <f t="shared" si="19"/>
        <v>6.666666666666667</v>
      </c>
      <c r="CU30" s="245"/>
      <c r="CV30" s="245">
        <v>7</v>
      </c>
      <c r="CW30" s="245">
        <v>7</v>
      </c>
      <c r="CX30" s="245">
        <v>6</v>
      </c>
      <c r="CY30" s="245">
        <v>9</v>
      </c>
      <c r="CZ30" s="245"/>
      <c r="DA30" s="245"/>
      <c r="DB30" s="245"/>
      <c r="DC30" s="245"/>
      <c r="DD30" s="245"/>
      <c r="DE30" s="245"/>
      <c r="DF30" s="245"/>
      <c r="DG30" s="117">
        <f t="shared" si="20"/>
        <v>7.25</v>
      </c>
      <c r="DH30" s="106"/>
      <c r="DI30" s="245">
        <v>8</v>
      </c>
      <c r="DJ30" s="106"/>
      <c r="DK30" s="118">
        <f t="shared" si="21"/>
        <v>8</v>
      </c>
      <c r="DL30" s="169"/>
      <c r="DM30" s="217">
        <f t="shared" si="22"/>
        <v>1</v>
      </c>
      <c r="DN30" s="245">
        <v>7</v>
      </c>
      <c r="DO30" s="245">
        <v>8</v>
      </c>
      <c r="DP30" s="245">
        <v>7</v>
      </c>
      <c r="DQ30" s="245">
        <v>5</v>
      </c>
      <c r="DR30" s="245">
        <v>5</v>
      </c>
      <c r="DS30" s="245">
        <v>7</v>
      </c>
      <c r="DT30" s="245">
        <v>6</v>
      </c>
      <c r="DU30" s="245">
        <v>8</v>
      </c>
      <c r="DV30" s="245"/>
      <c r="DW30" s="245"/>
      <c r="DX30" s="117">
        <f t="shared" si="23"/>
        <v>6.625</v>
      </c>
      <c r="DY30" s="245">
        <v>4</v>
      </c>
      <c r="DZ30" s="245">
        <v>4</v>
      </c>
      <c r="EA30" s="245"/>
      <c r="EB30" s="245"/>
      <c r="EC30" s="245"/>
      <c r="ED30" s="245">
        <v>7</v>
      </c>
      <c r="EE30" s="245">
        <v>4</v>
      </c>
      <c r="EF30" s="245">
        <v>7</v>
      </c>
      <c r="EG30" s="245">
        <v>7</v>
      </c>
      <c r="EH30" s="245">
        <v>7</v>
      </c>
      <c r="EI30" s="245" t="s">
        <v>645</v>
      </c>
      <c r="EJ30" s="117">
        <f t="shared" si="24"/>
        <v>5.7142857142857144</v>
      </c>
      <c r="EK30" s="106">
        <v>6</v>
      </c>
      <c r="EL30" s="106"/>
      <c r="EM30" s="106"/>
      <c r="EN30" s="106"/>
      <c r="EO30" s="106"/>
      <c r="EP30" s="106"/>
      <c r="EQ30" s="117">
        <f t="shared" si="25"/>
        <v>6</v>
      </c>
      <c r="ER30" s="245">
        <v>9</v>
      </c>
      <c r="ES30" s="245">
        <v>9</v>
      </c>
      <c r="ET30" s="245">
        <v>10</v>
      </c>
      <c r="EU30" s="245"/>
      <c r="EV30" s="245"/>
      <c r="EW30" s="245"/>
      <c r="EX30" s="245"/>
      <c r="EY30" s="245"/>
      <c r="EZ30" s="245"/>
      <c r="FA30" s="245"/>
      <c r="FB30" s="245"/>
      <c r="FC30" s="245"/>
      <c r="FD30" s="117">
        <f t="shared" si="26"/>
        <v>9.3333333333333339</v>
      </c>
      <c r="FE30" s="245"/>
      <c r="FF30" s="245">
        <v>7</v>
      </c>
      <c r="FG30" s="245"/>
      <c r="FH30" s="118">
        <f t="shared" si="27"/>
        <v>7</v>
      </c>
      <c r="FI30" s="120"/>
      <c r="FJ30" s="223">
        <f t="shared" si="28"/>
        <v>1</v>
      </c>
      <c r="FK30" s="106">
        <v>7</v>
      </c>
      <c r="FL30" s="106">
        <v>7</v>
      </c>
      <c r="FM30" s="106">
        <v>7</v>
      </c>
      <c r="FN30" s="106">
        <v>7</v>
      </c>
      <c r="FO30" s="106">
        <v>7</v>
      </c>
      <c r="FP30" s="106">
        <v>7</v>
      </c>
      <c r="FQ30" s="106"/>
      <c r="FR30" s="106">
        <v>8</v>
      </c>
      <c r="FS30" s="106">
        <v>9</v>
      </c>
      <c r="FT30" s="106"/>
      <c r="FU30" s="117">
        <f t="shared" si="29"/>
        <v>7.375</v>
      </c>
      <c r="FV30" s="106">
        <v>5</v>
      </c>
      <c r="FW30" s="106">
        <v>5</v>
      </c>
      <c r="FX30" s="106"/>
      <c r="FY30" s="106">
        <v>7</v>
      </c>
      <c r="FZ30" s="106"/>
      <c r="GA30" s="106">
        <v>7</v>
      </c>
      <c r="GB30" s="106">
        <v>7</v>
      </c>
      <c r="GC30" s="106"/>
      <c r="GD30" s="106">
        <v>7</v>
      </c>
      <c r="GE30" s="106">
        <v>8</v>
      </c>
      <c r="GF30" s="106" t="s">
        <v>830</v>
      </c>
      <c r="GG30" s="117">
        <f t="shared" si="30"/>
        <v>6.5714285714285712</v>
      </c>
      <c r="GH30" s="106">
        <v>6</v>
      </c>
      <c r="GI30" s="106">
        <v>8</v>
      </c>
      <c r="GJ30" s="106">
        <v>6</v>
      </c>
      <c r="GK30" s="106"/>
      <c r="GL30" s="106">
        <v>8</v>
      </c>
      <c r="GM30" s="106"/>
      <c r="GN30" s="117">
        <f t="shared" si="31"/>
        <v>7</v>
      </c>
      <c r="GO30" s="106">
        <v>10</v>
      </c>
      <c r="GP30" s="106">
        <v>10</v>
      </c>
      <c r="GQ30" s="106">
        <v>10</v>
      </c>
      <c r="GR30" s="106">
        <v>10</v>
      </c>
      <c r="GS30" s="106">
        <v>8</v>
      </c>
      <c r="GT30" s="106"/>
      <c r="GU30" s="106"/>
      <c r="GV30" s="106"/>
      <c r="GW30" s="106"/>
      <c r="GX30" s="106"/>
      <c r="GY30" s="106"/>
      <c r="GZ30" s="106"/>
      <c r="HA30" s="117">
        <f t="shared" si="32"/>
        <v>9.6</v>
      </c>
      <c r="HB30" s="106"/>
      <c r="HC30" s="106">
        <v>7</v>
      </c>
      <c r="HD30" s="106">
        <v>7</v>
      </c>
      <c r="HE30" s="118">
        <f t="shared" si="33"/>
        <v>7</v>
      </c>
      <c r="HF30" s="187"/>
      <c r="HG30" s="217">
        <v>1</v>
      </c>
      <c r="HH30" s="190">
        <v>7</v>
      </c>
      <c r="HI30" s="190">
        <v>7</v>
      </c>
      <c r="HJ30" s="190"/>
      <c r="HK30" s="190">
        <v>6</v>
      </c>
      <c r="HL30" s="190">
        <v>9</v>
      </c>
      <c r="HM30" s="190"/>
      <c r="HN30" s="106"/>
      <c r="HO30" s="106"/>
      <c r="HP30" s="106"/>
      <c r="HQ30" s="106"/>
      <c r="HR30" s="117">
        <f t="shared" si="34"/>
        <v>7.25</v>
      </c>
      <c r="HS30" s="190">
        <v>5</v>
      </c>
      <c r="HT30" s="190">
        <v>5</v>
      </c>
      <c r="HU30" s="190"/>
      <c r="HV30" s="190">
        <v>7</v>
      </c>
      <c r="HW30" s="106"/>
      <c r="HX30" s="190">
        <v>6</v>
      </c>
      <c r="HY30" s="190"/>
      <c r="HZ30" s="106"/>
      <c r="IA30" s="106">
        <v>9</v>
      </c>
      <c r="IB30" s="106"/>
      <c r="IC30" s="190">
        <v>7</v>
      </c>
      <c r="ID30" s="117">
        <f t="shared" si="35"/>
        <v>6.4</v>
      </c>
      <c r="IE30" s="190">
        <v>8</v>
      </c>
      <c r="IF30" s="106">
        <v>8</v>
      </c>
      <c r="IG30" s="106">
        <v>9</v>
      </c>
      <c r="IH30" s="106"/>
      <c r="II30" s="106">
        <v>10</v>
      </c>
      <c r="IJ30" s="106"/>
      <c r="IK30" s="117">
        <f t="shared" si="36"/>
        <v>8.75</v>
      </c>
      <c r="IL30" s="190">
        <v>10</v>
      </c>
      <c r="IM30" s="190">
        <v>10</v>
      </c>
      <c r="IN30" s="106">
        <v>9</v>
      </c>
      <c r="IO30" s="106">
        <v>9</v>
      </c>
      <c r="IP30" s="106">
        <v>8</v>
      </c>
      <c r="IQ30" s="106"/>
      <c r="IR30" s="106"/>
      <c r="IS30" s="106"/>
      <c r="IT30" s="106"/>
      <c r="IU30" s="106">
        <v>8</v>
      </c>
      <c r="IV30" s="106"/>
      <c r="IW30" s="106"/>
      <c r="IX30" s="208">
        <f t="shared" si="37"/>
        <v>9</v>
      </c>
      <c r="IY30" s="190"/>
      <c r="IZ30" s="190">
        <v>8</v>
      </c>
      <c r="JA30" s="106"/>
      <c r="JB30" s="118">
        <f t="shared" si="38"/>
        <v>8</v>
      </c>
      <c r="JC30" s="120"/>
      <c r="JD30" s="217">
        <f t="shared" si="39"/>
        <v>1</v>
      </c>
      <c r="JE30" s="190"/>
      <c r="JF30" s="106"/>
      <c r="JG30" s="106"/>
      <c r="JH30" s="190"/>
      <c r="JI30" s="190"/>
      <c r="JJ30" s="190"/>
      <c r="JK30" s="106"/>
      <c r="JL30" s="106"/>
      <c r="JM30" s="190"/>
      <c r="JN30" s="106"/>
      <c r="JO30" s="117">
        <f t="shared" si="40"/>
        <v>0</v>
      </c>
      <c r="JP30" s="190"/>
      <c r="JQ30" s="190"/>
      <c r="JR30" s="190"/>
      <c r="JS30" s="190"/>
      <c r="JT30" s="106"/>
      <c r="JU30" s="190"/>
      <c r="JV30" s="190"/>
      <c r="JW30" s="106"/>
      <c r="JX30" s="106"/>
      <c r="JY30" s="106"/>
      <c r="JZ30" s="190"/>
      <c r="KA30" s="121">
        <f t="shared" si="41"/>
        <v>0</v>
      </c>
      <c r="KB30" s="190"/>
      <c r="KC30" s="106"/>
      <c r="KD30" s="106"/>
      <c r="KE30" s="106"/>
      <c r="KF30" s="106"/>
      <c r="KG30" s="106"/>
      <c r="KH30" s="117">
        <f t="shared" si="42"/>
        <v>0</v>
      </c>
      <c r="KI30" s="190"/>
      <c r="KJ30" s="190"/>
      <c r="KK30" s="106"/>
      <c r="KL30" s="106"/>
      <c r="KM30" s="106"/>
      <c r="KN30" s="106"/>
      <c r="KO30" s="106"/>
      <c r="KP30" s="106"/>
      <c r="KQ30" s="106"/>
      <c r="KR30" s="106"/>
      <c r="KS30" s="106"/>
      <c r="KT30" s="106"/>
      <c r="KU30" s="117">
        <f t="shared" si="43"/>
        <v>0</v>
      </c>
      <c r="KV30" s="190"/>
      <c r="KW30" s="190"/>
      <c r="KX30" s="106"/>
      <c r="KY30" s="118">
        <f t="shared" si="44"/>
        <v>0</v>
      </c>
      <c r="KZ30" s="120"/>
      <c r="LA30" s="217">
        <f t="shared" si="45"/>
        <v>1</v>
      </c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17">
        <f t="shared" si="46"/>
        <v>0</v>
      </c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17">
        <f t="shared" si="47"/>
        <v>0</v>
      </c>
      <c r="LY30" s="106"/>
      <c r="LZ30" s="106"/>
      <c r="MA30" s="106"/>
      <c r="MB30" s="106"/>
      <c r="MC30" s="106"/>
      <c r="MD30" s="106"/>
      <c r="ME30" s="117">
        <f t="shared" si="48"/>
        <v>0</v>
      </c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17">
        <f t="shared" si="49"/>
        <v>0</v>
      </c>
      <c r="MS30" s="106"/>
      <c r="MT30" s="106"/>
      <c r="MU30" s="106"/>
      <c r="MV30" s="118">
        <f t="shared" si="50"/>
        <v>0</v>
      </c>
      <c r="MW30" s="120"/>
      <c r="MX30" s="217">
        <f t="shared" si="51"/>
        <v>1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2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3"/>
        <v>0</v>
      </c>
      <c r="NV30" s="106"/>
      <c r="NW30" s="106"/>
      <c r="NX30" s="106"/>
      <c r="NY30" s="106"/>
      <c r="NZ30" s="106"/>
      <c r="OA30" s="106"/>
      <c r="OB30" s="117">
        <f t="shared" si="54"/>
        <v>0</v>
      </c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17">
        <f t="shared" si="55"/>
        <v>0</v>
      </c>
      <c r="OP30" s="106"/>
      <c r="OQ30" s="106"/>
      <c r="OR30" s="106"/>
      <c r="OS30" s="118">
        <f t="shared" si="56"/>
        <v>0</v>
      </c>
      <c r="OT30" s="120"/>
      <c r="OU30" s="217">
        <f t="shared" si="57"/>
        <v>1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8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59"/>
        <v>0</v>
      </c>
      <c r="PS30" s="106"/>
      <c r="PT30" s="106"/>
      <c r="PU30" s="106"/>
      <c r="PV30" s="106"/>
      <c r="PW30" s="106"/>
      <c r="PX30" s="106"/>
      <c r="PY30" s="117">
        <f t="shared" si="60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1"/>
        <v>0</v>
      </c>
      <c r="QM30" s="106"/>
      <c r="QN30" s="106"/>
      <c r="QO30" s="106"/>
      <c r="QP30" s="118">
        <f t="shared" si="62"/>
        <v>0</v>
      </c>
      <c r="QQ30" s="120"/>
    </row>
    <row r="31" spans="1:459" ht="15.75" x14ac:dyDescent="0.25">
      <c r="A31" s="63">
        <v>1</v>
      </c>
      <c r="B31" s="147">
        <v>26</v>
      </c>
      <c r="C31" s="304" t="s">
        <v>447</v>
      </c>
      <c r="D31" s="420">
        <v>5</v>
      </c>
      <c r="E31" s="420">
        <v>5</v>
      </c>
      <c r="F31" s="420">
        <v>6</v>
      </c>
      <c r="G31" s="420">
        <v>5</v>
      </c>
      <c r="H31" s="420">
        <v>4</v>
      </c>
      <c r="I31" s="421">
        <v>4</v>
      </c>
      <c r="J31" s="397">
        <f>(D31+E31+F31+G31+H31+I31)/$J$3</f>
        <v>4.833333333333333</v>
      </c>
      <c r="K31" s="422">
        <v>5</v>
      </c>
      <c r="L31" s="422">
        <v>4</v>
      </c>
      <c r="M31" s="422">
        <v>4</v>
      </c>
      <c r="N31" s="422">
        <v>3</v>
      </c>
      <c r="O31" s="422">
        <v>4</v>
      </c>
      <c r="P31" s="422">
        <v>5</v>
      </c>
      <c r="Q31" s="422">
        <v>6</v>
      </c>
      <c r="R31" s="397">
        <f t="shared" si="9"/>
        <v>4.4285714285714288</v>
      </c>
      <c r="S31" s="329">
        <f t="shared" si="10"/>
        <v>1</v>
      </c>
      <c r="T31" s="106">
        <v>5</v>
      </c>
      <c r="U31" s="106">
        <v>5</v>
      </c>
      <c r="V31" s="106">
        <v>5</v>
      </c>
      <c r="W31" s="106">
        <v>5</v>
      </c>
      <c r="X31" s="106">
        <v>4</v>
      </c>
      <c r="Y31" s="106">
        <v>4</v>
      </c>
      <c r="Z31" s="106">
        <v>4</v>
      </c>
      <c r="AA31" s="106">
        <v>6</v>
      </c>
      <c r="AB31" s="106"/>
      <c r="AC31" s="106"/>
      <c r="AD31" s="117">
        <f t="shared" si="11"/>
        <v>4.75</v>
      </c>
      <c r="AE31" s="106">
        <v>5</v>
      </c>
      <c r="AF31" s="106">
        <v>5</v>
      </c>
      <c r="AG31" s="106"/>
      <c r="AH31" s="106">
        <v>7</v>
      </c>
      <c r="AI31" s="106">
        <v>8</v>
      </c>
      <c r="AJ31" s="106">
        <v>5</v>
      </c>
      <c r="AK31" s="106">
        <v>5</v>
      </c>
      <c r="AL31" s="106"/>
      <c r="AM31" s="106"/>
      <c r="AN31" s="106">
        <v>6</v>
      </c>
      <c r="AO31" s="106"/>
      <c r="AP31" s="117">
        <f t="shared" si="12"/>
        <v>5.8571428571428568</v>
      </c>
      <c r="AQ31" s="106"/>
      <c r="AR31" s="106"/>
      <c r="AS31" s="106">
        <v>4</v>
      </c>
      <c r="AT31" s="106"/>
      <c r="AU31" s="106"/>
      <c r="AV31" s="106"/>
      <c r="AW31" s="117">
        <f t="shared" si="13"/>
        <v>4</v>
      </c>
      <c r="AX31" s="106">
        <v>7</v>
      </c>
      <c r="AY31" s="106"/>
      <c r="AZ31" s="106">
        <v>6</v>
      </c>
      <c r="BA31" s="106">
        <v>8</v>
      </c>
      <c r="BB31" s="106">
        <v>7</v>
      </c>
      <c r="BC31" s="106">
        <v>4</v>
      </c>
      <c r="BD31" s="106"/>
      <c r="BE31" s="106"/>
      <c r="BF31" s="106"/>
      <c r="BG31" s="106"/>
      <c r="BH31" s="106"/>
      <c r="BI31" s="106"/>
      <c r="BJ31" s="117">
        <f t="shared" si="14"/>
        <v>6.4</v>
      </c>
      <c r="BK31" s="106"/>
      <c r="BL31" s="106">
        <v>11</v>
      </c>
      <c r="BM31" s="106"/>
      <c r="BN31" s="118">
        <f t="shared" si="15"/>
        <v>11</v>
      </c>
      <c r="BO31" s="120"/>
      <c r="BP31" s="217">
        <f t="shared" si="16"/>
        <v>1</v>
      </c>
      <c r="BQ31" s="106">
        <v>5</v>
      </c>
      <c r="BR31" s="106">
        <v>5</v>
      </c>
      <c r="BS31" s="106">
        <v>5</v>
      </c>
      <c r="BT31" s="106">
        <v>6</v>
      </c>
      <c r="BU31" s="106">
        <v>5</v>
      </c>
      <c r="BV31" s="106">
        <v>6</v>
      </c>
      <c r="BW31" s="106">
        <v>5</v>
      </c>
      <c r="BX31" s="106">
        <v>6</v>
      </c>
      <c r="BY31" s="106"/>
      <c r="BZ31" s="106"/>
      <c r="CA31" s="117">
        <f t="shared" si="17"/>
        <v>5.375</v>
      </c>
      <c r="CB31" s="106">
        <v>5</v>
      </c>
      <c r="CC31" s="106">
        <v>5</v>
      </c>
      <c r="CD31" s="106"/>
      <c r="CE31" s="106">
        <v>8</v>
      </c>
      <c r="CF31" s="106">
        <v>8</v>
      </c>
      <c r="CG31" s="106">
        <v>6</v>
      </c>
      <c r="CH31" s="106">
        <v>6</v>
      </c>
      <c r="CI31" s="106"/>
      <c r="CJ31" s="106"/>
      <c r="CK31" s="106">
        <v>6</v>
      </c>
      <c r="CL31" s="106"/>
      <c r="CM31" s="117">
        <f t="shared" si="18"/>
        <v>6.2857142857142856</v>
      </c>
      <c r="CN31" s="106"/>
      <c r="CO31" s="106">
        <v>6</v>
      </c>
      <c r="CP31" s="106"/>
      <c r="CQ31" s="106">
        <v>8</v>
      </c>
      <c r="CR31" s="106">
        <v>6</v>
      </c>
      <c r="CS31" s="106"/>
      <c r="CT31" s="117">
        <f t="shared" si="19"/>
        <v>6.666666666666667</v>
      </c>
      <c r="CU31" s="245"/>
      <c r="CV31" s="245">
        <v>8</v>
      </c>
      <c r="CW31" s="245">
        <v>8</v>
      </c>
      <c r="CX31" s="245">
        <v>9</v>
      </c>
      <c r="CY31" s="245">
        <v>8</v>
      </c>
      <c r="CZ31" s="245"/>
      <c r="DA31" s="245"/>
      <c r="DB31" s="245"/>
      <c r="DC31" s="245"/>
      <c r="DD31" s="245"/>
      <c r="DE31" s="245"/>
      <c r="DF31" s="245"/>
      <c r="DG31" s="117">
        <f t="shared" si="20"/>
        <v>8.25</v>
      </c>
      <c r="DH31" s="106"/>
      <c r="DI31" s="245">
        <v>9</v>
      </c>
      <c r="DJ31" s="106"/>
      <c r="DK31" s="118">
        <f t="shared" si="21"/>
        <v>9</v>
      </c>
      <c r="DL31" s="169"/>
      <c r="DM31" s="217">
        <f t="shared" si="22"/>
        <v>1</v>
      </c>
      <c r="DN31" s="106">
        <v>5</v>
      </c>
      <c r="DO31" s="106">
        <v>6</v>
      </c>
      <c r="DP31" s="106">
        <v>6</v>
      </c>
      <c r="DQ31" s="106">
        <v>7</v>
      </c>
      <c r="DR31" s="106">
        <v>5</v>
      </c>
      <c r="DS31" s="106">
        <v>6</v>
      </c>
      <c r="DT31" s="106">
        <v>6</v>
      </c>
      <c r="DU31" s="106">
        <v>6</v>
      </c>
      <c r="DV31" s="106"/>
      <c r="DW31" s="106"/>
      <c r="DX31" s="117">
        <f t="shared" si="23"/>
        <v>5.875</v>
      </c>
      <c r="DY31" s="245">
        <v>3</v>
      </c>
      <c r="DZ31" s="245">
        <v>3</v>
      </c>
      <c r="EA31" s="245"/>
      <c r="EB31" s="245"/>
      <c r="EC31" s="245"/>
      <c r="ED31" s="245">
        <v>6</v>
      </c>
      <c r="EE31" s="245">
        <v>6</v>
      </c>
      <c r="EF31" s="245">
        <v>6</v>
      </c>
      <c r="EG31" s="245">
        <v>6</v>
      </c>
      <c r="EH31" s="245">
        <v>6</v>
      </c>
      <c r="EI31" s="245">
        <v>10</v>
      </c>
      <c r="EJ31" s="117">
        <f t="shared" si="24"/>
        <v>5.1428571428571432</v>
      </c>
      <c r="EK31" s="106">
        <v>5</v>
      </c>
      <c r="EL31" s="106"/>
      <c r="EM31" s="106"/>
      <c r="EN31" s="106"/>
      <c r="EO31" s="106"/>
      <c r="EP31" s="106"/>
      <c r="EQ31" s="117">
        <f t="shared" si="25"/>
        <v>5</v>
      </c>
      <c r="ER31" s="245">
        <v>9</v>
      </c>
      <c r="ES31" s="245">
        <v>8</v>
      </c>
      <c r="ET31" s="245">
        <v>9</v>
      </c>
      <c r="EU31" s="245"/>
      <c r="EV31" s="245"/>
      <c r="EW31" s="245"/>
      <c r="EX31" s="245"/>
      <c r="EY31" s="245"/>
      <c r="EZ31" s="245"/>
      <c r="FA31" s="245"/>
      <c r="FB31" s="245"/>
      <c r="FC31" s="245"/>
      <c r="FD31" s="117">
        <f t="shared" si="26"/>
        <v>8.6666666666666661</v>
      </c>
      <c r="FE31" s="245"/>
      <c r="FF31" s="245">
        <v>10</v>
      </c>
      <c r="FG31" s="245"/>
      <c r="FH31" s="118">
        <f t="shared" si="27"/>
        <v>10</v>
      </c>
      <c r="FI31" s="120"/>
      <c r="FJ31" s="223">
        <f t="shared" si="28"/>
        <v>1</v>
      </c>
      <c r="FK31" s="106">
        <v>5</v>
      </c>
      <c r="FL31" s="106">
        <v>6</v>
      </c>
      <c r="FM31" s="106">
        <v>7</v>
      </c>
      <c r="FN31" s="106">
        <v>7</v>
      </c>
      <c r="FO31" s="106">
        <v>6</v>
      </c>
      <c r="FP31" s="106">
        <v>6</v>
      </c>
      <c r="FQ31" s="106"/>
      <c r="FR31" s="106">
        <v>7</v>
      </c>
      <c r="FS31" s="106">
        <v>6</v>
      </c>
      <c r="FT31" s="106"/>
      <c r="FU31" s="117">
        <f t="shared" si="29"/>
        <v>6.25</v>
      </c>
      <c r="FV31" s="106">
        <v>5</v>
      </c>
      <c r="FW31" s="106">
        <v>5</v>
      </c>
      <c r="FX31" s="106"/>
      <c r="FY31" s="106">
        <v>6</v>
      </c>
      <c r="FZ31" s="106"/>
      <c r="GA31" s="106">
        <v>6</v>
      </c>
      <c r="GB31" s="106">
        <v>7</v>
      </c>
      <c r="GC31" s="106"/>
      <c r="GD31" s="106">
        <v>6</v>
      </c>
      <c r="GE31" s="106">
        <v>7</v>
      </c>
      <c r="GF31" s="106">
        <v>10</v>
      </c>
      <c r="GG31" s="117">
        <f t="shared" si="30"/>
        <v>6</v>
      </c>
      <c r="GH31" s="106">
        <v>6</v>
      </c>
      <c r="GI31" s="106">
        <v>7</v>
      </c>
      <c r="GJ31" s="106">
        <v>6</v>
      </c>
      <c r="GK31" s="106"/>
      <c r="GL31" s="106">
        <v>7</v>
      </c>
      <c r="GM31" s="106"/>
      <c r="GN31" s="117">
        <f t="shared" si="31"/>
        <v>6.5</v>
      </c>
      <c r="GO31" s="106">
        <v>8</v>
      </c>
      <c r="GP31" s="106">
        <v>8</v>
      </c>
      <c r="GQ31" s="106">
        <v>9</v>
      </c>
      <c r="GR31" s="106">
        <v>8</v>
      </c>
      <c r="GS31" s="106">
        <v>7</v>
      </c>
      <c r="GT31" s="106"/>
      <c r="GU31" s="106"/>
      <c r="GV31" s="106"/>
      <c r="GW31" s="106"/>
      <c r="GX31" s="106"/>
      <c r="GY31" s="106"/>
      <c r="GZ31" s="106"/>
      <c r="HA31" s="117">
        <f t="shared" si="32"/>
        <v>8</v>
      </c>
      <c r="HB31" s="106"/>
      <c r="HC31" s="106">
        <v>9</v>
      </c>
      <c r="HD31" s="106">
        <v>10</v>
      </c>
      <c r="HE31" s="118">
        <f t="shared" si="33"/>
        <v>9.5</v>
      </c>
      <c r="HF31" s="187"/>
      <c r="HG31" s="217">
        <v>1</v>
      </c>
      <c r="HH31" s="190">
        <v>6</v>
      </c>
      <c r="HI31" s="190">
        <v>6</v>
      </c>
      <c r="HJ31" s="190"/>
      <c r="HK31" s="190">
        <v>7</v>
      </c>
      <c r="HL31" s="190">
        <v>6</v>
      </c>
      <c r="HM31" s="190"/>
      <c r="HN31" s="106"/>
      <c r="HO31" s="106"/>
      <c r="HP31" s="106"/>
      <c r="HQ31" s="106"/>
      <c r="HR31" s="117">
        <f t="shared" si="34"/>
        <v>6.25</v>
      </c>
      <c r="HS31" s="190">
        <v>5</v>
      </c>
      <c r="HT31" s="190">
        <v>5</v>
      </c>
      <c r="HU31" s="190"/>
      <c r="HV31" s="190">
        <v>7</v>
      </c>
      <c r="HW31" s="106"/>
      <c r="HX31" s="190">
        <v>6</v>
      </c>
      <c r="HY31" s="190"/>
      <c r="HZ31" s="106"/>
      <c r="IA31" s="106">
        <v>7</v>
      </c>
      <c r="IB31" s="106"/>
      <c r="IC31" s="190">
        <v>11</v>
      </c>
      <c r="ID31" s="117">
        <f t="shared" si="35"/>
        <v>6</v>
      </c>
      <c r="IE31" s="190">
        <v>6</v>
      </c>
      <c r="IF31" s="106">
        <v>7</v>
      </c>
      <c r="IG31" s="106">
        <v>6</v>
      </c>
      <c r="IH31" s="106"/>
      <c r="II31" s="106">
        <v>7</v>
      </c>
      <c r="IJ31" s="106"/>
      <c r="IK31" s="117">
        <f t="shared" si="36"/>
        <v>6.5</v>
      </c>
      <c r="IL31" s="190">
        <v>8</v>
      </c>
      <c r="IM31" s="190">
        <v>7</v>
      </c>
      <c r="IN31" s="106">
        <v>7</v>
      </c>
      <c r="IO31" s="106">
        <v>7</v>
      </c>
      <c r="IP31" s="106">
        <v>7</v>
      </c>
      <c r="IQ31" s="106"/>
      <c r="IR31" s="106"/>
      <c r="IS31" s="106"/>
      <c r="IT31" s="106"/>
      <c r="IU31" s="106">
        <v>7</v>
      </c>
      <c r="IV31" s="106"/>
      <c r="IW31" s="106"/>
      <c r="IX31" s="208">
        <f t="shared" si="37"/>
        <v>7.166666666666667</v>
      </c>
      <c r="IY31" s="190"/>
      <c r="IZ31" s="190">
        <v>8</v>
      </c>
      <c r="JA31" s="106"/>
      <c r="JB31" s="118">
        <f t="shared" si="38"/>
        <v>8</v>
      </c>
      <c r="JC31" s="120"/>
      <c r="JD31" s="217">
        <f t="shared" si="39"/>
        <v>1</v>
      </c>
      <c r="JE31" s="190"/>
      <c r="JF31" s="106"/>
      <c r="JG31" s="106"/>
      <c r="JH31" s="190"/>
      <c r="JI31" s="190"/>
      <c r="JJ31" s="190"/>
      <c r="JK31" s="106"/>
      <c r="JL31" s="106"/>
      <c r="JM31" s="190"/>
      <c r="JN31" s="106"/>
      <c r="JO31" s="117">
        <f t="shared" si="40"/>
        <v>0</v>
      </c>
      <c r="JP31" s="190"/>
      <c r="JQ31" s="190"/>
      <c r="JR31" s="190"/>
      <c r="JS31" s="190"/>
      <c r="JT31" s="106"/>
      <c r="JU31" s="190"/>
      <c r="JV31" s="190"/>
      <c r="JW31" s="106"/>
      <c r="JX31" s="106"/>
      <c r="JY31" s="106"/>
      <c r="JZ31" s="190"/>
      <c r="KA31" s="121">
        <f t="shared" si="41"/>
        <v>0</v>
      </c>
      <c r="KB31" s="190"/>
      <c r="KC31" s="106"/>
      <c r="KD31" s="106"/>
      <c r="KE31" s="106"/>
      <c r="KF31" s="106"/>
      <c r="KG31" s="106"/>
      <c r="KH31" s="117">
        <f t="shared" si="42"/>
        <v>0</v>
      </c>
      <c r="KI31" s="190"/>
      <c r="KJ31" s="190"/>
      <c r="KK31" s="106"/>
      <c r="KL31" s="106"/>
      <c r="KM31" s="106"/>
      <c r="KN31" s="106"/>
      <c r="KO31" s="106"/>
      <c r="KP31" s="106"/>
      <c r="KQ31" s="106"/>
      <c r="KR31" s="106"/>
      <c r="KS31" s="106"/>
      <c r="KT31" s="106"/>
      <c r="KU31" s="117">
        <f t="shared" si="43"/>
        <v>0</v>
      </c>
      <c r="KV31" s="190"/>
      <c r="KW31" s="190"/>
      <c r="KX31" s="106"/>
      <c r="KY31" s="118">
        <f t="shared" si="44"/>
        <v>0</v>
      </c>
      <c r="KZ31" s="120"/>
      <c r="LA31" s="217">
        <f t="shared" si="45"/>
        <v>1</v>
      </c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17">
        <f t="shared" si="46"/>
        <v>0</v>
      </c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17">
        <f t="shared" si="47"/>
        <v>0</v>
      </c>
      <c r="LY31" s="106"/>
      <c r="LZ31" s="106"/>
      <c r="MA31" s="106"/>
      <c r="MB31" s="106"/>
      <c r="MC31" s="106"/>
      <c r="MD31" s="106"/>
      <c r="ME31" s="117">
        <f t="shared" si="48"/>
        <v>0</v>
      </c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17">
        <f t="shared" si="49"/>
        <v>0</v>
      </c>
      <c r="MS31" s="106"/>
      <c r="MT31" s="106"/>
      <c r="MU31" s="106"/>
      <c r="MV31" s="118">
        <f t="shared" si="50"/>
        <v>0</v>
      </c>
      <c r="MW31" s="120"/>
      <c r="MX31" s="217">
        <f t="shared" si="51"/>
        <v>1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2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3"/>
        <v>0</v>
      </c>
      <c r="NV31" s="106"/>
      <c r="NW31" s="106"/>
      <c r="NX31" s="106"/>
      <c r="NY31" s="106"/>
      <c r="NZ31" s="106"/>
      <c r="OA31" s="106"/>
      <c r="OB31" s="117">
        <f t="shared" si="54"/>
        <v>0</v>
      </c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17">
        <f t="shared" si="55"/>
        <v>0</v>
      </c>
      <c r="OP31" s="106"/>
      <c r="OQ31" s="106"/>
      <c r="OR31" s="106"/>
      <c r="OS31" s="118">
        <f t="shared" si="56"/>
        <v>0</v>
      </c>
      <c r="OT31" s="120"/>
      <c r="OU31" s="217">
        <f t="shared" si="57"/>
        <v>1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8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59"/>
        <v>0</v>
      </c>
      <c r="PS31" s="106"/>
      <c r="PT31" s="106"/>
      <c r="PU31" s="106"/>
      <c r="PV31" s="106"/>
      <c r="PW31" s="106"/>
      <c r="PX31" s="106"/>
      <c r="PY31" s="117">
        <f t="shared" si="60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1"/>
        <v>0</v>
      </c>
      <c r="QM31" s="106"/>
      <c r="QN31" s="106"/>
      <c r="QO31" s="106"/>
      <c r="QP31" s="118">
        <f t="shared" si="62"/>
        <v>0</v>
      </c>
      <c r="QQ31" s="120"/>
    </row>
    <row r="32" spans="1:459" x14ac:dyDescent="0.25">
      <c r="A32" s="63"/>
      <c r="B32" s="147"/>
      <c r="C32" s="315"/>
      <c r="D32" s="403"/>
      <c r="E32" s="403"/>
      <c r="F32" s="403"/>
      <c r="G32" s="403"/>
      <c r="H32" s="403"/>
      <c r="I32" s="326"/>
      <c r="J32" s="230">
        <f t="shared" si="8"/>
        <v>0</v>
      </c>
      <c r="K32" s="245"/>
      <c r="L32" s="245"/>
      <c r="M32" s="245"/>
      <c r="N32" s="245"/>
      <c r="O32" s="245"/>
      <c r="P32" s="245"/>
      <c r="Q32" s="245"/>
      <c r="R32" s="132">
        <f t="shared" si="9"/>
        <v>0</v>
      </c>
      <c r="S32" s="329">
        <f t="shared" si="10"/>
        <v>0</v>
      </c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17">
        <f t="shared" si="11"/>
        <v>0</v>
      </c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17">
        <f t="shared" si="12"/>
        <v>0</v>
      </c>
      <c r="AQ32" s="106"/>
      <c r="AR32" s="106"/>
      <c r="AS32" s="106"/>
      <c r="AT32" s="106"/>
      <c r="AU32" s="106"/>
      <c r="AV32" s="106"/>
      <c r="AW32" s="117">
        <f t="shared" si="13"/>
        <v>0</v>
      </c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17">
        <f t="shared" si="14"/>
        <v>0</v>
      </c>
      <c r="BK32" s="106"/>
      <c r="BL32" s="106"/>
      <c r="BM32" s="106"/>
      <c r="BN32" s="118">
        <f t="shared" si="15"/>
        <v>0</v>
      </c>
      <c r="BO32" s="120"/>
      <c r="BP32" s="217">
        <f t="shared" si="16"/>
        <v>0</v>
      </c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17">
        <f t="shared" si="17"/>
        <v>0</v>
      </c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17">
        <f t="shared" si="18"/>
        <v>0</v>
      </c>
      <c r="CN32" s="106"/>
      <c r="CO32" s="106"/>
      <c r="CP32" s="106"/>
      <c r="CQ32" s="106"/>
      <c r="CR32" s="106"/>
      <c r="CS32" s="106"/>
      <c r="CT32" s="117">
        <f t="shared" si="19"/>
        <v>0</v>
      </c>
      <c r="CU32" s="245"/>
      <c r="CV32" s="245"/>
      <c r="CW32" s="245"/>
      <c r="CX32" s="245"/>
      <c r="CY32" s="245"/>
      <c r="CZ32" s="245"/>
      <c r="DA32" s="245"/>
      <c r="DB32" s="245"/>
      <c r="DC32" s="245"/>
      <c r="DD32" s="245"/>
      <c r="DE32" s="245"/>
      <c r="DF32" s="245"/>
      <c r="DG32" s="117">
        <f t="shared" si="20"/>
        <v>0</v>
      </c>
      <c r="DH32" s="106"/>
      <c r="DI32" s="245"/>
      <c r="DJ32" s="106"/>
      <c r="DK32" s="118">
        <f t="shared" si="21"/>
        <v>0</v>
      </c>
      <c r="DL32" s="169"/>
      <c r="DM32" s="217">
        <f t="shared" si="22"/>
        <v>0</v>
      </c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17">
        <f t="shared" si="23"/>
        <v>0</v>
      </c>
      <c r="DY32" s="245"/>
      <c r="DZ32" s="245"/>
      <c r="EA32" s="245"/>
      <c r="EB32" s="245"/>
      <c r="EC32" s="245"/>
      <c r="ED32" s="245"/>
      <c r="EE32" s="245"/>
      <c r="EF32" s="245"/>
      <c r="EG32" s="245"/>
      <c r="EH32" s="245"/>
      <c r="EI32" s="245"/>
      <c r="EJ32" s="117">
        <f t="shared" si="24"/>
        <v>0</v>
      </c>
      <c r="EK32" s="106"/>
      <c r="EL32" s="106"/>
      <c r="EM32" s="106"/>
      <c r="EN32" s="106"/>
      <c r="EO32" s="106"/>
      <c r="EP32" s="106"/>
      <c r="EQ32" s="117">
        <f t="shared" si="25"/>
        <v>0</v>
      </c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117">
        <f t="shared" si="26"/>
        <v>0</v>
      </c>
      <c r="FE32" s="245"/>
      <c r="FF32" s="245"/>
      <c r="FG32" s="245"/>
      <c r="FH32" s="118">
        <f t="shared" si="27"/>
        <v>0</v>
      </c>
      <c r="FI32" s="120"/>
      <c r="FJ32" s="223">
        <f t="shared" si="28"/>
        <v>0</v>
      </c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17">
        <f t="shared" si="29"/>
        <v>0</v>
      </c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17">
        <f t="shared" si="30"/>
        <v>0</v>
      </c>
      <c r="GH32" s="106"/>
      <c r="GI32" s="106"/>
      <c r="GJ32" s="106"/>
      <c r="GK32" s="106"/>
      <c r="GL32" s="106"/>
      <c r="GM32" s="106"/>
      <c r="GN32" s="117">
        <f t="shared" si="31"/>
        <v>0</v>
      </c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17">
        <f t="shared" si="32"/>
        <v>0</v>
      </c>
      <c r="HB32" s="106"/>
      <c r="HC32" s="106"/>
      <c r="HD32" s="106"/>
      <c r="HE32" s="118">
        <f t="shared" si="33"/>
        <v>0</v>
      </c>
      <c r="HF32" s="120"/>
      <c r="HG32" s="217">
        <f t="shared" ref="HG32:HG34" si="63">FJ32</f>
        <v>0</v>
      </c>
      <c r="HH32" s="193"/>
      <c r="HI32" s="193"/>
      <c r="HJ32" s="193"/>
      <c r="HK32" s="193"/>
      <c r="HL32" s="193"/>
      <c r="HM32" s="193"/>
      <c r="HN32" s="193"/>
      <c r="HO32" s="193"/>
      <c r="HP32" s="193"/>
      <c r="HQ32" s="193"/>
      <c r="HR32" s="204">
        <f t="shared" si="34"/>
        <v>0</v>
      </c>
      <c r="HS32" s="193"/>
      <c r="HT32" s="193"/>
      <c r="HU32" s="193"/>
      <c r="HV32" s="193"/>
      <c r="HW32" s="193"/>
      <c r="HX32" s="193"/>
      <c r="HY32" s="193"/>
      <c r="HZ32" s="193"/>
      <c r="IA32" s="193"/>
      <c r="IB32" s="193"/>
      <c r="IC32" s="193"/>
      <c r="ID32" s="117">
        <f t="shared" si="35"/>
        <v>0</v>
      </c>
      <c r="IE32" s="193"/>
      <c r="IF32" s="193"/>
      <c r="IG32" s="193"/>
      <c r="IH32" s="193"/>
      <c r="II32" s="193"/>
      <c r="IJ32" s="193"/>
      <c r="IK32" s="209">
        <f t="shared" si="36"/>
        <v>0</v>
      </c>
      <c r="IL32" s="193"/>
      <c r="IM32" s="193"/>
      <c r="IN32" s="193"/>
      <c r="IO32" s="193"/>
      <c r="IP32" s="193"/>
      <c r="IQ32" s="106"/>
      <c r="IR32" s="106"/>
      <c r="IS32" s="106"/>
      <c r="IT32" s="106"/>
      <c r="IU32" s="106"/>
      <c r="IV32" s="106"/>
      <c r="IW32" s="106"/>
      <c r="IX32" s="208">
        <f t="shared" si="37"/>
        <v>0</v>
      </c>
      <c r="IY32" s="106"/>
      <c r="IZ32" s="106"/>
      <c r="JA32" s="106"/>
      <c r="JB32" s="118">
        <f t="shared" si="38"/>
        <v>0</v>
      </c>
      <c r="JC32" s="120"/>
      <c r="JD32" s="217">
        <f t="shared" si="39"/>
        <v>0</v>
      </c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17">
        <f t="shared" si="40"/>
        <v>0</v>
      </c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21">
        <f t="shared" si="41"/>
        <v>0</v>
      </c>
      <c r="KB32" s="106"/>
      <c r="KC32" s="106"/>
      <c r="KD32" s="106"/>
      <c r="KE32" s="106"/>
      <c r="KF32" s="106"/>
      <c r="KG32" s="106"/>
      <c r="KH32" s="117">
        <f t="shared" si="42"/>
        <v>0</v>
      </c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17">
        <f t="shared" si="43"/>
        <v>0</v>
      </c>
      <c r="KV32" s="106"/>
      <c r="KW32" s="106"/>
      <c r="KX32" s="106"/>
      <c r="KY32" s="118">
        <f t="shared" si="44"/>
        <v>0</v>
      </c>
      <c r="KZ32" s="120"/>
      <c r="LA32" s="217">
        <f t="shared" si="45"/>
        <v>0</v>
      </c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17">
        <f t="shared" si="46"/>
        <v>0</v>
      </c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17">
        <f t="shared" si="47"/>
        <v>0</v>
      </c>
      <c r="LY32" s="106"/>
      <c r="LZ32" s="106"/>
      <c r="MA32" s="106"/>
      <c r="MB32" s="106"/>
      <c r="MC32" s="106"/>
      <c r="MD32" s="106"/>
      <c r="ME32" s="117">
        <f t="shared" si="48"/>
        <v>0</v>
      </c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17">
        <f t="shared" si="49"/>
        <v>0</v>
      </c>
      <c r="MS32" s="106"/>
      <c r="MT32" s="106"/>
      <c r="MU32" s="106"/>
      <c r="MV32" s="118">
        <f t="shared" si="50"/>
        <v>0</v>
      </c>
      <c r="MW32" s="120"/>
      <c r="MX32" s="217">
        <f t="shared" si="51"/>
        <v>0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2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3"/>
        <v>0</v>
      </c>
      <c r="NV32" s="106"/>
      <c r="NW32" s="106"/>
      <c r="NX32" s="106"/>
      <c r="NY32" s="106"/>
      <c r="NZ32" s="106"/>
      <c r="OA32" s="106"/>
      <c r="OB32" s="117">
        <f t="shared" si="54"/>
        <v>0</v>
      </c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17">
        <f t="shared" si="55"/>
        <v>0</v>
      </c>
      <c r="OP32" s="106"/>
      <c r="OQ32" s="106"/>
      <c r="OR32" s="106"/>
      <c r="OS32" s="118">
        <f t="shared" si="56"/>
        <v>0</v>
      </c>
      <c r="OT32" s="120"/>
      <c r="OU32" s="217">
        <f t="shared" si="57"/>
        <v>0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8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59"/>
        <v>0</v>
      </c>
      <c r="PS32" s="106"/>
      <c r="PT32" s="106"/>
      <c r="PU32" s="106"/>
      <c r="PV32" s="106"/>
      <c r="PW32" s="106"/>
      <c r="PX32" s="106"/>
      <c r="PY32" s="117">
        <f t="shared" si="60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1"/>
        <v>0</v>
      </c>
      <c r="QM32" s="106"/>
      <c r="QN32" s="106"/>
      <c r="QO32" s="106"/>
      <c r="QP32" s="118">
        <f t="shared" si="62"/>
        <v>0</v>
      </c>
      <c r="QQ32" s="120"/>
    </row>
    <row r="33" spans="1:459" x14ac:dyDescent="0.25">
      <c r="A33" s="63"/>
      <c r="B33" s="147"/>
      <c r="C33" s="105"/>
      <c r="D33" s="403"/>
      <c r="E33" s="403"/>
      <c r="F33" s="403"/>
      <c r="G33" s="403"/>
      <c r="H33" s="403"/>
      <c r="I33" s="326"/>
      <c r="J33" s="230">
        <f t="shared" si="8"/>
        <v>0</v>
      </c>
      <c r="K33" s="106"/>
      <c r="L33" s="106"/>
      <c r="M33" s="106"/>
      <c r="N33" s="106"/>
      <c r="O33" s="106"/>
      <c r="P33" s="106"/>
      <c r="Q33" s="106"/>
      <c r="R33" s="132">
        <f t="shared" si="9"/>
        <v>0</v>
      </c>
      <c r="S33" s="329">
        <f t="shared" si="10"/>
        <v>0</v>
      </c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17">
        <f t="shared" si="11"/>
        <v>0</v>
      </c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17">
        <f t="shared" si="12"/>
        <v>0</v>
      </c>
      <c r="AQ33" s="106"/>
      <c r="AR33" s="106"/>
      <c r="AS33" s="106"/>
      <c r="AT33" s="106"/>
      <c r="AU33" s="106"/>
      <c r="AV33" s="106"/>
      <c r="AW33" s="117">
        <f t="shared" si="13"/>
        <v>0</v>
      </c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17">
        <f t="shared" si="14"/>
        <v>0</v>
      </c>
      <c r="BK33" s="106"/>
      <c r="BL33" s="106"/>
      <c r="BM33" s="106"/>
      <c r="BN33" s="118">
        <f t="shared" si="15"/>
        <v>0</v>
      </c>
      <c r="BO33" s="120"/>
      <c r="BP33" s="217">
        <f t="shared" si="16"/>
        <v>0</v>
      </c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17">
        <f t="shared" si="17"/>
        <v>0</v>
      </c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17">
        <f t="shared" si="18"/>
        <v>0</v>
      </c>
      <c r="CN33" s="106"/>
      <c r="CO33" s="106"/>
      <c r="CP33" s="106"/>
      <c r="CQ33" s="106"/>
      <c r="CR33" s="106"/>
      <c r="CS33" s="106"/>
      <c r="CT33" s="117">
        <f t="shared" si="19"/>
        <v>0</v>
      </c>
      <c r="CU33" s="245"/>
      <c r="CV33" s="245"/>
      <c r="CW33" s="245"/>
      <c r="CX33" s="245"/>
      <c r="CY33" s="245"/>
      <c r="CZ33" s="245"/>
      <c r="DA33" s="245"/>
      <c r="DB33" s="245"/>
      <c r="DC33" s="245"/>
      <c r="DD33" s="245"/>
      <c r="DE33" s="245"/>
      <c r="DF33" s="245"/>
      <c r="DG33" s="117">
        <f t="shared" si="20"/>
        <v>0</v>
      </c>
      <c r="DH33" s="106"/>
      <c r="DI33" s="245"/>
      <c r="DJ33" s="106"/>
      <c r="DK33" s="118">
        <f t="shared" si="21"/>
        <v>0</v>
      </c>
      <c r="DL33" s="169"/>
      <c r="DM33" s="217">
        <f t="shared" si="22"/>
        <v>0</v>
      </c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17">
        <f t="shared" si="23"/>
        <v>0</v>
      </c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17">
        <f t="shared" si="24"/>
        <v>0</v>
      </c>
      <c r="EK33" s="106"/>
      <c r="EL33" s="106"/>
      <c r="EM33" s="106"/>
      <c r="EN33" s="106"/>
      <c r="EO33" s="106"/>
      <c r="EP33" s="106"/>
      <c r="EQ33" s="117">
        <f t="shared" si="25"/>
        <v>0</v>
      </c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17">
        <f t="shared" si="26"/>
        <v>0</v>
      </c>
      <c r="FE33" s="106"/>
      <c r="FF33" s="106"/>
      <c r="FG33" s="106"/>
      <c r="FH33" s="118">
        <f t="shared" si="27"/>
        <v>0</v>
      </c>
      <c r="FI33" s="120"/>
      <c r="FJ33" s="223">
        <f t="shared" si="28"/>
        <v>0</v>
      </c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17">
        <f t="shared" si="29"/>
        <v>0</v>
      </c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17">
        <f t="shared" si="30"/>
        <v>0</v>
      </c>
      <c r="GH33" s="106"/>
      <c r="GI33" s="106"/>
      <c r="GJ33" s="106"/>
      <c r="GK33" s="106"/>
      <c r="GL33" s="106"/>
      <c r="GM33" s="106"/>
      <c r="GN33" s="117">
        <f t="shared" si="31"/>
        <v>0</v>
      </c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17">
        <f t="shared" si="32"/>
        <v>0</v>
      </c>
      <c r="HB33" s="106"/>
      <c r="HC33" s="106"/>
      <c r="HD33" s="106"/>
      <c r="HE33" s="118">
        <f t="shared" si="33"/>
        <v>0</v>
      </c>
      <c r="HF33" s="120"/>
      <c r="HG33" s="217">
        <f t="shared" si="63"/>
        <v>0</v>
      </c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17">
        <f t="shared" si="34"/>
        <v>0</v>
      </c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17">
        <f t="shared" si="35"/>
        <v>0</v>
      </c>
      <c r="IE33" s="106"/>
      <c r="IF33" s="106"/>
      <c r="IG33" s="106"/>
      <c r="IH33" s="106"/>
      <c r="II33" s="106"/>
      <c r="IJ33" s="106"/>
      <c r="IK33" s="117">
        <f t="shared" si="36"/>
        <v>0</v>
      </c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17">
        <f t="shared" si="37"/>
        <v>0</v>
      </c>
      <c r="IY33" s="106"/>
      <c r="IZ33" s="106"/>
      <c r="JA33" s="106"/>
      <c r="JB33" s="118">
        <f t="shared" si="38"/>
        <v>0</v>
      </c>
      <c r="JC33" s="120"/>
      <c r="JD33" s="217">
        <f t="shared" si="39"/>
        <v>0</v>
      </c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17">
        <f t="shared" si="40"/>
        <v>0</v>
      </c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21">
        <f t="shared" si="41"/>
        <v>0</v>
      </c>
      <c r="KB33" s="106"/>
      <c r="KC33" s="106"/>
      <c r="KD33" s="106"/>
      <c r="KE33" s="106"/>
      <c r="KF33" s="106"/>
      <c r="KG33" s="106"/>
      <c r="KH33" s="117">
        <f t="shared" si="42"/>
        <v>0</v>
      </c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17">
        <f t="shared" si="43"/>
        <v>0</v>
      </c>
      <c r="KV33" s="106"/>
      <c r="KW33" s="106"/>
      <c r="KX33" s="106"/>
      <c r="KY33" s="118">
        <f t="shared" si="44"/>
        <v>0</v>
      </c>
      <c r="KZ33" s="120"/>
      <c r="LA33" s="217">
        <f t="shared" si="45"/>
        <v>0</v>
      </c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17">
        <f t="shared" si="46"/>
        <v>0</v>
      </c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17">
        <f t="shared" si="47"/>
        <v>0</v>
      </c>
      <c r="LY33" s="106"/>
      <c r="LZ33" s="106"/>
      <c r="MA33" s="106"/>
      <c r="MB33" s="106"/>
      <c r="MC33" s="106"/>
      <c r="MD33" s="106"/>
      <c r="ME33" s="117">
        <f t="shared" si="48"/>
        <v>0</v>
      </c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17">
        <f t="shared" si="49"/>
        <v>0</v>
      </c>
      <c r="MS33" s="106"/>
      <c r="MT33" s="106"/>
      <c r="MU33" s="106"/>
      <c r="MV33" s="118">
        <f t="shared" si="50"/>
        <v>0</v>
      </c>
      <c r="MW33" s="120"/>
      <c r="MX33" s="217">
        <f t="shared" si="51"/>
        <v>0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2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3"/>
        <v>0</v>
      </c>
      <c r="NV33" s="106"/>
      <c r="NW33" s="106"/>
      <c r="NX33" s="106"/>
      <c r="NY33" s="106"/>
      <c r="NZ33" s="106"/>
      <c r="OA33" s="106"/>
      <c r="OB33" s="117">
        <f t="shared" si="54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5"/>
        <v>0</v>
      </c>
      <c r="OP33" s="106"/>
      <c r="OQ33" s="106"/>
      <c r="OR33" s="106"/>
      <c r="OS33" s="118">
        <f t="shared" si="56"/>
        <v>0</v>
      </c>
      <c r="OT33" s="120"/>
      <c r="OU33" s="217">
        <f t="shared" si="57"/>
        <v>0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8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59"/>
        <v>0</v>
      </c>
      <c r="PS33" s="106"/>
      <c r="PT33" s="106"/>
      <c r="PU33" s="106"/>
      <c r="PV33" s="106"/>
      <c r="PW33" s="106"/>
      <c r="PX33" s="106"/>
      <c r="PY33" s="117">
        <f t="shared" si="60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1"/>
        <v>0</v>
      </c>
      <c r="QM33" s="106"/>
      <c r="QN33" s="106"/>
      <c r="QO33" s="106"/>
      <c r="QP33" s="118">
        <f t="shared" si="62"/>
        <v>0</v>
      </c>
      <c r="QQ33" s="120"/>
    </row>
    <row r="34" spans="1:459" x14ac:dyDescent="0.25">
      <c r="A34" s="63"/>
      <c r="B34" s="147"/>
      <c r="C34" s="105"/>
      <c r="D34" s="403"/>
      <c r="E34" s="403"/>
      <c r="F34" s="403"/>
      <c r="G34" s="403"/>
      <c r="H34" s="403"/>
      <c r="I34" s="326"/>
      <c r="J34" s="230">
        <f t="shared" si="8"/>
        <v>0</v>
      </c>
      <c r="K34" s="106"/>
      <c r="L34" s="106"/>
      <c r="M34" s="106"/>
      <c r="N34" s="106"/>
      <c r="O34" s="106"/>
      <c r="P34" s="106"/>
      <c r="Q34" s="106"/>
      <c r="R34" s="132">
        <f t="shared" si="9"/>
        <v>0</v>
      </c>
      <c r="S34" s="329">
        <f t="shared" si="10"/>
        <v>0</v>
      </c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17">
        <f t="shared" si="11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17">
        <f t="shared" si="12"/>
        <v>0</v>
      </c>
      <c r="AQ34" s="106"/>
      <c r="AR34" s="106"/>
      <c r="AS34" s="106"/>
      <c r="AT34" s="106"/>
      <c r="AU34" s="106"/>
      <c r="AV34" s="106"/>
      <c r="AW34" s="117">
        <f t="shared" si="13"/>
        <v>0</v>
      </c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17">
        <f t="shared" si="14"/>
        <v>0</v>
      </c>
      <c r="BK34" s="106"/>
      <c r="BL34" s="106"/>
      <c r="BM34" s="106"/>
      <c r="BN34" s="118">
        <f t="shared" si="15"/>
        <v>0</v>
      </c>
      <c r="BO34" s="120"/>
      <c r="BP34" s="217">
        <f t="shared" si="16"/>
        <v>0</v>
      </c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17">
        <f t="shared" si="17"/>
        <v>0</v>
      </c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17">
        <f t="shared" si="18"/>
        <v>0</v>
      </c>
      <c r="CN34" s="106"/>
      <c r="CO34" s="106"/>
      <c r="CP34" s="106"/>
      <c r="CQ34" s="106"/>
      <c r="CR34" s="106"/>
      <c r="CS34" s="106"/>
      <c r="CT34" s="117">
        <f t="shared" si="19"/>
        <v>0</v>
      </c>
      <c r="CU34" s="245"/>
      <c r="CV34" s="245"/>
      <c r="CW34" s="245"/>
      <c r="CX34" s="245"/>
      <c r="CY34" s="245"/>
      <c r="CZ34" s="245"/>
      <c r="DA34" s="245"/>
      <c r="DB34" s="245"/>
      <c r="DC34" s="245"/>
      <c r="DD34" s="245"/>
      <c r="DE34" s="245"/>
      <c r="DF34" s="245"/>
      <c r="DG34" s="117">
        <f t="shared" si="20"/>
        <v>0</v>
      </c>
      <c r="DH34" s="106"/>
      <c r="DI34" s="106"/>
      <c r="DJ34" s="106"/>
      <c r="DK34" s="118">
        <f t="shared" si="21"/>
        <v>0</v>
      </c>
      <c r="DL34" s="169"/>
      <c r="DM34" s="217">
        <f t="shared" si="22"/>
        <v>0</v>
      </c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17">
        <f t="shared" si="23"/>
        <v>0</v>
      </c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17">
        <f t="shared" si="24"/>
        <v>0</v>
      </c>
      <c r="EK34" s="106"/>
      <c r="EL34" s="106"/>
      <c r="EM34" s="106"/>
      <c r="EN34" s="106"/>
      <c r="EO34" s="106"/>
      <c r="EP34" s="106"/>
      <c r="EQ34" s="117">
        <f t="shared" si="25"/>
        <v>0</v>
      </c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17">
        <f t="shared" si="26"/>
        <v>0</v>
      </c>
      <c r="FE34" s="106"/>
      <c r="FF34" s="106"/>
      <c r="FG34" s="106"/>
      <c r="FH34" s="118">
        <f t="shared" si="27"/>
        <v>0</v>
      </c>
      <c r="FI34" s="120"/>
      <c r="FJ34" s="223">
        <f t="shared" si="28"/>
        <v>0</v>
      </c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17">
        <f t="shared" si="29"/>
        <v>0</v>
      </c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17">
        <f t="shared" si="30"/>
        <v>0</v>
      </c>
      <c r="GH34" s="106"/>
      <c r="GI34" s="106"/>
      <c r="GJ34" s="106"/>
      <c r="GK34" s="106"/>
      <c r="GL34" s="106"/>
      <c r="GM34" s="106"/>
      <c r="GN34" s="117">
        <f t="shared" si="31"/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2"/>
        <v>0</v>
      </c>
      <c r="HB34" s="106"/>
      <c r="HC34" s="106"/>
      <c r="HD34" s="106"/>
      <c r="HE34" s="118">
        <f t="shared" si="33"/>
        <v>0</v>
      </c>
      <c r="HF34" s="120"/>
      <c r="HG34" s="217">
        <f t="shared" si="63"/>
        <v>0</v>
      </c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4"/>
        <v>0</v>
      </c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17">
        <f t="shared" si="35"/>
        <v>0</v>
      </c>
      <c r="IE34" s="106"/>
      <c r="IF34" s="106"/>
      <c r="IG34" s="106"/>
      <c r="IH34" s="106"/>
      <c r="II34" s="106"/>
      <c r="IJ34" s="106"/>
      <c r="IK34" s="117">
        <f t="shared" si="36"/>
        <v>0</v>
      </c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17">
        <f t="shared" si="37"/>
        <v>0</v>
      </c>
      <c r="IY34" s="106"/>
      <c r="IZ34" s="106"/>
      <c r="JA34" s="106"/>
      <c r="JB34" s="118">
        <f t="shared" si="38"/>
        <v>0</v>
      </c>
      <c r="JC34" s="120"/>
      <c r="JD34" s="217">
        <f t="shared" si="39"/>
        <v>0</v>
      </c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17">
        <f t="shared" si="40"/>
        <v>0</v>
      </c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21">
        <f t="shared" si="41"/>
        <v>0</v>
      </c>
      <c r="KB34" s="106"/>
      <c r="KC34" s="106"/>
      <c r="KD34" s="106"/>
      <c r="KE34" s="106"/>
      <c r="KF34" s="106"/>
      <c r="KG34" s="106"/>
      <c r="KH34" s="117">
        <f t="shared" si="42"/>
        <v>0</v>
      </c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17">
        <f t="shared" si="43"/>
        <v>0</v>
      </c>
      <c r="KV34" s="106"/>
      <c r="KW34" s="106"/>
      <c r="KX34" s="106"/>
      <c r="KY34" s="118">
        <f t="shared" si="44"/>
        <v>0</v>
      </c>
      <c r="KZ34" s="120"/>
      <c r="LA34" s="217">
        <f t="shared" si="45"/>
        <v>0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6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7"/>
        <v>0</v>
      </c>
      <c r="LY34" s="106"/>
      <c r="LZ34" s="106"/>
      <c r="MA34" s="106"/>
      <c r="MB34" s="106"/>
      <c r="MC34" s="106"/>
      <c r="MD34" s="106"/>
      <c r="ME34" s="117">
        <f t="shared" si="48"/>
        <v>0</v>
      </c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17">
        <f t="shared" si="49"/>
        <v>0</v>
      </c>
      <c r="MS34" s="106"/>
      <c r="MT34" s="106"/>
      <c r="MU34" s="106"/>
      <c r="MV34" s="118">
        <f t="shared" si="50"/>
        <v>0</v>
      </c>
      <c r="MW34" s="120"/>
      <c r="MX34" s="217">
        <f t="shared" si="51"/>
        <v>0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2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3"/>
        <v>0</v>
      </c>
      <c r="NV34" s="106"/>
      <c r="NW34" s="106"/>
      <c r="NX34" s="106"/>
      <c r="NY34" s="106"/>
      <c r="NZ34" s="106"/>
      <c r="OA34" s="106"/>
      <c r="OB34" s="117">
        <f t="shared" si="54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5"/>
        <v>0</v>
      </c>
      <c r="OP34" s="106"/>
      <c r="OQ34" s="106"/>
      <c r="OR34" s="106"/>
      <c r="OS34" s="118">
        <f t="shared" si="56"/>
        <v>0</v>
      </c>
      <c r="OT34" s="120"/>
      <c r="OU34" s="217">
        <f t="shared" si="57"/>
        <v>0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8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59"/>
        <v>0</v>
      </c>
      <c r="PS34" s="106"/>
      <c r="PT34" s="106"/>
      <c r="PU34" s="106"/>
      <c r="PV34" s="106"/>
      <c r="PW34" s="106"/>
      <c r="PX34" s="106"/>
      <c r="PY34" s="117">
        <f t="shared" si="60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1"/>
        <v>0</v>
      </c>
      <c r="QM34" s="106"/>
      <c r="QN34" s="106"/>
      <c r="QO34" s="106"/>
      <c r="QP34" s="118">
        <f t="shared" si="62"/>
        <v>0</v>
      </c>
      <c r="QQ34" s="120"/>
    </row>
    <row r="35" spans="1:459" x14ac:dyDescent="0.25">
      <c r="A35" s="63"/>
      <c r="B35" s="147"/>
      <c r="C35" s="105"/>
      <c r="D35" s="154"/>
      <c r="E35" s="154"/>
      <c r="F35" s="154"/>
      <c r="G35" s="154"/>
      <c r="H35" s="154"/>
      <c r="I35" s="148"/>
      <c r="J35" s="230">
        <f t="shared" si="8"/>
        <v>0</v>
      </c>
      <c r="K35" s="106"/>
      <c r="L35" s="106"/>
      <c r="M35" s="106"/>
      <c r="N35" s="106"/>
      <c r="O35" s="106"/>
      <c r="P35" s="106"/>
      <c r="Q35" s="106"/>
      <c r="R35" s="132">
        <f t="shared" si="9"/>
        <v>0</v>
      </c>
      <c r="S35" s="217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17">
        <f t="shared" si="11"/>
        <v>0</v>
      </c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17">
        <f t="shared" si="12"/>
        <v>0</v>
      </c>
      <c r="AQ35" s="106"/>
      <c r="AR35" s="106"/>
      <c r="AS35" s="106"/>
      <c r="AT35" s="106"/>
      <c r="AU35" s="106"/>
      <c r="AV35" s="106"/>
      <c r="AW35" s="117">
        <f t="shared" si="13"/>
        <v>0</v>
      </c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17">
        <f t="shared" si="14"/>
        <v>0</v>
      </c>
      <c r="BK35" s="106"/>
      <c r="BL35" s="106"/>
      <c r="BM35" s="106"/>
      <c r="BN35" s="118">
        <f t="shared" si="15"/>
        <v>0</v>
      </c>
      <c r="BO35" s="120"/>
      <c r="BP35" s="217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17">
        <f t="shared" si="17"/>
        <v>0</v>
      </c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17">
        <f t="shared" si="18"/>
        <v>0</v>
      </c>
      <c r="CN35" s="106"/>
      <c r="CO35" s="106"/>
      <c r="CP35" s="106"/>
      <c r="CQ35" s="106"/>
      <c r="CR35" s="106"/>
      <c r="CS35" s="106"/>
      <c r="CT35" s="117">
        <f t="shared" si="19"/>
        <v>0</v>
      </c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17">
        <f t="shared" si="20"/>
        <v>0</v>
      </c>
      <c r="DH35" s="106"/>
      <c r="DI35" s="106"/>
      <c r="DJ35" s="106"/>
      <c r="DK35" s="118">
        <f t="shared" si="21"/>
        <v>0</v>
      </c>
      <c r="DL35" s="169"/>
      <c r="DM35" s="217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17">
        <f t="shared" si="23"/>
        <v>0</v>
      </c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17">
        <f t="shared" si="24"/>
        <v>0</v>
      </c>
      <c r="EK35" s="106"/>
      <c r="EL35" s="106"/>
      <c r="EM35" s="106"/>
      <c r="EN35" s="106"/>
      <c r="EO35" s="106"/>
      <c r="EP35" s="106"/>
      <c r="EQ35" s="117">
        <f t="shared" si="25"/>
        <v>0</v>
      </c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17">
        <f t="shared" si="26"/>
        <v>0</v>
      </c>
      <c r="FE35" s="106"/>
      <c r="FF35" s="106"/>
      <c r="FG35" s="106"/>
      <c r="FH35" s="118">
        <f t="shared" si="27"/>
        <v>0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29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30"/>
        <v>0</v>
      </c>
      <c r="GH35" s="106"/>
      <c r="GI35" s="106"/>
      <c r="GJ35" s="106"/>
      <c r="GK35" s="106"/>
      <c r="GL35" s="106"/>
      <c r="GM35" s="106"/>
      <c r="GN35" s="117">
        <f t="shared" si="31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2"/>
        <v>0</v>
      </c>
      <c r="HB35" s="106"/>
      <c r="HC35" s="106"/>
      <c r="HD35" s="106"/>
      <c r="HE35" s="118">
        <f t="shared" si="33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4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5"/>
        <v>0</v>
      </c>
      <c r="IE35" s="106"/>
      <c r="IF35" s="106"/>
      <c r="IG35" s="106"/>
      <c r="IH35" s="106"/>
      <c r="II35" s="106"/>
      <c r="IJ35" s="106"/>
      <c r="IK35" s="117">
        <f t="shared" si="36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7"/>
        <v>0</v>
      </c>
      <c r="IY35" s="106"/>
      <c r="IZ35" s="106"/>
      <c r="JA35" s="106"/>
      <c r="JB35" s="118">
        <f t="shared" si="38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0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1"/>
        <v>0</v>
      </c>
      <c r="KB35" s="106"/>
      <c r="KC35" s="106"/>
      <c r="KD35" s="106"/>
      <c r="KE35" s="106"/>
      <c r="KF35" s="106"/>
      <c r="KG35" s="106"/>
      <c r="KH35" s="117">
        <f t="shared" si="42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3"/>
        <v>0</v>
      </c>
      <c r="KV35" s="106"/>
      <c r="KW35" s="106"/>
      <c r="KX35" s="106"/>
      <c r="KY35" s="118">
        <f t="shared" si="44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6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7"/>
        <v>0</v>
      </c>
      <c r="LY35" s="106"/>
      <c r="LZ35" s="106"/>
      <c r="MA35" s="106"/>
      <c r="MB35" s="106"/>
      <c r="MC35" s="106"/>
      <c r="MD35" s="106"/>
      <c r="ME35" s="117">
        <f t="shared" si="48"/>
        <v>0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49"/>
        <v>0</v>
      </c>
      <c r="MS35" s="106"/>
      <c r="MT35" s="106"/>
      <c r="MU35" s="106"/>
      <c r="MV35" s="118">
        <f t="shared" si="50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2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3"/>
        <v>0</v>
      </c>
      <c r="NV35" s="106"/>
      <c r="NW35" s="106"/>
      <c r="NX35" s="106"/>
      <c r="NY35" s="106"/>
      <c r="NZ35" s="106"/>
      <c r="OA35" s="106"/>
      <c r="OB35" s="117">
        <f t="shared" si="54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5"/>
        <v>0</v>
      </c>
      <c r="OP35" s="106"/>
      <c r="OQ35" s="106"/>
      <c r="OR35" s="106"/>
      <c r="OS35" s="118">
        <f t="shared" si="56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8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59"/>
        <v>0</v>
      </c>
      <c r="PS35" s="106"/>
      <c r="PT35" s="106"/>
      <c r="PU35" s="106"/>
      <c r="PV35" s="106"/>
      <c r="PW35" s="106"/>
      <c r="PX35" s="106"/>
      <c r="PY35" s="117">
        <f t="shared" si="60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1"/>
        <v>0</v>
      </c>
      <c r="QM35" s="106"/>
      <c r="QN35" s="106"/>
      <c r="QO35" s="106"/>
      <c r="QP35" s="132">
        <f t="shared" si="62"/>
        <v>0</v>
      </c>
      <c r="QQ35" s="120"/>
    </row>
    <row r="36" spans="1:459" x14ac:dyDescent="0.25">
      <c r="A36" s="180">
        <f>SUM(A6:A35)</f>
        <v>26</v>
      </c>
      <c r="B36" s="61"/>
      <c r="C36" s="125"/>
      <c r="D36" s="133">
        <f>SUM(D6:D35)</f>
        <v>115</v>
      </c>
      <c r="E36" s="133">
        <f t="shared" ref="E36:I36" si="64">SUM(E6:E35)</f>
        <v>113</v>
      </c>
      <c r="F36" s="133">
        <f t="shared" si="64"/>
        <v>160</v>
      </c>
      <c r="G36" s="133">
        <f t="shared" si="64"/>
        <v>121</v>
      </c>
      <c r="H36" s="133">
        <f t="shared" si="64"/>
        <v>108</v>
      </c>
      <c r="I36" s="133">
        <f t="shared" si="64"/>
        <v>128</v>
      </c>
      <c r="J36" s="133">
        <f t="shared" ref="J36:BW36" si="65">SUM(J6:J35)</f>
        <v>124.16666666666664</v>
      </c>
      <c r="K36" s="133">
        <f t="shared" si="65"/>
        <v>127</v>
      </c>
      <c r="L36" s="133">
        <f t="shared" si="65"/>
        <v>129</v>
      </c>
      <c r="M36" s="133">
        <f t="shared" si="65"/>
        <v>136</v>
      </c>
      <c r="N36" s="133">
        <f t="shared" si="65"/>
        <v>124</v>
      </c>
      <c r="O36" s="133">
        <f t="shared" si="65"/>
        <v>129</v>
      </c>
      <c r="P36" s="133">
        <f t="shared" si="65"/>
        <v>133</v>
      </c>
      <c r="Q36" s="133">
        <f t="shared" si="65"/>
        <v>155</v>
      </c>
      <c r="R36" s="133">
        <f t="shared" si="65"/>
        <v>133.28571428571428</v>
      </c>
      <c r="S36" s="222">
        <f>SUM(S6:S35)</f>
        <v>26</v>
      </c>
      <c r="T36" s="133">
        <f t="shared" si="65"/>
        <v>136</v>
      </c>
      <c r="U36" s="133">
        <f t="shared" si="65"/>
        <v>143</v>
      </c>
      <c r="V36" s="133">
        <f t="shared" si="65"/>
        <v>160</v>
      </c>
      <c r="W36" s="133">
        <f t="shared" si="65"/>
        <v>154</v>
      </c>
      <c r="X36" s="133">
        <f t="shared" si="65"/>
        <v>139</v>
      </c>
      <c r="Y36" s="133">
        <f t="shared" si="65"/>
        <v>137</v>
      </c>
      <c r="Z36" s="133">
        <f t="shared" si="65"/>
        <v>136</v>
      </c>
      <c r="AA36" s="133">
        <f t="shared" si="65"/>
        <v>158</v>
      </c>
      <c r="AB36" s="133">
        <f t="shared" si="65"/>
        <v>0</v>
      </c>
      <c r="AC36" s="133">
        <f t="shared" si="65"/>
        <v>0</v>
      </c>
      <c r="AD36" s="133">
        <f t="shared" si="65"/>
        <v>145.375</v>
      </c>
      <c r="AE36" s="133">
        <f t="shared" si="65"/>
        <v>126</v>
      </c>
      <c r="AF36" s="133">
        <f t="shared" si="65"/>
        <v>126</v>
      </c>
      <c r="AG36" s="133">
        <f t="shared" si="65"/>
        <v>0</v>
      </c>
      <c r="AH36" s="133">
        <f t="shared" si="65"/>
        <v>179</v>
      </c>
      <c r="AI36" s="133">
        <f t="shared" si="65"/>
        <v>180</v>
      </c>
      <c r="AJ36" s="133">
        <f t="shared" si="65"/>
        <v>135</v>
      </c>
      <c r="AK36" s="133">
        <f t="shared" si="65"/>
        <v>135</v>
      </c>
      <c r="AL36" s="133">
        <f t="shared" si="65"/>
        <v>0</v>
      </c>
      <c r="AM36" s="133">
        <f t="shared" si="65"/>
        <v>0</v>
      </c>
      <c r="AN36" s="133">
        <f t="shared" si="65"/>
        <v>172</v>
      </c>
      <c r="AO36" s="133">
        <f t="shared" si="65"/>
        <v>0</v>
      </c>
      <c r="AP36" s="133">
        <f t="shared" si="65"/>
        <v>150.42857142857144</v>
      </c>
      <c r="AQ36" s="133">
        <f t="shared" si="65"/>
        <v>0</v>
      </c>
      <c r="AR36" s="133">
        <f t="shared" si="65"/>
        <v>0</v>
      </c>
      <c r="AS36" s="133">
        <f t="shared" si="65"/>
        <v>134</v>
      </c>
      <c r="AT36" s="133">
        <f t="shared" si="65"/>
        <v>0</v>
      </c>
      <c r="AU36" s="133">
        <f t="shared" si="65"/>
        <v>0</v>
      </c>
      <c r="AV36" s="133">
        <f t="shared" si="65"/>
        <v>0</v>
      </c>
      <c r="AW36" s="133">
        <f t="shared" si="65"/>
        <v>134</v>
      </c>
      <c r="AX36" s="133">
        <f t="shared" si="65"/>
        <v>172</v>
      </c>
      <c r="AY36" s="133">
        <f t="shared" si="65"/>
        <v>0</v>
      </c>
      <c r="AZ36" s="133">
        <f t="shared" si="65"/>
        <v>174</v>
      </c>
      <c r="BA36" s="133">
        <f t="shared" si="65"/>
        <v>179</v>
      </c>
      <c r="BB36" s="133">
        <f t="shared" si="65"/>
        <v>184</v>
      </c>
      <c r="BC36" s="133">
        <f t="shared" si="65"/>
        <v>142</v>
      </c>
      <c r="BD36" s="133">
        <f t="shared" si="65"/>
        <v>0</v>
      </c>
      <c r="BE36" s="133">
        <f t="shared" si="65"/>
        <v>0</v>
      </c>
      <c r="BF36" s="133">
        <f t="shared" si="65"/>
        <v>0</v>
      </c>
      <c r="BG36" s="133">
        <f t="shared" si="65"/>
        <v>0</v>
      </c>
      <c r="BH36" s="133">
        <f t="shared" si="65"/>
        <v>0</v>
      </c>
      <c r="BI36" s="133">
        <f t="shared" si="65"/>
        <v>0</v>
      </c>
      <c r="BJ36" s="133">
        <f t="shared" si="65"/>
        <v>170.19999999999996</v>
      </c>
      <c r="BK36" s="133">
        <f t="shared" si="65"/>
        <v>0</v>
      </c>
      <c r="BL36" s="133">
        <f t="shared" si="65"/>
        <v>287</v>
      </c>
      <c r="BM36" s="133">
        <f t="shared" si="65"/>
        <v>0</v>
      </c>
      <c r="BN36" s="133">
        <f t="shared" si="65"/>
        <v>287</v>
      </c>
      <c r="BO36" s="133">
        <f t="shared" si="65"/>
        <v>0</v>
      </c>
      <c r="BP36" s="222">
        <f>SUM(BP6:BP35)</f>
        <v>26</v>
      </c>
      <c r="BQ36" s="133">
        <f t="shared" si="65"/>
        <v>146</v>
      </c>
      <c r="BR36" s="133">
        <f t="shared" si="65"/>
        <v>150</v>
      </c>
      <c r="BS36" s="133">
        <f t="shared" si="65"/>
        <v>152</v>
      </c>
      <c r="BT36" s="133">
        <f t="shared" si="65"/>
        <v>143</v>
      </c>
      <c r="BU36" s="133">
        <f t="shared" si="65"/>
        <v>140</v>
      </c>
      <c r="BV36" s="133">
        <f t="shared" si="65"/>
        <v>144</v>
      </c>
      <c r="BW36" s="133">
        <f t="shared" si="65"/>
        <v>143</v>
      </c>
      <c r="BX36" s="133">
        <f t="shared" ref="BX36:EJ36" si="66">SUM(BX6:BX35)</f>
        <v>165</v>
      </c>
      <c r="BY36" s="133">
        <f t="shared" si="66"/>
        <v>0</v>
      </c>
      <c r="BZ36" s="133">
        <f t="shared" si="66"/>
        <v>0</v>
      </c>
      <c r="CA36" s="133">
        <f t="shared" si="66"/>
        <v>147.875</v>
      </c>
      <c r="CB36" s="133">
        <f t="shared" si="66"/>
        <v>126</v>
      </c>
      <c r="CC36" s="133">
        <f t="shared" si="66"/>
        <v>129</v>
      </c>
      <c r="CD36" s="133">
        <f t="shared" si="66"/>
        <v>0</v>
      </c>
      <c r="CE36" s="133">
        <f t="shared" si="66"/>
        <v>189</v>
      </c>
      <c r="CF36" s="133">
        <f t="shared" si="66"/>
        <v>194</v>
      </c>
      <c r="CG36" s="133">
        <f t="shared" si="66"/>
        <v>149</v>
      </c>
      <c r="CH36" s="133">
        <f t="shared" si="66"/>
        <v>149</v>
      </c>
      <c r="CI36" s="133">
        <f t="shared" si="66"/>
        <v>0</v>
      </c>
      <c r="CJ36" s="133">
        <f t="shared" si="66"/>
        <v>0</v>
      </c>
      <c r="CK36" s="133">
        <f t="shared" si="66"/>
        <v>176</v>
      </c>
      <c r="CL36" s="133">
        <f t="shared" si="66"/>
        <v>0</v>
      </c>
      <c r="CM36" s="133">
        <f t="shared" si="66"/>
        <v>158.8571428571428</v>
      </c>
      <c r="CN36" s="133">
        <f t="shared" si="66"/>
        <v>0</v>
      </c>
      <c r="CO36" s="133">
        <f t="shared" si="66"/>
        <v>176</v>
      </c>
      <c r="CP36" s="133">
        <f t="shared" si="66"/>
        <v>0</v>
      </c>
      <c r="CQ36" s="133">
        <f t="shared" si="66"/>
        <v>186</v>
      </c>
      <c r="CR36" s="133">
        <f t="shared" si="66"/>
        <v>165</v>
      </c>
      <c r="CS36" s="133">
        <f t="shared" si="66"/>
        <v>0</v>
      </c>
      <c r="CT36" s="133">
        <f t="shared" si="66"/>
        <v>175.66666666666663</v>
      </c>
      <c r="CU36" s="133">
        <f t="shared" si="66"/>
        <v>0</v>
      </c>
      <c r="CV36" s="133">
        <f t="shared" si="66"/>
        <v>184</v>
      </c>
      <c r="CW36" s="133">
        <f t="shared" si="66"/>
        <v>179</v>
      </c>
      <c r="CX36" s="133">
        <f t="shared" si="66"/>
        <v>182</v>
      </c>
      <c r="CY36" s="133">
        <f t="shared" si="66"/>
        <v>195</v>
      </c>
      <c r="CZ36" s="133">
        <f t="shared" si="66"/>
        <v>0</v>
      </c>
      <c r="DA36" s="133">
        <f t="shared" si="66"/>
        <v>0</v>
      </c>
      <c r="DB36" s="133">
        <f t="shared" si="66"/>
        <v>0</v>
      </c>
      <c r="DC36" s="133">
        <f t="shared" si="66"/>
        <v>0</v>
      </c>
      <c r="DD36" s="133">
        <f t="shared" si="66"/>
        <v>0</v>
      </c>
      <c r="DE36" s="133">
        <f t="shared" si="66"/>
        <v>0</v>
      </c>
      <c r="DF36" s="133">
        <f t="shared" si="66"/>
        <v>0</v>
      </c>
      <c r="DG36" s="133">
        <f t="shared" si="66"/>
        <v>185</v>
      </c>
      <c r="DH36" s="133">
        <f t="shared" si="66"/>
        <v>0</v>
      </c>
      <c r="DI36" s="133">
        <f t="shared" si="66"/>
        <v>219</v>
      </c>
      <c r="DJ36" s="133">
        <f t="shared" si="66"/>
        <v>0</v>
      </c>
      <c r="DK36" s="133">
        <f t="shared" si="66"/>
        <v>219</v>
      </c>
      <c r="DL36" s="133">
        <f t="shared" si="66"/>
        <v>0</v>
      </c>
      <c r="DM36" s="222">
        <f>SUM(DM6:DM35)</f>
        <v>26</v>
      </c>
      <c r="DN36" s="133">
        <f t="shared" si="66"/>
        <v>147</v>
      </c>
      <c r="DO36" s="133">
        <f t="shared" si="66"/>
        <v>158</v>
      </c>
      <c r="DP36" s="133">
        <f t="shared" si="66"/>
        <v>178</v>
      </c>
      <c r="DQ36" s="133">
        <f t="shared" si="66"/>
        <v>148</v>
      </c>
      <c r="DR36" s="133">
        <f t="shared" si="66"/>
        <v>157</v>
      </c>
      <c r="DS36" s="133">
        <f t="shared" si="66"/>
        <v>160</v>
      </c>
      <c r="DT36" s="133">
        <f t="shared" si="66"/>
        <v>154</v>
      </c>
      <c r="DU36" s="133">
        <f t="shared" si="66"/>
        <v>155</v>
      </c>
      <c r="DV36" s="133">
        <f t="shared" si="66"/>
        <v>0</v>
      </c>
      <c r="DW36" s="133">
        <f t="shared" si="66"/>
        <v>0</v>
      </c>
      <c r="DX36" s="133">
        <f t="shared" si="66"/>
        <v>157.125</v>
      </c>
      <c r="DY36" s="133">
        <f t="shared" si="66"/>
        <v>122</v>
      </c>
      <c r="DZ36" s="133">
        <f t="shared" si="66"/>
        <v>122</v>
      </c>
      <c r="EA36" s="133">
        <f t="shared" si="66"/>
        <v>0</v>
      </c>
      <c r="EB36" s="133">
        <f t="shared" si="66"/>
        <v>0</v>
      </c>
      <c r="EC36" s="133">
        <f t="shared" si="66"/>
        <v>0</v>
      </c>
      <c r="ED36" s="133">
        <f t="shared" si="66"/>
        <v>149</v>
      </c>
      <c r="EE36" s="133">
        <f t="shared" si="66"/>
        <v>153</v>
      </c>
      <c r="EF36" s="133">
        <f t="shared" si="66"/>
        <v>182</v>
      </c>
      <c r="EG36" s="133">
        <f t="shared" si="66"/>
        <v>159</v>
      </c>
      <c r="EH36" s="133">
        <f t="shared" si="66"/>
        <v>182</v>
      </c>
      <c r="EI36" s="133">
        <f t="shared" si="66"/>
        <v>184</v>
      </c>
      <c r="EJ36" s="133">
        <f t="shared" si="66"/>
        <v>152.71428571428572</v>
      </c>
      <c r="EK36" s="133">
        <f t="shared" ref="EK36:GW36" si="67">SUM(EK6:EK35)</f>
        <v>143</v>
      </c>
      <c r="EL36" s="133">
        <f t="shared" si="67"/>
        <v>0</v>
      </c>
      <c r="EM36" s="133">
        <f t="shared" si="67"/>
        <v>0</v>
      </c>
      <c r="EN36" s="133">
        <f t="shared" si="67"/>
        <v>0</v>
      </c>
      <c r="EO36" s="133">
        <f t="shared" si="67"/>
        <v>0</v>
      </c>
      <c r="EP36" s="133">
        <f t="shared" si="67"/>
        <v>0</v>
      </c>
      <c r="EQ36" s="133">
        <f t="shared" si="67"/>
        <v>143</v>
      </c>
      <c r="ER36" s="133">
        <f t="shared" si="67"/>
        <v>193</v>
      </c>
      <c r="ES36" s="133">
        <f t="shared" si="67"/>
        <v>194</v>
      </c>
      <c r="ET36" s="133">
        <f t="shared" si="67"/>
        <v>181</v>
      </c>
      <c r="EU36" s="133">
        <f t="shared" si="67"/>
        <v>0</v>
      </c>
      <c r="EV36" s="133">
        <f t="shared" si="67"/>
        <v>0</v>
      </c>
      <c r="EW36" s="133">
        <f t="shared" si="67"/>
        <v>0</v>
      </c>
      <c r="EX36" s="133">
        <f t="shared" si="67"/>
        <v>0</v>
      </c>
      <c r="EY36" s="133">
        <f t="shared" si="67"/>
        <v>0</v>
      </c>
      <c r="EZ36" s="133">
        <f t="shared" si="67"/>
        <v>0</v>
      </c>
      <c r="FA36" s="133">
        <f t="shared" si="67"/>
        <v>0</v>
      </c>
      <c r="FB36" s="133">
        <f t="shared" si="67"/>
        <v>0</v>
      </c>
      <c r="FC36" s="133">
        <f t="shared" si="67"/>
        <v>0</v>
      </c>
      <c r="FD36" s="133">
        <f t="shared" si="67"/>
        <v>189.33333333333334</v>
      </c>
      <c r="FE36" s="133">
        <f t="shared" si="67"/>
        <v>0</v>
      </c>
      <c r="FF36" s="133">
        <f t="shared" si="67"/>
        <v>211</v>
      </c>
      <c r="FG36" s="133">
        <f t="shared" si="67"/>
        <v>0</v>
      </c>
      <c r="FH36" s="133">
        <f t="shared" si="67"/>
        <v>211</v>
      </c>
      <c r="FI36" s="133">
        <f t="shared" si="67"/>
        <v>0</v>
      </c>
      <c r="FJ36" s="222">
        <f>SUM(FJ6:FJ35)</f>
        <v>26</v>
      </c>
      <c r="FK36" s="133">
        <f t="shared" si="67"/>
        <v>152</v>
      </c>
      <c r="FL36" s="133">
        <f t="shared" si="67"/>
        <v>155</v>
      </c>
      <c r="FM36" s="133">
        <f t="shared" si="67"/>
        <v>184</v>
      </c>
      <c r="FN36" s="133">
        <f t="shared" si="67"/>
        <v>156</v>
      </c>
      <c r="FO36" s="133">
        <f t="shared" si="67"/>
        <v>160</v>
      </c>
      <c r="FP36" s="133">
        <f t="shared" si="67"/>
        <v>160</v>
      </c>
      <c r="FQ36" s="133">
        <f t="shared" si="67"/>
        <v>0</v>
      </c>
      <c r="FR36" s="133">
        <f t="shared" si="67"/>
        <v>203</v>
      </c>
      <c r="FS36" s="133">
        <f t="shared" si="67"/>
        <v>170</v>
      </c>
      <c r="FT36" s="133">
        <f t="shared" si="67"/>
        <v>0</v>
      </c>
      <c r="FU36" s="133">
        <f t="shared" si="67"/>
        <v>167.5</v>
      </c>
      <c r="FV36" s="133">
        <f t="shared" si="67"/>
        <v>133</v>
      </c>
      <c r="FW36" s="133">
        <f t="shared" si="67"/>
        <v>133</v>
      </c>
      <c r="FX36" s="133">
        <f t="shared" si="67"/>
        <v>0</v>
      </c>
      <c r="FY36" s="133">
        <f t="shared" si="67"/>
        <v>187</v>
      </c>
      <c r="FZ36" s="133">
        <f t="shared" si="67"/>
        <v>0</v>
      </c>
      <c r="GA36" s="133">
        <f t="shared" si="67"/>
        <v>150</v>
      </c>
      <c r="GB36" s="133">
        <f t="shared" si="67"/>
        <v>167</v>
      </c>
      <c r="GC36" s="133">
        <f t="shared" si="67"/>
        <v>0</v>
      </c>
      <c r="GD36" s="133">
        <f t="shared" si="67"/>
        <v>165</v>
      </c>
      <c r="GE36" s="133">
        <f t="shared" si="67"/>
        <v>193</v>
      </c>
      <c r="GF36" s="133">
        <f t="shared" si="67"/>
        <v>185</v>
      </c>
      <c r="GG36" s="133">
        <f t="shared" si="67"/>
        <v>161.14285714285714</v>
      </c>
      <c r="GH36" s="133">
        <f t="shared" si="67"/>
        <v>150</v>
      </c>
      <c r="GI36" s="133">
        <f t="shared" si="67"/>
        <v>193</v>
      </c>
      <c r="GJ36" s="133">
        <f t="shared" si="67"/>
        <v>158</v>
      </c>
      <c r="GK36" s="133">
        <f t="shared" si="67"/>
        <v>0</v>
      </c>
      <c r="GL36" s="133">
        <f t="shared" si="67"/>
        <v>189</v>
      </c>
      <c r="GM36" s="133">
        <f t="shared" si="67"/>
        <v>0</v>
      </c>
      <c r="GN36" s="133">
        <f t="shared" si="67"/>
        <v>172.5</v>
      </c>
      <c r="GO36" s="133">
        <f t="shared" si="67"/>
        <v>206</v>
      </c>
      <c r="GP36" s="133">
        <f t="shared" si="67"/>
        <v>197</v>
      </c>
      <c r="GQ36" s="133">
        <f t="shared" si="67"/>
        <v>217</v>
      </c>
      <c r="GR36" s="133">
        <f t="shared" si="67"/>
        <v>188</v>
      </c>
      <c r="GS36" s="133">
        <f t="shared" si="67"/>
        <v>201</v>
      </c>
      <c r="GT36" s="133">
        <f t="shared" si="67"/>
        <v>0</v>
      </c>
      <c r="GU36" s="133">
        <f t="shared" si="67"/>
        <v>0</v>
      </c>
      <c r="GV36" s="133">
        <f t="shared" si="67"/>
        <v>0</v>
      </c>
      <c r="GW36" s="133">
        <f t="shared" si="67"/>
        <v>0</v>
      </c>
      <c r="GX36" s="133">
        <f t="shared" ref="GX36:JK36" si="68">SUM(GX6:GX35)</f>
        <v>0</v>
      </c>
      <c r="GY36" s="133">
        <f t="shared" si="68"/>
        <v>0</v>
      </c>
      <c r="GZ36" s="133">
        <f t="shared" si="68"/>
        <v>0</v>
      </c>
      <c r="HA36" s="133">
        <f t="shared" si="68"/>
        <v>201.79999999999998</v>
      </c>
      <c r="HB36" s="133">
        <f t="shared" si="68"/>
        <v>0</v>
      </c>
      <c r="HC36" s="133">
        <f t="shared" si="68"/>
        <v>214</v>
      </c>
      <c r="HD36" s="133">
        <f t="shared" si="68"/>
        <v>206</v>
      </c>
      <c r="HE36" s="133">
        <f t="shared" si="68"/>
        <v>210</v>
      </c>
      <c r="HF36" s="133">
        <f t="shared" si="68"/>
        <v>0</v>
      </c>
      <c r="HG36" s="222">
        <f>SUM(HG6:HG35)</f>
        <v>26</v>
      </c>
      <c r="HH36" s="133">
        <f t="shared" si="68"/>
        <v>148</v>
      </c>
      <c r="HI36" s="133">
        <f t="shared" si="68"/>
        <v>153</v>
      </c>
      <c r="HJ36" s="133">
        <f t="shared" si="68"/>
        <v>0</v>
      </c>
      <c r="HK36" s="133">
        <f t="shared" si="68"/>
        <v>155</v>
      </c>
      <c r="HL36" s="133">
        <f t="shared" si="68"/>
        <v>162</v>
      </c>
      <c r="HM36" s="133">
        <f t="shared" si="68"/>
        <v>0</v>
      </c>
      <c r="HN36" s="133">
        <f t="shared" si="68"/>
        <v>0</v>
      </c>
      <c r="HO36" s="133">
        <f t="shared" si="68"/>
        <v>0</v>
      </c>
      <c r="HP36" s="133">
        <f t="shared" si="68"/>
        <v>0</v>
      </c>
      <c r="HQ36" s="133">
        <f t="shared" si="68"/>
        <v>0</v>
      </c>
      <c r="HR36" s="133">
        <f t="shared" si="68"/>
        <v>154.5</v>
      </c>
      <c r="HS36" s="133">
        <f t="shared" si="68"/>
        <v>126</v>
      </c>
      <c r="HT36" s="133">
        <f t="shared" si="68"/>
        <v>129</v>
      </c>
      <c r="HU36" s="133">
        <f t="shared" si="68"/>
        <v>0</v>
      </c>
      <c r="HV36" s="133">
        <f t="shared" si="68"/>
        <v>186</v>
      </c>
      <c r="HW36" s="133">
        <f t="shared" si="68"/>
        <v>0</v>
      </c>
      <c r="HX36" s="133">
        <f t="shared" si="68"/>
        <v>138</v>
      </c>
      <c r="HY36" s="133">
        <f t="shared" si="68"/>
        <v>0</v>
      </c>
      <c r="HZ36" s="133">
        <f t="shared" si="68"/>
        <v>0</v>
      </c>
      <c r="IA36" s="133">
        <f t="shared" si="68"/>
        <v>174</v>
      </c>
      <c r="IB36" s="133">
        <f t="shared" si="68"/>
        <v>0</v>
      </c>
      <c r="IC36" s="133">
        <f t="shared" si="68"/>
        <v>197</v>
      </c>
      <c r="ID36" s="133">
        <f t="shared" si="68"/>
        <v>150.6</v>
      </c>
      <c r="IE36" s="133">
        <f t="shared" si="68"/>
        <v>163</v>
      </c>
      <c r="IF36" s="133">
        <f t="shared" si="68"/>
        <v>193</v>
      </c>
      <c r="IG36" s="133">
        <f t="shared" si="68"/>
        <v>165</v>
      </c>
      <c r="IH36" s="133">
        <f t="shared" si="68"/>
        <v>0</v>
      </c>
      <c r="II36" s="133">
        <f t="shared" si="68"/>
        <v>157</v>
      </c>
      <c r="IJ36" s="133">
        <f t="shared" si="68"/>
        <v>0</v>
      </c>
      <c r="IK36" s="133" t="e">
        <f t="shared" si="68"/>
        <v>#VALUE!</v>
      </c>
      <c r="IL36" s="133">
        <f t="shared" si="68"/>
        <v>192</v>
      </c>
      <c r="IM36" s="133">
        <f t="shared" si="68"/>
        <v>188</v>
      </c>
      <c r="IN36" s="133">
        <f t="shared" si="68"/>
        <v>182</v>
      </c>
      <c r="IO36" s="133">
        <f t="shared" si="68"/>
        <v>189</v>
      </c>
      <c r="IP36" s="133">
        <f t="shared" si="68"/>
        <v>201</v>
      </c>
      <c r="IQ36" s="133">
        <f t="shared" si="68"/>
        <v>0</v>
      </c>
      <c r="IR36" s="133">
        <f t="shared" si="68"/>
        <v>0</v>
      </c>
      <c r="IS36" s="133">
        <f t="shared" si="68"/>
        <v>0</v>
      </c>
      <c r="IT36" s="133">
        <f t="shared" si="68"/>
        <v>0</v>
      </c>
      <c r="IU36" s="133">
        <f t="shared" si="68"/>
        <v>201</v>
      </c>
      <c r="IV36" s="133">
        <f t="shared" si="68"/>
        <v>0</v>
      </c>
      <c r="IW36" s="133">
        <f t="shared" si="68"/>
        <v>0</v>
      </c>
      <c r="IX36" s="133">
        <f t="shared" si="68"/>
        <v>192.16666666666663</v>
      </c>
      <c r="IY36" s="133">
        <f t="shared" si="68"/>
        <v>0</v>
      </c>
      <c r="IZ36" s="133">
        <f t="shared" si="68"/>
        <v>232</v>
      </c>
      <c r="JA36" s="133">
        <f t="shared" si="68"/>
        <v>0</v>
      </c>
      <c r="JB36" s="133">
        <f t="shared" si="68"/>
        <v>232</v>
      </c>
      <c r="JC36" s="133">
        <f t="shared" si="68"/>
        <v>0</v>
      </c>
      <c r="JD36" s="222">
        <f>SUM(JD6:JD35)</f>
        <v>26</v>
      </c>
      <c r="JE36" s="133">
        <f t="shared" si="68"/>
        <v>1</v>
      </c>
      <c r="JF36" s="133">
        <f t="shared" si="68"/>
        <v>0</v>
      </c>
      <c r="JG36" s="133">
        <f t="shared" si="68"/>
        <v>0</v>
      </c>
      <c r="JH36" s="133">
        <f t="shared" si="68"/>
        <v>0</v>
      </c>
      <c r="JI36" s="133">
        <f t="shared" si="68"/>
        <v>0</v>
      </c>
      <c r="JJ36" s="133">
        <f t="shared" si="68"/>
        <v>0</v>
      </c>
      <c r="JK36" s="133">
        <f t="shared" si="68"/>
        <v>0</v>
      </c>
      <c r="JL36" s="133">
        <f t="shared" ref="JL36:LX36" si="69">SUM(JL6:JL35)</f>
        <v>0</v>
      </c>
      <c r="JM36" s="133">
        <f t="shared" si="69"/>
        <v>0</v>
      </c>
      <c r="JN36" s="133">
        <f t="shared" si="69"/>
        <v>0</v>
      </c>
      <c r="JO36" s="133">
        <f t="shared" si="69"/>
        <v>1</v>
      </c>
      <c r="JP36" s="133">
        <f t="shared" si="69"/>
        <v>1</v>
      </c>
      <c r="JQ36" s="133">
        <f t="shared" si="69"/>
        <v>0</v>
      </c>
      <c r="JR36" s="133">
        <f t="shared" si="69"/>
        <v>0</v>
      </c>
      <c r="JS36" s="133">
        <f t="shared" si="69"/>
        <v>0</v>
      </c>
      <c r="JT36" s="133">
        <f t="shared" si="69"/>
        <v>0</v>
      </c>
      <c r="JU36" s="133">
        <f t="shared" si="69"/>
        <v>0</v>
      </c>
      <c r="JV36" s="133">
        <f t="shared" si="69"/>
        <v>0</v>
      </c>
      <c r="JW36" s="133">
        <f t="shared" si="69"/>
        <v>0</v>
      </c>
      <c r="JX36" s="133">
        <f t="shared" si="69"/>
        <v>0</v>
      </c>
      <c r="JY36" s="133">
        <f t="shared" si="69"/>
        <v>0</v>
      </c>
      <c r="JZ36" s="133">
        <f t="shared" si="69"/>
        <v>0</v>
      </c>
      <c r="KA36" s="133">
        <f t="shared" si="69"/>
        <v>1</v>
      </c>
      <c r="KB36" s="133">
        <f t="shared" si="69"/>
        <v>1</v>
      </c>
      <c r="KC36" s="133">
        <f t="shared" si="69"/>
        <v>0</v>
      </c>
      <c r="KD36" s="133">
        <f t="shared" si="69"/>
        <v>0</v>
      </c>
      <c r="KE36" s="133">
        <f t="shared" si="69"/>
        <v>0</v>
      </c>
      <c r="KF36" s="133">
        <f t="shared" si="69"/>
        <v>0</v>
      </c>
      <c r="KG36" s="133">
        <f t="shared" si="69"/>
        <v>0</v>
      </c>
      <c r="KH36" s="133">
        <f t="shared" si="69"/>
        <v>1</v>
      </c>
      <c r="KI36" s="133">
        <f t="shared" si="69"/>
        <v>1</v>
      </c>
      <c r="KJ36" s="133">
        <f t="shared" si="69"/>
        <v>0</v>
      </c>
      <c r="KK36" s="133">
        <f t="shared" si="69"/>
        <v>0</v>
      </c>
      <c r="KL36" s="133">
        <f t="shared" si="69"/>
        <v>0</v>
      </c>
      <c r="KM36" s="133">
        <f t="shared" si="69"/>
        <v>0</v>
      </c>
      <c r="KN36" s="133">
        <f t="shared" si="69"/>
        <v>0</v>
      </c>
      <c r="KO36" s="133">
        <f t="shared" si="69"/>
        <v>0</v>
      </c>
      <c r="KP36" s="133">
        <f t="shared" si="69"/>
        <v>0</v>
      </c>
      <c r="KQ36" s="133">
        <f t="shared" si="69"/>
        <v>0</v>
      </c>
      <c r="KR36" s="133">
        <f t="shared" si="69"/>
        <v>0</v>
      </c>
      <c r="KS36" s="133">
        <f t="shared" si="69"/>
        <v>0</v>
      </c>
      <c r="KT36" s="133">
        <f t="shared" si="69"/>
        <v>0</v>
      </c>
      <c r="KU36" s="133">
        <f t="shared" si="69"/>
        <v>1</v>
      </c>
      <c r="KV36" s="133">
        <f t="shared" si="69"/>
        <v>1</v>
      </c>
      <c r="KW36" s="133">
        <f t="shared" si="69"/>
        <v>0</v>
      </c>
      <c r="KX36" s="133">
        <f t="shared" si="69"/>
        <v>0</v>
      </c>
      <c r="KY36" s="133">
        <f t="shared" si="69"/>
        <v>1</v>
      </c>
      <c r="KZ36" s="133">
        <f t="shared" si="69"/>
        <v>0</v>
      </c>
      <c r="LA36" s="222">
        <f>SUM(LA6:LA35)</f>
        <v>26</v>
      </c>
      <c r="LB36" s="133">
        <f t="shared" si="69"/>
        <v>0</v>
      </c>
      <c r="LC36" s="133">
        <f t="shared" si="69"/>
        <v>0</v>
      </c>
      <c r="LD36" s="133">
        <f t="shared" si="69"/>
        <v>0</v>
      </c>
      <c r="LE36" s="133">
        <f t="shared" si="69"/>
        <v>0</v>
      </c>
      <c r="LF36" s="133">
        <f t="shared" si="69"/>
        <v>0</v>
      </c>
      <c r="LG36" s="133">
        <f t="shared" si="69"/>
        <v>0</v>
      </c>
      <c r="LH36" s="133">
        <f t="shared" si="69"/>
        <v>0</v>
      </c>
      <c r="LI36" s="133">
        <f t="shared" si="69"/>
        <v>0</v>
      </c>
      <c r="LJ36" s="133">
        <f t="shared" si="69"/>
        <v>1</v>
      </c>
      <c r="LK36" s="133">
        <f t="shared" si="69"/>
        <v>0</v>
      </c>
      <c r="LL36" s="133">
        <f t="shared" si="69"/>
        <v>1</v>
      </c>
      <c r="LM36" s="133">
        <f t="shared" si="69"/>
        <v>0</v>
      </c>
      <c r="LN36" s="133">
        <f t="shared" si="69"/>
        <v>0</v>
      </c>
      <c r="LO36" s="133">
        <f t="shared" si="69"/>
        <v>0</v>
      </c>
      <c r="LP36" s="133">
        <f t="shared" si="69"/>
        <v>0</v>
      </c>
      <c r="LQ36" s="133">
        <f t="shared" si="69"/>
        <v>0</v>
      </c>
      <c r="LR36" s="133">
        <f t="shared" si="69"/>
        <v>0</v>
      </c>
      <c r="LS36" s="133">
        <f t="shared" si="69"/>
        <v>0</v>
      </c>
      <c r="LT36" s="133">
        <f t="shared" si="69"/>
        <v>0</v>
      </c>
      <c r="LU36" s="133">
        <f t="shared" si="69"/>
        <v>0</v>
      </c>
      <c r="LV36" s="133">
        <f t="shared" si="69"/>
        <v>1</v>
      </c>
      <c r="LW36" s="133">
        <f t="shared" si="69"/>
        <v>0</v>
      </c>
      <c r="LX36" s="133">
        <f t="shared" si="69"/>
        <v>1</v>
      </c>
      <c r="LY36" s="133">
        <f t="shared" ref="LY36:OK36" si="70">SUM(LY6:LY35)</f>
        <v>1</v>
      </c>
      <c r="LZ36" s="133">
        <f t="shared" si="70"/>
        <v>0</v>
      </c>
      <c r="MA36" s="133">
        <f t="shared" si="70"/>
        <v>0</v>
      </c>
      <c r="MB36" s="133">
        <f t="shared" si="70"/>
        <v>0</v>
      </c>
      <c r="MC36" s="133">
        <f t="shared" si="70"/>
        <v>0</v>
      </c>
      <c r="MD36" s="133">
        <f t="shared" si="70"/>
        <v>0</v>
      </c>
      <c r="ME36" s="133">
        <f t="shared" si="70"/>
        <v>1</v>
      </c>
      <c r="MF36" s="133">
        <f t="shared" si="70"/>
        <v>1</v>
      </c>
      <c r="MG36" s="133">
        <f t="shared" si="70"/>
        <v>0</v>
      </c>
      <c r="MH36" s="133">
        <f t="shared" si="70"/>
        <v>0</v>
      </c>
      <c r="MI36" s="133">
        <f t="shared" si="70"/>
        <v>0</v>
      </c>
      <c r="MJ36" s="133">
        <f t="shared" si="70"/>
        <v>0</v>
      </c>
      <c r="MK36" s="133">
        <f t="shared" si="70"/>
        <v>0</v>
      </c>
      <c r="ML36" s="133">
        <f t="shared" si="70"/>
        <v>0</v>
      </c>
      <c r="MM36" s="133">
        <f t="shared" si="70"/>
        <v>0</v>
      </c>
      <c r="MN36" s="133">
        <f t="shared" si="70"/>
        <v>0</v>
      </c>
      <c r="MO36" s="133">
        <f t="shared" si="70"/>
        <v>0</v>
      </c>
      <c r="MP36" s="133">
        <f t="shared" si="70"/>
        <v>0</v>
      </c>
      <c r="MQ36" s="133">
        <f t="shared" si="70"/>
        <v>0</v>
      </c>
      <c r="MR36" s="133">
        <f t="shared" si="70"/>
        <v>1</v>
      </c>
      <c r="MS36" s="133">
        <f t="shared" si="70"/>
        <v>1</v>
      </c>
      <c r="MT36" s="133">
        <f t="shared" si="70"/>
        <v>0</v>
      </c>
      <c r="MU36" s="133">
        <f t="shared" si="70"/>
        <v>0</v>
      </c>
      <c r="MV36" s="133">
        <f t="shared" si="70"/>
        <v>1</v>
      </c>
      <c r="MW36" s="133">
        <f t="shared" si="70"/>
        <v>0</v>
      </c>
      <c r="MX36" s="222">
        <f>SUM(MX6:MX35)</f>
        <v>26</v>
      </c>
      <c r="MY36" s="133">
        <f t="shared" si="70"/>
        <v>1</v>
      </c>
      <c r="MZ36" s="133">
        <f t="shared" si="70"/>
        <v>0</v>
      </c>
      <c r="NA36" s="133">
        <f t="shared" si="70"/>
        <v>0</v>
      </c>
      <c r="NB36" s="133">
        <f t="shared" si="70"/>
        <v>0</v>
      </c>
      <c r="NC36" s="133">
        <f t="shared" si="70"/>
        <v>0</v>
      </c>
      <c r="ND36" s="133">
        <f t="shared" si="70"/>
        <v>0</v>
      </c>
      <c r="NE36" s="133">
        <f t="shared" si="70"/>
        <v>0</v>
      </c>
      <c r="NF36" s="133">
        <f t="shared" si="70"/>
        <v>0</v>
      </c>
      <c r="NG36" s="133">
        <f t="shared" si="70"/>
        <v>0</v>
      </c>
      <c r="NH36" s="133">
        <f t="shared" si="70"/>
        <v>0</v>
      </c>
      <c r="NI36" s="133">
        <f t="shared" si="70"/>
        <v>1</v>
      </c>
      <c r="NJ36" s="133">
        <f t="shared" si="70"/>
        <v>0</v>
      </c>
      <c r="NK36" s="133">
        <f t="shared" si="70"/>
        <v>0</v>
      </c>
      <c r="NL36" s="133">
        <f t="shared" si="70"/>
        <v>0</v>
      </c>
      <c r="NM36" s="133">
        <f t="shared" si="70"/>
        <v>0</v>
      </c>
      <c r="NN36" s="133">
        <f t="shared" si="70"/>
        <v>0</v>
      </c>
      <c r="NO36" s="133">
        <f t="shared" si="70"/>
        <v>0</v>
      </c>
      <c r="NP36" s="133">
        <f t="shared" si="70"/>
        <v>0</v>
      </c>
      <c r="NQ36" s="133">
        <f t="shared" si="70"/>
        <v>0</v>
      </c>
      <c r="NR36" s="133">
        <f t="shared" si="70"/>
        <v>0</v>
      </c>
      <c r="NS36" s="133">
        <f t="shared" si="70"/>
        <v>1</v>
      </c>
      <c r="NT36" s="133">
        <f t="shared" si="70"/>
        <v>0</v>
      </c>
      <c r="NU36" s="133">
        <f t="shared" si="70"/>
        <v>1</v>
      </c>
      <c r="NV36" s="133">
        <f t="shared" si="70"/>
        <v>0</v>
      </c>
      <c r="NW36" s="133">
        <f t="shared" si="70"/>
        <v>0</v>
      </c>
      <c r="NX36" s="133">
        <f t="shared" si="70"/>
        <v>0</v>
      </c>
      <c r="NY36" s="133">
        <f t="shared" si="70"/>
        <v>0</v>
      </c>
      <c r="NZ36" s="133">
        <f t="shared" si="70"/>
        <v>1</v>
      </c>
      <c r="OA36" s="133">
        <f t="shared" si="70"/>
        <v>0</v>
      </c>
      <c r="OB36" s="133">
        <f t="shared" si="70"/>
        <v>1</v>
      </c>
      <c r="OC36" s="133">
        <f t="shared" si="70"/>
        <v>0</v>
      </c>
      <c r="OD36" s="133">
        <f t="shared" si="70"/>
        <v>0</v>
      </c>
      <c r="OE36" s="133">
        <f t="shared" si="70"/>
        <v>0</v>
      </c>
      <c r="OF36" s="133">
        <f t="shared" si="70"/>
        <v>0</v>
      </c>
      <c r="OG36" s="133">
        <f t="shared" si="70"/>
        <v>0</v>
      </c>
      <c r="OH36" s="133">
        <f t="shared" si="70"/>
        <v>0</v>
      </c>
      <c r="OI36" s="133">
        <f t="shared" si="70"/>
        <v>0</v>
      </c>
      <c r="OJ36" s="133">
        <f t="shared" si="70"/>
        <v>0</v>
      </c>
      <c r="OK36" s="133">
        <f t="shared" si="70"/>
        <v>0</v>
      </c>
      <c r="OL36" s="133">
        <f t="shared" ref="OL36:QP36" si="71">SUM(OL6:OL35)</f>
        <v>0</v>
      </c>
      <c r="OM36" s="133">
        <f t="shared" si="71"/>
        <v>1</v>
      </c>
      <c r="ON36" s="133">
        <f t="shared" si="71"/>
        <v>0</v>
      </c>
      <c r="OO36" s="133">
        <f t="shared" si="71"/>
        <v>1</v>
      </c>
      <c r="OP36" s="133">
        <f t="shared" si="71"/>
        <v>1</v>
      </c>
      <c r="OQ36" s="133">
        <f t="shared" si="71"/>
        <v>0</v>
      </c>
      <c r="OR36" s="133">
        <f t="shared" si="71"/>
        <v>0</v>
      </c>
      <c r="OS36" s="133">
        <f t="shared" si="71"/>
        <v>1</v>
      </c>
      <c r="OT36" s="133">
        <f t="shared" si="71"/>
        <v>0</v>
      </c>
      <c r="OU36" s="222">
        <f>SUM(OU6:OU35)</f>
        <v>26</v>
      </c>
      <c r="OV36" s="133">
        <f t="shared" si="71"/>
        <v>0</v>
      </c>
      <c r="OW36" s="133">
        <f t="shared" si="71"/>
        <v>0</v>
      </c>
      <c r="OX36" s="133">
        <f t="shared" si="71"/>
        <v>0</v>
      </c>
      <c r="OY36" s="133">
        <f t="shared" si="71"/>
        <v>0</v>
      </c>
      <c r="OZ36" s="133">
        <f t="shared" si="71"/>
        <v>0</v>
      </c>
      <c r="PA36" s="133">
        <f t="shared" si="71"/>
        <v>0</v>
      </c>
      <c r="PB36" s="133">
        <f t="shared" si="71"/>
        <v>0</v>
      </c>
      <c r="PC36" s="133">
        <f t="shared" si="71"/>
        <v>0</v>
      </c>
      <c r="PD36" s="133">
        <f t="shared" si="71"/>
        <v>1</v>
      </c>
      <c r="PE36" s="133">
        <f t="shared" si="71"/>
        <v>0</v>
      </c>
      <c r="PF36" s="133">
        <f t="shared" si="71"/>
        <v>1</v>
      </c>
      <c r="PG36" s="133">
        <f t="shared" si="71"/>
        <v>0</v>
      </c>
      <c r="PH36" s="133">
        <f t="shared" si="71"/>
        <v>0</v>
      </c>
      <c r="PI36" s="133">
        <f t="shared" si="71"/>
        <v>0</v>
      </c>
      <c r="PJ36" s="133">
        <f t="shared" si="71"/>
        <v>0</v>
      </c>
      <c r="PK36" s="133">
        <f t="shared" si="71"/>
        <v>0</v>
      </c>
      <c r="PL36" s="133">
        <f t="shared" si="71"/>
        <v>0</v>
      </c>
      <c r="PM36" s="133">
        <f t="shared" si="71"/>
        <v>0</v>
      </c>
      <c r="PN36" s="133">
        <f t="shared" si="71"/>
        <v>0</v>
      </c>
      <c r="PO36" s="133">
        <f t="shared" si="71"/>
        <v>0</v>
      </c>
      <c r="PP36" s="133">
        <f t="shared" si="71"/>
        <v>1</v>
      </c>
      <c r="PQ36" s="133">
        <f t="shared" si="71"/>
        <v>0</v>
      </c>
      <c r="PR36" s="133">
        <f t="shared" si="71"/>
        <v>1</v>
      </c>
      <c r="PS36" s="133">
        <f t="shared" si="71"/>
        <v>0</v>
      </c>
      <c r="PT36" s="133">
        <f t="shared" si="71"/>
        <v>0</v>
      </c>
      <c r="PU36" s="133">
        <f t="shared" si="71"/>
        <v>0</v>
      </c>
      <c r="PV36" s="133">
        <f t="shared" si="71"/>
        <v>0</v>
      </c>
      <c r="PW36" s="133">
        <f t="shared" si="71"/>
        <v>1</v>
      </c>
      <c r="PX36" s="133">
        <f t="shared" si="71"/>
        <v>0</v>
      </c>
      <c r="PY36" s="133">
        <f t="shared" si="71"/>
        <v>1</v>
      </c>
      <c r="PZ36" s="133">
        <f t="shared" si="71"/>
        <v>0</v>
      </c>
      <c r="QA36" s="133">
        <f t="shared" si="71"/>
        <v>0</v>
      </c>
      <c r="QB36" s="133">
        <f t="shared" si="71"/>
        <v>0</v>
      </c>
      <c r="QC36" s="133">
        <f t="shared" si="71"/>
        <v>0</v>
      </c>
      <c r="QD36" s="133">
        <f t="shared" si="71"/>
        <v>0</v>
      </c>
      <c r="QE36" s="133">
        <f t="shared" si="71"/>
        <v>0</v>
      </c>
      <c r="QF36" s="133">
        <f t="shared" si="71"/>
        <v>0</v>
      </c>
      <c r="QG36" s="133">
        <f t="shared" si="71"/>
        <v>0</v>
      </c>
      <c r="QH36" s="133">
        <f t="shared" si="71"/>
        <v>0</v>
      </c>
      <c r="QI36" s="133">
        <f t="shared" si="71"/>
        <v>0</v>
      </c>
      <c r="QJ36" s="133">
        <f t="shared" si="71"/>
        <v>1</v>
      </c>
      <c r="QK36" s="133">
        <f t="shared" si="71"/>
        <v>0</v>
      </c>
      <c r="QL36" s="133">
        <f t="shared" si="71"/>
        <v>1</v>
      </c>
      <c r="QM36" s="133">
        <f t="shared" si="71"/>
        <v>1</v>
      </c>
      <c r="QN36" s="133">
        <f t="shared" si="71"/>
        <v>0</v>
      </c>
      <c r="QO36" s="133">
        <f t="shared" si="71"/>
        <v>0</v>
      </c>
      <c r="QP36" s="133">
        <f t="shared" si="71"/>
        <v>1</v>
      </c>
      <c r="QQ36" s="133">
        <v>0</v>
      </c>
    </row>
    <row r="37" spans="1:459" x14ac:dyDescent="0.25">
      <c r="A37" s="60"/>
      <c r="B37" s="61"/>
      <c r="C37" s="61"/>
      <c r="D37" s="123">
        <f>D36/$A$36</f>
        <v>4.4230769230769234</v>
      </c>
      <c r="E37" s="123">
        <f t="shared" ref="E37:H37" si="72">E36/$A$36</f>
        <v>4.3461538461538458</v>
      </c>
      <c r="F37" s="123">
        <f t="shared" si="72"/>
        <v>6.1538461538461542</v>
      </c>
      <c r="G37" s="123">
        <f t="shared" si="72"/>
        <v>4.6538461538461542</v>
      </c>
      <c r="H37" s="123">
        <f t="shared" si="72"/>
        <v>4.1538461538461542</v>
      </c>
      <c r="I37" s="123">
        <f>I36/$A$36</f>
        <v>4.9230769230769234</v>
      </c>
      <c r="J37" s="314">
        <f t="shared" ref="J37:R37" si="73">J36/$A$36</f>
        <v>4.7756410256410247</v>
      </c>
      <c r="K37" s="123">
        <f t="shared" si="73"/>
        <v>4.884615384615385</v>
      </c>
      <c r="L37" s="123">
        <f t="shared" si="73"/>
        <v>4.9615384615384617</v>
      </c>
      <c r="M37" s="123">
        <f t="shared" si="73"/>
        <v>5.2307692307692308</v>
      </c>
      <c r="N37" s="123">
        <f t="shared" si="73"/>
        <v>4.7692307692307692</v>
      </c>
      <c r="O37" s="123">
        <f t="shared" si="73"/>
        <v>4.9615384615384617</v>
      </c>
      <c r="P37" s="123">
        <f t="shared" si="73"/>
        <v>5.115384615384615</v>
      </c>
      <c r="Q37" s="123">
        <f t="shared" si="73"/>
        <v>5.9615384615384617</v>
      </c>
      <c r="R37" s="123">
        <f t="shared" si="73"/>
        <v>5.1263736263736259</v>
      </c>
      <c r="S37" s="123"/>
      <c r="T37" s="123">
        <f>T36/$S$36</f>
        <v>5.2307692307692308</v>
      </c>
      <c r="U37" s="123">
        <f t="shared" ref="U37:BN37" si="74">U36/$S$36</f>
        <v>5.5</v>
      </c>
      <c r="V37" s="123">
        <f t="shared" si="74"/>
        <v>6.1538461538461542</v>
      </c>
      <c r="W37" s="123">
        <f t="shared" si="74"/>
        <v>5.9230769230769234</v>
      </c>
      <c r="X37" s="123">
        <f t="shared" si="74"/>
        <v>5.3461538461538458</v>
      </c>
      <c r="Y37" s="123">
        <f t="shared" si="74"/>
        <v>5.2692307692307692</v>
      </c>
      <c r="Z37" s="123">
        <f t="shared" si="74"/>
        <v>5.2307692307692308</v>
      </c>
      <c r="AA37" s="123">
        <f t="shared" si="74"/>
        <v>6.0769230769230766</v>
      </c>
      <c r="AB37" s="123">
        <f t="shared" si="74"/>
        <v>0</v>
      </c>
      <c r="AC37" s="123">
        <f t="shared" si="74"/>
        <v>0</v>
      </c>
      <c r="AD37" s="123">
        <f t="shared" si="74"/>
        <v>5.5913461538461542</v>
      </c>
      <c r="AE37" s="123">
        <f t="shared" si="74"/>
        <v>4.8461538461538458</v>
      </c>
      <c r="AF37" s="123">
        <f t="shared" si="74"/>
        <v>4.8461538461538458</v>
      </c>
      <c r="AG37" s="123">
        <f t="shared" si="74"/>
        <v>0</v>
      </c>
      <c r="AH37" s="123">
        <f t="shared" si="74"/>
        <v>6.884615384615385</v>
      </c>
      <c r="AI37" s="123">
        <f t="shared" si="74"/>
        <v>6.9230769230769234</v>
      </c>
      <c r="AJ37" s="123">
        <f t="shared" si="74"/>
        <v>5.1923076923076925</v>
      </c>
      <c r="AK37" s="123">
        <f t="shared" si="74"/>
        <v>5.1923076923076925</v>
      </c>
      <c r="AL37" s="123">
        <f t="shared" si="74"/>
        <v>0</v>
      </c>
      <c r="AM37" s="123">
        <f t="shared" si="74"/>
        <v>0</v>
      </c>
      <c r="AN37" s="123">
        <f t="shared" si="74"/>
        <v>6.615384615384615</v>
      </c>
      <c r="AO37" s="123">
        <f t="shared" si="74"/>
        <v>0</v>
      </c>
      <c r="AP37" s="123">
        <f t="shared" si="74"/>
        <v>5.7857142857142865</v>
      </c>
      <c r="AQ37" s="123">
        <f t="shared" si="74"/>
        <v>0</v>
      </c>
      <c r="AR37" s="123">
        <f t="shared" si="74"/>
        <v>0</v>
      </c>
      <c r="AS37" s="123">
        <f t="shared" si="74"/>
        <v>5.1538461538461542</v>
      </c>
      <c r="AT37" s="123">
        <f t="shared" si="74"/>
        <v>0</v>
      </c>
      <c r="AU37" s="123">
        <f t="shared" si="74"/>
        <v>0</v>
      </c>
      <c r="AV37" s="123">
        <f t="shared" si="74"/>
        <v>0</v>
      </c>
      <c r="AW37" s="123">
        <f t="shared" si="74"/>
        <v>5.1538461538461542</v>
      </c>
      <c r="AX37" s="123">
        <f t="shared" si="74"/>
        <v>6.615384615384615</v>
      </c>
      <c r="AY37" s="123">
        <f t="shared" si="74"/>
        <v>0</v>
      </c>
      <c r="AZ37" s="123">
        <f t="shared" si="74"/>
        <v>6.6923076923076925</v>
      </c>
      <c r="BA37" s="123">
        <f t="shared" si="74"/>
        <v>6.884615384615385</v>
      </c>
      <c r="BB37" s="123">
        <f t="shared" si="74"/>
        <v>7.0769230769230766</v>
      </c>
      <c r="BC37" s="123">
        <f t="shared" si="74"/>
        <v>5.4615384615384617</v>
      </c>
      <c r="BD37" s="123">
        <f t="shared" si="74"/>
        <v>0</v>
      </c>
      <c r="BE37" s="123">
        <f t="shared" si="74"/>
        <v>0</v>
      </c>
      <c r="BF37" s="123">
        <f t="shared" si="74"/>
        <v>0</v>
      </c>
      <c r="BG37" s="123">
        <f t="shared" si="74"/>
        <v>0</v>
      </c>
      <c r="BH37" s="123">
        <f t="shared" si="74"/>
        <v>0</v>
      </c>
      <c r="BI37" s="123">
        <f t="shared" si="74"/>
        <v>0</v>
      </c>
      <c r="BJ37" s="123">
        <f t="shared" si="74"/>
        <v>6.5461538461538442</v>
      </c>
      <c r="BK37" s="123">
        <f t="shared" si="74"/>
        <v>0</v>
      </c>
      <c r="BL37" s="132">
        <f t="shared" si="74"/>
        <v>11.038461538461538</v>
      </c>
      <c r="BM37" s="123">
        <f t="shared" si="74"/>
        <v>0</v>
      </c>
      <c r="BN37" s="123">
        <f t="shared" si="74"/>
        <v>11.038461538461538</v>
      </c>
      <c r="BO37" s="123"/>
      <c r="BP37" s="123"/>
      <c r="BQ37" s="123">
        <f>BQ36/$BP$36</f>
        <v>5.615384615384615</v>
      </c>
      <c r="BR37" s="123">
        <f t="shared" ref="BR37:DK37" si="75">BR36/$BP$36</f>
        <v>5.7692307692307692</v>
      </c>
      <c r="BS37" s="123">
        <f t="shared" si="75"/>
        <v>5.8461538461538458</v>
      </c>
      <c r="BT37" s="123">
        <f t="shared" si="75"/>
        <v>5.5</v>
      </c>
      <c r="BU37" s="123">
        <f t="shared" si="75"/>
        <v>5.384615384615385</v>
      </c>
      <c r="BV37" s="123">
        <f t="shared" si="75"/>
        <v>5.5384615384615383</v>
      </c>
      <c r="BW37" s="123">
        <f t="shared" si="75"/>
        <v>5.5</v>
      </c>
      <c r="BX37" s="123">
        <f t="shared" si="75"/>
        <v>6.3461538461538458</v>
      </c>
      <c r="BY37" s="123">
        <f t="shared" si="75"/>
        <v>0</v>
      </c>
      <c r="BZ37" s="123">
        <f t="shared" si="75"/>
        <v>0</v>
      </c>
      <c r="CA37" s="123">
        <f t="shared" si="75"/>
        <v>5.6875</v>
      </c>
      <c r="CB37" s="123">
        <f t="shared" si="75"/>
        <v>4.8461538461538458</v>
      </c>
      <c r="CC37" s="123">
        <f t="shared" si="75"/>
        <v>4.9615384615384617</v>
      </c>
      <c r="CD37" s="123">
        <f t="shared" si="75"/>
        <v>0</v>
      </c>
      <c r="CE37" s="123">
        <f t="shared" si="75"/>
        <v>7.2692307692307692</v>
      </c>
      <c r="CF37" s="123">
        <f t="shared" si="75"/>
        <v>7.4615384615384617</v>
      </c>
      <c r="CG37" s="123">
        <f t="shared" si="75"/>
        <v>5.7307692307692308</v>
      </c>
      <c r="CH37" s="123">
        <f t="shared" si="75"/>
        <v>5.7307692307692308</v>
      </c>
      <c r="CI37" s="123">
        <f t="shared" si="75"/>
        <v>0</v>
      </c>
      <c r="CJ37" s="123">
        <f t="shared" si="75"/>
        <v>0</v>
      </c>
      <c r="CK37" s="123">
        <f t="shared" si="75"/>
        <v>6.7692307692307692</v>
      </c>
      <c r="CL37" s="123">
        <f t="shared" si="75"/>
        <v>0</v>
      </c>
      <c r="CM37" s="123">
        <f t="shared" si="75"/>
        <v>6.1098901098901077</v>
      </c>
      <c r="CN37" s="123">
        <f t="shared" si="75"/>
        <v>0</v>
      </c>
      <c r="CO37" s="123">
        <f t="shared" si="75"/>
        <v>6.7692307692307692</v>
      </c>
      <c r="CP37" s="123">
        <f t="shared" si="75"/>
        <v>0</v>
      </c>
      <c r="CQ37" s="123">
        <f t="shared" si="75"/>
        <v>7.1538461538461542</v>
      </c>
      <c r="CR37" s="123">
        <f t="shared" si="75"/>
        <v>6.3461538461538458</v>
      </c>
      <c r="CS37" s="123">
        <f t="shared" si="75"/>
        <v>0</v>
      </c>
      <c r="CT37" s="123">
        <f t="shared" si="75"/>
        <v>6.7564102564102546</v>
      </c>
      <c r="CU37" s="123">
        <f t="shared" si="75"/>
        <v>0</v>
      </c>
      <c r="CV37" s="123">
        <f t="shared" si="75"/>
        <v>7.0769230769230766</v>
      </c>
      <c r="CW37" s="123">
        <f t="shared" si="75"/>
        <v>6.884615384615385</v>
      </c>
      <c r="CX37" s="123">
        <f t="shared" si="75"/>
        <v>7</v>
      </c>
      <c r="CY37" s="123">
        <f t="shared" si="75"/>
        <v>7.5</v>
      </c>
      <c r="CZ37" s="123">
        <f t="shared" si="75"/>
        <v>0</v>
      </c>
      <c r="DA37" s="123">
        <f t="shared" si="75"/>
        <v>0</v>
      </c>
      <c r="DB37" s="123">
        <f t="shared" si="75"/>
        <v>0</v>
      </c>
      <c r="DC37" s="123">
        <f t="shared" si="75"/>
        <v>0</v>
      </c>
      <c r="DD37" s="123">
        <f t="shared" si="75"/>
        <v>0</v>
      </c>
      <c r="DE37" s="123">
        <f t="shared" si="75"/>
        <v>0</v>
      </c>
      <c r="DF37" s="123">
        <f t="shared" si="75"/>
        <v>0</v>
      </c>
      <c r="DG37" s="123">
        <f t="shared" si="75"/>
        <v>7.115384615384615</v>
      </c>
      <c r="DH37" s="123">
        <f t="shared" si="75"/>
        <v>0</v>
      </c>
      <c r="DI37" s="123">
        <f t="shared" si="75"/>
        <v>8.4230769230769234</v>
      </c>
      <c r="DJ37" s="123">
        <f t="shared" si="75"/>
        <v>0</v>
      </c>
      <c r="DK37" s="123">
        <f t="shared" si="75"/>
        <v>8.4230769230769234</v>
      </c>
      <c r="DL37" s="123"/>
      <c r="DM37" s="123"/>
      <c r="DN37" s="123">
        <f>DN36/$DM$36</f>
        <v>5.6538461538461542</v>
      </c>
      <c r="DO37" s="123">
        <f t="shared" ref="DO37:FH37" si="76">DO36/$DM$36</f>
        <v>6.0769230769230766</v>
      </c>
      <c r="DP37" s="123">
        <f t="shared" si="76"/>
        <v>6.8461538461538458</v>
      </c>
      <c r="DQ37" s="123">
        <f t="shared" si="76"/>
        <v>5.6923076923076925</v>
      </c>
      <c r="DR37" s="123">
        <f t="shared" si="76"/>
        <v>6.0384615384615383</v>
      </c>
      <c r="DS37" s="123">
        <f t="shared" si="76"/>
        <v>6.1538461538461542</v>
      </c>
      <c r="DT37" s="123">
        <f t="shared" si="76"/>
        <v>5.9230769230769234</v>
      </c>
      <c r="DU37" s="123">
        <f t="shared" si="76"/>
        <v>5.9615384615384617</v>
      </c>
      <c r="DV37" s="123">
        <f t="shared" si="76"/>
        <v>0</v>
      </c>
      <c r="DW37" s="123">
        <f t="shared" si="76"/>
        <v>0</v>
      </c>
      <c r="DX37" s="123">
        <f t="shared" si="76"/>
        <v>6.0432692307692308</v>
      </c>
      <c r="DY37" s="123">
        <f t="shared" si="76"/>
        <v>4.6923076923076925</v>
      </c>
      <c r="DZ37" s="123">
        <f t="shared" si="76"/>
        <v>4.6923076923076925</v>
      </c>
      <c r="EA37" s="123">
        <f t="shared" si="76"/>
        <v>0</v>
      </c>
      <c r="EB37" s="123">
        <f t="shared" si="76"/>
        <v>0</v>
      </c>
      <c r="EC37" s="123">
        <f t="shared" si="76"/>
        <v>0</v>
      </c>
      <c r="ED37" s="123">
        <f t="shared" si="76"/>
        <v>5.7307692307692308</v>
      </c>
      <c r="EE37" s="123">
        <f t="shared" si="76"/>
        <v>5.884615384615385</v>
      </c>
      <c r="EF37" s="123">
        <f t="shared" si="76"/>
        <v>7</v>
      </c>
      <c r="EG37" s="123">
        <f t="shared" si="76"/>
        <v>6.115384615384615</v>
      </c>
      <c r="EH37" s="123">
        <f t="shared" si="76"/>
        <v>7</v>
      </c>
      <c r="EI37" s="123">
        <f t="shared" si="76"/>
        <v>7.0769230769230766</v>
      </c>
      <c r="EJ37" s="123">
        <f t="shared" si="76"/>
        <v>5.8736263736263741</v>
      </c>
      <c r="EK37" s="123">
        <f t="shared" si="76"/>
        <v>5.5</v>
      </c>
      <c r="EL37" s="123">
        <f t="shared" si="76"/>
        <v>0</v>
      </c>
      <c r="EM37" s="123">
        <f t="shared" si="76"/>
        <v>0</v>
      </c>
      <c r="EN37" s="123">
        <f t="shared" si="76"/>
        <v>0</v>
      </c>
      <c r="EO37" s="123">
        <f t="shared" si="76"/>
        <v>0</v>
      </c>
      <c r="EP37" s="123">
        <f t="shared" si="76"/>
        <v>0</v>
      </c>
      <c r="EQ37" s="123">
        <f t="shared" si="76"/>
        <v>5.5</v>
      </c>
      <c r="ER37" s="123">
        <f t="shared" si="76"/>
        <v>7.4230769230769234</v>
      </c>
      <c r="ES37" s="123">
        <f t="shared" si="76"/>
        <v>7.4615384615384617</v>
      </c>
      <c r="ET37" s="123">
        <f t="shared" si="76"/>
        <v>6.9615384615384617</v>
      </c>
      <c r="EU37" s="123">
        <f t="shared" si="76"/>
        <v>0</v>
      </c>
      <c r="EV37" s="123">
        <f t="shared" si="76"/>
        <v>0</v>
      </c>
      <c r="EW37" s="123">
        <f t="shared" si="76"/>
        <v>0</v>
      </c>
      <c r="EX37" s="123">
        <f t="shared" si="76"/>
        <v>0</v>
      </c>
      <c r="EY37" s="123">
        <f t="shared" si="76"/>
        <v>0</v>
      </c>
      <c r="EZ37" s="123">
        <f t="shared" si="76"/>
        <v>0</v>
      </c>
      <c r="FA37" s="123">
        <f t="shared" si="76"/>
        <v>0</v>
      </c>
      <c r="FB37" s="123">
        <f t="shared" si="76"/>
        <v>0</v>
      </c>
      <c r="FC37" s="123">
        <f t="shared" si="76"/>
        <v>0</v>
      </c>
      <c r="FD37" s="123">
        <f t="shared" si="76"/>
        <v>7.2820512820512828</v>
      </c>
      <c r="FE37" s="123">
        <f t="shared" si="76"/>
        <v>0</v>
      </c>
      <c r="FF37" s="123">
        <f t="shared" si="76"/>
        <v>8.115384615384615</v>
      </c>
      <c r="FG37" s="123">
        <f t="shared" si="76"/>
        <v>0</v>
      </c>
      <c r="FH37" s="123">
        <f t="shared" si="76"/>
        <v>8.115384615384615</v>
      </c>
      <c r="FI37" s="123"/>
      <c r="FJ37" s="123"/>
      <c r="FK37" s="123">
        <f>FK36/$FJ$36</f>
        <v>5.8461538461538458</v>
      </c>
      <c r="FL37" s="123">
        <f t="shared" ref="FL37:HE37" si="77">FL36/$FJ$36</f>
        <v>5.9615384615384617</v>
      </c>
      <c r="FM37" s="123">
        <f t="shared" si="77"/>
        <v>7.0769230769230766</v>
      </c>
      <c r="FN37" s="123">
        <f t="shared" si="77"/>
        <v>6</v>
      </c>
      <c r="FO37" s="123">
        <f t="shared" si="77"/>
        <v>6.1538461538461542</v>
      </c>
      <c r="FP37" s="123">
        <f t="shared" si="77"/>
        <v>6.1538461538461542</v>
      </c>
      <c r="FQ37" s="123">
        <f t="shared" si="77"/>
        <v>0</v>
      </c>
      <c r="FR37" s="123">
        <f t="shared" si="77"/>
        <v>7.8076923076923075</v>
      </c>
      <c r="FS37" s="123">
        <f t="shared" si="77"/>
        <v>6.5384615384615383</v>
      </c>
      <c r="FT37" s="123">
        <f t="shared" si="77"/>
        <v>0</v>
      </c>
      <c r="FU37" s="123">
        <f t="shared" si="77"/>
        <v>6.4423076923076925</v>
      </c>
      <c r="FV37" s="123">
        <f t="shared" si="77"/>
        <v>5.115384615384615</v>
      </c>
      <c r="FW37" s="123">
        <f t="shared" si="77"/>
        <v>5.115384615384615</v>
      </c>
      <c r="FX37" s="123">
        <f t="shared" si="77"/>
        <v>0</v>
      </c>
      <c r="FY37" s="123">
        <f t="shared" si="77"/>
        <v>7.1923076923076925</v>
      </c>
      <c r="FZ37" s="123">
        <f t="shared" si="77"/>
        <v>0</v>
      </c>
      <c r="GA37" s="123">
        <f t="shared" si="77"/>
        <v>5.7692307692307692</v>
      </c>
      <c r="GB37" s="123">
        <f t="shared" si="77"/>
        <v>6.4230769230769234</v>
      </c>
      <c r="GC37" s="123">
        <f t="shared" si="77"/>
        <v>0</v>
      </c>
      <c r="GD37" s="123">
        <f t="shared" si="77"/>
        <v>6.3461538461538458</v>
      </c>
      <c r="GE37" s="123">
        <f t="shared" si="77"/>
        <v>7.4230769230769234</v>
      </c>
      <c r="GF37" s="123">
        <f t="shared" si="77"/>
        <v>7.115384615384615</v>
      </c>
      <c r="GG37" s="123">
        <f t="shared" si="77"/>
        <v>6.197802197802198</v>
      </c>
      <c r="GH37" s="123">
        <f t="shared" si="77"/>
        <v>5.7692307692307692</v>
      </c>
      <c r="GI37" s="123">
        <f t="shared" si="77"/>
        <v>7.4230769230769234</v>
      </c>
      <c r="GJ37" s="123">
        <f t="shared" si="77"/>
        <v>6.0769230769230766</v>
      </c>
      <c r="GK37" s="123">
        <f t="shared" si="77"/>
        <v>0</v>
      </c>
      <c r="GL37" s="123">
        <f t="shared" si="77"/>
        <v>7.2692307692307692</v>
      </c>
      <c r="GM37" s="123">
        <f t="shared" si="77"/>
        <v>0</v>
      </c>
      <c r="GN37" s="123">
        <f t="shared" si="77"/>
        <v>6.634615384615385</v>
      </c>
      <c r="GO37" s="123">
        <f t="shared" si="77"/>
        <v>7.9230769230769234</v>
      </c>
      <c r="GP37" s="123">
        <f t="shared" si="77"/>
        <v>7.5769230769230766</v>
      </c>
      <c r="GQ37" s="123">
        <f t="shared" si="77"/>
        <v>8.3461538461538467</v>
      </c>
      <c r="GR37" s="123">
        <f t="shared" si="77"/>
        <v>7.2307692307692308</v>
      </c>
      <c r="GS37" s="123">
        <f t="shared" si="77"/>
        <v>7.7307692307692308</v>
      </c>
      <c r="GT37" s="123">
        <f t="shared" si="77"/>
        <v>0</v>
      </c>
      <c r="GU37" s="123">
        <f t="shared" si="77"/>
        <v>0</v>
      </c>
      <c r="GV37" s="123">
        <f t="shared" si="77"/>
        <v>0</v>
      </c>
      <c r="GW37" s="123">
        <f t="shared" si="77"/>
        <v>0</v>
      </c>
      <c r="GX37" s="123">
        <f t="shared" si="77"/>
        <v>0</v>
      </c>
      <c r="GY37" s="123">
        <f t="shared" si="77"/>
        <v>0</v>
      </c>
      <c r="GZ37" s="123">
        <f t="shared" si="77"/>
        <v>0</v>
      </c>
      <c r="HA37" s="123">
        <f t="shared" si="77"/>
        <v>7.7615384615384606</v>
      </c>
      <c r="HB37" s="123">
        <f t="shared" si="77"/>
        <v>0</v>
      </c>
      <c r="HC37" s="123">
        <f t="shared" si="77"/>
        <v>8.2307692307692299</v>
      </c>
      <c r="HD37" s="123">
        <f t="shared" si="77"/>
        <v>7.9230769230769234</v>
      </c>
      <c r="HE37" s="123">
        <f t="shared" si="77"/>
        <v>8.0769230769230766</v>
      </c>
      <c r="HF37" s="123"/>
      <c r="HG37" s="123"/>
      <c r="HH37" s="123">
        <f>HH36/$HG$36</f>
        <v>5.6923076923076925</v>
      </c>
      <c r="HI37" s="123">
        <f t="shared" ref="HI37:JB37" si="78">HI36/$HG$36</f>
        <v>5.884615384615385</v>
      </c>
      <c r="HJ37" s="123">
        <f t="shared" si="78"/>
        <v>0</v>
      </c>
      <c r="HK37" s="123">
        <f t="shared" si="78"/>
        <v>5.9615384615384617</v>
      </c>
      <c r="HL37" s="123">
        <f t="shared" si="78"/>
        <v>6.2307692307692308</v>
      </c>
      <c r="HM37" s="123">
        <f t="shared" si="78"/>
        <v>0</v>
      </c>
      <c r="HN37" s="123">
        <f t="shared" si="78"/>
        <v>0</v>
      </c>
      <c r="HO37" s="123">
        <f t="shared" si="78"/>
        <v>0</v>
      </c>
      <c r="HP37" s="123">
        <f t="shared" si="78"/>
        <v>0</v>
      </c>
      <c r="HQ37" s="123">
        <f t="shared" si="78"/>
        <v>0</v>
      </c>
      <c r="HR37" s="123">
        <f t="shared" si="78"/>
        <v>5.9423076923076925</v>
      </c>
      <c r="HS37" s="123">
        <f t="shared" si="78"/>
        <v>4.8461538461538458</v>
      </c>
      <c r="HT37" s="123">
        <f t="shared" si="78"/>
        <v>4.9615384615384617</v>
      </c>
      <c r="HU37" s="123">
        <f t="shared" si="78"/>
        <v>0</v>
      </c>
      <c r="HV37" s="123">
        <f t="shared" si="78"/>
        <v>7.1538461538461542</v>
      </c>
      <c r="HW37" s="123">
        <f t="shared" si="78"/>
        <v>0</v>
      </c>
      <c r="HX37" s="123">
        <f t="shared" si="78"/>
        <v>5.3076923076923075</v>
      </c>
      <c r="HY37" s="123">
        <f t="shared" si="78"/>
        <v>0</v>
      </c>
      <c r="HZ37" s="123">
        <f t="shared" si="78"/>
        <v>0</v>
      </c>
      <c r="IA37" s="123">
        <f t="shared" si="78"/>
        <v>6.6923076923076925</v>
      </c>
      <c r="IB37" s="123">
        <f t="shared" si="78"/>
        <v>0</v>
      </c>
      <c r="IC37" s="123">
        <f t="shared" si="78"/>
        <v>7.5769230769230766</v>
      </c>
      <c r="ID37" s="123">
        <f t="shared" si="78"/>
        <v>5.7923076923076922</v>
      </c>
      <c r="IE37" s="123">
        <f t="shared" si="78"/>
        <v>6.2692307692307692</v>
      </c>
      <c r="IF37" s="123">
        <f t="shared" si="78"/>
        <v>7.4230769230769234</v>
      </c>
      <c r="IG37" s="123">
        <f t="shared" si="78"/>
        <v>6.3461538461538458</v>
      </c>
      <c r="IH37" s="123">
        <f t="shared" si="78"/>
        <v>0</v>
      </c>
      <c r="II37" s="123">
        <f t="shared" si="78"/>
        <v>6.0384615384615383</v>
      </c>
      <c r="IJ37" s="123">
        <f t="shared" si="78"/>
        <v>0</v>
      </c>
      <c r="IK37" s="123" t="e">
        <f t="shared" si="78"/>
        <v>#VALUE!</v>
      </c>
      <c r="IL37" s="123">
        <f t="shared" si="78"/>
        <v>7.384615384615385</v>
      </c>
      <c r="IM37" s="123">
        <f t="shared" si="78"/>
        <v>7.2307692307692308</v>
      </c>
      <c r="IN37" s="123">
        <f t="shared" si="78"/>
        <v>7</v>
      </c>
      <c r="IO37" s="123">
        <f t="shared" si="78"/>
        <v>7.2692307692307692</v>
      </c>
      <c r="IP37" s="123">
        <f t="shared" si="78"/>
        <v>7.7307692307692308</v>
      </c>
      <c r="IQ37" s="123">
        <f t="shared" si="78"/>
        <v>0</v>
      </c>
      <c r="IR37" s="123">
        <f t="shared" si="78"/>
        <v>0</v>
      </c>
      <c r="IS37" s="123">
        <f t="shared" si="78"/>
        <v>0</v>
      </c>
      <c r="IT37" s="123">
        <f t="shared" si="78"/>
        <v>0</v>
      </c>
      <c r="IU37" s="123">
        <f t="shared" si="78"/>
        <v>7.7307692307692308</v>
      </c>
      <c r="IV37" s="123">
        <f t="shared" si="78"/>
        <v>0</v>
      </c>
      <c r="IW37" s="123">
        <f t="shared" si="78"/>
        <v>0</v>
      </c>
      <c r="IX37" s="123">
        <f t="shared" si="78"/>
        <v>7.3910256410256396</v>
      </c>
      <c r="IY37" s="123">
        <f t="shared" si="78"/>
        <v>0</v>
      </c>
      <c r="IZ37" s="123">
        <f t="shared" si="78"/>
        <v>8.9230769230769234</v>
      </c>
      <c r="JA37" s="123">
        <f t="shared" si="78"/>
        <v>0</v>
      </c>
      <c r="JB37" s="123">
        <f t="shared" si="78"/>
        <v>8.9230769230769234</v>
      </c>
      <c r="JC37" s="123"/>
      <c r="JD37" s="123"/>
      <c r="JE37" s="123">
        <f>JE36/$JD$36</f>
        <v>3.8461538461538464E-2</v>
      </c>
      <c r="JF37" s="123">
        <f t="shared" ref="JF37:KY37" si="79">JF36/$JD$36</f>
        <v>0</v>
      </c>
      <c r="JG37" s="123">
        <f t="shared" si="79"/>
        <v>0</v>
      </c>
      <c r="JH37" s="123">
        <f t="shared" si="79"/>
        <v>0</v>
      </c>
      <c r="JI37" s="123">
        <f t="shared" si="79"/>
        <v>0</v>
      </c>
      <c r="JJ37" s="123">
        <f t="shared" si="79"/>
        <v>0</v>
      </c>
      <c r="JK37" s="123">
        <f t="shared" si="79"/>
        <v>0</v>
      </c>
      <c r="JL37" s="123">
        <f t="shared" si="79"/>
        <v>0</v>
      </c>
      <c r="JM37" s="123">
        <f t="shared" si="79"/>
        <v>0</v>
      </c>
      <c r="JN37" s="123">
        <f t="shared" si="79"/>
        <v>0</v>
      </c>
      <c r="JO37" s="123">
        <f t="shared" si="79"/>
        <v>3.8461538461538464E-2</v>
      </c>
      <c r="JP37" s="123">
        <f t="shared" si="79"/>
        <v>3.8461538461538464E-2</v>
      </c>
      <c r="JQ37" s="123">
        <f t="shared" si="79"/>
        <v>0</v>
      </c>
      <c r="JR37" s="123">
        <f t="shared" si="79"/>
        <v>0</v>
      </c>
      <c r="JS37" s="123">
        <f t="shared" si="79"/>
        <v>0</v>
      </c>
      <c r="JT37" s="123">
        <f t="shared" si="79"/>
        <v>0</v>
      </c>
      <c r="JU37" s="123">
        <f t="shared" si="79"/>
        <v>0</v>
      </c>
      <c r="JV37" s="123">
        <f t="shared" si="79"/>
        <v>0</v>
      </c>
      <c r="JW37" s="123">
        <f t="shared" si="79"/>
        <v>0</v>
      </c>
      <c r="JX37" s="123">
        <f t="shared" si="79"/>
        <v>0</v>
      </c>
      <c r="JY37" s="123">
        <f t="shared" si="79"/>
        <v>0</v>
      </c>
      <c r="JZ37" s="123">
        <f t="shared" si="79"/>
        <v>0</v>
      </c>
      <c r="KA37" s="123">
        <f t="shared" si="79"/>
        <v>3.8461538461538464E-2</v>
      </c>
      <c r="KB37" s="123">
        <f t="shared" si="79"/>
        <v>3.8461538461538464E-2</v>
      </c>
      <c r="KC37" s="123">
        <f t="shared" si="79"/>
        <v>0</v>
      </c>
      <c r="KD37" s="123">
        <f t="shared" si="79"/>
        <v>0</v>
      </c>
      <c r="KE37" s="123">
        <f t="shared" si="79"/>
        <v>0</v>
      </c>
      <c r="KF37" s="123">
        <f t="shared" si="79"/>
        <v>0</v>
      </c>
      <c r="KG37" s="123">
        <f t="shared" si="79"/>
        <v>0</v>
      </c>
      <c r="KH37" s="123">
        <f t="shared" si="79"/>
        <v>3.8461538461538464E-2</v>
      </c>
      <c r="KI37" s="123">
        <f t="shared" si="79"/>
        <v>3.8461538461538464E-2</v>
      </c>
      <c r="KJ37" s="123">
        <f t="shared" si="79"/>
        <v>0</v>
      </c>
      <c r="KK37" s="123">
        <f t="shared" si="79"/>
        <v>0</v>
      </c>
      <c r="KL37" s="123">
        <f t="shared" si="79"/>
        <v>0</v>
      </c>
      <c r="KM37" s="123">
        <f t="shared" si="79"/>
        <v>0</v>
      </c>
      <c r="KN37" s="123">
        <f t="shared" si="79"/>
        <v>0</v>
      </c>
      <c r="KO37" s="123">
        <f t="shared" si="79"/>
        <v>0</v>
      </c>
      <c r="KP37" s="123">
        <f t="shared" si="79"/>
        <v>0</v>
      </c>
      <c r="KQ37" s="123">
        <f t="shared" si="79"/>
        <v>0</v>
      </c>
      <c r="KR37" s="123">
        <f t="shared" si="79"/>
        <v>0</v>
      </c>
      <c r="KS37" s="123">
        <f t="shared" si="79"/>
        <v>0</v>
      </c>
      <c r="KT37" s="123">
        <f t="shared" si="79"/>
        <v>0</v>
      </c>
      <c r="KU37" s="123">
        <f t="shared" si="79"/>
        <v>3.8461538461538464E-2</v>
      </c>
      <c r="KV37" s="123">
        <f t="shared" si="79"/>
        <v>3.8461538461538464E-2</v>
      </c>
      <c r="KW37" s="123">
        <f t="shared" si="79"/>
        <v>0</v>
      </c>
      <c r="KX37" s="123">
        <f t="shared" si="79"/>
        <v>0</v>
      </c>
      <c r="KY37" s="123">
        <f t="shared" si="79"/>
        <v>3.8461538461538464E-2</v>
      </c>
      <c r="KZ37" s="123"/>
      <c r="LA37" s="123"/>
      <c r="LB37" s="123">
        <f>LB36/$LA$36</f>
        <v>0</v>
      </c>
      <c r="LC37" s="123">
        <f t="shared" ref="LC37:MV37" si="80">LC36/$LA$36</f>
        <v>0</v>
      </c>
      <c r="LD37" s="123">
        <f t="shared" si="80"/>
        <v>0</v>
      </c>
      <c r="LE37" s="123">
        <f t="shared" si="80"/>
        <v>0</v>
      </c>
      <c r="LF37" s="123">
        <f t="shared" si="80"/>
        <v>0</v>
      </c>
      <c r="LG37" s="123">
        <f t="shared" si="80"/>
        <v>0</v>
      </c>
      <c r="LH37" s="123">
        <f t="shared" si="80"/>
        <v>0</v>
      </c>
      <c r="LI37" s="123">
        <f t="shared" si="80"/>
        <v>0</v>
      </c>
      <c r="LJ37" s="123">
        <f t="shared" si="80"/>
        <v>3.8461538461538464E-2</v>
      </c>
      <c r="LK37" s="123">
        <f t="shared" si="80"/>
        <v>0</v>
      </c>
      <c r="LL37" s="123">
        <f t="shared" si="80"/>
        <v>3.8461538461538464E-2</v>
      </c>
      <c r="LM37" s="123">
        <f t="shared" si="80"/>
        <v>0</v>
      </c>
      <c r="LN37" s="123">
        <f t="shared" si="80"/>
        <v>0</v>
      </c>
      <c r="LO37" s="123">
        <f t="shared" si="80"/>
        <v>0</v>
      </c>
      <c r="LP37" s="123">
        <f t="shared" si="80"/>
        <v>0</v>
      </c>
      <c r="LQ37" s="123">
        <f t="shared" si="80"/>
        <v>0</v>
      </c>
      <c r="LR37" s="123">
        <f t="shared" si="80"/>
        <v>0</v>
      </c>
      <c r="LS37" s="123">
        <f t="shared" si="80"/>
        <v>0</v>
      </c>
      <c r="LT37" s="123">
        <f t="shared" si="80"/>
        <v>0</v>
      </c>
      <c r="LU37" s="123">
        <f t="shared" si="80"/>
        <v>0</v>
      </c>
      <c r="LV37" s="123">
        <f t="shared" si="80"/>
        <v>3.8461538461538464E-2</v>
      </c>
      <c r="LW37" s="123">
        <f t="shared" si="80"/>
        <v>0</v>
      </c>
      <c r="LX37" s="123">
        <f t="shared" si="80"/>
        <v>3.8461538461538464E-2</v>
      </c>
      <c r="LY37" s="123">
        <f t="shared" si="80"/>
        <v>3.8461538461538464E-2</v>
      </c>
      <c r="LZ37" s="123">
        <f t="shared" si="80"/>
        <v>0</v>
      </c>
      <c r="MA37" s="123">
        <f t="shared" si="80"/>
        <v>0</v>
      </c>
      <c r="MB37" s="123">
        <f t="shared" si="80"/>
        <v>0</v>
      </c>
      <c r="MC37" s="123">
        <f t="shared" si="80"/>
        <v>0</v>
      </c>
      <c r="MD37" s="123">
        <f t="shared" si="80"/>
        <v>0</v>
      </c>
      <c r="ME37" s="123">
        <f t="shared" si="80"/>
        <v>3.8461538461538464E-2</v>
      </c>
      <c r="MF37" s="123">
        <f t="shared" si="80"/>
        <v>3.8461538461538464E-2</v>
      </c>
      <c r="MG37" s="123">
        <f t="shared" si="80"/>
        <v>0</v>
      </c>
      <c r="MH37" s="123">
        <f t="shared" si="80"/>
        <v>0</v>
      </c>
      <c r="MI37" s="123">
        <f t="shared" si="80"/>
        <v>0</v>
      </c>
      <c r="MJ37" s="123">
        <f t="shared" si="80"/>
        <v>0</v>
      </c>
      <c r="MK37" s="123">
        <f t="shared" si="80"/>
        <v>0</v>
      </c>
      <c r="ML37" s="123">
        <f t="shared" si="80"/>
        <v>0</v>
      </c>
      <c r="MM37" s="123">
        <f t="shared" si="80"/>
        <v>0</v>
      </c>
      <c r="MN37" s="123">
        <f t="shared" si="80"/>
        <v>0</v>
      </c>
      <c r="MO37" s="123">
        <f t="shared" si="80"/>
        <v>0</v>
      </c>
      <c r="MP37" s="123">
        <f t="shared" si="80"/>
        <v>0</v>
      </c>
      <c r="MQ37" s="123">
        <f t="shared" si="80"/>
        <v>0</v>
      </c>
      <c r="MR37" s="123">
        <f t="shared" si="80"/>
        <v>3.8461538461538464E-2</v>
      </c>
      <c r="MS37" s="123">
        <f t="shared" si="80"/>
        <v>3.8461538461538464E-2</v>
      </c>
      <c r="MT37" s="123">
        <f t="shared" si="80"/>
        <v>0</v>
      </c>
      <c r="MU37" s="123">
        <f t="shared" si="80"/>
        <v>0</v>
      </c>
      <c r="MV37" s="123">
        <f t="shared" si="80"/>
        <v>3.8461538461538464E-2</v>
      </c>
      <c r="MW37" s="123"/>
      <c r="MX37" s="123"/>
      <c r="MY37" s="123">
        <f>MY36/$MX$36</f>
        <v>3.8461538461538464E-2</v>
      </c>
      <c r="MZ37" s="123">
        <f t="shared" ref="MZ37:OS37" si="81">MZ36/$MX$36</f>
        <v>0</v>
      </c>
      <c r="NA37" s="123">
        <f t="shared" si="81"/>
        <v>0</v>
      </c>
      <c r="NB37" s="123">
        <f t="shared" si="81"/>
        <v>0</v>
      </c>
      <c r="NC37" s="123">
        <f t="shared" si="81"/>
        <v>0</v>
      </c>
      <c r="ND37" s="123">
        <f t="shared" si="81"/>
        <v>0</v>
      </c>
      <c r="NE37" s="123">
        <f t="shared" si="81"/>
        <v>0</v>
      </c>
      <c r="NF37" s="123">
        <f t="shared" si="81"/>
        <v>0</v>
      </c>
      <c r="NG37" s="123">
        <f t="shared" si="81"/>
        <v>0</v>
      </c>
      <c r="NH37" s="123">
        <f t="shared" si="81"/>
        <v>0</v>
      </c>
      <c r="NI37" s="123">
        <f t="shared" si="81"/>
        <v>3.8461538461538464E-2</v>
      </c>
      <c r="NJ37" s="123">
        <f t="shared" si="81"/>
        <v>0</v>
      </c>
      <c r="NK37" s="123">
        <f t="shared" si="81"/>
        <v>0</v>
      </c>
      <c r="NL37" s="123">
        <f t="shared" si="81"/>
        <v>0</v>
      </c>
      <c r="NM37" s="123">
        <f t="shared" si="81"/>
        <v>0</v>
      </c>
      <c r="NN37" s="123">
        <f t="shared" si="81"/>
        <v>0</v>
      </c>
      <c r="NO37" s="123">
        <f t="shared" si="81"/>
        <v>0</v>
      </c>
      <c r="NP37" s="123">
        <f t="shared" si="81"/>
        <v>0</v>
      </c>
      <c r="NQ37" s="123">
        <f t="shared" si="81"/>
        <v>0</v>
      </c>
      <c r="NR37" s="123">
        <f t="shared" si="81"/>
        <v>0</v>
      </c>
      <c r="NS37" s="123">
        <f t="shared" si="81"/>
        <v>3.8461538461538464E-2</v>
      </c>
      <c r="NT37" s="123">
        <f t="shared" si="81"/>
        <v>0</v>
      </c>
      <c r="NU37" s="123">
        <f t="shared" si="81"/>
        <v>3.8461538461538464E-2</v>
      </c>
      <c r="NV37" s="123">
        <f t="shared" si="81"/>
        <v>0</v>
      </c>
      <c r="NW37" s="123">
        <f t="shared" si="81"/>
        <v>0</v>
      </c>
      <c r="NX37" s="123">
        <f t="shared" si="81"/>
        <v>0</v>
      </c>
      <c r="NY37" s="123">
        <f t="shared" si="81"/>
        <v>0</v>
      </c>
      <c r="NZ37" s="123">
        <f t="shared" si="81"/>
        <v>3.8461538461538464E-2</v>
      </c>
      <c r="OA37" s="123">
        <f t="shared" si="81"/>
        <v>0</v>
      </c>
      <c r="OB37" s="123">
        <f t="shared" si="81"/>
        <v>3.8461538461538464E-2</v>
      </c>
      <c r="OC37" s="123">
        <f t="shared" si="81"/>
        <v>0</v>
      </c>
      <c r="OD37" s="123">
        <f t="shared" si="81"/>
        <v>0</v>
      </c>
      <c r="OE37" s="123">
        <f t="shared" si="81"/>
        <v>0</v>
      </c>
      <c r="OF37" s="123">
        <f t="shared" si="81"/>
        <v>0</v>
      </c>
      <c r="OG37" s="123">
        <f t="shared" si="81"/>
        <v>0</v>
      </c>
      <c r="OH37" s="123">
        <f t="shared" si="81"/>
        <v>0</v>
      </c>
      <c r="OI37" s="123">
        <f t="shared" si="81"/>
        <v>0</v>
      </c>
      <c r="OJ37" s="123">
        <f t="shared" si="81"/>
        <v>0</v>
      </c>
      <c r="OK37" s="123">
        <f t="shared" si="81"/>
        <v>0</v>
      </c>
      <c r="OL37" s="123">
        <f t="shared" si="81"/>
        <v>0</v>
      </c>
      <c r="OM37" s="123">
        <f t="shared" si="81"/>
        <v>3.8461538461538464E-2</v>
      </c>
      <c r="ON37" s="123">
        <f t="shared" si="81"/>
        <v>0</v>
      </c>
      <c r="OO37" s="123">
        <f t="shared" si="81"/>
        <v>3.8461538461538464E-2</v>
      </c>
      <c r="OP37" s="123">
        <f t="shared" si="81"/>
        <v>3.8461538461538464E-2</v>
      </c>
      <c r="OQ37" s="123">
        <f t="shared" si="81"/>
        <v>0</v>
      </c>
      <c r="OR37" s="123">
        <f t="shared" si="81"/>
        <v>0</v>
      </c>
      <c r="OS37" s="123">
        <f t="shared" si="81"/>
        <v>3.8461538461538464E-2</v>
      </c>
      <c r="OT37" s="123"/>
      <c r="OU37" s="123"/>
      <c r="OV37" s="123">
        <f>OV36/$OU$36</f>
        <v>0</v>
      </c>
      <c r="OW37" s="123">
        <f t="shared" ref="OW37:QP37" si="82">OW36/$OU$36</f>
        <v>0</v>
      </c>
      <c r="OX37" s="123">
        <f t="shared" si="82"/>
        <v>0</v>
      </c>
      <c r="OY37" s="123">
        <f t="shared" si="82"/>
        <v>0</v>
      </c>
      <c r="OZ37" s="123">
        <f t="shared" si="82"/>
        <v>0</v>
      </c>
      <c r="PA37" s="123">
        <f t="shared" si="82"/>
        <v>0</v>
      </c>
      <c r="PB37" s="123">
        <f t="shared" si="82"/>
        <v>0</v>
      </c>
      <c r="PC37" s="123">
        <f t="shared" si="82"/>
        <v>0</v>
      </c>
      <c r="PD37" s="123">
        <f t="shared" si="82"/>
        <v>3.8461538461538464E-2</v>
      </c>
      <c r="PE37" s="123">
        <f t="shared" si="82"/>
        <v>0</v>
      </c>
      <c r="PF37" s="123">
        <f t="shared" si="82"/>
        <v>3.8461538461538464E-2</v>
      </c>
      <c r="PG37" s="123">
        <f t="shared" si="82"/>
        <v>0</v>
      </c>
      <c r="PH37" s="123">
        <f t="shared" si="82"/>
        <v>0</v>
      </c>
      <c r="PI37" s="123">
        <f t="shared" si="82"/>
        <v>0</v>
      </c>
      <c r="PJ37" s="123">
        <f t="shared" si="82"/>
        <v>0</v>
      </c>
      <c r="PK37" s="123">
        <f t="shared" si="82"/>
        <v>0</v>
      </c>
      <c r="PL37" s="123">
        <f t="shared" si="82"/>
        <v>0</v>
      </c>
      <c r="PM37" s="123">
        <f t="shared" si="82"/>
        <v>0</v>
      </c>
      <c r="PN37" s="123">
        <f t="shared" si="82"/>
        <v>0</v>
      </c>
      <c r="PO37" s="123">
        <f t="shared" si="82"/>
        <v>0</v>
      </c>
      <c r="PP37" s="123">
        <f t="shared" si="82"/>
        <v>3.8461538461538464E-2</v>
      </c>
      <c r="PQ37" s="123">
        <f t="shared" si="82"/>
        <v>0</v>
      </c>
      <c r="PR37" s="123">
        <f t="shared" si="82"/>
        <v>3.8461538461538464E-2</v>
      </c>
      <c r="PS37" s="123">
        <f t="shared" si="82"/>
        <v>0</v>
      </c>
      <c r="PT37" s="123">
        <f t="shared" si="82"/>
        <v>0</v>
      </c>
      <c r="PU37" s="123">
        <f t="shared" si="82"/>
        <v>0</v>
      </c>
      <c r="PV37" s="123">
        <f t="shared" si="82"/>
        <v>0</v>
      </c>
      <c r="PW37" s="123">
        <f t="shared" si="82"/>
        <v>3.8461538461538464E-2</v>
      </c>
      <c r="PX37" s="123">
        <f t="shared" si="82"/>
        <v>0</v>
      </c>
      <c r="PY37" s="123">
        <f t="shared" si="82"/>
        <v>3.8461538461538464E-2</v>
      </c>
      <c r="PZ37" s="123">
        <f t="shared" si="82"/>
        <v>0</v>
      </c>
      <c r="QA37" s="123">
        <f t="shared" si="82"/>
        <v>0</v>
      </c>
      <c r="QB37" s="123">
        <f t="shared" si="82"/>
        <v>0</v>
      </c>
      <c r="QC37" s="123">
        <f t="shared" si="82"/>
        <v>0</v>
      </c>
      <c r="QD37" s="123">
        <f t="shared" si="82"/>
        <v>0</v>
      </c>
      <c r="QE37" s="123">
        <f t="shared" si="82"/>
        <v>0</v>
      </c>
      <c r="QF37" s="123">
        <f t="shared" si="82"/>
        <v>0</v>
      </c>
      <c r="QG37" s="123">
        <f t="shared" si="82"/>
        <v>0</v>
      </c>
      <c r="QH37" s="123">
        <f t="shared" si="82"/>
        <v>0</v>
      </c>
      <c r="QI37" s="123">
        <f t="shared" si="82"/>
        <v>0</v>
      </c>
      <c r="QJ37" s="123">
        <f t="shared" si="82"/>
        <v>3.8461538461538464E-2</v>
      </c>
      <c r="QK37" s="123">
        <f t="shared" si="82"/>
        <v>0</v>
      </c>
      <c r="QL37" s="123">
        <f t="shared" si="82"/>
        <v>3.8461538461538464E-2</v>
      </c>
      <c r="QM37" s="123">
        <f t="shared" si="82"/>
        <v>3.8461538461538464E-2</v>
      </c>
      <c r="QN37" s="123">
        <f t="shared" si="82"/>
        <v>0</v>
      </c>
      <c r="QO37" s="123">
        <f t="shared" si="82"/>
        <v>0</v>
      </c>
      <c r="QP37" s="123">
        <f t="shared" si="82"/>
        <v>3.8461538461538464E-2</v>
      </c>
      <c r="QQ37" s="123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472" t="s">
        <v>59</v>
      </c>
      <c r="K40" s="473"/>
      <c r="L40" s="473"/>
      <c r="M40" s="473"/>
      <c r="N40" s="473"/>
      <c r="O40" s="473"/>
      <c r="P40" s="473"/>
      <c r="Q40" s="473"/>
      <c r="R40" s="473"/>
      <c r="S40" s="474"/>
      <c r="T40" s="472" t="s">
        <v>60</v>
      </c>
      <c r="U40" s="473"/>
      <c r="V40" s="473"/>
      <c r="W40" s="473"/>
      <c r="X40" s="473"/>
      <c r="Y40" s="473"/>
      <c r="Z40" s="473"/>
      <c r="AA40" s="473"/>
      <c r="AB40" s="473"/>
      <c r="AC40" s="474"/>
      <c r="AD40" s="472" t="s">
        <v>61</v>
      </c>
      <c r="AE40" s="473"/>
      <c r="AF40" s="473"/>
      <c r="AG40" s="473"/>
      <c r="AH40" s="473"/>
      <c r="AI40" s="473"/>
      <c r="AJ40" s="473"/>
      <c r="AK40" s="473"/>
      <c r="AL40" s="473"/>
      <c r="AM40" s="474"/>
      <c r="AN40" s="472" t="s">
        <v>62</v>
      </c>
      <c r="AO40" s="473"/>
      <c r="AP40" s="473"/>
      <c r="AQ40" s="473"/>
      <c r="AR40" s="473"/>
      <c r="AS40" s="473"/>
      <c r="AT40" s="473"/>
      <c r="AU40" s="473"/>
      <c r="AV40" s="473"/>
      <c r="AW40" s="474"/>
      <c r="AX40" s="472" t="s">
        <v>63</v>
      </c>
      <c r="AY40" s="473"/>
      <c r="AZ40" s="473"/>
      <c r="BA40" s="473"/>
      <c r="BB40" s="474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472" t="s">
        <v>79</v>
      </c>
      <c r="K41" s="473"/>
      <c r="L41" s="473"/>
      <c r="M41" s="473"/>
      <c r="N41" s="474"/>
      <c r="O41" s="472" t="s">
        <v>80</v>
      </c>
      <c r="P41" s="473"/>
      <c r="Q41" s="473"/>
      <c r="R41" s="473"/>
      <c r="S41" s="474"/>
      <c r="T41" s="472" t="s">
        <v>81</v>
      </c>
      <c r="U41" s="473"/>
      <c r="V41" s="473"/>
      <c r="W41" s="473"/>
      <c r="X41" s="474"/>
      <c r="Y41" s="472" t="s">
        <v>82</v>
      </c>
      <c r="Z41" s="473"/>
      <c r="AA41" s="473"/>
      <c r="AB41" s="473"/>
      <c r="AC41" s="474"/>
      <c r="AD41" s="472" t="s">
        <v>83</v>
      </c>
      <c r="AE41" s="473"/>
      <c r="AF41" s="473"/>
      <c r="AG41" s="473"/>
      <c r="AH41" s="474"/>
      <c r="AI41" s="472" t="s">
        <v>84</v>
      </c>
      <c r="AJ41" s="473"/>
      <c r="AK41" s="473"/>
      <c r="AL41" s="473"/>
      <c r="AM41" s="474"/>
      <c r="AN41" s="472" t="s">
        <v>85</v>
      </c>
      <c r="AO41" s="473"/>
      <c r="AP41" s="473"/>
      <c r="AQ41" s="473"/>
      <c r="AR41" s="474"/>
      <c r="AS41" s="472" t="s">
        <v>86</v>
      </c>
      <c r="AT41" s="473"/>
      <c r="AU41" s="473"/>
      <c r="AV41" s="473"/>
      <c r="AW41" s="474"/>
      <c r="AX41" s="472" t="s">
        <v>87</v>
      </c>
      <c r="AY41" s="473"/>
      <c r="AZ41" s="473"/>
      <c r="BA41" s="473"/>
      <c r="BB41" s="474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 t="s">
        <v>78</v>
      </c>
      <c r="T42" s="144" t="s">
        <v>74</v>
      </c>
      <c r="U42" s="144" t="s">
        <v>75</v>
      </c>
      <c r="V42" s="144" t="s">
        <v>76</v>
      </c>
      <c r="W42" s="144" t="s">
        <v>77</v>
      </c>
      <c r="X42" s="144" t="s">
        <v>78</v>
      </c>
      <c r="Y42" s="144" t="s">
        <v>74</v>
      </c>
      <c r="Z42" s="144" t="s">
        <v>75</v>
      </c>
      <c r="AA42" s="144" t="s">
        <v>76</v>
      </c>
      <c r="AB42" s="144" t="s">
        <v>77</v>
      </c>
      <c r="AC42" s="144" t="s">
        <v>78</v>
      </c>
      <c r="AD42" s="144" t="s">
        <v>74</v>
      </c>
      <c r="AE42" s="144" t="s">
        <v>75</v>
      </c>
      <c r="AF42" s="144" t="s">
        <v>76</v>
      </c>
      <c r="AG42" s="144" t="s">
        <v>77</v>
      </c>
      <c r="AH42" s="144" t="s">
        <v>78</v>
      </c>
      <c r="AI42" s="144" t="s">
        <v>74</v>
      </c>
      <c r="AJ42" s="144" t="s">
        <v>75</v>
      </c>
      <c r="AK42" s="144" t="s">
        <v>76</v>
      </c>
      <c r="AL42" s="144" t="s">
        <v>77</v>
      </c>
      <c r="AM42" s="144" t="s">
        <v>78</v>
      </c>
      <c r="AN42" s="144" t="s">
        <v>74</v>
      </c>
      <c r="AO42" s="144" t="s">
        <v>75</v>
      </c>
      <c r="AP42" s="144" t="s">
        <v>76</v>
      </c>
      <c r="AQ42" s="144" t="s">
        <v>77</v>
      </c>
      <c r="AR42" s="144" t="s">
        <v>78</v>
      </c>
      <c r="AS42" s="144" t="s">
        <v>74</v>
      </c>
      <c r="AT42" s="144" t="s">
        <v>75</v>
      </c>
      <c r="AU42" s="144" t="s">
        <v>76</v>
      </c>
      <c r="AV42" s="144" t="s">
        <v>77</v>
      </c>
      <c r="AW42" s="144" t="s">
        <v>78</v>
      </c>
      <c r="AX42" s="144" t="s">
        <v>74</v>
      </c>
      <c r="AY42" s="144" t="s">
        <v>75</v>
      </c>
      <c r="AZ42" s="144" t="s">
        <v>76</v>
      </c>
      <c r="BA42" s="144" t="s">
        <v>77</v>
      </c>
      <c r="BB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5.1263736263736259</v>
      </c>
      <c r="J43" s="145">
        <f>AD37</f>
        <v>5.5913461538461542</v>
      </c>
      <c r="K43" s="145">
        <f>AP37</f>
        <v>5.7857142857142865</v>
      </c>
      <c r="L43" s="145">
        <f>AW37</f>
        <v>5.1538461538461542</v>
      </c>
      <c r="M43" s="145">
        <f>BJ37</f>
        <v>6.5461538461538442</v>
      </c>
      <c r="N43" s="145">
        <f>BN37</f>
        <v>11.038461538461538</v>
      </c>
      <c r="O43" s="145">
        <f>CA37</f>
        <v>5.6875</v>
      </c>
      <c r="P43" s="145">
        <f>CM37</f>
        <v>6.1098901098901077</v>
      </c>
      <c r="Q43" s="145">
        <f>CT37</f>
        <v>6.7564102564102546</v>
      </c>
      <c r="R43" s="145">
        <f>DG37</f>
        <v>7.115384615384615</v>
      </c>
      <c r="S43" s="145">
        <f>DK37</f>
        <v>8.4230769230769234</v>
      </c>
      <c r="T43" s="145">
        <f>DX37</f>
        <v>6.0432692307692308</v>
      </c>
      <c r="U43" s="145">
        <f>EJ37</f>
        <v>5.8736263736263741</v>
      </c>
      <c r="V43" s="145">
        <f>EQ37</f>
        <v>5.5</v>
      </c>
      <c r="W43" s="145">
        <f>FD37</f>
        <v>7.2820512820512828</v>
      </c>
      <c r="X43" s="145">
        <f>FH37</f>
        <v>8.115384615384615</v>
      </c>
      <c r="Y43" s="145">
        <f>FU37</f>
        <v>6.4423076923076925</v>
      </c>
      <c r="Z43" s="145">
        <f>GG37</f>
        <v>6.197802197802198</v>
      </c>
      <c r="AA43" s="145">
        <f>GN37</f>
        <v>6.634615384615385</v>
      </c>
      <c r="AB43" s="145">
        <f>HA37</f>
        <v>7.7615384615384606</v>
      </c>
      <c r="AC43" s="145">
        <f>HE37</f>
        <v>8.0769230769230766</v>
      </c>
      <c r="AD43" s="145">
        <f>HR37</f>
        <v>5.9423076923076925</v>
      </c>
      <c r="AE43" s="145">
        <f>ID37</f>
        <v>5.7923076923076922</v>
      </c>
      <c r="AF43" s="145">
        <f>KH37</f>
        <v>3.8461538461538464E-2</v>
      </c>
      <c r="AG43" s="145">
        <f>IX37</f>
        <v>7.3910256410256396</v>
      </c>
      <c r="AH43" s="145">
        <f>JB37</f>
        <v>8.9230769230769234</v>
      </c>
      <c r="AI43" s="145">
        <f>JO37</f>
        <v>3.8461538461538464E-2</v>
      </c>
      <c r="AJ43" s="145">
        <f>KA37</f>
        <v>3.8461538461538464E-2</v>
      </c>
      <c r="AK43" s="145">
        <f>KH37</f>
        <v>3.8461538461538464E-2</v>
      </c>
      <c r="AL43" s="145">
        <f>KU37</f>
        <v>3.8461538461538464E-2</v>
      </c>
      <c r="AM43" s="145">
        <f>KY37</f>
        <v>3.8461538461538464E-2</v>
      </c>
      <c r="AN43" s="145">
        <f>LL37</f>
        <v>3.8461538461538464E-2</v>
      </c>
      <c r="AO43" s="145">
        <f>LX37</f>
        <v>3.8461538461538464E-2</v>
      </c>
      <c r="AP43" s="145">
        <f>ME37</f>
        <v>3.8461538461538464E-2</v>
      </c>
      <c r="AQ43" s="145">
        <f>MR37</f>
        <v>3.8461538461538464E-2</v>
      </c>
      <c r="AR43" s="145">
        <f>MV37</f>
        <v>3.8461538461538464E-2</v>
      </c>
      <c r="AS43" s="145">
        <f>NI37</f>
        <v>3.8461538461538464E-2</v>
      </c>
      <c r="AT43" s="145">
        <f>NU37</f>
        <v>3.8461538461538464E-2</v>
      </c>
      <c r="AU43" s="145">
        <f>OB37</f>
        <v>3.8461538461538464E-2</v>
      </c>
      <c r="AV43" s="145">
        <f>OO37</f>
        <v>3.8461538461538464E-2</v>
      </c>
      <c r="AW43" s="145">
        <f>OS37</f>
        <v>3.8461538461538464E-2</v>
      </c>
      <c r="AX43" s="145">
        <f>PF37</f>
        <v>3.8461538461538464E-2</v>
      </c>
      <c r="AY43" s="145">
        <f>PR37</f>
        <v>3.8461538461538464E-2</v>
      </c>
      <c r="AZ43" s="145">
        <f>PY37</f>
        <v>3.8461538461538464E-2</v>
      </c>
      <c r="BA43" s="145">
        <f>QL37</f>
        <v>3.8461538461538464E-2</v>
      </c>
      <c r="BB43" s="145">
        <f>QP37</f>
        <v>3.8461538461538464E-2</v>
      </c>
    </row>
    <row r="44" spans="1:459" ht="21" x14ac:dyDescent="0.25">
      <c r="C44" s="139"/>
      <c r="D44" s="139"/>
      <c r="E44" s="139"/>
      <c r="F44" s="139"/>
      <c r="G44" s="139"/>
      <c r="H44" s="139"/>
      <c r="I44" s="146">
        <f>(D37+E37+F37+G37+H37+I37+K37+L37+M37+N37+O37+P37+Q37)/13</f>
        <v>4.9644970414201177</v>
      </c>
      <c r="J44" s="469">
        <f>(J43+K43+L43+M43+N43)/5</f>
        <v>6.8231043956043962</v>
      </c>
      <c r="K44" s="470"/>
      <c r="L44" s="470"/>
      <c r="M44" s="470"/>
      <c r="N44" s="471"/>
      <c r="O44" s="469">
        <f>(O43+P43+Q43+R43+S43)/5</f>
        <v>6.8184523809523796</v>
      </c>
      <c r="P44" s="470"/>
      <c r="Q44" s="470"/>
      <c r="R44" s="470"/>
      <c r="S44" s="471"/>
      <c r="T44" s="469">
        <f t="shared" ref="T44" si="83">(T43+U43+V43+W43+X43)/5</f>
        <v>6.5628663003663004</v>
      </c>
      <c r="U44" s="470"/>
      <c r="V44" s="470"/>
      <c r="W44" s="470"/>
      <c r="X44" s="471"/>
      <c r="Y44" s="469">
        <f t="shared" ref="Y44" si="84">(Y43+Z43+AA43+AB43+AC43)/5</f>
        <v>7.0226373626373633</v>
      </c>
      <c r="Z44" s="470"/>
      <c r="AA44" s="470"/>
      <c r="AB44" s="470"/>
      <c r="AC44" s="471"/>
      <c r="AD44" s="469">
        <f t="shared" ref="AD44" si="85">(AD43+AE43+AF43+AG43+AH43)/5</f>
        <v>5.6174358974358976</v>
      </c>
      <c r="AE44" s="470"/>
      <c r="AF44" s="470"/>
      <c r="AG44" s="470"/>
      <c r="AH44" s="471"/>
      <c r="AI44" s="469">
        <f>(AI43+AJ43+AK43+AL43+AM43)/5</f>
        <v>3.8461538461538464E-2</v>
      </c>
      <c r="AJ44" s="470"/>
      <c r="AK44" s="470"/>
      <c r="AL44" s="470"/>
      <c r="AM44" s="471"/>
      <c r="AN44" s="469">
        <f t="shared" ref="AN44" si="86">(AN43+AO43+AP43+AQ43+AR43)/5</f>
        <v>3.8461538461538464E-2</v>
      </c>
      <c r="AO44" s="470"/>
      <c r="AP44" s="470"/>
      <c r="AQ44" s="470"/>
      <c r="AR44" s="471"/>
      <c r="AS44" s="469">
        <f t="shared" ref="AS44" si="87">(AS43+AT43+AU43+AV43+AW43)/5</f>
        <v>3.8461538461538464E-2</v>
      </c>
      <c r="AT44" s="470"/>
      <c r="AU44" s="470"/>
      <c r="AV44" s="470"/>
      <c r="AW44" s="471"/>
      <c r="AX44" s="469">
        <f t="shared" ref="AX44" si="88">(AX43+AY43+AZ43+BA43+BB43)/5</f>
        <v>3.8461538461538464E-2</v>
      </c>
      <c r="AY44" s="470"/>
      <c r="AZ44" s="470"/>
      <c r="BA44" s="470"/>
      <c r="BB44" s="471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3" ht="21" x14ac:dyDescent="0.25">
      <c r="C49" s="137"/>
      <c r="D49" s="137"/>
      <c r="E49" s="137"/>
      <c r="F49" s="137"/>
      <c r="G49" s="137"/>
      <c r="H49" s="137"/>
    </row>
    <row r="50" spans="3:53" ht="21" x14ac:dyDescent="0.25">
      <c r="C50" s="137"/>
      <c r="D50" s="137"/>
      <c r="E50" s="137"/>
      <c r="F50" s="137"/>
      <c r="G50" s="137"/>
      <c r="H50" s="137"/>
    </row>
    <row r="51" spans="3:53" ht="21" x14ac:dyDescent="0.25">
      <c r="C51" s="137"/>
      <c r="D51" s="137"/>
      <c r="E51" s="137"/>
      <c r="F51" s="137"/>
      <c r="G51" s="137"/>
      <c r="H51" s="137"/>
    </row>
    <row r="52" spans="3:53" ht="21" x14ac:dyDescent="0.25">
      <c r="C52" s="137"/>
      <c r="D52" s="137"/>
      <c r="E52" s="137"/>
      <c r="F52" s="137"/>
      <c r="G52" s="137"/>
      <c r="H52" s="137"/>
    </row>
    <row r="53" spans="3:53" ht="21" x14ac:dyDescent="0.25">
      <c r="C53" s="137"/>
      <c r="D53" s="137"/>
      <c r="E53" s="137"/>
      <c r="F53" s="137"/>
      <c r="G53" s="137"/>
      <c r="H53" s="137"/>
    </row>
    <row r="54" spans="3:53" ht="21" x14ac:dyDescent="0.25">
      <c r="C54" s="137"/>
      <c r="D54" s="137"/>
      <c r="E54" s="137"/>
      <c r="F54" s="137"/>
      <c r="G54" s="137"/>
      <c r="H54" s="137"/>
    </row>
    <row r="55" spans="3:53" ht="21" x14ac:dyDescent="0.25">
      <c r="C55" s="137"/>
      <c r="D55" s="137"/>
      <c r="E55" s="137"/>
      <c r="F55" s="137"/>
      <c r="G55" s="137"/>
      <c r="H55" s="137"/>
    </row>
    <row r="56" spans="3:53" ht="21" x14ac:dyDescent="0.25">
      <c r="C56" s="137"/>
      <c r="D56" s="137"/>
      <c r="E56" s="137"/>
      <c r="F56" s="137"/>
      <c r="G56" s="137"/>
      <c r="H56" s="137"/>
    </row>
    <row r="57" spans="3:53" ht="21" x14ac:dyDescent="0.25">
      <c r="C57" s="137"/>
      <c r="D57" s="137"/>
      <c r="E57" s="137"/>
      <c r="F57" s="137"/>
      <c r="G57" s="137"/>
      <c r="H57" s="137"/>
    </row>
    <row r="58" spans="3:53" ht="21" x14ac:dyDescent="0.25">
      <c r="C58" s="137"/>
      <c r="D58" s="137"/>
      <c r="E58" s="137"/>
      <c r="F58" s="137"/>
      <c r="G58" s="137"/>
      <c r="H58" s="137"/>
    </row>
    <row r="59" spans="3:53" ht="21" x14ac:dyDescent="0.25">
      <c r="C59" s="137"/>
      <c r="D59" s="137"/>
      <c r="E59" s="137"/>
      <c r="F59" s="137"/>
      <c r="G59" s="137"/>
      <c r="H59" s="137"/>
    </row>
    <row r="60" spans="3:53" ht="21" x14ac:dyDescent="0.25">
      <c r="C60" s="137"/>
      <c r="D60" s="137"/>
      <c r="E60" s="137"/>
      <c r="F60" s="137"/>
      <c r="G60" s="137"/>
      <c r="H60" s="137"/>
    </row>
    <row r="61" spans="3:53" ht="125.25" customHeight="1" x14ac:dyDescent="0.25">
      <c r="C61" s="139" t="s">
        <v>64</v>
      </c>
      <c r="E61" s="283"/>
      <c r="F61" s="283"/>
      <c r="G61" s="283"/>
      <c r="H61" s="283"/>
      <c r="I61" s="464" t="str">
        <f>J42</f>
        <v>суспільно-гуманітарна підготовка</v>
      </c>
      <c r="J61" s="465"/>
      <c r="K61" s="465"/>
      <c r="L61" s="465"/>
      <c r="M61" s="465"/>
      <c r="N61" s="465"/>
      <c r="O61" s="465"/>
      <c r="P61" s="465"/>
      <c r="Q61" s="466"/>
      <c r="R61" s="464" t="str">
        <f>K42</f>
        <v>природничо-математична підготовка</v>
      </c>
      <c r="S61" s="465"/>
      <c r="T61" s="465"/>
      <c r="U61" s="465"/>
      <c r="V61" s="465"/>
      <c r="W61" s="465"/>
      <c r="X61" s="465"/>
      <c r="Y61" s="465"/>
      <c r="Z61" s="466"/>
      <c r="AA61" s="464" t="str">
        <f>L42</f>
        <v>загальнопрофесійна підготовка</v>
      </c>
      <c r="AB61" s="465"/>
      <c r="AC61" s="465"/>
      <c r="AD61" s="465"/>
      <c r="AE61" s="465"/>
      <c r="AF61" s="465"/>
      <c r="AG61" s="465"/>
      <c r="AH61" s="465"/>
      <c r="AI61" s="466"/>
      <c r="AJ61" s="464" t="str">
        <f>M42</f>
        <v>професійно-теоретична підготовка</v>
      </c>
      <c r="AK61" s="465"/>
      <c r="AL61" s="465"/>
      <c r="AM61" s="465"/>
      <c r="AN61" s="465"/>
      <c r="AO61" s="465"/>
      <c r="AP61" s="465"/>
      <c r="AQ61" s="465"/>
      <c r="AR61" s="466"/>
      <c r="AS61" s="464" t="str">
        <f>N42</f>
        <v>професійно  практична підготовка</v>
      </c>
      <c r="AT61" s="465"/>
      <c r="AU61" s="465"/>
      <c r="AV61" s="465"/>
      <c r="AW61" s="465"/>
      <c r="AX61" s="465"/>
      <c r="AY61" s="465"/>
      <c r="AZ61" s="465"/>
      <c r="BA61" s="466"/>
    </row>
    <row r="62" spans="3:53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56" t="s">
        <v>65</v>
      </c>
      <c r="S62" s="141" t="s">
        <v>66</v>
      </c>
      <c r="T62" s="141" t="s">
        <v>67</v>
      </c>
      <c r="U62" s="141" t="s">
        <v>68</v>
      </c>
      <c r="V62" s="141" t="s">
        <v>69</v>
      </c>
      <c r="W62" s="141" t="s">
        <v>70</v>
      </c>
      <c r="X62" s="141" t="s">
        <v>71</v>
      </c>
      <c r="Y62" s="141" t="s">
        <v>72</v>
      </c>
      <c r="Z62" s="141" t="s">
        <v>73</v>
      </c>
      <c r="AA62" s="141" t="s">
        <v>65</v>
      </c>
      <c r="AB62" s="141" t="s">
        <v>66</v>
      </c>
      <c r="AC62" s="141" t="s">
        <v>67</v>
      </c>
      <c r="AD62" s="141" t="s">
        <v>68</v>
      </c>
      <c r="AE62" s="141" t="s">
        <v>69</v>
      </c>
      <c r="AF62" s="141" t="s">
        <v>70</v>
      </c>
      <c r="AG62" s="141" t="s">
        <v>71</v>
      </c>
      <c r="AH62" s="141" t="s">
        <v>72</v>
      </c>
      <c r="AI62" s="141" t="s">
        <v>73</v>
      </c>
      <c r="AJ62" s="141" t="s">
        <v>65</v>
      </c>
      <c r="AK62" s="141" t="s">
        <v>66</v>
      </c>
      <c r="AL62" s="141" t="s">
        <v>67</v>
      </c>
      <c r="AM62" s="141" t="s">
        <v>68</v>
      </c>
      <c r="AN62" s="141" t="s">
        <v>69</v>
      </c>
      <c r="AO62" s="141" t="s">
        <v>70</v>
      </c>
      <c r="AP62" s="141" t="s">
        <v>71</v>
      </c>
      <c r="AQ62" s="141" t="s">
        <v>72</v>
      </c>
      <c r="AR62" s="141" t="s">
        <v>73</v>
      </c>
      <c r="AS62" s="141" t="s">
        <v>65</v>
      </c>
      <c r="AT62" s="141" t="s">
        <v>66</v>
      </c>
      <c r="AU62" s="141" t="s">
        <v>67</v>
      </c>
      <c r="AV62" s="141" t="s">
        <v>68</v>
      </c>
      <c r="AW62" s="141" t="s">
        <v>69</v>
      </c>
      <c r="AX62" s="141" t="s">
        <v>70</v>
      </c>
      <c r="AY62" s="141" t="s">
        <v>71</v>
      </c>
      <c r="AZ62" s="141" t="s">
        <v>72</v>
      </c>
      <c r="BA62" s="141" t="s">
        <v>73</v>
      </c>
    </row>
    <row r="63" spans="3:53" x14ac:dyDescent="0.25">
      <c r="C63" s="140"/>
      <c r="D63" s="141"/>
      <c r="E63" s="141"/>
      <c r="F63" s="141"/>
      <c r="G63" s="141"/>
      <c r="H63" s="141"/>
      <c r="I63" s="142">
        <f>J43</f>
        <v>5.5913461538461542</v>
      </c>
      <c r="J63" s="142">
        <f>O43</f>
        <v>5.6875</v>
      </c>
      <c r="K63" s="142">
        <f>T43</f>
        <v>6.0432692307692308</v>
      </c>
      <c r="L63" s="142">
        <f>Y43</f>
        <v>6.4423076923076925</v>
      </c>
      <c r="M63" s="142">
        <f>AD43</f>
        <v>5.9423076923076925</v>
      </c>
      <c r="N63" s="142">
        <f>AI43</f>
        <v>3.8461538461538464E-2</v>
      </c>
      <c r="O63" s="142">
        <f>AN43</f>
        <v>3.8461538461538464E-2</v>
      </c>
      <c r="P63" s="142">
        <f>AS43</f>
        <v>3.8461538461538464E-2</v>
      </c>
      <c r="Q63" s="142">
        <f>AX43</f>
        <v>3.8461538461538464E-2</v>
      </c>
      <c r="R63" s="157">
        <f>K43</f>
        <v>5.7857142857142865</v>
      </c>
      <c r="S63" s="142">
        <f>P43</f>
        <v>6.1098901098901077</v>
      </c>
      <c r="T63" s="142">
        <f>U43</f>
        <v>5.8736263736263741</v>
      </c>
      <c r="U63" s="142">
        <f>Z43</f>
        <v>6.197802197802198</v>
      </c>
      <c r="V63" s="142">
        <f>AE43</f>
        <v>5.7923076923076922</v>
      </c>
      <c r="W63" s="142">
        <f>AJ43</f>
        <v>3.8461538461538464E-2</v>
      </c>
      <c r="X63" s="142">
        <f>AO43</f>
        <v>3.8461538461538464E-2</v>
      </c>
      <c r="Y63" s="142">
        <f>AT43</f>
        <v>3.8461538461538464E-2</v>
      </c>
      <c r="Z63" s="142">
        <f>AY43</f>
        <v>3.8461538461538464E-2</v>
      </c>
      <c r="AA63" s="142">
        <f>L43</f>
        <v>5.1538461538461542</v>
      </c>
      <c r="AB63" s="142">
        <f>Q43</f>
        <v>6.7564102564102546</v>
      </c>
      <c r="AC63" s="142">
        <f>V43</f>
        <v>5.5</v>
      </c>
      <c r="AD63" s="142">
        <f>AA43</f>
        <v>6.634615384615385</v>
      </c>
      <c r="AE63" s="142">
        <f>AF43</f>
        <v>3.8461538461538464E-2</v>
      </c>
      <c r="AF63" s="142">
        <f>AK43</f>
        <v>3.8461538461538464E-2</v>
      </c>
      <c r="AG63" s="142">
        <f>AP43</f>
        <v>3.8461538461538464E-2</v>
      </c>
      <c r="AH63" s="142">
        <f>AU43</f>
        <v>3.8461538461538464E-2</v>
      </c>
      <c r="AI63" s="142">
        <f>AZ43</f>
        <v>3.8461538461538464E-2</v>
      </c>
      <c r="AJ63" s="142">
        <f>M43</f>
        <v>6.5461538461538442</v>
      </c>
      <c r="AK63" s="142">
        <f>R43</f>
        <v>7.115384615384615</v>
      </c>
      <c r="AL63" s="142">
        <f>W43</f>
        <v>7.2820512820512828</v>
      </c>
      <c r="AM63" s="142">
        <f>AB43</f>
        <v>7.7615384615384606</v>
      </c>
      <c r="AN63" s="142">
        <f>AG43</f>
        <v>7.3910256410256396</v>
      </c>
      <c r="AO63" s="142">
        <f>AL43</f>
        <v>3.8461538461538464E-2</v>
      </c>
      <c r="AP63" s="142">
        <f>AQ43</f>
        <v>3.8461538461538464E-2</v>
      </c>
      <c r="AQ63" s="142">
        <f>AV43</f>
        <v>3.8461538461538464E-2</v>
      </c>
      <c r="AR63" s="142">
        <f>BA43</f>
        <v>3.8461538461538464E-2</v>
      </c>
      <c r="AS63" s="142">
        <f>N43</f>
        <v>11.038461538461538</v>
      </c>
      <c r="AT63" s="142">
        <f>S43</f>
        <v>8.4230769230769234</v>
      </c>
      <c r="AU63" s="142">
        <f>X43</f>
        <v>8.115384615384615</v>
      </c>
      <c r="AV63" s="142">
        <f>AC43</f>
        <v>8.0769230769230766</v>
      </c>
      <c r="AW63" s="142">
        <f>AH43</f>
        <v>8.9230769230769234</v>
      </c>
      <c r="AX63" s="142">
        <f>AM43</f>
        <v>3.8461538461538464E-2</v>
      </c>
      <c r="AY63" s="142">
        <f>AR43</f>
        <v>3.8461538461538464E-2</v>
      </c>
      <c r="AZ63" s="142">
        <f>AW43</f>
        <v>3.8461538461538464E-2</v>
      </c>
      <c r="BA63" s="142">
        <f>BB43</f>
        <v>3.8461538461538464E-2</v>
      </c>
    </row>
    <row r="64" spans="3:53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</row>
    <row r="65" spans="4:53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</row>
  </sheetData>
  <mergeCells count="125">
    <mergeCell ref="J40:S40"/>
    <mergeCell ref="T40:AC40"/>
    <mergeCell ref="AD40:AM40"/>
    <mergeCell ref="AN40:AW40"/>
    <mergeCell ref="AX40:BB40"/>
    <mergeCell ref="J41:N41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D1:J1"/>
    <mergeCell ref="A3:A5"/>
    <mergeCell ref="B3:B5"/>
    <mergeCell ref="BK4:BK5"/>
    <mergeCell ref="BL4:BL5"/>
    <mergeCell ref="C4:C5"/>
    <mergeCell ref="T4:AC4"/>
    <mergeCell ref="AE4:AN4"/>
    <mergeCell ref="D4:Q4"/>
    <mergeCell ref="D2:R2"/>
    <mergeCell ref="I61:Q61"/>
    <mergeCell ref="R61:Z61"/>
    <mergeCell ref="AA61:AI61"/>
    <mergeCell ref="AJ61:AR61"/>
    <mergeCell ref="AS61:BA61"/>
    <mergeCell ref="O41:S41"/>
    <mergeCell ref="T41:X41"/>
    <mergeCell ref="Y41:AC41"/>
    <mergeCell ref="AD41:AH41"/>
    <mergeCell ref="AI41:AM41"/>
    <mergeCell ref="AN41:AR41"/>
    <mergeCell ref="AS41:AW41"/>
    <mergeCell ref="AX41:BB41"/>
    <mergeCell ref="O44:S44"/>
    <mergeCell ref="T44:X44"/>
    <mergeCell ref="Y44:AC44"/>
    <mergeCell ref="AD44:AH44"/>
    <mergeCell ref="AI44:AM44"/>
    <mergeCell ref="AN44:AR44"/>
    <mergeCell ref="AS44:AW44"/>
    <mergeCell ref="AX44:BB44"/>
    <mergeCell ref="J44:N44"/>
  </mergeCells>
  <conditionalFormatting sqref="FF6:FF35">
    <cfRule type="cellIs" dxfId="117" priority="6" operator="greaterThan">
      <formula>6.5</formula>
    </cfRule>
  </conditionalFormatting>
  <conditionalFormatting sqref="FE6:FG35">
    <cfRule type="cellIs" dxfId="116" priority="5" operator="greaterThan">
      <formula>9.5</formula>
    </cfRule>
  </conditionalFormatting>
  <conditionalFormatting sqref="D6:I35 KV6:KX35 KI6:KT35 KB6:KG35 JP6:JZ35 JE6:JN35 IY6:JA35 IL6:IW35 IE6:IJ35 HS6:IC35 HH6:HQ35 HB6:HD35 GO6:GZ35 GH6:GM35 FV6:GF35 FK6:FT35 FE6:FG35 ER6:FC35 EK6:EP35 DY6:EI35 DN6:DW35 DH6:DJ35 CU6:DF35 CN6:CS35 CB6:CL35 BQ6:BZ35 BK6:BM35 AX6:BI35 AQ6:AV35 AE6:AO35 T6:AC35 K6:Q35">
    <cfRule type="cellIs" dxfId="115" priority="1" operator="equal">
      <formula>0</formula>
    </cfRule>
    <cfRule type="cellIs" dxfId="114" priority="2" operator="lessThan">
      <formula>4</formula>
    </cfRule>
    <cfRule type="cellIs" dxfId="113" priority="3" operator="greaterThan">
      <formula>9</formula>
    </cfRule>
    <cfRule type="cellIs" dxfId="112" priority="4" operator="greaterThan">
      <formula>6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Q65"/>
  <sheetViews>
    <sheetView topLeftCell="A2" zoomScale="80" zoomScaleNormal="80" workbookViewId="0">
      <pane xSplit="3" topLeftCell="HA1" activePane="topRight" state="frozen"/>
      <selection activeCell="M10" sqref="M10"/>
      <selection pane="topRight" activeCell="IY6" sqref="IY6:JA35"/>
    </sheetView>
  </sheetViews>
  <sheetFormatPr defaultRowHeight="15" x14ac:dyDescent="0.25"/>
  <cols>
    <col min="1" max="1" width="8.140625" hidden="1" customWidth="1"/>
    <col min="2" max="2" width="8.5703125" hidden="1" customWidth="1"/>
    <col min="3" max="3" width="24" customWidth="1"/>
    <col min="4" max="9" width="4.42578125" customWidth="1"/>
    <col min="10" max="10" width="5" customWidth="1"/>
    <col min="11" max="17" width="4.42578125" customWidth="1"/>
    <col min="18" max="19" width="5.140625" customWidth="1"/>
    <col min="20" max="29" width="4.42578125" customWidth="1"/>
    <col min="30" max="30" width="5.140625" customWidth="1"/>
    <col min="31" max="41" width="4.42578125" customWidth="1"/>
    <col min="42" max="42" width="5.140625" customWidth="1"/>
    <col min="43" max="48" width="4.42578125" customWidth="1"/>
    <col min="49" max="49" width="5.28515625" customWidth="1"/>
    <col min="50" max="61" width="4.42578125" customWidth="1"/>
    <col min="62" max="62" width="5.140625" customWidth="1"/>
    <col min="63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2" width="4.42578125" customWidth="1"/>
    <col min="243" max="243" width="5.7109375" customWidth="1"/>
    <col min="244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59" ht="27" thickBot="1" x14ac:dyDescent="0.3">
      <c r="A1" s="56"/>
      <c r="B1" s="56"/>
      <c r="C1" s="170" t="s">
        <v>0</v>
      </c>
      <c r="D1" s="486" t="s">
        <v>418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56"/>
      <c r="U1" s="56"/>
      <c r="V1" s="56"/>
      <c r="W1" s="56"/>
      <c r="X1" s="56"/>
      <c r="Y1" s="56"/>
      <c r="Z1" s="56"/>
      <c r="AA1" s="56"/>
      <c r="AB1" s="475"/>
      <c r="AC1" s="475"/>
      <c r="AD1" s="475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104"/>
      <c r="BQ1" s="56"/>
      <c r="BR1" s="56"/>
    </row>
    <row r="2" spans="1:459" ht="18.75" thickBot="1" x14ac:dyDescent="0.3">
      <c r="A2" s="104"/>
      <c r="B2" s="104"/>
      <c r="C2" s="116"/>
      <c r="D2" s="498" t="s">
        <v>192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59" x14ac:dyDescent="0.25">
      <c r="A3" s="488"/>
      <c r="B3" s="490" t="s">
        <v>1</v>
      </c>
      <c r="C3" s="56"/>
      <c r="D3" s="105">
        <f>IF(D36&gt;0,1,0)</f>
        <v>1</v>
      </c>
      <c r="E3" s="105">
        <f t="shared" ref="E3:BO3" si="0">IF(E36&gt;0,1,0)</f>
        <v>1</v>
      </c>
      <c r="F3" s="105">
        <f t="shared" si="0"/>
        <v>1</v>
      </c>
      <c r="G3" s="105">
        <f t="shared" si="0"/>
        <v>1</v>
      </c>
      <c r="H3" s="105">
        <f t="shared" si="0"/>
        <v>1</v>
      </c>
      <c r="I3" s="105">
        <f t="shared" si="0"/>
        <v>1</v>
      </c>
      <c r="J3" s="105">
        <f>SUM(D3:I3)</f>
        <v>6</v>
      </c>
      <c r="K3" s="105">
        <f t="shared" si="0"/>
        <v>1</v>
      </c>
      <c r="L3" s="105">
        <f t="shared" si="0"/>
        <v>1</v>
      </c>
      <c r="M3" s="105">
        <f t="shared" si="0"/>
        <v>1</v>
      </c>
      <c r="N3" s="105">
        <f t="shared" si="0"/>
        <v>1</v>
      </c>
      <c r="O3" s="105">
        <f t="shared" si="0"/>
        <v>1</v>
      </c>
      <c r="P3" s="105">
        <f t="shared" si="0"/>
        <v>1</v>
      </c>
      <c r="Q3" s="105">
        <f t="shared" si="0"/>
        <v>1</v>
      </c>
      <c r="R3" s="105">
        <f>SUM(K3:Q3)</f>
        <v>7</v>
      </c>
      <c r="S3" s="105">
        <f t="shared" si="0"/>
        <v>1</v>
      </c>
      <c r="T3" s="105">
        <f t="shared" si="0"/>
        <v>1</v>
      </c>
      <c r="U3" s="105">
        <f t="shared" si="0"/>
        <v>1</v>
      </c>
      <c r="V3" s="105">
        <f t="shared" si="0"/>
        <v>0</v>
      </c>
      <c r="W3" s="105">
        <f t="shared" si="0"/>
        <v>1</v>
      </c>
      <c r="X3" s="105">
        <f t="shared" si="0"/>
        <v>1</v>
      </c>
      <c r="Y3" s="105">
        <f t="shared" si="0"/>
        <v>1</v>
      </c>
      <c r="Z3" s="105">
        <f t="shared" si="0"/>
        <v>1</v>
      </c>
      <c r="AA3" s="105">
        <f t="shared" si="0"/>
        <v>0</v>
      </c>
      <c r="AB3" s="105">
        <f t="shared" si="0"/>
        <v>0</v>
      </c>
      <c r="AC3" s="105">
        <f t="shared" si="0"/>
        <v>0</v>
      </c>
      <c r="AD3" s="105">
        <f>SUM(T3:AC3)</f>
        <v>6</v>
      </c>
      <c r="AE3" s="105">
        <f t="shared" si="0"/>
        <v>1</v>
      </c>
      <c r="AF3" s="105">
        <f t="shared" si="0"/>
        <v>1</v>
      </c>
      <c r="AG3" s="105">
        <f t="shared" si="0"/>
        <v>0</v>
      </c>
      <c r="AH3" s="105">
        <f t="shared" si="0"/>
        <v>1</v>
      </c>
      <c r="AI3" s="105">
        <f t="shared" si="0"/>
        <v>1</v>
      </c>
      <c r="AJ3" s="105">
        <f t="shared" si="0"/>
        <v>1</v>
      </c>
      <c r="AK3" s="105">
        <f t="shared" si="0"/>
        <v>1</v>
      </c>
      <c r="AL3" s="105">
        <f t="shared" si="0"/>
        <v>0</v>
      </c>
      <c r="AM3" s="105">
        <f t="shared" si="0"/>
        <v>0</v>
      </c>
      <c r="AN3" s="105">
        <f t="shared" si="0"/>
        <v>1</v>
      </c>
      <c r="AO3" s="105">
        <f t="shared" si="0"/>
        <v>1</v>
      </c>
      <c r="AP3" s="105">
        <f>SUM(AE3:AN3)</f>
        <v>7</v>
      </c>
      <c r="AQ3" s="105">
        <f t="shared" si="0"/>
        <v>1</v>
      </c>
      <c r="AR3" s="105">
        <f t="shared" si="0"/>
        <v>0</v>
      </c>
      <c r="AS3" s="105">
        <f t="shared" si="0"/>
        <v>0</v>
      </c>
      <c r="AT3" s="105">
        <f t="shared" si="0"/>
        <v>0</v>
      </c>
      <c r="AU3" s="105">
        <f t="shared" si="0"/>
        <v>0</v>
      </c>
      <c r="AV3" s="105">
        <f t="shared" si="0"/>
        <v>0</v>
      </c>
      <c r="AW3" s="105">
        <f>AQ3+AR3+AS3+AT3+AU3+AV3</f>
        <v>1</v>
      </c>
      <c r="AX3" s="105">
        <f t="shared" si="0"/>
        <v>1</v>
      </c>
      <c r="AY3" s="105">
        <f t="shared" si="0"/>
        <v>1</v>
      </c>
      <c r="AZ3" s="105">
        <f t="shared" si="0"/>
        <v>1</v>
      </c>
      <c r="BA3" s="105">
        <f t="shared" si="0"/>
        <v>1</v>
      </c>
      <c r="BB3" s="105">
        <f t="shared" si="0"/>
        <v>1</v>
      </c>
      <c r="BC3" s="105">
        <f t="shared" si="0"/>
        <v>0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5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1</v>
      </c>
      <c r="BS3" s="105">
        <f t="shared" si="1"/>
        <v>1</v>
      </c>
      <c r="BT3" s="105">
        <f t="shared" si="1"/>
        <v>1</v>
      </c>
      <c r="BU3" s="105">
        <f t="shared" si="1"/>
        <v>1</v>
      </c>
      <c r="BV3" s="105">
        <f t="shared" si="1"/>
        <v>0</v>
      </c>
      <c r="BW3" s="105">
        <f t="shared" si="1"/>
        <v>1</v>
      </c>
      <c r="BX3" s="105">
        <f t="shared" si="1"/>
        <v>0</v>
      </c>
      <c r="BY3" s="105">
        <f t="shared" si="1"/>
        <v>0</v>
      </c>
      <c r="BZ3" s="105">
        <f t="shared" si="1"/>
        <v>0</v>
      </c>
      <c r="CA3" s="105">
        <f>BQ3+BR3+BS3+BT3+BU3+BV3+BW3+BX3+BY3+BZ3</f>
        <v>6</v>
      </c>
      <c r="CB3" s="105">
        <f t="shared" si="1"/>
        <v>1</v>
      </c>
      <c r="CC3" s="105">
        <f t="shared" si="1"/>
        <v>1</v>
      </c>
      <c r="CD3" s="105">
        <f t="shared" si="1"/>
        <v>0</v>
      </c>
      <c r="CE3" s="105">
        <f t="shared" si="1"/>
        <v>1</v>
      </c>
      <c r="CF3" s="105">
        <f t="shared" si="1"/>
        <v>1</v>
      </c>
      <c r="CG3" s="105">
        <f t="shared" si="1"/>
        <v>1</v>
      </c>
      <c r="CH3" s="105">
        <f t="shared" si="1"/>
        <v>1</v>
      </c>
      <c r="CI3" s="105">
        <f t="shared" si="1"/>
        <v>0</v>
      </c>
      <c r="CJ3" s="105">
        <f t="shared" si="1"/>
        <v>0</v>
      </c>
      <c r="CK3" s="105">
        <f t="shared" si="1"/>
        <v>0</v>
      </c>
      <c r="CL3" s="105">
        <f t="shared" si="1"/>
        <v>0</v>
      </c>
      <c r="CM3" s="105">
        <f>CB3+CC3+CD3+CE3+CF3+CG3+CH3+CI3+CJ3+CK3</f>
        <v>6</v>
      </c>
      <c r="CN3" s="105">
        <f t="shared" si="1"/>
        <v>1</v>
      </c>
      <c r="CO3" s="105">
        <f t="shared" si="1"/>
        <v>0</v>
      </c>
      <c r="CP3" s="105">
        <f t="shared" si="1"/>
        <v>0</v>
      </c>
      <c r="CQ3" s="105">
        <f t="shared" si="1"/>
        <v>0</v>
      </c>
      <c r="CR3" s="105">
        <f t="shared" si="1"/>
        <v>0</v>
      </c>
      <c r="CS3" s="105">
        <f t="shared" si="1"/>
        <v>0</v>
      </c>
      <c r="CT3" s="105">
        <f>CN3+CO3+CP3+CQ3+CR3+CS3</f>
        <v>1</v>
      </c>
      <c r="CU3" s="105">
        <f t="shared" si="1"/>
        <v>1</v>
      </c>
      <c r="CV3" s="105">
        <f t="shared" si="1"/>
        <v>1</v>
      </c>
      <c r="CW3" s="105">
        <f t="shared" si="1"/>
        <v>1</v>
      </c>
      <c r="CX3" s="105">
        <f t="shared" si="1"/>
        <v>1</v>
      </c>
      <c r="CY3" s="105">
        <f t="shared" si="1"/>
        <v>1</v>
      </c>
      <c r="CZ3" s="105">
        <f t="shared" si="1"/>
        <v>0</v>
      </c>
      <c r="DA3" s="105">
        <f t="shared" si="1"/>
        <v>0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CU3+CV3+CW3+CX3+CY3+CZ3+DA3+DB3+DC3+DD3+DE3+DF3</f>
        <v>5</v>
      </c>
      <c r="DH3" s="105">
        <f t="shared" si="1"/>
        <v>0</v>
      </c>
      <c r="DI3" s="105">
        <f t="shared" si="1"/>
        <v>1</v>
      </c>
      <c r="DJ3" s="105">
        <f t="shared" si="1"/>
        <v>0</v>
      </c>
      <c r="DK3" s="105">
        <f>DH3+DI3+DJ3</f>
        <v>1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1</v>
      </c>
      <c r="DP3" s="105">
        <f t="shared" si="1"/>
        <v>1</v>
      </c>
      <c r="DQ3" s="105">
        <f t="shared" si="1"/>
        <v>1</v>
      </c>
      <c r="DR3" s="105">
        <f t="shared" si="1"/>
        <v>1</v>
      </c>
      <c r="DS3" s="105">
        <f t="shared" si="1"/>
        <v>1</v>
      </c>
      <c r="DT3" s="105">
        <f t="shared" si="1"/>
        <v>0</v>
      </c>
      <c r="DU3" s="105">
        <f t="shared" si="1"/>
        <v>0</v>
      </c>
      <c r="DV3" s="105">
        <f t="shared" si="1"/>
        <v>0</v>
      </c>
      <c r="DW3" s="105">
        <f t="shared" si="1"/>
        <v>0</v>
      </c>
      <c r="DX3" s="105">
        <f>DN3+DO3+DP3+DQ3+DR3+DS3+DT3+DU3+DV3+DW3</f>
        <v>6</v>
      </c>
      <c r="DY3" s="105">
        <f t="shared" si="1"/>
        <v>1</v>
      </c>
      <c r="DZ3" s="105">
        <f t="shared" si="1"/>
        <v>1</v>
      </c>
      <c r="EA3" s="105">
        <f t="shared" si="1"/>
        <v>0</v>
      </c>
      <c r="EB3" s="105">
        <f t="shared" si="1"/>
        <v>1</v>
      </c>
      <c r="EC3" s="105">
        <f t="shared" ref="EC3:GM3" si="2">IF(EC36&gt;0,1,0)</f>
        <v>0</v>
      </c>
      <c r="ED3" s="105">
        <f t="shared" si="2"/>
        <v>1</v>
      </c>
      <c r="EE3" s="105">
        <f t="shared" si="2"/>
        <v>1</v>
      </c>
      <c r="EF3" s="105">
        <f t="shared" si="2"/>
        <v>0</v>
      </c>
      <c r="EG3" s="105">
        <f t="shared" si="2"/>
        <v>1</v>
      </c>
      <c r="EH3" s="105">
        <f t="shared" si="2"/>
        <v>1</v>
      </c>
      <c r="EI3" s="105">
        <f t="shared" si="2"/>
        <v>1</v>
      </c>
      <c r="EJ3" s="105">
        <f>DY3+DZ3+EA3+EB3+EC3+ED3+EE3+EF3+EG3+EH3</f>
        <v>7</v>
      </c>
      <c r="EK3" s="105">
        <f t="shared" si="2"/>
        <v>0</v>
      </c>
      <c r="EL3" s="105">
        <f t="shared" si="2"/>
        <v>0</v>
      </c>
      <c r="EM3" s="105">
        <f t="shared" si="2"/>
        <v>1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1</v>
      </c>
      <c r="ER3" s="105">
        <f t="shared" si="2"/>
        <v>1</v>
      </c>
      <c r="ES3" s="105">
        <f t="shared" si="2"/>
        <v>1</v>
      </c>
      <c r="ET3" s="105">
        <f t="shared" si="2"/>
        <v>1</v>
      </c>
      <c r="EU3" s="105">
        <f t="shared" si="2"/>
        <v>1</v>
      </c>
      <c r="EV3" s="105">
        <f t="shared" si="2"/>
        <v>0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ER3+ES3+ET3+EU3+EV3+EW3+EX3+EY3++EZ3+FA3+FB3+FC3</f>
        <v>4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FE3+FF3+FG3</f>
        <v>1</v>
      </c>
      <c r="FI3" s="105">
        <f t="shared" si="2"/>
        <v>0</v>
      </c>
      <c r="FJ3" s="105">
        <f t="shared" si="2"/>
        <v>1</v>
      </c>
      <c r="FK3" s="105">
        <f t="shared" si="2"/>
        <v>1</v>
      </c>
      <c r="FL3" s="105">
        <f t="shared" si="2"/>
        <v>1</v>
      </c>
      <c r="FM3" s="105">
        <f t="shared" si="2"/>
        <v>1</v>
      </c>
      <c r="FN3" s="105">
        <f t="shared" si="2"/>
        <v>1</v>
      </c>
      <c r="FO3" s="105">
        <f t="shared" si="2"/>
        <v>1</v>
      </c>
      <c r="FP3" s="105">
        <f t="shared" si="2"/>
        <v>1</v>
      </c>
      <c r="FQ3" s="105">
        <f t="shared" si="2"/>
        <v>1</v>
      </c>
      <c r="FR3" s="105">
        <f t="shared" si="2"/>
        <v>0</v>
      </c>
      <c r="FS3" s="105">
        <f t="shared" si="2"/>
        <v>0</v>
      </c>
      <c r="FT3" s="105">
        <f t="shared" si="2"/>
        <v>0</v>
      </c>
      <c r="FU3" s="105">
        <f>FK3+FL3+FM3+FN3+FO3+FP3+FQ3+FR3+FS3+FT3</f>
        <v>7</v>
      </c>
      <c r="FV3" s="105">
        <f t="shared" si="2"/>
        <v>1</v>
      </c>
      <c r="FW3" s="105">
        <f t="shared" si="2"/>
        <v>1</v>
      </c>
      <c r="FX3" s="105">
        <f t="shared" si="2"/>
        <v>0</v>
      </c>
      <c r="FY3" s="105">
        <f t="shared" si="2"/>
        <v>1</v>
      </c>
      <c r="FZ3" s="105">
        <f t="shared" si="2"/>
        <v>0</v>
      </c>
      <c r="GA3" s="105">
        <f t="shared" si="2"/>
        <v>1</v>
      </c>
      <c r="GB3" s="105">
        <f t="shared" si="2"/>
        <v>1</v>
      </c>
      <c r="GC3" s="105">
        <f t="shared" si="2"/>
        <v>0</v>
      </c>
      <c r="GD3" s="105">
        <f t="shared" si="2"/>
        <v>1</v>
      </c>
      <c r="GE3" s="105">
        <f t="shared" si="2"/>
        <v>1</v>
      </c>
      <c r="GF3" s="105">
        <f t="shared" si="2"/>
        <v>1</v>
      </c>
      <c r="GG3" s="105">
        <f>FV3+FW3+FX3+FY3+FZ3+GA3+GB3+GC3+GD3+GE3</f>
        <v>7</v>
      </c>
      <c r="GH3" s="105">
        <f t="shared" si="2"/>
        <v>1</v>
      </c>
      <c r="GI3" s="105">
        <f t="shared" si="2"/>
        <v>0</v>
      </c>
      <c r="GJ3" s="105">
        <f t="shared" si="2"/>
        <v>0</v>
      </c>
      <c r="GK3" s="105">
        <f t="shared" si="2"/>
        <v>0</v>
      </c>
      <c r="GL3" s="105">
        <f t="shared" si="2"/>
        <v>0</v>
      </c>
      <c r="GM3" s="105">
        <f t="shared" si="2"/>
        <v>0</v>
      </c>
      <c r="GN3" s="105">
        <f>GH3+GI3+GJ3+GK3+GL3+GM3</f>
        <v>1</v>
      </c>
      <c r="GO3" s="105">
        <f t="shared" ref="GO3:IZ3" si="3">IF(GO36&gt;0,1,0)</f>
        <v>1</v>
      </c>
      <c r="GP3" s="105">
        <f t="shared" si="3"/>
        <v>1</v>
      </c>
      <c r="GQ3" s="105">
        <f t="shared" si="3"/>
        <v>1</v>
      </c>
      <c r="GR3" s="105">
        <f t="shared" si="3"/>
        <v>1</v>
      </c>
      <c r="GS3" s="105">
        <f t="shared" si="3"/>
        <v>1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GO3+GP3+GQ3+GR3+GS3+GT3+GU3+GV3+GW3+GX3+GY3+GZ3</f>
        <v>5</v>
      </c>
      <c r="HB3" s="105">
        <f t="shared" si="3"/>
        <v>0</v>
      </c>
      <c r="HC3" s="105">
        <f t="shared" si="3"/>
        <v>0</v>
      </c>
      <c r="HD3" s="105">
        <f t="shared" si="3"/>
        <v>1</v>
      </c>
      <c r="HE3" s="105">
        <f>HB3+HC3+HD3</f>
        <v>1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1</v>
      </c>
      <c r="HJ3" s="105">
        <f t="shared" si="3"/>
        <v>0</v>
      </c>
      <c r="HK3" s="105">
        <f t="shared" si="3"/>
        <v>1</v>
      </c>
      <c r="HL3" s="105">
        <f t="shared" si="3"/>
        <v>1</v>
      </c>
      <c r="HM3" s="105">
        <f t="shared" si="3"/>
        <v>0</v>
      </c>
      <c r="HN3" s="105">
        <f t="shared" si="3"/>
        <v>0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4</v>
      </c>
      <c r="HS3" s="105">
        <f t="shared" si="3"/>
        <v>1</v>
      </c>
      <c r="HT3" s="105">
        <f t="shared" si="3"/>
        <v>1</v>
      </c>
      <c r="HU3" s="105">
        <f t="shared" si="3"/>
        <v>0</v>
      </c>
      <c r="HV3" s="105">
        <f t="shared" si="3"/>
        <v>1</v>
      </c>
      <c r="HW3" s="105">
        <f t="shared" si="3"/>
        <v>0</v>
      </c>
      <c r="HX3" s="105">
        <f t="shared" si="3"/>
        <v>1</v>
      </c>
      <c r="HY3" s="105">
        <f t="shared" si="3"/>
        <v>0</v>
      </c>
      <c r="HZ3" s="105">
        <f t="shared" si="3"/>
        <v>0</v>
      </c>
      <c r="IA3" s="105">
        <f t="shared" si="3"/>
        <v>1</v>
      </c>
      <c r="IB3" s="105">
        <f t="shared" si="3"/>
        <v>0</v>
      </c>
      <c r="IC3" s="105">
        <f t="shared" si="3"/>
        <v>1</v>
      </c>
      <c r="ID3" s="105">
        <f>SUM(HS3:IB3)</f>
        <v>5</v>
      </c>
      <c r="IE3" s="105">
        <f t="shared" si="3"/>
        <v>1</v>
      </c>
      <c r="IF3" s="105">
        <f t="shared" si="3"/>
        <v>1</v>
      </c>
      <c r="IG3" s="105">
        <f t="shared" si="3"/>
        <v>0</v>
      </c>
      <c r="IH3" s="105">
        <f t="shared" si="3"/>
        <v>0</v>
      </c>
      <c r="II3" s="105">
        <f t="shared" si="3"/>
        <v>1</v>
      </c>
      <c r="IJ3" s="105">
        <f t="shared" si="3"/>
        <v>0</v>
      </c>
      <c r="IK3" s="105">
        <f>SUM(IE3:IJ3)</f>
        <v>3</v>
      </c>
      <c r="IL3" s="105">
        <f t="shared" si="3"/>
        <v>1</v>
      </c>
      <c r="IM3" s="105">
        <f t="shared" si="3"/>
        <v>1</v>
      </c>
      <c r="IN3" s="105">
        <f t="shared" si="3"/>
        <v>1</v>
      </c>
      <c r="IO3" s="105">
        <f t="shared" si="3"/>
        <v>1</v>
      </c>
      <c r="IP3" s="105">
        <f t="shared" si="3"/>
        <v>1</v>
      </c>
      <c r="IQ3" s="105">
        <f t="shared" si="3"/>
        <v>1</v>
      </c>
      <c r="IR3" s="105">
        <f t="shared" si="3"/>
        <v>1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7</v>
      </c>
      <c r="IY3" s="105">
        <f t="shared" si="3"/>
        <v>0</v>
      </c>
      <c r="IZ3" s="105">
        <f t="shared" si="3"/>
        <v>1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1</v>
      </c>
      <c r="JF3" s="105">
        <f t="shared" si="4"/>
        <v>0</v>
      </c>
      <c r="JG3" s="105">
        <f t="shared" si="4"/>
        <v>0</v>
      </c>
      <c r="JH3" s="105">
        <f t="shared" si="4"/>
        <v>0</v>
      </c>
      <c r="JI3" s="105">
        <f t="shared" si="4"/>
        <v>0</v>
      </c>
      <c r="JJ3" s="105">
        <f t="shared" si="4"/>
        <v>0</v>
      </c>
      <c r="JK3" s="105">
        <f t="shared" si="4"/>
        <v>0</v>
      </c>
      <c r="JL3" s="105">
        <f t="shared" si="4"/>
        <v>0</v>
      </c>
      <c r="JM3" s="105">
        <f t="shared" si="4"/>
        <v>0</v>
      </c>
      <c r="JN3" s="105">
        <f t="shared" si="4"/>
        <v>0</v>
      </c>
      <c r="JO3" s="105">
        <f>SUM(JE3:JN3)</f>
        <v>1</v>
      </c>
      <c r="JP3" s="105">
        <f t="shared" si="4"/>
        <v>1</v>
      </c>
      <c r="JQ3" s="105">
        <f t="shared" si="4"/>
        <v>0</v>
      </c>
      <c r="JR3" s="105">
        <f t="shared" si="4"/>
        <v>0</v>
      </c>
      <c r="JS3" s="105">
        <f t="shared" si="4"/>
        <v>0</v>
      </c>
      <c r="JT3" s="105">
        <f t="shared" si="4"/>
        <v>0</v>
      </c>
      <c r="JU3" s="105">
        <f t="shared" si="4"/>
        <v>0</v>
      </c>
      <c r="JV3" s="105">
        <f t="shared" si="4"/>
        <v>0</v>
      </c>
      <c r="JW3" s="105">
        <f t="shared" si="4"/>
        <v>0</v>
      </c>
      <c r="JX3" s="105">
        <f t="shared" si="4"/>
        <v>0</v>
      </c>
      <c r="JY3" s="105">
        <f t="shared" si="4"/>
        <v>0</v>
      </c>
      <c r="JZ3" s="105">
        <f t="shared" si="4"/>
        <v>0</v>
      </c>
      <c r="KA3" s="105">
        <f>SUM(JP3:JY3)</f>
        <v>1</v>
      </c>
      <c r="KB3" s="105">
        <f t="shared" si="4"/>
        <v>1</v>
      </c>
      <c r="KC3" s="105">
        <f t="shared" si="4"/>
        <v>0</v>
      </c>
      <c r="KD3" s="105">
        <f t="shared" si="4"/>
        <v>0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1</v>
      </c>
      <c r="KI3" s="105">
        <f t="shared" si="4"/>
        <v>1</v>
      </c>
      <c r="KJ3" s="105">
        <f t="shared" si="4"/>
        <v>0</v>
      </c>
      <c r="KK3" s="105">
        <f t="shared" si="4"/>
        <v>0</v>
      </c>
      <c r="KL3" s="105">
        <f t="shared" si="4"/>
        <v>0</v>
      </c>
      <c r="KM3" s="105">
        <f t="shared" si="4"/>
        <v>0</v>
      </c>
      <c r="KN3" s="105">
        <f t="shared" si="4"/>
        <v>0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1</v>
      </c>
      <c r="KV3" s="105">
        <f t="shared" si="4"/>
        <v>0</v>
      </c>
      <c r="KW3" s="105">
        <f t="shared" si="4"/>
        <v>1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1</v>
      </c>
      <c r="LC3" s="105">
        <f t="shared" si="4"/>
        <v>0</v>
      </c>
      <c r="LD3" s="105">
        <f t="shared" si="4"/>
        <v>0</v>
      </c>
      <c r="LE3" s="105">
        <f t="shared" si="4"/>
        <v>0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0</v>
      </c>
      <c r="LJ3" s="105">
        <f t="shared" si="4"/>
        <v>0</v>
      </c>
      <c r="LK3" s="105">
        <f t="shared" si="4"/>
        <v>0</v>
      </c>
      <c r="LL3" s="105">
        <f>SUM(LB3:LK3)</f>
        <v>1</v>
      </c>
      <c r="LM3" s="105">
        <f t="shared" ref="LM3:NX3" si="5">IF(LM36&gt;0,1,0)</f>
        <v>1</v>
      </c>
      <c r="LN3" s="105">
        <f t="shared" si="5"/>
        <v>0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0</v>
      </c>
      <c r="LW3" s="105">
        <f t="shared" si="5"/>
        <v>0</v>
      </c>
      <c r="LX3" s="105">
        <f>SUM(LM3:LV3)</f>
        <v>1</v>
      </c>
      <c r="LY3" s="105">
        <f t="shared" si="5"/>
        <v>1</v>
      </c>
      <c r="LZ3" s="105">
        <f t="shared" si="5"/>
        <v>0</v>
      </c>
      <c r="MA3" s="105">
        <f t="shared" si="5"/>
        <v>0</v>
      </c>
      <c r="MB3" s="105">
        <f t="shared" si="5"/>
        <v>0</v>
      </c>
      <c r="MC3" s="105">
        <f t="shared" si="5"/>
        <v>0</v>
      </c>
      <c r="MD3" s="105">
        <f t="shared" si="5"/>
        <v>0</v>
      </c>
      <c r="ME3" s="105">
        <f>SUM(LY3:MD3)</f>
        <v>1</v>
      </c>
      <c r="MF3" s="105">
        <f t="shared" si="5"/>
        <v>1</v>
      </c>
      <c r="MG3" s="105">
        <f t="shared" si="5"/>
        <v>0</v>
      </c>
      <c r="MH3" s="105">
        <f t="shared" si="5"/>
        <v>0</v>
      </c>
      <c r="MI3" s="105">
        <f t="shared" si="5"/>
        <v>0</v>
      </c>
      <c r="MJ3" s="105">
        <f t="shared" si="5"/>
        <v>0</v>
      </c>
      <c r="MK3" s="105">
        <f t="shared" si="5"/>
        <v>0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0</v>
      </c>
      <c r="MQ3" s="105">
        <f t="shared" si="5"/>
        <v>0</v>
      </c>
      <c r="MR3" s="105">
        <f>SUM(MF3:MQ3)</f>
        <v>1</v>
      </c>
      <c r="MS3" s="105">
        <f t="shared" si="5"/>
        <v>0</v>
      </c>
      <c r="MT3" s="105">
        <f t="shared" si="5"/>
        <v>1</v>
      </c>
      <c r="MU3" s="105">
        <f t="shared" si="5"/>
        <v>0</v>
      </c>
      <c r="MV3" s="105">
        <f>SUM(MS3:MU3)</f>
        <v>1</v>
      </c>
      <c r="MW3" s="105">
        <f t="shared" si="5"/>
        <v>0</v>
      </c>
      <c r="MX3" s="105">
        <f t="shared" si="5"/>
        <v>1</v>
      </c>
      <c r="MY3" s="105">
        <f t="shared" si="5"/>
        <v>1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0</v>
      </c>
      <c r="NI3" s="105">
        <f>SUM(MY3:NH3)</f>
        <v>1</v>
      </c>
      <c r="NJ3" s="105">
        <f t="shared" si="5"/>
        <v>1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0</v>
      </c>
      <c r="NT3" s="105">
        <f t="shared" si="5"/>
        <v>0</v>
      </c>
      <c r="NU3" s="105">
        <f>SUM(NJ3:NS3)</f>
        <v>1</v>
      </c>
      <c r="NV3" s="105">
        <f t="shared" si="5"/>
        <v>1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0</v>
      </c>
      <c r="OA3" s="105">
        <f t="shared" si="6"/>
        <v>0</v>
      </c>
      <c r="OB3" s="105">
        <f>SUM(NV3:OA3)</f>
        <v>1</v>
      </c>
      <c r="OC3" s="105">
        <f t="shared" si="6"/>
        <v>1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0</v>
      </c>
      <c r="ON3" s="105">
        <f t="shared" si="6"/>
        <v>0</v>
      </c>
      <c r="OO3" s="105">
        <f>SUM(OC3:ON3)</f>
        <v>1</v>
      </c>
      <c r="OP3" s="105">
        <f t="shared" si="6"/>
        <v>0</v>
      </c>
      <c r="OQ3" s="105">
        <f t="shared" si="6"/>
        <v>1</v>
      </c>
      <c r="OR3" s="105">
        <f t="shared" si="6"/>
        <v>0</v>
      </c>
      <c r="OS3" s="105">
        <f>SUM(OP3:OR3)</f>
        <v>1</v>
      </c>
      <c r="OT3" s="105">
        <f t="shared" si="6"/>
        <v>0</v>
      </c>
      <c r="OU3" s="105">
        <f t="shared" si="6"/>
        <v>1</v>
      </c>
      <c r="OV3" s="105">
        <f t="shared" si="6"/>
        <v>1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0</v>
      </c>
      <c r="PE3" s="105">
        <f t="shared" si="6"/>
        <v>0</v>
      </c>
      <c r="PF3" s="105">
        <f>SUM(OV3:PE3)</f>
        <v>1</v>
      </c>
      <c r="PG3" s="105">
        <f t="shared" si="6"/>
        <v>1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0</v>
      </c>
      <c r="PQ3" s="105">
        <f t="shared" si="6"/>
        <v>0</v>
      </c>
      <c r="PR3" s="105">
        <f>SUM(PG3:PP3)</f>
        <v>1</v>
      </c>
      <c r="PS3" s="105">
        <f t="shared" si="6"/>
        <v>1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0</v>
      </c>
      <c r="PX3" s="105">
        <f t="shared" si="6"/>
        <v>0</v>
      </c>
      <c r="PY3" s="105">
        <f>SUM(PS3:PX3)</f>
        <v>1</v>
      </c>
      <c r="PZ3" s="105">
        <f t="shared" si="6"/>
        <v>1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0</v>
      </c>
      <c r="QK3" s="105">
        <f t="shared" ref="QK3:QO3" si="7">IF(QK36&gt;0,1,0)</f>
        <v>0</v>
      </c>
      <c r="QL3" s="105">
        <f>SUM(PZ3:QK3)</f>
        <v>1</v>
      </c>
      <c r="QM3" s="105">
        <f t="shared" si="7"/>
        <v>0</v>
      </c>
      <c r="QN3" s="105">
        <f t="shared" si="7"/>
        <v>1</v>
      </c>
      <c r="QO3" s="105">
        <f t="shared" si="7"/>
        <v>0</v>
      </c>
      <c r="QP3" s="105">
        <f>SUM(QM3:QO3)</f>
        <v>1</v>
      </c>
      <c r="QQ3" s="126">
        <f>PF3+PR3+PY3+QL3+QP3</f>
        <v>5</v>
      </c>
    </row>
    <row r="4" spans="1:459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 t="s">
        <v>9</v>
      </c>
      <c r="BL4" s="476" t="s">
        <v>10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10</v>
      </c>
      <c r="DJ4" s="476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59" ht="183" customHeight="1" x14ac:dyDescent="0.25">
      <c r="A5" s="489"/>
      <c r="B5" s="492"/>
      <c r="C5" s="494"/>
      <c r="D5" s="212" t="s">
        <v>174</v>
      </c>
      <c r="E5" s="212" t="s">
        <v>175</v>
      </c>
      <c r="F5" s="212" t="s">
        <v>176</v>
      </c>
      <c r="G5" s="212" t="s">
        <v>177</v>
      </c>
      <c r="H5" s="212" t="s">
        <v>178</v>
      </c>
      <c r="I5" s="212" t="s">
        <v>179</v>
      </c>
      <c r="J5" s="122"/>
      <c r="K5" s="212" t="s">
        <v>184</v>
      </c>
      <c r="L5" s="212" t="s">
        <v>185</v>
      </c>
      <c r="M5" s="212" t="s">
        <v>186</v>
      </c>
      <c r="N5" s="212" t="s">
        <v>187</v>
      </c>
      <c r="O5" s="212" t="s">
        <v>188</v>
      </c>
      <c r="P5" s="212" t="s">
        <v>189</v>
      </c>
      <c r="Q5" s="212" t="s">
        <v>190</v>
      </c>
      <c r="R5" s="122"/>
      <c r="S5" s="221" t="s">
        <v>191</v>
      </c>
      <c r="T5" s="113" t="s">
        <v>12</v>
      </c>
      <c r="U5" s="113" t="s">
        <v>13</v>
      </c>
      <c r="V5" s="113" t="s">
        <v>14</v>
      </c>
      <c r="W5" s="113" t="s">
        <v>15</v>
      </c>
      <c r="X5" s="113" t="s">
        <v>16</v>
      </c>
      <c r="Y5" s="113" t="s">
        <v>17</v>
      </c>
      <c r="Z5" s="113" t="s">
        <v>18</v>
      </c>
      <c r="AA5" s="113" t="s">
        <v>19</v>
      </c>
      <c r="AB5" s="113" t="s">
        <v>20</v>
      </c>
      <c r="AC5" s="113" t="s">
        <v>21</v>
      </c>
      <c r="AD5" s="114"/>
      <c r="AE5" s="113" t="s">
        <v>22</v>
      </c>
      <c r="AF5" s="113" t="s">
        <v>23</v>
      </c>
      <c r="AG5" s="113" t="s">
        <v>24</v>
      </c>
      <c r="AH5" s="113" t="s">
        <v>25</v>
      </c>
      <c r="AI5" s="113" t="s">
        <v>120</v>
      </c>
      <c r="AJ5" s="113" t="s">
        <v>27</v>
      </c>
      <c r="AK5" s="113" t="s">
        <v>28</v>
      </c>
      <c r="AL5" s="113" t="s">
        <v>29</v>
      </c>
      <c r="AM5" s="113" t="s">
        <v>30</v>
      </c>
      <c r="AN5" s="113" t="s">
        <v>31</v>
      </c>
      <c r="AO5" s="477"/>
      <c r="AP5" s="115"/>
      <c r="AQ5" s="477"/>
      <c r="AR5" s="113" t="s">
        <v>32</v>
      </c>
      <c r="AS5" s="113" t="s">
        <v>33</v>
      </c>
      <c r="AT5" s="113" t="s">
        <v>34</v>
      </c>
      <c r="AU5" s="113" t="s">
        <v>35</v>
      </c>
      <c r="AV5" s="113" t="s">
        <v>36</v>
      </c>
      <c r="AW5" s="114"/>
      <c r="AX5" s="113" t="s">
        <v>578</v>
      </c>
      <c r="AY5" s="113" t="s">
        <v>579</v>
      </c>
      <c r="AZ5" s="113" t="s">
        <v>580</v>
      </c>
      <c r="BA5" s="113" t="s">
        <v>581</v>
      </c>
      <c r="BB5" s="113" t="s">
        <v>582</v>
      </c>
      <c r="BC5" s="113"/>
      <c r="BD5" s="113"/>
      <c r="BE5" s="113"/>
      <c r="BF5" s="113"/>
      <c r="BG5" s="113"/>
      <c r="BH5" s="113"/>
      <c r="BI5" s="113"/>
      <c r="BJ5" s="114"/>
      <c r="BK5" s="477"/>
      <c r="BL5" s="477"/>
      <c r="BM5" s="477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17</v>
      </c>
      <c r="BW5" s="113" t="s">
        <v>18</v>
      </c>
      <c r="BX5" s="113" t="s">
        <v>19</v>
      </c>
      <c r="BY5" s="113" t="s">
        <v>20</v>
      </c>
      <c r="BZ5" s="113" t="s">
        <v>21</v>
      </c>
      <c r="CA5" s="114"/>
      <c r="CB5" s="113" t="s">
        <v>22</v>
      </c>
      <c r="CC5" s="113" t="s">
        <v>23</v>
      </c>
      <c r="CD5" s="113" t="s">
        <v>24</v>
      </c>
      <c r="CE5" s="113" t="s">
        <v>25</v>
      </c>
      <c r="CF5" s="113" t="s">
        <v>26</v>
      </c>
      <c r="CG5" s="113" t="s">
        <v>27</v>
      </c>
      <c r="CH5" s="113" t="s">
        <v>28</v>
      </c>
      <c r="CI5" s="113" t="s">
        <v>29</v>
      </c>
      <c r="CJ5" s="113" t="s">
        <v>30</v>
      </c>
      <c r="CK5" s="113" t="s">
        <v>31</v>
      </c>
      <c r="CL5" s="477"/>
      <c r="CM5" s="115"/>
      <c r="CN5" s="477"/>
      <c r="CO5" s="113" t="s">
        <v>32</v>
      </c>
      <c r="CP5" s="113" t="s">
        <v>33</v>
      </c>
      <c r="CQ5" s="113" t="s">
        <v>34</v>
      </c>
      <c r="CR5" s="113" t="s">
        <v>35</v>
      </c>
      <c r="CS5" s="113" t="s">
        <v>36</v>
      </c>
      <c r="CT5" s="114"/>
      <c r="CU5" s="113" t="s">
        <v>383</v>
      </c>
      <c r="CV5" s="113" t="s">
        <v>123</v>
      </c>
      <c r="CW5" s="113" t="s">
        <v>631</v>
      </c>
      <c r="CX5" s="113" t="s">
        <v>514</v>
      </c>
      <c r="CY5" s="113" t="s">
        <v>632</v>
      </c>
      <c r="CZ5" s="113"/>
      <c r="DA5" s="113"/>
      <c r="DB5" s="113"/>
      <c r="DC5" s="113"/>
      <c r="DD5" s="113"/>
      <c r="DE5" s="113"/>
      <c r="DF5" s="113"/>
      <c r="DG5" s="114"/>
      <c r="DH5" s="477"/>
      <c r="DI5" s="477"/>
      <c r="DJ5" s="477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 t="s">
        <v>18</v>
      </c>
      <c r="DU5" s="113" t="s">
        <v>19</v>
      </c>
      <c r="DV5" s="113" t="s">
        <v>20</v>
      </c>
      <c r="DW5" s="113" t="s">
        <v>21</v>
      </c>
      <c r="DX5" s="114"/>
      <c r="DY5" s="113" t="s">
        <v>22</v>
      </c>
      <c r="DZ5" s="113" t="s">
        <v>23</v>
      </c>
      <c r="EA5" s="113" t="s">
        <v>24</v>
      </c>
      <c r="EB5" s="113" t="s">
        <v>25</v>
      </c>
      <c r="EC5" s="113" t="s">
        <v>26</v>
      </c>
      <c r="ED5" s="113" t="s">
        <v>27</v>
      </c>
      <c r="EE5" s="113" t="s">
        <v>28</v>
      </c>
      <c r="EF5" s="113" t="s">
        <v>29</v>
      </c>
      <c r="EG5" s="113" t="s">
        <v>30</v>
      </c>
      <c r="EH5" s="113" t="s">
        <v>31</v>
      </c>
      <c r="EI5" s="477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13" t="s">
        <v>115</v>
      </c>
      <c r="ES5" s="113" t="s">
        <v>117</v>
      </c>
      <c r="ET5" s="113" t="s">
        <v>514</v>
      </c>
      <c r="EU5" s="113" t="s">
        <v>384</v>
      </c>
      <c r="EV5" s="113"/>
      <c r="EW5" s="113"/>
      <c r="EX5" s="113"/>
      <c r="EY5" s="113"/>
      <c r="EZ5" s="113"/>
      <c r="FA5" s="113"/>
      <c r="FB5" s="113"/>
      <c r="FC5" s="113"/>
      <c r="FD5" s="114"/>
      <c r="FE5" s="477"/>
      <c r="FF5" s="477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 t="s">
        <v>14</v>
      </c>
      <c r="FN5" s="113" t="s">
        <v>15</v>
      </c>
      <c r="FO5" s="113" t="s">
        <v>16</v>
      </c>
      <c r="FP5" s="113" t="s">
        <v>17</v>
      </c>
      <c r="FQ5" s="113" t="s">
        <v>18</v>
      </c>
      <c r="FR5" s="113" t="s">
        <v>19</v>
      </c>
      <c r="FS5" s="113" t="s">
        <v>20</v>
      </c>
      <c r="FT5" s="113" t="s">
        <v>21</v>
      </c>
      <c r="FU5" s="114"/>
      <c r="FV5" s="113" t="s">
        <v>22</v>
      </c>
      <c r="FW5" s="113" t="s">
        <v>23</v>
      </c>
      <c r="FX5" s="113" t="s">
        <v>24</v>
      </c>
      <c r="FY5" s="113" t="s">
        <v>25</v>
      </c>
      <c r="FZ5" s="113" t="s">
        <v>120</v>
      </c>
      <c r="GA5" s="113" t="s">
        <v>27</v>
      </c>
      <c r="GB5" s="113" t="s">
        <v>28</v>
      </c>
      <c r="GC5" s="113" t="s">
        <v>29</v>
      </c>
      <c r="GD5" s="113" t="s">
        <v>30</v>
      </c>
      <c r="GE5" s="113" t="s">
        <v>31</v>
      </c>
      <c r="GF5" s="477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13" t="s">
        <v>115</v>
      </c>
      <c r="GP5" s="113" t="s">
        <v>116</v>
      </c>
      <c r="GQ5" s="113" t="s">
        <v>514</v>
      </c>
      <c r="GR5" s="113" t="s">
        <v>384</v>
      </c>
      <c r="GS5" s="113" t="s">
        <v>143</v>
      </c>
      <c r="GT5" s="113"/>
      <c r="GU5" s="113"/>
      <c r="GV5" s="113"/>
      <c r="GW5" s="113"/>
      <c r="GX5" s="113"/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13" t="s">
        <v>12</v>
      </c>
      <c r="HI5" s="113" t="s">
        <v>13</v>
      </c>
      <c r="HJ5" s="113" t="s">
        <v>14</v>
      </c>
      <c r="HK5" s="113" t="s">
        <v>15</v>
      </c>
      <c r="HL5" s="113" t="s">
        <v>16</v>
      </c>
      <c r="HM5" s="113" t="s">
        <v>17</v>
      </c>
      <c r="HN5" s="113" t="s">
        <v>18</v>
      </c>
      <c r="HO5" s="113" t="s">
        <v>19</v>
      </c>
      <c r="HP5" s="113" t="s">
        <v>20</v>
      </c>
      <c r="HQ5" s="113" t="s">
        <v>21</v>
      </c>
      <c r="HR5" s="114"/>
      <c r="HS5" s="113" t="s">
        <v>22</v>
      </c>
      <c r="HT5" s="113" t="s">
        <v>23</v>
      </c>
      <c r="HU5" s="113" t="s">
        <v>24</v>
      </c>
      <c r="HV5" s="113" t="s">
        <v>25</v>
      </c>
      <c r="HW5" s="113" t="s">
        <v>120</v>
      </c>
      <c r="HX5" s="113" t="s">
        <v>27</v>
      </c>
      <c r="HY5" s="113" t="s">
        <v>28</v>
      </c>
      <c r="HZ5" s="113" t="s">
        <v>29</v>
      </c>
      <c r="IA5" s="113" t="s">
        <v>30</v>
      </c>
      <c r="IB5" s="113" t="s">
        <v>31</v>
      </c>
      <c r="IC5" s="477"/>
      <c r="ID5" s="115"/>
      <c r="IE5" s="477"/>
      <c r="IF5" s="113" t="s">
        <v>32</v>
      </c>
      <c r="IG5" s="113" t="s">
        <v>33</v>
      </c>
      <c r="IH5" s="113" t="s">
        <v>34</v>
      </c>
      <c r="II5" s="113" t="s">
        <v>121</v>
      </c>
      <c r="IJ5" s="113" t="s">
        <v>36</v>
      </c>
      <c r="IK5" s="114"/>
      <c r="IL5" s="113" t="s">
        <v>115</v>
      </c>
      <c r="IM5" s="113" t="s">
        <v>828</v>
      </c>
      <c r="IN5" s="113" t="s">
        <v>117</v>
      </c>
      <c r="IO5" s="113" t="s">
        <v>123</v>
      </c>
      <c r="IP5" s="113" t="s">
        <v>118</v>
      </c>
      <c r="IQ5" s="113" t="s">
        <v>383</v>
      </c>
      <c r="IR5" s="113" t="s">
        <v>966</v>
      </c>
      <c r="IS5" s="113"/>
      <c r="IT5" s="113"/>
      <c r="IU5" s="113"/>
      <c r="IV5" s="113"/>
      <c r="IW5" s="113"/>
      <c r="IX5" s="114"/>
      <c r="IY5" s="477"/>
      <c r="IZ5" s="477"/>
      <c r="JA5" s="477"/>
      <c r="JB5" s="114"/>
      <c r="JC5" s="119"/>
      <c r="JD5" s="221" t="s">
        <v>191</v>
      </c>
      <c r="JE5" s="113" t="s">
        <v>12</v>
      </c>
      <c r="JF5" s="113" t="s">
        <v>13</v>
      </c>
      <c r="JG5" s="113" t="s">
        <v>14</v>
      </c>
      <c r="JH5" s="113" t="s">
        <v>15</v>
      </c>
      <c r="JI5" s="113" t="s">
        <v>16</v>
      </c>
      <c r="JJ5" s="113" t="s">
        <v>17</v>
      </c>
      <c r="JK5" s="113" t="s">
        <v>18</v>
      </c>
      <c r="JL5" s="113"/>
      <c r="JM5" s="113"/>
      <c r="JN5" s="113"/>
      <c r="JO5" s="114"/>
      <c r="JP5" s="113" t="s">
        <v>22</v>
      </c>
      <c r="JQ5" s="113" t="s">
        <v>23</v>
      </c>
      <c r="JR5" s="113" t="s">
        <v>24</v>
      </c>
      <c r="JS5" s="113" t="s">
        <v>25</v>
      </c>
      <c r="JT5" s="113" t="s">
        <v>120</v>
      </c>
      <c r="JU5" s="113" t="s">
        <v>27</v>
      </c>
      <c r="JV5" s="113" t="s">
        <v>28</v>
      </c>
      <c r="JW5" s="113" t="s">
        <v>29</v>
      </c>
      <c r="JX5" s="113"/>
      <c r="JY5" s="113"/>
      <c r="JZ5" s="477"/>
      <c r="KA5" s="115"/>
      <c r="KB5" s="477"/>
      <c r="KC5" s="113" t="s">
        <v>32</v>
      </c>
      <c r="KD5" s="113" t="s">
        <v>33</v>
      </c>
      <c r="KE5" s="113" t="s">
        <v>34</v>
      </c>
      <c r="KF5" s="113" t="s">
        <v>124</v>
      </c>
      <c r="KG5" s="113" t="s">
        <v>36</v>
      </c>
      <c r="KH5" s="114"/>
      <c r="KI5" s="113" t="s">
        <v>115</v>
      </c>
      <c r="KJ5" s="113" t="s">
        <v>122</v>
      </c>
      <c r="KK5" s="113" t="s">
        <v>117</v>
      </c>
      <c r="KL5" s="113" t="s">
        <v>118</v>
      </c>
      <c r="KM5" s="113" t="s">
        <v>123</v>
      </c>
      <c r="KN5" s="113"/>
      <c r="KO5" s="113"/>
      <c r="KP5" s="113"/>
      <c r="KQ5" s="113"/>
      <c r="KR5" s="113"/>
      <c r="KS5" s="113"/>
      <c r="KT5" s="113"/>
      <c r="KU5" s="114"/>
      <c r="KV5" s="477"/>
      <c r="KW5" s="477"/>
      <c r="KX5" s="477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13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115</v>
      </c>
      <c r="MG5" s="113" t="s">
        <v>122</v>
      </c>
      <c r="MH5" s="113" t="s">
        <v>325</v>
      </c>
      <c r="MI5" s="113" t="s">
        <v>156</v>
      </c>
      <c r="MJ5" s="113"/>
      <c r="MK5" s="113"/>
      <c r="ML5" s="113"/>
      <c r="MM5" s="113"/>
      <c r="MN5" s="113"/>
      <c r="MO5" s="113"/>
      <c r="MP5" s="113"/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13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366</v>
      </c>
      <c r="OD5" s="113" t="s">
        <v>367</v>
      </c>
      <c r="OE5" s="113" t="s">
        <v>368</v>
      </c>
      <c r="OF5" s="113" t="s">
        <v>335</v>
      </c>
      <c r="OG5" s="113" t="s">
        <v>156</v>
      </c>
      <c r="OH5" s="113" t="s">
        <v>42</v>
      </c>
      <c r="OI5" s="113" t="s">
        <v>151</v>
      </c>
      <c r="OJ5" s="113" t="s">
        <v>150</v>
      </c>
      <c r="OK5" s="113" t="s">
        <v>369</v>
      </c>
      <c r="OL5" s="113" t="s">
        <v>46</v>
      </c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13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366</v>
      </c>
      <c r="QA5" s="113" t="s">
        <v>367</v>
      </c>
      <c r="QB5" s="113" t="s">
        <v>368</v>
      </c>
      <c r="QC5" s="113" t="s">
        <v>335</v>
      </c>
      <c r="QD5" s="113" t="s">
        <v>156</v>
      </c>
      <c r="QE5" s="113" t="s">
        <v>42</v>
      </c>
      <c r="QF5" s="113" t="s">
        <v>151</v>
      </c>
      <c r="QG5" s="113" t="s">
        <v>150</v>
      </c>
      <c r="QH5" s="113" t="s">
        <v>369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59" ht="15.75" x14ac:dyDescent="0.25">
      <c r="A6" s="59">
        <v>1</v>
      </c>
      <c r="B6" s="147">
        <v>1</v>
      </c>
      <c r="C6" s="316" t="s">
        <v>450</v>
      </c>
      <c r="D6" s="370">
        <v>3</v>
      </c>
      <c r="E6" s="370">
        <v>4</v>
      </c>
      <c r="F6" s="370">
        <v>3</v>
      </c>
      <c r="G6" s="370">
        <v>6</v>
      </c>
      <c r="H6" s="370">
        <v>4</v>
      </c>
      <c r="I6" s="423">
        <v>4</v>
      </c>
      <c r="J6" s="230">
        <f>(D6+E6+F6+G6+H6+I6)/$J$3</f>
        <v>4</v>
      </c>
      <c r="K6" s="245">
        <v>5</v>
      </c>
      <c r="L6" s="245">
        <v>6</v>
      </c>
      <c r="M6" s="245">
        <v>5</v>
      </c>
      <c r="N6" s="245">
        <v>3</v>
      </c>
      <c r="O6" s="245">
        <v>4</v>
      </c>
      <c r="P6" s="245">
        <v>4</v>
      </c>
      <c r="Q6" s="245">
        <v>4</v>
      </c>
      <c r="R6" s="132">
        <f>(K6+L6+M6+N6+O6+P6+Q6)/$R$3</f>
        <v>4.4285714285714288</v>
      </c>
      <c r="S6" s="217">
        <v>1</v>
      </c>
      <c r="T6" s="245">
        <v>4</v>
      </c>
      <c r="U6" s="245">
        <v>4</v>
      </c>
      <c r="V6" s="245"/>
      <c r="W6" s="245">
        <v>3</v>
      </c>
      <c r="X6" s="245">
        <v>4</v>
      </c>
      <c r="Y6" s="245">
        <v>4</v>
      </c>
      <c r="Z6" s="245">
        <v>3</v>
      </c>
      <c r="AA6" s="245"/>
      <c r="AB6" s="245"/>
      <c r="AC6" s="245"/>
      <c r="AD6" s="117">
        <f>(T6+U6+V6+W6+X6+Y6+Z6+AA6+AB6+AC6)/$AD$3</f>
        <v>3.6666666666666665</v>
      </c>
      <c r="AE6" s="245">
        <v>2</v>
      </c>
      <c r="AF6" s="245">
        <v>3</v>
      </c>
      <c r="AG6" s="245"/>
      <c r="AH6" s="245">
        <v>4</v>
      </c>
      <c r="AI6" s="245">
        <v>5</v>
      </c>
      <c r="AJ6" s="245">
        <v>6</v>
      </c>
      <c r="AK6" s="245">
        <v>4</v>
      </c>
      <c r="AL6" s="245"/>
      <c r="AM6" s="245"/>
      <c r="AN6" s="245">
        <v>5</v>
      </c>
      <c r="AO6" s="245">
        <v>4</v>
      </c>
      <c r="AP6" s="117">
        <f>(AE6+AF6+AG6+AH6+AI6+AJ6+AK6+AL6+AM6+AN6)/$AP$3</f>
        <v>4.1428571428571432</v>
      </c>
      <c r="AQ6" s="58"/>
      <c r="AR6" s="58"/>
      <c r="AS6" s="58"/>
      <c r="AT6" s="58"/>
      <c r="AU6" s="58"/>
      <c r="AV6" s="58"/>
      <c r="AW6" s="117">
        <f>(AQ6+AR6+AS6+AT6+AU6+AV6)/$AW$3</f>
        <v>0</v>
      </c>
      <c r="AX6" s="106">
        <v>4</v>
      </c>
      <c r="AY6" s="106">
        <v>4</v>
      </c>
      <c r="AZ6" s="106">
        <v>4</v>
      </c>
      <c r="BA6" s="106">
        <v>4</v>
      </c>
      <c r="BB6" s="106">
        <v>4</v>
      </c>
      <c r="BC6" s="106"/>
      <c r="BD6" s="106"/>
      <c r="BE6" s="106"/>
      <c r="BF6" s="106"/>
      <c r="BG6" s="106"/>
      <c r="BH6" s="106"/>
      <c r="BI6" s="106"/>
      <c r="BJ6" s="117">
        <f>(AX6+AY6+AZ6+BA6+BB6+BC6+BD6+BE6+BF6+BG6+BH6+BI6)/$BJ$3</f>
        <v>4</v>
      </c>
      <c r="BK6" s="106"/>
      <c r="BL6" s="106">
        <v>4</v>
      </c>
      <c r="BM6" s="106"/>
      <c r="BN6" s="118">
        <f>(BK6+BL6+BM6)/$BN$3</f>
        <v>4</v>
      </c>
      <c r="BO6" s="120"/>
      <c r="BP6" s="217">
        <f>S6</f>
        <v>1</v>
      </c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17">
        <f>(BQ6+BR6+BS6+BT6+BU6+BV6+BW6+BX6+BY6+BZ6)/$CA$3</f>
        <v>0</v>
      </c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17">
        <f>(CB6+CC6+CD6+CE6+CF6+CG6+CH6+CI6+CJ6+CK6)/$CM$3</f>
        <v>0</v>
      </c>
      <c r="CN6" s="106"/>
      <c r="CO6" s="106"/>
      <c r="CP6" s="106"/>
      <c r="CQ6" s="106"/>
      <c r="CR6" s="106"/>
      <c r="CS6" s="106"/>
      <c r="CT6" s="117">
        <f>(CN6+CO6+CP6+CQ6+CR6+CS6)/$CT$3</f>
        <v>0</v>
      </c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17">
        <f>(CU6+CV6+CW6+CX6+CY6+CZ6+DA6+DB6+DC6+DD6+DE6+DF6)/$DG$3</f>
        <v>0</v>
      </c>
      <c r="DH6" s="106"/>
      <c r="DI6" s="106"/>
      <c r="DJ6" s="106"/>
      <c r="DK6" s="118">
        <f>(DH6+DI6+DJ6)/$DK$3</f>
        <v>0</v>
      </c>
      <c r="DL6" s="169"/>
      <c r="DM6" s="217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17">
        <f>(DN6+DO6+DP6+DQ6+DR6+DS6+DT6+DU6+DV6+DW6)/$DX$3</f>
        <v>0</v>
      </c>
      <c r="DY6" s="106"/>
      <c r="DZ6" s="106"/>
      <c r="EA6" s="106"/>
      <c r="EB6" s="106"/>
      <c r="EC6" s="245"/>
      <c r="ED6" s="245"/>
      <c r="EE6" s="245"/>
      <c r="EF6" s="245"/>
      <c r="EG6" s="245"/>
      <c r="EH6" s="245"/>
      <c r="EI6" s="245"/>
      <c r="EJ6" s="117">
        <f>(DY6+DZ6+EA6+EB6+EC6+ED6+EE6+EF6+EG6+EH6)/$EJ$3</f>
        <v>0</v>
      </c>
      <c r="EK6" s="245"/>
      <c r="EL6" s="245"/>
      <c r="EM6" s="245"/>
      <c r="EN6" s="245"/>
      <c r="EO6" s="245"/>
      <c r="EP6" s="245"/>
      <c r="EQ6" s="117">
        <f>(EK6+EL6+EM6+EN6+EO6+EP6)/$EQ$3</f>
        <v>0</v>
      </c>
      <c r="ER6" s="245"/>
      <c r="ES6" s="245"/>
      <c r="ET6" s="245"/>
      <c r="EU6" s="245"/>
      <c r="EV6" s="245"/>
      <c r="EW6" s="106"/>
      <c r="EX6" s="106"/>
      <c r="EY6" s="106"/>
      <c r="EZ6" s="106"/>
      <c r="FA6" s="106"/>
      <c r="FB6" s="106"/>
      <c r="FC6" s="106"/>
      <c r="FD6" s="117">
        <f>(ER6+ES6+ET6+EU6+EV6+EW6+EX6+EY6+EZ6+FA6+FB6+FC6)/$FD$3</f>
        <v>0</v>
      </c>
      <c r="FE6" s="245"/>
      <c r="FF6" s="245"/>
      <c r="FG6" s="245"/>
      <c r="FH6" s="118">
        <f>(FE6+FF6+FG6)/$FH$3</f>
        <v>0</v>
      </c>
      <c r="FI6" s="120"/>
      <c r="FJ6" s="223">
        <f>DM6</f>
        <v>0</v>
      </c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17">
        <f>(FK6+FL6+FM6+FN6+FO6+FP6+FQ6+FR6+FS6+FT6)/$FU$3</f>
        <v>0</v>
      </c>
      <c r="FV6" s="106"/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17">
        <f>(FV6+FW6+FX6+FY6+FZ6+GA6+GB6+GC6+GD6+GE6)/$GG$3</f>
        <v>0</v>
      </c>
      <c r="GH6" s="106"/>
      <c r="GI6" s="106"/>
      <c r="GJ6" s="106"/>
      <c r="GK6" s="106"/>
      <c r="GL6" s="106"/>
      <c r="GM6" s="106"/>
      <c r="GN6" s="117">
        <f>(GH6+GI6+GJ6+GK6+GL6+GM6)/$GN$3</f>
        <v>0</v>
      </c>
      <c r="GO6" s="106"/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17">
        <f>(GO6+GP6+GQ6+GR6+GS6+GT6+GU6+GV6+GW6+GX6+GY6+GZ6)/$HA$3</f>
        <v>0</v>
      </c>
      <c r="HB6" s="106"/>
      <c r="HC6" s="106"/>
      <c r="HD6" s="106"/>
      <c r="HE6" s="118">
        <f>(HB6+HC6+HD6)/$HE$3</f>
        <v>0</v>
      </c>
      <c r="HF6" s="120"/>
      <c r="HG6" s="217">
        <v>0</v>
      </c>
      <c r="HH6" s="163"/>
      <c r="HI6" s="163"/>
      <c r="HJ6" s="163"/>
      <c r="HK6" s="163"/>
      <c r="HL6" s="163"/>
      <c r="HM6" s="163"/>
      <c r="HN6" s="163"/>
      <c r="HO6" s="106"/>
      <c r="HP6" s="106"/>
      <c r="HQ6" s="106"/>
      <c r="HR6" s="117">
        <f>(HH6+HI6+HJ6+HK6+HL6+HM6+HN6+HO6+HP6+HQ6)/$HR$3</f>
        <v>0</v>
      </c>
      <c r="HS6" s="163"/>
      <c r="HT6" s="163"/>
      <c r="HU6" s="163"/>
      <c r="HV6" s="163"/>
      <c r="HW6" s="163"/>
      <c r="HX6" s="163"/>
      <c r="HY6" s="163"/>
      <c r="HZ6" s="106"/>
      <c r="IA6" s="106"/>
      <c r="IB6" s="106"/>
      <c r="IC6" s="106"/>
      <c r="ID6" s="117">
        <f>(HS6+HT6+HU6+HV6+HW6+HX6+HY6+HZ6+IA6+IB6)/$ID$3</f>
        <v>0</v>
      </c>
      <c r="IE6" s="163"/>
      <c r="IF6" s="163"/>
      <c r="IG6" s="163"/>
      <c r="IH6" s="163"/>
      <c r="II6" s="163"/>
      <c r="IJ6" s="163"/>
      <c r="IK6" s="117">
        <f>(IE6+IF6+IG6+IH6+II6+IJ6)/$IK$3</f>
        <v>0</v>
      </c>
      <c r="IL6" s="163"/>
      <c r="IM6" s="163"/>
      <c r="IN6" s="163"/>
      <c r="IO6" s="163"/>
      <c r="IP6" s="163"/>
      <c r="IQ6" s="163"/>
      <c r="IR6" s="106"/>
      <c r="IS6" s="106"/>
      <c r="IT6" s="106"/>
      <c r="IU6" s="106"/>
      <c r="IV6" s="106"/>
      <c r="IW6" s="106"/>
      <c r="IX6" s="117">
        <f>(IL6+IM6+IN6+IO6+IP6+IQ6+IR6+IS6+IT6+IU6+IV6+IW6)/$IX$3</f>
        <v>0</v>
      </c>
      <c r="IY6" s="106"/>
      <c r="IZ6" s="379"/>
      <c r="JA6" s="106"/>
      <c r="JB6" s="118">
        <f>(IY6+IZ6+JA6)/$JB$3</f>
        <v>0</v>
      </c>
      <c r="JC6" s="120"/>
      <c r="JD6" s="217">
        <f>HG6</f>
        <v>0</v>
      </c>
      <c r="JE6" s="163">
        <v>1</v>
      </c>
      <c r="JF6" s="163"/>
      <c r="JG6" s="163"/>
      <c r="JH6" s="163"/>
      <c r="JI6" s="163"/>
      <c r="JJ6" s="163"/>
      <c r="JK6" s="163"/>
      <c r="JL6" s="106"/>
      <c r="JM6" s="106"/>
      <c r="JN6" s="106"/>
      <c r="JO6" s="117">
        <f>(JE6+JF6+JG6+JH6+JI6+JJ6+JK6+JL6+JM6+JN6)/$JO$3</f>
        <v>1</v>
      </c>
      <c r="JP6" s="163">
        <v>1</v>
      </c>
      <c r="JQ6" s="163"/>
      <c r="JR6" s="163"/>
      <c r="JS6" s="163"/>
      <c r="JT6" s="163"/>
      <c r="JU6" s="163"/>
      <c r="JV6" s="163"/>
      <c r="JW6" s="163"/>
      <c r="JX6" s="106"/>
      <c r="JY6" s="106"/>
      <c r="JZ6" s="106"/>
      <c r="KA6" s="121">
        <f>(JP6+JQ6+JR6+JS6+JT6+JU6+JV6+JW6+JX6+JY6)/$KA$3</f>
        <v>1</v>
      </c>
      <c r="KB6" s="163">
        <v>1</v>
      </c>
      <c r="KC6" s="163"/>
      <c r="KD6" s="163"/>
      <c r="KE6" s="163"/>
      <c r="KF6" s="163"/>
      <c r="KG6" s="163"/>
      <c r="KH6" s="117">
        <f>(KB6+KC6+KD6+KE6+KF6+KG6)/$KH$3</f>
        <v>1</v>
      </c>
      <c r="KI6" s="163">
        <v>1</v>
      </c>
      <c r="KJ6" s="163"/>
      <c r="KK6" s="163"/>
      <c r="KL6" s="163"/>
      <c r="KM6" s="163"/>
      <c r="KN6" s="163"/>
      <c r="KO6" s="163"/>
      <c r="KP6" s="163"/>
      <c r="KQ6" s="163"/>
      <c r="KR6" s="163"/>
      <c r="KS6" s="163"/>
      <c r="KT6" s="106"/>
      <c r="KU6" s="117">
        <f>(KI6+KJ6+KK6+KL6+KM6+KN6+KO6+KP6+KQ6+KR6+KS6+KT6)/$KU$3</f>
        <v>1</v>
      </c>
      <c r="KV6" s="106"/>
      <c r="KW6" s="224">
        <v>1</v>
      </c>
      <c r="KX6" s="106"/>
      <c r="KY6" s="118">
        <f>(KV6+KW6+KX6)/$KY$3</f>
        <v>1</v>
      </c>
      <c r="KZ6" s="120"/>
      <c r="LA6" s="217">
        <f>JD6</f>
        <v>0</v>
      </c>
      <c r="LB6" s="106">
        <v>1</v>
      </c>
      <c r="LC6" s="106"/>
      <c r="LD6" s="106"/>
      <c r="LE6" s="224"/>
      <c r="LF6" s="106"/>
      <c r="LG6" s="106"/>
      <c r="LH6" s="106"/>
      <c r="LI6" s="106"/>
      <c r="LJ6" s="106"/>
      <c r="LK6" s="106"/>
      <c r="LL6" s="117">
        <f>(LB6+LC6+LD6+LE6+LF6+LG6+LH6+LI6+LJ6+LK6)/$LL$3</f>
        <v>1</v>
      </c>
      <c r="LM6" s="106">
        <v>1</v>
      </c>
      <c r="LN6" s="106"/>
      <c r="LO6" s="106"/>
      <c r="LP6" s="106"/>
      <c r="LQ6" s="106"/>
      <c r="LR6" s="106"/>
      <c r="LS6" s="106"/>
      <c r="LT6" s="106"/>
      <c r="LU6" s="106"/>
      <c r="LV6" s="106"/>
      <c r="LW6" s="106"/>
      <c r="LX6" s="117">
        <f>(LM6+LN6+LO6+LP6+LQ6+LR6+LS6+LT6+LU6+LV6)/$LX$3</f>
        <v>1</v>
      </c>
      <c r="LY6" s="106">
        <v>1</v>
      </c>
      <c r="LZ6" s="106"/>
      <c r="MA6" s="106"/>
      <c r="MB6" s="106"/>
      <c r="MC6" s="106"/>
      <c r="MD6" s="106"/>
      <c r="ME6" s="117">
        <f>(LY6+LZ6+MA6+MB6+MC6+MD6)/$ME$3</f>
        <v>1</v>
      </c>
      <c r="MF6" s="106">
        <v>1</v>
      </c>
      <c r="MG6" s="106"/>
      <c r="MH6" s="106"/>
      <c r="MI6" s="106"/>
      <c r="MJ6" s="106"/>
      <c r="MK6" s="106"/>
      <c r="ML6" s="106"/>
      <c r="MM6" s="106"/>
      <c r="MN6" s="106"/>
      <c r="MO6" s="106"/>
      <c r="MP6" s="106"/>
      <c r="MQ6" s="106"/>
      <c r="MR6" s="117">
        <f>(MF6+MG6+MH6+MI6+MJ6+MK6+ML6+MM6+MN6+MO6+MP6+MQ6)/$MR$3</f>
        <v>1</v>
      </c>
      <c r="MS6" s="106"/>
      <c r="MT6" s="106">
        <v>1</v>
      </c>
      <c r="MU6" s="106"/>
      <c r="MV6" s="118">
        <f>(MS6+MT6+MU6)/$MV$3</f>
        <v>1</v>
      </c>
      <c r="MW6" s="120"/>
      <c r="MX6" s="217">
        <v>1</v>
      </c>
      <c r="MY6" s="106">
        <v>1</v>
      </c>
      <c r="MZ6" s="106"/>
      <c r="NA6" s="106"/>
      <c r="NB6" s="106"/>
      <c r="NC6" s="106"/>
      <c r="ND6" s="106"/>
      <c r="NE6" s="106"/>
      <c r="NF6" s="106"/>
      <c r="NG6" s="106"/>
      <c r="NH6" s="245"/>
      <c r="NI6" s="117">
        <f>(MY6+MZ6+NA6+NB6+NC6+ND6+NE6+NF6+NG6+NH6)/$NI$3</f>
        <v>1</v>
      </c>
      <c r="NJ6" s="106">
        <v>1</v>
      </c>
      <c r="NK6" s="106"/>
      <c r="NL6" s="106"/>
      <c r="NM6" s="106"/>
      <c r="NN6" s="106"/>
      <c r="NO6" s="106"/>
      <c r="NP6" s="106"/>
      <c r="NQ6" s="106"/>
      <c r="NR6" s="106"/>
      <c r="NS6" s="106"/>
      <c r="NT6" s="106"/>
      <c r="NU6" s="117">
        <f>(NJ6+NK6+NL6+NM6+NN6+NO6+NP6+NQ6+NR6+NS6)/$NU$3</f>
        <v>1</v>
      </c>
      <c r="NV6" s="106">
        <v>1</v>
      </c>
      <c r="NW6" s="106"/>
      <c r="NX6" s="106"/>
      <c r="NY6" s="106"/>
      <c r="NZ6" s="106"/>
      <c r="OA6" s="106"/>
      <c r="OB6" s="117">
        <f>(NV6+NW6+NX6+NY6+NZ6+OA6)/$OB$3</f>
        <v>1</v>
      </c>
      <c r="OC6" s="106">
        <v>1</v>
      </c>
      <c r="OD6" s="106"/>
      <c r="OE6" s="106"/>
      <c r="OF6" s="106"/>
      <c r="OG6" s="106"/>
      <c r="OH6" s="106"/>
      <c r="OI6" s="106"/>
      <c r="OJ6" s="106"/>
      <c r="OK6" s="106"/>
      <c r="OL6" s="106"/>
      <c r="OM6" s="106"/>
      <c r="ON6" s="106"/>
      <c r="OO6" s="117">
        <f>(OC6+OD6+OE6+OF6+OG6+OH6+OI6+OJ6+OK6+OL6+OM6+ON6)/$OO$3</f>
        <v>1</v>
      </c>
      <c r="OP6" s="106"/>
      <c r="OQ6" s="106">
        <v>1</v>
      </c>
      <c r="OR6" s="106"/>
      <c r="OS6" s="118">
        <f>(OP6+OQ6+OR6)/$OS$3</f>
        <v>1</v>
      </c>
      <c r="OT6" s="120"/>
      <c r="OU6" s="217">
        <v>1</v>
      </c>
      <c r="OV6" s="106">
        <v>1</v>
      </c>
      <c r="OW6" s="106"/>
      <c r="OX6" s="106"/>
      <c r="OY6" s="106"/>
      <c r="OZ6" s="106"/>
      <c r="PA6" s="106"/>
      <c r="PB6" s="106"/>
      <c r="PC6" s="106"/>
      <c r="PD6" s="106"/>
      <c r="PE6" s="106"/>
      <c r="PF6" s="117">
        <f>(OV6+OW6+OX6+OY6+OZ6+PA6+PB6+PC6+PD6+PE6)/$PF$3</f>
        <v>1</v>
      </c>
      <c r="PG6" s="106">
        <v>1</v>
      </c>
      <c r="PH6" s="106"/>
      <c r="PI6" s="106"/>
      <c r="PJ6" s="106"/>
      <c r="PK6" s="106"/>
      <c r="PL6" s="106"/>
      <c r="PM6" s="106"/>
      <c r="PN6" s="106"/>
      <c r="PO6" s="106"/>
      <c r="PP6" s="106"/>
      <c r="PQ6" s="106"/>
      <c r="PR6" s="117">
        <f>(PG6+PH6+PI6+PJ6+PK6+PL6+PM6+PN6+PO6+PP6)/$PR$3</f>
        <v>1</v>
      </c>
      <c r="PS6" s="106">
        <v>1</v>
      </c>
      <c r="PT6" s="106"/>
      <c r="PU6" s="106"/>
      <c r="PV6" s="106"/>
      <c r="PW6" s="106"/>
      <c r="PX6" s="106"/>
      <c r="PY6" s="117">
        <f>(PS6+PT6+PU6+PV6+PW6+PX6)/$PY$3</f>
        <v>1</v>
      </c>
      <c r="PZ6" s="106">
        <v>1</v>
      </c>
      <c r="QA6" s="106"/>
      <c r="QB6" s="106"/>
      <c r="QC6" s="106"/>
      <c r="QD6" s="106"/>
      <c r="QE6" s="106"/>
      <c r="QF6" s="106"/>
      <c r="QG6" s="106"/>
      <c r="QH6" s="106"/>
      <c r="QI6" s="106"/>
      <c r="QJ6" s="106"/>
      <c r="QK6" s="106"/>
      <c r="QL6" s="117">
        <f>(PZ6+QA6+QB6+QC6+QD6+QE6+QF6+QG6+QH6+QI6+QJ6+QK6)/$QL$3</f>
        <v>1</v>
      </c>
      <c r="QM6" s="106"/>
      <c r="QN6" s="106">
        <v>1</v>
      </c>
      <c r="QO6" s="106"/>
      <c r="QP6" s="118">
        <f>(QM6+QN6+QO6)/$QP$3</f>
        <v>1</v>
      </c>
      <c r="QQ6" s="120"/>
    </row>
    <row r="7" spans="1:459" ht="15.75" x14ac:dyDescent="0.25">
      <c r="A7" s="59">
        <v>1</v>
      </c>
      <c r="B7" s="147">
        <v>2</v>
      </c>
      <c r="C7" s="317" t="s">
        <v>451</v>
      </c>
      <c r="D7" s="370">
        <v>6</v>
      </c>
      <c r="E7" s="370">
        <v>6</v>
      </c>
      <c r="F7" s="370">
        <v>7</v>
      </c>
      <c r="G7" s="370">
        <v>5</v>
      </c>
      <c r="H7" s="370">
        <v>5</v>
      </c>
      <c r="I7" s="423">
        <v>6</v>
      </c>
      <c r="J7" s="230">
        <f t="shared" ref="J7:J35" si="8">(D7+E7+F7+G7+H7+I7)/$J$3</f>
        <v>5.833333333333333</v>
      </c>
      <c r="K7" s="245">
        <v>5</v>
      </c>
      <c r="L7" s="245">
        <v>4</v>
      </c>
      <c r="M7" s="245">
        <v>6</v>
      </c>
      <c r="N7" s="245">
        <v>5</v>
      </c>
      <c r="O7" s="245">
        <v>4</v>
      </c>
      <c r="P7" s="245">
        <v>4</v>
      </c>
      <c r="Q7" s="245">
        <v>4</v>
      </c>
      <c r="R7" s="132">
        <f t="shared" ref="R7:R35" si="9">(K7+L7+M7+N7+O7+P7+Q7)/$R$3</f>
        <v>4.5714285714285712</v>
      </c>
      <c r="S7" s="217">
        <f t="shared" ref="S7:S34" si="10">A7</f>
        <v>1</v>
      </c>
      <c r="T7" s="245">
        <v>7</v>
      </c>
      <c r="U7" s="245">
        <v>7</v>
      </c>
      <c r="V7" s="245"/>
      <c r="W7" s="245">
        <v>6</v>
      </c>
      <c r="X7" s="245">
        <v>6</v>
      </c>
      <c r="Y7" s="245">
        <v>6</v>
      </c>
      <c r="Z7" s="245">
        <v>7</v>
      </c>
      <c r="AA7" s="245"/>
      <c r="AB7" s="245"/>
      <c r="AC7" s="245"/>
      <c r="AD7" s="117">
        <f t="shared" ref="AD7:AD35" si="11">(T7+U7+V7+W7+X7+Y7+Z7+AA7+AB7+AC7)/$AD$3</f>
        <v>6.5</v>
      </c>
      <c r="AE7" s="245">
        <v>5</v>
      </c>
      <c r="AF7" s="245">
        <v>5</v>
      </c>
      <c r="AG7" s="245"/>
      <c r="AH7" s="245">
        <v>7</v>
      </c>
      <c r="AI7" s="245">
        <v>7</v>
      </c>
      <c r="AJ7" s="245">
        <v>5</v>
      </c>
      <c r="AK7" s="245">
        <v>5</v>
      </c>
      <c r="AL7" s="245"/>
      <c r="AM7" s="245"/>
      <c r="AN7" s="245">
        <v>8</v>
      </c>
      <c r="AO7" s="245">
        <v>12</v>
      </c>
      <c r="AP7" s="117">
        <f>(AE7+AF7+AG7+AH7+AI7+AJ7+AK7+AL7+AM7+AN7)/$AP$3</f>
        <v>6</v>
      </c>
      <c r="AQ7" s="106">
        <v>1</v>
      </c>
      <c r="AR7" s="106"/>
      <c r="AS7" s="106"/>
      <c r="AT7" s="106"/>
      <c r="AU7" s="106"/>
      <c r="AV7" s="106"/>
      <c r="AW7" s="117">
        <f t="shared" ref="AW7:AW35" si="12">(AQ7+AR7+AS7+AT7+AU7+AV7)/$AW$3</f>
        <v>1</v>
      </c>
      <c r="AX7" s="106">
        <v>8</v>
      </c>
      <c r="AY7" s="106">
        <v>6</v>
      </c>
      <c r="AZ7" s="106">
        <v>6</v>
      </c>
      <c r="BA7" s="106">
        <v>7</v>
      </c>
      <c r="BB7" s="106">
        <v>7</v>
      </c>
      <c r="BC7" s="106"/>
      <c r="BD7" s="106"/>
      <c r="BE7" s="106"/>
      <c r="BF7" s="106"/>
      <c r="BG7" s="106"/>
      <c r="BH7" s="106"/>
      <c r="BI7" s="106"/>
      <c r="BJ7" s="117">
        <f t="shared" ref="BJ7:BJ35" si="13">(AX7+AY7+AZ7+BA7+BB7+BC7+BD7+BE7+BF7+BG7+BH7+BI7)/$BJ$3</f>
        <v>6.8</v>
      </c>
      <c r="BK7" s="106"/>
      <c r="BL7" s="106">
        <v>9</v>
      </c>
      <c r="BM7" s="106"/>
      <c r="BN7" s="118">
        <f t="shared" ref="BN7:BN35" si="14">(BK7+BL7+BM7)/$BN$3</f>
        <v>9</v>
      </c>
      <c r="BO7" s="120"/>
      <c r="BP7" s="217">
        <f t="shared" ref="BP7:BP23" si="15">S7</f>
        <v>1</v>
      </c>
      <c r="BQ7" s="106">
        <v>5</v>
      </c>
      <c r="BR7" s="106">
        <v>5</v>
      </c>
      <c r="BS7" s="106">
        <v>7</v>
      </c>
      <c r="BT7" s="106">
        <v>6</v>
      </c>
      <c r="BU7" s="106">
        <v>6</v>
      </c>
      <c r="BV7" s="106"/>
      <c r="BW7" s="106">
        <v>7</v>
      </c>
      <c r="BX7" s="106"/>
      <c r="BY7" s="106"/>
      <c r="BZ7" s="106"/>
      <c r="CA7" s="117">
        <f t="shared" ref="CA7:CA35" si="16">(BQ7+BR7+BS7+BT7+BU7+BV7+BW7+BX7+BY7+BZ7)/$CA$3</f>
        <v>6</v>
      </c>
      <c r="CB7" s="106">
        <v>4</v>
      </c>
      <c r="CC7" s="106">
        <v>4</v>
      </c>
      <c r="CD7" s="106"/>
      <c r="CE7" s="106">
        <v>7</v>
      </c>
      <c r="CF7" s="106">
        <v>7</v>
      </c>
      <c r="CG7" s="106">
        <v>8</v>
      </c>
      <c r="CH7" s="106">
        <v>7</v>
      </c>
      <c r="CI7" s="106"/>
      <c r="CJ7" s="106"/>
      <c r="CK7" s="106"/>
      <c r="CL7" s="106"/>
      <c r="CM7" s="117">
        <f t="shared" ref="CM7:CM35" si="17">(CB7+CC7+CD7+CE7+CF7+CG7+CH7+CI7+CJ7+CK7)/$CM$3</f>
        <v>6.166666666666667</v>
      </c>
      <c r="CN7" s="106">
        <v>1</v>
      </c>
      <c r="CO7" s="106"/>
      <c r="CP7" s="106"/>
      <c r="CQ7" s="106"/>
      <c r="CR7" s="106"/>
      <c r="CS7" s="106"/>
      <c r="CT7" s="117">
        <f t="shared" ref="CT7:CT35" si="18">(CN7+CO7+CP7+CQ7+CR7+CS7)/$CT$3</f>
        <v>1</v>
      </c>
      <c r="CU7" s="245">
        <v>7</v>
      </c>
      <c r="CV7" s="245">
        <v>7</v>
      </c>
      <c r="CW7" s="245">
        <v>7</v>
      </c>
      <c r="CX7" s="245">
        <v>7</v>
      </c>
      <c r="CY7" s="245">
        <v>7</v>
      </c>
      <c r="CZ7" s="245"/>
      <c r="DA7" s="245"/>
      <c r="DB7" s="245"/>
      <c r="DC7" s="245"/>
      <c r="DD7" s="245"/>
      <c r="DE7" s="245"/>
      <c r="DF7" s="245"/>
      <c r="DG7" s="117">
        <f t="shared" ref="DG7:DG35" si="19">(CU7+CV7+CW7+CX7+CY7+CZ7+DA7+DB7+DC7+DD7+DE7+DF7)/$DG$3</f>
        <v>7</v>
      </c>
      <c r="DH7" s="106"/>
      <c r="DI7" s="245">
        <v>9</v>
      </c>
      <c r="DJ7" s="106"/>
      <c r="DK7" s="118">
        <f t="shared" ref="DK7:DK35" si="20">(DH7+DI7+DJ7)/$DK$3</f>
        <v>9</v>
      </c>
      <c r="DL7" s="169"/>
      <c r="DM7" s="217">
        <f t="shared" ref="DM7:DM34" si="21">BP7</f>
        <v>1</v>
      </c>
      <c r="DN7" s="245">
        <v>4</v>
      </c>
      <c r="DO7" s="245">
        <v>5</v>
      </c>
      <c r="DP7" s="245">
        <v>7</v>
      </c>
      <c r="DQ7" s="245">
        <v>4</v>
      </c>
      <c r="DR7" s="245">
        <v>7</v>
      </c>
      <c r="DS7" s="245">
        <v>7</v>
      </c>
      <c r="DT7" s="245"/>
      <c r="DU7" s="245"/>
      <c r="DV7" s="245"/>
      <c r="DW7" s="245"/>
      <c r="DX7" s="117">
        <f t="shared" ref="DX7:DX35" si="22">(DN7+DO7+DP7+DQ7+DR7+DS7+DT7+DU7+DV7+DW7)/$DX$3</f>
        <v>5.666666666666667</v>
      </c>
      <c r="DY7" s="245">
        <v>4</v>
      </c>
      <c r="DZ7" s="245">
        <v>5</v>
      </c>
      <c r="EA7" s="245"/>
      <c r="EB7" s="245">
        <v>7</v>
      </c>
      <c r="EC7" s="245"/>
      <c r="ED7" s="245">
        <v>7</v>
      </c>
      <c r="EE7" s="245">
        <v>7</v>
      </c>
      <c r="EF7" s="245"/>
      <c r="EG7" s="245">
        <v>7</v>
      </c>
      <c r="EH7" s="245">
        <v>7</v>
      </c>
      <c r="EI7" s="245">
        <v>10</v>
      </c>
      <c r="EJ7" s="117">
        <f t="shared" ref="EJ7:EJ35" si="23">(DY7+DZ7+EA7+EB7+EC7+ED7+EE7+EF7+EG7+EH7)/$EJ$3</f>
        <v>6.2857142857142856</v>
      </c>
      <c r="EK7" s="245"/>
      <c r="EL7" s="245"/>
      <c r="EM7" s="245">
        <v>7</v>
      </c>
      <c r="EN7" s="245"/>
      <c r="EO7" s="245"/>
      <c r="EP7" s="245"/>
      <c r="EQ7" s="117">
        <f t="shared" ref="EQ7:EQ35" si="24">(EK7+EL7+EM7+EN7+EO7+EP7)/$EQ$3</f>
        <v>7</v>
      </c>
      <c r="ER7" s="245">
        <v>9</v>
      </c>
      <c r="ES7" s="245">
        <v>7</v>
      </c>
      <c r="ET7" s="245">
        <v>6</v>
      </c>
      <c r="EU7" s="245">
        <v>6</v>
      </c>
      <c r="EV7" s="245"/>
      <c r="EW7" s="106"/>
      <c r="EX7" s="106"/>
      <c r="EY7" s="106"/>
      <c r="EZ7" s="106"/>
      <c r="FA7" s="106"/>
      <c r="FB7" s="106"/>
      <c r="FC7" s="106"/>
      <c r="FD7" s="117">
        <f t="shared" ref="FD7:FD35" si="25">(ER7+ES7+ET7+EU7+EV7+EW7+EX7+EY7+EZ7+FA7+FB7+FC7)/$FD$3</f>
        <v>7</v>
      </c>
      <c r="FE7" s="245"/>
      <c r="FF7" s="245">
        <v>9</v>
      </c>
      <c r="FG7" s="245"/>
      <c r="FH7" s="118">
        <f t="shared" ref="FH7:FH35" si="26">(FE7+FF7+FG7)/$FH$3</f>
        <v>9</v>
      </c>
      <c r="FI7" s="120"/>
      <c r="FJ7" s="223">
        <f t="shared" ref="FJ7:FJ34" si="27">DM7</f>
        <v>1</v>
      </c>
      <c r="FK7" s="106">
        <v>5</v>
      </c>
      <c r="FL7" s="106">
        <v>5</v>
      </c>
      <c r="FM7" s="106">
        <v>7</v>
      </c>
      <c r="FN7" s="106">
        <v>5</v>
      </c>
      <c r="FO7" s="106">
        <v>7</v>
      </c>
      <c r="FP7" s="106">
        <v>7</v>
      </c>
      <c r="FQ7" s="106">
        <v>7</v>
      </c>
      <c r="FR7" s="106"/>
      <c r="FS7" s="106"/>
      <c r="FT7" s="106"/>
      <c r="FU7" s="117">
        <f t="shared" ref="FU7:FU35" si="28">(FK7+FL7+FM7+FN7+FO7+FP7+FQ7+FR7+FS7+FT7)/$FU$3</f>
        <v>6.1428571428571432</v>
      </c>
      <c r="FV7" s="106">
        <v>4</v>
      </c>
      <c r="FW7" s="106">
        <v>3</v>
      </c>
      <c r="FX7" s="106"/>
      <c r="FY7" s="106">
        <v>7</v>
      </c>
      <c r="FZ7" s="106"/>
      <c r="GA7" s="106">
        <v>7</v>
      </c>
      <c r="GB7" s="106">
        <v>7</v>
      </c>
      <c r="GC7" s="106"/>
      <c r="GD7" s="106">
        <v>7</v>
      </c>
      <c r="GE7" s="106">
        <v>7</v>
      </c>
      <c r="GF7" s="106">
        <v>11</v>
      </c>
      <c r="GG7" s="117">
        <f t="shared" ref="GG7:GG35" si="29">(FV7+FW7+FX7+FY7+FZ7+GA7+GB7+GC7+GD7+GE7)/$GG$3</f>
        <v>6</v>
      </c>
      <c r="GH7" s="106">
        <v>1</v>
      </c>
      <c r="GI7" s="106"/>
      <c r="GJ7" s="106"/>
      <c r="GK7" s="106"/>
      <c r="GL7" s="106"/>
      <c r="GM7" s="106"/>
      <c r="GN7" s="117">
        <f t="shared" ref="GN7:GN35" si="30">(GH7+GI7+GJ7+GK7+GL7+GM7)/$GN$3</f>
        <v>1</v>
      </c>
      <c r="GO7" s="106">
        <v>9</v>
      </c>
      <c r="GP7" s="106">
        <v>6</v>
      </c>
      <c r="GQ7" s="106">
        <v>7</v>
      </c>
      <c r="GR7" s="106">
        <v>7</v>
      </c>
      <c r="GS7" s="106">
        <v>7</v>
      </c>
      <c r="GT7" s="106"/>
      <c r="GU7" s="106"/>
      <c r="GV7" s="106"/>
      <c r="GW7" s="106"/>
      <c r="GX7" s="106"/>
      <c r="GY7" s="106"/>
      <c r="GZ7" s="106"/>
      <c r="HA7" s="117">
        <f t="shared" ref="HA7:HA35" si="31">(GO7+GP7+GQ7+GR7+GS7+GT7+GU7+GV7+GW7+GX7+GY7+GZ7)/$HA$3</f>
        <v>7.2</v>
      </c>
      <c r="HB7" s="106"/>
      <c r="HC7" s="106"/>
      <c r="HD7" s="106">
        <v>9</v>
      </c>
      <c r="HE7" s="118">
        <f t="shared" ref="HE7:HE35" si="32">(HB7+HC7+HD7)/$HE$3</f>
        <v>9</v>
      </c>
      <c r="HF7" s="120"/>
      <c r="HG7" s="217">
        <v>1</v>
      </c>
      <c r="HH7" s="163">
        <v>5</v>
      </c>
      <c r="HI7" s="163">
        <v>5</v>
      </c>
      <c r="HJ7" s="163"/>
      <c r="HK7" s="163">
        <v>4</v>
      </c>
      <c r="HL7" s="163">
        <v>7</v>
      </c>
      <c r="HM7" s="163"/>
      <c r="HN7" s="163"/>
      <c r="HO7" s="106"/>
      <c r="HP7" s="106"/>
      <c r="HQ7" s="106"/>
      <c r="HR7" s="117">
        <f t="shared" ref="HR7:HR35" si="33">(HH7+HI7+HJ7+HK7+HL7+HM7+HN7+HO7+HP7+HQ7)/$HR$3</f>
        <v>5.25</v>
      </c>
      <c r="HS7" s="163">
        <v>3</v>
      </c>
      <c r="HT7" s="163">
        <v>2</v>
      </c>
      <c r="HU7" s="163"/>
      <c r="HV7" s="163">
        <v>8</v>
      </c>
      <c r="HW7" s="163"/>
      <c r="HX7" s="163">
        <v>7</v>
      </c>
      <c r="HY7" s="163"/>
      <c r="HZ7" s="106"/>
      <c r="IA7" s="106">
        <v>6</v>
      </c>
      <c r="IB7" s="106"/>
      <c r="IC7" s="106">
        <v>9</v>
      </c>
      <c r="ID7" s="117">
        <f t="shared" ref="ID7:ID35" si="34">(HS7+HT7+HU7+HV7+HW7+HX7+HY7+HZ7+IA7+IB7)/$ID$3</f>
        <v>5.2</v>
      </c>
      <c r="IE7" s="163">
        <v>6</v>
      </c>
      <c r="IF7" s="163">
        <v>8</v>
      </c>
      <c r="IG7" s="163"/>
      <c r="IH7" s="163"/>
      <c r="II7" s="163">
        <v>6</v>
      </c>
      <c r="IJ7" s="163"/>
      <c r="IK7" s="117">
        <f t="shared" ref="IK7:IK35" si="35">(IE7+IF7+IG7+IH7+II7+IJ7)/$IK$3</f>
        <v>6.666666666666667</v>
      </c>
      <c r="IL7" s="163">
        <v>7</v>
      </c>
      <c r="IM7" s="163">
        <v>8</v>
      </c>
      <c r="IN7" s="163">
        <v>8</v>
      </c>
      <c r="IO7" s="163">
        <v>6</v>
      </c>
      <c r="IP7" s="163">
        <v>8</v>
      </c>
      <c r="IQ7" s="163">
        <v>6</v>
      </c>
      <c r="IR7" s="106">
        <v>6</v>
      </c>
      <c r="IS7" s="106"/>
      <c r="IT7" s="106"/>
      <c r="IU7" s="106"/>
      <c r="IV7" s="106"/>
      <c r="IW7" s="106"/>
      <c r="IX7" s="117">
        <f t="shared" ref="IX7:IX35" si="36">(IL7+IM7+IN7+IO7+IP7+IQ7+IR7+IS7+IT7+IU7+IV7+IW7)/$IX$3</f>
        <v>7</v>
      </c>
      <c r="IY7" s="106"/>
      <c r="IZ7" s="224">
        <v>9</v>
      </c>
      <c r="JA7" s="106"/>
      <c r="JB7" s="118">
        <f t="shared" ref="JB7:JB35" si="37">(IY7+IZ7+JA7)/$JB$3</f>
        <v>9</v>
      </c>
      <c r="JC7" s="120"/>
      <c r="JD7" s="217">
        <f t="shared" ref="JD7:JD34" si="38">HG7</f>
        <v>1</v>
      </c>
      <c r="JE7" s="163"/>
      <c r="JF7" s="163"/>
      <c r="JG7" s="163"/>
      <c r="JH7" s="163"/>
      <c r="JI7" s="163"/>
      <c r="JJ7" s="163"/>
      <c r="JK7" s="163"/>
      <c r="JL7" s="106"/>
      <c r="JM7" s="106"/>
      <c r="JN7" s="106"/>
      <c r="JO7" s="117">
        <f t="shared" ref="JO7:JO35" si="39">(JE7+JF7+JG7+JH7+JI7+JJ7+JK7+JL7+JM7+JN7)/$JO$3</f>
        <v>0</v>
      </c>
      <c r="JP7" s="163"/>
      <c r="JQ7" s="163"/>
      <c r="JR7" s="163"/>
      <c r="JS7" s="163"/>
      <c r="JT7" s="163"/>
      <c r="JU7" s="163"/>
      <c r="JV7" s="163"/>
      <c r="JW7" s="163"/>
      <c r="JX7" s="106"/>
      <c r="JY7" s="106"/>
      <c r="JZ7" s="106"/>
      <c r="KA7" s="121">
        <f t="shared" ref="KA7:KA35" si="40">(JP7+JQ7+JR7+JS7+JT7+JU7+JV7+JW7+JX7+JY7)/$KA$3</f>
        <v>0</v>
      </c>
      <c r="KB7" s="163"/>
      <c r="KC7" s="163"/>
      <c r="KD7" s="163"/>
      <c r="KE7" s="163"/>
      <c r="KF7" s="163"/>
      <c r="KG7" s="163"/>
      <c r="KH7" s="117">
        <f t="shared" ref="KH7:KH35" si="41">(KB7+KC7+KD7+KE7+KF7+KG7)/$KH$3</f>
        <v>0</v>
      </c>
      <c r="KI7" s="163"/>
      <c r="KJ7" s="163"/>
      <c r="KK7" s="163"/>
      <c r="KL7" s="163"/>
      <c r="KM7" s="163"/>
      <c r="KN7" s="163"/>
      <c r="KO7" s="163"/>
      <c r="KP7" s="163"/>
      <c r="KQ7" s="163"/>
      <c r="KR7" s="163"/>
      <c r="KS7" s="163"/>
      <c r="KT7" s="106"/>
      <c r="KU7" s="117">
        <f t="shared" ref="KU7:KU35" si="42">(KI7+KJ7+KK7+KL7+KM7+KN7+KO7+KP7+KQ7+KR7+KS7+KT7)/$KU$3</f>
        <v>0</v>
      </c>
      <c r="KV7" s="106"/>
      <c r="KW7" s="224"/>
      <c r="KX7" s="106"/>
      <c r="KY7" s="118">
        <f t="shared" ref="KY7:KY35" si="43">(KV7+KW7+KX7)/$KY$3</f>
        <v>0</v>
      </c>
      <c r="KZ7" s="120"/>
      <c r="LA7" s="217">
        <f t="shared" ref="LA7:LA34" si="44">JD7</f>
        <v>1</v>
      </c>
      <c r="LB7" s="106"/>
      <c r="LC7" s="106"/>
      <c r="LD7" s="106"/>
      <c r="LE7" s="224"/>
      <c r="LF7" s="106"/>
      <c r="LG7" s="106"/>
      <c r="LH7" s="106"/>
      <c r="LI7" s="106"/>
      <c r="LJ7" s="106"/>
      <c r="LK7" s="106"/>
      <c r="LL7" s="117">
        <f t="shared" ref="LL7:LL35" si="45">(LB7+LC7+LD7+LE7+LF7+LG7+LH7+LI7+LJ7+LK7)/$LL$3</f>
        <v>0</v>
      </c>
      <c r="LM7" s="224"/>
      <c r="LN7" s="224"/>
      <c r="LO7" s="224"/>
      <c r="LP7" s="224"/>
      <c r="LQ7" s="224"/>
      <c r="LR7" s="224"/>
      <c r="LS7" s="224"/>
      <c r="LT7" s="224"/>
      <c r="LU7" s="224"/>
      <c r="LV7" s="224"/>
      <c r="LW7" s="224"/>
      <c r="LX7" s="117">
        <f t="shared" ref="LX7:LX35" si="46">(LM7+LN7+LO7+LP7+LQ7+LR7+LS7+LT7+LU7+LV7)/$LX$3</f>
        <v>0</v>
      </c>
      <c r="LY7" s="224"/>
      <c r="LZ7" s="224"/>
      <c r="MA7" s="106"/>
      <c r="MB7" s="106"/>
      <c r="MC7" s="106"/>
      <c r="MD7" s="106"/>
      <c r="ME7" s="117">
        <f t="shared" ref="ME7:ME35" si="47">(LY7+LZ7+MA7+MB7+MC7+MD7)/$ME$3</f>
        <v>0</v>
      </c>
      <c r="MF7" s="224"/>
      <c r="MG7" s="224"/>
      <c r="MH7" s="224"/>
      <c r="MI7" s="224"/>
      <c r="MJ7" s="106"/>
      <c r="MK7" s="106"/>
      <c r="ML7" s="106"/>
      <c r="MM7" s="106"/>
      <c r="MN7" s="106"/>
      <c r="MO7" s="106"/>
      <c r="MP7" s="106"/>
      <c r="MQ7" s="106"/>
      <c r="MR7" s="117">
        <f t="shared" ref="MR7:MR35" si="48">(MF7+MG7+MH7+MI7+MJ7+MK7+ML7+MM7+MN7+MO7+MP7+MQ7)/$MR$3</f>
        <v>0</v>
      </c>
      <c r="MS7" s="106"/>
      <c r="MT7" s="224"/>
      <c r="MU7" s="106"/>
      <c r="MV7" s="118">
        <f t="shared" ref="MV7:MV35" si="49">(MS7+MT7+MU7)/$MV$3</f>
        <v>0</v>
      </c>
      <c r="MW7" s="120"/>
      <c r="MX7" s="217">
        <f t="shared" ref="MX7:MX34" si="50">LA7</f>
        <v>1</v>
      </c>
      <c r="MY7" s="106"/>
      <c r="MZ7" s="106"/>
      <c r="NA7" s="106"/>
      <c r="NB7" s="106"/>
      <c r="NC7" s="106"/>
      <c r="ND7" s="106"/>
      <c r="NE7" s="106"/>
      <c r="NF7" s="106"/>
      <c r="NG7" s="106"/>
      <c r="NH7" s="245"/>
      <c r="NI7" s="117">
        <f t="shared" ref="NI7:NI35" si="51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2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3">(NV7+NW7+NX7+NY7+NZ7+OA7)/$OB$3</f>
        <v>0</v>
      </c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17">
        <f t="shared" ref="OO7:OO35" si="54">(OC7+OD7+OE7+OF7+OG7+OH7+OI7+OJ7+OK7+OL7+OM7+ON7)/$OO$3</f>
        <v>0</v>
      </c>
      <c r="OP7" s="106"/>
      <c r="OQ7" s="106"/>
      <c r="OR7" s="106"/>
      <c r="OS7" s="118">
        <f t="shared" ref="OS7:OS35" si="55">(OP7+OQ7+OR7)/$OS$3</f>
        <v>0</v>
      </c>
      <c r="OT7" s="120"/>
      <c r="OU7" s="217">
        <f t="shared" ref="OU7:OU34" si="56">MX7</f>
        <v>1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7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58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59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0">(PZ7+QA7+QB7+QC7+QD7+QE7+QF7+QG7+QH7+QI7+QJ7+QK7)/$QL$3</f>
        <v>0</v>
      </c>
      <c r="QM7" s="106"/>
      <c r="QN7" s="106"/>
      <c r="QO7" s="106"/>
      <c r="QP7" s="118">
        <f t="shared" ref="QP7:QP35" si="61">(QM7+QN7+QO7)/$QP$3</f>
        <v>0</v>
      </c>
      <c r="QQ7" s="120"/>
    </row>
    <row r="8" spans="1:459" ht="15.75" x14ac:dyDescent="0.25">
      <c r="A8" s="59">
        <v>1</v>
      </c>
      <c r="B8" s="147">
        <v>3</v>
      </c>
      <c r="C8" s="316" t="s">
        <v>452</v>
      </c>
      <c r="D8" s="370">
        <v>4</v>
      </c>
      <c r="E8" s="370">
        <v>4</v>
      </c>
      <c r="F8" s="370"/>
      <c r="G8" s="370">
        <v>4</v>
      </c>
      <c r="H8" s="370">
        <v>4</v>
      </c>
      <c r="I8" s="423">
        <v>4</v>
      </c>
      <c r="J8" s="230">
        <f t="shared" si="8"/>
        <v>3.3333333333333335</v>
      </c>
      <c r="K8" s="245">
        <v>4</v>
      </c>
      <c r="L8" s="245">
        <v>4</v>
      </c>
      <c r="M8" s="245"/>
      <c r="N8" s="245">
        <v>4</v>
      </c>
      <c r="O8" s="245">
        <v>4</v>
      </c>
      <c r="P8" s="245">
        <v>4</v>
      </c>
      <c r="Q8" s="245"/>
      <c r="R8" s="132">
        <f t="shared" si="9"/>
        <v>2.8571428571428572</v>
      </c>
      <c r="S8" s="217">
        <f t="shared" si="10"/>
        <v>1</v>
      </c>
      <c r="T8" s="245">
        <v>4</v>
      </c>
      <c r="U8" s="245">
        <v>4</v>
      </c>
      <c r="V8" s="245"/>
      <c r="W8" s="245">
        <v>3</v>
      </c>
      <c r="X8" s="245">
        <v>8</v>
      </c>
      <c r="Y8" s="245">
        <v>8</v>
      </c>
      <c r="Z8" s="245">
        <v>4</v>
      </c>
      <c r="AA8" s="245"/>
      <c r="AB8" s="245"/>
      <c r="AC8" s="245"/>
      <c r="AD8" s="117">
        <f t="shared" si="11"/>
        <v>5.166666666666667</v>
      </c>
      <c r="AE8" s="245">
        <v>4</v>
      </c>
      <c r="AF8" s="245">
        <v>3</v>
      </c>
      <c r="AG8" s="245"/>
      <c r="AH8" s="245">
        <v>5</v>
      </c>
      <c r="AI8" s="245">
        <v>6</v>
      </c>
      <c r="AJ8" s="245">
        <v>4</v>
      </c>
      <c r="AK8" s="245">
        <v>4</v>
      </c>
      <c r="AL8" s="245"/>
      <c r="AM8" s="245"/>
      <c r="AN8" s="245">
        <v>6</v>
      </c>
      <c r="AO8" s="245">
        <v>12</v>
      </c>
      <c r="AP8" s="117">
        <f t="shared" ref="AP8:AP35" si="62">(AE8+AF8+AG8+AH8+AI8+AJ8+AK8+AL8+AM8+AN8)/$AP$3</f>
        <v>4.5714285714285712</v>
      </c>
      <c r="AQ8" s="106"/>
      <c r="AR8" s="106"/>
      <c r="AS8" s="106"/>
      <c r="AT8" s="106"/>
      <c r="AU8" s="106"/>
      <c r="AV8" s="106"/>
      <c r="AW8" s="117">
        <f t="shared" si="12"/>
        <v>0</v>
      </c>
      <c r="AX8" s="106">
        <v>4</v>
      </c>
      <c r="AY8" s="106">
        <v>4</v>
      </c>
      <c r="AZ8" s="106">
        <v>4</v>
      </c>
      <c r="BA8" s="106">
        <v>4</v>
      </c>
      <c r="BB8" s="106">
        <v>4</v>
      </c>
      <c r="BC8" s="106"/>
      <c r="BD8" s="106"/>
      <c r="BE8" s="106"/>
      <c r="BF8" s="106"/>
      <c r="BG8" s="106"/>
      <c r="BH8" s="106"/>
      <c r="BI8" s="106"/>
      <c r="BJ8" s="117">
        <f t="shared" si="13"/>
        <v>4</v>
      </c>
      <c r="BK8" s="106"/>
      <c r="BL8" s="106">
        <v>4</v>
      </c>
      <c r="BM8" s="106"/>
      <c r="BN8" s="118">
        <f t="shared" si="14"/>
        <v>4</v>
      </c>
      <c r="BO8" s="120"/>
      <c r="BP8" s="217">
        <v>0</v>
      </c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17">
        <f t="shared" si="16"/>
        <v>0</v>
      </c>
      <c r="CB8" s="245"/>
      <c r="CC8" s="245"/>
      <c r="CD8" s="245"/>
      <c r="CE8" s="245"/>
      <c r="CF8" s="245"/>
      <c r="CG8" s="245"/>
      <c r="CH8" s="245"/>
      <c r="CI8" s="245"/>
      <c r="CJ8" s="245"/>
      <c r="CK8" s="106"/>
      <c r="CL8" s="106"/>
      <c r="CM8" s="117">
        <f t="shared" si="17"/>
        <v>0</v>
      </c>
      <c r="CN8" s="106"/>
      <c r="CO8" s="106"/>
      <c r="CP8" s="106"/>
      <c r="CQ8" s="106"/>
      <c r="CR8" s="106"/>
      <c r="CS8" s="106"/>
      <c r="CT8" s="117">
        <f t="shared" si="18"/>
        <v>0</v>
      </c>
      <c r="CU8" s="245">
        <v>4</v>
      </c>
      <c r="CV8" s="245">
        <v>4</v>
      </c>
      <c r="CW8" s="245"/>
      <c r="CX8" s="245"/>
      <c r="CY8" s="245"/>
      <c r="CZ8" s="245"/>
      <c r="DA8" s="245"/>
      <c r="DB8" s="245"/>
      <c r="DC8" s="245"/>
      <c r="DD8" s="245"/>
      <c r="DE8" s="245"/>
      <c r="DF8" s="245"/>
      <c r="DG8" s="117">
        <f t="shared" si="19"/>
        <v>1.6</v>
      </c>
      <c r="DH8" s="106"/>
      <c r="DI8" s="245"/>
      <c r="DJ8" s="106"/>
      <c r="DK8" s="118">
        <f t="shared" si="20"/>
        <v>0</v>
      </c>
      <c r="DL8" s="169"/>
      <c r="DM8" s="217"/>
      <c r="DN8" s="245"/>
      <c r="DO8" s="245"/>
      <c r="DP8" s="245"/>
      <c r="DQ8" s="245"/>
      <c r="DR8" s="245"/>
      <c r="DS8" s="245"/>
      <c r="DT8" s="245"/>
      <c r="DU8" s="245"/>
      <c r="DV8" s="245"/>
      <c r="DW8" s="245"/>
      <c r="DX8" s="117">
        <f t="shared" si="22"/>
        <v>0</v>
      </c>
      <c r="DY8" s="245"/>
      <c r="DZ8" s="245"/>
      <c r="EA8" s="245"/>
      <c r="EB8" s="245"/>
      <c r="EC8" s="245"/>
      <c r="ED8" s="245"/>
      <c r="EE8" s="245"/>
      <c r="EF8" s="245"/>
      <c r="EG8" s="245"/>
      <c r="EH8" s="245"/>
      <c r="EI8" s="245"/>
      <c r="EJ8" s="117">
        <f t="shared" si="23"/>
        <v>0</v>
      </c>
      <c r="EK8" s="245"/>
      <c r="EL8" s="245"/>
      <c r="EM8" s="245"/>
      <c r="EN8" s="245"/>
      <c r="EO8" s="245"/>
      <c r="EP8" s="245"/>
      <c r="EQ8" s="117">
        <f t="shared" si="24"/>
        <v>0</v>
      </c>
      <c r="ER8" s="245"/>
      <c r="ES8" s="245"/>
      <c r="ET8" s="245"/>
      <c r="EU8" s="245"/>
      <c r="EV8" s="245"/>
      <c r="EW8" s="106"/>
      <c r="EX8" s="106"/>
      <c r="EY8" s="106"/>
      <c r="EZ8" s="106"/>
      <c r="FA8" s="106"/>
      <c r="FB8" s="106"/>
      <c r="FC8" s="106"/>
      <c r="FD8" s="117">
        <f t="shared" si="25"/>
        <v>0</v>
      </c>
      <c r="FE8" s="245"/>
      <c r="FF8" s="245"/>
      <c r="FG8" s="245"/>
      <c r="FH8" s="118">
        <f t="shared" si="26"/>
        <v>0</v>
      </c>
      <c r="FI8" s="120"/>
      <c r="FJ8" s="223">
        <f t="shared" si="27"/>
        <v>0</v>
      </c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17">
        <f t="shared" si="28"/>
        <v>0</v>
      </c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17">
        <f t="shared" si="29"/>
        <v>0</v>
      </c>
      <c r="GH8" s="106"/>
      <c r="GI8" s="106"/>
      <c r="GJ8" s="106"/>
      <c r="GK8" s="106"/>
      <c r="GL8" s="106"/>
      <c r="GM8" s="106"/>
      <c r="GN8" s="117">
        <f t="shared" si="30"/>
        <v>0</v>
      </c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17">
        <f t="shared" si="31"/>
        <v>0</v>
      </c>
      <c r="HB8" s="106"/>
      <c r="HC8" s="106"/>
      <c r="HD8" s="106"/>
      <c r="HE8" s="118">
        <f t="shared" si="32"/>
        <v>0</v>
      </c>
      <c r="HF8" s="120"/>
      <c r="HG8" s="217">
        <v>0</v>
      </c>
      <c r="HH8" s="163"/>
      <c r="HI8" s="163"/>
      <c r="HJ8" s="163"/>
      <c r="HK8" s="163"/>
      <c r="HL8" s="163"/>
      <c r="HM8" s="163"/>
      <c r="HN8" s="163"/>
      <c r="HO8" s="106"/>
      <c r="HP8" s="106"/>
      <c r="HQ8" s="106"/>
      <c r="HR8" s="117">
        <f t="shared" si="33"/>
        <v>0</v>
      </c>
      <c r="HS8" s="163"/>
      <c r="HT8" s="163"/>
      <c r="HU8" s="163"/>
      <c r="HV8" s="163"/>
      <c r="HW8" s="163"/>
      <c r="HX8" s="163"/>
      <c r="HY8" s="163"/>
      <c r="HZ8" s="106"/>
      <c r="IA8" s="106"/>
      <c r="IB8" s="106"/>
      <c r="IC8" s="106"/>
      <c r="ID8" s="117">
        <f t="shared" si="34"/>
        <v>0</v>
      </c>
      <c r="IE8" s="163"/>
      <c r="IF8" s="163"/>
      <c r="IG8" s="163"/>
      <c r="IH8" s="163"/>
      <c r="II8" s="163"/>
      <c r="IJ8" s="163"/>
      <c r="IK8" s="117">
        <f t="shared" si="35"/>
        <v>0</v>
      </c>
      <c r="IL8" s="163"/>
      <c r="IM8" s="163"/>
      <c r="IN8" s="163"/>
      <c r="IO8" s="163"/>
      <c r="IP8" s="163"/>
      <c r="IQ8" s="163"/>
      <c r="IR8" s="106"/>
      <c r="IS8" s="106"/>
      <c r="IT8" s="106"/>
      <c r="IU8" s="106"/>
      <c r="IV8" s="106"/>
      <c r="IW8" s="106"/>
      <c r="IX8" s="117">
        <f t="shared" si="36"/>
        <v>0</v>
      </c>
      <c r="IY8" s="106"/>
      <c r="IZ8" s="224"/>
      <c r="JA8" s="106"/>
      <c r="JB8" s="118">
        <f t="shared" si="37"/>
        <v>0</v>
      </c>
      <c r="JC8" s="120"/>
      <c r="JD8" s="217">
        <f t="shared" si="38"/>
        <v>0</v>
      </c>
      <c r="JE8" s="163"/>
      <c r="JF8" s="163"/>
      <c r="JG8" s="163"/>
      <c r="JH8" s="163"/>
      <c r="JI8" s="163"/>
      <c r="JJ8" s="163"/>
      <c r="JK8" s="163"/>
      <c r="JL8" s="106"/>
      <c r="JM8" s="106"/>
      <c r="JN8" s="106"/>
      <c r="JO8" s="117">
        <f t="shared" si="39"/>
        <v>0</v>
      </c>
      <c r="JP8" s="163"/>
      <c r="JQ8" s="163"/>
      <c r="JR8" s="163"/>
      <c r="JS8" s="163"/>
      <c r="JT8" s="163"/>
      <c r="JU8" s="163"/>
      <c r="JV8" s="163"/>
      <c r="JW8" s="163"/>
      <c r="JX8" s="106"/>
      <c r="JY8" s="106"/>
      <c r="JZ8" s="106"/>
      <c r="KA8" s="121">
        <f t="shared" si="40"/>
        <v>0</v>
      </c>
      <c r="KB8" s="163"/>
      <c r="KC8" s="163"/>
      <c r="KD8" s="163"/>
      <c r="KE8" s="163"/>
      <c r="KF8" s="163"/>
      <c r="KG8" s="163"/>
      <c r="KH8" s="117">
        <f t="shared" si="41"/>
        <v>0</v>
      </c>
      <c r="KI8" s="163"/>
      <c r="KJ8" s="163"/>
      <c r="KK8" s="163"/>
      <c r="KL8" s="163"/>
      <c r="KM8" s="163"/>
      <c r="KN8" s="163"/>
      <c r="KO8" s="163"/>
      <c r="KP8" s="163"/>
      <c r="KQ8" s="163"/>
      <c r="KR8" s="163"/>
      <c r="KS8" s="163"/>
      <c r="KT8" s="106"/>
      <c r="KU8" s="117">
        <f t="shared" si="42"/>
        <v>0</v>
      </c>
      <c r="KV8" s="106"/>
      <c r="KW8" s="224"/>
      <c r="KX8" s="106"/>
      <c r="KY8" s="118">
        <f t="shared" si="43"/>
        <v>0</v>
      </c>
      <c r="KZ8" s="120"/>
      <c r="LA8" s="217">
        <f t="shared" si="44"/>
        <v>0</v>
      </c>
      <c r="LB8" s="106"/>
      <c r="LC8" s="106"/>
      <c r="LD8" s="106"/>
      <c r="LE8" s="224"/>
      <c r="LF8" s="106"/>
      <c r="LG8" s="106"/>
      <c r="LH8" s="106"/>
      <c r="LI8" s="106"/>
      <c r="LJ8" s="106"/>
      <c r="LK8" s="106"/>
      <c r="LL8" s="117">
        <f t="shared" si="45"/>
        <v>0</v>
      </c>
      <c r="LM8" s="224"/>
      <c r="LN8" s="224"/>
      <c r="LO8" s="224"/>
      <c r="LP8" s="224"/>
      <c r="LQ8" s="224"/>
      <c r="LR8" s="224"/>
      <c r="LS8" s="224"/>
      <c r="LT8" s="224"/>
      <c r="LU8" s="224"/>
      <c r="LV8" s="224"/>
      <c r="LW8" s="224"/>
      <c r="LX8" s="117">
        <f t="shared" si="46"/>
        <v>0</v>
      </c>
      <c r="LY8" s="224"/>
      <c r="LZ8" s="224"/>
      <c r="MA8" s="106"/>
      <c r="MB8" s="106"/>
      <c r="MC8" s="106"/>
      <c r="MD8" s="106"/>
      <c r="ME8" s="117">
        <f t="shared" si="47"/>
        <v>0</v>
      </c>
      <c r="MF8" s="224"/>
      <c r="MG8" s="224"/>
      <c r="MH8" s="224"/>
      <c r="MI8" s="224"/>
      <c r="MJ8" s="106"/>
      <c r="MK8" s="106"/>
      <c r="ML8" s="106"/>
      <c r="MM8" s="106"/>
      <c r="MN8" s="106"/>
      <c r="MO8" s="106"/>
      <c r="MP8" s="106"/>
      <c r="MQ8" s="106"/>
      <c r="MR8" s="117">
        <f t="shared" si="48"/>
        <v>0</v>
      </c>
      <c r="MS8" s="106"/>
      <c r="MT8" s="224"/>
      <c r="MU8" s="106"/>
      <c r="MV8" s="118">
        <f t="shared" si="49"/>
        <v>0</v>
      </c>
      <c r="MW8" s="120"/>
      <c r="MX8" s="217">
        <f t="shared" si="50"/>
        <v>0</v>
      </c>
      <c r="MY8" s="106"/>
      <c r="MZ8" s="106"/>
      <c r="NA8" s="106"/>
      <c r="NB8" s="106"/>
      <c r="NC8" s="106"/>
      <c r="ND8" s="106"/>
      <c r="NE8" s="106"/>
      <c r="NF8" s="106"/>
      <c r="NG8" s="106"/>
      <c r="NH8" s="245"/>
      <c r="NI8" s="117">
        <f t="shared" si="51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2"/>
        <v>0</v>
      </c>
      <c r="NV8" s="106"/>
      <c r="NW8" s="106"/>
      <c r="NX8" s="106"/>
      <c r="NY8" s="106"/>
      <c r="NZ8" s="106"/>
      <c r="OA8" s="106"/>
      <c r="OB8" s="117">
        <f t="shared" si="53"/>
        <v>0</v>
      </c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17">
        <f t="shared" si="54"/>
        <v>0</v>
      </c>
      <c r="OP8" s="106"/>
      <c r="OQ8" s="106"/>
      <c r="OR8" s="106"/>
      <c r="OS8" s="118">
        <f t="shared" si="55"/>
        <v>0</v>
      </c>
      <c r="OT8" s="120"/>
      <c r="OU8" s="217">
        <f t="shared" si="56"/>
        <v>0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7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58"/>
        <v>0</v>
      </c>
      <c r="PS8" s="106"/>
      <c r="PT8" s="106"/>
      <c r="PU8" s="106"/>
      <c r="PV8" s="106"/>
      <c r="PW8" s="106"/>
      <c r="PX8" s="106"/>
      <c r="PY8" s="117">
        <f t="shared" si="59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0"/>
        <v>0</v>
      </c>
      <c r="QM8" s="106"/>
      <c r="QN8" s="106"/>
      <c r="QO8" s="106"/>
      <c r="QP8" s="118">
        <f t="shared" si="61"/>
        <v>0</v>
      </c>
      <c r="QQ8" s="120"/>
    </row>
    <row r="9" spans="1:459" ht="15.75" x14ac:dyDescent="0.25">
      <c r="A9" s="59">
        <v>1</v>
      </c>
      <c r="B9" s="147">
        <v>4</v>
      </c>
      <c r="C9" s="317" t="s">
        <v>453</v>
      </c>
      <c r="D9" s="370">
        <v>3</v>
      </c>
      <c r="E9" s="370">
        <v>3</v>
      </c>
      <c r="F9" s="370">
        <v>4</v>
      </c>
      <c r="G9" s="370">
        <v>3</v>
      </c>
      <c r="H9" s="370">
        <v>3</v>
      </c>
      <c r="I9" s="423">
        <v>3</v>
      </c>
      <c r="J9" s="230">
        <f t="shared" si="8"/>
        <v>3.1666666666666665</v>
      </c>
      <c r="K9" s="245">
        <v>3</v>
      </c>
      <c r="L9" s="245">
        <v>3</v>
      </c>
      <c r="M9" s="245">
        <v>3</v>
      </c>
      <c r="N9" s="245">
        <v>3</v>
      </c>
      <c r="O9" s="245">
        <v>3</v>
      </c>
      <c r="P9" s="245">
        <v>3</v>
      </c>
      <c r="Q9" s="245">
        <v>3</v>
      </c>
      <c r="R9" s="132">
        <f t="shared" si="9"/>
        <v>3</v>
      </c>
      <c r="S9" s="217">
        <f t="shared" si="10"/>
        <v>1</v>
      </c>
      <c r="T9" s="245">
        <v>4</v>
      </c>
      <c r="U9" s="245">
        <v>4</v>
      </c>
      <c r="V9" s="245"/>
      <c r="W9" s="245">
        <v>4</v>
      </c>
      <c r="X9" s="245">
        <v>4</v>
      </c>
      <c r="Y9" s="245">
        <v>4</v>
      </c>
      <c r="Z9" s="245">
        <v>3</v>
      </c>
      <c r="AA9" s="245"/>
      <c r="AB9" s="245"/>
      <c r="AC9" s="245"/>
      <c r="AD9" s="117">
        <f t="shared" si="11"/>
        <v>3.8333333333333335</v>
      </c>
      <c r="AE9" s="245">
        <v>2</v>
      </c>
      <c r="AF9" s="245">
        <v>2</v>
      </c>
      <c r="AG9" s="245"/>
      <c r="AH9" s="245">
        <v>4</v>
      </c>
      <c r="AI9" s="245">
        <v>5</v>
      </c>
      <c r="AJ9" s="245">
        <v>4</v>
      </c>
      <c r="AK9" s="245">
        <v>4</v>
      </c>
      <c r="AL9" s="245"/>
      <c r="AM9" s="245"/>
      <c r="AN9" s="245">
        <v>6</v>
      </c>
      <c r="AO9" s="245">
        <v>5</v>
      </c>
      <c r="AP9" s="117">
        <f t="shared" si="62"/>
        <v>3.8571428571428572</v>
      </c>
      <c r="AQ9" s="106"/>
      <c r="AR9" s="106"/>
      <c r="AS9" s="106"/>
      <c r="AT9" s="106"/>
      <c r="AU9" s="106"/>
      <c r="AV9" s="106"/>
      <c r="AW9" s="117">
        <f t="shared" si="12"/>
        <v>0</v>
      </c>
      <c r="AX9" s="106">
        <v>5</v>
      </c>
      <c r="AY9" s="106">
        <v>4</v>
      </c>
      <c r="AZ9" s="106">
        <v>4</v>
      </c>
      <c r="BA9" s="106">
        <v>5</v>
      </c>
      <c r="BB9" s="106">
        <v>4</v>
      </c>
      <c r="BC9" s="106"/>
      <c r="BD9" s="106"/>
      <c r="BE9" s="106"/>
      <c r="BF9" s="106"/>
      <c r="BG9" s="106"/>
      <c r="BH9" s="106"/>
      <c r="BI9" s="106"/>
      <c r="BJ9" s="117">
        <f t="shared" si="13"/>
        <v>4.4000000000000004</v>
      </c>
      <c r="BK9" s="106"/>
      <c r="BL9" s="106">
        <v>6</v>
      </c>
      <c r="BM9" s="106"/>
      <c r="BN9" s="118">
        <f t="shared" si="14"/>
        <v>6</v>
      </c>
      <c r="BO9" s="120"/>
      <c r="BP9" s="217">
        <f t="shared" si="15"/>
        <v>1</v>
      </c>
      <c r="BQ9" s="106"/>
      <c r="BR9" s="106"/>
      <c r="BS9" s="106">
        <v>3</v>
      </c>
      <c r="BT9" s="106">
        <v>3</v>
      </c>
      <c r="BU9" s="106">
        <v>3</v>
      </c>
      <c r="BV9" s="106"/>
      <c r="BW9" s="106">
        <v>4</v>
      </c>
      <c r="BX9" s="106"/>
      <c r="BY9" s="106"/>
      <c r="BZ9" s="106"/>
      <c r="CA9" s="117">
        <f t="shared" si="16"/>
        <v>2.1666666666666665</v>
      </c>
      <c r="CB9" s="245">
        <v>2</v>
      </c>
      <c r="CC9" s="245">
        <v>2</v>
      </c>
      <c r="CD9" s="245"/>
      <c r="CE9" s="245">
        <v>5</v>
      </c>
      <c r="CF9" s="245">
        <v>5</v>
      </c>
      <c r="CG9" s="245">
        <v>4</v>
      </c>
      <c r="CH9" s="245">
        <v>4</v>
      </c>
      <c r="CI9" s="245"/>
      <c r="CJ9" s="245"/>
      <c r="CK9" s="106"/>
      <c r="CL9" s="106"/>
      <c r="CM9" s="117">
        <f t="shared" si="17"/>
        <v>3.6666666666666665</v>
      </c>
      <c r="CN9" s="106"/>
      <c r="CO9" s="106"/>
      <c r="CP9" s="106"/>
      <c r="CQ9" s="106"/>
      <c r="CR9" s="106"/>
      <c r="CS9" s="106"/>
      <c r="CT9" s="117">
        <f t="shared" si="18"/>
        <v>0</v>
      </c>
      <c r="CU9" s="245">
        <v>4</v>
      </c>
      <c r="CV9" s="245">
        <v>4</v>
      </c>
      <c r="CW9" s="245">
        <v>6</v>
      </c>
      <c r="CX9" s="245">
        <v>5</v>
      </c>
      <c r="CY9" s="245">
        <v>4</v>
      </c>
      <c r="CZ9" s="245"/>
      <c r="DA9" s="245"/>
      <c r="DB9" s="245"/>
      <c r="DC9" s="245"/>
      <c r="DD9" s="245"/>
      <c r="DE9" s="245"/>
      <c r="DF9" s="245"/>
      <c r="DG9" s="117">
        <f t="shared" si="19"/>
        <v>4.5999999999999996</v>
      </c>
      <c r="DH9" s="106"/>
      <c r="DI9" s="245">
        <v>6</v>
      </c>
      <c r="DJ9" s="106"/>
      <c r="DK9" s="118">
        <f t="shared" si="20"/>
        <v>6</v>
      </c>
      <c r="DL9" s="169"/>
      <c r="DM9" s="217">
        <f t="shared" si="21"/>
        <v>1</v>
      </c>
      <c r="DN9" s="245">
        <v>3</v>
      </c>
      <c r="DO9" s="245">
        <v>3</v>
      </c>
      <c r="DP9" s="245">
        <v>4</v>
      </c>
      <c r="DQ9" s="245">
        <v>3</v>
      </c>
      <c r="DR9" s="245">
        <v>4</v>
      </c>
      <c r="DS9" s="245">
        <v>4</v>
      </c>
      <c r="DT9" s="245"/>
      <c r="DU9" s="245"/>
      <c r="DV9" s="245"/>
      <c r="DW9" s="245"/>
      <c r="DX9" s="117">
        <f t="shared" si="22"/>
        <v>3.5</v>
      </c>
      <c r="DY9" s="245">
        <v>2</v>
      </c>
      <c r="DZ9" s="245">
        <v>3</v>
      </c>
      <c r="EA9" s="245"/>
      <c r="EB9" s="245">
        <v>4</v>
      </c>
      <c r="EC9" s="245"/>
      <c r="ED9" s="245">
        <v>4</v>
      </c>
      <c r="EE9" s="245">
        <v>4</v>
      </c>
      <c r="EF9" s="245"/>
      <c r="EG9" s="245">
        <v>4</v>
      </c>
      <c r="EH9" s="245">
        <v>4</v>
      </c>
      <c r="EI9" s="245">
        <v>4</v>
      </c>
      <c r="EJ9" s="117">
        <f t="shared" si="23"/>
        <v>3.5714285714285716</v>
      </c>
      <c r="EK9" s="245"/>
      <c r="EL9" s="245"/>
      <c r="EM9" s="245">
        <v>4</v>
      </c>
      <c r="EN9" s="245"/>
      <c r="EO9" s="245"/>
      <c r="EP9" s="245"/>
      <c r="EQ9" s="117">
        <f t="shared" si="24"/>
        <v>4</v>
      </c>
      <c r="ER9" s="245">
        <v>4</v>
      </c>
      <c r="ES9" s="245">
        <v>5</v>
      </c>
      <c r="ET9" s="245">
        <v>4</v>
      </c>
      <c r="EU9" s="245">
        <v>4</v>
      </c>
      <c r="EV9" s="245"/>
      <c r="EW9" s="106"/>
      <c r="EX9" s="106"/>
      <c r="EY9" s="106"/>
      <c r="EZ9" s="106"/>
      <c r="FA9" s="106"/>
      <c r="FB9" s="106"/>
      <c r="FC9" s="106"/>
      <c r="FD9" s="117">
        <f t="shared" si="25"/>
        <v>4.25</v>
      </c>
      <c r="FE9" s="245"/>
      <c r="FF9" s="245">
        <v>4</v>
      </c>
      <c r="FG9" s="245"/>
      <c r="FH9" s="118">
        <f t="shared" si="26"/>
        <v>4</v>
      </c>
      <c r="FI9" s="120"/>
      <c r="FJ9" s="223">
        <v>0</v>
      </c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17">
        <f t="shared" si="28"/>
        <v>0</v>
      </c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17">
        <f t="shared" si="29"/>
        <v>0</v>
      </c>
      <c r="GH9" s="106"/>
      <c r="GI9" s="106"/>
      <c r="GJ9" s="106"/>
      <c r="GK9" s="106"/>
      <c r="GL9" s="106"/>
      <c r="GM9" s="106"/>
      <c r="GN9" s="117">
        <f t="shared" si="30"/>
        <v>0</v>
      </c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17">
        <f t="shared" si="31"/>
        <v>0</v>
      </c>
      <c r="HB9" s="106"/>
      <c r="HC9" s="106"/>
      <c r="HD9" s="106"/>
      <c r="HE9" s="118">
        <f t="shared" si="32"/>
        <v>0</v>
      </c>
      <c r="HF9" s="120"/>
      <c r="HG9" s="217">
        <v>0</v>
      </c>
      <c r="HH9" s="163"/>
      <c r="HI9" s="163"/>
      <c r="HJ9" s="163"/>
      <c r="HK9" s="163"/>
      <c r="HL9" s="163"/>
      <c r="HM9" s="163"/>
      <c r="HN9" s="163"/>
      <c r="HO9" s="106"/>
      <c r="HP9" s="106"/>
      <c r="HQ9" s="106"/>
      <c r="HR9" s="117">
        <f t="shared" si="33"/>
        <v>0</v>
      </c>
      <c r="HS9" s="163"/>
      <c r="HT9" s="163"/>
      <c r="HU9" s="163"/>
      <c r="HV9" s="163"/>
      <c r="HW9" s="163"/>
      <c r="HX9" s="163"/>
      <c r="HY9" s="163"/>
      <c r="HZ9" s="106"/>
      <c r="IA9" s="106"/>
      <c r="IB9" s="106"/>
      <c r="IC9" s="106"/>
      <c r="ID9" s="117">
        <f t="shared" si="34"/>
        <v>0</v>
      </c>
      <c r="IE9" s="163"/>
      <c r="IF9" s="163"/>
      <c r="IG9" s="163"/>
      <c r="IH9" s="163"/>
      <c r="II9" s="163"/>
      <c r="IJ9" s="163"/>
      <c r="IK9" s="117">
        <f t="shared" si="35"/>
        <v>0</v>
      </c>
      <c r="IL9" s="163"/>
      <c r="IM9" s="163"/>
      <c r="IN9" s="163"/>
      <c r="IO9" s="163"/>
      <c r="IP9" s="163"/>
      <c r="IQ9" s="163"/>
      <c r="IR9" s="106"/>
      <c r="IS9" s="106"/>
      <c r="IT9" s="106"/>
      <c r="IU9" s="106"/>
      <c r="IV9" s="106"/>
      <c r="IW9" s="106"/>
      <c r="IX9" s="117">
        <f t="shared" si="36"/>
        <v>0</v>
      </c>
      <c r="IY9" s="106"/>
      <c r="IZ9" s="224"/>
      <c r="JA9" s="106"/>
      <c r="JB9" s="118">
        <f t="shared" si="37"/>
        <v>0</v>
      </c>
      <c r="JC9" s="120"/>
      <c r="JD9" s="217">
        <f t="shared" si="38"/>
        <v>0</v>
      </c>
      <c r="JE9" s="163"/>
      <c r="JF9" s="163"/>
      <c r="JG9" s="163"/>
      <c r="JH9" s="163"/>
      <c r="JI9" s="163"/>
      <c r="JJ9" s="163"/>
      <c r="JK9" s="163"/>
      <c r="JL9" s="106"/>
      <c r="JM9" s="106"/>
      <c r="JN9" s="106"/>
      <c r="JO9" s="117">
        <f t="shared" si="39"/>
        <v>0</v>
      </c>
      <c r="JP9" s="163"/>
      <c r="JQ9" s="163"/>
      <c r="JR9" s="163"/>
      <c r="JS9" s="163"/>
      <c r="JT9" s="163"/>
      <c r="JU9" s="163"/>
      <c r="JV9" s="163"/>
      <c r="JW9" s="163"/>
      <c r="JX9" s="106"/>
      <c r="JY9" s="106"/>
      <c r="JZ9" s="106"/>
      <c r="KA9" s="121">
        <f t="shared" si="40"/>
        <v>0</v>
      </c>
      <c r="KB9" s="163"/>
      <c r="KC9" s="163"/>
      <c r="KD9" s="163"/>
      <c r="KE9" s="163"/>
      <c r="KF9" s="163"/>
      <c r="KG9" s="163"/>
      <c r="KH9" s="117">
        <f t="shared" si="41"/>
        <v>0</v>
      </c>
      <c r="KI9" s="163"/>
      <c r="KJ9" s="163"/>
      <c r="KK9" s="163"/>
      <c r="KL9" s="163"/>
      <c r="KM9" s="163"/>
      <c r="KN9" s="163"/>
      <c r="KO9" s="163"/>
      <c r="KP9" s="163"/>
      <c r="KQ9" s="163"/>
      <c r="KR9" s="163"/>
      <c r="KS9" s="163"/>
      <c r="KT9" s="106"/>
      <c r="KU9" s="117">
        <f t="shared" si="42"/>
        <v>0</v>
      </c>
      <c r="KV9" s="106"/>
      <c r="KW9" s="224"/>
      <c r="KX9" s="106"/>
      <c r="KY9" s="118">
        <f t="shared" si="43"/>
        <v>0</v>
      </c>
      <c r="KZ9" s="120"/>
      <c r="LA9" s="217">
        <f t="shared" si="44"/>
        <v>0</v>
      </c>
      <c r="LB9" s="106"/>
      <c r="LC9" s="106"/>
      <c r="LD9" s="106"/>
      <c r="LE9" s="224"/>
      <c r="LF9" s="106"/>
      <c r="LG9" s="106"/>
      <c r="LH9" s="106"/>
      <c r="LI9" s="106"/>
      <c r="LJ9" s="106"/>
      <c r="LK9" s="106"/>
      <c r="LL9" s="117">
        <f t="shared" si="45"/>
        <v>0</v>
      </c>
      <c r="LM9" s="224"/>
      <c r="LN9" s="224"/>
      <c r="LO9" s="224"/>
      <c r="LP9" s="224"/>
      <c r="LQ9" s="224"/>
      <c r="LR9" s="224"/>
      <c r="LS9" s="224"/>
      <c r="LT9" s="224"/>
      <c r="LU9" s="224"/>
      <c r="LV9" s="224"/>
      <c r="LW9" s="224"/>
      <c r="LX9" s="117">
        <f t="shared" si="46"/>
        <v>0</v>
      </c>
      <c r="LY9" s="224"/>
      <c r="LZ9" s="224"/>
      <c r="MA9" s="106"/>
      <c r="MB9" s="106"/>
      <c r="MC9" s="106"/>
      <c r="MD9" s="106"/>
      <c r="ME9" s="117">
        <f t="shared" si="47"/>
        <v>0</v>
      </c>
      <c r="MF9" s="224"/>
      <c r="MG9" s="224"/>
      <c r="MH9" s="224"/>
      <c r="MI9" s="224"/>
      <c r="MJ9" s="106"/>
      <c r="MK9" s="106"/>
      <c r="ML9" s="106"/>
      <c r="MM9" s="106"/>
      <c r="MN9" s="106"/>
      <c r="MO9" s="106"/>
      <c r="MP9" s="106"/>
      <c r="MQ9" s="106"/>
      <c r="MR9" s="117">
        <f t="shared" si="48"/>
        <v>0</v>
      </c>
      <c r="MS9" s="106"/>
      <c r="MT9" s="224"/>
      <c r="MU9" s="106"/>
      <c r="MV9" s="118">
        <f t="shared" si="49"/>
        <v>0</v>
      </c>
      <c r="MW9" s="120"/>
      <c r="MX9" s="217">
        <f t="shared" si="50"/>
        <v>0</v>
      </c>
      <c r="MY9" s="106"/>
      <c r="MZ9" s="106"/>
      <c r="NA9" s="106"/>
      <c r="NB9" s="106"/>
      <c r="NC9" s="106"/>
      <c r="ND9" s="106"/>
      <c r="NE9" s="106"/>
      <c r="NF9" s="106"/>
      <c r="NG9" s="106"/>
      <c r="NH9" s="245"/>
      <c r="NI9" s="117">
        <f t="shared" si="51"/>
        <v>0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17">
        <f t="shared" si="52"/>
        <v>0</v>
      </c>
      <c r="NV9" s="106"/>
      <c r="NW9" s="106"/>
      <c r="NX9" s="106"/>
      <c r="NY9" s="106"/>
      <c r="NZ9" s="106"/>
      <c r="OA9" s="106"/>
      <c r="OB9" s="117">
        <f t="shared" si="53"/>
        <v>0</v>
      </c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17">
        <f t="shared" si="54"/>
        <v>0</v>
      </c>
      <c r="OP9" s="106"/>
      <c r="OQ9" s="106"/>
      <c r="OR9" s="106"/>
      <c r="OS9" s="118">
        <f t="shared" si="55"/>
        <v>0</v>
      </c>
      <c r="OT9" s="120"/>
      <c r="OU9" s="217">
        <f t="shared" si="56"/>
        <v>0</v>
      </c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17">
        <f t="shared" si="57"/>
        <v>0</v>
      </c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17">
        <f t="shared" si="58"/>
        <v>0</v>
      </c>
      <c r="PS9" s="106"/>
      <c r="PT9" s="106"/>
      <c r="PU9" s="106"/>
      <c r="PV9" s="106"/>
      <c r="PW9" s="106"/>
      <c r="PX9" s="106"/>
      <c r="PY9" s="117">
        <f t="shared" si="59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0"/>
        <v>0</v>
      </c>
      <c r="QM9" s="106"/>
      <c r="QN9" s="106"/>
      <c r="QO9" s="106"/>
      <c r="QP9" s="118">
        <f t="shared" si="61"/>
        <v>0</v>
      </c>
      <c r="QQ9" s="120"/>
    </row>
    <row r="10" spans="1:459" ht="15.75" x14ac:dyDescent="0.25">
      <c r="A10" s="59">
        <v>1</v>
      </c>
      <c r="B10" s="147">
        <v>5</v>
      </c>
      <c r="C10" s="316" t="s">
        <v>454</v>
      </c>
      <c r="D10" s="370">
        <v>3</v>
      </c>
      <c r="E10" s="370">
        <v>3</v>
      </c>
      <c r="F10" s="370"/>
      <c r="G10" s="370">
        <v>3</v>
      </c>
      <c r="H10" s="370">
        <v>3</v>
      </c>
      <c r="I10" s="423">
        <v>3</v>
      </c>
      <c r="J10" s="230">
        <f t="shared" si="8"/>
        <v>2.5</v>
      </c>
      <c r="K10" s="245">
        <v>3</v>
      </c>
      <c r="L10" s="245">
        <v>3</v>
      </c>
      <c r="M10" s="245">
        <v>3</v>
      </c>
      <c r="N10" s="245">
        <v>3</v>
      </c>
      <c r="O10" s="245">
        <v>3</v>
      </c>
      <c r="P10" s="245">
        <v>3</v>
      </c>
      <c r="Q10" s="245">
        <v>3</v>
      </c>
      <c r="R10" s="132">
        <f t="shared" si="9"/>
        <v>3</v>
      </c>
      <c r="S10" s="217">
        <f t="shared" si="10"/>
        <v>1</v>
      </c>
      <c r="T10" s="245">
        <v>4</v>
      </c>
      <c r="U10" s="245">
        <v>4</v>
      </c>
      <c r="V10" s="245"/>
      <c r="W10" s="245">
        <v>4</v>
      </c>
      <c r="X10" s="245">
        <v>3</v>
      </c>
      <c r="Y10" s="245">
        <v>3</v>
      </c>
      <c r="Z10" s="245">
        <v>3</v>
      </c>
      <c r="AA10" s="245"/>
      <c r="AB10" s="245"/>
      <c r="AC10" s="245"/>
      <c r="AD10" s="117">
        <f t="shared" si="11"/>
        <v>3.5</v>
      </c>
      <c r="AE10" s="245">
        <v>2</v>
      </c>
      <c r="AF10" s="245">
        <v>3</v>
      </c>
      <c r="AG10" s="245"/>
      <c r="AH10" s="245">
        <v>4</v>
      </c>
      <c r="AI10" s="245">
        <v>4</v>
      </c>
      <c r="AJ10" s="245">
        <v>4</v>
      </c>
      <c r="AK10" s="245">
        <v>3</v>
      </c>
      <c r="AL10" s="245"/>
      <c r="AM10" s="245"/>
      <c r="AN10" s="245">
        <v>5</v>
      </c>
      <c r="AO10" s="245">
        <v>6</v>
      </c>
      <c r="AP10" s="117">
        <f t="shared" si="62"/>
        <v>3.5714285714285716</v>
      </c>
      <c r="AQ10" s="106"/>
      <c r="AR10" s="106"/>
      <c r="AS10" s="106"/>
      <c r="AT10" s="106"/>
      <c r="AU10" s="106"/>
      <c r="AV10" s="106"/>
      <c r="AW10" s="117">
        <f t="shared" si="12"/>
        <v>0</v>
      </c>
      <c r="AX10" s="106">
        <v>5</v>
      </c>
      <c r="AY10" s="106">
        <v>4</v>
      </c>
      <c r="AZ10" s="106">
        <v>4</v>
      </c>
      <c r="BA10" s="106">
        <v>4</v>
      </c>
      <c r="BB10" s="106">
        <v>4</v>
      </c>
      <c r="BC10" s="106"/>
      <c r="BD10" s="106"/>
      <c r="BE10" s="106"/>
      <c r="BF10" s="106"/>
      <c r="BG10" s="106"/>
      <c r="BH10" s="106"/>
      <c r="BI10" s="106"/>
      <c r="BJ10" s="117">
        <f t="shared" si="13"/>
        <v>4.2</v>
      </c>
      <c r="BK10" s="106"/>
      <c r="BL10" s="106">
        <v>6</v>
      </c>
      <c r="BM10" s="106"/>
      <c r="BN10" s="118">
        <f t="shared" si="14"/>
        <v>6</v>
      </c>
      <c r="BO10" s="120"/>
      <c r="BP10" s="217">
        <v>0</v>
      </c>
      <c r="BQ10" s="106">
        <v>5</v>
      </c>
      <c r="BR10" s="106">
        <v>4</v>
      </c>
      <c r="BS10" s="106">
        <v>4</v>
      </c>
      <c r="BT10" s="106">
        <v>4</v>
      </c>
      <c r="BU10" s="106">
        <v>4</v>
      </c>
      <c r="BV10" s="106"/>
      <c r="BW10" s="106">
        <v>4</v>
      </c>
      <c r="BX10" s="106"/>
      <c r="BY10" s="106"/>
      <c r="BZ10" s="106"/>
      <c r="CA10" s="117">
        <f t="shared" si="16"/>
        <v>4.166666666666667</v>
      </c>
      <c r="CB10" s="245"/>
      <c r="CC10" s="245"/>
      <c r="CD10" s="245"/>
      <c r="CE10" s="245">
        <v>4</v>
      </c>
      <c r="CF10" s="245">
        <v>4</v>
      </c>
      <c r="CG10" s="245">
        <v>4</v>
      </c>
      <c r="CH10" s="245">
        <v>4</v>
      </c>
      <c r="CI10" s="245"/>
      <c r="CJ10" s="245"/>
      <c r="CK10" s="106"/>
      <c r="CL10" s="106"/>
      <c r="CM10" s="117">
        <f t="shared" si="17"/>
        <v>2.6666666666666665</v>
      </c>
      <c r="CN10" s="106"/>
      <c r="CO10" s="106"/>
      <c r="CP10" s="106"/>
      <c r="CQ10" s="106"/>
      <c r="CR10" s="106"/>
      <c r="CS10" s="106"/>
      <c r="CT10" s="117">
        <f t="shared" si="18"/>
        <v>0</v>
      </c>
      <c r="CU10" s="245">
        <v>4</v>
      </c>
      <c r="CV10" s="245">
        <v>4</v>
      </c>
      <c r="CW10" s="245">
        <v>4</v>
      </c>
      <c r="CX10" s="245">
        <v>4</v>
      </c>
      <c r="CY10" s="245">
        <v>4</v>
      </c>
      <c r="CZ10" s="245"/>
      <c r="DA10" s="245"/>
      <c r="DB10" s="245"/>
      <c r="DC10" s="245"/>
      <c r="DD10" s="245"/>
      <c r="DE10" s="245"/>
      <c r="DF10" s="245"/>
      <c r="DG10" s="117">
        <f t="shared" si="19"/>
        <v>4</v>
      </c>
      <c r="DH10" s="106"/>
      <c r="DI10" s="245"/>
      <c r="DJ10" s="106"/>
      <c r="DK10" s="118">
        <f t="shared" si="20"/>
        <v>0</v>
      </c>
      <c r="DL10" s="169"/>
      <c r="DM10" s="217"/>
      <c r="DN10" s="245"/>
      <c r="DO10" s="245"/>
      <c r="DP10" s="245"/>
      <c r="DQ10" s="245"/>
      <c r="DR10" s="245"/>
      <c r="DS10" s="245"/>
      <c r="DT10" s="245"/>
      <c r="DU10" s="245"/>
      <c r="DV10" s="245"/>
      <c r="DW10" s="245"/>
      <c r="DX10" s="117">
        <f t="shared" si="22"/>
        <v>0</v>
      </c>
      <c r="DY10" s="245"/>
      <c r="DZ10" s="245"/>
      <c r="EA10" s="245"/>
      <c r="EB10" s="245"/>
      <c r="EC10" s="245"/>
      <c r="ED10" s="245"/>
      <c r="EE10" s="245"/>
      <c r="EF10" s="245"/>
      <c r="EG10" s="245"/>
      <c r="EH10" s="245"/>
      <c r="EI10" s="245"/>
      <c r="EJ10" s="117">
        <f t="shared" si="23"/>
        <v>0</v>
      </c>
      <c r="EK10" s="245"/>
      <c r="EL10" s="245"/>
      <c r="EM10" s="245"/>
      <c r="EN10" s="245"/>
      <c r="EO10" s="245"/>
      <c r="EP10" s="245"/>
      <c r="EQ10" s="117">
        <f t="shared" si="24"/>
        <v>0</v>
      </c>
      <c r="ER10" s="245"/>
      <c r="ES10" s="245"/>
      <c r="ET10" s="245"/>
      <c r="EU10" s="245"/>
      <c r="EV10" s="245"/>
      <c r="EW10" s="106"/>
      <c r="EX10" s="106"/>
      <c r="EY10" s="106"/>
      <c r="EZ10" s="106"/>
      <c r="FA10" s="106"/>
      <c r="FB10" s="106"/>
      <c r="FC10" s="106"/>
      <c r="FD10" s="117">
        <f t="shared" si="25"/>
        <v>0</v>
      </c>
      <c r="FE10" s="245"/>
      <c r="FF10" s="245"/>
      <c r="FG10" s="245"/>
      <c r="FH10" s="118">
        <f t="shared" si="26"/>
        <v>0</v>
      </c>
      <c r="FI10" s="120"/>
      <c r="FJ10" s="223">
        <f t="shared" si="27"/>
        <v>0</v>
      </c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17">
        <f t="shared" si="28"/>
        <v>0</v>
      </c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17">
        <f t="shared" si="29"/>
        <v>0</v>
      </c>
      <c r="GH10" s="106"/>
      <c r="GI10" s="106"/>
      <c r="GJ10" s="106"/>
      <c r="GK10" s="106"/>
      <c r="GL10" s="106"/>
      <c r="GM10" s="106"/>
      <c r="GN10" s="117">
        <f t="shared" si="30"/>
        <v>0</v>
      </c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17">
        <f t="shared" si="31"/>
        <v>0</v>
      </c>
      <c r="HB10" s="106"/>
      <c r="HC10" s="106"/>
      <c r="HD10" s="106"/>
      <c r="HE10" s="118">
        <f t="shared" si="32"/>
        <v>0</v>
      </c>
      <c r="HF10" s="120"/>
      <c r="HG10" s="217">
        <v>0</v>
      </c>
      <c r="HH10" s="163"/>
      <c r="HI10" s="163"/>
      <c r="HJ10" s="163"/>
      <c r="HK10" s="163"/>
      <c r="HL10" s="163"/>
      <c r="HM10" s="163"/>
      <c r="HN10" s="163"/>
      <c r="HO10" s="106"/>
      <c r="HP10" s="106"/>
      <c r="HQ10" s="106"/>
      <c r="HR10" s="117">
        <f t="shared" si="33"/>
        <v>0</v>
      </c>
      <c r="HS10" s="163"/>
      <c r="HT10" s="163"/>
      <c r="HU10" s="163"/>
      <c r="HV10" s="163"/>
      <c r="HW10" s="163"/>
      <c r="HX10" s="163"/>
      <c r="HY10" s="163"/>
      <c r="HZ10" s="106"/>
      <c r="IA10" s="106"/>
      <c r="IB10" s="106"/>
      <c r="IC10" s="106"/>
      <c r="ID10" s="117">
        <f t="shared" si="34"/>
        <v>0</v>
      </c>
      <c r="IE10" s="163"/>
      <c r="IF10" s="163"/>
      <c r="IG10" s="163"/>
      <c r="IH10" s="163"/>
      <c r="II10" s="163"/>
      <c r="IJ10" s="163"/>
      <c r="IK10" s="117">
        <f t="shared" si="35"/>
        <v>0</v>
      </c>
      <c r="IL10" s="163"/>
      <c r="IM10" s="163"/>
      <c r="IN10" s="163"/>
      <c r="IO10" s="163"/>
      <c r="IP10" s="163"/>
      <c r="IQ10" s="163"/>
      <c r="IR10" s="106"/>
      <c r="IS10" s="106"/>
      <c r="IT10" s="106"/>
      <c r="IU10" s="106"/>
      <c r="IV10" s="106"/>
      <c r="IW10" s="106"/>
      <c r="IX10" s="117">
        <f t="shared" si="36"/>
        <v>0</v>
      </c>
      <c r="IY10" s="106"/>
      <c r="IZ10" s="224"/>
      <c r="JA10" s="106"/>
      <c r="JB10" s="118">
        <f t="shared" si="37"/>
        <v>0</v>
      </c>
      <c r="JC10" s="120"/>
      <c r="JD10" s="217">
        <f t="shared" si="38"/>
        <v>0</v>
      </c>
      <c r="JE10" s="163"/>
      <c r="JF10" s="163"/>
      <c r="JG10" s="163"/>
      <c r="JH10" s="163"/>
      <c r="JI10" s="163"/>
      <c r="JJ10" s="163"/>
      <c r="JK10" s="163"/>
      <c r="JL10" s="106"/>
      <c r="JM10" s="106"/>
      <c r="JN10" s="106"/>
      <c r="JO10" s="117">
        <f t="shared" si="39"/>
        <v>0</v>
      </c>
      <c r="JP10" s="163"/>
      <c r="JQ10" s="163"/>
      <c r="JR10" s="163"/>
      <c r="JS10" s="163"/>
      <c r="JT10" s="163"/>
      <c r="JU10" s="163"/>
      <c r="JV10" s="163"/>
      <c r="JW10" s="163"/>
      <c r="JX10" s="106"/>
      <c r="JY10" s="106"/>
      <c r="JZ10" s="106"/>
      <c r="KA10" s="121">
        <f t="shared" si="40"/>
        <v>0</v>
      </c>
      <c r="KB10" s="163"/>
      <c r="KC10" s="163"/>
      <c r="KD10" s="163"/>
      <c r="KE10" s="163"/>
      <c r="KF10" s="163"/>
      <c r="KG10" s="163"/>
      <c r="KH10" s="117">
        <f t="shared" si="41"/>
        <v>0</v>
      </c>
      <c r="KI10" s="163"/>
      <c r="KJ10" s="163"/>
      <c r="KK10" s="163"/>
      <c r="KL10" s="163"/>
      <c r="KM10" s="163"/>
      <c r="KN10" s="163"/>
      <c r="KO10" s="163"/>
      <c r="KP10" s="163"/>
      <c r="KQ10" s="163"/>
      <c r="KR10" s="163"/>
      <c r="KS10" s="163"/>
      <c r="KT10" s="106"/>
      <c r="KU10" s="117">
        <f t="shared" si="42"/>
        <v>0</v>
      </c>
      <c r="KV10" s="106"/>
      <c r="KW10" s="224"/>
      <c r="KX10" s="106"/>
      <c r="KY10" s="118">
        <f t="shared" si="43"/>
        <v>0</v>
      </c>
      <c r="KZ10" s="120"/>
      <c r="LA10" s="217">
        <f t="shared" si="44"/>
        <v>0</v>
      </c>
      <c r="LB10" s="106"/>
      <c r="LC10" s="106"/>
      <c r="LD10" s="106"/>
      <c r="LE10" s="224"/>
      <c r="LF10" s="106"/>
      <c r="LG10" s="106"/>
      <c r="LH10" s="106"/>
      <c r="LI10" s="106"/>
      <c r="LJ10" s="106"/>
      <c r="LK10" s="106"/>
      <c r="LL10" s="117">
        <f t="shared" si="45"/>
        <v>0</v>
      </c>
      <c r="LM10" s="224"/>
      <c r="LN10" s="224"/>
      <c r="LO10" s="224"/>
      <c r="LP10" s="224"/>
      <c r="LQ10" s="224"/>
      <c r="LR10" s="224"/>
      <c r="LS10" s="224"/>
      <c r="LT10" s="224"/>
      <c r="LU10" s="224"/>
      <c r="LV10" s="224"/>
      <c r="LW10" s="224"/>
      <c r="LX10" s="117">
        <f t="shared" si="46"/>
        <v>0</v>
      </c>
      <c r="LY10" s="224"/>
      <c r="LZ10" s="224"/>
      <c r="MA10" s="106"/>
      <c r="MB10" s="106"/>
      <c r="MC10" s="106"/>
      <c r="MD10" s="106"/>
      <c r="ME10" s="117">
        <f t="shared" si="47"/>
        <v>0</v>
      </c>
      <c r="MF10" s="224"/>
      <c r="MG10" s="224"/>
      <c r="MH10" s="224"/>
      <c r="MI10" s="224"/>
      <c r="MJ10" s="106"/>
      <c r="MK10" s="106"/>
      <c r="ML10" s="106"/>
      <c r="MM10" s="106"/>
      <c r="MN10" s="106"/>
      <c r="MO10" s="106"/>
      <c r="MP10" s="106"/>
      <c r="MQ10" s="106"/>
      <c r="MR10" s="117">
        <f t="shared" si="48"/>
        <v>0</v>
      </c>
      <c r="MS10" s="106"/>
      <c r="MT10" s="224"/>
      <c r="MU10" s="106"/>
      <c r="MV10" s="118">
        <f t="shared" si="49"/>
        <v>0</v>
      </c>
      <c r="MW10" s="120"/>
      <c r="MX10" s="217">
        <f t="shared" si="50"/>
        <v>0</v>
      </c>
      <c r="MY10" s="106"/>
      <c r="MZ10" s="106"/>
      <c r="NA10" s="106"/>
      <c r="NB10" s="106"/>
      <c r="NC10" s="106"/>
      <c r="ND10" s="106"/>
      <c r="NE10" s="106"/>
      <c r="NF10" s="106"/>
      <c r="NG10" s="106"/>
      <c r="NH10" s="245"/>
      <c r="NI10" s="117">
        <f t="shared" si="51"/>
        <v>0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17">
        <f t="shared" si="52"/>
        <v>0</v>
      </c>
      <c r="NV10" s="106"/>
      <c r="NW10" s="106"/>
      <c r="NX10" s="106"/>
      <c r="NY10" s="106"/>
      <c r="NZ10" s="106"/>
      <c r="OA10" s="106"/>
      <c r="OB10" s="117">
        <f t="shared" si="53"/>
        <v>0</v>
      </c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17">
        <f t="shared" si="54"/>
        <v>0</v>
      </c>
      <c r="OP10" s="106"/>
      <c r="OQ10" s="106"/>
      <c r="OR10" s="106"/>
      <c r="OS10" s="118">
        <f t="shared" si="55"/>
        <v>0</v>
      </c>
      <c r="OT10" s="120"/>
      <c r="OU10" s="217">
        <f t="shared" si="56"/>
        <v>0</v>
      </c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17">
        <f t="shared" si="57"/>
        <v>0</v>
      </c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17">
        <f t="shared" si="58"/>
        <v>0</v>
      </c>
      <c r="PS10" s="106"/>
      <c r="PT10" s="106"/>
      <c r="PU10" s="106"/>
      <c r="PV10" s="106"/>
      <c r="PW10" s="106"/>
      <c r="PX10" s="106"/>
      <c r="PY10" s="117">
        <f t="shared" si="59"/>
        <v>0</v>
      </c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17">
        <f t="shared" si="60"/>
        <v>0</v>
      </c>
      <c r="QM10" s="106"/>
      <c r="QN10" s="106"/>
      <c r="QO10" s="106"/>
      <c r="QP10" s="118">
        <f t="shared" si="61"/>
        <v>0</v>
      </c>
      <c r="QQ10" s="120"/>
    </row>
    <row r="11" spans="1:459" ht="15.75" x14ac:dyDescent="0.25">
      <c r="A11" s="59">
        <v>1</v>
      </c>
      <c r="B11" s="147">
        <v>6</v>
      </c>
      <c r="C11" s="317" t="s">
        <v>455</v>
      </c>
      <c r="D11" s="370">
        <v>4</v>
      </c>
      <c r="E11" s="370">
        <v>4</v>
      </c>
      <c r="F11" s="370">
        <v>4</v>
      </c>
      <c r="G11" s="370">
        <v>3</v>
      </c>
      <c r="H11" s="370">
        <v>3</v>
      </c>
      <c r="I11" s="423">
        <v>4</v>
      </c>
      <c r="J11" s="230">
        <f t="shared" si="8"/>
        <v>3.6666666666666665</v>
      </c>
      <c r="K11" s="245">
        <v>5</v>
      </c>
      <c r="L11" s="245">
        <v>4</v>
      </c>
      <c r="M11" s="245">
        <v>4</v>
      </c>
      <c r="N11" s="245">
        <v>3</v>
      </c>
      <c r="O11" s="245">
        <v>4</v>
      </c>
      <c r="P11" s="245">
        <v>4</v>
      </c>
      <c r="Q11" s="245">
        <v>5</v>
      </c>
      <c r="R11" s="132">
        <f t="shared" si="9"/>
        <v>4.1428571428571432</v>
      </c>
      <c r="S11" s="217">
        <f t="shared" si="10"/>
        <v>1</v>
      </c>
      <c r="T11" s="245">
        <v>7</v>
      </c>
      <c r="U11" s="245">
        <v>7</v>
      </c>
      <c r="V11" s="245"/>
      <c r="W11" s="245">
        <v>5</v>
      </c>
      <c r="X11" s="245">
        <v>6</v>
      </c>
      <c r="Y11" s="245">
        <v>6</v>
      </c>
      <c r="Z11" s="245">
        <v>4</v>
      </c>
      <c r="AA11" s="245"/>
      <c r="AB11" s="245"/>
      <c r="AC11" s="245"/>
      <c r="AD11" s="117">
        <f t="shared" si="11"/>
        <v>5.833333333333333</v>
      </c>
      <c r="AE11" s="245">
        <v>4</v>
      </c>
      <c r="AF11" s="245">
        <v>3</v>
      </c>
      <c r="AG11" s="245"/>
      <c r="AH11" s="245">
        <v>6</v>
      </c>
      <c r="AI11" s="245">
        <v>6</v>
      </c>
      <c r="AJ11" s="245">
        <v>4</v>
      </c>
      <c r="AK11" s="245">
        <v>3</v>
      </c>
      <c r="AL11" s="245"/>
      <c r="AM11" s="245"/>
      <c r="AN11" s="245">
        <v>6</v>
      </c>
      <c r="AO11" s="245">
        <v>12</v>
      </c>
      <c r="AP11" s="117">
        <f t="shared" si="62"/>
        <v>4.5714285714285712</v>
      </c>
      <c r="AQ11" s="106"/>
      <c r="AR11" s="106"/>
      <c r="AS11" s="106"/>
      <c r="AT11" s="106"/>
      <c r="AU11" s="106"/>
      <c r="AV11" s="106"/>
      <c r="AW11" s="117">
        <f t="shared" si="12"/>
        <v>0</v>
      </c>
      <c r="AX11" s="106">
        <v>6</v>
      </c>
      <c r="AY11" s="106">
        <v>5</v>
      </c>
      <c r="AZ11" s="106">
        <v>4</v>
      </c>
      <c r="BA11" s="106">
        <v>6</v>
      </c>
      <c r="BB11" s="106">
        <v>6</v>
      </c>
      <c r="BC11" s="106"/>
      <c r="BD11" s="106"/>
      <c r="BE11" s="106"/>
      <c r="BF11" s="106"/>
      <c r="BG11" s="106"/>
      <c r="BH11" s="106"/>
      <c r="BI11" s="106"/>
      <c r="BJ11" s="117">
        <f t="shared" si="13"/>
        <v>5.4</v>
      </c>
      <c r="BK11" s="106"/>
      <c r="BL11" s="106">
        <v>6</v>
      </c>
      <c r="BM11" s="106"/>
      <c r="BN11" s="118">
        <f t="shared" si="14"/>
        <v>6</v>
      </c>
      <c r="BO11" s="120"/>
      <c r="BP11" s="217">
        <f t="shared" si="15"/>
        <v>1</v>
      </c>
      <c r="BQ11" s="106">
        <v>6</v>
      </c>
      <c r="BR11" s="106">
        <v>6</v>
      </c>
      <c r="BS11" s="106">
        <v>5</v>
      </c>
      <c r="BT11" s="106">
        <v>4</v>
      </c>
      <c r="BU11" s="106"/>
      <c r="BV11" s="106"/>
      <c r="BW11" s="106">
        <v>4</v>
      </c>
      <c r="BX11" s="106"/>
      <c r="BY11" s="106"/>
      <c r="BZ11" s="106"/>
      <c r="CA11" s="117">
        <f t="shared" si="16"/>
        <v>4.166666666666667</v>
      </c>
      <c r="CB11" s="245">
        <v>4</v>
      </c>
      <c r="CC11" s="245">
        <v>4</v>
      </c>
      <c r="CD11" s="245"/>
      <c r="CE11" s="245">
        <v>6</v>
      </c>
      <c r="CF11" s="245">
        <v>7</v>
      </c>
      <c r="CG11" s="245">
        <v>4</v>
      </c>
      <c r="CH11" s="245">
        <v>4</v>
      </c>
      <c r="CI11" s="245"/>
      <c r="CJ11" s="245"/>
      <c r="CK11" s="106"/>
      <c r="CL11" s="106"/>
      <c r="CM11" s="117">
        <f t="shared" si="17"/>
        <v>4.833333333333333</v>
      </c>
      <c r="CN11" s="106"/>
      <c r="CO11" s="106"/>
      <c r="CP11" s="106"/>
      <c r="CQ11" s="106"/>
      <c r="CR11" s="106"/>
      <c r="CS11" s="106"/>
      <c r="CT11" s="117">
        <f t="shared" si="18"/>
        <v>0</v>
      </c>
      <c r="CU11" s="245">
        <v>6</v>
      </c>
      <c r="CV11" s="245">
        <v>6</v>
      </c>
      <c r="CW11" s="245">
        <v>7</v>
      </c>
      <c r="CX11" s="245">
        <v>5</v>
      </c>
      <c r="CY11" s="245">
        <v>6</v>
      </c>
      <c r="CZ11" s="245"/>
      <c r="DA11" s="245"/>
      <c r="DB11" s="245"/>
      <c r="DC11" s="245"/>
      <c r="DD11" s="245"/>
      <c r="DE11" s="245"/>
      <c r="DF11" s="245"/>
      <c r="DG11" s="117">
        <f t="shared" si="19"/>
        <v>6</v>
      </c>
      <c r="DH11" s="106"/>
      <c r="DI11" s="245">
        <v>8</v>
      </c>
      <c r="DJ11" s="106"/>
      <c r="DK11" s="118">
        <f t="shared" si="20"/>
        <v>8</v>
      </c>
      <c r="DL11" s="169"/>
      <c r="DM11" s="217">
        <f t="shared" si="21"/>
        <v>1</v>
      </c>
      <c r="DN11" s="245">
        <v>5</v>
      </c>
      <c r="DO11" s="245">
        <v>5</v>
      </c>
      <c r="DP11" s="245">
        <v>6</v>
      </c>
      <c r="DQ11" s="245">
        <v>4</v>
      </c>
      <c r="DR11" s="245">
        <v>7</v>
      </c>
      <c r="DS11" s="245">
        <v>7</v>
      </c>
      <c r="DT11" s="245"/>
      <c r="DU11" s="245"/>
      <c r="DV11" s="245"/>
      <c r="DW11" s="245"/>
      <c r="DX11" s="117">
        <f t="shared" si="22"/>
        <v>5.666666666666667</v>
      </c>
      <c r="DY11" s="245">
        <v>3</v>
      </c>
      <c r="DZ11" s="245">
        <v>3</v>
      </c>
      <c r="EA11" s="245"/>
      <c r="EB11" s="245">
        <v>7</v>
      </c>
      <c r="EC11" s="245"/>
      <c r="ED11" s="245">
        <v>7</v>
      </c>
      <c r="EE11" s="245">
        <v>7</v>
      </c>
      <c r="EF11" s="245"/>
      <c r="EG11" s="245">
        <v>6</v>
      </c>
      <c r="EH11" s="245">
        <v>8</v>
      </c>
      <c r="EI11" s="245">
        <v>10</v>
      </c>
      <c r="EJ11" s="117">
        <f t="shared" si="23"/>
        <v>5.8571428571428568</v>
      </c>
      <c r="EK11" s="245"/>
      <c r="EL11" s="245"/>
      <c r="EM11" s="245">
        <v>7</v>
      </c>
      <c r="EN11" s="245"/>
      <c r="EO11" s="245"/>
      <c r="EP11" s="245"/>
      <c r="EQ11" s="117">
        <f t="shared" si="24"/>
        <v>7</v>
      </c>
      <c r="ER11" s="245">
        <v>8</v>
      </c>
      <c r="ES11" s="245">
        <v>7</v>
      </c>
      <c r="ET11" s="245">
        <v>6</v>
      </c>
      <c r="EU11" s="245">
        <v>6</v>
      </c>
      <c r="EV11" s="245"/>
      <c r="EW11" s="106"/>
      <c r="EX11" s="106"/>
      <c r="EY11" s="106"/>
      <c r="EZ11" s="106"/>
      <c r="FA11" s="106"/>
      <c r="FB11" s="106"/>
      <c r="FC11" s="106"/>
      <c r="FD11" s="117">
        <f t="shared" si="25"/>
        <v>6.75</v>
      </c>
      <c r="FE11" s="245"/>
      <c r="FF11" s="245">
        <v>9</v>
      </c>
      <c r="FG11" s="245"/>
      <c r="FH11" s="118">
        <f t="shared" si="26"/>
        <v>9</v>
      </c>
      <c r="FI11" s="120"/>
      <c r="FJ11" s="223">
        <f t="shared" si="27"/>
        <v>1</v>
      </c>
      <c r="FK11" s="106">
        <v>5</v>
      </c>
      <c r="FL11" s="106">
        <v>5</v>
      </c>
      <c r="FM11" s="106">
        <v>7</v>
      </c>
      <c r="FN11" s="106">
        <v>4</v>
      </c>
      <c r="FO11" s="106">
        <v>7</v>
      </c>
      <c r="FP11" s="106">
        <v>7</v>
      </c>
      <c r="FQ11" s="106">
        <v>7</v>
      </c>
      <c r="FR11" s="106"/>
      <c r="FS11" s="106"/>
      <c r="FT11" s="106"/>
      <c r="FU11" s="117">
        <f t="shared" si="28"/>
        <v>6</v>
      </c>
      <c r="FV11" s="106">
        <v>5</v>
      </c>
      <c r="FW11" s="106">
        <v>4</v>
      </c>
      <c r="FX11" s="106"/>
      <c r="FY11" s="106">
        <v>7</v>
      </c>
      <c r="FZ11" s="106"/>
      <c r="GA11" s="106">
        <v>6</v>
      </c>
      <c r="GB11" s="106">
        <v>7</v>
      </c>
      <c r="GC11" s="106"/>
      <c r="GD11" s="106">
        <v>6</v>
      </c>
      <c r="GE11" s="106">
        <v>7</v>
      </c>
      <c r="GF11" s="106">
        <v>10</v>
      </c>
      <c r="GG11" s="117">
        <f t="shared" si="29"/>
        <v>6</v>
      </c>
      <c r="GH11" s="106"/>
      <c r="GI11" s="106"/>
      <c r="GJ11" s="106"/>
      <c r="GK11" s="106"/>
      <c r="GL11" s="106"/>
      <c r="GM11" s="106"/>
      <c r="GN11" s="117">
        <f t="shared" si="30"/>
        <v>0</v>
      </c>
      <c r="GO11" s="106">
        <v>9</v>
      </c>
      <c r="GP11" s="106">
        <v>6</v>
      </c>
      <c r="GQ11" s="106">
        <v>7</v>
      </c>
      <c r="GR11" s="106">
        <v>7</v>
      </c>
      <c r="GS11" s="106">
        <v>7</v>
      </c>
      <c r="GT11" s="106"/>
      <c r="GU11" s="106"/>
      <c r="GV11" s="106"/>
      <c r="GW11" s="106"/>
      <c r="GX11" s="106"/>
      <c r="GY11" s="106"/>
      <c r="GZ11" s="106"/>
      <c r="HA11" s="117">
        <f t="shared" si="31"/>
        <v>7.2</v>
      </c>
      <c r="HB11" s="106"/>
      <c r="HC11" s="106"/>
      <c r="HD11" s="106">
        <v>9</v>
      </c>
      <c r="HE11" s="118">
        <f t="shared" si="32"/>
        <v>9</v>
      </c>
      <c r="HF11" s="120"/>
      <c r="HG11" s="217">
        <v>1</v>
      </c>
      <c r="HH11" s="163">
        <v>6</v>
      </c>
      <c r="HI11" s="163">
        <v>6</v>
      </c>
      <c r="HJ11" s="163"/>
      <c r="HK11" s="163">
        <v>5</v>
      </c>
      <c r="HL11" s="163">
        <v>6</v>
      </c>
      <c r="HM11" s="163"/>
      <c r="HN11" s="163"/>
      <c r="HO11" s="106"/>
      <c r="HP11" s="106"/>
      <c r="HQ11" s="106"/>
      <c r="HR11" s="117">
        <f t="shared" si="33"/>
        <v>5.75</v>
      </c>
      <c r="HS11" s="163">
        <v>3</v>
      </c>
      <c r="HT11" s="163">
        <v>4</v>
      </c>
      <c r="HU11" s="163"/>
      <c r="HV11" s="163">
        <v>7</v>
      </c>
      <c r="HW11" s="163"/>
      <c r="HX11" s="163">
        <v>7</v>
      </c>
      <c r="HY11" s="163"/>
      <c r="HZ11" s="106"/>
      <c r="IA11" s="106">
        <v>8</v>
      </c>
      <c r="IB11" s="106"/>
      <c r="IC11" s="106">
        <v>11</v>
      </c>
      <c r="ID11" s="117">
        <f t="shared" si="34"/>
        <v>5.8</v>
      </c>
      <c r="IE11" s="163">
        <v>8</v>
      </c>
      <c r="IF11" s="163">
        <v>7</v>
      </c>
      <c r="IG11" s="163"/>
      <c r="IH11" s="163"/>
      <c r="II11" s="163">
        <v>8</v>
      </c>
      <c r="IJ11" s="163"/>
      <c r="IK11" s="117">
        <f t="shared" si="35"/>
        <v>7.666666666666667</v>
      </c>
      <c r="IL11" s="163">
        <v>8</v>
      </c>
      <c r="IM11" s="163">
        <v>8</v>
      </c>
      <c r="IN11" s="163">
        <v>8</v>
      </c>
      <c r="IO11" s="163">
        <v>6</v>
      </c>
      <c r="IP11" s="163">
        <v>8</v>
      </c>
      <c r="IQ11" s="163">
        <v>7</v>
      </c>
      <c r="IR11" s="106">
        <v>6</v>
      </c>
      <c r="IS11" s="106"/>
      <c r="IT11" s="106"/>
      <c r="IU11" s="106"/>
      <c r="IV11" s="106"/>
      <c r="IW11" s="106"/>
      <c r="IX11" s="117">
        <f t="shared" si="36"/>
        <v>7.2857142857142856</v>
      </c>
      <c r="IY11" s="106"/>
      <c r="IZ11" s="224">
        <v>9</v>
      </c>
      <c r="JA11" s="106"/>
      <c r="JB11" s="118">
        <f t="shared" si="37"/>
        <v>9</v>
      </c>
      <c r="JC11" s="120"/>
      <c r="JD11" s="217">
        <f t="shared" si="38"/>
        <v>1</v>
      </c>
      <c r="JE11" s="163"/>
      <c r="JF11" s="163"/>
      <c r="JG11" s="163"/>
      <c r="JH11" s="163"/>
      <c r="JI11" s="163"/>
      <c r="JJ11" s="163"/>
      <c r="JK11" s="163"/>
      <c r="JL11" s="106"/>
      <c r="JM11" s="106"/>
      <c r="JN11" s="106"/>
      <c r="JO11" s="117">
        <f t="shared" si="39"/>
        <v>0</v>
      </c>
      <c r="JP11" s="163"/>
      <c r="JQ11" s="163"/>
      <c r="JR11" s="163"/>
      <c r="JS11" s="163"/>
      <c r="JT11" s="163"/>
      <c r="JU11" s="163"/>
      <c r="JV11" s="163"/>
      <c r="JW11" s="163"/>
      <c r="JX11" s="106"/>
      <c r="JY11" s="106"/>
      <c r="JZ11" s="106"/>
      <c r="KA11" s="121">
        <f t="shared" si="40"/>
        <v>0</v>
      </c>
      <c r="KB11" s="163"/>
      <c r="KC11" s="163"/>
      <c r="KD11" s="163"/>
      <c r="KE11" s="163"/>
      <c r="KF11" s="163"/>
      <c r="KG11" s="163"/>
      <c r="KH11" s="117">
        <f t="shared" si="41"/>
        <v>0</v>
      </c>
      <c r="KI11" s="163"/>
      <c r="KJ11" s="163"/>
      <c r="KK11" s="163"/>
      <c r="KL11" s="163"/>
      <c r="KM11" s="163"/>
      <c r="KN11" s="163"/>
      <c r="KO11" s="163"/>
      <c r="KP11" s="163"/>
      <c r="KQ11" s="163"/>
      <c r="KR11" s="163"/>
      <c r="KS11" s="163"/>
      <c r="KT11" s="106"/>
      <c r="KU11" s="117">
        <f t="shared" si="42"/>
        <v>0</v>
      </c>
      <c r="KV11" s="106"/>
      <c r="KW11" s="224"/>
      <c r="KX11" s="106"/>
      <c r="KY11" s="118">
        <f t="shared" si="43"/>
        <v>0</v>
      </c>
      <c r="KZ11" s="120"/>
      <c r="LA11" s="217">
        <f t="shared" si="44"/>
        <v>1</v>
      </c>
      <c r="LB11" s="106"/>
      <c r="LC11" s="106"/>
      <c r="LD11" s="106"/>
      <c r="LE11" s="224"/>
      <c r="LF11" s="106"/>
      <c r="LG11" s="106"/>
      <c r="LH11" s="106"/>
      <c r="LI11" s="106"/>
      <c r="LJ11" s="106"/>
      <c r="LK11" s="106"/>
      <c r="LL11" s="117">
        <f t="shared" si="45"/>
        <v>0</v>
      </c>
      <c r="LM11" s="224"/>
      <c r="LN11" s="224"/>
      <c r="LO11" s="224"/>
      <c r="LP11" s="224"/>
      <c r="LQ11" s="224"/>
      <c r="LR11" s="224"/>
      <c r="LS11" s="224"/>
      <c r="LT11" s="224"/>
      <c r="LU11" s="224"/>
      <c r="LV11" s="224"/>
      <c r="LW11" s="224"/>
      <c r="LX11" s="117">
        <f t="shared" si="46"/>
        <v>0</v>
      </c>
      <c r="LY11" s="224"/>
      <c r="LZ11" s="224"/>
      <c r="MA11" s="106"/>
      <c r="MB11" s="106"/>
      <c r="MC11" s="106"/>
      <c r="MD11" s="106"/>
      <c r="ME11" s="117">
        <f t="shared" si="47"/>
        <v>0</v>
      </c>
      <c r="MF11" s="224"/>
      <c r="MG11" s="224"/>
      <c r="MH11" s="224"/>
      <c r="MI11" s="224"/>
      <c r="MJ11" s="106"/>
      <c r="MK11" s="106"/>
      <c r="ML11" s="106"/>
      <c r="MM11" s="106"/>
      <c r="MN11" s="106"/>
      <c r="MO11" s="106"/>
      <c r="MP11" s="106"/>
      <c r="MQ11" s="106"/>
      <c r="MR11" s="117">
        <f t="shared" si="48"/>
        <v>0</v>
      </c>
      <c r="MS11" s="106"/>
      <c r="MT11" s="224"/>
      <c r="MU11" s="106"/>
      <c r="MV11" s="118">
        <f t="shared" si="49"/>
        <v>0</v>
      </c>
      <c r="MW11" s="120"/>
      <c r="MX11" s="217">
        <f t="shared" si="50"/>
        <v>1</v>
      </c>
      <c r="MY11" s="106"/>
      <c r="MZ11" s="106"/>
      <c r="NA11" s="106"/>
      <c r="NB11" s="106"/>
      <c r="NC11" s="106"/>
      <c r="ND11" s="106"/>
      <c r="NE11" s="106"/>
      <c r="NF11" s="106"/>
      <c r="NG11" s="106"/>
      <c r="NH11" s="245"/>
      <c r="NI11" s="117">
        <f t="shared" si="51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2"/>
        <v>0</v>
      </c>
      <c r="NV11" s="106"/>
      <c r="NW11" s="106"/>
      <c r="NX11" s="106"/>
      <c r="NY11" s="106"/>
      <c r="NZ11" s="106"/>
      <c r="OA11" s="106"/>
      <c r="OB11" s="117">
        <f t="shared" si="53"/>
        <v>0</v>
      </c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17">
        <f t="shared" si="54"/>
        <v>0</v>
      </c>
      <c r="OP11" s="106"/>
      <c r="OQ11" s="106"/>
      <c r="OR11" s="106"/>
      <c r="OS11" s="118">
        <f t="shared" si="55"/>
        <v>0</v>
      </c>
      <c r="OT11" s="120"/>
      <c r="OU11" s="217">
        <f t="shared" si="56"/>
        <v>1</v>
      </c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17">
        <f t="shared" si="57"/>
        <v>0</v>
      </c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17">
        <f t="shared" si="58"/>
        <v>0</v>
      </c>
      <c r="PS11" s="106"/>
      <c r="PT11" s="106"/>
      <c r="PU11" s="106"/>
      <c r="PV11" s="106"/>
      <c r="PW11" s="106"/>
      <c r="PX11" s="106"/>
      <c r="PY11" s="117">
        <f t="shared" si="59"/>
        <v>0</v>
      </c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17">
        <f t="shared" si="60"/>
        <v>0</v>
      </c>
      <c r="QM11" s="106"/>
      <c r="QN11" s="106"/>
      <c r="QO11" s="106"/>
      <c r="QP11" s="118">
        <f t="shared" si="61"/>
        <v>0</v>
      </c>
      <c r="QQ11" s="120"/>
    </row>
    <row r="12" spans="1:459" ht="15.75" x14ac:dyDescent="0.25">
      <c r="A12" s="59">
        <v>1</v>
      </c>
      <c r="B12" s="147">
        <v>7</v>
      </c>
      <c r="C12" s="317" t="s">
        <v>456</v>
      </c>
      <c r="D12" s="370">
        <v>4</v>
      </c>
      <c r="E12" s="370">
        <v>4</v>
      </c>
      <c r="F12" s="370">
        <v>5</v>
      </c>
      <c r="G12" s="370">
        <v>4</v>
      </c>
      <c r="H12" s="370">
        <v>4</v>
      </c>
      <c r="I12" s="423">
        <v>3</v>
      </c>
      <c r="J12" s="230">
        <f t="shared" si="8"/>
        <v>4</v>
      </c>
      <c r="K12" s="245">
        <v>5</v>
      </c>
      <c r="L12" s="245">
        <v>5</v>
      </c>
      <c r="M12" s="245">
        <v>5</v>
      </c>
      <c r="N12" s="245">
        <v>5</v>
      </c>
      <c r="O12" s="245">
        <v>4</v>
      </c>
      <c r="P12" s="245">
        <v>4</v>
      </c>
      <c r="Q12" s="245">
        <v>5</v>
      </c>
      <c r="R12" s="132">
        <f t="shared" si="9"/>
        <v>4.7142857142857144</v>
      </c>
      <c r="S12" s="217">
        <f t="shared" si="10"/>
        <v>1</v>
      </c>
      <c r="T12" s="245">
        <v>4</v>
      </c>
      <c r="U12" s="245">
        <v>4</v>
      </c>
      <c r="V12" s="245"/>
      <c r="W12" s="245">
        <v>6</v>
      </c>
      <c r="X12" s="245">
        <v>6</v>
      </c>
      <c r="Y12" s="245">
        <v>6</v>
      </c>
      <c r="Z12" s="245">
        <v>4</v>
      </c>
      <c r="AA12" s="245"/>
      <c r="AB12" s="245"/>
      <c r="AC12" s="245"/>
      <c r="AD12" s="117">
        <f t="shared" si="11"/>
        <v>5</v>
      </c>
      <c r="AE12" s="245">
        <v>3</v>
      </c>
      <c r="AF12" s="245">
        <v>3</v>
      </c>
      <c r="AG12" s="245"/>
      <c r="AH12" s="245">
        <v>6</v>
      </c>
      <c r="AI12" s="245">
        <v>7</v>
      </c>
      <c r="AJ12" s="245">
        <v>3</v>
      </c>
      <c r="AK12" s="245">
        <v>4</v>
      </c>
      <c r="AL12" s="245"/>
      <c r="AM12" s="245"/>
      <c r="AN12" s="245">
        <v>7</v>
      </c>
      <c r="AO12" s="245">
        <v>8</v>
      </c>
      <c r="AP12" s="117">
        <f t="shared" si="62"/>
        <v>4.7142857142857144</v>
      </c>
      <c r="AQ12" s="106"/>
      <c r="AR12" s="106"/>
      <c r="AS12" s="106"/>
      <c r="AT12" s="106"/>
      <c r="AU12" s="106"/>
      <c r="AV12" s="106"/>
      <c r="AW12" s="117">
        <f t="shared" si="12"/>
        <v>0</v>
      </c>
      <c r="AX12" s="245">
        <v>7</v>
      </c>
      <c r="AY12" s="245">
        <v>4</v>
      </c>
      <c r="AZ12" s="245">
        <v>4</v>
      </c>
      <c r="BA12" s="245">
        <v>6</v>
      </c>
      <c r="BB12" s="245">
        <v>6</v>
      </c>
      <c r="BC12" s="245"/>
      <c r="BD12" s="245"/>
      <c r="BE12" s="245"/>
      <c r="BF12" s="106"/>
      <c r="BG12" s="106"/>
      <c r="BH12" s="106"/>
      <c r="BI12" s="106"/>
      <c r="BJ12" s="117">
        <f t="shared" si="13"/>
        <v>5.4</v>
      </c>
      <c r="BK12" s="106"/>
      <c r="BL12" s="106">
        <v>9</v>
      </c>
      <c r="BM12" s="106"/>
      <c r="BN12" s="118">
        <f t="shared" si="14"/>
        <v>9</v>
      </c>
      <c r="BO12" s="120"/>
      <c r="BP12" s="217">
        <f t="shared" si="15"/>
        <v>1</v>
      </c>
      <c r="BQ12" s="106"/>
      <c r="BR12" s="106"/>
      <c r="BS12" s="106">
        <v>5</v>
      </c>
      <c r="BT12" s="106">
        <v>6</v>
      </c>
      <c r="BU12" s="106"/>
      <c r="BV12" s="106"/>
      <c r="BW12" s="106">
        <v>4</v>
      </c>
      <c r="BX12" s="106"/>
      <c r="BY12" s="106"/>
      <c r="BZ12" s="106"/>
      <c r="CA12" s="117">
        <f t="shared" si="16"/>
        <v>2.5</v>
      </c>
      <c r="CB12" s="245">
        <v>3</v>
      </c>
      <c r="CC12" s="245">
        <v>3</v>
      </c>
      <c r="CD12" s="245"/>
      <c r="CE12" s="245">
        <v>6</v>
      </c>
      <c r="CF12" s="245">
        <v>7</v>
      </c>
      <c r="CG12" s="245">
        <v>8</v>
      </c>
      <c r="CH12" s="245">
        <v>8</v>
      </c>
      <c r="CI12" s="245"/>
      <c r="CJ12" s="245"/>
      <c r="CK12" s="106"/>
      <c r="CL12" s="106"/>
      <c r="CM12" s="117">
        <f t="shared" si="17"/>
        <v>5.833333333333333</v>
      </c>
      <c r="CN12" s="106"/>
      <c r="CO12" s="106"/>
      <c r="CP12" s="106"/>
      <c r="CQ12" s="106"/>
      <c r="CR12" s="106"/>
      <c r="CS12" s="106"/>
      <c r="CT12" s="117">
        <f t="shared" si="18"/>
        <v>0</v>
      </c>
      <c r="CU12" s="245">
        <v>6</v>
      </c>
      <c r="CV12" s="245">
        <v>6</v>
      </c>
      <c r="CW12" s="245">
        <v>5</v>
      </c>
      <c r="CX12" s="245">
        <v>5</v>
      </c>
      <c r="CY12" s="245">
        <v>5</v>
      </c>
      <c r="CZ12" s="245"/>
      <c r="DA12" s="245"/>
      <c r="DB12" s="245"/>
      <c r="DC12" s="245"/>
      <c r="DD12" s="245"/>
      <c r="DE12" s="245"/>
      <c r="DF12" s="245"/>
      <c r="DG12" s="117">
        <f t="shared" si="19"/>
        <v>5.4</v>
      </c>
      <c r="DH12" s="106"/>
      <c r="DI12" s="245">
        <v>8</v>
      </c>
      <c r="DJ12" s="106"/>
      <c r="DK12" s="118">
        <f t="shared" si="20"/>
        <v>8</v>
      </c>
      <c r="DL12" s="169"/>
      <c r="DM12" s="217"/>
      <c r="DN12" s="245"/>
      <c r="DO12" s="245"/>
      <c r="DP12" s="245"/>
      <c r="DQ12" s="245"/>
      <c r="DR12" s="245"/>
      <c r="DS12" s="245"/>
      <c r="DT12" s="245"/>
      <c r="DU12" s="245"/>
      <c r="DV12" s="245"/>
      <c r="DW12" s="245"/>
      <c r="DX12" s="117">
        <f t="shared" si="22"/>
        <v>0</v>
      </c>
      <c r="DY12" s="245"/>
      <c r="DZ12" s="245"/>
      <c r="EA12" s="245"/>
      <c r="EB12" s="245"/>
      <c r="EC12" s="245"/>
      <c r="ED12" s="245"/>
      <c r="EE12" s="245"/>
      <c r="EF12" s="245"/>
      <c r="EG12" s="245"/>
      <c r="EH12" s="245"/>
      <c r="EI12" s="245"/>
      <c r="EJ12" s="117">
        <f t="shared" si="23"/>
        <v>0</v>
      </c>
      <c r="EK12" s="245"/>
      <c r="EL12" s="245"/>
      <c r="EM12" s="245"/>
      <c r="EN12" s="245"/>
      <c r="EO12" s="245"/>
      <c r="EP12" s="245"/>
      <c r="EQ12" s="117">
        <f t="shared" si="24"/>
        <v>0</v>
      </c>
      <c r="ER12" s="245"/>
      <c r="ES12" s="245"/>
      <c r="ET12" s="245"/>
      <c r="EU12" s="245"/>
      <c r="EV12" s="245"/>
      <c r="EW12" s="106"/>
      <c r="EX12" s="106"/>
      <c r="EY12" s="106"/>
      <c r="EZ12" s="106"/>
      <c r="FA12" s="106"/>
      <c r="FB12" s="106"/>
      <c r="FC12" s="106"/>
      <c r="FD12" s="117">
        <f t="shared" si="25"/>
        <v>0</v>
      </c>
      <c r="FE12" s="245"/>
      <c r="FF12" s="245"/>
      <c r="FG12" s="245"/>
      <c r="FH12" s="118">
        <f t="shared" si="26"/>
        <v>0</v>
      </c>
      <c r="FI12" s="120"/>
      <c r="FJ12" s="223">
        <f t="shared" si="27"/>
        <v>0</v>
      </c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17">
        <f t="shared" si="28"/>
        <v>0</v>
      </c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17">
        <f t="shared" si="29"/>
        <v>0</v>
      </c>
      <c r="GH12" s="106"/>
      <c r="GI12" s="106"/>
      <c r="GJ12" s="106"/>
      <c r="GK12" s="106"/>
      <c r="GL12" s="106"/>
      <c r="GM12" s="106"/>
      <c r="GN12" s="117">
        <f t="shared" si="30"/>
        <v>0</v>
      </c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17">
        <f t="shared" si="31"/>
        <v>0</v>
      </c>
      <c r="HB12" s="106"/>
      <c r="HC12" s="106"/>
      <c r="HD12" s="106"/>
      <c r="HE12" s="118">
        <f t="shared" si="32"/>
        <v>0</v>
      </c>
      <c r="HF12" s="120"/>
      <c r="HG12" s="217">
        <v>0</v>
      </c>
      <c r="HH12" s="163"/>
      <c r="HI12" s="163"/>
      <c r="HJ12" s="163"/>
      <c r="HK12" s="163"/>
      <c r="HL12" s="163"/>
      <c r="HM12" s="163"/>
      <c r="HN12" s="163"/>
      <c r="HO12" s="106"/>
      <c r="HP12" s="106"/>
      <c r="HQ12" s="106"/>
      <c r="HR12" s="117">
        <f t="shared" si="33"/>
        <v>0</v>
      </c>
      <c r="HS12" s="163"/>
      <c r="HT12" s="163"/>
      <c r="HU12" s="163"/>
      <c r="HV12" s="163"/>
      <c r="HW12" s="163"/>
      <c r="HX12" s="163"/>
      <c r="HY12" s="163"/>
      <c r="HZ12" s="106"/>
      <c r="IA12" s="106"/>
      <c r="IB12" s="106"/>
      <c r="IC12" s="106"/>
      <c r="ID12" s="117">
        <f t="shared" si="34"/>
        <v>0</v>
      </c>
      <c r="IE12" s="163"/>
      <c r="IF12" s="163"/>
      <c r="IG12" s="163"/>
      <c r="IH12" s="163"/>
      <c r="II12" s="163"/>
      <c r="IJ12" s="163"/>
      <c r="IK12" s="117">
        <f t="shared" si="35"/>
        <v>0</v>
      </c>
      <c r="IL12" s="163"/>
      <c r="IM12" s="163"/>
      <c r="IN12" s="163"/>
      <c r="IO12" s="163"/>
      <c r="IP12" s="163"/>
      <c r="IQ12" s="163"/>
      <c r="IR12" s="106"/>
      <c r="IS12" s="106"/>
      <c r="IT12" s="106"/>
      <c r="IU12" s="106"/>
      <c r="IV12" s="106"/>
      <c r="IW12" s="106"/>
      <c r="IX12" s="117">
        <f t="shared" si="36"/>
        <v>0</v>
      </c>
      <c r="IY12" s="106"/>
      <c r="IZ12" s="224"/>
      <c r="JA12" s="106"/>
      <c r="JB12" s="118">
        <f t="shared" si="37"/>
        <v>0</v>
      </c>
      <c r="JC12" s="120"/>
      <c r="JD12" s="217">
        <f t="shared" si="38"/>
        <v>0</v>
      </c>
      <c r="JE12" s="163"/>
      <c r="JF12" s="163"/>
      <c r="JG12" s="163"/>
      <c r="JH12" s="163"/>
      <c r="JI12" s="163"/>
      <c r="JJ12" s="163"/>
      <c r="JK12" s="163"/>
      <c r="JL12" s="106"/>
      <c r="JM12" s="106"/>
      <c r="JN12" s="106"/>
      <c r="JO12" s="117">
        <f t="shared" si="39"/>
        <v>0</v>
      </c>
      <c r="JP12" s="163"/>
      <c r="JQ12" s="163"/>
      <c r="JR12" s="163"/>
      <c r="JS12" s="163"/>
      <c r="JT12" s="163"/>
      <c r="JU12" s="163"/>
      <c r="JV12" s="163"/>
      <c r="JW12" s="163"/>
      <c r="JX12" s="106"/>
      <c r="JY12" s="106"/>
      <c r="JZ12" s="106"/>
      <c r="KA12" s="121">
        <f t="shared" si="40"/>
        <v>0</v>
      </c>
      <c r="KB12" s="163"/>
      <c r="KC12" s="163"/>
      <c r="KD12" s="163"/>
      <c r="KE12" s="163"/>
      <c r="KF12" s="163"/>
      <c r="KG12" s="163"/>
      <c r="KH12" s="117">
        <f t="shared" si="41"/>
        <v>0</v>
      </c>
      <c r="KI12" s="163"/>
      <c r="KJ12" s="163"/>
      <c r="KK12" s="163"/>
      <c r="KL12" s="163"/>
      <c r="KM12" s="163"/>
      <c r="KN12" s="163"/>
      <c r="KO12" s="163"/>
      <c r="KP12" s="163"/>
      <c r="KQ12" s="163"/>
      <c r="KR12" s="163"/>
      <c r="KS12" s="163"/>
      <c r="KT12" s="106"/>
      <c r="KU12" s="117">
        <f t="shared" si="42"/>
        <v>0</v>
      </c>
      <c r="KV12" s="106"/>
      <c r="KW12" s="224"/>
      <c r="KX12" s="106"/>
      <c r="KY12" s="118">
        <f t="shared" si="43"/>
        <v>0</v>
      </c>
      <c r="KZ12" s="120"/>
      <c r="LA12" s="217">
        <f t="shared" si="44"/>
        <v>0</v>
      </c>
      <c r="LB12" s="106"/>
      <c r="LC12" s="106"/>
      <c r="LD12" s="106"/>
      <c r="LE12" s="224"/>
      <c r="LF12" s="106"/>
      <c r="LG12" s="106"/>
      <c r="LH12" s="106"/>
      <c r="LI12" s="106"/>
      <c r="LJ12" s="106"/>
      <c r="LK12" s="106"/>
      <c r="LL12" s="117">
        <f t="shared" si="45"/>
        <v>0</v>
      </c>
      <c r="LM12" s="224"/>
      <c r="LN12" s="224"/>
      <c r="LO12" s="224"/>
      <c r="LP12" s="224"/>
      <c r="LQ12" s="224"/>
      <c r="LR12" s="224"/>
      <c r="LS12" s="224"/>
      <c r="LT12" s="224"/>
      <c r="LU12" s="224"/>
      <c r="LV12" s="224"/>
      <c r="LW12" s="224"/>
      <c r="LX12" s="117">
        <f t="shared" si="46"/>
        <v>0</v>
      </c>
      <c r="LY12" s="224"/>
      <c r="LZ12" s="224"/>
      <c r="MA12" s="106"/>
      <c r="MB12" s="106"/>
      <c r="MC12" s="106"/>
      <c r="MD12" s="106"/>
      <c r="ME12" s="117">
        <f t="shared" si="47"/>
        <v>0</v>
      </c>
      <c r="MF12" s="224"/>
      <c r="MG12" s="224"/>
      <c r="MH12" s="224"/>
      <c r="MI12" s="224"/>
      <c r="MJ12" s="106"/>
      <c r="MK12" s="106"/>
      <c r="ML12" s="106"/>
      <c r="MM12" s="106"/>
      <c r="MN12" s="106"/>
      <c r="MO12" s="106"/>
      <c r="MP12" s="106"/>
      <c r="MQ12" s="106"/>
      <c r="MR12" s="117">
        <f t="shared" si="48"/>
        <v>0</v>
      </c>
      <c r="MS12" s="106"/>
      <c r="MT12" s="224"/>
      <c r="MU12" s="106"/>
      <c r="MV12" s="118">
        <f t="shared" si="49"/>
        <v>0</v>
      </c>
      <c r="MW12" s="120"/>
      <c r="MX12" s="217">
        <f t="shared" si="50"/>
        <v>0</v>
      </c>
      <c r="MY12" s="106"/>
      <c r="MZ12" s="106"/>
      <c r="NA12" s="106"/>
      <c r="NB12" s="106"/>
      <c r="NC12" s="106"/>
      <c r="ND12" s="106"/>
      <c r="NE12" s="106"/>
      <c r="NF12" s="106"/>
      <c r="NG12" s="106"/>
      <c r="NH12" s="245"/>
      <c r="NI12" s="117">
        <f t="shared" si="51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2"/>
        <v>0</v>
      </c>
      <c r="NV12" s="106"/>
      <c r="NW12" s="106"/>
      <c r="NX12" s="106"/>
      <c r="NY12" s="106"/>
      <c r="NZ12" s="106"/>
      <c r="OA12" s="106"/>
      <c r="OB12" s="117">
        <f t="shared" si="53"/>
        <v>0</v>
      </c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17">
        <f t="shared" si="54"/>
        <v>0</v>
      </c>
      <c r="OP12" s="106"/>
      <c r="OQ12" s="106"/>
      <c r="OR12" s="106"/>
      <c r="OS12" s="118">
        <f t="shared" si="55"/>
        <v>0</v>
      </c>
      <c r="OT12" s="120"/>
      <c r="OU12" s="217">
        <f t="shared" si="56"/>
        <v>0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7"/>
        <v>0</v>
      </c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17">
        <f t="shared" si="58"/>
        <v>0</v>
      </c>
      <c r="PS12" s="106"/>
      <c r="PT12" s="106"/>
      <c r="PU12" s="106"/>
      <c r="PV12" s="106"/>
      <c r="PW12" s="106"/>
      <c r="PX12" s="106"/>
      <c r="PY12" s="117">
        <f t="shared" si="59"/>
        <v>0</v>
      </c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17">
        <f t="shared" si="60"/>
        <v>0</v>
      </c>
      <c r="QM12" s="106"/>
      <c r="QN12" s="106"/>
      <c r="QO12" s="106"/>
      <c r="QP12" s="118">
        <f t="shared" si="61"/>
        <v>0</v>
      </c>
      <c r="QQ12" s="120"/>
    </row>
    <row r="13" spans="1:459" ht="15.75" x14ac:dyDescent="0.25">
      <c r="A13" s="59">
        <v>1</v>
      </c>
      <c r="B13" s="147">
        <v>8</v>
      </c>
      <c r="C13" s="316" t="s">
        <v>457</v>
      </c>
      <c r="D13" s="370">
        <v>4</v>
      </c>
      <c r="E13" s="370">
        <v>4</v>
      </c>
      <c r="F13" s="370">
        <v>4</v>
      </c>
      <c r="G13" s="370">
        <v>3</v>
      </c>
      <c r="H13" s="370">
        <v>4</v>
      </c>
      <c r="I13" s="423">
        <v>6</v>
      </c>
      <c r="J13" s="230">
        <f t="shared" si="8"/>
        <v>4.166666666666667</v>
      </c>
      <c r="K13" s="245">
        <v>5</v>
      </c>
      <c r="L13" s="245">
        <v>5</v>
      </c>
      <c r="M13" s="245">
        <v>3</v>
      </c>
      <c r="N13" s="245">
        <v>4</v>
      </c>
      <c r="O13" s="245">
        <v>3</v>
      </c>
      <c r="P13" s="245">
        <v>4</v>
      </c>
      <c r="Q13" s="245">
        <v>4</v>
      </c>
      <c r="R13" s="132">
        <f t="shared" si="9"/>
        <v>4</v>
      </c>
      <c r="S13" s="217">
        <f t="shared" si="10"/>
        <v>1</v>
      </c>
      <c r="T13" s="245">
        <v>4</v>
      </c>
      <c r="U13" s="245">
        <v>4</v>
      </c>
      <c r="V13" s="245"/>
      <c r="W13" s="245">
        <v>3</v>
      </c>
      <c r="X13" s="245">
        <v>4</v>
      </c>
      <c r="Y13" s="245">
        <v>4</v>
      </c>
      <c r="Z13" s="245">
        <v>4</v>
      </c>
      <c r="AA13" s="245"/>
      <c r="AB13" s="245"/>
      <c r="AC13" s="245"/>
      <c r="AD13" s="117">
        <f t="shared" si="11"/>
        <v>3.8333333333333335</v>
      </c>
      <c r="AE13" s="245">
        <v>3</v>
      </c>
      <c r="AF13" s="245">
        <v>3</v>
      </c>
      <c r="AG13" s="245"/>
      <c r="AH13" s="245">
        <v>4</v>
      </c>
      <c r="AI13" s="245">
        <v>4</v>
      </c>
      <c r="AJ13" s="245">
        <v>4</v>
      </c>
      <c r="AK13" s="245">
        <v>4</v>
      </c>
      <c r="AL13" s="245"/>
      <c r="AM13" s="245"/>
      <c r="AN13" s="245">
        <v>6</v>
      </c>
      <c r="AO13" s="245">
        <v>7</v>
      </c>
      <c r="AP13" s="117">
        <f t="shared" si="62"/>
        <v>4</v>
      </c>
      <c r="AQ13" s="106"/>
      <c r="AR13" s="106"/>
      <c r="AS13" s="106"/>
      <c r="AT13" s="106"/>
      <c r="AU13" s="106"/>
      <c r="AV13" s="106"/>
      <c r="AW13" s="117">
        <f t="shared" si="12"/>
        <v>0</v>
      </c>
      <c r="AX13" s="245">
        <v>5</v>
      </c>
      <c r="AY13" s="245">
        <v>4</v>
      </c>
      <c r="AZ13" s="245">
        <v>6</v>
      </c>
      <c r="BA13" s="245">
        <v>4</v>
      </c>
      <c r="BB13" s="245">
        <v>5</v>
      </c>
      <c r="BC13" s="245"/>
      <c r="BD13" s="245"/>
      <c r="BE13" s="245"/>
      <c r="BF13" s="106"/>
      <c r="BG13" s="106"/>
      <c r="BH13" s="106"/>
      <c r="BI13" s="106"/>
      <c r="BJ13" s="117">
        <f t="shared" si="13"/>
        <v>4.8</v>
      </c>
      <c r="BK13" s="106"/>
      <c r="BL13" s="106">
        <v>6</v>
      </c>
      <c r="BM13" s="106"/>
      <c r="BN13" s="118">
        <f t="shared" si="14"/>
        <v>6</v>
      </c>
      <c r="BO13" s="120"/>
      <c r="BP13" s="217">
        <v>1</v>
      </c>
      <c r="BQ13" s="106"/>
      <c r="BR13" s="106"/>
      <c r="BS13" s="106">
        <v>4</v>
      </c>
      <c r="BT13" s="106">
        <v>3</v>
      </c>
      <c r="BU13" s="106"/>
      <c r="BV13" s="106"/>
      <c r="BW13" s="106">
        <v>4</v>
      </c>
      <c r="BX13" s="106"/>
      <c r="BY13" s="106"/>
      <c r="BZ13" s="106"/>
      <c r="CA13" s="117">
        <f t="shared" si="16"/>
        <v>1.8333333333333333</v>
      </c>
      <c r="CB13" s="245"/>
      <c r="CC13" s="245"/>
      <c r="CD13" s="245"/>
      <c r="CE13" s="245">
        <v>5</v>
      </c>
      <c r="CF13" s="245">
        <v>5</v>
      </c>
      <c r="CG13" s="245">
        <v>4</v>
      </c>
      <c r="CH13" s="245">
        <v>4</v>
      </c>
      <c r="CI13" s="245"/>
      <c r="CJ13" s="245"/>
      <c r="CK13" s="106"/>
      <c r="CL13" s="106"/>
      <c r="CM13" s="117">
        <f t="shared" si="17"/>
        <v>3</v>
      </c>
      <c r="CN13" s="106"/>
      <c r="CO13" s="106"/>
      <c r="CP13" s="106"/>
      <c r="CQ13" s="106"/>
      <c r="CR13" s="106"/>
      <c r="CS13" s="106"/>
      <c r="CT13" s="117">
        <f t="shared" si="18"/>
        <v>0</v>
      </c>
      <c r="CU13" s="245">
        <v>4</v>
      </c>
      <c r="CV13" s="245">
        <v>4</v>
      </c>
      <c r="CW13" s="245">
        <v>4</v>
      </c>
      <c r="CX13" s="245">
        <v>4</v>
      </c>
      <c r="CY13" s="245">
        <v>4</v>
      </c>
      <c r="CZ13" s="245"/>
      <c r="DA13" s="245"/>
      <c r="DB13" s="245"/>
      <c r="DC13" s="245"/>
      <c r="DD13" s="245"/>
      <c r="DE13" s="245"/>
      <c r="DF13" s="245"/>
      <c r="DG13" s="117">
        <f t="shared" si="19"/>
        <v>4</v>
      </c>
      <c r="DH13" s="106"/>
      <c r="DI13" s="245"/>
      <c r="DJ13" s="106"/>
      <c r="DK13" s="118">
        <f t="shared" si="20"/>
        <v>0</v>
      </c>
      <c r="DL13" s="169"/>
      <c r="DM13" s="217"/>
      <c r="DN13" s="245"/>
      <c r="DO13" s="245"/>
      <c r="DP13" s="245"/>
      <c r="DQ13" s="245"/>
      <c r="DR13" s="245"/>
      <c r="DS13" s="245"/>
      <c r="DT13" s="245"/>
      <c r="DU13" s="245"/>
      <c r="DV13" s="245"/>
      <c r="DW13" s="245"/>
      <c r="DX13" s="117">
        <f t="shared" si="22"/>
        <v>0</v>
      </c>
      <c r="DY13" s="245"/>
      <c r="DZ13" s="245"/>
      <c r="EA13" s="245"/>
      <c r="EB13" s="245"/>
      <c r="EC13" s="245"/>
      <c r="ED13" s="245"/>
      <c r="EE13" s="245"/>
      <c r="EF13" s="245"/>
      <c r="EG13" s="245"/>
      <c r="EH13" s="245"/>
      <c r="EI13" s="245"/>
      <c r="EJ13" s="117">
        <f t="shared" si="23"/>
        <v>0</v>
      </c>
      <c r="EK13" s="245"/>
      <c r="EL13" s="245"/>
      <c r="EM13" s="245"/>
      <c r="EN13" s="245"/>
      <c r="EO13" s="245"/>
      <c r="EP13" s="245"/>
      <c r="EQ13" s="117">
        <f t="shared" si="24"/>
        <v>0</v>
      </c>
      <c r="ER13" s="245"/>
      <c r="ES13" s="245"/>
      <c r="ET13" s="245"/>
      <c r="EU13" s="245"/>
      <c r="EV13" s="245"/>
      <c r="EW13" s="106"/>
      <c r="EX13" s="106"/>
      <c r="EY13" s="106"/>
      <c r="EZ13" s="106"/>
      <c r="FA13" s="106"/>
      <c r="FB13" s="106"/>
      <c r="FC13" s="106"/>
      <c r="FD13" s="117">
        <f t="shared" si="25"/>
        <v>0</v>
      </c>
      <c r="FE13" s="245"/>
      <c r="FF13" s="245"/>
      <c r="FG13" s="245"/>
      <c r="FH13" s="118">
        <f t="shared" si="26"/>
        <v>0</v>
      </c>
      <c r="FI13" s="120"/>
      <c r="FJ13" s="223">
        <f t="shared" si="27"/>
        <v>0</v>
      </c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17">
        <f t="shared" si="28"/>
        <v>0</v>
      </c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17">
        <f t="shared" si="29"/>
        <v>0</v>
      </c>
      <c r="GH13" s="106"/>
      <c r="GI13" s="106"/>
      <c r="GJ13" s="106"/>
      <c r="GK13" s="106"/>
      <c r="GL13" s="106"/>
      <c r="GM13" s="106"/>
      <c r="GN13" s="117">
        <f t="shared" si="30"/>
        <v>0</v>
      </c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17">
        <f t="shared" si="31"/>
        <v>0</v>
      </c>
      <c r="HB13" s="106"/>
      <c r="HC13" s="106"/>
      <c r="HD13" s="106"/>
      <c r="HE13" s="118">
        <f t="shared" si="32"/>
        <v>0</v>
      </c>
      <c r="HF13" s="120"/>
      <c r="HG13" s="217">
        <v>0</v>
      </c>
      <c r="HH13" s="163"/>
      <c r="HI13" s="163"/>
      <c r="HJ13" s="163"/>
      <c r="HK13" s="163"/>
      <c r="HL13" s="163"/>
      <c r="HM13" s="163"/>
      <c r="HN13" s="163"/>
      <c r="HO13" s="106"/>
      <c r="HP13" s="106"/>
      <c r="HQ13" s="106"/>
      <c r="HR13" s="117">
        <f t="shared" si="33"/>
        <v>0</v>
      </c>
      <c r="HS13" s="163"/>
      <c r="HT13" s="163"/>
      <c r="HU13" s="163"/>
      <c r="HV13" s="163"/>
      <c r="HW13" s="163"/>
      <c r="HX13" s="163"/>
      <c r="HY13" s="163"/>
      <c r="HZ13" s="106"/>
      <c r="IA13" s="106"/>
      <c r="IB13" s="106"/>
      <c r="IC13" s="106"/>
      <c r="ID13" s="117">
        <f t="shared" si="34"/>
        <v>0</v>
      </c>
      <c r="IE13" s="163"/>
      <c r="IF13" s="163"/>
      <c r="IG13" s="163"/>
      <c r="IH13" s="163"/>
      <c r="II13" s="163"/>
      <c r="IJ13" s="163"/>
      <c r="IK13" s="117">
        <f t="shared" si="35"/>
        <v>0</v>
      </c>
      <c r="IL13" s="163"/>
      <c r="IM13" s="163"/>
      <c r="IN13" s="163"/>
      <c r="IO13" s="163"/>
      <c r="IP13" s="163"/>
      <c r="IQ13" s="163"/>
      <c r="IR13" s="106"/>
      <c r="IS13" s="106"/>
      <c r="IT13" s="106"/>
      <c r="IU13" s="106"/>
      <c r="IV13" s="106"/>
      <c r="IW13" s="106"/>
      <c r="IX13" s="117">
        <f t="shared" si="36"/>
        <v>0</v>
      </c>
      <c r="IY13" s="106"/>
      <c r="IZ13" s="224"/>
      <c r="JA13" s="106"/>
      <c r="JB13" s="118">
        <f t="shared" si="37"/>
        <v>0</v>
      </c>
      <c r="JC13" s="120"/>
      <c r="JD13" s="217">
        <f t="shared" si="38"/>
        <v>0</v>
      </c>
      <c r="JE13" s="163"/>
      <c r="JF13" s="163"/>
      <c r="JG13" s="163"/>
      <c r="JH13" s="163"/>
      <c r="JI13" s="163"/>
      <c r="JJ13" s="163"/>
      <c r="JK13" s="163"/>
      <c r="JL13" s="106"/>
      <c r="JM13" s="106"/>
      <c r="JN13" s="106"/>
      <c r="JO13" s="117">
        <f t="shared" si="39"/>
        <v>0</v>
      </c>
      <c r="JP13" s="163"/>
      <c r="JQ13" s="163"/>
      <c r="JR13" s="163"/>
      <c r="JS13" s="163"/>
      <c r="JT13" s="163"/>
      <c r="JU13" s="163"/>
      <c r="JV13" s="163"/>
      <c r="JW13" s="163"/>
      <c r="JX13" s="106"/>
      <c r="JY13" s="106"/>
      <c r="JZ13" s="106"/>
      <c r="KA13" s="121">
        <f t="shared" si="40"/>
        <v>0</v>
      </c>
      <c r="KB13" s="163"/>
      <c r="KC13" s="163"/>
      <c r="KD13" s="163"/>
      <c r="KE13" s="163"/>
      <c r="KF13" s="163"/>
      <c r="KG13" s="163"/>
      <c r="KH13" s="117">
        <f t="shared" si="41"/>
        <v>0</v>
      </c>
      <c r="KI13" s="163"/>
      <c r="KJ13" s="163"/>
      <c r="KK13" s="163"/>
      <c r="KL13" s="163"/>
      <c r="KM13" s="163"/>
      <c r="KN13" s="163"/>
      <c r="KO13" s="163"/>
      <c r="KP13" s="163"/>
      <c r="KQ13" s="163"/>
      <c r="KR13" s="163"/>
      <c r="KS13" s="163"/>
      <c r="KT13" s="106"/>
      <c r="KU13" s="117">
        <f t="shared" si="42"/>
        <v>0</v>
      </c>
      <c r="KV13" s="106"/>
      <c r="KW13" s="224"/>
      <c r="KX13" s="106"/>
      <c r="KY13" s="118">
        <f t="shared" si="43"/>
        <v>0</v>
      </c>
      <c r="KZ13" s="120"/>
      <c r="LA13" s="217">
        <f t="shared" si="44"/>
        <v>0</v>
      </c>
      <c r="LB13" s="106"/>
      <c r="LC13" s="106"/>
      <c r="LD13" s="106"/>
      <c r="LE13" s="224"/>
      <c r="LF13" s="106"/>
      <c r="LG13" s="106"/>
      <c r="LH13" s="106"/>
      <c r="LI13" s="106"/>
      <c r="LJ13" s="106"/>
      <c r="LK13" s="106"/>
      <c r="LL13" s="117">
        <f t="shared" si="45"/>
        <v>0</v>
      </c>
      <c r="LM13" s="224"/>
      <c r="LN13" s="224"/>
      <c r="LO13" s="224"/>
      <c r="LP13" s="224"/>
      <c r="LQ13" s="224"/>
      <c r="LR13" s="224"/>
      <c r="LS13" s="224"/>
      <c r="LT13" s="224"/>
      <c r="LU13" s="224"/>
      <c r="LV13" s="224"/>
      <c r="LW13" s="224"/>
      <c r="LX13" s="117">
        <f t="shared" si="46"/>
        <v>0</v>
      </c>
      <c r="LY13" s="224"/>
      <c r="LZ13" s="224"/>
      <c r="MA13" s="106"/>
      <c r="MB13" s="106"/>
      <c r="MC13" s="106"/>
      <c r="MD13" s="106"/>
      <c r="ME13" s="117">
        <f t="shared" si="47"/>
        <v>0</v>
      </c>
      <c r="MF13" s="224"/>
      <c r="MG13" s="224"/>
      <c r="MH13" s="224"/>
      <c r="MI13" s="224"/>
      <c r="MJ13" s="106"/>
      <c r="MK13" s="106"/>
      <c r="ML13" s="106"/>
      <c r="MM13" s="106"/>
      <c r="MN13" s="106"/>
      <c r="MO13" s="106"/>
      <c r="MP13" s="106"/>
      <c r="MQ13" s="106"/>
      <c r="MR13" s="117">
        <f t="shared" si="48"/>
        <v>0</v>
      </c>
      <c r="MS13" s="106"/>
      <c r="MT13" s="224"/>
      <c r="MU13" s="106"/>
      <c r="MV13" s="118">
        <f t="shared" si="49"/>
        <v>0</v>
      </c>
      <c r="MW13" s="120"/>
      <c r="MX13" s="217">
        <f t="shared" si="50"/>
        <v>0</v>
      </c>
      <c r="MY13" s="106"/>
      <c r="MZ13" s="106"/>
      <c r="NA13" s="106"/>
      <c r="NB13" s="106"/>
      <c r="NC13" s="106"/>
      <c r="ND13" s="106"/>
      <c r="NE13" s="106"/>
      <c r="NF13" s="106"/>
      <c r="NG13" s="106"/>
      <c r="NH13" s="245"/>
      <c r="NI13" s="117">
        <f t="shared" si="51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2"/>
        <v>0</v>
      </c>
      <c r="NV13" s="106"/>
      <c r="NW13" s="106"/>
      <c r="NX13" s="106"/>
      <c r="NY13" s="106"/>
      <c r="NZ13" s="106"/>
      <c r="OA13" s="106"/>
      <c r="OB13" s="117">
        <f t="shared" si="53"/>
        <v>0</v>
      </c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17">
        <f t="shared" si="54"/>
        <v>0</v>
      </c>
      <c r="OP13" s="106"/>
      <c r="OQ13" s="106"/>
      <c r="OR13" s="106"/>
      <c r="OS13" s="118">
        <f t="shared" si="55"/>
        <v>0</v>
      </c>
      <c r="OT13" s="120"/>
      <c r="OU13" s="217">
        <f t="shared" si="56"/>
        <v>0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7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58"/>
        <v>0</v>
      </c>
      <c r="PS13" s="106"/>
      <c r="PT13" s="106"/>
      <c r="PU13" s="106"/>
      <c r="PV13" s="106"/>
      <c r="PW13" s="106"/>
      <c r="PX13" s="106"/>
      <c r="PY13" s="117">
        <f t="shared" si="59"/>
        <v>0</v>
      </c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17">
        <f t="shared" si="60"/>
        <v>0</v>
      </c>
      <c r="QM13" s="106"/>
      <c r="QN13" s="106"/>
      <c r="QO13" s="106"/>
      <c r="QP13" s="118">
        <f t="shared" si="61"/>
        <v>0</v>
      </c>
      <c r="QQ13" s="120"/>
    </row>
    <row r="14" spans="1:459" ht="15.75" x14ac:dyDescent="0.25">
      <c r="A14" s="59">
        <v>1</v>
      </c>
      <c r="B14" s="147">
        <v>9</v>
      </c>
      <c r="C14" s="317" t="s">
        <v>458</v>
      </c>
      <c r="D14" s="370">
        <v>5</v>
      </c>
      <c r="E14" s="370">
        <v>5</v>
      </c>
      <c r="F14" s="370">
        <v>10</v>
      </c>
      <c r="G14" s="370">
        <v>7</v>
      </c>
      <c r="H14" s="370">
        <v>8</v>
      </c>
      <c r="I14" s="423">
        <v>9</v>
      </c>
      <c r="J14" s="230">
        <f t="shared" si="8"/>
        <v>7.333333333333333</v>
      </c>
      <c r="K14" s="245">
        <v>6</v>
      </c>
      <c r="L14" s="245">
        <v>7</v>
      </c>
      <c r="M14" s="245">
        <v>8</v>
      </c>
      <c r="N14" s="245">
        <v>7</v>
      </c>
      <c r="O14" s="245">
        <v>7</v>
      </c>
      <c r="P14" s="245">
        <v>7</v>
      </c>
      <c r="Q14" s="245">
        <v>7</v>
      </c>
      <c r="R14" s="132">
        <f t="shared" si="9"/>
        <v>7</v>
      </c>
      <c r="S14" s="217">
        <f t="shared" si="10"/>
        <v>1</v>
      </c>
      <c r="T14" s="245">
        <v>7</v>
      </c>
      <c r="U14" s="245">
        <v>7</v>
      </c>
      <c r="V14" s="245"/>
      <c r="W14" s="245">
        <v>4</v>
      </c>
      <c r="X14" s="245">
        <v>7</v>
      </c>
      <c r="Y14" s="245">
        <v>7</v>
      </c>
      <c r="Z14" s="245">
        <v>4</v>
      </c>
      <c r="AA14" s="245"/>
      <c r="AB14" s="245"/>
      <c r="AC14" s="245"/>
      <c r="AD14" s="117">
        <f t="shared" si="11"/>
        <v>6</v>
      </c>
      <c r="AE14" s="245">
        <v>5</v>
      </c>
      <c r="AF14" s="245">
        <v>4</v>
      </c>
      <c r="AG14" s="245"/>
      <c r="AH14" s="245">
        <v>7</v>
      </c>
      <c r="AI14" s="245">
        <v>7</v>
      </c>
      <c r="AJ14" s="245">
        <v>7</v>
      </c>
      <c r="AK14" s="245">
        <v>7</v>
      </c>
      <c r="AL14" s="245"/>
      <c r="AM14" s="245"/>
      <c r="AN14" s="245">
        <v>8</v>
      </c>
      <c r="AO14" s="245">
        <v>10</v>
      </c>
      <c r="AP14" s="117">
        <f t="shared" si="62"/>
        <v>6.4285714285714288</v>
      </c>
      <c r="AQ14" s="106"/>
      <c r="AR14" s="106"/>
      <c r="AS14" s="106"/>
      <c r="AT14" s="106"/>
      <c r="AU14" s="106"/>
      <c r="AV14" s="106"/>
      <c r="AW14" s="117">
        <f t="shared" si="12"/>
        <v>0</v>
      </c>
      <c r="AX14" s="245">
        <v>8</v>
      </c>
      <c r="AY14" s="245">
        <v>8</v>
      </c>
      <c r="AZ14" s="245">
        <v>4</v>
      </c>
      <c r="BA14" s="245">
        <v>7</v>
      </c>
      <c r="BB14" s="245">
        <v>8</v>
      </c>
      <c r="BC14" s="245"/>
      <c r="BD14" s="245"/>
      <c r="BE14" s="245"/>
      <c r="BF14" s="106"/>
      <c r="BG14" s="106"/>
      <c r="BH14" s="106"/>
      <c r="BI14" s="106"/>
      <c r="BJ14" s="117">
        <f t="shared" si="13"/>
        <v>7</v>
      </c>
      <c r="BK14" s="106"/>
      <c r="BL14" s="245">
        <v>8</v>
      </c>
      <c r="BM14" s="106"/>
      <c r="BN14" s="118">
        <f t="shared" si="14"/>
        <v>8</v>
      </c>
      <c r="BO14" s="120"/>
      <c r="BP14" s="217">
        <f t="shared" si="15"/>
        <v>1</v>
      </c>
      <c r="BQ14" s="106">
        <v>6</v>
      </c>
      <c r="BR14" s="106">
        <v>7</v>
      </c>
      <c r="BS14" s="106">
        <v>7</v>
      </c>
      <c r="BT14" s="106">
        <v>7</v>
      </c>
      <c r="BU14" s="106"/>
      <c r="BV14" s="106"/>
      <c r="BW14" s="106">
        <v>4</v>
      </c>
      <c r="BX14" s="106"/>
      <c r="BY14" s="106"/>
      <c r="BZ14" s="106"/>
      <c r="CA14" s="117">
        <f t="shared" si="16"/>
        <v>5.166666666666667</v>
      </c>
      <c r="CB14" s="245">
        <v>3</v>
      </c>
      <c r="CC14" s="245">
        <v>3</v>
      </c>
      <c r="CD14" s="245"/>
      <c r="CE14" s="245">
        <v>8</v>
      </c>
      <c r="CF14" s="245">
        <v>8</v>
      </c>
      <c r="CG14" s="245">
        <v>7</v>
      </c>
      <c r="CH14" s="245">
        <v>7</v>
      </c>
      <c r="CI14" s="245"/>
      <c r="CJ14" s="245"/>
      <c r="CK14" s="106"/>
      <c r="CL14" s="106"/>
      <c r="CM14" s="117">
        <f t="shared" si="17"/>
        <v>6</v>
      </c>
      <c r="CN14" s="106"/>
      <c r="CO14" s="106"/>
      <c r="CP14" s="106"/>
      <c r="CQ14" s="106"/>
      <c r="CR14" s="106"/>
      <c r="CS14" s="106"/>
      <c r="CT14" s="117">
        <f t="shared" si="18"/>
        <v>0</v>
      </c>
      <c r="CU14" s="245">
        <v>7</v>
      </c>
      <c r="CV14" s="245">
        <v>7</v>
      </c>
      <c r="CW14" s="245">
        <v>5</v>
      </c>
      <c r="CX14" s="245"/>
      <c r="CY14" s="245">
        <v>7</v>
      </c>
      <c r="CZ14" s="245"/>
      <c r="DA14" s="245"/>
      <c r="DB14" s="245"/>
      <c r="DC14" s="245"/>
      <c r="DD14" s="245"/>
      <c r="DE14" s="245"/>
      <c r="DF14" s="245"/>
      <c r="DG14" s="117">
        <f t="shared" si="19"/>
        <v>5.2</v>
      </c>
      <c r="DH14" s="106"/>
      <c r="DI14" s="245">
        <v>8</v>
      </c>
      <c r="DJ14" s="106"/>
      <c r="DK14" s="118">
        <f t="shared" si="20"/>
        <v>8</v>
      </c>
      <c r="DL14" s="169"/>
      <c r="DM14" s="217">
        <f t="shared" si="21"/>
        <v>1</v>
      </c>
      <c r="DN14" s="245">
        <v>6</v>
      </c>
      <c r="DO14" s="245">
        <v>6</v>
      </c>
      <c r="DP14" s="245">
        <v>7</v>
      </c>
      <c r="DQ14" s="245">
        <v>5</v>
      </c>
      <c r="DR14" s="245">
        <v>7</v>
      </c>
      <c r="DS14" s="245">
        <v>7</v>
      </c>
      <c r="DT14" s="245"/>
      <c r="DU14" s="245"/>
      <c r="DV14" s="245"/>
      <c r="DW14" s="245"/>
      <c r="DX14" s="117">
        <f t="shared" si="22"/>
        <v>6.333333333333333</v>
      </c>
      <c r="DY14" s="245">
        <v>3</v>
      </c>
      <c r="DZ14" s="245">
        <v>4</v>
      </c>
      <c r="EA14" s="245"/>
      <c r="EB14" s="245">
        <v>8</v>
      </c>
      <c r="EC14" s="245"/>
      <c r="ED14" s="245">
        <v>7</v>
      </c>
      <c r="EE14" s="245">
        <v>7</v>
      </c>
      <c r="EF14" s="245"/>
      <c r="EG14" s="245">
        <v>7</v>
      </c>
      <c r="EH14" s="245">
        <v>8</v>
      </c>
      <c r="EI14" s="245">
        <v>9</v>
      </c>
      <c r="EJ14" s="117">
        <f t="shared" si="23"/>
        <v>6.2857142857142856</v>
      </c>
      <c r="EK14" s="245"/>
      <c r="EL14" s="245"/>
      <c r="EM14" s="245">
        <v>5</v>
      </c>
      <c r="EN14" s="245"/>
      <c r="EO14" s="245"/>
      <c r="EP14" s="245"/>
      <c r="EQ14" s="117">
        <f t="shared" si="24"/>
        <v>5</v>
      </c>
      <c r="ER14" s="245">
        <v>8</v>
      </c>
      <c r="ES14" s="245">
        <v>7</v>
      </c>
      <c r="ET14" s="245">
        <v>7</v>
      </c>
      <c r="EU14" s="245">
        <v>6</v>
      </c>
      <c r="EV14" s="245"/>
      <c r="EW14" s="106"/>
      <c r="EX14" s="106"/>
      <c r="EY14" s="106"/>
      <c r="EZ14" s="106"/>
      <c r="FA14" s="106"/>
      <c r="FB14" s="106"/>
      <c r="FC14" s="106"/>
      <c r="FD14" s="117">
        <f t="shared" si="25"/>
        <v>7</v>
      </c>
      <c r="FE14" s="245"/>
      <c r="FF14" s="245">
        <v>8</v>
      </c>
      <c r="FG14" s="245"/>
      <c r="FH14" s="118">
        <f t="shared" si="26"/>
        <v>8</v>
      </c>
      <c r="FI14" s="120"/>
      <c r="FJ14" s="223">
        <f t="shared" si="27"/>
        <v>1</v>
      </c>
      <c r="FK14" s="106">
        <v>6</v>
      </c>
      <c r="FL14" s="106">
        <v>6</v>
      </c>
      <c r="FM14" s="106">
        <v>7</v>
      </c>
      <c r="FN14" s="106">
        <v>4</v>
      </c>
      <c r="FO14" s="106">
        <v>7</v>
      </c>
      <c r="FP14" s="106">
        <v>7</v>
      </c>
      <c r="FQ14" s="106">
        <v>6</v>
      </c>
      <c r="FR14" s="106"/>
      <c r="FS14" s="106"/>
      <c r="FT14" s="106"/>
      <c r="FU14" s="117">
        <f t="shared" si="28"/>
        <v>6.1428571428571432</v>
      </c>
      <c r="FV14" s="106">
        <v>6</v>
      </c>
      <c r="FW14" s="106">
        <v>6</v>
      </c>
      <c r="FX14" s="106"/>
      <c r="FY14" s="106">
        <v>8</v>
      </c>
      <c r="FZ14" s="106"/>
      <c r="GA14" s="106">
        <v>7</v>
      </c>
      <c r="GB14" s="106">
        <v>7</v>
      </c>
      <c r="GC14" s="106"/>
      <c r="GD14" s="106">
        <v>7</v>
      </c>
      <c r="GE14" s="106">
        <v>8</v>
      </c>
      <c r="GF14" s="106">
        <v>9</v>
      </c>
      <c r="GG14" s="117">
        <f t="shared" si="29"/>
        <v>7</v>
      </c>
      <c r="GH14" s="106"/>
      <c r="GI14" s="106"/>
      <c r="GJ14" s="106"/>
      <c r="GK14" s="106"/>
      <c r="GL14" s="106"/>
      <c r="GM14" s="106"/>
      <c r="GN14" s="117">
        <f t="shared" si="30"/>
        <v>0</v>
      </c>
      <c r="GO14" s="106">
        <v>8</v>
      </c>
      <c r="GP14" s="106">
        <v>7</v>
      </c>
      <c r="GQ14" s="106">
        <v>7</v>
      </c>
      <c r="GR14" s="106">
        <v>7</v>
      </c>
      <c r="GS14" s="106">
        <v>7</v>
      </c>
      <c r="GT14" s="106"/>
      <c r="GU14" s="106"/>
      <c r="GV14" s="106"/>
      <c r="GW14" s="106"/>
      <c r="GX14" s="106"/>
      <c r="GY14" s="106"/>
      <c r="GZ14" s="106"/>
      <c r="HA14" s="117">
        <f t="shared" si="31"/>
        <v>7.2</v>
      </c>
      <c r="HB14" s="106"/>
      <c r="HC14" s="106"/>
      <c r="HD14" s="106">
        <v>8</v>
      </c>
      <c r="HE14" s="118">
        <f t="shared" si="32"/>
        <v>8</v>
      </c>
      <c r="HF14" s="120"/>
      <c r="HG14" s="217">
        <v>1</v>
      </c>
      <c r="HH14" s="163">
        <v>7</v>
      </c>
      <c r="HI14" s="163">
        <v>6</v>
      </c>
      <c r="HJ14" s="163"/>
      <c r="HK14" s="163">
        <v>5</v>
      </c>
      <c r="HL14" s="163">
        <v>7</v>
      </c>
      <c r="HM14" s="163"/>
      <c r="HN14" s="163"/>
      <c r="HO14" s="106"/>
      <c r="HP14" s="106"/>
      <c r="HQ14" s="106"/>
      <c r="HR14" s="117">
        <f t="shared" si="33"/>
        <v>6.25</v>
      </c>
      <c r="HS14" s="163">
        <v>6</v>
      </c>
      <c r="HT14" s="163">
        <v>6</v>
      </c>
      <c r="HU14" s="163"/>
      <c r="HV14" s="163">
        <v>8</v>
      </c>
      <c r="HW14" s="163"/>
      <c r="HX14" s="163">
        <v>7</v>
      </c>
      <c r="HY14" s="163"/>
      <c r="HZ14" s="106"/>
      <c r="IA14" s="106">
        <v>8</v>
      </c>
      <c r="IB14" s="106"/>
      <c r="IC14" s="106">
        <v>9</v>
      </c>
      <c r="ID14" s="117">
        <f t="shared" si="34"/>
        <v>7</v>
      </c>
      <c r="IE14" s="163">
        <v>7</v>
      </c>
      <c r="IF14" s="163">
        <v>8</v>
      </c>
      <c r="IG14" s="163"/>
      <c r="IH14" s="163"/>
      <c r="II14" s="163">
        <v>8</v>
      </c>
      <c r="IJ14" s="163"/>
      <c r="IK14" s="117">
        <f t="shared" si="35"/>
        <v>7.666666666666667</v>
      </c>
      <c r="IL14" s="163">
        <v>9</v>
      </c>
      <c r="IM14" s="163">
        <v>8</v>
      </c>
      <c r="IN14" s="163">
        <v>9</v>
      </c>
      <c r="IO14" s="163">
        <v>7</v>
      </c>
      <c r="IP14" s="163">
        <v>4</v>
      </c>
      <c r="IQ14" s="163">
        <v>8</v>
      </c>
      <c r="IR14" s="106">
        <v>7</v>
      </c>
      <c r="IS14" s="106"/>
      <c r="IT14" s="106"/>
      <c r="IU14" s="106"/>
      <c r="IV14" s="106"/>
      <c r="IW14" s="106"/>
      <c r="IX14" s="117">
        <f t="shared" si="36"/>
        <v>7.4285714285714288</v>
      </c>
      <c r="IY14" s="106"/>
      <c r="IZ14" s="224">
        <v>9</v>
      </c>
      <c r="JA14" s="106"/>
      <c r="JB14" s="118">
        <f t="shared" si="37"/>
        <v>9</v>
      </c>
      <c r="JC14" s="120"/>
      <c r="JD14" s="217">
        <f t="shared" si="38"/>
        <v>1</v>
      </c>
      <c r="JE14" s="163"/>
      <c r="JF14" s="163"/>
      <c r="JG14" s="163"/>
      <c r="JH14" s="163"/>
      <c r="JI14" s="163"/>
      <c r="JJ14" s="163"/>
      <c r="JK14" s="163"/>
      <c r="JL14" s="106"/>
      <c r="JM14" s="106"/>
      <c r="JN14" s="106"/>
      <c r="JO14" s="117">
        <f t="shared" si="39"/>
        <v>0</v>
      </c>
      <c r="JP14" s="163"/>
      <c r="JQ14" s="163"/>
      <c r="JR14" s="163"/>
      <c r="JS14" s="163"/>
      <c r="JT14" s="163"/>
      <c r="JU14" s="163"/>
      <c r="JV14" s="163"/>
      <c r="JW14" s="163"/>
      <c r="JX14" s="106"/>
      <c r="JY14" s="106"/>
      <c r="JZ14" s="106"/>
      <c r="KA14" s="121">
        <f t="shared" si="40"/>
        <v>0</v>
      </c>
      <c r="KB14" s="163"/>
      <c r="KC14" s="163"/>
      <c r="KD14" s="163"/>
      <c r="KE14" s="163"/>
      <c r="KF14" s="163"/>
      <c r="KG14" s="163"/>
      <c r="KH14" s="117">
        <f t="shared" si="41"/>
        <v>0</v>
      </c>
      <c r="KI14" s="163"/>
      <c r="KJ14" s="163"/>
      <c r="KK14" s="163"/>
      <c r="KL14" s="163"/>
      <c r="KM14" s="163"/>
      <c r="KN14" s="163"/>
      <c r="KO14" s="163"/>
      <c r="KP14" s="163"/>
      <c r="KQ14" s="163"/>
      <c r="KR14" s="163"/>
      <c r="KS14" s="163"/>
      <c r="KT14" s="106"/>
      <c r="KU14" s="117">
        <f t="shared" si="42"/>
        <v>0</v>
      </c>
      <c r="KV14" s="106"/>
      <c r="KW14" s="224"/>
      <c r="KX14" s="106"/>
      <c r="KY14" s="118">
        <f t="shared" si="43"/>
        <v>0</v>
      </c>
      <c r="KZ14" s="120"/>
      <c r="LA14" s="217">
        <f t="shared" si="44"/>
        <v>1</v>
      </c>
      <c r="LB14" s="106"/>
      <c r="LC14" s="106"/>
      <c r="LD14" s="106"/>
      <c r="LE14" s="224"/>
      <c r="LF14" s="106"/>
      <c r="LG14" s="106"/>
      <c r="LH14" s="106"/>
      <c r="LI14" s="106"/>
      <c r="LJ14" s="106"/>
      <c r="LK14" s="106"/>
      <c r="LL14" s="117">
        <f t="shared" si="45"/>
        <v>0</v>
      </c>
      <c r="LM14" s="224"/>
      <c r="LN14" s="224"/>
      <c r="LO14" s="224"/>
      <c r="LP14" s="224"/>
      <c r="LQ14" s="224"/>
      <c r="LR14" s="224"/>
      <c r="LS14" s="224"/>
      <c r="LT14" s="224"/>
      <c r="LU14" s="224"/>
      <c r="LV14" s="224"/>
      <c r="LW14" s="224"/>
      <c r="LX14" s="117">
        <f t="shared" si="46"/>
        <v>0</v>
      </c>
      <c r="LY14" s="224"/>
      <c r="LZ14" s="224"/>
      <c r="MA14" s="106"/>
      <c r="MB14" s="106"/>
      <c r="MC14" s="106"/>
      <c r="MD14" s="106"/>
      <c r="ME14" s="117">
        <f t="shared" si="47"/>
        <v>0</v>
      </c>
      <c r="MF14" s="224"/>
      <c r="MG14" s="224"/>
      <c r="MH14" s="224"/>
      <c r="MI14" s="224"/>
      <c r="MJ14" s="106"/>
      <c r="MK14" s="106"/>
      <c r="ML14" s="106"/>
      <c r="MM14" s="106"/>
      <c r="MN14" s="106"/>
      <c r="MO14" s="106"/>
      <c r="MP14" s="106"/>
      <c r="MQ14" s="106"/>
      <c r="MR14" s="117">
        <f t="shared" si="48"/>
        <v>0</v>
      </c>
      <c r="MS14" s="106"/>
      <c r="MT14" s="224"/>
      <c r="MU14" s="106"/>
      <c r="MV14" s="118">
        <f t="shared" si="49"/>
        <v>0</v>
      </c>
      <c r="MW14" s="120"/>
      <c r="MX14" s="217">
        <f t="shared" si="50"/>
        <v>1</v>
      </c>
      <c r="MY14" s="106"/>
      <c r="MZ14" s="106"/>
      <c r="NA14" s="106"/>
      <c r="NB14" s="106"/>
      <c r="NC14" s="106"/>
      <c r="ND14" s="106"/>
      <c r="NE14" s="106"/>
      <c r="NF14" s="106"/>
      <c r="NG14" s="106"/>
      <c r="NH14" s="245"/>
      <c r="NI14" s="117">
        <f t="shared" si="51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2"/>
        <v>0</v>
      </c>
      <c r="NV14" s="106"/>
      <c r="NW14" s="106"/>
      <c r="NX14" s="106"/>
      <c r="NY14" s="106"/>
      <c r="NZ14" s="106"/>
      <c r="OA14" s="106"/>
      <c r="OB14" s="117">
        <f t="shared" si="53"/>
        <v>0</v>
      </c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17">
        <f t="shared" si="54"/>
        <v>0</v>
      </c>
      <c r="OP14" s="106"/>
      <c r="OQ14" s="106"/>
      <c r="OR14" s="106"/>
      <c r="OS14" s="118">
        <f t="shared" si="55"/>
        <v>0</v>
      </c>
      <c r="OT14" s="120"/>
      <c r="OU14" s="217">
        <f t="shared" si="56"/>
        <v>1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7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58"/>
        <v>0</v>
      </c>
      <c r="PS14" s="106"/>
      <c r="PT14" s="106"/>
      <c r="PU14" s="106"/>
      <c r="PV14" s="106"/>
      <c r="PW14" s="106"/>
      <c r="PX14" s="106"/>
      <c r="PY14" s="117">
        <f t="shared" si="59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0"/>
        <v>0</v>
      </c>
      <c r="QM14" s="106"/>
      <c r="QN14" s="106"/>
      <c r="QO14" s="106"/>
      <c r="QP14" s="118">
        <f t="shared" si="61"/>
        <v>0</v>
      </c>
      <c r="QQ14" s="120"/>
    </row>
    <row r="15" spans="1:459" ht="15.75" x14ac:dyDescent="0.25">
      <c r="A15" s="59">
        <v>1</v>
      </c>
      <c r="B15" s="147">
        <v>10</v>
      </c>
      <c r="C15" s="317" t="s">
        <v>459</v>
      </c>
      <c r="D15" s="370">
        <v>7</v>
      </c>
      <c r="E15" s="370">
        <v>7</v>
      </c>
      <c r="F15" s="370">
        <v>8</v>
      </c>
      <c r="G15" s="370">
        <v>5</v>
      </c>
      <c r="H15" s="370">
        <v>6</v>
      </c>
      <c r="I15" s="423">
        <v>7</v>
      </c>
      <c r="J15" s="230">
        <f t="shared" si="8"/>
        <v>6.666666666666667</v>
      </c>
      <c r="K15" s="245">
        <v>5</v>
      </c>
      <c r="L15" s="245">
        <v>4</v>
      </c>
      <c r="M15" s="245">
        <v>6</v>
      </c>
      <c r="N15" s="245">
        <v>6</v>
      </c>
      <c r="O15" s="245">
        <v>4</v>
      </c>
      <c r="P15" s="245">
        <v>5</v>
      </c>
      <c r="Q15" s="245">
        <v>5</v>
      </c>
      <c r="R15" s="132">
        <f t="shared" si="9"/>
        <v>5</v>
      </c>
      <c r="S15" s="217">
        <f t="shared" si="10"/>
        <v>1</v>
      </c>
      <c r="T15" s="245">
        <v>7</v>
      </c>
      <c r="U15" s="245">
        <v>7</v>
      </c>
      <c r="V15" s="245"/>
      <c r="W15" s="245">
        <v>7</v>
      </c>
      <c r="X15" s="245">
        <v>7</v>
      </c>
      <c r="Y15" s="245">
        <v>7</v>
      </c>
      <c r="Z15" s="245">
        <v>5</v>
      </c>
      <c r="AA15" s="245"/>
      <c r="AB15" s="245"/>
      <c r="AC15" s="245"/>
      <c r="AD15" s="117">
        <f t="shared" si="11"/>
        <v>6.666666666666667</v>
      </c>
      <c r="AE15" s="245">
        <v>6</v>
      </c>
      <c r="AF15" s="245">
        <v>5</v>
      </c>
      <c r="AG15" s="245"/>
      <c r="AH15" s="245">
        <v>7</v>
      </c>
      <c r="AI15" s="245">
        <v>8</v>
      </c>
      <c r="AJ15" s="245">
        <v>7</v>
      </c>
      <c r="AK15" s="245">
        <v>7</v>
      </c>
      <c r="AL15" s="245"/>
      <c r="AM15" s="245"/>
      <c r="AN15" s="245">
        <v>8</v>
      </c>
      <c r="AO15" s="245">
        <v>12</v>
      </c>
      <c r="AP15" s="117">
        <f t="shared" si="62"/>
        <v>6.8571428571428568</v>
      </c>
      <c r="AQ15" s="106"/>
      <c r="AR15" s="106"/>
      <c r="AS15" s="106"/>
      <c r="AT15" s="106"/>
      <c r="AU15" s="106"/>
      <c r="AV15" s="106"/>
      <c r="AW15" s="117">
        <f t="shared" si="12"/>
        <v>0</v>
      </c>
      <c r="AX15" s="245">
        <v>8</v>
      </c>
      <c r="AY15" s="245">
        <v>9</v>
      </c>
      <c r="AZ15" s="245">
        <v>6</v>
      </c>
      <c r="BA15" s="245">
        <v>9</v>
      </c>
      <c r="BB15" s="245">
        <v>8</v>
      </c>
      <c r="BC15" s="245"/>
      <c r="BD15" s="245"/>
      <c r="BE15" s="245"/>
      <c r="BF15" s="106"/>
      <c r="BG15" s="106"/>
      <c r="BH15" s="106"/>
      <c r="BI15" s="106"/>
      <c r="BJ15" s="117">
        <f t="shared" si="13"/>
        <v>8</v>
      </c>
      <c r="BK15" s="106"/>
      <c r="BL15" s="245">
        <v>9</v>
      </c>
      <c r="BM15" s="106"/>
      <c r="BN15" s="118">
        <f t="shared" si="14"/>
        <v>9</v>
      </c>
      <c r="BO15" s="120"/>
      <c r="BP15" s="217">
        <f t="shared" si="15"/>
        <v>1</v>
      </c>
      <c r="BQ15" s="106">
        <v>5</v>
      </c>
      <c r="BR15" s="106">
        <v>6</v>
      </c>
      <c r="BS15" s="106">
        <v>6</v>
      </c>
      <c r="BT15" s="106">
        <v>8</v>
      </c>
      <c r="BU15" s="106"/>
      <c r="BV15" s="106"/>
      <c r="BW15" s="106">
        <v>7</v>
      </c>
      <c r="BX15" s="106"/>
      <c r="BY15" s="106"/>
      <c r="BZ15" s="106"/>
      <c r="CA15" s="117">
        <f t="shared" si="16"/>
        <v>5.333333333333333</v>
      </c>
      <c r="CB15" s="245">
        <v>5</v>
      </c>
      <c r="CC15" s="245">
        <v>5</v>
      </c>
      <c r="CD15" s="245"/>
      <c r="CE15" s="245">
        <v>7</v>
      </c>
      <c r="CF15" s="245">
        <v>7</v>
      </c>
      <c r="CG15" s="245">
        <v>8</v>
      </c>
      <c r="CH15" s="245">
        <v>8</v>
      </c>
      <c r="CI15" s="245"/>
      <c r="CJ15" s="245"/>
      <c r="CK15" s="106"/>
      <c r="CL15" s="106"/>
      <c r="CM15" s="117">
        <f t="shared" si="17"/>
        <v>6.666666666666667</v>
      </c>
      <c r="CN15" s="106"/>
      <c r="CO15" s="106"/>
      <c r="CP15" s="106"/>
      <c r="CQ15" s="106"/>
      <c r="CR15" s="106"/>
      <c r="CS15" s="106"/>
      <c r="CT15" s="117">
        <f t="shared" si="18"/>
        <v>0</v>
      </c>
      <c r="CU15" s="245">
        <v>8</v>
      </c>
      <c r="CV15" s="245">
        <v>7</v>
      </c>
      <c r="CW15" s="245">
        <v>10</v>
      </c>
      <c r="CX15" s="245">
        <v>7</v>
      </c>
      <c r="CY15" s="245">
        <v>7</v>
      </c>
      <c r="CZ15" s="245"/>
      <c r="DA15" s="245"/>
      <c r="DB15" s="245"/>
      <c r="DC15" s="245"/>
      <c r="DD15" s="245"/>
      <c r="DE15" s="245"/>
      <c r="DF15" s="245"/>
      <c r="DG15" s="117">
        <f t="shared" si="19"/>
        <v>7.8</v>
      </c>
      <c r="DH15" s="106"/>
      <c r="DI15" s="245">
        <v>9</v>
      </c>
      <c r="DJ15" s="106"/>
      <c r="DK15" s="118">
        <f t="shared" si="20"/>
        <v>9</v>
      </c>
      <c r="DL15" s="169"/>
      <c r="DM15" s="217">
        <f t="shared" si="21"/>
        <v>1</v>
      </c>
      <c r="DN15" s="245">
        <v>5</v>
      </c>
      <c r="DO15" s="245">
        <v>5</v>
      </c>
      <c r="DP15" s="245">
        <v>7</v>
      </c>
      <c r="DQ15" s="245">
        <v>5</v>
      </c>
      <c r="DR15" s="245">
        <v>7</v>
      </c>
      <c r="DS15" s="245">
        <v>7</v>
      </c>
      <c r="DT15" s="245"/>
      <c r="DU15" s="245"/>
      <c r="DV15" s="245"/>
      <c r="DW15" s="245"/>
      <c r="DX15" s="117">
        <f t="shared" si="22"/>
        <v>6</v>
      </c>
      <c r="DY15" s="245">
        <v>4</v>
      </c>
      <c r="DZ15" s="245">
        <v>4</v>
      </c>
      <c r="EA15" s="245"/>
      <c r="EB15" s="245">
        <v>7</v>
      </c>
      <c r="EC15" s="245"/>
      <c r="ED15" s="245">
        <v>7</v>
      </c>
      <c r="EE15" s="245">
        <v>7</v>
      </c>
      <c r="EF15" s="245"/>
      <c r="EG15" s="245">
        <v>8</v>
      </c>
      <c r="EH15" s="245">
        <v>8</v>
      </c>
      <c r="EI15" s="245">
        <v>11</v>
      </c>
      <c r="EJ15" s="117">
        <f t="shared" si="23"/>
        <v>6.4285714285714288</v>
      </c>
      <c r="EK15" s="245"/>
      <c r="EL15" s="245"/>
      <c r="EM15" s="245">
        <v>7</v>
      </c>
      <c r="EN15" s="245"/>
      <c r="EO15" s="245"/>
      <c r="EP15" s="245"/>
      <c r="EQ15" s="117">
        <f t="shared" si="24"/>
        <v>7</v>
      </c>
      <c r="ER15" s="245">
        <v>9</v>
      </c>
      <c r="ES15" s="245">
        <v>9</v>
      </c>
      <c r="ET15" s="245">
        <v>5</v>
      </c>
      <c r="EU15" s="245">
        <v>6</v>
      </c>
      <c r="EV15" s="245"/>
      <c r="EW15" s="106"/>
      <c r="EX15" s="106"/>
      <c r="EY15" s="106"/>
      <c r="EZ15" s="106"/>
      <c r="FA15" s="106"/>
      <c r="FB15" s="106"/>
      <c r="FC15" s="106"/>
      <c r="FD15" s="117">
        <f t="shared" si="25"/>
        <v>7.25</v>
      </c>
      <c r="FE15" s="245"/>
      <c r="FF15" s="245">
        <v>9</v>
      </c>
      <c r="FG15" s="245"/>
      <c r="FH15" s="118">
        <f t="shared" si="26"/>
        <v>9</v>
      </c>
      <c r="FI15" s="120"/>
      <c r="FJ15" s="223">
        <f t="shared" si="27"/>
        <v>1</v>
      </c>
      <c r="FK15" s="106">
        <v>6</v>
      </c>
      <c r="FL15" s="106">
        <v>7</v>
      </c>
      <c r="FM15" s="106">
        <v>8</v>
      </c>
      <c r="FN15" s="106">
        <v>5</v>
      </c>
      <c r="FO15" s="106">
        <v>7</v>
      </c>
      <c r="FP15" s="106">
        <v>7</v>
      </c>
      <c r="FQ15" s="106">
        <v>7</v>
      </c>
      <c r="FR15" s="106"/>
      <c r="FS15" s="106"/>
      <c r="FT15" s="106"/>
      <c r="FU15" s="117">
        <f t="shared" si="28"/>
        <v>6.7142857142857144</v>
      </c>
      <c r="FV15" s="106">
        <v>4</v>
      </c>
      <c r="FW15" s="106">
        <v>4</v>
      </c>
      <c r="FX15" s="106"/>
      <c r="FY15" s="106">
        <v>7</v>
      </c>
      <c r="FZ15" s="106"/>
      <c r="GA15" s="106">
        <v>8</v>
      </c>
      <c r="GB15" s="106">
        <v>7</v>
      </c>
      <c r="GC15" s="106"/>
      <c r="GD15" s="106">
        <v>8</v>
      </c>
      <c r="GE15" s="106">
        <v>7</v>
      </c>
      <c r="GF15" s="106">
        <v>11</v>
      </c>
      <c r="GG15" s="117">
        <f t="shared" si="29"/>
        <v>6.4285714285714288</v>
      </c>
      <c r="GH15" s="106"/>
      <c r="GI15" s="106"/>
      <c r="GJ15" s="106"/>
      <c r="GK15" s="106"/>
      <c r="GL15" s="106"/>
      <c r="GM15" s="106"/>
      <c r="GN15" s="117">
        <f t="shared" si="30"/>
        <v>0</v>
      </c>
      <c r="GO15" s="106">
        <v>9</v>
      </c>
      <c r="GP15" s="106">
        <v>7</v>
      </c>
      <c r="GQ15" s="106">
        <v>7</v>
      </c>
      <c r="GR15" s="106">
        <v>7</v>
      </c>
      <c r="GS15" s="106">
        <v>10</v>
      </c>
      <c r="GT15" s="106"/>
      <c r="GU15" s="106"/>
      <c r="GV15" s="106"/>
      <c r="GW15" s="106"/>
      <c r="GX15" s="106"/>
      <c r="GY15" s="106"/>
      <c r="GZ15" s="106"/>
      <c r="HA15" s="117">
        <f t="shared" si="31"/>
        <v>8</v>
      </c>
      <c r="HB15" s="106"/>
      <c r="HC15" s="106"/>
      <c r="HD15" s="106">
        <v>9</v>
      </c>
      <c r="HE15" s="118">
        <f t="shared" si="32"/>
        <v>9</v>
      </c>
      <c r="HF15" s="120"/>
      <c r="HG15" s="217">
        <v>1</v>
      </c>
      <c r="HH15" s="163">
        <v>7</v>
      </c>
      <c r="HI15" s="163">
        <v>6</v>
      </c>
      <c r="HJ15" s="163"/>
      <c r="HK15" s="163">
        <v>4</v>
      </c>
      <c r="HL15" s="163">
        <v>8</v>
      </c>
      <c r="HM15" s="163"/>
      <c r="HN15" s="163"/>
      <c r="HO15" s="106"/>
      <c r="HP15" s="106"/>
      <c r="HQ15" s="106"/>
      <c r="HR15" s="117">
        <f t="shared" si="33"/>
        <v>6.25</v>
      </c>
      <c r="HS15" s="163">
        <v>3</v>
      </c>
      <c r="HT15" s="163">
        <v>3</v>
      </c>
      <c r="HU15" s="163"/>
      <c r="HV15" s="163">
        <v>8</v>
      </c>
      <c r="HW15" s="163"/>
      <c r="HX15" s="163">
        <v>7</v>
      </c>
      <c r="HY15" s="163"/>
      <c r="HZ15" s="106"/>
      <c r="IA15" s="106">
        <v>5</v>
      </c>
      <c r="IB15" s="106"/>
      <c r="IC15" s="106">
        <v>11</v>
      </c>
      <c r="ID15" s="117">
        <f t="shared" si="34"/>
        <v>5.2</v>
      </c>
      <c r="IE15" s="163">
        <v>7</v>
      </c>
      <c r="IF15" s="163">
        <v>8</v>
      </c>
      <c r="IG15" s="163"/>
      <c r="IH15" s="163"/>
      <c r="II15" s="163">
        <v>4</v>
      </c>
      <c r="IJ15" s="163"/>
      <c r="IK15" s="117">
        <f t="shared" si="35"/>
        <v>6.333333333333333</v>
      </c>
      <c r="IL15" s="163">
        <v>8</v>
      </c>
      <c r="IM15" s="163">
        <v>9</v>
      </c>
      <c r="IN15" s="163">
        <v>10</v>
      </c>
      <c r="IO15" s="163">
        <v>7</v>
      </c>
      <c r="IP15" s="163">
        <v>7</v>
      </c>
      <c r="IQ15" s="163">
        <v>8</v>
      </c>
      <c r="IR15" s="106">
        <v>7</v>
      </c>
      <c r="IS15" s="106"/>
      <c r="IT15" s="106"/>
      <c r="IU15" s="106"/>
      <c r="IV15" s="106"/>
      <c r="IW15" s="106"/>
      <c r="IX15" s="117">
        <f t="shared" si="36"/>
        <v>8</v>
      </c>
      <c r="IY15" s="106"/>
      <c r="IZ15" s="224">
        <v>9</v>
      </c>
      <c r="JA15" s="106"/>
      <c r="JB15" s="118">
        <f t="shared" si="37"/>
        <v>9</v>
      </c>
      <c r="JC15" s="120"/>
      <c r="JD15" s="217">
        <f t="shared" si="38"/>
        <v>1</v>
      </c>
      <c r="JE15" s="163"/>
      <c r="JF15" s="163"/>
      <c r="JG15" s="163"/>
      <c r="JH15" s="163"/>
      <c r="JI15" s="163"/>
      <c r="JJ15" s="163"/>
      <c r="JK15" s="163"/>
      <c r="JL15" s="106"/>
      <c r="JM15" s="106"/>
      <c r="JN15" s="106"/>
      <c r="JO15" s="117">
        <f t="shared" si="39"/>
        <v>0</v>
      </c>
      <c r="JP15" s="163"/>
      <c r="JQ15" s="163"/>
      <c r="JR15" s="163"/>
      <c r="JS15" s="163"/>
      <c r="JT15" s="163"/>
      <c r="JU15" s="163"/>
      <c r="JV15" s="163"/>
      <c r="JW15" s="163"/>
      <c r="JX15" s="106"/>
      <c r="JY15" s="106"/>
      <c r="JZ15" s="106"/>
      <c r="KA15" s="121">
        <f t="shared" si="40"/>
        <v>0</v>
      </c>
      <c r="KB15" s="163"/>
      <c r="KC15" s="163"/>
      <c r="KD15" s="163"/>
      <c r="KE15" s="163"/>
      <c r="KF15" s="163"/>
      <c r="KG15" s="163"/>
      <c r="KH15" s="117">
        <f t="shared" si="41"/>
        <v>0</v>
      </c>
      <c r="KI15" s="163"/>
      <c r="KJ15" s="163"/>
      <c r="KK15" s="163"/>
      <c r="KL15" s="163"/>
      <c r="KM15" s="163"/>
      <c r="KN15" s="163"/>
      <c r="KO15" s="163"/>
      <c r="KP15" s="163"/>
      <c r="KQ15" s="163"/>
      <c r="KR15" s="163"/>
      <c r="KS15" s="163"/>
      <c r="KT15" s="106"/>
      <c r="KU15" s="117">
        <f t="shared" si="42"/>
        <v>0</v>
      </c>
      <c r="KV15" s="106"/>
      <c r="KW15" s="224"/>
      <c r="KX15" s="106"/>
      <c r="KY15" s="118">
        <f t="shared" si="43"/>
        <v>0</v>
      </c>
      <c r="KZ15" s="120"/>
      <c r="LA15" s="217">
        <f t="shared" si="44"/>
        <v>1</v>
      </c>
      <c r="LB15" s="106"/>
      <c r="LC15" s="106"/>
      <c r="LD15" s="106"/>
      <c r="LE15" s="224"/>
      <c r="LF15" s="106"/>
      <c r="LG15" s="106"/>
      <c r="LH15" s="106"/>
      <c r="LI15" s="106"/>
      <c r="LJ15" s="106"/>
      <c r="LK15" s="106"/>
      <c r="LL15" s="117">
        <f t="shared" si="45"/>
        <v>0</v>
      </c>
      <c r="LM15" s="224"/>
      <c r="LN15" s="224"/>
      <c r="LO15" s="224"/>
      <c r="LP15" s="224"/>
      <c r="LQ15" s="224"/>
      <c r="LR15" s="224"/>
      <c r="LS15" s="224"/>
      <c r="LT15" s="224"/>
      <c r="LU15" s="224"/>
      <c r="LV15" s="224"/>
      <c r="LW15" s="224"/>
      <c r="LX15" s="117">
        <f t="shared" si="46"/>
        <v>0</v>
      </c>
      <c r="LY15" s="224"/>
      <c r="LZ15" s="224"/>
      <c r="MA15" s="106"/>
      <c r="MB15" s="106"/>
      <c r="MC15" s="106"/>
      <c r="MD15" s="106"/>
      <c r="ME15" s="117">
        <f t="shared" si="47"/>
        <v>0</v>
      </c>
      <c r="MF15" s="224"/>
      <c r="MG15" s="224"/>
      <c r="MH15" s="224"/>
      <c r="MI15" s="224"/>
      <c r="MJ15" s="106"/>
      <c r="MK15" s="106"/>
      <c r="ML15" s="106"/>
      <c r="MM15" s="106"/>
      <c r="MN15" s="106"/>
      <c r="MO15" s="106"/>
      <c r="MP15" s="106"/>
      <c r="MQ15" s="106"/>
      <c r="MR15" s="117">
        <f t="shared" si="48"/>
        <v>0</v>
      </c>
      <c r="MS15" s="106"/>
      <c r="MT15" s="224"/>
      <c r="MU15" s="106"/>
      <c r="MV15" s="118">
        <f t="shared" si="49"/>
        <v>0</v>
      </c>
      <c r="MW15" s="120"/>
      <c r="MX15" s="217">
        <f t="shared" si="50"/>
        <v>1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245"/>
      <c r="NI15" s="117">
        <f t="shared" si="51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2"/>
        <v>0</v>
      </c>
      <c r="NV15" s="106"/>
      <c r="NW15" s="106"/>
      <c r="NX15" s="106"/>
      <c r="NY15" s="106"/>
      <c r="NZ15" s="106"/>
      <c r="OA15" s="106"/>
      <c r="OB15" s="117">
        <f t="shared" si="53"/>
        <v>0</v>
      </c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17">
        <f t="shared" si="54"/>
        <v>0</v>
      </c>
      <c r="OP15" s="106"/>
      <c r="OQ15" s="106"/>
      <c r="OR15" s="106"/>
      <c r="OS15" s="118">
        <f t="shared" si="55"/>
        <v>0</v>
      </c>
      <c r="OT15" s="120"/>
      <c r="OU15" s="217">
        <f t="shared" si="56"/>
        <v>1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7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58"/>
        <v>0</v>
      </c>
      <c r="PS15" s="106"/>
      <c r="PT15" s="106"/>
      <c r="PU15" s="106"/>
      <c r="PV15" s="106"/>
      <c r="PW15" s="106"/>
      <c r="PX15" s="106"/>
      <c r="PY15" s="117">
        <f t="shared" si="59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0"/>
        <v>0</v>
      </c>
      <c r="QM15" s="106"/>
      <c r="QN15" s="106"/>
      <c r="QO15" s="106"/>
      <c r="QP15" s="118">
        <f t="shared" si="61"/>
        <v>0</v>
      </c>
      <c r="QQ15" s="120"/>
    </row>
    <row r="16" spans="1:459" ht="15.75" x14ac:dyDescent="0.25">
      <c r="A16" s="59">
        <v>1</v>
      </c>
      <c r="B16" s="147">
        <v>11</v>
      </c>
      <c r="C16" s="317" t="s">
        <v>460</v>
      </c>
      <c r="D16" s="370">
        <v>3</v>
      </c>
      <c r="E16" s="370">
        <v>3</v>
      </c>
      <c r="F16" s="370">
        <v>4</v>
      </c>
      <c r="G16" s="370">
        <v>3</v>
      </c>
      <c r="H16" s="370">
        <v>4</v>
      </c>
      <c r="I16" s="423">
        <v>5</v>
      </c>
      <c r="J16" s="230">
        <f t="shared" si="8"/>
        <v>3.6666666666666665</v>
      </c>
      <c r="K16" s="245">
        <v>3</v>
      </c>
      <c r="L16" s="245">
        <v>4</v>
      </c>
      <c r="M16" s="245">
        <v>4</v>
      </c>
      <c r="N16" s="245">
        <v>3</v>
      </c>
      <c r="O16" s="245">
        <v>5</v>
      </c>
      <c r="P16" s="245">
        <v>5</v>
      </c>
      <c r="Q16" s="245">
        <v>5</v>
      </c>
      <c r="R16" s="132">
        <f t="shared" si="9"/>
        <v>4.1428571428571432</v>
      </c>
      <c r="S16" s="217">
        <f t="shared" si="10"/>
        <v>1</v>
      </c>
      <c r="T16" s="245">
        <v>4</v>
      </c>
      <c r="U16" s="245">
        <v>4</v>
      </c>
      <c r="V16" s="245"/>
      <c r="W16" s="245">
        <v>3</v>
      </c>
      <c r="X16" s="245">
        <v>3</v>
      </c>
      <c r="Y16" s="245">
        <v>3</v>
      </c>
      <c r="Z16" s="245">
        <v>4</v>
      </c>
      <c r="AA16" s="245"/>
      <c r="AB16" s="245"/>
      <c r="AC16" s="245"/>
      <c r="AD16" s="117">
        <f t="shared" si="11"/>
        <v>3.5</v>
      </c>
      <c r="AE16" s="245">
        <v>4</v>
      </c>
      <c r="AF16" s="245">
        <v>3</v>
      </c>
      <c r="AG16" s="245"/>
      <c r="AH16" s="245">
        <v>4</v>
      </c>
      <c r="AI16" s="245">
        <v>5</v>
      </c>
      <c r="AJ16" s="245">
        <v>5</v>
      </c>
      <c r="AK16" s="245">
        <v>4</v>
      </c>
      <c r="AL16" s="245"/>
      <c r="AM16" s="245"/>
      <c r="AN16" s="245">
        <v>6</v>
      </c>
      <c r="AO16" s="245">
        <v>8</v>
      </c>
      <c r="AP16" s="117">
        <f t="shared" si="62"/>
        <v>4.4285714285714288</v>
      </c>
      <c r="AQ16" s="106"/>
      <c r="AR16" s="106"/>
      <c r="AS16" s="106"/>
      <c r="AT16" s="106"/>
      <c r="AU16" s="106"/>
      <c r="AV16" s="106"/>
      <c r="AW16" s="117">
        <f t="shared" si="12"/>
        <v>0</v>
      </c>
      <c r="AX16" s="245">
        <v>5</v>
      </c>
      <c r="AY16" s="245">
        <v>4</v>
      </c>
      <c r="AZ16" s="245">
        <v>4</v>
      </c>
      <c r="BA16" s="245">
        <v>5</v>
      </c>
      <c r="BB16" s="245">
        <v>6</v>
      </c>
      <c r="BC16" s="245"/>
      <c r="BD16" s="245"/>
      <c r="BE16" s="245"/>
      <c r="BF16" s="106"/>
      <c r="BG16" s="106"/>
      <c r="BH16" s="106"/>
      <c r="BI16" s="106"/>
      <c r="BJ16" s="117">
        <f t="shared" si="13"/>
        <v>4.8</v>
      </c>
      <c r="BK16" s="106"/>
      <c r="BL16" s="245">
        <v>6</v>
      </c>
      <c r="BM16" s="106"/>
      <c r="BN16" s="118">
        <f t="shared" si="14"/>
        <v>6</v>
      </c>
      <c r="BO16" s="120"/>
      <c r="BP16" s="217">
        <f t="shared" si="15"/>
        <v>1</v>
      </c>
      <c r="BQ16" s="106"/>
      <c r="BR16" s="106"/>
      <c r="BS16" s="106">
        <v>3</v>
      </c>
      <c r="BT16" s="106">
        <v>4</v>
      </c>
      <c r="BU16" s="106"/>
      <c r="BV16" s="106"/>
      <c r="BW16" s="106">
        <v>4</v>
      </c>
      <c r="BX16" s="106"/>
      <c r="BY16" s="106"/>
      <c r="BZ16" s="106"/>
      <c r="CA16" s="117">
        <f t="shared" si="16"/>
        <v>1.8333333333333333</v>
      </c>
      <c r="CB16" s="245">
        <v>3</v>
      </c>
      <c r="CC16" s="245">
        <v>3</v>
      </c>
      <c r="CD16" s="245"/>
      <c r="CE16" s="245">
        <v>6</v>
      </c>
      <c r="CF16" s="245">
        <v>6</v>
      </c>
      <c r="CG16" s="245">
        <v>8</v>
      </c>
      <c r="CH16" s="245">
        <v>7</v>
      </c>
      <c r="CI16" s="245"/>
      <c r="CJ16" s="245"/>
      <c r="CK16" s="106"/>
      <c r="CL16" s="106"/>
      <c r="CM16" s="117">
        <f t="shared" si="17"/>
        <v>5.5</v>
      </c>
      <c r="CN16" s="106"/>
      <c r="CO16" s="106"/>
      <c r="CP16" s="106"/>
      <c r="CQ16" s="106"/>
      <c r="CR16" s="106"/>
      <c r="CS16" s="106"/>
      <c r="CT16" s="117">
        <f t="shared" si="18"/>
        <v>0</v>
      </c>
      <c r="CU16" s="245">
        <v>5</v>
      </c>
      <c r="CV16" s="245">
        <v>5</v>
      </c>
      <c r="CW16" s="245">
        <v>5</v>
      </c>
      <c r="CX16" s="245">
        <v>7</v>
      </c>
      <c r="CY16" s="245">
        <v>5</v>
      </c>
      <c r="CZ16" s="245"/>
      <c r="DA16" s="245"/>
      <c r="DB16" s="245"/>
      <c r="DC16" s="245"/>
      <c r="DD16" s="245"/>
      <c r="DE16" s="245"/>
      <c r="DF16" s="245"/>
      <c r="DG16" s="117">
        <f t="shared" si="19"/>
        <v>5.4</v>
      </c>
      <c r="DH16" s="106"/>
      <c r="DI16" s="245">
        <v>5</v>
      </c>
      <c r="DJ16" s="106"/>
      <c r="DK16" s="118">
        <f t="shared" si="20"/>
        <v>5</v>
      </c>
      <c r="DL16" s="169"/>
      <c r="DM16" s="217"/>
      <c r="DN16" s="245"/>
      <c r="DO16" s="245"/>
      <c r="DP16" s="245"/>
      <c r="DQ16" s="245"/>
      <c r="DR16" s="245"/>
      <c r="DS16" s="245"/>
      <c r="DT16" s="245"/>
      <c r="DU16" s="245"/>
      <c r="DV16" s="245"/>
      <c r="DW16" s="245"/>
      <c r="DX16" s="117">
        <f t="shared" si="22"/>
        <v>0</v>
      </c>
      <c r="DY16" s="245"/>
      <c r="DZ16" s="245"/>
      <c r="EA16" s="245"/>
      <c r="EB16" s="245"/>
      <c r="EC16" s="245"/>
      <c r="ED16" s="245"/>
      <c r="EE16" s="245"/>
      <c r="EF16" s="245"/>
      <c r="EG16" s="245"/>
      <c r="EH16" s="245"/>
      <c r="EI16" s="245"/>
      <c r="EJ16" s="117">
        <f t="shared" si="23"/>
        <v>0</v>
      </c>
      <c r="EK16" s="245"/>
      <c r="EL16" s="245"/>
      <c r="EM16" s="245"/>
      <c r="EN16" s="245"/>
      <c r="EO16" s="245"/>
      <c r="EP16" s="245"/>
      <c r="EQ16" s="117">
        <f t="shared" si="24"/>
        <v>0</v>
      </c>
      <c r="ER16" s="245"/>
      <c r="ES16" s="245"/>
      <c r="ET16" s="245"/>
      <c r="EU16" s="245"/>
      <c r="EV16" s="245"/>
      <c r="EW16" s="106"/>
      <c r="EX16" s="106"/>
      <c r="EY16" s="106"/>
      <c r="EZ16" s="106"/>
      <c r="FA16" s="106"/>
      <c r="FB16" s="106"/>
      <c r="FC16" s="106"/>
      <c r="FD16" s="117">
        <f t="shared" si="25"/>
        <v>0</v>
      </c>
      <c r="FE16" s="245"/>
      <c r="FF16" s="245"/>
      <c r="FG16" s="245"/>
      <c r="FH16" s="118">
        <f t="shared" si="26"/>
        <v>0</v>
      </c>
      <c r="FI16" s="120"/>
      <c r="FJ16" s="223">
        <f t="shared" si="27"/>
        <v>0</v>
      </c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17">
        <f t="shared" si="28"/>
        <v>0</v>
      </c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17">
        <f t="shared" si="29"/>
        <v>0</v>
      </c>
      <c r="GH16" s="106"/>
      <c r="GI16" s="106"/>
      <c r="GJ16" s="106"/>
      <c r="GK16" s="106"/>
      <c r="GL16" s="106"/>
      <c r="GM16" s="106"/>
      <c r="GN16" s="117">
        <f t="shared" si="30"/>
        <v>0</v>
      </c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17">
        <f t="shared" si="31"/>
        <v>0</v>
      </c>
      <c r="HB16" s="106"/>
      <c r="HC16" s="106"/>
      <c r="HD16" s="106"/>
      <c r="HE16" s="118">
        <f t="shared" si="32"/>
        <v>0</v>
      </c>
      <c r="HF16" s="120"/>
      <c r="HG16" s="217">
        <v>0</v>
      </c>
      <c r="HH16" s="163"/>
      <c r="HI16" s="163"/>
      <c r="HJ16" s="163"/>
      <c r="HK16" s="163"/>
      <c r="HL16" s="163"/>
      <c r="HM16" s="163"/>
      <c r="HN16" s="163"/>
      <c r="HO16" s="106"/>
      <c r="HP16" s="106"/>
      <c r="HQ16" s="106"/>
      <c r="HR16" s="117">
        <f t="shared" si="33"/>
        <v>0</v>
      </c>
      <c r="HS16" s="163"/>
      <c r="HT16" s="163"/>
      <c r="HU16" s="163"/>
      <c r="HV16" s="163"/>
      <c r="HW16" s="163"/>
      <c r="HX16" s="163"/>
      <c r="HY16" s="163"/>
      <c r="HZ16" s="106"/>
      <c r="IA16" s="106"/>
      <c r="IB16" s="106"/>
      <c r="IC16" s="106"/>
      <c r="ID16" s="117">
        <f t="shared" si="34"/>
        <v>0</v>
      </c>
      <c r="IE16" s="163"/>
      <c r="IF16" s="163"/>
      <c r="IG16" s="163"/>
      <c r="IH16" s="163"/>
      <c r="II16" s="163"/>
      <c r="IJ16" s="163"/>
      <c r="IK16" s="117">
        <f t="shared" si="35"/>
        <v>0</v>
      </c>
      <c r="IL16" s="163"/>
      <c r="IM16" s="163"/>
      <c r="IN16" s="163"/>
      <c r="IO16" s="163"/>
      <c r="IP16" s="163"/>
      <c r="IQ16" s="163"/>
      <c r="IR16" s="106"/>
      <c r="IS16" s="106"/>
      <c r="IT16" s="106"/>
      <c r="IU16" s="106"/>
      <c r="IV16" s="106"/>
      <c r="IW16" s="106"/>
      <c r="IX16" s="117">
        <f t="shared" si="36"/>
        <v>0</v>
      </c>
      <c r="IY16" s="106"/>
      <c r="IZ16" s="224"/>
      <c r="JA16" s="106"/>
      <c r="JB16" s="118">
        <f t="shared" si="37"/>
        <v>0</v>
      </c>
      <c r="JC16" s="120"/>
      <c r="JD16" s="217">
        <f t="shared" si="38"/>
        <v>0</v>
      </c>
      <c r="JE16" s="163"/>
      <c r="JF16" s="163"/>
      <c r="JG16" s="163"/>
      <c r="JH16" s="163"/>
      <c r="JI16" s="163"/>
      <c r="JJ16" s="163"/>
      <c r="JK16" s="163"/>
      <c r="JL16" s="106"/>
      <c r="JM16" s="106"/>
      <c r="JN16" s="106"/>
      <c r="JO16" s="117">
        <f t="shared" si="39"/>
        <v>0</v>
      </c>
      <c r="JP16" s="163"/>
      <c r="JQ16" s="163"/>
      <c r="JR16" s="163"/>
      <c r="JS16" s="163"/>
      <c r="JT16" s="163"/>
      <c r="JU16" s="163"/>
      <c r="JV16" s="163"/>
      <c r="JW16" s="163"/>
      <c r="JX16" s="106"/>
      <c r="JY16" s="106"/>
      <c r="JZ16" s="106"/>
      <c r="KA16" s="121">
        <f t="shared" si="40"/>
        <v>0</v>
      </c>
      <c r="KB16" s="163"/>
      <c r="KC16" s="163"/>
      <c r="KD16" s="163"/>
      <c r="KE16" s="163"/>
      <c r="KF16" s="163"/>
      <c r="KG16" s="163"/>
      <c r="KH16" s="117">
        <f t="shared" si="41"/>
        <v>0</v>
      </c>
      <c r="KI16" s="163"/>
      <c r="KJ16" s="163"/>
      <c r="KK16" s="163"/>
      <c r="KL16" s="163"/>
      <c r="KM16" s="163"/>
      <c r="KN16" s="163"/>
      <c r="KO16" s="163"/>
      <c r="KP16" s="163"/>
      <c r="KQ16" s="163"/>
      <c r="KR16" s="163"/>
      <c r="KS16" s="163"/>
      <c r="KT16" s="106"/>
      <c r="KU16" s="117">
        <f t="shared" si="42"/>
        <v>0</v>
      </c>
      <c r="KV16" s="106"/>
      <c r="KW16" s="224"/>
      <c r="KX16" s="106"/>
      <c r="KY16" s="118">
        <f t="shared" si="43"/>
        <v>0</v>
      </c>
      <c r="KZ16" s="120"/>
      <c r="LA16" s="217">
        <f t="shared" si="44"/>
        <v>0</v>
      </c>
      <c r="LB16" s="106"/>
      <c r="LC16" s="106"/>
      <c r="LD16" s="106"/>
      <c r="LE16" s="224"/>
      <c r="LF16" s="106"/>
      <c r="LG16" s="106"/>
      <c r="LH16" s="106"/>
      <c r="LI16" s="106"/>
      <c r="LJ16" s="106"/>
      <c r="LK16" s="106"/>
      <c r="LL16" s="117">
        <f t="shared" si="45"/>
        <v>0</v>
      </c>
      <c r="LM16" s="224"/>
      <c r="LN16" s="224"/>
      <c r="LO16" s="224"/>
      <c r="LP16" s="224"/>
      <c r="LQ16" s="224"/>
      <c r="LR16" s="224"/>
      <c r="LS16" s="224"/>
      <c r="LT16" s="224"/>
      <c r="LU16" s="224"/>
      <c r="LV16" s="224"/>
      <c r="LW16" s="224"/>
      <c r="LX16" s="117">
        <f t="shared" si="46"/>
        <v>0</v>
      </c>
      <c r="LY16" s="224"/>
      <c r="LZ16" s="224"/>
      <c r="MA16" s="106"/>
      <c r="MB16" s="106"/>
      <c r="MC16" s="106"/>
      <c r="MD16" s="106"/>
      <c r="ME16" s="117">
        <f t="shared" si="47"/>
        <v>0</v>
      </c>
      <c r="MF16" s="224"/>
      <c r="MG16" s="224"/>
      <c r="MH16" s="224"/>
      <c r="MI16" s="224"/>
      <c r="MJ16" s="106"/>
      <c r="MK16" s="106"/>
      <c r="ML16" s="106"/>
      <c r="MM16" s="106"/>
      <c r="MN16" s="106"/>
      <c r="MO16" s="106"/>
      <c r="MP16" s="106"/>
      <c r="MQ16" s="106"/>
      <c r="MR16" s="117">
        <f t="shared" si="48"/>
        <v>0</v>
      </c>
      <c r="MS16" s="106"/>
      <c r="MT16" s="224"/>
      <c r="MU16" s="106"/>
      <c r="MV16" s="118">
        <f t="shared" si="49"/>
        <v>0</v>
      </c>
      <c r="MW16" s="120"/>
      <c r="MX16" s="217">
        <f t="shared" si="50"/>
        <v>0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245"/>
      <c r="NI16" s="117">
        <f t="shared" si="51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2"/>
        <v>0</v>
      </c>
      <c r="NV16" s="106"/>
      <c r="NW16" s="106"/>
      <c r="NX16" s="106"/>
      <c r="NY16" s="106"/>
      <c r="NZ16" s="106"/>
      <c r="OA16" s="106"/>
      <c r="OB16" s="117">
        <f t="shared" si="53"/>
        <v>0</v>
      </c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17">
        <f t="shared" si="54"/>
        <v>0</v>
      </c>
      <c r="OP16" s="106"/>
      <c r="OQ16" s="106"/>
      <c r="OR16" s="106"/>
      <c r="OS16" s="118">
        <f t="shared" si="55"/>
        <v>0</v>
      </c>
      <c r="OT16" s="120"/>
      <c r="OU16" s="217">
        <f t="shared" si="56"/>
        <v>0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7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58"/>
        <v>0</v>
      </c>
      <c r="PS16" s="106"/>
      <c r="PT16" s="106"/>
      <c r="PU16" s="106"/>
      <c r="PV16" s="106"/>
      <c r="PW16" s="106"/>
      <c r="PX16" s="106"/>
      <c r="PY16" s="117">
        <f t="shared" si="59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0"/>
        <v>0</v>
      </c>
      <c r="QM16" s="106"/>
      <c r="QN16" s="106"/>
      <c r="QO16" s="106"/>
      <c r="QP16" s="118">
        <f t="shared" si="61"/>
        <v>0</v>
      </c>
      <c r="QQ16" s="120"/>
    </row>
    <row r="17" spans="1:459" ht="15.75" x14ac:dyDescent="0.25">
      <c r="A17" s="59">
        <v>1</v>
      </c>
      <c r="B17" s="147">
        <v>12</v>
      </c>
      <c r="C17" s="316" t="s">
        <v>461</v>
      </c>
      <c r="D17" s="370">
        <v>6</v>
      </c>
      <c r="E17" s="370">
        <v>5</v>
      </c>
      <c r="F17" s="370"/>
      <c r="G17" s="370">
        <v>5</v>
      </c>
      <c r="H17" s="370">
        <v>6</v>
      </c>
      <c r="I17" s="423">
        <v>6</v>
      </c>
      <c r="J17" s="230">
        <f t="shared" si="8"/>
        <v>4.666666666666667</v>
      </c>
      <c r="K17" s="245">
        <v>9</v>
      </c>
      <c r="L17" s="245">
        <v>7</v>
      </c>
      <c r="M17" s="245">
        <v>8</v>
      </c>
      <c r="N17" s="245">
        <v>6</v>
      </c>
      <c r="O17" s="245">
        <v>6</v>
      </c>
      <c r="P17" s="245">
        <v>8</v>
      </c>
      <c r="Q17" s="245">
        <v>7</v>
      </c>
      <c r="R17" s="132">
        <f t="shared" si="9"/>
        <v>7.2857142857142856</v>
      </c>
      <c r="S17" s="217">
        <f t="shared" si="10"/>
        <v>1</v>
      </c>
      <c r="T17" s="245">
        <v>7</v>
      </c>
      <c r="U17" s="245">
        <v>7</v>
      </c>
      <c r="V17" s="245"/>
      <c r="W17" s="245">
        <v>6</v>
      </c>
      <c r="X17" s="245">
        <v>7</v>
      </c>
      <c r="Y17" s="245">
        <v>7</v>
      </c>
      <c r="Z17" s="245">
        <v>7</v>
      </c>
      <c r="AA17" s="245"/>
      <c r="AB17" s="245"/>
      <c r="AC17" s="245"/>
      <c r="AD17" s="117">
        <f t="shared" si="11"/>
        <v>6.833333333333333</v>
      </c>
      <c r="AE17" s="245">
        <v>5</v>
      </c>
      <c r="AF17" s="245">
        <v>4</v>
      </c>
      <c r="AG17" s="245"/>
      <c r="AH17" s="245">
        <v>8</v>
      </c>
      <c r="AI17" s="245">
        <v>8</v>
      </c>
      <c r="AJ17" s="245">
        <v>8</v>
      </c>
      <c r="AK17" s="245">
        <v>7</v>
      </c>
      <c r="AL17" s="245"/>
      <c r="AM17" s="245"/>
      <c r="AN17" s="245">
        <v>8</v>
      </c>
      <c r="AO17" s="245">
        <v>11</v>
      </c>
      <c r="AP17" s="117">
        <f t="shared" si="62"/>
        <v>6.8571428571428568</v>
      </c>
      <c r="AQ17" s="106"/>
      <c r="AR17" s="106"/>
      <c r="AS17" s="106"/>
      <c r="AT17" s="106"/>
      <c r="AU17" s="106"/>
      <c r="AV17" s="106"/>
      <c r="AW17" s="117">
        <f t="shared" si="12"/>
        <v>0</v>
      </c>
      <c r="AX17" s="245">
        <v>6</v>
      </c>
      <c r="AY17" s="245">
        <v>6</v>
      </c>
      <c r="AZ17" s="245">
        <v>6</v>
      </c>
      <c r="BA17" s="245">
        <v>5</v>
      </c>
      <c r="BB17" s="245">
        <v>6</v>
      </c>
      <c r="BC17" s="245"/>
      <c r="BD17" s="245"/>
      <c r="BE17" s="245"/>
      <c r="BF17" s="106"/>
      <c r="BG17" s="106"/>
      <c r="BH17" s="106"/>
      <c r="BI17" s="106"/>
      <c r="BJ17" s="117">
        <f t="shared" si="13"/>
        <v>5.8</v>
      </c>
      <c r="BK17" s="106"/>
      <c r="BL17" s="245">
        <v>6</v>
      </c>
      <c r="BM17" s="106"/>
      <c r="BN17" s="118">
        <f t="shared" si="14"/>
        <v>6</v>
      </c>
      <c r="BO17" s="120"/>
      <c r="BP17" s="217">
        <f t="shared" si="15"/>
        <v>1</v>
      </c>
      <c r="BQ17" s="106">
        <v>8</v>
      </c>
      <c r="BR17" s="106">
        <v>8</v>
      </c>
      <c r="BS17" s="106">
        <v>7</v>
      </c>
      <c r="BT17" s="106">
        <v>6</v>
      </c>
      <c r="BU17" s="106"/>
      <c r="BV17" s="106"/>
      <c r="BW17" s="106">
        <v>7</v>
      </c>
      <c r="BX17" s="106"/>
      <c r="BY17" s="106"/>
      <c r="BZ17" s="106"/>
      <c r="CA17" s="117">
        <f t="shared" si="16"/>
        <v>6</v>
      </c>
      <c r="CB17" s="245">
        <v>4</v>
      </c>
      <c r="CC17" s="245">
        <v>4</v>
      </c>
      <c r="CD17" s="245"/>
      <c r="CE17" s="245">
        <v>8</v>
      </c>
      <c r="CF17" s="245">
        <v>8</v>
      </c>
      <c r="CG17" s="245">
        <v>8</v>
      </c>
      <c r="CH17" s="245">
        <v>7</v>
      </c>
      <c r="CI17" s="245"/>
      <c r="CJ17" s="245"/>
      <c r="CK17" s="106"/>
      <c r="CL17" s="106"/>
      <c r="CM17" s="117">
        <f t="shared" si="17"/>
        <v>6.5</v>
      </c>
      <c r="CN17" s="106"/>
      <c r="CO17" s="106"/>
      <c r="CP17" s="106"/>
      <c r="CQ17" s="106"/>
      <c r="CR17" s="106"/>
      <c r="CS17" s="106"/>
      <c r="CT17" s="117">
        <f t="shared" si="18"/>
        <v>0</v>
      </c>
      <c r="CU17" s="245">
        <v>5</v>
      </c>
      <c r="CV17" s="245">
        <v>5</v>
      </c>
      <c r="CW17" s="245">
        <v>4</v>
      </c>
      <c r="CX17" s="245">
        <v>4</v>
      </c>
      <c r="CY17" s="245">
        <v>5</v>
      </c>
      <c r="CZ17" s="245"/>
      <c r="DA17" s="245"/>
      <c r="DB17" s="245"/>
      <c r="DC17" s="245"/>
      <c r="DD17" s="245"/>
      <c r="DE17" s="245"/>
      <c r="DF17" s="245"/>
      <c r="DG17" s="117">
        <f t="shared" si="19"/>
        <v>4.5999999999999996</v>
      </c>
      <c r="DH17" s="106"/>
      <c r="DI17" s="245">
        <v>6</v>
      </c>
      <c r="DJ17" s="106"/>
      <c r="DK17" s="118">
        <f t="shared" si="20"/>
        <v>6</v>
      </c>
      <c r="DL17" s="169"/>
      <c r="DM17" s="217">
        <f t="shared" si="21"/>
        <v>1</v>
      </c>
      <c r="DN17" s="245">
        <v>6</v>
      </c>
      <c r="DO17" s="245">
        <v>6</v>
      </c>
      <c r="DP17" s="245">
        <v>6</v>
      </c>
      <c r="DQ17" s="245">
        <v>5</v>
      </c>
      <c r="DR17" s="245">
        <v>6</v>
      </c>
      <c r="DS17" s="245">
        <v>5</v>
      </c>
      <c r="DT17" s="245"/>
      <c r="DU17" s="245"/>
      <c r="DV17" s="245"/>
      <c r="DW17" s="245"/>
      <c r="DX17" s="117">
        <f t="shared" si="22"/>
        <v>5.666666666666667</v>
      </c>
      <c r="DY17" s="245">
        <v>6</v>
      </c>
      <c r="DZ17" s="245">
        <v>5</v>
      </c>
      <c r="EA17" s="245"/>
      <c r="EB17" s="245">
        <v>7</v>
      </c>
      <c r="EC17" s="245"/>
      <c r="ED17" s="245">
        <v>7</v>
      </c>
      <c r="EE17" s="245">
        <v>7</v>
      </c>
      <c r="EF17" s="245"/>
      <c r="EG17" s="245">
        <v>6</v>
      </c>
      <c r="EH17" s="245">
        <v>7</v>
      </c>
      <c r="EI17" s="245">
        <v>7</v>
      </c>
      <c r="EJ17" s="117">
        <f t="shared" si="23"/>
        <v>6.4285714285714288</v>
      </c>
      <c r="EK17" s="245"/>
      <c r="EL17" s="245"/>
      <c r="EM17" s="245">
        <v>6</v>
      </c>
      <c r="EN17" s="245"/>
      <c r="EO17" s="245"/>
      <c r="EP17" s="245"/>
      <c r="EQ17" s="117">
        <f t="shared" si="24"/>
        <v>6</v>
      </c>
      <c r="ER17" s="245">
        <v>7</v>
      </c>
      <c r="ES17" s="245">
        <v>5</v>
      </c>
      <c r="ET17" s="245">
        <v>5</v>
      </c>
      <c r="EU17" s="245">
        <v>5</v>
      </c>
      <c r="EV17" s="245"/>
      <c r="EW17" s="106"/>
      <c r="EX17" s="106"/>
      <c r="EY17" s="106"/>
      <c r="EZ17" s="106"/>
      <c r="FA17" s="106"/>
      <c r="FB17" s="106"/>
      <c r="FC17" s="106"/>
      <c r="FD17" s="117">
        <f t="shared" si="25"/>
        <v>5.5</v>
      </c>
      <c r="FE17" s="245"/>
      <c r="FF17" s="245">
        <v>7</v>
      </c>
      <c r="FG17" s="245"/>
      <c r="FH17" s="118">
        <f t="shared" si="26"/>
        <v>7</v>
      </c>
      <c r="FI17" s="120"/>
      <c r="FJ17" s="223">
        <f t="shared" si="27"/>
        <v>1</v>
      </c>
      <c r="FK17" s="106">
        <v>4</v>
      </c>
      <c r="FL17" s="106">
        <v>4</v>
      </c>
      <c r="FM17" s="106">
        <v>4</v>
      </c>
      <c r="FN17" s="106">
        <v>5</v>
      </c>
      <c r="FO17" s="106">
        <v>6</v>
      </c>
      <c r="FP17" s="106">
        <v>5</v>
      </c>
      <c r="FQ17" s="106">
        <v>5</v>
      </c>
      <c r="FR17" s="106"/>
      <c r="FS17" s="106"/>
      <c r="FT17" s="106"/>
      <c r="FU17" s="117">
        <f t="shared" si="28"/>
        <v>4.7142857142857144</v>
      </c>
      <c r="FV17" s="106">
        <v>3</v>
      </c>
      <c r="FW17" s="106">
        <v>3</v>
      </c>
      <c r="FX17" s="106"/>
      <c r="FY17" s="106">
        <v>7</v>
      </c>
      <c r="FZ17" s="106"/>
      <c r="GA17" s="106">
        <v>6</v>
      </c>
      <c r="GB17" s="106">
        <v>7</v>
      </c>
      <c r="GC17" s="106"/>
      <c r="GD17" s="106">
        <v>6</v>
      </c>
      <c r="GE17" s="106">
        <v>7</v>
      </c>
      <c r="GF17" s="106">
        <v>7</v>
      </c>
      <c r="GG17" s="117">
        <f t="shared" si="29"/>
        <v>5.5714285714285712</v>
      </c>
      <c r="GH17" s="106"/>
      <c r="GI17" s="106"/>
      <c r="GJ17" s="106"/>
      <c r="GK17" s="106"/>
      <c r="GL17" s="106"/>
      <c r="GM17" s="106"/>
      <c r="GN17" s="117">
        <f t="shared" si="30"/>
        <v>0</v>
      </c>
      <c r="GO17" s="106">
        <v>7</v>
      </c>
      <c r="GP17" s="106">
        <v>5</v>
      </c>
      <c r="GQ17" s="106">
        <v>6</v>
      </c>
      <c r="GR17" s="106">
        <v>6</v>
      </c>
      <c r="GS17" s="106">
        <v>5</v>
      </c>
      <c r="GT17" s="106"/>
      <c r="GU17" s="106"/>
      <c r="GV17" s="106"/>
      <c r="GW17" s="106"/>
      <c r="GX17" s="106"/>
      <c r="GY17" s="106"/>
      <c r="GZ17" s="106"/>
      <c r="HA17" s="117">
        <f t="shared" si="31"/>
        <v>5.8</v>
      </c>
      <c r="HB17" s="106"/>
      <c r="HC17" s="106"/>
      <c r="HD17" s="106">
        <v>6</v>
      </c>
      <c r="HE17" s="118">
        <f t="shared" si="32"/>
        <v>6</v>
      </c>
      <c r="HF17" s="120"/>
      <c r="HG17" s="217">
        <v>1</v>
      </c>
      <c r="HH17" s="163">
        <v>5</v>
      </c>
      <c r="HI17" s="163">
        <v>5</v>
      </c>
      <c r="HJ17" s="163"/>
      <c r="HK17" s="163">
        <v>4</v>
      </c>
      <c r="HL17" s="163">
        <v>4</v>
      </c>
      <c r="HM17" s="163"/>
      <c r="HN17" s="163"/>
      <c r="HO17" s="106"/>
      <c r="HP17" s="106"/>
      <c r="HQ17" s="106"/>
      <c r="HR17" s="117">
        <f t="shared" si="33"/>
        <v>4.5</v>
      </c>
      <c r="HS17" s="163">
        <v>3</v>
      </c>
      <c r="HT17" s="163">
        <v>3</v>
      </c>
      <c r="HU17" s="163"/>
      <c r="HV17" s="163">
        <v>6</v>
      </c>
      <c r="HW17" s="163"/>
      <c r="HX17" s="163">
        <v>7</v>
      </c>
      <c r="HY17" s="163"/>
      <c r="HZ17" s="106"/>
      <c r="IA17" s="106">
        <v>6</v>
      </c>
      <c r="IB17" s="106"/>
      <c r="IC17" s="106">
        <v>7</v>
      </c>
      <c r="ID17" s="117">
        <f t="shared" si="34"/>
        <v>5</v>
      </c>
      <c r="IE17" s="163">
        <v>4</v>
      </c>
      <c r="IF17" s="163">
        <v>6</v>
      </c>
      <c r="IG17" s="163"/>
      <c r="IH17" s="163"/>
      <c r="II17" s="163">
        <v>4</v>
      </c>
      <c r="IJ17" s="163"/>
      <c r="IK17" s="117">
        <f t="shared" si="35"/>
        <v>4.666666666666667</v>
      </c>
      <c r="IL17" s="163">
        <v>4</v>
      </c>
      <c r="IM17" s="163">
        <v>4</v>
      </c>
      <c r="IN17" s="163">
        <v>4</v>
      </c>
      <c r="IO17" s="163">
        <v>6</v>
      </c>
      <c r="IP17" s="163">
        <v>5</v>
      </c>
      <c r="IQ17" s="163">
        <v>6</v>
      </c>
      <c r="IR17" s="106">
        <v>6</v>
      </c>
      <c r="IS17" s="106"/>
      <c r="IT17" s="106"/>
      <c r="IU17" s="106"/>
      <c r="IV17" s="106"/>
      <c r="IW17" s="106"/>
      <c r="IX17" s="117">
        <f t="shared" si="36"/>
        <v>5</v>
      </c>
      <c r="IY17" s="106"/>
      <c r="IZ17" s="224">
        <v>6</v>
      </c>
      <c r="JA17" s="106"/>
      <c r="JB17" s="118">
        <f t="shared" si="37"/>
        <v>6</v>
      </c>
      <c r="JC17" s="120"/>
      <c r="JD17" s="217">
        <f t="shared" si="38"/>
        <v>1</v>
      </c>
      <c r="JE17" s="163"/>
      <c r="JF17" s="163"/>
      <c r="JG17" s="163"/>
      <c r="JH17" s="163"/>
      <c r="JI17" s="163"/>
      <c r="JJ17" s="163"/>
      <c r="JK17" s="163"/>
      <c r="JL17" s="106"/>
      <c r="JM17" s="106"/>
      <c r="JN17" s="106"/>
      <c r="JO17" s="117">
        <f t="shared" si="39"/>
        <v>0</v>
      </c>
      <c r="JP17" s="163"/>
      <c r="JQ17" s="163"/>
      <c r="JR17" s="163"/>
      <c r="JS17" s="163"/>
      <c r="JT17" s="163"/>
      <c r="JU17" s="163"/>
      <c r="JV17" s="163"/>
      <c r="JW17" s="163"/>
      <c r="JX17" s="106"/>
      <c r="JY17" s="106"/>
      <c r="JZ17" s="106"/>
      <c r="KA17" s="121">
        <f t="shared" si="40"/>
        <v>0</v>
      </c>
      <c r="KB17" s="163"/>
      <c r="KC17" s="163"/>
      <c r="KD17" s="163"/>
      <c r="KE17" s="163"/>
      <c r="KF17" s="163"/>
      <c r="KG17" s="163"/>
      <c r="KH17" s="117">
        <f t="shared" si="41"/>
        <v>0</v>
      </c>
      <c r="KI17" s="163"/>
      <c r="KJ17" s="163"/>
      <c r="KK17" s="163"/>
      <c r="KL17" s="163"/>
      <c r="KM17" s="163"/>
      <c r="KN17" s="163"/>
      <c r="KO17" s="163"/>
      <c r="KP17" s="163"/>
      <c r="KQ17" s="163"/>
      <c r="KR17" s="163"/>
      <c r="KS17" s="163"/>
      <c r="KT17" s="106"/>
      <c r="KU17" s="117">
        <f t="shared" si="42"/>
        <v>0</v>
      </c>
      <c r="KV17" s="106"/>
      <c r="KW17" s="224"/>
      <c r="KX17" s="106"/>
      <c r="KY17" s="118">
        <f t="shared" si="43"/>
        <v>0</v>
      </c>
      <c r="KZ17" s="120"/>
      <c r="LA17" s="217">
        <f t="shared" si="44"/>
        <v>1</v>
      </c>
      <c r="LB17" s="106"/>
      <c r="LC17" s="106"/>
      <c r="LD17" s="106"/>
      <c r="LE17" s="224"/>
      <c r="LF17" s="106"/>
      <c r="LG17" s="106"/>
      <c r="LH17" s="106"/>
      <c r="LI17" s="106"/>
      <c r="LJ17" s="106"/>
      <c r="LK17" s="106"/>
      <c r="LL17" s="117">
        <f t="shared" si="45"/>
        <v>0</v>
      </c>
      <c r="LM17" s="224"/>
      <c r="LN17" s="224"/>
      <c r="LO17" s="224"/>
      <c r="LP17" s="224"/>
      <c r="LQ17" s="224"/>
      <c r="LR17" s="224"/>
      <c r="LS17" s="224"/>
      <c r="LT17" s="224"/>
      <c r="LU17" s="224"/>
      <c r="LV17" s="224"/>
      <c r="LW17" s="224"/>
      <c r="LX17" s="117">
        <f t="shared" si="46"/>
        <v>0</v>
      </c>
      <c r="LY17" s="224"/>
      <c r="LZ17" s="224"/>
      <c r="MA17" s="106"/>
      <c r="MB17" s="106"/>
      <c r="MC17" s="106"/>
      <c r="MD17" s="106"/>
      <c r="ME17" s="117">
        <f t="shared" si="47"/>
        <v>0</v>
      </c>
      <c r="MF17" s="224"/>
      <c r="MG17" s="224"/>
      <c r="MH17" s="224"/>
      <c r="MI17" s="224"/>
      <c r="MJ17" s="106"/>
      <c r="MK17" s="106"/>
      <c r="ML17" s="106"/>
      <c r="MM17" s="106"/>
      <c r="MN17" s="106"/>
      <c r="MO17" s="106"/>
      <c r="MP17" s="106"/>
      <c r="MQ17" s="106"/>
      <c r="MR17" s="117">
        <f t="shared" si="48"/>
        <v>0</v>
      </c>
      <c r="MS17" s="106"/>
      <c r="MT17" s="224"/>
      <c r="MU17" s="106"/>
      <c r="MV17" s="118">
        <f t="shared" si="49"/>
        <v>0</v>
      </c>
      <c r="MW17" s="120"/>
      <c r="MX17" s="217">
        <f t="shared" si="50"/>
        <v>1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245"/>
      <c r="NI17" s="117">
        <f t="shared" si="51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2"/>
        <v>0</v>
      </c>
      <c r="NV17" s="106"/>
      <c r="NW17" s="106"/>
      <c r="NX17" s="106"/>
      <c r="NY17" s="106"/>
      <c r="NZ17" s="106"/>
      <c r="OA17" s="106"/>
      <c r="OB17" s="117">
        <f t="shared" si="53"/>
        <v>0</v>
      </c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17">
        <f t="shared" si="54"/>
        <v>0</v>
      </c>
      <c r="OP17" s="106"/>
      <c r="OQ17" s="106"/>
      <c r="OR17" s="106"/>
      <c r="OS17" s="118">
        <f t="shared" si="55"/>
        <v>0</v>
      </c>
      <c r="OT17" s="120"/>
      <c r="OU17" s="217">
        <f t="shared" si="56"/>
        <v>1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7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58"/>
        <v>0</v>
      </c>
      <c r="PS17" s="106"/>
      <c r="PT17" s="106"/>
      <c r="PU17" s="106"/>
      <c r="PV17" s="106"/>
      <c r="PW17" s="106"/>
      <c r="PX17" s="106"/>
      <c r="PY17" s="117">
        <f t="shared" si="59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0"/>
        <v>0</v>
      </c>
      <c r="QM17" s="106"/>
      <c r="QN17" s="106"/>
      <c r="QO17" s="106"/>
      <c r="QP17" s="118">
        <f t="shared" si="61"/>
        <v>0</v>
      </c>
      <c r="QQ17" s="120"/>
    </row>
    <row r="18" spans="1:459" ht="15.75" x14ac:dyDescent="0.25">
      <c r="A18" s="59">
        <v>1</v>
      </c>
      <c r="B18" s="147">
        <v>13</v>
      </c>
      <c r="C18" s="317" t="s">
        <v>462</v>
      </c>
      <c r="D18" s="370">
        <v>6</v>
      </c>
      <c r="E18" s="370">
        <v>5</v>
      </c>
      <c r="F18" s="370">
        <v>9</v>
      </c>
      <c r="G18" s="370">
        <v>5</v>
      </c>
      <c r="H18" s="370">
        <v>6</v>
      </c>
      <c r="I18" s="423">
        <v>6</v>
      </c>
      <c r="J18" s="230">
        <f t="shared" si="8"/>
        <v>6.166666666666667</v>
      </c>
      <c r="K18" s="245">
        <v>5</v>
      </c>
      <c r="L18" s="245">
        <v>6</v>
      </c>
      <c r="M18" s="245">
        <v>6</v>
      </c>
      <c r="N18" s="245">
        <v>6</v>
      </c>
      <c r="O18" s="245">
        <v>6</v>
      </c>
      <c r="P18" s="245">
        <v>6</v>
      </c>
      <c r="Q18" s="245">
        <v>5</v>
      </c>
      <c r="R18" s="132">
        <f t="shared" si="9"/>
        <v>5.7142857142857144</v>
      </c>
      <c r="S18" s="217">
        <f t="shared" si="10"/>
        <v>1</v>
      </c>
      <c r="T18" s="245">
        <v>7</v>
      </c>
      <c r="U18" s="245">
        <v>7</v>
      </c>
      <c r="V18" s="245"/>
      <c r="W18" s="245">
        <v>6</v>
      </c>
      <c r="X18" s="245">
        <v>6</v>
      </c>
      <c r="Y18" s="245">
        <v>6</v>
      </c>
      <c r="Z18" s="245">
        <v>7</v>
      </c>
      <c r="AA18" s="245"/>
      <c r="AB18" s="245"/>
      <c r="AC18" s="245"/>
      <c r="AD18" s="117">
        <f t="shared" si="11"/>
        <v>6.5</v>
      </c>
      <c r="AE18" s="245">
        <v>6</v>
      </c>
      <c r="AF18" s="245">
        <v>4</v>
      </c>
      <c r="AG18" s="245"/>
      <c r="AH18" s="245">
        <v>7</v>
      </c>
      <c r="AI18" s="245">
        <v>7</v>
      </c>
      <c r="AJ18" s="245">
        <v>6</v>
      </c>
      <c r="AK18" s="245">
        <v>6</v>
      </c>
      <c r="AL18" s="245"/>
      <c r="AM18" s="245"/>
      <c r="AN18" s="245">
        <v>8</v>
      </c>
      <c r="AO18" s="245">
        <v>12</v>
      </c>
      <c r="AP18" s="117">
        <f t="shared" si="62"/>
        <v>6.2857142857142856</v>
      </c>
      <c r="AQ18" s="106"/>
      <c r="AR18" s="106"/>
      <c r="AS18" s="106"/>
      <c r="AT18" s="106"/>
      <c r="AU18" s="106"/>
      <c r="AV18" s="106"/>
      <c r="AW18" s="117">
        <f t="shared" si="12"/>
        <v>0</v>
      </c>
      <c r="AX18" s="245">
        <v>7</v>
      </c>
      <c r="AY18" s="245">
        <v>8</v>
      </c>
      <c r="AZ18" s="245">
        <v>6</v>
      </c>
      <c r="BA18" s="245">
        <v>7</v>
      </c>
      <c r="BB18" s="245">
        <v>7</v>
      </c>
      <c r="BC18" s="245"/>
      <c r="BD18" s="245"/>
      <c r="BE18" s="245"/>
      <c r="BF18" s="106"/>
      <c r="BG18" s="106"/>
      <c r="BH18" s="106"/>
      <c r="BI18" s="106"/>
      <c r="BJ18" s="117">
        <f t="shared" si="13"/>
        <v>7</v>
      </c>
      <c r="BK18" s="106"/>
      <c r="BL18" s="245">
        <v>8</v>
      </c>
      <c r="BM18" s="106"/>
      <c r="BN18" s="118">
        <f t="shared" si="14"/>
        <v>8</v>
      </c>
      <c r="BO18" s="120"/>
      <c r="BP18" s="217">
        <f t="shared" si="15"/>
        <v>1</v>
      </c>
      <c r="BQ18" s="106">
        <v>7</v>
      </c>
      <c r="BR18" s="106">
        <v>6</v>
      </c>
      <c r="BS18" s="106">
        <v>7</v>
      </c>
      <c r="BT18" s="106">
        <v>7</v>
      </c>
      <c r="BU18" s="106"/>
      <c r="BV18" s="106"/>
      <c r="BW18" s="106">
        <v>6</v>
      </c>
      <c r="BX18" s="106"/>
      <c r="BY18" s="106"/>
      <c r="BZ18" s="106"/>
      <c r="CA18" s="117">
        <f t="shared" si="16"/>
        <v>5.5</v>
      </c>
      <c r="CB18" s="245">
        <v>5</v>
      </c>
      <c r="CC18" s="245">
        <v>5</v>
      </c>
      <c r="CD18" s="245"/>
      <c r="CE18" s="245">
        <v>7</v>
      </c>
      <c r="CF18" s="245">
        <v>7</v>
      </c>
      <c r="CG18" s="245">
        <v>6</v>
      </c>
      <c r="CH18" s="245">
        <v>7</v>
      </c>
      <c r="CI18" s="245"/>
      <c r="CJ18" s="245"/>
      <c r="CK18" s="106"/>
      <c r="CL18" s="106"/>
      <c r="CM18" s="117">
        <f t="shared" si="17"/>
        <v>6.166666666666667</v>
      </c>
      <c r="CN18" s="106"/>
      <c r="CO18" s="106"/>
      <c r="CP18" s="106"/>
      <c r="CQ18" s="106"/>
      <c r="CR18" s="106"/>
      <c r="CS18" s="106"/>
      <c r="CT18" s="117">
        <f t="shared" si="18"/>
        <v>0</v>
      </c>
      <c r="CU18" s="245">
        <v>6</v>
      </c>
      <c r="CV18" s="245">
        <v>6</v>
      </c>
      <c r="CW18" s="245">
        <v>6</v>
      </c>
      <c r="CX18" s="245">
        <v>5</v>
      </c>
      <c r="CY18" s="245">
        <v>6</v>
      </c>
      <c r="CZ18" s="245"/>
      <c r="DA18" s="245"/>
      <c r="DB18" s="245"/>
      <c r="DC18" s="245"/>
      <c r="DD18" s="245"/>
      <c r="DE18" s="245"/>
      <c r="DF18" s="245"/>
      <c r="DG18" s="117">
        <f t="shared" si="19"/>
        <v>5.8</v>
      </c>
      <c r="DH18" s="106"/>
      <c r="DI18" s="245">
        <v>8</v>
      </c>
      <c r="DJ18" s="106"/>
      <c r="DK18" s="118">
        <f t="shared" si="20"/>
        <v>8</v>
      </c>
      <c r="DL18" s="169"/>
      <c r="DM18" s="217">
        <f t="shared" si="21"/>
        <v>1</v>
      </c>
      <c r="DN18" s="245">
        <v>5</v>
      </c>
      <c r="DO18" s="245">
        <v>6</v>
      </c>
      <c r="DP18" s="245">
        <v>7</v>
      </c>
      <c r="DQ18" s="245">
        <v>7</v>
      </c>
      <c r="DR18" s="245">
        <v>7</v>
      </c>
      <c r="DS18" s="245">
        <v>7</v>
      </c>
      <c r="DT18" s="245"/>
      <c r="DU18" s="245"/>
      <c r="DV18" s="245"/>
      <c r="DW18" s="245"/>
      <c r="DX18" s="117">
        <f t="shared" si="22"/>
        <v>6.5</v>
      </c>
      <c r="DY18" s="245">
        <v>4</v>
      </c>
      <c r="DZ18" s="245">
        <v>4</v>
      </c>
      <c r="EA18" s="245"/>
      <c r="EB18" s="245">
        <v>8</v>
      </c>
      <c r="EC18" s="245"/>
      <c r="ED18" s="245">
        <v>7</v>
      </c>
      <c r="EE18" s="245">
        <v>7</v>
      </c>
      <c r="EF18" s="245"/>
      <c r="EG18" s="245">
        <v>7</v>
      </c>
      <c r="EH18" s="245">
        <v>8</v>
      </c>
      <c r="EI18" s="245">
        <v>9</v>
      </c>
      <c r="EJ18" s="117">
        <f t="shared" si="23"/>
        <v>6.4285714285714288</v>
      </c>
      <c r="EK18" s="245"/>
      <c r="EL18" s="245"/>
      <c r="EM18" s="245">
        <v>7</v>
      </c>
      <c r="EN18" s="245"/>
      <c r="EO18" s="245"/>
      <c r="EP18" s="245"/>
      <c r="EQ18" s="117">
        <f t="shared" si="24"/>
        <v>7</v>
      </c>
      <c r="ER18" s="245">
        <v>9</v>
      </c>
      <c r="ES18" s="245">
        <v>8</v>
      </c>
      <c r="ET18" s="245">
        <v>6</v>
      </c>
      <c r="EU18" s="245">
        <v>6</v>
      </c>
      <c r="EV18" s="245"/>
      <c r="EW18" s="106"/>
      <c r="EX18" s="106"/>
      <c r="EY18" s="106"/>
      <c r="EZ18" s="106"/>
      <c r="FA18" s="106"/>
      <c r="FB18" s="106"/>
      <c r="FC18" s="106"/>
      <c r="FD18" s="117">
        <f t="shared" si="25"/>
        <v>7.25</v>
      </c>
      <c r="FE18" s="245"/>
      <c r="FF18" s="245">
        <v>9</v>
      </c>
      <c r="FG18" s="245"/>
      <c r="FH18" s="118">
        <f t="shared" si="26"/>
        <v>9</v>
      </c>
      <c r="FI18" s="120"/>
      <c r="FJ18" s="223">
        <f t="shared" si="27"/>
        <v>1</v>
      </c>
      <c r="FK18" s="106">
        <v>6</v>
      </c>
      <c r="FL18" s="106">
        <v>6</v>
      </c>
      <c r="FM18" s="106">
        <v>8</v>
      </c>
      <c r="FN18" s="106">
        <v>6</v>
      </c>
      <c r="FO18" s="106">
        <v>7</v>
      </c>
      <c r="FP18" s="106">
        <v>7</v>
      </c>
      <c r="FQ18" s="106">
        <v>7</v>
      </c>
      <c r="FR18" s="106"/>
      <c r="FS18" s="106"/>
      <c r="FT18" s="106"/>
      <c r="FU18" s="117">
        <f t="shared" si="28"/>
        <v>6.7142857142857144</v>
      </c>
      <c r="FV18" s="106">
        <v>6</v>
      </c>
      <c r="FW18" s="106">
        <v>6</v>
      </c>
      <c r="FX18" s="106"/>
      <c r="FY18" s="106">
        <v>8</v>
      </c>
      <c r="FZ18" s="106"/>
      <c r="GA18" s="106">
        <v>6</v>
      </c>
      <c r="GB18" s="106">
        <v>7</v>
      </c>
      <c r="GC18" s="106"/>
      <c r="GD18" s="106">
        <v>6</v>
      </c>
      <c r="GE18" s="106">
        <v>8</v>
      </c>
      <c r="GF18" s="106">
        <v>10</v>
      </c>
      <c r="GG18" s="117">
        <f t="shared" si="29"/>
        <v>6.7142857142857144</v>
      </c>
      <c r="GH18" s="106"/>
      <c r="GI18" s="106"/>
      <c r="GJ18" s="106"/>
      <c r="GK18" s="106"/>
      <c r="GL18" s="106"/>
      <c r="GM18" s="106"/>
      <c r="GN18" s="117">
        <f t="shared" si="30"/>
        <v>0</v>
      </c>
      <c r="GO18" s="106">
        <v>9</v>
      </c>
      <c r="GP18" s="106">
        <v>6</v>
      </c>
      <c r="GQ18" s="106">
        <v>7</v>
      </c>
      <c r="GR18" s="106">
        <v>7</v>
      </c>
      <c r="GS18" s="106">
        <v>9</v>
      </c>
      <c r="GT18" s="106"/>
      <c r="GU18" s="106"/>
      <c r="GV18" s="106"/>
      <c r="GW18" s="106"/>
      <c r="GX18" s="106"/>
      <c r="GY18" s="106"/>
      <c r="GZ18" s="106"/>
      <c r="HA18" s="117">
        <f t="shared" si="31"/>
        <v>7.6</v>
      </c>
      <c r="HB18" s="106"/>
      <c r="HC18" s="106"/>
      <c r="HD18" s="106">
        <v>9</v>
      </c>
      <c r="HE18" s="118">
        <f t="shared" si="32"/>
        <v>9</v>
      </c>
      <c r="HF18" s="120"/>
      <c r="HG18" s="217">
        <v>1</v>
      </c>
      <c r="HH18" s="163">
        <v>7</v>
      </c>
      <c r="HI18" s="163">
        <v>6</v>
      </c>
      <c r="HJ18" s="163"/>
      <c r="HK18" s="163">
        <v>6</v>
      </c>
      <c r="HL18" s="163">
        <v>7</v>
      </c>
      <c r="HM18" s="163"/>
      <c r="HN18" s="163"/>
      <c r="HO18" s="106"/>
      <c r="HP18" s="106"/>
      <c r="HQ18" s="106"/>
      <c r="HR18" s="117">
        <f t="shared" si="33"/>
        <v>6.5</v>
      </c>
      <c r="HS18" s="163">
        <v>4</v>
      </c>
      <c r="HT18" s="163">
        <v>4</v>
      </c>
      <c r="HU18" s="163"/>
      <c r="HV18" s="163">
        <v>7</v>
      </c>
      <c r="HW18" s="163"/>
      <c r="HX18" s="163">
        <v>8</v>
      </c>
      <c r="HY18" s="163"/>
      <c r="HZ18" s="106"/>
      <c r="IA18" s="106">
        <v>8</v>
      </c>
      <c r="IB18" s="106"/>
      <c r="IC18" s="106">
        <v>10</v>
      </c>
      <c r="ID18" s="117">
        <f t="shared" si="34"/>
        <v>6.2</v>
      </c>
      <c r="IE18" s="163">
        <v>4</v>
      </c>
      <c r="IF18" s="163">
        <v>7</v>
      </c>
      <c r="IG18" s="163"/>
      <c r="IH18" s="163"/>
      <c r="II18" s="163">
        <v>8</v>
      </c>
      <c r="IJ18" s="163"/>
      <c r="IK18" s="117">
        <f t="shared" si="35"/>
        <v>6.333333333333333</v>
      </c>
      <c r="IL18" s="163">
        <v>8</v>
      </c>
      <c r="IM18" s="163">
        <v>9</v>
      </c>
      <c r="IN18" s="163">
        <v>10</v>
      </c>
      <c r="IO18" s="163">
        <v>7</v>
      </c>
      <c r="IP18" s="163">
        <v>7</v>
      </c>
      <c r="IQ18" s="163">
        <v>7</v>
      </c>
      <c r="IR18" s="106">
        <v>7</v>
      </c>
      <c r="IS18" s="106"/>
      <c r="IT18" s="106"/>
      <c r="IU18" s="106"/>
      <c r="IV18" s="106"/>
      <c r="IW18" s="106"/>
      <c r="IX18" s="117">
        <f t="shared" si="36"/>
        <v>7.8571428571428568</v>
      </c>
      <c r="IY18" s="106"/>
      <c r="IZ18" s="224">
        <v>8</v>
      </c>
      <c r="JA18" s="106"/>
      <c r="JB18" s="118">
        <f t="shared" si="37"/>
        <v>8</v>
      </c>
      <c r="JC18" s="120"/>
      <c r="JD18" s="217">
        <f t="shared" si="38"/>
        <v>1</v>
      </c>
      <c r="JE18" s="163"/>
      <c r="JF18" s="163"/>
      <c r="JG18" s="163"/>
      <c r="JH18" s="163"/>
      <c r="JI18" s="163"/>
      <c r="JJ18" s="163"/>
      <c r="JK18" s="163"/>
      <c r="JL18" s="106"/>
      <c r="JM18" s="106"/>
      <c r="JN18" s="106"/>
      <c r="JO18" s="117">
        <f t="shared" si="39"/>
        <v>0</v>
      </c>
      <c r="JP18" s="163"/>
      <c r="JQ18" s="163"/>
      <c r="JR18" s="163"/>
      <c r="JS18" s="163"/>
      <c r="JT18" s="163"/>
      <c r="JU18" s="163"/>
      <c r="JV18" s="163"/>
      <c r="JW18" s="163"/>
      <c r="JX18" s="106"/>
      <c r="JY18" s="106"/>
      <c r="JZ18" s="106"/>
      <c r="KA18" s="121">
        <f t="shared" si="40"/>
        <v>0</v>
      </c>
      <c r="KB18" s="163"/>
      <c r="KC18" s="163"/>
      <c r="KD18" s="163"/>
      <c r="KE18" s="163"/>
      <c r="KF18" s="163"/>
      <c r="KG18" s="163"/>
      <c r="KH18" s="117">
        <f t="shared" si="41"/>
        <v>0</v>
      </c>
      <c r="KI18" s="163"/>
      <c r="KJ18" s="163"/>
      <c r="KK18" s="163"/>
      <c r="KL18" s="163"/>
      <c r="KM18" s="163"/>
      <c r="KN18" s="163"/>
      <c r="KO18" s="163"/>
      <c r="KP18" s="163"/>
      <c r="KQ18" s="163"/>
      <c r="KR18" s="163"/>
      <c r="KS18" s="163"/>
      <c r="KT18" s="106"/>
      <c r="KU18" s="117">
        <f t="shared" si="42"/>
        <v>0</v>
      </c>
      <c r="KV18" s="106"/>
      <c r="KW18" s="224"/>
      <c r="KX18" s="106"/>
      <c r="KY18" s="118">
        <f t="shared" si="43"/>
        <v>0</v>
      </c>
      <c r="KZ18" s="120"/>
      <c r="LA18" s="217">
        <f t="shared" si="44"/>
        <v>1</v>
      </c>
      <c r="LB18" s="106"/>
      <c r="LC18" s="106"/>
      <c r="LD18" s="106"/>
      <c r="LE18" s="224"/>
      <c r="LF18" s="106"/>
      <c r="LG18" s="106"/>
      <c r="LH18" s="106"/>
      <c r="LI18" s="106"/>
      <c r="LJ18" s="106"/>
      <c r="LK18" s="106"/>
      <c r="LL18" s="117">
        <f t="shared" si="45"/>
        <v>0</v>
      </c>
      <c r="LM18" s="224"/>
      <c r="LN18" s="224"/>
      <c r="LO18" s="224"/>
      <c r="LP18" s="224"/>
      <c r="LQ18" s="224"/>
      <c r="LR18" s="224"/>
      <c r="LS18" s="224"/>
      <c r="LT18" s="224"/>
      <c r="LU18" s="224"/>
      <c r="LV18" s="224"/>
      <c r="LW18" s="224"/>
      <c r="LX18" s="117">
        <f t="shared" si="46"/>
        <v>0</v>
      </c>
      <c r="LY18" s="224"/>
      <c r="LZ18" s="224"/>
      <c r="MA18" s="106"/>
      <c r="MB18" s="106"/>
      <c r="MC18" s="106"/>
      <c r="MD18" s="106"/>
      <c r="ME18" s="117">
        <f t="shared" si="47"/>
        <v>0</v>
      </c>
      <c r="MF18" s="224"/>
      <c r="MG18" s="224"/>
      <c r="MH18" s="224"/>
      <c r="MI18" s="224"/>
      <c r="MJ18" s="106"/>
      <c r="MK18" s="106"/>
      <c r="ML18" s="106"/>
      <c r="MM18" s="106"/>
      <c r="MN18" s="106"/>
      <c r="MO18" s="106"/>
      <c r="MP18" s="106"/>
      <c r="MQ18" s="106"/>
      <c r="MR18" s="117">
        <f t="shared" si="48"/>
        <v>0</v>
      </c>
      <c r="MS18" s="106"/>
      <c r="MT18" s="224"/>
      <c r="MU18" s="106"/>
      <c r="MV18" s="118">
        <f t="shared" si="49"/>
        <v>0</v>
      </c>
      <c r="MW18" s="120"/>
      <c r="MX18" s="217">
        <f t="shared" si="50"/>
        <v>1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245"/>
      <c r="NI18" s="117">
        <f t="shared" si="51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2"/>
        <v>0</v>
      </c>
      <c r="NV18" s="106"/>
      <c r="NW18" s="106"/>
      <c r="NX18" s="106"/>
      <c r="NY18" s="106"/>
      <c r="NZ18" s="106"/>
      <c r="OA18" s="106"/>
      <c r="OB18" s="117">
        <f t="shared" si="53"/>
        <v>0</v>
      </c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17">
        <f t="shared" si="54"/>
        <v>0</v>
      </c>
      <c r="OP18" s="106"/>
      <c r="OQ18" s="106"/>
      <c r="OR18" s="106"/>
      <c r="OS18" s="118">
        <f t="shared" si="55"/>
        <v>0</v>
      </c>
      <c r="OT18" s="120"/>
      <c r="OU18" s="217">
        <f t="shared" si="56"/>
        <v>1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7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58"/>
        <v>0</v>
      </c>
      <c r="PS18" s="106"/>
      <c r="PT18" s="106"/>
      <c r="PU18" s="106"/>
      <c r="PV18" s="106"/>
      <c r="PW18" s="106"/>
      <c r="PX18" s="106"/>
      <c r="PY18" s="117">
        <f t="shared" si="59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0"/>
        <v>0</v>
      </c>
      <c r="QM18" s="106"/>
      <c r="QN18" s="106"/>
      <c r="QO18" s="106"/>
      <c r="QP18" s="118">
        <f t="shared" si="61"/>
        <v>0</v>
      </c>
      <c r="QQ18" s="120"/>
    </row>
    <row r="19" spans="1:459" ht="15.75" x14ac:dyDescent="0.25">
      <c r="A19" s="59">
        <v>1</v>
      </c>
      <c r="B19" s="147">
        <v>14</v>
      </c>
      <c r="C19" s="316" t="s">
        <v>463</v>
      </c>
      <c r="D19" s="370">
        <v>7</v>
      </c>
      <c r="E19" s="370">
        <v>8</v>
      </c>
      <c r="F19" s="370">
        <v>10</v>
      </c>
      <c r="G19" s="370">
        <v>8</v>
      </c>
      <c r="H19" s="370">
        <v>8</v>
      </c>
      <c r="I19" s="423">
        <v>10</v>
      </c>
      <c r="J19" s="230">
        <f t="shared" si="8"/>
        <v>8.5</v>
      </c>
      <c r="K19" s="245">
        <v>8</v>
      </c>
      <c r="L19" s="245">
        <v>10</v>
      </c>
      <c r="M19" s="245">
        <v>9</v>
      </c>
      <c r="N19" s="245">
        <v>10</v>
      </c>
      <c r="O19" s="245">
        <v>10</v>
      </c>
      <c r="P19" s="245">
        <v>10</v>
      </c>
      <c r="Q19" s="245">
        <v>10</v>
      </c>
      <c r="R19" s="132">
        <f t="shared" si="9"/>
        <v>9.5714285714285712</v>
      </c>
      <c r="S19" s="217">
        <f t="shared" si="10"/>
        <v>1</v>
      </c>
      <c r="T19" s="245">
        <v>4</v>
      </c>
      <c r="U19" s="245">
        <v>4</v>
      </c>
      <c r="V19" s="245"/>
      <c r="W19" s="245">
        <v>9</v>
      </c>
      <c r="X19" s="245">
        <v>8</v>
      </c>
      <c r="Y19" s="245">
        <v>8</v>
      </c>
      <c r="Z19" s="245">
        <v>7</v>
      </c>
      <c r="AA19" s="245"/>
      <c r="AB19" s="245"/>
      <c r="AC19" s="245"/>
      <c r="AD19" s="117">
        <f t="shared" si="11"/>
        <v>6.666666666666667</v>
      </c>
      <c r="AE19" s="245">
        <v>7</v>
      </c>
      <c r="AF19" s="245">
        <v>6</v>
      </c>
      <c r="AG19" s="245"/>
      <c r="AH19" s="245">
        <v>8</v>
      </c>
      <c r="AI19" s="245">
        <v>8</v>
      </c>
      <c r="AJ19" s="245">
        <v>8</v>
      </c>
      <c r="AK19" s="245">
        <v>8</v>
      </c>
      <c r="AL19" s="245"/>
      <c r="AM19" s="245"/>
      <c r="AN19" s="245">
        <v>9</v>
      </c>
      <c r="AO19" s="245">
        <v>7</v>
      </c>
      <c r="AP19" s="117">
        <f t="shared" si="62"/>
        <v>7.7142857142857144</v>
      </c>
      <c r="AQ19" s="106"/>
      <c r="AR19" s="106"/>
      <c r="AS19" s="106"/>
      <c r="AT19" s="106"/>
      <c r="AU19" s="106"/>
      <c r="AV19" s="106"/>
      <c r="AW19" s="117">
        <f t="shared" si="12"/>
        <v>0</v>
      </c>
      <c r="AX19" s="245">
        <v>5</v>
      </c>
      <c r="AY19" s="245">
        <v>7</v>
      </c>
      <c r="AZ19" s="245">
        <v>6</v>
      </c>
      <c r="BA19" s="245">
        <v>9</v>
      </c>
      <c r="BB19" s="245">
        <v>6</v>
      </c>
      <c r="BC19" s="245"/>
      <c r="BD19" s="245"/>
      <c r="BE19" s="245"/>
      <c r="BF19" s="106"/>
      <c r="BG19" s="106"/>
      <c r="BH19" s="106"/>
      <c r="BI19" s="106"/>
      <c r="BJ19" s="117">
        <f t="shared" si="13"/>
        <v>6.6</v>
      </c>
      <c r="BK19" s="106"/>
      <c r="BL19" s="245">
        <v>5</v>
      </c>
      <c r="BM19" s="106"/>
      <c r="BN19" s="118">
        <f t="shared" si="14"/>
        <v>5</v>
      </c>
      <c r="BO19" s="120"/>
      <c r="BP19" s="217">
        <v>1</v>
      </c>
      <c r="BQ19" s="106">
        <v>8</v>
      </c>
      <c r="BR19" s="106"/>
      <c r="BS19" s="106">
        <v>8</v>
      </c>
      <c r="BT19" s="106">
        <v>8</v>
      </c>
      <c r="BU19" s="106"/>
      <c r="BV19" s="106"/>
      <c r="BW19" s="106">
        <v>8</v>
      </c>
      <c r="BX19" s="106"/>
      <c r="BY19" s="106"/>
      <c r="BZ19" s="106"/>
      <c r="CA19" s="117">
        <f t="shared" si="16"/>
        <v>5.333333333333333</v>
      </c>
      <c r="CB19" s="245">
        <v>4</v>
      </c>
      <c r="CC19" s="245">
        <v>4</v>
      </c>
      <c r="CD19" s="245"/>
      <c r="CE19" s="245">
        <v>8</v>
      </c>
      <c r="CF19" s="245">
        <v>8</v>
      </c>
      <c r="CG19" s="245">
        <v>8</v>
      </c>
      <c r="CH19" s="245">
        <v>8</v>
      </c>
      <c r="CI19" s="245"/>
      <c r="CJ19" s="245"/>
      <c r="CK19" s="106"/>
      <c r="CL19" s="106"/>
      <c r="CM19" s="117">
        <f t="shared" si="17"/>
        <v>6.666666666666667</v>
      </c>
      <c r="CN19" s="106"/>
      <c r="CO19" s="106"/>
      <c r="CP19" s="106"/>
      <c r="CQ19" s="106"/>
      <c r="CR19" s="106"/>
      <c r="CS19" s="106"/>
      <c r="CT19" s="117">
        <f t="shared" si="18"/>
        <v>0</v>
      </c>
      <c r="CU19" s="245">
        <v>6</v>
      </c>
      <c r="CV19" s="245">
        <v>6</v>
      </c>
      <c r="CW19" s="245">
        <v>8</v>
      </c>
      <c r="CX19" s="245">
        <v>5</v>
      </c>
      <c r="CY19" s="245">
        <v>5</v>
      </c>
      <c r="CZ19" s="245"/>
      <c r="DA19" s="245"/>
      <c r="DB19" s="245"/>
      <c r="DC19" s="245"/>
      <c r="DD19" s="245"/>
      <c r="DE19" s="245"/>
      <c r="DF19" s="245"/>
      <c r="DG19" s="117">
        <f t="shared" si="19"/>
        <v>6</v>
      </c>
      <c r="DH19" s="106"/>
      <c r="DI19" s="245"/>
      <c r="DJ19" s="106"/>
      <c r="DK19" s="118">
        <f t="shared" si="20"/>
        <v>0</v>
      </c>
      <c r="DL19" s="169"/>
      <c r="DM19" s="217"/>
      <c r="DN19" s="245"/>
      <c r="DO19" s="245"/>
      <c r="DP19" s="245"/>
      <c r="DQ19" s="245"/>
      <c r="DR19" s="245"/>
      <c r="DS19" s="245"/>
      <c r="DT19" s="245"/>
      <c r="DU19" s="245"/>
      <c r="DV19" s="245"/>
      <c r="DW19" s="245"/>
      <c r="DX19" s="117">
        <f t="shared" si="22"/>
        <v>0</v>
      </c>
      <c r="DY19" s="245"/>
      <c r="DZ19" s="245"/>
      <c r="EA19" s="245"/>
      <c r="EB19" s="245"/>
      <c r="EC19" s="245"/>
      <c r="ED19" s="245"/>
      <c r="EE19" s="245"/>
      <c r="EF19" s="245"/>
      <c r="EG19" s="245"/>
      <c r="EH19" s="245"/>
      <c r="EI19" s="245"/>
      <c r="EJ19" s="117">
        <f t="shared" si="23"/>
        <v>0</v>
      </c>
      <c r="EK19" s="245"/>
      <c r="EL19" s="245"/>
      <c r="EM19" s="245"/>
      <c r="EN19" s="245"/>
      <c r="EO19" s="245"/>
      <c r="EP19" s="245"/>
      <c r="EQ19" s="117">
        <f t="shared" si="24"/>
        <v>0</v>
      </c>
      <c r="ER19" s="245"/>
      <c r="ES19" s="245"/>
      <c r="ET19" s="245"/>
      <c r="EU19" s="245"/>
      <c r="EV19" s="245"/>
      <c r="EW19" s="106"/>
      <c r="EX19" s="106"/>
      <c r="EY19" s="106"/>
      <c r="EZ19" s="106"/>
      <c r="FA19" s="106"/>
      <c r="FB19" s="106"/>
      <c r="FC19" s="106"/>
      <c r="FD19" s="117">
        <f t="shared" si="25"/>
        <v>0</v>
      </c>
      <c r="FE19" s="245"/>
      <c r="FF19" s="245"/>
      <c r="FG19" s="245"/>
      <c r="FH19" s="118">
        <f t="shared" si="26"/>
        <v>0</v>
      </c>
      <c r="FI19" s="120"/>
      <c r="FJ19" s="223">
        <f t="shared" si="27"/>
        <v>0</v>
      </c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17">
        <f t="shared" si="28"/>
        <v>0</v>
      </c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17">
        <f t="shared" si="29"/>
        <v>0</v>
      </c>
      <c r="GH19" s="106"/>
      <c r="GI19" s="106"/>
      <c r="GJ19" s="106"/>
      <c r="GK19" s="106"/>
      <c r="GL19" s="106"/>
      <c r="GM19" s="106"/>
      <c r="GN19" s="117">
        <f t="shared" si="30"/>
        <v>0</v>
      </c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17">
        <f t="shared" si="31"/>
        <v>0</v>
      </c>
      <c r="HB19" s="106"/>
      <c r="HC19" s="106"/>
      <c r="HD19" s="106"/>
      <c r="HE19" s="118">
        <f t="shared" si="32"/>
        <v>0</v>
      </c>
      <c r="HF19" s="120"/>
      <c r="HG19" s="217">
        <v>0</v>
      </c>
      <c r="HH19" s="163"/>
      <c r="HI19" s="163"/>
      <c r="HJ19" s="163"/>
      <c r="HK19" s="163"/>
      <c r="HL19" s="163"/>
      <c r="HM19" s="163"/>
      <c r="HN19" s="163"/>
      <c r="HO19" s="106"/>
      <c r="HP19" s="106"/>
      <c r="HQ19" s="106"/>
      <c r="HR19" s="117">
        <f t="shared" si="33"/>
        <v>0</v>
      </c>
      <c r="HS19" s="163"/>
      <c r="HT19" s="163"/>
      <c r="HU19" s="163"/>
      <c r="HV19" s="163"/>
      <c r="HW19" s="163"/>
      <c r="HX19" s="163"/>
      <c r="HY19" s="163"/>
      <c r="HZ19" s="106"/>
      <c r="IA19" s="106"/>
      <c r="IB19" s="106"/>
      <c r="IC19" s="106"/>
      <c r="ID19" s="117">
        <f t="shared" si="34"/>
        <v>0</v>
      </c>
      <c r="IE19" s="163"/>
      <c r="IF19" s="163"/>
      <c r="IG19" s="163"/>
      <c r="IH19" s="163"/>
      <c r="II19" s="163"/>
      <c r="IJ19" s="163"/>
      <c r="IK19" s="117">
        <f t="shared" si="35"/>
        <v>0</v>
      </c>
      <c r="IL19" s="163"/>
      <c r="IM19" s="163"/>
      <c r="IN19" s="163"/>
      <c r="IO19" s="163"/>
      <c r="IP19" s="163"/>
      <c r="IQ19" s="163"/>
      <c r="IR19" s="106"/>
      <c r="IS19" s="106"/>
      <c r="IT19" s="106"/>
      <c r="IU19" s="106"/>
      <c r="IV19" s="106"/>
      <c r="IW19" s="106"/>
      <c r="IX19" s="117">
        <f t="shared" si="36"/>
        <v>0</v>
      </c>
      <c r="IY19" s="106"/>
      <c r="IZ19" s="224"/>
      <c r="JA19" s="106"/>
      <c r="JB19" s="118">
        <f t="shared" si="37"/>
        <v>0</v>
      </c>
      <c r="JC19" s="120"/>
      <c r="JD19" s="217">
        <f t="shared" si="38"/>
        <v>0</v>
      </c>
      <c r="JE19" s="163"/>
      <c r="JF19" s="163"/>
      <c r="JG19" s="163"/>
      <c r="JH19" s="163"/>
      <c r="JI19" s="163"/>
      <c r="JJ19" s="163"/>
      <c r="JK19" s="163"/>
      <c r="JL19" s="106"/>
      <c r="JM19" s="106"/>
      <c r="JN19" s="106"/>
      <c r="JO19" s="117">
        <f t="shared" si="39"/>
        <v>0</v>
      </c>
      <c r="JP19" s="163"/>
      <c r="JQ19" s="163"/>
      <c r="JR19" s="163"/>
      <c r="JS19" s="163"/>
      <c r="JT19" s="163"/>
      <c r="JU19" s="163"/>
      <c r="JV19" s="163"/>
      <c r="JW19" s="163"/>
      <c r="JX19" s="106"/>
      <c r="JY19" s="106"/>
      <c r="JZ19" s="106"/>
      <c r="KA19" s="121">
        <f t="shared" si="40"/>
        <v>0</v>
      </c>
      <c r="KB19" s="163"/>
      <c r="KC19" s="163"/>
      <c r="KD19" s="163"/>
      <c r="KE19" s="163"/>
      <c r="KF19" s="163"/>
      <c r="KG19" s="163"/>
      <c r="KH19" s="117">
        <f t="shared" si="41"/>
        <v>0</v>
      </c>
      <c r="KI19" s="163"/>
      <c r="KJ19" s="163"/>
      <c r="KK19" s="163"/>
      <c r="KL19" s="163"/>
      <c r="KM19" s="163"/>
      <c r="KN19" s="163"/>
      <c r="KO19" s="163"/>
      <c r="KP19" s="163"/>
      <c r="KQ19" s="163"/>
      <c r="KR19" s="163"/>
      <c r="KS19" s="163"/>
      <c r="KT19" s="106"/>
      <c r="KU19" s="117">
        <f t="shared" si="42"/>
        <v>0</v>
      </c>
      <c r="KV19" s="106"/>
      <c r="KW19" s="224"/>
      <c r="KX19" s="106"/>
      <c r="KY19" s="118">
        <f t="shared" si="43"/>
        <v>0</v>
      </c>
      <c r="KZ19" s="120"/>
      <c r="LA19" s="217">
        <f t="shared" si="44"/>
        <v>0</v>
      </c>
      <c r="LB19" s="106"/>
      <c r="LC19" s="106"/>
      <c r="LD19" s="106"/>
      <c r="LE19" s="224"/>
      <c r="LF19" s="106"/>
      <c r="LG19" s="106"/>
      <c r="LH19" s="106"/>
      <c r="LI19" s="106"/>
      <c r="LJ19" s="106"/>
      <c r="LK19" s="106"/>
      <c r="LL19" s="117">
        <f t="shared" si="45"/>
        <v>0</v>
      </c>
      <c r="LM19" s="224"/>
      <c r="LN19" s="224"/>
      <c r="LO19" s="224"/>
      <c r="LP19" s="224"/>
      <c r="LQ19" s="224"/>
      <c r="LR19" s="224"/>
      <c r="LS19" s="224"/>
      <c r="LT19" s="224"/>
      <c r="LU19" s="224"/>
      <c r="LV19" s="224"/>
      <c r="LW19" s="224"/>
      <c r="LX19" s="117">
        <f t="shared" si="46"/>
        <v>0</v>
      </c>
      <c r="LY19" s="224"/>
      <c r="LZ19" s="224"/>
      <c r="MA19" s="106"/>
      <c r="MB19" s="106"/>
      <c r="MC19" s="106"/>
      <c r="MD19" s="106"/>
      <c r="ME19" s="117">
        <f t="shared" si="47"/>
        <v>0</v>
      </c>
      <c r="MF19" s="224"/>
      <c r="MG19" s="224"/>
      <c r="MH19" s="224"/>
      <c r="MI19" s="224"/>
      <c r="MJ19" s="106"/>
      <c r="MK19" s="106"/>
      <c r="ML19" s="106"/>
      <c r="MM19" s="106"/>
      <c r="MN19" s="106"/>
      <c r="MO19" s="106"/>
      <c r="MP19" s="106"/>
      <c r="MQ19" s="106"/>
      <c r="MR19" s="117">
        <f t="shared" si="48"/>
        <v>0</v>
      </c>
      <c r="MS19" s="106"/>
      <c r="MT19" s="224"/>
      <c r="MU19" s="106"/>
      <c r="MV19" s="118">
        <f t="shared" si="49"/>
        <v>0</v>
      </c>
      <c r="MW19" s="120"/>
      <c r="MX19" s="217">
        <f t="shared" si="50"/>
        <v>0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245"/>
      <c r="NI19" s="117">
        <f t="shared" si="51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2"/>
        <v>0</v>
      </c>
      <c r="NV19" s="106"/>
      <c r="NW19" s="106"/>
      <c r="NX19" s="106"/>
      <c r="NY19" s="106"/>
      <c r="NZ19" s="106"/>
      <c r="OA19" s="106"/>
      <c r="OB19" s="117">
        <f t="shared" si="53"/>
        <v>0</v>
      </c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17">
        <f t="shared" si="54"/>
        <v>0</v>
      </c>
      <c r="OP19" s="106"/>
      <c r="OQ19" s="106"/>
      <c r="OR19" s="106"/>
      <c r="OS19" s="118">
        <f t="shared" si="55"/>
        <v>0</v>
      </c>
      <c r="OT19" s="120"/>
      <c r="OU19" s="217">
        <f t="shared" si="56"/>
        <v>0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7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58"/>
        <v>0</v>
      </c>
      <c r="PS19" s="106"/>
      <c r="PT19" s="106"/>
      <c r="PU19" s="106"/>
      <c r="PV19" s="106"/>
      <c r="PW19" s="106"/>
      <c r="PX19" s="106"/>
      <c r="PY19" s="117">
        <f t="shared" si="59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0"/>
        <v>0</v>
      </c>
      <c r="QM19" s="106"/>
      <c r="QN19" s="106"/>
      <c r="QO19" s="106"/>
      <c r="QP19" s="118">
        <f t="shared" si="61"/>
        <v>0</v>
      </c>
      <c r="QQ19" s="120"/>
    </row>
    <row r="20" spans="1:459" ht="15.75" x14ac:dyDescent="0.25">
      <c r="A20" s="59">
        <v>1</v>
      </c>
      <c r="B20" s="147">
        <v>15</v>
      </c>
      <c r="C20" s="316" t="s">
        <v>464</v>
      </c>
      <c r="D20" s="370">
        <v>8</v>
      </c>
      <c r="E20" s="370">
        <v>7</v>
      </c>
      <c r="F20" s="370"/>
      <c r="G20" s="370">
        <v>8</v>
      </c>
      <c r="H20" s="370">
        <v>9</v>
      </c>
      <c r="I20" s="423">
        <v>9</v>
      </c>
      <c r="J20" s="230">
        <f t="shared" si="8"/>
        <v>6.833333333333333</v>
      </c>
      <c r="K20" s="245">
        <v>9</v>
      </c>
      <c r="L20" s="245">
        <v>11</v>
      </c>
      <c r="M20" s="245">
        <v>12</v>
      </c>
      <c r="N20" s="245">
        <v>8</v>
      </c>
      <c r="O20" s="245">
        <v>10</v>
      </c>
      <c r="P20" s="245">
        <v>10</v>
      </c>
      <c r="Q20" s="245">
        <v>10</v>
      </c>
      <c r="R20" s="132">
        <f t="shared" si="9"/>
        <v>10</v>
      </c>
      <c r="S20" s="217">
        <f t="shared" si="10"/>
        <v>1</v>
      </c>
      <c r="T20" s="245">
        <v>7</v>
      </c>
      <c r="U20" s="245">
        <v>7</v>
      </c>
      <c r="V20" s="245"/>
      <c r="W20" s="245">
        <v>6</v>
      </c>
      <c r="X20" s="245">
        <v>6</v>
      </c>
      <c r="Y20" s="245">
        <v>6</v>
      </c>
      <c r="Z20" s="245">
        <v>4</v>
      </c>
      <c r="AA20" s="245"/>
      <c r="AB20" s="245"/>
      <c r="AC20" s="245"/>
      <c r="AD20" s="117">
        <f t="shared" si="11"/>
        <v>6</v>
      </c>
      <c r="AE20" s="245">
        <v>8</v>
      </c>
      <c r="AF20" s="245">
        <v>8</v>
      </c>
      <c r="AG20" s="245"/>
      <c r="AH20" s="245">
        <v>7</v>
      </c>
      <c r="AI20" s="245">
        <v>7</v>
      </c>
      <c r="AJ20" s="245">
        <v>9</v>
      </c>
      <c r="AK20" s="245">
        <v>8</v>
      </c>
      <c r="AL20" s="245"/>
      <c r="AM20" s="245"/>
      <c r="AN20" s="245">
        <v>9</v>
      </c>
      <c r="AO20" s="245">
        <v>8</v>
      </c>
      <c r="AP20" s="117">
        <f>(AE20+AF20+AG20+AH20+AI20+AJ20+AK20+AL20+AM20+AN20)/$AP$3</f>
        <v>8</v>
      </c>
      <c r="AQ20" s="106"/>
      <c r="AR20" s="106"/>
      <c r="AS20" s="106"/>
      <c r="AT20" s="106"/>
      <c r="AU20" s="106"/>
      <c r="AV20" s="106"/>
      <c r="AW20" s="117">
        <f t="shared" si="12"/>
        <v>0</v>
      </c>
      <c r="AX20" s="245">
        <v>6</v>
      </c>
      <c r="AY20" s="245">
        <v>7</v>
      </c>
      <c r="AZ20" s="245">
        <v>4</v>
      </c>
      <c r="BA20" s="245">
        <v>7</v>
      </c>
      <c r="BB20" s="245">
        <v>6</v>
      </c>
      <c r="BC20" s="245"/>
      <c r="BD20" s="245"/>
      <c r="BE20" s="245"/>
      <c r="BF20" s="106"/>
      <c r="BG20" s="106"/>
      <c r="BH20" s="106"/>
      <c r="BI20" s="106"/>
      <c r="BJ20" s="117">
        <f t="shared" si="13"/>
        <v>6</v>
      </c>
      <c r="BK20" s="106"/>
      <c r="BL20" s="245">
        <v>7</v>
      </c>
      <c r="BM20" s="106"/>
      <c r="BN20" s="118">
        <f t="shared" si="14"/>
        <v>7</v>
      </c>
      <c r="BO20" s="120"/>
      <c r="BP20" s="217">
        <f t="shared" si="15"/>
        <v>1</v>
      </c>
      <c r="BQ20" s="106">
        <v>8</v>
      </c>
      <c r="BR20" s="106">
        <v>9</v>
      </c>
      <c r="BS20" s="106">
        <v>8</v>
      </c>
      <c r="BT20" s="106">
        <v>5</v>
      </c>
      <c r="BU20" s="106"/>
      <c r="BV20" s="106"/>
      <c r="BW20" s="106">
        <v>7</v>
      </c>
      <c r="BX20" s="106"/>
      <c r="BY20" s="106"/>
      <c r="BZ20" s="106"/>
      <c r="CA20" s="117">
        <f t="shared" si="16"/>
        <v>6.166666666666667</v>
      </c>
      <c r="CB20" s="245">
        <v>4</v>
      </c>
      <c r="CC20" s="245">
        <v>4</v>
      </c>
      <c r="CD20" s="245"/>
      <c r="CE20" s="245">
        <v>8</v>
      </c>
      <c r="CF20" s="245">
        <v>7</v>
      </c>
      <c r="CG20" s="245">
        <v>9</v>
      </c>
      <c r="CH20" s="245">
        <v>8</v>
      </c>
      <c r="CI20" s="245"/>
      <c r="CJ20" s="245"/>
      <c r="CK20" s="106"/>
      <c r="CL20" s="106"/>
      <c r="CM20" s="117">
        <f t="shared" si="17"/>
        <v>6.666666666666667</v>
      </c>
      <c r="CN20" s="106"/>
      <c r="CO20" s="106"/>
      <c r="CP20" s="106"/>
      <c r="CQ20" s="106"/>
      <c r="CR20" s="106"/>
      <c r="CS20" s="106"/>
      <c r="CT20" s="117">
        <f t="shared" si="18"/>
        <v>0</v>
      </c>
      <c r="CU20" s="245">
        <v>5</v>
      </c>
      <c r="CV20" s="245">
        <v>5</v>
      </c>
      <c r="CW20" s="245">
        <v>6</v>
      </c>
      <c r="CX20" s="245">
        <v>5</v>
      </c>
      <c r="CY20" s="245">
        <v>5</v>
      </c>
      <c r="CZ20" s="245"/>
      <c r="DA20" s="245"/>
      <c r="DB20" s="245"/>
      <c r="DC20" s="245"/>
      <c r="DD20" s="245"/>
      <c r="DE20" s="245"/>
      <c r="DF20" s="245"/>
      <c r="DG20" s="117">
        <f t="shared" si="19"/>
        <v>5.2</v>
      </c>
      <c r="DH20" s="106"/>
      <c r="DI20" s="245">
        <v>7</v>
      </c>
      <c r="DJ20" s="106"/>
      <c r="DK20" s="118">
        <f t="shared" si="20"/>
        <v>7</v>
      </c>
      <c r="DL20" s="169"/>
      <c r="DM20" s="217">
        <f t="shared" si="21"/>
        <v>1</v>
      </c>
      <c r="DN20" s="245">
        <v>9</v>
      </c>
      <c r="DO20" s="245">
        <v>9</v>
      </c>
      <c r="DP20" s="245">
        <v>7</v>
      </c>
      <c r="DQ20" s="245">
        <v>7</v>
      </c>
      <c r="DR20" s="245">
        <v>7</v>
      </c>
      <c r="DS20" s="245">
        <v>7</v>
      </c>
      <c r="DT20" s="245"/>
      <c r="DU20" s="245"/>
      <c r="DV20" s="245"/>
      <c r="DW20" s="245"/>
      <c r="DX20" s="117">
        <f t="shared" si="22"/>
        <v>7.666666666666667</v>
      </c>
      <c r="DY20" s="245">
        <v>6</v>
      </c>
      <c r="DZ20" s="245">
        <v>5</v>
      </c>
      <c r="EA20" s="245"/>
      <c r="EB20" s="245">
        <v>7</v>
      </c>
      <c r="EC20" s="245"/>
      <c r="ED20" s="245">
        <v>7</v>
      </c>
      <c r="EE20" s="245">
        <v>7</v>
      </c>
      <c r="EF20" s="245"/>
      <c r="EG20" s="245">
        <v>6</v>
      </c>
      <c r="EH20" s="245">
        <v>8</v>
      </c>
      <c r="EI20" s="245">
        <v>6</v>
      </c>
      <c r="EJ20" s="117">
        <f t="shared" si="23"/>
        <v>6.5714285714285712</v>
      </c>
      <c r="EK20" s="245"/>
      <c r="EL20" s="245"/>
      <c r="EM20" s="245">
        <v>7</v>
      </c>
      <c r="EN20" s="245"/>
      <c r="EO20" s="245"/>
      <c r="EP20" s="245"/>
      <c r="EQ20" s="117">
        <f t="shared" si="24"/>
        <v>7</v>
      </c>
      <c r="ER20" s="245">
        <v>7</v>
      </c>
      <c r="ES20" s="245">
        <v>7</v>
      </c>
      <c r="ET20" s="245">
        <v>6</v>
      </c>
      <c r="EU20" s="245">
        <v>6</v>
      </c>
      <c r="EV20" s="245"/>
      <c r="EW20" s="106"/>
      <c r="EX20" s="106"/>
      <c r="EY20" s="106"/>
      <c r="EZ20" s="106"/>
      <c r="FA20" s="106"/>
      <c r="FB20" s="106"/>
      <c r="FC20" s="106"/>
      <c r="FD20" s="117">
        <f t="shared" si="25"/>
        <v>6.5</v>
      </c>
      <c r="FE20" s="245"/>
      <c r="FF20" s="245">
        <v>7</v>
      </c>
      <c r="FG20" s="245"/>
      <c r="FH20" s="118">
        <f t="shared" si="26"/>
        <v>7</v>
      </c>
      <c r="FI20" s="120"/>
      <c r="FJ20" s="223">
        <f t="shared" si="27"/>
        <v>1</v>
      </c>
      <c r="FK20" s="106">
        <v>9</v>
      </c>
      <c r="FL20" s="106">
        <v>9</v>
      </c>
      <c r="FM20" s="106">
        <v>5</v>
      </c>
      <c r="FN20" s="106">
        <v>5</v>
      </c>
      <c r="FO20" s="106">
        <v>7</v>
      </c>
      <c r="FP20" s="106">
        <v>7</v>
      </c>
      <c r="FQ20" s="106">
        <v>6</v>
      </c>
      <c r="FR20" s="106"/>
      <c r="FS20" s="106"/>
      <c r="FT20" s="106"/>
      <c r="FU20" s="117">
        <f t="shared" si="28"/>
        <v>6.8571428571428568</v>
      </c>
      <c r="FV20" s="106">
        <v>5</v>
      </c>
      <c r="FW20" s="106">
        <v>4</v>
      </c>
      <c r="FX20" s="106"/>
      <c r="FY20" s="106">
        <v>7</v>
      </c>
      <c r="FZ20" s="106"/>
      <c r="GA20" s="106">
        <v>7</v>
      </c>
      <c r="GB20" s="106">
        <v>7</v>
      </c>
      <c r="GC20" s="106"/>
      <c r="GD20" s="106">
        <v>7</v>
      </c>
      <c r="GE20" s="106">
        <v>7</v>
      </c>
      <c r="GF20" s="106">
        <v>8</v>
      </c>
      <c r="GG20" s="117">
        <f t="shared" si="29"/>
        <v>6.2857142857142856</v>
      </c>
      <c r="GH20" s="106"/>
      <c r="GI20" s="106"/>
      <c r="GJ20" s="106"/>
      <c r="GK20" s="106"/>
      <c r="GL20" s="106"/>
      <c r="GM20" s="106"/>
      <c r="GN20" s="117">
        <f t="shared" si="30"/>
        <v>0</v>
      </c>
      <c r="GO20" s="106">
        <v>7</v>
      </c>
      <c r="GP20" s="106">
        <v>6</v>
      </c>
      <c r="GQ20" s="106">
        <v>6</v>
      </c>
      <c r="GR20" s="106">
        <v>6</v>
      </c>
      <c r="GS20" s="106">
        <v>6</v>
      </c>
      <c r="GT20" s="106"/>
      <c r="GU20" s="106"/>
      <c r="GV20" s="106"/>
      <c r="GW20" s="106"/>
      <c r="GX20" s="106"/>
      <c r="GY20" s="106"/>
      <c r="GZ20" s="106"/>
      <c r="HA20" s="117">
        <f t="shared" si="31"/>
        <v>6.2</v>
      </c>
      <c r="HB20" s="106"/>
      <c r="HC20" s="106"/>
      <c r="HD20" s="106">
        <v>6</v>
      </c>
      <c r="HE20" s="118">
        <f t="shared" si="32"/>
        <v>6</v>
      </c>
      <c r="HF20" s="120"/>
      <c r="HG20" s="217">
        <v>1</v>
      </c>
      <c r="HH20" s="163">
        <v>6</v>
      </c>
      <c r="HI20" s="163">
        <v>4</v>
      </c>
      <c r="HJ20" s="163"/>
      <c r="HK20" s="163">
        <v>4</v>
      </c>
      <c r="HL20" s="163">
        <v>4</v>
      </c>
      <c r="HM20" s="163"/>
      <c r="HN20" s="163"/>
      <c r="HO20" s="106"/>
      <c r="HP20" s="106"/>
      <c r="HQ20" s="106"/>
      <c r="HR20" s="117">
        <f t="shared" si="33"/>
        <v>4.5</v>
      </c>
      <c r="HS20" s="163">
        <v>5</v>
      </c>
      <c r="HT20" s="163">
        <v>4</v>
      </c>
      <c r="HU20" s="163"/>
      <c r="HV20" s="163">
        <v>6</v>
      </c>
      <c r="HW20" s="163"/>
      <c r="HX20" s="163">
        <v>4</v>
      </c>
      <c r="HY20" s="163"/>
      <c r="HZ20" s="106"/>
      <c r="IA20" s="106">
        <v>4</v>
      </c>
      <c r="IB20" s="106"/>
      <c r="IC20" s="106">
        <v>7</v>
      </c>
      <c r="ID20" s="117">
        <f t="shared" si="34"/>
        <v>4.5999999999999996</v>
      </c>
      <c r="IE20" s="163">
        <v>4</v>
      </c>
      <c r="IF20" s="163">
        <v>6</v>
      </c>
      <c r="IG20" s="163"/>
      <c r="IH20" s="163"/>
      <c r="II20" s="163">
        <v>4</v>
      </c>
      <c r="IJ20" s="163"/>
      <c r="IK20" s="117">
        <f t="shared" si="35"/>
        <v>4.666666666666667</v>
      </c>
      <c r="IL20" s="163">
        <v>5</v>
      </c>
      <c r="IM20" s="163">
        <v>4</v>
      </c>
      <c r="IN20" s="163">
        <v>4</v>
      </c>
      <c r="IO20" s="163">
        <v>6</v>
      </c>
      <c r="IP20" s="163">
        <v>5</v>
      </c>
      <c r="IQ20" s="163">
        <v>6</v>
      </c>
      <c r="IR20" s="106">
        <v>6</v>
      </c>
      <c r="IS20" s="106"/>
      <c r="IT20" s="106"/>
      <c r="IU20" s="106"/>
      <c r="IV20" s="106"/>
      <c r="IW20" s="106"/>
      <c r="IX20" s="117">
        <f t="shared" si="36"/>
        <v>5.1428571428571432</v>
      </c>
      <c r="IY20" s="106"/>
      <c r="IZ20" s="224">
        <v>6</v>
      </c>
      <c r="JA20" s="106"/>
      <c r="JB20" s="118">
        <f t="shared" si="37"/>
        <v>6</v>
      </c>
      <c r="JC20" s="120"/>
      <c r="JD20" s="217">
        <f t="shared" si="38"/>
        <v>1</v>
      </c>
      <c r="JE20" s="163"/>
      <c r="JF20" s="163"/>
      <c r="JG20" s="163"/>
      <c r="JH20" s="163"/>
      <c r="JI20" s="163"/>
      <c r="JJ20" s="163"/>
      <c r="JK20" s="163"/>
      <c r="JL20" s="106"/>
      <c r="JM20" s="106"/>
      <c r="JN20" s="106"/>
      <c r="JO20" s="117">
        <f t="shared" si="39"/>
        <v>0</v>
      </c>
      <c r="JP20" s="163"/>
      <c r="JQ20" s="163"/>
      <c r="JR20" s="163"/>
      <c r="JS20" s="163"/>
      <c r="JT20" s="163"/>
      <c r="JU20" s="163"/>
      <c r="JV20" s="163"/>
      <c r="JW20" s="163"/>
      <c r="JX20" s="106"/>
      <c r="JY20" s="106"/>
      <c r="JZ20" s="106"/>
      <c r="KA20" s="121">
        <f t="shared" si="40"/>
        <v>0</v>
      </c>
      <c r="KB20" s="163"/>
      <c r="KC20" s="163"/>
      <c r="KD20" s="163"/>
      <c r="KE20" s="163"/>
      <c r="KF20" s="163"/>
      <c r="KG20" s="163"/>
      <c r="KH20" s="117">
        <f t="shared" si="41"/>
        <v>0</v>
      </c>
      <c r="KI20" s="163"/>
      <c r="KJ20" s="163"/>
      <c r="KK20" s="163"/>
      <c r="KL20" s="163"/>
      <c r="KM20" s="163"/>
      <c r="KN20" s="163"/>
      <c r="KO20" s="163"/>
      <c r="KP20" s="163"/>
      <c r="KQ20" s="163"/>
      <c r="KR20" s="163"/>
      <c r="KS20" s="163"/>
      <c r="KT20" s="106"/>
      <c r="KU20" s="117">
        <f t="shared" si="42"/>
        <v>0</v>
      </c>
      <c r="KV20" s="106"/>
      <c r="KW20" s="224"/>
      <c r="KX20" s="106"/>
      <c r="KY20" s="118">
        <f t="shared" si="43"/>
        <v>0</v>
      </c>
      <c r="KZ20" s="120"/>
      <c r="LA20" s="217">
        <f t="shared" si="44"/>
        <v>1</v>
      </c>
      <c r="LB20" s="106"/>
      <c r="LC20" s="106"/>
      <c r="LD20" s="106"/>
      <c r="LE20" s="224"/>
      <c r="LF20" s="106"/>
      <c r="LG20" s="106"/>
      <c r="LH20" s="106"/>
      <c r="LI20" s="106"/>
      <c r="LJ20" s="106"/>
      <c r="LK20" s="106"/>
      <c r="LL20" s="117">
        <f t="shared" si="45"/>
        <v>0</v>
      </c>
      <c r="LM20" s="224"/>
      <c r="LN20" s="224"/>
      <c r="LO20" s="224"/>
      <c r="LP20" s="224"/>
      <c r="LQ20" s="224"/>
      <c r="LR20" s="224"/>
      <c r="LS20" s="224"/>
      <c r="LT20" s="224"/>
      <c r="LU20" s="224"/>
      <c r="LV20" s="224"/>
      <c r="LW20" s="224"/>
      <c r="LX20" s="117">
        <f t="shared" si="46"/>
        <v>0</v>
      </c>
      <c r="LY20" s="224"/>
      <c r="LZ20" s="224"/>
      <c r="MA20" s="106"/>
      <c r="MB20" s="106"/>
      <c r="MC20" s="106"/>
      <c r="MD20" s="106"/>
      <c r="ME20" s="117">
        <f t="shared" si="47"/>
        <v>0</v>
      </c>
      <c r="MF20" s="224"/>
      <c r="MG20" s="224"/>
      <c r="MH20" s="224"/>
      <c r="MI20" s="224"/>
      <c r="MJ20" s="106"/>
      <c r="MK20" s="106"/>
      <c r="ML20" s="106"/>
      <c r="MM20" s="106"/>
      <c r="MN20" s="106"/>
      <c r="MO20" s="106"/>
      <c r="MP20" s="106"/>
      <c r="MQ20" s="106"/>
      <c r="MR20" s="117">
        <f t="shared" si="48"/>
        <v>0</v>
      </c>
      <c r="MS20" s="106"/>
      <c r="MT20" s="224"/>
      <c r="MU20" s="106"/>
      <c r="MV20" s="118">
        <f t="shared" si="49"/>
        <v>0</v>
      </c>
      <c r="MW20" s="120"/>
      <c r="MX20" s="217">
        <f t="shared" si="50"/>
        <v>1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245"/>
      <c r="NI20" s="117">
        <f t="shared" si="51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2"/>
        <v>0</v>
      </c>
      <c r="NV20" s="106"/>
      <c r="NW20" s="106"/>
      <c r="NX20" s="106"/>
      <c r="NY20" s="106"/>
      <c r="NZ20" s="106"/>
      <c r="OA20" s="106"/>
      <c r="OB20" s="117">
        <f t="shared" si="53"/>
        <v>0</v>
      </c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17">
        <f t="shared" si="54"/>
        <v>0</v>
      </c>
      <c r="OP20" s="106"/>
      <c r="OQ20" s="106"/>
      <c r="OR20" s="106"/>
      <c r="OS20" s="118">
        <f t="shared" si="55"/>
        <v>0</v>
      </c>
      <c r="OT20" s="120"/>
      <c r="OU20" s="217">
        <f t="shared" si="56"/>
        <v>1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7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58"/>
        <v>0</v>
      </c>
      <c r="PS20" s="106"/>
      <c r="PT20" s="106"/>
      <c r="PU20" s="106"/>
      <c r="PV20" s="106"/>
      <c r="PW20" s="106"/>
      <c r="PX20" s="106"/>
      <c r="PY20" s="117">
        <f t="shared" si="59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0"/>
        <v>0</v>
      </c>
      <c r="QM20" s="106"/>
      <c r="QN20" s="106"/>
      <c r="QO20" s="106"/>
      <c r="QP20" s="118">
        <f t="shared" si="61"/>
        <v>0</v>
      </c>
      <c r="QQ20" s="120"/>
    </row>
    <row r="21" spans="1:459" ht="15.75" x14ac:dyDescent="0.25">
      <c r="A21" s="59">
        <v>1</v>
      </c>
      <c r="B21" s="147">
        <v>16</v>
      </c>
      <c r="C21" s="316" t="s">
        <v>465</v>
      </c>
      <c r="D21" s="370">
        <v>9</v>
      </c>
      <c r="E21" s="370">
        <v>8</v>
      </c>
      <c r="F21" s="370"/>
      <c r="G21" s="370">
        <v>8</v>
      </c>
      <c r="H21" s="370">
        <v>8</v>
      </c>
      <c r="I21" s="423">
        <v>10</v>
      </c>
      <c r="J21" s="230">
        <f t="shared" si="8"/>
        <v>7.166666666666667</v>
      </c>
      <c r="K21" s="245">
        <v>10</v>
      </c>
      <c r="L21" s="245">
        <v>10</v>
      </c>
      <c r="M21" s="245">
        <v>10</v>
      </c>
      <c r="N21" s="245">
        <v>8</v>
      </c>
      <c r="O21" s="245">
        <v>10</v>
      </c>
      <c r="P21" s="245">
        <v>10</v>
      </c>
      <c r="Q21" s="245">
        <v>10</v>
      </c>
      <c r="R21" s="132">
        <f t="shared" si="9"/>
        <v>9.7142857142857135</v>
      </c>
      <c r="S21" s="217">
        <f t="shared" si="10"/>
        <v>1</v>
      </c>
      <c r="T21" s="245">
        <v>4</v>
      </c>
      <c r="U21" s="245">
        <v>4</v>
      </c>
      <c r="V21" s="245"/>
      <c r="W21" s="245">
        <v>9</v>
      </c>
      <c r="X21" s="245">
        <v>7</v>
      </c>
      <c r="Y21" s="245">
        <v>7</v>
      </c>
      <c r="Z21" s="245">
        <v>7</v>
      </c>
      <c r="AA21" s="245"/>
      <c r="AB21" s="245"/>
      <c r="AC21" s="245"/>
      <c r="AD21" s="117">
        <f t="shared" si="11"/>
        <v>6.333333333333333</v>
      </c>
      <c r="AE21" s="245">
        <v>4</v>
      </c>
      <c r="AF21" s="245">
        <v>5</v>
      </c>
      <c r="AG21" s="245"/>
      <c r="AH21" s="245">
        <v>7</v>
      </c>
      <c r="AI21" s="245">
        <v>7</v>
      </c>
      <c r="AJ21" s="245">
        <v>8</v>
      </c>
      <c r="AK21" s="245">
        <v>8</v>
      </c>
      <c r="AL21" s="245"/>
      <c r="AM21" s="245"/>
      <c r="AN21" s="245">
        <v>8</v>
      </c>
      <c r="AO21" s="245">
        <v>8</v>
      </c>
      <c r="AP21" s="117">
        <f t="shared" si="62"/>
        <v>6.7142857142857144</v>
      </c>
      <c r="AQ21" s="106"/>
      <c r="AR21" s="106"/>
      <c r="AS21" s="106"/>
      <c r="AT21" s="106"/>
      <c r="AU21" s="106"/>
      <c r="AV21" s="106"/>
      <c r="AW21" s="117">
        <f t="shared" si="12"/>
        <v>0</v>
      </c>
      <c r="AX21" s="245">
        <v>4</v>
      </c>
      <c r="AY21" s="245">
        <v>6</v>
      </c>
      <c r="AZ21" s="245">
        <v>4</v>
      </c>
      <c r="BA21" s="245">
        <v>5</v>
      </c>
      <c r="BB21" s="245">
        <v>7</v>
      </c>
      <c r="BC21" s="245"/>
      <c r="BD21" s="245"/>
      <c r="BE21" s="245"/>
      <c r="BF21" s="106"/>
      <c r="BG21" s="106"/>
      <c r="BH21" s="106"/>
      <c r="BI21" s="106"/>
      <c r="BJ21" s="117">
        <f t="shared" si="13"/>
        <v>5.2</v>
      </c>
      <c r="BK21" s="106"/>
      <c r="BL21" s="245">
        <v>5</v>
      </c>
      <c r="BM21" s="106"/>
      <c r="BN21" s="118">
        <f t="shared" si="14"/>
        <v>5</v>
      </c>
      <c r="BO21" s="120"/>
      <c r="BP21" s="217">
        <v>1</v>
      </c>
      <c r="BQ21" s="106"/>
      <c r="BR21" s="106"/>
      <c r="BS21" s="106"/>
      <c r="BT21" s="106"/>
      <c r="BU21" s="106"/>
      <c r="BV21" s="106"/>
      <c r="BW21" s="106">
        <v>5</v>
      </c>
      <c r="BX21" s="106"/>
      <c r="BY21" s="106"/>
      <c r="BZ21" s="106"/>
      <c r="CA21" s="117">
        <f t="shared" si="16"/>
        <v>0.83333333333333337</v>
      </c>
      <c r="CB21" s="245">
        <v>3</v>
      </c>
      <c r="CC21" s="245">
        <v>3</v>
      </c>
      <c r="CD21" s="245"/>
      <c r="CE21" s="245">
        <v>7</v>
      </c>
      <c r="CF21" s="245">
        <v>7</v>
      </c>
      <c r="CG21" s="245">
        <v>8</v>
      </c>
      <c r="CH21" s="245">
        <v>4</v>
      </c>
      <c r="CI21" s="245"/>
      <c r="CJ21" s="245"/>
      <c r="CK21" s="106"/>
      <c r="CL21" s="106"/>
      <c r="CM21" s="117">
        <f t="shared" si="17"/>
        <v>5.333333333333333</v>
      </c>
      <c r="CN21" s="106"/>
      <c r="CO21" s="106"/>
      <c r="CP21" s="106"/>
      <c r="CQ21" s="106"/>
      <c r="CR21" s="106"/>
      <c r="CS21" s="106"/>
      <c r="CT21" s="117">
        <f t="shared" si="18"/>
        <v>0</v>
      </c>
      <c r="CU21" s="245">
        <v>5</v>
      </c>
      <c r="CV21" s="245">
        <v>6</v>
      </c>
      <c r="CW21" s="245">
        <v>7</v>
      </c>
      <c r="CX21" s="245">
        <v>5</v>
      </c>
      <c r="CY21" s="245">
        <v>5</v>
      </c>
      <c r="CZ21" s="245"/>
      <c r="DA21" s="245"/>
      <c r="DB21" s="245"/>
      <c r="DC21" s="245"/>
      <c r="DD21" s="245"/>
      <c r="DE21" s="245"/>
      <c r="DF21" s="245"/>
      <c r="DG21" s="117">
        <f t="shared" si="19"/>
        <v>5.6</v>
      </c>
      <c r="DH21" s="106"/>
      <c r="DI21" s="245">
        <v>6</v>
      </c>
      <c r="DJ21" s="106"/>
      <c r="DK21" s="118">
        <f t="shared" si="20"/>
        <v>6</v>
      </c>
      <c r="DL21" s="169"/>
      <c r="DM21" s="217"/>
      <c r="DN21" s="245"/>
      <c r="DO21" s="245"/>
      <c r="DP21" s="245"/>
      <c r="DQ21" s="245"/>
      <c r="DR21" s="245"/>
      <c r="DS21" s="245"/>
      <c r="DT21" s="245"/>
      <c r="DU21" s="245"/>
      <c r="DV21" s="245"/>
      <c r="DW21" s="245"/>
      <c r="DX21" s="117">
        <f t="shared" si="22"/>
        <v>0</v>
      </c>
      <c r="DY21" s="245"/>
      <c r="DZ21" s="245"/>
      <c r="EA21" s="245"/>
      <c r="EB21" s="245"/>
      <c r="EC21" s="245"/>
      <c r="ED21" s="245"/>
      <c r="EE21" s="245"/>
      <c r="EF21" s="245"/>
      <c r="EG21" s="245"/>
      <c r="EH21" s="245"/>
      <c r="EI21" s="245"/>
      <c r="EJ21" s="117">
        <f t="shared" si="23"/>
        <v>0</v>
      </c>
      <c r="EK21" s="245"/>
      <c r="EL21" s="245"/>
      <c r="EM21" s="245"/>
      <c r="EN21" s="245"/>
      <c r="EO21" s="245"/>
      <c r="EP21" s="245"/>
      <c r="EQ21" s="117">
        <f t="shared" si="24"/>
        <v>0</v>
      </c>
      <c r="ER21" s="245"/>
      <c r="ES21" s="245"/>
      <c r="ET21" s="245"/>
      <c r="EU21" s="245"/>
      <c r="EV21" s="245"/>
      <c r="EW21" s="106"/>
      <c r="EX21" s="106"/>
      <c r="EY21" s="106"/>
      <c r="EZ21" s="106"/>
      <c r="FA21" s="106"/>
      <c r="FB21" s="106"/>
      <c r="FC21" s="106"/>
      <c r="FD21" s="117">
        <f t="shared" si="25"/>
        <v>0</v>
      </c>
      <c r="FE21" s="245"/>
      <c r="FF21" s="245"/>
      <c r="FG21" s="245"/>
      <c r="FH21" s="118">
        <f t="shared" si="26"/>
        <v>0</v>
      </c>
      <c r="FI21" s="120"/>
      <c r="FJ21" s="223">
        <f t="shared" si="27"/>
        <v>0</v>
      </c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17">
        <f t="shared" si="28"/>
        <v>0</v>
      </c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17">
        <f t="shared" si="29"/>
        <v>0</v>
      </c>
      <c r="GH21" s="106"/>
      <c r="GI21" s="106"/>
      <c r="GJ21" s="106"/>
      <c r="GK21" s="106"/>
      <c r="GL21" s="106"/>
      <c r="GM21" s="106"/>
      <c r="GN21" s="117">
        <f t="shared" si="30"/>
        <v>0</v>
      </c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17">
        <f t="shared" si="31"/>
        <v>0</v>
      </c>
      <c r="HB21" s="106"/>
      <c r="HC21" s="106"/>
      <c r="HD21" s="106"/>
      <c r="HE21" s="118">
        <f t="shared" si="32"/>
        <v>0</v>
      </c>
      <c r="HF21" s="120"/>
      <c r="HG21" s="217">
        <v>0</v>
      </c>
      <c r="HH21" s="163"/>
      <c r="HI21" s="163"/>
      <c r="HJ21" s="163"/>
      <c r="HK21" s="163"/>
      <c r="HL21" s="163"/>
      <c r="HM21" s="163"/>
      <c r="HN21" s="163"/>
      <c r="HO21" s="106"/>
      <c r="HP21" s="106"/>
      <c r="HQ21" s="106"/>
      <c r="HR21" s="117">
        <f t="shared" si="33"/>
        <v>0</v>
      </c>
      <c r="HS21" s="163"/>
      <c r="HT21" s="163"/>
      <c r="HU21" s="163"/>
      <c r="HV21" s="163"/>
      <c r="HW21" s="163"/>
      <c r="HX21" s="163"/>
      <c r="HY21" s="163"/>
      <c r="HZ21" s="106"/>
      <c r="IA21" s="106"/>
      <c r="IB21" s="106"/>
      <c r="IC21" s="106"/>
      <c r="ID21" s="117">
        <f t="shared" si="34"/>
        <v>0</v>
      </c>
      <c r="IE21" s="163"/>
      <c r="IF21" s="163"/>
      <c r="IG21" s="163"/>
      <c r="IH21" s="163"/>
      <c r="II21" s="163"/>
      <c r="IJ21" s="163"/>
      <c r="IK21" s="117">
        <f t="shared" si="35"/>
        <v>0</v>
      </c>
      <c r="IL21" s="163"/>
      <c r="IM21" s="163"/>
      <c r="IN21" s="163"/>
      <c r="IO21" s="163"/>
      <c r="IP21" s="163"/>
      <c r="IQ21" s="163"/>
      <c r="IR21" s="106"/>
      <c r="IS21" s="106"/>
      <c r="IT21" s="106"/>
      <c r="IU21" s="106"/>
      <c r="IV21" s="106"/>
      <c r="IW21" s="106"/>
      <c r="IX21" s="117">
        <f t="shared" si="36"/>
        <v>0</v>
      </c>
      <c r="IY21" s="106"/>
      <c r="IZ21" s="224"/>
      <c r="JA21" s="106"/>
      <c r="JB21" s="118">
        <f t="shared" si="37"/>
        <v>0</v>
      </c>
      <c r="JC21" s="120"/>
      <c r="JD21" s="217">
        <f t="shared" si="38"/>
        <v>0</v>
      </c>
      <c r="JE21" s="163"/>
      <c r="JF21" s="163"/>
      <c r="JG21" s="163"/>
      <c r="JH21" s="163"/>
      <c r="JI21" s="163"/>
      <c r="JJ21" s="163"/>
      <c r="JK21" s="163"/>
      <c r="JL21" s="106"/>
      <c r="JM21" s="106"/>
      <c r="JN21" s="106"/>
      <c r="JO21" s="117">
        <f t="shared" si="39"/>
        <v>0</v>
      </c>
      <c r="JP21" s="163"/>
      <c r="JQ21" s="163"/>
      <c r="JR21" s="163"/>
      <c r="JS21" s="163"/>
      <c r="JT21" s="163"/>
      <c r="JU21" s="163"/>
      <c r="JV21" s="163"/>
      <c r="JW21" s="163"/>
      <c r="JX21" s="106"/>
      <c r="JY21" s="106"/>
      <c r="JZ21" s="106"/>
      <c r="KA21" s="121">
        <f t="shared" si="40"/>
        <v>0</v>
      </c>
      <c r="KB21" s="163"/>
      <c r="KC21" s="163"/>
      <c r="KD21" s="163"/>
      <c r="KE21" s="163"/>
      <c r="KF21" s="163"/>
      <c r="KG21" s="163"/>
      <c r="KH21" s="117">
        <f t="shared" si="41"/>
        <v>0</v>
      </c>
      <c r="KI21" s="163"/>
      <c r="KJ21" s="163"/>
      <c r="KK21" s="163"/>
      <c r="KL21" s="163"/>
      <c r="KM21" s="163"/>
      <c r="KN21" s="163"/>
      <c r="KO21" s="163"/>
      <c r="KP21" s="163"/>
      <c r="KQ21" s="163"/>
      <c r="KR21" s="163"/>
      <c r="KS21" s="163"/>
      <c r="KT21" s="106"/>
      <c r="KU21" s="117">
        <f t="shared" si="42"/>
        <v>0</v>
      </c>
      <c r="KV21" s="106"/>
      <c r="KW21" s="224"/>
      <c r="KX21" s="106"/>
      <c r="KY21" s="118">
        <f t="shared" si="43"/>
        <v>0</v>
      </c>
      <c r="KZ21" s="120"/>
      <c r="LA21" s="217">
        <f t="shared" si="44"/>
        <v>0</v>
      </c>
      <c r="LB21" s="106"/>
      <c r="LC21" s="106"/>
      <c r="LD21" s="106"/>
      <c r="LE21" s="224"/>
      <c r="LF21" s="106"/>
      <c r="LG21" s="106"/>
      <c r="LH21" s="106"/>
      <c r="LI21" s="106"/>
      <c r="LJ21" s="106"/>
      <c r="LK21" s="106"/>
      <c r="LL21" s="117">
        <f t="shared" si="45"/>
        <v>0</v>
      </c>
      <c r="LM21" s="224"/>
      <c r="LN21" s="224"/>
      <c r="LO21" s="224"/>
      <c r="LP21" s="224"/>
      <c r="LQ21" s="224"/>
      <c r="LR21" s="224"/>
      <c r="LS21" s="224"/>
      <c r="LT21" s="224"/>
      <c r="LU21" s="224"/>
      <c r="LV21" s="224"/>
      <c r="LW21" s="224"/>
      <c r="LX21" s="117">
        <f t="shared" si="46"/>
        <v>0</v>
      </c>
      <c r="LY21" s="224"/>
      <c r="LZ21" s="224"/>
      <c r="MA21" s="106"/>
      <c r="MB21" s="106"/>
      <c r="MC21" s="106"/>
      <c r="MD21" s="106"/>
      <c r="ME21" s="117">
        <f t="shared" si="47"/>
        <v>0</v>
      </c>
      <c r="MF21" s="224"/>
      <c r="MG21" s="224"/>
      <c r="MH21" s="224"/>
      <c r="MI21" s="224"/>
      <c r="MJ21" s="106"/>
      <c r="MK21" s="106"/>
      <c r="ML21" s="106"/>
      <c r="MM21" s="106"/>
      <c r="MN21" s="106"/>
      <c r="MO21" s="106"/>
      <c r="MP21" s="106"/>
      <c r="MQ21" s="106"/>
      <c r="MR21" s="117">
        <f t="shared" si="48"/>
        <v>0</v>
      </c>
      <c r="MS21" s="106"/>
      <c r="MT21" s="224"/>
      <c r="MU21" s="106"/>
      <c r="MV21" s="118">
        <f t="shared" si="49"/>
        <v>0</v>
      </c>
      <c r="MW21" s="120"/>
      <c r="MX21" s="217">
        <f t="shared" si="50"/>
        <v>0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245"/>
      <c r="NI21" s="117">
        <f t="shared" si="51"/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2"/>
        <v>0</v>
      </c>
      <c r="NV21" s="106"/>
      <c r="NW21" s="106"/>
      <c r="NX21" s="106"/>
      <c r="NY21" s="106"/>
      <c r="NZ21" s="106"/>
      <c r="OA21" s="106"/>
      <c r="OB21" s="117">
        <f t="shared" si="53"/>
        <v>0</v>
      </c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17">
        <f t="shared" si="54"/>
        <v>0</v>
      </c>
      <c r="OP21" s="106"/>
      <c r="OQ21" s="106"/>
      <c r="OR21" s="106"/>
      <c r="OS21" s="118">
        <f t="shared" si="55"/>
        <v>0</v>
      </c>
      <c r="OT21" s="120"/>
      <c r="OU21" s="217">
        <f t="shared" si="56"/>
        <v>0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 t="shared" si="57"/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58"/>
        <v>0</v>
      </c>
      <c r="PS21" s="106"/>
      <c r="PT21" s="106"/>
      <c r="PU21" s="106"/>
      <c r="PV21" s="106"/>
      <c r="PW21" s="106"/>
      <c r="PX21" s="106"/>
      <c r="PY21" s="117">
        <f t="shared" si="59"/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 t="shared" si="60"/>
        <v>0</v>
      </c>
      <c r="QM21" s="106"/>
      <c r="QN21" s="106"/>
      <c r="QO21" s="106"/>
      <c r="QP21" s="118">
        <f t="shared" si="61"/>
        <v>0</v>
      </c>
      <c r="QQ21" s="120"/>
    </row>
    <row r="22" spans="1:459" ht="15.75" x14ac:dyDescent="0.25">
      <c r="A22" s="59">
        <v>1</v>
      </c>
      <c r="B22" s="147">
        <v>17</v>
      </c>
      <c r="C22" s="317" t="s">
        <v>466</v>
      </c>
      <c r="D22" s="370">
        <v>4</v>
      </c>
      <c r="E22" s="370">
        <v>4</v>
      </c>
      <c r="F22" s="370">
        <v>5</v>
      </c>
      <c r="G22" s="370">
        <v>4</v>
      </c>
      <c r="H22" s="370">
        <v>4</v>
      </c>
      <c r="I22" s="423">
        <v>4</v>
      </c>
      <c r="J22" s="230">
        <f t="shared" si="8"/>
        <v>4.166666666666667</v>
      </c>
      <c r="K22" s="245">
        <v>4</v>
      </c>
      <c r="L22" s="245">
        <v>5</v>
      </c>
      <c r="M22" s="245">
        <v>4</v>
      </c>
      <c r="N22" s="245">
        <v>4</v>
      </c>
      <c r="O22" s="245">
        <v>4</v>
      </c>
      <c r="P22" s="245">
        <v>4</v>
      </c>
      <c r="Q22" s="245">
        <v>5</v>
      </c>
      <c r="R22" s="132">
        <f t="shared" si="9"/>
        <v>4.2857142857142856</v>
      </c>
      <c r="S22" s="217">
        <f t="shared" si="10"/>
        <v>1</v>
      </c>
      <c r="T22" s="245">
        <v>4</v>
      </c>
      <c r="U22" s="245">
        <v>4</v>
      </c>
      <c r="V22" s="245"/>
      <c r="W22" s="245">
        <v>5</v>
      </c>
      <c r="X22" s="245">
        <v>7</v>
      </c>
      <c r="Y22" s="245">
        <v>7</v>
      </c>
      <c r="Z22" s="245">
        <v>5</v>
      </c>
      <c r="AA22" s="245"/>
      <c r="AB22" s="245"/>
      <c r="AC22" s="245"/>
      <c r="AD22" s="117">
        <f t="shared" si="11"/>
        <v>5.333333333333333</v>
      </c>
      <c r="AE22" s="245">
        <v>4</v>
      </c>
      <c r="AF22" s="245">
        <v>4</v>
      </c>
      <c r="AG22" s="245"/>
      <c r="AH22" s="245">
        <v>5</v>
      </c>
      <c r="AI22" s="245">
        <v>6</v>
      </c>
      <c r="AJ22" s="245">
        <v>4</v>
      </c>
      <c r="AK22" s="245">
        <v>4</v>
      </c>
      <c r="AL22" s="245"/>
      <c r="AM22" s="245"/>
      <c r="AN22" s="245">
        <v>6</v>
      </c>
      <c r="AO22" s="245">
        <v>11</v>
      </c>
      <c r="AP22" s="117">
        <f t="shared" si="62"/>
        <v>4.7142857142857144</v>
      </c>
      <c r="AQ22" s="106"/>
      <c r="AR22" s="106"/>
      <c r="AS22" s="106"/>
      <c r="AT22" s="106"/>
      <c r="AU22" s="106"/>
      <c r="AV22" s="106"/>
      <c r="AW22" s="117">
        <f t="shared" si="12"/>
        <v>0</v>
      </c>
      <c r="AX22" s="245">
        <v>7</v>
      </c>
      <c r="AY22" s="245">
        <v>5</v>
      </c>
      <c r="AZ22" s="245">
        <v>5</v>
      </c>
      <c r="BA22" s="245">
        <v>6</v>
      </c>
      <c r="BB22" s="245">
        <v>7</v>
      </c>
      <c r="BC22" s="245"/>
      <c r="BD22" s="245"/>
      <c r="BE22" s="245"/>
      <c r="BF22" s="106"/>
      <c r="BG22" s="106"/>
      <c r="BH22" s="106"/>
      <c r="BI22" s="106"/>
      <c r="BJ22" s="117">
        <f t="shared" si="13"/>
        <v>6</v>
      </c>
      <c r="BK22" s="106"/>
      <c r="BL22" s="106">
        <v>8</v>
      </c>
      <c r="BM22" s="106"/>
      <c r="BN22" s="118">
        <f t="shared" si="14"/>
        <v>8</v>
      </c>
      <c r="BO22" s="120"/>
      <c r="BP22" s="217">
        <f t="shared" si="15"/>
        <v>1</v>
      </c>
      <c r="BQ22" s="106">
        <v>5</v>
      </c>
      <c r="BR22" s="106"/>
      <c r="BS22" s="106">
        <v>4</v>
      </c>
      <c r="BT22" s="106">
        <v>5</v>
      </c>
      <c r="BU22" s="106"/>
      <c r="BV22" s="106"/>
      <c r="BW22" s="106">
        <v>4</v>
      </c>
      <c r="BX22" s="106"/>
      <c r="BY22" s="106"/>
      <c r="BZ22" s="106"/>
      <c r="CA22" s="117">
        <f t="shared" si="16"/>
        <v>3</v>
      </c>
      <c r="CB22" s="245">
        <v>4</v>
      </c>
      <c r="CC22" s="245">
        <v>4</v>
      </c>
      <c r="CD22" s="245"/>
      <c r="CE22" s="245">
        <v>7</v>
      </c>
      <c r="CF22" s="245">
        <v>7</v>
      </c>
      <c r="CG22" s="245">
        <v>8</v>
      </c>
      <c r="CH22" s="245">
        <v>7</v>
      </c>
      <c r="CI22" s="245"/>
      <c r="CJ22" s="245"/>
      <c r="CK22" s="106"/>
      <c r="CL22" s="106"/>
      <c r="CM22" s="117">
        <f t="shared" si="17"/>
        <v>6.166666666666667</v>
      </c>
      <c r="CN22" s="106"/>
      <c r="CO22" s="106"/>
      <c r="CP22" s="106"/>
      <c r="CQ22" s="106"/>
      <c r="CR22" s="106"/>
      <c r="CS22" s="106"/>
      <c r="CT22" s="117">
        <f t="shared" si="18"/>
        <v>0</v>
      </c>
      <c r="CU22" s="245">
        <v>7</v>
      </c>
      <c r="CV22" s="245">
        <v>6</v>
      </c>
      <c r="CW22" s="245">
        <v>7</v>
      </c>
      <c r="CX22" s="245">
        <v>5</v>
      </c>
      <c r="CY22" s="245">
        <v>6</v>
      </c>
      <c r="CZ22" s="245"/>
      <c r="DA22" s="245"/>
      <c r="DB22" s="245"/>
      <c r="DC22" s="245"/>
      <c r="DD22" s="245"/>
      <c r="DE22" s="245"/>
      <c r="DF22" s="245"/>
      <c r="DG22" s="117">
        <f t="shared" si="19"/>
        <v>6.2</v>
      </c>
      <c r="DH22" s="106"/>
      <c r="DI22" s="245">
        <v>7</v>
      </c>
      <c r="DJ22" s="106"/>
      <c r="DK22" s="118">
        <f t="shared" si="20"/>
        <v>7</v>
      </c>
      <c r="DL22" s="169"/>
      <c r="DM22" s="217">
        <f t="shared" si="21"/>
        <v>1</v>
      </c>
      <c r="DN22" s="245">
        <v>4</v>
      </c>
      <c r="DO22" s="245">
        <v>4</v>
      </c>
      <c r="DP22" s="245">
        <v>7</v>
      </c>
      <c r="DQ22" s="245">
        <v>4</v>
      </c>
      <c r="DR22" s="245">
        <v>7</v>
      </c>
      <c r="DS22" s="245">
        <v>7</v>
      </c>
      <c r="DT22" s="245"/>
      <c r="DU22" s="245"/>
      <c r="DV22" s="245"/>
      <c r="DW22" s="245"/>
      <c r="DX22" s="117">
        <f t="shared" si="22"/>
        <v>5.5</v>
      </c>
      <c r="DY22" s="245">
        <v>4</v>
      </c>
      <c r="DZ22" s="245">
        <v>3</v>
      </c>
      <c r="EA22" s="245"/>
      <c r="EB22" s="245">
        <v>7</v>
      </c>
      <c r="EC22" s="245"/>
      <c r="ED22" s="245">
        <v>4</v>
      </c>
      <c r="EE22" s="245">
        <v>4</v>
      </c>
      <c r="EF22" s="245"/>
      <c r="EG22" s="245">
        <v>4</v>
      </c>
      <c r="EH22" s="245">
        <v>6</v>
      </c>
      <c r="EI22" s="245">
        <v>6</v>
      </c>
      <c r="EJ22" s="117">
        <f t="shared" si="23"/>
        <v>4.5714285714285712</v>
      </c>
      <c r="EK22" s="245"/>
      <c r="EL22" s="245"/>
      <c r="EM22" s="245">
        <v>7</v>
      </c>
      <c r="EN22" s="245"/>
      <c r="EO22" s="245"/>
      <c r="EP22" s="245"/>
      <c r="EQ22" s="117">
        <f t="shared" si="24"/>
        <v>7</v>
      </c>
      <c r="ER22" s="245">
        <v>7</v>
      </c>
      <c r="ES22" s="245">
        <v>6</v>
      </c>
      <c r="ET22" s="245">
        <v>5</v>
      </c>
      <c r="EU22" s="245">
        <v>5</v>
      </c>
      <c r="EV22" s="245"/>
      <c r="EW22" s="106"/>
      <c r="EX22" s="106"/>
      <c r="EY22" s="106"/>
      <c r="EZ22" s="106"/>
      <c r="FA22" s="106"/>
      <c r="FB22" s="106"/>
      <c r="FC22" s="106"/>
      <c r="FD22" s="117">
        <f t="shared" si="25"/>
        <v>5.75</v>
      </c>
      <c r="FE22" s="245"/>
      <c r="FF22" s="245">
        <v>7</v>
      </c>
      <c r="FG22" s="245"/>
      <c r="FH22" s="118">
        <f t="shared" si="26"/>
        <v>7</v>
      </c>
      <c r="FI22" s="120"/>
      <c r="FJ22" s="223">
        <f t="shared" si="27"/>
        <v>1</v>
      </c>
      <c r="FK22" s="106">
        <v>4</v>
      </c>
      <c r="FL22" s="106">
        <v>4</v>
      </c>
      <c r="FM22" s="106">
        <v>8</v>
      </c>
      <c r="FN22" s="106">
        <v>4</v>
      </c>
      <c r="FO22" s="106">
        <v>7</v>
      </c>
      <c r="FP22" s="106">
        <v>7</v>
      </c>
      <c r="FQ22" s="106">
        <v>7</v>
      </c>
      <c r="FR22" s="106"/>
      <c r="FS22" s="106"/>
      <c r="FT22" s="106"/>
      <c r="FU22" s="117">
        <f t="shared" si="28"/>
        <v>5.8571428571428568</v>
      </c>
      <c r="FV22" s="106">
        <v>4</v>
      </c>
      <c r="FW22" s="106">
        <v>4</v>
      </c>
      <c r="FX22" s="106"/>
      <c r="FY22" s="106">
        <v>7</v>
      </c>
      <c r="FZ22" s="106"/>
      <c r="GA22" s="106">
        <v>4</v>
      </c>
      <c r="GB22" s="106">
        <v>4</v>
      </c>
      <c r="GC22" s="106"/>
      <c r="GD22" s="106">
        <v>7</v>
      </c>
      <c r="GE22" s="106">
        <v>7</v>
      </c>
      <c r="GF22" s="106">
        <v>8</v>
      </c>
      <c r="GG22" s="117">
        <f t="shared" si="29"/>
        <v>5.2857142857142856</v>
      </c>
      <c r="GH22" s="106"/>
      <c r="GI22" s="106"/>
      <c r="GJ22" s="106"/>
      <c r="GK22" s="106"/>
      <c r="GL22" s="106"/>
      <c r="GM22" s="106"/>
      <c r="GN22" s="117">
        <f t="shared" si="30"/>
        <v>0</v>
      </c>
      <c r="GO22" s="106">
        <v>7</v>
      </c>
      <c r="GP22" s="106">
        <v>6</v>
      </c>
      <c r="GQ22" s="106">
        <v>6</v>
      </c>
      <c r="GR22" s="106">
        <v>6</v>
      </c>
      <c r="GS22" s="106">
        <v>6</v>
      </c>
      <c r="GT22" s="106"/>
      <c r="GU22" s="106"/>
      <c r="GV22" s="106"/>
      <c r="GW22" s="106"/>
      <c r="GX22" s="106"/>
      <c r="GY22" s="106"/>
      <c r="GZ22" s="106"/>
      <c r="HA22" s="117">
        <f t="shared" si="31"/>
        <v>6.2</v>
      </c>
      <c r="HB22" s="106"/>
      <c r="HC22" s="106"/>
      <c r="HD22" s="106">
        <v>6</v>
      </c>
      <c r="HE22" s="118">
        <f t="shared" si="32"/>
        <v>6</v>
      </c>
      <c r="HF22" s="120"/>
      <c r="HG22" s="217">
        <v>1</v>
      </c>
      <c r="HH22" s="163">
        <v>6</v>
      </c>
      <c r="HI22" s="163">
        <v>5</v>
      </c>
      <c r="HJ22" s="163"/>
      <c r="HK22" s="163">
        <v>4</v>
      </c>
      <c r="HL22" s="163">
        <v>7</v>
      </c>
      <c r="HM22" s="163"/>
      <c r="HN22" s="163"/>
      <c r="HO22" s="106"/>
      <c r="HP22" s="106"/>
      <c r="HQ22" s="106"/>
      <c r="HR22" s="117">
        <f t="shared" si="33"/>
        <v>5.5</v>
      </c>
      <c r="HS22" s="163">
        <v>4</v>
      </c>
      <c r="HT22" s="163">
        <v>4</v>
      </c>
      <c r="HU22" s="163"/>
      <c r="HV22" s="163">
        <v>7</v>
      </c>
      <c r="HW22" s="163"/>
      <c r="HX22" s="163">
        <v>4</v>
      </c>
      <c r="HY22" s="163"/>
      <c r="HZ22" s="106"/>
      <c r="IA22" s="106">
        <v>4</v>
      </c>
      <c r="IB22" s="106"/>
      <c r="IC22" s="106">
        <v>8</v>
      </c>
      <c r="ID22" s="117">
        <f t="shared" si="34"/>
        <v>4.5999999999999996</v>
      </c>
      <c r="IE22" s="163">
        <v>4</v>
      </c>
      <c r="IF22" s="163">
        <v>7</v>
      </c>
      <c r="IG22" s="163"/>
      <c r="IH22" s="163"/>
      <c r="II22" s="163">
        <v>5</v>
      </c>
      <c r="IJ22" s="163"/>
      <c r="IK22" s="117">
        <f t="shared" si="35"/>
        <v>5.333333333333333</v>
      </c>
      <c r="IL22" s="163">
        <v>7</v>
      </c>
      <c r="IM22" s="163">
        <v>7</v>
      </c>
      <c r="IN22" s="163">
        <v>6</v>
      </c>
      <c r="IO22" s="163">
        <v>6</v>
      </c>
      <c r="IP22" s="163">
        <v>7</v>
      </c>
      <c r="IQ22" s="163">
        <v>6</v>
      </c>
      <c r="IR22" s="106">
        <v>6</v>
      </c>
      <c r="IS22" s="106"/>
      <c r="IT22" s="106"/>
      <c r="IU22" s="106"/>
      <c r="IV22" s="106"/>
      <c r="IW22" s="106"/>
      <c r="IX22" s="117">
        <f t="shared" si="36"/>
        <v>6.4285714285714288</v>
      </c>
      <c r="IY22" s="106"/>
      <c r="IZ22" s="224">
        <v>7</v>
      </c>
      <c r="JA22" s="106"/>
      <c r="JB22" s="118">
        <f t="shared" si="37"/>
        <v>7</v>
      </c>
      <c r="JC22" s="120"/>
      <c r="JD22" s="217">
        <f t="shared" si="38"/>
        <v>1</v>
      </c>
      <c r="JE22" s="163"/>
      <c r="JF22" s="163"/>
      <c r="JG22" s="163"/>
      <c r="JH22" s="163"/>
      <c r="JI22" s="163"/>
      <c r="JJ22" s="163"/>
      <c r="JK22" s="163"/>
      <c r="JL22" s="106"/>
      <c r="JM22" s="106"/>
      <c r="JN22" s="106"/>
      <c r="JO22" s="117">
        <f t="shared" si="39"/>
        <v>0</v>
      </c>
      <c r="JP22" s="163"/>
      <c r="JQ22" s="163"/>
      <c r="JR22" s="163"/>
      <c r="JS22" s="163"/>
      <c r="JT22" s="163"/>
      <c r="JU22" s="163"/>
      <c r="JV22" s="163"/>
      <c r="JW22" s="163"/>
      <c r="JX22" s="106"/>
      <c r="JY22" s="106"/>
      <c r="JZ22" s="106"/>
      <c r="KA22" s="121">
        <f t="shared" si="40"/>
        <v>0</v>
      </c>
      <c r="KB22" s="163"/>
      <c r="KC22" s="163"/>
      <c r="KD22" s="163"/>
      <c r="KE22" s="163"/>
      <c r="KF22" s="163"/>
      <c r="KG22" s="163"/>
      <c r="KH22" s="117">
        <f t="shared" si="41"/>
        <v>0</v>
      </c>
      <c r="KI22" s="163"/>
      <c r="KJ22" s="163"/>
      <c r="KK22" s="163"/>
      <c r="KL22" s="163"/>
      <c r="KM22" s="163"/>
      <c r="KN22" s="163"/>
      <c r="KO22" s="163"/>
      <c r="KP22" s="163"/>
      <c r="KQ22" s="163"/>
      <c r="KR22" s="163"/>
      <c r="KS22" s="163"/>
      <c r="KT22" s="106"/>
      <c r="KU22" s="117">
        <f t="shared" si="42"/>
        <v>0</v>
      </c>
      <c r="KV22" s="106"/>
      <c r="KW22" s="224"/>
      <c r="KX22" s="106"/>
      <c r="KY22" s="118">
        <f t="shared" si="43"/>
        <v>0</v>
      </c>
      <c r="KZ22" s="120"/>
      <c r="LA22" s="217">
        <f t="shared" si="44"/>
        <v>1</v>
      </c>
      <c r="LB22" s="106"/>
      <c r="LC22" s="106"/>
      <c r="LD22" s="106"/>
      <c r="LE22" s="224"/>
      <c r="LF22" s="106"/>
      <c r="LG22" s="106"/>
      <c r="LH22" s="106"/>
      <c r="LI22" s="106"/>
      <c r="LJ22" s="106"/>
      <c r="LK22" s="106"/>
      <c r="LL22" s="117">
        <f t="shared" si="45"/>
        <v>0</v>
      </c>
      <c r="LM22" s="224"/>
      <c r="LN22" s="224"/>
      <c r="LO22" s="224"/>
      <c r="LP22" s="224"/>
      <c r="LQ22" s="224"/>
      <c r="LR22" s="224"/>
      <c r="LS22" s="224"/>
      <c r="LT22" s="224"/>
      <c r="LU22" s="224"/>
      <c r="LV22" s="224"/>
      <c r="LW22" s="224"/>
      <c r="LX22" s="117">
        <f t="shared" si="46"/>
        <v>0</v>
      </c>
      <c r="LY22" s="224"/>
      <c r="LZ22" s="224"/>
      <c r="MA22" s="106"/>
      <c r="MB22" s="106"/>
      <c r="MC22" s="106"/>
      <c r="MD22" s="106"/>
      <c r="ME22" s="117">
        <f t="shared" si="47"/>
        <v>0</v>
      </c>
      <c r="MF22" s="224"/>
      <c r="MG22" s="224"/>
      <c r="MH22" s="224"/>
      <c r="MI22" s="224"/>
      <c r="MJ22" s="106"/>
      <c r="MK22" s="106"/>
      <c r="ML22" s="106"/>
      <c r="MM22" s="106"/>
      <c r="MN22" s="106"/>
      <c r="MO22" s="106"/>
      <c r="MP22" s="106"/>
      <c r="MQ22" s="106"/>
      <c r="MR22" s="117">
        <f t="shared" si="48"/>
        <v>0</v>
      </c>
      <c r="MS22" s="106"/>
      <c r="MT22" s="224"/>
      <c r="MU22" s="106"/>
      <c r="MV22" s="118">
        <f t="shared" si="49"/>
        <v>0</v>
      </c>
      <c r="MW22" s="120"/>
      <c r="MX22" s="217">
        <f t="shared" si="50"/>
        <v>1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245"/>
      <c r="NI22" s="117">
        <f t="shared" si="51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2"/>
        <v>0</v>
      </c>
      <c r="NV22" s="106"/>
      <c r="NW22" s="106"/>
      <c r="NX22" s="106"/>
      <c r="NY22" s="106"/>
      <c r="NZ22" s="106"/>
      <c r="OA22" s="106"/>
      <c r="OB22" s="117">
        <f t="shared" si="53"/>
        <v>0</v>
      </c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17">
        <f t="shared" si="54"/>
        <v>0</v>
      </c>
      <c r="OP22" s="106"/>
      <c r="OQ22" s="106"/>
      <c r="OR22" s="106"/>
      <c r="OS22" s="118">
        <f t="shared" si="55"/>
        <v>0</v>
      </c>
      <c r="OT22" s="120"/>
      <c r="OU22" s="217">
        <f t="shared" si="56"/>
        <v>1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7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58"/>
        <v>0</v>
      </c>
      <c r="PS22" s="106"/>
      <c r="PT22" s="106"/>
      <c r="PU22" s="106"/>
      <c r="PV22" s="106"/>
      <c r="PW22" s="106"/>
      <c r="PX22" s="106"/>
      <c r="PY22" s="117">
        <f t="shared" si="59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0"/>
        <v>0</v>
      </c>
      <c r="QM22" s="106"/>
      <c r="QN22" s="106"/>
      <c r="QO22" s="106"/>
      <c r="QP22" s="118">
        <f t="shared" si="61"/>
        <v>0</v>
      </c>
      <c r="QQ22" s="120"/>
    </row>
    <row r="23" spans="1:459" ht="15.75" x14ac:dyDescent="0.25">
      <c r="A23" s="59">
        <v>1</v>
      </c>
      <c r="B23" s="147">
        <v>18</v>
      </c>
      <c r="C23" s="317" t="s">
        <v>467</v>
      </c>
      <c r="D23" s="370">
        <v>5</v>
      </c>
      <c r="E23" s="370">
        <v>5</v>
      </c>
      <c r="F23" s="370">
        <v>7</v>
      </c>
      <c r="G23" s="370">
        <v>5</v>
      </c>
      <c r="H23" s="370">
        <v>5</v>
      </c>
      <c r="I23" s="423">
        <v>5</v>
      </c>
      <c r="J23" s="230">
        <f t="shared" si="8"/>
        <v>5.333333333333333</v>
      </c>
      <c r="K23" s="245">
        <v>4</v>
      </c>
      <c r="L23" s="245">
        <v>4</v>
      </c>
      <c r="M23" s="245">
        <v>5</v>
      </c>
      <c r="N23" s="245">
        <v>5</v>
      </c>
      <c r="O23" s="245">
        <v>4</v>
      </c>
      <c r="P23" s="245">
        <v>6</v>
      </c>
      <c r="Q23" s="245">
        <v>5</v>
      </c>
      <c r="R23" s="132">
        <f t="shared" si="9"/>
        <v>4.7142857142857144</v>
      </c>
      <c r="S23" s="217">
        <f t="shared" si="10"/>
        <v>1</v>
      </c>
      <c r="T23" s="245">
        <v>6</v>
      </c>
      <c r="U23" s="245">
        <v>6</v>
      </c>
      <c r="V23" s="245"/>
      <c r="W23" s="245">
        <v>6</v>
      </c>
      <c r="X23" s="245">
        <v>6</v>
      </c>
      <c r="Y23" s="245">
        <v>6</v>
      </c>
      <c r="Z23" s="245">
        <v>4</v>
      </c>
      <c r="AA23" s="245"/>
      <c r="AB23" s="245"/>
      <c r="AC23" s="245"/>
      <c r="AD23" s="117">
        <f t="shared" si="11"/>
        <v>5.666666666666667</v>
      </c>
      <c r="AE23" s="245">
        <v>3</v>
      </c>
      <c r="AF23" s="245">
        <v>4</v>
      </c>
      <c r="AG23" s="245"/>
      <c r="AH23" s="245">
        <v>7</v>
      </c>
      <c r="AI23" s="245">
        <v>7</v>
      </c>
      <c r="AJ23" s="245">
        <v>5</v>
      </c>
      <c r="AK23" s="245">
        <v>5</v>
      </c>
      <c r="AL23" s="245"/>
      <c r="AM23" s="245"/>
      <c r="AN23" s="245">
        <v>8</v>
      </c>
      <c r="AO23" s="245">
        <v>10</v>
      </c>
      <c r="AP23" s="117">
        <f t="shared" si="62"/>
        <v>5.5714285714285712</v>
      </c>
      <c r="AQ23" s="106"/>
      <c r="AR23" s="106"/>
      <c r="AS23" s="106"/>
      <c r="AT23" s="106"/>
      <c r="AU23" s="106"/>
      <c r="AV23" s="106"/>
      <c r="AW23" s="117">
        <f t="shared" si="12"/>
        <v>0</v>
      </c>
      <c r="AX23" s="245">
        <v>6</v>
      </c>
      <c r="AY23" s="245">
        <v>6</v>
      </c>
      <c r="AZ23" s="245">
        <v>5</v>
      </c>
      <c r="BA23" s="245">
        <v>7</v>
      </c>
      <c r="BB23" s="245">
        <v>5</v>
      </c>
      <c r="BC23" s="245"/>
      <c r="BD23" s="245"/>
      <c r="BE23" s="245"/>
      <c r="BF23" s="106"/>
      <c r="BG23" s="106"/>
      <c r="BH23" s="106"/>
      <c r="BI23" s="106"/>
      <c r="BJ23" s="117">
        <f t="shared" si="13"/>
        <v>5.8</v>
      </c>
      <c r="BK23" s="106"/>
      <c r="BL23" s="106">
        <v>7</v>
      </c>
      <c r="BM23" s="106"/>
      <c r="BN23" s="118">
        <f t="shared" si="14"/>
        <v>7</v>
      </c>
      <c r="BO23" s="120"/>
      <c r="BP23" s="217">
        <f t="shared" si="15"/>
        <v>1</v>
      </c>
      <c r="BQ23" s="106">
        <v>5</v>
      </c>
      <c r="BR23" s="106">
        <v>5</v>
      </c>
      <c r="BS23" s="106">
        <v>4</v>
      </c>
      <c r="BT23" s="106">
        <v>5</v>
      </c>
      <c r="BU23" s="106"/>
      <c r="BV23" s="106"/>
      <c r="BW23" s="106">
        <v>4</v>
      </c>
      <c r="BX23" s="106"/>
      <c r="BY23" s="106"/>
      <c r="BZ23" s="106"/>
      <c r="CA23" s="117">
        <f t="shared" si="16"/>
        <v>3.8333333333333335</v>
      </c>
      <c r="CB23" s="245"/>
      <c r="CC23" s="245"/>
      <c r="CD23" s="245"/>
      <c r="CE23" s="245"/>
      <c r="CF23" s="245"/>
      <c r="CG23" s="245"/>
      <c r="CH23" s="245"/>
      <c r="CI23" s="245"/>
      <c r="CJ23" s="245"/>
      <c r="CK23" s="106"/>
      <c r="CL23" s="106"/>
      <c r="CM23" s="117">
        <f t="shared" si="17"/>
        <v>0</v>
      </c>
      <c r="CN23" s="106"/>
      <c r="CO23" s="106"/>
      <c r="CP23" s="106"/>
      <c r="CQ23" s="106"/>
      <c r="CR23" s="106"/>
      <c r="CS23" s="106"/>
      <c r="CT23" s="117">
        <f t="shared" si="18"/>
        <v>0</v>
      </c>
      <c r="CU23" s="245"/>
      <c r="CV23" s="245"/>
      <c r="CW23" s="245"/>
      <c r="CX23" s="245"/>
      <c r="CY23" s="245"/>
      <c r="CZ23" s="245"/>
      <c r="DA23" s="245"/>
      <c r="DB23" s="245"/>
      <c r="DC23" s="245"/>
      <c r="DD23" s="245"/>
      <c r="DE23" s="245"/>
      <c r="DF23" s="245"/>
      <c r="DG23" s="117">
        <f t="shared" si="19"/>
        <v>0</v>
      </c>
      <c r="DH23" s="106"/>
      <c r="DI23" s="106"/>
      <c r="DJ23" s="106"/>
      <c r="DK23" s="118">
        <f t="shared" si="20"/>
        <v>0</v>
      </c>
      <c r="DL23" s="169"/>
      <c r="DM23" s="217">
        <f t="shared" si="21"/>
        <v>1</v>
      </c>
      <c r="DN23" s="245">
        <v>4</v>
      </c>
      <c r="DO23" s="245">
        <v>4</v>
      </c>
      <c r="DP23" s="245">
        <v>7</v>
      </c>
      <c r="DQ23" s="245">
        <v>4</v>
      </c>
      <c r="DR23" s="245">
        <v>6</v>
      </c>
      <c r="DS23" s="245">
        <v>6</v>
      </c>
      <c r="DT23" s="245"/>
      <c r="DU23" s="245"/>
      <c r="DV23" s="245"/>
      <c r="DW23" s="245"/>
      <c r="DX23" s="117">
        <f t="shared" si="22"/>
        <v>5.166666666666667</v>
      </c>
      <c r="DY23" s="245">
        <v>4</v>
      </c>
      <c r="DZ23" s="245">
        <v>4</v>
      </c>
      <c r="EA23" s="245"/>
      <c r="EB23" s="245">
        <v>6</v>
      </c>
      <c r="EC23" s="245"/>
      <c r="ED23" s="245">
        <v>7</v>
      </c>
      <c r="EE23" s="245">
        <v>7</v>
      </c>
      <c r="EF23" s="245"/>
      <c r="EG23" s="245">
        <v>8</v>
      </c>
      <c r="EH23" s="245">
        <v>7</v>
      </c>
      <c r="EI23" s="245">
        <v>11</v>
      </c>
      <c r="EJ23" s="117">
        <f t="shared" si="23"/>
        <v>6.1428571428571432</v>
      </c>
      <c r="EK23" s="245"/>
      <c r="EL23" s="245"/>
      <c r="EM23" s="245">
        <v>7</v>
      </c>
      <c r="EN23" s="245"/>
      <c r="EO23" s="245"/>
      <c r="EP23" s="245"/>
      <c r="EQ23" s="117">
        <f t="shared" si="24"/>
        <v>7</v>
      </c>
      <c r="ER23" s="245">
        <v>7</v>
      </c>
      <c r="ES23" s="245">
        <v>6</v>
      </c>
      <c r="ET23" s="245">
        <v>5</v>
      </c>
      <c r="EU23" s="245">
        <v>5</v>
      </c>
      <c r="EV23" s="245"/>
      <c r="EW23" s="106"/>
      <c r="EX23" s="106"/>
      <c r="EY23" s="106"/>
      <c r="EZ23" s="106"/>
      <c r="FA23" s="106"/>
      <c r="FB23" s="106"/>
      <c r="FC23" s="106"/>
      <c r="FD23" s="117">
        <f t="shared" si="25"/>
        <v>5.75</v>
      </c>
      <c r="FE23" s="245"/>
      <c r="FF23" s="245">
        <v>7</v>
      </c>
      <c r="FG23" s="245"/>
      <c r="FH23" s="118">
        <f t="shared" si="26"/>
        <v>7</v>
      </c>
      <c r="FI23" s="120"/>
      <c r="FJ23" s="223">
        <f t="shared" si="27"/>
        <v>1</v>
      </c>
      <c r="FK23" s="106">
        <v>4</v>
      </c>
      <c r="FL23" s="106">
        <v>6</v>
      </c>
      <c r="FM23" s="106">
        <v>7</v>
      </c>
      <c r="FN23" s="106">
        <v>4</v>
      </c>
      <c r="FO23" s="106">
        <v>6</v>
      </c>
      <c r="FP23" s="106">
        <v>6</v>
      </c>
      <c r="FQ23" s="106">
        <v>7</v>
      </c>
      <c r="FR23" s="106"/>
      <c r="FS23" s="106"/>
      <c r="FT23" s="106"/>
      <c r="FU23" s="117">
        <f t="shared" si="28"/>
        <v>5.7142857142857144</v>
      </c>
      <c r="FV23" s="106">
        <v>3</v>
      </c>
      <c r="FW23" s="106">
        <v>3</v>
      </c>
      <c r="FX23" s="106"/>
      <c r="FY23" s="106">
        <v>7</v>
      </c>
      <c r="FZ23" s="106"/>
      <c r="GA23" s="106">
        <v>7</v>
      </c>
      <c r="GB23" s="106">
        <v>7</v>
      </c>
      <c r="GC23" s="106"/>
      <c r="GD23" s="106">
        <v>7</v>
      </c>
      <c r="GE23" s="106">
        <v>7</v>
      </c>
      <c r="GF23" s="106">
        <v>11</v>
      </c>
      <c r="GG23" s="117">
        <f t="shared" si="29"/>
        <v>5.8571428571428568</v>
      </c>
      <c r="GH23" s="106"/>
      <c r="GI23" s="106"/>
      <c r="GJ23" s="106"/>
      <c r="GK23" s="106"/>
      <c r="GL23" s="106"/>
      <c r="GM23" s="106"/>
      <c r="GN23" s="117">
        <f t="shared" si="30"/>
        <v>0</v>
      </c>
      <c r="GO23" s="106">
        <v>6</v>
      </c>
      <c r="GP23" s="106">
        <v>5</v>
      </c>
      <c r="GQ23" s="106">
        <v>6</v>
      </c>
      <c r="GR23" s="106">
        <v>6</v>
      </c>
      <c r="GS23" s="106">
        <v>7</v>
      </c>
      <c r="GT23" s="106"/>
      <c r="GU23" s="106"/>
      <c r="GV23" s="106"/>
      <c r="GW23" s="106"/>
      <c r="GX23" s="106"/>
      <c r="GY23" s="106"/>
      <c r="GZ23" s="106"/>
      <c r="HA23" s="117">
        <f t="shared" si="31"/>
        <v>6</v>
      </c>
      <c r="HB23" s="106"/>
      <c r="HC23" s="106"/>
      <c r="HD23" s="106">
        <v>6</v>
      </c>
      <c r="HE23" s="118">
        <f t="shared" si="32"/>
        <v>6</v>
      </c>
      <c r="HF23" s="120"/>
      <c r="HG23" s="217">
        <v>1</v>
      </c>
      <c r="HH23" s="163">
        <v>7</v>
      </c>
      <c r="HI23" s="163">
        <v>6</v>
      </c>
      <c r="HJ23" s="163"/>
      <c r="HK23" s="163">
        <v>3</v>
      </c>
      <c r="HL23" s="163">
        <v>7</v>
      </c>
      <c r="HM23" s="163"/>
      <c r="HN23" s="163"/>
      <c r="HO23" s="106"/>
      <c r="HP23" s="106"/>
      <c r="HQ23" s="106"/>
      <c r="HR23" s="117">
        <f t="shared" si="33"/>
        <v>5.75</v>
      </c>
      <c r="HS23" s="163">
        <v>4</v>
      </c>
      <c r="HT23" s="163">
        <v>3</v>
      </c>
      <c r="HU23" s="163"/>
      <c r="HV23" s="163">
        <v>7</v>
      </c>
      <c r="HW23" s="163"/>
      <c r="HX23" s="163">
        <v>7</v>
      </c>
      <c r="HY23" s="163"/>
      <c r="HZ23" s="106"/>
      <c r="IA23" s="106">
        <v>4</v>
      </c>
      <c r="IB23" s="106"/>
      <c r="IC23" s="106">
        <v>10</v>
      </c>
      <c r="ID23" s="117">
        <f t="shared" si="34"/>
        <v>5</v>
      </c>
      <c r="IE23" s="163">
        <v>5</v>
      </c>
      <c r="IF23" s="163">
        <v>7</v>
      </c>
      <c r="IG23" s="163"/>
      <c r="IH23" s="163"/>
      <c r="II23" s="163">
        <v>5</v>
      </c>
      <c r="IJ23" s="163"/>
      <c r="IK23" s="117">
        <f t="shared" si="35"/>
        <v>5.666666666666667</v>
      </c>
      <c r="IL23" s="163">
        <v>7</v>
      </c>
      <c r="IM23" s="163">
        <v>7</v>
      </c>
      <c r="IN23" s="163">
        <v>7</v>
      </c>
      <c r="IO23" s="163">
        <v>6</v>
      </c>
      <c r="IP23" s="163">
        <v>5</v>
      </c>
      <c r="IQ23" s="163">
        <v>7</v>
      </c>
      <c r="IR23" s="106">
        <v>6</v>
      </c>
      <c r="IS23" s="106"/>
      <c r="IT23" s="106"/>
      <c r="IU23" s="106"/>
      <c r="IV23" s="106"/>
      <c r="IW23" s="106"/>
      <c r="IX23" s="117">
        <f t="shared" si="36"/>
        <v>6.4285714285714288</v>
      </c>
      <c r="IY23" s="106"/>
      <c r="IZ23" s="224">
        <v>7</v>
      </c>
      <c r="JA23" s="106"/>
      <c r="JB23" s="118">
        <f t="shared" si="37"/>
        <v>7</v>
      </c>
      <c r="JC23" s="120"/>
      <c r="JD23" s="217">
        <f t="shared" si="38"/>
        <v>1</v>
      </c>
      <c r="JE23" s="163"/>
      <c r="JF23" s="163"/>
      <c r="JG23" s="163"/>
      <c r="JH23" s="163"/>
      <c r="JI23" s="163"/>
      <c r="JJ23" s="163"/>
      <c r="JK23" s="163"/>
      <c r="JL23" s="106"/>
      <c r="JM23" s="106"/>
      <c r="JN23" s="106"/>
      <c r="JO23" s="117">
        <f t="shared" si="39"/>
        <v>0</v>
      </c>
      <c r="JP23" s="163"/>
      <c r="JQ23" s="163"/>
      <c r="JR23" s="163"/>
      <c r="JS23" s="163"/>
      <c r="JT23" s="163"/>
      <c r="JU23" s="163"/>
      <c r="JV23" s="163"/>
      <c r="JW23" s="163"/>
      <c r="JX23" s="106"/>
      <c r="JY23" s="106"/>
      <c r="JZ23" s="106"/>
      <c r="KA23" s="121">
        <f t="shared" si="40"/>
        <v>0</v>
      </c>
      <c r="KB23" s="163"/>
      <c r="KC23" s="163"/>
      <c r="KD23" s="163"/>
      <c r="KE23" s="163"/>
      <c r="KF23" s="163"/>
      <c r="KG23" s="163"/>
      <c r="KH23" s="117">
        <f t="shared" si="41"/>
        <v>0</v>
      </c>
      <c r="KI23" s="163"/>
      <c r="KJ23" s="163"/>
      <c r="KK23" s="163"/>
      <c r="KL23" s="163"/>
      <c r="KM23" s="163"/>
      <c r="KN23" s="163"/>
      <c r="KO23" s="163"/>
      <c r="KP23" s="163"/>
      <c r="KQ23" s="163"/>
      <c r="KR23" s="163"/>
      <c r="KS23" s="163"/>
      <c r="KT23" s="106"/>
      <c r="KU23" s="117">
        <f t="shared" si="42"/>
        <v>0</v>
      </c>
      <c r="KV23" s="106"/>
      <c r="KW23" s="224"/>
      <c r="KX23" s="106"/>
      <c r="KY23" s="118">
        <f t="shared" si="43"/>
        <v>0</v>
      </c>
      <c r="KZ23" s="120"/>
      <c r="LA23" s="217">
        <f t="shared" si="44"/>
        <v>1</v>
      </c>
      <c r="LB23" s="106"/>
      <c r="LC23" s="106"/>
      <c r="LD23" s="106"/>
      <c r="LE23" s="224"/>
      <c r="LF23" s="106"/>
      <c r="LG23" s="106"/>
      <c r="LH23" s="106"/>
      <c r="LI23" s="106"/>
      <c r="LJ23" s="106"/>
      <c r="LK23" s="106"/>
      <c r="LL23" s="117">
        <f t="shared" si="45"/>
        <v>0</v>
      </c>
      <c r="LM23" s="224"/>
      <c r="LN23" s="224"/>
      <c r="LO23" s="224"/>
      <c r="LP23" s="224"/>
      <c r="LQ23" s="224"/>
      <c r="LR23" s="224"/>
      <c r="LS23" s="224"/>
      <c r="LT23" s="224"/>
      <c r="LU23" s="224"/>
      <c r="LV23" s="224"/>
      <c r="LW23" s="224"/>
      <c r="LX23" s="117">
        <f t="shared" si="46"/>
        <v>0</v>
      </c>
      <c r="LY23" s="224"/>
      <c r="LZ23" s="224"/>
      <c r="MA23" s="106"/>
      <c r="MB23" s="106"/>
      <c r="MC23" s="106"/>
      <c r="MD23" s="106"/>
      <c r="ME23" s="117">
        <f t="shared" si="47"/>
        <v>0</v>
      </c>
      <c r="MF23" s="224"/>
      <c r="MG23" s="224"/>
      <c r="MH23" s="224"/>
      <c r="MI23" s="224"/>
      <c r="MJ23" s="106"/>
      <c r="MK23" s="106"/>
      <c r="ML23" s="106"/>
      <c r="MM23" s="106"/>
      <c r="MN23" s="106"/>
      <c r="MO23" s="106"/>
      <c r="MP23" s="106"/>
      <c r="MQ23" s="106"/>
      <c r="MR23" s="117">
        <f t="shared" si="48"/>
        <v>0</v>
      </c>
      <c r="MS23" s="106"/>
      <c r="MT23" s="224"/>
      <c r="MU23" s="106"/>
      <c r="MV23" s="118">
        <f t="shared" si="49"/>
        <v>0</v>
      </c>
      <c r="MW23" s="120"/>
      <c r="MX23" s="217">
        <f t="shared" si="50"/>
        <v>1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245"/>
      <c r="NI23" s="117">
        <f t="shared" si="51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2"/>
        <v>0</v>
      </c>
      <c r="NV23" s="106"/>
      <c r="NW23" s="106"/>
      <c r="NX23" s="106"/>
      <c r="NY23" s="106"/>
      <c r="NZ23" s="106"/>
      <c r="OA23" s="106"/>
      <c r="OB23" s="117">
        <f t="shared" si="53"/>
        <v>0</v>
      </c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17">
        <f t="shared" si="54"/>
        <v>0</v>
      </c>
      <c r="OP23" s="106"/>
      <c r="OQ23" s="106"/>
      <c r="OR23" s="106"/>
      <c r="OS23" s="118">
        <f t="shared" si="55"/>
        <v>0</v>
      </c>
      <c r="OT23" s="120"/>
      <c r="OU23" s="217">
        <f t="shared" si="56"/>
        <v>1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7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58"/>
        <v>0</v>
      </c>
      <c r="PS23" s="106"/>
      <c r="PT23" s="106"/>
      <c r="PU23" s="106"/>
      <c r="PV23" s="106"/>
      <c r="PW23" s="106"/>
      <c r="PX23" s="106"/>
      <c r="PY23" s="117">
        <f t="shared" si="59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0"/>
        <v>0</v>
      </c>
      <c r="QM23" s="106"/>
      <c r="QN23" s="106"/>
      <c r="QO23" s="106"/>
      <c r="QP23" s="118">
        <f t="shared" si="61"/>
        <v>0</v>
      </c>
      <c r="QQ23" s="120"/>
    </row>
    <row r="24" spans="1:459" ht="15.75" x14ac:dyDescent="0.25">
      <c r="A24" s="59">
        <v>1</v>
      </c>
      <c r="B24" s="147">
        <v>19</v>
      </c>
      <c r="C24" s="316" t="s">
        <v>468</v>
      </c>
      <c r="D24" s="370">
        <v>5</v>
      </c>
      <c r="E24" s="370">
        <v>5</v>
      </c>
      <c r="F24" s="370">
        <v>5</v>
      </c>
      <c r="G24" s="370">
        <v>4</v>
      </c>
      <c r="H24" s="370">
        <v>5</v>
      </c>
      <c r="I24" s="423">
        <v>6</v>
      </c>
      <c r="J24" s="230">
        <f t="shared" si="8"/>
        <v>5</v>
      </c>
      <c r="K24" s="245">
        <v>6</v>
      </c>
      <c r="L24" s="245">
        <v>6</v>
      </c>
      <c r="M24" s="245">
        <v>7</v>
      </c>
      <c r="N24" s="245">
        <v>5</v>
      </c>
      <c r="O24" s="245">
        <v>5</v>
      </c>
      <c r="P24" s="245">
        <v>5</v>
      </c>
      <c r="Q24" s="245">
        <v>6</v>
      </c>
      <c r="R24" s="132">
        <f t="shared" si="9"/>
        <v>5.7142857142857144</v>
      </c>
      <c r="S24" s="217">
        <f t="shared" si="10"/>
        <v>1</v>
      </c>
      <c r="T24" s="245">
        <v>4</v>
      </c>
      <c r="U24" s="245">
        <v>4</v>
      </c>
      <c r="V24" s="245"/>
      <c r="W24" s="245">
        <v>4</v>
      </c>
      <c r="X24" s="245">
        <v>6</v>
      </c>
      <c r="Y24" s="245">
        <v>6</v>
      </c>
      <c r="Z24" s="245">
        <v>4</v>
      </c>
      <c r="AA24" s="245"/>
      <c r="AB24" s="245"/>
      <c r="AC24" s="245"/>
      <c r="AD24" s="117">
        <f t="shared" si="11"/>
        <v>4.666666666666667</v>
      </c>
      <c r="AE24" s="245">
        <v>3</v>
      </c>
      <c r="AF24" s="245">
        <v>2</v>
      </c>
      <c r="AG24" s="245"/>
      <c r="AH24" s="245">
        <v>4</v>
      </c>
      <c r="AI24" s="245">
        <v>4</v>
      </c>
      <c r="AJ24" s="245">
        <v>4</v>
      </c>
      <c r="AK24" s="245">
        <v>4</v>
      </c>
      <c r="AL24" s="245"/>
      <c r="AM24" s="245"/>
      <c r="AN24" s="245">
        <v>6</v>
      </c>
      <c r="AO24" s="245">
        <v>4</v>
      </c>
      <c r="AP24" s="117">
        <f t="shared" si="62"/>
        <v>3.8571428571428572</v>
      </c>
      <c r="AQ24" s="106"/>
      <c r="AR24" s="106"/>
      <c r="AS24" s="106"/>
      <c r="AT24" s="106"/>
      <c r="AU24" s="106"/>
      <c r="AV24" s="106"/>
      <c r="AW24" s="117">
        <f t="shared" si="12"/>
        <v>0</v>
      </c>
      <c r="AX24" s="106">
        <v>4</v>
      </c>
      <c r="AY24" s="106">
        <v>4</v>
      </c>
      <c r="AZ24" s="106">
        <v>4</v>
      </c>
      <c r="BA24" s="106">
        <v>4</v>
      </c>
      <c r="BB24" s="106">
        <v>4</v>
      </c>
      <c r="BC24" s="106"/>
      <c r="BD24" s="106"/>
      <c r="BE24" s="106"/>
      <c r="BF24" s="106"/>
      <c r="BG24" s="106"/>
      <c r="BH24" s="106"/>
      <c r="BI24" s="106"/>
      <c r="BJ24" s="117">
        <f t="shared" si="13"/>
        <v>4</v>
      </c>
      <c r="BK24" s="106"/>
      <c r="BL24" s="106">
        <v>4</v>
      </c>
      <c r="BM24" s="106"/>
      <c r="BN24" s="118">
        <f t="shared" si="14"/>
        <v>4</v>
      </c>
      <c r="BO24" s="120"/>
      <c r="BP24" s="217">
        <v>0</v>
      </c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17">
        <f t="shared" si="16"/>
        <v>0</v>
      </c>
      <c r="CB24" s="245"/>
      <c r="CC24" s="245"/>
      <c r="CD24" s="245"/>
      <c r="CE24" s="245"/>
      <c r="CF24" s="245"/>
      <c r="CG24" s="245"/>
      <c r="CH24" s="245"/>
      <c r="CI24" s="245"/>
      <c r="CJ24" s="245"/>
      <c r="CK24" s="106"/>
      <c r="CL24" s="106"/>
      <c r="CM24" s="117">
        <f t="shared" si="17"/>
        <v>0</v>
      </c>
      <c r="CN24" s="106"/>
      <c r="CO24" s="106"/>
      <c r="CP24" s="106"/>
      <c r="CQ24" s="106"/>
      <c r="CR24" s="106"/>
      <c r="CS24" s="106"/>
      <c r="CT24" s="117">
        <f t="shared" si="18"/>
        <v>0</v>
      </c>
      <c r="CU24" s="245"/>
      <c r="CV24" s="245"/>
      <c r="CW24" s="245"/>
      <c r="CX24" s="245"/>
      <c r="CY24" s="245"/>
      <c r="CZ24" s="245"/>
      <c r="DA24" s="245"/>
      <c r="DB24" s="245"/>
      <c r="DC24" s="245"/>
      <c r="DD24" s="245"/>
      <c r="DE24" s="245"/>
      <c r="DF24" s="245"/>
      <c r="DG24" s="117">
        <f t="shared" si="19"/>
        <v>0</v>
      </c>
      <c r="DH24" s="106"/>
      <c r="DI24" s="106"/>
      <c r="DJ24" s="106"/>
      <c r="DK24" s="118">
        <f t="shared" si="20"/>
        <v>0</v>
      </c>
      <c r="DL24" s="169"/>
      <c r="DM24" s="217"/>
      <c r="DN24" s="245"/>
      <c r="DO24" s="245"/>
      <c r="DP24" s="245"/>
      <c r="DQ24" s="245"/>
      <c r="DR24" s="245"/>
      <c r="DS24" s="245"/>
      <c r="DT24" s="245"/>
      <c r="DU24" s="245"/>
      <c r="DV24" s="245"/>
      <c r="DW24" s="245"/>
      <c r="DX24" s="117">
        <f t="shared" si="22"/>
        <v>0</v>
      </c>
      <c r="DY24" s="245"/>
      <c r="DZ24" s="245"/>
      <c r="EA24" s="245"/>
      <c r="EB24" s="245"/>
      <c r="EC24" s="245"/>
      <c r="ED24" s="245"/>
      <c r="EE24" s="245"/>
      <c r="EF24" s="106"/>
      <c r="EG24" s="106"/>
      <c r="EH24" s="106"/>
      <c r="EI24" s="106"/>
      <c r="EJ24" s="117">
        <f t="shared" si="23"/>
        <v>0</v>
      </c>
      <c r="EK24" s="245"/>
      <c r="EL24" s="245"/>
      <c r="EM24" s="245"/>
      <c r="EN24" s="245"/>
      <c r="EO24" s="245"/>
      <c r="EP24" s="245"/>
      <c r="EQ24" s="117">
        <f t="shared" si="24"/>
        <v>0</v>
      </c>
      <c r="ER24" s="245"/>
      <c r="ES24" s="245"/>
      <c r="ET24" s="245"/>
      <c r="EU24" s="245"/>
      <c r="EV24" s="245"/>
      <c r="EW24" s="106"/>
      <c r="EX24" s="106"/>
      <c r="EY24" s="106"/>
      <c r="EZ24" s="106"/>
      <c r="FA24" s="106"/>
      <c r="FB24" s="106"/>
      <c r="FC24" s="106"/>
      <c r="FD24" s="117">
        <f t="shared" si="25"/>
        <v>0</v>
      </c>
      <c r="FE24" s="245"/>
      <c r="FF24" s="245"/>
      <c r="FG24" s="245"/>
      <c r="FH24" s="118">
        <f t="shared" si="26"/>
        <v>0</v>
      </c>
      <c r="FI24" s="120"/>
      <c r="FJ24" s="223">
        <f t="shared" si="27"/>
        <v>0</v>
      </c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17">
        <f t="shared" si="28"/>
        <v>0</v>
      </c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17">
        <f t="shared" si="29"/>
        <v>0</v>
      </c>
      <c r="GH24" s="106"/>
      <c r="GI24" s="106"/>
      <c r="GJ24" s="106"/>
      <c r="GK24" s="106"/>
      <c r="GL24" s="106"/>
      <c r="GM24" s="106"/>
      <c r="GN24" s="117">
        <f t="shared" si="30"/>
        <v>0</v>
      </c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17">
        <f t="shared" si="31"/>
        <v>0</v>
      </c>
      <c r="HB24" s="106"/>
      <c r="HC24" s="106"/>
      <c r="HD24" s="106"/>
      <c r="HE24" s="118">
        <f t="shared" si="32"/>
        <v>0</v>
      </c>
      <c r="HF24" s="120"/>
      <c r="HG24" s="217">
        <v>0</v>
      </c>
      <c r="HH24" s="163"/>
      <c r="HI24" s="163"/>
      <c r="HJ24" s="163"/>
      <c r="HK24" s="163"/>
      <c r="HL24" s="163"/>
      <c r="HM24" s="163"/>
      <c r="HN24" s="163"/>
      <c r="HO24" s="106"/>
      <c r="HP24" s="106"/>
      <c r="HQ24" s="106"/>
      <c r="HR24" s="117">
        <f t="shared" si="33"/>
        <v>0</v>
      </c>
      <c r="HS24" s="163"/>
      <c r="HT24" s="163"/>
      <c r="HU24" s="163"/>
      <c r="HV24" s="163"/>
      <c r="HW24" s="163"/>
      <c r="HX24" s="163"/>
      <c r="HY24" s="163"/>
      <c r="HZ24" s="106"/>
      <c r="IA24" s="106"/>
      <c r="IB24" s="106"/>
      <c r="IC24" s="106"/>
      <c r="ID24" s="117">
        <f t="shared" si="34"/>
        <v>0</v>
      </c>
      <c r="IE24" s="163"/>
      <c r="IF24" s="163"/>
      <c r="IG24" s="163"/>
      <c r="IH24" s="163"/>
      <c r="II24" s="163"/>
      <c r="IJ24" s="163"/>
      <c r="IK24" s="117">
        <f t="shared" si="35"/>
        <v>0</v>
      </c>
      <c r="IL24" s="163"/>
      <c r="IM24" s="163"/>
      <c r="IN24" s="163"/>
      <c r="IO24" s="163"/>
      <c r="IP24" s="163"/>
      <c r="IQ24" s="163"/>
      <c r="IR24" s="106"/>
      <c r="IS24" s="106"/>
      <c r="IT24" s="106"/>
      <c r="IU24" s="106"/>
      <c r="IV24" s="106"/>
      <c r="IW24" s="106"/>
      <c r="IX24" s="117">
        <f t="shared" si="36"/>
        <v>0</v>
      </c>
      <c r="IY24" s="106"/>
      <c r="IZ24" s="224"/>
      <c r="JA24" s="106"/>
      <c r="JB24" s="118">
        <f t="shared" si="37"/>
        <v>0</v>
      </c>
      <c r="JC24" s="120"/>
      <c r="JD24" s="217">
        <f t="shared" si="38"/>
        <v>0</v>
      </c>
      <c r="JE24" s="163"/>
      <c r="JF24" s="163"/>
      <c r="JG24" s="163"/>
      <c r="JH24" s="163"/>
      <c r="JI24" s="163"/>
      <c r="JJ24" s="163"/>
      <c r="JK24" s="163"/>
      <c r="JL24" s="106"/>
      <c r="JM24" s="106"/>
      <c r="JN24" s="106"/>
      <c r="JO24" s="117">
        <f t="shared" si="39"/>
        <v>0</v>
      </c>
      <c r="JP24" s="163"/>
      <c r="JQ24" s="163"/>
      <c r="JR24" s="163"/>
      <c r="JS24" s="163"/>
      <c r="JT24" s="163"/>
      <c r="JU24" s="163"/>
      <c r="JV24" s="163"/>
      <c r="JW24" s="163"/>
      <c r="JX24" s="106"/>
      <c r="JY24" s="106"/>
      <c r="JZ24" s="106"/>
      <c r="KA24" s="121">
        <f t="shared" si="40"/>
        <v>0</v>
      </c>
      <c r="KB24" s="163"/>
      <c r="KC24" s="163"/>
      <c r="KD24" s="163"/>
      <c r="KE24" s="163"/>
      <c r="KF24" s="163"/>
      <c r="KG24" s="163"/>
      <c r="KH24" s="117">
        <f t="shared" si="41"/>
        <v>0</v>
      </c>
      <c r="KI24" s="163"/>
      <c r="KJ24" s="163"/>
      <c r="KK24" s="163"/>
      <c r="KL24" s="163"/>
      <c r="KM24" s="163"/>
      <c r="KN24" s="163"/>
      <c r="KO24" s="163"/>
      <c r="KP24" s="163"/>
      <c r="KQ24" s="163"/>
      <c r="KR24" s="163"/>
      <c r="KS24" s="163"/>
      <c r="KT24" s="106"/>
      <c r="KU24" s="117">
        <f t="shared" si="42"/>
        <v>0</v>
      </c>
      <c r="KV24" s="106"/>
      <c r="KW24" s="224"/>
      <c r="KX24" s="106"/>
      <c r="KY24" s="118">
        <f t="shared" si="43"/>
        <v>0</v>
      </c>
      <c r="KZ24" s="120"/>
      <c r="LA24" s="217">
        <f t="shared" si="44"/>
        <v>0</v>
      </c>
      <c r="LB24" s="106"/>
      <c r="LC24" s="106"/>
      <c r="LD24" s="106"/>
      <c r="LE24" s="224"/>
      <c r="LF24" s="106"/>
      <c r="LG24" s="106"/>
      <c r="LH24" s="106"/>
      <c r="LI24" s="106"/>
      <c r="LJ24" s="106"/>
      <c r="LK24" s="106"/>
      <c r="LL24" s="117">
        <f t="shared" si="45"/>
        <v>0</v>
      </c>
      <c r="LM24" s="224"/>
      <c r="LN24" s="224"/>
      <c r="LO24" s="224"/>
      <c r="LP24" s="224"/>
      <c r="LQ24" s="224"/>
      <c r="LR24" s="224"/>
      <c r="LS24" s="224"/>
      <c r="LT24" s="224"/>
      <c r="LU24" s="224"/>
      <c r="LV24" s="224"/>
      <c r="LW24" s="224"/>
      <c r="LX24" s="117">
        <f t="shared" si="46"/>
        <v>0</v>
      </c>
      <c r="LY24" s="224"/>
      <c r="LZ24" s="224"/>
      <c r="MA24" s="106"/>
      <c r="MB24" s="106"/>
      <c r="MC24" s="106"/>
      <c r="MD24" s="106"/>
      <c r="ME24" s="117">
        <f t="shared" si="47"/>
        <v>0</v>
      </c>
      <c r="MF24" s="224"/>
      <c r="MG24" s="224"/>
      <c r="MH24" s="224"/>
      <c r="MI24" s="224"/>
      <c r="MJ24" s="106"/>
      <c r="MK24" s="106"/>
      <c r="ML24" s="106"/>
      <c r="MM24" s="106"/>
      <c r="MN24" s="106"/>
      <c r="MO24" s="106"/>
      <c r="MP24" s="106"/>
      <c r="MQ24" s="106"/>
      <c r="MR24" s="117">
        <f t="shared" si="48"/>
        <v>0</v>
      </c>
      <c r="MS24" s="106"/>
      <c r="MT24" s="224"/>
      <c r="MU24" s="106"/>
      <c r="MV24" s="118">
        <f t="shared" si="49"/>
        <v>0</v>
      </c>
      <c r="MW24" s="120"/>
      <c r="MX24" s="217">
        <f t="shared" si="50"/>
        <v>0</v>
      </c>
      <c r="MY24" s="106"/>
      <c r="MZ24" s="106"/>
      <c r="NA24" s="106"/>
      <c r="NB24" s="106"/>
      <c r="NC24" s="106"/>
      <c r="ND24" s="106"/>
      <c r="NE24" s="106"/>
      <c r="NF24" s="106"/>
      <c r="NG24" s="106"/>
      <c r="NH24" s="245"/>
      <c r="NI24" s="117">
        <f t="shared" si="51"/>
        <v>0</v>
      </c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17">
        <f t="shared" si="52"/>
        <v>0</v>
      </c>
      <c r="NV24" s="106"/>
      <c r="NW24" s="106"/>
      <c r="NX24" s="106"/>
      <c r="NY24" s="106"/>
      <c r="NZ24" s="106"/>
      <c r="OA24" s="106"/>
      <c r="OB24" s="117">
        <f t="shared" si="53"/>
        <v>0</v>
      </c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17">
        <f t="shared" si="54"/>
        <v>0</v>
      </c>
      <c r="OP24" s="106"/>
      <c r="OQ24" s="106"/>
      <c r="OR24" s="106"/>
      <c r="OS24" s="118">
        <f t="shared" si="55"/>
        <v>0</v>
      </c>
      <c r="OT24" s="120"/>
      <c r="OU24" s="217">
        <f t="shared" si="56"/>
        <v>0</v>
      </c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17">
        <f t="shared" si="57"/>
        <v>0</v>
      </c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17">
        <f t="shared" si="58"/>
        <v>0</v>
      </c>
      <c r="PS24" s="106"/>
      <c r="PT24" s="106"/>
      <c r="PU24" s="106"/>
      <c r="PV24" s="106"/>
      <c r="PW24" s="106"/>
      <c r="PX24" s="106"/>
      <c r="PY24" s="117">
        <f t="shared" si="59"/>
        <v>0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17">
        <f t="shared" si="60"/>
        <v>0</v>
      </c>
      <c r="QM24" s="106"/>
      <c r="QN24" s="106"/>
      <c r="QO24" s="106"/>
      <c r="QP24" s="118">
        <f t="shared" si="61"/>
        <v>0</v>
      </c>
      <c r="QQ24" s="120"/>
    </row>
    <row r="25" spans="1:459" ht="15.75" x14ac:dyDescent="0.25">
      <c r="A25" s="59">
        <v>1</v>
      </c>
      <c r="B25" s="147">
        <v>20</v>
      </c>
      <c r="C25" s="316" t="s">
        <v>469</v>
      </c>
      <c r="D25" s="271">
        <v>4</v>
      </c>
      <c r="E25" s="271">
        <v>4</v>
      </c>
      <c r="F25" s="271"/>
      <c r="G25" s="271">
        <v>4</v>
      </c>
      <c r="H25" s="271">
        <v>4</v>
      </c>
      <c r="I25" s="272">
        <v>4</v>
      </c>
      <c r="J25" s="230">
        <f t="shared" si="8"/>
        <v>3.3333333333333335</v>
      </c>
      <c r="K25" s="245">
        <v>4</v>
      </c>
      <c r="L25" s="245">
        <v>4</v>
      </c>
      <c r="M25" s="245">
        <v>4</v>
      </c>
      <c r="N25" s="245">
        <v>4</v>
      </c>
      <c r="O25" s="245">
        <v>4</v>
      </c>
      <c r="P25" s="245">
        <v>4</v>
      </c>
      <c r="Q25" s="245">
        <v>4</v>
      </c>
      <c r="R25" s="132">
        <f t="shared" si="9"/>
        <v>4</v>
      </c>
      <c r="S25" s="217">
        <f t="shared" si="10"/>
        <v>1</v>
      </c>
      <c r="T25" s="245">
        <v>4</v>
      </c>
      <c r="U25" s="245">
        <v>4</v>
      </c>
      <c r="V25" s="245"/>
      <c r="W25" s="245">
        <v>4</v>
      </c>
      <c r="X25" s="245">
        <v>4</v>
      </c>
      <c r="Y25" s="245">
        <v>4</v>
      </c>
      <c r="Z25" s="245">
        <v>4</v>
      </c>
      <c r="AA25" s="245"/>
      <c r="AB25" s="245"/>
      <c r="AC25" s="245"/>
      <c r="AD25" s="117">
        <f t="shared" si="11"/>
        <v>4</v>
      </c>
      <c r="AE25" s="245">
        <v>4</v>
      </c>
      <c r="AF25" s="245">
        <v>4</v>
      </c>
      <c r="AG25" s="245"/>
      <c r="AH25" s="245">
        <v>4</v>
      </c>
      <c r="AI25" s="245">
        <v>4</v>
      </c>
      <c r="AJ25" s="245">
        <v>4</v>
      </c>
      <c r="AK25" s="245">
        <v>4</v>
      </c>
      <c r="AL25" s="245"/>
      <c r="AM25" s="245"/>
      <c r="AN25" s="245">
        <v>7</v>
      </c>
      <c r="AO25" s="245">
        <v>5</v>
      </c>
      <c r="AP25" s="117">
        <f t="shared" si="62"/>
        <v>4.4285714285714288</v>
      </c>
      <c r="AQ25" s="106"/>
      <c r="AR25" s="106"/>
      <c r="AS25" s="106"/>
      <c r="AT25" s="106"/>
      <c r="AU25" s="106"/>
      <c r="AV25" s="106"/>
      <c r="AW25" s="117">
        <f t="shared" si="12"/>
        <v>0</v>
      </c>
      <c r="AX25" s="106">
        <v>4</v>
      </c>
      <c r="AY25" s="106">
        <v>4</v>
      </c>
      <c r="AZ25" s="106">
        <v>4</v>
      </c>
      <c r="BA25" s="106">
        <v>4</v>
      </c>
      <c r="BB25" s="106">
        <v>4</v>
      </c>
      <c r="BC25" s="106"/>
      <c r="BD25" s="106"/>
      <c r="BE25" s="106"/>
      <c r="BF25" s="106"/>
      <c r="BG25" s="106"/>
      <c r="BH25" s="106"/>
      <c r="BI25" s="106"/>
      <c r="BJ25" s="117">
        <f t="shared" si="13"/>
        <v>4</v>
      </c>
      <c r="BK25" s="106"/>
      <c r="BL25" s="106">
        <v>4</v>
      </c>
      <c r="BM25" s="106"/>
      <c r="BN25" s="118">
        <f t="shared" si="14"/>
        <v>4</v>
      </c>
      <c r="BO25" s="120"/>
      <c r="BP25" s="217">
        <v>0</v>
      </c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17">
        <f t="shared" si="16"/>
        <v>0</v>
      </c>
      <c r="CB25" s="245"/>
      <c r="CC25" s="245"/>
      <c r="CD25" s="245"/>
      <c r="CE25" s="245"/>
      <c r="CF25" s="245"/>
      <c r="CG25" s="245"/>
      <c r="CH25" s="245"/>
      <c r="CI25" s="245"/>
      <c r="CJ25" s="245"/>
      <c r="CK25" s="106"/>
      <c r="CL25" s="106"/>
      <c r="CM25" s="117">
        <f t="shared" si="17"/>
        <v>0</v>
      </c>
      <c r="CN25" s="106"/>
      <c r="CO25" s="106"/>
      <c r="CP25" s="106"/>
      <c r="CQ25" s="106"/>
      <c r="CR25" s="106"/>
      <c r="CS25" s="106"/>
      <c r="CT25" s="117">
        <f t="shared" si="18"/>
        <v>0</v>
      </c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17">
        <f t="shared" si="19"/>
        <v>0</v>
      </c>
      <c r="DH25" s="106"/>
      <c r="DI25" s="106"/>
      <c r="DJ25" s="106"/>
      <c r="DK25" s="118">
        <f t="shared" si="20"/>
        <v>0</v>
      </c>
      <c r="DL25" s="169"/>
      <c r="DM25" s="217"/>
      <c r="DN25" s="245"/>
      <c r="DO25" s="245"/>
      <c r="DP25" s="245"/>
      <c r="DQ25" s="245"/>
      <c r="DR25" s="245"/>
      <c r="DS25" s="245"/>
      <c r="DT25" s="245"/>
      <c r="DU25" s="245"/>
      <c r="DV25" s="245"/>
      <c r="DW25" s="245"/>
      <c r="DX25" s="117">
        <f t="shared" si="22"/>
        <v>0</v>
      </c>
      <c r="DY25" s="245"/>
      <c r="DZ25" s="245"/>
      <c r="EA25" s="245"/>
      <c r="EB25" s="245"/>
      <c r="EC25" s="245"/>
      <c r="ED25" s="245"/>
      <c r="EE25" s="245"/>
      <c r="EF25" s="106"/>
      <c r="EG25" s="106"/>
      <c r="EH25" s="106"/>
      <c r="EI25" s="106"/>
      <c r="EJ25" s="117">
        <f t="shared" si="23"/>
        <v>0</v>
      </c>
      <c r="EK25" s="245"/>
      <c r="EL25" s="245"/>
      <c r="EM25" s="245"/>
      <c r="EN25" s="245"/>
      <c r="EO25" s="245"/>
      <c r="EP25" s="245"/>
      <c r="EQ25" s="117">
        <f t="shared" si="24"/>
        <v>0</v>
      </c>
      <c r="ER25" s="245"/>
      <c r="ES25" s="245"/>
      <c r="ET25" s="245"/>
      <c r="EU25" s="245"/>
      <c r="EV25" s="245"/>
      <c r="EW25" s="106"/>
      <c r="EX25" s="106"/>
      <c r="EY25" s="106"/>
      <c r="EZ25" s="106"/>
      <c r="FA25" s="106"/>
      <c r="FB25" s="106"/>
      <c r="FC25" s="106"/>
      <c r="FD25" s="117">
        <f t="shared" si="25"/>
        <v>0</v>
      </c>
      <c r="FE25" s="245"/>
      <c r="FF25" s="245"/>
      <c r="FG25" s="245"/>
      <c r="FH25" s="118">
        <f t="shared" si="26"/>
        <v>0</v>
      </c>
      <c r="FI25" s="120"/>
      <c r="FJ25" s="223">
        <f t="shared" si="27"/>
        <v>0</v>
      </c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17">
        <f t="shared" si="28"/>
        <v>0</v>
      </c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17">
        <f t="shared" si="29"/>
        <v>0</v>
      </c>
      <c r="GH25" s="106"/>
      <c r="GI25" s="106"/>
      <c r="GJ25" s="106"/>
      <c r="GK25" s="106"/>
      <c r="GL25" s="106"/>
      <c r="GM25" s="106"/>
      <c r="GN25" s="117">
        <f t="shared" si="30"/>
        <v>0</v>
      </c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17">
        <f t="shared" si="31"/>
        <v>0</v>
      </c>
      <c r="HB25" s="106"/>
      <c r="HC25" s="106"/>
      <c r="HD25" s="106"/>
      <c r="HE25" s="118">
        <f t="shared" si="32"/>
        <v>0</v>
      </c>
      <c r="HF25" s="120"/>
      <c r="HG25" s="217">
        <v>0</v>
      </c>
      <c r="HH25" s="163"/>
      <c r="HI25" s="163"/>
      <c r="HJ25" s="163"/>
      <c r="HK25" s="163"/>
      <c r="HL25" s="163"/>
      <c r="HM25" s="163"/>
      <c r="HN25" s="163"/>
      <c r="HO25" s="106"/>
      <c r="HP25" s="106"/>
      <c r="HQ25" s="106"/>
      <c r="HR25" s="117">
        <f t="shared" si="33"/>
        <v>0</v>
      </c>
      <c r="HS25" s="163"/>
      <c r="HT25" s="163"/>
      <c r="HU25" s="163"/>
      <c r="HV25" s="163"/>
      <c r="HW25" s="163"/>
      <c r="HX25" s="163"/>
      <c r="HY25" s="163"/>
      <c r="HZ25" s="106"/>
      <c r="IA25" s="106"/>
      <c r="IB25" s="106"/>
      <c r="IC25" s="106"/>
      <c r="ID25" s="117">
        <f t="shared" si="34"/>
        <v>0</v>
      </c>
      <c r="IE25" s="163"/>
      <c r="IF25" s="163"/>
      <c r="IG25" s="163"/>
      <c r="IH25" s="163"/>
      <c r="II25" s="163"/>
      <c r="IJ25" s="163"/>
      <c r="IK25" s="117">
        <f t="shared" si="35"/>
        <v>0</v>
      </c>
      <c r="IL25" s="163"/>
      <c r="IM25" s="163"/>
      <c r="IN25" s="163"/>
      <c r="IO25" s="163"/>
      <c r="IP25" s="163"/>
      <c r="IQ25" s="163"/>
      <c r="IR25" s="106"/>
      <c r="IS25" s="106"/>
      <c r="IT25" s="106"/>
      <c r="IU25" s="106"/>
      <c r="IV25" s="106"/>
      <c r="IW25" s="106"/>
      <c r="IX25" s="117">
        <f t="shared" si="36"/>
        <v>0</v>
      </c>
      <c r="IY25" s="106"/>
      <c r="IZ25" s="224"/>
      <c r="JA25" s="106"/>
      <c r="JB25" s="118">
        <f t="shared" si="37"/>
        <v>0</v>
      </c>
      <c r="JC25" s="120"/>
      <c r="JD25" s="217">
        <f t="shared" si="38"/>
        <v>0</v>
      </c>
      <c r="JE25" s="163"/>
      <c r="JF25" s="163"/>
      <c r="JG25" s="163"/>
      <c r="JH25" s="163"/>
      <c r="JI25" s="163"/>
      <c r="JJ25" s="163"/>
      <c r="JK25" s="163"/>
      <c r="JL25" s="106"/>
      <c r="JM25" s="106"/>
      <c r="JN25" s="106"/>
      <c r="JO25" s="117">
        <f t="shared" si="39"/>
        <v>0</v>
      </c>
      <c r="JP25" s="163"/>
      <c r="JQ25" s="163"/>
      <c r="JR25" s="163"/>
      <c r="JS25" s="163"/>
      <c r="JT25" s="163"/>
      <c r="JU25" s="163"/>
      <c r="JV25" s="163"/>
      <c r="JW25" s="163"/>
      <c r="JX25" s="106"/>
      <c r="JY25" s="106"/>
      <c r="JZ25" s="106"/>
      <c r="KA25" s="121">
        <f t="shared" si="40"/>
        <v>0</v>
      </c>
      <c r="KB25" s="163"/>
      <c r="KC25" s="163"/>
      <c r="KD25" s="163"/>
      <c r="KE25" s="163"/>
      <c r="KF25" s="163"/>
      <c r="KG25" s="163"/>
      <c r="KH25" s="117">
        <f t="shared" si="41"/>
        <v>0</v>
      </c>
      <c r="KI25" s="163"/>
      <c r="KJ25" s="163"/>
      <c r="KK25" s="163"/>
      <c r="KL25" s="163"/>
      <c r="KM25" s="163"/>
      <c r="KN25" s="163"/>
      <c r="KO25" s="163"/>
      <c r="KP25" s="163"/>
      <c r="KQ25" s="163"/>
      <c r="KR25" s="163"/>
      <c r="KS25" s="163"/>
      <c r="KT25" s="106"/>
      <c r="KU25" s="117">
        <f t="shared" si="42"/>
        <v>0</v>
      </c>
      <c r="KV25" s="106"/>
      <c r="KW25" s="224"/>
      <c r="KX25" s="106"/>
      <c r="KY25" s="118">
        <f t="shared" si="43"/>
        <v>0</v>
      </c>
      <c r="KZ25" s="120"/>
      <c r="LA25" s="217">
        <f t="shared" si="44"/>
        <v>0</v>
      </c>
      <c r="LB25" s="106"/>
      <c r="LC25" s="106"/>
      <c r="LD25" s="106"/>
      <c r="LE25" s="224"/>
      <c r="LF25" s="106"/>
      <c r="LG25" s="106"/>
      <c r="LH25" s="106"/>
      <c r="LI25" s="106"/>
      <c r="LJ25" s="106"/>
      <c r="LK25" s="106"/>
      <c r="LL25" s="117">
        <f t="shared" si="45"/>
        <v>0</v>
      </c>
      <c r="LM25" s="224"/>
      <c r="LN25" s="224"/>
      <c r="LO25" s="224"/>
      <c r="LP25" s="224"/>
      <c r="LQ25" s="224"/>
      <c r="LR25" s="224"/>
      <c r="LS25" s="224"/>
      <c r="LT25" s="224"/>
      <c r="LU25" s="224"/>
      <c r="LV25" s="224"/>
      <c r="LW25" s="224"/>
      <c r="LX25" s="117">
        <f t="shared" si="46"/>
        <v>0</v>
      </c>
      <c r="LY25" s="224"/>
      <c r="LZ25" s="224"/>
      <c r="MA25" s="106"/>
      <c r="MB25" s="106"/>
      <c r="MC25" s="106"/>
      <c r="MD25" s="106"/>
      <c r="ME25" s="117">
        <f t="shared" si="47"/>
        <v>0</v>
      </c>
      <c r="MF25" s="224"/>
      <c r="MG25" s="224"/>
      <c r="MH25" s="224"/>
      <c r="MI25" s="224"/>
      <c r="MJ25" s="106"/>
      <c r="MK25" s="106"/>
      <c r="ML25" s="106"/>
      <c r="MM25" s="106"/>
      <c r="MN25" s="106"/>
      <c r="MO25" s="106"/>
      <c r="MP25" s="106"/>
      <c r="MQ25" s="106"/>
      <c r="MR25" s="117">
        <f t="shared" si="48"/>
        <v>0</v>
      </c>
      <c r="MS25" s="106"/>
      <c r="MT25" s="224"/>
      <c r="MU25" s="106"/>
      <c r="MV25" s="118">
        <f t="shared" si="49"/>
        <v>0</v>
      </c>
      <c r="MW25" s="120"/>
      <c r="MX25" s="217">
        <f t="shared" si="50"/>
        <v>0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245"/>
      <c r="NI25" s="117">
        <f t="shared" si="51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2"/>
        <v>0</v>
      </c>
      <c r="NV25" s="106"/>
      <c r="NW25" s="106"/>
      <c r="NX25" s="106"/>
      <c r="NY25" s="106"/>
      <c r="NZ25" s="106"/>
      <c r="OA25" s="106"/>
      <c r="OB25" s="117">
        <f t="shared" si="53"/>
        <v>0</v>
      </c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17">
        <f t="shared" si="54"/>
        <v>0</v>
      </c>
      <c r="OP25" s="106"/>
      <c r="OQ25" s="106"/>
      <c r="OR25" s="106"/>
      <c r="OS25" s="118">
        <f t="shared" si="55"/>
        <v>0</v>
      </c>
      <c r="OT25" s="120"/>
      <c r="OU25" s="217">
        <f t="shared" si="56"/>
        <v>0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7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58"/>
        <v>0</v>
      </c>
      <c r="PS25" s="106"/>
      <c r="PT25" s="106"/>
      <c r="PU25" s="106"/>
      <c r="PV25" s="106"/>
      <c r="PW25" s="106"/>
      <c r="PX25" s="106"/>
      <c r="PY25" s="117">
        <f t="shared" si="59"/>
        <v>0</v>
      </c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17">
        <f t="shared" si="60"/>
        <v>0</v>
      </c>
      <c r="QM25" s="106"/>
      <c r="QN25" s="106"/>
      <c r="QO25" s="106"/>
      <c r="QP25" s="118">
        <f t="shared" si="61"/>
        <v>0</v>
      </c>
      <c r="QQ25" s="120"/>
    </row>
    <row r="26" spans="1:459" ht="15.75" x14ac:dyDescent="0.25">
      <c r="A26" s="59">
        <v>1</v>
      </c>
      <c r="B26" s="147">
        <v>21</v>
      </c>
      <c r="C26" s="316" t="s">
        <v>470</v>
      </c>
      <c r="D26" s="271">
        <v>4</v>
      </c>
      <c r="E26" s="271">
        <v>6</v>
      </c>
      <c r="F26" s="271">
        <v>7</v>
      </c>
      <c r="G26" s="271">
        <v>4</v>
      </c>
      <c r="H26" s="271">
        <v>4</v>
      </c>
      <c r="I26" s="272">
        <v>5</v>
      </c>
      <c r="J26" s="230">
        <f t="shared" si="8"/>
        <v>5</v>
      </c>
      <c r="K26" s="106">
        <v>4</v>
      </c>
      <c r="L26" s="106">
        <v>5</v>
      </c>
      <c r="M26" s="106">
        <v>4</v>
      </c>
      <c r="N26" s="106">
        <v>6</v>
      </c>
      <c r="O26" s="106">
        <v>5</v>
      </c>
      <c r="P26" s="106">
        <v>5</v>
      </c>
      <c r="Q26" s="106">
        <v>6</v>
      </c>
      <c r="R26" s="132">
        <f t="shared" si="9"/>
        <v>5</v>
      </c>
      <c r="S26" s="217">
        <f t="shared" si="10"/>
        <v>1</v>
      </c>
      <c r="T26" s="106">
        <v>5</v>
      </c>
      <c r="U26" s="106">
        <v>5</v>
      </c>
      <c r="V26" s="106"/>
      <c r="W26" s="106">
        <v>7</v>
      </c>
      <c r="X26" s="106">
        <v>6</v>
      </c>
      <c r="Y26" s="106">
        <v>6</v>
      </c>
      <c r="Z26" s="106">
        <v>4</v>
      </c>
      <c r="AA26" s="106"/>
      <c r="AB26" s="106"/>
      <c r="AC26" s="106"/>
      <c r="AD26" s="117">
        <f t="shared" si="11"/>
        <v>5.5</v>
      </c>
      <c r="AE26" s="245">
        <v>4</v>
      </c>
      <c r="AF26" s="245">
        <v>4</v>
      </c>
      <c r="AG26" s="245"/>
      <c r="AH26" s="245">
        <v>5</v>
      </c>
      <c r="AI26" s="245">
        <v>5</v>
      </c>
      <c r="AJ26" s="245">
        <v>4</v>
      </c>
      <c r="AK26" s="245">
        <v>4</v>
      </c>
      <c r="AL26" s="245"/>
      <c r="AM26" s="245"/>
      <c r="AN26" s="245">
        <v>7</v>
      </c>
      <c r="AO26" s="245">
        <v>6</v>
      </c>
      <c r="AP26" s="117">
        <f t="shared" si="62"/>
        <v>4.7142857142857144</v>
      </c>
      <c r="AQ26" s="106"/>
      <c r="AR26" s="106"/>
      <c r="AS26" s="106"/>
      <c r="AT26" s="106"/>
      <c r="AU26" s="106"/>
      <c r="AV26" s="106"/>
      <c r="AW26" s="117">
        <f t="shared" si="12"/>
        <v>0</v>
      </c>
      <c r="AX26" s="106">
        <v>6</v>
      </c>
      <c r="AY26" s="106">
        <v>6</v>
      </c>
      <c r="AZ26" s="106">
        <v>4</v>
      </c>
      <c r="BA26" s="106">
        <v>5</v>
      </c>
      <c r="BB26" s="106">
        <v>6</v>
      </c>
      <c r="BC26" s="106"/>
      <c r="BD26" s="106"/>
      <c r="BE26" s="106"/>
      <c r="BF26" s="106"/>
      <c r="BG26" s="106"/>
      <c r="BH26" s="106"/>
      <c r="BI26" s="106"/>
      <c r="BJ26" s="117">
        <f t="shared" si="13"/>
        <v>5.4</v>
      </c>
      <c r="BK26" s="106"/>
      <c r="BL26" s="106">
        <v>5</v>
      </c>
      <c r="BM26" s="106"/>
      <c r="BN26" s="118">
        <f t="shared" si="14"/>
        <v>5</v>
      </c>
      <c r="BO26" s="120"/>
      <c r="BP26" s="217">
        <v>1</v>
      </c>
      <c r="BQ26" s="106">
        <v>5</v>
      </c>
      <c r="BR26" s="106">
        <v>4</v>
      </c>
      <c r="BS26" s="106">
        <v>5</v>
      </c>
      <c r="BT26" s="106">
        <v>8</v>
      </c>
      <c r="BU26" s="106"/>
      <c r="BV26" s="106"/>
      <c r="BW26" s="106">
        <v>5</v>
      </c>
      <c r="BX26" s="106"/>
      <c r="BY26" s="106"/>
      <c r="BZ26" s="106"/>
      <c r="CA26" s="117">
        <f t="shared" si="16"/>
        <v>4.5</v>
      </c>
      <c r="CB26" s="245">
        <v>4</v>
      </c>
      <c r="CC26" s="245">
        <v>4</v>
      </c>
      <c r="CD26" s="245"/>
      <c r="CE26" s="245">
        <v>6</v>
      </c>
      <c r="CF26" s="245">
        <v>6</v>
      </c>
      <c r="CG26" s="245">
        <v>4</v>
      </c>
      <c r="CH26" s="245">
        <v>4</v>
      </c>
      <c r="CI26" s="245"/>
      <c r="CJ26" s="245"/>
      <c r="CK26" s="106"/>
      <c r="CL26" s="106"/>
      <c r="CM26" s="117">
        <f t="shared" si="17"/>
        <v>4.666666666666667</v>
      </c>
      <c r="CN26" s="106"/>
      <c r="CO26" s="106"/>
      <c r="CP26" s="106"/>
      <c r="CQ26" s="106"/>
      <c r="CR26" s="106"/>
      <c r="CS26" s="106"/>
      <c r="CT26" s="117">
        <f t="shared" si="18"/>
        <v>0</v>
      </c>
      <c r="CU26" s="106">
        <v>5</v>
      </c>
      <c r="CV26" s="106">
        <v>5</v>
      </c>
      <c r="CW26" s="106">
        <v>4</v>
      </c>
      <c r="CX26" s="106">
        <v>5</v>
      </c>
      <c r="CY26" s="106">
        <v>5</v>
      </c>
      <c r="CZ26" s="106"/>
      <c r="DA26" s="106"/>
      <c r="DB26" s="106"/>
      <c r="DC26" s="106"/>
      <c r="DD26" s="106"/>
      <c r="DE26" s="106"/>
      <c r="DF26" s="106"/>
      <c r="DG26" s="117">
        <f t="shared" si="19"/>
        <v>4.8</v>
      </c>
      <c r="DH26" s="106"/>
      <c r="DI26" s="106">
        <v>5</v>
      </c>
      <c r="DJ26" s="106"/>
      <c r="DK26" s="118">
        <f t="shared" si="20"/>
        <v>5</v>
      </c>
      <c r="DL26" s="169"/>
      <c r="DM26" s="217">
        <f t="shared" si="21"/>
        <v>1</v>
      </c>
      <c r="DN26" s="245">
        <v>4</v>
      </c>
      <c r="DO26" s="245">
        <v>4</v>
      </c>
      <c r="DP26" s="245">
        <v>5</v>
      </c>
      <c r="DQ26" s="245">
        <v>4</v>
      </c>
      <c r="DR26" s="245">
        <v>5</v>
      </c>
      <c r="DS26" s="245">
        <v>5</v>
      </c>
      <c r="DT26" s="245"/>
      <c r="DU26" s="245"/>
      <c r="DV26" s="245"/>
      <c r="DW26" s="245"/>
      <c r="DX26" s="117">
        <f t="shared" si="22"/>
        <v>4.5</v>
      </c>
      <c r="DY26" s="245">
        <v>2</v>
      </c>
      <c r="DZ26" s="245">
        <v>4</v>
      </c>
      <c r="EA26" s="245"/>
      <c r="EB26" s="245">
        <v>5</v>
      </c>
      <c r="EC26" s="245"/>
      <c r="ED26" s="245">
        <v>4</v>
      </c>
      <c r="EE26" s="245">
        <v>4</v>
      </c>
      <c r="EF26" s="106"/>
      <c r="EG26" s="106">
        <v>5</v>
      </c>
      <c r="EH26" s="106">
        <v>4</v>
      </c>
      <c r="EI26" s="106">
        <v>4</v>
      </c>
      <c r="EJ26" s="117">
        <f t="shared" si="23"/>
        <v>4</v>
      </c>
      <c r="EK26" s="106"/>
      <c r="EL26" s="106"/>
      <c r="EM26" s="106">
        <v>5</v>
      </c>
      <c r="EN26" s="106"/>
      <c r="EO26" s="106"/>
      <c r="EP26" s="106"/>
      <c r="EQ26" s="117">
        <f t="shared" si="24"/>
        <v>5</v>
      </c>
      <c r="ER26" s="245">
        <v>4</v>
      </c>
      <c r="ES26" s="245">
        <v>6</v>
      </c>
      <c r="ET26" s="245">
        <v>5</v>
      </c>
      <c r="EU26" s="245">
        <v>5</v>
      </c>
      <c r="EV26" s="245"/>
      <c r="EW26" s="106"/>
      <c r="EX26" s="106"/>
      <c r="EY26" s="106"/>
      <c r="EZ26" s="106"/>
      <c r="FA26" s="106"/>
      <c r="FB26" s="106"/>
      <c r="FC26" s="106"/>
      <c r="FD26" s="117">
        <f t="shared" si="25"/>
        <v>5</v>
      </c>
      <c r="FE26" s="245"/>
      <c r="FF26" s="245">
        <v>4</v>
      </c>
      <c r="FG26" s="245"/>
      <c r="FH26" s="118">
        <f t="shared" si="26"/>
        <v>4</v>
      </c>
      <c r="FI26" s="120"/>
      <c r="FJ26" s="223">
        <f t="shared" si="27"/>
        <v>1</v>
      </c>
      <c r="FK26" s="106">
        <v>4</v>
      </c>
      <c r="FL26" s="106">
        <v>4</v>
      </c>
      <c r="FM26" s="106">
        <v>6</v>
      </c>
      <c r="FN26" s="106">
        <v>4</v>
      </c>
      <c r="FO26" s="106">
        <v>5</v>
      </c>
      <c r="FP26" s="106">
        <v>5</v>
      </c>
      <c r="FQ26" s="106">
        <v>5</v>
      </c>
      <c r="FR26" s="106"/>
      <c r="FS26" s="106"/>
      <c r="FT26" s="106"/>
      <c r="FU26" s="117">
        <f t="shared" si="28"/>
        <v>4.7142857142857144</v>
      </c>
      <c r="FV26" s="106">
        <v>3</v>
      </c>
      <c r="FW26" s="106">
        <v>4</v>
      </c>
      <c r="FX26" s="106"/>
      <c r="FY26" s="106">
        <v>4</v>
      </c>
      <c r="FZ26" s="106"/>
      <c r="GA26" s="106">
        <v>4</v>
      </c>
      <c r="GB26" s="106">
        <v>4</v>
      </c>
      <c r="GC26" s="106"/>
      <c r="GD26" s="106">
        <v>5</v>
      </c>
      <c r="GE26" s="106">
        <v>5</v>
      </c>
      <c r="GF26" s="106">
        <v>6</v>
      </c>
      <c r="GG26" s="117">
        <f t="shared" si="29"/>
        <v>4.1428571428571432</v>
      </c>
      <c r="GH26" s="106"/>
      <c r="GI26" s="106"/>
      <c r="GJ26" s="106"/>
      <c r="GK26" s="106"/>
      <c r="GL26" s="106"/>
      <c r="GM26" s="106"/>
      <c r="GN26" s="117">
        <f t="shared" si="30"/>
        <v>0</v>
      </c>
      <c r="GO26" s="106">
        <v>4</v>
      </c>
      <c r="GP26" s="106">
        <v>5</v>
      </c>
      <c r="GQ26" s="106">
        <v>5</v>
      </c>
      <c r="GR26" s="106">
        <v>5</v>
      </c>
      <c r="GS26" s="106">
        <v>5</v>
      </c>
      <c r="GT26" s="106"/>
      <c r="GU26" s="106"/>
      <c r="GV26" s="106"/>
      <c r="GW26" s="106"/>
      <c r="GX26" s="106"/>
      <c r="GY26" s="106"/>
      <c r="GZ26" s="106"/>
      <c r="HA26" s="117">
        <f t="shared" si="31"/>
        <v>4.8</v>
      </c>
      <c r="HB26" s="106"/>
      <c r="HC26" s="106"/>
      <c r="HD26" s="106">
        <v>5</v>
      </c>
      <c r="HE26" s="118">
        <f t="shared" si="32"/>
        <v>5</v>
      </c>
      <c r="HF26" s="120"/>
      <c r="HG26" s="217">
        <v>1</v>
      </c>
      <c r="HH26" s="163">
        <v>5</v>
      </c>
      <c r="HI26" s="163">
        <v>5</v>
      </c>
      <c r="HJ26" s="163"/>
      <c r="HK26" s="163">
        <v>3</v>
      </c>
      <c r="HL26" s="163">
        <v>6</v>
      </c>
      <c r="HM26" s="163"/>
      <c r="HN26" s="163"/>
      <c r="HO26" s="106"/>
      <c r="HP26" s="106"/>
      <c r="HQ26" s="106"/>
      <c r="HR26" s="117">
        <f t="shared" si="33"/>
        <v>4.75</v>
      </c>
      <c r="HS26" s="163">
        <v>3</v>
      </c>
      <c r="HT26" s="163">
        <v>4</v>
      </c>
      <c r="HU26" s="163"/>
      <c r="HV26" s="163">
        <v>6</v>
      </c>
      <c r="HW26" s="163"/>
      <c r="HX26" s="163">
        <v>8</v>
      </c>
      <c r="HY26" s="163"/>
      <c r="HZ26" s="106"/>
      <c r="IA26" s="106">
        <v>5</v>
      </c>
      <c r="IB26" s="106"/>
      <c r="IC26" s="106">
        <v>9</v>
      </c>
      <c r="ID26" s="117">
        <f t="shared" si="34"/>
        <v>5.2</v>
      </c>
      <c r="IE26" s="163">
        <v>5</v>
      </c>
      <c r="IF26" s="163">
        <v>6</v>
      </c>
      <c r="IG26" s="163"/>
      <c r="IH26" s="163"/>
      <c r="II26" s="163">
        <v>5</v>
      </c>
      <c r="IJ26" s="163"/>
      <c r="IK26" s="117">
        <f t="shared" si="35"/>
        <v>5.333333333333333</v>
      </c>
      <c r="IL26" s="163">
        <v>4</v>
      </c>
      <c r="IM26" s="163">
        <v>5</v>
      </c>
      <c r="IN26" s="163">
        <v>5</v>
      </c>
      <c r="IO26" s="163">
        <v>6</v>
      </c>
      <c r="IP26" s="163">
        <v>4</v>
      </c>
      <c r="IQ26" s="163">
        <v>6</v>
      </c>
      <c r="IR26" s="106">
        <v>6</v>
      </c>
      <c r="IS26" s="106"/>
      <c r="IT26" s="106"/>
      <c r="IU26" s="106"/>
      <c r="IV26" s="106"/>
      <c r="IW26" s="106"/>
      <c r="IX26" s="117">
        <f t="shared" si="36"/>
        <v>5.1428571428571432</v>
      </c>
      <c r="IY26" s="106"/>
      <c r="IZ26" s="224">
        <v>6</v>
      </c>
      <c r="JA26" s="106"/>
      <c r="JB26" s="118">
        <f t="shared" si="37"/>
        <v>6</v>
      </c>
      <c r="JC26" s="120"/>
      <c r="JD26" s="217">
        <f t="shared" si="38"/>
        <v>1</v>
      </c>
      <c r="JE26" s="163"/>
      <c r="JF26" s="163"/>
      <c r="JG26" s="163"/>
      <c r="JH26" s="163"/>
      <c r="JI26" s="163"/>
      <c r="JJ26" s="163"/>
      <c r="JK26" s="163"/>
      <c r="JL26" s="106"/>
      <c r="JM26" s="106"/>
      <c r="JN26" s="106"/>
      <c r="JO26" s="117">
        <f t="shared" si="39"/>
        <v>0</v>
      </c>
      <c r="JP26" s="163"/>
      <c r="JQ26" s="163"/>
      <c r="JR26" s="163"/>
      <c r="JS26" s="163"/>
      <c r="JT26" s="163"/>
      <c r="JU26" s="163"/>
      <c r="JV26" s="163"/>
      <c r="JW26" s="163"/>
      <c r="JX26" s="106"/>
      <c r="JY26" s="106"/>
      <c r="JZ26" s="106"/>
      <c r="KA26" s="121">
        <f t="shared" si="40"/>
        <v>0</v>
      </c>
      <c r="KB26" s="163"/>
      <c r="KC26" s="163"/>
      <c r="KD26" s="163"/>
      <c r="KE26" s="163"/>
      <c r="KF26" s="163"/>
      <c r="KG26" s="163"/>
      <c r="KH26" s="117">
        <f t="shared" si="41"/>
        <v>0</v>
      </c>
      <c r="KI26" s="163"/>
      <c r="KJ26" s="163"/>
      <c r="KK26" s="163"/>
      <c r="KL26" s="163"/>
      <c r="KM26" s="163"/>
      <c r="KN26" s="163"/>
      <c r="KO26" s="163"/>
      <c r="KP26" s="163"/>
      <c r="KQ26" s="163"/>
      <c r="KR26" s="163"/>
      <c r="KS26" s="163"/>
      <c r="KT26" s="106"/>
      <c r="KU26" s="117">
        <f t="shared" si="42"/>
        <v>0</v>
      </c>
      <c r="KV26" s="106"/>
      <c r="KW26" s="224"/>
      <c r="KX26" s="106"/>
      <c r="KY26" s="118">
        <f t="shared" si="43"/>
        <v>0</v>
      </c>
      <c r="KZ26" s="120"/>
      <c r="LA26" s="217">
        <f t="shared" si="44"/>
        <v>1</v>
      </c>
      <c r="LB26" s="106"/>
      <c r="LC26" s="106"/>
      <c r="LD26" s="106"/>
      <c r="LE26" s="224"/>
      <c r="LF26" s="106"/>
      <c r="LG26" s="106"/>
      <c r="LH26" s="106"/>
      <c r="LI26" s="106"/>
      <c r="LJ26" s="106"/>
      <c r="LK26" s="106"/>
      <c r="LL26" s="117">
        <f t="shared" si="45"/>
        <v>0</v>
      </c>
      <c r="LM26" s="224"/>
      <c r="LN26" s="224"/>
      <c r="LO26" s="224"/>
      <c r="LP26" s="224"/>
      <c r="LQ26" s="224"/>
      <c r="LR26" s="224"/>
      <c r="LS26" s="224"/>
      <c r="LT26" s="224"/>
      <c r="LU26" s="224"/>
      <c r="LV26" s="224"/>
      <c r="LW26" s="224"/>
      <c r="LX26" s="117">
        <f t="shared" si="46"/>
        <v>0</v>
      </c>
      <c r="LY26" s="224"/>
      <c r="LZ26" s="224"/>
      <c r="MA26" s="106"/>
      <c r="MB26" s="106"/>
      <c r="MC26" s="106"/>
      <c r="MD26" s="106"/>
      <c r="ME26" s="117">
        <f t="shared" si="47"/>
        <v>0</v>
      </c>
      <c r="MF26" s="224"/>
      <c r="MG26" s="224"/>
      <c r="MH26" s="224"/>
      <c r="MI26" s="224"/>
      <c r="MJ26" s="106"/>
      <c r="MK26" s="106"/>
      <c r="ML26" s="106"/>
      <c r="MM26" s="106"/>
      <c r="MN26" s="106"/>
      <c r="MO26" s="106"/>
      <c r="MP26" s="106"/>
      <c r="MQ26" s="106"/>
      <c r="MR26" s="117">
        <f t="shared" si="48"/>
        <v>0</v>
      </c>
      <c r="MS26" s="106"/>
      <c r="MT26" s="224"/>
      <c r="MU26" s="106"/>
      <c r="MV26" s="118">
        <f t="shared" si="49"/>
        <v>0</v>
      </c>
      <c r="MW26" s="120"/>
      <c r="MX26" s="217">
        <f t="shared" si="50"/>
        <v>1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245"/>
      <c r="NI26" s="117">
        <f t="shared" si="51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2"/>
        <v>0</v>
      </c>
      <c r="NV26" s="106"/>
      <c r="NW26" s="106"/>
      <c r="NX26" s="106"/>
      <c r="NY26" s="106"/>
      <c r="NZ26" s="106"/>
      <c r="OA26" s="106"/>
      <c r="OB26" s="117">
        <f t="shared" si="53"/>
        <v>0</v>
      </c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17">
        <f t="shared" si="54"/>
        <v>0</v>
      </c>
      <c r="OP26" s="106"/>
      <c r="OQ26" s="106"/>
      <c r="OR26" s="106"/>
      <c r="OS26" s="118">
        <f t="shared" si="55"/>
        <v>0</v>
      </c>
      <c r="OT26" s="120"/>
      <c r="OU26" s="217">
        <f t="shared" si="56"/>
        <v>1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7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58"/>
        <v>0</v>
      </c>
      <c r="PS26" s="106"/>
      <c r="PT26" s="106"/>
      <c r="PU26" s="106"/>
      <c r="PV26" s="106"/>
      <c r="PW26" s="106"/>
      <c r="PX26" s="106"/>
      <c r="PY26" s="117">
        <f t="shared" si="59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0"/>
        <v>0</v>
      </c>
      <c r="QM26" s="106"/>
      <c r="QN26" s="106"/>
      <c r="QO26" s="106"/>
      <c r="QP26" s="118">
        <f t="shared" si="61"/>
        <v>0</v>
      </c>
      <c r="QQ26" s="120"/>
    </row>
    <row r="27" spans="1:459" ht="15.75" x14ac:dyDescent="0.25">
      <c r="A27" s="59"/>
      <c r="B27" s="147">
        <v>22</v>
      </c>
      <c r="C27" s="150"/>
      <c r="D27" s="271"/>
      <c r="E27" s="271"/>
      <c r="F27" s="271"/>
      <c r="G27" s="271"/>
      <c r="H27" s="271"/>
      <c r="I27" s="272"/>
      <c r="J27" s="230">
        <f t="shared" si="8"/>
        <v>0</v>
      </c>
      <c r="K27" s="106"/>
      <c r="L27" s="106"/>
      <c r="M27" s="106"/>
      <c r="N27" s="106"/>
      <c r="O27" s="106"/>
      <c r="P27" s="106"/>
      <c r="Q27" s="106"/>
      <c r="R27" s="132">
        <f t="shared" si="9"/>
        <v>0</v>
      </c>
      <c r="S27" s="217">
        <f t="shared" si="10"/>
        <v>0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17">
        <f t="shared" si="11"/>
        <v>0</v>
      </c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117">
        <f t="shared" si="62"/>
        <v>0</v>
      </c>
      <c r="AQ27" s="106"/>
      <c r="AR27" s="106"/>
      <c r="AS27" s="106"/>
      <c r="AT27" s="106"/>
      <c r="AU27" s="106"/>
      <c r="AV27" s="106"/>
      <c r="AW27" s="117">
        <f t="shared" si="12"/>
        <v>0</v>
      </c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17">
        <f t="shared" si="13"/>
        <v>0</v>
      </c>
      <c r="BK27" s="106"/>
      <c r="BL27" s="106"/>
      <c r="BM27" s="106"/>
      <c r="BN27" s="118">
        <f t="shared" si="14"/>
        <v>0</v>
      </c>
      <c r="BO27" s="120"/>
      <c r="BP27" s="217">
        <v>1</v>
      </c>
      <c r="BQ27" s="106"/>
      <c r="BR27" s="106"/>
      <c r="BS27" s="106"/>
      <c r="BT27" s="106">
        <v>5</v>
      </c>
      <c r="BU27" s="106"/>
      <c r="BV27" s="106"/>
      <c r="BW27" s="106">
        <v>5</v>
      </c>
      <c r="BX27" s="106"/>
      <c r="BY27" s="106"/>
      <c r="BZ27" s="106"/>
      <c r="CA27" s="117">
        <f t="shared" si="16"/>
        <v>1.6666666666666667</v>
      </c>
      <c r="CB27" s="245">
        <v>4</v>
      </c>
      <c r="CC27" s="245">
        <v>4</v>
      </c>
      <c r="CD27" s="245"/>
      <c r="CE27" s="245">
        <v>4</v>
      </c>
      <c r="CF27" s="245">
        <v>6</v>
      </c>
      <c r="CG27" s="245">
        <v>4</v>
      </c>
      <c r="CH27" s="245">
        <v>4</v>
      </c>
      <c r="CI27" s="245"/>
      <c r="CJ27" s="245"/>
      <c r="CK27" s="106"/>
      <c r="CL27" s="106"/>
      <c r="CM27" s="117">
        <f t="shared" si="17"/>
        <v>4.333333333333333</v>
      </c>
      <c r="CN27" s="106"/>
      <c r="CO27" s="106"/>
      <c r="CP27" s="106"/>
      <c r="CQ27" s="106"/>
      <c r="CR27" s="106"/>
      <c r="CS27" s="106"/>
      <c r="CT27" s="117">
        <f t="shared" si="18"/>
        <v>0</v>
      </c>
      <c r="CU27" s="106">
        <v>4</v>
      </c>
      <c r="CV27" s="106">
        <v>4</v>
      </c>
      <c r="CW27" s="106">
        <v>4</v>
      </c>
      <c r="CX27" s="106">
        <v>4</v>
      </c>
      <c r="CY27" s="106">
        <v>4</v>
      </c>
      <c r="CZ27" s="106"/>
      <c r="DA27" s="106"/>
      <c r="DB27" s="106"/>
      <c r="DC27" s="106"/>
      <c r="DD27" s="106"/>
      <c r="DE27" s="106"/>
      <c r="DF27" s="106"/>
      <c r="DG27" s="117">
        <f t="shared" si="19"/>
        <v>4</v>
      </c>
      <c r="DH27" s="106"/>
      <c r="DI27" s="106">
        <v>5</v>
      </c>
      <c r="DJ27" s="106"/>
      <c r="DK27" s="118">
        <f t="shared" si="20"/>
        <v>5</v>
      </c>
      <c r="DL27" s="169"/>
      <c r="DM27" s="217">
        <f t="shared" si="21"/>
        <v>1</v>
      </c>
      <c r="DN27" s="245">
        <v>4</v>
      </c>
      <c r="DO27" s="245">
        <v>4</v>
      </c>
      <c r="DP27" s="245">
        <v>6</v>
      </c>
      <c r="DQ27" s="245">
        <v>3</v>
      </c>
      <c r="DR27" s="245">
        <v>6</v>
      </c>
      <c r="DS27" s="245">
        <v>5</v>
      </c>
      <c r="DT27" s="245"/>
      <c r="DU27" s="245"/>
      <c r="DV27" s="245"/>
      <c r="DW27" s="245"/>
      <c r="DX27" s="117">
        <f t="shared" si="22"/>
        <v>4.666666666666667</v>
      </c>
      <c r="DY27" s="245">
        <v>4</v>
      </c>
      <c r="DZ27" s="245">
        <v>3</v>
      </c>
      <c r="EA27" s="245"/>
      <c r="EB27" s="245">
        <v>4</v>
      </c>
      <c r="EC27" s="245"/>
      <c r="ED27" s="245">
        <v>4</v>
      </c>
      <c r="EE27" s="245">
        <v>4</v>
      </c>
      <c r="EF27" s="106"/>
      <c r="EG27" s="106">
        <v>4</v>
      </c>
      <c r="EH27" s="106">
        <v>4</v>
      </c>
      <c r="EI27" s="106">
        <v>4</v>
      </c>
      <c r="EJ27" s="117">
        <f t="shared" si="23"/>
        <v>3.8571428571428572</v>
      </c>
      <c r="EK27" s="106"/>
      <c r="EL27" s="106"/>
      <c r="EM27" s="106">
        <v>5</v>
      </c>
      <c r="EN27" s="106"/>
      <c r="EO27" s="106"/>
      <c r="EP27" s="106"/>
      <c r="EQ27" s="117">
        <f t="shared" si="24"/>
        <v>5</v>
      </c>
      <c r="ER27" s="245">
        <v>5</v>
      </c>
      <c r="ES27" s="245">
        <v>5</v>
      </c>
      <c r="ET27" s="245">
        <v>4</v>
      </c>
      <c r="EU27" s="245">
        <v>4</v>
      </c>
      <c r="EV27" s="245"/>
      <c r="EW27" s="106"/>
      <c r="EX27" s="106"/>
      <c r="EY27" s="106"/>
      <c r="EZ27" s="106"/>
      <c r="FA27" s="106"/>
      <c r="FB27" s="106"/>
      <c r="FC27" s="106"/>
      <c r="FD27" s="117">
        <f t="shared" si="25"/>
        <v>4.5</v>
      </c>
      <c r="FE27" s="106"/>
      <c r="FF27" s="106">
        <v>5</v>
      </c>
      <c r="FG27" s="106"/>
      <c r="FH27" s="118">
        <f t="shared" si="26"/>
        <v>5</v>
      </c>
      <c r="FI27" s="120"/>
      <c r="FJ27" s="223">
        <f t="shared" si="27"/>
        <v>1</v>
      </c>
      <c r="FK27" s="106">
        <v>4</v>
      </c>
      <c r="FL27" s="106">
        <v>4</v>
      </c>
      <c r="FM27" s="106">
        <v>6</v>
      </c>
      <c r="FN27" s="106">
        <v>3</v>
      </c>
      <c r="FO27" s="106">
        <v>6</v>
      </c>
      <c r="FP27" s="106">
        <v>5</v>
      </c>
      <c r="FQ27" s="106">
        <v>5</v>
      </c>
      <c r="FR27" s="106"/>
      <c r="FS27" s="106"/>
      <c r="FT27" s="106"/>
      <c r="FU27" s="117">
        <f t="shared" si="28"/>
        <v>4.7142857142857144</v>
      </c>
      <c r="FV27" s="106">
        <v>4</v>
      </c>
      <c r="FW27" s="106">
        <v>3</v>
      </c>
      <c r="FX27" s="106"/>
      <c r="FY27" s="106">
        <v>4</v>
      </c>
      <c r="FZ27" s="106"/>
      <c r="GA27" s="106">
        <v>4</v>
      </c>
      <c r="GB27" s="106">
        <v>4</v>
      </c>
      <c r="GC27" s="106"/>
      <c r="GD27" s="106">
        <v>4</v>
      </c>
      <c r="GE27" s="106">
        <v>5</v>
      </c>
      <c r="GF27" s="106">
        <v>5</v>
      </c>
      <c r="GG27" s="117">
        <f t="shared" si="29"/>
        <v>4</v>
      </c>
      <c r="GH27" s="106"/>
      <c r="GI27" s="106"/>
      <c r="GJ27" s="106"/>
      <c r="GK27" s="106"/>
      <c r="GL27" s="106"/>
      <c r="GM27" s="106"/>
      <c r="GN27" s="117">
        <f t="shared" si="30"/>
        <v>0</v>
      </c>
      <c r="GO27" s="106">
        <v>4</v>
      </c>
      <c r="GP27" s="106">
        <v>5</v>
      </c>
      <c r="GQ27" s="106">
        <v>5</v>
      </c>
      <c r="GR27" s="106">
        <v>5</v>
      </c>
      <c r="GS27" s="106">
        <v>5</v>
      </c>
      <c r="GT27" s="106"/>
      <c r="GU27" s="106"/>
      <c r="GV27" s="106"/>
      <c r="GW27" s="106"/>
      <c r="GX27" s="106"/>
      <c r="GY27" s="106"/>
      <c r="GZ27" s="106"/>
      <c r="HA27" s="117">
        <f t="shared" si="31"/>
        <v>4.8</v>
      </c>
      <c r="HB27" s="106"/>
      <c r="HC27" s="106"/>
      <c r="HD27" s="106">
        <v>5</v>
      </c>
      <c r="HE27" s="118">
        <f t="shared" si="32"/>
        <v>5</v>
      </c>
      <c r="HF27" s="120"/>
      <c r="HG27" s="217">
        <v>1</v>
      </c>
      <c r="HH27" s="163">
        <v>7</v>
      </c>
      <c r="HI27" s="163">
        <v>6</v>
      </c>
      <c r="HJ27" s="163"/>
      <c r="HK27" s="163">
        <v>4</v>
      </c>
      <c r="HL27" s="163">
        <v>6</v>
      </c>
      <c r="HM27" s="163"/>
      <c r="HN27" s="163"/>
      <c r="HO27" s="106"/>
      <c r="HP27" s="106"/>
      <c r="HQ27" s="106"/>
      <c r="HR27" s="117">
        <f t="shared" si="33"/>
        <v>5.75</v>
      </c>
      <c r="HS27" s="163">
        <v>4</v>
      </c>
      <c r="HT27" s="163">
        <v>6</v>
      </c>
      <c r="HU27" s="163"/>
      <c r="HV27" s="163">
        <v>6</v>
      </c>
      <c r="HW27" s="163"/>
      <c r="HX27" s="163">
        <v>4</v>
      </c>
      <c r="HY27" s="163"/>
      <c r="HZ27" s="106"/>
      <c r="IA27" s="106">
        <v>5</v>
      </c>
      <c r="IB27" s="106"/>
      <c r="IC27" s="106" t="s">
        <v>645</v>
      </c>
      <c r="ID27" s="117">
        <f t="shared" si="34"/>
        <v>5</v>
      </c>
      <c r="IE27" s="163">
        <v>4</v>
      </c>
      <c r="IF27" s="163">
        <v>6</v>
      </c>
      <c r="IG27" s="163"/>
      <c r="IH27" s="163"/>
      <c r="II27" s="163">
        <v>5</v>
      </c>
      <c r="IJ27" s="163"/>
      <c r="IK27" s="117">
        <f t="shared" si="35"/>
        <v>5</v>
      </c>
      <c r="IL27" s="163">
        <v>5</v>
      </c>
      <c r="IM27" s="163">
        <v>5</v>
      </c>
      <c r="IN27" s="163">
        <v>5</v>
      </c>
      <c r="IO27" s="163">
        <v>6</v>
      </c>
      <c r="IP27" s="163">
        <v>6</v>
      </c>
      <c r="IQ27" s="163">
        <v>6</v>
      </c>
      <c r="IR27" s="106">
        <v>6</v>
      </c>
      <c r="IS27" s="106"/>
      <c r="IT27" s="106"/>
      <c r="IU27" s="106"/>
      <c r="IV27" s="106"/>
      <c r="IW27" s="106"/>
      <c r="IX27" s="117">
        <f t="shared" si="36"/>
        <v>5.5714285714285712</v>
      </c>
      <c r="IY27" s="106"/>
      <c r="IZ27" s="224">
        <v>6</v>
      </c>
      <c r="JA27" s="106"/>
      <c r="JB27" s="118">
        <f t="shared" si="37"/>
        <v>6</v>
      </c>
      <c r="JC27" s="120"/>
      <c r="JD27" s="217">
        <f t="shared" si="38"/>
        <v>1</v>
      </c>
      <c r="JE27" s="163"/>
      <c r="JF27" s="163"/>
      <c r="JG27" s="163"/>
      <c r="JH27" s="163"/>
      <c r="JI27" s="163"/>
      <c r="JJ27" s="163"/>
      <c r="JK27" s="163"/>
      <c r="JL27" s="106"/>
      <c r="JM27" s="106"/>
      <c r="JN27" s="106"/>
      <c r="JO27" s="117">
        <f t="shared" si="39"/>
        <v>0</v>
      </c>
      <c r="JP27" s="163"/>
      <c r="JQ27" s="163"/>
      <c r="JR27" s="163"/>
      <c r="JS27" s="163"/>
      <c r="JT27" s="163"/>
      <c r="JU27" s="163"/>
      <c r="JV27" s="163"/>
      <c r="JW27" s="163"/>
      <c r="JX27" s="106"/>
      <c r="JY27" s="106"/>
      <c r="JZ27" s="106"/>
      <c r="KA27" s="121">
        <f t="shared" si="40"/>
        <v>0</v>
      </c>
      <c r="KB27" s="163"/>
      <c r="KC27" s="163"/>
      <c r="KD27" s="163"/>
      <c r="KE27" s="163"/>
      <c r="KF27" s="163"/>
      <c r="KG27" s="163"/>
      <c r="KH27" s="117">
        <f t="shared" si="41"/>
        <v>0</v>
      </c>
      <c r="KI27" s="163"/>
      <c r="KJ27" s="163"/>
      <c r="KK27" s="163"/>
      <c r="KL27" s="163"/>
      <c r="KM27" s="163"/>
      <c r="KN27" s="163"/>
      <c r="KO27" s="163"/>
      <c r="KP27" s="163"/>
      <c r="KQ27" s="163"/>
      <c r="KR27" s="163"/>
      <c r="KS27" s="163"/>
      <c r="KT27" s="106"/>
      <c r="KU27" s="117">
        <f t="shared" si="42"/>
        <v>0</v>
      </c>
      <c r="KV27" s="106"/>
      <c r="KW27" s="224"/>
      <c r="KX27" s="106"/>
      <c r="KY27" s="118">
        <f t="shared" si="43"/>
        <v>0</v>
      </c>
      <c r="KZ27" s="120"/>
      <c r="LA27" s="217">
        <f t="shared" si="44"/>
        <v>1</v>
      </c>
      <c r="LB27" s="106"/>
      <c r="LC27" s="106"/>
      <c r="LD27" s="106"/>
      <c r="LE27" s="224"/>
      <c r="LF27" s="106"/>
      <c r="LG27" s="106"/>
      <c r="LH27" s="106"/>
      <c r="LI27" s="106"/>
      <c r="LJ27" s="106"/>
      <c r="LK27" s="106"/>
      <c r="LL27" s="117">
        <f t="shared" si="45"/>
        <v>0</v>
      </c>
      <c r="LM27" s="224"/>
      <c r="LN27" s="224"/>
      <c r="LO27" s="224"/>
      <c r="LP27" s="224"/>
      <c r="LQ27" s="224"/>
      <c r="LR27" s="224"/>
      <c r="LS27" s="224"/>
      <c r="LT27" s="224"/>
      <c r="LU27" s="224"/>
      <c r="LV27" s="224"/>
      <c r="LW27" s="224"/>
      <c r="LX27" s="117">
        <f t="shared" si="46"/>
        <v>0</v>
      </c>
      <c r="LY27" s="224"/>
      <c r="LZ27" s="224"/>
      <c r="MA27" s="106"/>
      <c r="MB27" s="106"/>
      <c r="MC27" s="106"/>
      <c r="MD27" s="106"/>
      <c r="ME27" s="117">
        <f t="shared" si="47"/>
        <v>0</v>
      </c>
      <c r="MF27" s="224"/>
      <c r="MG27" s="224"/>
      <c r="MH27" s="224"/>
      <c r="MI27" s="224"/>
      <c r="MJ27" s="106"/>
      <c r="MK27" s="106"/>
      <c r="ML27" s="106"/>
      <c r="MM27" s="106"/>
      <c r="MN27" s="106"/>
      <c r="MO27" s="106"/>
      <c r="MP27" s="106"/>
      <c r="MQ27" s="106"/>
      <c r="MR27" s="117">
        <f t="shared" si="48"/>
        <v>0</v>
      </c>
      <c r="MS27" s="106"/>
      <c r="MT27" s="224"/>
      <c r="MU27" s="106"/>
      <c r="MV27" s="118">
        <f t="shared" si="49"/>
        <v>0</v>
      </c>
      <c r="MW27" s="120"/>
      <c r="MX27" s="217">
        <f t="shared" si="50"/>
        <v>1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245"/>
      <c r="NI27" s="117">
        <f t="shared" si="51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2"/>
        <v>0</v>
      </c>
      <c r="NV27" s="106"/>
      <c r="NW27" s="106"/>
      <c r="NX27" s="106"/>
      <c r="NY27" s="106"/>
      <c r="NZ27" s="106"/>
      <c r="OA27" s="106"/>
      <c r="OB27" s="117">
        <f t="shared" si="53"/>
        <v>0</v>
      </c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17">
        <f t="shared" si="54"/>
        <v>0</v>
      </c>
      <c r="OP27" s="106"/>
      <c r="OQ27" s="106"/>
      <c r="OR27" s="106"/>
      <c r="OS27" s="118">
        <f t="shared" si="55"/>
        <v>0</v>
      </c>
      <c r="OT27" s="120"/>
      <c r="OU27" s="217">
        <f t="shared" si="56"/>
        <v>1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7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58"/>
        <v>0</v>
      </c>
      <c r="PS27" s="106"/>
      <c r="PT27" s="106"/>
      <c r="PU27" s="106"/>
      <c r="PV27" s="106"/>
      <c r="PW27" s="106"/>
      <c r="PX27" s="106"/>
      <c r="PY27" s="117">
        <f t="shared" si="59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0"/>
        <v>0</v>
      </c>
      <c r="QM27" s="106"/>
      <c r="QN27" s="106"/>
      <c r="QO27" s="106"/>
      <c r="QP27" s="118">
        <f t="shared" si="61"/>
        <v>0</v>
      </c>
      <c r="QQ27" s="120"/>
    </row>
    <row r="28" spans="1:459" ht="15.75" x14ac:dyDescent="0.25">
      <c r="A28" s="59"/>
      <c r="B28" s="147">
        <v>23</v>
      </c>
      <c r="C28" s="150"/>
      <c r="D28" s="271"/>
      <c r="E28" s="271"/>
      <c r="F28" s="271"/>
      <c r="G28" s="271"/>
      <c r="H28" s="271"/>
      <c r="I28" s="272"/>
      <c r="J28" s="230">
        <f t="shared" si="8"/>
        <v>0</v>
      </c>
      <c r="K28" s="106"/>
      <c r="L28" s="106"/>
      <c r="M28" s="106"/>
      <c r="N28" s="106"/>
      <c r="O28" s="106"/>
      <c r="P28" s="106"/>
      <c r="Q28" s="106"/>
      <c r="R28" s="132">
        <f t="shared" si="9"/>
        <v>0</v>
      </c>
      <c r="S28" s="217">
        <f t="shared" si="10"/>
        <v>0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17">
        <f t="shared" si="11"/>
        <v>0</v>
      </c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45"/>
      <c r="AP28" s="117">
        <f t="shared" si="62"/>
        <v>0</v>
      </c>
      <c r="AQ28" s="106"/>
      <c r="AR28" s="106"/>
      <c r="AS28" s="106"/>
      <c r="AT28" s="106"/>
      <c r="AU28" s="106"/>
      <c r="AV28" s="106"/>
      <c r="AW28" s="117">
        <f t="shared" si="12"/>
        <v>0</v>
      </c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17">
        <f t="shared" si="13"/>
        <v>0</v>
      </c>
      <c r="BK28" s="106"/>
      <c r="BL28" s="106"/>
      <c r="BM28" s="106"/>
      <c r="BN28" s="118">
        <f t="shared" si="14"/>
        <v>0</v>
      </c>
      <c r="BO28" s="120"/>
      <c r="BP28" s="217">
        <v>1</v>
      </c>
      <c r="BQ28" s="106"/>
      <c r="BR28" s="106"/>
      <c r="BS28" s="106"/>
      <c r="BT28" s="106">
        <v>5</v>
      </c>
      <c r="BU28" s="106"/>
      <c r="BV28" s="106"/>
      <c r="BW28" s="106">
        <v>6</v>
      </c>
      <c r="BX28" s="106"/>
      <c r="BY28" s="106"/>
      <c r="BZ28" s="106"/>
      <c r="CA28" s="117">
        <f t="shared" si="16"/>
        <v>1.8333333333333333</v>
      </c>
      <c r="CB28" s="245">
        <v>4</v>
      </c>
      <c r="CC28" s="245">
        <v>4</v>
      </c>
      <c r="CD28" s="245"/>
      <c r="CE28" s="245">
        <v>4</v>
      </c>
      <c r="CF28" s="245">
        <v>6</v>
      </c>
      <c r="CG28" s="245">
        <v>4</v>
      </c>
      <c r="CH28" s="245">
        <v>4</v>
      </c>
      <c r="CI28" s="245"/>
      <c r="CJ28" s="245"/>
      <c r="CK28" s="106"/>
      <c r="CL28" s="106"/>
      <c r="CM28" s="117">
        <f t="shared" si="17"/>
        <v>4.333333333333333</v>
      </c>
      <c r="CN28" s="106"/>
      <c r="CO28" s="106"/>
      <c r="CP28" s="106"/>
      <c r="CQ28" s="106"/>
      <c r="CR28" s="106"/>
      <c r="CS28" s="106"/>
      <c r="CT28" s="117">
        <f t="shared" si="18"/>
        <v>0</v>
      </c>
      <c r="CU28" s="106">
        <v>4</v>
      </c>
      <c r="CV28" s="106">
        <v>4</v>
      </c>
      <c r="CW28" s="106">
        <v>4</v>
      </c>
      <c r="CX28" s="106">
        <v>4</v>
      </c>
      <c r="CY28" s="106">
        <v>4</v>
      </c>
      <c r="CZ28" s="106"/>
      <c r="DA28" s="106"/>
      <c r="DB28" s="106"/>
      <c r="DC28" s="106"/>
      <c r="DD28" s="106"/>
      <c r="DE28" s="106"/>
      <c r="DF28" s="106"/>
      <c r="DG28" s="117">
        <f t="shared" si="19"/>
        <v>4</v>
      </c>
      <c r="DH28" s="106"/>
      <c r="DI28" s="106">
        <v>5</v>
      </c>
      <c r="DJ28" s="106"/>
      <c r="DK28" s="118">
        <f t="shared" si="20"/>
        <v>5</v>
      </c>
      <c r="DL28" s="169"/>
      <c r="DM28" s="217">
        <f t="shared" si="21"/>
        <v>1</v>
      </c>
      <c r="DN28" s="245">
        <v>6</v>
      </c>
      <c r="DO28" s="245">
        <v>6</v>
      </c>
      <c r="DP28" s="245">
        <v>5</v>
      </c>
      <c r="DQ28" s="245">
        <v>3</v>
      </c>
      <c r="DR28" s="245">
        <v>4</v>
      </c>
      <c r="DS28" s="245">
        <v>4</v>
      </c>
      <c r="DT28" s="245"/>
      <c r="DU28" s="245"/>
      <c r="DV28" s="245"/>
      <c r="DW28" s="245"/>
      <c r="DX28" s="117">
        <f t="shared" si="22"/>
        <v>4.666666666666667</v>
      </c>
      <c r="DY28" s="245">
        <v>4</v>
      </c>
      <c r="DZ28" s="245">
        <v>4</v>
      </c>
      <c r="EA28" s="245"/>
      <c r="EB28" s="245">
        <v>4</v>
      </c>
      <c r="EC28" s="245"/>
      <c r="ED28" s="245">
        <v>4</v>
      </c>
      <c r="EE28" s="245">
        <v>4</v>
      </c>
      <c r="EF28" s="106"/>
      <c r="EG28" s="106">
        <v>5</v>
      </c>
      <c r="EH28" s="106">
        <v>5</v>
      </c>
      <c r="EI28" s="106">
        <v>4</v>
      </c>
      <c r="EJ28" s="117">
        <f t="shared" si="23"/>
        <v>4.2857142857142856</v>
      </c>
      <c r="EK28" s="106"/>
      <c r="EL28" s="106"/>
      <c r="EM28" s="106">
        <v>6</v>
      </c>
      <c r="EN28" s="106"/>
      <c r="EO28" s="106"/>
      <c r="EP28" s="106"/>
      <c r="EQ28" s="117">
        <f t="shared" si="24"/>
        <v>6</v>
      </c>
      <c r="ER28" s="106">
        <v>5</v>
      </c>
      <c r="ES28" s="106">
        <v>5</v>
      </c>
      <c r="ET28" s="106">
        <v>4</v>
      </c>
      <c r="EU28" s="106">
        <v>5</v>
      </c>
      <c r="EV28" s="106"/>
      <c r="EW28" s="106"/>
      <c r="EX28" s="106"/>
      <c r="EY28" s="106"/>
      <c r="EZ28" s="106"/>
      <c r="FA28" s="106"/>
      <c r="FB28" s="106"/>
      <c r="FC28" s="106"/>
      <c r="FD28" s="117">
        <f t="shared" si="25"/>
        <v>4.75</v>
      </c>
      <c r="FE28" s="106"/>
      <c r="FF28" s="106">
        <v>5</v>
      </c>
      <c r="FG28" s="106"/>
      <c r="FH28" s="118">
        <f t="shared" si="26"/>
        <v>5</v>
      </c>
      <c r="FI28" s="120"/>
      <c r="FJ28" s="223">
        <f t="shared" si="27"/>
        <v>1</v>
      </c>
      <c r="FK28" s="106">
        <v>4</v>
      </c>
      <c r="FL28" s="106">
        <v>4</v>
      </c>
      <c r="FM28" s="106">
        <v>6</v>
      </c>
      <c r="FN28" s="106">
        <v>3</v>
      </c>
      <c r="FO28" s="106">
        <v>4</v>
      </c>
      <c r="FP28" s="106">
        <v>4</v>
      </c>
      <c r="FQ28" s="106">
        <v>6</v>
      </c>
      <c r="FR28" s="106"/>
      <c r="FS28" s="106"/>
      <c r="FT28" s="106"/>
      <c r="FU28" s="117">
        <f t="shared" si="28"/>
        <v>4.4285714285714288</v>
      </c>
      <c r="FV28" s="106">
        <v>3</v>
      </c>
      <c r="FW28" s="106">
        <v>4</v>
      </c>
      <c r="FX28" s="106"/>
      <c r="FY28" s="106">
        <v>4</v>
      </c>
      <c r="FZ28" s="106"/>
      <c r="GA28" s="106">
        <v>5</v>
      </c>
      <c r="GB28" s="106">
        <v>4</v>
      </c>
      <c r="GC28" s="106"/>
      <c r="GD28" s="106">
        <v>5</v>
      </c>
      <c r="GE28" s="106">
        <v>5</v>
      </c>
      <c r="GF28" s="106">
        <v>6</v>
      </c>
      <c r="GG28" s="117">
        <f t="shared" si="29"/>
        <v>4.2857142857142856</v>
      </c>
      <c r="GH28" s="106"/>
      <c r="GI28" s="106"/>
      <c r="GJ28" s="106"/>
      <c r="GK28" s="106"/>
      <c r="GL28" s="106"/>
      <c r="GM28" s="106"/>
      <c r="GN28" s="117">
        <f t="shared" si="30"/>
        <v>0</v>
      </c>
      <c r="GO28" s="106">
        <v>5</v>
      </c>
      <c r="GP28" s="106">
        <v>5</v>
      </c>
      <c r="GQ28" s="106">
        <v>5</v>
      </c>
      <c r="GR28" s="106">
        <v>6</v>
      </c>
      <c r="GS28" s="106">
        <v>5</v>
      </c>
      <c r="GT28" s="106"/>
      <c r="GU28" s="106"/>
      <c r="GV28" s="106"/>
      <c r="GW28" s="106"/>
      <c r="GX28" s="106"/>
      <c r="GY28" s="106"/>
      <c r="GZ28" s="106"/>
      <c r="HA28" s="117">
        <f t="shared" si="31"/>
        <v>5.2</v>
      </c>
      <c r="HB28" s="106"/>
      <c r="HC28" s="106"/>
      <c r="HD28" s="106">
        <v>6</v>
      </c>
      <c r="HE28" s="118">
        <f t="shared" si="32"/>
        <v>6</v>
      </c>
      <c r="HF28" s="120"/>
      <c r="HG28" s="217">
        <v>1</v>
      </c>
      <c r="HH28" s="106">
        <v>5</v>
      </c>
      <c r="HI28" s="106">
        <v>6</v>
      </c>
      <c r="HJ28" s="106"/>
      <c r="HK28" s="106">
        <v>3</v>
      </c>
      <c r="HL28" s="106">
        <v>4</v>
      </c>
      <c r="HM28" s="106"/>
      <c r="HN28" s="106"/>
      <c r="HO28" s="106"/>
      <c r="HP28" s="106"/>
      <c r="HQ28" s="106"/>
      <c r="HR28" s="117">
        <f t="shared" si="33"/>
        <v>4.5</v>
      </c>
      <c r="HS28" s="106">
        <v>4</v>
      </c>
      <c r="HT28" s="106">
        <v>4</v>
      </c>
      <c r="HU28" s="106"/>
      <c r="HV28" s="106">
        <v>6</v>
      </c>
      <c r="HW28" s="106"/>
      <c r="HX28" s="106">
        <v>7</v>
      </c>
      <c r="HY28" s="106"/>
      <c r="HZ28" s="106"/>
      <c r="IA28" s="106">
        <v>5</v>
      </c>
      <c r="IB28" s="106"/>
      <c r="IC28" s="106">
        <v>7</v>
      </c>
      <c r="ID28" s="117">
        <f t="shared" si="34"/>
        <v>5.2</v>
      </c>
      <c r="IE28" s="106">
        <v>6</v>
      </c>
      <c r="IF28" s="106">
        <v>6</v>
      </c>
      <c r="IG28" s="106"/>
      <c r="IH28" s="106"/>
      <c r="II28" s="106">
        <v>4</v>
      </c>
      <c r="IJ28" s="106"/>
      <c r="IK28" s="117">
        <f t="shared" si="35"/>
        <v>5.333333333333333</v>
      </c>
      <c r="IL28" s="106">
        <v>5</v>
      </c>
      <c r="IM28" s="106">
        <v>6</v>
      </c>
      <c r="IN28" s="106">
        <v>5</v>
      </c>
      <c r="IO28" s="106">
        <v>6</v>
      </c>
      <c r="IP28" s="106">
        <v>5</v>
      </c>
      <c r="IQ28" s="106">
        <v>6</v>
      </c>
      <c r="IR28" s="106">
        <v>6</v>
      </c>
      <c r="IS28" s="106"/>
      <c r="IT28" s="106"/>
      <c r="IU28" s="106"/>
      <c r="IV28" s="106"/>
      <c r="IW28" s="106"/>
      <c r="IX28" s="117">
        <f t="shared" si="36"/>
        <v>5.5714285714285712</v>
      </c>
      <c r="IY28" s="106"/>
      <c r="IZ28" s="224">
        <v>6</v>
      </c>
      <c r="JA28" s="106"/>
      <c r="JB28" s="118">
        <f t="shared" si="37"/>
        <v>6</v>
      </c>
      <c r="JC28" s="120"/>
      <c r="JD28" s="217">
        <f t="shared" si="38"/>
        <v>1</v>
      </c>
      <c r="JE28" s="106"/>
      <c r="JF28" s="106"/>
      <c r="JG28" s="106"/>
      <c r="JH28" s="106"/>
      <c r="JI28" s="106"/>
      <c r="JJ28" s="106"/>
      <c r="JK28" s="106"/>
      <c r="JL28" s="106"/>
      <c r="JM28" s="106"/>
      <c r="JN28" s="106"/>
      <c r="JO28" s="117">
        <f t="shared" si="39"/>
        <v>0</v>
      </c>
      <c r="JP28" s="106"/>
      <c r="JQ28" s="106"/>
      <c r="JR28" s="106"/>
      <c r="JS28" s="106"/>
      <c r="JT28" s="106"/>
      <c r="JU28" s="106"/>
      <c r="JV28" s="106"/>
      <c r="JW28" s="106"/>
      <c r="JX28" s="106"/>
      <c r="JY28" s="106"/>
      <c r="JZ28" s="106"/>
      <c r="KA28" s="121">
        <f t="shared" si="40"/>
        <v>0</v>
      </c>
      <c r="KB28" s="106"/>
      <c r="KC28" s="106"/>
      <c r="KD28" s="106"/>
      <c r="KE28" s="106"/>
      <c r="KF28" s="106"/>
      <c r="KG28" s="106"/>
      <c r="KH28" s="117">
        <f t="shared" si="41"/>
        <v>0</v>
      </c>
      <c r="KI28" s="106"/>
      <c r="KJ28" s="106"/>
      <c r="KK28" s="106"/>
      <c r="KL28" s="106"/>
      <c r="KM28" s="106"/>
      <c r="KN28" s="106"/>
      <c r="KO28" s="106"/>
      <c r="KP28" s="106"/>
      <c r="KQ28" s="106"/>
      <c r="KR28" s="106"/>
      <c r="KS28" s="106"/>
      <c r="KT28" s="106"/>
      <c r="KU28" s="117">
        <f t="shared" si="42"/>
        <v>0</v>
      </c>
      <c r="KV28" s="106"/>
      <c r="KW28" s="106"/>
      <c r="KX28" s="106"/>
      <c r="KY28" s="118">
        <f t="shared" si="43"/>
        <v>0</v>
      </c>
      <c r="KZ28" s="120"/>
      <c r="LA28" s="217">
        <f t="shared" si="44"/>
        <v>1</v>
      </c>
      <c r="LB28" s="106"/>
      <c r="LC28" s="106"/>
      <c r="LD28" s="106"/>
      <c r="LE28" s="106"/>
      <c r="LF28" s="106"/>
      <c r="LG28" s="106"/>
      <c r="LH28" s="106"/>
      <c r="LI28" s="106"/>
      <c r="LJ28" s="106"/>
      <c r="LK28" s="106"/>
      <c r="LL28" s="117">
        <f t="shared" si="45"/>
        <v>0</v>
      </c>
      <c r="LM28" s="224"/>
      <c r="LN28" s="224"/>
      <c r="LO28" s="224"/>
      <c r="LP28" s="224"/>
      <c r="LQ28" s="224"/>
      <c r="LR28" s="224"/>
      <c r="LS28" s="224"/>
      <c r="LT28" s="224"/>
      <c r="LU28" s="224"/>
      <c r="LV28" s="224"/>
      <c r="LW28" s="224"/>
      <c r="LX28" s="117">
        <f t="shared" si="46"/>
        <v>0</v>
      </c>
      <c r="LY28" s="224"/>
      <c r="LZ28" s="224"/>
      <c r="MA28" s="106"/>
      <c r="MB28" s="106"/>
      <c r="MC28" s="106"/>
      <c r="MD28" s="106"/>
      <c r="ME28" s="117">
        <f t="shared" si="47"/>
        <v>0</v>
      </c>
      <c r="MF28" s="224"/>
      <c r="MG28" s="224"/>
      <c r="MH28" s="224"/>
      <c r="MI28" s="224"/>
      <c r="MJ28" s="106"/>
      <c r="MK28" s="106"/>
      <c r="ML28" s="106"/>
      <c r="MM28" s="106"/>
      <c r="MN28" s="106"/>
      <c r="MO28" s="106"/>
      <c r="MP28" s="106"/>
      <c r="MQ28" s="106"/>
      <c r="MR28" s="117">
        <f t="shared" si="48"/>
        <v>0</v>
      </c>
      <c r="MS28" s="106"/>
      <c r="MT28" s="106"/>
      <c r="MU28" s="106"/>
      <c r="MV28" s="118">
        <f t="shared" si="49"/>
        <v>0</v>
      </c>
      <c r="MW28" s="120"/>
      <c r="MX28" s="217">
        <f t="shared" si="50"/>
        <v>1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245"/>
      <c r="NI28" s="117">
        <f t="shared" si="51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2"/>
        <v>0</v>
      </c>
      <c r="NV28" s="106"/>
      <c r="NW28" s="106"/>
      <c r="NX28" s="106"/>
      <c r="NY28" s="106"/>
      <c r="NZ28" s="106"/>
      <c r="OA28" s="106"/>
      <c r="OB28" s="117">
        <f t="shared" si="53"/>
        <v>0</v>
      </c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17">
        <f t="shared" si="54"/>
        <v>0</v>
      </c>
      <c r="OP28" s="106"/>
      <c r="OQ28" s="245"/>
      <c r="OR28" s="106"/>
      <c r="OS28" s="118">
        <f t="shared" si="55"/>
        <v>0</v>
      </c>
      <c r="OT28" s="120"/>
      <c r="OU28" s="217">
        <f t="shared" si="56"/>
        <v>1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7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58"/>
        <v>0</v>
      </c>
      <c r="PS28" s="106"/>
      <c r="PT28" s="106"/>
      <c r="PU28" s="106"/>
      <c r="PV28" s="106"/>
      <c r="PW28" s="106"/>
      <c r="PX28" s="106"/>
      <c r="PY28" s="117">
        <f t="shared" si="59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0"/>
        <v>0</v>
      </c>
      <c r="QM28" s="106"/>
      <c r="QN28" s="106"/>
      <c r="QO28" s="106"/>
      <c r="QP28" s="118">
        <f t="shared" si="61"/>
        <v>0</v>
      </c>
      <c r="QQ28" s="120"/>
    </row>
    <row r="29" spans="1:459" ht="15.75" x14ac:dyDescent="0.25">
      <c r="A29" s="59"/>
      <c r="B29" s="147">
        <v>24</v>
      </c>
      <c r="C29" s="150"/>
      <c r="D29" s="271"/>
      <c r="E29" s="271"/>
      <c r="F29" s="271"/>
      <c r="G29" s="271"/>
      <c r="H29" s="271"/>
      <c r="I29" s="272"/>
      <c r="J29" s="230">
        <f t="shared" si="8"/>
        <v>0</v>
      </c>
      <c r="K29" s="106"/>
      <c r="L29" s="106"/>
      <c r="M29" s="106"/>
      <c r="N29" s="106"/>
      <c r="O29" s="106"/>
      <c r="P29" s="106"/>
      <c r="Q29" s="106"/>
      <c r="R29" s="132">
        <f t="shared" si="9"/>
        <v>0</v>
      </c>
      <c r="S29" s="217">
        <f t="shared" si="10"/>
        <v>0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17">
        <f t="shared" si="11"/>
        <v>0</v>
      </c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17">
        <f t="shared" si="62"/>
        <v>0</v>
      </c>
      <c r="AQ29" s="106"/>
      <c r="AR29" s="106"/>
      <c r="AS29" s="106"/>
      <c r="AT29" s="106"/>
      <c r="AU29" s="106"/>
      <c r="AV29" s="106"/>
      <c r="AW29" s="117">
        <f t="shared" si="12"/>
        <v>0</v>
      </c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17">
        <f t="shared" si="13"/>
        <v>0</v>
      </c>
      <c r="BK29" s="106"/>
      <c r="BL29" s="106"/>
      <c r="BM29" s="106"/>
      <c r="BN29" s="118">
        <f t="shared" si="14"/>
        <v>0</v>
      </c>
      <c r="BO29" s="120"/>
      <c r="BP29" s="217">
        <f t="shared" ref="BP29:BP34" si="63">S29</f>
        <v>0</v>
      </c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17">
        <f t="shared" si="16"/>
        <v>0</v>
      </c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17">
        <f t="shared" si="17"/>
        <v>0</v>
      </c>
      <c r="CN29" s="106"/>
      <c r="CO29" s="106"/>
      <c r="CP29" s="106"/>
      <c r="CQ29" s="106"/>
      <c r="CR29" s="106"/>
      <c r="CS29" s="106"/>
      <c r="CT29" s="117">
        <f t="shared" si="18"/>
        <v>0</v>
      </c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17">
        <f t="shared" si="19"/>
        <v>0</v>
      </c>
      <c r="DH29" s="106"/>
      <c r="DI29" s="106"/>
      <c r="DJ29" s="106"/>
      <c r="DK29" s="118">
        <f t="shared" si="20"/>
        <v>0</v>
      </c>
      <c r="DL29" s="169"/>
      <c r="DM29" s="217">
        <f t="shared" si="21"/>
        <v>0</v>
      </c>
      <c r="DN29" s="245"/>
      <c r="DO29" s="245"/>
      <c r="DP29" s="245"/>
      <c r="DQ29" s="245"/>
      <c r="DR29" s="245"/>
      <c r="DS29" s="245"/>
      <c r="DT29" s="245"/>
      <c r="DU29" s="245"/>
      <c r="DV29" s="245"/>
      <c r="DW29" s="245"/>
      <c r="DX29" s="117">
        <f t="shared" si="22"/>
        <v>0</v>
      </c>
      <c r="DY29" s="245"/>
      <c r="DZ29" s="245"/>
      <c r="EA29" s="245"/>
      <c r="EB29" s="245"/>
      <c r="EC29" s="245"/>
      <c r="ED29" s="245"/>
      <c r="EE29" s="245"/>
      <c r="EF29" s="106"/>
      <c r="EG29" s="106"/>
      <c r="EH29" s="106"/>
      <c r="EI29" s="106"/>
      <c r="EJ29" s="117">
        <f t="shared" si="23"/>
        <v>0</v>
      </c>
      <c r="EK29" s="106"/>
      <c r="EL29" s="106"/>
      <c r="EM29" s="106"/>
      <c r="EN29" s="106"/>
      <c r="EO29" s="106"/>
      <c r="EP29" s="106"/>
      <c r="EQ29" s="117">
        <f t="shared" si="24"/>
        <v>0</v>
      </c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17">
        <f t="shared" si="25"/>
        <v>0</v>
      </c>
      <c r="FE29" s="106"/>
      <c r="FF29" s="106"/>
      <c r="FG29" s="106"/>
      <c r="FH29" s="118">
        <f t="shared" si="26"/>
        <v>0</v>
      </c>
      <c r="FI29" s="120"/>
      <c r="FJ29" s="223">
        <f t="shared" si="27"/>
        <v>0</v>
      </c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17">
        <f t="shared" si="28"/>
        <v>0</v>
      </c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17">
        <f t="shared" si="29"/>
        <v>0</v>
      </c>
      <c r="GH29" s="106"/>
      <c r="GI29" s="106"/>
      <c r="GJ29" s="106"/>
      <c r="GK29" s="106"/>
      <c r="GL29" s="106"/>
      <c r="GM29" s="106"/>
      <c r="GN29" s="117">
        <f t="shared" si="30"/>
        <v>0</v>
      </c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17">
        <f t="shared" si="31"/>
        <v>0</v>
      </c>
      <c r="HB29" s="106"/>
      <c r="HC29" s="106"/>
      <c r="HD29" s="106"/>
      <c r="HE29" s="118">
        <f t="shared" si="32"/>
        <v>0</v>
      </c>
      <c r="HF29" s="120"/>
      <c r="HG29" s="217">
        <v>0</v>
      </c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17">
        <f t="shared" si="33"/>
        <v>0</v>
      </c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17">
        <f t="shared" si="34"/>
        <v>0</v>
      </c>
      <c r="IE29" s="106"/>
      <c r="IF29" s="106"/>
      <c r="IG29" s="106"/>
      <c r="IH29" s="106"/>
      <c r="II29" s="106"/>
      <c r="IJ29" s="106"/>
      <c r="IK29" s="117">
        <f t="shared" si="35"/>
        <v>0</v>
      </c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17">
        <f t="shared" si="36"/>
        <v>0</v>
      </c>
      <c r="IY29" s="106"/>
      <c r="IZ29" s="106"/>
      <c r="JA29" s="106"/>
      <c r="JB29" s="118">
        <f t="shared" si="37"/>
        <v>0</v>
      </c>
      <c r="JC29" s="120"/>
      <c r="JD29" s="217">
        <f t="shared" si="38"/>
        <v>0</v>
      </c>
      <c r="JE29" s="106"/>
      <c r="JF29" s="106"/>
      <c r="JG29" s="106"/>
      <c r="JH29" s="106"/>
      <c r="JI29" s="106"/>
      <c r="JJ29" s="106"/>
      <c r="JK29" s="106"/>
      <c r="JL29" s="106"/>
      <c r="JM29" s="106"/>
      <c r="JN29" s="106"/>
      <c r="JO29" s="117">
        <f t="shared" si="39"/>
        <v>0</v>
      </c>
      <c r="JP29" s="106"/>
      <c r="JQ29" s="106"/>
      <c r="JR29" s="106"/>
      <c r="JS29" s="106"/>
      <c r="JT29" s="106"/>
      <c r="JU29" s="106"/>
      <c r="JV29" s="106"/>
      <c r="JW29" s="106"/>
      <c r="JX29" s="106"/>
      <c r="JY29" s="106"/>
      <c r="JZ29" s="106"/>
      <c r="KA29" s="121">
        <f t="shared" si="40"/>
        <v>0</v>
      </c>
      <c r="KB29" s="106"/>
      <c r="KC29" s="106"/>
      <c r="KD29" s="106"/>
      <c r="KE29" s="106"/>
      <c r="KF29" s="106"/>
      <c r="KG29" s="106"/>
      <c r="KH29" s="117">
        <f t="shared" si="41"/>
        <v>0</v>
      </c>
      <c r="KI29" s="106"/>
      <c r="KJ29" s="106"/>
      <c r="KK29" s="106"/>
      <c r="KL29" s="106"/>
      <c r="KM29" s="106"/>
      <c r="KN29" s="106"/>
      <c r="KO29" s="106"/>
      <c r="KP29" s="106"/>
      <c r="KQ29" s="106"/>
      <c r="KR29" s="106"/>
      <c r="KS29" s="106"/>
      <c r="KT29" s="106"/>
      <c r="KU29" s="117">
        <f t="shared" si="42"/>
        <v>0</v>
      </c>
      <c r="KV29" s="106"/>
      <c r="KW29" s="106"/>
      <c r="KX29" s="106"/>
      <c r="KY29" s="118">
        <f t="shared" si="43"/>
        <v>0</v>
      </c>
      <c r="KZ29" s="120"/>
      <c r="LA29" s="217">
        <f t="shared" si="44"/>
        <v>0</v>
      </c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17">
        <f t="shared" si="45"/>
        <v>0</v>
      </c>
      <c r="LM29" s="224"/>
      <c r="LN29" s="224"/>
      <c r="LO29" s="224"/>
      <c r="LP29" s="224"/>
      <c r="LQ29" s="224"/>
      <c r="LR29" s="224"/>
      <c r="LS29" s="224"/>
      <c r="LT29" s="224"/>
      <c r="LU29" s="224"/>
      <c r="LV29" s="224"/>
      <c r="LW29" s="224"/>
      <c r="LX29" s="117">
        <f t="shared" si="46"/>
        <v>0</v>
      </c>
      <c r="LY29" s="106"/>
      <c r="LZ29" s="106"/>
      <c r="MA29" s="106"/>
      <c r="MB29" s="106"/>
      <c r="MC29" s="106"/>
      <c r="MD29" s="106"/>
      <c r="ME29" s="117">
        <f t="shared" si="47"/>
        <v>0</v>
      </c>
      <c r="MF29" s="224"/>
      <c r="MG29" s="224"/>
      <c r="MH29" s="224"/>
      <c r="MI29" s="224"/>
      <c r="MJ29" s="106"/>
      <c r="MK29" s="106"/>
      <c r="ML29" s="106"/>
      <c r="MM29" s="106"/>
      <c r="MN29" s="106"/>
      <c r="MO29" s="106"/>
      <c r="MP29" s="106"/>
      <c r="MQ29" s="106"/>
      <c r="MR29" s="117">
        <f t="shared" si="48"/>
        <v>0</v>
      </c>
      <c r="MS29" s="106"/>
      <c r="MT29" s="106"/>
      <c r="MU29" s="106"/>
      <c r="MV29" s="118">
        <f t="shared" si="49"/>
        <v>0</v>
      </c>
      <c r="MW29" s="120"/>
      <c r="MX29" s="217">
        <f t="shared" si="50"/>
        <v>0</v>
      </c>
      <c r="MY29" s="245"/>
      <c r="MZ29" s="245"/>
      <c r="NA29" s="245"/>
      <c r="NB29" s="245"/>
      <c r="NC29" s="245"/>
      <c r="ND29" s="245"/>
      <c r="NE29" s="245"/>
      <c r="NF29" s="245"/>
      <c r="NG29" s="245"/>
      <c r="NH29" s="245"/>
      <c r="NI29" s="117">
        <f t="shared" si="51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2"/>
        <v>0</v>
      </c>
      <c r="NV29" s="245"/>
      <c r="NW29" s="245"/>
      <c r="NX29" s="245"/>
      <c r="NY29" s="245"/>
      <c r="NZ29" s="245"/>
      <c r="OA29" s="245"/>
      <c r="OB29" s="117">
        <f t="shared" si="53"/>
        <v>0</v>
      </c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17">
        <f t="shared" si="54"/>
        <v>0</v>
      </c>
      <c r="OP29" s="106"/>
      <c r="OQ29" s="245"/>
      <c r="OR29" s="106"/>
      <c r="OS29" s="118">
        <f t="shared" si="55"/>
        <v>0</v>
      </c>
      <c r="OT29" s="120"/>
      <c r="OU29" s="217">
        <f t="shared" si="56"/>
        <v>0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7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58"/>
        <v>0</v>
      </c>
      <c r="PS29" s="106"/>
      <c r="PT29" s="106"/>
      <c r="PU29" s="106"/>
      <c r="PV29" s="106"/>
      <c r="PW29" s="106"/>
      <c r="PX29" s="106"/>
      <c r="PY29" s="117">
        <f t="shared" si="59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0"/>
        <v>0</v>
      </c>
      <c r="QM29" s="106"/>
      <c r="QN29" s="106"/>
      <c r="QO29" s="106"/>
      <c r="QP29" s="118">
        <f t="shared" si="61"/>
        <v>0</v>
      </c>
      <c r="QQ29" s="120"/>
    </row>
    <row r="30" spans="1:459" ht="15.75" x14ac:dyDescent="0.25">
      <c r="A30" s="59"/>
      <c r="B30" s="147">
        <v>25</v>
      </c>
      <c r="C30" s="150"/>
      <c r="D30" s="271"/>
      <c r="E30" s="271"/>
      <c r="F30" s="271"/>
      <c r="G30" s="271"/>
      <c r="H30" s="271"/>
      <c r="I30" s="272"/>
      <c r="J30" s="230">
        <f t="shared" si="8"/>
        <v>0</v>
      </c>
      <c r="K30" s="106"/>
      <c r="L30" s="106"/>
      <c r="M30" s="106"/>
      <c r="N30" s="106"/>
      <c r="O30" s="106"/>
      <c r="P30" s="106"/>
      <c r="Q30" s="106"/>
      <c r="R30" s="132">
        <f t="shared" si="9"/>
        <v>0</v>
      </c>
      <c r="S30" s="217">
        <f t="shared" si="10"/>
        <v>0</v>
      </c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17">
        <f t="shared" si="11"/>
        <v>0</v>
      </c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17">
        <f t="shared" si="62"/>
        <v>0</v>
      </c>
      <c r="AQ30" s="106"/>
      <c r="AR30" s="106"/>
      <c r="AS30" s="106"/>
      <c r="AT30" s="106"/>
      <c r="AU30" s="106"/>
      <c r="AV30" s="106"/>
      <c r="AW30" s="117">
        <f t="shared" si="12"/>
        <v>0</v>
      </c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17">
        <f t="shared" si="13"/>
        <v>0</v>
      </c>
      <c r="BK30" s="106"/>
      <c r="BL30" s="106"/>
      <c r="BM30" s="106"/>
      <c r="BN30" s="118">
        <f t="shared" si="14"/>
        <v>0</v>
      </c>
      <c r="BO30" s="120"/>
      <c r="BP30" s="217">
        <f t="shared" si="63"/>
        <v>0</v>
      </c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17">
        <f t="shared" si="16"/>
        <v>0</v>
      </c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17">
        <f t="shared" si="17"/>
        <v>0</v>
      </c>
      <c r="CN30" s="106"/>
      <c r="CO30" s="106"/>
      <c r="CP30" s="106"/>
      <c r="CQ30" s="106"/>
      <c r="CR30" s="106"/>
      <c r="CS30" s="106"/>
      <c r="CT30" s="117">
        <f t="shared" si="18"/>
        <v>0</v>
      </c>
      <c r="CU30" s="106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6"/>
      <c r="DG30" s="117">
        <f t="shared" si="19"/>
        <v>0</v>
      </c>
      <c r="DH30" s="106"/>
      <c r="DI30" s="106"/>
      <c r="DJ30" s="106"/>
      <c r="DK30" s="118">
        <f t="shared" si="20"/>
        <v>0</v>
      </c>
      <c r="DL30" s="169"/>
      <c r="DM30" s="217">
        <f t="shared" si="21"/>
        <v>0</v>
      </c>
      <c r="DN30" s="245"/>
      <c r="DO30" s="245"/>
      <c r="DP30" s="245"/>
      <c r="DQ30" s="245"/>
      <c r="DR30" s="245"/>
      <c r="DS30" s="245"/>
      <c r="DT30" s="245"/>
      <c r="DU30" s="245"/>
      <c r="DV30" s="245"/>
      <c r="DW30" s="245"/>
      <c r="DX30" s="117">
        <f t="shared" si="22"/>
        <v>0</v>
      </c>
      <c r="DY30" s="245"/>
      <c r="DZ30" s="245"/>
      <c r="EA30" s="245"/>
      <c r="EB30" s="245"/>
      <c r="EC30" s="245"/>
      <c r="ED30" s="245"/>
      <c r="EE30" s="245"/>
      <c r="EF30" s="106"/>
      <c r="EG30" s="106"/>
      <c r="EH30" s="106"/>
      <c r="EI30" s="106"/>
      <c r="EJ30" s="117">
        <f t="shared" si="23"/>
        <v>0</v>
      </c>
      <c r="EK30" s="106"/>
      <c r="EL30" s="106"/>
      <c r="EM30" s="106"/>
      <c r="EN30" s="106"/>
      <c r="EO30" s="106"/>
      <c r="EP30" s="106"/>
      <c r="EQ30" s="117">
        <f t="shared" si="24"/>
        <v>0</v>
      </c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17">
        <f t="shared" si="25"/>
        <v>0</v>
      </c>
      <c r="FE30" s="106"/>
      <c r="FF30" s="106"/>
      <c r="FG30" s="106"/>
      <c r="FH30" s="118">
        <f t="shared" si="26"/>
        <v>0</v>
      </c>
      <c r="FI30" s="120"/>
      <c r="FJ30" s="223">
        <f t="shared" si="27"/>
        <v>0</v>
      </c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17">
        <f t="shared" si="28"/>
        <v>0</v>
      </c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17">
        <f t="shared" si="29"/>
        <v>0</v>
      </c>
      <c r="GH30" s="106"/>
      <c r="GI30" s="106"/>
      <c r="GJ30" s="106"/>
      <c r="GK30" s="106"/>
      <c r="GL30" s="106"/>
      <c r="GM30" s="106"/>
      <c r="GN30" s="117">
        <f t="shared" si="30"/>
        <v>0</v>
      </c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17">
        <f t="shared" si="31"/>
        <v>0</v>
      </c>
      <c r="HB30" s="106"/>
      <c r="HC30" s="106"/>
      <c r="HD30" s="106"/>
      <c r="HE30" s="118">
        <f t="shared" si="32"/>
        <v>0</v>
      </c>
      <c r="HF30" s="120"/>
      <c r="HG30" s="217">
        <v>0</v>
      </c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17">
        <f t="shared" si="33"/>
        <v>0</v>
      </c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17">
        <f t="shared" si="34"/>
        <v>0</v>
      </c>
      <c r="IE30" s="106"/>
      <c r="IF30" s="106"/>
      <c r="IG30" s="106"/>
      <c r="IH30" s="106"/>
      <c r="II30" s="106"/>
      <c r="IJ30" s="106"/>
      <c r="IK30" s="117">
        <f t="shared" si="35"/>
        <v>0</v>
      </c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  <c r="IV30" s="106"/>
      <c r="IW30" s="106"/>
      <c r="IX30" s="117">
        <f t="shared" si="36"/>
        <v>0</v>
      </c>
      <c r="IY30" s="106"/>
      <c r="IZ30" s="106"/>
      <c r="JA30" s="106"/>
      <c r="JB30" s="118">
        <f t="shared" si="37"/>
        <v>0</v>
      </c>
      <c r="JC30" s="120"/>
      <c r="JD30" s="217">
        <f t="shared" si="38"/>
        <v>0</v>
      </c>
      <c r="JE30" s="106"/>
      <c r="JF30" s="106"/>
      <c r="JG30" s="106"/>
      <c r="JH30" s="106"/>
      <c r="JI30" s="106"/>
      <c r="JJ30" s="106"/>
      <c r="JK30" s="106"/>
      <c r="JL30" s="106"/>
      <c r="JM30" s="106"/>
      <c r="JN30" s="106"/>
      <c r="JO30" s="117">
        <f t="shared" si="39"/>
        <v>0</v>
      </c>
      <c r="JP30" s="106"/>
      <c r="JQ30" s="106"/>
      <c r="JR30" s="106"/>
      <c r="JS30" s="106"/>
      <c r="JT30" s="106"/>
      <c r="JU30" s="106"/>
      <c r="JV30" s="106"/>
      <c r="JW30" s="106"/>
      <c r="JX30" s="106"/>
      <c r="JY30" s="106"/>
      <c r="JZ30" s="106"/>
      <c r="KA30" s="121">
        <f t="shared" si="40"/>
        <v>0</v>
      </c>
      <c r="KB30" s="106"/>
      <c r="KC30" s="106"/>
      <c r="KD30" s="106"/>
      <c r="KE30" s="106"/>
      <c r="KF30" s="106"/>
      <c r="KG30" s="106"/>
      <c r="KH30" s="117">
        <f t="shared" si="41"/>
        <v>0</v>
      </c>
      <c r="KI30" s="106"/>
      <c r="KJ30" s="106"/>
      <c r="KK30" s="106"/>
      <c r="KL30" s="106"/>
      <c r="KM30" s="106"/>
      <c r="KN30" s="106"/>
      <c r="KO30" s="106"/>
      <c r="KP30" s="106"/>
      <c r="KQ30" s="106"/>
      <c r="KR30" s="106"/>
      <c r="KS30" s="106"/>
      <c r="KT30" s="106"/>
      <c r="KU30" s="117">
        <f t="shared" si="42"/>
        <v>0</v>
      </c>
      <c r="KV30" s="106"/>
      <c r="KW30" s="106"/>
      <c r="KX30" s="106"/>
      <c r="KY30" s="118">
        <f t="shared" si="43"/>
        <v>0</v>
      </c>
      <c r="KZ30" s="120"/>
      <c r="LA30" s="217">
        <f t="shared" si="44"/>
        <v>0</v>
      </c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17">
        <f t="shared" si="45"/>
        <v>0</v>
      </c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17">
        <f t="shared" si="46"/>
        <v>0</v>
      </c>
      <c r="LY30" s="106"/>
      <c r="LZ30" s="106"/>
      <c r="MA30" s="106"/>
      <c r="MB30" s="106"/>
      <c r="MC30" s="106"/>
      <c r="MD30" s="106"/>
      <c r="ME30" s="117">
        <f t="shared" si="47"/>
        <v>0</v>
      </c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17">
        <f t="shared" si="48"/>
        <v>0</v>
      </c>
      <c r="MS30" s="106"/>
      <c r="MT30" s="106"/>
      <c r="MU30" s="106"/>
      <c r="MV30" s="118">
        <f t="shared" si="49"/>
        <v>0</v>
      </c>
      <c r="MW30" s="120"/>
      <c r="MX30" s="217">
        <f t="shared" si="50"/>
        <v>0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1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2"/>
        <v>0</v>
      </c>
      <c r="NV30" s="106"/>
      <c r="NW30" s="106"/>
      <c r="NX30" s="106"/>
      <c r="NY30" s="106"/>
      <c r="NZ30" s="106"/>
      <c r="OA30" s="106"/>
      <c r="OB30" s="117">
        <f t="shared" si="53"/>
        <v>0</v>
      </c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17">
        <f t="shared" si="54"/>
        <v>0</v>
      </c>
      <c r="OP30" s="106"/>
      <c r="OQ30" s="245"/>
      <c r="OR30" s="106"/>
      <c r="OS30" s="118">
        <f t="shared" si="55"/>
        <v>0</v>
      </c>
      <c r="OT30" s="120"/>
      <c r="OU30" s="217">
        <f t="shared" si="56"/>
        <v>0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7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58"/>
        <v>0</v>
      </c>
      <c r="PS30" s="106"/>
      <c r="PT30" s="106"/>
      <c r="PU30" s="106"/>
      <c r="PV30" s="106"/>
      <c r="PW30" s="106"/>
      <c r="PX30" s="106"/>
      <c r="PY30" s="117">
        <f t="shared" si="59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0"/>
        <v>0</v>
      </c>
      <c r="QM30" s="106"/>
      <c r="QN30" s="106"/>
      <c r="QO30" s="106"/>
      <c r="QP30" s="118">
        <f t="shared" si="61"/>
        <v>0</v>
      </c>
      <c r="QQ30" s="120"/>
    </row>
    <row r="31" spans="1:459" x14ac:dyDescent="0.25">
      <c r="A31" s="59"/>
      <c r="B31" s="147">
        <v>26</v>
      </c>
      <c r="C31" s="105"/>
      <c r="D31" s="272"/>
      <c r="E31" s="272"/>
      <c r="F31" s="272"/>
      <c r="G31" s="272"/>
      <c r="H31" s="272"/>
      <c r="I31" s="272"/>
      <c r="J31" s="230">
        <f t="shared" si="8"/>
        <v>0</v>
      </c>
      <c r="K31" s="106"/>
      <c r="L31" s="106"/>
      <c r="M31" s="106"/>
      <c r="N31" s="106"/>
      <c r="O31" s="106"/>
      <c r="P31" s="106"/>
      <c r="Q31" s="106"/>
      <c r="R31" s="132">
        <f t="shared" si="9"/>
        <v>0</v>
      </c>
      <c r="S31" s="217">
        <f t="shared" si="10"/>
        <v>0</v>
      </c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17">
        <f t="shared" si="11"/>
        <v>0</v>
      </c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17">
        <f t="shared" si="62"/>
        <v>0</v>
      </c>
      <c r="AQ31" s="106"/>
      <c r="AR31" s="106"/>
      <c r="AS31" s="106"/>
      <c r="AT31" s="106"/>
      <c r="AU31" s="106"/>
      <c r="AV31" s="106"/>
      <c r="AW31" s="117">
        <f t="shared" si="12"/>
        <v>0</v>
      </c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17">
        <f t="shared" si="13"/>
        <v>0</v>
      </c>
      <c r="BK31" s="106"/>
      <c r="BL31" s="106"/>
      <c r="BM31" s="106"/>
      <c r="BN31" s="118">
        <f t="shared" si="14"/>
        <v>0</v>
      </c>
      <c r="BO31" s="120"/>
      <c r="BP31" s="217">
        <f t="shared" si="63"/>
        <v>0</v>
      </c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17">
        <f t="shared" si="16"/>
        <v>0</v>
      </c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17">
        <f t="shared" si="17"/>
        <v>0</v>
      </c>
      <c r="CN31" s="106"/>
      <c r="CO31" s="106"/>
      <c r="CP31" s="106"/>
      <c r="CQ31" s="106"/>
      <c r="CR31" s="106"/>
      <c r="CS31" s="106"/>
      <c r="CT31" s="117">
        <f t="shared" si="18"/>
        <v>0</v>
      </c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17">
        <f t="shared" si="19"/>
        <v>0</v>
      </c>
      <c r="DH31" s="106"/>
      <c r="DI31" s="106"/>
      <c r="DJ31" s="106"/>
      <c r="DK31" s="118">
        <f t="shared" si="20"/>
        <v>0</v>
      </c>
      <c r="DL31" s="169"/>
      <c r="DM31" s="217">
        <f t="shared" si="21"/>
        <v>0</v>
      </c>
      <c r="DN31" s="245"/>
      <c r="DO31" s="245"/>
      <c r="DP31" s="245"/>
      <c r="DQ31" s="245"/>
      <c r="DR31" s="245"/>
      <c r="DS31" s="245"/>
      <c r="DT31" s="245"/>
      <c r="DU31" s="245"/>
      <c r="DV31" s="245"/>
      <c r="DW31" s="245"/>
      <c r="DX31" s="117">
        <f t="shared" si="22"/>
        <v>0</v>
      </c>
      <c r="DY31" s="245"/>
      <c r="DZ31" s="245"/>
      <c r="EA31" s="245"/>
      <c r="EB31" s="245"/>
      <c r="EC31" s="245"/>
      <c r="ED31" s="245"/>
      <c r="EE31" s="245"/>
      <c r="EF31" s="106"/>
      <c r="EG31" s="106"/>
      <c r="EH31" s="106"/>
      <c r="EI31" s="106"/>
      <c r="EJ31" s="117">
        <f t="shared" si="23"/>
        <v>0</v>
      </c>
      <c r="EK31" s="106"/>
      <c r="EL31" s="106"/>
      <c r="EM31" s="106"/>
      <c r="EN31" s="106"/>
      <c r="EO31" s="106"/>
      <c r="EP31" s="106"/>
      <c r="EQ31" s="117">
        <f t="shared" si="24"/>
        <v>0</v>
      </c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17">
        <f t="shared" si="25"/>
        <v>0</v>
      </c>
      <c r="FE31" s="106"/>
      <c r="FF31" s="106"/>
      <c r="FG31" s="106"/>
      <c r="FH31" s="118">
        <f t="shared" si="26"/>
        <v>0</v>
      </c>
      <c r="FI31" s="120"/>
      <c r="FJ31" s="223">
        <f t="shared" si="27"/>
        <v>0</v>
      </c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17">
        <f t="shared" si="28"/>
        <v>0</v>
      </c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17">
        <f t="shared" si="29"/>
        <v>0</v>
      </c>
      <c r="GH31" s="106"/>
      <c r="GI31" s="106"/>
      <c r="GJ31" s="106"/>
      <c r="GK31" s="106"/>
      <c r="GL31" s="106"/>
      <c r="GM31" s="106"/>
      <c r="GN31" s="117">
        <f t="shared" si="30"/>
        <v>0</v>
      </c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17">
        <f t="shared" si="31"/>
        <v>0</v>
      </c>
      <c r="HB31" s="106"/>
      <c r="HC31" s="106"/>
      <c r="HD31" s="106"/>
      <c r="HE31" s="118">
        <f t="shared" si="32"/>
        <v>0</v>
      </c>
      <c r="HF31" s="120"/>
      <c r="HG31" s="217">
        <f t="shared" ref="HG31:HG34" si="64">FJ31</f>
        <v>0</v>
      </c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17">
        <f t="shared" si="33"/>
        <v>0</v>
      </c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17">
        <f t="shared" si="34"/>
        <v>0</v>
      </c>
      <c r="IE31" s="106"/>
      <c r="IF31" s="106"/>
      <c r="IG31" s="106"/>
      <c r="IH31" s="106"/>
      <c r="II31" s="106"/>
      <c r="IJ31" s="106"/>
      <c r="IK31" s="117">
        <f t="shared" si="35"/>
        <v>0</v>
      </c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17">
        <f t="shared" si="36"/>
        <v>0</v>
      </c>
      <c r="IY31" s="106"/>
      <c r="IZ31" s="106"/>
      <c r="JA31" s="106"/>
      <c r="JB31" s="118">
        <f t="shared" si="37"/>
        <v>0</v>
      </c>
      <c r="JC31" s="120"/>
      <c r="JD31" s="217">
        <f t="shared" si="38"/>
        <v>0</v>
      </c>
      <c r="JE31" s="106"/>
      <c r="JF31" s="106"/>
      <c r="JG31" s="106"/>
      <c r="JH31" s="106"/>
      <c r="JI31" s="106"/>
      <c r="JJ31" s="106"/>
      <c r="JK31" s="106"/>
      <c r="JL31" s="106"/>
      <c r="JM31" s="106"/>
      <c r="JN31" s="106"/>
      <c r="JO31" s="117">
        <f t="shared" si="39"/>
        <v>0</v>
      </c>
      <c r="JP31" s="106"/>
      <c r="JQ31" s="106"/>
      <c r="JR31" s="106"/>
      <c r="JS31" s="106"/>
      <c r="JT31" s="106"/>
      <c r="JU31" s="106"/>
      <c r="JV31" s="106"/>
      <c r="JW31" s="106"/>
      <c r="JX31" s="106"/>
      <c r="JY31" s="106"/>
      <c r="JZ31" s="106"/>
      <c r="KA31" s="121">
        <f t="shared" si="40"/>
        <v>0</v>
      </c>
      <c r="KB31" s="106"/>
      <c r="KC31" s="106"/>
      <c r="KD31" s="106"/>
      <c r="KE31" s="106"/>
      <c r="KF31" s="106"/>
      <c r="KG31" s="106"/>
      <c r="KH31" s="117">
        <f t="shared" si="41"/>
        <v>0</v>
      </c>
      <c r="KI31" s="106"/>
      <c r="KJ31" s="106"/>
      <c r="KK31" s="106"/>
      <c r="KL31" s="106"/>
      <c r="KM31" s="106"/>
      <c r="KN31" s="106"/>
      <c r="KO31" s="106"/>
      <c r="KP31" s="106"/>
      <c r="KQ31" s="106"/>
      <c r="KR31" s="106"/>
      <c r="KS31" s="106"/>
      <c r="KT31" s="106"/>
      <c r="KU31" s="117">
        <f t="shared" si="42"/>
        <v>0</v>
      </c>
      <c r="KV31" s="106"/>
      <c r="KW31" s="106"/>
      <c r="KX31" s="106"/>
      <c r="KY31" s="118">
        <f t="shared" si="43"/>
        <v>0</v>
      </c>
      <c r="KZ31" s="120"/>
      <c r="LA31" s="217">
        <f t="shared" si="44"/>
        <v>0</v>
      </c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17">
        <f t="shared" si="45"/>
        <v>0</v>
      </c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17">
        <f t="shared" si="46"/>
        <v>0</v>
      </c>
      <c r="LY31" s="106"/>
      <c r="LZ31" s="106"/>
      <c r="MA31" s="106"/>
      <c r="MB31" s="106"/>
      <c r="MC31" s="106"/>
      <c r="MD31" s="106"/>
      <c r="ME31" s="117">
        <f t="shared" si="47"/>
        <v>0</v>
      </c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17">
        <f t="shared" si="48"/>
        <v>0</v>
      </c>
      <c r="MS31" s="106"/>
      <c r="MT31" s="106"/>
      <c r="MU31" s="106"/>
      <c r="MV31" s="118">
        <f t="shared" si="49"/>
        <v>0</v>
      </c>
      <c r="MW31" s="120"/>
      <c r="MX31" s="217">
        <f t="shared" si="50"/>
        <v>0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1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2"/>
        <v>0</v>
      </c>
      <c r="NV31" s="106"/>
      <c r="NW31" s="106"/>
      <c r="NX31" s="106"/>
      <c r="NY31" s="106"/>
      <c r="NZ31" s="106"/>
      <c r="OA31" s="106"/>
      <c r="OB31" s="117">
        <f t="shared" si="53"/>
        <v>0</v>
      </c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17">
        <f t="shared" si="54"/>
        <v>0</v>
      </c>
      <c r="OP31" s="106"/>
      <c r="OQ31" s="106"/>
      <c r="OR31" s="106"/>
      <c r="OS31" s="118">
        <f t="shared" si="55"/>
        <v>0</v>
      </c>
      <c r="OT31" s="120"/>
      <c r="OU31" s="217">
        <f t="shared" si="56"/>
        <v>0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7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58"/>
        <v>0</v>
      </c>
      <c r="PS31" s="106"/>
      <c r="PT31" s="106"/>
      <c r="PU31" s="106"/>
      <c r="PV31" s="106"/>
      <c r="PW31" s="106"/>
      <c r="PX31" s="106"/>
      <c r="PY31" s="117">
        <f t="shared" si="59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0"/>
        <v>0</v>
      </c>
      <c r="QM31" s="106"/>
      <c r="QN31" s="106"/>
      <c r="QO31" s="106"/>
      <c r="QP31" s="118">
        <f t="shared" si="61"/>
        <v>0</v>
      </c>
      <c r="QQ31" s="120"/>
    </row>
    <row r="32" spans="1:459" x14ac:dyDescent="0.25">
      <c r="A32" s="59"/>
      <c r="B32" s="147">
        <v>27</v>
      </c>
      <c r="C32" s="105"/>
      <c r="D32" s="273"/>
      <c r="E32" s="273"/>
      <c r="F32" s="273"/>
      <c r="G32" s="273"/>
      <c r="H32" s="273"/>
      <c r="I32" s="272"/>
      <c r="J32" s="230">
        <f t="shared" si="8"/>
        <v>0</v>
      </c>
      <c r="K32" s="106"/>
      <c r="L32" s="106"/>
      <c r="M32" s="106"/>
      <c r="N32" s="106"/>
      <c r="O32" s="106"/>
      <c r="P32" s="106"/>
      <c r="Q32" s="106"/>
      <c r="R32" s="132">
        <f t="shared" si="9"/>
        <v>0</v>
      </c>
      <c r="S32" s="217">
        <f t="shared" si="10"/>
        <v>0</v>
      </c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17">
        <f t="shared" si="11"/>
        <v>0</v>
      </c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17">
        <f t="shared" si="62"/>
        <v>0</v>
      </c>
      <c r="AQ32" s="106"/>
      <c r="AR32" s="106"/>
      <c r="AS32" s="106"/>
      <c r="AT32" s="106"/>
      <c r="AU32" s="106"/>
      <c r="AV32" s="106"/>
      <c r="AW32" s="117">
        <f>(AQ32+AR32+AS32+AT32+AU32+AV32)/$AW$3</f>
        <v>0</v>
      </c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17">
        <f t="shared" si="13"/>
        <v>0</v>
      </c>
      <c r="BK32" s="106"/>
      <c r="BL32" s="106"/>
      <c r="BM32" s="106"/>
      <c r="BN32" s="118">
        <f t="shared" si="14"/>
        <v>0</v>
      </c>
      <c r="BO32" s="120"/>
      <c r="BP32" s="217">
        <f t="shared" si="63"/>
        <v>0</v>
      </c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17">
        <f t="shared" si="16"/>
        <v>0</v>
      </c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17">
        <f t="shared" si="17"/>
        <v>0</v>
      </c>
      <c r="CN32" s="106"/>
      <c r="CO32" s="106"/>
      <c r="CP32" s="106"/>
      <c r="CQ32" s="106"/>
      <c r="CR32" s="106"/>
      <c r="CS32" s="106"/>
      <c r="CT32" s="117">
        <f t="shared" si="18"/>
        <v>0</v>
      </c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17">
        <f t="shared" si="19"/>
        <v>0</v>
      </c>
      <c r="DH32" s="106"/>
      <c r="DI32" s="106"/>
      <c r="DJ32" s="106"/>
      <c r="DK32" s="118">
        <f t="shared" si="20"/>
        <v>0</v>
      </c>
      <c r="DL32" s="169"/>
      <c r="DM32" s="217">
        <f t="shared" si="21"/>
        <v>0</v>
      </c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17">
        <f t="shared" si="22"/>
        <v>0</v>
      </c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17">
        <f t="shared" si="23"/>
        <v>0</v>
      </c>
      <c r="EK32" s="106"/>
      <c r="EL32" s="106"/>
      <c r="EM32" s="106"/>
      <c r="EN32" s="106"/>
      <c r="EO32" s="106"/>
      <c r="EP32" s="106"/>
      <c r="EQ32" s="117">
        <f t="shared" si="24"/>
        <v>0</v>
      </c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17">
        <f t="shared" si="25"/>
        <v>0</v>
      </c>
      <c r="FE32" s="106"/>
      <c r="FF32" s="106"/>
      <c r="FG32" s="106"/>
      <c r="FH32" s="118">
        <f t="shared" si="26"/>
        <v>0</v>
      </c>
      <c r="FI32" s="120"/>
      <c r="FJ32" s="223">
        <f t="shared" si="27"/>
        <v>0</v>
      </c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17">
        <f t="shared" si="28"/>
        <v>0</v>
      </c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17">
        <f t="shared" si="29"/>
        <v>0</v>
      </c>
      <c r="GH32" s="106"/>
      <c r="GI32" s="106"/>
      <c r="GJ32" s="106"/>
      <c r="GK32" s="106"/>
      <c r="GL32" s="106"/>
      <c r="GM32" s="106"/>
      <c r="GN32" s="117">
        <f t="shared" si="30"/>
        <v>0</v>
      </c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17">
        <f t="shared" si="31"/>
        <v>0</v>
      </c>
      <c r="HB32" s="106"/>
      <c r="HC32" s="106"/>
      <c r="HD32" s="106"/>
      <c r="HE32" s="118">
        <f t="shared" si="32"/>
        <v>0</v>
      </c>
      <c r="HF32" s="120"/>
      <c r="HG32" s="217">
        <f t="shared" si="64"/>
        <v>0</v>
      </c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17">
        <f t="shared" si="33"/>
        <v>0</v>
      </c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17">
        <f t="shared" si="34"/>
        <v>0</v>
      </c>
      <c r="IE32" s="106"/>
      <c r="IF32" s="106"/>
      <c r="IG32" s="106"/>
      <c r="IH32" s="106"/>
      <c r="II32" s="106"/>
      <c r="IJ32" s="106"/>
      <c r="IK32" s="117">
        <f t="shared" si="35"/>
        <v>0</v>
      </c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17">
        <f t="shared" si="36"/>
        <v>0</v>
      </c>
      <c r="IY32" s="106"/>
      <c r="IZ32" s="106"/>
      <c r="JA32" s="106"/>
      <c r="JB32" s="118">
        <f t="shared" si="37"/>
        <v>0</v>
      </c>
      <c r="JC32" s="120"/>
      <c r="JD32" s="217">
        <f t="shared" si="38"/>
        <v>0</v>
      </c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17">
        <f t="shared" si="39"/>
        <v>0</v>
      </c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21">
        <f t="shared" si="40"/>
        <v>0</v>
      </c>
      <c r="KB32" s="106"/>
      <c r="KC32" s="106"/>
      <c r="KD32" s="106"/>
      <c r="KE32" s="106"/>
      <c r="KF32" s="106"/>
      <c r="KG32" s="106"/>
      <c r="KH32" s="117">
        <f t="shared" si="41"/>
        <v>0</v>
      </c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17">
        <f t="shared" si="42"/>
        <v>0</v>
      </c>
      <c r="KV32" s="106"/>
      <c r="KW32" s="106"/>
      <c r="KX32" s="106"/>
      <c r="KY32" s="118">
        <f t="shared" si="43"/>
        <v>0</v>
      </c>
      <c r="KZ32" s="120"/>
      <c r="LA32" s="217">
        <f t="shared" si="44"/>
        <v>0</v>
      </c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17">
        <f t="shared" si="45"/>
        <v>0</v>
      </c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17">
        <f t="shared" si="46"/>
        <v>0</v>
      </c>
      <c r="LY32" s="106"/>
      <c r="LZ32" s="106"/>
      <c r="MA32" s="106"/>
      <c r="MB32" s="106"/>
      <c r="MC32" s="106"/>
      <c r="MD32" s="106"/>
      <c r="ME32" s="117">
        <f t="shared" si="47"/>
        <v>0</v>
      </c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17">
        <f t="shared" si="48"/>
        <v>0</v>
      </c>
      <c r="MS32" s="106"/>
      <c r="MT32" s="106"/>
      <c r="MU32" s="106"/>
      <c r="MV32" s="118">
        <f t="shared" si="49"/>
        <v>0</v>
      </c>
      <c r="MW32" s="120"/>
      <c r="MX32" s="217">
        <f t="shared" si="50"/>
        <v>0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1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2"/>
        <v>0</v>
      </c>
      <c r="NV32" s="106"/>
      <c r="NW32" s="106"/>
      <c r="NX32" s="106"/>
      <c r="NY32" s="106"/>
      <c r="NZ32" s="106"/>
      <c r="OA32" s="106"/>
      <c r="OB32" s="117">
        <f t="shared" si="53"/>
        <v>0</v>
      </c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17">
        <f t="shared" si="54"/>
        <v>0</v>
      </c>
      <c r="OP32" s="106"/>
      <c r="OQ32" s="106"/>
      <c r="OR32" s="106"/>
      <c r="OS32" s="118">
        <f t="shared" si="55"/>
        <v>0</v>
      </c>
      <c r="OT32" s="120"/>
      <c r="OU32" s="217">
        <f t="shared" si="56"/>
        <v>0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7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58"/>
        <v>0</v>
      </c>
      <c r="PS32" s="106"/>
      <c r="PT32" s="106"/>
      <c r="PU32" s="106"/>
      <c r="PV32" s="106"/>
      <c r="PW32" s="106"/>
      <c r="PX32" s="106"/>
      <c r="PY32" s="117">
        <f t="shared" si="59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0"/>
        <v>0</v>
      </c>
      <c r="QM32" s="106"/>
      <c r="QN32" s="106"/>
      <c r="QO32" s="106"/>
      <c r="QP32" s="118">
        <f t="shared" si="61"/>
        <v>0</v>
      </c>
      <c r="QQ32" s="120"/>
    </row>
    <row r="33" spans="1:459" x14ac:dyDescent="0.25">
      <c r="A33" s="59"/>
      <c r="B33" s="147">
        <v>28</v>
      </c>
      <c r="C33" s="105"/>
      <c r="D33" s="273"/>
      <c r="E33" s="273"/>
      <c r="F33" s="273"/>
      <c r="G33" s="273"/>
      <c r="H33" s="273"/>
      <c r="I33" s="272"/>
      <c r="J33" s="230">
        <f t="shared" si="8"/>
        <v>0</v>
      </c>
      <c r="K33" s="106"/>
      <c r="L33" s="106"/>
      <c r="M33" s="106"/>
      <c r="N33" s="106"/>
      <c r="O33" s="106"/>
      <c r="P33" s="106"/>
      <c r="Q33" s="106"/>
      <c r="R33" s="132">
        <f t="shared" si="9"/>
        <v>0</v>
      </c>
      <c r="S33" s="217">
        <f t="shared" si="10"/>
        <v>0</v>
      </c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17">
        <f t="shared" si="11"/>
        <v>0</v>
      </c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17">
        <f t="shared" si="62"/>
        <v>0</v>
      </c>
      <c r="AQ33" s="106"/>
      <c r="AR33" s="106"/>
      <c r="AS33" s="106"/>
      <c r="AT33" s="106"/>
      <c r="AU33" s="106"/>
      <c r="AV33" s="106"/>
      <c r="AW33" s="117">
        <f>(AQ33+AR33+AS33+AT33+AU33+AV33)/$AW$3</f>
        <v>0</v>
      </c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17">
        <f t="shared" si="13"/>
        <v>0</v>
      </c>
      <c r="BK33" s="106"/>
      <c r="BL33" s="106"/>
      <c r="BM33" s="106"/>
      <c r="BN33" s="118">
        <f t="shared" si="14"/>
        <v>0</v>
      </c>
      <c r="BO33" s="120"/>
      <c r="BP33" s="217">
        <f t="shared" si="63"/>
        <v>0</v>
      </c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17">
        <f t="shared" si="16"/>
        <v>0</v>
      </c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17">
        <f t="shared" si="17"/>
        <v>0</v>
      </c>
      <c r="CN33" s="106"/>
      <c r="CO33" s="106"/>
      <c r="CP33" s="106"/>
      <c r="CQ33" s="106"/>
      <c r="CR33" s="106"/>
      <c r="CS33" s="106"/>
      <c r="CT33" s="117">
        <f t="shared" si="18"/>
        <v>0</v>
      </c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17">
        <f t="shared" si="19"/>
        <v>0</v>
      </c>
      <c r="DH33" s="106"/>
      <c r="DI33" s="106"/>
      <c r="DJ33" s="106"/>
      <c r="DK33" s="118">
        <f t="shared" si="20"/>
        <v>0</v>
      </c>
      <c r="DL33" s="169"/>
      <c r="DM33" s="217">
        <f t="shared" si="21"/>
        <v>0</v>
      </c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17">
        <f t="shared" si="22"/>
        <v>0</v>
      </c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17">
        <f t="shared" si="23"/>
        <v>0</v>
      </c>
      <c r="EK33" s="106"/>
      <c r="EL33" s="106"/>
      <c r="EM33" s="106"/>
      <c r="EN33" s="106"/>
      <c r="EO33" s="106"/>
      <c r="EP33" s="106"/>
      <c r="EQ33" s="117">
        <f t="shared" si="24"/>
        <v>0</v>
      </c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17">
        <f t="shared" si="25"/>
        <v>0</v>
      </c>
      <c r="FE33" s="106"/>
      <c r="FF33" s="106"/>
      <c r="FG33" s="106"/>
      <c r="FH33" s="118">
        <f t="shared" si="26"/>
        <v>0</v>
      </c>
      <c r="FI33" s="120"/>
      <c r="FJ33" s="223">
        <f t="shared" si="27"/>
        <v>0</v>
      </c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17">
        <f t="shared" si="28"/>
        <v>0</v>
      </c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17">
        <f t="shared" si="29"/>
        <v>0</v>
      </c>
      <c r="GH33" s="106"/>
      <c r="GI33" s="106"/>
      <c r="GJ33" s="106"/>
      <c r="GK33" s="106"/>
      <c r="GL33" s="106"/>
      <c r="GM33" s="106"/>
      <c r="GN33" s="117">
        <f t="shared" si="30"/>
        <v>0</v>
      </c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17">
        <f t="shared" si="31"/>
        <v>0</v>
      </c>
      <c r="HB33" s="106"/>
      <c r="HC33" s="106"/>
      <c r="HD33" s="106"/>
      <c r="HE33" s="118">
        <f t="shared" si="32"/>
        <v>0</v>
      </c>
      <c r="HF33" s="120"/>
      <c r="HG33" s="217">
        <f t="shared" si="64"/>
        <v>0</v>
      </c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17">
        <f t="shared" si="33"/>
        <v>0</v>
      </c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17">
        <f t="shared" si="34"/>
        <v>0</v>
      </c>
      <c r="IE33" s="106"/>
      <c r="IF33" s="106"/>
      <c r="IG33" s="106"/>
      <c r="IH33" s="106"/>
      <c r="II33" s="106"/>
      <c r="IJ33" s="106"/>
      <c r="IK33" s="117">
        <f t="shared" si="35"/>
        <v>0</v>
      </c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17">
        <f t="shared" si="36"/>
        <v>0</v>
      </c>
      <c r="IY33" s="106"/>
      <c r="IZ33" s="106"/>
      <c r="JA33" s="106"/>
      <c r="JB33" s="118">
        <f t="shared" si="37"/>
        <v>0</v>
      </c>
      <c r="JC33" s="120"/>
      <c r="JD33" s="217">
        <f t="shared" si="38"/>
        <v>0</v>
      </c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17">
        <f t="shared" si="39"/>
        <v>0</v>
      </c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21">
        <f t="shared" si="40"/>
        <v>0</v>
      </c>
      <c r="KB33" s="106"/>
      <c r="KC33" s="106"/>
      <c r="KD33" s="106"/>
      <c r="KE33" s="106"/>
      <c r="KF33" s="106"/>
      <c r="KG33" s="106"/>
      <c r="KH33" s="117">
        <f t="shared" si="41"/>
        <v>0</v>
      </c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17">
        <f t="shared" si="42"/>
        <v>0</v>
      </c>
      <c r="KV33" s="106"/>
      <c r="KW33" s="106"/>
      <c r="KX33" s="106"/>
      <c r="KY33" s="118">
        <f t="shared" si="43"/>
        <v>0</v>
      </c>
      <c r="KZ33" s="120"/>
      <c r="LA33" s="217">
        <f t="shared" si="44"/>
        <v>0</v>
      </c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17">
        <f t="shared" si="45"/>
        <v>0</v>
      </c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17">
        <f t="shared" si="46"/>
        <v>0</v>
      </c>
      <c r="LY33" s="106"/>
      <c r="LZ33" s="106"/>
      <c r="MA33" s="106"/>
      <c r="MB33" s="106"/>
      <c r="MC33" s="106"/>
      <c r="MD33" s="106"/>
      <c r="ME33" s="117">
        <f t="shared" si="47"/>
        <v>0</v>
      </c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17">
        <f t="shared" si="48"/>
        <v>0</v>
      </c>
      <c r="MS33" s="106"/>
      <c r="MT33" s="106"/>
      <c r="MU33" s="106"/>
      <c r="MV33" s="118">
        <f t="shared" si="49"/>
        <v>0</v>
      </c>
      <c r="MW33" s="120"/>
      <c r="MX33" s="217">
        <f t="shared" si="50"/>
        <v>0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1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2"/>
        <v>0</v>
      </c>
      <c r="NV33" s="106"/>
      <c r="NW33" s="106"/>
      <c r="NX33" s="106"/>
      <c r="NY33" s="106"/>
      <c r="NZ33" s="106"/>
      <c r="OA33" s="106"/>
      <c r="OB33" s="117">
        <f t="shared" si="53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4"/>
        <v>0</v>
      </c>
      <c r="OP33" s="106"/>
      <c r="OQ33" s="106"/>
      <c r="OR33" s="106"/>
      <c r="OS33" s="118">
        <f t="shared" si="55"/>
        <v>0</v>
      </c>
      <c r="OT33" s="120"/>
      <c r="OU33" s="217">
        <f t="shared" si="56"/>
        <v>0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7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58"/>
        <v>0</v>
      </c>
      <c r="PS33" s="106"/>
      <c r="PT33" s="106"/>
      <c r="PU33" s="106"/>
      <c r="PV33" s="106"/>
      <c r="PW33" s="106"/>
      <c r="PX33" s="106"/>
      <c r="PY33" s="117">
        <f t="shared" si="59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0"/>
        <v>0</v>
      </c>
      <c r="QM33" s="106"/>
      <c r="QN33" s="106"/>
      <c r="QO33" s="106"/>
      <c r="QP33" s="118">
        <f t="shared" si="61"/>
        <v>0</v>
      </c>
      <c r="QQ33" s="120"/>
    </row>
    <row r="34" spans="1:459" x14ac:dyDescent="0.25">
      <c r="A34" s="59"/>
      <c r="B34" s="147">
        <v>29</v>
      </c>
      <c r="C34" s="105"/>
      <c r="D34" s="273"/>
      <c r="E34" s="273"/>
      <c r="F34" s="273"/>
      <c r="G34" s="273"/>
      <c r="H34" s="273"/>
      <c r="I34" s="272"/>
      <c r="J34" s="230">
        <f t="shared" si="8"/>
        <v>0</v>
      </c>
      <c r="K34" s="106"/>
      <c r="L34" s="106"/>
      <c r="M34" s="106"/>
      <c r="N34" s="106"/>
      <c r="O34" s="106"/>
      <c r="P34" s="106"/>
      <c r="Q34" s="106"/>
      <c r="R34" s="132">
        <f t="shared" si="9"/>
        <v>0</v>
      </c>
      <c r="S34" s="217">
        <f t="shared" si="10"/>
        <v>0</v>
      </c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17">
        <f t="shared" si="11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17">
        <f t="shared" si="62"/>
        <v>0</v>
      </c>
      <c r="AQ34" s="106"/>
      <c r="AR34" s="106"/>
      <c r="AS34" s="106"/>
      <c r="AT34" s="106"/>
      <c r="AU34" s="106"/>
      <c r="AV34" s="106"/>
      <c r="AW34" s="117">
        <f t="shared" si="12"/>
        <v>0</v>
      </c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17">
        <f t="shared" si="13"/>
        <v>0</v>
      </c>
      <c r="BK34" s="106"/>
      <c r="BL34" s="106"/>
      <c r="BM34" s="106"/>
      <c r="BN34" s="118">
        <f t="shared" si="14"/>
        <v>0</v>
      </c>
      <c r="BO34" s="120"/>
      <c r="BP34" s="217">
        <f t="shared" si="63"/>
        <v>0</v>
      </c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17">
        <f t="shared" si="16"/>
        <v>0</v>
      </c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17">
        <f t="shared" si="17"/>
        <v>0</v>
      </c>
      <c r="CN34" s="106"/>
      <c r="CO34" s="106"/>
      <c r="CP34" s="106"/>
      <c r="CQ34" s="106"/>
      <c r="CR34" s="106"/>
      <c r="CS34" s="106"/>
      <c r="CT34" s="117">
        <f t="shared" si="18"/>
        <v>0</v>
      </c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17">
        <f t="shared" si="19"/>
        <v>0</v>
      </c>
      <c r="DH34" s="106"/>
      <c r="DI34" s="106"/>
      <c r="DJ34" s="106"/>
      <c r="DK34" s="118">
        <f t="shared" si="20"/>
        <v>0</v>
      </c>
      <c r="DL34" s="169"/>
      <c r="DM34" s="217">
        <f t="shared" si="21"/>
        <v>0</v>
      </c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17">
        <f t="shared" si="22"/>
        <v>0</v>
      </c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17">
        <f t="shared" si="23"/>
        <v>0</v>
      </c>
      <c r="EK34" s="106"/>
      <c r="EL34" s="106"/>
      <c r="EM34" s="106"/>
      <c r="EN34" s="106"/>
      <c r="EO34" s="106"/>
      <c r="EP34" s="106"/>
      <c r="EQ34" s="117">
        <f t="shared" si="24"/>
        <v>0</v>
      </c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17">
        <f t="shared" si="25"/>
        <v>0</v>
      </c>
      <c r="FE34" s="106"/>
      <c r="FF34" s="106"/>
      <c r="FG34" s="106"/>
      <c r="FH34" s="118">
        <f t="shared" si="26"/>
        <v>0</v>
      </c>
      <c r="FI34" s="120"/>
      <c r="FJ34" s="223">
        <f t="shared" si="27"/>
        <v>0</v>
      </c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17">
        <f t="shared" si="28"/>
        <v>0</v>
      </c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17">
        <f t="shared" si="29"/>
        <v>0</v>
      </c>
      <c r="GH34" s="106"/>
      <c r="GI34" s="106"/>
      <c r="GJ34" s="106"/>
      <c r="GK34" s="106"/>
      <c r="GL34" s="106"/>
      <c r="GM34" s="106"/>
      <c r="GN34" s="117">
        <f t="shared" si="30"/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1"/>
        <v>0</v>
      </c>
      <c r="HB34" s="106"/>
      <c r="HC34" s="106"/>
      <c r="HD34" s="106"/>
      <c r="HE34" s="118">
        <f t="shared" si="32"/>
        <v>0</v>
      </c>
      <c r="HF34" s="120"/>
      <c r="HG34" s="217">
        <f t="shared" si="64"/>
        <v>0</v>
      </c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3"/>
        <v>0</v>
      </c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17">
        <f t="shared" si="34"/>
        <v>0</v>
      </c>
      <c r="IE34" s="106"/>
      <c r="IF34" s="106"/>
      <c r="IG34" s="106"/>
      <c r="IH34" s="106"/>
      <c r="II34" s="106"/>
      <c r="IJ34" s="106"/>
      <c r="IK34" s="117">
        <f t="shared" si="35"/>
        <v>0</v>
      </c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17">
        <f t="shared" si="36"/>
        <v>0</v>
      </c>
      <c r="IY34" s="106"/>
      <c r="IZ34" s="106"/>
      <c r="JA34" s="106"/>
      <c r="JB34" s="118">
        <f t="shared" si="37"/>
        <v>0</v>
      </c>
      <c r="JC34" s="120"/>
      <c r="JD34" s="217">
        <f t="shared" si="38"/>
        <v>0</v>
      </c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17">
        <f t="shared" si="39"/>
        <v>0</v>
      </c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21">
        <f t="shared" si="40"/>
        <v>0</v>
      </c>
      <c r="KB34" s="106"/>
      <c r="KC34" s="106"/>
      <c r="KD34" s="106"/>
      <c r="KE34" s="106"/>
      <c r="KF34" s="106"/>
      <c r="KG34" s="106"/>
      <c r="KH34" s="117">
        <f t="shared" si="41"/>
        <v>0</v>
      </c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17">
        <f t="shared" si="42"/>
        <v>0</v>
      </c>
      <c r="KV34" s="106"/>
      <c r="KW34" s="106"/>
      <c r="KX34" s="106"/>
      <c r="KY34" s="118">
        <f t="shared" si="43"/>
        <v>0</v>
      </c>
      <c r="KZ34" s="120"/>
      <c r="LA34" s="217">
        <f t="shared" si="44"/>
        <v>0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5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6"/>
        <v>0</v>
      </c>
      <c r="LY34" s="106"/>
      <c r="LZ34" s="106"/>
      <c r="MA34" s="106"/>
      <c r="MB34" s="106"/>
      <c r="MC34" s="106"/>
      <c r="MD34" s="106"/>
      <c r="ME34" s="117">
        <f t="shared" si="47"/>
        <v>0</v>
      </c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17">
        <f t="shared" si="48"/>
        <v>0</v>
      </c>
      <c r="MS34" s="106"/>
      <c r="MT34" s="106"/>
      <c r="MU34" s="106"/>
      <c r="MV34" s="118">
        <f t="shared" si="49"/>
        <v>0</v>
      </c>
      <c r="MW34" s="120"/>
      <c r="MX34" s="217">
        <f t="shared" si="50"/>
        <v>0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1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2"/>
        <v>0</v>
      </c>
      <c r="NV34" s="106"/>
      <c r="NW34" s="106"/>
      <c r="NX34" s="106"/>
      <c r="NY34" s="106"/>
      <c r="NZ34" s="106"/>
      <c r="OA34" s="106"/>
      <c r="OB34" s="117">
        <f t="shared" si="53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4"/>
        <v>0</v>
      </c>
      <c r="OP34" s="106"/>
      <c r="OQ34" s="106"/>
      <c r="OR34" s="106"/>
      <c r="OS34" s="118">
        <f t="shared" si="55"/>
        <v>0</v>
      </c>
      <c r="OT34" s="120"/>
      <c r="OU34" s="217">
        <f t="shared" si="56"/>
        <v>0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7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58"/>
        <v>0</v>
      </c>
      <c r="PS34" s="106"/>
      <c r="PT34" s="106"/>
      <c r="PU34" s="106"/>
      <c r="PV34" s="106"/>
      <c r="PW34" s="106"/>
      <c r="PX34" s="106"/>
      <c r="PY34" s="117">
        <f t="shared" si="59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0"/>
        <v>0</v>
      </c>
      <c r="QM34" s="106"/>
      <c r="QN34" s="106"/>
      <c r="QO34" s="106"/>
      <c r="QP34" s="118">
        <f t="shared" si="61"/>
        <v>0</v>
      </c>
      <c r="QQ34" s="120"/>
    </row>
    <row r="35" spans="1:459" x14ac:dyDescent="0.25">
      <c r="A35" s="59"/>
      <c r="B35" s="147">
        <v>30</v>
      </c>
      <c r="C35" s="105"/>
      <c r="D35" s="154"/>
      <c r="E35" s="154"/>
      <c r="F35" s="154"/>
      <c r="G35" s="154"/>
      <c r="H35" s="154"/>
      <c r="I35" s="148"/>
      <c r="J35" s="230">
        <f t="shared" si="8"/>
        <v>0</v>
      </c>
      <c r="K35" s="106"/>
      <c r="L35" s="106"/>
      <c r="M35" s="106"/>
      <c r="N35" s="106"/>
      <c r="O35" s="106"/>
      <c r="P35" s="106"/>
      <c r="Q35" s="106"/>
      <c r="R35" s="132">
        <f t="shared" si="9"/>
        <v>0</v>
      </c>
      <c r="S35" s="217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17">
        <f t="shared" si="11"/>
        <v>0</v>
      </c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17">
        <f t="shared" si="62"/>
        <v>0</v>
      </c>
      <c r="AQ35" s="106"/>
      <c r="AR35" s="106"/>
      <c r="AS35" s="106"/>
      <c r="AT35" s="106"/>
      <c r="AU35" s="106"/>
      <c r="AV35" s="106"/>
      <c r="AW35" s="117">
        <f t="shared" si="12"/>
        <v>0</v>
      </c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17">
        <f t="shared" si="13"/>
        <v>0</v>
      </c>
      <c r="BK35" s="106"/>
      <c r="BL35" s="106"/>
      <c r="BM35" s="106"/>
      <c r="BN35" s="118">
        <f t="shared" si="14"/>
        <v>0</v>
      </c>
      <c r="BO35" s="120"/>
      <c r="BP35" s="217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17">
        <f t="shared" si="16"/>
        <v>0</v>
      </c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17">
        <f t="shared" si="17"/>
        <v>0</v>
      </c>
      <c r="CN35" s="106"/>
      <c r="CO35" s="106"/>
      <c r="CP35" s="106"/>
      <c r="CQ35" s="106"/>
      <c r="CR35" s="106"/>
      <c r="CS35" s="106"/>
      <c r="CT35" s="117">
        <f t="shared" si="18"/>
        <v>0</v>
      </c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17">
        <f t="shared" si="19"/>
        <v>0</v>
      </c>
      <c r="DH35" s="106"/>
      <c r="DI35" s="106"/>
      <c r="DJ35" s="106"/>
      <c r="DK35" s="118">
        <f t="shared" si="20"/>
        <v>0</v>
      </c>
      <c r="DL35" s="169"/>
      <c r="DM35" s="217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17">
        <f t="shared" si="22"/>
        <v>0</v>
      </c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17">
        <f t="shared" si="23"/>
        <v>0</v>
      </c>
      <c r="EK35" s="106"/>
      <c r="EL35" s="106"/>
      <c r="EM35" s="106"/>
      <c r="EN35" s="106"/>
      <c r="EO35" s="106"/>
      <c r="EP35" s="106"/>
      <c r="EQ35" s="117">
        <f t="shared" si="24"/>
        <v>0</v>
      </c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17">
        <f t="shared" si="25"/>
        <v>0</v>
      </c>
      <c r="FE35" s="106"/>
      <c r="FF35" s="106"/>
      <c r="FG35" s="106"/>
      <c r="FH35" s="118">
        <f t="shared" si="26"/>
        <v>0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28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29"/>
        <v>0</v>
      </c>
      <c r="GH35" s="106"/>
      <c r="GI35" s="106"/>
      <c r="GJ35" s="106"/>
      <c r="GK35" s="106"/>
      <c r="GL35" s="106"/>
      <c r="GM35" s="106"/>
      <c r="GN35" s="117">
        <f t="shared" si="30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1"/>
        <v>0</v>
      </c>
      <c r="HB35" s="106"/>
      <c r="HC35" s="106"/>
      <c r="HD35" s="106"/>
      <c r="HE35" s="118">
        <f t="shared" si="32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3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4"/>
        <v>0</v>
      </c>
      <c r="IE35" s="106"/>
      <c r="IF35" s="106"/>
      <c r="IG35" s="106"/>
      <c r="IH35" s="106"/>
      <c r="II35" s="106"/>
      <c r="IJ35" s="106"/>
      <c r="IK35" s="117">
        <f t="shared" si="35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6"/>
        <v>0</v>
      </c>
      <c r="IY35" s="106"/>
      <c r="IZ35" s="106"/>
      <c r="JA35" s="106"/>
      <c r="JB35" s="118">
        <f t="shared" si="37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39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0"/>
        <v>0</v>
      </c>
      <c r="KB35" s="106"/>
      <c r="KC35" s="106"/>
      <c r="KD35" s="106"/>
      <c r="KE35" s="106"/>
      <c r="KF35" s="106"/>
      <c r="KG35" s="106"/>
      <c r="KH35" s="117">
        <f t="shared" si="41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2"/>
        <v>0</v>
      </c>
      <c r="KV35" s="106"/>
      <c r="KW35" s="106"/>
      <c r="KX35" s="106"/>
      <c r="KY35" s="118">
        <f t="shared" si="43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5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6"/>
        <v>0</v>
      </c>
      <c r="LY35" s="106"/>
      <c r="LZ35" s="106"/>
      <c r="MA35" s="106"/>
      <c r="MB35" s="106"/>
      <c r="MC35" s="106"/>
      <c r="MD35" s="106"/>
      <c r="ME35" s="117">
        <f t="shared" si="47"/>
        <v>0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48"/>
        <v>0</v>
      </c>
      <c r="MS35" s="106"/>
      <c r="MT35" s="106"/>
      <c r="MU35" s="106"/>
      <c r="MV35" s="118">
        <f t="shared" si="49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1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2"/>
        <v>0</v>
      </c>
      <c r="NV35" s="106"/>
      <c r="NW35" s="106"/>
      <c r="NX35" s="106"/>
      <c r="NY35" s="106"/>
      <c r="NZ35" s="106"/>
      <c r="OA35" s="106"/>
      <c r="OB35" s="117">
        <f t="shared" si="53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4"/>
        <v>0</v>
      </c>
      <c r="OP35" s="106"/>
      <c r="OQ35" s="106"/>
      <c r="OR35" s="106"/>
      <c r="OS35" s="118">
        <f t="shared" si="55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7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58"/>
        <v>0</v>
      </c>
      <c r="PS35" s="106"/>
      <c r="PT35" s="106"/>
      <c r="PU35" s="106"/>
      <c r="PV35" s="106"/>
      <c r="PW35" s="106"/>
      <c r="PX35" s="106"/>
      <c r="PY35" s="117">
        <f t="shared" si="59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0"/>
        <v>0</v>
      </c>
      <c r="QM35" s="106"/>
      <c r="QN35" s="106"/>
      <c r="QO35" s="106"/>
      <c r="QP35" s="132">
        <f t="shared" si="61"/>
        <v>0</v>
      </c>
      <c r="QQ35" s="120"/>
    </row>
    <row r="36" spans="1:459" x14ac:dyDescent="0.25">
      <c r="A36" s="180">
        <f>SUM(A6:A35)</f>
        <v>21</v>
      </c>
      <c r="B36" s="57"/>
      <c r="C36" s="125"/>
      <c r="D36" s="133">
        <f>SUM(D6:D35)</f>
        <v>104</v>
      </c>
      <c r="E36" s="133">
        <f t="shared" ref="E36:I36" si="65">SUM(E6:E35)</f>
        <v>104</v>
      </c>
      <c r="F36" s="133">
        <f t="shared" si="65"/>
        <v>92</v>
      </c>
      <c r="G36" s="133">
        <f t="shared" si="65"/>
        <v>101</v>
      </c>
      <c r="H36" s="133">
        <f t="shared" si="65"/>
        <v>107</v>
      </c>
      <c r="I36" s="133">
        <f t="shared" si="65"/>
        <v>119</v>
      </c>
      <c r="J36" s="133">
        <f t="shared" ref="J36:BW36" si="66">SUM(J6:J35)</f>
        <v>104.49999999999999</v>
      </c>
      <c r="K36" s="133">
        <f t="shared" si="66"/>
        <v>112</v>
      </c>
      <c r="L36" s="133">
        <f t="shared" si="66"/>
        <v>117</v>
      </c>
      <c r="M36" s="133">
        <f t="shared" si="66"/>
        <v>116</v>
      </c>
      <c r="N36" s="133">
        <f t="shared" si="66"/>
        <v>108</v>
      </c>
      <c r="O36" s="133">
        <f t="shared" si="66"/>
        <v>109</v>
      </c>
      <c r="P36" s="133">
        <f t="shared" si="66"/>
        <v>115</v>
      </c>
      <c r="Q36" s="133">
        <f t="shared" si="66"/>
        <v>113</v>
      </c>
      <c r="R36" s="133">
        <f t="shared" si="66"/>
        <v>112.85714285714285</v>
      </c>
      <c r="S36" s="222">
        <f>SUM(S6:S35)</f>
        <v>21</v>
      </c>
      <c r="T36" s="133">
        <f t="shared" si="66"/>
        <v>108</v>
      </c>
      <c r="U36" s="133">
        <f t="shared" si="66"/>
        <v>108</v>
      </c>
      <c r="V36" s="133">
        <f t="shared" si="66"/>
        <v>0</v>
      </c>
      <c r="W36" s="133">
        <f t="shared" si="66"/>
        <v>110</v>
      </c>
      <c r="X36" s="133">
        <f t="shared" si="66"/>
        <v>121</v>
      </c>
      <c r="Y36" s="133">
        <f t="shared" si="66"/>
        <v>121</v>
      </c>
      <c r="Z36" s="133">
        <f t="shared" si="66"/>
        <v>98</v>
      </c>
      <c r="AA36" s="133">
        <f t="shared" si="66"/>
        <v>0</v>
      </c>
      <c r="AB36" s="133">
        <f t="shared" si="66"/>
        <v>0</v>
      </c>
      <c r="AC36" s="133">
        <f t="shared" si="66"/>
        <v>0</v>
      </c>
      <c r="AD36" s="133">
        <f t="shared" si="66"/>
        <v>111.00000000000001</v>
      </c>
      <c r="AE36" s="133">
        <f t="shared" si="66"/>
        <v>88</v>
      </c>
      <c r="AF36" s="133">
        <f t="shared" si="66"/>
        <v>82</v>
      </c>
      <c r="AG36" s="133">
        <f t="shared" si="66"/>
        <v>0</v>
      </c>
      <c r="AH36" s="133">
        <f t="shared" si="66"/>
        <v>120</v>
      </c>
      <c r="AI36" s="133">
        <f t="shared" si="66"/>
        <v>127</v>
      </c>
      <c r="AJ36" s="133">
        <f t="shared" si="66"/>
        <v>113</v>
      </c>
      <c r="AK36" s="133">
        <f t="shared" si="66"/>
        <v>107</v>
      </c>
      <c r="AL36" s="133">
        <f t="shared" si="66"/>
        <v>0</v>
      </c>
      <c r="AM36" s="133">
        <f t="shared" si="66"/>
        <v>0</v>
      </c>
      <c r="AN36" s="133">
        <f t="shared" si="66"/>
        <v>147</v>
      </c>
      <c r="AO36" s="133">
        <f t="shared" si="66"/>
        <v>178</v>
      </c>
      <c r="AP36" s="133">
        <f t="shared" si="66"/>
        <v>111.99999999999999</v>
      </c>
      <c r="AQ36" s="133">
        <f t="shared" si="66"/>
        <v>1</v>
      </c>
      <c r="AR36" s="133">
        <f t="shared" si="66"/>
        <v>0</v>
      </c>
      <c r="AS36" s="133">
        <f t="shared" si="66"/>
        <v>0</v>
      </c>
      <c r="AT36" s="133">
        <f t="shared" si="66"/>
        <v>0</v>
      </c>
      <c r="AU36" s="133">
        <f t="shared" si="66"/>
        <v>0</v>
      </c>
      <c r="AV36" s="133">
        <f t="shared" si="66"/>
        <v>0</v>
      </c>
      <c r="AW36" s="133">
        <f t="shared" si="66"/>
        <v>1</v>
      </c>
      <c r="AX36" s="133">
        <f t="shared" si="66"/>
        <v>120</v>
      </c>
      <c r="AY36" s="133">
        <f t="shared" si="66"/>
        <v>115</v>
      </c>
      <c r="AZ36" s="133">
        <f t="shared" si="66"/>
        <v>98</v>
      </c>
      <c r="BA36" s="133">
        <f t="shared" si="66"/>
        <v>120</v>
      </c>
      <c r="BB36" s="133">
        <f t="shared" si="66"/>
        <v>120</v>
      </c>
      <c r="BC36" s="133">
        <f t="shared" si="66"/>
        <v>0</v>
      </c>
      <c r="BD36" s="133">
        <f t="shared" si="66"/>
        <v>0</v>
      </c>
      <c r="BE36" s="133">
        <f t="shared" si="66"/>
        <v>0</v>
      </c>
      <c r="BF36" s="133">
        <f t="shared" si="66"/>
        <v>0</v>
      </c>
      <c r="BG36" s="133">
        <f t="shared" si="66"/>
        <v>0</v>
      </c>
      <c r="BH36" s="133">
        <f t="shared" si="66"/>
        <v>0</v>
      </c>
      <c r="BI36" s="133">
        <f t="shared" si="66"/>
        <v>0</v>
      </c>
      <c r="BJ36" s="133">
        <f t="shared" si="66"/>
        <v>114.6</v>
      </c>
      <c r="BK36" s="133">
        <f t="shared" si="66"/>
        <v>0</v>
      </c>
      <c r="BL36" s="133">
        <f t="shared" si="66"/>
        <v>132</v>
      </c>
      <c r="BM36" s="133">
        <f t="shared" si="66"/>
        <v>0</v>
      </c>
      <c r="BN36" s="133">
        <f t="shared" si="66"/>
        <v>132</v>
      </c>
      <c r="BO36" s="133">
        <f t="shared" si="66"/>
        <v>0</v>
      </c>
      <c r="BP36" s="222">
        <f>SUM(BP6:BP35)</f>
        <v>19</v>
      </c>
      <c r="BQ36" s="133">
        <f t="shared" si="66"/>
        <v>73</v>
      </c>
      <c r="BR36" s="133">
        <f t="shared" si="66"/>
        <v>60</v>
      </c>
      <c r="BS36" s="133">
        <f t="shared" si="66"/>
        <v>87</v>
      </c>
      <c r="BT36" s="133">
        <f t="shared" si="66"/>
        <v>99</v>
      </c>
      <c r="BU36" s="133">
        <f t="shared" si="66"/>
        <v>13</v>
      </c>
      <c r="BV36" s="133">
        <f t="shared" si="66"/>
        <v>0</v>
      </c>
      <c r="BW36" s="133">
        <f t="shared" si="66"/>
        <v>99</v>
      </c>
      <c r="BX36" s="133">
        <f t="shared" ref="BX36:EJ36" si="67">SUM(BX6:BX35)</f>
        <v>0</v>
      </c>
      <c r="BY36" s="133">
        <f t="shared" si="67"/>
        <v>0</v>
      </c>
      <c r="BZ36" s="133">
        <f t="shared" si="67"/>
        <v>0</v>
      </c>
      <c r="CA36" s="133">
        <f t="shared" si="67"/>
        <v>71.833333333333343</v>
      </c>
      <c r="CB36" s="133">
        <f t="shared" si="67"/>
        <v>60</v>
      </c>
      <c r="CC36" s="133">
        <f t="shared" si="67"/>
        <v>60</v>
      </c>
      <c r="CD36" s="133">
        <f t="shared" si="67"/>
        <v>0</v>
      </c>
      <c r="CE36" s="133">
        <f t="shared" si="67"/>
        <v>113</v>
      </c>
      <c r="CF36" s="133">
        <f t="shared" si="67"/>
        <v>118</v>
      </c>
      <c r="CG36" s="133">
        <f t="shared" si="67"/>
        <v>114</v>
      </c>
      <c r="CH36" s="133">
        <f t="shared" si="67"/>
        <v>106</v>
      </c>
      <c r="CI36" s="133">
        <f t="shared" si="67"/>
        <v>0</v>
      </c>
      <c r="CJ36" s="133">
        <f t="shared" si="67"/>
        <v>0</v>
      </c>
      <c r="CK36" s="133">
        <f t="shared" si="67"/>
        <v>0</v>
      </c>
      <c r="CL36" s="133">
        <f t="shared" si="67"/>
        <v>0</v>
      </c>
      <c r="CM36" s="133">
        <f t="shared" si="67"/>
        <v>95.166666666666657</v>
      </c>
      <c r="CN36" s="133">
        <f t="shared" si="67"/>
        <v>1</v>
      </c>
      <c r="CO36" s="133">
        <f t="shared" si="67"/>
        <v>0</v>
      </c>
      <c r="CP36" s="133">
        <f t="shared" si="67"/>
        <v>0</v>
      </c>
      <c r="CQ36" s="133">
        <f t="shared" si="67"/>
        <v>0</v>
      </c>
      <c r="CR36" s="133">
        <f t="shared" si="67"/>
        <v>0</v>
      </c>
      <c r="CS36" s="133">
        <f t="shared" si="67"/>
        <v>0</v>
      </c>
      <c r="CT36" s="133">
        <f t="shared" si="67"/>
        <v>1</v>
      </c>
      <c r="CU36" s="133">
        <f t="shared" si="67"/>
        <v>102</v>
      </c>
      <c r="CV36" s="133">
        <f t="shared" si="67"/>
        <v>101</v>
      </c>
      <c r="CW36" s="133">
        <f t="shared" si="67"/>
        <v>103</v>
      </c>
      <c r="CX36" s="133">
        <f t="shared" si="67"/>
        <v>86</v>
      </c>
      <c r="CY36" s="133">
        <f t="shared" si="67"/>
        <v>94</v>
      </c>
      <c r="CZ36" s="133">
        <f t="shared" si="67"/>
        <v>0</v>
      </c>
      <c r="DA36" s="133">
        <f t="shared" si="67"/>
        <v>0</v>
      </c>
      <c r="DB36" s="133">
        <f t="shared" si="67"/>
        <v>0</v>
      </c>
      <c r="DC36" s="133">
        <f t="shared" si="67"/>
        <v>0</v>
      </c>
      <c r="DD36" s="133">
        <f t="shared" si="67"/>
        <v>0</v>
      </c>
      <c r="DE36" s="133">
        <f t="shared" si="67"/>
        <v>0</v>
      </c>
      <c r="DF36" s="133">
        <f t="shared" si="67"/>
        <v>0</v>
      </c>
      <c r="DG36" s="133">
        <f t="shared" si="67"/>
        <v>97.2</v>
      </c>
      <c r="DH36" s="133">
        <f t="shared" si="67"/>
        <v>0</v>
      </c>
      <c r="DI36" s="133">
        <f t="shared" si="67"/>
        <v>102</v>
      </c>
      <c r="DJ36" s="133">
        <f t="shared" si="67"/>
        <v>0</v>
      </c>
      <c r="DK36" s="133">
        <f t="shared" si="67"/>
        <v>102</v>
      </c>
      <c r="DL36" s="133">
        <f t="shared" si="67"/>
        <v>0</v>
      </c>
      <c r="DM36" s="222">
        <f>SUM(DM6:DM35)</f>
        <v>13</v>
      </c>
      <c r="DN36" s="133">
        <f t="shared" si="67"/>
        <v>65</v>
      </c>
      <c r="DO36" s="133">
        <f t="shared" si="67"/>
        <v>67</v>
      </c>
      <c r="DP36" s="133">
        <f t="shared" si="67"/>
        <v>81</v>
      </c>
      <c r="DQ36" s="133">
        <f t="shared" si="67"/>
        <v>58</v>
      </c>
      <c r="DR36" s="133">
        <f t="shared" si="67"/>
        <v>80</v>
      </c>
      <c r="DS36" s="133">
        <f t="shared" si="67"/>
        <v>78</v>
      </c>
      <c r="DT36" s="133">
        <f t="shared" si="67"/>
        <v>0</v>
      </c>
      <c r="DU36" s="133">
        <f t="shared" si="67"/>
        <v>0</v>
      </c>
      <c r="DV36" s="133">
        <f t="shared" si="67"/>
        <v>0</v>
      </c>
      <c r="DW36" s="133">
        <f t="shared" si="67"/>
        <v>0</v>
      </c>
      <c r="DX36" s="133">
        <f t="shared" si="67"/>
        <v>71.5</v>
      </c>
      <c r="DY36" s="133">
        <f t="shared" si="67"/>
        <v>50</v>
      </c>
      <c r="DZ36" s="133">
        <f t="shared" si="67"/>
        <v>51</v>
      </c>
      <c r="EA36" s="133">
        <f t="shared" si="67"/>
        <v>0</v>
      </c>
      <c r="EB36" s="133">
        <f t="shared" si="67"/>
        <v>81</v>
      </c>
      <c r="EC36" s="133">
        <f t="shared" si="67"/>
        <v>0</v>
      </c>
      <c r="ED36" s="133">
        <f t="shared" si="67"/>
        <v>76</v>
      </c>
      <c r="EE36" s="133">
        <f t="shared" si="67"/>
        <v>76</v>
      </c>
      <c r="EF36" s="133">
        <f t="shared" si="67"/>
        <v>0</v>
      </c>
      <c r="EG36" s="133">
        <f t="shared" si="67"/>
        <v>77</v>
      </c>
      <c r="EH36" s="133">
        <f t="shared" si="67"/>
        <v>84</v>
      </c>
      <c r="EI36" s="133">
        <f t="shared" si="67"/>
        <v>95</v>
      </c>
      <c r="EJ36" s="133">
        <f t="shared" si="67"/>
        <v>70.714285714285722</v>
      </c>
      <c r="EK36" s="133">
        <f t="shared" ref="EK36:GW36" si="68">SUM(EK6:EK35)</f>
        <v>0</v>
      </c>
      <c r="EL36" s="133">
        <f t="shared" si="68"/>
        <v>0</v>
      </c>
      <c r="EM36" s="133">
        <f t="shared" si="68"/>
        <v>80</v>
      </c>
      <c r="EN36" s="133">
        <f t="shared" si="68"/>
        <v>0</v>
      </c>
      <c r="EO36" s="133">
        <f t="shared" si="68"/>
        <v>0</v>
      </c>
      <c r="EP36" s="133">
        <f t="shared" si="68"/>
        <v>0</v>
      </c>
      <c r="EQ36" s="133">
        <f t="shared" si="68"/>
        <v>80</v>
      </c>
      <c r="ER36" s="133">
        <f t="shared" si="68"/>
        <v>89</v>
      </c>
      <c r="ES36" s="133">
        <f t="shared" si="68"/>
        <v>83</v>
      </c>
      <c r="ET36" s="133">
        <f t="shared" si="68"/>
        <v>68</v>
      </c>
      <c r="EU36" s="133">
        <f t="shared" si="68"/>
        <v>69</v>
      </c>
      <c r="EV36" s="133">
        <f t="shared" si="68"/>
        <v>0</v>
      </c>
      <c r="EW36" s="133">
        <f t="shared" si="68"/>
        <v>0</v>
      </c>
      <c r="EX36" s="133">
        <f t="shared" si="68"/>
        <v>0</v>
      </c>
      <c r="EY36" s="133">
        <f t="shared" si="68"/>
        <v>0</v>
      </c>
      <c r="EZ36" s="133">
        <f t="shared" si="68"/>
        <v>0</v>
      </c>
      <c r="FA36" s="133">
        <f t="shared" si="68"/>
        <v>0</v>
      </c>
      <c r="FB36" s="133">
        <f t="shared" si="68"/>
        <v>0</v>
      </c>
      <c r="FC36" s="133">
        <f t="shared" si="68"/>
        <v>0</v>
      </c>
      <c r="FD36" s="133">
        <f t="shared" si="68"/>
        <v>77.25</v>
      </c>
      <c r="FE36" s="133">
        <f t="shared" si="68"/>
        <v>0</v>
      </c>
      <c r="FF36" s="133">
        <f t="shared" si="68"/>
        <v>90</v>
      </c>
      <c r="FG36" s="133">
        <f t="shared" si="68"/>
        <v>0</v>
      </c>
      <c r="FH36" s="133">
        <f t="shared" si="68"/>
        <v>90</v>
      </c>
      <c r="FI36" s="133">
        <f t="shared" si="68"/>
        <v>0</v>
      </c>
      <c r="FJ36" s="222">
        <f>SUM(FJ6:FJ35)</f>
        <v>12</v>
      </c>
      <c r="FK36" s="133">
        <f t="shared" si="68"/>
        <v>61</v>
      </c>
      <c r="FL36" s="133">
        <f t="shared" si="68"/>
        <v>64</v>
      </c>
      <c r="FM36" s="133">
        <f t="shared" si="68"/>
        <v>79</v>
      </c>
      <c r="FN36" s="133">
        <f t="shared" si="68"/>
        <v>52</v>
      </c>
      <c r="FO36" s="133">
        <f t="shared" si="68"/>
        <v>76</v>
      </c>
      <c r="FP36" s="133">
        <f t="shared" si="68"/>
        <v>74</v>
      </c>
      <c r="FQ36" s="133">
        <f t="shared" si="68"/>
        <v>75</v>
      </c>
      <c r="FR36" s="133">
        <f t="shared" si="68"/>
        <v>0</v>
      </c>
      <c r="FS36" s="133">
        <f t="shared" si="68"/>
        <v>0</v>
      </c>
      <c r="FT36" s="133">
        <f t="shared" si="68"/>
        <v>0</v>
      </c>
      <c r="FU36" s="133">
        <f t="shared" si="68"/>
        <v>68.714285714285708</v>
      </c>
      <c r="FV36" s="133">
        <f t="shared" si="68"/>
        <v>50</v>
      </c>
      <c r="FW36" s="133">
        <f t="shared" si="68"/>
        <v>48</v>
      </c>
      <c r="FX36" s="133">
        <f t="shared" si="68"/>
        <v>0</v>
      </c>
      <c r="FY36" s="133">
        <f t="shared" si="68"/>
        <v>77</v>
      </c>
      <c r="FZ36" s="133">
        <f t="shared" si="68"/>
        <v>0</v>
      </c>
      <c r="GA36" s="133">
        <f t="shared" si="68"/>
        <v>71</v>
      </c>
      <c r="GB36" s="133">
        <f t="shared" si="68"/>
        <v>72</v>
      </c>
      <c r="GC36" s="133">
        <f t="shared" si="68"/>
        <v>0</v>
      </c>
      <c r="GD36" s="133">
        <f t="shared" si="68"/>
        <v>75</v>
      </c>
      <c r="GE36" s="133">
        <f t="shared" si="68"/>
        <v>80</v>
      </c>
      <c r="GF36" s="133">
        <f t="shared" si="68"/>
        <v>102</v>
      </c>
      <c r="GG36" s="133">
        <f t="shared" si="68"/>
        <v>67.571428571428569</v>
      </c>
      <c r="GH36" s="133">
        <f t="shared" si="68"/>
        <v>1</v>
      </c>
      <c r="GI36" s="133">
        <f t="shared" si="68"/>
        <v>0</v>
      </c>
      <c r="GJ36" s="133">
        <f t="shared" si="68"/>
        <v>0</v>
      </c>
      <c r="GK36" s="133">
        <f t="shared" si="68"/>
        <v>0</v>
      </c>
      <c r="GL36" s="133">
        <f t="shared" si="68"/>
        <v>0</v>
      </c>
      <c r="GM36" s="133">
        <f t="shared" si="68"/>
        <v>0</v>
      </c>
      <c r="GN36" s="133">
        <f t="shared" si="68"/>
        <v>1</v>
      </c>
      <c r="GO36" s="133">
        <f t="shared" si="68"/>
        <v>84</v>
      </c>
      <c r="GP36" s="133">
        <f t="shared" si="68"/>
        <v>69</v>
      </c>
      <c r="GQ36" s="133">
        <f t="shared" si="68"/>
        <v>74</v>
      </c>
      <c r="GR36" s="133">
        <f t="shared" si="68"/>
        <v>75</v>
      </c>
      <c r="GS36" s="133">
        <f t="shared" si="68"/>
        <v>79</v>
      </c>
      <c r="GT36" s="133">
        <f t="shared" si="68"/>
        <v>0</v>
      </c>
      <c r="GU36" s="133">
        <f t="shared" si="68"/>
        <v>0</v>
      </c>
      <c r="GV36" s="133">
        <f t="shared" si="68"/>
        <v>0</v>
      </c>
      <c r="GW36" s="133">
        <f t="shared" si="68"/>
        <v>0</v>
      </c>
      <c r="GX36" s="133">
        <f t="shared" ref="GX36:JK36" si="69">SUM(GX6:GX35)</f>
        <v>0</v>
      </c>
      <c r="GY36" s="133">
        <f t="shared" si="69"/>
        <v>0</v>
      </c>
      <c r="GZ36" s="133">
        <f t="shared" si="69"/>
        <v>0</v>
      </c>
      <c r="HA36" s="133">
        <f t="shared" si="69"/>
        <v>76.2</v>
      </c>
      <c r="HB36" s="133">
        <f t="shared" si="69"/>
        <v>0</v>
      </c>
      <c r="HC36" s="133">
        <f t="shared" si="69"/>
        <v>0</v>
      </c>
      <c r="HD36" s="133">
        <f t="shared" si="69"/>
        <v>84</v>
      </c>
      <c r="HE36" s="133">
        <f t="shared" si="69"/>
        <v>84</v>
      </c>
      <c r="HF36" s="133">
        <f t="shared" si="69"/>
        <v>0</v>
      </c>
      <c r="HG36" s="222">
        <f>SUM(HG6:HG35)</f>
        <v>12</v>
      </c>
      <c r="HH36" s="133">
        <f t="shared" si="69"/>
        <v>73</v>
      </c>
      <c r="HI36" s="133">
        <f t="shared" si="69"/>
        <v>66</v>
      </c>
      <c r="HJ36" s="133">
        <f t="shared" si="69"/>
        <v>0</v>
      </c>
      <c r="HK36" s="133">
        <f t="shared" si="69"/>
        <v>49</v>
      </c>
      <c r="HL36" s="133">
        <f t="shared" si="69"/>
        <v>73</v>
      </c>
      <c r="HM36" s="133">
        <f t="shared" si="69"/>
        <v>0</v>
      </c>
      <c r="HN36" s="133">
        <f t="shared" si="69"/>
        <v>0</v>
      </c>
      <c r="HO36" s="133">
        <f t="shared" si="69"/>
        <v>0</v>
      </c>
      <c r="HP36" s="133">
        <f t="shared" si="69"/>
        <v>0</v>
      </c>
      <c r="HQ36" s="133">
        <f t="shared" si="69"/>
        <v>0</v>
      </c>
      <c r="HR36" s="133">
        <f t="shared" si="69"/>
        <v>65.25</v>
      </c>
      <c r="HS36" s="133">
        <f t="shared" si="69"/>
        <v>46</v>
      </c>
      <c r="HT36" s="133">
        <f t="shared" si="69"/>
        <v>47</v>
      </c>
      <c r="HU36" s="133">
        <f t="shared" si="69"/>
        <v>0</v>
      </c>
      <c r="HV36" s="133">
        <f t="shared" si="69"/>
        <v>82</v>
      </c>
      <c r="HW36" s="133">
        <f t="shared" si="69"/>
        <v>0</v>
      </c>
      <c r="HX36" s="133">
        <f t="shared" si="69"/>
        <v>77</v>
      </c>
      <c r="HY36" s="133">
        <f t="shared" si="69"/>
        <v>0</v>
      </c>
      <c r="HZ36" s="133">
        <f t="shared" si="69"/>
        <v>0</v>
      </c>
      <c r="IA36" s="133">
        <f t="shared" si="69"/>
        <v>68</v>
      </c>
      <c r="IB36" s="133">
        <f t="shared" si="69"/>
        <v>0</v>
      </c>
      <c r="IC36" s="133">
        <f t="shared" si="69"/>
        <v>98</v>
      </c>
      <c r="ID36" s="133">
        <f t="shared" si="69"/>
        <v>64</v>
      </c>
      <c r="IE36" s="133">
        <f t="shared" si="69"/>
        <v>64</v>
      </c>
      <c r="IF36" s="133">
        <f t="shared" si="69"/>
        <v>82</v>
      </c>
      <c r="IG36" s="133">
        <f t="shared" si="69"/>
        <v>0</v>
      </c>
      <c r="IH36" s="133">
        <f t="shared" si="69"/>
        <v>0</v>
      </c>
      <c r="II36" s="133">
        <f t="shared" si="69"/>
        <v>66</v>
      </c>
      <c r="IJ36" s="133">
        <f t="shared" si="69"/>
        <v>0</v>
      </c>
      <c r="IK36" s="133">
        <f t="shared" si="69"/>
        <v>70.666666666666671</v>
      </c>
      <c r="IL36" s="133">
        <f t="shared" si="69"/>
        <v>77</v>
      </c>
      <c r="IM36" s="133">
        <f t="shared" si="69"/>
        <v>80</v>
      </c>
      <c r="IN36" s="133">
        <f t="shared" si="69"/>
        <v>81</v>
      </c>
      <c r="IO36" s="133">
        <f t="shared" si="69"/>
        <v>75</v>
      </c>
      <c r="IP36" s="133">
        <f t="shared" si="69"/>
        <v>71</v>
      </c>
      <c r="IQ36" s="133">
        <f t="shared" si="69"/>
        <v>79</v>
      </c>
      <c r="IR36" s="133">
        <f t="shared" si="69"/>
        <v>75</v>
      </c>
      <c r="IS36" s="133">
        <f t="shared" si="69"/>
        <v>0</v>
      </c>
      <c r="IT36" s="133">
        <f t="shared" si="69"/>
        <v>0</v>
      </c>
      <c r="IU36" s="133">
        <f t="shared" si="69"/>
        <v>0</v>
      </c>
      <c r="IV36" s="133">
        <f t="shared" si="69"/>
        <v>0</v>
      </c>
      <c r="IW36" s="133">
        <f t="shared" si="69"/>
        <v>0</v>
      </c>
      <c r="IX36" s="133">
        <f t="shared" si="69"/>
        <v>76.857142857142861</v>
      </c>
      <c r="IY36" s="133">
        <f t="shared" si="69"/>
        <v>0</v>
      </c>
      <c r="IZ36" s="133">
        <f t="shared" si="69"/>
        <v>88</v>
      </c>
      <c r="JA36" s="133">
        <f t="shared" si="69"/>
        <v>0</v>
      </c>
      <c r="JB36" s="133">
        <f t="shared" si="69"/>
        <v>88</v>
      </c>
      <c r="JC36" s="133">
        <f t="shared" si="69"/>
        <v>0</v>
      </c>
      <c r="JD36" s="222">
        <f>SUM(JD6:JD35)</f>
        <v>12</v>
      </c>
      <c r="JE36" s="133">
        <f t="shared" si="69"/>
        <v>1</v>
      </c>
      <c r="JF36" s="133">
        <f t="shared" si="69"/>
        <v>0</v>
      </c>
      <c r="JG36" s="133">
        <f t="shared" si="69"/>
        <v>0</v>
      </c>
      <c r="JH36" s="133">
        <f t="shared" si="69"/>
        <v>0</v>
      </c>
      <c r="JI36" s="133">
        <f t="shared" si="69"/>
        <v>0</v>
      </c>
      <c r="JJ36" s="133">
        <f t="shared" si="69"/>
        <v>0</v>
      </c>
      <c r="JK36" s="133">
        <f t="shared" si="69"/>
        <v>0</v>
      </c>
      <c r="JL36" s="133">
        <f t="shared" ref="JL36:LX36" si="70">SUM(JL6:JL35)</f>
        <v>0</v>
      </c>
      <c r="JM36" s="133">
        <f t="shared" si="70"/>
        <v>0</v>
      </c>
      <c r="JN36" s="133">
        <f t="shared" si="70"/>
        <v>0</v>
      </c>
      <c r="JO36" s="133">
        <f t="shared" si="70"/>
        <v>1</v>
      </c>
      <c r="JP36" s="133">
        <f t="shared" si="70"/>
        <v>1</v>
      </c>
      <c r="JQ36" s="133">
        <f t="shared" si="70"/>
        <v>0</v>
      </c>
      <c r="JR36" s="133">
        <f t="shared" si="70"/>
        <v>0</v>
      </c>
      <c r="JS36" s="133">
        <f t="shared" si="70"/>
        <v>0</v>
      </c>
      <c r="JT36" s="133">
        <f t="shared" si="70"/>
        <v>0</v>
      </c>
      <c r="JU36" s="133">
        <f t="shared" si="70"/>
        <v>0</v>
      </c>
      <c r="JV36" s="133">
        <f t="shared" si="70"/>
        <v>0</v>
      </c>
      <c r="JW36" s="133">
        <f t="shared" si="70"/>
        <v>0</v>
      </c>
      <c r="JX36" s="133">
        <f t="shared" si="70"/>
        <v>0</v>
      </c>
      <c r="JY36" s="133">
        <f t="shared" si="70"/>
        <v>0</v>
      </c>
      <c r="JZ36" s="133">
        <f t="shared" si="70"/>
        <v>0</v>
      </c>
      <c r="KA36" s="133">
        <f t="shared" si="70"/>
        <v>1</v>
      </c>
      <c r="KB36" s="133">
        <f t="shared" si="70"/>
        <v>1</v>
      </c>
      <c r="KC36" s="133">
        <f t="shared" si="70"/>
        <v>0</v>
      </c>
      <c r="KD36" s="133">
        <f t="shared" si="70"/>
        <v>0</v>
      </c>
      <c r="KE36" s="133">
        <f t="shared" si="70"/>
        <v>0</v>
      </c>
      <c r="KF36" s="133">
        <f t="shared" si="70"/>
        <v>0</v>
      </c>
      <c r="KG36" s="133">
        <f t="shared" si="70"/>
        <v>0</v>
      </c>
      <c r="KH36" s="133">
        <f t="shared" si="70"/>
        <v>1</v>
      </c>
      <c r="KI36" s="133">
        <f t="shared" si="70"/>
        <v>1</v>
      </c>
      <c r="KJ36" s="133">
        <f t="shared" si="70"/>
        <v>0</v>
      </c>
      <c r="KK36" s="133">
        <f t="shared" si="70"/>
        <v>0</v>
      </c>
      <c r="KL36" s="133">
        <f t="shared" si="70"/>
        <v>0</v>
      </c>
      <c r="KM36" s="133">
        <f t="shared" si="70"/>
        <v>0</v>
      </c>
      <c r="KN36" s="133">
        <f t="shared" si="70"/>
        <v>0</v>
      </c>
      <c r="KO36" s="133">
        <f t="shared" si="70"/>
        <v>0</v>
      </c>
      <c r="KP36" s="133">
        <f t="shared" si="70"/>
        <v>0</v>
      </c>
      <c r="KQ36" s="133">
        <f t="shared" si="70"/>
        <v>0</v>
      </c>
      <c r="KR36" s="133">
        <f t="shared" si="70"/>
        <v>0</v>
      </c>
      <c r="KS36" s="133">
        <f t="shared" si="70"/>
        <v>0</v>
      </c>
      <c r="KT36" s="133">
        <f t="shared" si="70"/>
        <v>0</v>
      </c>
      <c r="KU36" s="133">
        <f t="shared" si="70"/>
        <v>1</v>
      </c>
      <c r="KV36" s="133">
        <f t="shared" si="70"/>
        <v>0</v>
      </c>
      <c r="KW36" s="133">
        <f t="shared" si="70"/>
        <v>1</v>
      </c>
      <c r="KX36" s="133">
        <f t="shared" si="70"/>
        <v>0</v>
      </c>
      <c r="KY36" s="133">
        <f t="shared" si="70"/>
        <v>1</v>
      </c>
      <c r="KZ36" s="133">
        <f t="shared" si="70"/>
        <v>0</v>
      </c>
      <c r="LA36" s="222">
        <f>SUM(LA6:LA35)</f>
        <v>12</v>
      </c>
      <c r="LB36" s="133">
        <f t="shared" si="70"/>
        <v>1</v>
      </c>
      <c r="LC36" s="133">
        <f t="shared" si="70"/>
        <v>0</v>
      </c>
      <c r="LD36" s="133">
        <f t="shared" si="70"/>
        <v>0</v>
      </c>
      <c r="LE36" s="133">
        <f t="shared" si="70"/>
        <v>0</v>
      </c>
      <c r="LF36" s="133">
        <f t="shared" si="70"/>
        <v>0</v>
      </c>
      <c r="LG36" s="133">
        <f t="shared" si="70"/>
        <v>0</v>
      </c>
      <c r="LH36" s="133">
        <f t="shared" si="70"/>
        <v>0</v>
      </c>
      <c r="LI36" s="133">
        <f t="shared" si="70"/>
        <v>0</v>
      </c>
      <c r="LJ36" s="133">
        <f t="shared" si="70"/>
        <v>0</v>
      </c>
      <c r="LK36" s="133">
        <f t="shared" si="70"/>
        <v>0</v>
      </c>
      <c r="LL36" s="133">
        <f t="shared" si="70"/>
        <v>1</v>
      </c>
      <c r="LM36" s="133">
        <f t="shared" si="70"/>
        <v>1</v>
      </c>
      <c r="LN36" s="133">
        <f t="shared" si="70"/>
        <v>0</v>
      </c>
      <c r="LO36" s="133">
        <f t="shared" si="70"/>
        <v>0</v>
      </c>
      <c r="LP36" s="133">
        <f t="shared" si="70"/>
        <v>0</v>
      </c>
      <c r="LQ36" s="133">
        <f t="shared" si="70"/>
        <v>0</v>
      </c>
      <c r="LR36" s="133">
        <f t="shared" si="70"/>
        <v>0</v>
      </c>
      <c r="LS36" s="133">
        <f t="shared" si="70"/>
        <v>0</v>
      </c>
      <c r="LT36" s="133">
        <f t="shared" si="70"/>
        <v>0</v>
      </c>
      <c r="LU36" s="133">
        <f t="shared" si="70"/>
        <v>0</v>
      </c>
      <c r="LV36" s="133">
        <f t="shared" si="70"/>
        <v>0</v>
      </c>
      <c r="LW36" s="133">
        <f t="shared" si="70"/>
        <v>0</v>
      </c>
      <c r="LX36" s="133">
        <f t="shared" si="70"/>
        <v>1</v>
      </c>
      <c r="LY36" s="133">
        <f t="shared" ref="LY36:OK36" si="71">SUM(LY6:LY35)</f>
        <v>1</v>
      </c>
      <c r="LZ36" s="133">
        <f t="shared" si="71"/>
        <v>0</v>
      </c>
      <c r="MA36" s="133">
        <f t="shared" si="71"/>
        <v>0</v>
      </c>
      <c r="MB36" s="133">
        <f t="shared" si="71"/>
        <v>0</v>
      </c>
      <c r="MC36" s="133">
        <f t="shared" si="71"/>
        <v>0</v>
      </c>
      <c r="MD36" s="133">
        <f t="shared" si="71"/>
        <v>0</v>
      </c>
      <c r="ME36" s="133">
        <f t="shared" si="71"/>
        <v>1</v>
      </c>
      <c r="MF36" s="133">
        <f t="shared" si="71"/>
        <v>1</v>
      </c>
      <c r="MG36" s="133">
        <f t="shared" si="71"/>
        <v>0</v>
      </c>
      <c r="MH36" s="133">
        <f t="shared" si="71"/>
        <v>0</v>
      </c>
      <c r="MI36" s="133">
        <f t="shared" si="71"/>
        <v>0</v>
      </c>
      <c r="MJ36" s="133">
        <f t="shared" si="71"/>
        <v>0</v>
      </c>
      <c r="MK36" s="133">
        <f t="shared" si="71"/>
        <v>0</v>
      </c>
      <c r="ML36" s="133">
        <f t="shared" si="71"/>
        <v>0</v>
      </c>
      <c r="MM36" s="133">
        <f t="shared" si="71"/>
        <v>0</v>
      </c>
      <c r="MN36" s="133">
        <f t="shared" si="71"/>
        <v>0</v>
      </c>
      <c r="MO36" s="133">
        <f t="shared" si="71"/>
        <v>0</v>
      </c>
      <c r="MP36" s="133">
        <f t="shared" si="71"/>
        <v>0</v>
      </c>
      <c r="MQ36" s="133">
        <f t="shared" si="71"/>
        <v>0</v>
      </c>
      <c r="MR36" s="133">
        <f t="shared" si="71"/>
        <v>1</v>
      </c>
      <c r="MS36" s="133">
        <f t="shared" si="71"/>
        <v>0</v>
      </c>
      <c r="MT36" s="133">
        <f t="shared" si="71"/>
        <v>1</v>
      </c>
      <c r="MU36" s="133">
        <f t="shared" si="71"/>
        <v>0</v>
      </c>
      <c r="MV36" s="133">
        <f t="shared" si="71"/>
        <v>1</v>
      </c>
      <c r="MW36" s="133">
        <f t="shared" si="71"/>
        <v>0</v>
      </c>
      <c r="MX36" s="222">
        <f>SUM(MX6:MX35)</f>
        <v>13</v>
      </c>
      <c r="MY36" s="133">
        <f t="shared" si="71"/>
        <v>1</v>
      </c>
      <c r="MZ36" s="133">
        <f t="shared" si="71"/>
        <v>0</v>
      </c>
      <c r="NA36" s="133">
        <f t="shared" si="71"/>
        <v>0</v>
      </c>
      <c r="NB36" s="133">
        <f t="shared" si="71"/>
        <v>0</v>
      </c>
      <c r="NC36" s="133">
        <f t="shared" si="71"/>
        <v>0</v>
      </c>
      <c r="ND36" s="133">
        <f t="shared" si="71"/>
        <v>0</v>
      </c>
      <c r="NE36" s="133">
        <f t="shared" si="71"/>
        <v>0</v>
      </c>
      <c r="NF36" s="133">
        <f t="shared" si="71"/>
        <v>0</v>
      </c>
      <c r="NG36" s="133">
        <f t="shared" si="71"/>
        <v>0</v>
      </c>
      <c r="NH36" s="133">
        <f t="shared" si="71"/>
        <v>0</v>
      </c>
      <c r="NI36" s="133">
        <f t="shared" si="71"/>
        <v>1</v>
      </c>
      <c r="NJ36" s="133">
        <f t="shared" si="71"/>
        <v>1</v>
      </c>
      <c r="NK36" s="133">
        <f t="shared" si="71"/>
        <v>0</v>
      </c>
      <c r="NL36" s="133">
        <f t="shared" si="71"/>
        <v>0</v>
      </c>
      <c r="NM36" s="133">
        <f t="shared" si="71"/>
        <v>0</v>
      </c>
      <c r="NN36" s="133">
        <f t="shared" si="71"/>
        <v>0</v>
      </c>
      <c r="NO36" s="133">
        <f t="shared" si="71"/>
        <v>0</v>
      </c>
      <c r="NP36" s="133">
        <f t="shared" si="71"/>
        <v>0</v>
      </c>
      <c r="NQ36" s="133">
        <f t="shared" si="71"/>
        <v>0</v>
      </c>
      <c r="NR36" s="133">
        <f t="shared" si="71"/>
        <v>0</v>
      </c>
      <c r="NS36" s="133">
        <f t="shared" si="71"/>
        <v>0</v>
      </c>
      <c r="NT36" s="133">
        <f t="shared" si="71"/>
        <v>0</v>
      </c>
      <c r="NU36" s="133">
        <f t="shared" si="71"/>
        <v>1</v>
      </c>
      <c r="NV36" s="133">
        <f t="shared" si="71"/>
        <v>1</v>
      </c>
      <c r="NW36" s="133">
        <f t="shared" si="71"/>
        <v>0</v>
      </c>
      <c r="NX36" s="133">
        <f t="shared" si="71"/>
        <v>0</v>
      </c>
      <c r="NY36" s="133">
        <f t="shared" si="71"/>
        <v>0</v>
      </c>
      <c r="NZ36" s="133">
        <f t="shared" si="71"/>
        <v>0</v>
      </c>
      <c r="OA36" s="133">
        <f t="shared" si="71"/>
        <v>0</v>
      </c>
      <c r="OB36" s="133">
        <f t="shared" si="71"/>
        <v>1</v>
      </c>
      <c r="OC36" s="133">
        <f t="shared" si="71"/>
        <v>1</v>
      </c>
      <c r="OD36" s="133">
        <f t="shared" si="71"/>
        <v>0</v>
      </c>
      <c r="OE36" s="133">
        <f t="shared" si="71"/>
        <v>0</v>
      </c>
      <c r="OF36" s="133">
        <f t="shared" si="71"/>
        <v>0</v>
      </c>
      <c r="OG36" s="133">
        <f t="shared" si="71"/>
        <v>0</v>
      </c>
      <c r="OH36" s="133">
        <f t="shared" si="71"/>
        <v>0</v>
      </c>
      <c r="OI36" s="133">
        <f t="shared" si="71"/>
        <v>0</v>
      </c>
      <c r="OJ36" s="133">
        <f t="shared" si="71"/>
        <v>0</v>
      </c>
      <c r="OK36" s="133">
        <f t="shared" si="71"/>
        <v>0</v>
      </c>
      <c r="OL36" s="133">
        <f t="shared" ref="OL36:QP36" si="72">SUM(OL6:OL35)</f>
        <v>0</v>
      </c>
      <c r="OM36" s="133">
        <f t="shared" si="72"/>
        <v>0</v>
      </c>
      <c r="ON36" s="133">
        <f t="shared" si="72"/>
        <v>0</v>
      </c>
      <c r="OO36" s="133">
        <f t="shared" si="72"/>
        <v>1</v>
      </c>
      <c r="OP36" s="133">
        <f t="shared" si="72"/>
        <v>0</v>
      </c>
      <c r="OQ36" s="133">
        <f t="shared" si="72"/>
        <v>1</v>
      </c>
      <c r="OR36" s="133">
        <f t="shared" si="72"/>
        <v>0</v>
      </c>
      <c r="OS36" s="133">
        <f t="shared" si="72"/>
        <v>1</v>
      </c>
      <c r="OT36" s="133">
        <f t="shared" si="72"/>
        <v>0</v>
      </c>
      <c r="OU36" s="222">
        <f>SUM(OU6:OU35)</f>
        <v>13</v>
      </c>
      <c r="OV36" s="133">
        <f t="shared" si="72"/>
        <v>1</v>
      </c>
      <c r="OW36" s="133">
        <f t="shared" si="72"/>
        <v>0</v>
      </c>
      <c r="OX36" s="133">
        <f t="shared" si="72"/>
        <v>0</v>
      </c>
      <c r="OY36" s="133">
        <f t="shared" si="72"/>
        <v>0</v>
      </c>
      <c r="OZ36" s="133">
        <f t="shared" si="72"/>
        <v>0</v>
      </c>
      <c r="PA36" s="133">
        <f t="shared" si="72"/>
        <v>0</v>
      </c>
      <c r="PB36" s="133">
        <f t="shared" si="72"/>
        <v>0</v>
      </c>
      <c r="PC36" s="133">
        <f t="shared" si="72"/>
        <v>0</v>
      </c>
      <c r="PD36" s="133">
        <f t="shared" si="72"/>
        <v>0</v>
      </c>
      <c r="PE36" s="133">
        <f t="shared" si="72"/>
        <v>0</v>
      </c>
      <c r="PF36" s="133">
        <f t="shared" si="72"/>
        <v>1</v>
      </c>
      <c r="PG36" s="133">
        <f t="shared" si="72"/>
        <v>1</v>
      </c>
      <c r="PH36" s="133">
        <f t="shared" si="72"/>
        <v>0</v>
      </c>
      <c r="PI36" s="133">
        <f t="shared" si="72"/>
        <v>0</v>
      </c>
      <c r="PJ36" s="133">
        <f t="shared" si="72"/>
        <v>0</v>
      </c>
      <c r="PK36" s="133">
        <f t="shared" si="72"/>
        <v>0</v>
      </c>
      <c r="PL36" s="133">
        <f t="shared" si="72"/>
        <v>0</v>
      </c>
      <c r="PM36" s="133">
        <f t="shared" si="72"/>
        <v>0</v>
      </c>
      <c r="PN36" s="133">
        <f t="shared" si="72"/>
        <v>0</v>
      </c>
      <c r="PO36" s="133">
        <f t="shared" si="72"/>
        <v>0</v>
      </c>
      <c r="PP36" s="133">
        <f t="shared" si="72"/>
        <v>0</v>
      </c>
      <c r="PQ36" s="133">
        <f t="shared" si="72"/>
        <v>0</v>
      </c>
      <c r="PR36" s="133">
        <f t="shared" si="72"/>
        <v>1</v>
      </c>
      <c r="PS36" s="133">
        <f t="shared" si="72"/>
        <v>1</v>
      </c>
      <c r="PT36" s="133">
        <f t="shared" si="72"/>
        <v>0</v>
      </c>
      <c r="PU36" s="133">
        <f t="shared" si="72"/>
        <v>0</v>
      </c>
      <c r="PV36" s="133">
        <f t="shared" si="72"/>
        <v>0</v>
      </c>
      <c r="PW36" s="133">
        <f t="shared" si="72"/>
        <v>0</v>
      </c>
      <c r="PX36" s="133">
        <f t="shared" si="72"/>
        <v>0</v>
      </c>
      <c r="PY36" s="133">
        <f t="shared" si="72"/>
        <v>1</v>
      </c>
      <c r="PZ36" s="133">
        <f t="shared" si="72"/>
        <v>1</v>
      </c>
      <c r="QA36" s="133">
        <f t="shared" si="72"/>
        <v>0</v>
      </c>
      <c r="QB36" s="133">
        <f t="shared" si="72"/>
        <v>0</v>
      </c>
      <c r="QC36" s="133">
        <f t="shared" si="72"/>
        <v>0</v>
      </c>
      <c r="QD36" s="133">
        <f t="shared" si="72"/>
        <v>0</v>
      </c>
      <c r="QE36" s="133">
        <f t="shared" si="72"/>
        <v>0</v>
      </c>
      <c r="QF36" s="133">
        <f t="shared" si="72"/>
        <v>0</v>
      </c>
      <c r="QG36" s="133">
        <f t="shared" si="72"/>
        <v>0</v>
      </c>
      <c r="QH36" s="133">
        <f t="shared" si="72"/>
        <v>0</v>
      </c>
      <c r="QI36" s="133">
        <f t="shared" si="72"/>
        <v>0</v>
      </c>
      <c r="QJ36" s="133">
        <f t="shared" si="72"/>
        <v>0</v>
      </c>
      <c r="QK36" s="133">
        <f t="shared" si="72"/>
        <v>0</v>
      </c>
      <c r="QL36" s="133">
        <f t="shared" si="72"/>
        <v>1</v>
      </c>
      <c r="QM36" s="133">
        <f t="shared" si="72"/>
        <v>0</v>
      </c>
      <c r="QN36" s="133">
        <f t="shared" si="72"/>
        <v>1</v>
      </c>
      <c r="QO36" s="133">
        <f t="shared" si="72"/>
        <v>0</v>
      </c>
      <c r="QP36" s="133">
        <f t="shared" si="72"/>
        <v>1</v>
      </c>
      <c r="QQ36" s="133">
        <v>0</v>
      </c>
    </row>
    <row r="37" spans="1:459" x14ac:dyDescent="0.25">
      <c r="A37" s="56"/>
      <c r="B37" s="57"/>
      <c r="C37" s="57"/>
      <c r="D37" s="123">
        <f>D36/$A$36</f>
        <v>4.9523809523809526</v>
      </c>
      <c r="E37" s="123">
        <f t="shared" ref="E37:H37" si="73">E36/$A$36</f>
        <v>4.9523809523809526</v>
      </c>
      <c r="F37" s="123">
        <f t="shared" si="73"/>
        <v>4.3809523809523814</v>
      </c>
      <c r="G37" s="123">
        <f t="shared" si="73"/>
        <v>4.8095238095238093</v>
      </c>
      <c r="H37" s="123">
        <f t="shared" si="73"/>
        <v>5.0952380952380949</v>
      </c>
      <c r="I37" s="123">
        <f>I36/$A$36</f>
        <v>5.666666666666667</v>
      </c>
      <c r="J37" s="314">
        <f t="shared" ref="J37:R37" si="74">J36/$A$36</f>
        <v>4.9761904761904754</v>
      </c>
      <c r="K37" s="123">
        <f t="shared" si="74"/>
        <v>5.333333333333333</v>
      </c>
      <c r="L37" s="123">
        <f t="shared" si="74"/>
        <v>5.5714285714285712</v>
      </c>
      <c r="M37" s="123">
        <f t="shared" si="74"/>
        <v>5.5238095238095237</v>
      </c>
      <c r="N37" s="123">
        <f t="shared" si="74"/>
        <v>5.1428571428571432</v>
      </c>
      <c r="O37" s="123">
        <f t="shared" si="74"/>
        <v>5.1904761904761907</v>
      </c>
      <c r="P37" s="123">
        <f t="shared" si="74"/>
        <v>5.4761904761904763</v>
      </c>
      <c r="Q37" s="123">
        <f t="shared" si="74"/>
        <v>5.3809523809523814</v>
      </c>
      <c r="R37" s="123">
        <f t="shared" si="74"/>
        <v>5.3741496598639449</v>
      </c>
      <c r="S37" s="123"/>
      <c r="T37" s="123">
        <f>T36/$S$36</f>
        <v>5.1428571428571432</v>
      </c>
      <c r="U37" s="123">
        <f t="shared" ref="U37:BN37" si="75">U36/$S$36</f>
        <v>5.1428571428571432</v>
      </c>
      <c r="V37" s="123">
        <f t="shared" si="75"/>
        <v>0</v>
      </c>
      <c r="W37" s="123">
        <f t="shared" si="75"/>
        <v>5.2380952380952381</v>
      </c>
      <c r="X37" s="123">
        <f t="shared" si="75"/>
        <v>5.7619047619047619</v>
      </c>
      <c r="Y37" s="123">
        <f t="shared" si="75"/>
        <v>5.7619047619047619</v>
      </c>
      <c r="Z37" s="123">
        <f t="shared" si="75"/>
        <v>4.666666666666667</v>
      </c>
      <c r="AA37" s="123">
        <f t="shared" si="75"/>
        <v>0</v>
      </c>
      <c r="AB37" s="123">
        <f t="shared" si="75"/>
        <v>0</v>
      </c>
      <c r="AC37" s="123">
        <f t="shared" si="75"/>
        <v>0</v>
      </c>
      <c r="AD37" s="123">
        <f t="shared" si="75"/>
        <v>5.2857142857142865</v>
      </c>
      <c r="AE37" s="123">
        <f t="shared" si="75"/>
        <v>4.1904761904761907</v>
      </c>
      <c r="AF37" s="123">
        <f t="shared" si="75"/>
        <v>3.9047619047619047</v>
      </c>
      <c r="AG37" s="123">
        <f t="shared" si="75"/>
        <v>0</v>
      </c>
      <c r="AH37" s="123">
        <f t="shared" si="75"/>
        <v>5.7142857142857144</v>
      </c>
      <c r="AI37" s="123">
        <f t="shared" si="75"/>
        <v>6.0476190476190474</v>
      </c>
      <c r="AJ37" s="123">
        <f t="shared" si="75"/>
        <v>5.3809523809523814</v>
      </c>
      <c r="AK37" s="123">
        <f t="shared" si="75"/>
        <v>5.0952380952380949</v>
      </c>
      <c r="AL37" s="123">
        <f t="shared" si="75"/>
        <v>0</v>
      </c>
      <c r="AM37" s="123">
        <f t="shared" si="75"/>
        <v>0</v>
      </c>
      <c r="AN37" s="123">
        <f t="shared" si="75"/>
        <v>7</v>
      </c>
      <c r="AO37" s="123">
        <f t="shared" si="75"/>
        <v>8.4761904761904763</v>
      </c>
      <c r="AP37" s="123">
        <f t="shared" si="75"/>
        <v>5.333333333333333</v>
      </c>
      <c r="AQ37" s="123">
        <f t="shared" si="75"/>
        <v>4.7619047619047616E-2</v>
      </c>
      <c r="AR37" s="123">
        <f t="shared" si="75"/>
        <v>0</v>
      </c>
      <c r="AS37" s="123">
        <f t="shared" si="75"/>
        <v>0</v>
      </c>
      <c r="AT37" s="123">
        <f t="shared" si="75"/>
        <v>0</v>
      </c>
      <c r="AU37" s="123">
        <f t="shared" si="75"/>
        <v>0</v>
      </c>
      <c r="AV37" s="123">
        <f t="shared" si="75"/>
        <v>0</v>
      </c>
      <c r="AW37" s="123">
        <f t="shared" si="75"/>
        <v>4.7619047619047616E-2</v>
      </c>
      <c r="AX37" s="123">
        <f t="shared" si="75"/>
        <v>5.7142857142857144</v>
      </c>
      <c r="AY37" s="123">
        <f t="shared" si="75"/>
        <v>5.4761904761904763</v>
      </c>
      <c r="AZ37" s="123">
        <f t="shared" si="75"/>
        <v>4.666666666666667</v>
      </c>
      <c r="BA37" s="123">
        <f t="shared" si="75"/>
        <v>5.7142857142857144</v>
      </c>
      <c r="BB37" s="123">
        <f t="shared" si="75"/>
        <v>5.7142857142857144</v>
      </c>
      <c r="BC37" s="123">
        <f t="shared" si="75"/>
        <v>0</v>
      </c>
      <c r="BD37" s="123">
        <f t="shared" si="75"/>
        <v>0</v>
      </c>
      <c r="BE37" s="123">
        <f t="shared" si="75"/>
        <v>0</v>
      </c>
      <c r="BF37" s="123">
        <f t="shared" si="75"/>
        <v>0</v>
      </c>
      <c r="BG37" s="123">
        <f t="shared" si="75"/>
        <v>0</v>
      </c>
      <c r="BH37" s="123">
        <f t="shared" si="75"/>
        <v>0</v>
      </c>
      <c r="BI37" s="123">
        <f t="shared" si="75"/>
        <v>0</v>
      </c>
      <c r="BJ37" s="123">
        <f t="shared" si="75"/>
        <v>5.4571428571428573</v>
      </c>
      <c r="BK37" s="123">
        <f t="shared" si="75"/>
        <v>0</v>
      </c>
      <c r="BL37" s="123">
        <f t="shared" si="75"/>
        <v>6.2857142857142856</v>
      </c>
      <c r="BM37" s="123">
        <f t="shared" si="75"/>
        <v>0</v>
      </c>
      <c r="BN37" s="123">
        <f t="shared" si="75"/>
        <v>6.2857142857142856</v>
      </c>
      <c r="BO37" s="123"/>
      <c r="BP37" s="123"/>
      <c r="BQ37" s="123">
        <f>BQ36/$BP$36</f>
        <v>3.8421052631578947</v>
      </c>
      <c r="BR37" s="123">
        <f t="shared" ref="BR37:DK37" si="76">BR36/$BP$36</f>
        <v>3.1578947368421053</v>
      </c>
      <c r="BS37" s="123">
        <f t="shared" si="76"/>
        <v>4.5789473684210522</v>
      </c>
      <c r="BT37" s="123">
        <f t="shared" si="76"/>
        <v>5.2105263157894735</v>
      </c>
      <c r="BU37" s="123">
        <f t="shared" si="76"/>
        <v>0.68421052631578949</v>
      </c>
      <c r="BV37" s="123">
        <f t="shared" si="76"/>
        <v>0</v>
      </c>
      <c r="BW37" s="123">
        <f t="shared" si="76"/>
        <v>5.2105263157894735</v>
      </c>
      <c r="BX37" s="123">
        <f t="shared" si="76"/>
        <v>0</v>
      </c>
      <c r="BY37" s="123">
        <f t="shared" si="76"/>
        <v>0</v>
      </c>
      <c r="BZ37" s="123">
        <f t="shared" si="76"/>
        <v>0</v>
      </c>
      <c r="CA37" s="123">
        <f t="shared" si="76"/>
        <v>3.7807017543859653</v>
      </c>
      <c r="CB37" s="123">
        <f t="shared" si="76"/>
        <v>3.1578947368421053</v>
      </c>
      <c r="CC37" s="123">
        <f t="shared" si="76"/>
        <v>3.1578947368421053</v>
      </c>
      <c r="CD37" s="123">
        <f t="shared" si="76"/>
        <v>0</v>
      </c>
      <c r="CE37" s="123">
        <f t="shared" si="76"/>
        <v>5.9473684210526319</v>
      </c>
      <c r="CF37" s="123">
        <f t="shared" si="76"/>
        <v>6.2105263157894735</v>
      </c>
      <c r="CG37" s="123">
        <f t="shared" si="76"/>
        <v>6</v>
      </c>
      <c r="CH37" s="123">
        <f t="shared" si="76"/>
        <v>5.5789473684210522</v>
      </c>
      <c r="CI37" s="123">
        <f t="shared" si="76"/>
        <v>0</v>
      </c>
      <c r="CJ37" s="123">
        <f t="shared" si="76"/>
        <v>0</v>
      </c>
      <c r="CK37" s="123">
        <f t="shared" si="76"/>
        <v>0</v>
      </c>
      <c r="CL37" s="123">
        <f t="shared" si="76"/>
        <v>0</v>
      </c>
      <c r="CM37" s="123">
        <f t="shared" si="76"/>
        <v>5.0087719298245608</v>
      </c>
      <c r="CN37" s="123">
        <f t="shared" si="76"/>
        <v>5.2631578947368418E-2</v>
      </c>
      <c r="CO37" s="123">
        <f t="shared" si="76"/>
        <v>0</v>
      </c>
      <c r="CP37" s="123">
        <f t="shared" si="76"/>
        <v>0</v>
      </c>
      <c r="CQ37" s="123">
        <f t="shared" si="76"/>
        <v>0</v>
      </c>
      <c r="CR37" s="123">
        <f t="shared" si="76"/>
        <v>0</v>
      </c>
      <c r="CS37" s="123">
        <f t="shared" si="76"/>
        <v>0</v>
      </c>
      <c r="CT37" s="123">
        <f t="shared" si="76"/>
        <v>5.2631578947368418E-2</v>
      </c>
      <c r="CU37" s="123">
        <f t="shared" si="76"/>
        <v>5.3684210526315788</v>
      </c>
      <c r="CV37" s="123">
        <f t="shared" si="76"/>
        <v>5.3157894736842106</v>
      </c>
      <c r="CW37" s="123">
        <f t="shared" si="76"/>
        <v>5.4210526315789478</v>
      </c>
      <c r="CX37" s="123">
        <f t="shared" si="76"/>
        <v>4.5263157894736841</v>
      </c>
      <c r="CY37" s="123">
        <f t="shared" si="76"/>
        <v>4.9473684210526319</v>
      </c>
      <c r="CZ37" s="123">
        <f t="shared" si="76"/>
        <v>0</v>
      </c>
      <c r="DA37" s="123">
        <f t="shared" si="76"/>
        <v>0</v>
      </c>
      <c r="DB37" s="123">
        <f t="shared" si="76"/>
        <v>0</v>
      </c>
      <c r="DC37" s="123">
        <f t="shared" si="76"/>
        <v>0</v>
      </c>
      <c r="DD37" s="123">
        <f t="shared" si="76"/>
        <v>0</v>
      </c>
      <c r="DE37" s="123">
        <f t="shared" si="76"/>
        <v>0</v>
      </c>
      <c r="DF37" s="123">
        <f t="shared" si="76"/>
        <v>0</v>
      </c>
      <c r="DG37" s="123">
        <f t="shared" si="76"/>
        <v>5.1157894736842104</v>
      </c>
      <c r="DH37" s="123">
        <f t="shared" si="76"/>
        <v>0</v>
      </c>
      <c r="DI37" s="123">
        <f t="shared" si="76"/>
        <v>5.3684210526315788</v>
      </c>
      <c r="DJ37" s="123">
        <f t="shared" si="76"/>
        <v>0</v>
      </c>
      <c r="DK37" s="123">
        <f t="shared" si="76"/>
        <v>5.3684210526315788</v>
      </c>
      <c r="DL37" s="123"/>
      <c r="DM37" s="123"/>
      <c r="DN37" s="123">
        <f>DN36/$DM$36</f>
        <v>5</v>
      </c>
      <c r="DO37" s="123">
        <f t="shared" ref="DO37:FH37" si="77">DO36/$DM$36</f>
        <v>5.1538461538461542</v>
      </c>
      <c r="DP37" s="123">
        <f t="shared" si="77"/>
        <v>6.2307692307692308</v>
      </c>
      <c r="DQ37" s="123">
        <f t="shared" si="77"/>
        <v>4.4615384615384617</v>
      </c>
      <c r="DR37" s="123">
        <f t="shared" si="77"/>
        <v>6.1538461538461542</v>
      </c>
      <c r="DS37" s="123">
        <f t="shared" si="77"/>
        <v>6</v>
      </c>
      <c r="DT37" s="123">
        <f t="shared" si="77"/>
        <v>0</v>
      </c>
      <c r="DU37" s="123">
        <f t="shared" si="77"/>
        <v>0</v>
      </c>
      <c r="DV37" s="123">
        <f t="shared" si="77"/>
        <v>0</v>
      </c>
      <c r="DW37" s="123">
        <f t="shared" si="77"/>
        <v>0</v>
      </c>
      <c r="DX37" s="123">
        <f t="shared" si="77"/>
        <v>5.5</v>
      </c>
      <c r="DY37" s="123">
        <f t="shared" si="77"/>
        <v>3.8461538461538463</v>
      </c>
      <c r="DZ37" s="123">
        <f t="shared" si="77"/>
        <v>3.9230769230769229</v>
      </c>
      <c r="EA37" s="123">
        <f t="shared" si="77"/>
        <v>0</v>
      </c>
      <c r="EB37" s="123">
        <f t="shared" si="77"/>
        <v>6.2307692307692308</v>
      </c>
      <c r="EC37" s="123">
        <f t="shared" si="77"/>
        <v>0</v>
      </c>
      <c r="ED37" s="123">
        <f t="shared" si="77"/>
        <v>5.8461538461538458</v>
      </c>
      <c r="EE37" s="123">
        <f t="shared" si="77"/>
        <v>5.8461538461538458</v>
      </c>
      <c r="EF37" s="123">
        <f t="shared" si="77"/>
        <v>0</v>
      </c>
      <c r="EG37" s="123">
        <f t="shared" si="77"/>
        <v>5.9230769230769234</v>
      </c>
      <c r="EH37" s="123">
        <f t="shared" si="77"/>
        <v>6.4615384615384617</v>
      </c>
      <c r="EI37" s="123">
        <f t="shared" si="77"/>
        <v>7.3076923076923075</v>
      </c>
      <c r="EJ37" s="123">
        <f t="shared" si="77"/>
        <v>5.4395604395604398</v>
      </c>
      <c r="EK37" s="123">
        <f t="shared" si="77"/>
        <v>0</v>
      </c>
      <c r="EL37" s="123">
        <f t="shared" si="77"/>
        <v>0</v>
      </c>
      <c r="EM37" s="123">
        <f t="shared" si="77"/>
        <v>6.1538461538461542</v>
      </c>
      <c r="EN37" s="123">
        <f t="shared" si="77"/>
        <v>0</v>
      </c>
      <c r="EO37" s="123">
        <f t="shared" si="77"/>
        <v>0</v>
      </c>
      <c r="EP37" s="123">
        <f t="shared" si="77"/>
        <v>0</v>
      </c>
      <c r="EQ37" s="123">
        <f t="shared" si="77"/>
        <v>6.1538461538461542</v>
      </c>
      <c r="ER37" s="123">
        <f t="shared" si="77"/>
        <v>6.8461538461538458</v>
      </c>
      <c r="ES37" s="123">
        <f t="shared" si="77"/>
        <v>6.384615384615385</v>
      </c>
      <c r="ET37" s="123">
        <f t="shared" si="77"/>
        <v>5.2307692307692308</v>
      </c>
      <c r="EU37" s="123">
        <f t="shared" si="77"/>
        <v>5.3076923076923075</v>
      </c>
      <c r="EV37" s="123">
        <f t="shared" si="77"/>
        <v>0</v>
      </c>
      <c r="EW37" s="123">
        <f t="shared" si="77"/>
        <v>0</v>
      </c>
      <c r="EX37" s="123">
        <f t="shared" si="77"/>
        <v>0</v>
      </c>
      <c r="EY37" s="123">
        <f t="shared" si="77"/>
        <v>0</v>
      </c>
      <c r="EZ37" s="123">
        <f t="shared" si="77"/>
        <v>0</v>
      </c>
      <c r="FA37" s="123">
        <f t="shared" si="77"/>
        <v>0</v>
      </c>
      <c r="FB37" s="123">
        <f t="shared" si="77"/>
        <v>0</v>
      </c>
      <c r="FC37" s="123">
        <f t="shared" si="77"/>
        <v>0</v>
      </c>
      <c r="FD37" s="123">
        <f t="shared" si="77"/>
        <v>5.9423076923076925</v>
      </c>
      <c r="FE37" s="123">
        <f t="shared" si="77"/>
        <v>0</v>
      </c>
      <c r="FF37" s="123">
        <f t="shared" si="77"/>
        <v>6.9230769230769234</v>
      </c>
      <c r="FG37" s="123">
        <f t="shared" si="77"/>
        <v>0</v>
      </c>
      <c r="FH37" s="123">
        <f t="shared" si="77"/>
        <v>6.9230769230769234</v>
      </c>
      <c r="FI37" s="123"/>
      <c r="FJ37" s="123"/>
      <c r="FK37" s="123">
        <f>FK36/$FJ$36</f>
        <v>5.083333333333333</v>
      </c>
      <c r="FL37" s="123">
        <f t="shared" ref="FL37:HE37" si="78">FL36/$FJ$36</f>
        <v>5.333333333333333</v>
      </c>
      <c r="FM37" s="123">
        <f t="shared" si="78"/>
        <v>6.583333333333333</v>
      </c>
      <c r="FN37" s="123">
        <f t="shared" si="78"/>
        <v>4.333333333333333</v>
      </c>
      <c r="FO37" s="123">
        <f t="shared" si="78"/>
        <v>6.333333333333333</v>
      </c>
      <c r="FP37" s="123">
        <f t="shared" si="78"/>
        <v>6.166666666666667</v>
      </c>
      <c r="FQ37" s="123">
        <f t="shared" si="78"/>
        <v>6.25</v>
      </c>
      <c r="FR37" s="123">
        <f t="shared" si="78"/>
        <v>0</v>
      </c>
      <c r="FS37" s="123">
        <f t="shared" si="78"/>
        <v>0</v>
      </c>
      <c r="FT37" s="123">
        <f t="shared" si="78"/>
        <v>0</v>
      </c>
      <c r="FU37" s="123">
        <f t="shared" si="78"/>
        <v>5.7261904761904754</v>
      </c>
      <c r="FV37" s="123">
        <f t="shared" si="78"/>
        <v>4.166666666666667</v>
      </c>
      <c r="FW37" s="123">
        <f t="shared" si="78"/>
        <v>4</v>
      </c>
      <c r="FX37" s="123">
        <f t="shared" si="78"/>
        <v>0</v>
      </c>
      <c r="FY37" s="123">
        <f t="shared" si="78"/>
        <v>6.416666666666667</v>
      </c>
      <c r="FZ37" s="123">
        <f t="shared" si="78"/>
        <v>0</v>
      </c>
      <c r="GA37" s="123">
        <f t="shared" si="78"/>
        <v>5.916666666666667</v>
      </c>
      <c r="GB37" s="123">
        <f t="shared" si="78"/>
        <v>6</v>
      </c>
      <c r="GC37" s="123">
        <f t="shared" si="78"/>
        <v>0</v>
      </c>
      <c r="GD37" s="123">
        <f t="shared" si="78"/>
        <v>6.25</v>
      </c>
      <c r="GE37" s="123">
        <f t="shared" si="78"/>
        <v>6.666666666666667</v>
      </c>
      <c r="GF37" s="123">
        <f t="shared" si="78"/>
        <v>8.5</v>
      </c>
      <c r="GG37" s="123">
        <f t="shared" si="78"/>
        <v>5.6309523809523805</v>
      </c>
      <c r="GH37" s="123">
        <f t="shared" si="78"/>
        <v>8.3333333333333329E-2</v>
      </c>
      <c r="GI37" s="123">
        <f t="shared" si="78"/>
        <v>0</v>
      </c>
      <c r="GJ37" s="123">
        <f t="shared" si="78"/>
        <v>0</v>
      </c>
      <c r="GK37" s="123">
        <f t="shared" si="78"/>
        <v>0</v>
      </c>
      <c r="GL37" s="123">
        <f t="shared" si="78"/>
        <v>0</v>
      </c>
      <c r="GM37" s="123">
        <f t="shared" si="78"/>
        <v>0</v>
      </c>
      <c r="GN37" s="123">
        <f t="shared" si="78"/>
        <v>8.3333333333333329E-2</v>
      </c>
      <c r="GO37" s="123">
        <f t="shared" si="78"/>
        <v>7</v>
      </c>
      <c r="GP37" s="123">
        <f t="shared" si="78"/>
        <v>5.75</v>
      </c>
      <c r="GQ37" s="123">
        <f t="shared" si="78"/>
        <v>6.166666666666667</v>
      </c>
      <c r="GR37" s="123">
        <f t="shared" si="78"/>
        <v>6.25</v>
      </c>
      <c r="GS37" s="123">
        <f t="shared" si="78"/>
        <v>6.583333333333333</v>
      </c>
      <c r="GT37" s="123">
        <f t="shared" si="78"/>
        <v>0</v>
      </c>
      <c r="GU37" s="123">
        <f t="shared" si="78"/>
        <v>0</v>
      </c>
      <c r="GV37" s="123">
        <f t="shared" si="78"/>
        <v>0</v>
      </c>
      <c r="GW37" s="123">
        <f t="shared" si="78"/>
        <v>0</v>
      </c>
      <c r="GX37" s="123">
        <f t="shared" si="78"/>
        <v>0</v>
      </c>
      <c r="GY37" s="123">
        <f t="shared" si="78"/>
        <v>0</v>
      </c>
      <c r="GZ37" s="123">
        <f t="shared" si="78"/>
        <v>0</v>
      </c>
      <c r="HA37" s="123">
        <f t="shared" si="78"/>
        <v>6.3500000000000005</v>
      </c>
      <c r="HB37" s="123">
        <f t="shared" si="78"/>
        <v>0</v>
      </c>
      <c r="HC37" s="123">
        <f t="shared" si="78"/>
        <v>0</v>
      </c>
      <c r="HD37" s="123">
        <f t="shared" si="78"/>
        <v>7</v>
      </c>
      <c r="HE37" s="123">
        <f t="shared" si="78"/>
        <v>7</v>
      </c>
      <c r="HF37" s="123"/>
      <c r="HG37" s="123"/>
      <c r="HH37" s="123">
        <f>HH36/$HG$36</f>
        <v>6.083333333333333</v>
      </c>
      <c r="HI37" s="123">
        <f t="shared" ref="HI37:JB37" si="79">HI36/$HG$36</f>
        <v>5.5</v>
      </c>
      <c r="HJ37" s="123">
        <f t="shared" si="79"/>
        <v>0</v>
      </c>
      <c r="HK37" s="123">
        <f t="shared" si="79"/>
        <v>4.083333333333333</v>
      </c>
      <c r="HL37" s="123">
        <f t="shared" si="79"/>
        <v>6.083333333333333</v>
      </c>
      <c r="HM37" s="123">
        <f t="shared" si="79"/>
        <v>0</v>
      </c>
      <c r="HN37" s="123">
        <f t="shared" si="79"/>
        <v>0</v>
      </c>
      <c r="HO37" s="123">
        <f t="shared" si="79"/>
        <v>0</v>
      </c>
      <c r="HP37" s="123">
        <f t="shared" si="79"/>
        <v>0</v>
      </c>
      <c r="HQ37" s="123">
        <f t="shared" si="79"/>
        <v>0</v>
      </c>
      <c r="HR37" s="123">
        <f t="shared" si="79"/>
        <v>5.4375</v>
      </c>
      <c r="HS37" s="123">
        <f t="shared" si="79"/>
        <v>3.8333333333333335</v>
      </c>
      <c r="HT37" s="123">
        <f t="shared" si="79"/>
        <v>3.9166666666666665</v>
      </c>
      <c r="HU37" s="123">
        <f t="shared" si="79"/>
        <v>0</v>
      </c>
      <c r="HV37" s="123">
        <f t="shared" si="79"/>
        <v>6.833333333333333</v>
      </c>
      <c r="HW37" s="123">
        <f t="shared" si="79"/>
        <v>0</v>
      </c>
      <c r="HX37" s="123">
        <f t="shared" si="79"/>
        <v>6.416666666666667</v>
      </c>
      <c r="HY37" s="123">
        <f t="shared" si="79"/>
        <v>0</v>
      </c>
      <c r="HZ37" s="123">
        <f t="shared" si="79"/>
        <v>0</v>
      </c>
      <c r="IA37" s="123">
        <f t="shared" si="79"/>
        <v>5.666666666666667</v>
      </c>
      <c r="IB37" s="123">
        <f t="shared" si="79"/>
        <v>0</v>
      </c>
      <c r="IC37" s="123">
        <f t="shared" si="79"/>
        <v>8.1666666666666661</v>
      </c>
      <c r="ID37" s="123">
        <f t="shared" si="79"/>
        <v>5.333333333333333</v>
      </c>
      <c r="IE37" s="123">
        <f t="shared" si="79"/>
        <v>5.333333333333333</v>
      </c>
      <c r="IF37" s="123">
        <f t="shared" si="79"/>
        <v>6.833333333333333</v>
      </c>
      <c r="IG37" s="123">
        <f t="shared" si="79"/>
        <v>0</v>
      </c>
      <c r="IH37" s="123">
        <f t="shared" si="79"/>
        <v>0</v>
      </c>
      <c r="II37" s="123">
        <f t="shared" si="79"/>
        <v>5.5</v>
      </c>
      <c r="IJ37" s="123">
        <f t="shared" si="79"/>
        <v>0</v>
      </c>
      <c r="IK37" s="123">
        <f t="shared" si="79"/>
        <v>5.8888888888888893</v>
      </c>
      <c r="IL37" s="123">
        <f t="shared" si="79"/>
        <v>6.416666666666667</v>
      </c>
      <c r="IM37" s="123">
        <f t="shared" si="79"/>
        <v>6.666666666666667</v>
      </c>
      <c r="IN37" s="123">
        <f t="shared" si="79"/>
        <v>6.75</v>
      </c>
      <c r="IO37" s="123">
        <f t="shared" si="79"/>
        <v>6.25</v>
      </c>
      <c r="IP37" s="123">
        <f t="shared" si="79"/>
        <v>5.916666666666667</v>
      </c>
      <c r="IQ37" s="123">
        <f t="shared" si="79"/>
        <v>6.583333333333333</v>
      </c>
      <c r="IR37" s="123">
        <f t="shared" si="79"/>
        <v>6.25</v>
      </c>
      <c r="IS37" s="123">
        <f t="shared" si="79"/>
        <v>0</v>
      </c>
      <c r="IT37" s="123">
        <f t="shared" si="79"/>
        <v>0</v>
      </c>
      <c r="IU37" s="123">
        <f t="shared" si="79"/>
        <v>0</v>
      </c>
      <c r="IV37" s="123">
        <f t="shared" si="79"/>
        <v>0</v>
      </c>
      <c r="IW37" s="123">
        <f t="shared" si="79"/>
        <v>0</v>
      </c>
      <c r="IX37" s="123">
        <f t="shared" si="79"/>
        <v>6.4047619047619051</v>
      </c>
      <c r="IY37" s="123">
        <f t="shared" si="79"/>
        <v>0</v>
      </c>
      <c r="IZ37" s="123">
        <f t="shared" si="79"/>
        <v>7.333333333333333</v>
      </c>
      <c r="JA37" s="123">
        <f t="shared" si="79"/>
        <v>0</v>
      </c>
      <c r="JB37" s="123">
        <f t="shared" si="79"/>
        <v>7.333333333333333</v>
      </c>
      <c r="JC37" s="123"/>
      <c r="JD37" s="123"/>
      <c r="JE37" s="123">
        <f>JE36/$JD$36</f>
        <v>8.3333333333333329E-2</v>
      </c>
      <c r="JF37" s="123">
        <f t="shared" ref="JF37:KY37" si="80">JF36/$JD$36</f>
        <v>0</v>
      </c>
      <c r="JG37" s="123">
        <f t="shared" si="80"/>
        <v>0</v>
      </c>
      <c r="JH37" s="123">
        <f t="shared" si="80"/>
        <v>0</v>
      </c>
      <c r="JI37" s="123">
        <f t="shared" si="80"/>
        <v>0</v>
      </c>
      <c r="JJ37" s="123">
        <f t="shared" si="80"/>
        <v>0</v>
      </c>
      <c r="JK37" s="123">
        <f t="shared" si="80"/>
        <v>0</v>
      </c>
      <c r="JL37" s="123">
        <f t="shared" si="80"/>
        <v>0</v>
      </c>
      <c r="JM37" s="123">
        <f t="shared" si="80"/>
        <v>0</v>
      </c>
      <c r="JN37" s="123">
        <f t="shared" si="80"/>
        <v>0</v>
      </c>
      <c r="JO37" s="123">
        <f t="shared" si="80"/>
        <v>8.3333333333333329E-2</v>
      </c>
      <c r="JP37" s="123">
        <f t="shared" si="80"/>
        <v>8.3333333333333329E-2</v>
      </c>
      <c r="JQ37" s="123">
        <f t="shared" si="80"/>
        <v>0</v>
      </c>
      <c r="JR37" s="123">
        <f t="shared" si="80"/>
        <v>0</v>
      </c>
      <c r="JS37" s="123">
        <f t="shared" si="80"/>
        <v>0</v>
      </c>
      <c r="JT37" s="123">
        <f t="shared" si="80"/>
        <v>0</v>
      </c>
      <c r="JU37" s="123">
        <f t="shared" si="80"/>
        <v>0</v>
      </c>
      <c r="JV37" s="123">
        <f t="shared" si="80"/>
        <v>0</v>
      </c>
      <c r="JW37" s="123">
        <f t="shared" si="80"/>
        <v>0</v>
      </c>
      <c r="JX37" s="123">
        <f t="shared" si="80"/>
        <v>0</v>
      </c>
      <c r="JY37" s="123">
        <f t="shared" si="80"/>
        <v>0</v>
      </c>
      <c r="JZ37" s="123">
        <f t="shared" si="80"/>
        <v>0</v>
      </c>
      <c r="KA37" s="123">
        <f t="shared" si="80"/>
        <v>8.3333333333333329E-2</v>
      </c>
      <c r="KB37" s="123">
        <f t="shared" si="80"/>
        <v>8.3333333333333329E-2</v>
      </c>
      <c r="KC37" s="123">
        <f t="shared" si="80"/>
        <v>0</v>
      </c>
      <c r="KD37" s="123">
        <f t="shared" si="80"/>
        <v>0</v>
      </c>
      <c r="KE37" s="123">
        <f t="shared" si="80"/>
        <v>0</v>
      </c>
      <c r="KF37" s="123">
        <f t="shared" si="80"/>
        <v>0</v>
      </c>
      <c r="KG37" s="123">
        <f t="shared" si="80"/>
        <v>0</v>
      </c>
      <c r="KH37" s="123">
        <f t="shared" si="80"/>
        <v>8.3333333333333329E-2</v>
      </c>
      <c r="KI37" s="123">
        <f t="shared" si="80"/>
        <v>8.3333333333333329E-2</v>
      </c>
      <c r="KJ37" s="123">
        <f t="shared" si="80"/>
        <v>0</v>
      </c>
      <c r="KK37" s="123">
        <f t="shared" si="80"/>
        <v>0</v>
      </c>
      <c r="KL37" s="123">
        <f t="shared" si="80"/>
        <v>0</v>
      </c>
      <c r="KM37" s="123">
        <f t="shared" si="80"/>
        <v>0</v>
      </c>
      <c r="KN37" s="123">
        <f t="shared" si="80"/>
        <v>0</v>
      </c>
      <c r="KO37" s="123">
        <f t="shared" si="80"/>
        <v>0</v>
      </c>
      <c r="KP37" s="123">
        <f t="shared" si="80"/>
        <v>0</v>
      </c>
      <c r="KQ37" s="123">
        <f t="shared" si="80"/>
        <v>0</v>
      </c>
      <c r="KR37" s="123">
        <f t="shared" si="80"/>
        <v>0</v>
      </c>
      <c r="KS37" s="123">
        <f t="shared" si="80"/>
        <v>0</v>
      </c>
      <c r="KT37" s="123">
        <f t="shared" si="80"/>
        <v>0</v>
      </c>
      <c r="KU37" s="123">
        <f t="shared" si="80"/>
        <v>8.3333333333333329E-2</v>
      </c>
      <c r="KV37" s="123">
        <f t="shared" si="80"/>
        <v>0</v>
      </c>
      <c r="KW37" s="123">
        <f t="shared" si="80"/>
        <v>8.3333333333333329E-2</v>
      </c>
      <c r="KX37" s="123">
        <f t="shared" si="80"/>
        <v>0</v>
      </c>
      <c r="KY37" s="123">
        <f t="shared" si="80"/>
        <v>8.3333333333333329E-2</v>
      </c>
      <c r="KZ37" s="123"/>
      <c r="LA37" s="123"/>
      <c r="LB37" s="123">
        <f>LB36/$LA$36</f>
        <v>8.3333333333333329E-2</v>
      </c>
      <c r="LC37" s="123">
        <f t="shared" ref="LC37:MV37" si="81">LC36/$LA$36</f>
        <v>0</v>
      </c>
      <c r="LD37" s="123">
        <f t="shared" si="81"/>
        <v>0</v>
      </c>
      <c r="LE37" s="123">
        <f t="shared" si="81"/>
        <v>0</v>
      </c>
      <c r="LF37" s="123">
        <f t="shared" si="81"/>
        <v>0</v>
      </c>
      <c r="LG37" s="123">
        <f t="shared" si="81"/>
        <v>0</v>
      </c>
      <c r="LH37" s="123">
        <f t="shared" si="81"/>
        <v>0</v>
      </c>
      <c r="LI37" s="123">
        <f t="shared" si="81"/>
        <v>0</v>
      </c>
      <c r="LJ37" s="123">
        <f t="shared" si="81"/>
        <v>0</v>
      </c>
      <c r="LK37" s="123">
        <f t="shared" si="81"/>
        <v>0</v>
      </c>
      <c r="LL37" s="123">
        <f t="shared" si="81"/>
        <v>8.3333333333333329E-2</v>
      </c>
      <c r="LM37" s="123">
        <f t="shared" si="81"/>
        <v>8.3333333333333329E-2</v>
      </c>
      <c r="LN37" s="123">
        <f t="shared" si="81"/>
        <v>0</v>
      </c>
      <c r="LO37" s="123">
        <f t="shared" si="81"/>
        <v>0</v>
      </c>
      <c r="LP37" s="123">
        <f t="shared" si="81"/>
        <v>0</v>
      </c>
      <c r="LQ37" s="123">
        <f t="shared" si="81"/>
        <v>0</v>
      </c>
      <c r="LR37" s="123">
        <f t="shared" si="81"/>
        <v>0</v>
      </c>
      <c r="LS37" s="123">
        <f t="shared" si="81"/>
        <v>0</v>
      </c>
      <c r="LT37" s="123">
        <f t="shared" si="81"/>
        <v>0</v>
      </c>
      <c r="LU37" s="123">
        <f t="shared" si="81"/>
        <v>0</v>
      </c>
      <c r="LV37" s="123">
        <f t="shared" si="81"/>
        <v>0</v>
      </c>
      <c r="LW37" s="123">
        <f t="shared" si="81"/>
        <v>0</v>
      </c>
      <c r="LX37" s="123">
        <f t="shared" si="81"/>
        <v>8.3333333333333329E-2</v>
      </c>
      <c r="LY37" s="123">
        <f t="shared" si="81"/>
        <v>8.3333333333333329E-2</v>
      </c>
      <c r="LZ37" s="123">
        <f t="shared" si="81"/>
        <v>0</v>
      </c>
      <c r="MA37" s="123">
        <f t="shared" si="81"/>
        <v>0</v>
      </c>
      <c r="MB37" s="123">
        <f t="shared" si="81"/>
        <v>0</v>
      </c>
      <c r="MC37" s="123">
        <f t="shared" si="81"/>
        <v>0</v>
      </c>
      <c r="MD37" s="123">
        <f t="shared" si="81"/>
        <v>0</v>
      </c>
      <c r="ME37" s="123">
        <f t="shared" si="81"/>
        <v>8.3333333333333329E-2</v>
      </c>
      <c r="MF37" s="123">
        <f t="shared" si="81"/>
        <v>8.3333333333333329E-2</v>
      </c>
      <c r="MG37" s="123">
        <f t="shared" si="81"/>
        <v>0</v>
      </c>
      <c r="MH37" s="123">
        <f t="shared" si="81"/>
        <v>0</v>
      </c>
      <c r="MI37" s="123">
        <f t="shared" si="81"/>
        <v>0</v>
      </c>
      <c r="MJ37" s="123">
        <f t="shared" si="81"/>
        <v>0</v>
      </c>
      <c r="MK37" s="123">
        <f t="shared" si="81"/>
        <v>0</v>
      </c>
      <c r="ML37" s="123">
        <f t="shared" si="81"/>
        <v>0</v>
      </c>
      <c r="MM37" s="123">
        <f t="shared" si="81"/>
        <v>0</v>
      </c>
      <c r="MN37" s="123">
        <f t="shared" si="81"/>
        <v>0</v>
      </c>
      <c r="MO37" s="123">
        <f t="shared" si="81"/>
        <v>0</v>
      </c>
      <c r="MP37" s="123">
        <f t="shared" si="81"/>
        <v>0</v>
      </c>
      <c r="MQ37" s="123">
        <f t="shared" si="81"/>
        <v>0</v>
      </c>
      <c r="MR37" s="123">
        <f t="shared" si="81"/>
        <v>8.3333333333333329E-2</v>
      </c>
      <c r="MS37" s="123">
        <f t="shared" si="81"/>
        <v>0</v>
      </c>
      <c r="MT37" s="123">
        <f t="shared" si="81"/>
        <v>8.3333333333333329E-2</v>
      </c>
      <c r="MU37" s="123">
        <f t="shared" si="81"/>
        <v>0</v>
      </c>
      <c r="MV37" s="123">
        <f t="shared" si="81"/>
        <v>8.3333333333333329E-2</v>
      </c>
      <c r="MW37" s="123"/>
      <c r="MX37" s="123"/>
      <c r="MY37" s="123">
        <f>MY36/$MX$36</f>
        <v>7.6923076923076927E-2</v>
      </c>
      <c r="MZ37" s="123">
        <f t="shared" ref="MZ37:OS37" si="82">MZ36/$MX$36</f>
        <v>0</v>
      </c>
      <c r="NA37" s="123">
        <f t="shared" si="82"/>
        <v>0</v>
      </c>
      <c r="NB37" s="123">
        <f t="shared" si="82"/>
        <v>0</v>
      </c>
      <c r="NC37" s="123">
        <f t="shared" si="82"/>
        <v>0</v>
      </c>
      <c r="ND37" s="123">
        <f t="shared" si="82"/>
        <v>0</v>
      </c>
      <c r="NE37" s="123">
        <f t="shared" si="82"/>
        <v>0</v>
      </c>
      <c r="NF37" s="123">
        <f t="shared" si="82"/>
        <v>0</v>
      </c>
      <c r="NG37" s="123">
        <f t="shared" si="82"/>
        <v>0</v>
      </c>
      <c r="NH37" s="123">
        <f t="shared" si="82"/>
        <v>0</v>
      </c>
      <c r="NI37" s="123">
        <f t="shared" si="82"/>
        <v>7.6923076923076927E-2</v>
      </c>
      <c r="NJ37" s="123">
        <f t="shared" si="82"/>
        <v>7.6923076923076927E-2</v>
      </c>
      <c r="NK37" s="123">
        <f t="shared" si="82"/>
        <v>0</v>
      </c>
      <c r="NL37" s="123">
        <f t="shared" si="82"/>
        <v>0</v>
      </c>
      <c r="NM37" s="123">
        <f t="shared" si="82"/>
        <v>0</v>
      </c>
      <c r="NN37" s="123">
        <f t="shared" si="82"/>
        <v>0</v>
      </c>
      <c r="NO37" s="123">
        <f t="shared" si="82"/>
        <v>0</v>
      </c>
      <c r="NP37" s="123">
        <f t="shared" si="82"/>
        <v>0</v>
      </c>
      <c r="NQ37" s="123">
        <f t="shared" si="82"/>
        <v>0</v>
      </c>
      <c r="NR37" s="123">
        <f t="shared" si="82"/>
        <v>0</v>
      </c>
      <c r="NS37" s="123">
        <f t="shared" si="82"/>
        <v>0</v>
      </c>
      <c r="NT37" s="123">
        <f t="shared" si="82"/>
        <v>0</v>
      </c>
      <c r="NU37" s="314">
        <f t="shared" si="82"/>
        <v>7.6923076923076927E-2</v>
      </c>
      <c r="NV37" s="123">
        <f t="shared" si="82"/>
        <v>7.6923076923076927E-2</v>
      </c>
      <c r="NW37" s="123">
        <f t="shared" si="82"/>
        <v>0</v>
      </c>
      <c r="NX37" s="123">
        <f t="shared" si="82"/>
        <v>0</v>
      </c>
      <c r="NY37" s="123">
        <f t="shared" si="82"/>
        <v>0</v>
      </c>
      <c r="NZ37" s="123">
        <f t="shared" si="82"/>
        <v>0</v>
      </c>
      <c r="OA37" s="123">
        <f t="shared" si="82"/>
        <v>0</v>
      </c>
      <c r="OB37" s="123">
        <f t="shared" si="82"/>
        <v>7.6923076923076927E-2</v>
      </c>
      <c r="OC37" s="123">
        <f t="shared" si="82"/>
        <v>7.6923076923076927E-2</v>
      </c>
      <c r="OD37" s="123">
        <f t="shared" si="82"/>
        <v>0</v>
      </c>
      <c r="OE37" s="123">
        <f t="shared" si="82"/>
        <v>0</v>
      </c>
      <c r="OF37" s="123">
        <f t="shared" si="82"/>
        <v>0</v>
      </c>
      <c r="OG37" s="123">
        <f t="shared" si="82"/>
        <v>0</v>
      </c>
      <c r="OH37" s="123">
        <f t="shared" si="82"/>
        <v>0</v>
      </c>
      <c r="OI37" s="123">
        <f t="shared" si="82"/>
        <v>0</v>
      </c>
      <c r="OJ37" s="123">
        <f t="shared" si="82"/>
        <v>0</v>
      </c>
      <c r="OK37" s="123">
        <f t="shared" si="82"/>
        <v>0</v>
      </c>
      <c r="OL37" s="123">
        <f t="shared" si="82"/>
        <v>0</v>
      </c>
      <c r="OM37" s="123">
        <f t="shared" si="82"/>
        <v>0</v>
      </c>
      <c r="ON37" s="123">
        <f t="shared" si="82"/>
        <v>0</v>
      </c>
      <c r="OO37" s="314">
        <f t="shared" si="82"/>
        <v>7.6923076923076927E-2</v>
      </c>
      <c r="OP37" s="123">
        <f t="shared" si="82"/>
        <v>0</v>
      </c>
      <c r="OQ37" s="123">
        <f t="shared" si="82"/>
        <v>7.6923076923076927E-2</v>
      </c>
      <c r="OR37" s="123">
        <f t="shared" si="82"/>
        <v>0</v>
      </c>
      <c r="OS37" s="123">
        <f t="shared" si="82"/>
        <v>7.6923076923076927E-2</v>
      </c>
      <c r="OT37" s="123"/>
      <c r="OU37" s="123"/>
      <c r="OV37" s="123">
        <f>OV36/$OU$36</f>
        <v>7.6923076923076927E-2</v>
      </c>
      <c r="OW37" s="123">
        <f t="shared" ref="OW37:QP37" si="83">OW36/$OU$36</f>
        <v>0</v>
      </c>
      <c r="OX37" s="123">
        <f t="shared" si="83"/>
        <v>0</v>
      </c>
      <c r="OY37" s="123">
        <f t="shared" si="83"/>
        <v>0</v>
      </c>
      <c r="OZ37" s="123">
        <f t="shared" si="83"/>
        <v>0</v>
      </c>
      <c r="PA37" s="123">
        <f t="shared" si="83"/>
        <v>0</v>
      </c>
      <c r="PB37" s="123">
        <f t="shared" si="83"/>
        <v>0</v>
      </c>
      <c r="PC37" s="123">
        <f t="shared" si="83"/>
        <v>0</v>
      </c>
      <c r="PD37" s="123">
        <f t="shared" si="83"/>
        <v>0</v>
      </c>
      <c r="PE37" s="123">
        <f t="shared" si="83"/>
        <v>0</v>
      </c>
      <c r="PF37" s="123">
        <f t="shared" si="83"/>
        <v>7.6923076923076927E-2</v>
      </c>
      <c r="PG37" s="123">
        <f t="shared" si="83"/>
        <v>7.6923076923076927E-2</v>
      </c>
      <c r="PH37" s="123">
        <f t="shared" si="83"/>
        <v>0</v>
      </c>
      <c r="PI37" s="123">
        <f t="shared" si="83"/>
        <v>0</v>
      </c>
      <c r="PJ37" s="123">
        <f t="shared" si="83"/>
        <v>0</v>
      </c>
      <c r="PK37" s="123">
        <f t="shared" si="83"/>
        <v>0</v>
      </c>
      <c r="PL37" s="123">
        <f t="shared" si="83"/>
        <v>0</v>
      </c>
      <c r="PM37" s="123">
        <f t="shared" si="83"/>
        <v>0</v>
      </c>
      <c r="PN37" s="123">
        <f t="shared" si="83"/>
        <v>0</v>
      </c>
      <c r="PO37" s="123">
        <f t="shared" si="83"/>
        <v>0</v>
      </c>
      <c r="PP37" s="123">
        <f t="shared" si="83"/>
        <v>0</v>
      </c>
      <c r="PQ37" s="123">
        <f t="shared" si="83"/>
        <v>0</v>
      </c>
      <c r="PR37" s="123">
        <f t="shared" si="83"/>
        <v>7.6923076923076927E-2</v>
      </c>
      <c r="PS37" s="123">
        <f t="shared" si="83"/>
        <v>7.6923076923076927E-2</v>
      </c>
      <c r="PT37" s="123">
        <f t="shared" si="83"/>
        <v>0</v>
      </c>
      <c r="PU37" s="123">
        <f t="shared" si="83"/>
        <v>0</v>
      </c>
      <c r="PV37" s="123">
        <f t="shared" si="83"/>
        <v>0</v>
      </c>
      <c r="PW37" s="123">
        <f t="shared" si="83"/>
        <v>0</v>
      </c>
      <c r="PX37" s="123">
        <f t="shared" si="83"/>
        <v>0</v>
      </c>
      <c r="PY37" s="123">
        <f t="shared" si="83"/>
        <v>7.6923076923076927E-2</v>
      </c>
      <c r="PZ37" s="123">
        <f t="shared" si="83"/>
        <v>7.6923076923076927E-2</v>
      </c>
      <c r="QA37" s="123">
        <f t="shared" si="83"/>
        <v>0</v>
      </c>
      <c r="QB37" s="123">
        <f t="shared" si="83"/>
        <v>0</v>
      </c>
      <c r="QC37" s="123">
        <f t="shared" si="83"/>
        <v>0</v>
      </c>
      <c r="QD37" s="123">
        <f t="shared" si="83"/>
        <v>0</v>
      </c>
      <c r="QE37" s="123">
        <f t="shared" si="83"/>
        <v>0</v>
      </c>
      <c r="QF37" s="123">
        <f t="shared" si="83"/>
        <v>0</v>
      </c>
      <c r="QG37" s="123">
        <f t="shared" si="83"/>
        <v>0</v>
      </c>
      <c r="QH37" s="123">
        <f t="shared" si="83"/>
        <v>0</v>
      </c>
      <c r="QI37" s="123">
        <f t="shared" si="83"/>
        <v>0</v>
      </c>
      <c r="QJ37" s="123">
        <f t="shared" si="83"/>
        <v>0</v>
      </c>
      <c r="QK37" s="123">
        <f t="shared" si="83"/>
        <v>0</v>
      </c>
      <c r="QL37" s="123">
        <f t="shared" si="83"/>
        <v>7.6923076923076927E-2</v>
      </c>
      <c r="QM37" s="123">
        <f t="shared" si="83"/>
        <v>0</v>
      </c>
      <c r="QN37" s="123">
        <f t="shared" si="83"/>
        <v>7.6923076923076927E-2</v>
      </c>
      <c r="QO37" s="123">
        <f t="shared" si="83"/>
        <v>0</v>
      </c>
      <c r="QP37" s="123">
        <f t="shared" si="83"/>
        <v>7.6923076923076927E-2</v>
      </c>
      <c r="QQ37" s="123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472" t="s">
        <v>59</v>
      </c>
      <c r="K40" s="473"/>
      <c r="L40" s="473"/>
      <c r="M40" s="473"/>
      <c r="N40" s="473"/>
      <c r="O40" s="473"/>
      <c r="P40" s="473"/>
      <c r="Q40" s="473"/>
      <c r="R40" s="473"/>
      <c r="S40" s="474"/>
      <c r="T40" s="472" t="s">
        <v>60</v>
      </c>
      <c r="U40" s="473"/>
      <c r="V40" s="473"/>
      <c r="W40" s="473"/>
      <c r="X40" s="473"/>
      <c r="Y40" s="473"/>
      <c r="Z40" s="473"/>
      <c r="AA40" s="473"/>
      <c r="AB40" s="473"/>
      <c r="AC40" s="474"/>
      <c r="AD40" s="472" t="s">
        <v>61</v>
      </c>
      <c r="AE40" s="473"/>
      <c r="AF40" s="473"/>
      <c r="AG40" s="473"/>
      <c r="AH40" s="473"/>
      <c r="AI40" s="473"/>
      <c r="AJ40" s="473"/>
      <c r="AK40" s="473"/>
      <c r="AL40" s="473"/>
      <c r="AM40" s="474"/>
      <c r="AN40" s="472" t="s">
        <v>62</v>
      </c>
      <c r="AO40" s="473"/>
      <c r="AP40" s="473"/>
      <c r="AQ40" s="473"/>
      <c r="AR40" s="473"/>
      <c r="AS40" s="473"/>
      <c r="AT40" s="473"/>
      <c r="AU40" s="473"/>
      <c r="AV40" s="473"/>
      <c r="AW40" s="474"/>
      <c r="AX40" s="472" t="s">
        <v>63</v>
      </c>
      <c r="AY40" s="473"/>
      <c r="AZ40" s="473"/>
      <c r="BA40" s="473"/>
      <c r="BB40" s="474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472" t="s">
        <v>79</v>
      </c>
      <c r="K41" s="473"/>
      <c r="L41" s="473"/>
      <c r="M41" s="473"/>
      <c r="N41" s="474"/>
      <c r="O41" s="472" t="s">
        <v>80</v>
      </c>
      <c r="P41" s="473"/>
      <c r="Q41" s="473"/>
      <c r="R41" s="473"/>
      <c r="S41" s="474"/>
      <c r="T41" s="472" t="s">
        <v>81</v>
      </c>
      <c r="U41" s="473"/>
      <c r="V41" s="473"/>
      <c r="W41" s="473"/>
      <c r="X41" s="474"/>
      <c r="Y41" s="472" t="s">
        <v>82</v>
      </c>
      <c r="Z41" s="473"/>
      <c r="AA41" s="473"/>
      <c r="AB41" s="473"/>
      <c r="AC41" s="474"/>
      <c r="AD41" s="472" t="s">
        <v>83</v>
      </c>
      <c r="AE41" s="473"/>
      <c r="AF41" s="473"/>
      <c r="AG41" s="473"/>
      <c r="AH41" s="474"/>
      <c r="AI41" s="472" t="s">
        <v>84</v>
      </c>
      <c r="AJ41" s="473"/>
      <c r="AK41" s="473"/>
      <c r="AL41" s="473"/>
      <c r="AM41" s="474"/>
      <c r="AN41" s="472" t="s">
        <v>85</v>
      </c>
      <c r="AO41" s="473"/>
      <c r="AP41" s="473"/>
      <c r="AQ41" s="473"/>
      <c r="AR41" s="474"/>
      <c r="AS41" s="472" t="s">
        <v>86</v>
      </c>
      <c r="AT41" s="473"/>
      <c r="AU41" s="473"/>
      <c r="AV41" s="473"/>
      <c r="AW41" s="474"/>
      <c r="AX41" s="472" t="s">
        <v>87</v>
      </c>
      <c r="AY41" s="473"/>
      <c r="AZ41" s="473"/>
      <c r="BA41" s="473"/>
      <c r="BB41" s="474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 t="s">
        <v>78</v>
      </c>
      <c r="T42" s="144" t="s">
        <v>74</v>
      </c>
      <c r="U42" s="144" t="s">
        <v>75</v>
      </c>
      <c r="V42" s="144" t="s">
        <v>76</v>
      </c>
      <c r="W42" s="144" t="s">
        <v>77</v>
      </c>
      <c r="X42" s="144" t="s">
        <v>78</v>
      </c>
      <c r="Y42" s="144" t="s">
        <v>74</v>
      </c>
      <c r="Z42" s="144" t="s">
        <v>75</v>
      </c>
      <c r="AA42" s="144" t="s">
        <v>76</v>
      </c>
      <c r="AB42" s="144" t="s">
        <v>77</v>
      </c>
      <c r="AC42" s="144" t="s">
        <v>78</v>
      </c>
      <c r="AD42" s="144" t="s">
        <v>74</v>
      </c>
      <c r="AE42" s="144" t="s">
        <v>75</v>
      </c>
      <c r="AF42" s="144" t="s">
        <v>76</v>
      </c>
      <c r="AG42" s="144" t="s">
        <v>77</v>
      </c>
      <c r="AH42" s="144" t="s">
        <v>78</v>
      </c>
      <c r="AI42" s="144" t="s">
        <v>74</v>
      </c>
      <c r="AJ42" s="144" t="s">
        <v>75</v>
      </c>
      <c r="AK42" s="144" t="s">
        <v>76</v>
      </c>
      <c r="AL42" s="144" t="s">
        <v>77</v>
      </c>
      <c r="AM42" s="144" t="s">
        <v>78</v>
      </c>
      <c r="AN42" s="144" t="s">
        <v>74</v>
      </c>
      <c r="AO42" s="144" t="s">
        <v>75</v>
      </c>
      <c r="AP42" s="144" t="s">
        <v>76</v>
      </c>
      <c r="AQ42" s="144" t="s">
        <v>77</v>
      </c>
      <c r="AR42" s="144" t="s">
        <v>78</v>
      </c>
      <c r="AS42" s="144" t="s">
        <v>74</v>
      </c>
      <c r="AT42" s="144" t="s">
        <v>75</v>
      </c>
      <c r="AU42" s="144" t="s">
        <v>76</v>
      </c>
      <c r="AV42" s="144" t="s">
        <v>77</v>
      </c>
      <c r="AW42" s="144" t="s">
        <v>78</v>
      </c>
      <c r="AX42" s="144" t="s">
        <v>74</v>
      </c>
      <c r="AY42" s="144" t="s">
        <v>75</v>
      </c>
      <c r="AZ42" s="144" t="s">
        <v>76</v>
      </c>
      <c r="BA42" s="144" t="s">
        <v>77</v>
      </c>
      <c r="BB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5.3741496598639449</v>
      </c>
      <c r="J43" s="145">
        <f>AD37</f>
        <v>5.2857142857142865</v>
      </c>
      <c r="K43" s="145">
        <f>AP37</f>
        <v>5.333333333333333</v>
      </c>
      <c r="L43" s="145">
        <f>AW37</f>
        <v>4.7619047619047616E-2</v>
      </c>
      <c r="M43" s="145">
        <f>BJ37</f>
        <v>5.4571428571428573</v>
      </c>
      <c r="N43" s="145">
        <f>BN37</f>
        <v>6.2857142857142856</v>
      </c>
      <c r="O43" s="145">
        <f>CA37</f>
        <v>3.7807017543859653</v>
      </c>
      <c r="P43" s="145">
        <f>CM37</f>
        <v>5.0087719298245608</v>
      </c>
      <c r="Q43" s="145">
        <f>CT37</f>
        <v>5.2631578947368418E-2</v>
      </c>
      <c r="R43" s="145">
        <f>DG37</f>
        <v>5.1157894736842104</v>
      </c>
      <c r="S43" s="145">
        <f>DK37</f>
        <v>5.3684210526315788</v>
      </c>
      <c r="T43" s="145">
        <f>DX37</f>
        <v>5.5</v>
      </c>
      <c r="U43" s="145">
        <f>EJ37</f>
        <v>5.4395604395604398</v>
      </c>
      <c r="V43" s="145">
        <f>EQ37</f>
        <v>6.1538461538461542</v>
      </c>
      <c r="W43" s="145">
        <f>FD37</f>
        <v>5.9423076923076925</v>
      </c>
      <c r="X43" s="145">
        <f>FH37</f>
        <v>6.9230769230769234</v>
      </c>
      <c r="Y43" s="145">
        <f>FU37</f>
        <v>5.7261904761904754</v>
      </c>
      <c r="Z43" s="145">
        <f>GG37</f>
        <v>5.6309523809523805</v>
      </c>
      <c r="AA43" s="145">
        <f>GN37</f>
        <v>8.3333333333333329E-2</v>
      </c>
      <c r="AB43" s="145">
        <f>HA37</f>
        <v>6.3500000000000005</v>
      </c>
      <c r="AC43" s="145">
        <f>HE37</f>
        <v>7</v>
      </c>
      <c r="AD43" s="145">
        <f>HR37</f>
        <v>5.4375</v>
      </c>
      <c r="AE43" s="145">
        <f>ID37</f>
        <v>5.333333333333333</v>
      </c>
      <c r="AF43" s="145">
        <f>KH37</f>
        <v>8.3333333333333329E-2</v>
      </c>
      <c r="AG43" s="145">
        <f>IX37</f>
        <v>6.4047619047619051</v>
      </c>
      <c r="AH43" s="145">
        <f>JB37</f>
        <v>7.333333333333333</v>
      </c>
      <c r="AI43" s="145">
        <f>JO37</f>
        <v>8.3333333333333329E-2</v>
      </c>
      <c r="AJ43" s="145">
        <f>KA37</f>
        <v>8.3333333333333329E-2</v>
      </c>
      <c r="AK43" s="145">
        <f>KH37</f>
        <v>8.3333333333333329E-2</v>
      </c>
      <c r="AL43" s="145">
        <f>KU37</f>
        <v>8.3333333333333329E-2</v>
      </c>
      <c r="AM43" s="145">
        <f>KY37</f>
        <v>8.3333333333333329E-2</v>
      </c>
      <c r="AN43" s="145">
        <f>LL37</f>
        <v>8.3333333333333329E-2</v>
      </c>
      <c r="AO43" s="145">
        <f>LX37</f>
        <v>8.3333333333333329E-2</v>
      </c>
      <c r="AP43" s="145">
        <f>ME37</f>
        <v>8.3333333333333329E-2</v>
      </c>
      <c r="AQ43" s="145">
        <f>MR37</f>
        <v>8.3333333333333329E-2</v>
      </c>
      <c r="AR43" s="145">
        <f>MV37</f>
        <v>8.3333333333333329E-2</v>
      </c>
      <c r="AS43" s="145">
        <f>NI37</f>
        <v>7.6923076923076927E-2</v>
      </c>
      <c r="AT43" s="145">
        <f>NU37</f>
        <v>7.6923076923076927E-2</v>
      </c>
      <c r="AU43" s="145">
        <f>OB37</f>
        <v>7.6923076923076927E-2</v>
      </c>
      <c r="AV43" s="145">
        <f>OO37</f>
        <v>7.6923076923076927E-2</v>
      </c>
      <c r="AW43" s="145">
        <f>OS37</f>
        <v>7.6923076923076927E-2</v>
      </c>
      <c r="AX43" s="145">
        <f>PF37</f>
        <v>7.6923076923076927E-2</v>
      </c>
      <c r="AY43" s="145">
        <f>PR37</f>
        <v>7.6923076923076927E-2</v>
      </c>
      <c r="AZ43" s="145">
        <f>PY37</f>
        <v>7.6923076923076927E-2</v>
      </c>
      <c r="BA43" s="145">
        <f>QL37</f>
        <v>7.6923076923076927E-2</v>
      </c>
      <c r="BB43" s="145">
        <f>QP37</f>
        <v>7.6923076923076927E-2</v>
      </c>
    </row>
    <row r="44" spans="1:459" ht="21" x14ac:dyDescent="0.25">
      <c r="C44" s="139"/>
      <c r="D44" s="139"/>
      <c r="E44" s="139"/>
      <c r="F44" s="139"/>
      <c r="G44" s="139"/>
      <c r="H44" s="139"/>
      <c r="I44" s="146">
        <f>(D37+E37+F37+G37+H37+I37+K37+L37+M37+N37+O37+P37+Q37)/13</f>
        <v>5.1904761904761907</v>
      </c>
      <c r="J44" s="469">
        <f>(J43+K43+L43+M43+N43)/5</f>
        <v>4.4819047619047625</v>
      </c>
      <c r="K44" s="470"/>
      <c r="L44" s="470"/>
      <c r="M44" s="470"/>
      <c r="N44" s="471"/>
      <c r="O44" s="469">
        <f>(O43+P43+Q43+R43+S43)/5</f>
        <v>3.8652631578947365</v>
      </c>
      <c r="P44" s="470"/>
      <c r="Q44" s="470"/>
      <c r="R44" s="470"/>
      <c r="S44" s="471"/>
      <c r="T44" s="469">
        <f t="shared" ref="T44" si="84">(T43+U43+V43+W43+X43)/5</f>
        <v>5.9917582417582427</v>
      </c>
      <c r="U44" s="470"/>
      <c r="V44" s="470"/>
      <c r="W44" s="470"/>
      <c r="X44" s="471"/>
      <c r="Y44" s="469">
        <f t="shared" ref="Y44" si="85">(Y43+Z43+AA43+AB43+AC43)/5</f>
        <v>4.9580952380952379</v>
      </c>
      <c r="Z44" s="470"/>
      <c r="AA44" s="470"/>
      <c r="AB44" s="470"/>
      <c r="AC44" s="471"/>
      <c r="AD44" s="469">
        <f t="shared" ref="AD44" si="86">(AD43+AE43+AF43+AG43+AH43)/5</f>
        <v>4.9184523809523801</v>
      </c>
      <c r="AE44" s="470"/>
      <c r="AF44" s="470"/>
      <c r="AG44" s="470"/>
      <c r="AH44" s="471"/>
      <c r="AI44" s="469">
        <f>(AI43+AJ43+AK43+AL43+AM43)/5</f>
        <v>8.3333333333333329E-2</v>
      </c>
      <c r="AJ44" s="470"/>
      <c r="AK44" s="470"/>
      <c r="AL44" s="470"/>
      <c r="AM44" s="471"/>
      <c r="AN44" s="469">
        <f t="shared" ref="AN44" si="87">(AN43+AO43+AP43+AQ43+AR43)/5</f>
        <v>8.3333333333333329E-2</v>
      </c>
      <c r="AO44" s="470"/>
      <c r="AP44" s="470"/>
      <c r="AQ44" s="470"/>
      <c r="AR44" s="471"/>
      <c r="AS44" s="469">
        <f t="shared" ref="AS44" si="88">(AS43+AT43+AU43+AV43+AW43)/5</f>
        <v>7.6923076923076927E-2</v>
      </c>
      <c r="AT44" s="470"/>
      <c r="AU44" s="470"/>
      <c r="AV44" s="470"/>
      <c r="AW44" s="471"/>
      <c r="AX44" s="469">
        <f t="shared" ref="AX44" si="89">(AX43+AY43+AZ43+BA43+BB43)/5</f>
        <v>7.6923076923076927E-2</v>
      </c>
      <c r="AY44" s="470"/>
      <c r="AZ44" s="470"/>
      <c r="BA44" s="470"/>
      <c r="BB44" s="471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3" ht="21" x14ac:dyDescent="0.25">
      <c r="C49" s="137"/>
      <c r="D49" s="137"/>
      <c r="E49" s="137"/>
      <c r="F49" s="137"/>
      <c r="G49" s="137"/>
      <c r="H49" s="137"/>
    </row>
    <row r="50" spans="3:53" ht="21" x14ac:dyDescent="0.25">
      <c r="C50" s="137"/>
      <c r="D50" s="137"/>
      <c r="E50" s="137"/>
      <c r="F50" s="137"/>
      <c r="G50" s="137"/>
      <c r="H50" s="137"/>
    </row>
    <row r="51" spans="3:53" ht="21" x14ac:dyDescent="0.25">
      <c r="C51" s="137"/>
      <c r="D51" s="137"/>
      <c r="E51" s="137"/>
      <c r="F51" s="137"/>
      <c r="G51" s="137"/>
      <c r="H51" s="137"/>
    </row>
    <row r="52" spans="3:53" ht="21" x14ac:dyDescent="0.25">
      <c r="C52" s="137"/>
      <c r="D52" s="137"/>
      <c r="E52" s="137"/>
      <c r="F52" s="137"/>
      <c r="G52" s="137"/>
      <c r="H52" s="137"/>
    </row>
    <row r="53" spans="3:53" ht="21" x14ac:dyDescent="0.25">
      <c r="C53" s="137"/>
      <c r="D53" s="137"/>
      <c r="E53" s="137"/>
      <c r="F53" s="137"/>
      <c r="G53" s="137"/>
      <c r="H53" s="137"/>
    </row>
    <row r="54" spans="3:53" ht="21" x14ac:dyDescent="0.25">
      <c r="C54" s="137"/>
      <c r="D54" s="137"/>
      <c r="E54" s="137"/>
      <c r="F54" s="137"/>
      <c r="G54" s="137"/>
      <c r="H54" s="137"/>
    </row>
    <row r="55" spans="3:53" ht="21" x14ac:dyDescent="0.25">
      <c r="C55" s="137"/>
      <c r="D55" s="137"/>
      <c r="E55" s="137"/>
      <c r="F55" s="137"/>
      <c r="G55" s="137"/>
      <c r="H55" s="137"/>
    </row>
    <row r="56" spans="3:53" ht="21" x14ac:dyDescent="0.25">
      <c r="C56" s="137"/>
      <c r="D56" s="137"/>
      <c r="E56" s="137"/>
      <c r="F56" s="137"/>
      <c r="G56" s="137"/>
      <c r="H56" s="137"/>
    </row>
    <row r="57" spans="3:53" ht="21" x14ac:dyDescent="0.25">
      <c r="C57" s="137"/>
      <c r="D57" s="137"/>
      <c r="E57" s="137"/>
      <c r="F57" s="137"/>
      <c r="G57" s="137"/>
      <c r="H57" s="137"/>
    </row>
    <row r="58" spans="3:53" ht="21" x14ac:dyDescent="0.25">
      <c r="C58" s="137"/>
      <c r="D58" s="137"/>
      <c r="E58" s="137"/>
      <c r="F58" s="137"/>
      <c r="G58" s="137"/>
      <c r="H58" s="137"/>
    </row>
    <row r="59" spans="3:53" ht="21" x14ac:dyDescent="0.25">
      <c r="C59" s="137"/>
      <c r="D59" s="137"/>
      <c r="E59" s="137"/>
      <c r="F59" s="137"/>
      <c r="G59" s="137"/>
      <c r="H59" s="137"/>
    </row>
    <row r="60" spans="3:53" ht="21" x14ac:dyDescent="0.25">
      <c r="C60" s="137"/>
      <c r="D60" s="137"/>
      <c r="E60" s="137"/>
      <c r="F60" s="137"/>
      <c r="G60" s="137"/>
      <c r="H60" s="137"/>
    </row>
    <row r="61" spans="3:53" ht="125.25" customHeight="1" x14ac:dyDescent="0.25">
      <c r="C61" s="139" t="s">
        <v>64</v>
      </c>
      <c r="E61" s="283"/>
      <c r="F61" s="283"/>
      <c r="G61" s="283"/>
      <c r="H61" s="283"/>
      <c r="I61" s="464" t="str">
        <f>J42</f>
        <v>суспільно-гуманітарна підготовка</v>
      </c>
      <c r="J61" s="465"/>
      <c r="K61" s="465"/>
      <c r="L61" s="465"/>
      <c r="M61" s="465"/>
      <c r="N61" s="465"/>
      <c r="O61" s="465"/>
      <c r="P61" s="465"/>
      <c r="Q61" s="466"/>
      <c r="R61" s="464" t="str">
        <f>K42</f>
        <v>природничо-математична підготовка</v>
      </c>
      <c r="S61" s="465"/>
      <c r="T61" s="465"/>
      <c r="U61" s="465"/>
      <c r="V61" s="465"/>
      <c r="W61" s="465"/>
      <c r="X61" s="465"/>
      <c r="Y61" s="465"/>
      <c r="Z61" s="466"/>
      <c r="AA61" s="464" t="str">
        <f>L42</f>
        <v>загальнопрофесійна підготовка</v>
      </c>
      <c r="AB61" s="465"/>
      <c r="AC61" s="465"/>
      <c r="AD61" s="465"/>
      <c r="AE61" s="465"/>
      <c r="AF61" s="465"/>
      <c r="AG61" s="465"/>
      <c r="AH61" s="465"/>
      <c r="AI61" s="466"/>
      <c r="AJ61" s="464" t="str">
        <f>M42</f>
        <v>професійно-теоретична підготовка</v>
      </c>
      <c r="AK61" s="465"/>
      <c r="AL61" s="465"/>
      <c r="AM61" s="465"/>
      <c r="AN61" s="465"/>
      <c r="AO61" s="465"/>
      <c r="AP61" s="465"/>
      <c r="AQ61" s="465"/>
      <c r="AR61" s="466"/>
      <c r="AS61" s="464" t="str">
        <f>N42</f>
        <v>професійно  практична підготовка</v>
      </c>
      <c r="AT61" s="465"/>
      <c r="AU61" s="465"/>
      <c r="AV61" s="465"/>
      <c r="AW61" s="465"/>
      <c r="AX61" s="465"/>
      <c r="AY61" s="465"/>
      <c r="AZ61" s="465"/>
      <c r="BA61" s="466"/>
    </row>
    <row r="62" spans="3:53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73</v>
      </c>
      <c r="Q62" s="141" t="s">
        <v>73</v>
      </c>
      <c r="R62" s="156" t="s">
        <v>65</v>
      </c>
      <c r="S62" s="141" t="s">
        <v>66</v>
      </c>
      <c r="T62" s="141" t="s">
        <v>67</v>
      </c>
      <c r="U62" s="141" t="s">
        <v>68</v>
      </c>
      <c r="V62" s="141" t="s">
        <v>69</v>
      </c>
      <c r="W62" s="141" t="s">
        <v>70</v>
      </c>
      <c r="X62" s="141" t="s">
        <v>71</v>
      </c>
      <c r="Y62" s="141" t="s">
        <v>73</v>
      </c>
      <c r="Z62" s="141" t="s">
        <v>73</v>
      </c>
      <c r="AA62" s="141" t="s">
        <v>65</v>
      </c>
      <c r="AB62" s="141" t="s">
        <v>66</v>
      </c>
      <c r="AC62" s="141" t="s">
        <v>67</v>
      </c>
      <c r="AD62" s="141" t="s">
        <v>68</v>
      </c>
      <c r="AE62" s="141" t="s">
        <v>69</v>
      </c>
      <c r="AF62" s="141" t="s">
        <v>70</v>
      </c>
      <c r="AG62" s="141" t="s">
        <v>71</v>
      </c>
      <c r="AH62" s="141" t="s">
        <v>73</v>
      </c>
      <c r="AI62" s="141" t="s">
        <v>73</v>
      </c>
      <c r="AJ62" s="141" t="s">
        <v>65</v>
      </c>
      <c r="AK62" s="141" t="s">
        <v>66</v>
      </c>
      <c r="AL62" s="141" t="s">
        <v>67</v>
      </c>
      <c r="AM62" s="141" t="s">
        <v>68</v>
      </c>
      <c r="AN62" s="141" t="s">
        <v>69</v>
      </c>
      <c r="AO62" s="141" t="s">
        <v>70</v>
      </c>
      <c r="AP62" s="141" t="s">
        <v>71</v>
      </c>
      <c r="AQ62" s="141" t="s">
        <v>73</v>
      </c>
      <c r="AR62" s="141" t="s">
        <v>73</v>
      </c>
      <c r="AS62" s="141" t="s">
        <v>65</v>
      </c>
      <c r="AT62" s="141" t="s">
        <v>66</v>
      </c>
      <c r="AU62" s="141" t="s">
        <v>67</v>
      </c>
      <c r="AV62" s="141" t="s">
        <v>68</v>
      </c>
      <c r="AW62" s="141" t="s">
        <v>69</v>
      </c>
      <c r="AX62" s="141" t="s">
        <v>70</v>
      </c>
      <c r="AY62" s="141" t="s">
        <v>71</v>
      </c>
      <c r="AZ62" s="141" t="s">
        <v>73</v>
      </c>
      <c r="BA62" s="141" t="s">
        <v>73</v>
      </c>
    </row>
    <row r="63" spans="3:53" x14ac:dyDescent="0.25">
      <c r="C63" s="140"/>
      <c r="D63" s="141"/>
      <c r="E63" s="141"/>
      <c r="F63" s="141"/>
      <c r="G63" s="141"/>
      <c r="H63" s="141"/>
      <c r="I63" s="142">
        <f>J43</f>
        <v>5.2857142857142865</v>
      </c>
      <c r="J63" s="142">
        <f>O43</f>
        <v>3.7807017543859653</v>
      </c>
      <c r="K63" s="142">
        <f>T43</f>
        <v>5.5</v>
      </c>
      <c r="L63" s="142">
        <f>Y43</f>
        <v>5.7261904761904754</v>
      </c>
      <c r="M63" s="142">
        <f>AD43</f>
        <v>5.4375</v>
      </c>
      <c r="N63" s="142">
        <f>AI43</f>
        <v>8.3333333333333329E-2</v>
      </c>
      <c r="O63" s="142">
        <f>AN43</f>
        <v>8.3333333333333329E-2</v>
      </c>
      <c r="P63" s="142">
        <f>AS43</f>
        <v>7.6923076923076927E-2</v>
      </c>
      <c r="Q63" s="142">
        <f>AX43</f>
        <v>7.6923076923076927E-2</v>
      </c>
      <c r="R63" s="157">
        <f>K43</f>
        <v>5.333333333333333</v>
      </c>
      <c r="S63" s="142">
        <f>P43</f>
        <v>5.0087719298245608</v>
      </c>
      <c r="T63" s="142">
        <f>U43</f>
        <v>5.4395604395604398</v>
      </c>
      <c r="U63" s="142">
        <f>Z43</f>
        <v>5.6309523809523805</v>
      </c>
      <c r="V63" s="142">
        <f>AE43</f>
        <v>5.333333333333333</v>
      </c>
      <c r="W63" s="142">
        <f>AJ43</f>
        <v>8.3333333333333329E-2</v>
      </c>
      <c r="X63" s="142">
        <f>AO43</f>
        <v>8.3333333333333329E-2</v>
      </c>
      <c r="Y63" s="142">
        <f>AT43</f>
        <v>7.6923076923076927E-2</v>
      </c>
      <c r="Z63" s="142">
        <f>AY43</f>
        <v>7.6923076923076927E-2</v>
      </c>
      <c r="AA63" s="142">
        <f>L43</f>
        <v>4.7619047619047616E-2</v>
      </c>
      <c r="AB63" s="142">
        <f>Q43</f>
        <v>5.2631578947368418E-2</v>
      </c>
      <c r="AC63" s="142">
        <f>V43</f>
        <v>6.1538461538461542</v>
      </c>
      <c r="AD63" s="142">
        <f>AA43</f>
        <v>8.3333333333333329E-2</v>
      </c>
      <c r="AE63" s="142">
        <f>AF43</f>
        <v>8.3333333333333329E-2</v>
      </c>
      <c r="AF63" s="142">
        <f>AK43</f>
        <v>8.3333333333333329E-2</v>
      </c>
      <c r="AG63" s="142">
        <f>AP43</f>
        <v>8.3333333333333329E-2</v>
      </c>
      <c r="AH63" s="142">
        <f>AU43</f>
        <v>7.6923076923076927E-2</v>
      </c>
      <c r="AI63" s="142">
        <f>AZ43</f>
        <v>7.6923076923076927E-2</v>
      </c>
      <c r="AJ63" s="142">
        <f>M43</f>
        <v>5.4571428571428573</v>
      </c>
      <c r="AK63" s="142">
        <f>R43</f>
        <v>5.1157894736842104</v>
      </c>
      <c r="AL63" s="142">
        <f>W43</f>
        <v>5.9423076923076925</v>
      </c>
      <c r="AM63" s="142">
        <f>AB43</f>
        <v>6.3500000000000005</v>
      </c>
      <c r="AN63" s="142">
        <f>AG43</f>
        <v>6.4047619047619051</v>
      </c>
      <c r="AO63" s="142">
        <f>AL43</f>
        <v>8.3333333333333329E-2</v>
      </c>
      <c r="AP63" s="142">
        <f>AQ43</f>
        <v>8.3333333333333329E-2</v>
      </c>
      <c r="AQ63" s="142">
        <f>AV43</f>
        <v>7.6923076923076927E-2</v>
      </c>
      <c r="AR63" s="142">
        <f>BA43</f>
        <v>7.6923076923076927E-2</v>
      </c>
      <c r="AS63" s="142">
        <f>N43</f>
        <v>6.2857142857142856</v>
      </c>
      <c r="AT63" s="142">
        <f>S43</f>
        <v>5.3684210526315788</v>
      </c>
      <c r="AU63" s="142">
        <f>X43</f>
        <v>6.9230769230769234</v>
      </c>
      <c r="AV63" s="142">
        <f>AC43</f>
        <v>7</v>
      </c>
      <c r="AW63" s="142">
        <f>AH43</f>
        <v>7.333333333333333</v>
      </c>
      <c r="AX63" s="142">
        <f>AM43</f>
        <v>8.3333333333333329E-2</v>
      </c>
      <c r="AY63" s="142">
        <f>AR43</f>
        <v>8.3333333333333329E-2</v>
      </c>
      <c r="AZ63" s="142">
        <f>AW43</f>
        <v>7.6923076923076927E-2</v>
      </c>
      <c r="BA63" s="142">
        <f>BB43</f>
        <v>7.6923076923076927E-2</v>
      </c>
    </row>
    <row r="64" spans="3:53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</row>
    <row r="65" spans="4:53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</row>
  </sheetData>
  <mergeCells count="125">
    <mergeCell ref="J40:S40"/>
    <mergeCell ref="T40:AC40"/>
    <mergeCell ref="AD40:AM40"/>
    <mergeCell ref="AN40:AW40"/>
    <mergeCell ref="AX40:BB40"/>
    <mergeCell ref="J41:N41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D1:J1"/>
    <mergeCell ref="A3:A5"/>
    <mergeCell ref="B3:B5"/>
    <mergeCell ref="BK4:BK5"/>
    <mergeCell ref="BL4:BL5"/>
    <mergeCell ref="C4:C5"/>
    <mergeCell ref="T4:AC4"/>
    <mergeCell ref="AE4:AN4"/>
    <mergeCell ref="D4:Q4"/>
    <mergeCell ref="D2:R2"/>
    <mergeCell ref="I61:Q61"/>
    <mergeCell ref="R61:Z61"/>
    <mergeCell ref="AA61:AI61"/>
    <mergeCell ref="AJ61:AR61"/>
    <mergeCell ref="AS61:BA61"/>
    <mergeCell ref="O41:S41"/>
    <mergeCell ref="T41:X41"/>
    <mergeCell ref="Y41:AC41"/>
    <mergeCell ref="AD41:AH41"/>
    <mergeCell ref="AI41:AM41"/>
    <mergeCell ref="AN41:AR41"/>
    <mergeCell ref="AS41:AW41"/>
    <mergeCell ref="AX41:BB41"/>
    <mergeCell ref="O44:S44"/>
    <mergeCell ref="T44:X44"/>
    <mergeCell ref="Y44:AC44"/>
    <mergeCell ref="AD44:AH44"/>
    <mergeCell ref="AI44:AM44"/>
    <mergeCell ref="AN44:AR44"/>
    <mergeCell ref="AS44:AW44"/>
    <mergeCell ref="AX44:BB44"/>
    <mergeCell ref="J44:N44"/>
  </mergeCells>
  <conditionalFormatting sqref="FF6:FF35">
    <cfRule type="cellIs" dxfId="111" priority="5" operator="greaterThan">
      <formula>6.5</formula>
    </cfRule>
  </conditionalFormatting>
  <conditionalFormatting sqref="D6:I35 OP6:OR35 OC6:ON35 NV6:OA35 NJ6:NT35 MY6:NH35 MS6:MU35 MF6:MQ35 LY6:MD35 LM6:LW35 LB6:LK35 KV6:KX35 KI6:KT35 KB6:KG35 JP6:JZ35 JE6:JN35 IY6:JA35 IL6:IW35 IE6:IJ35 HS6:IC35 HH6:HQ35 HB6:HD35 GO6:GZ35 GH6:GM35 FV6:GF35 FK6:FT35 FE6:FG35 ER6:FC35 DY6:EI35 EK6:EP35 DN6:DW35 DH6:DJ35 CU6:DF35 BQ6:BZ35 CB6:CL35 CN6:CS35 BK6:BM35 AX6:BI35 AQ6:AV35 AE6:AO35 T6:AC35 K6:Q35">
    <cfRule type="cellIs" dxfId="110" priority="1" operator="equal">
      <formula>0</formula>
    </cfRule>
    <cfRule type="cellIs" dxfId="109" priority="2" operator="lessThan">
      <formula>4</formula>
    </cfRule>
    <cfRule type="cellIs" dxfId="108" priority="3" operator="greaterThan">
      <formula>9</formula>
    </cfRule>
    <cfRule type="cellIs" dxfId="107" priority="4" operator="greaterThan">
      <formula>6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Q65"/>
  <sheetViews>
    <sheetView zoomScale="80" zoomScaleNormal="80" workbookViewId="0">
      <pane xSplit="3" topLeftCell="N1" activePane="topRight" state="frozen"/>
      <selection activeCell="M10" sqref="M10"/>
      <selection pane="topRight" activeCell="BH42" sqref="BH42"/>
    </sheetView>
  </sheetViews>
  <sheetFormatPr defaultRowHeight="15" x14ac:dyDescent="0.25"/>
  <cols>
    <col min="1" max="2" width="7.140625" hidden="1" customWidth="1"/>
    <col min="3" max="3" width="26" customWidth="1"/>
    <col min="4" max="9" width="4.42578125" customWidth="1"/>
    <col min="10" max="10" width="5" customWidth="1"/>
    <col min="11" max="17" width="4.42578125" customWidth="1"/>
    <col min="18" max="19" width="5.140625" customWidth="1"/>
    <col min="20" max="29" width="4.42578125" customWidth="1"/>
    <col min="30" max="30" width="5.140625" customWidth="1"/>
    <col min="31" max="41" width="4.42578125" customWidth="1"/>
    <col min="42" max="42" width="5.140625" customWidth="1"/>
    <col min="43" max="48" width="4.42578125" customWidth="1"/>
    <col min="49" max="49" width="5.28515625" customWidth="1"/>
    <col min="50" max="61" width="4.42578125" customWidth="1"/>
    <col min="62" max="62" width="5.140625" customWidth="1"/>
    <col min="63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59" ht="27" thickBot="1" x14ac:dyDescent="0.3">
      <c r="A1" s="52"/>
      <c r="B1" s="52"/>
      <c r="C1" s="170" t="s">
        <v>0</v>
      </c>
      <c r="D1" s="486" t="s">
        <v>419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52"/>
      <c r="U1" s="52"/>
      <c r="V1" s="52"/>
      <c r="W1" s="52"/>
      <c r="X1" s="52"/>
      <c r="Y1" s="52"/>
      <c r="Z1" s="52"/>
      <c r="AA1" s="52"/>
      <c r="AB1" s="475"/>
      <c r="AC1" s="475"/>
      <c r="AD1" s="475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104"/>
      <c r="BQ1" s="52"/>
      <c r="BR1" s="52"/>
    </row>
    <row r="2" spans="1:459" ht="18.75" thickBot="1" x14ac:dyDescent="0.3">
      <c r="A2" s="104"/>
      <c r="B2" s="104"/>
      <c r="C2" s="116"/>
      <c r="D2" s="498" t="s">
        <v>192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59" x14ac:dyDescent="0.25">
      <c r="A3" s="488"/>
      <c r="B3" s="490" t="s">
        <v>1</v>
      </c>
      <c r="C3" s="52"/>
      <c r="D3" s="105">
        <f>IF(D36&gt;0,1,0)</f>
        <v>1</v>
      </c>
      <c r="E3" s="105">
        <f t="shared" ref="E3:BO3" si="0">IF(E36&gt;0,1,0)</f>
        <v>1</v>
      </c>
      <c r="F3" s="105">
        <f t="shared" si="0"/>
        <v>1</v>
      </c>
      <c r="G3" s="105">
        <f t="shared" si="0"/>
        <v>1</v>
      </c>
      <c r="H3" s="105">
        <f t="shared" si="0"/>
        <v>1</v>
      </c>
      <c r="I3" s="105">
        <f t="shared" si="0"/>
        <v>1</v>
      </c>
      <c r="J3" s="105">
        <f>SUM(D3:I3)</f>
        <v>6</v>
      </c>
      <c r="K3" s="105">
        <f t="shared" si="0"/>
        <v>1</v>
      </c>
      <c r="L3" s="105">
        <f t="shared" si="0"/>
        <v>1</v>
      </c>
      <c r="M3" s="105">
        <f t="shared" si="0"/>
        <v>1</v>
      </c>
      <c r="N3" s="105">
        <f t="shared" si="0"/>
        <v>1</v>
      </c>
      <c r="O3" s="105">
        <f t="shared" si="0"/>
        <v>1</v>
      </c>
      <c r="P3" s="105">
        <f t="shared" si="0"/>
        <v>1</v>
      </c>
      <c r="Q3" s="105">
        <f t="shared" si="0"/>
        <v>1</v>
      </c>
      <c r="R3" s="105">
        <f>SUM(K3:Q3)</f>
        <v>7</v>
      </c>
      <c r="S3" s="105">
        <f t="shared" si="0"/>
        <v>1</v>
      </c>
      <c r="T3" s="105">
        <f t="shared" si="0"/>
        <v>1</v>
      </c>
      <c r="U3" s="105">
        <f t="shared" si="0"/>
        <v>1</v>
      </c>
      <c r="V3" s="105">
        <f t="shared" si="0"/>
        <v>1</v>
      </c>
      <c r="W3" s="105">
        <f t="shared" si="0"/>
        <v>1</v>
      </c>
      <c r="X3" s="105">
        <f t="shared" si="0"/>
        <v>1</v>
      </c>
      <c r="Y3" s="105">
        <f t="shared" si="0"/>
        <v>1</v>
      </c>
      <c r="Z3" s="105">
        <f t="shared" si="0"/>
        <v>1</v>
      </c>
      <c r="AA3" s="105">
        <f t="shared" si="0"/>
        <v>1</v>
      </c>
      <c r="AB3" s="105">
        <f t="shared" si="0"/>
        <v>0</v>
      </c>
      <c r="AC3" s="105">
        <f t="shared" si="0"/>
        <v>0</v>
      </c>
      <c r="AD3" s="105">
        <f>SUM(T3:AC3)</f>
        <v>8</v>
      </c>
      <c r="AE3" s="105">
        <f t="shared" si="0"/>
        <v>1</v>
      </c>
      <c r="AF3" s="105">
        <f t="shared" si="0"/>
        <v>1</v>
      </c>
      <c r="AG3" s="105">
        <f t="shared" si="0"/>
        <v>0</v>
      </c>
      <c r="AH3" s="105">
        <f t="shared" si="0"/>
        <v>1</v>
      </c>
      <c r="AI3" s="105">
        <f t="shared" si="0"/>
        <v>1</v>
      </c>
      <c r="AJ3" s="105">
        <f t="shared" si="0"/>
        <v>1</v>
      </c>
      <c r="AK3" s="105">
        <f t="shared" si="0"/>
        <v>1</v>
      </c>
      <c r="AL3" s="105">
        <f t="shared" si="0"/>
        <v>0</v>
      </c>
      <c r="AM3" s="105">
        <f t="shared" si="0"/>
        <v>0</v>
      </c>
      <c r="AN3" s="105">
        <f t="shared" si="0"/>
        <v>0</v>
      </c>
      <c r="AO3" s="105">
        <f t="shared" si="0"/>
        <v>0</v>
      </c>
      <c r="AP3" s="105">
        <f>SUM(AE3:AN3)</f>
        <v>6</v>
      </c>
      <c r="AQ3" s="105">
        <f t="shared" si="0"/>
        <v>1</v>
      </c>
      <c r="AR3" s="105">
        <f t="shared" si="0"/>
        <v>0</v>
      </c>
      <c r="AS3" s="105">
        <f t="shared" si="0"/>
        <v>0</v>
      </c>
      <c r="AT3" s="105">
        <f t="shared" si="0"/>
        <v>0</v>
      </c>
      <c r="AU3" s="105">
        <f t="shared" si="0"/>
        <v>0</v>
      </c>
      <c r="AV3" s="105">
        <f t="shared" si="0"/>
        <v>0</v>
      </c>
      <c r="AW3" s="105">
        <f>AQ3+AR3+AS3+AT3+AU3+AV3</f>
        <v>1</v>
      </c>
      <c r="AX3" s="105">
        <f t="shared" si="0"/>
        <v>1</v>
      </c>
      <c r="AY3" s="105">
        <f t="shared" si="0"/>
        <v>1</v>
      </c>
      <c r="AZ3" s="105">
        <f t="shared" si="0"/>
        <v>1</v>
      </c>
      <c r="BA3" s="105">
        <f t="shared" si="0"/>
        <v>1</v>
      </c>
      <c r="BB3" s="105">
        <f t="shared" si="0"/>
        <v>1</v>
      </c>
      <c r="BC3" s="105">
        <f t="shared" si="0"/>
        <v>1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6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1</v>
      </c>
      <c r="BS3" s="105">
        <f t="shared" si="1"/>
        <v>1</v>
      </c>
      <c r="BT3" s="105">
        <f t="shared" si="1"/>
        <v>1</v>
      </c>
      <c r="BU3" s="105">
        <f t="shared" si="1"/>
        <v>0</v>
      </c>
      <c r="BV3" s="105">
        <f t="shared" si="1"/>
        <v>0</v>
      </c>
      <c r="BW3" s="105">
        <f t="shared" si="1"/>
        <v>1</v>
      </c>
      <c r="BX3" s="105">
        <f t="shared" si="1"/>
        <v>1</v>
      </c>
      <c r="BY3" s="105">
        <f t="shared" si="1"/>
        <v>0</v>
      </c>
      <c r="BZ3" s="105">
        <f t="shared" si="1"/>
        <v>0</v>
      </c>
      <c r="CA3" s="105">
        <f>BQ3+BR3+BS3+BT3+BU3+BV3+BW3+BX3+BY3+BZ3</f>
        <v>6</v>
      </c>
      <c r="CB3" s="105">
        <f t="shared" si="1"/>
        <v>1</v>
      </c>
      <c r="CC3" s="105">
        <f t="shared" si="1"/>
        <v>1</v>
      </c>
      <c r="CD3" s="105">
        <f t="shared" si="1"/>
        <v>0</v>
      </c>
      <c r="CE3" s="105">
        <f t="shared" si="1"/>
        <v>1</v>
      </c>
      <c r="CF3" s="105">
        <f t="shared" si="1"/>
        <v>1</v>
      </c>
      <c r="CG3" s="105">
        <f t="shared" si="1"/>
        <v>1</v>
      </c>
      <c r="CH3" s="105">
        <f t="shared" si="1"/>
        <v>1</v>
      </c>
      <c r="CI3" s="105">
        <f t="shared" si="1"/>
        <v>0</v>
      </c>
      <c r="CJ3" s="105">
        <f t="shared" si="1"/>
        <v>0</v>
      </c>
      <c r="CK3" s="105">
        <f t="shared" si="1"/>
        <v>1</v>
      </c>
      <c r="CL3" s="105">
        <f t="shared" si="1"/>
        <v>0</v>
      </c>
      <c r="CM3" s="105">
        <f>CB3+CC3+CD3+CE3+CF3+CG3+CH3+CI3+CJ3+CK3</f>
        <v>7</v>
      </c>
      <c r="CN3" s="105">
        <f t="shared" si="1"/>
        <v>1</v>
      </c>
      <c r="CO3" s="105">
        <f t="shared" si="1"/>
        <v>0</v>
      </c>
      <c r="CP3" s="105">
        <f t="shared" si="1"/>
        <v>0</v>
      </c>
      <c r="CQ3" s="105">
        <f t="shared" si="1"/>
        <v>0</v>
      </c>
      <c r="CR3" s="105">
        <f t="shared" si="1"/>
        <v>0</v>
      </c>
      <c r="CS3" s="105">
        <f t="shared" si="1"/>
        <v>0</v>
      </c>
      <c r="CT3" s="105">
        <f>CN3+CO3+CP3+CQ3+CR3+CS3</f>
        <v>1</v>
      </c>
      <c r="CU3" s="105">
        <f t="shared" si="1"/>
        <v>1</v>
      </c>
      <c r="CV3" s="105">
        <f t="shared" si="1"/>
        <v>1</v>
      </c>
      <c r="CW3" s="105">
        <f t="shared" si="1"/>
        <v>1</v>
      </c>
      <c r="CX3" s="105">
        <f t="shared" si="1"/>
        <v>1</v>
      </c>
      <c r="CY3" s="105">
        <f t="shared" si="1"/>
        <v>0</v>
      </c>
      <c r="CZ3" s="105">
        <f t="shared" si="1"/>
        <v>0</v>
      </c>
      <c r="DA3" s="105">
        <f t="shared" si="1"/>
        <v>0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CU3+CV3++CW3+CX3+CY3+CZ3+DA3+DB3+DC3+DD3++DE3+DF3</f>
        <v>4</v>
      </c>
      <c r="DH3" s="105">
        <f t="shared" si="1"/>
        <v>0</v>
      </c>
      <c r="DI3" s="105">
        <f t="shared" si="1"/>
        <v>1</v>
      </c>
      <c r="DJ3" s="105">
        <f t="shared" si="1"/>
        <v>1</v>
      </c>
      <c r="DK3" s="105">
        <f>DH3+DI3++DJ3</f>
        <v>2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1</v>
      </c>
      <c r="DP3" s="105">
        <f t="shared" si="1"/>
        <v>1</v>
      </c>
      <c r="DQ3" s="105">
        <f t="shared" si="1"/>
        <v>1</v>
      </c>
      <c r="DR3" s="105">
        <f t="shared" si="1"/>
        <v>1</v>
      </c>
      <c r="DS3" s="105">
        <f t="shared" si="1"/>
        <v>1</v>
      </c>
      <c r="DT3" s="105">
        <f t="shared" si="1"/>
        <v>0</v>
      </c>
      <c r="DU3" s="105">
        <f t="shared" si="1"/>
        <v>1</v>
      </c>
      <c r="DV3" s="105">
        <f t="shared" si="1"/>
        <v>0</v>
      </c>
      <c r="DW3" s="105">
        <f t="shared" si="1"/>
        <v>0</v>
      </c>
      <c r="DX3" s="105">
        <f>DN3+DO3+DP3+DQ3+DR3+DS3+DT3++DU3+DV3+DW3</f>
        <v>7</v>
      </c>
      <c r="DY3" s="105">
        <f t="shared" si="1"/>
        <v>1</v>
      </c>
      <c r="DZ3" s="105">
        <f t="shared" si="1"/>
        <v>1</v>
      </c>
      <c r="EA3" s="105">
        <f t="shared" si="1"/>
        <v>0</v>
      </c>
      <c r="EB3" s="105">
        <f t="shared" si="1"/>
        <v>1</v>
      </c>
      <c r="EC3" s="105">
        <f t="shared" ref="EC3:GM3" si="2">IF(EC36&gt;0,1,0)</f>
        <v>0</v>
      </c>
      <c r="ED3" s="105">
        <f t="shared" si="2"/>
        <v>1</v>
      </c>
      <c r="EE3" s="105">
        <f t="shared" si="2"/>
        <v>1</v>
      </c>
      <c r="EF3" s="105">
        <f t="shared" si="2"/>
        <v>0</v>
      </c>
      <c r="EG3" s="105">
        <f t="shared" si="2"/>
        <v>0</v>
      </c>
      <c r="EH3" s="105">
        <f t="shared" si="2"/>
        <v>1</v>
      </c>
      <c r="EI3" s="105">
        <f t="shared" si="2"/>
        <v>1</v>
      </c>
      <c r="EJ3" s="105">
        <f>DY3+DZ3+EA3+EB3+EC3+ED3+EE3+EF3+EG3+EH3</f>
        <v>6</v>
      </c>
      <c r="EK3" s="105">
        <f t="shared" si="2"/>
        <v>1</v>
      </c>
      <c r="EL3" s="105">
        <f t="shared" si="2"/>
        <v>0</v>
      </c>
      <c r="EM3" s="105">
        <f t="shared" si="2"/>
        <v>0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1</v>
      </c>
      <c r="ER3" s="105">
        <f t="shared" si="2"/>
        <v>1</v>
      </c>
      <c r="ES3" s="105">
        <f t="shared" si="2"/>
        <v>1</v>
      </c>
      <c r="ET3" s="105">
        <f t="shared" si="2"/>
        <v>1</v>
      </c>
      <c r="EU3" s="105">
        <f t="shared" si="2"/>
        <v>1</v>
      </c>
      <c r="EV3" s="105">
        <f t="shared" si="2"/>
        <v>0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ER3+ES3+ET3+EU3++EV3+EW3+EX3+EY3++EZ3++FA3+FB3+FC3</f>
        <v>4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FE3+FF3++FG3</f>
        <v>1</v>
      </c>
      <c r="FI3" s="105">
        <f t="shared" si="2"/>
        <v>0</v>
      </c>
      <c r="FJ3" s="105">
        <f t="shared" si="2"/>
        <v>1</v>
      </c>
      <c r="FK3" s="105">
        <f t="shared" si="2"/>
        <v>1</v>
      </c>
      <c r="FL3" s="105">
        <f t="shared" si="2"/>
        <v>1</v>
      </c>
      <c r="FM3" s="105">
        <f t="shared" si="2"/>
        <v>1</v>
      </c>
      <c r="FN3" s="105">
        <f t="shared" si="2"/>
        <v>1</v>
      </c>
      <c r="FO3" s="105">
        <f t="shared" si="2"/>
        <v>1</v>
      </c>
      <c r="FP3" s="105">
        <f t="shared" si="2"/>
        <v>1</v>
      </c>
      <c r="FQ3" s="105">
        <f t="shared" si="2"/>
        <v>1</v>
      </c>
      <c r="FR3" s="105">
        <f t="shared" si="2"/>
        <v>1</v>
      </c>
      <c r="FS3" s="105">
        <f t="shared" si="2"/>
        <v>0</v>
      </c>
      <c r="FT3" s="105">
        <f t="shared" si="2"/>
        <v>0</v>
      </c>
      <c r="FU3" s="105">
        <f>FK3+FL3+FM3+FN3+FO3+FP3++FQ3+FR3+FS3+FT3</f>
        <v>8</v>
      </c>
      <c r="FV3" s="105">
        <f t="shared" si="2"/>
        <v>1</v>
      </c>
      <c r="FW3" s="105">
        <f t="shared" si="2"/>
        <v>1</v>
      </c>
      <c r="FX3" s="105">
        <f t="shared" si="2"/>
        <v>0</v>
      </c>
      <c r="FY3" s="105">
        <f t="shared" si="2"/>
        <v>1</v>
      </c>
      <c r="FZ3" s="105">
        <f t="shared" si="2"/>
        <v>0</v>
      </c>
      <c r="GA3" s="105">
        <f t="shared" si="2"/>
        <v>1</v>
      </c>
      <c r="GB3" s="105">
        <f t="shared" si="2"/>
        <v>1</v>
      </c>
      <c r="GC3" s="105">
        <f t="shared" si="2"/>
        <v>0</v>
      </c>
      <c r="GD3" s="105">
        <f t="shared" si="2"/>
        <v>1</v>
      </c>
      <c r="GE3" s="105">
        <f t="shared" si="2"/>
        <v>1</v>
      </c>
      <c r="GF3" s="105">
        <f t="shared" si="2"/>
        <v>1</v>
      </c>
      <c r="GG3" s="105">
        <f>FV3+FW3+FX3+FY3+FZ3+GA3+GB3+GC3+GD3+GE3</f>
        <v>7</v>
      </c>
      <c r="GH3" s="105">
        <f t="shared" si="2"/>
        <v>1</v>
      </c>
      <c r="GI3" s="105">
        <f t="shared" si="2"/>
        <v>0</v>
      </c>
      <c r="GJ3" s="105">
        <f t="shared" si="2"/>
        <v>0</v>
      </c>
      <c r="GK3" s="105">
        <f t="shared" si="2"/>
        <v>0</v>
      </c>
      <c r="GL3" s="105">
        <f t="shared" si="2"/>
        <v>0</v>
      </c>
      <c r="GM3" s="105">
        <f t="shared" si="2"/>
        <v>0</v>
      </c>
      <c r="GN3" s="105">
        <f>GH3+GI3+GJ3++GK3+GL3+GM3</f>
        <v>1</v>
      </c>
      <c r="GO3" s="105">
        <f t="shared" ref="GO3:IZ3" si="3">IF(GO36&gt;0,1,0)</f>
        <v>1</v>
      </c>
      <c r="GP3" s="105">
        <f t="shared" si="3"/>
        <v>1</v>
      </c>
      <c r="GQ3" s="105">
        <f t="shared" si="3"/>
        <v>1</v>
      </c>
      <c r="GR3" s="105">
        <f t="shared" si="3"/>
        <v>1</v>
      </c>
      <c r="GS3" s="105">
        <f t="shared" si="3"/>
        <v>0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GO3+GP3+GQ3+GR3+GS3+GT3+GU3+GV3+GW3++GX3+GY3+GZ3</f>
        <v>4</v>
      </c>
      <c r="HB3" s="105">
        <f t="shared" si="3"/>
        <v>0</v>
      </c>
      <c r="HC3" s="105">
        <f t="shared" si="3"/>
        <v>1</v>
      </c>
      <c r="HD3" s="105">
        <f t="shared" si="3"/>
        <v>1</v>
      </c>
      <c r="HE3" s="105">
        <f>HB3+HC3+HD3</f>
        <v>2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1</v>
      </c>
      <c r="HJ3" s="105">
        <f t="shared" si="3"/>
        <v>0</v>
      </c>
      <c r="HK3" s="105">
        <f t="shared" si="3"/>
        <v>1</v>
      </c>
      <c r="HL3" s="105">
        <f t="shared" si="3"/>
        <v>1</v>
      </c>
      <c r="HM3" s="105">
        <f t="shared" si="3"/>
        <v>0</v>
      </c>
      <c r="HN3" s="105">
        <f t="shared" si="3"/>
        <v>0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4</v>
      </c>
      <c r="HS3" s="105">
        <f t="shared" si="3"/>
        <v>1</v>
      </c>
      <c r="HT3" s="105">
        <f t="shared" si="3"/>
        <v>1</v>
      </c>
      <c r="HU3" s="105">
        <f t="shared" si="3"/>
        <v>0</v>
      </c>
      <c r="HV3" s="105">
        <f t="shared" si="3"/>
        <v>1</v>
      </c>
      <c r="HW3" s="105">
        <f t="shared" si="3"/>
        <v>0</v>
      </c>
      <c r="HX3" s="105">
        <f t="shared" si="3"/>
        <v>1</v>
      </c>
      <c r="HY3" s="105">
        <f t="shared" si="3"/>
        <v>0</v>
      </c>
      <c r="HZ3" s="105">
        <f t="shared" si="3"/>
        <v>0</v>
      </c>
      <c r="IA3" s="105">
        <f t="shared" si="3"/>
        <v>0</v>
      </c>
      <c r="IB3" s="105">
        <f t="shared" si="3"/>
        <v>1</v>
      </c>
      <c r="IC3" s="105">
        <f t="shared" si="3"/>
        <v>1</v>
      </c>
      <c r="ID3" s="105">
        <f>SUM(HS3:IB3)</f>
        <v>5</v>
      </c>
      <c r="IE3" s="105">
        <f t="shared" si="3"/>
        <v>0</v>
      </c>
      <c r="IF3" s="105">
        <f t="shared" si="3"/>
        <v>1</v>
      </c>
      <c r="IG3" s="105">
        <f t="shared" si="3"/>
        <v>0</v>
      </c>
      <c r="IH3" s="105">
        <f t="shared" si="3"/>
        <v>0</v>
      </c>
      <c r="II3" s="105">
        <f t="shared" si="3"/>
        <v>1</v>
      </c>
      <c r="IJ3" s="105">
        <f t="shared" si="3"/>
        <v>0</v>
      </c>
      <c r="IK3" s="105">
        <f>SUM(IE3:IJ3)</f>
        <v>2</v>
      </c>
      <c r="IL3" s="105">
        <f t="shared" si="3"/>
        <v>1</v>
      </c>
      <c r="IM3" s="105">
        <f t="shared" si="3"/>
        <v>1</v>
      </c>
      <c r="IN3" s="105">
        <f t="shared" si="3"/>
        <v>1</v>
      </c>
      <c r="IO3" s="105">
        <f t="shared" si="3"/>
        <v>1</v>
      </c>
      <c r="IP3" s="105">
        <f t="shared" si="3"/>
        <v>0</v>
      </c>
      <c r="IQ3" s="105">
        <f t="shared" si="3"/>
        <v>0</v>
      </c>
      <c r="IR3" s="105">
        <f t="shared" si="3"/>
        <v>0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4</v>
      </c>
      <c r="IY3" s="105">
        <f t="shared" si="3"/>
        <v>0</v>
      </c>
      <c r="IZ3" s="105">
        <f t="shared" si="3"/>
        <v>1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1</v>
      </c>
      <c r="JF3" s="105">
        <f t="shared" si="4"/>
        <v>0</v>
      </c>
      <c r="JG3" s="105">
        <f t="shared" si="4"/>
        <v>0</v>
      </c>
      <c r="JH3" s="105">
        <f t="shared" si="4"/>
        <v>0</v>
      </c>
      <c r="JI3" s="105">
        <f t="shared" si="4"/>
        <v>0</v>
      </c>
      <c r="JJ3" s="105">
        <f t="shared" si="4"/>
        <v>0</v>
      </c>
      <c r="JK3" s="105">
        <f t="shared" si="4"/>
        <v>0</v>
      </c>
      <c r="JL3" s="105">
        <f t="shared" si="4"/>
        <v>0</v>
      </c>
      <c r="JM3" s="105">
        <f t="shared" si="4"/>
        <v>0</v>
      </c>
      <c r="JN3" s="105">
        <f t="shared" si="4"/>
        <v>0</v>
      </c>
      <c r="JO3" s="105">
        <f>SUM(JD3:JN3)</f>
        <v>2</v>
      </c>
      <c r="JP3" s="105">
        <f t="shared" si="4"/>
        <v>1</v>
      </c>
      <c r="JQ3" s="105">
        <f t="shared" si="4"/>
        <v>0</v>
      </c>
      <c r="JR3" s="105">
        <f t="shared" si="4"/>
        <v>0</v>
      </c>
      <c r="JS3" s="105">
        <f t="shared" si="4"/>
        <v>0</v>
      </c>
      <c r="JT3" s="105">
        <f t="shared" si="4"/>
        <v>0</v>
      </c>
      <c r="JU3" s="105">
        <f t="shared" si="4"/>
        <v>0</v>
      </c>
      <c r="JV3" s="105">
        <f t="shared" si="4"/>
        <v>0</v>
      </c>
      <c r="JW3" s="105">
        <f t="shared" si="4"/>
        <v>0</v>
      </c>
      <c r="JX3" s="105">
        <f t="shared" si="4"/>
        <v>0</v>
      </c>
      <c r="JY3" s="105">
        <f t="shared" si="4"/>
        <v>0</v>
      </c>
      <c r="JZ3" s="105">
        <f t="shared" si="4"/>
        <v>0</v>
      </c>
      <c r="KA3" s="105">
        <f>SUM(JP3:JY3)</f>
        <v>1</v>
      </c>
      <c r="KB3" s="105">
        <f t="shared" si="4"/>
        <v>1</v>
      </c>
      <c r="KC3" s="105">
        <f t="shared" si="4"/>
        <v>0</v>
      </c>
      <c r="KD3" s="105">
        <f t="shared" si="4"/>
        <v>0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1</v>
      </c>
      <c r="KI3" s="105">
        <f t="shared" si="4"/>
        <v>1</v>
      </c>
      <c r="KJ3" s="105">
        <f t="shared" si="4"/>
        <v>0</v>
      </c>
      <c r="KK3" s="105">
        <f t="shared" si="4"/>
        <v>0</v>
      </c>
      <c r="KL3" s="105">
        <f t="shared" si="4"/>
        <v>0</v>
      </c>
      <c r="KM3" s="105">
        <f t="shared" si="4"/>
        <v>0</v>
      </c>
      <c r="KN3" s="105">
        <f t="shared" si="4"/>
        <v>0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1</v>
      </c>
      <c r="KV3" s="105">
        <f t="shared" si="4"/>
        <v>0</v>
      </c>
      <c r="KW3" s="105">
        <f t="shared" si="4"/>
        <v>1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1</v>
      </c>
      <c r="LC3" s="105">
        <f t="shared" si="4"/>
        <v>0</v>
      </c>
      <c r="LD3" s="105">
        <f t="shared" si="4"/>
        <v>0</v>
      </c>
      <c r="LE3" s="105">
        <f t="shared" si="4"/>
        <v>0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0</v>
      </c>
      <c r="LJ3" s="105">
        <f t="shared" si="4"/>
        <v>0</v>
      </c>
      <c r="LK3" s="105">
        <f t="shared" si="4"/>
        <v>0</v>
      </c>
      <c r="LL3" s="105">
        <f>SUM(LB3:LK3)</f>
        <v>1</v>
      </c>
      <c r="LM3" s="105">
        <f t="shared" ref="LM3:NX3" si="5">IF(LM36&gt;0,1,0)</f>
        <v>1</v>
      </c>
      <c r="LN3" s="105">
        <f t="shared" si="5"/>
        <v>0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0</v>
      </c>
      <c r="LW3" s="105">
        <f t="shared" si="5"/>
        <v>0</v>
      </c>
      <c r="LX3" s="105">
        <f>SUM(LM3:LV3)</f>
        <v>1</v>
      </c>
      <c r="LY3" s="105">
        <f t="shared" si="5"/>
        <v>1</v>
      </c>
      <c r="LZ3" s="105">
        <f t="shared" si="5"/>
        <v>0</v>
      </c>
      <c r="MA3" s="105">
        <f t="shared" si="5"/>
        <v>0</v>
      </c>
      <c r="MB3" s="105">
        <f t="shared" si="5"/>
        <v>0</v>
      </c>
      <c r="MC3" s="105">
        <f t="shared" si="5"/>
        <v>0</v>
      </c>
      <c r="MD3" s="105">
        <f t="shared" si="5"/>
        <v>0</v>
      </c>
      <c r="ME3" s="105">
        <f>SUM(LY3:MD3)</f>
        <v>1</v>
      </c>
      <c r="MF3" s="105">
        <f t="shared" si="5"/>
        <v>1</v>
      </c>
      <c r="MG3" s="105">
        <f t="shared" si="5"/>
        <v>0</v>
      </c>
      <c r="MH3" s="105">
        <f t="shared" si="5"/>
        <v>0</v>
      </c>
      <c r="MI3" s="105">
        <f t="shared" si="5"/>
        <v>0</v>
      </c>
      <c r="MJ3" s="105">
        <f t="shared" si="5"/>
        <v>0</v>
      </c>
      <c r="MK3" s="105">
        <f t="shared" si="5"/>
        <v>0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0</v>
      </c>
      <c r="MQ3" s="105">
        <f t="shared" si="5"/>
        <v>0</v>
      </c>
      <c r="MR3" s="105">
        <f>SUM(MF3:MQ3)</f>
        <v>1</v>
      </c>
      <c r="MS3" s="105">
        <f t="shared" si="5"/>
        <v>0</v>
      </c>
      <c r="MT3" s="105">
        <f t="shared" si="5"/>
        <v>1</v>
      </c>
      <c r="MU3" s="105">
        <f t="shared" si="5"/>
        <v>0</v>
      </c>
      <c r="MV3" s="105">
        <f>SUM(MS3:MU3)</f>
        <v>1</v>
      </c>
      <c r="MW3" s="105">
        <f t="shared" si="5"/>
        <v>0</v>
      </c>
      <c r="MX3" s="105">
        <f t="shared" si="5"/>
        <v>1</v>
      </c>
      <c r="MY3" s="105">
        <f t="shared" si="5"/>
        <v>1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0</v>
      </c>
      <c r="NI3" s="105">
        <f>SUM(MY3:NH3)</f>
        <v>1</v>
      </c>
      <c r="NJ3" s="105">
        <f t="shared" si="5"/>
        <v>0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1</v>
      </c>
      <c r="NT3" s="105">
        <f t="shared" si="5"/>
        <v>0</v>
      </c>
      <c r="NU3" s="105">
        <f>SUM(NJ3:NS3)</f>
        <v>1</v>
      </c>
      <c r="NV3" s="105">
        <f t="shared" si="5"/>
        <v>0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1</v>
      </c>
      <c r="OA3" s="105">
        <f t="shared" si="6"/>
        <v>0</v>
      </c>
      <c r="OB3" s="105">
        <f>SUM(NV3:OA3)</f>
        <v>1</v>
      </c>
      <c r="OC3" s="105">
        <f t="shared" si="6"/>
        <v>0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1</v>
      </c>
      <c r="ON3" s="105">
        <f t="shared" si="6"/>
        <v>0</v>
      </c>
      <c r="OO3" s="105">
        <f>SUM(OC3:ON3)</f>
        <v>1</v>
      </c>
      <c r="OP3" s="105">
        <f t="shared" si="6"/>
        <v>1</v>
      </c>
      <c r="OQ3" s="105">
        <f t="shared" si="6"/>
        <v>0</v>
      </c>
      <c r="OR3" s="105">
        <f t="shared" si="6"/>
        <v>0</v>
      </c>
      <c r="OS3" s="105">
        <f>SUM(OP3:OR3)</f>
        <v>1</v>
      </c>
      <c r="OT3" s="105">
        <f t="shared" si="6"/>
        <v>0</v>
      </c>
      <c r="OU3" s="105">
        <f t="shared" si="6"/>
        <v>1</v>
      </c>
      <c r="OV3" s="105">
        <f t="shared" si="6"/>
        <v>0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1</v>
      </c>
      <c r="PE3" s="105">
        <f t="shared" si="6"/>
        <v>0</v>
      </c>
      <c r="PF3" s="105">
        <f>SUM(OV3:PE3)</f>
        <v>1</v>
      </c>
      <c r="PG3" s="105">
        <f t="shared" si="6"/>
        <v>0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1</v>
      </c>
      <c r="PQ3" s="105">
        <f t="shared" si="6"/>
        <v>0</v>
      </c>
      <c r="PR3" s="105">
        <f>SUM(PG3:PP3)</f>
        <v>1</v>
      </c>
      <c r="PS3" s="105">
        <f t="shared" si="6"/>
        <v>0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1</v>
      </c>
      <c r="PX3" s="105">
        <f t="shared" si="6"/>
        <v>0</v>
      </c>
      <c r="PY3" s="105">
        <f>SUM(PS3:PX3)</f>
        <v>1</v>
      </c>
      <c r="PZ3" s="105">
        <f t="shared" si="6"/>
        <v>0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1</v>
      </c>
      <c r="QK3" s="105">
        <f t="shared" ref="QK3:QO3" si="7">IF(QK36&gt;0,1,0)</f>
        <v>0</v>
      </c>
      <c r="QL3" s="105">
        <f>SUM(PZ3:QK3)</f>
        <v>1</v>
      </c>
      <c r="QM3" s="105">
        <f t="shared" si="7"/>
        <v>1</v>
      </c>
      <c r="QN3" s="105">
        <f t="shared" si="7"/>
        <v>0</v>
      </c>
      <c r="QO3" s="105">
        <f t="shared" si="7"/>
        <v>0</v>
      </c>
      <c r="QP3" s="105">
        <f>SUM(QM3:QO3)</f>
        <v>1</v>
      </c>
      <c r="QQ3" s="126">
        <f>PF3+PR3+PY3+QL3+QP3</f>
        <v>5</v>
      </c>
    </row>
    <row r="4" spans="1:459" ht="15" customHeight="1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 t="s">
        <v>9</v>
      </c>
      <c r="BL4" s="476" t="s">
        <v>10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629</v>
      </c>
      <c r="DJ4" s="476" t="s">
        <v>630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845</v>
      </c>
      <c r="HD4" s="476" t="s">
        <v>846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/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59" ht="183" customHeight="1" x14ac:dyDescent="0.25">
      <c r="A5" s="489"/>
      <c r="B5" s="492"/>
      <c r="C5" s="494"/>
      <c r="D5" s="212" t="s">
        <v>174</v>
      </c>
      <c r="E5" s="212" t="s">
        <v>175</v>
      </c>
      <c r="F5" s="212" t="s">
        <v>176</v>
      </c>
      <c r="G5" s="212" t="s">
        <v>177</v>
      </c>
      <c r="H5" s="212" t="s">
        <v>178</v>
      </c>
      <c r="I5" s="212" t="s">
        <v>179</v>
      </c>
      <c r="J5" s="122"/>
      <c r="K5" s="212" t="s">
        <v>184</v>
      </c>
      <c r="L5" s="212" t="s">
        <v>185</v>
      </c>
      <c r="M5" s="212" t="s">
        <v>186</v>
      </c>
      <c r="N5" s="212" t="s">
        <v>187</v>
      </c>
      <c r="O5" s="212" t="s">
        <v>188</v>
      </c>
      <c r="P5" s="212" t="s">
        <v>189</v>
      </c>
      <c r="Q5" s="212" t="s">
        <v>190</v>
      </c>
      <c r="R5" s="122"/>
      <c r="S5" s="221" t="s">
        <v>191</v>
      </c>
      <c r="T5" s="113" t="s">
        <v>12</v>
      </c>
      <c r="U5" s="113" t="s">
        <v>13</v>
      </c>
      <c r="V5" s="113" t="s">
        <v>14</v>
      </c>
      <c r="W5" s="113" t="s">
        <v>15</v>
      </c>
      <c r="X5" s="113" t="s">
        <v>16</v>
      </c>
      <c r="Y5" s="113" t="s">
        <v>17</v>
      </c>
      <c r="Z5" s="113" t="s">
        <v>18</v>
      </c>
      <c r="AA5" s="113" t="s">
        <v>19</v>
      </c>
      <c r="AB5" s="113" t="s">
        <v>20</v>
      </c>
      <c r="AC5" s="113" t="s">
        <v>21</v>
      </c>
      <c r="AD5" s="114"/>
      <c r="AE5" s="113" t="s">
        <v>22</v>
      </c>
      <c r="AF5" s="113" t="s">
        <v>23</v>
      </c>
      <c r="AG5" s="113" t="s">
        <v>24</v>
      </c>
      <c r="AH5" s="113" t="s">
        <v>25</v>
      </c>
      <c r="AI5" s="113" t="s">
        <v>120</v>
      </c>
      <c r="AJ5" s="113" t="s">
        <v>27</v>
      </c>
      <c r="AK5" s="113" t="s">
        <v>28</v>
      </c>
      <c r="AL5" s="113" t="s">
        <v>29</v>
      </c>
      <c r="AM5" s="113" t="s">
        <v>30</v>
      </c>
      <c r="AN5" s="113" t="s">
        <v>31</v>
      </c>
      <c r="AO5" s="477"/>
      <c r="AP5" s="115"/>
      <c r="AQ5" s="477"/>
      <c r="AR5" s="113" t="s">
        <v>32</v>
      </c>
      <c r="AS5" s="113" t="s">
        <v>33</v>
      </c>
      <c r="AT5" s="113" t="s">
        <v>34</v>
      </c>
      <c r="AU5" s="113" t="s">
        <v>35</v>
      </c>
      <c r="AV5" s="113" t="s">
        <v>36</v>
      </c>
      <c r="AW5" s="114"/>
      <c r="AX5" s="113" t="s">
        <v>139</v>
      </c>
      <c r="AY5" s="113" t="s">
        <v>150</v>
      </c>
      <c r="AZ5" s="113" t="s">
        <v>166</v>
      </c>
      <c r="BA5" s="113" t="s">
        <v>161</v>
      </c>
      <c r="BB5" s="113" t="s">
        <v>545</v>
      </c>
      <c r="BC5" s="113" t="s">
        <v>546</v>
      </c>
      <c r="BD5" s="113"/>
      <c r="BE5" s="113"/>
      <c r="BF5" s="113"/>
      <c r="BG5" s="113"/>
      <c r="BH5" s="113"/>
      <c r="BI5" s="113"/>
      <c r="BJ5" s="114"/>
      <c r="BK5" s="477"/>
      <c r="BL5" s="477"/>
      <c r="BM5" s="477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17</v>
      </c>
      <c r="BW5" s="113" t="s">
        <v>18</v>
      </c>
      <c r="BX5" s="113" t="s">
        <v>19</v>
      </c>
      <c r="BY5" s="113" t="s">
        <v>20</v>
      </c>
      <c r="BZ5" s="113" t="s">
        <v>21</v>
      </c>
      <c r="CA5" s="114"/>
      <c r="CB5" s="113" t="s">
        <v>22</v>
      </c>
      <c r="CC5" s="113" t="s">
        <v>23</v>
      </c>
      <c r="CD5" s="113" t="s">
        <v>24</v>
      </c>
      <c r="CE5" s="113" t="s">
        <v>25</v>
      </c>
      <c r="CF5" s="113" t="s">
        <v>26</v>
      </c>
      <c r="CG5" s="113" t="s">
        <v>27</v>
      </c>
      <c r="CH5" s="113" t="s">
        <v>28</v>
      </c>
      <c r="CI5" s="113" t="s">
        <v>29</v>
      </c>
      <c r="CJ5" s="113" t="s">
        <v>30</v>
      </c>
      <c r="CK5" s="113" t="s">
        <v>31</v>
      </c>
      <c r="CL5" s="477"/>
      <c r="CM5" s="115"/>
      <c r="CN5" s="477"/>
      <c r="CO5" s="113" t="s">
        <v>32</v>
      </c>
      <c r="CP5" s="113" t="s">
        <v>33</v>
      </c>
      <c r="CQ5" s="113" t="s">
        <v>34</v>
      </c>
      <c r="CR5" s="113" t="s">
        <v>35</v>
      </c>
      <c r="CS5" s="113" t="s">
        <v>36</v>
      </c>
      <c r="CT5" s="114"/>
      <c r="CU5" s="113" t="s">
        <v>161</v>
      </c>
      <c r="CV5" s="113" t="s">
        <v>150</v>
      </c>
      <c r="CW5" s="113" t="s">
        <v>139</v>
      </c>
      <c r="CX5" s="113" t="s">
        <v>162</v>
      </c>
      <c r="CY5" s="113"/>
      <c r="CZ5" s="113"/>
      <c r="DA5" s="113"/>
      <c r="DB5" s="113"/>
      <c r="DC5" s="113"/>
      <c r="DD5" s="113"/>
      <c r="DE5" s="113"/>
      <c r="DF5" s="113"/>
      <c r="DG5" s="114"/>
      <c r="DH5" s="477"/>
      <c r="DI5" s="477"/>
      <c r="DJ5" s="477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 t="s">
        <v>18</v>
      </c>
      <c r="DU5" s="113" t="s">
        <v>19</v>
      </c>
      <c r="DV5" s="113" t="s">
        <v>20</v>
      </c>
      <c r="DW5" s="113" t="s">
        <v>21</v>
      </c>
      <c r="DX5" s="114"/>
      <c r="DY5" s="113" t="s">
        <v>22</v>
      </c>
      <c r="DZ5" s="113" t="s">
        <v>23</v>
      </c>
      <c r="EA5" s="113" t="s">
        <v>24</v>
      </c>
      <c r="EB5" s="113" t="s">
        <v>25</v>
      </c>
      <c r="EC5" s="113" t="s">
        <v>26</v>
      </c>
      <c r="ED5" s="113" t="s">
        <v>27</v>
      </c>
      <c r="EE5" s="113" t="s">
        <v>28</v>
      </c>
      <c r="EF5" s="113" t="s">
        <v>29</v>
      </c>
      <c r="EG5" s="113" t="s">
        <v>30</v>
      </c>
      <c r="EH5" s="113" t="s">
        <v>31</v>
      </c>
      <c r="EI5" s="477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13" t="s">
        <v>777</v>
      </c>
      <c r="ES5" s="113" t="s">
        <v>778</v>
      </c>
      <c r="ET5" s="113" t="s">
        <v>139</v>
      </c>
      <c r="EU5" s="113" t="s">
        <v>150</v>
      </c>
      <c r="EV5" s="113" t="s">
        <v>42</v>
      </c>
      <c r="EX5" s="113"/>
      <c r="EY5" s="113"/>
      <c r="EZ5" s="113"/>
      <c r="FA5" s="113"/>
      <c r="FB5" s="113"/>
      <c r="FC5" s="113"/>
      <c r="FD5" s="114"/>
      <c r="FE5" s="477"/>
      <c r="FF5" s="477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 t="s">
        <v>14</v>
      </c>
      <c r="FN5" s="113" t="s">
        <v>15</v>
      </c>
      <c r="FO5" s="113" t="s">
        <v>16</v>
      </c>
      <c r="FP5" s="113" t="s">
        <v>17</v>
      </c>
      <c r="FQ5" s="113" t="s">
        <v>18</v>
      </c>
      <c r="FR5" s="113" t="s">
        <v>19</v>
      </c>
      <c r="FS5" s="113" t="s">
        <v>20</v>
      </c>
      <c r="FT5" s="113" t="s">
        <v>21</v>
      </c>
      <c r="FU5" s="114"/>
      <c r="FV5" s="113" t="s">
        <v>22</v>
      </c>
      <c r="FW5" s="113" t="s">
        <v>23</v>
      </c>
      <c r="FX5" s="113" t="s">
        <v>24</v>
      </c>
      <c r="FY5" s="113" t="s">
        <v>25</v>
      </c>
      <c r="FZ5" s="113" t="s">
        <v>120</v>
      </c>
      <c r="GA5" s="113" t="s">
        <v>27</v>
      </c>
      <c r="GB5" s="113" t="s">
        <v>28</v>
      </c>
      <c r="GC5" s="113" t="s">
        <v>29</v>
      </c>
      <c r="GD5" s="113" t="s">
        <v>30</v>
      </c>
      <c r="GE5" s="113" t="s">
        <v>31</v>
      </c>
      <c r="GF5" s="477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13" t="s">
        <v>777</v>
      </c>
      <c r="GP5" s="113" t="s">
        <v>844</v>
      </c>
      <c r="GQ5" s="113" t="s">
        <v>139</v>
      </c>
      <c r="GR5" s="113" t="s">
        <v>150</v>
      </c>
      <c r="GS5" s="113"/>
      <c r="GT5" s="113"/>
      <c r="GU5" s="113"/>
      <c r="GV5" s="113"/>
      <c r="GW5" s="113"/>
      <c r="GX5" s="113"/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13" t="s">
        <v>12</v>
      </c>
      <c r="HI5" s="113" t="s">
        <v>13</v>
      </c>
      <c r="HJ5" s="113" t="s">
        <v>15</v>
      </c>
      <c r="HK5" s="113" t="s">
        <v>17</v>
      </c>
      <c r="HL5" s="113" t="s">
        <v>16</v>
      </c>
      <c r="HM5" s="113"/>
      <c r="HN5" s="113"/>
      <c r="HO5" s="113"/>
      <c r="HP5" s="113"/>
      <c r="HQ5" s="113"/>
      <c r="HR5" s="114"/>
      <c r="HS5" s="113" t="s">
        <v>22</v>
      </c>
      <c r="HT5" s="113" t="s">
        <v>23</v>
      </c>
      <c r="HU5" s="113" t="s">
        <v>24</v>
      </c>
      <c r="HV5" s="113" t="s">
        <v>25</v>
      </c>
      <c r="HW5" s="113" t="s">
        <v>120</v>
      </c>
      <c r="HX5" s="113" t="s">
        <v>27</v>
      </c>
      <c r="HY5" s="113" t="s">
        <v>28</v>
      </c>
      <c r="HZ5" s="113" t="s">
        <v>29</v>
      </c>
      <c r="IA5" s="113" t="s">
        <v>30</v>
      </c>
      <c r="IB5" s="113" t="s">
        <v>31</v>
      </c>
      <c r="IC5" s="477"/>
      <c r="ID5" s="115"/>
      <c r="IE5" s="477"/>
      <c r="IF5" s="113" t="s">
        <v>32</v>
      </c>
      <c r="IG5" s="113" t="s">
        <v>33</v>
      </c>
      <c r="IH5" s="113" t="s">
        <v>34</v>
      </c>
      <c r="II5" s="113" t="s">
        <v>35</v>
      </c>
      <c r="IJ5" s="113" t="s">
        <v>36</v>
      </c>
      <c r="IK5" s="114"/>
      <c r="IL5" s="168" t="s">
        <v>962</v>
      </c>
      <c r="IM5" s="113" t="s">
        <v>963</v>
      </c>
      <c r="IN5" s="113" t="s">
        <v>150</v>
      </c>
      <c r="IO5" s="113" t="s">
        <v>139</v>
      </c>
      <c r="IP5" s="113"/>
      <c r="IQ5" s="113"/>
      <c r="IR5" s="113"/>
      <c r="IS5" s="113"/>
      <c r="IT5" s="113"/>
      <c r="IU5" s="113"/>
      <c r="IV5" s="113"/>
      <c r="IW5" s="113" t="s">
        <v>9</v>
      </c>
      <c r="IX5" s="114"/>
      <c r="IY5" s="477"/>
      <c r="IZ5" s="477"/>
      <c r="JA5" s="477"/>
      <c r="JB5" s="114"/>
      <c r="JC5" s="119"/>
      <c r="JD5" s="221" t="s">
        <v>191</v>
      </c>
      <c r="JE5" s="113" t="s">
        <v>12</v>
      </c>
      <c r="JF5" s="113" t="s">
        <v>13</v>
      </c>
      <c r="JG5" s="113" t="s">
        <v>14</v>
      </c>
      <c r="JH5" s="113" t="s">
        <v>15</v>
      </c>
      <c r="JI5" s="113" t="s">
        <v>16</v>
      </c>
      <c r="JJ5" s="113" t="s">
        <v>17</v>
      </c>
      <c r="JK5" s="113" t="s">
        <v>18</v>
      </c>
      <c r="JL5" s="113" t="s">
        <v>19</v>
      </c>
      <c r="JM5" s="113" t="s">
        <v>20</v>
      </c>
      <c r="JN5" s="113" t="s">
        <v>21</v>
      </c>
      <c r="JO5" s="114"/>
      <c r="JP5" s="113" t="s">
        <v>22</v>
      </c>
      <c r="JQ5" s="113" t="s">
        <v>23</v>
      </c>
      <c r="JR5" s="113" t="s">
        <v>24</v>
      </c>
      <c r="JS5" s="113" t="s">
        <v>25</v>
      </c>
      <c r="JT5" s="113" t="s">
        <v>120</v>
      </c>
      <c r="JU5" s="113" t="s">
        <v>27</v>
      </c>
      <c r="JV5" s="113" t="s">
        <v>28</v>
      </c>
      <c r="JW5" s="113" t="s">
        <v>29</v>
      </c>
      <c r="JX5" s="113" t="s">
        <v>30</v>
      </c>
      <c r="JY5" s="113" t="s">
        <v>31</v>
      </c>
      <c r="JZ5" s="477"/>
      <c r="KA5" s="115"/>
      <c r="KB5" s="477"/>
      <c r="KC5" s="113" t="s">
        <v>32</v>
      </c>
      <c r="KD5" s="113" t="s">
        <v>33</v>
      </c>
      <c r="KE5" s="113" t="s">
        <v>34</v>
      </c>
      <c r="KF5" s="113" t="s">
        <v>35</v>
      </c>
      <c r="KG5" s="113" t="s">
        <v>36</v>
      </c>
      <c r="KH5" s="114"/>
      <c r="KI5" s="168" t="s">
        <v>140</v>
      </c>
      <c r="KJ5" s="134" t="s">
        <v>141</v>
      </c>
      <c r="KK5" s="113"/>
      <c r="KL5" s="113"/>
      <c r="KM5" s="113"/>
      <c r="KN5" s="113"/>
      <c r="KO5" s="113"/>
      <c r="KP5" s="113"/>
      <c r="KQ5" s="113"/>
      <c r="KR5" s="113"/>
      <c r="KS5" s="113"/>
      <c r="KT5" s="113"/>
      <c r="KU5" s="114"/>
      <c r="KV5" s="477"/>
      <c r="KW5" s="477"/>
      <c r="KX5" s="477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13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161</v>
      </c>
      <c r="MG5" s="113" t="s">
        <v>335</v>
      </c>
      <c r="MH5" s="113" t="s">
        <v>150</v>
      </c>
      <c r="MI5" s="113" t="s">
        <v>156</v>
      </c>
      <c r="MJ5" s="113"/>
      <c r="MK5" s="113"/>
      <c r="ML5" s="113"/>
      <c r="MM5" s="113"/>
      <c r="MN5" s="113"/>
      <c r="MO5" s="113"/>
      <c r="MP5" s="113"/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13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 t="s">
        <v>39</v>
      </c>
      <c r="OF5" s="113" t="s">
        <v>40</v>
      </c>
      <c r="OG5" s="113" t="s">
        <v>41</v>
      </c>
      <c r="OH5" s="113" t="s">
        <v>42</v>
      </c>
      <c r="OI5" s="113" t="s">
        <v>43</v>
      </c>
      <c r="OJ5" s="113" t="s">
        <v>44</v>
      </c>
      <c r="OK5" s="113" t="s">
        <v>45</v>
      </c>
      <c r="OL5" s="113" t="s">
        <v>46</v>
      </c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13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59" ht="15.75" x14ac:dyDescent="0.25">
      <c r="A6" s="55">
        <v>1</v>
      </c>
      <c r="B6" s="147">
        <v>1</v>
      </c>
      <c r="C6" s="249" t="s">
        <v>520</v>
      </c>
      <c r="D6" s="424">
        <v>5</v>
      </c>
      <c r="E6" s="424">
        <v>5</v>
      </c>
      <c r="F6" s="424">
        <v>8</v>
      </c>
      <c r="G6" s="424">
        <v>5</v>
      </c>
      <c r="H6" s="424">
        <v>3</v>
      </c>
      <c r="I6" s="425">
        <v>6</v>
      </c>
      <c r="J6" s="230">
        <f>(D6+E6+F6+G6+H6+I6)/$J$3</f>
        <v>5.333333333333333</v>
      </c>
      <c r="K6" s="223">
        <v>6</v>
      </c>
      <c r="L6" s="223">
        <v>6</v>
      </c>
      <c r="M6" s="223">
        <v>6</v>
      </c>
      <c r="N6" s="223">
        <v>6</v>
      </c>
      <c r="O6" s="223">
        <v>6</v>
      </c>
      <c r="P6" s="223">
        <v>7</v>
      </c>
      <c r="Q6" s="223">
        <v>10</v>
      </c>
      <c r="R6" s="132">
        <f>(K6+L6+M6+N6+O6+P6+Q6)/$R$3</f>
        <v>6.7142857142857144</v>
      </c>
      <c r="S6" s="217">
        <f>A6</f>
        <v>1</v>
      </c>
      <c r="T6" s="245">
        <v>6</v>
      </c>
      <c r="U6" s="245">
        <v>7</v>
      </c>
      <c r="V6" s="245">
        <v>7</v>
      </c>
      <c r="W6" s="245">
        <v>7</v>
      </c>
      <c r="X6" s="245">
        <v>7</v>
      </c>
      <c r="Y6" s="245">
        <v>7</v>
      </c>
      <c r="Z6" s="245">
        <v>8</v>
      </c>
      <c r="AA6" s="245">
        <v>9</v>
      </c>
      <c r="AB6" s="245"/>
      <c r="AC6" s="106"/>
      <c r="AD6" s="117">
        <f>(T6+U6+V6+W6+X6+Y6+Z6+AA6+AB6+AC6)/$AD$3</f>
        <v>7.25</v>
      </c>
      <c r="AE6" s="245">
        <v>6</v>
      </c>
      <c r="AF6" s="245">
        <v>6</v>
      </c>
      <c r="AG6" s="245"/>
      <c r="AH6" s="245">
        <v>8</v>
      </c>
      <c r="AI6" s="245">
        <v>8</v>
      </c>
      <c r="AJ6" s="245">
        <v>7</v>
      </c>
      <c r="AK6" s="245">
        <v>7</v>
      </c>
      <c r="AL6" s="245"/>
      <c r="AM6" s="245"/>
      <c r="AN6" s="245"/>
      <c r="AO6" s="245"/>
      <c r="AP6" s="117">
        <f>(AE6+AF6+AG6+AH6+AI6+AJ6+AK6+AL6+AM6+AN6)/$AP$3</f>
        <v>7</v>
      </c>
      <c r="AQ6" s="54">
        <v>1</v>
      </c>
      <c r="AR6" s="54"/>
      <c r="AS6" s="54"/>
      <c r="AT6" s="54"/>
      <c r="AU6" s="54"/>
      <c r="AV6" s="54"/>
      <c r="AW6" s="117">
        <f>(AQ6+AR6+AS6+AT6+AU6+AV6)/$AW$3</f>
        <v>1</v>
      </c>
      <c r="AX6" s="245">
        <v>8</v>
      </c>
      <c r="AY6" s="245">
        <v>8</v>
      </c>
      <c r="AZ6" s="245">
        <v>8</v>
      </c>
      <c r="BA6" s="245">
        <v>8</v>
      </c>
      <c r="BB6" s="245">
        <v>7</v>
      </c>
      <c r="BC6" s="245">
        <v>8</v>
      </c>
      <c r="BD6" s="245"/>
      <c r="BE6" s="245"/>
      <c r="BF6" s="106"/>
      <c r="BG6" s="106"/>
      <c r="BH6" s="106"/>
      <c r="BI6" s="106"/>
      <c r="BJ6" s="117">
        <f>(AX6+AY6+AZ6+BA6+BB6+BC6+BD6+BE6+BF6+BG6+BH6+BI6)/$BJ$3</f>
        <v>7.833333333333333</v>
      </c>
      <c r="BK6" s="106"/>
      <c r="BL6" s="245">
        <v>7</v>
      </c>
      <c r="BM6" s="106"/>
      <c r="BN6" s="118">
        <f>(BK6+BL6+BM6)/$BN$3</f>
        <v>7</v>
      </c>
      <c r="BO6" s="120"/>
      <c r="BP6" s="217">
        <f>S6</f>
        <v>1</v>
      </c>
      <c r="BQ6" s="245">
        <v>7</v>
      </c>
      <c r="BR6" s="245">
        <v>8</v>
      </c>
      <c r="BS6" s="245">
        <v>7</v>
      </c>
      <c r="BT6" s="245">
        <v>7</v>
      </c>
      <c r="BU6" s="245"/>
      <c r="BV6" s="245"/>
      <c r="BW6" s="245">
        <v>7</v>
      </c>
      <c r="BX6" s="245">
        <v>9</v>
      </c>
      <c r="BY6" s="245"/>
      <c r="BZ6" s="245"/>
      <c r="CA6" s="117">
        <f>(BQ6+BR6+BS6+BT6+BU6+BV6+BW6+BX6+BY6+BZ6)/$CA$3</f>
        <v>7.5</v>
      </c>
      <c r="CB6" s="245">
        <v>6</v>
      </c>
      <c r="CC6" s="245">
        <v>6</v>
      </c>
      <c r="CD6" s="245"/>
      <c r="CE6" s="245">
        <v>7</v>
      </c>
      <c r="CF6" s="245">
        <v>8</v>
      </c>
      <c r="CG6" s="245">
        <v>7</v>
      </c>
      <c r="CH6" s="245">
        <v>7</v>
      </c>
      <c r="CI6" s="245"/>
      <c r="CJ6" s="245"/>
      <c r="CK6" s="245">
        <v>6</v>
      </c>
      <c r="CL6" s="245"/>
      <c r="CM6" s="117">
        <f>(CB6+CC6+CD6+CE6+CF6+CG6+CH6+CI6+CJ6+CK6)/$CM$3</f>
        <v>6.7142857142857144</v>
      </c>
      <c r="CN6" s="106">
        <v>1</v>
      </c>
      <c r="CO6" s="106"/>
      <c r="CP6" s="106"/>
      <c r="CQ6" s="106"/>
      <c r="CR6" s="106"/>
      <c r="CS6" s="106"/>
      <c r="CT6" s="117">
        <f>(CN6+CO6+CP6+CQ6+CR6+CS6)/$CT$3</f>
        <v>1</v>
      </c>
      <c r="CU6" s="106">
        <v>6</v>
      </c>
      <c r="CV6" s="106">
        <v>6</v>
      </c>
      <c r="CW6" s="106">
        <v>7</v>
      </c>
      <c r="CX6" s="106">
        <v>8</v>
      </c>
      <c r="CY6" s="106"/>
      <c r="CZ6" s="106"/>
      <c r="DA6" s="106"/>
      <c r="DB6" s="106"/>
      <c r="DC6" s="106"/>
      <c r="DD6" s="106"/>
      <c r="DE6" s="106"/>
      <c r="DF6" s="106"/>
      <c r="DG6" s="117">
        <f>(CU6+CV6+CW6+CX6+CY6+CZ6+DA6+DB6+DC6+DD6+DE6+DF6)/$DG$3</f>
        <v>6.75</v>
      </c>
      <c r="DH6" s="106"/>
      <c r="DI6" s="106">
        <v>6</v>
      </c>
      <c r="DJ6" s="106">
        <v>8</v>
      </c>
      <c r="DK6" s="118">
        <f>(DH6+DI6+DJ6)/$DK$3</f>
        <v>7</v>
      </c>
      <c r="DL6" s="169"/>
      <c r="DM6" s="217">
        <f>BP6</f>
        <v>1</v>
      </c>
      <c r="DN6" s="245">
        <v>8</v>
      </c>
      <c r="DO6" s="245">
        <v>8</v>
      </c>
      <c r="DP6" s="245">
        <v>9</v>
      </c>
      <c r="DQ6" s="245">
        <v>8</v>
      </c>
      <c r="DR6" s="245">
        <v>8</v>
      </c>
      <c r="DS6" s="245">
        <v>7</v>
      </c>
      <c r="DT6" s="245"/>
      <c r="DU6" s="245">
        <v>9</v>
      </c>
      <c r="DV6" s="245"/>
      <c r="DW6" s="245"/>
      <c r="DX6" s="117">
        <f>(DN6+DO6+DP6+DQ6+DR6+DS6+DT6+DU6+DV6+DW6)/$DX$3</f>
        <v>8.1428571428571423</v>
      </c>
      <c r="DY6" s="245">
        <v>5</v>
      </c>
      <c r="DZ6" s="245">
        <v>6</v>
      </c>
      <c r="EA6" s="245"/>
      <c r="EB6" s="245">
        <v>8</v>
      </c>
      <c r="EC6" s="245"/>
      <c r="ED6" s="245">
        <v>8</v>
      </c>
      <c r="EE6" s="245">
        <v>8</v>
      </c>
      <c r="EF6" s="245"/>
      <c r="EG6" s="245"/>
      <c r="EH6" s="245">
        <v>8</v>
      </c>
      <c r="EI6" s="245">
        <v>6</v>
      </c>
      <c r="EJ6" s="117">
        <f>(DY6+DZ6+EA6+EB6+EC6+ED6+EE6+EF6+EG6+EH6)/$EJ$3</f>
        <v>7.166666666666667</v>
      </c>
      <c r="EK6" s="106">
        <v>1</v>
      </c>
      <c r="EL6" s="106"/>
      <c r="EM6" s="106"/>
      <c r="EN6" s="106"/>
      <c r="EO6" s="106"/>
      <c r="EP6" s="106"/>
      <c r="EQ6" s="117">
        <f>(EK6+EL6+EM6+EN6+EO6+EP6)/$EQ$3</f>
        <v>1</v>
      </c>
      <c r="ER6" s="245">
        <v>7</v>
      </c>
      <c r="ES6" s="245">
        <v>8</v>
      </c>
      <c r="ET6" s="245">
        <v>8</v>
      </c>
      <c r="EU6" s="245">
        <v>9</v>
      </c>
      <c r="EV6" s="245"/>
      <c r="EW6" s="245"/>
      <c r="EX6" s="245"/>
      <c r="EY6" s="245"/>
      <c r="EZ6" s="245"/>
      <c r="FA6" s="245"/>
      <c r="FB6" s="245"/>
      <c r="FC6" s="245"/>
      <c r="FD6" s="117">
        <f>(ER6+ES6+ET6+EU6+EV6+EW6+EX6+EY6+EZ6+FA6+FB6+FC6)/$FD$3</f>
        <v>8</v>
      </c>
      <c r="FE6" s="245"/>
      <c r="FF6" s="245">
        <v>8</v>
      </c>
      <c r="FG6" s="245"/>
      <c r="FH6" s="118">
        <f>(FE6+FF6+FG6)/$FH$3</f>
        <v>8</v>
      </c>
      <c r="FI6" s="120"/>
      <c r="FJ6" s="223">
        <f>DM6</f>
        <v>1</v>
      </c>
      <c r="FK6" s="106">
        <v>7</v>
      </c>
      <c r="FL6" s="106">
        <v>8</v>
      </c>
      <c r="FM6" s="106">
        <v>9</v>
      </c>
      <c r="FN6" s="106">
        <v>8</v>
      </c>
      <c r="FO6" s="106">
        <v>6</v>
      </c>
      <c r="FP6" s="106">
        <v>7</v>
      </c>
      <c r="FQ6" s="106">
        <v>8</v>
      </c>
      <c r="FR6" s="106">
        <v>8</v>
      </c>
      <c r="FS6" s="106"/>
      <c r="FT6" s="106"/>
      <c r="FU6" s="117">
        <f>(FK6+FL6+FM6+FN6+FO6+FP6+FQ6+FR6+FS6+FT6)/$FU$3</f>
        <v>7.625</v>
      </c>
      <c r="FV6" s="106">
        <v>6</v>
      </c>
      <c r="FW6" s="106">
        <v>6</v>
      </c>
      <c r="FX6" s="106"/>
      <c r="FY6" s="106">
        <v>8</v>
      </c>
      <c r="FZ6" s="106"/>
      <c r="GA6" s="106">
        <v>8</v>
      </c>
      <c r="GB6" s="106">
        <v>8</v>
      </c>
      <c r="GC6" s="106"/>
      <c r="GD6" s="106">
        <v>8</v>
      </c>
      <c r="GE6" s="106">
        <v>8</v>
      </c>
      <c r="GF6" s="106">
        <v>9</v>
      </c>
      <c r="GG6" s="117">
        <f>(FV6+FW6+FX6+FY6+FZ6+GA6+GB6+GC6+GD6+GE6)/$GG$3</f>
        <v>7.4285714285714288</v>
      </c>
      <c r="GH6" s="106">
        <v>1</v>
      </c>
      <c r="GI6" s="106"/>
      <c r="GJ6" s="106"/>
      <c r="GK6" s="106"/>
      <c r="GL6" s="106"/>
      <c r="GM6" s="106"/>
      <c r="GN6" s="117">
        <f>(GH6+GI6+GJ6+GK6+GL6+GM6)/$GN$3</f>
        <v>1</v>
      </c>
      <c r="GO6" s="106">
        <v>7</v>
      </c>
      <c r="GP6" s="106">
        <v>9</v>
      </c>
      <c r="GQ6" s="106">
        <v>9</v>
      </c>
      <c r="GR6" s="106">
        <v>9</v>
      </c>
      <c r="GS6" s="106"/>
      <c r="GT6" s="106"/>
      <c r="GU6" s="106"/>
      <c r="GV6" s="106"/>
      <c r="GW6" s="106"/>
      <c r="GX6" s="106"/>
      <c r="GY6" s="106"/>
      <c r="GZ6" s="106"/>
      <c r="HA6" s="117">
        <f>(GO6+GP6+GQ6+GR6+GS6+GT6+GU6+GV6+GW6+GX6+GY6+GZ6)/$HA$3</f>
        <v>8.5</v>
      </c>
      <c r="HB6" s="106"/>
      <c r="HC6" s="106">
        <v>6</v>
      </c>
      <c r="HD6" s="106">
        <v>10</v>
      </c>
      <c r="HE6" s="118">
        <f>(HB6+HC6+HD6)/$HE$3</f>
        <v>8</v>
      </c>
      <c r="HF6" s="120"/>
      <c r="HG6" s="217">
        <v>1</v>
      </c>
      <c r="HH6" s="167">
        <v>7</v>
      </c>
      <c r="HI6" s="148">
        <v>7</v>
      </c>
      <c r="HJ6" s="106"/>
      <c r="HK6" s="106">
        <v>6</v>
      </c>
      <c r="HL6" s="106">
        <v>7</v>
      </c>
      <c r="HM6" s="106"/>
      <c r="HN6" s="106"/>
      <c r="HO6" s="106"/>
      <c r="HP6" s="106"/>
      <c r="HQ6" s="106"/>
      <c r="HR6" s="117">
        <f>(HH6+HI6+HJ6+HK6+HL6+HM6+HN6+HO6+HP6+HQ6)/$HR$3</f>
        <v>6.75</v>
      </c>
      <c r="HS6" s="106">
        <v>6</v>
      </c>
      <c r="HT6" s="106">
        <v>6</v>
      </c>
      <c r="HU6" s="106"/>
      <c r="HV6" s="106">
        <v>8</v>
      </c>
      <c r="HW6" s="106"/>
      <c r="HX6" s="106">
        <v>7</v>
      </c>
      <c r="HY6" s="106"/>
      <c r="HZ6" s="106"/>
      <c r="IA6" s="106"/>
      <c r="IB6" s="106">
        <v>8</v>
      </c>
      <c r="IC6" s="106">
        <v>7</v>
      </c>
      <c r="ID6" s="117">
        <f>(HS6+HT6+HU6+HV6+HW6+HX6+HY6+HZ6+IA6+IB6)/$ID$3</f>
        <v>7</v>
      </c>
      <c r="IE6" s="106"/>
      <c r="IF6" s="106">
        <v>8</v>
      </c>
      <c r="IG6" s="106"/>
      <c r="IH6" s="106"/>
      <c r="II6" s="106">
        <v>9</v>
      </c>
      <c r="IJ6" s="106"/>
      <c r="IK6" s="117">
        <f>(IE6+IF6+IG6+IH6+II6+IJ6)/$IK$3</f>
        <v>8.5</v>
      </c>
      <c r="IL6" s="106">
        <v>7</v>
      </c>
      <c r="IM6" s="106">
        <v>6</v>
      </c>
      <c r="IN6" s="106">
        <v>6</v>
      </c>
      <c r="IO6" s="106">
        <v>8</v>
      </c>
      <c r="IP6" s="106"/>
      <c r="IQ6" s="106"/>
      <c r="IR6" s="106"/>
      <c r="IS6" s="106"/>
      <c r="IT6" s="106"/>
      <c r="IU6" s="106"/>
      <c r="IV6" s="106"/>
      <c r="IW6" s="106"/>
      <c r="IX6" s="117">
        <f>(IL6+IM6+IN6+IO6+IP6+IQ6+IR6+IS6+IT6+IU6+IV6+IW6)/$IX$3</f>
        <v>6.75</v>
      </c>
      <c r="IY6" s="106"/>
      <c r="IZ6" s="106">
        <v>9</v>
      </c>
      <c r="JA6" s="106"/>
      <c r="JB6" s="118">
        <f>(IY6+IZ6+JA6)/$JB$3</f>
        <v>9</v>
      </c>
      <c r="JC6" s="120"/>
      <c r="JD6" s="217">
        <f>HG6</f>
        <v>1</v>
      </c>
      <c r="JE6" s="106">
        <v>1</v>
      </c>
      <c r="JF6" s="106"/>
      <c r="JG6" s="106"/>
      <c r="JH6" s="106"/>
      <c r="JI6" s="106"/>
      <c r="JJ6" s="106"/>
      <c r="JK6" s="106"/>
      <c r="JL6" s="106"/>
      <c r="JM6" s="106"/>
      <c r="JN6" s="106"/>
      <c r="JO6" s="117">
        <f>(JE6+JF6+JG6+JH6+JI6+JJ6+JK6+JL6+JM6+JN6)/$JO$3</f>
        <v>0.5</v>
      </c>
      <c r="JP6" s="106">
        <v>1</v>
      </c>
      <c r="JQ6" s="106"/>
      <c r="JR6" s="106"/>
      <c r="JS6" s="106"/>
      <c r="JT6" s="106"/>
      <c r="JU6" s="106"/>
      <c r="JV6" s="106"/>
      <c r="JW6" s="106"/>
      <c r="JX6" s="106"/>
      <c r="JY6" s="106"/>
      <c r="JZ6" s="106"/>
      <c r="KA6" s="121">
        <f>(JP6+JQ6+JR6+JS6+JT6+JU6+JV6+JW6+JX6+JY6)/$KA$3</f>
        <v>1</v>
      </c>
      <c r="KB6" s="106">
        <v>1</v>
      </c>
      <c r="KC6" s="106"/>
      <c r="KD6" s="106"/>
      <c r="KE6" s="106"/>
      <c r="KF6" s="106"/>
      <c r="KG6" s="106"/>
      <c r="KH6" s="117">
        <f>(KB6+KC6+KD6+KE6+KF6+KG6)/$KH$3</f>
        <v>1</v>
      </c>
      <c r="KI6" s="106">
        <v>1</v>
      </c>
      <c r="KJ6" s="106"/>
      <c r="KK6" s="106"/>
      <c r="KL6" s="106"/>
      <c r="KM6" s="106"/>
      <c r="KN6" s="106"/>
      <c r="KO6" s="106"/>
      <c r="KP6" s="106"/>
      <c r="KQ6" s="106"/>
      <c r="KR6" s="106"/>
      <c r="KS6" s="106"/>
      <c r="KT6" s="106"/>
      <c r="KU6" s="117">
        <f>(KI6+KJ6+KK6+KL6+KM6+KN6+KO6+KP6+KQ6+KR6+KS6+KT6)/$KU$3</f>
        <v>1</v>
      </c>
      <c r="KV6" s="106"/>
      <c r="KW6" s="106">
        <v>1</v>
      </c>
      <c r="KX6" s="106"/>
      <c r="KY6" s="118">
        <f>(KV6+KW6+KX6)/$KY$3</f>
        <v>1</v>
      </c>
      <c r="KZ6" s="120"/>
      <c r="LA6" s="217">
        <f>JD6</f>
        <v>1</v>
      </c>
      <c r="LB6" s="106">
        <v>1</v>
      </c>
      <c r="LC6" s="106"/>
      <c r="LD6" s="106"/>
      <c r="LE6" s="106"/>
      <c r="LF6" s="106"/>
      <c r="LG6" s="106"/>
      <c r="LH6" s="106"/>
      <c r="LI6" s="106"/>
      <c r="LJ6" s="106"/>
      <c r="LK6" s="106"/>
      <c r="LL6" s="117">
        <f>(LB6+LC6+LD6+LE6+LF6+LG6+LH6+LI6+LJ6+LK6)/$LL$3</f>
        <v>1</v>
      </c>
      <c r="LM6" s="106">
        <v>1</v>
      </c>
      <c r="LN6" s="106"/>
      <c r="LO6" s="106"/>
      <c r="LP6" s="106"/>
      <c r="LQ6" s="106"/>
      <c r="LR6" s="106"/>
      <c r="LS6" s="106"/>
      <c r="LT6" s="106"/>
      <c r="LU6" s="106"/>
      <c r="LV6" s="106"/>
      <c r="LW6" s="106"/>
      <c r="LX6" s="117">
        <f>(LM6+LN6+LO6+LP6+LQ6+LR6+LS6+LT6+LU6+LV6)/$LX$3</f>
        <v>1</v>
      </c>
      <c r="LY6" s="106">
        <v>1</v>
      </c>
      <c r="LZ6" s="106"/>
      <c r="MA6" s="106"/>
      <c r="MB6" s="106"/>
      <c r="MC6" s="106"/>
      <c r="MD6" s="106"/>
      <c r="ME6" s="117">
        <f>(LY6+LZ6+MA6+MB6+MC6+MD6)/$ME$3</f>
        <v>1</v>
      </c>
      <c r="MF6" s="106">
        <v>1</v>
      </c>
      <c r="MG6" s="106"/>
      <c r="MH6" s="106"/>
      <c r="MI6" s="106"/>
      <c r="MJ6" s="106"/>
      <c r="MK6" s="106"/>
      <c r="ML6" s="106"/>
      <c r="MM6" s="106"/>
      <c r="MN6" s="106"/>
      <c r="MO6" s="106"/>
      <c r="MP6" s="106"/>
      <c r="MQ6" s="106"/>
      <c r="MR6" s="117">
        <f>(MF6+MG6+MH6+MI6+MJ6+MK6+ML6+MM6+MN6+MO6+MP6+MQ6)/$MR$3</f>
        <v>1</v>
      </c>
      <c r="MS6" s="106"/>
      <c r="MT6" s="106">
        <v>1</v>
      </c>
      <c r="MU6" s="106"/>
      <c r="MV6" s="118">
        <f>(MS6+MT6+MU6)/$MV$3</f>
        <v>1</v>
      </c>
      <c r="MW6" s="120"/>
      <c r="MX6" s="217">
        <f>LA6</f>
        <v>1</v>
      </c>
      <c r="MY6" s="106">
        <v>1</v>
      </c>
      <c r="MZ6" s="106"/>
      <c r="NA6" s="106"/>
      <c r="NB6" s="106"/>
      <c r="NC6" s="106"/>
      <c r="ND6" s="106"/>
      <c r="NE6" s="106"/>
      <c r="NF6" s="106"/>
      <c r="NG6" s="106"/>
      <c r="NH6" s="106"/>
      <c r="NI6" s="117">
        <f>(MY6+MZ6+NA6+NB6+NC6+ND6+NE6+NF6+NG6+NH6)/$NI$3</f>
        <v>1</v>
      </c>
      <c r="NJ6" s="106"/>
      <c r="NK6" s="106"/>
      <c r="NL6" s="106"/>
      <c r="NM6" s="106"/>
      <c r="NN6" s="106"/>
      <c r="NO6" s="106"/>
      <c r="NP6" s="106"/>
      <c r="NQ6" s="106"/>
      <c r="NR6" s="106"/>
      <c r="NS6" s="106">
        <v>1</v>
      </c>
      <c r="NT6" s="106"/>
      <c r="NU6" s="117">
        <f>(NJ6+NK6+NL6+NM6+NN6+NO6+NP6+NQ6+NR6+NS6)/$NU$3</f>
        <v>1</v>
      </c>
      <c r="NV6" s="106"/>
      <c r="NW6" s="106"/>
      <c r="NX6" s="106"/>
      <c r="NY6" s="106"/>
      <c r="NZ6" s="106">
        <v>1</v>
      </c>
      <c r="OA6" s="106"/>
      <c r="OB6" s="117">
        <f>(NV6+NW6+NX6+NY6+NZ6+OA6)/$OB$3</f>
        <v>1</v>
      </c>
      <c r="OC6" s="106"/>
      <c r="OD6" s="106"/>
      <c r="OE6" s="106"/>
      <c r="OF6" s="106"/>
      <c r="OG6" s="106"/>
      <c r="OH6" s="106"/>
      <c r="OI6" s="106"/>
      <c r="OJ6" s="106"/>
      <c r="OK6" s="106"/>
      <c r="OL6" s="106"/>
      <c r="OM6" s="106">
        <v>1</v>
      </c>
      <c r="ON6" s="106"/>
      <c r="OO6" s="117">
        <f>(OC6+OD6+OE6+OF6+OG6+OH6+OI6+OJ6+OK6+OL6+OM6+ON6)/$OO$3</f>
        <v>1</v>
      </c>
      <c r="OP6" s="106">
        <v>1</v>
      </c>
      <c r="OQ6" s="106"/>
      <c r="OR6" s="106"/>
      <c r="OS6" s="118">
        <f>(OP6+OQ6+OR6)/$OS$3</f>
        <v>1</v>
      </c>
      <c r="OT6" s="120"/>
      <c r="OU6" s="217">
        <f>MX6</f>
        <v>1</v>
      </c>
      <c r="OV6" s="106"/>
      <c r="OW6" s="106"/>
      <c r="OX6" s="106"/>
      <c r="OY6" s="106"/>
      <c r="OZ6" s="106"/>
      <c r="PA6" s="106"/>
      <c r="PB6" s="106"/>
      <c r="PC6" s="106"/>
      <c r="PD6" s="106">
        <v>1</v>
      </c>
      <c r="PE6" s="106"/>
      <c r="PF6" s="117">
        <f>(OV6+OW6+OX6+OY6+OZ6+PA6+PB6+PC6+PD6+PE6)/$PF$3</f>
        <v>1</v>
      </c>
      <c r="PG6" s="106"/>
      <c r="PH6" s="106"/>
      <c r="PI6" s="106"/>
      <c r="PJ6" s="106"/>
      <c r="PK6" s="106"/>
      <c r="PL6" s="106"/>
      <c r="PM6" s="106"/>
      <c r="PN6" s="106"/>
      <c r="PO6" s="106"/>
      <c r="PP6" s="106">
        <v>1</v>
      </c>
      <c r="PQ6" s="106"/>
      <c r="PR6" s="117">
        <f>(PG6+PH6+PI6+PJ6+PK6+PL6+PM6+PN6+PO6+PP6)/$PR$3</f>
        <v>1</v>
      </c>
      <c r="PS6" s="106"/>
      <c r="PT6" s="106"/>
      <c r="PU6" s="106"/>
      <c r="PV6" s="106"/>
      <c r="PW6" s="106">
        <v>1</v>
      </c>
      <c r="PX6" s="106"/>
      <c r="PY6" s="117">
        <f>(PS6+PT6+PU6+PV6+PW6+PX6)/$PY$3</f>
        <v>1</v>
      </c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>
        <v>1</v>
      </c>
      <c r="QK6" s="106"/>
      <c r="QL6" s="117">
        <f>(PZ6+QA6+QB6+QC6+QD6+QE6+QF6+QG6+QH6+QI6+QJ6+QK6)/$QL$3</f>
        <v>1</v>
      </c>
      <c r="QM6" s="106">
        <v>1</v>
      </c>
      <c r="QN6" s="106"/>
      <c r="QO6" s="106"/>
      <c r="QP6" s="118">
        <f>(QM6+QN6+QO6)/$QP$3</f>
        <v>1</v>
      </c>
      <c r="QQ6" s="120"/>
    </row>
    <row r="7" spans="1:459" ht="15.75" x14ac:dyDescent="0.25">
      <c r="A7" s="55">
        <v>1</v>
      </c>
      <c r="B7" s="147">
        <v>2</v>
      </c>
      <c r="C7" s="249" t="s">
        <v>521</v>
      </c>
      <c r="D7" s="424">
        <v>3</v>
      </c>
      <c r="E7" s="424">
        <v>3</v>
      </c>
      <c r="F7" s="424">
        <v>5</v>
      </c>
      <c r="G7" s="424">
        <v>3</v>
      </c>
      <c r="H7" s="424">
        <v>4</v>
      </c>
      <c r="I7" s="425">
        <v>4</v>
      </c>
      <c r="J7" s="230">
        <f t="shared" ref="J7:J35" si="8">(D7+E7+F7+G7+H7+I7)/$J$3</f>
        <v>3.6666666666666665</v>
      </c>
      <c r="K7" s="223">
        <v>4</v>
      </c>
      <c r="L7" s="223">
        <v>4</v>
      </c>
      <c r="M7" s="223">
        <v>4</v>
      </c>
      <c r="N7" s="223">
        <v>4</v>
      </c>
      <c r="O7" s="223">
        <v>3</v>
      </c>
      <c r="P7" s="223">
        <v>4</v>
      </c>
      <c r="Q7" s="223">
        <v>4</v>
      </c>
      <c r="R7" s="132">
        <f t="shared" ref="R7:R35" si="9">(K7+L7+M7+N7+O7+P7+Q7)/$R$3</f>
        <v>3.8571428571428572</v>
      </c>
      <c r="S7" s="217">
        <f t="shared" ref="S7:S34" si="10">A7</f>
        <v>1</v>
      </c>
      <c r="T7" s="245">
        <v>3</v>
      </c>
      <c r="U7" s="245">
        <v>4</v>
      </c>
      <c r="V7" s="245">
        <v>4</v>
      </c>
      <c r="W7" s="245">
        <v>3</v>
      </c>
      <c r="X7" s="245">
        <v>3</v>
      </c>
      <c r="Y7" s="245">
        <v>3</v>
      </c>
      <c r="Z7" s="245">
        <v>4</v>
      </c>
      <c r="AA7" s="245">
        <v>4</v>
      </c>
      <c r="AB7" s="245"/>
      <c r="AC7" s="106"/>
      <c r="AD7" s="117">
        <f t="shared" ref="AD7:AD35" si="11">(T7+U7+V7+W7+X7+Y7+Z7+AA7+AB7+AC7)/$AD$3</f>
        <v>3.5</v>
      </c>
      <c r="AE7" s="245">
        <v>4</v>
      </c>
      <c r="AF7" s="245">
        <v>4</v>
      </c>
      <c r="AG7" s="245"/>
      <c r="AH7" s="245">
        <v>5</v>
      </c>
      <c r="AI7" s="245">
        <v>5</v>
      </c>
      <c r="AJ7" s="245">
        <v>4</v>
      </c>
      <c r="AK7" s="245">
        <v>4</v>
      </c>
      <c r="AL7" s="245"/>
      <c r="AM7" s="245"/>
      <c r="AN7" s="245"/>
      <c r="AO7" s="245"/>
      <c r="AP7" s="117">
        <f t="shared" ref="AP7:AP35" si="12">(AE7+AF7+AG7+AH7+AI7+AJ7+AK7+AL7+AM7+AN7)/$AP$3</f>
        <v>4.333333333333333</v>
      </c>
      <c r="AQ7" s="106"/>
      <c r="AR7" s="106"/>
      <c r="AS7" s="106"/>
      <c r="AT7" s="106"/>
      <c r="AU7" s="106"/>
      <c r="AV7" s="106"/>
      <c r="AW7" s="117">
        <f t="shared" ref="AW7:AW35" si="13">(AQ7+AR7+AS7+AT7+AU7+AV7)/$AW$3</f>
        <v>0</v>
      </c>
      <c r="AX7" s="245">
        <v>5</v>
      </c>
      <c r="AY7" s="245">
        <v>4</v>
      </c>
      <c r="AZ7" s="245">
        <v>4</v>
      </c>
      <c r="BA7" s="245">
        <v>4</v>
      </c>
      <c r="BB7" s="245">
        <v>4</v>
      </c>
      <c r="BC7" s="245">
        <v>4</v>
      </c>
      <c r="BD7" s="245"/>
      <c r="BE7" s="245"/>
      <c r="BF7" s="106"/>
      <c r="BG7" s="106"/>
      <c r="BH7" s="106"/>
      <c r="BI7" s="106"/>
      <c r="BJ7" s="117">
        <f t="shared" ref="BJ7:BJ35" si="14">(AX7+AY7+AZ7+BA7+BB7+BC7+BD7+BE7+BF7+BG7+BH7+BI7)/$BJ$3</f>
        <v>4.166666666666667</v>
      </c>
      <c r="BK7" s="106"/>
      <c r="BL7" s="245">
        <v>4</v>
      </c>
      <c r="BM7" s="106"/>
      <c r="BN7" s="118">
        <f t="shared" ref="BN7:BN35" si="15">(BK7+BL7+BM7)/$BN$3</f>
        <v>4</v>
      </c>
      <c r="BO7" s="120"/>
      <c r="BP7" s="217">
        <f t="shared" ref="BP7:BP34" si="16">S7</f>
        <v>1</v>
      </c>
      <c r="BQ7" s="245">
        <v>4</v>
      </c>
      <c r="BR7" s="245">
        <v>4</v>
      </c>
      <c r="BS7" s="245">
        <v>4</v>
      </c>
      <c r="BT7" s="245">
        <v>3</v>
      </c>
      <c r="BU7" s="245"/>
      <c r="BV7" s="245"/>
      <c r="BW7" s="245">
        <v>2</v>
      </c>
      <c r="BX7" s="245">
        <v>4</v>
      </c>
      <c r="BY7" s="245"/>
      <c r="BZ7" s="245"/>
      <c r="CA7" s="117">
        <f t="shared" ref="CA7:CA35" si="17">(BQ7+BR7+BS7+BT7+BU7+BV7+BW7+BX7+BY7+BZ7)/$CA$3</f>
        <v>3.5</v>
      </c>
      <c r="CB7" s="245">
        <v>3</v>
      </c>
      <c r="CC7" s="245">
        <v>3</v>
      </c>
      <c r="CD7" s="245"/>
      <c r="CE7" s="245">
        <v>5</v>
      </c>
      <c r="CF7" s="245">
        <v>6</v>
      </c>
      <c r="CG7" s="245">
        <v>4</v>
      </c>
      <c r="CH7" s="245">
        <v>4</v>
      </c>
      <c r="CI7" s="245"/>
      <c r="CJ7" s="245"/>
      <c r="CK7" s="245">
        <v>6</v>
      </c>
      <c r="CL7" s="245"/>
      <c r="CM7" s="117">
        <f t="shared" ref="CM7:CM35" si="18">(CB7+CC7+CD7+CE7+CF7+CG7+CH7+CI7+CJ7+CK7)/$CM$3</f>
        <v>4.4285714285714288</v>
      </c>
      <c r="CN7" s="106"/>
      <c r="CO7" s="106"/>
      <c r="CP7" s="106"/>
      <c r="CQ7" s="106"/>
      <c r="CR7" s="106"/>
      <c r="CS7" s="106"/>
      <c r="CT7" s="117">
        <f t="shared" ref="CT7:CT35" si="19">(CN7+CO7+CP7+CQ7+CR7+CS7)/$CT$3</f>
        <v>0</v>
      </c>
      <c r="CU7" s="106">
        <v>4</v>
      </c>
      <c r="CV7" s="106">
        <v>4</v>
      </c>
      <c r="CW7" s="106">
        <v>5</v>
      </c>
      <c r="CX7" s="106">
        <v>5</v>
      </c>
      <c r="CY7" s="106"/>
      <c r="CZ7" s="106"/>
      <c r="DA7" s="106"/>
      <c r="DB7" s="106"/>
      <c r="DC7" s="106"/>
      <c r="DD7" s="106"/>
      <c r="DE7" s="106"/>
      <c r="DF7" s="106"/>
      <c r="DG7" s="117">
        <f t="shared" ref="DG7:DG35" si="20">(CU7+CV7+CW7+CX7+CY7+CZ7+DA7+DB7+DC7+DD7+DE7+DF7)/$DG$3</f>
        <v>4.5</v>
      </c>
      <c r="DH7" s="106"/>
      <c r="DI7" s="106">
        <v>5</v>
      </c>
      <c r="DJ7" s="106">
        <v>5</v>
      </c>
      <c r="DK7" s="118">
        <f t="shared" ref="DK7:DK35" si="21">(DH7+DI7+DJ7)/$DK$3</f>
        <v>5</v>
      </c>
      <c r="DL7" s="169"/>
      <c r="DM7" s="217">
        <f t="shared" ref="DM7:DM34" si="22">BP7</f>
        <v>1</v>
      </c>
      <c r="DN7" s="245">
        <v>1</v>
      </c>
      <c r="DO7" s="245">
        <v>1</v>
      </c>
      <c r="DP7" s="245">
        <v>4</v>
      </c>
      <c r="DQ7" s="245">
        <v>0</v>
      </c>
      <c r="DR7" s="245">
        <v>4</v>
      </c>
      <c r="DS7" s="245">
        <v>4</v>
      </c>
      <c r="DT7" s="245"/>
      <c r="DU7" s="245">
        <v>0</v>
      </c>
      <c r="DV7" s="245"/>
      <c r="DW7" s="245"/>
      <c r="DX7" s="117">
        <f t="shared" ref="DX7:DX35" si="23">(DN7+DO7+DP7+DQ7+DR7+DS7+DT7+DU7+DV7+DW7)/$DX$3</f>
        <v>2</v>
      </c>
      <c r="DY7" s="245">
        <v>1</v>
      </c>
      <c r="DZ7" s="245">
        <v>1</v>
      </c>
      <c r="EA7" s="245"/>
      <c r="EB7" s="245">
        <v>1</v>
      </c>
      <c r="EC7" s="245"/>
      <c r="ED7" s="245">
        <v>0</v>
      </c>
      <c r="EE7" s="245">
        <v>0</v>
      </c>
      <c r="EF7" s="245"/>
      <c r="EG7" s="245"/>
      <c r="EH7" s="245">
        <v>1</v>
      </c>
      <c r="EI7" s="245">
        <v>0</v>
      </c>
      <c r="EJ7" s="117">
        <f t="shared" ref="EJ7:EJ35" si="24">(DY7+DZ7+EA7+EB7+EC7+ED7+EE7+EF7+EG7+EH7)/$EJ$3</f>
        <v>0.66666666666666663</v>
      </c>
      <c r="EK7" s="106"/>
      <c r="EL7" s="106"/>
      <c r="EM7" s="106"/>
      <c r="EN7" s="106"/>
      <c r="EO7" s="106"/>
      <c r="EP7" s="106"/>
      <c r="EQ7" s="117">
        <f t="shared" ref="EQ7:EQ35" si="25">(EK7+EL7+EM7+EN7+EO7+EP7)/$EQ$3</f>
        <v>0</v>
      </c>
      <c r="ER7" s="245">
        <v>3</v>
      </c>
      <c r="ES7" s="245">
        <v>5</v>
      </c>
      <c r="ET7" s="245">
        <v>5</v>
      </c>
      <c r="EU7" s="245">
        <v>5</v>
      </c>
      <c r="EV7" s="245"/>
      <c r="EW7" s="245"/>
      <c r="EX7" s="245"/>
      <c r="EY7" s="245"/>
      <c r="EZ7" s="245"/>
      <c r="FA7" s="245"/>
      <c r="FB7" s="245"/>
      <c r="FC7" s="245"/>
      <c r="FD7" s="117">
        <f t="shared" ref="FD7:FD35" si="26">(ER7+ES7+ET7+EU7+EV7+EW7+EX7+EY7+EZ7+FA7+FB7+FC7)/$FD$3</f>
        <v>4.5</v>
      </c>
      <c r="FE7" s="245"/>
      <c r="FF7" s="245">
        <v>0</v>
      </c>
      <c r="FG7" s="245"/>
      <c r="FH7" s="118">
        <f t="shared" ref="FH7:FH35" si="27">(FE7+FF7+FG7)/$FH$3</f>
        <v>0</v>
      </c>
      <c r="FI7" s="120"/>
      <c r="FJ7" s="223">
        <f t="shared" ref="FJ7:FJ32" si="28">DM7</f>
        <v>1</v>
      </c>
      <c r="FK7" s="106">
        <v>3</v>
      </c>
      <c r="FL7" s="106">
        <v>3</v>
      </c>
      <c r="FM7" s="106">
        <v>4</v>
      </c>
      <c r="FN7" s="106">
        <v>3</v>
      </c>
      <c r="FO7" s="106">
        <v>1</v>
      </c>
      <c r="FP7" s="106">
        <v>1</v>
      </c>
      <c r="FQ7" s="106">
        <v>3</v>
      </c>
      <c r="FR7" s="106">
        <v>4</v>
      </c>
      <c r="FS7" s="106"/>
      <c r="FT7" s="106"/>
      <c r="FU7" s="117">
        <f t="shared" ref="FU7:FU35" si="29">(FK7+FL7+FM7+FN7+FO7+FP7+FQ7+FR7+FS7+FT7)/$FU$3</f>
        <v>2.75</v>
      </c>
      <c r="FV7" s="106">
        <v>4</v>
      </c>
      <c r="FW7" s="106">
        <v>4</v>
      </c>
      <c r="FX7" s="106"/>
      <c r="FY7" s="106">
        <v>4</v>
      </c>
      <c r="FZ7" s="106"/>
      <c r="GA7" s="106">
        <v>1</v>
      </c>
      <c r="GB7" s="106">
        <v>1</v>
      </c>
      <c r="GC7" s="106"/>
      <c r="GD7" s="106">
        <v>1</v>
      </c>
      <c r="GE7" s="106">
        <v>1</v>
      </c>
      <c r="GF7" s="106">
        <v>4</v>
      </c>
      <c r="GG7" s="117">
        <f t="shared" ref="GG7:GG35" si="30">(FV7+FW7+FX7+FY7+FZ7+GA7+GB7+GC7+GD7+GE7)/$GG$3</f>
        <v>2.2857142857142856</v>
      </c>
      <c r="GH7" s="106"/>
      <c r="GI7" s="106"/>
      <c r="GJ7" s="106"/>
      <c r="GK7" s="106"/>
      <c r="GL7" s="106"/>
      <c r="GM7" s="106"/>
      <c r="GN7" s="117">
        <f t="shared" ref="GN7:GN35" si="31">(GH7+GI7+GJ7+GK7+GL7+GM7)/$GN$3</f>
        <v>0</v>
      </c>
      <c r="GO7" s="106">
        <v>3</v>
      </c>
      <c r="GP7" s="106">
        <v>4</v>
      </c>
      <c r="GQ7" s="106">
        <v>5</v>
      </c>
      <c r="GR7" s="106">
        <v>4</v>
      </c>
      <c r="GS7" s="106"/>
      <c r="GT7" s="106"/>
      <c r="GU7" s="106"/>
      <c r="GV7" s="106"/>
      <c r="GW7" s="106"/>
      <c r="GX7" s="106"/>
      <c r="GY7" s="106"/>
      <c r="GZ7" s="106"/>
      <c r="HA7" s="117">
        <f t="shared" ref="HA7:HA35" si="32">(GO7+GP7+GQ7+GR7+GS7+GT7+GU7+GV7+GW7+GX7+GY7+GZ7)/$HA$3</f>
        <v>4</v>
      </c>
      <c r="HB7" s="106"/>
      <c r="HC7" s="106">
        <v>1</v>
      </c>
      <c r="HD7" s="106">
        <v>4</v>
      </c>
      <c r="HE7" s="118">
        <f t="shared" ref="HE7:HE35" si="33">(HB7+HC7+HD7)/$HE$3</f>
        <v>2.5</v>
      </c>
      <c r="HF7" s="120"/>
      <c r="HG7" s="217">
        <v>0</v>
      </c>
      <c r="HH7" s="167"/>
      <c r="HI7" s="148"/>
      <c r="HJ7" s="106"/>
      <c r="HK7" s="106"/>
      <c r="HL7" s="106"/>
      <c r="HM7" s="106"/>
      <c r="HN7" s="106"/>
      <c r="HO7" s="106"/>
      <c r="HP7" s="106"/>
      <c r="HQ7" s="106"/>
      <c r="HR7" s="117">
        <f t="shared" ref="HR7:HR35" si="34">(HH7+HI7+HJ7+HK7+HL7+HM7+HN7+HO7+HP7+HQ7)/$HR$3</f>
        <v>0</v>
      </c>
      <c r="HS7" s="106"/>
      <c r="HT7" s="106"/>
      <c r="HU7" s="106"/>
      <c r="HV7" s="106"/>
      <c r="HW7" s="106"/>
      <c r="HX7" s="106"/>
      <c r="HY7" s="106"/>
      <c r="HZ7" s="106"/>
      <c r="IA7" s="106"/>
      <c r="IB7" s="106"/>
      <c r="IC7" s="106"/>
      <c r="ID7" s="117">
        <f t="shared" ref="ID7:ID35" si="35">(HS7+HT7+HU7+HV7+HW7+HX7+HY7+HZ7+IA7+IB7)/$ID$3</f>
        <v>0</v>
      </c>
      <c r="IE7" s="106"/>
      <c r="IF7" s="106"/>
      <c r="IG7" s="106"/>
      <c r="IH7" s="106"/>
      <c r="II7" s="106"/>
      <c r="IJ7" s="106"/>
      <c r="IK7" s="117">
        <f t="shared" ref="IK7:IK35" si="36">(IE7+IF7+IG7+IH7+II7+IJ7)/$IK$3</f>
        <v>0</v>
      </c>
      <c r="IL7" s="106"/>
      <c r="IM7" s="106"/>
      <c r="IN7" s="106"/>
      <c r="IO7" s="106"/>
      <c r="IP7" s="106"/>
      <c r="IQ7" s="106"/>
      <c r="IR7" s="106"/>
      <c r="IS7" s="106"/>
      <c r="IT7" s="106"/>
      <c r="IU7" s="106"/>
      <c r="IV7" s="106"/>
      <c r="IW7" s="106"/>
      <c r="IX7" s="117">
        <f t="shared" ref="IX7:IX35" si="37">(IL7+IM7+IN7+IO7+IP7+IQ7+IR7+IS7+IT7+IU7+IV7+IW7)/$IX$3</f>
        <v>0</v>
      </c>
      <c r="IY7" s="106"/>
      <c r="IZ7" s="106"/>
      <c r="JA7" s="106"/>
      <c r="JB7" s="118">
        <f t="shared" ref="JB7:JB35" si="38">(IY7+IZ7+JA7)/$JB$3</f>
        <v>0</v>
      </c>
      <c r="JC7" s="120"/>
      <c r="JD7" s="217">
        <f t="shared" ref="JD7:JD34" si="39">HG7</f>
        <v>0</v>
      </c>
      <c r="JE7" s="106">
        <v>1</v>
      </c>
      <c r="JF7" s="106"/>
      <c r="JG7" s="106"/>
      <c r="JH7" s="106"/>
      <c r="JI7" s="106"/>
      <c r="JJ7" s="106"/>
      <c r="JK7" s="106"/>
      <c r="JL7" s="106"/>
      <c r="JM7" s="106"/>
      <c r="JN7" s="106"/>
      <c r="JO7" s="117">
        <f t="shared" ref="JO7:JO35" si="40">(JE7+JF7+JG7+JH7+JI7+JJ7+JK7+JL7+JM7+JN7)/$JO$3</f>
        <v>0.5</v>
      </c>
      <c r="JP7" s="106"/>
      <c r="JQ7" s="106"/>
      <c r="JR7" s="106"/>
      <c r="JS7" s="106"/>
      <c r="JT7" s="106"/>
      <c r="JU7" s="106"/>
      <c r="JV7" s="106"/>
      <c r="JW7" s="106"/>
      <c r="JX7" s="106"/>
      <c r="JY7" s="106"/>
      <c r="JZ7" s="106"/>
      <c r="KA7" s="121">
        <f t="shared" ref="KA7:KA35" si="41">(JP7+JQ7+JR7+JS7+JT7+JU7+JV7+JW7+JX7+JY7)/$KA$3</f>
        <v>0</v>
      </c>
      <c r="KB7" s="106"/>
      <c r="KC7" s="106"/>
      <c r="KD7" s="106"/>
      <c r="KE7" s="106"/>
      <c r="KF7" s="106"/>
      <c r="KG7" s="106"/>
      <c r="KH7" s="117">
        <f t="shared" ref="KH7:KH35" si="42">(KB7+KC7+KD7+KE7+KF7+KG7)/$KH$3</f>
        <v>0</v>
      </c>
      <c r="KI7" s="106"/>
      <c r="KJ7" s="106"/>
      <c r="KK7" s="106"/>
      <c r="KL7" s="106"/>
      <c r="KM7" s="106"/>
      <c r="KN7" s="106"/>
      <c r="KO7" s="106"/>
      <c r="KP7" s="106"/>
      <c r="KQ7" s="106"/>
      <c r="KR7" s="106"/>
      <c r="KS7" s="106"/>
      <c r="KT7" s="106"/>
      <c r="KU7" s="117">
        <f t="shared" ref="KU7:KU35" si="43">(KI7+KJ7+KK7+KL7+KM7+KN7+KO7+KP7+KQ7+KR7+KS7+KT7)/$KU$3</f>
        <v>0</v>
      </c>
      <c r="KV7" s="106"/>
      <c r="KW7" s="106"/>
      <c r="KX7" s="106"/>
      <c r="KY7" s="118">
        <f t="shared" ref="KY7:KY35" si="44">(KV7+KW7+KX7)/$KY$3</f>
        <v>0</v>
      </c>
      <c r="KZ7" s="120"/>
      <c r="LA7" s="217">
        <f t="shared" ref="LA7:LA34" si="45">JD7</f>
        <v>0</v>
      </c>
      <c r="LB7" s="106"/>
      <c r="LC7" s="106"/>
      <c r="LD7" s="106"/>
      <c r="LE7" s="106"/>
      <c r="LF7" s="106"/>
      <c r="LG7" s="106"/>
      <c r="LH7" s="106"/>
      <c r="LI7" s="106"/>
      <c r="LJ7" s="106"/>
      <c r="LK7" s="106"/>
      <c r="LL7" s="117">
        <f t="shared" ref="LL7:LL35" si="46">(LB7+LC7+LD7+LE7+LF7+LG7+LH7+LI7+LJ7+LK7)/$LL$3</f>
        <v>0</v>
      </c>
      <c r="LM7" s="106"/>
      <c r="LN7" s="106"/>
      <c r="LO7" s="106"/>
      <c r="LP7" s="106"/>
      <c r="LQ7" s="106"/>
      <c r="LR7" s="106"/>
      <c r="LS7" s="106"/>
      <c r="LT7" s="106"/>
      <c r="LU7" s="106"/>
      <c r="LV7" s="106"/>
      <c r="LW7" s="106"/>
      <c r="LX7" s="117">
        <f t="shared" ref="LX7:LX35" si="47">(LM7+LN7+LO7+LP7+LQ7+LR7+LS7+LT7+LU7+LV7)/$LX$3</f>
        <v>0</v>
      </c>
      <c r="LY7" s="106"/>
      <c r="LZ7" s="106"/>
      <c r="MA7" s="106"/>
      <c r="MB7" s="106"/>
      <c r="MC7" s="106"/>
      <c r="MD7" s="106"/>
      <c r="ME7" s="117">
        <f t="shared" ref="ME7:ME35" si="48">(LY7+LZ7+MA7+MB7+MC7+MD7)/$ME$3</f>
        <v>0</v>
      </c>
      <c r="MF7" s="106"/>
      <c r="MG7" s="106"/>
      <c r="MH7" s="106"/>
      <c r="MI7" s="106"/>
      <c r="MJ7" s="106"/>
      <c r="MK7" s="106"/>
      <c r="ML7" s="106"/>
      <c r="MM7" s="106"/>
      <c r="MN7" s="106"/>
      <c r="MO7" s="106"/>
      <c r="MP7" s="106"/>
      <c r="MQ7" s="106"/>
      <c r="MR7" s="117">
        <f t="shared" ref="MR7:MR35" si="49">(MF7+MG7+MH7+MI7+MJ7+MK7+ML7+MM7+MN7+MO7+MP7+MQ7)/$MR$3</f>
        <v>0</v>
      </c>
      <c r="MS7" s="106"/>
      <c r="MT7" s="106"/>
      <c r="MU7" s="106"/>
      <c r="MV7" s="118">
        <f t="shared" ref="MV7:MV35" si="50">(MS7+MT7+MU7)/$MV$3</f>
        <v>0</v>
      </c>
      <c r="MW7" s="120"/>
      <c r="MX7" s="217">
        <f t="shared" ref="MX7:MX34" si="51">LA7</f>
        <v>0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2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3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4">(NV7+NW7+NX7+NY7+NZ7+OA7)/$OB$3</f>
        <v>0</v>
      </c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17">
        <f t="shared" ref="OO7:OO35" si="55">(OC7+OD7+OE7+OF7+OG7+OH7+OI7+OJ7+OK7+OL7+OM7+ON7)/$OO$3</f>
        <v>0</v>
      </c>
      <c r="OP7" s="106"/>
      <c r="OQ7" s="106"/>
      <c r="OR7" s="106"/>
      <c r="OS7" s="118">
        <f t="shared" ref="OS7:OS35" si="56">(OP7+OQ7+OR7)/$OS$3</f>
        <v>0</v>
      </c>
      <c r="OT7" s="120"/>
      <c r="OU7" s="217">
        <f t="shared" ref="OU7:OU34" si="57">MX7</f>
        <v>0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8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59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0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1">(PZ7+QA7+QB7+QC7+QD7+QE7+QF7+QG7+QH7+QI7+QJ7+QK7)/$QL$3</f>
        <v>0</v>
      </c>
      <c r="QM7" s="106"/>
      <c r="QN7" s="106"/>
      <c r="QO7" s="106"/>
      <c r="QP7" s="118">
        <f t="shared" ref="QP7:QP35" si="62">(QM7+QN7+QO7)/$QP$3</f>
        <v>0</v>
      </c>
      <c r="QQ7" s="120"/>
    </row>
    <row r="8" spans="1:459" ht="15.75" x14ac:dyDescent="0.25">
      <c r="A8" s="55">
        <v>1</v>
      </c>
      <c r="B8" s="147">
        <v>3</v>
      </c>
      <c r="C8" s="249" t="s">
        <v>522</v>
      </c>
      <c r="D8" s="424">
        <v>4</v>
      </c>
      <c r="E8" s="424">
        <v>3</v>
      </c>
      <c r="F8" s="424">
        <v>5</v>
      </c>
      <c r="G8" s="424">
        <v>4</v>
      </c>
      <c r="H8" s="424">
        <v>3</v>
      </c>
      <c r="I8" s="425">
        <v>4</v>
      </c>
      <c r="J8" s="230">
        <f t="shared" si="8"/>
        <v>3.8333333333333335</v>
      </c>
      <c r="K8" s="223">
        <v>4</v>
      </c>
      <c r="L8" s="223">
        <v>4</v>
      </c>
      <c r="M8" s="223">
        <v>4</v>
      </c>
      <c r="N8" s="223">
        <v>4</v>
      </c>
      <c r="O8" s="223">
        <v>4</v>
      </c>
      <c r="P8" s="223">
        <v>4</v>
      </c>
      <c r="Q8" s="223">
        <v>5</v>
      </c>
      <c r="R8" s="132">
        <f t="shared" si="9"/>
        <v>4.1428571428571432</v>
      </c>
      <c r="S8" s="217">
        <f t="shared" si="10"/>
        <v>1</v>
      </c>
      <c r="T8" s="245">
        <v>5</v>
      </c>
      <c r="U8" s="245">
        <v>4</v>
      </c>
      <c r="V8" s="245">
        <v>5</v>
      </c>
      <c r="W8" s="245">
        <v>4</v>
      </c>
      <c r="X8" s="245">
        <v>5</v>
      </c>
      <c r="Y8" s="245">
        <v>5</v>
      </c>
      <c r="Z8" s="245">
        <v>7</v>
      </c>
      <c r="AA8" s="245">
        <v>6</v>
      </c>
      <c r="AB8" s="245"/>
      <c r="AC8" s="106"/>
      <c r="AD8" s="117">
        <f t="shared" si="11"/>
        <v>5.125</v>
      </c>
      <c r="AE8" s="245">
        <v>5</v>
      </c>
      <c r="AF8" s="245">
        <v>5</v>
      </c>
      <c r="AG8" s="245"/>
      <c r="AH8" s="245">
        <v>7</v>
      </c>
      <c r="AI8" s="245">
        <v>7</v>
      </c>
      <c r="AJ8" s="245">
        <v>5</v>
      </c>
      <c r="AK8" s="245">
        <v>4</v>
      </c>
      <c r="AL8" s="245"/>
      <c r="AM8" s="245"/>
      <c r="AN8" s="245"/>
      <c r="AO8" s="245"/>
      <c r="AP8" s="117">
        <f t="shared" si="12"/>
        <v>5.5</v>
      </c>
      <c r="AQ8" s="106"/>
      <c r="AR8" s="106"/>
      <c r="AS8" s="106"/>
      <c r="AT8" s="106"/>
      <c r="AU8" s="106"/>
      <c r="AV8" s="106"/>
      <c r="AW8" s="117">
        <f t="shared" si="13"/>
        <v>0</v>
      </c>
      <c r="AX8" s="245">
        <v>6</v>
      </c>
      <c r="AY8" s="245">
        <v>4</v>
      </c>
      <c r="AZ8" s="245">
        <v>5</v>
      </c>
      <c r="BA8" s="245">
        <v>6</v>
      </c>
      <c r="BB8" s="245">
        <v>5</v>
      </c>
      <c r="BC8" s="245">
        <v>6</v>
      </c>
      <c r="BD8" s="245"/>
      <c r="BE8" s="245"/>
      <c r="BF8" s="106"/>
      <c r="BG8" s="106"/>
      <c r="BH8" s="106"/>
      <c r="BI8" s="106"/>
      <c r="BJ8" s="117">
        <f t="shared" si="14"/>
        <v>5.333333333333333</v>
      </c>
      <c r="BK8" s="106"/>
      <c r="BL8" s="245">
        <v>6</v>
      </c>
      <c r="BM8" s="106"/>
      <c r="BN8" s="118">
        <f t="shared" si="15"/>
        <v>6</v>
      </c>
      <c r="BO8" s="120"/>
      <c r="BP8" s="217">
        <f t="shared" si="16"/>
        <v>1</v>
      </c>
      <c r="BQ8" s="245">
        <v>5</v>
      </c>
      <c r="BR8" s="245">
        <v>5</v>
      </c>
      <c r="BS8" s="245">
        <v>4</v>
      </c>
      <c r="BT8" s="245">
        <v>4</v>
      </c>
      <c r="BU8" s="245"/>
      <c r="BV8" s="245"/>
      <c r="BW8" s="245">
        <v>6</v>
      </c>
      <c r="BX8" s="245">
        <v>6</v>
      </c>
      <c r="BY8" s="245"/>
      <c r="BZ8" s="245"/>
      <c r="CA8" s="117">
        <f t="shared" si="17"/>
        <v>5</v>
      </c>
      <c r="CB8" s="245">
        <v>4</v>
      </c>
      <c r="CC8" s="245">
        <v>4</v>
      </c>
      <c r="CD8" s="245"/>
      <c r="CE8" s="245">
        <v>6</v>
      </c>
      <c r="CF8" s="245">
        <v>6</v>
      </c>
      <c r="CG8" s="245">
        <v>6</v>
      </c>
      <c r="CH8" s="245">
        <v>6</v>
      </c>
      <c r="CI8" s="245"/>
      <c r="CJ8" s="245"/>
      <c r="CK8" s="245">
        <v>7</v>
      </c>
      <c r="CL8" s="245"/>
      <c r="CM8" s="117">
        <f t="shared" si="18"/>
        <v>5.5714285714285712</v>
      </c>
      <c r="CN8" s="106"/>
      <c r="CO8" s="106"/>
      <c r="CP8" s="106"/>
      <c r="CQ8" s="106"/>
      <c r="CR8" s="106"/>
      <c r="CS8" s="106"/>
      <c r="CT8" s="117">
        <f t="shared" si="19"/>
        <v>0</v>
      </c>
      <c r="CU8" s="106">
        <v>4</v>
      </c>
      <c r="CV8" s="106">
        <v>4</v>
      </c>
      <c r="CW8" s="106">
        <v>6</v>
      </c>
      <c r="CX8" s="106">
        <v>5</v>
      </c>
      <c r="CY8" s="106"/>
      <c r="CZ8" s="106"/>
      <c r="DA8" s="106"/>
      <c r="DB8" s="106"/>
      <c r="DC8" s="106"/>
      <c r="DD8" s="106"/>
      <c r="DE8" s="106"/>
      <c r="DF8" s="106"/>
      <c r="DG8" s="117">
        <f t="shared" si="20"/>
        <v>4.75</v>
      </c>
      <c r="DH8" s="106"/>
      <c r="DI8" s="106">
        <v>5</v>
      </c>
      <c r="DJ8" s="106">
        <v>5</v>
      </c>
      <c r="DK8" s="118">
        <f t="shared" si="21"/>
        <v>5</v>
      </c>
      <c r="DL8" s="169"/>
      <c r="DM8" s="217">
        <f t="shared" si="22"/>
        <v>1</v>
      </c>
      <c r="DN8" s="245">
        <v>4</v>
      </c>
      <c r="DO8" s="245">
        <v>4</v>
      </c>
      <c r="DP8" s="245">
        <v>6</v>
      </c>
      <c r="DQ8" s="245">
        <v>4</v>
      </c>
      <c r="DR8" s="245">
        <v>4</v>
      </c>
      <c r="DS8" s="245">
        <v>7</v>
      </c>
      <c r="DT8" s="245"/>
      <c r="DU8" s="245">
        <v>7</v>
      </c>
      <c r="DV8" s="245"/>
      <c r="DW8" s="245"/>
      <c r="DX8" s="117">
        <f t="shared" si="23"/>
        <v>5.1428571428571432</v>
      </c>
      <c r="DY8" s="245">
        <v>4</v>
      </c>
      <c r="DZ8" s="245">
        <v>4</v>
      </c>
      <c r="EA8" s="245"/>
      <c r="EB8" s="245">
        <v>7</v>
      </c>
      <c r="EC8" s="245"/>
      <c r="ED8" s="245">
        <v>4</v>
      </c>
      <c r="EE8" s="245">
        <v>4</v>
      </c>
      <c r="EF8" s="245"/>
      <c r="EG8" s="245"/>
      <c r="EH8" s="245">
        <v>7</v>
      </c>
      <c r="EI8" s="245">
        <v>7</v>
      </c>
      <c r="EJ8" s="117">
        <f t="shared" si="24"/>
        <v>5</v>
      </c>
      <c r="EK8" s="106"/>
      <c r="EL8" s="106"/>
      <c r="EM8" s="106"/>
      <c r="EN8" s="106"/>
      <c r="EO8" s="106"/>
      <c r="EP8" s="106"/>
      <c r="EQ8" s="117">
        <f t="shared" si="25"/>
        <v>0</v>
      </c>
      <c r="ER8" s="245">
        <v>6</v>
      </c>
      <c r="ES8" s="245">
        <v>6</v>
      </c>
      <c r="ET8" s="245">
        <v>6</v>
      </c>
      <c r="EU8" s="245">
        <v>5</v>
      </c>
      <c r="EV8" s="245"/>
      <c r="EW8" s="245"/>
      <c r="EX8" s="245"/>
      <c r="EY8" s="245"/>
      <c r="EZ8" s="245"/>
      <c r="FA8" s="245"/>
      <c r="FB8" s="245"/>
      <c r="FC8" s="245"/>
      <c r="FD8" s="117">
        <f t="shared" si="26"/>
        <v>5.75</v>
      </c>
      <c r="FE8" s="245"/>
      <c r="FF8" s="245">
        <v>7</v>
      </c>
      <c r="FG8" s="245"/>
      <c r="FH8" s="118">
        <f t="shared" si="27"/>
        <v>7</v>
      </c>
      <c r="FI8" s="120"/>
      <c r="FJ8" s="223">
        <f t="shared" si="28"/>
        <v>1</v>
      </c>
      <c r="FK8" s="106">
        <v>4</v>
      </c>
      <c r="FL8" s="106">
        <v>4</v>
      </c>
      <c r="FM8" s="106">
        <v>4</v>
      </c>
      <c r="FN8" s="106">
        <v>4</v>
      </c>
      <c r="FO8" s="106">
        <v>6</v>
      </c>
      <c r="FP8" s="106">
        <v>6</v>
      </c>
      <c r="FQ8" s="106">
        <v>7</v>
      </c>
      <c r="FR8" s="106">
        <v>8</v>
      </c>
      <c r="FS8" s="106"/>
      <c r="FT8" s="106"/>
      <c r="FU8" s="117">
        <f t="shared" si="29"/>
        <v>5.375</v>
      </c>
      <c r="FV8" s="106">
        <v>5</v>
      </c>
      <c r="FW8" s="106">
        <v>5</v>
      </c>
      <c r="FX8" s="106"/>
      <c r="FY8" s="106">
        <v>7</v>
      </c>
      <c r="FZ8" s="106"/>
      <c r="GA8" s="106">
        <v>4</v>
      </c>
      <c r="GB8" s="106">
        <v>4</v>
      </c>
      <c r="GC8" s="106"/>
      <c r="GD8" s="106">
        <v>5</v>
      </c>
      <c r="GE8" s="106">
        <v>7</v>
      </c>
      <c r="GF8" s="106">
        <v>11</v>
      </c>
      <c r="GG8" s="117">
        <f t="shared" si="30"/>
        <v>5.2857142857142856</v>
      </c>
      <c r="GH8" s="106"/>
      <c r="GI8" s="106"/>
      <c r="GJ8" s="106"/>
      <c r="GK8" s="106"/>
      <c r="GL8" s="106"/>
      <c r="GM8" s="106"/>
      <c r="GN8" s="117">
        <f t="shared" si="31"/>
        <v>0</v>
      </c>
      <c r="GO8" s="106">
        <v>6</v>
      </c>
      <c r="GP8" s="106">
        <v>6</v>
      </c>
      <c r="GQ8" s="106">
        <v>5</v>
      </c>
      <c r="GR8" s="106">
        <v>5</v>
      </c>
      <c r="GS8" s="106"/>
      <c r="GT8" s="106"/>
      <c r="GU8" s="106"/>
      <c r="GV8" s="106"/>
      <c r="GW8" s="106"/>
      <c r="GX8" s="106"/>
      <c r="GY8" s="106"/>
      <c r="GZ8" s="106"/>
      <c r="HA8" s="117">
        <f t="shared" si="32"/>
        <v>5.5</v>
      </c>
      <c r="HB8" s="106"/>
      <c r="HC8" s="106">
        <v>4</v>
      </c>
      <c r="HD8" s="106">
        <v>8</v>
      </c>
      <c r="HE8" s="118">
        <f t="shared" si="33"/>
        <v>6</v>
      </c>
      <c r="HF8" s="120"/>
      <c r="HG8" s="217">
        <v>1</v>
      </c>
      <c r="HH8" s="167">
        <v>7</v>
      </c>
      <c r="HI8" s="148">
        <v>7</v>
      </c>
      <c r="HJ8" s="106"/>
      <c r="HK8" s="106">
        <v>2</v>
      </c>
      <c r="HL8" s="106">
        <v>5</v>
      </c>
      <c r="HM8" s="106"/>
      <c r="HN8" s="106"/>
      <c r="HO8" s="106"/>
      <c r="HP8" s="106"/>
      <c r="HQ8" s="106"/>
      <c r="HR8" s="117">
        <f t="shared" si="34"/>
        <v>5.25</v>
      </c>
      <c r="HS8" s="106">
        <v>4</v>
      </c>
      <c r="HT8" s="106">
        <v>4</v>
      </c>
      <c r="HU8" s="106"/>
      <c r="HV8" s="106">
        <v>7</v>
      </c>
      <c r="HW8" s="106"/>
      <c r="HX8" s="106">
        <v>4</v>
      </c>
      <c r="HY8" s="106"/>
      <c r="HZ8" s="106"/>
      <c r="IA8" s="106"/>
      <c r="IB8" s="106">
        <v>7</v>
      </c>
      <c r="IC8" s="106">
        <v>9</v>
      </c>
      <c r="ID8" s="117">
        <f t="shared" si="35"/>
        <v>5.2</v>
      </c>
      <c r="IE8" s="106"/>
      <c r="IF8" s="106">
        <v>7</v>
      </c>
      <c r="IG8" s="106"/>
      <c r="IH8" s="106"/>
      <c r="II8" s="106">
        <v>5</v>
      </c>
      <c r="IJ8" s="106"/>
      <c r="IK8" s="117">
        <f t="shared" si="36"/>
        <v>6</v>
      </c>
      <c r="IL8" s="106">
        <v>7</v>
      </c>
      <c r="IM8" s="106">
        <v>6</v>
      </c>
      <c r="IN8" s="106">
        <v>6</v>
      </c>
      <c r="IO8" s="106">
        <v>6</v>
      </c>
      <c r="IP8" s="106"/>
      <c r="IQ8" s="106"/>
      <c r="IR8" s="106"/>
      <c r="IS8" s="106"/>
      <c r="IT8" s="106"/>
      <c r="IU8" s="106"/>
      <c r="IV8" s="106"/>
      <c r="IW8" s="106"/>
      <c r="IX8" s="117">
        <f t="shared" si="37"/>
        <v>6.25</v>
      </c>
      <c r="IY8" s="106"/>
      <c r="IZ8" s="106">
        <v>6</v>
      </c>
      <c r="JA8" s="106"/>
      <c r="JB8" s="118">
        <f t="shared" si="38"/>
        <v>6</v>
      </c>
      <c r="JC8" s="120"/>
      <c r="JD8" s="217">
        <f t="shared" si="39"/>
        <v>1</v>
      </c>
      <c r="JE8" s="106"/>
      <c r="JF8" s="106"/>
      <c r="JG8" s="106"/>
      <c r="JH8" s="106"/>
      <c r="JI8" s="106"/>
      <c r="JJ8" s="106"/>
      <c r="JK8" s="106"/>
      <c r="JL8" s="106"/>
      <c r="JM8" s="106"/>
      <c r="JN8" s="106"/>
      <c r="JO8" s="117">
        <f t="shared" si="40"/>
        <v>0</v>
      </c>
      <c r="JP8" s="106"/>
      <c r="JQ8" s="106"/>
      <c r="JR8" s="106"/>
      <c r="JS8" s="106"/>
      <c r="JT8" s="106"/>
      <c r="JU8" s="106"/>
      <c r="JV8" s="106"/>
      <c r="JW8" s="106"/>
      <c r="JX8" s="106"/>
      <c r="JY8" s="106"/>
      <c r="JZ8" s="106"/>
      <c r="KA8" s="121">
        <f t="shared" si="41"/>
        <v>0</v>
      </c>
      <c r="KB8" s="106"/>
      <c r="KC8" s="106"/>
      <c r="KD8" s="106"/>
      <c r="KE8" s="106"/>
      <c r="KF8" s="106"/>
      <c r="KG8" s="106"/>
      <c r="KH8" s="117">
        <f t="shared" si="42"/>
        <v>0</v>
      </c>
      <c r="KI8" s="106"/>
      <c r="KJ8" s="106"/>
      <c r="KK8" s="106"/>
      <c r="KL8" s="106"/>
      <c r="KM8" s="106"/>
      <c r="KN8" s="106"/>
      <c r="KO8" s="106"/>
      <c r="KP8" s="106"/>
      <c r="KQ8" s="106"/>
      <c r="KR8" s="106"/>
      <c r="KS8" s="106"/>
      <c r="KT8" s="106"/>
      <c r="KU8" s="117">
        <f t="shared" si="43"/>
        <v>0</v>
      </c>
      <c r="KV8" s="106"/>
      <c r="KW8" s="106"/>
      <c r="KX8" s="106"/>
      <c r="KY8" s="118">
        <f t="shared" si="44"/>
        <v>0</v>
      </c>
      <c r="KZ8" s="120"/>
      <c r="LA8" s="217">
        <f t="shared" si="45"/>
        <v>1</v>
      </c>
      <c r="LB8" s="106"/>
      <c r="LC8" s="106"/>
      <c r="LD8" s="106"/>
      <c r="LE8" s="106"/>
      <c r="LF8" s="106"/>
      <c r="LG8" s="106"/>
      <c r="LH8" s="106"/>
      <c r="LI8" s="106"/>
      <c r="LJ8" s="106"/>
      <c r="LK8" s="106"/>
      <c r="LL8" s="117">
        <f t="shared" si="46"/>
        <v>0</v>
      </c>
      <c r="LM8" s="106"/>
      <c r="LN8" s="106"/>
      <c r="LO8" s="106"/>
      <c r="LP8" s="106"/>
      <c r="LQ8" s="106"/>
      <c r="LR8" s="106"/>
      <c r="LS8" s="106"/>
      <c r="LT8" s="106"/>
      <c r="LU8" s="106"/>
      <c r="LV8" s="106"/>
      <c r="LW8" s="106"/>
      <c r="LX8" s="117">
        <f t="shared" si="47"/>
        <v>0</v>
      </c>
      <c r="LY8" s="106"/>
      <c r="LZ8" s="106"/>
      <c r="MA8" s="106"/>
      <c r="MB8" s="106"/>
      <c r="MC8" s="106"/>
      <c r="MD8" s="106"/>
      <c r="ME8" s="117">
        <f t="shared" si="48"/>
        <v>0</v>
      </c>
      <c r="MF8" s="106"/>
      <c r="MG8" s="106"/>
      <c r="MH8" s="106"/>
      <c r="MI8" s="106"/>
      <c r="MJ8" s="106"/>
      <c r="MK8" s="106"/>
      <c r="ML8" s="106"/>
      <c r="MM8" s="106"/>
      <c r="MN8" s="106"/>
      <c r="MO8" s="106"/>
      <c r="MP8" s="106"/>
      <c r="MQ8" s="106"/>
      <c r="MR8" s="117">
        <f t="shared" si="49"/>
        <v>0</v>
      </c>
      <c r="MS8" s="106"/>
      <c r="MT8" s="106"/>
      <c r="MU8" s="106"/>
      <c r="MV8" s="118">
        <f t="shared" si="50"/>
        <v>0</v>
      </c>
      <c r="MW8" s="120"/>
      <c r="MX8" s="217">
        <f t="shared" si="51"/>
        <v>1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2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3"/>
        <v>0</v>
      </c>
      <c r="NV8" s="106"/>
      <c r="NW8" s="106"/>
      <c r="NX8" s="106"/>
      <c r="NY8" s="106"/>
      <c r="NZ8" s="106"/>
      <c r="OA8" s="106"/>
      <c r="OB8" s="117">
        <f t="shared" si="54"/>
        <v>0</v>
      </c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17">
        <f t="shared" si="55"/>
        <v>0</v>
      </c>
      <c r="OP8" s="106"/>
      <c r="OQ8" s="106"/>
      <c r="OR8" s="106"/>
      <c r="OS8" s="118">
        <f t="shared" si="56"/>
        <v>0</v>
      </c>
      <c r="OT8" s="120"/>
      <c r="OU8" s="217">
        <f t="shared" si="57"/>
        <v>1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8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59"/>
        <v>0</v>
      </c>
      <c r="PS8" s="106"/>
      <c r="PT8" s="106"/>
      <c r="PU8" s="106"/>
      <c r="PV8" s="106"/>
      <c r="PW8" s="106"/>
      <c r="PX8" s="106"/>
      <c r="PY8" s="117">
        <f t="shared" si="60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1"/>
        <v>0</v>
      </c>
      <c r="QM8" s="106"/>
      <c r="QN8" s="106"/>
      <c r="QO8" s="106"/>
      <c r="QP8" s="118">
        <f t="shared" si="62"/>
        <v>0</v>
      </c>
      <c r="QQ8" s="120"/>
    </row>
    <row r="9" spans="1:459" ht="15.75" x14ac:dyDescent="0.25">
      <c r="A9" s="55">
        <v>1</v>
      </c>
      <c r="B9" s="147">
        <v>4</v>
      </c>
      <c r="C9" s="249" t="s">
        <v>523</v>
      </c>
      <c r="D9" s="424">
        <v>2</v>
      </c>
      <c r="E9" s="424">
        <v>2</v>
      </c>
      <c r="F9" s="424">
        <v>5</v>
      </c>
      <c r="G9" s="424">
        <v>2</v>
      </c>
      <c r="H9" s="424">
        <v>3</v>
      </c>
      <c r="I9" s="425">
        <v>3</v>
      </c>
      <c r="J9" s="230">
        <f t="shared" si="8"/>
        <v>2.8333333333333335</v>
      </c>
      <c r="K9" s="223">
        <v>4</v>
      </c>
      <c r="L9" s="223">
        <v>3</v>
      </c>
      <c r="M9" s="223">
        <v>4</v>
      </c>
      <c r="N9" s="223">
        <v>4</v>
      </c>
      <c r="O9" s="223">
        <v>3</v>
      </c>
      <c r="P9" s="223">
        <v>3</v>
      </c>
      <c r="Q9" s="223">
        <v>2</v>
      </c>
      <c r="R9" s="132">
        <f t="shared" si="9"/>
        <v>3.2857142857142856</v>
      </c>
      <c r="S9" s="217">
        <f t="shared" si="10"/>
        <v>1</v>
      </c>
      <c r="T9" s="245">
        <v>4</v>
      </c>
      <c r="U9" s="245">
        <v>4</v>
      </c>
      <c r="V9" s="245">
        <v>5</v>
      </c>
      <c r="W9" s="245">
        <v>5</v>
      </c>
      <c r="X9" s="245">
        <v>5</v>
      </c>
      <c r="Y9" s="245">
        <v>5</v>
      </c>
      <c r="Z9" s="245">
        <v>6</v>
      </c>
      <c r="AA9" s="245">
        <v>4</v>
      </c>
      <c r="AB9" s="245"/>
      <c r="AC9" s="106"/>
      <c r="AD9" s="117">
        <f t="shared" si="11"/>
        <v>4.75</v>
      </c>
      <c r="AE9" s="245">
        <v>4</v>
      </c>
      <c r="AF9" s="245">
        <v>4</v>
      </c>
      <c r="AG9" s="245"/>
      <c r="AH9" s="245">
        <v>6</v>
      </c>
      <c r="AI9" s="245">
        <v>6</v>
      </c>
      <c r="AJ9" s="245">
        <v>7</v>
      </c>
      <c r="AK9" s="245">
        <v>5</v>
      </c>
      <c r="AL9" s="245"/>
      <c r="AM9" s="245"/>
      <c r="AN9" s="245"/>
      <c r="AO9" s="245"/>
      <c r="AP9" s="117">
        <f t="shared" si="12"/>
        <v>5.333333333333333</v>
      </c>
      <c r="AQ9" s="106"/>
      <c r="AR9" s="106"/>
      <c r="AS9" s="106"/>
      <c r="AT9" s="106"/>
      <c r="AU9" s="106"/>
      <c r="AV9" s="106"/>
      <c r="AW9" s="117">
        <f t="shared" si="13"/>
        <v>0</v>
      </c>
      <c r="AX9" s="245">
        <v>6</v>
      </c>
      <c r="AY9" s="245">
        <v>5</v>
      </c>
      <c r="AZ9" s="245">
        <v>6</v>
      </c>
      <c r="BA9" s="245">
        <v>7</v>
      </c>
      <c r="BB9" s="245">
        <v>5</v>
      </c>
      <c r="BC9" s="245">
        <v>7</v>
      </c>
      <c r="BD9" s="245"/>
      <c r="BE9" s="245"/>
      <c r="BF9" s="106"/>
      <c r="BG9" s="106"/>
      <c r="BH9" s="106"/>
      <c r="BI9" s="106"/>
      <c r="BJ9" s="117">
        <f t="shared" si="14"/>
        <v>6</v>
      </c>
      <c r="BK9" s="106"/>
      <c r="BL9" s="245">
        <v>5</v>
      </c>
      <c r="BM9" s="106"/>
      <c r="BN9" s="118">
        <f t="shared" si="15"/>
        <v>5</v>
      </c>
      <c r="BO9" s="120"/>
      <c r="BP9" s="217">
        <f t="shared" si="16"/>
        <v>1</v>
      </c>
      <c r="BQ9" s="245">
        <v>4</v>
      </c>
      <c r="BR9" s="245">
        <v>4</v>
      </c>
      <c r="BS9" s="245">
        <v>4</v>
      </c>
      <c r="BT9" s="245">
        <v>5</v>
      </c>
      <c r="BU9" s="245"/>
      <c r="BV9" s="245"/>
      <c r="BW9" s="245">
        <v>6</v>
      </c>
      <c r="BX9" s="245">
        <v>4</v>
      </c>
      <c r="BY9" s="245"/>
      <c r="BZ9" s="245"/>
      <c r="CA9" s="117">
        <f t="shared" si="17"/>
        <v>4.5</v>
      </c>
      <c r="CB9" s="245">
        <v>5</v>
      </c>
      <c r="CC9" s="245">
        <v>5</v>
      </c>
      <c r="CD9" s="245"/>
      <c r="CE9" s="245">
        <v>6</v>
      </c>
      <c r="CF9" s="245">
        <v>7</v>
      </c>
      <c r="CG9" s="245">
        <v>7</v>
      </c>
      <c r="CH9" s="245">
        <v>7</v>
      </c>
      <c r="CI9" s="245"/>
      <c r="CJ9" s="245"/>
      <c r="CK9" s="245">
        <v>7</v>
      </c>
      <c r="CL9" s="245"/>
      <c r="CM9" s="117">
        <f t="shared" si="18"/>
        <v>6.2857142857142856</v>
      </c>
      <c r="CN9" s="106"/>
      <c r="CO9" s="106"/>
      <c r="CP9" s="106"/>
      <c r="CQ9" s="106"/>
      <c r="CR9" s="106"/>
      <c r="CS9" s="106"/>
      <c r="CT9" s="117">
        <f t="shared" si="19"/>
        <v>0</v>
      </c>
      <c r="CU9" s="106">
        <v>5</v>
      </c>
      <c r="CV9" s="106">
        <v>5</v>
      </c>
      <c r="CW9" s="106">
        <v>5</v>
      </c>
      <c r="CX9" s="106">
        <v>6</v>
      </c>
      <c r="CY9" s="106"/>
      <c r="CZ9" s="106"/>
      <c r="DA9" s="106"/>
      <c r="DB9" s="106"/>
      <c r="DC9" s="106"/>
      <c r="DD9" s="106"/>
      <c r="DE9" s="106"/>
      <c r="DF9" s="106"/>
      <c r="DG9" s="117">
        <f t="shared" si="20"/>
        <v>5.25</v>
      </c>
      <c r="DH9" s="106"/>
      <c r="DI9" s="106">
        <v>5</v>
      </c>
      <c r="DJ9" s="106">
        <v>6</v>
      </c>
      <c r="DK9" s="118">
        <f t="shared" si="21"/>
        <v>5.5</v>
      </c>
      <c r="DL9" s="169"/>
      <c r="DM9" s="217">
        <f t="shared" si="22"/>
        <v>1</v>
      </c>
      <c r="DN9" s="245">
        <v>4</v>
      </c>
      <c r="DO9" s="245">
        <v>4</v>
      </c>
      <c r="DP9" s="245">
        <v>6</v>
      </c>
      <c r="DQ9" s="245">
        <v>7</v>
      </c>
      <c r="DR9" s="245">
        <v>3</v>
      </c>
      <c r="DS9" s="245">
        <v>4</v>
      </c>
      <c r="DT9" s="245"/>
      <c r="DU9" s="245">
        <v>6</v>
      </c>
      <c r="DV9" s="245"/>
      <c r="DW9" s="245"/>
      <c r="DX9" s="117">
        <f t="shared" si="23"/>
        <v>4.8571428571428568</v>
      </c>
      <c r="DY9" s="245">
        <v>4</v>
      </c>
      <c r="DZ9" s="245">
        <v>4</v>
      </c>
      <c r="EA9" s="245"/>
      <c r="EB9" s="245">
        <v>7</v>
      </c>
      <c r="EC9" s="245"/>
      <c r="ED9" s="245">
        <v>4</v>
      </c>
      <c r="EE9" s="245">
        <v>4</v>
      </c>
      <c r="EF9" s="245"/>
      <c r="EG9" s="245"/>
      <c r="EH9" s="245">
        <v>7</v>
      </c>
      <c r="EI9" s="245">
        <v>6</v>
      </c>
      <c r="EJ9" s="117">
        <f t="shared" si="24"/>
        <v>5</v>
      </c>
      <c r="EK9" s="106"/>
      <c r="EL9" s="106"/>
      <c r="EM9" s="106"/>
      <c r="EN9" s="106"/>
      <c r="EO9" s="106"/>
      <c r="EP9" s="106"/>
      <c r="EQ9" s="117">
        <f t="shared" si="25"/>
        <v>0</v>
      </c>
      <c r="ER9" s="245">
        <v>6</v>
      </c>
      <c r="ES9" s="245">
        <v>5</v>
      </c>
      <c r="ET9" s="245">
        <v>5</v>
      </c>
      <c r="EU9" s="245">
        <v>5</v>
      </c>
      <c r="EV9" s="245"/>
      <c r="EW9" s="245"/>
      <c r="EX9" s="245"/>
      <c r="EY9" s="245"/>
      <c r="EZ9" s="245"/>
      <c r="FA9" s="245"/>
      <c r="FB9" s="245"/>
      <c r="FC9" s="245"/>
      <c r="FD9" s="117">
        <f t="shared" si="26"/>
        <v>5.25</v>
      </c>
      <c r="FE9" s="245"/>
      <c r="FF9" s="245">
        <v>6</v>
      </c>
      <c r="FG9" s="245"/>
      <c r="FH9" s="118">
        <f t="shared" si="27"/>
        <v>6</v>
      </c>
      <c r="FI9" s="120"/>
      <c r="FJ9" s="223">
        <f t="shared" si="28"/>
        <v>1</v>
      </c>
      <c r="FK9" s="106">
        <v>4</v>
      </c>
      <c r="FL9" s="106">
        <v>4</v>
      </c>
      <c r="FM9" s="106">
        <v>7</v>
      </c>
      <c r="FN9" s="106">
        <v>7</v>
      </c>
      <c r="FO9" s="106">
        <v>4</v>
      </c>
      <c r="FP9" s="106">
        <v>6</v>
      </c>
      <c r="FQ9" s="106">
        <v>7</v>
      </c>
      <c r="FR9" s="106">
        <v>8</v>
      </c>
      <c r="FS9" s="106"/>
      <c r="FT9" s="106"/>
      <c r="FU9" s="117">
        <f t="shared" si="29"/>
        <v>5.875</v>
      </c>
      <c r="FV9" s="106">
        <v>5</v>
      </c>
      <c r="FW9" s="106">
        <v>5</v>
      </c>
      <c r="FX9" s="106"/>
      <c r="FY9" s="106">
        <v>7</v>
      </c>
      <c r="FZ9" s="106"/>
      <c r="GA9" s="106">
        <v>4</v>
      </c>
      <c r="GB9" s="106">
        <v>4</v>
      </c>
      <c r="GC9" s="106"/>
      <c r="GD9" s="106">
        <v>5</v>
      </c>
      <c r="GE9" s="106">
        <v>7</v>
      </c>
      <c r="GF9" s="106">
        <v>8</v>
      </c>
      <c r="GG9" s="117">
        <f t="shared" si="30"/>
        <v>5.2857142857142856</v>
      </c>
      <c r="GH9" s="106"/>
      <c r="GI9" s="106"/>
      <c r="GJ9" s="106"/>
      <c r="GK9" s="106"/>
      <c r="GL9" s="106"/>
      <c r="GM9" s="106"/>
      <c r="GN9" s="117">
        <f t="shared" si="31"/>
        <v>0</v>
      </c>
      <c r="GO9" s="106">
        <v>6</v>
      </c>
      <c r="GP9" s="106">
        <v>5</v>
      </c>
      <c r="GQ9" s="106">
        <v>6</v>
      </c>
      <c r="GR9" s="106">
        <v>6</v>
      </c>
      <c r="GS9" s="106"/>
      <c r="GT9" s="106"/>
      <c r="GU9" s="106"/>
      <c r="GV9" s="106"/>
      <c r="GW9" s="106"/>
      <c r="GX9" s="106"/>
      <c r="GY9" s="106"/>
      <c r="GZ9" s="106"/>
      <c r="HA9" s="117">
        <f t="shared" si="32"/>
        <v>5.75</v>
      </c>
      <c r="HB9" s="106"/>
      <c r="HC9" s="106">
        <v>4</v>
      </c>
      <c r="HD9" s="106">
        <v>6</v>
      </c>
      <c r="HE9" s="118">
        <f t="shared" si="33"/>
        <v>5</v>
      </c>
      <c r="HF9" s="120"/>
      <c r="HG9" s="217">
        <v>1</v>
      </c>
      <c r="HH9" s="167">
        <v>7</v>
      </c>
      <c r="HI9" s="148">
        <v>6</v>
      </c>
      <c r="HJ9" s="106"/>
      <c r="HK9" s="106">
        <v>4</v>
      </c>
      <c r="HL9" s="106">
        <v>3</v>
      </c>
      <c r="HM9" s="106"/>
      <c r="HN9" s="106"/>
      <c r="HO9" s="106"/>
      <c r="HP9" s="106"/>
      <c r="HQ9" s="106"/>
      <c r="HR9" s="117">
        <f t="shared" si="34"/>
        <v>5</v>
      </c>
      <c r="HS9" s="106">
        <v>4</v>
      </c>
      <c r="HT9" s="106">
        <v>4</v>
      </c>
      <c r="HU9" s="106"/>
      <c r="HV9" s="106">
        <v>6</v>
      </c>
      <c r="HW9" s="106"/>
      <c r="HX9" s="106">
        <v>4</v>
      </c>
      <c r="HY9" s="106"/>
      <c r="HZ9" s="106"/>
      <c r="IA9" s="106"/>
      <c r="IB9" s="106">
        <v>6</v>
      </c>
      <c r="IC9" s="106">
        <v>7</v>
      </c>
      <c r="ID9" s="117">
        <f t="shared" si="35"/>
        <v>4.8</v>
      </c>
      <c r="IE9" s="106"/>
      <c r="IF9" s="106">
        <v>6</v>
      </c>
      <c r="IG9" s="106"/>
      <c r="IH9" s="106"/>
      <c r="II9" s="106">
        <v>4</v>
      </c>
      <c r="IJ9" s="106"/>
      <c r="IK9" s="117">
        <f t="shared" si="36"/>
        <v>5</v>
      </c>
      <c r="IL9" s="106">
        <v>6</v>
      </c>
      <c r="IM9" s="106">
        <v>5</v>
      </c>
      <c r="IN9" s="106">
        <v>5</v>
      </c>
      <c r="IO9" s="106">
        <v>5</v>
      </c>
      <c r="IP9" s="106"/>
      <c r="IQ9" s="106"/>
      <c r="IR9" s="106"/>
      <c r="IS9" s="106"/>
      <c r="IT9" s="106"/>
      <c r="IU9" s="106"/>
      <c r="IV9" s="106"/>
      <c r="IW9" s="106"/>
      <c r="IX9" s="117">
        <f t="shared" si="37"/>
        <v>5.25</v>
      </c>
      <c r="IY9" s="106"/>
      <c r="IZ9" s="106">
        <v>6</v>
      </c>
      <c r="JA9" s="106"/>
      <c r="JB9" s="118">
        <f t="shared" si="38"/>
        <v>6</v>
      </c>
      <c r="JC9" s="120"/>
      <c r="JD9" s="217">
        <f t="shared" si="39"/>
        <v>1</v>
      </c>
      <c r="JE9" s="106"/>
      <c r="JF9" s="106"/>
      <c r="JG9" s="106"/>
      <c r="JH9" s="106"/>
      <c r="JI9" s="106"/>
      <c r="JJ9" s="106"/>
      <c r="JK9" s="106"/>
      <c r="JL9" s="106"/>
      <c r="JM9" s="106"/>
      <c r="JN9" s="106"/>
      <c r="JO9" s="117">
        <f t="shared" si="40"/>
        <v>0</v>
      </c>
      <c r="JP9" s="106"/>
      <c r="JQ9" s="106"/>
      <c r="JR9" s="106"/>
      <c r="JS9" s="106"/>
      <c r="JT9" s="106"/>
      <c r="JU9" s="106"/>
      <c r="JV9" s="106"/>
      <c r="JW9" s="106"/>
      <c r="JX9" s="106"/>
      <c r="JY9" s="106"/>
      <c r="JZ9" s="106"/>
      <c r="KA9" s="121">
        <f t="shared" si="41"/>
        <v>0</v>
      </c>
      <c r="KB9" s="106"/>
      <c r="KC9" s="106"/>
      <c r="KD9" s="106"/>
      <c r="KE9" s="106"/>
      <c r="KF9" s="106"/>
      <c r="KG9" s="106"/>
      <c r="KH9" s="117">
        <f t="shared" si="42"/>
        <v>0</v>
      </c>
      <c r="KI9" s="106"/>
      <c r="KJ9" s="106"/>
      <c r="KK9" s="106"/>
      <c r="KL9" s="106"/>
      <c r="KM9" s="106"/>
      <c r="KN9" s="106"/>
      <c r="KO9" s="106"/>
      <c r="KP9" s="106"/>
      <c r="KQ9" s="106"/>
      <c r="KR9" s="106"/>
      <c r="KS9" s="106"/>
      <c r="KT9" s="106"/>
      <c r="KU9" s="117">
        <f t="shared" si="43"/>
        <v>0</v>
      </c>
      <c r="KV9" s="106"/>
      <c r="KW9" s="106"/>
      <c r="KX9" s="106"/>
      <c r="KY9" s="118">
        <f t="shared" si="44"/>
        <v>0</v>
      </c>
      <c r="KZ9" s="120"/>
      <c r="LA9" s="217">
        <f t="shared" si="45"/>
        <v>1</v>
      </c>
      <c r="LB9" s="106"/>
      <c r="LC9" s="106"/>
      <c r="LD9" s="106"/>
      <c r="LE9" s="106"/>
      <c r="LF9" s="106"/>
      <c r="LG9" s="106"/>
      <c r="LH9" s="106"/>
      <c r="LI9" s="106"/>
      <c r="LJ9" s="106"/>
      <c r="LK9" s="106"/>
      <c r="LL9" s="117">
        <f t="shared" si="46"/>
        <v>0</v>
      </c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17">
        <f t="shared" si="47"/>
        <v>0</v>
      </c>
      <c r="LY9" s="106"/>
      <c r="LZ9" s="106"/>
      <c r="MA9" s="106"/>
      <c r="MB9" s="106"/>
      <c r="MC9" s="106"/>
      <c r="MD9" s="106"/>
      <c r="ME9" s="117">
        <f t="shared" si="48"/>
        <v>0</v>
      </c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17">
        <f t="shared" si="49"/>
        <v>0</v>
      </c>
      <c r="MS9" s="106"/>
      <c r="MT9" s="106"/>
      <c r="MU9" s="106"/>
      <c r="MV9" s="118">
        <f t="shared" si="50"/>
        <v>0</v>
      </c>
      <c r="MW9" s="120"/>
      <c r="MX9" s="217">
        <f t="shared" si="51"/>
        <v>1</v>
      </c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17">
        <f t="shared" si="52"/>
        <v>0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17">
        <f t="shared" si="53"/>
        <v>0</v>
      </c>
      <c r="NV9" s="106"/>
      <c r="NW9" s="106"/>
      <c r="NX9" s="106"/>
      <c r="NY9" s="106"/>
      <c r="NZ9" s="106"/>
      <c r="OA9" s="106"/>
      <c r="OB9" s="117">
        <f t="shared" si="54"/>
        <v>0</v>
      </c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17">
        <f t="shared" si="55"/>
        <v>0</v>
      </c>
      <c r="OP9" s="106"/>
      <c r="OQ9" s="106"/>
      <c r="OR9" s="106"/>
      <c r="OS9" s="118">
        <f t="shared" si="56"/>
        <v>0</v>
      </c>
      <c r="OT9" s="120"/>
      <c r="OU9" s="217">
        <f t="shared" si="57"/>
        <v>1</v>
      </c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17">
        <f t="shared" si="58"/>
        <v>0</v>
      </c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17">
        <f t="shared" si="59"/>
        <v>0</v>
      </c>
      <c r="PS9" s="106"/>
      <c r="PT9" s="106"/>
      <c r="PU9" s="106"/>
      <c r="PV9" s="106"/>
      <c r="PW9" s="106"/>
      <c r="PX9" s="106"/>
      <c r="PY9" s="117">
        <f t="shared" si="60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1"/>
        <v>0</v>
      </c>
      <c r="QM9" s="106"/>
      <c r="QN9" s="106"/>
      <c r="QO9" s="106"/>
      <c r="QP9" s="118">
        <f t="shared" si="62"/>
        <v>0</v>
      </c>
      <c r="QQ9" s="120"/>
    </row>
    <row r="10" spans="1:459" ht="15.75" x14ac:dyDescent="0.25">
      <c r="A10" s="55">
        <v>1</v>
      </c>
      <c r="B10" s="147">
        <v>5</v>
      </c>
      <c r="C10" s="249" t="s">
        <v>524</v>
      </c>
      <c r="D10" s="424">
        <v>5</v>
      </c>
      <c r="E10" s="424">
        <v>5</v>
      </c>
      <c r="F10" s="424">
        <v>8</v>
      </c>
      <c r="G10" s="424">
        <v>5</v>
      </c>
      <c r="H10" s="424">
        <v>3</v>
      </c>
      <c r="I10" s="425">
        <v>4</v>
      </c>
      <c r="J10" s="230">
        <f t="shared" si="8"/>
        <v>5</v>
      </c>
      <c r="K10" s="223">
        <v>4</v>
      </c>
      <c r="L10" s="223">
        <v>4</v>
      </c>
      <c r="M10" s="223">
        <v>5</v>
      </c>
      <c r="N10" s="223">
        <v>4</v>
      </c>
      <c r="O10" s="223">
        <v>4</v>
      </c>
      <c r="P10" s="223">
        <v>4</v>
      </c>
      <c r="Q10" s="223">
        <v>6</v>
      </c>
      <c r="R10" s="132">
        <f t="shared" si="9"/>
        <v>4.4285714285714288</v>
      </c>
      <c r="S10" s="217">
        <f t="shared" si="10"/>
        <v>1</v>
      </c>
      <c r="T10" s="245">
        <v>4</v>
      </c>
      <c r="U10" s="245">
        <v>4</v>
      </c>
      <c r="V10" s="245">
        <v>5</v>
      </c>
      <c r="W10" s="245">
        <v>4</v>
      </c>
      <c r="X10" s="245">
        <v>4</v>
      </c>
      <c r="Y10" s="245">
        <v>5</v>
      </c>
      <c r="Z10" s="245">
        <v>4</v>
      </c>
      <c r="AA10" s="245">
        <v>4</v>
      </c>
      <c r="AB10" s="245"/>
      <c r="AC10" s="106"/>
      <c r="AD10" s="117">
        <f t="shared" si="11"/>
        <v>4.25</v>
      </c>
      <c r="AE10" s="245">
        <v>4</v>
      </c>
      <c r="AF10" s="245">
        <v>4</v>
      </c>
      <c r="AG10" s="245"/>
      <c r="AH10" s="245">
        <v>6</v>
      </c>
      <c r="AI10" s="245">
        <v>6</v>
      </c>
      <c r="AJ10" s="245">
        <v>2</v>
      </c>
      <c r="AK10" s="245">
        <v>2</v>
      </c>
      <c r="AL10" s="245"/>
      <c r="AM10" s="245"/>
      <c r="AN10" s="245"/>
      <c r="AO10" s="245"/>
      <c r="AP10" s="117">
        <f t="shared" si="12"/>
        <v>4</v>
      </c>
      <c r="AQ10" s="106"/>
      <c r="AR10" s="106"/>
      <c r="AS10" s="106"/>
      <c r="AT10" s="106"/>
      <c r="AU10" s="106"/>
      <c r="AV10" s="106"/>
      <c r="AW10" s="117">
        <f t="shared" si="13"/>
        <v>0</v>
      </c>
      <c r="AX10" s="245">
        <v>5</v>
      </c>
      <c r="AY10" s="245">
        <v>4</v>
      </c>
      <c r="AZ10" s="245">
        <v>7</v>
      </c>
      <c r="BA10" s="245">
        <v>5</v>
      </c>
      <c r="BB10" s="245">
        <v>5</v>
      </c>
      <c r="BC10" s="245">
        <v>6</v>
      </c>
      <c r="BD10" s="245"/>
      <c r="BE10" s="245"/>
      <c r="BF10" s="106"/>
      <c r="BG10" s="106"/>
      <c r="BH10" s="106"/>
      <c r="BI10" s="106"/>
      <c r="BJ10" s="117">
        <f t="shared" si="14"/>
        <v>5.333333333333333</v>
      </c>
      <c r="BK10" s="106"/>
      <c r="BL10" s="245">
        <v>4</v>
      </c>
      <c r="BM10" s="106"/>
      <c r="BN10" s="118">
        <f t="shared" si="15"/>
        <v>4</v>
      </c>
      <c r="BO10" s="120"/>
      <c r="BP10" s="217">
        <f t="shared" si="16"/>
        <v>1</v>
      </c>
      <c r="BQ10" s="245">
        <v>5</v>
      </c>
      <c r="BR10" s="245">
        <v>5</v>
      </c>
      <c r="BS10" s="245">
        <v>5</v>
      </c>
      <c r="BT10" s="245">
        <v>4</v>
      </c>
      <c r="BU10" s="245"/>
      <c r="BV10" s="245"/>
      <c r="BW10" s="245">
        <v>4</v>
      </c>
      <c r="BX10" s="245">
        <v>4</v>
      </c>
      <c r="BY10" s="245"/>
      <c r="BZ10" s="245"/>
      <c r="CA10" s="117">
        <f t="shared" si="17"/>
        <v>4.5</v>
      </c>
      <c r="CB10" s="245">
        <v>3</v>
      </c>
      <c r="CC10" s="245">
        <v>3</v>
      </c>
      <c r="CD10" s="245"/>
      <c r="CE10" s="245">
        <v>5</v>
      </c>
      <c r="CF10" s="245">
        <v>5</v>
      </c>
      <c r="CG10" s="245">
        <v>5</v>
      </c>
      <c r="CH10" s="245">
        <v>5</v>
      </c>
      <c r="CI10" s="245"/>
      <c r="CJ10" s="245"/>
      <c r="CK10" s="245">
        <v>6</v>
      </c>
      <c r="CL10" s="245"/>
      <c r="CM10" s="117">
        <f t="shared" si="18"/>
        <v>4.5714285714285712</v>
      </c>
      <c r="CN10" s="106"/>
      <c r="CO10" s="106"/>
      <c r="CP10" s="106"/>
      <c r="CQ10" s="106"/>
      <c r="CR10" s="106"/>
      <c r="CS10" s="106"/>
      <c r="CT10" s="117">
        <f t="shared" si="19"/>
        <v>0</v>
      </c>
      <c r="CU10" s="106">
        <v>4</v>
      </c>
      <c r="CV10" s="106">
        <v>4</v>
      </c>
      <c r="CW10" s="106">
        <v>5</v>
      </c>
      <c r="CX10" s="106">
        <v>5</v>
      </c>
      <c r="CY10" s="106"/>
      <c r="CZ10" s="106"/>
      <c r="DA10" s="106"/>
      <c r="DB10" s="106"/>
      <c r="DC10" s="106"/>
      <c r="DD10" s="106"/>
      <c r="DE10" s="106"/>
      <c r="DF10" s="106"/>
      <c r="DG10" s="117">
        <f t="shared" si="20"/>
        <v>4.5</v>
      </c>
      <c r="DH10" s="106"/>
      <c r="DI10" s="106">
        <v>4</v>
      </c>
      <c r="DJ10" s="106">
        <v>5</v>
      </c>
      <c r="DK10" s="118">
        <f t="shared" si="21"/>
        <v>4.5</v>
      </c>
      <c r="DL10" s="169"/>
      <c r="DM10" s="217">
        <f t="shared" si="22"/>
        <v>1</v>
      </c>
      <c r="DN10" s="245">
        <v>5</v>
      </c>
      <c r="DO10" s="245">
        <v>7</v>
      </c>
      <c r="DP10" s="245">
        <v>8</v>
      </c>
      <c r="DQ10" s="245">
        <v>4</v>
      </c>
      <c r="DR10" s="245">
        <v>5</v>
      </c>
      <c r="DS10" s="245">
        <v>5</v>
      </c>
      <c r="DT10" s="245"/>
      <c r="DU10" s="245">
        <v>7</v>
      </c>
      <c r="DV10" s="245"/>
      <c r="DW10" s="245"/>
      <c r="DX10" s="117">
        <f t="shared" si="23"/>
        <v>5.8571428571428568</v>
      </c>
      <c r="DY10" s="245">
        <v>4</v>
      </c>
      <c r="DZ10" s="245">
        <v>4</v>
      </c>
      <c r="EA10" s="245"/>
      <c r="EB10" s="245">
        <v>7</v>
      </c>
      <c r="EC10" s="245"/>
      <c r="ED10" s="245">
        <v>4</v>
      </c>
      <c r="EE10" s="245">
        <v>4</v>
      </c>
      <c r="EF10" s="245"/>
      <c r="EG10" s="245"/>
      <c r="EH10" s="245">
        <v>7</v>
      </c>
      <c r="EI10" s="245">
        <v>8</v>
      </c>
      <c r="EJ10" s="117">
        <f t="shared" si="24"/>
        <v>5</v>
      </c>
      <c r="EK10" s="106"/>
      <c r="EL10" s="106"/>
      <c r="EM10" s="106"/>
      <c r="EN10" s="106"/>
      <c r="EO10" s="106"/>
      <c r="EP10" s="106"/>
      <c r="EQ10" s="117">
        <f t="shared" si="25"/>
        <v>0</v>
      </c>
      <c r="ER10" s="245">
        <v>5</v>
      </c>
      <c r="ES10" s="245">
        <v>6</v>
      </c>
      <c r="ET10" s="245">
        <v>7</v>
      </c>
      <c r="EU10" s="245">
        <v>8</v>
      </c>
      <c r="EV10" s="245"/>
      <c r="EW10" s="245"/>
      <c r="EX10" s="245"/>
      <c r="EY10" s="245"/>
      <c r="EZ10" s="245"/>
      <c r="FA10" s="245"/>
      <c r="FB10" s="245"/>
      <c r="FC10" s="245"/>
      <c r="FD10" s="117">
        <f t="shared" si="26"/>
        <v>6.5</v>
      </c>
      <c r="FE10" s="245"/>
      <c r="FF10" s="245">
        <v>6</v>
      </c>
      <c r="FG10" s="245"/>
      <c r="FH10" s="118">
        <f t="shared" si="27"/>
        <v>6</v>
      </c>
      <c r="FI10" s="120"/>
      <c r="FJ10" s="223">
        <f t="shared" si="28"/>
        <v>1</v>
      </c>
      <c r="FK10" s="106">
        <v>5</v>
      </c>
      <c r="FL10" s="106">
        <v>5</v>
      </c>
      <c r="FM10" s="106">
        <v>6</v>
      </c>
      <c r="FN10" s="106">
        <v>5</v>
      </c>
      <c r="FO10" s="106">
        <v>4</v>
      </c>
      <c r="FP10" s="106">
        <v>5</v>
      </c>
      <c r="FQ10" s="106">
        <v>4</v>
      </c>
      <c r="FR10" s="106">
        <v>7</v>
      </c>
      <c r="FS10" s="106"/>
      <c r="FT10" s="106"/>
      <c r="FU10" s="117">
        <f t="shared" si="29"/>
        <v>5.125</v>
      </c>
      <c r="FV10" s="106">
        <v>5</v>
      </c>
      <c r="FW10" s="106">
        <v>5</v>
      </c>
      <c r="FX10" s="106"/>
      <c r="FY10" s="106">
        <v>7</v>
      </c>
      <c r="FZ10" s="106"/>
      <c r="GA10" s="106">
        <v>4</v>
      </c>
      <c r="GB10" s="106">
        <v>4</v>
      </c>
      <c r="GC10" s="106"/>
      <c r="GD10" s="106">
        <v>4</v>
      </c>
      <c r="GE10" s="106">
        <v>7</v>
      </c>
      <c r="GF10" s="106">
        <v>10</v>
      </c>
      <c r="GG10" s="117">
        <f t="shared" si="30"/>
        <v>5.1428571428571432</v>
      </c>
      <c r="GH10" s="106"/>
      <c r="GI10" s="106"/>
      <c r="GJ10" s="106"/>
      <c r="GK10" s="106"/>
      <c r="GL10" s="106"/>
      <c r="GM10" s="106"/>
      <c r="GN10" s="117">
        <f t="shared" si="31"/>
        <v>0</v>
      </c>
      <c r="GO10" s="106">
        <v>5</v>
      </c>
      <c r="GP10" s="106">
        <v>7</v>
      </c>
      <c r="GQ10" s="106">
        <v>7</v>
      </c>
      <c r="GR10" s="106">
        <v>8</v>
      </c>
      <c r="GS10" s="106"/>
      <c r="GT10" s="106"/>
      <c r="GU10" s="106"/>
      <c r="GV10" s="106"/>
      <c r="GW10" s="106"/>
      <c r="GX10" s="106"/>
      <c r="GY10" s="106"/>
      <c r="GZ10" s="106"/>
      <c r="HA10" s="117">
        <f t="shared" si="32"/>
        <v>6.75</v>
      </c>
      <c r="HB10" s="106"/>
      <c r="HC10" s="106">
        <v>6</v>
      </c>
      <c r="HD10" s="106">
        <v>6</v>
      </c>
      <c r="HE10" s="118">
        <f t="shared" si="33"/>
        <v>6</v>
      </c>
      <c r="HF10" s="120"/>
      <c r="HG10" s="217">
        <v>1</v>
      </c>
      <c r="HH10" s="167">
        <v>5</v>
      </c>
      <c r="HI10" s="148">
        <v>5</v>
      </c>
      <c r="HJ10" s="106"/>
      <c r="HK10" s="106">
        <v>2</v>
      </c>
      <c r="HL10" s="106">
        <v>5</v>
      </c>
      <c r="HM10" s="106"/>
      <c r="HN10" s="106"/>
      <c r="HO10" s="106"/>
      <c r="HP10" s="106"/>
      <c r="HQ10" s="106"/>
      <c r="HR10" s="117">
        <f t="shared" si="34"/>
        <v>4.25</v>
      </c>
      <c r="HS10" s="106">
        <v>4</v>
      </c>
      <c r="HT10" s="106">
        <v>4</v>
      </c>
      <c r="HU10" s="106"/>
      <c r="HV10" s="106">
        <v>5</v>
      </c>
      <c r="HW10" s="106"/>
      <c r="HX10" s="106">
        <v>4</v>
      </c>
      <c r="HY10" s="106"/>
      <c r="HZ10" s="106"/>
      <c r="IA10" s="106"/>
      <c r="IB10" s="106">
        <v>6</v>
      </c>
      <c r="IC10" s="106" t="s">
        <v>645</v>
      </c>
      <c r="ID10" s="117">
        <f t="shared" si="35"/>
        <v>4.5999999999999996</v>
      </c>
      <c r="IE10" s="106"/>
      <c r="IF10" s="106">
        <v>6</v>
      </c>
      <c r="IG10" s="106"/>
      <c r="IH10" s="106"/>
      <c r="II10" s="106">
        <v>4</v>
      </c>
      <c r="IJ10" s="106"/>
      <c r="IK10" s="117">
        <f t="shared" si="36"/>
        <v>5</v>
      </c>
      <c r="IL10" s="106">
        <v>6</v>
      </c>
      <c r="IM10" s="106">
        <v>5</v>
      </c>
      <c r="IN10" s="106">
        <v>5</v>
      </c>
      <c r="IO10" s="106">
        <v>6</v>
      </c>
      <c r="IP10" s="106"/>
      <c r="IQ10" s="106"/>
      <c r="IR10" s="106"/>
      <c r="IS10" s="106"/>
      <c r="IT10" s="106"/>
      <c r="IU10" s="106"/>
      <c r="IV10" s="106"/>
      <c r="IW10" s="106"/>
      <c r="IX10" s="117">
        <f t="shared" si="37"/>
        <v>5.5</v>
      </c>
      <c r="IY10" s="106"/>
      <c r="IZ10" s="106">
        <v>6</v>
      </c>
      <c r="JA10" s="106"/>
      <c r="JB10" s="118">
        <f t="shared" si="38"/>
        <v>6</v>
      </c>
      <c r="JC10" s="120"/>
      <c r="JD10" s="217">
        <f t="shared" si="39"/>
        <v>1</v>
      </c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17">
        <f t="shared" si="40"/>
        <v>0</v>
      </c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21">
        <f t="shared" si="41"/>
        <v>0</v>
      </c>
      <c r="KB10" s="106"/>
      <c r="KC10" s="106"/>
      <c r="KD10" s="106"/>
      <c r="KE10" s="106"/>
      <c r="KF10" s="106"/>
      <c r="KG10" s="106"/>
      <c r="KH10" s="117">
        <f t="shared" si="42"/>
        <v>0</v>
      </c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17">
        <f t="shared" si="43"/>
        <v>0</v>
      </c>
      <c r="KV10" s="106"/>
      <c r="KW10" s="106"/>
      <c r="KX10" s="106"/>
      <c r="KY10" s="118">
        <f t="shared" si="44"/>
        <v>0</v>
      </c>
      <c r="KZ10" s="120"/>
      <c r="LA10" s="217">
        <f t="shared" si="45"/>
        <v>1</v>
      </c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17">
        <f t="shared" si="46"/>
        <v>0</v>
      </c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17">
        <f t="shared" si="47"/>
        <v>0</v>
      </c>
      <c r="LY10" s="106"/>
      <c r="LZ10" s="106"/>
      <c r="MA10" s="106"/>
      <c r="MB10" s="106"/>
      <c r="MC10" s="106"/>
      <c r="MD10" s="106"/>
      <c r="ME10" s="117">
        <f t="shared" si="48"/>
        <v>0</v>
      </c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17">
        <f t="shared" si="49"/>
        <v>0</v>
      </c>
      <c r="MS10" s="106"/>
      <c r="MT10" s="106"/>
      <c r="MU10" s="106"/>
      <c r="MV10" s="118">
        <f t="shared" si="50"/>
        <v>0</v>
      </c>
      <c r="MW10" s="120"/>
      <c r="MX10" s="217">
        <f t="shared" si="51"/>
        <v>1</v>
      </c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17">
        <f t="shared" si="52"/>
        <v>0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17">
        <f t="shared" si="53"/>
        <v>0</v>
      </c>
      <c r="NV10" s="106"/>
      <c r="NW10" s="106"/>
      <c r="NX10" s="106"/>
      <c r="NY10" s="106"/>
      <c r="NZ10" s="106"/>
      <c r="OA10" s="106"/>
      <c r="OB10" s="117">
        <f t="shared" si="54"/>
        <v>0</v>
      </c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17">
        <f t="shared" si="55"/>
        <v>0</v>
      </c>
      <c r="OP10" s="106"/>
      <c r="OQ10" s="106"/>
      <c r="OR10" s="106"/>
      <c r="OS10" s="118">
        <f t="shared" si="56"/>
        <v>0</v>
      </c>
      <c r="OT10" s="120"/>
      <c r="OU10" s="217">
        <f t="shared" si="57"/>
        <v>1</v>
      </c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17">
        <f t="shared" si="58"/>
        <v>0</v>
      </c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17">
        <f t="shared" si="59"/>
        <v>0</v>
      </c>
      <c r="PS10" s="106"/>
      <c r="PT10" s="106"/>
      <c r="PU10" s="106"/>
      <c r="PV10" s="106"/>
      <c r="PW10" s="106"/>
      <c r="PX10" s="106"/>
      <c r="PY10" s="117">
        <f t="shared" si="60"/>
        <v>0</v>
      </c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17">
        <f t="shared" si="61"/>
        <v>0</v>
      </c>
      <c r="QM10" s="106"/>
      <c r="QN10" s="106"/>
      <c r="QO10" s="106"/>
      <c r="QP10" s="118">
        <f t="shared" si="62"/>
        <v>0</v>
      </c>
      <c r="QQ10" s="120"/>
    </row>
    <row r="11" spans="1:459" ht="15.75" x14ac:dyDescent="0.25">
      <c r="A11" s="55">
        <v>1</v>
      </c>
      <c r="B11" s="147">
        <v>6</v>
      </c>
      <c r="C11" s="249" t="s">
        <v>525</v>
      </c>
      <c r="D11" s="424">
        <v>5</v>
      </c>
      <c r="E11" s="424">
        <v>5</v>
      </c>
      <c r="F11" s="424">
        <v>7</v>
      </c>
      <c r="G11" s="424">
        <v>5</v>
      </c>
      <c r="H11" s="424">
        <v>4</v>
      </c>
      <c r="I11" s="425">
        <v>7</v>
      </c>
      <c r="J11" s="230">
        <f t="shared" si="8"/>
        <v>5.5</v>
      </c>
      <c r="K11" s="223">
        <v>6</v>
      </c>
      <c r="L11" s="223">
        <v>6</v>
      </c>
      <c r="M11" s="223">
        <v>8</v>
      </c>
      <c r="N11" s="223">
        <v>7</v>
      </c>
      <c r="O11" s="223">
        <v>5</v>
      </c>
      <c r="P11" s="223">
        <v>5</v>
      </c>
      <c r="Q11" s="223">
        <v>5</v>
      </c>
      <c r="R11" s="132">
        <f t="shared" si="9"/>
        <v>6</v>
      </c>
      <c r="S11" s="217">
        <f t="shared" si="10"/>
        <v>1</v>
      </c>
      <c r="T11" s="245">
        <v>7</v>
      </c>
      <c r="U11" s="245">
        <v>8</v>
      </c>
      <c r="V11" s="245">
        <v>8</v>
      </c>
      <c r="W11" s="245">
        <v>7</v>
      </c>
      <c r="X11" s="245">
        <v>6</v>
      </c>
      <c r="Y11" s="245">
        <v>6</v>
      </c>
      <c r="Z11" s="245">
        <v>6</v>
      </c>
      <c r="AA11" s="245">
        <v>7</v>
      </c>
      <c r="AB11" s="245"/>
      <c r="AC11" s="106"/>
      <c r="AD11" s="117">
        <f t="shared" si="11"/>
        <v>6.875</v>
      </c>
      <c r="AE11" s="245">
        <v>6</v>
      </c>
      <c r="AF11" s="245">
        <v>6</v>
      </c>
      <c r="AG11" s="245"/>
      <c r="AH11" s="245">
        <v>8</v>
      </c>
      <c r="AI11" s="245">
        <v>8</v>
      </c>
      <c r="AJ11" s="245">
        <v>5</v>
      </c>
      <c r="AK11" s="245">
        <v>5</v>
      </c>
      <c r="AL11" s="245"/>
      <c r="AM11" s="245"/>
      <c r="AN11" s="245"/>
      <c r="AO11" s="245"/>
      <c r="AP11" s="117">
        <f t="shared" si="12"/>
        <v>6.333333333333333</v>
      </c>
      <c r="AQ11" s="106"/>
      <c r="AR11" s="106"/>
      <c r="AS11" s="106"/>
      <c r="AT11" s="106"/>
      <c r="AU11" s="106"/>
      <c r="AV11" s="106"/>
      <c r="AW11" s="117">
        <f t="shared" si="13"/>
        <v>0</v>
      </c>
      <c r="AX11" s="245">
        <v>6</v>
      </c>
      <c r="AY11" s="245">
        <v>6</v>
      </c>
      <c r="AZ11" s="245">
        <v>8</v>
      </c>
      <c r="BA11" s="245">
        <v>7</v>
      </c>
      <c r="BB11" s="245">
        <v>5</v>
      </c>
      <c r="BC11" s="245">
        <v>7</v>
      </c>
      <c r="BD11" s="245"/>
      <c r="BE11" s="245"/>
      <c r="BF11" s="106"/>
      <c r="BG11" s="106"/>
      <c r="BH11" s="106"/>
      <c r="BI11" s="106"/>
      <c r="BJ11" s="117">
        <f t="shared" si="14"/>
        <v>6.5</v>
      </c>
      <c r="BK11" s="106"/>
      <c r="BL11" s="245">
        <v>6</v>
      </c>
      <c r="BM11" s="106"/>
      <c r="BN11" s="118">
        <f t="shared" si="15"/>
        <v>6</v>
      </c>
      <c r="BO11" s="120"/>
      <c r="BP11" s="217">
        <f t="shared" si="16"/>
        <v>1</v>
      </c>
      <c r="BQ11" s="245">
        <v>7</v>
      </c>
      <c r="BR11" s="245">
        <v>8</v>
      </c>
      <c r="BS11" s="245">
        <v>7</v>
      </c>
      <c r="BT11" s="245">
        <v>8</v>
      </c>
      <c r="BU11" s="245"/>
      <c r="BV11" s="245"/>
      <c r="BW11" s="245">
        <v>5</v>
      </c>
      <c r="BX11" s="245">
        <v>7</v>
      </c>
      <c r="BY11" s="245"/>
      <c r="BZ11" s="245"/>
      <c r="CA11" s="117">
        <f t="shared" si="17"/>
        <v>7</v>
      </c>
      <c r="CB11" s="245">
        <v>6</v>
      </c>
      <c r="CC11" s="245">
        <v>6</v>
      </c>
      <c r="CD11" s="245"/>
      <c r="CE11" s="245">
        <v>7</v>
      </c>
      <c r="CF11" s="245">
        <v>8</v>
      </c>
      <c r="CG11" s="245">
        <v>6</v>
      </c>
      <c r="CH11" s="245">
        <v>6</v>
      </c>
      <c r="CI11" s="245"/>
      <c r="CJ11" s="245"/>
      <c r="CK11" s="245">
        <v>6</v>
      </c>
      <c r="CL11" s="245"/>
      <c r="CM11" s="117">
        <f t="shared" si="18"/>
        <v>6.4285714285714288</v>
      </c>
      <c r="CN11" s="106"/>
      <c r="CO11" s="106"/>
      <c r="CP11" s="106"/>
      <c r="CQ11" s="106"/>
      <c r="CR11" s="106"/>
      <c r="CS11" s="106"/>
      <c r="CT11" s="117">
        <f t="shared" si="19"/>
        <v>0</v>
      </c>
      <c r="CU11" s="106">
        <v>6</v>
      </c>
      <c r="CV11" s="106">
        <v>6</v>
      </c>
      <c r="CW11" s="106">
        <v>5</v>
      </c>
      <c r="CX11" s="106">
        <v>6</v>
      </c>
      <c r="CY11" s="106"/>
      <c r="CZ11" s="106"/>
      <c r="DA11" s="106"/>
      <c r="DB11" s="106"/>
      <c r="DC11" s="106"/>
      <c r="DD11" s="106"/>
      <c r="DE11" s="106"/>
      <c r="DF11" s="106"/>
      <c r="DG11" s="117">
        <f t="shared" si="20"/>
        <v>5.75</v>
      </c>
      <c r="DH11" s="106"/>
      <c r="DI11" s="106">
        <v>5</v>
      </c>
      <c r="DJ11" s="106">
        <v>6</v>
      </c>
      <c r="DK11" s="118">
        <f t="shared" si="21"/>
        <v>5.5</v>
      </c>
      <c r="DL11" s="169"/>
      <c r="DM11" s="217">
        <f t="shared" si="22"/>
        <v>1</v>
      </c>
      <c r="DN11" s="245">
        <v>8</v>
      </c>
      <c r="DO11" s="245">
        <v>8</v>
      </c>
      <c r="DP11" s="245">
        <v>8</v>
      </c>
      <c r="DQ11" s="245">
        <v>8</v>
      </c>
      <c r="DR11" s="245">
        <v>7</v>
      </c>
      <c r="DS11" s="245">
        <v>7</v>
      </c>
      <c r="DT11" s="245"/>
      <c r="DU11" s="245">
        <v>7</v>
      </c>
      <c r="DV11" s="245"/>
      <c r="DW11" s="245"/>
      <c r="DX11" s="117">
        <f t="shared" si="23"/>
        <v>7.5714285714285712</v>
      </c>
      <c r="DY11" s="245">
        <v>6</v>
      </c>
      <c r="DZ11" s="245">
        <v>6</v>
      </c>
      <c r="EA11" s="245"/>
      <c r="EB11" s="245">
        <v>7</v>
      </c>
      <c r="EC11" s="245"/>
      <c r="ED11" s="245">
        <v>8</v>
      </c>
      <c r="EE11" s="245">
        <v>8</v>
      </c>
      <c r="EF11" s="245"/>
      <c r="EG11" s="245"/>
      <c r="EH11" s="245">
        <v>7</v>
      </c>
      <c r="EI11" s="245">
        <v>9</v>
      </c>
      <c r="EJ11" s="117">
        <f t="shared" si="24"/>
        <v>7</v>
      </c>
      <c r="EK11" s="106"/>
      <c r="EL11" s="106"/>
      <c r="EM11" s="106"/>
      <c r="EN11" s="106"/>
      <c r="EO11" s="106"/>
      <c r="EP11" s="106"/>
      <c r="EQ11" s="117">
        <f t="shared" si="25"/>
        <v>0</v>
      </c>
      <c r="ER11" s="245">
        <v>8</v>
      </c>
      <c r="ES11" s="245">
        <v>7</v>
      </c>
      <c r="ET11" s="245">
        <v>8</v>
      </c>
      <c r="EU11" s="245">
        <v>7</v>
      </c>
      <c r="EV11" s="245"/>
      <c r="EW11" s="245"/>
      <c r="EX11" s="245"/>
      <c r="EY11" s="245"/>
      <c r="EZ11" s="245"/>
      <c r="FA11" s="245"/>
      <c r="FB11" s="245"/>
      <c r="FC11" s="245"/>
      <c r="FD11" s="117">
        <f t="shared" si="26"/>
        <v>7.5</v>
      </c>
      <c r="FE11" s="245"/>
      <c r="FF11" s="245">
        <v>7</v>
      </c>
      <c r="FG11" s="245"/>
      <c r="FH11" s="118">
        <f t="shared" si="27"/>
        <v>7</v>
      </c>
      <c r="FI11" s="120"/>
      <c r="FJ11" s="223">
        <f t="shared" si="28"/>
        <v>1</v>
      </c>
      <c r="FK11" s="106">
        <v>8</v>
      </c>
      <c r="FL11" s="106">
        <v>8</v>
      </c>
      <c r="FM11" s="106">
        <v>7</v>
      </c>
      <c r="FN11" s="106">
        <v>8</v>
      </c>
      <c r="FO11" s="106">
        <v>5</v>
      </c>
      <c r="FP11" s="106">
        <v>7</v>
      </c>
      <c r="FQ11" s="106">
        <v>6</v>
      </c>
      <c r="FR11" s="106">
        <v>8</v>
      </c>
      <c r="FS11" s="106"/>
      <c r="FT11" s="106"/>
      <c r="FU11" s="117">
        <f t="shared" si="29"/>
        <v>7.125</v>
      </c>
      <c r="FV11" s="106">
        <v>7</v>
      </c>
      <c r="FW11" s="106">
        <v>7</v>
      </c>
      <c r="FX11" s="106"/>
      <c r="FY11" s="106">
        <v>8</v>
      </c>
      <c r="FZ11" s="106"/>
      <c r="GA11" s="106">
        <v>7</v>
      </c>
      <c r="GB11" s="106">
        <v>8</v>
      </c>
      <c r="GC11" s="106"/>
      <c r="GD11" s="106">
        <v>8</v>
      </c>
      <c r="GE11" s="106">
        <v>7</v>
      </c>
      <c r="GF11" s="106">
        <v>11</v>
      </c>
      <c r="GG11" s="117">
        <f t="shared" si="30"/>
        <v>7.4285714285714288</v>
      </c>
      <c r="GH11" s="106"/>
      <c r="GI11" s="106"/>
      <c r="GJ11" s="106"/>
      <c r="GK11" s="106"/>
      <c r="GL11" s="106"/>
      <c r="GM11" s="106"/>
      <c r="GN11" s="117">
        <f t="shared" si="31"/>
        <v>0</v>
      </c>
      <c r="GO11" s="106">
        <v>8</v>
      </c>
      <c r="GP11" s="106">
        <v>7</v>
      </c>
      <c r="GQ11" s="106">
        <v>8</v>
      </c>
      <c r="GR11" s="106">
        <v>8</v>
      </c>
      <c r="GS11" s="106"/>
      <c r="GT11" s="106"/>
      <c r="GU11" s="106"/>
      <c r="GV11" s="106"/>
      <c r="GW11" s="106"/>
      <c r="GX11" s="106"/>
      <c r="GY11" s="106"/>
      <c r="GZ11" s="106"/>
      <c r="HA11" s="117">
        <f t="shared" si="32"/>
        <v>7.75</v>
      </c>
      <c r="HB11" s="106"/>
      <c r="HC11" s="106">
        <v>6</v>
      </c>
      <c r="HD11" s="106">
        <v>9</v>
      </c>
      <c r="HE11" s="118">
        <f t="shared" si="33"/>
        <v>7.5</v>
      </c>
      <c r="HF11" s="120"/>
      <c r="HG11" s="217">
        <v>1</v>
      </c>
      <c r="HH11" s="167">
        <v>9</v>
      </c>
      <c r="HI11" s="148">
        <v>8</v>
      </c>
      <c r="HJ11" s="106"/>
      <c r="HK11" s="106">
        <v>6</v>
      </c>
      <c r="HL11" s="106">
        <v>7</v>
      </c>
      <c r="HM11" s="106"/>
      <c r="HN11" s="106"/>
      <c r="HO11" s="106"/>
      <c r="HP11" s="106"/>
      <c r="HQ11" s="106"/>
      <c r="HR11" s="117">
        <f t="shared" si="34"/>
        <v>7.5</v>
      </c>
      <c r="HS11" s="106">
        <v>7</v>
      </c>
      <c r="HT11" s="106">
        <v>7</v>
      </c>
      <c r="HU11" s="106"/>
      <c r="HV11" s="106">
        <v>8</v>
      </c>
      <c r="HW11" s="106"/>
      <c r="HX11" s="106">
        <v>8</v>
      </c>
      <c r="HY11" s="106"/>
      <c r="HZ11" s="106"/>
      <c r="IA11" s="106"/>
      <c r="IB11" s="106">
        <v>8</v>
      </c>
      <c r="IC11" s="106">
        <v>8</v>
      </c>
      <c r="ID11" s="117">
        <f t="shared" si="35"/>
        <v>7.6</v>
      </c>
      <c r="IE11" s="106"/>
      <c r="IF11" s="106">
        <v>8</v>
      </c>
      <c r="IG11" s="106"/>
      <c r="IH11" s="106"/>
      <c r="II11" s="106">
        <v>9</v>
      </c>
      <c r="IJ11" s="106"/>
      <c r="IK11" s="117">
        <f t="shared" si="36"/>
        <v>8.5</v>
      </c>
      <c r="IL11" s="106">
        <v>8</v>
      </c>
      <c r="IM11" s="106">
        <v>7</v>
      </c>
      <c r="IN11" s="106">
        <v>7</v>
      </c>
      <c r="IO11" s="106">
        <v>7</v>
      </c>
      <c r="IP11" s="106"/>
      <c r="IQ11" s="106"/>
      <c r="IR11" s="106"/>
      <c r="IS11" s="106"/>
      <c r="IT11" s="106"/>
      <c r="IU11" s="106"/>
      <c r="IV11" s="106"/>
      <c r="IW11" s="106"/>
      <c r="IX11" s="117">
        <f t="shared" si="37"/>
        <v>7.25</v>
      </c>
      <c r="IY11" s="106"/>
      <c r="IZ11" s="106">
        <v>9</v>
      </c>
      <c r="JA11" s="106"/>
      <c r="JB11" s="118">
        <f t="shared" si="38"/>
        <v>9</v>
      </c>
      <c r="JC11" s="120"/>
      <c r="JD11" s="217">
        <f t="shared" si="39"/>
        <v>1</v>
      </c>
      <c r="JE11" s="106"/>
      <c r="JF11" s="106"/>
      <c r="JG11" s="106"/>
      <c r="JH11" s="106"/>
      <c r="JI11" s="106"/>
      <c r="JJ11" s="106"/>
      <c r="JK11" s="106"/>
      <c r="JL11" s="106"/>
      <c r="JM11" s="106"/>
      <c r="JN11" s="106"/>
      <c r="JO11" s="117">
        <f t="shared" si="40"/>
        <v>0</v>
      </c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21">
        <f t="shared" si="41"/>
        <v>0</v>
      </c>
      <c r="KB11" s="106"/>
      <c r="KC11" s="106"/>
      <c r="KD11" s="106"/>
      <c r="KE11" s="106"/>
      <c r="KF11" s="106"/>
      <c r="KG11" s="106"/>
      <c r="KH11" s="117">
        <f t="shared" si="42"/>
        <v>0</v>
      </c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06"/>
      <c r="KU11" s="117">
        <f t="shared" si="43"/>
        <v>0</v>
      </c>
      <c r="KV11" s="106"/>
      <c r="KW11" s="106"/>
      <c r="KX11" s="106"/>
      <c r="KY11" s="118">
        <f t="shared" si="44"/>
        <v>0</v>
      </c>
      <c r="KZ11" s="120"/>
      <c r="LA11" s="217">
        <f t="shared" si="45"/>
        <v>1</v>
      </c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17">
        <f t="shared" si="46"/>
        <v>0</v>
      </c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17">
        <f t="shared" si="47"/>
        <v>0</v>
      </c>
      <c r="LY11" s="106"/>
      <c r="LZ11" s="106"/>
      <c r="MA11" s="106"/>
      <c r="MB11" s="106"/>
      <c r="MC11" s="106"/>
      <c r="MD11" s="106"/>
      <c r="ME11" s="117">
        <f t="shared" si="48"/>
        <v>0</v>
      </c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17">
        <f t="shared" si="49"/>
        <v>0</v>
      </c>
      <c r="MS11" s="106"/>
      <c r="MT11" s="106"/>
      <c r="MU11" s="106"/>
      <c r="MV11" s="118">
        <f t="shared" si="50"/>
        <v>0</v>
      </c>
      <c r="MW11" s="120"/>
      <c r="MX11" s="217">
        <f t="shared" si="51"/>
        <v>1</v>
      </c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17">
        <f t="shared" si="52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3"/>
        <v>0</v>
      </c>
      <c r="NV11" s="106"/>
      <c r="NW11" s="106"/>
      <c r="NX11" s="106"/>
      <c r="NY11" s="106"/>
      <c r="NZ11" s="106"/>
      <c r="OA11" s="106"/>
      <c r="OB11" s="117">
        <f t="shared" si="54"/>
        <v>0</v>
      </c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17">
        <f t="shared" si="55"/>
        <v>0</v>
      </c>
      <c r="OP11" s="106"/>
      <c r="OQ11" s="106"/>
      <c r="OR11" s="106"/>
      <c r="OS11" s="118">
        <f t="shared" si="56"/>
        <v>0</v>
      </c>
      <c r="OT11" s="120"/>
      <c r="OU11" s="217">
        <f t="shared" si="57"/>
        <v>1</v>
      </c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17">
        <f t="shared" si="58"/>
        <v>0</v>
      </c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17">
        <f t="shared" si="59"/>
        <v>0</v>
      </c>
      <c r="PS11" s="106"/>
      <c r="PT11" s="106"/>
      <c r="PU11" s="106"/>
      <c r="PV11" s="106"/>
      <c r="PW11" s="106"/>
      <c r="PX11" s="106"/>
      <c r="PY11" s="117">
        <f t="shared" si="60"/>
        <v>0</v>
      </c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17">
        <f t="shared" si="61"/>
        <v>0</v>
      </c>
      <c r="QM11" s="106"/>
      <c r="QN11" s="106"/>
      <c r="QO11" s="106"/>
      <c r="QP11" s="118">
        <f t="shared" si="62"/>
        <v>0</v>
      </c>
      <c r="QQ11" s="120"/>
    </row>
    <row r="12" spans="1:459" ht="15.75" x14ac:dyDescent="0.25">
      <c r="A12" s="55">
        <v>1</v>
      </c>
      <c r="B12" s="147">
        <v>7</v>
      </c>
      <c r="C12" s="249" t="s">
        <v>526</v>
      </c>
      <c r="D12" s="424">
        <v>4</v>
      </c>
      <c r="E12" s="424">
        <v>4</v>
      </c>
      <c r="F12" s="424">
        <v>4</v>
      </c>
      <c r="G12" s="424">
        <v>4</v>
      </c>
      <c r="H12" s="424">
        <v>4</v>
      </c>
      <c r="I12" s="425">
        <v>4</v>
      </c>
      <c r="J12" s="230">
        <f t="shared" si="8"/>
        <v>4</v>
      </c>
      <c r="K12" s="223">
        <v>4</v>
      </c>
      <c r="L12" s="223">
        <v>4</v>
      </c>
      <c r="M12" s="223">
        <v>4</v>
      </c>
      <c r="N12" s="223">
        <v>4</v>
      </c>
      <c r="O12" s="223">
        <v>4</v>
      </c>
      <c r="P12" s="223">
        <v>4</v>
      </c>
      <c r="Q12" s="223">
        <v>4</v>
      </c>
      <c r="R12" s="132">
        <f t="shared" si="9"/>
        <v>4</v>
      </c>
      <c r="S12" s="217">
        <f t="shared" si="10"/>
        <v>1</v>
      </c>
      <c r="T12" s="245">
        <v>3</v>
      </c>
      <c r="U12" s="245">
        <v>3</v>
      </c>
      <c r="V12" s="245">
        <v>3</v>
      </c>
      <c r="W12" s="245">
        <v>4</v>
      </c>
      <c r="X12" s="245">
        <v>3</v>
      </c>
      <c r="Y12" s="245">
        <v>3</v>
      </c>
      <c r="Z12" s="245">
        <v>4</v>
      </c>
      <c r="AA12" s="245">
        <v>4</v>
      </c>
      <c r="AB12" s="245"/>
      <c r="AC12" s="106"/>
      <c r="AD12" s="117">
        <f t="shared" si="11"/>
        <v>3.375</v>
      </c>
      <c r="AE12" s="245">
        <v>4</v>
      </c>
      <c r="AF12" s="245">
        <v>4</v>
      </c>
      <c r="AG12" s="245"/>
      <c r="AH12" s="245">
        <v>6</v>
      </c>
      <c r="AI12" s="245">
        <v>6</v>
      </c>
      <c r="AJ12" s="245">
        <v>4</v>
      </c>
      <c r="AK12" s="245">
        <v>3</v>
      </c>
      <c r="AL12" s="245"/>
      <c r="AM12" s="245"/>
      <c r="AN12" s="245"/>
      <c r="AO12" s="245"/>
      <c r="AP12" s="117">
        <f t="shared" si="12"/>
        <v>4.5</v>
      </c>
      <c r="AQ12" s="106"/>
      <c r="AR12" s="106"/>
      <c r="AS12" s="106"/>
      <c r="AT12" s="106"/>
      <c r="AU12" s="106"/>
      <c r="AV12" s="106"/>
      <c r="AW12" s="117">
        <f t="shared" si="13"/>
        <v>0</v>
      </c>
      <c r="AX12" s="245">
        <v>5</v>
      </c>
      <c r="AY12" s="245">
        <v>4</v>
      </c>
      <c r="AZ12" s="245">
        <v>5</v>
      </c>
      <c r="BA12" s="245">
        <v>4</v>
      </c>
      <c r="BB12" s="245">
        <v>5</v>
      </c>
      <c r="BC12" s="245">
        <v>5</v>
      </c>
      <c r="BD12" s="245"/>
      <c r="BE12" s="245"/>
      <c r="BF12" s="106"/>
      <c r="BG12" s="106"/>
      <c r="BH12" s="106"/>
      <c r="BI12" s="106"/>
      <c r="BJ12" s="117">
        <f t="shared" si="14"/>
        <v>4.666666666666667</v>
      </c>
      <c r="BK12" s="106"/>
      <c r="BL12" s="245">
        <v>5</v>
      </c>
      <c r="BM12" s="106"/>
      <c r="BN12" s="118">
        <f t="shared" si="15"/>
        <v>5</v>
      </c>
      <c r="BO12" s="120"/>
      <c r="BP12" s="217">
        <f t="shared" si="16"/>
        <v>1</v>
      </c>
      <c r="BQ12" s="245">
        <v>4</v>
      </c>
      <c r="BR12" s="245">
        <v>4</v>
      </c>
      <c r="BS12" s="245">
        <v>4</v>
      </c>
      <c r="BT12" s="245">
        <v>3</v>
      </c>
      <c r="BU12" s="245"/>
      <c r="BV12" s="245"/>
      <c r="BW12" s="245">
        <v>4</v>
      </c>
      <c r="BX12" s="245">
        <v>4</v>
      </c>
      <c r="BY12" s="245"/>
      <c r="BZ12" s="245"/>
      <c r="CA12" s="117">
        <f t="shared" si="17"/>
        <v>3.8333333333333335</v>
      </c>
      <c r="CB12" s="245">
        <v>4</v>
      </c>
      <c r="CC12" s="245">
        <v>4</v>
      </c>
      <c r="CD12" s="245"/>
      <c r="CE12" s="245">
        <v>5</v>
      </c>
      <c r="CF12" s="245">
        <v>5</v>
      </c>
      <c r="CG12" s="245">
        <v>4</v>
      </c>
      <c r="CH12" s="245">
        <v>4</v>
      </c>
      <c r="CI12" s="245"/>
      <c r="CJ12" s="245"/>
      <c r="CK12" s="245">
        <v>6</v>
      </c>
      <c r="CL12" s="245"/>
      <c r="CM12" s="117">
        <f t="shared" si="18"/>
        <v>4.5714285714285712</v>
      </c>
      <c r="CN12" s="106"/>
      <c r="CO12" s="106"/>
      <c r="CP12" s="106"/>
      <c r="CQ12" s="106"/>
      <c r="CR12" s="106"/>
      <c r="CS12" s="106"/>
      <c r="CT12" s="117">
        <f t="shared" si="19"/>
        <v>0</v>
      </c>
      <c r="CU12" s="106">
        <v>4</v>
      </c>
      <c r="CV12" s="106">
        <v>4</v>
      </c>
      <c r="CW12" s="106">
        <v>4</v>
      </c>
      <c r="CX12" s="106">
        <v>5</v>
      </c>
      <c r="CY12" s="106"/>
      <c r="CZ12" s="106"/>
      <c r="DA12" s="106"/>
      <c r="DB12" s="106"/>
      <c r="DC12" s="106"/>
      <c r="DD12" s="106"/>
      <c r="DE12" s="106"/>
      <c r="DF12" s="106"/>
      <c r="DG12" s="117">
        <f t="shared" si="20"/>
        <v>4.25</v>
      </c>
      <c r="DH12" s="106"/>
      <c r="DI12" s="106">
        <v>4</v>
      </c>
      <c r="DJ12" s="106">
        <v>5</v>
      </c>
      <c r="DK12" s="118">
        <f t="shared" si="21"/>
        <v>4.5</v>
      </c>
      <c r="DL12" s="169"/>
      <c r="DM12" s="217">
        <f t="shared" si="22"/>
        <v>1</v>
      </c>
      <c r="DN12" s="245">
        <v>4</v>
      </c>
      <c r="DO12" s="245">
        <v>4</v>
      </c>
      <c r="DP12" s="245">
        <v>5</v>
      </c>
      <c r="DQ12" s="245">
        <v>3</v>
      </c>
      <c r="DR12" s="245">
        <v>4</v>
      </c>
      <c r="DS12" s="245">
        <v>4</v>
      </c>
      <c r="DT12" s="245"/>
      <c r="DU12" s="245">
        <v>5</v>
      </c>
      <c r="DV12" s="245"/>
      <c r="DW12" s="245"/>
      <c r="DX12" s="117">
        <f t="shared" si="23"/>
        <v>4.1428571428571432</v>
      </c>
      <c r="DY12" s="245">
        <v>3</v>
      </c>
      <c r="DZ12" s="245">
        <v>3</v>
      </c>
      <c r="EA12" s="245"/>
      <c r="EB12" s="245">
        <v>5</v>
      </c>
      <c r="EC12" s="245"/>
      <c r="ED12" s="245">
        <v>4</v>
      </c>
      <c r="EE12" s="245">
        <v>4</v>
      </c>
      <c r="EF12" s="245"/>
      <c r="EG12" s="245"/>
      <c r="EH12" s="245">
        <v>5</v>
      </c>
      <c r="EI12" s="245" t="s">
        <v>645</v>
      </c>
      <c r="EJ12" s="117">
        <f t="shared" si="24"/>
        <v>4</v>
      </c>
      <c r="EK12" s="106"/>
      <c r="EL12" s="106"/>
      <c r="EM12" s="106"/>
      <c r="EN12" s="106"/>
      <c r="EO12" s="106"/>
      <c r="EP12" s="106"/>
      <c r="EQ12" s="117">
        <f t="shared" si="25"/>
        <v>0</v>
      </c>
      <c r="ER12" s="245">
        <v>5</v>
      </c>
      <c r="ES12" s="245">
        <v>4</v>
      </c>
      <c r="ET12" s="245">
        <v>4</v>
      </c>
      <c r="EU12" s="245">
        <v>4</v>
      </c>
      <c r="EV12" s="245"/>
      <c r="EW12" s="245"/>
      <c r="EX12" s="245"/>
      <c r="EY12" s="245"/>
      <c r="EZ12" s="245"/>
      <c r="FA12" s="245"/>
      <c r="FB12" s="245"/>
      <c r="FC12" s="245"/>
      <c r="FD12" s="117">
        <f t="shared" si="26"/>
        <v>4.25</v>
      </c>
      <c r="FE12" s="245"/>
      <c r="FF12" s="245">
        <v>5</v>
      </c>
      <c r="FG12" s="245"/>
      <c r="FH12" s="118">
        <f t="shared" si="27"/>
        <v>5</v>
      </c>
      <c r="FI12" s="120"/>
      <c r="FJ12" s="223">
        <f t="shared" si="28"/>
        <v>1</v>
      </c>
      <c r="FK12" s="106">
        <v>4</v>
      </c>
      <c r="FL12" s="106">
        <v>4</v>
      </c>
      <c r="FM12" s="106">
        <v>4</v>
      </c>
      <c r="FN12" s="106">
        <v>3</v>
      </c>
      <c r="FO12" s="106">
        <v>1</v>
      </c>
      <c r="FP12" s="106">
        <v>1</v>
      </c>
      <c r="FQ12" s="106">
        <v>4</v>
      </c>
      <c r="FR12" s="106">
        <v>5</v>
      </c>
      <c r="FS12" s="106"/>
      <c r="FT12" s="106"/>
      <c r="FU12" s="117">
        <f t="shared" si="29"/>
        <v>3.25</v>
      </c>
      <c r="FV12" s="106">
        <v>3</v>
      </c>
      <c r="FW12" s="106">
        <v>3</v>
      </c>
      <c r="FX12" s="106"/>
      <c r="FY12" s="106">
        <v>5</v>
      </c>
      <c r="FZ12" s="106"/>
      <c r="GA12" s="106">
        <v>4</v>
      </c>
      <c r="GB12" s="106">
        <v>4</v>
      </c>
      <c r="GC12" s="106"/>
      <c r="GD12" s="106">
        <v>4</v>
      </c>
      <c r="GE12" s="106">
        <v>5</v>
      </c>
      <c r="GF12" s="106" t="s">
        <v>839</v>
      </c>
      <c r="GG12" s="117">
        <f t="shared" si="30"/>
        <v>4</v>
      </c>
      <c r="GH12" s="106"/>
      <c r="GI12" s="106"/>
      <c r="GJ12" s="106"/>
      <c r="GK12" s="106"/>
      <c r="GL12" s="106"/>
      <c r="GM12" s="106"/>
      <c r="GN12" s="117">
        <f t="shared" si="31"/>
        <v>0</v>
      </c>
      <c r="GO12" s="106">
        <v>5</v>
      </c>
      <c r="GP12" s="106">
        <v>4</v>
      </c>
      <c r="GQ12" s="106">
        <v>4</v>
      </c>
      <c r="GR12" s="106">
        <v>4</v>
      </c>
      <c r="GS12" s="106"/>
      <c r="GT12" s="106"/>
      <c r="GU12" s="106"/>
      <c r="GV12" s="106"/>
      <c r="GW12" s="106"/>
      <c r="GX12" s="106"/>
      <c r="GY12" s="106"/>
      <c r="GZ12" s="106"/>
      <c r="HA12" s="117">
        <f t="shared" si="32"/>
        <v>4.25</v>
      </c>
      <c r="HB12" s="106"/>
      <c r="HC12" s="106">
        <v>5</v>
      </c>
      <c r="HD12" s="106">
        <v>5</v>
      </c>
      <c r="HE12" s="118">
        <f t="shared" si="33"/>
        <v>5</v>
      </c>
      <c r="HF12" s="120"/>
      <c r="HG12" s="217">
        <v>1</v>
      </c>
      <c r="HH12" s="167">
        <v>3</v>
      </c>
      <c r="HI12" s="148">
        <v>3</v>
      </c>
      <c r="HJ12" s="106"/>
      <c r="HK12" s="106">
        <v>1</v>
      </c>
      <c r="HL12" s="106">
        <v>1</v>
      </c>
      <c r="HM12" s="106"/>
      <c r="HN12" s="106"/>
      <c r="HO12" s="106"/>
      <c r="HP12" s="106"/>
      <c r="HQ12" s="106"/>
      <c r="HR12" s="117">
        <f t="shared" si="34"/>
        <v>2</v>
      </c>
      <c r="HS12" s="106">
        <v>3</v>
      </c>
      <c r="HT12" s="106">
        <v>3</v>
      </c>
      <c r="HU12" s="106"/>
      <c r="HV12" s="106">
        <v>5</v>
      </c>
      <c r="HW12" s="106"/>
      <c r="HX12" s="106">
        <v>4</v>
      </c>
      <c r="HY12" s="106"/>
      <c r="HZ12" s="106"/>
      <c r="IA12" s="106"/>
      <c r="IB12" s="106">
        <v>6</v>
      </c>
      <c r="IC12" s="106" t="s">
        <v>645</v>
      </c>
      <c r="ID12" s="117">
        <f t="shared" si="35"/>
        <v>4.2</v>
      </c>
      <c r="IE12" s="106"/>
      <c r="IF12" s="106">
        <v>6</v>
      </c>
      <c r="IG12" s="106"/>
      <c r="IH12" s="106"/>
      <c r="II12" s="106">
        <v>3</v>
      </c>
      <c r="IJ12" s="106"/>
      <c r="IK12" s="117">
        <f t="shared" si="36"/>
        <v>4.5</v>
      </c>
      <c r="IL12" s="106">
        <v>5</v>
      </c>
      <c r="IM12" s="106">
        <v>5</v>
      </c>
      <c r="IN12" s="106">
        <v>5</v>
      </c>
      <c r="IO12" s="106">
        <v>4</v>
      </c>
      <c r="IP12" s="106"/>
      <c r="IQ12" s="106"/>
      <c r="IR12" s="106"/>
      <c r="IS12" s="106"/>
      <c r="IT12" s="106"/>
      <c r="IU12" s="106"/>
      <c r="IV12" s="106"/>
      <c r="IW12" s="106"/>
      <c r="IX12" s="117">
        <f t="shared" si="37"/>
        <v>4.75</v>
      </c>
      <c r="IY12" s="106"/>
      <c r="IZ12" s="106">
        <v>5</v>
      </c>
      <c r="JA12" s="106"/>
      <c r="JB12" s="118">
        <f t="shared" si="38"/>
        <v>5</v>
      </c>
      <c r="JC12" s="120"/>
      <c r="JD12" s="217">
        <f t="shared" si="39"/>
        <v>1</v>
      </c>
      <c r="JE12" s="106"/>
      <c r="JF12" s="106"/>
      <c r="JG12" s="106"/>
      <c r="JH12" s="106"/>
      <c r="JI12" s="106"/>
      <c r="JJ12" s="106"/>
      <c r="JK12" s="106"/>
      <c r="JL12" s="106"/>
      <c r="JM12" s="106"/>
      <c r="JN12" s="106"/>
      <c r="JO12" s="117">
        <f t="shared" si="40"/>
        <v>0</v>
      </c>
      <c r="JP12" s="106"/>
      <c r="JQ12" s="106"/>
      <c r="JR12" s="106"/>
      <c r="JS12" s="106"/>
      <c r="JT12" s="106"/>
      <c r="JU12" s="106"/>
      <c r="JV12" s="106"/>
      <c r="JW12" s="106"/>
      <c r="JX12" s="106"/>
      <c r="JY12" s="106"/>
      <c r="JZ12" s="106"/>
      <c r="KA12" s="121">
        <f t="shared" si="41"/>
        <v>0</v>
      </c>
      <c r="KB12" s="106"/>
      <c r="KC12" s="106"/>
      <c r="KD12" s="106"/>
      <c r="KE12" s="106"/>
      <c r="KF12" s="106"/>
      <c r="KG12" s="106"/>
      <c r="KH12" s="117">
        <f t="shared" si="42"/>
        <v>0</v>
      </c>
      <c r="KI12" s="106"/>
      <c r="KJ12" s="106"/>
      <c r="KK12" s="106"/>
      <c r="KL12" s="106"/>
      <c r="KM12" s="106"/>
      <c r="KN12" s="106"/>
      <c r="KO12" s="106"/>
      <c r="KP12" s="106"/>
      <c r="KQ12" s="106"/>
      <c r="KR12" s="106"/>
      <c r="KS12" s="106"/>
      <c r="KT12" s="106"/>
      <c r="KU12" s="117">
        <f t="shared" si="43"/>
        <v>0</v>
      </c>
      <c r="KV12" s="106"/>
      <c r="KW12" s="106"/>
      <c r="KX12" s="106"/>
      <c r="KY12" s="118">
        <f t="shared" si="44"/>
        <v>0</v>
      </c>
      <c r="KZ12" s="120"/>
      <c r="LA12" s="217">
        <f t="shared" si="45"/>
        <v>1</v>
      </c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17">
        <f t="shared" si="46"/>
        <v>0</v>
      </c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17">
        <f t="shared" si="47"/>
        <v>0</v>
      </c>
      <c r="LY12" s="106"/>
      <c r="LZ12" s="106"/>
      <c r="MA12" s="106"/>
      <c r="MB12" s="106"/>
      <c r="MC12" s="106"/>
      <c r="MD12" s="106"/>
      <c r="ME12" s="117">
        <f t="shared" si="48"/>
        <v>0</v>
      </c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17">
        <f t="shared" si="49"/>
        <v>0</v>
      </c>
      <c r="MS12" s="106"/>
      <c r="MT12" s="106"/>
      <c r="MU12" s="106"/>
      <c r="MV12" s="118">
        <f t="shared" si="50"/>
        <v>0</v>
      </c>
      <c r="MW12" s="120"/>
      <c r="MX12" s="217">
        <f t="shared" si="51"/>
        <v>1</v>
      </c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17">
        <f t="shared" si="52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3"/>
        <v>0</v>
      </c>
      <c r="NV12" s="106"/>
      <c r="NW12" s="106"/>
      <c r="NX12" s="106"/>
      <c r="NY12" s="106"/>
      <c r="NZ12" s="106"/>
      <c r="OA12" s="106"/>
      <c r="OB12" s="117">
        <f t="shared" si="54"/>
        <v>0</v>
      </c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17">
        <f t="shared" si="55"/>
        <v>0</v>
      </c>
      <c r="OP12" s="106"/>
      <c r="OQ12" s="106"/>
      <c r="OR12" s="106"/>
      <c r="OS12" s="118">
        <f t="shared" si="56"/>
        <v>0</v>
      </c>
      <c r="OT12" s="120"/>
      <c r="OU12" s="217">
        <f t="shared" si="57"/>
        <v>1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8"/>
        <v>0</v>
      </c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17">
        <f t="shared" si="59"/>
        <v>0</v>
      </c>
      <c r="PS12" s="106"/>
      <c r="PT12" s="106"/>
      <c r="PU12" s="106"/>
      <c r="PV12" s="106"/>
      <c r="PW12" s="106"/>
      <c r="PX12" s="106"/>
      <c r="PY12" s="117">
        <f t="shared" si="60"/>
        <v>0</v>
      </c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17">
        <f t="shared" si="61"/>
        <v>0</v>
      </c>
      <c r="QM12" s="106"/>
      <c r="QN12" s="106"/>
      <c r="QO12" s="106"/>
      <c r="QP12" s="118">
        <f t="shared" si="62"/>
        <v>0</v>
      </c>
      <c r="QQ12" s="120"/>
    </row>
    <row r="13" spans="1:459" ht="15.75" x14ac:dyDescent="0.25">
      <c r="A13" s="55">
        <v>1</v>
      </c>
      <c r="B13" s="147">
        <v>8</v>
      </c>
      <c r="C13" s="249" t="s">
        <v>527</v>
      </c>
      <c r="D13" s="424">
        <v>9</v>
      </c>
      <c r="E13" s="424">
        <v>8</v>
      </c>
      <c r="F13" s="424">
        <v>9</v>
      </c>
      <c r="G13" s="424">
        <v>7</v>
      </c>
      <c r="H13" s="424">
        <v>6</v>
      </c>
      <c r="I13" s="425">
        <v>8</v>
      </c>
      <c r="J13" s="230">
        <f t="shared" si="8"/>
        <v>7.833333333333333</v>
      </c>
      <c r="K13" s="223">
        <v>5</v>
      </c>
      <c r="L13" s="223">
        <v>5</v>
      </c>
      <c r="M13" s="223">
        <v>4</v>
      </c>
      <c r="N13" s="223">
        <v>6</v>
      </c>
      <c r="O13" s="223">
        <v>6</v>
      </c>
      <c r="P13" s="223">
        <v>6</v>
      </c>
      <c r="Q13" s="223">
        <v>5</v>
      </c>
      <c r="R13" s="132">
        <f t="shared" si="9"/>
        <v>5.2857142857142856</v>
      </c>
      <c r="S13" s="217">
        <f t="shared" si="10"/>
        <v>1</v>
      </c>
      <c r="T13" s="245">
        <v>5</v>
      </c>
      <c r="U13" s="245">
        <v>7</v>
      </c>
      <c r="V13" s="245">
        <v>5</v>
      </c>
      <c r="W13" s="245">
        <v>7</v>
      </c>
      <c r="X13" s="245">
        <v>5</v>
      </c>
      <c r="Y13" s="245">
        <v>5</v>
      </c>
      <c r="Z13" s="245">
        <v>9</v>
      </c>
      <c r="AA13" s="245">
        <v>8</v>
      </c>
      <c r="AB13" s="245"/>
      <c r="AC13" s="106"/>
      <c r="AD13" s="117">
        <f t="shared" si="11"/>
        <v>6.375</v>
      </c>
      <c r="AE13" s="245">
        <v>9</v>
      </c>
      <c r="AF13" s="245">
        <v>9</v>
      </c>
      <c r="AG13" s="245"/>
      <c r="AH13" s="245">
        <v>7</v>
      </c>
      <c r="AI13" s="245">
        <v>7</v>
      </c>
      <c r="AJ13" s="245">
        <v>7</v>
      </c>
      <c r="AK13" s="245">
        <v>7</v>
      </c>
      <c r="AL13" s="245"/>
      <c r="AM13" s="245"/>
      <c r="AN13" s="245"/>
      <c r="AO13" s="245"/>
      <c r="AP13" s="117">
        <f t="shared" si="12"/>
        <v>7.666666666666667</v>
      </c>
      <c r="AQ13" s="106"/>
      <c r="AR13" s="106"/>
      <c r="AS13" s="106"/>
      <c r="AT13" s="106"/>
      <c r="AU13" s="106"/>
      <c r="AV13" s="106"/>
      <c r="AW13" s="117">
        <f t="shared" si="13"/>
        <v>0</v>
      </c>
      <c r="AX13" s="245">
        <v>5</v>
      </c>
      <c r="AY13" s="245">
        <v>4</v>
      </c>
      <c r="AZ13" s="245">
        <v>8</v>
      </c>
      <c r="BA13" s="245">
        <v>5</v>
      </c>
      <c r="BB13" s="245">
        <v>5</v>
      </c>
      <c r="BC13" s="245">
        <v>4</v>
      </c>
      <c r="BD13" s="245"/>
      <c r="BE13" s="245"/>
      <c r="BF13" s="106"/>
      <c r="BG13" s="106"/>
      <c r="BH13" s="106"/>
      <c r="BI13" s="106"/>
      <c r="BJ13" s="117">
        <f t="shared" si="14"/>
        <v>5.166666666666667</v>
      </c>
      <c r="BK13" s="106"/>
      <c r="BL13" s="245">
        <v>6</v>
      </c>
      <c r="BM13" s="106"/>
      <c r="BN13" s="118">
        <f t="shared" si="15"/>
        <v>6</v>
      </c>
      <c r="BO13" s="120"/>
      <c r="BP13" s="217">
        <f t="shared" si="16"/>
        <v>1</v>
      </c>
      <c r="BQ13" s="245">
        <v>6</v>
      </c>
      <c r="BR13" s="245">
        <v>6</v>
      </c>
      <c r="BS13" s="245">
        <v>5</v>
      </c>
      <c r="BT13" s="245">
        <v>7</v>
      </c>
      <c r="BU13" s="245"/>
      <c r="BV13" s="245"/>
      <c r="BW13" s="245">
        <v>8</v>
      </c>
      <c r="BX13" s="245">
        <v>8</v>
      </c>
      <c r="BY13" s="245"/>
      <c r="BZ13" s="245"/>
      <c r="CA13" s="117">
        <f t="shared" si="17"/>
        <v>6.666666666666667</v>
      </c>
      <c r="CB13" s="245">
        <v>7</v>
      </c>
      <c r="CC13" s="245">
        <v>7</v>
      </c>
      <c r="CD13" s="245"/>
      <c r="CE13" s="245">
        <v>6</v>
      </c>
      <c r="CF13" s="245">
        <v>6</v>
      </c>
      <c r="CG13" s="245">
        <v>7</v>
      </c>
      <c r="CH13" s="245">
        <v>7</v>
      </c>
      <c r="CI13" s="245"/>
      <c r="CJ13" s="245"/>
      <c r="CK13" s="245">
        <v>8</v>
      </c>
      <c r="CL13" s="245"/>
      <c r="CM13" s="117">
        <f t="shared" si="18"/>
        <v>6.8571428571428568</v>
      </c>
      <c r="CN13" s="106"/>
      <c r="CO13" s="106"/>
      <c r="CP13" s="106"/>
      <c r="CQ13" s="106"/>
      <c r="CR13" s="106"/>
      <c r="CS13" s="106"/>
      <c r="CT13" s="117">
        <f t="shared" si="19"/>
        <v>0</v>
      </c>
      <c r="CU13" s="106">
        <v>4</v>
      </c>
      <c r="CV13" s="106">
        <v>4</v>
      </c>
      <c r="CW13" s="106">
        <v>6</v>
      </c>
      <c r="CX13" s="106">
        <v>6</v>
      </c>
      <c r="CY13" s="106"/>
      <c r="CZ13" s="106"/>
      <c r="DA13" s="106"/>
      <c r="DB13" s="106"/>
      <c r="DC13" s="106"/>
      <c r="DD13" s="106"/>
      <c r="DE13" s="106"/>
      <c r="DF13" s="106"/>
      <c r="DG13" s="117">
        <f t="shared" si="20"/>
        <v>5</v>
      </c>
      <c r="DH13" s="106"/>
      <c r="DI13" s="106">
        <v>4</v>
      </c>
      <c r="DJ13" s="106">
        <v>5</v>
      </c>
      <c r="DK13" s="118">
        <f t="shared" si="21"/>
        <v>4.5</v>
      </c>
      <c r="DL13" s="169"/>
      <c r="DM13" s="217">
        <f t="shared" si="22"/>
        <v>1</v>
      </c>
      <c r="DN13" s="245">
        <v>5</v>
      </c>
      <c r="DO13" s="245">
        <v>5</v>
      </c>
      <c r="DP13" s="245">
        <v>8</v>
      </c>
      <c r="DQ13" s="245">
        <v>8</v>
      </c>
      <c r="DR13" s="245">
        <v>5</v>
      </c>
      <c r="DS13" s="245">
        <v>4</v>
      </c>
      <c r="DT13" s="245"/>
      <c r="DU13" s="245">
        <v>7</v>
      </c>
      <c r="DV13" s="245"/>
      <c r="DW13" s="245"/>
      <c r="DX13" s="117">
        <f t="shared" si="23"/>
        <v>6</v>
      </c>
      <c r="DY13" s="245">
        <v>7</v>
      </c>
      <c r="DZ13" s="245">
        <v>7</v>
      </c>
      <c r="EA13" s="245"/>
      <c r="EB13" s="245">
        <v>6</v>
      </c>
      <c r="EC13" s="245"/>
      <c r="ED13" s="245">
        <v>4</v>
      </c>
      <c r="EE13" s="245">
        <v>4</v>
      </c>
      <c r="EF13" s="245"/>
      <c r="EG13" s="245"/>
      <c r="EH13" s="245">
        <v>7</v>
      </c>
      <c r="EI13" s="245">
        <v>8</v>
      </c>
      <c r="EJ13" s="117">
        <f t="shared" si="24"/>
        <v>5.833333333333333</v>
      </c>
      <c r="EK13" s="106"/>
      <c r="EL13" s="106"/>
      <c r="EM13" s="106"/>
      <c r="EN13" s="106"/>
      <c r="EO13" s="106"/>
      <c r="EP13" s="106"/>
      <c r="EQ13" s="117">
        <f t="shared" si="25"/>
        <v>0</v>
      </c>
      <c r="ER13" s="245">
        <v>6</v>
      </c>
      <c r="ES13" s="245">
        <v>6</v>
      </c>
      <c r="ET13" s="245">
        <v>8</v>
      </c>
      <c r="EU13" s="245">
        <v>7</v>
      </c>
      <c r="EV13" s="245"/>
      <c r="EW13" s="245"/>
      <c r="EX13" s="245"/>
      <c r="EY13" s="245"/>
      <c r="EZ13" s="245"/>
      <c r="FA13" s="245"/>
      <c r="FB13" s="245"/>
      <c r="FC13" s="245"/>
      <c r="FD13" s="117">
        <f t="shared" si="26"/>
        <v>6.75</v>
      </c>
      <c r="FE13" s="245"/>
      <c r="FF13" s="245">
        <v>5</v>
      </c>
      <c r="FG13" s="245"/>
      <c r="FH13" s="118">
        <f t="shared" si="27"/>
        <v>5</v>
      </c>
      <c r="FI13" s="120"/>
      <c r="FJ13" s="223">
        <f t="shared" si="28"/>
        <v>1</v>
      </c>
      <c r="FK13" s="106">
        <v>5</v>
      </c>
      <c r="FL13" s="106">
        <v>5</v>
      </c>
      <c r="FM13" s="106">
        <v>7</v>
      </c>
      <c r="FN13" s="106">
        <v>7</v>
      </c>
      <c r="FO13" s="106">
        <v>5</v>
      </c>
      <c r="FP13" s="106">
        <v>4</v>
      </c>
      <c r="FQ13" s="106">
        <v>6</v>
      </c>
      <c r="FR13" s="106">
        <v>6</v>
      </c>
      <c r="FS13" s="106"/>
      <c r="FT13" s="106"/>
      <c r="FU13" s="117">
        <f t="shared" si="29"/>
        <v>5.625</v>
      </c>
      <c r="FV13" s="106">
        <v>6</v>
      </c>
      <c r="FW13" s="106">
        <v>6</v>
      </c>
      <c r="FX13" s="106"/>
      <c r="FY13" s="106">
        <v>7</v>
      </c>
      <c r="FZ13" s="106"/>
      <c r="GA13" s="106">
        <v>7</v>
      </c>
      <c r="GB13" s="106">
        <v>7</v>
      </c>
      <c r="GC13" s="106"/>
      <c r="GD13" s="106">
        <v>6</v>
      </c>
      <c r="GE13" s="106">
        <v>7</v>
      </c>
      <c r="GF13" s="106">
        <v>5</v>
      </c>
      <c r="GG13" s="117">
        <f t="shared" si="30"/>
        <v>6.5714285714285712</v>
      </c>
      <c r="GH13" s="106"/>
      <c r="GI13" s="106"/>
      <c r="GJ13" s="106"/>
      <c r="GK13" s="106"/>
      <c r="GL13" s="106"/>
      <c r="GM13" s="106"/>
      <c r="GN13" s="117">
        <f t="shared" si="31"/>
        <v>0</v>
      </c>
      <c r="GO13" s="106">
        <v>6</v>
      </c>
      <c r="GP13" s="106">
        <v>6</v>
      </c>
      <c r="GQ13" s="106">
        <v>7</v>
      </c>
      <c r="GR13" s="106">
        <v>6</v>
      </c>
      <c r="GS13" s="106"/>
      <c r="GT13" s="106"/>
      <c r="GU13" s="106"/>
      <c r="GV13" s="106"/>
      <c r="GW13" s="106"/>
      <c r="GX13" s="106"/>
      <c r="GY13" s="106"/>
      <c r="GZ13" s="106"/>
      <c r="HA13" s="117">
        <f t="shared" si="32"/>
        <v>6.25</v>
      </c>
      <c r="HB13" s="106"/>
      <c r="HC13" s="106">
        <v>4</v>
      </c>
      <c r="HD13" s="106">
        <v>7</v>
      </c>
      <c r="HE13" s="118">
        <f t="shared" si="33"/>
        <v>5.5</v>
      </c>
      <c r="HF13" s="120"/>
      <c r="HG13" s="217">
        <v>1</v>
      </c>
      <c r="HH13" s="167">
        <v>5</v>
      </c>
      <c r="HI13" s="148">
        <v>7</v>
      </c>
      <c r="HJ13" s="106"/>
      <c r="HK13" s="106">
        <v>4</v>
      </c>
      <c r="HL13" s="106">
        <v>5</v>
      </c>
      <c r="HM13" s="106"/>
      <c r="HN13" s="106"/>
      <c r="HO13" s="106"/>
      <c r="HP13" s="106"/>
      <c r="HQ13" s="106"/>
      <c r="HR13" s="117">
        <f t="shared" si="34"/>
        <v>5.25</v>
      </c>
      <c r="HS13" s="106">
        <v>6</v>
      </c>
      <c r="HT13" s="106">
        <v>6</v>
      </c>
      <c r="HU13" s="106"/>
      <c r="HV13" s="106">
        <v>7</v>
      </c>
      <c r="HW13" s="106"/>
      <c r="HX13" s="106">
        <v>4</v>
      </c>
      <c r="HY13" s="106"/>
      <c r="HZ13" s="106"/>
      <c r="IA13" s="106"/>
      <c r="IB13" s="106">
        <v>7</v>
      </c>
      <c r="IC13" s="106">
        <v>8</v>
      </c>
      <c r="ID13" s="117">
        <f t="shared" si="35"/>
        <v>6</v>
      </c>
      <c r="IE13" s="106"/>
      <c r="IF13" s="106">
        <v>7</v>
      </c>
      <c r="IG13" s="106"/>
      <c r="IH13" s="106"/>
      <c r="II13" s="106">
        <v>5</v>
      </c>
      <c r="IJ13" s="106"/>
      <c r="IK13" s="117">
        <f t="shared" si="36"/>
        <v>6</v>
      </c>
      <c r="IL13" s="106">
        <v>6</v>
      </c>
      <c r="IM13" s="106">
        <v>4</v>
      </c>
      <c r="IN13" s="106">
        <v>4</v>
      </c>
      <c r="IO13" s="106">
        <v>7</v>
      </c>
      <c r="IP13" s="106"/>
      <c r="IQ13" s="106"/>
      <c r="IR13" s="106"/>
      <c r="IS13" s="106"/>
      <c r="IT13" s="106"/>
      <c r="IU13" s="106"/>
      <c r="IV13" s="106"/>
      <c r="IW13" s="106"/>
      <c r="IX13" s="117">
        <f t="shared" si="37"/>
        <v>5.25</v>
      </c>
      <c r="IY13" s="106"/>
      <c r="IZ13" s="106">
        <v>7</v>
      </c>
      <c r="JA13" s="106"/>
      <c r="JB13" s="118">
        <f t="shared" si="38"/>
        <v>7</v>
      </c>
      <c r="JC13" s="120"/>
      <c r="JD13" s="217">
        <f t="shared" si="39"/>
        <v>1</v>
      </c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17">
        <f t="shared" si="40"/>
        <v>0</v>
      </c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21">
        <f t="shared" si="41"/>
        <v>0</v>
      </c>
      <c r="KB13" s="106"/>
      <c r="KC13" s="106"/>
      <c r="KD13" s="106"/>
      <c r="KE13" s="106"/>
      <c r="KF13" s="106"/>
      <c r="KG13" s="106"/>
      <c r="KH13" s="117">
        <f t="shared" si="42"/>
        <v>0</v>
      </c>
      <c r="KI13" s="106"/>
      <c r="KJ13" s="106"/>
      <c r="KK13" s="106"/>
      <c r="KL13" s="106"/>
      <c r="KM13" s="106"/>
      <c r="KN13" s="106"/>
      <c r="KO13" s="106"/>
      <c r="KP13" s="106"/>
      <c r="KQ13" s="106"/>
      <c r="KR13" s="106"/>
      <c r="KS13" s="106"/>
      <c r="KT13" s="106"/>
      <c r="KU13" s="117">
        <f t="shared" si="43"/>
        <v>0</v>
      </c>
      <c r="KV13" s="106"/>
      <c r="KW13" s="106"/>
      <c r="KX13" s="106"/>
      <c r="KY13" s="118">
        <f t="shared" si="44"/>
        <v>0</v>
      </c>
      <c r="KZ13" s="120"/>
      <c r="LA13" s="217">
        <f t="shared" si="45"/>
        <v>1</v>
      </c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17">
        <f t="shared" si="46"/>
        <v>0</v>
      </c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17">
        <f t="shared" si="47"/>
        <v>0</v>
      </c>
      <c r="LY13" s="106"/>
      <c r="LZ13" s="106"/>
      <c r="MA13" s="106"/>
      <c r="MB13" s="106"/>
      <c r="MC13" s="106"/>
      <c r="MD13" s="106"/>
      <c r="ME13" s="117">
        <f t="shared" si="48"/>
        <v>0</v>
      </c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17">
        <f t="shared" si="49"/>
        <v>0</v>
      </c>
      <c r="MS13" s="106"/>
      <c r="MT13" s="106"/>
      <c r="MU13" s="106"/>
      <c r="MV13" s="118">
        <f t="shared" si="50"/>
        <v>0</v>
      </c>
      <c r="MW13" s="120"/>
      <c r="MX13" s="217">
        <f t="shared" si="51"/>
        <v>1</v>
      </c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17">
        <f t="shared" si="52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3"/>
        <v>0</v>
      </c>
      <c r="NV13" s="106"/>
      <c r="NW13" s="106"/>
      <c r="NX13" s="106"/>
      <c r="NY13" s="106"/>
      <c r="NZ13" s="106"/>
      <c r="OA13" s="106"/>
      <c r="OB13" s="117">
        <f t="shared" si="54"/>
        <v>0</v>
      </c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17">
        <f t="shared" si="55"/>
        <v>0</v>
      </c>
      <c r="OP13" s="106"/>
      <c r="OQ13" s="106"/>
      <c r="OR13" s="106"/>
      <c r="OS13" s="118">
        <f t="shared" si="56"/>
        <v>0</v>
      </c>
      <c r="OT13" s="120"/>
      <c r="OU13" s="217">
        <f t="shared" si="57"/>
        <v>1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8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59"/>
        <v>0</v>
      </c>
      <c r="PS13" s="106"/>
      <c r="PT13" s="106"/>
      <c r="PU13" s="106"/>
      <c r="PV13" s="106"/>
      <c r="PW13" s="106"/>
      <c r="PX13" s="106"/>
      <c r="PY13" s="117">
        <f t="shared" si="60"/>
        <v>0</v>
      </c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17">
        <f t="shared" si="61"/>
        <v>0</v>
      </c>
      <c r="QM13" s="106"/>
      <c r="QN13" s="106"/>
      <c r="QO13" s="106"/>
      <c r="QP13" s="118">
        <f t="shared" si="62"/>
        <v>0</v>
      </c>
      <c r="QQ13" s="120"/>
    </row>
    <row r="14" spans="1:459" ht="15.75" x14ac:dyDescent="0.25">
      <c r="A14" s="55">
        <v>1</v>
      </c>
      <c r="B14" s="147">
        <v>9</v>
      </c>
      <c r="C14" s="249" t="s">
        <v>528</v>
      </c>
      <c r="D14" s="424">
        <v>4</v>
      </c>
      <c r="E14" s="424">
        <v>4</v>
      </c>
      <c r="F14" s="424">
        <v>5</v>
      </c>
      <c r="G14" s="424">
        <v>5</v>
      </c>
      <c r="H14" s="424">
        <v>5</v>
      </c>
      <c r="I14" s="425">
        <v>5</v>
      </c>
      <c r="J14" s="230">
        <f t="shared" si="8"/>
        <v>4.666666666666667</v>
      </c>
      <c r="K14" s="223">
        <v>4</v>
      </c>
      <c r="L14" s="223">
        <v>4</v>
      </c>
      <c r="M14" s="223">
        <v>6</v>
      </c>
      <c r="N14" s="223">
        <v>4</v>
      </c>
      <c r="O14" s="223">
        <v>6</v>
      </c>
      <c r="P14" s="223">
        <v>4</v>
      </c>
      <c r="Q14" s="223">
        <v>3</v>
      </c>
      <c r="R14" s="132">
        <f t="shared" si="9"/>
        <v>4.4285714285714288</v>
      </c>
      <c r="S14" s="217">
        <f t="shared" si="10"/>
        <v>1</v>
      </c>
      <c r="T14" s="245">
        <v>3</v>
      </c>
      <c r="U14" s="245">
        <v>3</v>
      </c>
      <c r="V14" s="245">
        <v>4</v>
      </c>
      <c r="W14" s="245">
        <v>3</v>
      </c>
      <c r="X14" s="245">
        <v>3</v>
      </c>
      <c r="Y14" s="245">
        <v>4</v>
      </c>
      <c r="Z14" s="245">
        <v>3</v>
      </c>
      <c r="AA14" s="245">
        <v>5</v>
      </c>
      <c r="AB14" s="245"/>
      <c r="AC14" s="106"/>
      <c r="AD14" s="117">
        <f t="shared" si="11"/>
        <v>3.5</v>
      </c>
      <c r="AE14" s="245">
        <v>4</v>
      </c>
      <c r="AF14" s="245">
        <v>4</v>
      </c>
      <c r="AG14" s="245"/>
      <c r="AH14" s="245">
        <v>6</v>
      </c>
      <c r="AI14" s="245">
        <v>6</v>
      </c>
      <c r="AJ14" s="245">
        <v>4</v>
      </c>
      <c r="AK14" s="245">
        <v>4</v>
      </c>
      <c r="AL14" s="245"/>
      <c r="AM14" s="245"/>
      <c r="AN14" s="245"/>
      <c r="AO14" s="245"/>
      <c r="AP14" s="117">
        <f t="shared" si="12"/>
        <v>4.666666666666667</v>
      </c>
      <c r="AQ14" s="106"/>
      <c r="AR14" s="106"/>
      <c r="AS14" s="106"/>
      <c r="AT14" s="106"/>
      <c r="AU14" s="106"/>
      <c r="AV14" s="106"/>
      <c r="AW14" s="117">
        <f t="shared" si="13"/>
        <v>0</v>
      </c>
      <c r="AX14" s="245">
        <v>4</v>
      </c>
      <c r="AY14" s="245">
        <v>4</v>
      </c>
      <c r="AZ14" s="245">
        <v>4</v>
      </c>
      <c r="BA14" s="245">
        <v>4</v>
      </c>
      <c r="BB14" s="245">
        <v>5</v>
      </c>
      <c r="BC14" s="245">
        <v>5</v>
      </c>
      <c r="BD14" s="245"/>
      <c r="BE14" s="245"/>
      <c r="BF14" s="106"/>
      <c r="BG14" s="106"/>
      <c r="BH14" s="106"/>
      <c r="BI14" s="106"/>
      <c r="BJ14" s="117">
        <f t="shared" si="14"/>
        <v>4.333333333333333</v>
      </c>
      <c r="BK14" s="106"/>
      <c r="BL14" s="245">
        <v>4</v>
      </c>
      <c r="BM14" s="106"/>
      <c r="BN14" s="118">
        <f t="shared" si="15"/>
        <v>4</v>
      </c>
      <c r="BO14" s="120"/>
      <c r="BP14" s="217">
        <f t="shared" si="16"/>
        <v>1</v>
      </c>
      <c r="BQ14" s="245">
        <v>5</v>
      </c>
      <c r="BR14" s="245">
        <v>5</v>
      </c>
      <c r="BS14" s="245">
        <v>4</v>
      </c>
      <c r="BT14" s="245">
        <v>3</v>
      </c>
      <c r="BU14" s="245"/>
      <c r="BV14" s="245"/>
      <c r="BW14" s="245">
        <v>2</v>
      </c>
      <c r="BX14" s="245">
        <v>5</v>
      </c>
      <c r="BY14" s="245"/>
      <c r="BZ14" s="245"/>
      <c r="CA14" s="117">
        <f t="shared" si="17"/>
        <v>4</v>
      </c>
      <c r="CB14" s="245">
        <v>3</v>
      </c>
      <c r="CC14" s="245">
        <v>3</v>
      </c>
      <c r="CD14" s="245"/>
      <c r="CE14" s="245">
        <v>5</v>
      </c>
      <c r="CF14" s="245">
        <v>6</v>
      </c>
      <c r="CG14" s="245">
        <v>7</v>
      </c>
      <c r="CH14" s="245">
        <v>7</v>
      </c>
      <c r="CI14" s="245"/>
      <c r="CJ14" s="245"/>
      <c r="CK14" s="245">
        <v>6</v>
      </c>
      <c r="CL14" s="245"/>
      <c r="CM14" s="117">
        <f t="shared" si="18"/>
        <v>5.2857142857142856</v>
      </c>
      <c r="CN14" s="106"/>
      <c r="CO14" s="106"/>
      <c r="CP14" s="106"/>
      <c r="CQ14" s="106"/>
      <c r="CR14" s="106"/>
      <c r="CS14" s="106"/>
      <c r="CT14" s="117">
        <f t="shared" si="19"/>
        <v>0</v>
      </c>
      <c r="CU14" s="106">
        <v>4</v>
      </c>
      <c r="CV14" s="106">
        <v>4</v>
      </c>
      <c r="CW14" s="106">
        <v>4</v>
      </c>
      <c r="CX14" s="106">
        <v>5</v>
      </c>
      <c r="CY14" s="106"/>
      <c r="CZ14" s="106"/>
      <c r="DA14" s="106"/>
      <c r="DB14" s="106"/>
      <c r="DC14" s="106"/>
      <c r="DD14" s="106"/>
      <c r="DE14" s="106"/>
      <c r="DF14" s="106"/>
      <c r="DG14" s="117">
        <f t="shared" si="20"/>
        <v>4.25</v>
      </c>
      <c r="DH14" s="106"/>
      <c r="DI14" s="106">
        <v>4</v>
      </c>
      <c r="DJ14" s="106">
        <v>5</v>
      </c>
      <c r="DK14" s="118">
        <f t="shared" si="21"/>
        <v>4.5</v>
      </c>
      <c r="DL14" s="169"/>
      <c r="DM14" s="217">
        <f t="shared" si="22"/>
        <v>1</v>
      </c>
      <c r="DN14" s="245">
        <v>0</v>
      </c>
      <c r="DO14" s="245">
        <v>0</v>
      </c>
      <c r="DP14" s="245">
        <v>4</v>
      </c>
      <c r="DQ14" s="245">
        <v>0</v>
      </c>
      <c r="DR14" s="245">
        <v>0</v>
      </c>
      <c r="DS14" s="426">
        <v>0</v>
      </c>
      <c r="DT14" s="245"/>
      <c r="DU14" s="245">
        <v>0</v>
      </c>
      <c r="DV14" s="245"/>
      <c r="DW14" s="245"/>
      <c r="DX14" s="117">
        <f t="shared" si="23"/>
        <v>0.5714285714285714</v>
      </c>
      <c r="DY14" s="245">
        <v>0</v>
      </c>
      <c r="DZ14" s="245">
        <v>0</v>
      </c>
      <c r="EA14" s="245"/>
      <c r="EB14" s="245">
        <v>6</v>
      </c>
      <c r="EC14" s="245"/>
      <c r="ED14" s="245">
        <v>1</v>
      </c>
      <c r="EE14" s="245">
        <v>1</v>
      </c>
      <c r="EF14" s="245"/>
      <c r="EG14" s="245"/>
      <c r="EH14" s="245">
        <v>6</v>
      </c>
      <c r="EI14" s="245">
        <v>5</v>
      </c>
      <c r="EJ14" s="117">
        <f t="shared" si="24"/>
        <v>2.3333333333333335</v>
      </c>
      <c r="EK14" s="106"/>
      <c r="EL14" s="106"/>
      <c r="EM14" s="106"/>
      <c r="EN14" s="106"/>
      <c r="EO14" s="106"/>
      <c r="EP14" s="106"/>
      <c r="EQ14" s="117">
        <f t="shared" si="25"/>
        <v>0</v>
      </c>
      <c r="ER14" s="245">
        <v>3</v>
      </c>
      <c r="ES14" s="245">
        <v>0</v>
      </c>
      <c r="ET14" s="245">
        <v>0</v>
      </c>
      <c r="EU14" s="245">
        <v>0</v>
      </c>
      <c r="EV14" s="245"/>
      <c r="EW14" s="245"/>
      <c r="EX14" s="245"/>
      <c r="EY14" s="245"/>
      <c r="EZ14" s="245"/>
      <c r="FA14" s="245"/>
      <c r="FB14" s="245"/>
      <c r="FC14" s="245"/>
      <c r="FD14" s="117">
        <f t="shared" si="26"/>
        <v>0.75</v>
      </c>
      <c r="FE14" s="245"/>
      <c r="FF14" s="245">
        <v>0</v>
      </c>
      <c r="FG14" s="245"/>
      <c r="FH14" s="118">
        <f t="shared" si="27"/>
        <v>0</v>
      </c>
      <c r="FI14" s="120"/>
      <c r="FJ14" s="223">
        <v>0</v>
      </c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17">
        <f t="shared" si="29"/>
        <v>0</v>
      </c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17">
        <f t="shared" si="30"/>
        <v>0</v>
      </c>
      <c r="GH14" s="106"/>
      <c r="GI14" s="106"/>
      <c r="GJ14" s="106"/>
      <c r="GK14" s="106"/>
      <c r="GL14" s="106"/>
      <c r="GM14" s="106"/>
      <c r="GN14" s="117">
        <f t="shared" si="31"/>
        <v>0</v>
      </c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17">
        <f t="shared" si="32"/>
        <v>0</v>
      </c>
      <c r="HB14" s="106"/>
      <c r="HC14" s="106"/>
      <c r="HD14" s="106"/>
      <c r="HE14" s="118">
        <f t="shared" si="33"/>
        <v>0</v>
      </c>
      <c r="HF14" s="120"/>
      <c r="HG14" s="217">
        <v>0</v>
      </c>
      <c r="HH14" s="167"/>
      <c r="HI14" s="148"/>
      <c r="HJ14" s="106"/>
      <c r="HK14" s="106"/>
      <c r="HL14" s="106"/>
      <c r="HM14" s="106"/>
      <c r="HN14" s="106"/>
      <c r="HO14" s="106"/>
      <c r="HP14" s="106"/>
      <c r="HQ14" s="106"/>
      <c r="HR14" s="117">
        <f t="shared" si="34"/>
        <v>0</v>
      </c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17">
        <f t="shared" si="35"/>
        <v>0</v>
      </c>
      <c r="IE14" s="106"/>
      <c r="IF14" s="106"/>
      <c r="IG14" s="106"/>
      <c r="IH14" s="106"/>
      <c r="II14" s="106"/>
      <c r="IJ14" s="106"/>
      <c r="IK14" s="117">
        <f t="shared" si="36"/>
        <v>0</v>
      </c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17">
        <f t="shared" si="37"/>
        <v>0</v>
      </c>
      <c r="IY14" s="106"/>
      <c r="IZ14" s="106"/>
      <c r="JA14" s="106"/>
      <c r="JB14" s="118">
        <f t="shared" si="38"/>
        <v>0</v>
      </c>
      <c r="JC14" s="120"/>
      <c r="JD14" s="217">
        <f t="shared" si="39"/>
        <v>0</v>
      </c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17">
        <f t="shared" si="40"/>
        <v>0</v>
      </c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21">
        <f t="shared" si="41"/>
        <v>0</v>
      </c>
      <c r="KB14" s="106"/>
      <c r="KC14" s="106"/>
      <c r="KD14" s="106"/>
      <c r="KE14" s="106"/>
      <c r="KF14" s="106"/>
      <c r="KG14" s="106"/>
      <c r="KH14" s="117">
        <f t="shared" si="42"/>
        <v>0</v>
      </c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17">
        <f t="shared" si="43"/>
        <v>0</v>
      </c>
      <c r="KV14" s="106"/>
      <c r="KW14" s="106"/>
      <c r="KX14" s="106"/>
      <c r="KY14" s="118">
        <f t="shared" si="44"/>
        <v>0</v>
      </c>
      <c r="KZ14" s="120"/>
      <c r="LA14" s="217">
        <f t="shared" si="45"/>
        <v>0</v>
      </c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17">
        <f t="shared" si="46"/>
        <v>0</v>
      </c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17">
        <f t="shared" si="47"/>
        <v>0</v>
      </c>
      <c r="LY14" s="106"/>
      <c r="LZ14" s="106"/>
      <c r="MA14" s="106"/>
      <c r="MB14" s="106"/>
      <c r="MC14" s="106"/>
      <c r="MD14" s="106"/>
      <c r="ME14" s="117">
        <f t="shared" si="48"/>
        <v>0</v>
      </c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17">
        <f t="shared" si="49"/>
        <v>0</v>
      </c>
      <c r="MS14" s="106"/>
      <c r="MT14" s="106"/>
      <c r="MU14" s="106"/>
      <c r="MV14" s="118">
        <f t="shared" si="50"/>
        <v>0</v>
      </c>
      <c r="MW14" s="120"/>
      <c r="MX14" s="217">
        <f t="shared" si="51"/>
        <v>0</v>
      </c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17">
        <f t="shared" si="52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3"/>
        <v>0</v>
      </c>
      <c r="NV14" s="106"/>
      <c r="NW14" s="106"/>
      <c r="NX14" s="106"/>
      <c r="NY14" s="106"/>
      <c r="NZ14" s="106"/>
      <c r="OA14" s="106"/>
      <c r="OB14" s="117">
        <f t="shared" si="54"/>
        <v>0</v>
      </c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17">
        <f t="shared" si="55"/>
        <v>0</v>
      </c>
      <c r="OP14" s="106"/>
      <c r="OQ14" s="106"/>
      <c r="OR14" s="106"/>
      <c r="OS14" s="118">
        <f t="shared" si="56"/>
        <v>0</v>
      </c>
      <c r="OT14" s="120"/>
      <c r="OU14" s="217">
        <f t="shared" si="57"/>
        <v>0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8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59"/>
        <v>0</v>
      </c>
      <c r="PS14" s="106"/>
      <c r="PT14" s="106"/>
      <c r="PU14" s="106"/>
      <c r="PV14" s="106"/>
      <c r="PW14" s="106"/>
      <c r="PX14" s="106"/>
      <c r="PY14" s="117">
        <f t="shared" si="60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1"/>
        <v>0</v>
      </c>
      <c r="QM14" s="106"/>
      <c r="QN14" s="106"/>
      <c r="QO14" s="106"/>
      <c r="QP14" s="118">
        <f t="shared" si="62"/>
        <v>0</v>
      </c>
      <c r="QQ14" s="120"/>
    </row>
    <row r="15" spans="1:459" ht="15.75" x14ac:dyDescent="0.25">
      <c r="A15" s="55">
        <v>1</v>
      </c>
      <c r="B15" s="147">
        <v>10</v>
      </c>
      <c r="C15" s="249" t="s">
        <v>529</v>
      </c>
      <c r="D15" s="424">
        <v>7</v>
      </c>
      <c r="E15" s="424">
        <v>7</v>
      </c>
      <c r="F15" s="424">
        <v>8</v>
      </c>
      <c r="G15" s="424">
        <v>6</v>
      </c>
      <c r="H15" s="424">
        <v>5</v>
      </c>
      <c r="I15" s="425">
        <v>6</v>
      </c>
      <c r="J15" s="230">
        <f t="shared" si="8"/>
        <v>6.5</v>
      </c>
      <c r="K15" s="223">
        <v>7</v>
      </c>
      <c r="L15" s="223">
        <v>7</v>
      </c>
      <c r="M15" s="223">
        <v>8</v>
      </c>
      <c r="N15" s="223">
        <v>4</v>
      </c>
      <c r="O15" s="223">
        <v>8</v>
      </c>
      <c r="P15" s="223">
        <v>8</v>
      </c>
      <c r="Q15" s="223">
        <v>8</v>
      </c>
      <c r="R15" s="132">
        <f t="shared" si="9"/>
        <v>7.1428571428571432</v>
      </c>
      <c r="S15" s="217">
        <f t="shared" si="10"/>
        <v>1</v>
      </c>
      <c r="T15" s="245">
        <v>4</v>
      </c>
      <c r="U15" s="245">
        <v>5</v>
      </c>
      <c r="V15" s="245">
        <v>5</v>
      </c>
      <c r="W15" s="245">
        <v>4</v>
      </c>
      <c r="X15" s="245">
        <v>5</v>
      </c>
      <c r="Y15" s="245">
        <v>5</v>
      </c>
      <c r="Z15" s="245">
        <v>5</v>
      </c>
      <c r="AA15" s="245">
        <v>5</v>
      </c>
      <c r="AB15" s="245"/>
      <c r="AC15" s="106"/>
      <c r="AD15" s="117">
        <f t="shared" si="11"/>
        <v>4.75</v>
      </c>
      <c r="AE15" s="245">
        <v>4</v>
      </c>
      <c r="AF15" s="245">
        <v>4</v>
      </c>
      <c r="AG15" s="245"/>
      <c r="AH15" s="245">
        <v>7</v>
      </c>
      <c r="AI15" s="245">
        <v>7</v>
      </c>
      <c r="AJ15" s="245">
        <v>4</v>
      </c>
      <c r="AK15" s="245">
        <v>4</v>
      </c>
      <c r="AL15" s="245"/>
      <c r="AM15" s="245"/>
      <c r="AN15" s="245"/>
      <c r="AO15" s="245"/>
      <c r="AP15" s="117">
        <f t="shared" si="12"/>
        <v>5</v>
      </c>
      <c r="AQ15" s="106"/>
      <c r="AR15" s="106"/>
      <c r="AS15" s="106"/>
      <c r="AT15" s="106"/>
      <c r="AU15" s="106"/>
      <c r="AV15" s="106"/>
      <c r="AW15" s="117">
        <f t="shared" si="13"/>
        <v>0</v>
      </c>
      <c r="AX15" s="245">
        <v>5</v>
      </c>
      <c r="AY15" s="245">
        <v>6</v>
      </c>
      <c r="AZ15" s="245">
        <v>4</v>
      </c>
      <c r="BA15" s="245">
        <v>5</v>
      </c>
      <c r="BB15" s="245">
        <v>5</v>
      </c>
      <c r="BC15" s="245">
        <v>5</v>
      </c>
      <c r="BD15" s="245"/>
      <c r="BE15" s="245"/>
      <c r="BF15" s="106"/>
      <c r="BG15" s="106"/>
      <c r="BH15" s="106"/>
      <c r="BI15" s="106"/>
      <c r="BJ15" s="117">
        <f t="shared" si="14"/>
        <v>5</v>
      </c>
      <c r="BK15" s="106"/>
      <c r="BL15" s="245">
        <v>5</v>
      </c>
      <c r="BM15" s="106"/>
      <c r="BN15" s="118">
        <f t="shared" si="15"/>
        <v>5</v>
      </c>
      <c r="BO15" s="120"/>
      <c r="BP15" s="217">
        <f t="shared" si="16"/>
        <v>1</v>
      </c>
      <c r="BQ15" s="245">
        <v>6</v>
      </c>
      <c r="BR15" s="245">
        <v>6</v>
      </c>
      <c r="BS15" s="245">
        <v>5</v>
      </c>
      <c r="BT15" s="245">
        <v>4</v>
      </c>
      <c r="BU15" s="245"/>
      <c r="BV15" s="245"/>
      <c r="BW15" s="245">
        <v>4</v>
      </c>
      <c r="BX15" s="245">
        <v>5</v>
      </c>
      <c r="BY15" s="245"/>
      <c r="BZ15" s="245"/>
      <c r="CA15" s="117">
        <f t="shared" si="17"/>
        <v>5</v>
      </c>
      <c r="CB15" s="245">
        <v>4</v>
      </c>
      <c r="CC15" s="245">
        <v>4</v>
      </c>
      <c r="CD15" s="245"/>
      <c r="CE15" s="245">
        <v>8</v>
      </c>
      <c r="CF15" s="245">
        <v>8</v>
      </c>
      <c r="CG15" s="245">
        <v>4</v>
      </c>
      <c r="CH15" s="245">
        <v>4</v>
      </c>
      <c r="CI15" s="245"/>
      <c r="CJ15" s="245"/>
      <c r="CK15" s="245">
        <v>7</v>
      </c>
      <c r="CL15" s="245"/>
      <c r="CM15" s="117">
        <f t="shared" si="18"/>
        <v>5.5714285714285712</v>
      </c>
      <c r="CN15" s="106"/>
      <c r="CO15" s="106"/>
      <c r="CP15" s="106"/>
      <c r="CQ15" s="106"/>
      <c r="CR15" s="106"/>
      <c r="CS15" s="106"/>
      <c r="CT15" s="117">
        <f t="shared" si="19"/>
        <v>0</v>
      </c>
      <c r="CU15" s="106">
        <v>4</v>
      </c>
      <c r="CV15" s="106">
        <v>4</v>
      </c>
      <c r="CW15" s="106">
        <v>5</v>
      </c>
      <c r="CX15" s="106">
        <v>5</v>
      </c>
      <c r="CY15" s="106"/>
      <c r="CZ15" s="106"/>
      <c r="DA15" s="106"/>
      <c r="DB15" s="106"/>
      <c r="DC15" s="106"/>
      <c r="DD15" s="106"/>
      <c r="DE15" s="106"/>
      <c r="DF15" s="106"/>
      <c r="DG15" s="117">
        <f t="shared" si="20"/>
        <v>4.5</v>
      </c>
      <c r="DH15" s="106"/>
      <c r="DI15" s="245">
        <v>5</v>
      </c>
      <c r="DJ15" s="245">
        <v>6</v>
      </c>
      <c r="DK15" s="118">
        <f t="shared" si="21"/>
        <v>5.5</v>
      </c>
      <c r="DL15" s="169"/>
      <c r="DM15" s="217">
        <f t="shared" si="22"/>
        <v>1</v>
      </c>
      <c r="DN15" s="245">
        <v>4</v>
      </c>
      <c r="DO15" s="245">
        <v>3</v>
      </c>
      <c r="DP15" s="245">
        <v>6</v>
      </c>
      <c r="DQ15" s="245">
        <v>3</v>
      </c>
      <c r="DR15" s="245">
        <v>4</v>
      </c>
      <c r="DS15" s="245">
        <v>4</v>
      </c>
      <c r="DT15" s="245"/>
      <c r="DU15" s="245">
        <v>5</v>
      </c>
      <c r="DV15" s="245"/>
      <c r="DW15" s="245"/>
      <c r="DX15" s="117">
        <f t="shared" si="23"/>
        <v>4.1428571428571432</v>
      </c>
      <c r="DY15" s="245">
        <v>3</v>
      </c>
      <c r="DZ15" s="245">
        <v>3</v>
      </c>
      <c r="EA15" s="245"/>
      <c r="EB15" s="245">
        <v>5</v>
      </c>
      <c r="EC15" s="245"/>
      <c r="ED15" s="245">
        <v>4</v>
      </c>
      <c r="EE15" s="245">
        <v>4</v>
      </c>
      <c r="EF15" s="245"/>
      <c r="EG15" s="245"/>
      <c r="EH15" s="245">
        <v>5</v>
      </c>
      <c r="EI15" s="245">
        <v>8</v>
      </c>
      <c r="EJ15" s="117">
        <f t="shared" si="24"/>
        <v>4</v>
      </c>
      <c r="EK15" s="106"/>
      <c r="EL15" s="106"/>
      <c r="EM15" s="106"/>
      <c r="EN15" s="106"/>
      <c r="EO15" s="106"/>
      <c r="EP15" s="106"/>
      <c r="EQ15" s="117">
        <f t="shared" si="25"/>
        <v>0</v>
      </c>
      <c r="ER15" s="245">
        <v>4</v>
      </c>
      <c r="ES15" s="245">
        <v>5</v>
      </c>
      <c r="ET15" s="245">
        <v>5</v>
      </c>
      <c r="EU15" s="245">
        <v>5</v>
      </c>
      <c r="EV15" s="245"/>
      <c r="EW15" s="245"/>
      <c r="EX15" s="245"/>
      <c r="EY15" s="245"/>
      <c r="EZ15" s="245"/>
      <c r="FA15" s="245"/>
      <c r="FB15" s="245"/>
      <c r="FC15" s="245"/>
      <c r="FD15" s="117">
        <f t="shared" si="26"/>
        <v>4.75</v>
      </c>
      <c r="FE15" s="245"/>
      <c r="FF15" s="245">
        <v>4</v>
      </c>
      <c r="FG15" s="245"/>
      <c r="FH15" s="118">
        <f t="shared" si="27"/>
        <v>4</v>
      </c>
      <c r="FI15" s="120"/>
      <c r="FJ15" s="223">
        <f t="shared" si="28"/>
        <v>1</v>
      </c>
      <c r="FK15" s="106">
        <v>4</v>
      </c>
      <c r="FL15" s="106">
        <v>4</v>
      </c>
      <c r="FM15" s="106">
        <v>6</v>
      </c>
      <c r="FN15" s="106">
        <v>3</v>
      </c>
      <c r="FO15" s="106">
        <v>3</v>
      </c>
      <c r="FP15" s="106">
        <v>3</v>
      </c>
      <c r="FQ15" s="106">
        <v>4</v>
      </c>
      <c r="FR15" s="106">
        <v>6</v>
      </c>
      <c r="FS15" s="106"/>
      <c r="FT15" s="106"/>
      <c r="FU15" s="117">
        <f t="shared" si="29"/>
        <v>4.125</v>
      </c>
      <c r="FV15" s="106">
        <v>4</v>
      </c>
      <c r="FW15" s="106">
        <v>4</v>
      </c>
      <c r="FX15" s="106"/>
      <c r="FY15" s="106">
        <v>6</v>
      </c>
      <c r="FZ15" s="106"/>
      <c r="GA15" s="106">
        <v>4</v>
      </c>
      <c r="GB15" s="106">
        <v>4</v>
      </c>
      <c r="GC15" s="106"/>
      <c r="GD15" s="106">
        <v>4</v>
      </c>
      <c r="GE15" s="106">
        <v>5</v>
      </c>
      <c r="GF15" s="106">
        <v>10</v>
      </c>
      <c r="GG15" s="117">
        <f t="shared" si="30"/>
        <v>4.4285714285714288</v>
      </c>
      <c r="GH15" s="106"/>
      <c r="GI15" s="106"/>
      <c r="GJ15" s="106"/>
      <c r="GK15" s="106"/>
      <c r="GL15" s="106"/>
      <c r="GM15" s="106"/>
      <c r="GN15" s="117">
        <f t="shared" si="31"/>
        <v>0</v>
      </c>
      <c r="GO15" s="106">
        <v>4</v>
      </c>
      <c r="GP15" s="106">
        <v>5</v>
      </c>
      <c r="GQ15" s="106">
        <v>5</v>
      </c>
      <c r="GR15" s="106">
        <v>5</v>
      </c>
      <c r="GS15" s="106"/>
      <c r="GT15" s="106"/>
      <c r="GU15" s="106"/>
      <c r="GV15" s="106"/>
      <c r="GW15" s="106"/>
      <c r="GX15" s="106"/>
      <c r="GY15" s="106"/>
      <c r="GZ15" s="106"/>
      <c r="HA15" s="117">
        <f t="shared" si="32"/>
        <v>4.75</v>
      </c>
      <c r="HB15" s="106"/>
      <c r="HC15" s="106">
        <v>4</v>
      </c>
      <c r="HD15" s="106">
        <v>5</v>
      </c>
      <c r="HE15" s="118">
        <f t="shared" si="33"/>
        <v>4.5</v>
      </c>
      <c r="HF15" s="120"/>
      <c r="HG15" s="217">
        <v>1</v>
      </c>
      <c r="HH15" s="167">
        <v>4</v>
      </c>
      <c r="HI15" s="148">
        <v>4</v>
      </c>
      <c r="HJ15" s="106"/>
      <c r="HK15" s="106"/>
      <c r="HL15" s="106"/>
      <c r="HM15" s="106"/>
      <c r="HN15" s="106"/>
      <c r="HO15" s="106"/>
      <c r="HP15" s="106"/>
      <c r="HQ15" s="106"/>
      <c r="HR15" s="117">
        <f t="shared" si="34"/>
        <v>2</v>
      </c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17">
        <f t="shared" si="35"/>
        <v>0</v>
      </c>
      <c r="IE15" s="106"/>
      <c r="IF15" s="106"/>
      <c r="IG15" s="106"/>
      <c r="IH15" s="106"/>
      <c r="II15" s="106"/>
      <c r="IJ15" s="106"/>
      <c r="IK15" s="117">
        <f t="shared" si="36"/>
        <v>0</v>
      </c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17">
        <f t="shared" si="37"/>
        <v>0</v>
      </c>
      <c r="IY15" s="106"/>
      <c r="IZ15" s="106"/>
      <c r="JA15" s="106"/>
      <c r="JB15" s="118">
        <f t="shared" si="38"/>
        <v>0</v>
      </c>
      <c r="JC15" s="120"/>
      <c r="JD15" s="217">
        <f t="shared" si="39"/>
        <v>1</v>
      </c>
      <c r="JE15" s="106"/>
      <c r="JF15" s="106"/>
      <c r="JG15" s="106"/>
      <c r="JH15" s="106"/>
      <c r="JI15" s="106"/>
      <c r="JJ15" s="106"/>
      <c r="JK15" s="106"/>
      <c r="JL15" s="106"/>
      <c r="JM15" s="106"/>
      <c r="JN15" s="106"/>
      <c r="JO15" s="117">
        <f t="shared" si="40"/>
        <v>0</v>
      </c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21">
        <f t="shared" si="41"/>
        <v>0</v>
      </c>
      <c r="KB15" s="106"/>
      <c r="KC15" s="106"/>
      <c r="KD15" s="106"/>
      <c r="KE15" s="106"/>
      <c r="KF15" s="106"/>
      <c r="KG15" s="106"/>
      <c r="KH15" s="117">
        <f t="shared" si="42"/>
        <v>0</v>
      </c>
      <c r="KI15" s="106"/>
      <c r="KJ15" s="106"/>
      <c r="KK15" s="106"/>
      <c r="KL15" s="106"/>
      <c r="KM15" s="106"/>
      <c r="KN15" s="106"/>
      <c r="KO15" s="106"/>
      <c r="KP15" s="106"/>
      <c r="KQ15" s="106"/>
      <c r="KR15" s="106"/>
      <c r="KS15" s="106"/>
      <c r="KT15" s="106"/>
      <c r="KU15" s="117">
        <f t="shared" si="43"/>
        <v>0</v>
      </c>
      <c r="KV15" s="106"/>
      <c r="KW15" s="106"/>
      <c r="KX15" s="106"/>
      <c r="KY15" s="118">
        <f t="shared" si="44"/>
        <v>0</v>
      </c>
      <c r="KZ15" s="120"/>
      <c r="LA15" s="217">
        <f t="shared" si="45"/>
        <v>1</v>
      </c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17">
        <f t="shared" si="46"/>
        <v>0</v>
      </c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17">
        <f t="shared" si="47"/>
        <v>0</v>
      </c>
      <c r="LY15" s="106"/>
      <c r="LZ15" s="106"/>
      <c r="MA15" s="106"/>
      <c r="MB15" s="106"/>
      <c r="MC15" s="106"/>
      <c r="MD15" s="106"/>
      <c r="ME15" s="117">
        <f t="shared" si="48"/>
        <v>0</v>
      </c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17">
        <f t="shared" si="49"/>
        <v>0</v>
      </c>
      <c r="MS15" s="106"/>
      <c r="MT15" s="106"/>
      <c r="MU15" s="106"/>
      <c r="MV15" s="118">
        <f t="shared" si="50"/>
        <v>0</v>
      </c>
      <c r="MW15" s="120"/>
      <c r="MX15" s="217">
        <f t="shared" si="51"/>
        <v>1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17">
        <f t="shared" si="52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3"/>
        <v>0</v>
      </c>
      <c r="NV15" s="106"/>
      <c r="NW15" s="106"/>
      <c r="NX15" s="106"/>
      <c r="NY15" s="106"/>
      <c r="NZ15" s="106"/>
      <c r="OA15" s="106"/>
      <c r="OB15" s="117">
        <f t="shared" si="54"/>
        <v>0</v>
      </c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17">
        <f t="shared" si="55"/>
        <v>0</v>
      </c>
      <c r="OP15" s="106"/>
      <c r="OQ15" s="106"/>
      <c r="OR15" s="106"/>
      <c r="OS15" s="118">
        <f t="shared" si="56"/>
        <v>0</v>
      </c>
      <c r="OT15" s="120"/>
      <c r="OU15" s="217">
        <f t="shared" si="57"/>
        <v>1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8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59"/>
        <v>0</v>
      </c>
      <c r="PS15" s="106"/>
      <c r="PT15" s="106"/>
      <c r="PU15" s="106"/>
      <c r="PV15" s="106"/>
      <c r="PW15" s="106"/>
      <c r="PX15" s="106"/>
      <c r="PY15" s="117">
        <f t="shared" si="60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1"/>
        <v>0</v>
      </c>
      <c r="QM15" s="106"/>
      <c r="QN15" s="106"/>
      <c r="QO15" s="106"/>
      <c r="QP15" s="118">
        <f t="shared" si="62"/>
        <v>0</v>
      </c>
      <c r="QQ15" s="120"/>
    </row>
    <row r="16" spans="1:459" ht="15.75" x14ac:dyDescent="0.25">
      <c r="A16" s="55">
        <v>1</v>
      </c>
      <c r="B16" s="147">
        <v>11</v>
      </c>
      <c r="C16" s="249" t="s">
        <v>530</v>
      </c>
      <c r="D16" s="424">
        <v>4</v>
      </c>
      <c r="E16" s="424">
        <v>4</v>
      </c>
      <c r="F16" s="424">
        <v>7</v>
      </c>
      <c r="G16" s="424">
        <v>4</v>
      </c>
      <c r="H16" s="424">
        <v>4</v>
      </c>
      <c r="I16" s="425">
        <v>4</v>
      </c>
      <c r="J16" s="230">
        <f t="shared" si="8"/>
        <v>4.5</v>
      </c>
      <c r="K16" s="223">
        <v>4</v>
      </c>
      <c r="L16" s="223">
        <v>4</v>
      </c>
      <c r="M16" s="223">
        <v>4</v>
      </c>
      <c r="N16" s="223">
        <v>4</v>
      </c>
      <c r="O16" s="223">
        <v>4</v>
      </c>
      <c r="P16" s="223">
        <v>4</v>
      </c>
      <c r="Q16" s="223">
        <v>4</v>
      </c>
      <c r="R16" s="132">
        <f t="shared" si="9"/>
        <v>4</v>
      </c>
      <c r="S16" s="217">
        <f t="shared" si="10"/>
        <v>1</v>
      </c>
      <c r="T16" s="245">
        <v>7</v>
      </c>
      <c r="U16" s="245">
        <v>7</v>
      </c>
      <c r="V16" s="245">
        <v>7</v>
      </c>
      <c r="W16" s="245">
        <v>5</v>
      </c>
      <c r="X16" s="245">
        <v>5</v>
      </c>
      <c r="Y16" s="245">
        <v>5</v>
      </c>
      <c r="Z16" s="245">
        <v>4</v>
      </c>
      <c r="AA16" s="245">
        <v>6</v>
      </c>
      <c r="AB16" s="245"/>
      <c r="AC16" s="106"/>
      <c r="AD16" s="117">
        <f t="shared" si="11"/>
        <v>5.75</v>
      </c>
      <c r="AE16" s="245">
        <v>6</v>
      </c>
      <c r="AF16" s="245">
        <v>6</v>
      </c>
      <c r="AG16" s="245"/>
      <c r="AH16" s="245">
        <v>7</v>
      </c>
      <c r="AI16" s="245">
        <v>7</v>
      </c>
      <c r="AJ16" s="245">
        <v>7</v>
      </c>
      <c r="AK16" s="245">
        <v>7</v>
      </c>
      <c r="AL16" s="245"/>
      <c r="AM16" s="245"/>
      <c r="AN16" s="245"/>
      <c r="AO16" s="245"/>
      <c r="AP16" s="117">
        <f t="shared" si="12"/>
        <v>6.666666666666667</v>
      </c>
      <c r="AQ16" s="106"/>
      <c r="AR16" s="106"/>
      <c r="AS16" s="106"/>
      <c r="AT16" s="106"/>
      <c r="AU16" s="106"/>
      <c r="AV16" s="106"/>
      <c r="AW16" s="117">
        <f t="shared" si="13"/>
        <v>0</v>
      </c>
      <c r="AX16" s="245">
        <v>6</v>
      </c>
      <c r="AY16" s="245">
        <v>5</v>
      </c>
      <c r="AZ16" s="245">
        <v>6</v>
      </c>
      <c r="BA16" s="245">
        <v>6</v>
      </c>
      <c r="BB16" s="245">
        <v>6</v>
      </c>
      <c r="BC16" s="245">
        <v>5</v>
      </c>
      <c r="BD16" s="245"/>
      <c r="BE16" s="245"/>
      <c r="BF16" s="106"/>
      <c r="BG16" s="106"/>
      <c r="BH16" s="106"/>
      <c r="BI16" s="106"/>
      <c r="BJ16" s="117">
        <f t="shared" si="14"/>
        <v>5.666666666666667</v>
      </c>
      <c r="BK16" s="106"/>
      <c r="BL16" s="245">
        <v>6</v>
      </c>
      <c r="BM16" s="106"/>
      <c r="BN16" s="118">
        <f t="shared" si="15"/>
        <v>6</v>
      </c>
      <c r="BO16" s="120"/>
      <c r="BP16" s="217">
        <f t="shared" si="16"/>
        <v>1</v>
      </c>
      <c r="BQ16" s="245">
        <v>6</v>
      </c>
      <c r="BR16" s="245">
        <v>5</v>
      </c>
      <c r="BS16" s="245">
        <v>5</v>
      </c>
      <c r="BT16" s="245">
        <v>6</v>
      </c>
      <c r="BU16" s="245"/>
      <c r="BV16" s="245"/>
      <c r="BW16" s="245">
        <v>4</v>
      </c>
      <c r="BX16" s="245">
        <v>6</v>
      </c>
      <c r="BY16" s="245"/>
      <c r="BZ16" s="245"/>
      <c r="CA16" s="117">
        <f t="shared" si="17"/>
        <v>5.333333333333333</v>
      </c>
      <c r="CB16" s="245">
        <v>6</v>
      </c>
      <c r="CC16" s="245">
        <v>6</v>
      </c>
      <c r="CD16" s="245"/>
      <c r="CE16" s="245">
        <v>5</v>
      </c>
      <c r="CF16" s="245">
        <v>6</v>
      </c>
      <c r="CG16" s="245">
        <v>7</v>
      </c>
      <c r="CH16" s="245">
        <v>7</v>
      </c>
      <c r="CI16" s="245"/>
      <c r="CJ16" s="245"/>
      <c r="CK16" s="245">
        <v>8</v>
      </c>
      <c r="CL16" s="245"/>
      <c r="CM16" s="117">
        <f t="shared" si="18"/>
        <v>6.4285714285714288</v>
      </c>
      <c r="CN16" s="106"/>
      <c r="CO16" s="106"/>
      <c r="CP16" s="106"/>
      <c r="CQ16" s="106"/>
      <c r="CR16" s="106"/>
      <c r="CS16" s="106"/>
      <c r="CT16" s="117">
        <f t="shared" si="19"/>
        <v>0</v>
      </c>
      <c r="CU16" s="245">
        <v>5</v>
      </c>
      <c r="CV16" s="245">
        <v>7</v>
      </c>
      <c r="CW16" s="245">
        <v>7</v>
      </c>
      <c r="CX16" s="245">
        <v>7</v>
      </c>
      <c r="CY16" s="245"/>
      <c r="CZ16" s="245"/>
      <c r="DA16" s="245"/>
      <c r="DB16" s="245"/>
      <c r="DC16" s="245"/>
      <c r="DD16" s="245"/>
      <c r="DE16" s="245"/>
      <c r="DF16" s="245"/>
      <c r="DG16" s="117">
        <f t="shared" si="20"/>
        <v>6.5</v>
      </c>
      <c r="DH16" s="106"/>
      <c r="DI16" s="245">
        <v>5</v>
      </c>
      <c r="DJ16" s="245">
        <v>6</v>
      </c>
      <c r="DK16" s="118">
        <f t="shared" si="21"/>
        <v>5.5</v>
      </c>
      <c r="DL16" s="169"/>
      <c r="DM16" s="217">
        <f t="shared" si="22"/>
        <v>1</v>
      </c>
      <c r="DN16" s="245">
        <v>5</v>
      </c>
      <c r="DO16" s="245">
        <v>5</v>
      </c>
      <c r="DP16" s="245">
        <v>8</v>
      </c>
      <c r="DQ16" s="245">
        <v>7</v>
      </c>
      <c r="DR16" s="245">
        <v>7</v>
      </c>
      <c r="DS16" s="245">
        <v>5</v>
      </c>
      <c r="DT16" s="245"/>
      <c r="DU16" s="245">
        <v>7</v>
      </c>
      <c r="DV16" s="245"/>
      <c r="DW16" s="245"/>
      <c r="DX16" s="117">
        <f t="shared" si="23"/>
        <v>6.2857142857142856</v>
      </c>
      <c r="DY16" s="245">
        <v>5</v>
      </c>
      <c r="DZ16" s="245">
        <v>6</v>
      </c>
      <c r="EA16" s="245"/>
      <c r="EB16" s="245">
        <v>8</v>
      </c>
      <c r="EC16" s="245"/>
      <c r="ED16" s="245">
        <v>8</v>
      </c>
      <c r="EE16" s="245">
        <v>8</v>
      </c>
      <c r="EF16" s="245"/>
      <c r="EG16" s="245"/>
      <c r="EH16" s="245">
        <v>8</v>
      </c>
      <c r="EI16" s="245">
        <v>6</v>
      </c>
      <c r="EJ16" s="117">
        <f t="shared" si="24"/>
        <v>7.166666666666667</v>
      </c>
      <c r="EK16" s="106"/>
      <c r="EL16" s="106"/>
      <c r="EM16" s="106"/>
      <c r="EN16" s="106"/>
      <c r="EO16" s="106"/>
      <c r="EP16" s="106"/>
      <c r="EQ16" s="117">
        <f t="shared" si="25"/>
        <v>0</v>
      </c>
      <c r="ER16" s="245">
        <v>6</v>
      </c>
      <c r="ES16" s="245">
        <v>7</v>
      </c>
      <c r="ET16" s="245">
        <v>6</v>
      </c>
      <c r="EU16" s="245">
        <v>7</v>
      </c>
      <c r="EV16" s="245"/>
      <c r="EW16" s="245"/>
      <c r="EX16" s="245"/>
      <c r="EY16" s="245"/>
      <c r="EZ16" s="245"/>
      <c r="FA16" s="245"/>
      <c r="FB16" s="245"/>
      <c r="FC16" s="245"/>
      <c r="FD16" s="117">
        <f t="shared" si="26"/>
        <v>6.5</v>
      </c>
      <c r="FE16" s="245"/>
      <c r="FF16" s="245">
        <v>7</v>
      </c>
      <c r="FG16" s="245"/>
      <c r="FH16" s="118">
        <f t="shared" si="27"/>
        <v>7</v>
      </c>
      <c r="FI16" s="120"/>
      <c r="FJ16" s="223">
        <f t="shared" si="28"/>
        <v>1</v>
      </c>
      <c r="FK16" s="106">
        <v>5</v>
      </c>
      <c r="FL16" s="106">
        <v>5</v>
      </c>
      <c r="FM16" s="106">
        <v>8</v>
      </c>
      <c r="FN16" s="106">
        <v>6</v>
      </c>
      <c r="FO16" s="106">
        <v>5</v>
      </c>
      <c r="FP16" s="106">
        <v>5</v>
      </c>
      <c r="FQ16" s="106">
        <v>5</v>
      </c>
      <c r="FR16" s="106">
        <v>8</v>
      </c>
      <c r="FS16" s="106"/>
      <c r="FT16" s="106"/>
      <c r="FU16" s="117">
        <f t="shared" si="29"/>
        <v>5.875</v>
      </c>
      <c r="FV16" s="106">
        <v>6</v>
      </c>
      <c r="FW16" s="106">
        <v>6</v>
      </c>
      <c r="FX16" s="106"/>
      <c r="FY16" s="106">
        <v>8</v>
      </c>
      <c r="FZ16" s="106"/>
      <c r="GA16" s="106">
        <v>8</v>
      </c>
      <c r="GB16" s="106">
        <v>8</v>
      </c>
      <c r="GC16" s="106"/>
      <c r="GD16" s="106">
        <v>7</v>
      </c>
      <c r="GE16" s="106">
        <v>8</v>
      </c>
      <c r="GF16" s="106">
        <v>8</v>
      </c>
      <c r="GG16" s="117">
        <f t="shared" si="30"/>
        <v>7.2857142857142856</v>
      </c>
      <c r="GH16" s="106"/>
      <c r="GI16" s="106"/>
      <c r="GJ16" s="106"/>
      <c r="GK16" s="106"/>
      <c r="GL16" s="106"/>
      <c r="GM16" s="106"/>
      <c r="GN16" s="117">
        <f t="shared" si="31"/>
        <v>0</v>
      </c>
      <c r="GO16" s="106">
        <v>6</v>
      </c>
      <c r="GP16" s="106">
        <v>7</v>
      </c>
      <c r="GQ16" s="106">
        <v>7</v>
      </c>
      <c r="GR16" s="106">
        <v>7</v>
      </c>
      <c r="GS16" s="106"/>
      <c r="GT16" s="106"/>
      <c r="GU16" s="106"/>
      <c r="GV16" s="106"/>
      <c r="GW16" s="106"/>
      <c r="GX16" s="106"/>
      <c r="GY16" s="106"/>
      <c r="GZ16" s="106"/>
      <c r="HA16" s="117">
        <f t="shared" si="32"/>
        <v>6.75</v>
      </c>
      <c r="HB16" s="106"/>
      <c r="HC16" s="106">
        <v>5</v>
      </c>
      <c r="HD16" s="106">
        <v>9</v>
      </c>
      <c r="HE16" s="118">
        <f t="shared" si="33"/>
        <v>7</v>
      </c>
      <c r="HF16" s="120"/>
      <c r="HG16" s="217">
        <v>1</v>
      </c>
      <c r="HH16" s="167">
        <v>7</v>
      </c>
      <c r="HI16" s="148">
        <v>8</v>
      </c>
      <c r="HJ16" s="106"/>
      <c r="HK16" s="106">
        <v>4</v>
      </c>
      <c r="HL16" s="106">
        <v>7</v>
      </c>
      <c r="HM16" s="106"/>
      <c r="HN16" s="106"/>
      <c r="HO16" s="106"/>
      <c r="HP16" s="106"/>
      <c r="HQ16" s="106"/>
      <c r="HR16" s="117">
        <f t="shared" si="34"/>
        <v>6.5</v>
      </c>
      <c r="HS16" s="106">
        <v>6</v>
      </c>
      <c r="HT16" s="106">
        <v>6</v>
      </c>
      <c r="HU16" s="106"/>
      <c r="HV16" s="106">
        <v>8</v>
      </c>
      <c r="HW16" s="106"/>
      <c r="HX16" s="106">
        <v>4</v>
      </c>
      <c r="HY16" s="106"/>
      <c r="HZ16" s="106"/>
      <c r="IA16" s="106"/>
      <c r="IB16" s="106">
        <v>8</v>
      </c>
      <c r="IC16" s="106">
        <v>7</v>
      </c>
      <c r="ID16" s="117">
        <f t="shared" si="35"/>
        <v>6.4</v>
      </c>
      <c r="IE16" s="106"/>
      <c r="IF16" s="106">
        <v>8</v>
      </c>
      <c r="IG16" s="106"/>
      <c r="IH16" s="106"/>
      <c r="II16" s="106">
        <v>5</v>
      </c>
      <c r="IJ16" s="106"/>
      <c r="IK16" s="117">
        <f t="shared" si="36"/>
        <v>6.5</v>
      </c>
      <c r="IL16" s="106">
        <v>6</v>
      </c>
      <c r="IM16" s="106">
        <v>5</v>
      </c>
      <c r="IN16" s="106">
        <v>6</v>
      </c>
      <c r="IO16" s="106">
        <v>7</v>
      </c>
      <c r="IP16" s="106"/>
      <c r="IQ16" s="106"/>
      <c r="IR16" s="106"/>
      <c r="IS16" s="106"/>
      <c r="IT16" s="106"/>
      <c r="IU16" s="106"/>
      <c r="IV16" s="106"/>
      <c r="IW16" s="106"/>
      <c r="IX16" s="117">
        <f t="shared" si="37"/>
        <v>6</v>
      </c>
      <c r="IY16" s="106"/>
      <c r="IZ16" s="106">
        <v>8</v>
      </c>
      <c r="JA16" s="106"/>
      <c r="JB16" s="118">
        <f t="shared" si="38"/>
        <v>8</v>
      </c>
      <c r="JC16" s="120"/>
      <c r="JD16" s="217">
        <f t="shared" si="39"/>
        <v>1</v>
      </c>
      <c r="JE16" s="106"/>
      <c r="JF16" s="106"/>
      <c r="JG16" s="106"/>
      <c r="JH16" s="106"/>
      <c r="JI16" s="106"/>
      <c r="JJ16" s="106"/>
      <c r="JK16" s="106"/>
      <c r="JL16" s="106"/>
      <c r="JM16" s="106"/>
      <c r="JN16" s="106"/>
      <c r="JO16" s="117">
        <f t="shared" si="40"/>
        <v>0</v>
      </c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21">
        <f t="shared" si="41"/>
        <v>0</v>
      </c>
      <c r="KB16" s="106"/>
      <c r="KC16" s="106"/>
      <c r="KD16" s="106"/>
      <c r="KE16" s="106"/>
      <c r="KF16" s="106"/>
      <c r="KG16" s="106"/>
      <c r="KH16" s="117">
        <f t="shared" si="42"/>
        <v>0</v>
      </c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17">
        <f t="shared" si="43"/>
        <v>0</v>
      </c>
      <c r="KV16" s="106"/>
      <c r="KW16" s="106"/>
      <c r="KX16" s="106"/>
      <c r="KY16" s="118">
        <f t="shared" si="44"/>
        <v>0</v>
      </c>
      <c r="KZ16" s="120"/>
      <c r="LA16" s="217">
        <f t="shared" si="45"/>
        <v>1</v>
      </c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17">
        <f t="shared" si="46"/>
        <v>0</v>
      </c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17">
        <f t="shared" si="47"/>
        <v>0</v>
      </c>
      <c r="LY16" s="106"/>
      <c r="LZ16" s="106"/>
      <c r="MA16" s="106"/>
      <c r="MB16" s="106"/>
      <c r="MC16" s="106"/>
      <c r="MD16" s="106"/>
      <c r="ME16" s="117">
        <f t="shared" si="48"/>
        <v>0</v>
      </c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17">
        <f t="shared" si="49"/>
        <v>0</v>
      </c>
      <c r="MS16" s="106"/>
      <c r="MT16" s="106"/>
      <c r="MU16" s="106"/>
      <c r="MV16" s="118">
        <f t="shared" si="50"/>
        <v>0</v>
      </c>
      <c r="MW16" s="120"/>
      <c r="MX16" s="217">
        <f t="shared" si="51"/>
        <v>1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17">
        <f t="shared" si="52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3"/>
        <v>0</v>
      </c>
      <c r="NV16" s="106"/>
      <c r="NW16" s="106"/>
      <c r="NX16" s="106"/>
      <c r="NY16" s="106"/>
      <c r="NZ16" s="106"/>
      <c r="OA16" s="106"/>
      <c r="OB16" s="117">
        <f t="shared" si="54"/>
        <v>0</v>
      </c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17">
        <f t="shared" si="55"/>
        <v>0</v>
      </c>
      <c r="OP16" s="106"/>
      <c r="OQ16" s="106"/>
      <c r="OR16" s="106"/>
      <c r="OS16" s="118">
        <f t="shared" si="56"/>
        <v>0</v>
      </c>
      <c r="OT16" s="120"/>
      <c r="OU16" s="217">
        <f t="shared" si="57"/>
        <v>1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8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59"/>
        <v>0</v>
      </c>
      <c r="PS16" s="106"/>
      <c r="PT16" s="106"/>
      <c r="PU16" s="106"/>
      <c r="PV16" s="106"/>
      <c r="PW16" s="106"/>
      <c r="PX16" s="106"/>
      <c r="PY16" s="117">
        <f t="shared" si="60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1"/>
        <v>0</v>
      </c>
      <c r="QM16" s="106"/>
      <c r="QN16" s="106"/>
      <c r="QO16" s="106"/>
      <c r="QP16" s="118">
        <f t="shared" si="62"/>
        <v>0</v>
      </c>
      <c r="QQ16" s="120"/>
    </row>
    <row r="17" spans="1:459" ht="15.75" x14ac:dyDescent="0.25">
      <c r="A17" s="55">
        <v>1</v>
      </c>
      <c r="B17" s="147">
        <v>12</v>
      </c>
      <c r="C17" s="249" t="s">
        <v>531</v>
      </c>
      <c r="D17" s="424">
        <v>3</v>
      </c>
      <c r="E17" s="424">
        <v>3</v>
      </c>
      <c r="F17" s="424">
        <v>4</v>
      </c>
      <c r="G17" s="424">
        <v>2</v>
      </c>
      <c r="H17" s="424">
        <v>3</v>
      </c>
      <c r="I17" s="425">
        <v>3</v>
      </c>
      <c r="J17" s="230">
        <f t="shared" si="8"/>
        <v>3</v>
      </c>
      <c r="K17" s="223">
        <v>4</v>
      </c>
      <c r="L17" s="223">
        <v>4</v>
      </c>
      <c r="M17" s="223">
        <v>3</v>
      </c>
      <c r="N17" s="223">
        <v>2</v>
      </c>
      <c r="O17" s="223">
        <v>5</v>
      </c>
      <c r="P17" s="223">
        <v>5</v>
      </c>
      <c r="Q17" s="223">
        <v>6</v>
      </c>
      <c r="R17" s="132">
        <f t="shared" si="9"/>
        <v>4.1428571428571432</v>
      </c>
      <c r="S17" s="217">
        <f t="shared" si="10"/>
        <v>1</v>
      </c>
      <c r="T17" s="245">
        <v>4</v>
      </c>
      <c r="U17" s="245">
        <v>3</v>
      </c>
      <c r="V17" s="245">
        <v>3</v>
      </c>
      <c r="W17" s="245">
        <v>3</v>
      </c>
      <c r="X17" s="245">
        <v>4</v>
      </c>
      <c r="Y17" s="245">
        <v>3</v>
      </c>
      <c r="Z17" s="245">
        <v>5</v>
      </c>
      <c r="AA17" s="245">
        <v>4</v>
      </c>
      <c r="AB17" s="245"/>
      <c r="AC17" s="106"/>
      <c r="AD17" s="117">
        <f t="shared" si="11"/>
        <v>3.625</v>
      </c>
      <c r="AE17" s="245">
        <v>4</v>
      </c>
      <c r="AF17" s="245">
        <v>4</v>
      </c>
      <c r="AG17" s="245"/>
      <c r="AH17" s="245">
        <v>5</v>
      </c>
      <c r="AI17" s="245">
        <v>5</v>
      </c>
      <c r="AJ17" s="245">
        <v>4</v>
      </c>
      <c r="AK17" s="245">
        <v>4</v>
      </c>
      <c r="AL17" s="245"/>
      <c r="AM17" s="245"/>
      <c r="AN17" s="245"/>
      <c r="AO17" s="245"/>
      <c r="AP17" s="117">
        <f t="shared" si="12"/>
        <v>4.333333333333333</v>
      </c>
      <c r="AQ17" s="106"/>
      <c r="AR17" s="106"/>
      <c r="AS17" s="106"/>
      <c r="AT17" s="106"/>
      <c r="AU17" s="106"/>
      <c r="AV17" s="106"/>
      <c r="AW17" s="117">
        <f t="shared" si="13"/>
        <v>0</v>
      </c>
      <c r="AX17" s="245">
        <v>5</v>
      </c>
      <c r="AY17" s="245">
        <v>4</v>
      </c>
      <c r="AZ17" s="245">
        <v>6</v>
      </c>
      <c r="BA17" s="245">
        <v>6</v>
      </c>
      <c r="BB17" s="245">
        <v>5</v>
      </c>
      <c r="BC17" s="245">
        <v>4</v>
      </c>
      <c r="BD17" s="245"/>
      <c r="BE17" s="245"/>
      <c r="BF17" s="106"/>
      <c r="BG17" s="106"/>
      <c r="BH17" s="106"/>
      <c r="BI17" s="106"/>
      <c r="BJ17" s="117">
        <f t="shared" si="14"/>
        <v>5</v>
      </c>
      <c r="BK17" s="106"/>
      <c r="BL17" s="245">
        <v>5</v>
      </c>
      <c r="BM17" s="106"/>
      <c r="BN17" s="118">
        <f t="shared" si="15"/>
        <v>5</v>
      </c>
      <c r="BO17" s="120"/>
      <c r="BP17" s="217">
        <f t="shared" si="16"/>
        <v>1</v>
      </c>
      <c r="BQ17" s="245">
        <v>6</v>
      </c>
      <c r="BR17" s="245">
        <v>6</v>
      </c>
      <c r="BS17" s="245">
        <v>5</v>
      </c>
      <c r="BT17" s="245">
        <v>3</v>
      </c>
      <c r="BU17" s="245"/>
      <c r="BV17" s="245"/>
      <c r="BW17" s="245">
        <v>3</v>
      </c>
      <c r="BX17" s="245">
        <v>4</v>
      </c>
      <c r="BY17" s="245"/>
      <c r="BZ17" s="245"/>
      <c r="CA17" s="117">
        <f t="shared" si="17"/>
        <v>4.5</v>
      </c>
      <c r="CB17" s="245">
        <v>3</v>
      </c>
      <c r="CC17" s="245">
        <v>3</v>
      </c>
      <c r="CD17" s="245"/>
      <c r="CE17" s="245">
        <v>8</v>
      </c>
      <c r="CF17" s="245">
        <v>10</v>
      </c>
      <c r="CG17" s="245">
        <v>7</v>
      </c>
      <c r="CH17" s="245">
        <v>7</v>
      </c>
      <c r="CI17" s="245"/>
      <c r="CJ17" s="245"/>
      <c r="CK17" s="245">
        <v>6</v>
      </c>
      <c r="CL17" s="245"/>
      <c r="CM17" s="117">
        <f t="shared" si="18"/>
        <v>6.2857142857142856</v>
      </c>
      <c r="CN17" s="106"/>
      <c r="CO17" s="106"/>
      <c r="CP17" s="106"/>
      <c r="CQ17" s="106"/>
      <c r="CR17" s="106"/>
      <c r="CS17" s="106"/>
      <c r="CT17" s="117">
        <f t="shared" si="19"/>
        <v>0</v>
      </c>
      <c r="CU17" s="245">
        <v>4</v>
      </c>
      <c r="CV17" s="245">
        <v>4</v>
      </c>
      <c r="CW17" s="245">
        <v>5</v>
      </c>
      <c r="CX17" s="245">
        <v>5</v>
      </c>
      <c r="CY17" s="245"/>
      <c r="CZ17" s="245"/>
      <c r="DA17" s="245"/>
      <c r="DB17" s="245"/>
      <c r="DC17" s="245"/>
      <c r="DD17" s="245"/>
      <c r="DE17" s="245"/>
      <c r="DF17" s="245"/>
      <c r="DG17" s="117">
        <f t="shared" si="20"/>
        <v>4.5</v>
      </c>
      <c r="DH17" s="106"/>
      <c r="DI17" s="245">
        <v>4</v>
      </c>
      <c r="DJ17" s="245">
        <v>5</v>
      </c>
      <c r="DK17" s="118">
        <f t="shared" si="21"/>
        <v>4.5</v>
      </c>
      <c r="DL17" s="169"/>
      <c r="DM17" s="217">
        <f t="shared" si="22"/>
        <v>1</v>
      </c>
      <c r="DN17" s="245">
        <v>0</v>
      </c>
      <c r="DO17" s="245">
        <v>0</v>
      </c>
      <c r="DP17" s="245">
        <v>4</v>
      </c>
      <c r="DQ17" s="245">
        <v>3</v>
      </c>
      <c r="DR17" s="245">
        <v>4</v>
      </c>
      <c r="DS17" s="245">
        <v>4</v>
      </c>
      <c r="DT17" s="245"/>
      <c r="DU17" s="245">
        <v>6</v>
      </c>
      <c r="DV17" s="245"/>
      <c r="DW17" s="245"/>
      <c r="DX17" s="117">
        <f t="shared" si="23"/>
        <v>3</v>
      </c>
      <c r="DY17" s="245">
        <v>1</v>
      </c>
      <c r="DZ17" s="245">
        <v>1</v>
      </c>
      <c r="EA17" s="245"/>
      <c r="EB17" s="245">
        <v>8</v>
      </c>
      <c r="EC17" s="245"/>
      <c r="ED17" s="245">
        <v>4</v>
      </c>
      <c r="EE17" s="245">
        <v>4</v>
      </c>
      <c r="EF17" s="245"/>
      <c r="EG17" s="245"/>
      <c r="EH17" s="245">
        <v>8</v>
      </c>
      <c r="EI17" s="245">
        <v>7</v>
      </c>
      <c r="EJ17" s="117">
        <f t="shared" si="24"/>
        <v>4.333333333333333</v>
      </c>
      <c r="EK17" s="106"/>
      <c r="EL17" s="106"/>
      <c r="EM17" s="106"/>
      <c r="EN17" s="106"/>
      <c r="EO17" s="106"/>
      <c r="EP17" s="106"/>
      <c r="EQ17" s="117">
        <f t="shared" si="25"/>
        <v>0</v>
      </c>
      <c r="ER17" s="245">
        <v>1</v>
      </c>
      <c r="ES17" s="245">
        <v>0</v>
      </c>
      <c r="ET17" s="245">
        <v>0</v>
      </c>
      <c r="EU17" s="245">
        <v>0</v>
      </c>
      <c r="EV17" s="245"/>
      <c r="EW17" s="245"/>
      <c r="EX17" s="245"/>
      <c r="EY17" s="245"/>
      <c r="EZ17" s="245"/>
      <c r="FA17" s="245"/>
      <c r="FB17" s="245"/>
      <c r="FC17" s="245"/>
      <c r="FD17" s="117">
        <f t="shared" si="26"/>
        <v>0.25</v>
      </c>
      <c r="FE17" s="245"/>
      <c r="FF17" s="245">
        <v>0</v>
      </c>
      <c r="FG17" s="245"/>
      <c r="FH17" s="118">
        <f t="shared" si="27"/>
        <v>0</v>
      </c>
      <c r="FI17" s="120"/>
      <c r="FJ17" s="223">
        <v>0</v>
      </c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17">
        <f t="shared" si="29"/>
        <v>0</v>
      </c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17">
        <f t="shared" si="30"/>
        <v>0</v>
      </c>
      <c r="GH17" s="106"/>
      <c r="GI17" s="106"/>
      <c r="GJ17" s="106"/>
      <c r="GK17" s="106"/>
      <c r="GL17" s="106"/>
      <c r="GM17" s="106"/>
      <c r="GN17" s="117">
        <f t="shared" si="31"/>
        <v>0</v>
      </c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17">
        <f t="shared" si="32"/>
        <v>0</v>
      </c>
      <c r="HB17" s="106"/>
      <c r="HC17" s="106"/>
      <c r="HD17" s="106"/>
      <c r="HE17" s="118">
        <f t="shared" si="33"/>
        <v>0</v>
      </c>
      <c r="HF17" s="120"/>
      <c r="HG17" s="217">
        <v>0</v>
      </c>
      <c r="HH17" s="167"/>
      <c r="HI17" s="148"/>
      <c r="HJ17" s="106"/>
      <c r="HK17" s="106"/>
      <c r="HL17" s="106"/>
      <c r="HM17" s="106"/>
      <c r="HN17" s="106"/>
      <c r="HO17" s="106"/>
      <c r="HP17" s="106"/>
      <c r="HQ17" s="106"/>
      <c r="HR17" s="117">
        <f t="shared" si="34"/>
        <v>0</v>
      </c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17">
        <f t="shared" si="35"/>
        <v>0</v>
      </c>
      <c r="IE17" s="106"/>
      <c r="IF17" s="106"/>
      <c r="IG17" s="106"/>
      <c r="IH17" s="106"/>
      <c r="II17" s="106"/>
      <c r="IJ17" s="106"/>
      <c r="IK17" s="117">
        <f t="shared" si="36"/>
        <v>0</v>
      </c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17">
        <f t="shared" si="37"/>
        <v>0</v>
      </c>
      <c r="IY17" s="106"/>
      <c r="IZ17" s="106"/>
      <c r="JA17" s="106"/>
      <c r="JB17" s="118">
        <f t="shared" si="38"/>
        <v>0</v>
      </c>
      <c r="JC17" s="120"/>
      <c r="JD17" s="217">
        <f t="shared" si="39"/>
        <v>0</v>
      </c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17">
        <f t="shared" si="40"/>
        <v>0</v>
      </c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21">
        <f t="shared" si="41"/>
        <v>0</v>
      </c>
      <c r="KB17" s="106"/>
      <c r="KC17" s="106"/>
      <c r="KD17" s="106"/>
      <c r="KE17" s="106"/>
      <c r="KF17" s="106"/>
      <c r="KG17" s="106"/>
      <c r="KH17" s="117">
        <f t="shared" si="42"/>
        <v>0</v>
      </c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17">
        <f t="shared" si="43"/>
        <v>0</v>
      </c>
      <c r="KV17" s="106"/>
      <c r="KW17" s="106"/>
      <c r="KX17" s="106"/>
      <c r="KY17" s="118">
        <f t="shared" si="44"/>
        <v>0</v>
      </c>
      <c r="KZ17" s="120"/>
      <c r="LA17" s="217">
        <f t="shared" si="45"/>
        <v>0</v>
      </c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17">
        <f t="shared" si="46"/>
        <v>0</v>
      </c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17">
        <f t="shared" si="47"/>
        <v>0</v>
      </c>
      <c r="LY17" s="106"/>
      <c r="LZ17" s="106"/>
      <c r="MA17" s="106"/>
      <c r="MB17" s="106"/>
      <c r="MC17" s="106"/>
      <c r="MD17" s="106"/>
      <c r="ME17" s="117">
        <f t="shared" si="48"/>
        <v>0</v>
      </c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17">
        <f t="shared" si="49"/>
        <v>0</v>
      </c>
      <c r="MS17" s="106"/>
      <c r="MT17" s="106"/>
      <c r="MU17" s="106"/>
      <c r="MV17" s="118">
        <f t="shared" si="50"/>
        <v>0</v>
      </c>
      <c r="MW17" s="120"/>
      <c r="MX17" s="217">
        <f t="shared" si="51"/>
        <v>0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17">
        <f t="shared" si="52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3"/>
        <v>0</v>
      </c>
      <c r="NV17" s="106"/>
      <c r="NW17" s="106"/>
      <c r="NX17" s="106"/>
      <c r="NY17" s="106"/>
      <c r="NZ17" s="106"/>
      <c r="OA17" s="106"/>
      <c r="OB17" s="117">
        <f t="shared" si="54"/>
        <v>0</v>
      </c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17">
        <f t="shared" si="55"/>
        <v>0</v>
      </c>
      <c r="OP17" s="106"/>
      <c r="OQ17" s="106"/>
      <c r="OR17" s="106"/>
      <c r="OS17" s="118">
        <f t="shared" si="56"/>
        <v>0</v>
      </c>
      <c r="OT17" s="120"/>
      <c r="OU17" s="217">
        <f t="shared" si="57"/>
        <v>0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8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59"/>
        <v>0</v>
      </c>
      <c r="PS17" s="106"/>
      <c r="PT17" s="106"/>
      <c r="PU17" s="106"/>
      <c r="PV17" s="106"/>
      <c r="PW17" s="106"/>
      <c r="PX17" s="106"/>
      <c r="PY17" s="117">
        <f t="shared" si="60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1"/>
        <v>0</v>
      </c>
      <c r="QM17" s="106"/>
      <c r="QN17" s="106"/>
      <c r="QO17" s="106"/>
      <c r="QP17" s="118">
        <f t="shared" si="62"/>
        <v>0</v>
      </c>
      <c r="QQ17" s="120"/>
    </row>
    <row r="18" spans="1:459" ht="15.75" x14ac:dyDescent="0.25">
      <c r="A18" s="55">
        <v>1</v>
      </c>
      <c r="B18" s="147">
        <v>13</v>
      </c>
      <c r="C18" s="249" t="s">
        <v>532</v>
      </c>
      <c r="D18" s="424">
        <v>9</v>
      </c>
      <c r="E18" s="424">
        <v>9</v>
      </c>
      <c r="F18" s="424">
        <v>9</v>
      </c>
      <c r="G18" s="424">
        <v>8</v>
      </c>
      <c r="H18" s="424">
        <v>5</v>
      </c>
      <c r="I18" s="425">
        <v>6</v>
      </c>
      <c r="J18" s="230">
        <f t="shared" si="8"/>
        <v>7.666666666666667</v>
      </c>
      <c r="K18" s="223">
        <v>6</v>
      </c>
      <c r="L18" s="223">
        <v>6</v>
      </c>
      <c r="M18" s="223">
        <v>7</v>
      </c>
      <c r="N18" s="223">
        <v>6</v>
      </c>
      <c r="O18" s="223">
        <v>7</v>
      </c>
      <c r="P18" s="223">
        <v>6</v>
      </c>
      <c r="Q18" s="223">
        <v>7</v>
      </c>
      <c r="R18" s="132">
        <f t="shared" si="9"/>
        <v>6.4285714285714288</v>
      </c>
      <c r="S18" s="217">
        <f t="shared" si="10"/>
        <v>1</v>
      </c>
      <c r="T18" s="245">
        <v>7</v>
      </c>
      <c r="U18" s="245">
        <v>8</v>
      </c>
      <c r="V18" s="245">
        <v>8</v>
      </c>
      <c r="W18" s="245">
        <v>7</v>
      </c>
      <c r="X18" s="245">
        <v>7</v>
      </c>
      <c r="Y18" s="245">
        <v>7</v>
      </c>
      <c r="Z18" s="245">
        <v>8</v>
      </c>
      <c r="AA18" s="245">
        <v>10</v>
      </c>
      <c r="AB18" s="245"/>
      <c r="AC18" s="106"/>
      <c r="AD18" s="117">
        <f t="shared" si="11"/>
        <v>7.75</v>
      </c>
      <c r="AE18" s="245">
        <v>7</v>
      </c>
      <c r="AF18" s="245">
        <v>7</v>
      </c>
      <c r="AG18" s="245"/>
      <c r="AH18" s="245">
        <v>8</v>
      </c>
      <c r="AI18" s="245">
        <v>8</v>
      </c>
      <c r="AJ18" s="245">
        <v>7</v>
      </c>
      <c r="AK18" s="245">
        <v>7</v>
      </c>
      <c r="AL18" s="245"/>
      <c r="AM18" s="245"/>
      <c r="AN18" s="245"/>
      <c r="AO18" s="245"/>
      <c r="AP18" s="117">
        <f t="shared" si="12"/>
        <v>7.333333333333333</v>
      </c>
      <c r="AQ18" s="106"/>
      <c r="AR18" s="106"/>
      <c r="AS18" s="106"/>
      <c r="AT18" s="106"/>
      <c r="AU18" s="106"/>
      <c r="AV18" s="106"/>
      <c r="AW18" s="117">
        <f t="shared" si="13"/>
        <v>0</v>
      </c>
      <c r="AX18" s="245">
        <v>9</v>
      </c>
      <c r="AY18" s="245">
        <v>8</v>
      </c>
      <c r="AZ18" s="245">
        <v>7</v>
      </c>
      <c r="BA18" s="245">
        <v>9</v>
      </c>
      <c r="BB18" s="245">
        <v>7</v>
      </c>
      <c r="BC18" s="245">
        <v>8</v>
      </c>
      <c r="BD18" s="245"/>
      <c r="BE18" s="245"/>
      <c r="BF18" s="106"/>
      <c r="BG18" s="106"/>
      <c r="BH18" s="106"/>
      <c r="BI18" s="106"/>
      <c r="BJ18" s="117">
        <f t="shared" si="14"/>
        <v>8</v>
      </c>
      <c r="BK18" s="106"/>
      <c r="BL18" s="245">
        <v>9</v>
      </c>
      <c r="BM18" s="106"/>
      <c r="BN18" s="118">
        <f t="shared" si="15"/>
        <v>9</v>
      </c>
      <c r="BO18" s="120"/>
      <c r="BP18" s="217">
        <f t="shared" si="16"/>
        <v>1</v>
      </c>
      <c r="BQ18" s="245">
        <v>7</v>
      </c>
      <c r="BR18" s="245">
        <v>8</v>
      </c>
      <c r="BS18" s="245">
        <v>7</v>
      </c>
      <c r="BT18" s="245">
        <v>7</v>
      </c>
      <c r="BU18" s="245"/>
      <c r="BV18" s="245"/>
      <c r="BW18" s="245">
        <v>8</v>
      </c>
      <c r="BX18" s="245">
        <v>10</v>
      </c>
      <c r="BY18" s="245"/>
      <c r="BZ18" s="245"/>
      <c r="CA18" s="117">
        <f t="shared" si="17"/>
        <v>7.833333333333333</v>
      </c>
      <c r="CB18" s="245">
        <v>7</v>
      </c>
      <c r="CC18" s="245">
        <v>7</v>
      </c>
      <c r="CD18" s="245"/>
      <c r="CE18" s="245">
        <v>7</v>
      </c>
      <c r="CF18" s="245">
        <v>8</v>
      </c>
      <c r="CG18" s="245">
        <v>5</v>
      </c>
      <c r="CH18" s="245">
        <v>5</v>
      </c>
      <c r="CI18" s="245"/>
      <c r="CJ18" s="245"/>
      <c r="CK18" s="245">
        <v>7</v>
      </c>
      <c r="CL18" s="245"/>
      <c r="CM18" s="117">
        <f t="shared" si="18"/>
        <v>6.5714285714285712</v>
      </c>
      <c r="CN18" s="106"/>
      <c r="CO18" s="106"/>
      <c r="CP18" s="106"/>
      <c r="CQ18" s="106"/>
      <c r="CR18" s="106"/>
      <c r="CS18" s="106"/>
      <c r="CT18" s="117">
        <f t="shared" si="19"/>
        <v>0</v>
      </c>
      <c r="CU18" s="245">
        <v>8</v>
      </c>
      <c r="CV18" s="245">
        <v>7</v>
      </c>
      <c r="CW18" s="245">
        <v>9</v>
      </c>
      <c r="CX18" s="245">
        <v>9</v>
      </c>
      <c r="CY18" s="245"/>
      <c r="CZ18" s="245"/>
      <c r="DA18" s="245"/>
      <c r="DB18" s="245"/>
      <c r="DC18" s="245"/>
      <c r="DD18" s="245"/>
      <c r="DE18" s="245"/>
      <c r="DF18" s="245"/>
      <c r="DG18" s="117">
        <f t="shared" si="20"/>
        <v>8.25</v>
      </c>
      <c r="DH18" s="106"/>
      <c r="DI18" s="245">
        <v>7</v>
      </c>
      <c r="DJ18" s="245">
        <v>9</v>
      </c>
      <c r="DK18" s="118">
        <f t="shared" si="21"/>
        <v>8</v>
      </c>
      <c r="DL18" s="169"/>
      <c r="DM18" s="217">
        <f t="shared" si="22"/>
        <v>1</v>
      </c>
      <c r="DN18" s="245">
        <v>8</v>
      </c>
      <c r="DO18" s="245">
        <v>8</v>
      </c>
      <c r="DP18" s="245">
        <v>8</v>
      </c>
      <c r="DQ18" s="245">
        <v>8</v>
      </c>
      <c r="DR18" s="245">
        <v>7</v>
      </c>
      <c r="DS18" s="245">
        <v>6</v>
      </c>
      <c r="DT18" s="245"/>
      <c r="DU18" s="245">
        <v>9</v>
      </c>
      <c r="DV18" s="245"/>
      <c r="DW18" s="245"/>
      <c r="DX18" s="117">
        <f t="shared" si="23"/>
        <v>7.7142857142857144</v>
      </c>
      <c r="DY18" s="245">
        <v>7</v>
      </c>
      <c r="DZ18" s="245">
        <v>7</v>
      </c>
      <c r="EA18" s="245"/>
      <c r="EB18" s="245">
        <v>7</v>
      </c>
      <c r="EC18" s="245"/>
      <c r="ED18" s="245">
        <v>8</v>
      </c>
      <c r="EE18" s="245">
        <v>8</v>
      </c>
      <c r="EF18" s="245"/>
      <c r="EG18" s="245"/>
      <c r="EH18" s="245">
        <v>6</v>
      </c>
      <c r="EI18" s="245">
        <v>11</v>
      </c>
      <c r="EJ18" s="117">
        <f t="shared" si="24"/>
        <v>7.166666666666667</v>
      </c>
      <c r="EK18" s="106"/>
      <c r="EL18" s="106"/>
      <c r="EM18" s="106"/>
      <c r="EN18" s="106"/>
      <c r="EO18" s="106"/>
      <c r="EP18" s="106"/>
      <c r="EQ18" s="117">
        <f t="shared" si="25"/>
        <v>0</v>
      </c>
      <c r="ER18" s="245">
        <v>8</v>
      </c>
      <c r="ES18" s="245">
        <v>8</v>
      </c>
      <c r="ET18" s="245">
        <v>8</v>
      </c>
      <c r="EU18" s="245">
        <v>8</v>
      </c>
      <c r="EV18" s="245"/>
      <c r="EW18" s="245"/>
      <c r="EX18" s="245"/>
      <c r="EY18" s="245"/>
      <c r="EZ18" s="245"/>
      <c r="FA18" s="245"/>
      <c r="FB18" s="245"/>
      <c r="FC18" s="245"/>
      <c r="FD18" s="117">
        <f t="shared" si="26"/>
        <v>8</v>
      </c>
      <c r="FE18" s="245"/>
      <c r="FF18" s="245">
        <v>9</v>
      </c>
      <c r="FG18" s="245"/>
      <c r="FH18" s="118">
        <f t="shared" si="27"/>
        <v>9</v>
      </c>
      <c r="FI18" s="120"/>
      <c r="FJ18" s="223">
        <f t="shared" si="28"/>
        <v>1</v>
      </c>
      <c r="FK18" s="106">
        <v>8</v>
      </c>
      <c r="FL18" s="106">
        <v>7</v>
      </c>
      <c r="FM18" s="106">
        <v>6</v>
      </c>
      <c r="FN18" s="106"/>
      <c r="FO18" s="106">
        <v>8</v>
      </c>
      <c r="FP18" s="106">
        <v>6</v>
      </c>
      <c r="FQ18" s="106">
        <v>8</v>
      </c>
      <c r="FR18" s="106">
        <v>9</v>
      </c>
      <c r="FS18" s="106"/>
      <c r="FT18" s="106"/>
      <c r="FU18" s="117">
        <f t="shared" si="29"/>
        <v>6.5</v>
      </c>
      <c r="FV18" s="106">
        <v>7</v>
      </c>
      <c r="FW18" s="106">
        <v>7</v>
      </c>
      <c r="FX18" s="106"/>
      <c r="FY18" s="106">
        <v>8</v>
      </c>
      <c r="FZ18" s="106"/>
      <c r="GA18" s="106">
        <v>8</v>
      </c>
      <c r="GB18" s="106">
        <v>8</v>
      </c>
      <c r="GC18" s="106"/>
      <c r="GD18" s="106">
        <v>8</v>
      </c>
      <c r="GE18" s="106">
        <v>6</v>
      </c>
      <c r="GF18" s="106">
        <v>12</v>
      </c>
      <c r="GG18" s="117">
        <f t="shared" si="30"/>
        <v>7.4285714285714288</v>
      </c>
      <c r="GH18" s="106"/>
      <c r="GI18" s="106"/>
      <c r="GJ18" s="106"/>
      <c r="GK18" s="106"/>
      <c r="GL18" s="106"/>
      <c r="GM18" s="106"/>
      <c r="GN18" s="117">
        <f t="shared" si="31"/>
        <v>0</v>
      </c>
      <c r="GO18" s="106">
        <v>8</v>
      </c>
      <c r="GP18" s="106">
        <v>7</v>
      </c>
      <c r="GQ18" s="106">
        <v>9</v>
      </c>
      <c r="GR18" s="106">
        <v>8</v>
      </c>
      <c r="GS18" s="106"/>
      <c r="GT18" s="106"/>
      <c r="GU18" s="106"/>
      <c r="GV18" s="106"/>
      <c r="GW18" s="106"/>
      <c r="GX18" s="106"/>
      <c r="GY18" s="106"/>
      <c r="GZ18" s="106"/>
      <c r="HA18" s="117">
        <f t="shared" si="32"/>
        <v>8</v>
      </c>
      <c r="HB18" s="106"/>
      <c r="HC18" s="106">
        <v>9</v>
      </c>
      <c r="HD18" s="106">
        <v>10</v>
      </c>
      <c r="HE18" s="118">
        <f t="shared" si="33"/>
        <v>9.5</v>
      </c>
      <c r="HF18" s="120"/>
      <c r="HG18" s="217">
        <v>1</v>
      </c>
      <c r="HH18" s="167">
        <v>7</v>
      </c>
      <c r="HI18" s="148">
        <v>5</v>
      </c>
      <c r="HJ18" s="106"/>
      <c r="HK18" s="106">
        <v>4</v>
      </c>
      <c r="HL18" s="106">
        <v>7</v>
      </c>
      <c r="HM18" s="106"/>
      <c r="HN18" s="106"/>
      <c r="HO18" s="106"/>
      <c r="HP18" s="106"/>
      <c r="HQ18" s="106"/>
      <c r="HR18" s="117">
        <f t="shared" si="34"/>
        <v>5.75</v>
      </c>
      <c r="HS18" s="106">
        <v>5</v>
      </c>
      <c r="HT18" s="106">
        <v>5</v>
      </c>
      <c r="HU18" s="106"/>
      <c r="HV18" s="106">
        <v>7</v>
      </c>
      <c r="HW18" s="106"/>
      <c r="HX18" s="106">
        <v>7</v>
      </c>
      <c r="HY18" s="106"/>
      <c r="HZ18" s="106"/>
      <c r="IA18" s="106"/>
      <c r="IB18" s="106">
        <v>7</v>
      </c>
      <c r="IC18" s="106">
        <v>11</v>
      </c>
      <c r="ID18" s="117">
        <f t="shared" si="35"/>
        <v>6.2</v>
      </c>
      <c r="IE18" s="106"/>
      <c r="IF18" s="106">
        <v>7</v>
      </c>
      <c r="IG18" s="106"/>
      <c r="IH18" s="106"/>
      <c r="II18" s="106">
        <v>6</v>
      </c>
      <c r="IJ18" s="106"/>
      <c r="IK18" s="117">
        <f t="shared" si="36"/>
        <v>6.5</v>
      </c>
      <c r="IL18" s="106">
        <v>8</v>
      </c>
      <c r="IM18" s="106">
        <v>8</v>
      </c>
      <c r="IN18" s="106">
        <v>8</v>
      </c>
      <c r="IO18" s="106">
        <v>8</v>
      </c>
      <c r="IP18" s="106"/>
      <c r="IQ18" s="106"/>
      <c r="IR18" s="106"/>
      <c r="IS18" s="106"/>
      <c r="IT18" s="106"/>
      <c r="IU18" s="106"/>
      <c r="IV18" s="106"/>
      <c r="IW18" s="106"/>
      <c r="IX18" s="117">
        <f t="shared" si="37"/>
        <v>8</v>
      </c>
      <c r="IY18" s="106"/>
      <c r="IZ18" s="106">
        <v>10</v>
      </c>
      <c r="JA18" s="106"/>
      <c r="JB18" s="118">
        <f t="shared" si="38"/>
        <v>10</v>
      </c>
      <c r="JC18" s="120"/>
      <c r="JD18" s="217">
        <f t="shared" si="39"/>
        <v>1</v>
      </c>
      <c r="JE18" s="106"/>
      <c r="JF18" s="106"/>
      <c r="JG18" s="106"/>
      <c r="JH18" s="106"/>
      <c r="JI18" s="106"/>
      <c r="JJ18" s="106"/>
      <c r="JK18" s="106"/>
      <c r="JL18" s="106"/>
      <c r="JM18" s="106"/>
      <c r="JN18" s="106"/>
      <c r="JO18" s="117">
        <f t="shared" si="40"/>
        <v>0</v>
      </c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21">
        <f t="shared" si="41"/>
        <v>0</v>
      </c>
      <c r="KB18" s="106"/>
      <c r="KC18" s="106"/>
      <c r="KD18" s="106"/>
      <c r="KE18" s="106"/>
      <c r="KF18" s="106"/>
      <c r="KG18" s="106"/>
      <c r="KH18" s="117">
        <f t="shared" si="42"/>
        <v>0</v>
      </c>
      <c r="KI18" s="106"/>
      <c r="KJ18" s="106"/>
      <c r="KK18" s="106"/>
      <c r="KL18" s="106"/>
      <c r="KM18" s="106"/>
      <c r="KN18" s="106"/>
      <c r="KO18" s="106"/>
      <c r="KP18" s="106"/>
      <c r="KQ18" s="106"/>
      <c r="KR18" s="106"/>
      <c r="KS18" s="106"/>
      <c r="KT18" s="106"/>
      <c r="KU18" s="117">
        <f t="shared" si="43"/>
        <v>0</v>
      </c>
      <c r="KV18" s="106"/>
      <c r="KW18" s="106"/>
      <c r="KX18" s="106"/>
      <c r="KY18" s="118">
        <f t="shared" si="44"/>
        <v>0</v>
      </c>
      <c r="KZ18" s="120"/>
      <c r="LA18" s="217">
        <f t="shared" si="45"/>
        <v>1</v>
      </c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17">
        <f t="shared" si="46"/>
        <v>0</v>
      </c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17">
        <f t="shared" si="47"/>
        <v>0</v>
      </c>
      <c r="LY18" s="106"/>
      <c r="LZ18" s="106"/>
      <c r="MA18" s="106"/>
      <c r="MB18" s="106"/>
      <c r="MC18" s="106"/>
      <c r="MD18" s="106"/>
      <c r="ME18" s="117">
        <f t="shared" si="48"/>
        <v>0</v>
      </c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17">
        <f t="shared" si="49"/>
        <v>0</v>
      </c>
      <c r="MS18" s="106"/>
      <c r="MT18" s="106"/>
      <c r="MU18" s="106"/>
      <c r="MV18" s="118">
        <f t="shared" si="50"/>
        <v>0</v>
      </c>
      <c r="MW18" s="120"/>
      <c r="MX18" s="217">
        <f t="shared" si="51"/>
        <v>1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17">
        <f t="shared" si="52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3"/>
        <v>0</v>
      </c>
      <c r="NV18" s="106"/>
      <c r="NW18" s="106"/>
      <c r="NX18" s="106"/>
      <c r="NY18" s="106"/>
      <c r="NZ18" s="106"/>
      <c r="OA18" s="106"/>
      <c r="OB18" s="117">
        <f t="shared" si="54"/>
        <v>0</v>
      </c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17">
        <f t="shared" si="55"/>
        <v>0</v>
      </c>
      <c r="OP18" s="106"/>
      <c r="OQ18" s="106"/>
      <c r="OR18" s="106"/>
      <c r="OS18" s="118">
        <f t="shared" si="56"/>
        <v>0</v>
      </c>
      <c r="OT18" s="120"/>
      <c r="OU18" s="217">
        <f t="shared" si="57"/>
        <v>1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8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59"/>
        <v>0</v>
      </c>
      <c r="PS18" s="106"/>
      <c r="PT18" s="106"/>
      <c r="PU18" s="106"/>
      <c r="PV18" s="106"/>
      <c r="PW18" s="106"/>
      <c r="PX18" s="106"/>
      <c r="PY18" s="117">
        <f t="shared" si="60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1"/>
        <v>0</v>
      </c>
      <c r="QM18" s="106"/>
      <c r="QN18" s="106"/>
      <c r="QO18" s="106"/>
      <c r="QP18" s="118">
        <f t="shared" si="62"/>
        <v>0</v>
      </c>
      <c r="QQ18" s="120"/>
    </row>
    <row r="19" spans="1:459" ht="15.75" x14ac:dyDescent="0.25">
      <c r="A19" s="55">
        <v>1</v>
      </c>
      <c r="B19" s="147">
        <v>14</v>
      </c>
      <c r="C19" s="249" t="s">
        <v>533</v>
      </c>
      <c r="D19" s="424">
        <v>4</v>
      </c>
      <c r="E19" s="424">
        <v>6</v>
      </c>
      <c r="F19" s="424">
        <v>5</v>
      </c>
      <c r="G19" s="424">
        <v>7</v>
      </c>
      <c r="H19" s="424">
        <v>6</v>
      </c>
      <c r="I19" s="425">
        <v>6</v>
      </c>
      <c r="J19" s="230">
        <f t="shared" si="8"/>
        <v>5.666666666666667</v>
      </c>
      <c r="K19" s="223">
        <v>4</v>
      </c>
      <c r="L19" s="223">
        <v>6</v>
      </c>
      <c r="M19" s="223">
        <v>4</v>
      </c>
      <c r="N19" s="223">
        <v>4</v>
      </c>
      <c r="O19" s="223">
        <v>4</v>
      </c>
      <c r="P19" s="223">
        <v>5</v>
      </c>
      <c r="Q19" s="223">
        <v>6</v>
      </c>
      <c r="R19" s="132">
        <f t="shared" si="9"/>
        <v>4.7142857142857144</v>
      </c>
      <c r="S19" s="217">
        <f t="shared" si="10"/>
        <v>1</v>
      </c>
      <c r="T19" s="245">
        <v>6</v>
      </c>
      <c r="U19" s="245">
        <v>7</v>
      </c>
      <c r="V19" s="245">
        <v>7</v>
      </c>
      <c r="W19" s="245">
        <v>6</v>
      </c>
      <c r="X19" s="245">
        <v>5</v>
      </c>
      <c r="Y19" s="245">
        <v>5</v>
      </c>
      <c r="Z19" s="245">
        <v>7</v>
      </c>
      <c r="AA19" s="245">
        <v>9</v>
      </c>
      <c r="AB19" s="245"/>
      <c r="AC19" s="106"/>
      <c r="AD19" s="117">
        <f t="shared" si="11"/>
        <v>6.5</v>
      </c>
      <c r="AE19" s="245">
        <v>7</v>
      </c>
      <c r="AF19" s="245">
        <v>7</v>
      </c>
      <c r="AG19" s="245"/>
      <c r="AH19" s="245">
        <v>8</v>
      </c>
      <c r="AI19" s="245">
        <v>8</v>
      </c>
      <c r="AJ19" s="245">
        <v>7</v>
      </c>
      <c r="AK19" s="245">
        <v>7</v>
      </c>
      <c r="AL19" s="245"/>
      <c r="AM19" s="245"/>
      <c r="AN19" s="245"/>
      <c r="AO19" s="245"/>
      <c r="AP19" s="117">
        <f t="shared" si="12"/>
        <v>7.333333333333333</v>
      </c>
      <c r="AQ19" s="106"/>
      <c r="AR19" s="106"/>
      <c r="AS19" s="106"/>
      <c r="AT19" s="106"/>
      <c r="AU19" s="106"/>
      <c r="AV19" s="106"/>
      <c r="AW19" s="117">
        <f t="shared" si="13"/>
        <v>0</v>
      </c>
      <c r="AX19" s="245">
        <v>8</v>
      </c>
      <c r="AY19" s="245">
        <v>6</v>
      </c>
      <c r="AZ19" s="245">
        <v>7</v>
      </c>
      <c r="BA19" s="245">
        <v>8</v>
      </c>
      <c r="BB19" s="245">
        <v>7</v>
      </c>
      <c r="BC19" s="245">
        <v>8</v>
      </c>
      <c r="BD19" s="245"/>
      <c r="BE19" s="245"/>
      <c r="BF19" s="106"/>
      <c r="BG19" s="106"/>
      <c r="BH19" s="106"/>
      <c r="BI19" s="106"/>
      <c r="BJ19" s="117">
        <f t="shared" si="14"/>
        <v>7.333333333333333</v>
      </c>
      <c r="BK19" s="106"/>
      <c r="BL19" s="245">
        <v>8</v>
      </c>
      <c r="BM19" s="106"/>
      <c r="BN19" s="118">
        <f t="shared" si="15"/>
        <v>8</v>
      </c>
      <c r="BO19" s="120"/>
      <c r="BP19" s="217">
        <f t="shared" si="16"/>
        <v>1</v>
      </c>
      <c r="BQ19" s="245">
        <v>5</v>
      </c>
      <c r="BR19" s="245">
        <v>6</v>
      </c>
      <c r="BS19" s="245">
        <v>6</v>
      </c>
      <c r="BT19" s="245">
        <v>6</v>
      </c>
      <c r="BU19" s="245"/>
      <c r="BV19" s="245"/>
      <c r="BW19" s="245">
        <v>6</v>
      </c>
      <c r="BX19" s="245">
        <v>9</v>
      </c>
      <c r="BY19" s="245"/>
      <c r="BZ19" s="245"/>
      <c r="CA19" s="117">
        <f t="shared" si="17"/>
        <v>6.333333333333333</v>
      </c>
      <c r="CB19" s="245">
        <v>6</v>
      </c>
      <c r="CC19" s="245">
        <v>6</v>
      </c>
      <c r="CD19" s="245"/>
      <c r="CE19" s="245">
        <v>4</v>
      </c>
      <c r="CF19" s="245">
        <v>5</v>
      </c>
      <c r="CG19" s="245">
        <v>5</v>
      </c>
      <c r="CH19" s="245">
        <v>5</v>
      </c>
      <c r="CI19" s="245"/>
      <c r="CJ19" s="245"/>
      <c r="CK19" s="245">
        <v>7</v>
      </c>
      <c r="CL19" s="245"/>
      <c r="CM19" s="117">
        <f t="shared" si="18"/>
        <v>5.4285714285714288</v>
      </c>
      <c r="CN19" s="106"/>
      <c r="CO19" s="106"/>
      <c r="CP19" s="106"/>
      <c r="CQ19" s="106"/>
      <c r="CR19" s="106"/>
      <c r="CS19" s="106"/>
      <c r="CT19" s="117">
        <f t="shared" si="19"/>
        <v>0</v>
      </c>
      <c r="CU19" s="245">
        <v>6</v>
      </c>
      <c r="CV19" s="245">
        <v>4</v>
      </c>
      <c r="CW19" s="245">
        <v>8</v>
      </c>
      <c r="CX19" s="245">
        <v>8</v>
      </c>
      <c r="CY19" s="245"/>
      <c r="CZ19" s="245"/>
      <c r="DA19" s="245"/>
      <c r="DB19" s="245"/>
      <c r="DC19" s="245"/>
      <c r="DD19" s="245"/>
      <c r="DE19" s="245"/>
      <c r="DF19" s="245"/>
      <c r="DG19" s="117">
        <f t="shared" si="20"/>
        <v>6.5</v>
      </c>
      <c r="DH19" s="106"/>
      <c r="DI19" s="245">
        <v>6</v>
      </c>
      <c r="DJ19" s="245">
        <v>7</v>
      </c>
      <c r="DK19" s="118">
        <f t="shared" si="21"/>
        <v>6.5</v>
      </c>
      <c r="DL19" s="169"/>
      <c r="DM19" s="217">
        <f t="shared" si="22"/>
        <v>1</v>
      </c>
      <c r="DN19" s="245">
        <v>4</v>
      </c>
      <c r="DO19" s="245">
        <v>4</v>
      </c>
      <c r="DP19" s="245">
        <v>6</v>
      </c>
      <c r="DQ19" s="245">
        <v>5</v>
      </c>
      <c r="DR19" s="245">
        <v>4</v>
      </c>
      <c r="DS19" s="245">
        <v>1</v>
      </c>
      <c r="DT19" s="245"/>
      <c r="DU19" s="245">
        <v>5</v>
      </c>
      <c r="DV19" s="245"/>
      <c r="DW19" s="245"/>
      <c r="DX19" s="117">
        <f t="shared" si="23"/>
        <v>4.1428571428571432</v>
      </c>
      <c r="DY19" s="245">
        <v>4</v>
      </c>
      <c r="DZ19" s="245">
        <v>4</v>
      </c>
      <c r="EA19" s="245"/>
      <c r="EB19" s="245">
        <v>7</v>
      </c>
      <c r="EC19" s="245"/>
      <c r="ED19" s="245">
        <v>1</v>
      </c>
      <c r="EE19" s="245">
        <v>1</v>
      </c>
      <c r="EF19" s="245"/>
      <c r="EG19" s="245"/>
      <c r="EH19" s="245">
        <v>7</v>
      </c>
      <c r="EI19" s="245">
        <v>6</v>
      </c>
      <c r="EJ19" s="117">
        <f t="shared" si="24"/>
        <v>4</v>
      </c>
      <c r="EK19" s="106"/>
      <c r="EL19" s="106"/>
      <c r="EM19" s="106"/>
      <c r="EN19" s="106"/>
      <c r="EO19" s="106"/>
      <c r="EP19" s="106"/>
      <c r="EQ19" s="117">
        <f t="shared" si="25"/>
        <v>0</v>
      </c>
      <c r="ER19" s="245">
        <v>5</v>
      </c>
      <c r="ES19" s="245">
        <v>6</v>
      </c>
      <c r="ET19" s="245">
        <v>7</v>
      </c>
      <c r="EU19" s="245">
        <v>7</v>
      </c>
      <c r="EV19" s="245"/>
      <c r="EW19" s="245"/>
      <c r="EX19" s="245"/>
      <c r="EY19" s="245"/>
      <c r="EZ19" s="245"/>
      <c r="FA19" s="245"/>
      <c r="FB19" s="245"/>
      <c r="FC19" s="245"/>
      <c r="FD19" s="117">
        <f t="shared" si="26"/>
        <v>6.25</v>
      </c>
      <c r="FE19" s="245"/>
      <c r="FF19" s="245">
        <v>5</v>
      </c>
      <c r="FG19" s="245"/>
      <c r="FH19" s="118">
        <f t="shared" si="27"/>
        <v>5</v>
      </c>
      <c r="FI19" s="120"/>
      <c r="FJ19" s="223">
        <f t="shared" si="28"/>
        <v>1</v>
      </c>
      <c r="FK19" s="106">
        <v>5</v>
      </c>
      <c r="FL19" s="106">
        <v>4</v>
      </c>
      <c r="FM19" s="106">
        <v>5</v>
      </c>
      <c r="FN19" s="106">
        <v>7</v>
      </c>
      <c r="FO19" s="106">
        <v>4</v>
      </c>
      <c r="FP19" s="106">
        <v>3</v>
      </c>
      <c r="FQ19" s="106">
        <v>5</v>
      </c>
      <c r="FR19" s="106">
        <v>8</v>
      </c>
      <c r="FS19" s="106"/>
      <c r="FT19" s="106"/>
      <c r="FU19" s="117">
        <f t="shared" si="29"/>
        <v>5.125</v>
      </c>
      <c r="FV19" s="106">
        <v>5</v>
      </c>
      <c r="FW19" s="106">
        <v>5</v>
      </c>
      <c r="FX19" s="106"/>
      <c r="FY19" s="106">
        <v>7</v>
      </c>
      <c r="FZ19" s="106"/>
      <c r="GA19" s="106">
        <v>4</v>
      </c>
      <c r="GB19" s="106">
        <v>4</v>
      </c>
      <c r="GC19" s="106"/>
      <c r="GD19" s="106">
        <v>7</v>
      </c>
      <c r="GE19" s="106">
        <v>7</v>
      </c>
      <c r="GF19" s="106">
        <v>6</v>
      </c>
      <c r="GG19" s="117">
        <f t="shared" si="30"/>
        <v>5.5714285714285712</v>
      </c>
      <c r="GH19" s="106"/>
      <c r="GI19" s="106"/>
      <c r="GJ19" s="106"/>
      <c r="GK19" s="106"/>
      <c r="GL19" s="106"/>
      <c r="GM19" s="106"/>
      <c r="GN19" s="117">
        <f t="shared" si="31"/>
        <v>0</v>
      </c>
      <c r="GO19" s="106">
        <v>5</v>
      </c>
      <c r="GP19" s="106">
        <v>6</v>
      </c>
      <c r="GQ19" s="106">
        <v>6</v>
      </c>
      <c r="GR19" s="106">
        <v>6</v>
      </c>
      <c r="GS19" s="106"/>
      <c r="GT19" s="106"/>
      <c r="GU19" s="106"/>
      <c r="GV19" s="106"/>
      <c r="GW19" s="106"/>
      <c r="GX19" s="106"/>
      <c r="GY19" s="106"/>
      <c r="GZ19" s="106"/>
      <c r="HA19" s="117">
        <f t="shared" si="32"/>
        <v>5.75</v>
      </c>
      <c r="HB19" s="106"/>
      <c r="HC19" s="106">
        <v>5</v>
      </c>
      <c r="HD19" s="106">
        <v>7</v>
      </c>
      <c r="HE19" s="118">
        <f t="shared" si="33"/>
        <v>6</v>
      </c>
      <c r="HF19" s="120"/>
      <c r="HG19" s="217">
        <v>1</v>
      </c>
      <c r="HH19" s="167">
        <v>6</v>
      </c>
      <c r="HI19" s="148">
        <v>4</v>
      </c>
      <c r="HJ19" s="106"/>
      <c r="HK19" s="106">
        <v>1</v>
      </c>
      <c r="HL19" s="106">
        <v>4</v>
      </c>
      <c r="HM19" s="106"/>
      <c r="HN19" s="106"/>
      <c r="HO19" s="106"/>
      <c r="HP19" s="106"/>
      <c r="HQ19" s="106"/>
      <c r="HR19" s="117">
        <f t="shared" si="34"/>
        <v>3.75</v>
      </c>
      <c r="HS19" s="106">
        <v>4</v>
      </c>
      <c r="HT19" s="106">
        <v>4</v>
      </c>
      <c r="HU19" s="106"/>
      <c r="HV19" s="106">
        <v>7</v>
      </c>
      <c r="HW19" s="106"/>
      <c r="HX19" s="106">
        <v>4</v>
      </c>
      <c r="HY19" s="106"/>
      <c r="HZ19" s="106"/>
      <c r="IA19" s="106"/>
      <c r="IB19" s="106">
        <v>7</v>
      </c>
      <c r="IC19" s="106">
        <v>8</v>
      </c>
      <c r="ID19" s="117">
        <f t="shared" si="35"/>
        <v>5.2</v>
      </c>
      <c r="IE19" s="106"/>
      <c r="IF19" s="106">
        <v>7</v>
      </c>
      <c r="IG19" s="106"/>
      <c r="IH19" s="106"/>
      <c r="II19" s="106">
        <v>5</v>
      </c>
      <c r="IJ19" s="106"/>
      <c r="IK19" s="117">
        <f t="shared" si="36"/>
        <v>6</v>
      </c>
      <c r="IL19" s="106">
        <v>7</v>
      </c>
      <c r="IM19" s="106">
        <v>5</v>
      </c>
      <c r="IN19" s="106">
        <v>5</v>
      </c>
      <c r="IO19" s="106">
        <v>6</v>
      </c>
      <c r="IP19" s="106"/>
      <c r="IQ19" s="106"/>
      <c r="IR19" s="106"/>
      <c r="IS19" s="106"/>
      <c r="IT19" s="106"/>
      <c r="IU19" s="106"/>
      <c r="IV19" s="106"/>
      <c r="IW19" s="106"/>
      <c r="IX19" s="117">
        <f t="shared" si="37"/>
        <v>5.75</v>
      </c>
      <c r="IY19" s="106"/>
      <c r="IZ19" s="106">
        <v>6</v>
      </c>
      <c r="JA19" s="106"/>
      <c r="JB19" s="118">
        <f t="shared" si="38"/>
        <v>6</v>
      </c>
      <c r="JC19" s="120"/>
      <c r="JD19" s="217">
        <f t="shared" si="39"/>
        <v>1</v>
      </c>
      <c r="JE19" s="106"/>
      <c r="JF19" s="106"/>
      <c r="JG19" s="106"/>
      <c r="JH19" s="106"/>
      <c r="JI19" s="106"/>
      <c r="JJ19" s="106"/>
      <c r="JK19" s="106"/>
      <c r="JL19" s="106"/>
      <c r="JM19" s="106"/>
      <c r="JN19" s="106"/>
      <c r="JO19" s="117">
        <f t="shared" si="40"/>
        <v>0</v>
      </c>
      <c r="JP19" s="106"/>
      <c r="JQ19" s="106"/>
      <c r="JR19" s="106"/>
      <c r="JS19" s="106"/>
      <c r="JT19" s="106"/>
      <c r="JU19" s="106"/>
      <c r="JV19" s="106"/>
      <c r="JW19" s="106"/>
      <c r="JX19" s="106"/>
      <c r="JY19" s="106"/>
      <c r="JZ19" s="106"/>
      <c r="KA19" s="121">
        <f t="shared" si="41"/>
        <v>0</v>
      </c>
      <c r="KB19" s="106"/>
      <c r="KC19" s="106"/>
      <c r="KD19" s="106"/>
      <c r="KE19" s="106"/>
      <c r="KF19" s="106"/>
      <c r="KG19" s="106"/>
      <c r="KH19" s="117">
        <f t="shared" si="42"/>
        <v>0</v>
      </c>
      <c r="KI19" s="106"/>
      <c r="KJ19" s="106"/>
      <c r="KK19" s="106"/>
      <c r="KL19" s="106"/>
      <c r="KM19" s="106"/>
      <c r="KN19" s="106"/>
      <c r="KO19" s="106"/>
      <c r="KP19" s="106"/>
      <c r="KQ19" s="106"/>
      <c r="KR19" s="106"/>
      <c r="KS19" s="106"/>
      <c r="KT19" s="106"/>
      <c r="KU19" s="117">
        <f t="shared" si="43"/>
        <v>0</v>
      </c>
      <c r="KV19" s="106"/>
      <c r="KW19" s="106"/>
      <c r="KX19" s="106"/>
      <c r="KY19" s="118">
        <f t="shared" si="44"/>
        <v>0</v>
      </c>
      <c r="KZ19" s="120"/>
      <c r="LA19" s="217">
        <f t="shared" si="45"/>
        <v>1</v>
      </c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17">
        <f t="shared" si="46"/>
        <v>0</v>
      </c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17">
        <f t="shared" si="47"/>
        <v>0</v>
      </c>
      <c r="LY19" s="106"/>
      <c r="LZ19" s="106"/>
      <c r="MA19" s="106"/>
      <c r="MB19" s="106"/>
      <c r="MC19" s="106"/>
      <c r="MD19" s="106"/>
      <c r="ME19" s="117">
        <f t="shared" si="48"/>
        <v>0</v>
      </c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17">
        <f t="shared" si="49"/>
        <v>0</v>
      </c>
      <c r="MS19" s="106"/>
      <c r="MT19" s="106"/>
      <c r="MU19" s="106"/>
      <c r="MV19" s="118">
        <f t="shared" si="50"/>
        <v>0</v>
      </c>
      <c r="MW19" s="120"/>
      <c r="MX19" s="217">
        <f t="shared" si="51"/>
        <v>1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17">
        <f t="shared" si="52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3"/>
        <v>0</v>
      </c>
      <c r="NV19" s="106"/>
      <c r="NW19" s="106"/>
      <c r="NX19" s="106"/>
      <c r="NY19" s="106"/>
      <c r="NZ19" s="106"/>
      <c r="OA19" s="106"/>
      <c r="OB19" s="117">
        <f t="shared" si="54"/>
        <v>0</v>
      </c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17">
        <f t="shared" si="55"/>
        <v>0</v>
      </c>
      <c r="OP19" s="106"/>
      <c r="OQ19" s="106"/>
      <c r="OR19" s="106"/>
      <c r="OS19" s="118">
        <f t="shared" si="56"/>
        <v>0</v>
      </c>
      <c r="OT19" s="120"/>
      <c r="OU19" s="217">
        <f t="shared" si="57"/>
        <v>1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8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59"/>
        <v>0</v>
      </c>
      <c r="PS19" s="106"/>
      <c r="PT19" s="106"/>
      <c r="PU19" s="106"/>
      <c r="PV19" s="106"/>
      <c r="PW19" s="106"/>
      <c r="PX19" s="106"/>
      <c r="PY19" s="117">
        <f t="shared" si="60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1"/>
        <v>0</v>
      </c>
      <c r="QM19" s="106"/>
      <c r="QN19" s="106"/>
      <c r="QO19" s="106"/>
      <c r="QP19" s="118">
        <f t="shared" si="62"/>
        <v>0</v>
      </c>
      <c r="QQ19" s="120"/>
    </row>
    <row r="20" spans="1:459" ht="15.75" x14ac:dyDescent="0.25">
      <c r="A20" s="55">
        <v>1</v>
      </c>
      <c r="B20" s="147">
        <v>15</v>
      </c>
      <c r="C20" s="249" t="s">
        <v>534</v>
      </c>
      <c r="D20" s="424">
        <v>5</v>
      </c>
      <c r="E20" s="424">
        <v>5</v>
      </c>
      <c r="F20" s="424">
        <v>8</v>
      </c>
      <c r="G20" s="424">
        <v>6</v>
      </c>
      <c r="H20" s="424">
        <v>3</v>
      </c>
      <c r="I20" s="425">
        <v>4</v>
      </c>
      <c r="J20" s="230">
        <f t="shared" si="8"/>
        <v>5.166666666666667</v>
      </c>
      <c r="K20" s="223">
        <v>5</v>
      </c>
      <c r="L20" s="223">
        <v>4</v>
      </c>
      <c r="M20" s="223">
        <v>5</v>
      </c>
      <c r="N20" s="223">
        <v>5</v>
      </c>
      <c r="O20" s="223">
        <v>4</v>
      </c>
      <c r="P20" s="223">
        <v>4</v>
      </c>
      <c r="Q20" s="223">
        <v>6</v>
      </c>
      <c r="R20" s="132">
        <f t="shared" si="9"/>
        <v>4.7142857142857144</v>
      </c>
      <c r="S20" s="217">
        <f t="shared" si="10"/>
        <v>1</v>
      </c>
      <c r="T20" s="245">
        <v>3</v>
      </c>
      <c r="U20" s="245">
        <v>4</v>
      </c>
      <c r="V20" s="245">
        <v>5</v>
      </c>
      <c r="W20" s="245">
        <v>5</v>
      </c>
      <c r="X20" s="245">
        <v>3</v>
      </c>
      <c r="Y20" s="245">
        <v>5</v>
      </c>
      <c r="Z20" s="245">
        <v>3</v>
      </c>
      <c r="AA20" s="245">
        <v>6</v>
      </c>
      <c r="AB20" s="245"/>
      <c r="AC20" s="106"/>
      <c r="AD20" s="117">
        <f t="shared" si="11"/>
        <v>4.25</v>
      </c>
      <c r="AE20" s="245">
        <v>4</v>
      </c>
      <c r="AF20" s="245">
        <v>4</v>
      </c>
      <c r="AG20" s="245"/>
      <c r="AH20" s="245">
        <v>6</v>
      </c>
      <c r="AI20" s="245">
        <v>6</v>
      </c>
      <c r="AJ20" s="245">
        <v>4</v>
      </c>
      <c r="AK20" s="245">
        <v>4</v>
      </c>
      <c r="AL20" s="245"/>
      <c r="AM20" s="245"/>
      <c r="AN20" s="245"/>
      <c r="AO20" s="245"/>
      <c r="AP20" s="117">
        <f t="shared" si="12"/>
        <v>4.666666666666667</v>
      </c>
      <c r="AQ20" s="106"/>
      <c r="AR20" s="106"/>
      <c r="AS20" s="106"/>
      <c r="AT20" s="106"/>
      <c r="AU20" s="106"/>
      <c r="AV20" s="106"/>
      <c r="AW20" s="117">
        <f t="shared" si="13"/>
        <v>0</v>
      </c>
      <c r="AX20" s="245">
        <v>6</v>
      </c>
      <c r="AY20" s="245">
        <v>4</v>
      </c>
      <c r="AZ20" s="245">
        <v>6</v>
      </c>
      <c r="BA20" s="245">
        <v>5</v>
      </c>
      <c r="BB20" s="245">
        <v>6</v>
      </c>
      <c r="BC20" s="245">
        <v>6</v>
      </c>
      <c r="BD20" s="245"/>
      <c r="BE20" s="245"/>
      <c r="BF20" s="106"/>
      <c r="BG20" s="106"/>
      <c r="BH20" s="106"/>
      <c r="BI20" s="106"/>
      <c r="BJ20" s="117">
        <f t="shared" si="14"/>
        <v>5.5</v>
      </c>
      <c r="BK20" s="106"/>
      <c r="BL20" s="245">
        <v>5</v>
      </c>
      <c r="BM20" s="106"/>
      <c r="BN20" s="118">
        <f t="shared" si="15"/>
        <v>5</v>
      </c>
      <c r="BO20" s="120"/>
      <c r="BP20" s="217">
        <f t="shared" si="16"/>
        <v>1</v>
      </c>
      <c r="BQ20" s="245">
        <v>5</v>
      </c>
      <c r="BR20" s="245">
        <v>5</v>
      </c>
      <c r="BS20" s="245">
        <v>5</v>
      </c>
      <c r="BT20" s="245">
        <v>4</v>
      </c>
      <c r="BU20" s="245"/>
      <c r="BV20" s="245"/>
      <c r="BW20" s="245">
        <v>4</v>
      </c>
      <c r="BX20" s="245">
        <v>6</v>
      </c>
      <c r="BY20" s="245"/>
      <c r="BZ20" s="245"/>
      <c r="CA20" s="117">
        <f t="shared" si="17"/>
        <v>4.833333333333333</v>
      </c>
      <c r="CB20" s="245">
        <v>4</v>
      </c>
      <c r="CC20" s="245">
        <v>4</v>
      </c>
      <c r="CD20" s="245"/>
      <c r="CE20" s="245">
        <v>5</v>
      </c>
      <c r="CF20" s="245">
        <v>6</v>
      </c>
      <c r="CG20" s="245">
        <v>4</v>
      </c>
      <c r="CH20" s="245">
        <v>4</v>
      </c>
      <c r="CI20" s="245"/>
      <c r="CJ20" s="245"/>
      <c r="CK20" s="245">
        <v>6</v>
      </c>
      <c r="CL20" s="245"/>
      <c r="CM20" s="117">
        <f t="shared" si="18"/>
        <v>4.7142857142857144</v>
      </c>
      <c r="CN20" s="106"/>
      <c r="CO20" s="106"/>
      <c r="CP20" s="106"/>
      <c r="CQ20" s="106"/>
      <c r="CR20" s="106"/>
      <c r="CS20" s="106"/>
      <c r="CT20" s="117">
        <f t="shared" si="19"/>
        <v>0</v>
      </c>
      <c r="CU20" s="245">
        <v>4</v>
      </c>
      <c r="CV20" s="245">
        <v>4</v>
      </c>
      <c r="CW20" s="245">
        <v>5</v>
      </c>
      <c r="CX20" s="245">
        <v>5</v>
      </c>
      <c r="CY20" s="245"/>
      <c r="CZ20" s="245"/>
      <c r="DA20" s="245"/>
      <c r="DB20" s="245"/>
      <c r="DC20" s="245"/>
      <c r="DD20" s="245"/>
      <c r="DE20" s="245"/>
      <c r="DF20" s="245"/>
      <c r="DG20" s="117">
        <f t="shared" si="20"/>
        <v>4.5</v>
      </c>
      <c r="DH20" s="106"/>
      <c r="DI20" s="245">
        <v>5</v>
      </c>
      <c r="DJ20" s="245">
        <v>6</v>
      </c>
      <c r="DK20" s="118">
        <f t="shared" si="21"/>
        <v>5.5</v>
      </c>
      <c r="DL20" s="169"/>
      <c r="DM20" s="217">
        <f t="shared" si="22"/>
        <v>1</v>
      </c>
      <c r="DN20" s="245">
        <v>3</v>
      </c>
      <c r="DO20" s="245">
        <v>3</v>
      </c>
      <c r="DP20" s="245">
        <v>5</v>
      </c>
      <c r="DQ20" s="245">
        <v>5</v>
      </c>
      <c r="DR20" s="245">
        <v>4</v>
      </c>
      <c r="DS20" s="245">
        <v>4</v>
      </c>
      <c r="DT20" s="245"/>
      <c r="DU20" s="245">
        <v>5</v>
      </c>
      <c r="DV20" s="245"/>
      <c r="DW20" s="245"/>
      <c r="DX20" s="117">
        <f t="shared" si="23"/>
        <v>4.1428571428571432</v>
      </c>
      <c r="DY20" s="245">
        <v>3</v>
      </c>
      <c r="DZ20" s="245">
        <v>3</v>
      </c>
      <c r="EA20" s="245"/>
      <c r="EB20" s="245">
        <v>6</v>
      </c>
      <c r="EC20" s="245"/>
      <c r="ED20" s="245">
        <v>4</v>
      </c>
      <c r="EE20" s="245">
        <v>4</v>
      </c>
      <c r="EF20" s="245"/>
      <c r="EG20" s="245"/>
      <c r="EH20" s="245">
        <v>6</v>
      </c>
      <c r="EI20" s="245">
        <v>8</v>
      </c>
      <c r="EJ20" s="117">
        <f t="shared" si="24"/>
        <v>4.333333333333333</v>
      </c>
      <c r="EK20" s="106"/>
      <c r="EL20" s="106"/>
      <c r="EM20" s="106"/>
      <c r="EN20" s="106"/>
      <c r="EO20" s="106"/>
      <c r="EP20" s="106"/>
      <c r="EQ20" s="117">
        <f t="shared" si="25"/>
        <v>0</v>
      </c>
      <c r="ER20" s="245">
        <v>4</v>
      </c>
      <c r="ES20" s="245">
        <v>5</v>
      </c>
      <c r="ET20" s="245">
        <v>5</v>
      </c>
      <c r="EU20" s="245">
        <v>5</v>
      </c>
      <c r="EV20" s="245"/>
      <c r="EW20" s="245"/>
      <c r="EX20" s="245"/>
      <c r="EY20" s="245"/>
      <c r="EZ20" s="245"/>
      <c r="FA20" s="245"/>
      <c r="FB20" s="245"/>
      <c r="FC20" s="245"/>
      <c r="FD20" s="117">
        <f t="shared" si="26"/>
        <v>4.75</v>
      </c>
      <c r="FE20" s="245"/>
      <c r="FF20" s="245">
        <v>5</v>
      </c>
      <c r="FG20" s="245"/>
      <c r="FH20" s="118">
        <f t="shared" si="27"/>
        <v>5</v>
      </c>
      <c r="FI20" s="120"/>
      <c r="FJ20" s="223">
        <f t="shared" si="28"/>
        <v>1</v>
      </c>
      <c r="FK20" s="106">
        <v>3</v>
      </c>
      <c r="FL20" s="106">
        <v>4</v>
      </c>
      <c r="FM20" s="106">
        <v>7</v>
      </c>
      <c r="FN20" s="106">
        <v>4</v>
      </c>
      <c r="FO20" s="106">
        <v>4</v>
      </c>
      <c r="FP20" s="106">
        <v>4</v>
      </c>
      <c r="FQ20" s="106">
        <v>4</v>
      </c>
      <c r="FR20" s="106">
        <v>6</v>
      </c>
      <c r="FS20" s="106"/>
      <c r="FT20" s="106"/>
      <c r="FU20" s="117">
        <f t="shared" si="29"/>
        <v>4.5</v>
      </c>
      <c r="FV20" s="106">
        <v>4</v>
      </c>
      <c r="FW20" s="106">
        <v>4</v>
      </c>
      <c r="FX20" s="106"/>
      <c r="FY20" s="106">
        <v>6</v>
      </c>
      <c r="FZ20" s="106"/>
      <c r="GA20" s="106">
        <v>7</v>
      </c>
      <c r="GB20" s="106">
        <v>7</v>
      </c>
      <c r="GC20" s="106"/>
      <c r="GD20" s="106">
        <v>7</v>
      </c>
      <c r="GE20" s="106">
        <v>6</v>
      </c>
      <c r="GF20" s="106">
        <v>9</v>
      </c>
      <c r="GG20" s="117">
        <f t="shared" si="30"/>
        <v>5.8571428571428568</v>
      </c>
      <c r="GH20" s="106"/>
      <c r="GI20" s="106"/>
      <c r="GJ20" s="106"/>
      <c r="GK20" s="106"/>
      <c r="GL20" s="106"/>
      <c r="GM20" s="106"/>
      <c r="GN20" s="117">
        <f t="shared" si="31"/>
        <v>0</v>
      </c>
      <c r="GO20" s="106">
        <v>4</v>
      </c>
      <c r="GP20" s="106">
        <v>5</v>
      </c>
      <c r="GQ20" s="106">
        <v>6</v>
      </c>
      <c r="GR20" s="106">
        <v>5</v>
      </c>
      <c r="GS20" s="106"/>
      <c r="GT20" s="106"/>
      <c r="GU20" s="106"/>
      <c r="GV20" s="106"/>
      <c r="GW20" s="106"/>
      <c r="GX20" s="106"/>
      <c r="GY20" s="106"/>
      <c r="GZ20" s="106"/>
      <c r="HA20" s="117">
        <f t="shared" si="32"/>
        <v>5</v>
      </c>
      <c r="HB20" s="106"/>
      <c r="HC20" s="106">
        <v>7</v>
      </c>
      <c r="HD20" s="106">
        <v>6</v>
      </c>
      <c r="HE20" s="118">
        <f t="shared" si="33"/>
        <v>6.5</v>
      </c>
      <c r="HF20" s="120"/>
      <c r="HG20" s="217">
        <v>1</v>
      </c>
      <c r="HH20" s="167">
        <v>6</v>
      </c>
      <c r="HI20" s="148">
        <v>4</v>
      </c>
      <c r="HJ20" s="106"/>
      <c r="HK20" s="106">
        <v>2</v>
      </c>
      <c r="HL20" s="106">
        <v>5</v>
      </c>
      <c r="HM20" s="106"/>
      <c r="HN20" s="106"/>
      <c r="HO20" s="106"/>
      <c r="HP20" s="106"/>
      <c r="HQ20" s="106"/>
      <c r="HR20" s="117">
        <f t="shared" si="34"/>
        <v>4.25</v>
      </c>
      <c r="HS20" s="106">
        <v>4</v>
      </c>
      <c r="HT20" s="106">
        <v>4</v>
      </c>
      <c r="HU20" s="106"/>
      <c r="HV20" s="106">
        <v>7</v>
      </c>
      <c r="HW20" s="106"/>
      <c r="HX20" s="106">
        <v>4</v>
      </c>
      <c r="HY20" s="106"/>
      <c r="HZ20" s="106"/>
      <c r="IA20" s="106"/>
      <c r="IB20" s="106">
        <v>7</v>
      </c>
      <c r="IC20" s="106">
        <v>9</v>
      </c>
      <c r="ID20" s="117">
        <f t="shared" si="35"/>
        <v>5.2</v>
      </c>
      <c r="IE20" s="106"/>
      <c r="IF20" s="106">
        <v>7</v>
      </c>
      <c r="IG20" s="106"/>
      <c r="IH20" s="106"/>
      <c r="II20" s="106">
        <v>3</v>
      </c>
      <c r="IJ20" s="106"/>
      <c r="IK20" s="117">
        <f t="shared" si="36"/>
        <v>5</v>
      </c>
      <c r="IL20" s="106">
        <v>6</v>
      </c>
      <c r="IM20" s="106">
        <v>4</v>
      </c>
      <c r="IN20" s="106">
        <v>4</v>
      </c>
      <c r="IO20" s="106">
        <v>6</v>
      </c>
      <c r="IP20" s="106"/>
      <c r="IQ20" s="106"/>
      <c r="IR20" s="106"/>
      <c r="IS20" s="106"/>
      <c r="IT20" s="106"/>
      <c r="IU20" s="106"/>
      <c r="IV20" s="106"/>
      <c r="IW20" s="106"/>
      <c r="IX20" s="117">
        <f t="shared" si="37"/>
        <v>5</v>
      </c>
      <c r="IY20" s="106"/>
      <c r="IZ20" s="106">
        <v>6</v>
      </c>
      <c r="JA20" s="106"/>
      <c r="JB20" s="118">
        <f t="shared" si="38"/>
        <v>6</v>
      </c>
      <c r="JC20" s="120"/>
      <c r="JD20" s="217">
        <f t="shared" si="39"/>
        <v>1</v>
      </c>
      <c r="JE20" s="106"/>
      <c r="JF20" s="106"/>
      <c r="JG20" s="106"/>
      <c r="JH20" s="106"/>
      <c r="JI20" s="106"/>
      <c r="JJ20" s="106"/>
      <c r="JK20" s="106"/>
      <c r="JL20" s="106"/>
      <c r="JM20" s="106"/>
      <c r="JN20" s="106"/>
      <c r="JO20" s="117">
        <f t="shared" si="40"/>
        <v>0</v>
      </c>
      <c r="JP20" s="106"/>
      <c r="JQ20" s="106"/>
      <c r="JR20" s="106"/>
      <c r="JS20" s="106"/>
      <c r="JT20" s="106"/>
      <c r="JU20" s="106"/>
      <c r="JV20" s="106"/>
      <c r="JW20" s="106"/>
      <c r="JX20" s="106"/>
      <c r="JY20" s="106"/>
      <c r="JZ20" s="106"/>
      <c r="KA20" s="121">
        <f t="shared" si="41"/>
        <v>0</v>
      </c>
      <c r="KB20" s="106"/>
      <c r="KC20" s="106"/>
      <c r="KD20" s="106"/>
      <c r="KE20" s="106"/>
      <c r="KF20" s="106"/>
      <c r="KG20" s="106"/>
      <c r="KH20" s="117">
        <f t="shared" si="42"/>
        <v>0</v>
      </c>
      <c r="KI20" s="106"/>
      <c r="KJ20" s="106"/>
      <c r="KK20" s="106"/>
      <c r="KL20" s="106"/>
      <c r="KM20" s="106"/>
      <c r="KN20" s="106"/>
      <c r="KO20" s="106"/>
      <c r="KP20" s="106"/>
      <c r="KQ20" s="106"/>
      <c r="KR20" s="106"/>
      <c r="KS20" s="106"/>
      <c r="KT20" s="106"/>
      <c r="KU20" s="117">
        <f t="shared" si="43"/>
        <v>0</v>
      </c>
      <c r="KV20" s="106"/>
      <c r="KW20" s="106"/>
      <c r="KX20" s="106"/>
      <c r="KY20" s="118">
        <f t="shared" si="44"/>
        <v>0</v>
      </c>
      <c r="KZ20" s="120"/>
      <c r="LA20" s="217">
        <f t="shared" si="45"/>
        <v>1</v>
      </c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17">
        <f t="shared" si="46"/>
        <v>0</v>
      </c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17">
        <f t="shared" si="47"/>
        <v>0</v>
      </c>
      <c r="LY20" s="106"/>
      <c r="LZ20" s="106"/>
      <c r="MA20" s="106"/>
      <c r="MB20" s="106"/>
      <c r="MC20" s="106"/>
      <c r="MD20" s="106"/>
      <c r="ME20" s="117">
        <f t="shared" si="48"/>
        <v>0</v>
      </c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17">
        <f t="shared" si="49"/>
        <v>0</v>
      </c>
      <c r="MS20" s="106"/>
      <c r="MT20" s="106"/>
      <c r="MU20" s="106"/>
      <c r="MV20" s="118">
        <f t="shared" si="50"/>
        <v>0</v>
      </c>
      <c r="MW20" s="120"/>
      <c r="MX20" s="217">
        <f t="shared" si="51"/>
        <v>1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17">
        <f t="shared" si="52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3"/>
        <v>0</v>
      </c>
      <c r="NV20" s="106"/>
      <c r="NW20" s="106"/>
      <c r="NX20" s="106"/>
      <c r="NY20" s="106"/>
      <c r="NZ20" s="106"/>
      <c r="OA20" s="106"/>
      <c r="OB20" s="117">
        <f t="shared" si="54"/>
        <v>0</v>
      </c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17">
        <f t="shared" si="55"/>
        <v>0</v>
      </c>
      <c r="OP20" s="106"/>
      <c r="OQ20" s="106"/>
      <c r="OR20" s="106"/>
      <c r="OS20" s="118">
        <f t="shared" si="56"/>
        <v>0</v>
      </c>
      <c r="OT20" s="120"/>
      <c r="OU20" s="217">
        <f t="shared" si="57"/>
        <v>1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8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59"/>
        <v>0</v>
      </c>
      <c r="PS20" s="106"/>
      <c r="PT20" s="106"/>
      <c r="PU20" s="106"/>
      <c r="PV20" s="106"/>
      <c r="PW20" s="106"/>
      <c r="PX20" s="106"/>
      <c r="PY20" s="117">
        <f t="shared" si="60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1"/>
        <v>0</v>
      </c>
      <c r="QM20" s="106"/>
      <c r="QN20" s="106"/>
      <c r="QO20" s="106"/>
      <c r="QP20" s="118">
        <f t="shared" si="62"/>
        <v>0</v>
      </c>
      <c r="QQ20" s="120"/>
    </row>
    <row r="21" spans="1:459" ht="15.75" x14ac:dyDescent="0.25">
      <c r="A21" s="55">
        <v>1</v>
      </c>
      <c r="B21" s="147">
        <v>16</v>
      </c>
      <c r="C21" s="249" t="s">
        <v>535</v>
      </c>
      <c r="D21" s="424">
        <v>6</v>
      </c>
      <c r="E21" s="424">
        <v>6</v>
      </c>
      <c r="F21" s="424">
        <v>7</v>
      </c>
      <c r="G21" s="424">
        <v>5</v>
      </c>
      <c r="H21" s="424">
        <v>4</v>
      </c>
      <c r="I21" s="425">
        <v>5</v>
      </c>
      <c r="J21" s="230">
        <f t="shared" si="8"/>
        <v>5.5</v>
      </c>
      <c r="K21" s="223">
        <v>5</v>
      </c>
      <c r="L21" s="223">
        <v>4</v>
      </c>
      <c r="M21" s="223">
        <v>6</v>
      </c>
      <c r="N21" s="223">
        <v>6</v>
      </c>
      <c r="O21" s="223">
        <v>4</v>
      </c>
      <c r="P21" s="223">
        <v>5</v>
      </c>
      <c r="Q21" s="223">
        <v>5</v>
      </c>
      <c r="R21" s="132">
        <f t="shared" si="9"/>
        <v>5</v>
      </c>
      <c r="S21" s="217">
        <f t="shared" si="10"/>
        <v>1</v>
      </c>
      <c r="T21" s="245">
        <v>4</v>
      </c>
      <c r="U21" s="245">
        <v>4</v>
      </c>
      <c r="V21" s="245">
        <v>4</v>
      </c>
      <c r="W21" s="245">
        <v>4</v>
      </c>
      <c r="X21" s="245">
        <v>6</v>
      </c>
      <c r="Y21" s="245">
        <v>5</v>
      </c>
      <c r="Z21" s="245">
        <v>4</v>
      </c>
      <c r="AA21" s="245">
        <v>5</v>
      </c>
      <c r="AB21" s="245"/>
      <c r="AC21" s="106"/>
      <c r="AD21" s="117">
        <f t="shared" si="11"/>
        <v>4.5</v>
      </c>
      <c r="AE21" s="245">
        <v>4</v>
      </c>
      <c r="AF21" s="245">
        <v>4</v>
      </c>
      <c r="AG21" s="245"/>
      <c r="AH21" s="245">
        <v>4</v>
      </c>
      <c r="AI21" s="245">
        <v>4</v>
      </c>
      <c r="AJ21" s="245">
        <v>4</v>
      </c>
      <c r="AK21" s="245">
        <v>4</v>
      </c>
      <c r="AL21" s="245"/>
      <c r="AM21" s="245"/>
      <c r="AN21" s="245"/>
      <c r="AO21" s="245"/>
      <c r="AP21" s="117">
        <f t="shared" si="12"/>
        <v>4</v>
      </c>
      <c r="AQ21" s="106"/>
      <c r="AR21" s="106"/>
      <c r="AS21" s="106"/>
      <c r="AT21" s="106"/>
      <c r="AU21" s="106"/>
      <c r="AV21" s="106"/>
      <c r="AW21" s="117">
        <f t="shared" si="13"/>
        <v>0</v>
      </c>
      <c r="AX21" s="245">
        <v>6</v>
      </c>
      <c r="AY21" s="245">
        <v>4</v>
      </c>
      <c r="AZ21" s="245">
        <v>6</v>
      </c>
      <c r="BA21" s="245">
        <v>5</v>
      </c>
      <c r="BB21" s="245">
        <v>5</v>
      </c>
      <c r="BC21" s="245">
        <v>5</v>
      </c>
      <c r="BD21" s="245"/>
      <c r="BE21" s="245"/>
      <c r="BF21" s="106"/>
      <c r="BG21" s="106"/>
      <c r="BH21" s="106"/>
      <c r="BI21" s="106"/>
      <c r="BJ21" s="117">
        <f t="shared" si="14"/>
        <v>5.166666666666667</v>
      </c>
      <c r="BK21" s="106"/>
      <c r="BL21" s="245">
        <v>5</v>
      </c>
      <c r="BM21" s="106"/>
      <c r="BN21" s="118">
        <f t="shared" si="15"/>
        <v>5</v>
      </c>
      <c r="BO21" s="120"/>
      <c r="BP21" s="217">
        <f t="shared" si="16"/>
        <v>1</v>
      </c>
      <c r="BQ21" s="245">
        <v>6</v>
      </c>
      <c r="BR21" s="245">
        <v>6</v>
      </c>
      <c r="BS21" s="245">
        <v>5</v>
      </c>
      <c r="BT21" s="245">
        <v>4</v>
      </c>
      <c r="BU21" s="245"/>
      <c r="BV21" s="245"/>
      <c r="BW21" s="245">
        <v>4</v>
      </c>
      <c r="BX21" s="245">
        <v>5</v>
      </c>
      <c r="BY21" s="245"/>
      <c r="BZ21" s="245"/>
      <c r="CA21" s="117">
        <f t="shared" si="17"/>
        <v>5</v>
      </c>
      <c r="CB21" s="245">
        <v>3</v>
      </c>
      <c r="CC21" s="245">
        <v>3</v>
      </c>
      <c r="CD21" s="245"/>
      <c r="CE21" s="245">
        <v>6</v>
      </c>
      <c r="CF21" s="245">
        <v>6</v>
      </c>
      <c r="CG21" s="245">
        <v>4</v>
      </c>
      <c r="CH21" s="245">
        <v>4</v>
      </c>
      <c r="CI21" s="245"/>
      <c r="CJ21" s="245"/>
      <c r="CK21" s="245">
        <v>6</v>
      </c>
      <c r="CL21" s="245"/>
      <c r="CM21" s="117">
        <f t="shared" si="18"/>
        <v>4.5714285714285712</v>
      </c>
      <c r="CN21" s="106"/>
      <c r="CO21" s="106"/>
      <c r="CP21" s="106"/>
      <c r="CQ21" s="106"/>
      <c r="CR21" s="106"/>
      <c r="CS21" s="106"/>
      <c r="CT21" s="117">
        <f t="shared" si="19"/>
        <v>0</v>
      </c>
      <c r="CU21" s="245">
        <v>4</v>
      </c>
      <c r="CV21" s="245">
        <v>4</v>
      </c>
      <c r="CW21" s="245">
        <v>5</v>
      </c>
      <c r="CX21" s="245">
        <v>5</v>
      </c>
      <c r="CY21" s="245"/>
      <c r="CZ21" s="245"/>
      <c r="DA21" s="245"/>
      <c r="DB21" s="245"/>
      <c r="DC21" s="245"/>
      <c r="DD21" s="245"/>
      <c r="DE21" s="245"/>
      <c r="DF21" s="245"/>
      <c r="DG21" s="117">
        <f t="shared" si="20"/>
        <v>4.5</v>
      </c>
      <c r="DH21" s="106"/>
      <c r="DI21" s="245">
        <v>5</v>
      </c>
      <c r="DJ21" s="245">
        <v>6</v>
      </c>
      <c r="DK21" s="118">
        <f t="shared" si="21"/>
        <v>5.5</v>
      </c>
      <c r="DL21" s="169"/>
      <c r="DM21" s="217">
        <f t="shared" si="22"/>
        <v>1</v>
      </c>
      <c r="DN21" s="245">
        <v>4</v>
      </c>
      <c r="DO21" s="245">
        <v>4</v>
      </c>
      <c r="DP21" s="245">
        <v>7</v>
      </c>
      <c r="DQ21" s="245">
        <v>5</v>
      </c>
      <c r="DR21" s="245">
        <v>6</v>
      </c>
      <c r="DS21" s="245">
        <v>6</v>
      </c>
      <c r="DT21" s="245"/>
      <c r="DU21" s="245">
        <v>7</v>
      </c>
      <c r="DV21" s="245"/>
      <c r="DW21" s="245"/>
      <c r="DX21" s="117">
        <f t="shared" si="23"/>
        <v>5.5714285714285712</v>
      </c>
      <c r="DY21" s="245">
        <v>4</v>
      </c>
      <c r="DZ21" s="245">
        <v>4</v>
      </c>
      <c r="EA21" s="245"/>
      <c r="EB21" s="245">
        <v>7</v>
      </c>
      <c r="EC21" s="245"/>
      <c r="ED21" s="245">
        <v>4</v>
      </c>
      <c r="EE21" s="245">
        <v>4</v>
      </c>
      <c r="EF21" s="245"/>
      <c r="EG21" s="245"/>
      <c r="EH21" s="245">
        <v>7</v>
      </c>
      <c r="EI21" s="245">
        <v>8</v>
      </c>
      <c r="EJ21" s="117">
        <f t="shared" si="24"/>
        <v>5</v>
      </c>
      <c r="EK21" s="106"/>
      <c r="EL21" s="106"/>
      <c r="EM21" s="106"/>
      <c r="EN21" s="106"/>
      <c r="EO21" s="106"/>
      <c r="EP21" s="106"/>
      <c r="EQ21" s="117">
        <f t="shared" si="25"/>
        <v>0</v>
      </c>
      <c r="ER21" s="245">
        <v>5</v>
      </c>
      <c r="ES21" s="245">
        <v>8</v>
      </c>
      <c r="ET21" s="245">
        <v>8</v>
      </c>
      <c r="EU21" s="245">
        <v>8</v>
      </c>
      <c r="EV21" s="245"/>
      <c r="EW21" s="245"/>
      <c r="EX21" s="245"/>
      <c r="EY21" s="245"/>
      <c r="EZ21" s="245"/>
      <c r="FA21" s="245"/>
      <c r="FB21" s="245"/>
      <c r="FC21" s="245"/>
      <c r="FD21" s="117">
        <f t="shared" si="26"/>
        <v>7.25</v>
      </c>
      <c r="FE21" s="245"/>
      <c r="FF21" s="245">
        <v>6</v>
      </c>
      <c r="FG21" s="245"/>
      <c r="FH21" s="118">
        <f t="shared" si="27"/>
        <v>6</v>
      </c>
      <c r="FI21" s="120"/>
      <c r="FJ21" s="223">
        <f t="shared" si="28"/>
        <v>1</v>
      </c>
      <c r="FK21" s="106">
        <v>4</v>
      </c>
      <c r="FL21" s="106">
        <v>4</v>
      </c>
      <c r="FM21" s="106">
        <v>6</v>
      </c>
      <c r="FN21" s="106">
        <v>4</v>
      </c>
      <c r="FO21" s="106">
        <v>4</v>
      </c>
      <c r="FP21" s="106">
        <v>6</v>
      </c>
      <c r="FQ21" s="106">
        <v>5</v>
      </c>
      <c r="FR21" s="106">
        <v>8</v>
      </c>
      <c r="FS21" s="106"/>
      <c r="FT21" s="106"/>
      <c r="FU21" s="117">
        <f t="shared" si="29"/>
        <v>5.125</v>
      </c>
      <c r="FV21" s="106">
        <v>4</v>
      </c>
      <c r="FW21" s="106">
        <v>4</v>
      </c>
      <c r="FX21" s="106"/>
      <c r="FY21" s="106">
        <v>7</v>
      </c>
      <c r="FZ21" s="106"/>
      <c r="GA21" s="106">
        <v>4</v>
      </c>
      <c r="GB21" s="106">
        <v>4</v>
      </c>
      <c r="GC21" s="106"/>
      <c r="GD21" s="106">
        <v>4</v>
      </c>
      <c r="GE21" s="106">
        <v>7</v>
      </c>
      <c r="GF21" s="106">
        <v>9</v>
      </c>
      <c r="GG21" s="117">
        <f t="shared" si="30"/>
        <v>4.8571428571428568</v>
      </c>
      <c r="GH21" s="106"/>
      <c r="GI21" s="106"/>
      <c r="GJ21" s="106"/>
      <c r="GK21" s="106"/>
      <c r="GL21" s="106"/>
      <c r="GM21" s="106"/>
      <c r="GN21" s="117">
        <f t="shared" si="31"/>
        <v>0</v>
      </c>
      <c r="GO21" s="106">
        <v>5</v>
      </c>
      <c r="GP21" s="106">
        <v>7</v>
      </c>
      <c r="GQ21" s="106">
        <v>7</v>
      </c>
      <c r="GR21" s="106">
        <v>7</v>
      </c>
      <c r="GS21" s="106"/>
      <c r="GT21" s="106"/>
      <c r="GU21" s="106"/>
      <c r="GV21" s="106"/>
      <c r="GW21" s="106"/>
      <c r="GX21" s="106"/>
      <c r="GY21" s="106"/>
      <c r="GZ21" s="106"/>
      <c r="HA21" s="117">
        <f t="shared" si="32"/>
        <v>6.5</v>
      </c>
      <c r="HB21" s="106"/>
      <c r="HC21" s="106">
        <v>5</v>
      </c>
      <c r="HD21" s="106">
        <v>6</v>
      </c>
      <c r="HE21" s="118">
        <f t="shared" si="33"/>
        <v>5.5</v>
      </c>
      <c r="HF21" s="120"/>
      <c r="HG21" s="217">
        <v>0</v>
      </c>
      <c r="HH21" s="167"/>
      <c r="HI21" s="148"/>
      <c r="HJ21" s="106"/>
      <c r="HK21" s="106"/>
      <c r="HL21" s="106"/>
      <c r="HM21" s="106"/>
      <c r="HN21" s="106"/>
      <c r="HO21" s="106"/>
      <c r="HP21" s="106"/>
      <c r="HQ21" s="106"/>
      <c r="HR21" s="117">
        <f t="shared" si="34"/>
        <v>0</v>
      </c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17">
        <f t="shared" si="35"/>
        <v>0</v>
      </c>
      <c r="IE21" s="106"/>
      <c r="IF21" s="106"/>
      <c r="IG21" s="106"/>
      <c r="IH21" s="106"/>
      <c r="II21" s="106"/>
      <c r="IJ21" s="106"/>
      <c r="IK21" s="117">
        <f t="shared" si="36"/>
        <v>0</v>
      </c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  <c r="IW21" s="106"/>
      <c r="IX21" s="117">
        <f t="shared" si="37"/>
        <v>0</v>
      </c>
      <c r="IY21" s="106"/>
      <c r="IZ21" s="106"/>
      <c r="JA21" s="106"/>
      <c r="JB21" s="118">
        <f t="shared" si="38"/>
        <v>0</v>
      </c>
      <c r="JC21" s="120"/>
      <c r="JD21" s="217">
        <f t="shared" si="39"/>
        <v>0</v>
      </c>
      <c r="JE21" s="106"/>
      <c r="JF21" s="106"/>
      <c r="JG21" s="106"/>
      <c r="JH21" s="106"/>
      <c r="JI21" s="106"/>
      <c r="JJ21" s="106"/>
      <c r="JK21" s="106"/>
      <c r="JL21" s="106"/>
      <c r="JM21" s="106"/>
      <c r="JN21" s="106"/>
      <c r="JO21" s="117">
        <f t="shared" si="40"/>
        <v>0</v>
      </c>
      <c r="JP21" s="106"/>
      <c r="JQ21" s="106"/>
      <c r="JR21" s="106"/>
      <c r="JS21" s="106"/>
      <c r="JT21" s="106"/>
      <c r="JU21" s="106"/>
      <c r="JV21" s="106"/>
      <c r="JW21" s="106"/>
      <c r="JX21" s="106"/>
      <c r="JY21" s="106"/>
      <c r="JZ21" s="106"/>
      <c r="KA21" s="121">
        <f t="shared" si="41"/>
        <v>0</v>
      </c>
      <c r="KB21" s="106"/>
      <c r="KC21" s="106"/>
      <c r="KD21" s="106"/>
      <c r="KE21" s="106"/>
      <c r="KF21" s="106"/>
      <c r="KG21" s="106"/>
      <c r="KH21" s="117">
        <f t="shared" si="42"/>
        <v>0</v>
      </c>
      <c r="KI21" s="106"/>
      <c r="KJ21" s="106"/>
      <c r="KK21" s="106"/>
      <c r="KL21" s="106"/>
      <c r="KM21" s="106"/>
      <c r="KN21" s="106"/>
      <c r="KO21" s="106"/>
      <c r="KP21" s="106"/>
      <c r="KQ21" s="106"/>
      <c r="KR21" s="106"/>
      <c r="KS21" s="106"/>
      <c r="KT21" s="106"/>
      <c r="KU21" s="117">
        <f t="shared" si="43"/>
        <v>0</v>
      </c>
      <c r="KV21" s="106"/>
      <c r="KW21" s="106"/>
      <c r="KX21" s="106"/>
      <c r="KY21" s="118">
        <f t="shared" si="44"/>
        <v>0</v>
      </c>
      <c r="KZ21" s="120"/>
      <c r="LA21" s="217">
        <f t="shared" si="45"/>
        <v>0</v>
      </c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17">
        <f t="shared" si="46"/>
        <v>0</v>
      </c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17">
        <f t="shared" si="47"/>
        <v>0</v>
      </c>
      <c r="LY21" s="106"/>
      <c r="LZ21" s="106"/>
      <c r="MA21" s="106"/>
      <c r="MB21" s="106"/>
      <c r="MC21" s="106"/>
      <c r="MD21" s="106"/>
      <c r="ME21" s="117">
        <f t="shared" si="48"/>
        <v>0</v>
      </c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17">
        <f t="shared" si="49"/>
        <v>0</v>
      </c>
      <c r="MS21" s="106"/>
      <c r="MT21" s="106"/>
      <c r="MU21" s="106"/>
      <c r="MV21" s="118">
        <f t="shared" si="50"/>
        <v>0</v>
      </c>
      <c r="MW21" s="120"/>
      <c r="MX21" s="217">
        <f t="shared" si="51"/>
        <v>0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17">
        <f t="shared" si="52"/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3"/>
        <v>0</v>
      </c>
      <c r="NV21" s="106"/>
      <c r="NW21" s="106"/>
      <c r="NX21" s="106"/>
      <c r="NY21" s="106"/>
      <c r="NZ21" s="106"/>
      <c r="OA21" s="106"/>
      <c r="OB21" s="117">
        <f t="shared" si="54"/>
        <v>0</v>
      </c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17">
        <f t="shared" si="55"/>
        <v>0</v>
      </c>
      <c r="OP21" s="106"/>
      <c r="OQ21" s="106"/>
      <c r="OR21" s="106"/>
      <c r="OS21" s="118">
        <f t="shared" si="56"/>
        <v>0</v>
      </c>
      <c r="OT21" s="120"/>
      <c r="OU21" s="217">
        <f t="shared" si="57"/>
        <v>0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 t="shared" si="58"/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59"/>
        <v>0</v>
      </c>
      <c r="PS21" s="106"/>
      <c r="PT21" s="106"/>
      <c r="PU21" s="106"/>
      <c r="PV21" s="106"/>
      <c r="PW21" s="106"/>
      <c r="PX21" s="106"/>
      <c r="PY21" s="117">
        <f t="shared" si="60"/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 t="shared" si="61"/>
        <v>0</v>
      </c>
      <c r="QM21" s="106"/>
      <c r="QN21" s="106"/>
      <c r="QO21" s="106"/>
      <c r="QP21" s="118">
        <f t="shared" si="62"/>
        <v>0</v>
      </c>
      <c r="QQ21" s="120"/>
    </row>
    <row r="22" spans="1:459" ht="15.75" x14ac:dyDescent="0.25">
      <c r="A22" s="55">
        <v>1</v>
      </c>
      <c r="B22" s="147">
        <v>17</v>
      </c>
      <c r="C22" s="249" t="s">
        <v>536</v>
      </c>
      <c r="D22" s="424">
        <v>4</v>
      </c>
      <c r="E22" s="424">
        <v>4</v>
      </c>
      <c r="F22" s="424">
        <v>4</v>
      </c>
      <c r="G22" s="424">
        <v>4</v>
      </c>
      <c r="H22" s="424">
        <v>4</v>
      </c>
      <c r="I22" s="425">
        <v>4</v>
      </c>
      <c r="J22" s="230">
        <f t="shared" si="8"/>
        <v>4</v>
      </c>
      <c r="K22" s="223">
        <v>4</v>
      </c>
      <c r="L22" s="223">
        <v>4</v>
      </c>
      <c r="M22" s="223">
        <v>3</v>
      </c>
      <c r="N22" s="223">
        <v>3</v>
      </c>
      <c r="O22" s="223">
        <v>4</v>
      </c>
      <c r="P22" s="223">
        <v>3</v>
      </c>
      <c r="Q22" s="223">
        <v>6</v>
      </c>
      <c r="R22" s="132">
        <f t="shared" si="9"/>
        <v>3.8571428571428572</v>
      </c>
      <c r="S22" s="217">
        <f t="shared" si="10"/>
        <v>1</v>
      </c>
      <c r="T22" s="245">
        <v>3</v>
      </c>
      <c r="U22" s="245">
        <v>3</v>
      </c>
      <c r="V22" s="245">
        <v>3</v>
      </c>
      <c r="W22" s="245">
        <v>3</v>
      </c>
      <c r="X22" s="245">
        <v>5</v>
      </c>
      <c r="Y22" s="245">
        <v>4</v>
      </c>
      <c r="Z22" s="245">
        <v>3</v>
      </c>
      <c r="AA22" s="245">
        <v>4</v>
      </c>
      <c r="AB22" s="245"/>
      <c r="AC22" s="106"/>
      <c r="AD22" s="117">
        <f t="shared" si="11"/>
        <v>3.5</v>
      </c>
      <c r="AE22" s="245">
        <v>4</v>
      </c>
      <c r="AF22" s="245">
        <v>4</v>
      </c>
      <c r="AG22" s="245"/>
      <c r="AH22" s="245">
        <v>6</v>
      </c>
      <c r="AI22" s="245">
        <v>6</v>
      </c>
      <c r="AJ22" s="245">
        <v>4</v>
      </c>
      <c r="AK22" s="245">
        <v>4</v>
      </c>
      <c r="AL22" s="245"/>
      <c r="AM22" s="245"/>
      <c r="AN22" s="245"/>
      <c r="AO22" s="245"/>
      <c r="AP22" s="117">
        <f t="shared" si="12"/>
        <v>4.666666666666667</v>
      </c>
      <c r="AQ22" s="106"/>
      <c r="AR22" s="106"/>
      <c r="AS22" s="106"/>
      <c r="AT22" s="106"/>
      <c r="AU22" s="106"/>
      <c r="AV22" s="106"/>
      <c r="AW22" s="117">
        <f t="shared" si="13"/>
        <v>0</v>
      </c>
      <c r="AX22" s="245">
        <v>6</v>
      </c>
      <c r="AY22" s="245">
        <v>4</v>
      </c>
      <c r="AZ22" s="245">
        <v>6</v>
      </c>
      <c r="BA22" s="245">
        <v>5</v>
      </c>
      <c r="BB22" s="245">
        <v>4</v>
      </c>
      <c r="BC22" s="245">
        <v>4</v>
      </c>
      <c r="BD22" s="245"/>
      <c r="BE22" s="245"/>
      <c r="BF22" s="106"/>
      <c r="BG22" s="106"/>
      <c r="BH22" s="106"/>
      <c r="BI22" s="106"/>
      <c r="BJ22" s="117">
        <f t="shared" si="14"/>
        <v>4.833333333333333</v>
      </c>
      <c r="BK22" s="106"/>
      <c r="BL22" s="245">
        <v>4</v>
      </c>
      <c r="BM22" s="106"/>
      <c r="BN22" s="118">
        <f t="shared" si="15"/>
        <v>4</v>
      </c>
      <c r="BO22" s="120"/>
      <c r="BP22" s="217">
        <f t="shared" si="16"/>
        <v>1</v>
      </c>
      <c r="BQ22" s="245">
        <v>3</v>
      </c>
      <c r="BR22" s="245">
        <v>3</v>
      </c>
      <c r="BS22" s="245">
        <v>3</v>
      </c>
      <c r="BT22" s="245">
        <v>4</v>
      </c>
      <c r="BU22" s="245"/>
      <c r="BV22" s="245"/>
      <c r="BW22" s="245">
        <v>4</v>
      </c>
      <c r="BX22" s="245">
        <v>4</v>
      </c>
      <c r="BY22" s="245"/>
      <c r="BZ22" s="245"/>
      <c r="CA22" s="117">
        <f t="shared" si="17"/>
        <v>3.5</v>
      </c>
      <c r="CB22" s="245">
        <v>3</v>
      </c>
      <c r="CC22" s="245">
        <v>3</v>
      </c>
      <c r="CD22" s="245"/>
      <c r="CE22" s="245">
        <v>6</v>
      </c>
      <c r="CF22" s="245">
        <v>7</v>
      </c>
      <c r="CG22" s="245">
        <v>7</v>
      </c>
      <c r="CH22" s="245">
        <v>7</v>
      </c>
      <c r="CI22" s="245"/>
      <c r="CJ22" s="245"/>
      <c r="CK22" s="245">
        <v>6</v>
      </c>
      <c r="CL22" s="245"/>
      <c r="CM22" s="117">
        <f t="shared" si="18"/>
        <v>5.5714285714285712</v>
      </c>
      <c r="CN22" s="106"/>
      <c r="CO22" s="106"/>
      <c r="CP22" s="106"/>
      <c r="CQ22" s="106"/>
      <c r="CR22" s="106"/>
      <c r="CS22" s="106"/>
      <c r="CT22" s="117">
        <f t="shared" si="19"/>
        <v>0</v>
      </c>
      <c r="CU22" s="245">
        <v>4</v>
      </c>
      <c r="CV22" s="245">
        <v>4</v>
      </c>
      <c r="CW22" s="245">
        <v>4</v>
      </c>
      <c r="CX22" s="245">
        <v>5</v>
      </c>
      <c r="CY22" s="245"/>
      <c r="CZ22" s="245"/>
      <c r="DA22" s="245"/>
      <c r="DB22" s="245"/>
      <c r="DC22" s="245"/>
      <c r="DD22" s="245"/>
      <c r="DE22" s="245"/>
      <c r="DF22" s="245"/>
      <c r="DG22" s="117">
        <f t="shared" si="20"/>
        <v>4.25</v>
      </c>
      <c r="DH22" s="106"/>
      <c r="DI22" s="245">
        <v>5</v>
      </c>
      <c r="DJ22" s="245">
        <v>7</v>
      </c>
      <c r="DK22" s="118">
        <f t="shared" si="21"/>
        <v>6</v>
      </c>
      <c r="DL22" s="169"/>
      <c r="DM22" s="217">
        <f t="shared" si="22"/>
        <v>1</v>
      </c>
      <c r="DN22" s="245">
        <v>4</v>
      </c>
      <c r="DO22" s="245">
        <v>4</v>
      </c>
      <c r="DP22" s="245">
        <v>6</v>
      </c>
      <c r="DQ22" s="245">
        <v>3</v>
      </c>
      <c r="DR22" s="245">
        <v>6</v>
      </c>
      <c r="DS22" s="245">
        <v>7</v>
      </c>
      <c r="DT22" s="245"/>
      <c r="DU22" s="245">
        <v>5</v>
      </c>
      <c r="DV22" s="245"/>
      <c r="DW22" s="245"/>
      <c r="DX22" s="117">
        <f t="shared" si="23"/>
        <v>5</v>
      </c>
      <c r="DY22" s="245">
        <v>3</v>
      </c>
      <c r="DZ22" s="245">
        <v>3</v>
      </c>
      <c r="EA22" s="245"/>
      <c r="EB22" s="245">
        <v>4</v>
      </c>
      <c r="EC22" s="245"/>
      <c r="ED22" s="245">
        <v>7</v>
      </c>
      <c r="EE22" s="245">
        <v>7</v>
      </c>
      <c r="EF22" s="245"/>
      <c r="EG22" s="245"/>
      <c r="EH22" s="245">
        <v>4</v>
      </c>
      <c r="EI22" s="245">
        <v>5</v>
      </c>
      <c r="EJ22" s="117">
        <f t="shared" si="24"/>
        <v>4.666666666666667</v>
      </c>
      <c r="EK22" s="106"/>
      <c r="EL22" s="106"/>
      <c r="EM22" s="106"/>
      <c r="EN22" s="106"/>
      <c r="EO22" s="106"/>
      <c r="EP22" s="106"/>
      <c r="EQ22" s="117">
        <f t="shared" si="25"/>
        <v>0</v>
      </c>
      <c r="ER22" s="245">
        <v>6</v>
      </c>
      <c r="ES22" s="245">
        <v>5</v>
      </c>
      <c r="ET22" s="245">
        <v>5</v>
      </c>
      <c r="EU22" s="245">
        <v>5</v>
      </c>
      <c r="EV22" s="245"/>
      <c r="EW22" s="245"/>
      <c r="EX22" s="245"/>
      <c r="EY22" s="245"/>
      <c r="EZ22" s="245"/>
      <c r="FA22" s="245"/>
      <c r="FB22" s="245"/>
      <c r="FC22" s="245"/>
      <c r="FD22" s="117">
        <f t="shared" si="26"/>
        <v>5.25</v>
      </c>
      <c r="FE22" s="245"/>
      <c r="FF22" s="245">
        <v>5</v>
      </c>
      <c r="FG22" s="245"/>
      <c r="FH22" s="118">
        <f t="shared" si="27"/>
        <v>5</v>
      </c>
      <c r="FI22" s="120"/>
      <c r="FJ22" s="223">
        <f t="shared" si="28"/>
        <v>1</v>
      </c>
      <c r="FK22" s="106">
        <v>4</v>
      </c>
      <c r="FL22" s="106">
        <v>4</v>
      </c>
      <c r="FM22" s="106">
        <v>5</v>
      </c>
      <c r="FN22" s="106">
        <v>4</v>
      </c>
      <c r="FO22" s="106">
        <v>5</v>
      </c>
      <c r="FP22" s="106">
        <v>5</v>
      </c>
      <c r="FQ22" s="106">
        <v>5</v>
      </c>
      <c r="FR22" s="106">
        <v>4</v>
      </c>
      <c r="FS22" s="106"/>
      <c r="FT22" s="106"/>
      <c r="FU22" s="117">
        <f t="shared" si="29"/>
        <v>4.5</v>
      </c>
      <c r="FV22" s="106">
        <v>4</v>
      </c>
      <c r="FW22" s="106">
        <v>4</v>
      </c>
      <c r="FX22" s="106"/>
      <c r="FY22" s="106">
        <v>5</v>
      </c>
      <c r="FZ22" s="106"/>
      <c r="GA22" s="106">
        <v>5</v>
      </c>
      <c r="GB22" s="106">
        <v>5</v>
      </c>
      <c r="GC22" s="106"/>
      <c r="GD22" s="106">
        <v>4</v>
      </c>
      <c r="GE22" s="106">
        <v>4</v>
      </c>
      <c r="GF22" s="106">
        <v>6</v>
      </c>
      <c r="GG22" s="117">
        <f t="shared" si="30"/>
        <v>4.4285714285714288</v>
      </c>
      <c r="GH22" s="106"/>
      <c r="GI22" s="106"/>
      <c r="GJ22" s="106"/>
      <c r="GK22" s="106"/>
      <c r="GL22" s="106"/>
      <c r="GM22" s="106"/>
      <c r="GN22" s="117">
        <f t="shared" si="31"/>
        <v>0</v>
      </c>
      <c r="GO22" s="106">
        <v>6</v>
      </c>
      <c r="GP22" s="106">
        <v>4</v>
      </c>
      <c r="GQ22" s="106">
        <v>5</v>
      </c>
      <c r="GR22" s="106">
        <v>4</v>
      </c>
      <c r="GS22" s="106"/>
      <c r="GT22" s="106"/>
      <c r="GU22" s="106"/>
      <c r="GV22" s="106"/>
      <c r="GW22" s="106"/>
      <c r="GX22" s="106"/>
      <c r="GY22" s="106"/>
      <c r="GZ22" s="106"/>
      <c r="HA22" s="117">
        <f t="shared" si="32"/>
        <v>4.75</v>
      </c>
      <c r="HB22" s="106"/>
      <c r="HC22" s="106">
        <v>5</v>
      </c>
      <c r="HD22" s="106">
        <v>7</v>
      </c>
      <c r="HE22" s="118">
        <f t="shared" si="33"/>
        <v>6</v>
      </c>
      <c r="HF22" s="120"/>
      <c r="HG22" s="217">
        <v>1</v>
      </c>
      <c r="HH22" s="167">
        <v>4</v>
      </c>
      <c r="HI22" s="148">
        <v>4</v>
      </c>
      <c r="HJ22" s="106"/>
      <c r="HK22" s="106">
        <v>2</v>
      </c>
      <c r="HL22" s="106">
        <v>6</v>
      </c>
      <c r="HM22" s="106"/>
      <c r="HN22" s="106"/>
      <c r="HO22" s="106"/>
      <c r="HP22" s="106"/>
      <c r="HQ22" s="106"/>
      <c r="HR22" s="117">
        <f t="shared" si="34"/>
        <v>4</v>
      </c>
      <c r="HS22" s="106">
        <v>3</v>
      </c>
      <c r="HT22" s="106">
        <v>3</v>
      </c>
      <c r="HU22" s="106"/>
      <c r="HV22" s="106">
        <v>6</v>
      </c>
      <c r="HW22" s="106"/>
      <c r="HX22" s="106">
        <v>5</v>
      </c>
      <c r="HY22" s="106"/>
      <c r="HZ22" s="106"/>
      <c r="IA22" s="106"/>
      <c r="IB22" s="106">
        <v>6</v>
      </c>
      <c r="IC22" s="106">
        <v>4</v>
      </c>
      <c r="ID22" s="117">
        <f t="shared" si="35"/>
        <v>4.5999999999999996</v>
      </c>
      <c r="IE22" s="106"/>
      <c r="IF22" s="106">
        <v>6</v>
      </c>
      <c r="IG22" s="106"/>
      <c r="IH22" s="106"/>
      <c r="II22" s="106">
        <v>3</v>
      </c>
      <c r="IJ22" s="106"/>
      <c r="IK22" s="117">
        <f t="shared" si="36"/>
        <v>4.5</v>
      </c>
      <c r="IL22" s="106">
        <v>6</v>
      </c>
      <c r="IM22" s="106">
        <v>5</v>
      </c>
      <c r="IN22" s="106">
        <v>5</v>
      </c>
      <c r="IO22" s="106">
        <v>4</v>
      </c>
      <c r="IP22" s="106"/>
      <c r="IQ22" s="106"/>
      <c r="IR22" s="106"/>
      <c r="IS22" s="106"/>
      <c r="IT22" s="106"/>
      <c r="IU22" s="106"/>
      <c r="IV22" s="106"/>
      <c r="IW22" s="106"/>
      <c r="IX22" s="117">
        <f t="shared" si="37"/>
        <v>5</v>
      </c>
      <c r="IY22" s="106"/>
      <c r="IZ22" s="106">
        <v>5</v>
      </c>
      <c r="JA22" s="106"/>
      <c r="JB22" s="118">
        <f t="shared" si="38"/>
        <v>5</v>
      </c>
      <c r="JC22" s="120"/>
      <c r="JD22" s="217">
        <f t="shared" si="39"/>
        <v>1</v>
      </c>
      <c r="JE22" s="106"/>
      <c r="JF22" s="106"/>
      <c r="JG22" s="106"/>
      <c r="JH22" s="106"/>
      <c r="JI22" s="106"/>
      <c r="JJ22" s="106"/>
      <c r="JK22" s="106"/>
      <c r="JL22" s="106"/>
      <c r="JM22" s="106"/>
      <c r="JN22" s="106"/>
      <c r="JO22" s="117">
        <f t="shared" si="40"/>
        <v>0</v>
      </c>
      <c r="JP22" s="106"/>
      <c r="JQ22" s="106"/>
      <c r="JR22" s="106"/>
      <c r="JS22" s="106"/>
      <c r="JT22" s="106"/>
      <c r="JU22" s="106"/>
      <c r="JV22" s="106"/>
      <c r="JW22" s="106"/>
      <c r="JX22" s="106"/>
      <c r="JY22" s="106"/>
      <c r="JZ22" s="106"/>
      <c r="KA22" s="121">
        <f t="shared" si="41"/>
        <v>0</v>
      </c>
      <c r="KB22" s="106"/>
      <c r="KC22" s="106"/>
      <c r="KD22" s="106"/>
      <c r="KE22" s="106"/>
      <c r="KF22" s="106"/>
      <c r="KG22" s="106"/>
      <c r="KH22" s="117">
        <f t="shared" si="42"/>
        <v>0</v>
      </c>
      <c r="KI22" s="106"/>
      <c r="KJ22" s="106"/>
      <c r="KK22" s="106"/>
      <c r="KL22" s="106"/>
      <c r="KM22" s="106"/>
      <c r="KN22" s="106"/>
      <c r="KO22" s="106"/>
      <c r="KP22" s="106"/>
      <c r="KQ22" s="106"/>
      <c r="KR22" s="106"/>
      <c r="KS22" s="106"/>
      <c r="KT22" s="106"/>
      <c r="KU22" s="117">
        <f t="shared" si="43"/>
        <v>0</v>
      </c>
      <c r="KV22" s="106"/>
      <c r="KW22" s="106"/>
      <c r="KX22" s="106"/>
      <c r="KY22" s="118">
        <f t="shared" si="44"/>
        <v>0</v>
      </c>
      <c r="KZ22" s="120"/>
      <c r="LA22" s="217">
        <f t="shared" si="45"/>
        <v>1</v>
      </c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17">
        <f t="shared" si="46"/>
        <v>0</v>
      </c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17">
        <f t="shared" si="47"/>
        <v>0</v>
      </c>
      <c r="LY22" s="106"/>
      <c r="LZ22" s="106"/>
      <c r="MA22" s="106"/>
      <c r="MB22" s="106"/>
      <c r="MC22" s="106"/>
      <c r="MD22" s="106"/>
      <c r="ME22" s="117">
        <f t="shared" si="48"/>
        <v>0</v>
      </c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17">
        <f t="shared" si="49"/>
        <v>0</v>
      </c>
      <c r="MS22" s="106"/>
      <c r="MT22" s="106"/>
      <c r="MU22" s="106"/>
      <c r="MV22" s="118">
        <f t="shared" si="50"/>
        <v>0</v>
      </c>
      <c r="MW22" s="120"/>
      <c r="MX22" s="217">
        <f t="shared" si="51"/>
        <v>1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17">
        <f t="shared" si="52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3"/>
        <v>0</v>
      </c>
      <c r="NV22" s="106"/>
      <c r="NW22" s="106"/>
      <c r="NX22" s="106"/>
      <c r="NY22" s="106"/>
      <c r="NZ22" s="106"/>
      <c r="OA22" s="106"/>
      <c r="OB22" s="117">
        <f t="shared" si="54"/>
        <v>0</v>
      </c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17">
        <f t="shared" si="55"/>
        <v>0</v>
      </c>
      <c r="OP22" s="106"/>
      <c r="OQ22" s="106"/>
      <c r="OR22" s="106"/>
      <c r="OS22" s="118">
        <f t="shared" si="56"/>
        <v>0</v>
      </c>
      <c r="OT22" s="120"/>
      <c r="OU22" s="217">
        <f t="shared" si="57"/>
        <v>1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8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59"/>
        <v>0</v>
      </c>
      <c r="PS22" s="106"/>
      <c r="PT22" s="106"/>
      <c r="PU22" s="106"/>
      <c r="PV22" s="106"/>
      <c r="PW22" s="106"/>
      <c r="PX22" s="106"/>
      <c r="PY22" s="117">
        <f t="shared" si="60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1"/>
        <v>0</v>
      </c>
      <c r="QM22" s="106"/>
      <c r="QN22" s="106"/>
      <c r="QO22" s="106"/>
      <c r="QP22" s="118">
        <f t="shared" si="62"/>
        <v>0</v>
      </c>
      <c r="QQ22" s="120"/>
    </row>
    <row r="23" spans="1:459" ht="15.75" x14ac:dyDescent="0.25">
      <c r="A23" s="55">
        <v>1</v>
      </c>
      <c r="B23" s="147">
        <v>18</v>
      </c>
      <c r="C23" s="249" t="s">
        <v>537</v>
      </c>
      <c r="D23" s="424">
        <v>5</v>
      </c>
      <c r="E23" s="424">
        <v>5</v>
      </c>
      <c r="F23" s="424">
        <v>6</v>
      </c>
      <c r="G23" s="424">
        <v>5</v>
      </c>
      <c r="H23" s="424">
        <v>4</v>
      </c>
      <c r="I23" s="425">
        <v>4</v>
      </c>
      <c r="J23" s="230">
        <f t="shared" si="8"/>
        <v>4.833333333333333</v>
      </c>
      <c r="K23" s="223">
        <v>4</v>
      </c>
      <c r="L23" s="223">
        <v>4</v>
      </c>
      <c r="M23" s="223">
        <v>5</v>
      </c>
      <c r="N23" s="223">
        <v>5</v>
      </c>
      <c r="O23" s="223">
        <v>4</v>
      </c>
      <c r="P23" s="223">
        <v>4</v>
      </c>
      <c r="Q23" s="223">
        <v>5</v>
      </c>
      <c r="R23" s="132">
        <f t="shared" si="9"/>
        <v>4.4285714285714288</v>
      </c>
      <c r="S23" s="217">
        <f t="shared" si="10"/>
        <v>1</v>
      </c>
      <c r="T23" s="245">
        <v>4</v>
      </c>
      <c r="U23" s="245">
        <v>4</v>
      </c>
      <c r="V23" s="245">
        <v>5</v>
      </c>
      <c r="W23" s="245">
        <v>5</v>
      </c>
      <c r="X23" s="245">
        <v>5</v>
      </c>
      <c r="Y23" s="245">
        <v>5</v>
      </c>
      <c r="Z23" s="245">
        <v>6</v>
      </c>
      <c r="AA23" s="245">
        <v>4</v>
      </c>
      <c r="AB23" s="245"/>
      <c r="AC23" s="106"/>
      <c r="AD23" s="117">
        <f t="shared" si="11"/>
        <v>4.75</v>
      </c>
      <c r="AE23" s="245">
        <v>4</v>
      </c>
      <c r="AF23" s="245">
        <v>4</v>
      </c>
      <c r="AG23" s="245"/>
      <c r="AH23" s="245">
        <v>6</v>
      </c>
      <c r="AI23" s="245">
        <v>6</v>
      </c>
      <c r="AJ23" s="245">
        <v>4</v>
      </c>
      <c r="AK23" s="245">
        <v>3</v>
      </c>
      <c r="AL23" s="245"/>
      <c r="AM23" s="245"/>
      <c r="AN23" s="245"/>
      <c r="AO23" s="245"/>
      <c r="AP23" s="117">
        <f t="shared" si="12"/>
        <v>4.5</v>
      </c>
      <c r="AQ23" s="106"/>
      <c r="AR23" s="106"/>
      <c r="AS23" s="106"/>
      <c r="AT23" s="106"/>
      <c r="AU23" s="106"/>
      <c r="AV23" s="106"/>
      <c r="AW23" s="117">
        <f t="shared" si="13"/>
        <v>0</v>
      </c>
      <c r="AX23" s="245">
        <v>5</v>
      </c>
      <c r="AY23" s="245">
        <v>4</v>
      </c>
      <c r="AZ23" s="245">
        <v>5</v>
      </c>
      <c r="BA23" s="245">
        <v>5</v>
      </c>
      <c r="BB23" s="245">
        <v>5</v>
      </c>
      <c r="BC23" s="245">
        <v>5</v>
      </c>
      <c r="BD23" s="245"/>
      <c r="BE23" s="245"/>
      <c r="BF23" s="106"/>
      <c r="BG23" s="106"/>
      <c r="BH23" s="106"/>
      <c r="BI23" s="106"/>
      <c r="BJ23" s="117">
        <f t="shared" si="14"/>
        <v>4.833333333333333</v>
      </c>
      <c r="BK23" s="106"/>
      <c r="BL23" s="245">
        <v>5</v>
      </c>
      <c r="BM23" s="106"/>
      <c r="BN23" s="118">
        <f t="shared" si="15"/>
        <v>5</v>
      </c>
      <c r="BO23" s="120"/>
      <c r="BP23" s="217">
        <f t="shared" si="16"/>
        <v>1</v>
      </c>
      <c r="BQ23" s="245">
        <v>4</v>
      </c>
      <c r="BR23" s="245">
        <v>3</v>
      </c>
      <c r="BS23" s="245">
        <v>3</v>
      </c>
      <c r="BT23" s="245">
        <v>5</v>
      </c>
      <c r="BU23" s="245"/>
      <c r="BV23" s="245"/>
      <c r="BW23" s="245">
        <v>4</v>
      </c>
      <c r="BX23" s="245">
        <v>4</v>
      </c>
      <c r="BY23" s="245"/>
      <c r="BZ23" s="245"/>
      <c r="CA23" s="117">
        <f t="shared" si="17"/>
        <v>3.8333333333333335</v>
      </c>
      <c r="CB23" s="245">
        <v>4</v>
      </c>
      <c r="CC23" s="245">
        <v>4</v>
      </c>
      <c r="CD23" s="245"/>
      <c r="CE23" s="245">
        <v>5</v>
      </c>
      <c r="CF23" s="245">
        <v>6</v>
      </c>
      <c r="CG23" s="245">
        <v>7</v>
      </c>
      <c r="CH23" s="245">
        <v>7</v>
      </c>
      <c r="CI23" s="245"/>
      <c r="CJ23" s="245"/>
      <c r="CK23" s="245">
        <v>6</v>
      </c>
      <c r="CL23" s="245"/>
      <c r="CM23" s="117">
        <f t="shared" si="18"/>
        <v>5.5714285714285712</v>
      </c>
      <c r="CN23" s="106"/>
      <c r="CO23" s="106"/>
      <c r="CP23" s="106"/>
      <c r="CQ23" s="106"/>
      <c r="CR23" s="106"/>
      <c r="CS23" s="106"/>
      <c r="CT23" s="117">
        <f t="shared" si="19"/>
        <v>0</v>
      </c>
      <c r="CU23" s="245">
        <v>4</v>
      </c>
      <c r="CV23" s="245">
        <v>4</v>
      </c>
      <c r="CW23" s="245">
        <v>5</v>
      </c>
      <c r="CX23" s="245">
        <v>6</v>
      </c>
      <c r="CY23" s="245"/>
      <c r="CZ23" s="245"/>
      <c r="DA23" s="245"/>
      <c r="DB23" s="245"/>
      <c r="DC23" s="245"/>
      <c r="DD23" s="245"/>
      <c r="DE23" s="245"/>
      <c r="DF23" s="245"/>
      <c r="DG23" s="117">
        <f t="shared" si="20"/>
        <v>4.75</v>
      </c>
      <c r="DH23" s="106"/>
      <c r="DI23" s="245">
        <v>5</v>
      </c>
      <c r="DJ23" s="245">
        <v>6</v>
      </c>
      <c r="DK23" s="118">
        <f t="shared" si="21"/>
        <v>5.5</v>
      </c>
      <c r="DL23" s="169"/>
      <c r="DM23" s="217">
        <f t="shared" si="22"/>
        <v>1</v>
      </c>
      <c r="DN23" s="245">
        <v>5</v>
      </c>
      <c r="DO23" s="245">
        <v>5</v>
      </c>
      <c r="DP23" s="245">
        <v>7</v>
      </c>
      <c r="DQ23" s="245">
        <v>6</v>
      </c>
      <c r="DR23" s="245">
        <v>5</v>
      </c>
      <c r="DS23" s="245">
        <v>5</v>
      </c>
      <c r="DT23" s="245"/>
      <c r="DU23" s="245">
        <v>5</v>
      </c>
      <c r="DV23" s="245"/>
      <c r="DW23" s="245"/>
      <c r="DX23" s="117">
        <f t="shared" si="23"/>
        <v>5.4285714285714288</v>
      </c>
      <c r="DY23" s="245">
        <v>4</v>
      </c>
      <c r="DZ23" s="245">
        <v>4</v>
      </c>
      <c r="EA23" s="245"/>
      <c r="EB23" s="245">
        <v>6</v>
      </c>
      <c r="EC23" s="245"/>
      <c r="ED23" s="245">
        <v>7</v>
      </c>
      <c r="EE23" s="245">
        <v>7</v>
      </c>
      <c r="EF23" s="245"/>
      <c r="EG23" s="245"/>
      <c r="EH23" s="245">
        <v>6</v>
      </c>
      <c r="EI23" s="245">
        <v>8</v>
      </c>
      <c r="EJ23" s="117">
        <f t="shared" si="24"/>
        <v>5.666666666666667</v>
      </c>
      <c r="EK23" s="106"/>
      <c r="EL23" s="106"/>
      <c r="EM23" s="106"/>
      <c r="EN23" s="106"/>
      <c r="EO23" s="106"/>
      <c r="EP23" s="106"/>
      <c r="EQ23" s="117">
        <f t="shared" si="25"/>
        <v>0</v>
      </c>
      <c r="ER23" s="245">
        <v>5</v>
      </c>
      <c r="ES23" s="245">
        <v>6</v>
      </c>
      <c r="ET23" s="245">
        <v>6</v>
      </c>
      <c r="EU23" s="245">
        <v>6</v>
      </c>
      <c r="EV23" s="245"/>
      <c r="EW23" s="245"/>
      <c r="EX23" s="245"/>
      <c r="EY23" s="245"/>
      <c r="EZ23" s="245"/>
      <c r="FA23" s="245"/>
      <c r="FB23" s="245"/>
      <c r="FC23" s="245"/>
      <c r="FD23" s="117">
        <f t="shared" si="26"/>
        <v>5.75</v>
      </c>
      <c r="FE23" s="245"/>
      <c r="FF23" s="245">
        <v>6</v>
      </c>
      <c r="FG23" s="245"/>
      <c r="FH23" s="118">
        <f t="shared" si="27"/>
        <v>6</v>
      </c>
      <c r="FI23" s="120"/>
      <c r="FJ23" s="223">
        <f t="shared" si="28"/>
        <v>1</v>
      </c>
      <c r="FK23" s="106">
        <v>5</v>
      </c>
      <c r="FL23" s="106">
        <v>5</v>
      </c>
      <c r="FM23" s="106">
        <v>6</v>
      </c>
      <c r="FN23" s="106">
        <v>7</v>
      </c>
      <c r="FO23" s="106">
        <v>4</v>
      </c>
      <c r="FP23" s="106">
        <v>7</v>
      </c>
      <c r="FQ23" s="106">
        <v>6</v>
      </c>
      <c r="FR23" s="106">
        <v>7</v>
      </c>
      <c r="FS23" s="106"/>
      <c r="FT23" s="106"/>
      <c r="FU23" s="117">
        <f t="shared" si="29"/>
        <v>5.875</v>
      </c>
      <c r="FV23" s="106">
        <v>6</v>
      </c>
      <c r="FW23" s="106">
        <v>6</v>
      </c>
      <c r="FX23" s="106"/>
      <c r="FY23" s="106">
        <v>7</v>
      </c>
      <c r="FZ23" s="106"/>
      <c r="GA23" s="106">
        <v>6</v>
      </c>
      <c r="GB23" s="106">
        <v>6</v>
      </c>
      <c r="GC23" s="106"/>
      <c r="GD23" s="106">
        <v>6</v>
      </c>
      <c r="GE23" s="106">
        <v>6</v>
      </c>
      <c r="GF23" s="106">
        <v>10</v>
      </c>
      <c r="GG23" s="117">
        <f t="shared" si="30"/>
        <v>6.1428571428571432</v>
      </c>
      <c r="GH23" s="106"/>
      <c r="GI23" s="106"/>
      <c r="GJ23" s="106"/>
      <c r="GK23" s="106"/>
      <c r="GL23" s="106"/>
      <c r="GM23" s="106"/>
      <c r="GN23" s="117">
        <f t="shared" si="31"/>
        <v>0</v>
      </c>
      <c r="GO23" s="106">
        <v>5</v>
      </c>
      <c r="GP23" s="106">
        <v>6</v>
      </c>
      <c r="GQ23" s="106">
        <v>7</v>
      </c>
      <c r="GR23" s="106">
        <v>6</v>
      </c>
      <c r="GS23" s="106"/>
      <c r="GT23" s="106"/>
      <c r="GU23" s="106"/>
      <c r="GV23" s="106"/>
      <c r="GW23" s="106"/>
      <c r="GX23" s="106"/>
      <c r="GY23" s="106"/>
      <c r="GZ23" s="106"/>
      <c r="HA23" s="117">
        <f t="shared" si="32"/>
        <v>6</v>
      </c>
      <c r="HB23" s="106"/>
      <c r="HC23" s="106">
        <v>7</v>
      </c>
      <c r="HD23" s="106">
        <v>8</v>
      </c>
      <c r="HE23" s="118">
        <f t="shared" si="33"/>
        <v>7.5</v>
      </c>
      <c r="HF23" s="120"/>
      <c r="HG23" s="217">
        <v>1</v>
      </c>
      <c r="HH23" s="167">
        <v>6</v>
      </c>
      <c r="HI23" s="148">
        <v>7</v>
      </c>
      <c r="HJ23" s="106"/>
      <c r="HK23" s="106">
        <v>4</v>
      </c>
      <c r="HL23" s="106">
        <v>5</v>
      </c>
      <c r="HM23" s="106"/>
      <c r="HN23" s="106"/>
      <c r="HO23" s="106"/>
      <c r="HP23" s="106"/>
      <c r="HQ23" s="106"/>
      <c r="HR23" s="117">
        <f t="shared" si="34"/>
        <v>5.5</v>
      </c>
      <c r="HS23" s="106">
        <v>6</v>
      </c>
      <c r="HT23" s="106">
        <v>6</v>
      </c>
      <c r="HU23" s="106"/>
      <c r="HV23" s="106">
        <v>8</v>
      </c>
      <c r="HW23" s="106"/>
      <c r="HX23" s="106">
        <v>8</v>
      </c>
      <c r="HY23" s="106"/>
      <c r="HZ23" s="106"/>
      <c r="IA23" s="106"/>
      <c r="IB23" s="106">
        <v>8</v>
      </c>
      <c r="IC23" s="106">
        <v>10</v>
      </c>
      <c r="ID23" s="117">
        <f t="shared" si="35"/>
        <v>7.2</v>
      </c>
      <c r="IE23" s="106"/>
      <c r="IF23" s="106">
        <v>8</v>
      </c>
      <c r="IG23" s="106"/>
      <c r="IH23" s="106"/>
      <c r="II23" s="106">
        <v>6</v>
      </c>
      <c r="IJ23" s="106"/>
      <c r="IK23" s="117">
        <f t="shared" si="36"/>
        <v>7</v>
      </c>
      <c r="IL23" s="106">
        <v>6</v>
      </c>
      <c r="IM23" s="106">
        <v>5</v>
      </c>
      <c r="IN23" s="106">
        <v>5</v>
      </c>
      <c r="IO23" s="106">
        <v>7</v>
      </c>
      <c r="IP23" s="106"/>
      <c r="IQ23" s="106"/>
      <c r="IR23" s="106"/>
      <c r="IS23" s="106"/>
      <c r="IT23" s="106"/>
      <c r="IU23" s="106"/>
      <c r="IV23" s="106"/>
      <c r="IW23" s="106"/>
      <c r="IX23" s="117">
        <f t="shared" si="37"/>
        <v>5.75</v>
      </c>
      <c r="IY23" s="106"/>
      <c r="IZ23" s="106">
        <v>8</v>
      </c>
      <c r="JA23" s="106"/>
      <c r="JB23" s="118">
        <f t="shared" si="38"/>
        <v>8</v>
      </c>
      <c r="JC23" s="120"/>
      <c r="JD23" s="217">
        <f t="shared" si="39"/>
        <v>1</v>
      </c>
      <c r="JE23" s="106"/>
      <c r="JF23" s="106"/>
      <c r="JG23" s="106"/>
      <c r="JH23" s="106"/>
      <c r="JI23" s="106"/>
      <c r="JJ23" s="106"/>
      <c r="JK23" s="106"/>
      <c r="JL23" s="106"/>
      <c r="JM23" s="106"/>
      <c r="JN23" s="106"/>
      <c r="JO23" s="117">
        <f t="shared" si="40"/>
        <v>0</v>
      </c>
      <c r="JP23" s="106"/>
      <c r="JQ23" s="106"/>
      <c r="JR23" s="106"/>
      <c r="JS23" s="106"/>
      <c r="JT23" s="106"/>
      <c r="JU23" s="106"/>
      <c r="JV23" s="106"/>
      <c r="JW23" s="106"/>
      <c r="JX23" s="106"/>
      <c r="JY23" s="106"/>
      <c r="JZ23" s="106"/>
      <c r="KA23" s="121">
        <f t="shared" si="41"/>
        <v>0</v>
      </c>
      <c r="KB23" s="106"/>
      <c r="KC23" s="106"/>
      <c r="KD23" s="106"/>
      <c r="KE23" s="106"/>
      <c r="KF23" s="106"/>
      <c r="KG23" s="106"/>
      <c r="KH23" s="117">
        <f t="shared" si="42"/>
        <v>0</v>
      </c>
      <c r="KI23" s="106"/>
      <c r="KJ23" s="106"/>
      <c r="KK23" s="106"/>
      <c r="KL23" s="106"/>
      <c r="KM23" s="106"/>
      <c r="KN23" s="106"/>
      <c r="KO23" s="106"/>
      <c r="KP23" s="106"/>
      <c r="KQ23" s="106"/>
      <c r="KR23" s="106"/>
      <c r="KS23" s="106"/>
      <c r="KT23" s="106"/>
      <c r="KU23" s="117">
        <f t="shared" si="43"/>
        <v>0</v>
      </c>
      <c r="KV23" s="106"/>
      <c r="KW23" s="106"/>
      <c r="KX23" s="106"/>
      <c r="KY23" s="118">
        <f t="shared" si="44"/>
        <v>0</v>
      </c>
      <c r="KZ23" s="120"/>
      <c r="LA23" s="217">
        <f t="shared" si="45"/>
        <v>1</v>
      </c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17">
        <f t="shared" si="46"/>
        <v>0</v>
      </c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17">
        <f t="shared" si="47"/>
        <v>0</v>
      </c>
      <c r="LY23" s="106"/>
      <c r="LZ23" s="106"/>
      <c r="MA23" s="106"/>
      <c r="MB23" s="106"/>
      <c r="MC23" s="106"/>
      <c r="MD23" s="106"/>
      <c r="ME23" s="117">
        <f t="shared" si="48"/>
        <v>0</v>
      </c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17">
        <f t="shared" si="49"/>
        <v>0</v>
      </c>
      <c r="MS23" s="106"/>
      <c r="MT23" s="106"/>
      <c r="MU23" s="106"/>
      <c r="MV23" s="118">
        <f t="shared" si="50"/>
        <v>0</v>
      </c>
      <c r="MW23" s="120"/>
      <c r="MX23" s="217">
        <f t="shared" si="51"/>
        <v>1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17">
        <f t="shared" si="52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3"/>
        <v>0</v>
      </c>
      <c r="NV23" s="106"/>
      <c r="NW23" s="106"/>
      <c r="NX23" s="106"/>
      <c r="NY23" s="106"/>
      <c r="NZ23" s="106"/>
      <c r="OA23" s="106"/>
      <c r="OB23" s="117">
        <f t="shared" si="54"/>
        <v>0</v>
      </c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17">
        <f t="shared" si="55"/>
        <v>0</v>
      </c>
      <c r="OP23" s="106"/>
      <c r="OQ23" s="106"/>
      <c r="OR23" s="106"/>
      <c r="OS23" s="118">
        <f t="shared" si="56"/>
        <v>0</v>
      </c>
      <c r="OT23" s="120"/>
      <c r="OU23" s="217">
        <f t="shared" si="57"/>
        <v>1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8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59"/>
        <v>0</v>
      </c>
      <c r="PS23" s="106"/>
      <c r="PT23" s="106"/>
      <c r="PU23" s="106"/>
      <c r="PV23" s="106"/>
      <c r="PW23" s="106"/>
      <c r="PX23" s="106"/>
      <c r="PY23" s="117">
        <f t="shared" si="60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1"/>
        <v>0</v>
      </c>
      <c r="QM23" s="106"/>
      <c r="QN23" s="106"/>
      <c r="QO23" s="106"/>
      <c r="QP23" s="118">
        <f t="shared" si="62"/>
        <v>0</v>
      </c>
      <c r="QQ23" s="120"/>
    </row>
    <row r="24" spans="1:459" ht="15.75" x14ac:dyDescent="0.25">
      <c r="A24" s="55">
        <v>1</v>
      </c>
      <c r="B24" s="147">
        <v>19</v>
      </c>
      <c r="C24" s="249" t="s">
        <v>538</v>
      </c>
      <c r="D24" s="424">
        <v>5</v>
      </c>
      <c r="E24" s="424">
        <v>5</v>
      </c>
      <c r="F24" s="424">
        <v>7</v>
      </c>
      <c r="G24" s="424">
        <v>6</v>
      </c>
      <c r="H24" s="424">
        <v>5</v>
      </c>
      <c r="I24" s="425">
        <v>7</v>
      </c>
      <c r="J24" s="230">
        <f t="shared" si="8"/>
        <v>5.833333333333333</v>
      </c>
      <c r="K24" s="223">
        <v>4</v>
      </c>
      <c r="L24" s="223">
        <v>5</v>
      </c>
      <c r="M24" s="223">
        <v>4</v>
      </c>
      <c r="N24" s="223">
        <v>5</v>
      </c>
      <c r="O24" s="223">
        <v>6</v>
      </c>
      <c r="P24" s="223">
        <v>6</v>
      </c>
      <c r="Q24" s="223">
        <v>5</v>
      </c>
      <c r="R24" s="132">
        <f t="shared" si="9"/>
        <v>5</v>
      </c>
      <c r="S24" s="217">
        <f t="shared" si="10"/>
        <v>1</v>
      </c>
      <c r="T24" s="245">
        <v>6</v>
      </c>
      <c r="U24" s="245">
        <v>7</v>
      </c>
      <c r="V24" s="245">
        <v>6</v>
      </c>
      <c r="W24" s="245">
        <v>7</v>
      </c>
      <c r="X24" s="245">
        <v>7</v>
      </c>
      <c r="Y24" s="245">
        <v>7</v>
      </c>
      <c r="Z24" s="245">
        <v>9</v>
      </c>
      <c r="AA24" s="245">
        <v>6</v>
      </c>
      <c r="AB24" s="245"/>
      <c r="AC24" s="106"/>
      <c r="AD24" s="117">
        <f t="shared" si="11"/>
        <v>6.875</v>
      </c>
      <c r="AE24" s="245">
        <v>7</v>
      </c>
      <c r="AF24" s="245">
        <v>7</v>
      </c>
      <c r="AG24" s="245"/>
      <c r="AH24" s="245">
        <v>7</v>
      </c>
      <c r="AI24" s="245">
        <v>7</v>
      </c>
      <c r="AJ24" s="245">
        <v>4</v>
      </c>
      <c r="AK24" s="245">
        <v>4</v>
      </c>
      <c r="AL24" s="245"/>
      <c r="AM24" s="245"/>
      <c r="AN24" s="245"/>
      <c r="AO24" s="245"/>
      <c r="AP24" s="117">
        <f t="shared" si="12"/>
        <v>6</v>
      </c>
      <c r="AQ24" s="106"/>
      <c r="AR24" s="106"/>
      <c r="AS24" s="106"/>
      <c r="AT24" s="106"/>
      <c r="AU24" s="106"/>
      <c r="AV24" s="106"/>
      <c r="AW24" s="117">
        <f t="shared" si="13"/>
        <v>0</v>
      </c>
      <c r="AX24" s="245">
        <v>7</v>
      </c>
      <c r="AY24" s="245">
        <v>6</v>
      </c>
      <c r="AZ24" s="245">
        <v>9</v>
      </c>
      <c r="BA24" s="245">
        <v>7</v>
      </c>
      <c r="BB24" s="245">
        <v>6</v>
      </c>
      <c r="BC24" s="245">
        <v>7</v>
      </c>
      <c r="BD24" s="245"/>
      <c r="BE24" s="245"/>
      <c r="BF24" s="106"/>
      <c r="BG24" s="106"/>
      <c r="BH24" s="106"/>
      <c r="BI24" s="106"/>
      <c r="BJ24" s="117">
        <f t="shared" si="14"/>
        <v>7</v>
      </c>
      <c r="BK24" s="106"/>
      <c r="BL24" s="245">
        <v>6</v>
      </c>
      <c r="BM24" s="106"/>
      <c r="BN24" s="118">
        <f t="shared" si="15"/>
        <v>6</v>
      </c>
      <c r="BO24" s="120"/>
      <c r="BP24" s="217">
        <f t="shared" si="16"/>
        <v>1</v>
      </c>
      <c r="BQ24" s="245">
        <v>6</v>
      </c>
      <c r="BR24" s="245">
        <v>7</v>
      </c>
      <c r="BS24" s="245">
        <v>5</v>
      </c>
      <c r="BT24" s="245">
        <v>7</v>
      </c>
      <c r="BU24" s="245"/>
      <c r="BV24" s="245"/>
      <c r="BW24" s="245">
        <v>8</v>
      </c>
      <c r="BX24" s="245">
        <v>7</v>
      </c>
      <c r="BY24" s="245"/>
      <c r="BZ24" s="245"/>
      <c r="CA24" s="117">
        <f t="shared" si="17"/>
        <v>6.666666666666667</v>
      </c>
      <c r="CB24" s="245">
        <v>7</v>
      </c>
      <c r="CC24" s="245">
        <v>7</v>
      </c>
      <c r="CD24" s="245"/>
      <c r="CE24" s="245">
        <v>6</v>
      </c>
      <c r="CF24" s="245">
        <v>7</v>
      </c>
      <c r="CG24" s="245">
        <v>7</v>
      </c>
      <c r="CH24" s="245">
        <v>7</v>
      </c>
      <c r="CI24" s="245"/>
      <c r="CJ24" s="245"/>
      <c r="CK24" s="245">
        <v>6</v>
      </c>
      <c r="CL24" s="245"/>
      <c r="CM24" s="117">
        <f t="shared" si="18"/>
        <v>6.7142857142857144</v>
      </c>
      <c r="CN24" s="106"/>
      <c r="CO24" s="106"/>
      <c r="CP24" s="106"/>
      <c r="CQ24" s="106"/>
      <c r="CR24" s="106"/>
      <c r="CS24" s="106"/>
      <c r="CT24" s="117">
        <f t="shared" si="19"/>
        <v>0</v>
      </c>
      <c r="CU24" s="245">
        <v>5</v>
      </c>
      <c r="CV24" s="245">
        <v>5</v>
      </c>
      <c r="CW24" s="245">
        <v>8</v>
      </c>
      <c r="CX24" s="245">
        <v>7</v>
      </c>
      <c r="CY24" s="245"/>
      <c r="CZ24" s="245"/>
      <c r="DA24" s="245"/>
      <c r="DB24" s="245"/>
      <c r="DC24" s="245"/>
      <c r="DD24" s="245"/>
      <c r="DE24" s="245"/>
      <c r="DF24" s="245"/>
      <c r="DG24" s="117">
        <f t="shared" si="20"/>
        <v>6.25</v>
      </c>
      <c r="DH24" s="106"/>
      <c r="DI24" s="245">
        <v>6</v>
      </c>
      <c r="DJ24" s="245">
        <v>7</v>
      </c>
      <c r="DK24" s="118">
        <f t="shared" si="21"/>
        <v>6.5</v>
      </c>
      <c r="DL24" s="169"/>
      <c r="DM24" s="217">
        <f t="shared" si="22"/>
        <v>1</v>
      </c>
      <c r="DN24" s="245">
        <v>5</v>
      </c>
      <c r="DO24" s="245">
        <v>5</v>
      </c>
      <c r="DP24" s="245">
        <v>5</v>
      </c>
      <c r="DQ24" s="245">
        <v>6</v>
      </c>
      <c r="DR24" s="245">
        <v>4</v>
      </c>
      <c r="DS24" s="245">
        <v>4</v>
      </c>
      <c r="DT24" s="245"/>
      <c r="DU24" s="245">
        <v>5</v>
      </c>
      <c r="DV24" s="245"/>
      <c r="DW24" s="245"/>
      <c r="DX24" s="117">
        <f t="shared" si="23"/>
        <v>4.8571428571428568</v>
      </c>
      <c r="DY24" s="245">
        <v>5</v>
      </c>
      <c r="DZ24" s="245">
        <v>5</v>
      </c>
      <c r="EA24" s="245"/>
      <c r="EB24" s="245">
        <v>7</v>
      </c>
      <c r="EC24" s="245"/>
      <c r="ED24" s="245">
        <v>7</v>
      </c>
      <c r="EE24" s="245">
        <v>7</v>
      </c>
      <c r="EF24" s="245"/>
      <c r="EG24" s="245"/>
      <c r="EH24" s="245">
        <v>7</v>
      </c>
      <c r="EI24" s="245">
        <v>1</v>
      </c>
      <c r="EJ24" s="117">
        <f t="shared" si="24"/>
        <v>6.333333333333333</v>
      </c>
      <c r="EK24" s="106"/>
      <c r="EL24" s="106"/>
      <c r="EM24" s="106"/>
      <c r="EN24" s="106"/>
      <c r="EO24" s="106"/>
      <c r="EP24" s="106"/>
      <c r="EQ24" s="117">
        <f t="shared" si="25"/>
        <v>0</v>
      </c>
      <c r="ER24" s="245">
        <v>6</v>
      </c>
      <c r="ES24" s="245">
        <v>5</v>
      </c>
      <c r="ET24" s="245">
        <v>5</v>
      </c>
      <c r="EU24" s="245">
        <v>5</v>
      </c>
      <c r="EV24" s="245"/>
      <c r="EW24" s="245"/>
      <c r="EX24" s="245"/>
      <c r="EY24" s="245"/>
      <c r="EZ24" s="245"/>
      <c r="FA24" s="245"/>
      <c r="FB24" s="245"/>
      <c r="FC24" s="245"/>
      <c r="FD24" s="117">
        <f t="shared" si="26"/>
        <v>5.25</v>
      </c>
      <c r="FE24" s="245"/>
      <c r="FF24" s="245">
        <v>6</v>
      </c>
      <c r="FG24" s="245"/>
      <c r="FH24" s="118">
        <f t="shared" si="27"/>
        <v>6</v>
      </c>
      <c r="FI24" s="120"/>
      <c r="FJ24" s="223">
        <f t="shared" si="28"/>
        <v>1</v>
      </c>
      <c r="FK24" s="106">
        <v>4</v>
      </c>
      <c r="FL24" s="106">
        <v>4</v>
      </c>
      <c r="FM24" s="106">
        <v>4</v>
      </c>
      <c r="FN24" s="106">
        <v>4</v>
      </c>
      <c r="FO24" s="106">
        <v>4</v>
      </c>
      <c r="FP24" s="106">
        <v>4</v>
      </c>
      <c r="FQ24" s="106">
        <v>4</v>
      </c>
      <c r="FR24" s="106">
        <v>6</v>
      </c>
      <c r="FS24" s="106"/>
      <c r="FT24" s="106"/>
      <c r="FU24" s="117">
        <f t="shared" si="29"/>
        <v>4.25</v>
      </c>
      <c r="FV24" s="106">
        <v>4</v>
      </c>
      <c r="FW24" s="106">
        <v>4</v>
      </c>
      <c r="FX24" s="106"/>
      <c r="FY24" s="106">
        <v>6</v>
      </c>
      <c r="FZ24" s="106"/>
      <c r="GA24" s="106">
        <v>4</v>
      </c>
      <c r="GB24" s="106">
        <v>4</v>
      </c>
      <c r="GC24" s="106"/>
      <c r="GD24" s="106">
        <v>4</v>
      </c>
      <c r="GE24" s="106">
        <v>7</v>
      </c>
      <c r="GF24" s="106">
        <v>5</v>
      </c>
      <c r="GG24" s="117">
        <f t="shared" si="30"/>
        <v>4.7142857142857144</v>
      </c>
      <c r="GH24" s="106"/>
      <c r="GI24" s="106"/>
      <c r="GJ24" s="106"/>
      <c r="GK24" s="106"/>
      <c r="GL24" s="106"/>
      <c r="GM24" s="106"/>
      <c r="GN24" s="117">
        <f t="shared" si="31"/>
        <v>0</v>
      </c>
      <c r="GO24" s="106">
        <v>6</v>
      </c>
      <c r="GP24" s="106">
        <v>4</v>
      </c>
      <c r="GQ24" s="106">
        <v>5</v>
      </c>
      <c r="GR24" s="106">
        <v>4</v>
      </c>
      <c r="GS24" s="106"/>
      <c r="GT24" s="106"/>
      <c r="GU24" s="106"/>
      <c r="GV24" s="106"/>
      <c r="GW24" s="106"/>
      <c r="GX24" s="106"/>
      <c r="GY24" s="106"/>
      <c r="GZ24" s="106"/>
      <c r="HA24" s="117">
        <f t="shared" si="32"/>
        <v>4.75</v>
      </c>
      <c r="HB24" s="106"/>
      <c r="HC24" s="106">
        <v>1</v>
      </c>
      <c r="HD24" s="106">
        <v>4</v>
      </c>
      <c r="HE24" s="118">
        <f t="shared" si="33"/>
        <v>2.5</v>
      </c>
      <c r="HF24" s="120"/>
      <c r="HG24" s="217">
        <v>0</v>
      </c>
      <c r="HH24" s="167"/>
      <c r="HI24" s="148"/>
      <c r="HJ24" s="106"/>
      <c r="HK24" s="106"/>
      <c r="HL24" s="106"/>
      <c r="HM24" s="106"/>
      <c r="HN24" s="106"/>
      <c r="HO24" s="106"/>
      <c r="HP24" s="106"/>
      <c r="HQ24" s="106"/>
      <c r="HR24" s="117">
        <f t="shared" si="34"/>
        <v>0</v>
      </c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17">
        <f t="shared" si="35"/>
        <v>0</v>
      </c>
      <c r="IE24" s="106"/>
      <c r="IF24" s="106"/>
      <c r="IG24" s="106"/>
      <c r="IH24" s="106"/>
      <c r="II24" s="106"/>
      <c r="IJ24" s="106"/>
      <c r="IK24" s="117">
        <f t="shared" si="36"/>
        <v>0</v>
      </c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  <c r="IV24" s="106"/>
      <c r="IW24" s="106"/>
      <c r="IX24" s="117">
        <f t="shared" si="37"/>
        <v>0</v>
      </c>
      <c r="IY24" s="106"/>
      <c r="IZ24" s="106"/>
      <c r="JA24" s="106"/>
      <c r="JB24" s="118">
        <f t="shared" si="38"/>
        <v>0</v>
      </c>
      <c r="JC24" s="120"/>
      <c r="JD24" s="217">
        <f t="shared" si="39"/>
        <v>0</v>
      </c>
      <c r="JE24" s="106"/>
      <c r="JF24" s="106"/>
      <c r="JG24" s="106"/>
      <c r="JH24" s="106"/>
      <c r="JI24" s="106"/>
      <c r="JJ24" s="106"/>
      <c r="JK24" s="106"/>
      <c r="JL24" s="106"/>
      <c r="JM24" s="106"/>
      <c r="JN24" s="106"/>
      <c r="JO24" s="117">
        <f t="shared" si="40"/>
        <v>0</v>
      </c>
      <c r="JP24" s="106"/>
      <c r="JQ24" s="106"/>
      <c r="JR24" s="106"/>
      <c r="JS24" s="106"/>
      <c r="JT24" s="106"/>
      <c r="JU24" s="106"/>
      <c r="JV24" s="106"/>
      <c r="JW24" s="106"/>
      <c r="JX24" s="106"/>
      <c r="JY24" s="106"/>
      <c r="JZ24" s="106"/>
      <c r="KA24" s="121">
        <f t="shared" si="41"/>
        <v>0</v>
      </c>
      <c r="KB24" s="106"/>
      <c r="KC24" s="106"/>
      <c r="KD24" s="106"/>
      <c r="KE24" s="106"/>
      <c r="KF24" s="106"/>
      <c r="KG24" s="106"/>
      <c r="KH24" s="117">
        <f t="shared" si="42"/>
        <v>0</v>
      </c>
      <c r="KI24" s="106"/>
      <c r="KJ24" s="106"/>
      <c r="KK24" s="106"/>
      <c r="KL24" s="106"/>
      <c r="KM24" s="106"/>
      <c r="KN24" s="106"/>
      <c r="KO24" s="106"/>
      <c r="KP24" s="106"/>
      <c r="KQ24" s="106"/>
      <c r="KR24" s="106"/>
      <c r="KS24" s="106"/>
      <c r="KT24" s="106"/>
      <c r="KU24" s="117">
        <f t="shared" si="43"/>
        <v>0</v>
      </c>
      <c r="KV24" s="106"/>
      <c r="KW24" s="106"/>
      <c r="KX24" s="106"/>
      <c r="KY24" s="118">
        <f t="shared" si="44"/>
        <v>0</v>
      </c>
      <c r="KZ24" s="120"/>
      <c r="LA24" s="217">
        <f t="shared" si="45"/>
        <v>0</v>
      </c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17">
        <f t="shared" si="46"/>
        <v>0</v>
      </c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17">
        <f t="shared" si="47"/>
        <v>0</v>
      </c>
      <c r="LY24" s="106"/>
      <c r="LZ24" s="106"/>
      <c r="MA24" s="106"/>
      <c r="MB24" s="106"/>
      <c r="MC24" s="106"/>
      <c r="MD24" s="106"/>
      <c r="ME24" s="117">
        <f t="shared" si="48"/>
        <v>0</v>
      </c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17">
        <f t="shared" si="49"/>
        <v>0</v>
      </c>
      <c r="MS24" s="106"/>
      <c r="MT24" s="106"/>
      <c r="MU24" s="106"/>
      <c r="MV24" s="118">
        <f t="shared" si="50"/>
        <v>0</v>
      </c>
      <c r="MW24" s="120"/>
      <c r="MX24" s="217">
        <f t="shared" si="51"/>
        <v>0</v>
      </c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17">
        <f t="shared" si="52"/>
        <v>0</v>
      </c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17">
        <f t="shared" si="53"/>
        <v>0</v>
      </c>
      <c r="NV24" s="106"/>
      <c r="NW24" s="106"/>
      <c r="NX24" s="106"/>
      <c r="NY24" s="106"/>
      <c r="NZ24" s="106"/>
      <c r="OA24" s="106"/>
      <c r="OB24" s="117">
        <f t="shared" si="54"/>
        <v>0</v>
      </c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17">
        <f t="shared" si="55"/>
        <v>0</v>
      </c>
      <c r="OP24" s="106"/>
      <c r="OQ24" s="106"/>
      <c r="OR24" s="106"/>
      <c r="OS24" s="118">
        <f t="shared" si="56"/>
        <v>0</v>
      </c>
      <c r="OT24" s="120"/>
      <c r="OU24" s="217">
        <f t="shared" si="57"/>
        <v>0</v>
      </c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17">
        <f t="shared" si="58"/>
        <v>0</v>
      </c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17">
        <f t="shared" si="59"/>
        <v>0</v>
      </c>
      <c r="PS24" s="106"/>
      <c r="PT24" s="106"/>
      <c r="PU24" s="106"/>
      <c r="PV24" s="106"/>
      <c r="PW24" s="106"/>
      <c r="PX24" s="106"/>
      <c r="PY24" s="117">
        <f t="shared" si="60"/>
        <v>0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17">
        <f t="shared" si="61"/>
        <v>0</v>
      </c>
      <c r="QM24" s="106"/>
      <c r="QN24" s="106"/>
      <c r="QO24" s="106"/>
      <c r="QP24" s="118">
        <f t="shared" si="62"/>
        <v>0</v>
      </c>
      <c r="QQ24" s="120"/>
    </row>
    <row r="25" spans="1:459" ht="15.75" x14ac:dyDescent="0.25">
      <c r="A25" s="55">
        <v>1</v>
      </c>
      <c r="B25" s="147">
        <v>20</v>
      </c>
      <c r="C25" s="249" t="s">
        <v>539</v>
      </c>
      <c r="D25" s="424">
        <v>4</v>
      </c>
      <c r="E25" s="424">
        <v>4</v>
      </c>
      <c r="F25" s="424">
        <v>5</v>
      </c>
      <c r="G25" s="424">
        <v>5</v>
      </c>
      <c r="H25" s="424">
        <v>5</v>
      </c>
      <c r="I25" s="425">
        <v>6</v>
      </c>
      <c r="J25" s="230">
        <f t="shared" si="8"/>
        <v>4.833333333333333</v>
      </c>
      <c r="K25" s="223">
        <v>4</v>
      </c>
      <c r="L25" s="223">
        <v>3</v>
      </c>
      <c r="M25" s="223">
        <v>3</v>
      </c>
      <c r="N25" s="223">
        <v>2</v>
      </c>
      <c r="O25" s="223">
        <v>3</v>
      </c>
      <c r="P25" s="223">
        <v>4</v>
      </c>
      <c r="Q25" s="223">
        <v>3</v>
      </c>
      <c r="R25" s="132">
        <f t="shared" si="9"/>
        <v>3.1428571428571428</v>
      </c>
      <c r="S25" s="217">
        <f t="shared" si="10"/>
        <v>1</v>
      </c>
      <c r="T25" s="245">
        <v>5</v>
      </c>
      <c r="U25" s="245">
        <v>6</v>
      </c>
      <c r="V25" s="245">
        <v>5</v>
      </c>
      <c r="W25" s="245">
        <v>5</v>
      </c>
      <c r="X25" s="245">
        <v>5</v>
      </c>
      <c r="Y25" s="245">
        <v>6</v>
      </c>
      <c r="Z25" s="245">
        <v>4</v>
      </c>
      <c r="AA25" s="245">
        <v>6</v>
      </c>
      <c r="AB25" s="245"/>
      <c r="AC25" s="106"/>
      <c r="AD25" s="117">
        <f t="shared" si="11"/>
        <v>5.25</v>
      </c>
      <c r="AE25" s="245">
        <v>4</v>
      </c>
      <c r="AF25" s="245">
        <v>4</v>
      </c>
      <c r="AG25" s="245"/>
      <c r="AH25" s="245">
        <v>7</v>
      </c>
      <c r="AI25" s="245">
        <v>7</v>
      </c>
      <c r="AJ25" s="245">
        <v>7</v>
      </c>
      <c r="AK25" s="245">
        <v>4</v>
      </c>
      <c r="AL25" s="245"/>
      <c r="AM25" s="245"/>
      <c r="AN25" s="245"/>
      <c r="AO25" s="245"/>
      <c r="AP25" s="117">
        <f t="shared" si="12"/>
        <v>5.5</v>
      </c>
      <c r="AQ25" s="106"/>
      <c r="AR25" s="106"/>
      <c r="AS25" s="106"/>
      <c r="AT25" s="106"/>
      <c r="AU25" s="106"/>
      <c r="AV25" s="106"/>
      <c r="AW25" s="117">
        <f t="shared" si="13"/>
        <v>0</v>
      </c>
      <c r="AX25" s="245">
        <v>4</v>
      </c>
      <c r="AY25" s="245">
        <v>5</v>
      </c>
      <c r="AZ25" s="245">
        <v>4</v>
      </c>
      <c r="BA25" s="245">
        <v>6</v>
      </c>
      <c r="BB25" s="245">
        <v>5</v>
      </c>
      <c r="BC25" s="245">
        <v>5</v>
      </c>
      <c r="BD25" s="245"/>
      <c r="BE25" s="245"/>
      <c r="BF25" s="106"/>
      <c r="BG25" s="106"/>
      <c r="BH25" s="106"/>
      <c r="BI25" s="106"/>
      <c r="BJ25" s="117">
        <f t="shared" si="14"/>
        <v>4.833333333333333</v>
      </c>
      <c r="BK25" s="106"/>
      <c r="BL25" s="245">
        <v>5</v>
      </c>
      <c r="BM25" s="106"/>
      <c r="BN25" s="118">
        <f t="shared" si="15"/>
        <v>5</v>
      </c>
      <c r="BO25" s="120"/>
      <c r="BP25" s="217">
        <f t="shared" si="16"/>
        <v>1</v>
      </c>
      <c r="BQ25" s="245">
        <v>5</v>
      </c>
      <c r="BR25" s="245">
        <v>5</v>
      </c>
      <c r="BS25" s="245">
        <v>5</v>
      </c>
      <c r="BT25" s="245">
        <v>4</v>
      </c>
      <c r="BU25" s="245"/>
      <c r="BV25" s="245"/>
      <c r="BW25" s="245">
        <v>3</v>
      </c>
      <c r="BX25" s="245">
        <v>6</v>
      </c>
      <c r="BY25" s="245"/>
      <c r="BZ25" s="245"/>
      <c r="CA25" s="117">
        <f t="shared" si="17"/>
        <v>4.666666666666667</v>
      </c>
      <c r="CB25" s="245">
        <v>4</v>
      </c>
      <c r="CC25" s="245">
        <v>4</v>
      </c>
      <c r="CD25" s="245"/>
      <c r="CE25" s="245">
        <v>6</v>
      </c>
      <c r="CF25" s="245">
        <v>7</v>
      </c>
      <c r="CG25" s="245">
        <v>7</v>
      </c>
      <c r="CH25" s="245">
        <v>7</v>
      </c>
      <c r="CI25" s="245"/>
      <c r="CJ25" s="245"/>
      <c r="CK25" s="245">
        <v>8</v>
      </c>
      <c r="CL25" s="245"/>
      <c r="CM25" s="117">
        <f t="shared" si="18"/>
        <v>6.1428571428571432</v>
      </c>
      <c r="CN25" s="106"/>
      <c r="CO25" s="106"/>
      <c r="CP25" s="106"/>
      <c r="CQ25" s="106"/>
      <c r="CR25" s="106"/>
      <c r="CS25" s="106"/>
      <c r="CT25" s="117">
        <f t="shared" si="19"/>
        <v>0</v>
      </c>
      <c r="CU25" s="245">
        <v>4</v>
      </c>
      <c r="CV25" s="245">
        <v>4</v>
      </c>
      <c r="CW25" s="245">
        <v>4</v>
      </c>
      <c r="CX25" s="245">
        <v>5</v>
      </c>
      <c r="CY25" s="245"/>
      <c r="CZ25" s="245"/>
      <c r="DA25" s="245"/>
      <c r="DB25" s="245"/>
      <c r="DC25" s="245"/>
      <c r="DD25" s="245"/>
      <c r="DE25" s="245"/>
      <c r="DF25" s="245"/>
      <c r="DG25" s="117">
        <f t="shared" si="20"/>
        <v>4.25</v>
      </c>
      <c r="DH25" s="106"/>
      <c r="DI25" s="245">
        <v>5</v>
      </c>
      <c r="DJ25" s="245">
        <v>6</v>
      </c>
      <c r="DK25" s="118">
        <f t="shared" si="21"/>
        <v>5.5</v>
      </c>
      <c r="DL25" s="169"/>
      <c r="DM25" s="217">
        <f t="shared" si="22"/>
        <v>1</v>
      </c>
      <c r="DN25" s="245">
        <v>5</v>
      </c>
      <c r="DO25" s="245">
        <v>3</v>
      </c>
      <c r="DP25" s="245">
        <v>5</v>
      </c>
      <c r="DQ25" s="245">
        <v>4</v>
      </c>
      <c r="DR25" s="245">
        <v>4</v>
      </c>
      <c r="DS25" s="245">
        <v>4</v>
      </c>
      <c r="DT25" s="245"/>
      <c r="DU25" s="245">
        <v>4</v>
      </c>
      <c r="DV25" s="245"/>
      <c r="DW25" s="245"/>
      <c r="DX25" s="117">
        <f t="shared" si="23"/>
        <v>4.1428571428571432</v>
      </c>
      <c r="DY25" s="245">
        <v>4</v>
      </c>
      <c r="DZ25" s="245">
        <v>4</v>
      </c>
      <c r="EA25" s="245"/>
      <c r="EB25" s="245">
        <v>4</v>
      </c>
      <c r="EC25" s="245"/>
      <c r="ED25" s="245">
        <v>4</v>
      </c>
      <c r="EE25" s="245">
        <v>4</v>
      </c>
      <c r="EF25" s="245"/>
      <c r="EG25" s="245"/>
      <c r="EH25" s="245">
        <v>4</v>
      </c>
      <c r="EI25" s="245">
        <v>5</v>
      </c>
      <c r="EJ25" s="117">
        <f t="shared" si="24"/>
        <v>4</v>
      </c>
      <c r="EK25" s="106"/>
      <c r="EL25" s="106"/>
      <c r="EM25" s="106"/>
      <c r="EN25" s="106"/>
      <c r="EO25" s="106"/>
      <c r="EP25" s="106"/>
      <c r="EQ25" s="117">
        <f t="shared" si="25"/>
        <v>0</v>
      </c>
      <c r="ER25" s="245">
        <v>5</v>
      </c>
      <c r="ES25" s="245">
        <v>5</v>
      </c>
      <c r="ET25" s="245">
        <v>5</v>
      </c>
      <c r="EU25" s="245">
        <v>5</v>
      </c>
      <c r="EV25" s="245"/>
      <c r="EW25" s="245"/>
      <c r="EX25" s="245"/>
      <c r="EY25" s="245"/>
      <c r="EZ25" s="245"/>
      <c r="FA25" s="245"/>
      <c r="FB25" s="245"/>
      <c r="FC25" s="245"/>
      <c r="FD25" s="117">
        <f t="shared" si="26"/>
        <v>5</v>
      </c>
      <c r="FE25" s="245"/>
      <c r="FF25" s="245">
        <v>4</v>
      </c>
      <c r="FG25" s="245"/>
      <c r="FH25" s="118">
        <f t="shared" si="27"/>
        <v>4</v>
      </c>
      <c r="FI25" s="120"/>
      <c r="FJ25" s="223">
        <f t="shared" si="28"/>
        <v>1</v>
      </c>
      <c r="FK25" s="106">
        <v>4</v>
      </c>
      <c r="FL25" s="106">
        <v>5</v>
      </c>
      <c r="FM25" s="106">
        <v>4</v>
      </c>
      <c r="FN25" s="106">
        <v>4</v>
      </c>
      <c r="FO25" s="106">
        <v>4</v>
      </c>
      <c r="FP25" s="106">
        <v>4</v>
      </c>
      <c r="FQ25" s="106">
        <v>4</v>
      </c>
      <c r="FR25" s="106">
        <v>4</v>
      </c>
      <c r="FS25" s="106"/>
      <c r="FT25" s="106"/>
      <c r="FU25" s="117">
        <f t="shared" si="29"/>
        <v>4.125</v>
      </c>
      <c r="FV25" s="106">
        <v>4</v>
      </c>
      <c r="FW25" s="106">
        <v>4</v>
      </c>
      <c r="FX25" s="106"/>
      <c r="FY25" s="106">
        <v>5</v>
      </c>
      <c r="FZ25" s="106"/>
      <c r="GA25" s="106">
        <v>7</v>
      </c>
      <c r="GB25" s="106">
        <v>7</v>
      </c>
      <c r="GC25" s="106"/>
      <c r="GD25" s="106">
        <v>6</v>
      </c>
      <c r="GE25" s="106">
        <v>4</v>
      </c>
      <c r="GF25" s="106">
        <v>9</v>
      </c>
      <c r="GG25" s="117">
        <f t="shared" si="30"/>
        <v>5.2857142857142856</v>
      </c>
      <c r="GH25" s="106"/>
      <c r="GI25" s="106"/>
      <c r="GJ25" s="106"/>
      <c r="GK25" s="106"/>
      <c r="GL25" s="106"/>
      <c r="GM25" s="106"/>
      <c r="GN25" s="117">
        <f t="shared" si="31"/>
        <v>0</v>
      </c>
      <c r="GO25" s="106">
        <v>5</v>
      </c>
      <c r="GP25" s="106">
        <v>4</v>
      </c>
      <c r="GQ25" s="106">
        <v>4</v>
      </c>
      <c r="GR25" s="106">
        <v>4</v>
      </c>
      <c r="GS25" s="106"/>
      <c r="GT25" s="106"/>
      <c r="GU25" s="106"/>
      <c r="GV25" s="106"/>
      <c r="GW25" s="106"/>
      <c r="GX25" s="106"/>
      <c r="GY25" s="106"/>
      <c r="GZ25" s="106"/>
      <c r="HA25" s="117">
        <f t="shared" si="32"/>
        <v>4.25</v>
      </c>
      <c r="HB25" s="106"/>
      <c r="HC25" s="106">
        <v>4</v>
      </c>
      <c r="HD25" s="106">
        <v>4</v>
      </c>
      <c r="HE25" s="118">
        <f t="shared" si="33"/>
        <v>4</v>
      </c>
      <c r="HF25" s="120"/>
      <c r="HG25" s="217">
        <v>1</v>
      </c>
      <c r="HH25" s="167">
        <v>6</v>
      </c>
      <c r="HI25" s="148">
        <v>6</v>
      </c>
      <c r="HJ25" s="106"/>
      <c r="HK25" s="106">
        <v>2</v>
      </c>
      <c r="HL25" s="106">
        <v>3</v>
      </c>
      <c r="HM25" s="106"/>
      <c r="HN25" s="106"/>
      <c r="HO25" s="106"/>
      <c r="HP25" s="106"/>
      <c r="HQ25" s="106"/>
      <c r="HR25" s="117">
        <f t="shared" si="34"/>
        <v>4.25</v>
      </c>
      <c r="HS25" s="106">
        <v>3</v>
      </c>
      <c r="HT25" s="106">
        <v>3</v>
      </c>
      <c r="HU25" s="106"/>
      <c r="HV25" s="106">
        <v>7</v>
      </c>
      <c r="HW25" s="106"/>
      <c r="HX25" s="106">
        <v>4</v>
      </c>
      <c r="HY25" s="106"/>
      <c r="HZ25" s="106"/>
      <c r="IA25" s="106"/>
      <c r="IB25" s="106">
        <v>7</v>
      </c>
      <c r="IC25" s="106">
        <v>6</v>
      </c>
      <c r="ID25" s="117">
        <f t="shared" si="35"/>
        <v>4.8</v>
      </c>
      <c r="IE25" s="106"/>
      <c r="IF25" s="106">
        <v>7</v>
      </c>
      <c r="IG25" s="106"/>
      <c r="IH25" s="106"/>
      <c r="II25" s="106">
        <v>4</v>
      </c>
      <c r="IJ25" s="106"/>
      <c r="IK25" s="117">
        <f t="shared" si="36"/>
        <v>5.5</v>
      </c>
      <c r="IL25" s="106">
        <v>6</v>
      </c>
      <c r="IM25" s="106">
        <v>5</v>
      </c>
      <c r="IN25" s="106">
        <v>5</v>
      </c>
      <c r="IO25" s="106">
        <v>5</v>
      </c>
      <c r="IP25" s="106"/>
      <c r="IQ25" s="106"/>
      <c r="IR25" s="106"/>
      <c r="IS25" s="106"/>
      <c r="IT25" s="106"/>
      <c r="IU25" s="106"/>
      <c r="IV25" s="106"/>
      <c r="IW25" s="106"/>
      <c r="IX25" s="117">
        <f t="shared" si="37"/>
        <v>5.25</v>
      </c>
      <c r="IY25" s="106"/>
      <c r="IZ25" s="106">
        <v>5</v>
      </c>
      <c r="JA25" s="106"/>
      <c r="JB25" s="118">
        <f t="shared" si="38"/>
        <v>5</v>
      </c>
      <c r="JC25" s="120"/>
      <c r="JD25" s="217">
        <f t="shared" si="39"/>
        <v>1</v>
      </c>
      <c r="JE25" s="106"/>
      <c r="JF25" s="106"/>
      <c r="JG25" s="106"/>
      <c r="JH25" s="106"/>
      <c r="JI25" s="106"/>
      <c r="JJ25" s="106"/>
      <c r="JK25" s="106"/>
      <c r="JL25" s="106"/>
      <c r="JM25" s="106"/>
      <c r="JN25" s="106"/>
      <c r="JO25" s="117">
        <f t="shared" si="40"/>
        <v>0</v>
      </c>
      <c r="JP25" s="106"/>
      <c r="JQ25" s="106"/>
      <c r="JR25" s="106"/>
      <c r="JS25" s="106"/>
      <c r="JT25" s="106"/>
      <c r="JU25" s="106"/>
      <c r="JV25" s="106"/>
      <c r="JW25" s="106"/>
      <c r="JX25" s="106"/>
      <c r="JY25" s="106"/>
      <c r="JZ25" s="106"/>
      <c r="KA25" s="121">
        <f t="shared" si="41"/>
        <v>0</v>
      </c>
      <c r="KB25" s="106"/>
      <c r="KC25" s="106"/>
      <c r="KD25" s="106"/>
      <c r="KE25" s="106"/>
      <c r="KF25" s="106"/>
      <c r="KG25" s="106"/>
      <c r="KH25" s="117">
        <f t="shared" si="42"/>
        <v>0</v>
      </c>
      <c r="KI25" s="106"/>
      <c r="KJ25" s="106"/>
      <c r="KK25" s="106"/>
      <c r="KL25" s="106"/>
      <c r="KM25" s="106"/>
      <c r="KN25" s="106"/>
      <c r="KO25" s="106"/>
      <c r="KP25" s="106"/>
      <c r="KQ25" s="106"/>
      <c r="KR25" s="106"/>
      <c r="KS25" s="106"/>
      <c r="KT25" s="106"/>
      <c r="KU25" s="117">
        <f t="shared" si="43"/>
        <v>0</v>
      </c>
      <c r="KV25" s="106"/>
      <c r="KW25" s="106"/>
      <c r="KX25" s="106"/>
      <c r="KY25" s="118">
        <f t="shared" si="44"/>
        <v>0</v>
      </c>
      <c r="KZ25" s="120"/>
      <c r="LA25" s="217">
        <f t="shared" si="45"/>
        <v>1</v>
      </c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17">
        <f t="shared" si="46"/>
        <v>0</v>
      </c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17">
        <f t="shared" si="47"/>
        <v>0</v>
      </c>
      <c r="LY25" s="106"/>
      <c r="LZ25" s="106"/>
      <c r="MA25" s="106"/>
      <c r="MB25" s="106"/>
      <c r="MC25" s="106"/>
      <c r="MD25" s="106"/>
      <c r="ME25" s="117">
        <f t="shared" si="48"/>
        <v>0</v>
      </c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17">
        <f t="shared" si="49"/>
        <v>0</v>
      </c>
      <c r="MS25" s="106"/>
      <c r="MT25" s="106"/>
      <c r="MU25" s="106"/>
      <c r="MV25" s="118">
        <f t="shared" si="50"/>
        <v>0</v>
      </c>
      <c r="MW25" s="120"/>
      <c r="MX25" s="217">
        <f t="shared" si="51"/>
        <v>1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17">
        <f t="shared" si="52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3"/>
        <v>0</v>
      </c>
      <c r="NV25" s="106"/>
      <c r="NW25" s="106"/>
      <c r="NX25" s="106"/>
      <c r="NY25" s="106"/>
      <c r="NZ25" s="106"/>
      <c r="OA25" s="106"/>
      <c r="OB25" s="117">
        <f t="shared" si="54"/>
        <v>0</v>
      </c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17">
        <f t="shared" si="55"/>
        <v>0</v>
      </c>
      <c r="OP25" s="106"/>
      <c r="OQ25" s="106"/>
      <c r="OR25" s="106"/>
      <c r="OS25" s="118">
        <f t="shared" si="56"/>
        <v>0</v>
      </c>
      <c r="OT25" s="120"/>
      <c r="OU25" s="217">
        <f t="shared" si="57"/>
        <v>1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8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59"/>
        <v>0</v>
      </c>
      <c r="PS25" s="106"/>
      <c r="PT25" s="106"/>
      <c r="PU25" s="106"/>
      <c r="PV25" s="106"/>
      <c r="PW25" s="106"/>
      <c r="PX25" s="106"/>
      <c r="PY25" s="117">
        <f t="shared" si="60"/>
        <v>0</v>
      </c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17">
        <f t="shared" si="61"/>
        <v>0</v>
      </c>
      <c r="QM25" s="106"/>
      <c r="QN25" s="106"/>
      <c r="QO25" s="106"/>
      <c r="QP25" s="118">
        <f t="shared" si="62"/>
        <v>0</v>
      </c>
      <c r="QQ25" s="120"/>
    </row>
    <row r="26" spans="1:459" ht="15.75" x14ac:dyDescent="0.25">
      <c r="A26" s="55">
        <v>1</v>
      </c>
      <c r="B26" s="147">
        <v>21</v>
      </c>
      <c r="C26" s="249" t="s">
        <v>540</v>
      </c>
      <c r="D26" s="424">
        <v>3</v>
      </c>
      <c r="E26" s="424">
        <v>3</v>
      </c>
      <c r="F26" s="424">
        <v>4</v>
      </c>
      <c r="G26" s="424">
        <v>3</v>
      </c>
      <c r="H26" s="424">
        <v>4</v>
      </c>
      <c r="I26" s="425">
        <v>4</v>
      </c>
      <c r="J26" s="230">
        <f t="shared" si="8"/>
        <v>3.5</v>
      </c>
      <c r="K26" s="223">
        <v>4</v>
      </c>
      <c r="L26" s="223">
        <v>3</v>
      </c>
      <c r="M26" s="223">
        <v>3</v>
      </c>
      <c r="N26" s="223">
        <v>2</v>
      </c>
      <c r="O26" s="223">
        <v>3</v>
      </c>
      <c r="P26" s="223">
        <v>2</v>
      </c>
      <c r="Q26" s="223">
        <v>3</v>
      </c>
      <c r="R26" s="132">
        <f t="shared" si="9"/>
        <v>2.8571428571428572</v>
      </c>
      <c r="S26" s="217">
        <f t="shared" si="10"/>
        <v>1</v>
      </c>
      <c r="T26" s="245">
        <v>6</v>
      </c>
      <c r="U26" s="245">
        <v>5</v>
      </c>
      <c r="V26" s="245">
        <v>4</v>
      </c>
      <c r="W26" s="245">
        <v>7</v>
      </c>
      <c r="X26" s="245">
        <v>4</v>
      </c>
      <c r="Y26" s="245">
        <v>5</v>
      </c>
      <c r="Z26" s="245">
        <v>3</v>
      </c>
      <c r="AA26" s="245">
        <v>5</v>
      </c>
      <c r="AB26" s="245"/>
      <c r="AC26" s="106"/>
      <c r="AD26" s="117">
        <f t="shared" si="11"/>
        <v>4.875</v>
      </c>
      <c r="AE26" s="245">
        <v>6</v>
      </c>
      <c r="AF26" s="245">
        <v>6</v>
      </c>
      <c r="AG26" s="245"/>
      <c r="AH26" s="245">
        <v>8</v>
      </c>
      <c r="AI26" s="245">
        <v>8</v>
      </c>
      <c r="AJ26" s="245">
        <v>4</v>
      </c>
      <c r="AK26" s="245">
        <v>6</v>
      </c>
      <c r="AL26" s="245"/>
      <c r="AM26" s="245"/>
      <c r="AN26" s="245"/>
      <c r="AO26" s="245"/>
      <c r="AP26" s="117">
        <f t="shared" si="12"/>
        <v>6.333333333333333</v>
      </c>
      <c r="AQ26" s="106"/>
      <c r="AR26" s="106"/>
      <c r="AS26" s="106"/>
      <c r="AT26" s="106"/>
      <c r="AU26" s="106"/>
      <c r="AV26" s="106"/>
      <c r="AW26" s="117">
        <f t="shared" si="13"/>
        <v>0</v>
      </c>
      <c r="AX26" s="245">
        <v>5</v>
      </c>
      <c r="AY26" s="245">
        <v>6</v>
      </c>
      <c r="AZ26" s="245">
        <v>6</v>
      </c>
      <c r="BA26" s="245">
        <v>7</v>
      </c>
      <c r="BB26" s="245">
        <v>5</v>
      </c>
      <c r="BC26" s="245">
        <v>7</v>
      </c>
      <c r="BD26" s="245"/>
      <c r="BE26" s="245"/>
      <c r="BF26" s="106"/>
      <c r="BG26" s="106"/>
      <c r="BH26" s="106"/>
      <c r="BI26" s="106"/>
      <c r="BJ26" s="117">
        <f t="shared" si="14"/>
        <v>6</v>
      </c>
      <c r="BK26" s="106"/>
      <c r="BL26" s="245">
        <v>7</v>
      </c>
      <c r="BM26" s="106"/>
      <c r="BN26" s="118">
        <f t="shared" si="15"/>
        <v>7</v>
      </c>
      <c r="BO26" s="120"/>
      <c r="BP26" s="217">
        <f t="shared" si="16"/>
        <v>1</v>
      </c>
      <c r="BQ26" s="245">
        <v>4</v>
      </c>
      <c r="BR26" s="245">
        <v>4</v>
      </c>
      <c r="BS26" s="245">
        <v>4</v>
      </c>
      <c r="BT26" s="245">
        <v>8</v>
      </c>
      <c r="BU26" s="245"/>
      <c r="BV26" s="245"/>
      <c r="BW26" s="245">
        <v>4</v>
      </c>
      <c r="BX26" s="245">
        <v>5</v>
      </c>
      <c r="BY26" s="245"/>
      <c r="BZ26" s="245"/>
      <c r="CA26" s="117">
        <f t="shared" si="17"/>
        <v>4.833333333333333</v>
      </c>
      <c r="CB26" s="245">
        <v>6</v>
      </c>
      <c r="CC26" s="245">
        <v>6</v>
      </c>
      <c r="CD26" s="245"/>
      <c r="CE26" s="245">
        <v>7</v>
      </c>
      <c r="CF26" s="245">
        <v>8</v>
      </c>
      <c r="CG26" s="245">
        <v>7</v>
      </c>
      <c r="CH26" s="245">
        <v>7</v>
      </c>
      <c r="CI26" s="245"/>
      <c r="CJ26" s="245"/>
      <c r="CK26" s="245">
        <v>7</v>
      </c>
      <c r="CL26" s="245"/>
      <c r="CM26" s="117">
        <f t="shared" si="18"/>
        <v>6.8571428571428568</v>
      </c>
      <c r="CN26" s="106"/>
      <c r="CO26" s="106"/>
      <c r="CP26" s="106"/>
      <c r="CQ26" s="106"/>
      <c r="CR26" s="106"/>
      <c r="CS26" s="106"/>
      <c r="CT26" s="117">
        <f t="shared" si="19"/>
        <v>0</v>
      </c>
      <c r="CU26" s="245">
        <v>6</v>
      </c>
      <c r="CV26" s="245">
        <v>6</v>
      </c>
      <c r="CW26" s="245">
        <v>6</v>
      </c>
      <c r="CX26" s="245">
        <v>5</v>
      </c>
      <c r="CY26" s="245"/>
      <c r="CZ26" s="245"/>
      <c r="DA26" s="245"/>
      <c r="DB26" s="245"/>
      <c r="DC26" s="245"/>
      <c r="DD26" s="245"/>
      <c r="DE26" s="245"/>
      <c r="DF26" s="245"/>
      <c r="DG26" s="117">
        <f t="shared" si="20"/>
        <v>5.75</v>
      </c>
      <c r="DH26" s="106"/>
      <c r="DI26" s="245">
        <v>5</v>
      </c>
      <c r="DJ26" s="245">
        <v>6</v>
      </c>
      <c r="DK26" s="118">
        <f t="shared" si="21"/>
        <v>5.5</v>
      </c>
      <c r="DL26" s="169"/>
      <c r="DM26" s="217">
        <f t="shared" si="22"/>
        <v>1</v>
      </c>
      <c r="DN26" s="245">
        <v>8</v>
      </c>
      <c r="DO26" s="245">
        <v>8</v>
      </c>
      <c r="DP26" s="245">
        <v>8</v>
      </c>
      <c r="DQ26" s="245">
        <v>8</v>
      </c>
      <c r="DR26" s="245">
        <v>7</v>
      </c>
      <c r="DS26" s="245">
        <v>7</v>
      </c>
      <c r="DT26" s="245"/>
      <c r="DU26" s="245">
        <v>8</v>
      </c>
      <c r="DV26" s="245"/>
      <c r="DW26" s="245"/>
      <c r="DX26" s="117">
        <f t="shared" si="23"/>
        <v>7.7142857142857144</v>
      </c>
      <c r="DY26" s="245">
        <v>7</v>
      </c>
      <c r="DZ26" s="245">
        <v>7</v>
      </c>
      <c r="EA26" s="245"/>
      <c r="EB26" s="245">
        <v>8</v>
      </c>
      <c r="EC26" s="245"/>
      <c r="ED26" s="245">
        <v>8</v>
      </c>
      <c r="EE26" s="245">
        <v>8</v>
      </c>
      <c r="EF26" s="245"/>
      <c r="EG26" s="245"/>
      <c r="EH26" s="245">
        <v>8</v>
      </c>
      <c r="EI26" s="245">
        <v>12</v>
      </c>
      <c r="EJ26" s="117">
        <f t="shared" si="24"/>
        <v>7.666666666666667</v>
      </c>
      <c r="EK26" s="106"/>
      <c r="EL26" s="106"/>
      <c r="EM26" s="106"/>
      <c r="EN26" s="106"/>
      <c r="EO26" s="106"/>
      <c r="EP26" s="106"/>
      <c r="EQ26" s="117">
        <f t="shared" si="25"/>
        <v>0</v>
      </c>
      <c r="ER26" s="245">
        <v>8</v>
      </c>
      <c r="ES26" s="245">
        <v>8</v>
      </c>
      <c r="ET26" s="245">
        <v>8</v>
      </c>
      <c r="EU26" s="245">
        <v>8</v>
      </c>
      <c r="EV26" s="245"/>
      <c r="EW26" s="245"/>
      <c r="EX26" s="245"/>
      <c r="EY26" s="245"/>
      <c r="EZ26" s="245"/>
      <c r="FA26" s="245"/>
      <c r="FB26" s="245"/>
      <c r="FC26" s="245"/>
      <c r="FD26" s="117">
        <f t="shared" si="26"/>
        <v>8</v>
      </c>
      <c r="FE26" s="245"/>
      <c r="FF26" s="245">
        <v>7</v>
      </c>
      <c r="FG26" s="245"/>
      <c r="FH26" s="118">
        <f t="shared" si="27"/>
        <v>7</v>
      </c>
      <c r="FI26" s="120"/>
      <c r="FJ26" s="223">
        <f t="shared" si="28"/>
        <v>1</v>
      </c>
      <c r="FK26" s="106">
        <v>7</v>
      </c>
      <c r="FL26" s="106">
        <v>7</v>
      </c>
      <c r="FM26" s="106">
        <v>4</v>
      </c>
      <c r="FN26" s="106">
        <v>8</v>
      </c>
      <c r="FO26" s="106">
        <v>7</v>
      </c>
      <c r="FP26" s="106">
        <v>7</v>
      </c>
      <c r="FQ26" s="106">
        <v>5</v>
      </c>
      <c r="FR26" s="106">
        <v>9</v>
      </c>
      <c r="FS26" s="106"/>
      <c r="FT26" s="106"/>
      <c r="FU26" s="117">
        <f t="shared" si="29"/>
        <v>6.75</v>
      </c>
      <c r="FV26" s="106">
        <v>7</v>
      </c>
      <c r="FW26" s="106">
        <v>7</v>
      </c>
      <c r="FX26" s="106"/>
      <c r="FY26" s="106">
        <v>8</v>
      </c>
      <c r="FZ26" s="106"/>
      <c r="GA26" s="106">
        <v>8</v>
      </c>
      <c r="GB26" s="106">
        <v>8</v>
      </c>
      <c r="GC26" s="106"/>
      <c r="GD26" s="106">
        <v>8</v>
      </c>
      <c r="GE26" s="106">
        <v>8</v>
      </c>
      <c r="GF26" s="106">
        <v>11</v>
      </c>
      <c r="GG26" s="117">
        <f t="shared" si="30"/>
        <v>7.7142857142857144</v>
      </c>
      <c r="GH26" s="106"/>
      <c r="GI26" s="106"/>
      <c r="GJ26" s="106"/>
      <c r="GK26" s="106"/>
      <c r="GL26" s="106"/>
      <c r="GM26" s="106"/>
      <c r="GN26" s="117">
        <f t="shared" si="31"/>
        <v>0</v>
      </c>
      <c r="GO26" s="106">
        <v>8</v>
      </c>
      <c r="GP26" s="106">
        <v>7</v>
      </c>
      <c r="GQ26" s="106">
        <v>8</v>
      </c>
      <c r="GR26" s="106">
        <v>8</v>
      </c>
      <c r="GS26" s="106"/>
      <c r="GT26" s="106"/>
      <c r="GU26" s="106"/>
      <c r="GV26" s="106"/>
      <c r="GW26" s="106"/>
      <c r="GX26" s="106"/>
      <c r="GY26" s="106"/>
      <c r="GZ26" s="106"/>
      <c r="HA26" s="117">
        <f t="shared" si="32"/>
        <v>7.75</v>
      </c>
      <c r="HB26" s="106"/>
      <c r="HC26" s="106">
        <v>7</v>
      </c>
      <c r="HD26" s="106">
        <v>8</v>
      </c>
      <c r="HE26" s="118">
        <f t="shared" si="33"/>
        <v>7.5</v>
      </c>
      <c r="HF26" s="120"/>
      <c r="HG26" s="217">
        <v>1</v>
      </c>
      <c r="HH26" s="167">
        <v>9</v>
      </c>
      <c r="HI26" s="148">
        <v>7</v>
      </c>
      <c r="HJ26" s="106"/>
      <c r="HK26" s="106">
        <v>5</v>
      </c>
      <c r="HL26" s="106">
        <v>7</v>
      </c>
      <c r="HM26" s="106"/>
      <c r="HN26" s="106"/>
      <c r="HO26" s="106"/>
      <c r="HP26" s="106"/>
      <c r="HQ26" s="106"/>
      <c r="HR26" s="117">
        <f t="shared" si="34"/>
        <v>7</v>
      </c>
      <c r="HS26" s="106">
        <v>7</v>
      </c>
      <c r="HT26" s="106">
        <v>7</v>
      </c>
      <c r="HU26" s="106"/>
      <c r="HV26" s="106">
        <v>9</v>
      </c>
      <c r="HW26" s="106"/>
      <c r="HX26" s="106">
        <v>6</v>
      </c>
      <c r="HY26" s="106"/>
      <c r="HZ26" s="106"/>
      <c r="IA26" s="106"/>
      <c r="IB26" s="106">
        <v>10</v>
      </c>
      <c r="IC26" s="106">
        <v>10</v>
      </c>
      <c r="ID26" s="117">
        <f t="shared" si="35"/>
        <v>7.8</v>
      </c>
      <c r="IE26" s="106"/>
      <c r="IF26" s="106">
        <v>10</v>
      </c>
      <c r="IG26" s="106"/>
      <c r="IH26" s="106"/>
      <c r="II26" s="106">
        <v>6</v>
      </c>
      <c r="IJ26" s="106"/>
      <c r="IK26" s="117">
        <f t="shared" si="36"/>
        <v>8</v>
      </c>
      <c r="IL26" s="106">
        <v>7</v>
      </c>
      <c r="IM26" s="106">
        <v>6</v>
      </c>
      <c r="IN26" s="106">
        <v>6</v>
      </c>
      <c r="IO26" s="106">
        <v>4</v>
      </c>
      <c r="IP26" s="106"/>
      <c r="IQ26" s="106"/>
      <c r="IR26" s="106"/>
      <c r="IS26" s="106"/>
      <c r="IT26" s="106"/>
      <c r="IU26" s="106"/>
      <c r="IV26" s="106"/>
      <c r="IW26" s="106"/>
      <c r="IX26" s="117">
        <f t="shared" si="37"/>
        <v>5.75</v>
      </c>
      <c r="IY26" s="106"/>
      <c r="IZ26" s="106">
        <v>9</v>
      </c>
      <c r="JA26" s="106"/>
      <c r="JB26" s="118">
        <f t="shared" si="38"/>
        <v>9</v>
      </c>
      <c r="JC26" s="120"/>
      <c r="JD26" s="217">
        <f t="shared" si="39"/>
        <v>1</v>
      </c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17">
        <f t="shared" si="40"/>
        <v>0</v>
      </c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21">
        <f t="shared" si="41"/>
        <v>0</v>
      </c>
      <c r="KB26" s="106"/>
      <c r="KC26" s="106"/>
      <c r="KD26" s="106"/>
      <c r="KE26" s="106"/>
      <c r="KF26" s="106"/>
      <c r="KG26" s="106"/>
      <c r="KH26" s="117">
        <f t="shared" si="42"/>
        <v>0</v>
      </c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17">
        <f t="shared" si="43"/>
        <v>0</v>
      </c>
      <c r="KV26" s="106"/>
      <c r="KW26" s="106"/>
      <c r="KX26" s="106"/>
      <c r="KY26" s="118">
        <f t="shared" si="44"/>
        <v>0</v>
      </c>
      <c r="KZ26" s="120"/>
      <c r="LA26" s="217">
        <f t="shared" si="45"/>
        <v>1</v>
      </c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17">
        <f t="shared" si="46"/>
        <v>0</v>
      </c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17">
        <f t="shared" si="47"/>
        <v>0</v>
      </c>
      <c r="LY26" s="106"/>
      <c r="LZ26" s="106"/>
      <c r="MA26" s="106"/>
      <c r="MB26" s="106"/>
      <c r="MC26" s="106"/>
      <c r="MD26" s="106"/>
      <c r="ME26" s="117">
        <f t="shared" si="48"/>
        <v>0</v>
      </c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17">
        <f t="shared" si="49"/>
        <v>0</v>
      </c>
      <c r="MS26" s="106"/>
      <c r="MT26" s="106"/>
      <c r="MU26" s="106"/>
      <c r="MV26" s="118">
        <f t="shared" si="50"/>
        <v>0</v>
      </c>
      <c r="MW26" s="120"/>
      <c r="MX26" s="217">
        <f t="shared" si="51"/>
        <v>1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17">
        <f t="shared" si="52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3"/>
        <v>0</v>
      </c>
      <c r="NV26" s="106"/>
      <c r="NW26" s="106"/>
      <c r="NX26" s="106"/>
      <c r="NY26" s="106"/>
      <c r="NZ26" s="106"/>
      <c r="OA26" s="106"/>
      <c r="OB26" s="117">
        <f t="shared" si="54"/>
        <v>0</v>
      </c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17">
        <f t="shared" si="55"/>
        <v>0</v>
      </c>
      <c r="OP26" s="106"/>
      <c r="OQ26" s="106"/>
      <c r="OR26" s="106"/>
      <c r="OS26" s="118">
        <f t="shared" si="56"/>
        <v>0</v>
      </c>
      <c r="OT26" s="120"/>
      <c r="OU26" s="217">
        <f t="shared" si="57"/>
        <v>1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8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59"/>
        <v>0</v>
      </c>
      <c r="PS26" s="106"/>
      <c r="PT26" s="106"/>
      <c r="PU26" s="106"/>
      <c r="PV26" s="106"/>
      <c r="PW26" s="106"/>
      <c r="PX26" s="106"/>
      <c r="PY26" s="117">
        <f t="shared" si="60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1"/>
        <v>0</v>
      </c>
      <c r="QM26" s="106"/>
      <c r="QN26" s="106"/>
      <c r="QO26" s="106"/>
      <c r="QP26" s="118">
        <f t="shared" si="62"/>
        <v>0</v>
      </c>
      <c r="QQ26" s="120"/>
    </row>
    <row r="27" spans="1:459" ht="15.75" x14ac:dyDescent="0.25">
      <c r="A27" s="55">
        <v>1</v>
      </c>
      <c r="B27" s="147">
        <v>22</v>
      </c>
      <c r="C27" s="249" t="s">
        <v>541</v>
      </c>
      <c r="D27" s="424">
        <v>5</v>
      </c>
      <c r="E27" s="424">
        <v>4</v>
      </c>
      <c r="F27" s="424">
        <v>10</v>
      </c>
      <c r="G27" s="424">
        <v>5</v>
      </c>
      <c r="H27" s="424">
        <v>3</v>
      </c>
      <c r="I27" s="425">
        <v>4</v>
      </c>
      <c r="J27" s="230">
        <f t="shared" si="8"/>
        <v>5.166666666666667</v>
      </c>
      <c r="K27" s="223">
        <v>4</v>
      </c>
      <c r="L27" s="223">
        <v>4</v>
      </c>
      <c r="M27" s="223">
        <v>4</v>
      </c>
      <c r="N27" s="223">
        <v>4</v>
      </c>
      <c r="O27" s="223">
        <v>4</v>
      </c>
      <c r="P27" s="223">
        <v>4</v>
      </c>
      <c r="Q27" s="223">
        <v>4</v>
      </c>
      <c r="R27" s="132">
        <f t="shared" si="9"/>
        <v>4</v>
      </c>
      <c r="S27" s="217">
        <f t="shared" si="10"/>
        <v>1</v>
      </c>
      <c r="T27" s="245">
        <v>3</v>
      </c>
      <c r="U27" s="245">
        <v>3</v>
      </c>
      <c r="V27" s="245">
        <v>3</v>
      </c>
      <c r="W27" s="245">
        <v>4</v>
      </c>
      <c r="X27" s="245">
        <v>6</v>
      </c>
      <c r="Y27" s="245">
        <v>6</v>
      </c>
      <c r="Z27" s="245">
        <v>4</v>
      </c>
      <c r="AA27" s="245">
        <v>5</v>
      </c>
      <c r="AB27" s="245"/>
      <c r="AC27" s="106"/>
      <c r="AD27" s="117">
        <f t="shared" si="11"/>
        <v>4.25</v>
      </c>
      <c r="AE27" s="245">
        <v>4</v>
      </c>
      <c r="AF27" s="245">
        <v>4</v>
      </c>
      <c r="AG27" s="245"/>
      <c r="AH27" s="245">
        <v>6</v>
      </c>
      <c r="AI27" s="245">
        <v>6</v>
      </c>
      <c r="AJ27" s="245">
        <v>4</v>
      </c>
      <c r="AK27" s="245">
        <v>4</v>
      </c>
      <c r="AL27" s="245"/>
      <c r="AM27" s="245"/>
      <c r="AN27" s="245"/>
      <c r="AO27" s="245"/>
      <c r="AP27" s="117">
        <f t="shared" si="12"/>
        <v>4.666666666666667</v>
      </c>
      <c r="AQ27" s="106"/>
      <c r="AR27" s="106"/>
      <c r="AS27" s="106"/>
      <c r="AT27" s="106"/>
      <c r="AU27" s="106"/>
      <c r="AV27" s="106"/>
      <c r="AW27" s="117">
        <f t="shared" si="13"/>
        <v>0</v>
      </c>
      <c r="AX27" s="245">
        <v>7</v>
      </c>
      <c r="AY27" s="245">
        <v>4</v>
      </c>
      <c r="AZ27" s="245">
        <v>6</v>
      </c>
      <c r="BA27" s="245">
        <v>4</v>
      </c>
      <c r="BB27" s="245">
        <v>6</v>
      </c>
      <c r="BC27" s="245">
        <v>6</v>
      </c>
      <c r="BD27" s="245"/>
      <c r="BE27" s="245"/>
      <c r="BF27" s="106"/>
      <c r="BG27" s="106"/>
      <c r="BH27" s="106"/>
      <c r="BI27" s="106"/>
      <c r="BJ27" s="117">
        <f t="shared" si="14"/>
        <v>5.5</v>
      </c>
      <c r="BK27" s="106"/>
      <c r="BL27" s="245">
        <v>5</v>
      </c>
      <c r="BM27" s="106"/>
      <c r="BN27" s="118">
        <f t="shared" si="15"/>
        <v>5</v>
      </c>
      <c r="BO27" s="120"/>
      <c r="BP27" s="217">
        <f t="shared" si="16"/>
        <v>1</v>
      </c>
      <c r="BQ27" s="245">
        <v>4</v>
      </c>
      <c r="BR27" s="245">
        <v>3</v>
      </c>
      <c r="BS27" s="245">
        <v>3</v>
      </c>
      <c r="BT27" s="245">
        <v>6</v>
      </c>
      <c r="BU27" s="245"/>
      <c r="BV27" s="245"/>
      <c r="BW27" s="245">
        <v>4</v>
      </c>
      <c r="BX27" s="245">
        <v>5</v>
      </c>
      <c r="BY27" s="245"/>
      <c r="BZ27" s="245"/>
      <c r="CA27" s="117">
        <f t="shared" si="17"/>
        <v>4.166666666666667</v>
      </c>
      <c r="CB27" s="245">
        <v>3</v>
      </c>
      <c r="CC27" s="245">
        <v>3</v>
      </c>
      <c r="CD27" s="245"/>
      <c r="CE27" s="245">
        <v>5</v>
      </c>
      <c r="CF27" s="245">
        <v>6</v>
      </c>
      <c r="CG27" s="245">
        <v>4</v>
      </c>
      <c r="CH27" s="245">
        <v>4</v>
      </c>
      <c r="CI27" s="245"/>
      <c r="CJ27" s="245"/>
      <c r="CK27" s="245">
        <v>6</v>
      </c>
      <c r="CL27" s="245"/>
      <c r="CM27" s="117">
        <f t="shared" si="18"/>
        <v>4.4285714285714288</v>
      </c>
      <c r="CN27" s="106"/>
      <c r="CO27" s="106"/>
      <c r="CP27" s="106"/>
      <c r="CQ27" s="106"/>
      <c r="CR27" s="106"/>
      <c r="CS27" s="106"/>
      <c r="CT27" s="117">
        <f t="shared" si="19"/>
        <v>0</v>
      </c>
      <c r="CU27" s="245">
        <v>4</v>
      </c>
      <c r="CV27" s="245">
        <v>4</v>
      </c>
      <c r="CW27" s="245">
        <v>6</v>
      </c>
      <c r="CX27" s="245">
        <v>6</v>
      </c>
      <c r="CY27" s="245"/>
      <c r="CZ27" s="245"/>
      <c r="DA27" s="245"/>
      <c r="DB27" s="245"/>
      <c r="DC27" s="245"/>
      <c r="DD27" s="245"/>
      <c r="DE27" s="245"/>
      <c r="DF27" s="245"/>
      <c r="DG27" s="117">
        <f t="shared" si="20"/>
        <v>5</v>
      </c>
      <c r="DH27" s="106"/>
      <c r="DI27" s="245">
        <v>4</v>
      </c>
      <c r="DJ27" s="245">
        <v>5</v>
      </c>
      <c r="DK27" s="118">
        <f t="shared" si="21"/>
        <v>4.5</v>
      </c>
      <c r="DL27" s="169"/>
      <c r="DM27" s="217">
        <f t="shared" si="22"/>
        <v>1</v>
      </c>
      <c r="DN27" s="245">
        <v>4</v>
      </c>
      <c r="DO27" s="245">
        <v>4</v>
      </c>
      <c r="DP27" s="245">
        <v>5</v>
      </c>
      <c r="DQ27" s="245">
        <v>4</v>
      </c>
      <c r="DR27" s="245">
        <v>6</v>
      </c>
      <c r="DS27" s="245">
        <v>4</v>
      </c>
      <c r="DT27" s="245"/>
      <c r="DU27" s="245">
        <v>5</v>
      </c>
      <c r="DV27" s="245"/>
      <c r="DW27" s="245"/>
      <c r="DX27" s="117">
        <f t="shared" si="23"/>
        <v>4.5714285714285712</v>
      </c>
      <c r="DY27" s="245">
        <v>3</v>
      </c>
      <c r="DZ27" s="245">
        <v>3</v>
      </c>
      <c r="EA27" s="245"/>
      <c r="EB27" s="245">
        <v>6</v>
      </c>
      <c r="EC27" s="245"/>
      <c r="ED27" s="245">
        <v>4</v>
      </c>
      <c r="EE27" s="245">
        <v>4</v>
      </c>
      <c r="EF27" s="245"/>
      <c r="EG27" s="245"/>
      <c r="EH27" s="245">
        <v>6</v>
      </c>
      <c r="EI27" s="245">
        <v>5</v>
      </c>
      <c r="EJ27" s="117">
        <f t="shared" si="24"/>
        <v>4.333333333333333</v>
      </c>
      <c r="EK27" s="106"/>
      <c r="EL27" s="106"/>
      <c r="EM27" s="106"/>
      <c r="EN27" s="106"/>
      <c r="EO27" s="106"/>
      <c r="EP27" s="106"/>
      <c r="EQ27" s="117">
        <f t="shared" si="25"/>
        <v>0</v>
      </c>
      <c r="ER27" s="245">
        <v>5</v>
      </c>
      <c r="ES27" s="245">
        <v>6</v>
      </c>
      <c r="ET27" s="245">
        <v>7</v>
      </c>
      <c r="EU27" s="245">
        <v>6</v>
      </c>
      <c r="EV27" s="245"/>
      <c r="EW27" s="245"/>
      <c r="EX27" s="245"/>
      <c r="EY27" s="245"/>
      <c r="EZ27" s="245"/>
      <c r="FA27" s="245"/>
      <c r="FB27" s="245"/>
      <c r="FC27" s="245"/>
      <c r="FD27" s="117">
        <f t="shared" si="26"/>
        <v>6</v>
      </c>
      <c r="FE27" s="245"/>
      <c r="FF27" s="245">
        <v>6</v>
      </c>
      <c r="FG27" s="245"/>
      <c r="FH27" s="118">
        <f t="shared" si="27"/>
        <v>6</v>
      </c>
      <c r="FI27" s="120"/>
      <c r="FJ27" s="223">
        <f t="shared" si="28"/>
        <v>1</v>
      </c>
      <c r="FK27" s="106">
        <v>4</v>
      </c>
      <c r="FL27" s="106">
        <v>4</v>
      </c>
      <c r="FM27" s="106">
        <v>4</v>
      </c>
      <c r="FN27" s="106">
        <v>4</v>
      </c>
      <c r="FO27" s="106">
        <v>6</v>
      </c>
      <c r="FP27" s="106">
        <v>4</v>
      </c>
      <c r="FQ27" s="106">
        <v>4</v>
      </c>
      <c r="FR27" s="106">
        <v>8</v>
      </c>
      <c r="FS27" s="106"/>
      <c r="FT27" s="106"/>
      <c r="FU27" s="117">
        <f t="shared" si="29"/>
        <v>4.75</v>
      </c>
      <c r="FV27" s="106">
        <v>4</v>
      </c>
      <c r="FW27" s="106">
        <v>4</v>
      </c>
      <c r="FX27" s="106"/>
      <c r="FY27" s="106">
        <v>6</v>
      </c>
      <c r="FZ27" s="106"/>
      <c r="GA27" s="106">
        <v>4</v>
      </c>
      <c r="GB27" s="106">
        <v>4</v>
      </c>
      <c r="GC27" s="106"/>
      <c r="GD27" s="106">
        <v>4</v>
      </c>
      <c r="GE27" s="106">
        <v>6</v>
      </c>
      <c r="GF27" s="106">
        <v>6</v>
      </c>
      <c r="GG27" s="117">
        <f t="shared" si="30"/>
        <v>4.5714285714285712</v>
      </c>
      <c r="GH27" s="106"/>
      <c r="GI27" s="106"/>
      <c r="GJ27" s="106"/>
      <c r="GK27" s="106"/>
      <c r="GL27" s="106"/>
      <c r="GM27" s="106"/>
      <c r="GN27" s="117">
        <f t="shared" si="31"/>
        <v>0</v>
      </c>
      <c r="GO27" s="106">
        <v>5</v>
      </c>
      <c r="GP27" s="106">
        <v>6</v>
      </c>
      <c r="GQ27" s="106">
        <v>7</v>
      </c>
      <c r="GR27" s="106">
        <v>6</v>
      </c>
      <c r="GS27" s="106"/>
      <c r="GT27" s="106"/>
      <c r="GU27" s="106"/>
      <c r="GV27" s="106"/>
      <c r="GW27" s="106"/>
      <c r="GX27" s="106"/>
      <c r="GY27" s="106"/>
      <c r="GZ27" s="106"/>
      <c r="HA27" s="117">
        <f t="shared" si="32"/>
        <v>6</v>
      </c>
      <c r="HB27" s="106"/>
      <c r="HC27" s="106">
        <v>4</v>
      </c>
      <c r="HD27" s="106">
        <v>7</v>
      </c>
      <c r="HE27" s="118">
        <f t="shared" si="33"/>
        <v>5.5</v>
      </c>
      <c r="HF27" s="120"/>
      <c r="HG27" s="217">
        <v>1</v>
      </c>
      <c r="HH27" s="167">
        <v>3</v>
      </c>
      <c r="HI27" s="148">
        <v>4</v>
      </c>
      <c r="HJ27" s="106"/>
      <c r="HK27" s="106">
        <v>1</v>
      </c>
      <c r="HL27" s="106">
        <v>1</v>
      </c>
      <c r="HM27" s="106"/>
      <c r="HN27" s="106"/>
      <c r="HO27" s="106"/>
      <c r="HP27" s="106"/>
      <c r="HQ27" s="106"/>
      <c r="HR27" s="117">
        <f t="shared" si="34"/>
        <v>2.25</v>
      </c>
      <c r="HS27" s="106">
        <v>3</v>
      </c>
      <c r="HT27" s="106">
        <v>3</v>
      </c>
      <c r="HU27" s="106"/>
      <c r="HV27" s="106">
        <v>7</v>
      </c>
      <c r="HW27" s="106"/>
      <c r="HX27" s="106">
        <v>4</v>
      </c>
      <c r="HY27" s="106"/>
      <c r="HZ27" s="106"/>
      <c r="IA27" s="106"/>
      <c r="IB27" s="106">
        <v>7</v>
      </c>
      <c r="IC27" s="106">
        <v>4</v>
      </c>
      <c r="ID27" s="117">
        <f t="shared" si="35"/>
        <v>4.8</v>
      </c>
      <c r="IE27" s="106"/>
      <c r="IF27" s="106">
        <v>7</v>
      </c>
      <c r="IG27" s="106"/>
      <c r="IH27" s="106"/>
      <c r="II27" s="106">
        <v>4</v>
      </c>
      <c r="IJ27" s="106"/>
      <c r="IK27" s="117">
        <f t="shared" si="36"/>
        <v>5.5</v>
      </c>
      <c r="IL27" s="106">
        <v>5</v>
      </c>
      <c r="IM27" s="106">
        <v>4</v>
      </c>
      <c r="IN27" s="106">
        <v>4</v>
      </c>
      <c r="IO27" s="106">
        <v>6</v>
      </c>
      <c r="IP27" s="106"/>
      <c r="IQ27" s="106"/>
      <c r="IR27" s="106"/>
      <c r="IS27" s="106"/>
      <c r="IT27" s="106"/>
      <c r="IU27" s="106"/>
      <c r="IV27" s="106"/>
      <c r="IW27" s="106"/>
      <c r="IX27" s="117">
        <f t="shared" si="37"/>
        <v>4.75</v>
      </c>
      <c r="IY27" s="106"/>
      <c r="IZ27" s="106">
        <v>6</v>
      </c>
      <c r="JA27" s="106"/>
      <c r="JB27" s="118">
        <f t="shared" si="38"/>
        <v>6</v>
      </c>
      <c r="JC27" s="120"/>
      <c r="JD27" s="217">
        <f t="shared" si="39"/>
        <v>1</v>
      </c>
      <c r="JE27" s="106"/>
      <c r="JF27" s="106"/>
      <c r="JG27" s="106"/>
      <c r="JH27" s="106"/>
      <c r="JI27" s="106"/>
      <c r="JJ27" s="106"/>
      <c r="JK27" s="106"/>
      <c r="JL27" s="106"/>
      <c r="JM27" s="106"/>
      <c r="JN27" s="106"/>
      <c r="JO27" s="117">
        <f t="shared" si="40"/>
        <v>0</v>
      </c>
      <c r="JP27" s="106"/>
      <c r="JQ27" s="106"/>
      <c r="JR27" s="106"/>
      <c r="JS27" s="106"/>
      <c r="JT27" s="106"/>
      <c r="JU27" s="106"/>
      <c r="JV27" s="106"/>
      <c r="JW27" s="106"/>
      <c r="JX27" s="106"/>
      <c r="JY27" s="106"/>
      <c r="JZ27" s="106"/>
      <c r="KA27" s="121">
        <f t="shared" si="41"/>
        <v>0</v>
      </c>
      <c r="KB27" s="106"/>
      <c r="KC27" s="106"/>
      <c r="KD27" s="106"/>
      <c r="KE27" s="106"/>
      <c r="KF27" s="106"/>
      <c r="KG27" s="106"/>
      <c r="KH27" s="117">
        <f t="shared" si="42"/>
        <v>0</v>
      </c>
      <c r="KI27" s="106"/>
      <c r="KJ27" s="106"/>
      <c r="KK27" s="106"/>
      <c r="KL27" s="106"/>
      <c r="KM27" s="106"/>
      <c r="KN27" s="106"/>
      <c r="KO27" s="106"/>
      <c r="KP27" s="106"/>
      <c r="KQ27" s="106"/>
      <c r="KR27" s="106"/>
      <c r="KS27" s="106"/>
      <c r="KT27" s="106"/>
      <c r="KU27" s="117">
        <f t="shared" si="43"/>
        <v>0</v>
      </c>
      <c r="KV27" s="106"/>
      <c r="KW27" s="106"/>
      <c r="KX27" s="106"/>
      <c r="KY27" s="118">
        <f t="shared" si="44"/>
        <v>0</v>
      </c>
      <c r="KZ27" s="120"/>
      <c r="LA27" s="217">
        <f t="shared" si="45"/>
        <v>1</v>
      </c>
      <c r="LB27" s="106"/>
      <c r="LC27" s="106"/>
      <c r="LD27" s="106"/>
      <c r="LE27" s="106"/>
      <c r="LF27" s="106"/>
      <c r="LG27" s="106"/>
      <c r="LH27" s="106"/>
      <c r="LI27" s="106"/>
      <c r="LJ27" s="106"/>
      <c r="LK27" s="106"/>
      <c r="LL27" s="117">
        <f t="shared" si="46"/>
        <v>0</v>
      </c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/>
      <c r="LX27" s="117">
        <f t="shared" si="47"/>
        <v>0</v>
      </c>
      <c r="LY27" s="106"/>
      <c r="LZ27" s="106"/>
      <c r="MA27" s="106"/>
      <c r="MB27" s="106"/>
      <c r="MC27" s="106"/>
      <c r="MD27" s="106"/>
      <c r="ME27" s="117">
        <f t="shared" si="48"/>
        <v>0</v>
      </c>
      <c r="MF27" s="106"/>
      <c r="MG27" s="106"/>
      <c r="MH27" s="106"/>
      <c r="MI27" s="106"/>
      <c r="MJ27" s="106"/>
      <c r="MK27" s="106"/>
      <c r="ML27" s="106"/>
      <c r="MM27" s="106"/>
      <c r="MN27" s="106"/>
      <c r="MO27" s="106"/>
      <c r="MP27" s="106"/>
      <c r="MQ27" s="106"/>
      <c r="MR27" s="117">
        <f t="shared" si="49"/>
        <v>0</v>
      </c>
      <c r="MS27" s="106"/>
      <c r="MT27" s="106"/>
      <c r="MU27" s="106"/>
      <c r="MV27" s="118">
        <f t="shared" si="50"/>
        <v>0</v>
      </c>
      <c r="MW27" s="120"/>
      <c r="MX27" s="217">
        <f t="shared" si="51"/>
        <v>1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17">
        <f t="shared" si="52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3"/>
        <v>0</v>
      </c>
      <c r="NV27" s="106"/>
      <c r="NW27" s="106"/>
      <c r="NX27" s="106"/>
      <c r="NY27" s="106"/>
      <c r="NZ27" s="106"/>
      <c r="OA27" s="106"/>
      <c r="OB27" s="117">
        <f t="shared" si="54"/>
        <v>0</v>
      </c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17">
        <f t="shared" si="55"/>
        <v>0</v>
      </c>
      <c r="OP27" s="106"/>
      <c r="OQ27" s="106"/>
      <c r="OR27" s="106"/>
      <c r="OS27" s="118">
        <f t="shared" si="56"/>
        <v>0</v>
      </c>
      <c r="OT27" s="120"/>
      <c r="OU27" s="217">
        <f t="shared" si="57"/>
        <v>1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8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59"/>
        <v>0</v>
      </c>
      <c r="PS27" s="106"/>
      <c r="PT27" s="106"/>
      <c r="PU27" s="106"/>
      <c r="PV27" s="106"/>
      <c r="PW27" s="106"/>
      <c r="PX27" s="106"/>
      <c r="PY27" s="117">
        <f t="shared" si="60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1"/>
        <v>0</v>
      </c>
      <c r="QM27" s="106"/>
      <c r="QN27" s="106"/>
      <c r="QO27" s="106"/>
      <c r="QP27" s="118">
        <f t="shared" si="62"/>
        <v>0</v>
      </c>
      <c r="QQ27" s="120"/>
    </row>
    <row r="28" spans="1:459" ht="15.75" x14ac:dyDescent="0.25">
      <c r="A28" s="55">
        <v>1</v>
      </c>
      <c r="B28" s="147">
        <v>23</v>
      </c>
      <c r="C28" s="249" t="s">
        <v>542</v>
      </c>
      <c r="D28" s="424">
        <v>5</v>
      </c>
      <c r="E28" s="424">
        <v>5</v>
      </c>
      <c r="F28" s="424">
        <v>6</v>
      </c>
      <c r="G28" s="424">
        <v>5</v>
      </c>
      <c r="H28" s="424">
        <v>8</v>
      </c>
      <c r="I28" s="425">
        <v>6</v>
      </c>
      <c r="J28" s="230">
        <f t="shared" si="8"/>
        <v>5.833333333333333</v>
      </c>
      <c r="K28" s="223">
        <v>6</v>
      </c>
      <c r="L28" s="223">
        <v>6</v>
      </c>
      <c r="M28" s="223">
        <v>7</v>
      </c>
      <c r="N28" s="223">
        <v>5</v>
      </c>
      <c r="O28" s="223">
        <v>10</v>
      </c>
      <c r="P28" s="223">
        <v>10</v>
      </c>
      <c r="Q28" s="223">
        <v>10</v>
      </c>
      <c r="R28" s="132">
        <f t="shared" si="9"/>
        <v>7.7142857142857144</v>
      </c>
      <c r="S28" s="217">
        <f t="shared" si="10"/>
        <v>1</v>
      </c>
      <c r="T28" s="245">
        <v>7</v>
      </c>
      <c r="U28" s="245">
        <v>5</v>
      </c>
      <c r="V28" s="245">
        <v>6</v>
      </c>
      <c r="W28" s="245">
        <v>8</v>
      </c>
      <c r="X28" s="245">
        <v>8</v>
      </c>
      <c r="Y28" s="245">
        <v>8</v>
      </c>
      <c r="Z28" s="245">
        <v>7</v>
      </c>
      <c r="AA28" s="245">
        <v>9</v>
      </c>
      <c r="AB28" s="245"/>
      <c r="AC28" s="106"/>
      <c r="AD28" s="117">
        <f t="shared" si="11"/>
        <v>7.25</v>
      </c>
      <c r="AE28" s="245">
        <v>7</v>
      </c>
      <c r="AF28" s="245">
        <v>7</v>
      </c>
      <c r="AG28" s="245"/>
      <c r="AH28" s="245">
        <v>9</v>
      </c>
      <c r="AI28" s="245">
        <v>9</v>
      </c>
      <c r="AJ28" s="245">
        <v>8</v>
      </c>
      <c r="AK28" s="245">
        <v>7</v>
      </c>
      <c r="AL28" s="245"/>
      <c r="AM28" s="245"/>
      <c r="AN28" s="245"/>
      <c r="AO28" s="245"/>
      <c r="AP28" s="117">
        <f t="shared" si="12"/>
        <v>7.833333333333333</v>
      </c>
      <c r="AQ28" s="106"/>
      <c r="AR28" s="106"/>
      <c r="AS28" s="106"/>
      <c r="AT28" s="106"/>
      <c r="AU28" s="106"/>
      <c r="AV28" s="106"/>
      <c r="AW28" s="117">
        <f t="shared" si="13"/>
        <v>0</v>
      </c>
      <c r="AX28" s="245">
        <v>7</v>
      </c>
      <c r="AY28" s="245">
        <v>8</v>
      </c>
      <c r="AZ28" s="245">
        <v>7</v>
      </c>
      <c r="BA28" s="245">
        <v>8</v>
      </c>
      <c r="BB28" s="245">
        <v>7</v>
      </c>
      <c r="BC28" s="245">
        <v>8</v>
      </c>
      <c r="BD28" s="245"/>
      <c r="BE28" s="245"/>
      <c r="BF28" s="106"/>
      <c r="BG28" s="106"/>
      <c r="BH28" s="106"/>
      <c r="BI28" s="106"/>
      <c r="BJ28" s="117">
        <f t="shared" si="14"/>
        <v>7.5</v>
      </c>
      <c r="BK28" s="106"/>
      <c r="BL28" s="245">
        <v>9</v>
      </c>
      <c r="BM28" s="106"/>
      <c r="BN28" s="118">
        <f t="shared" si="15"/>
        <v>9</v>
      </c>
      <c r="BO28" s="120"/>
      <c r="BP28" s="217">
        <f t="shared" si="16"/>
        <v>1</v>
      </c>
      <c r="BQ28" s="245">
        <v>7</v>
      </c>
      <c r="BR28" s="245">
        <v>8</v>
      </c>
      <c r="BS28" s="245">
        <v>8</v>
      </c>
      <c r="BT28" s="245">
        <v>8</v>
      </c>
      <c r="BU28" s="245"/>
      <c r="BV28" s="245"/>
      <c r="BW28" s="245">
        <v>4</v>
      </c>
      <c r="BX28" s="245">
        <v>10</v>
      </c>
      <c r="BY28" s="245"/>
      <c r="BZ28" s="245"/>
      <c r="CA28" s="117">
        <f t="shared" si="17"/>
        <v>7.5</v>
      </c>
      <c r="CB28" s="245">
        <v>7</v>
      </c>
      <c r="CC28" s="245">
        <v>7</v>
      </c>
      <c r="CD28" s="245"/>
      <c r="CE28" s="245">
        <v>9</v>
      </c>
      <c r="CF28" s="245">
        <v>10</v>
      </c>
      <c r="CG28" s="245">
        <v>7</v>
      </c>
      <c r="CH28" s="245">
        <v>7</v>
      </c>
      <c r="CI28" s="245"/>
      <c r="CJ28" s="245"/>
      <c r="CK28" s="245">
        <v>7</v>
      </c>
      <c r="CL28" s="245"/>
      <c r="CM28" s="117">
        <f t="shared" si="18"/>
        <v>7.7142857142857144</v>
      </c>
      <c r="CN28" s="106"/>
      <c r="CO28" s="106"/>
      <c r="CP28" s="106"/>
      <c r="CQ28" s="106"/>
      <c r="CR28" s="106"/>
      <c r="CS28" s="106"/>
      <c r="CT28" s="117">
        <f t="shared" si="19"/>
        <v>0</v>
      </c>
      <c r="CU28" s="245">
        <v>8</v>
      </c>
      <c r="CV28" s="245">
        <v>7</v>
      </c>
      <c r="CW28" s="245">
        <v>9</v>
      </c>
      <c r="CX28" s="245">
        <v>9</v>
      </c>
      <c r="CY28" s="245"/>
      <c r="CZ28" s="245"/>
      <c r="DA28" s="245"/>
      <c r="DB28" s="245"/>
      <c r="DC28" s="245"/>
      <c r="DD28" s="245"/>
      <c r="DE28" s="245"/>
      <c r="DF28" s="245"/>
      <c r="DG28" s="117">
        <f t="shared" si="20"/>
        <v>8.25</v>
      </c>
      <c r="DH28" s="106"/>
      <c r="DI28" s="245">
        <v>8</v>
      </c>
      <c r="DJ28" s="245">
        <v>9</v>
      </c>
      <c r="DK28" s="118">
        <f t="shared" si="21"/>
        <v>8.5</v>
      </c>
      <c r="DL28" s="169"/>
      <c r="DM28" s="217">
        <f t="shared" si="22"/>
        <v>1</v>
      </c>
      <c r="DN28" s="245">
        <v>8</v>
      </c>
      <c r="DO28" s="245">
        <v>8</v>
      </c>
      <c r="DP28" s="245">
        <v>9</v>
      </c>
      <c r="DQ28" s="245">
        <v>8</v>
      </c>
      <c r="DR28" s="245">
        <v>6</v>
      </c>
      <c r="DS28" s="245">
        <v>6</v>
      </c>
      <c r="DT28" s="245"/>
      <c r="DU28" s="245">
        <v>9</v>
      </c>
      <c r="DV28" s="245"/>
      <c r="DW28" s="245"/>
      <c r="DX28" s="117">
        <f t="shared" si="23"/>
        <v>7.7142857142857144</v>
      </c>
      <c r="DY28" s="245">
        <v>7</v>
      </c>
      <c r="DZ28" s="245">
        <v>7</v>
      </c>
      <c r="EA28" s="245"/>
      <c r="EB28" s="245">
        <v>9</v>
      </c>
      <c r="EC28" s="245"/>
      <c r="ED28" s="245">
        <v>9</v>
      </c>
      <c r="EE28" s="245">
        <v>9</v>
      </c>
      <c r="EF28" s="245"/>
      <c r="EG28" s="245"/>
      <c r="EH28" s="245">
        <v>9</v>
      </c>
      <c r="EI28" s="245">
        <v>12</v>
      </c>
      <c r="EJ28" s="117">
        <f t="shared" si="24"/>
        <v>8.3333333333333339</v>
      </c>
      <c r="EK28" s="106"/>
      <c r="EL28" s="106"/>
      <c r="EM28" s="106"/>
      <c r="EN28" s="106"/>
      <c r="EO28" s="106"/>
      <c r="EP28" s="106"/>
      <c r="EQ28" s="117">
        <f t="shared" si="25"/>
        <v>0</v>
      </c>
      <c r="ER28" s="245">
        <v>8</v>
      </c>
      <c r="ES28" s="245">
        <v>10</v>
      </c>
      <c r="ET28" s="245">
        <v>9</v>
      </c>
      <c r="EU28" s="245">
        <v>10</v>
      </c>
      <c r="EV28" s="245"/>
      <c r="EW28" s="245"/>
      <c r="EX28" s="245"/>
      <c r="EY28" s="245"/>
      <c r="EZ28" s="245"/>
      <c r="FA28" s="245"/>
      <c r="FB28" s="245"/>
      <c r="FC28" s="245"/>
      <c r="FD28" s="117">
        <f t="shared" si="26"/>
        <v>9.25</v>
      </c>
      <c r="FE28" s="245"/>
      <c r="FF28" s="245">
        <v>8</v>
      </c>
      <c r="FG28" s="245"/>
      <c r="FH28" s="118">
        <f t="shared" si="27"/>
        <v>8</v>
      </c>
      <c r="FI28" s="120"/>
      <c r="FJ28" s="223">
        <f t="shared" si="28"/>
        <v>1</v>
      </c>
      <c r="FK28" s="106">
        <v>8</v>
      </c>
      <c r="FL28" s="106">
        <v>8</v>
      </c>
      <c r="FM28" s="106">
        <v>8</v>
      </c>
      <c r="FN28" s="106">
        <v>8</v>
      </c>
      <c r="FO28" s="106">
        <v>6</v>
      </c>
      <c r="FP28" s="106">
        <v>6</v>
      </c>
      <c r="FQ28" s="106">
        <v>8</v>
      </c>
      <c r="FR28" s="106">
        <v>9</v>
      </c>
      <c r="FS28" s="106"/>
      <c r="FT28" s="106"/>
      <c r="FU28" s="117">
        <f t="shared" si="29"/>
        <v>7.625</v>
      </c>
      <c r="FV28" s="106">
        <v>7</v>
      </c>
      <c r="FW28" s="106">
        <v>7</v>
      </c>
      <c r="FX28" s="106"/>
      <c r="FY28" s="106">
        <v>9</v>
      </c>
      <c r="FZ28" s="106"/>
      <c r="GA28" s="106">
        <v>9</v>
      </c>
      <c r="GB28" s="106">
        <v>9</v>
      </c>
      <c r="GC28" s="106"/>
      <c r="GD28" s="106">
        <v>9</v>
      </c>
      <c r="GE28" s="106">
        <v>9</v>
      </c>
      <c r="GF28" s="106">
        <v>12</v>
      </c>
      <c r="GG28" s="117">
        <f t="shared" si="30"/>
        <v>8.4285714285714288</v>
      </c>
      <c r="GH28" s="106"/>
      <c r="GI28" s="106"/>
      <c r="GJ28" s="106"/>
      <c r="GK28" s="106"/>
      <c r="GL28" s="106"/>
      <c r="GM28" s="106"/>
      <c r="GN28" s="117">
        <f t="shared" si="31"/>
        <v>0</v>
      </c>
      <c r="GO28" s="106">
        <v>8</v>
      </c>
      <c r="GP28" s="106">
        <v>10</v>
      </c>
      <c r="GQ28" s="106">
        <v>10</v>
      </c>
      <c r="GR28" s="106">
        <v>10</v>
      </c>
      <c r="GS28" s="106"/>
      <c r="GT28" s="106"/>
      <c r="GU28" s="106"/>
      <c r="GV28" s="106"/>
      <c r="GW28" s="106"/>
      <c r="GX28" s="106"/>
      <c r="GY28" s="106"/>
      <c r="GZ28" s="106"/>
      <c r="HA28" s="117">
        <f t="shared" si="32"/>
        <v>9.5</v>
      </c>
      <c r="HB28" s="106"/>
      <c r="HC28" s="106">
        <v>6</v>
      </c>
      <c r="HD28" s="106">
        <v>7</v>
      </c>
      <c r="HE28" s="118">
        <f t="shared" si="33"/>
        <v>6.5</v>
      </c>
      <c r="HF28" s="120"/>
      <c r="HG28" s="217">
        <v>1</v>
      </c>
      <c r="HH28" s="167">
        <v>7</v>
      </c>
      <c r="HI28" s="148">
        <v>8</v>
      </c>
      <c r="HJ28" s="106"/>
      <c r="HK28" s="106">
        <v>6</v>
      </c>
      <c r="HL28" s="106">
        <v>6</v>
      </c>
      <c r="HM28" s="106"/>
      <c r="HN28" s="106"/>
      <c r="HO28" s="106"/>
      <c r="HP28" s="106"/>
      <c r="HQ28" s="106"/>
      <c r="HR28" s="117">
        <f t="shared" si="34"/>
        <v>6.75</v>
      </c>
      <c r="HS28" s="106">
        <v>6</v>
      </c>
      <c r="HT28" s="106">
        <v>6</v>
      </c>
      <c r="HU28" s="106"/>
      <c r="HV28" s="106">
        <v>9</v>
      </c>
      <c r="HW28" s="106"/>
      <c r="HX28" s="106">
        <v>10</v>
      </c>
      <c r="HY28" s="106"/>
      <c r="HZ28" s="106"/>
      <c r="IA28" s="106"/>
      <c r="IB28" s="106">
        <v>10</v>
      </c>
      <c r="IC28" s="106">
        <v>11</v>
      </c>
      <c r="ID28" s="117">
        <f t="shared" si="35"/>
        <v>8.1999999999999993</v>
      </c>
      <c r="IE28" s="106"/>
      <c r="IF28" s="106">
        <v>10</v>
      </c>
      <c r="IG28" s="106"/>
      <c r="IH28" s="106"/>
      <c r="II28" s="106">
        <v>9</v>
      </c>
      <c r="IJ28" s="106"/>
      <c r="IK28" s="117">
        <f t="shared" si="36"/>
        <v>9.5</v>
      </c>
      <c r="IL28" s="106">
        <v>8</v>
      </c>
      <c r="IM28" s="106">
        <v>8</v>
      </c>
      <c r="IN28" s="106">
        <v>8</v>
      </c>
      <c r="IO28" s="106">
        <v>10</v>
      </c>
      <c r="IP28" s="106"/>
      <c r="IQ28" s="106"/>
      <c r="IR28" s="106"/>
      <c r="IS28" s="106"/>
      <c r="IT28" s="106"/>
      <c r="IU28" s="106"/>
      <c r="IV28" s="106"/>
      <c r="IW28" s="106"/>
      <c r="IX28" s="117">
        <f t="shared" si="37"/>
        <v>8.5</v>
      </c>
      <c r="IY28" s="106"/>
      <c r="IZ28" s="106">
        <v>9</v>
      </c>
      <c r="JA28" s="106"/>
      <c r="JB28" s="118">
        <f t="shared" si="38"/>
        <v>9</v>
      </c>
      <c r="JC28" s="120"/>
      <c r="JD28" s="217">
        <f t="shared" si="39"/>
        <v>1</v>
      </c>
      <c r="JE28" s="106"/>
      <c r="JF28" s="106"/>
      <c r="JG28" s="106"/>
      <c r="JH28" s="106"/>
      <c r="JI28" s="106"/>
      <c r="JJ28" s="106"/>
      <c r="JK28" s="106"/>
      <c r="JL28" s="106"/>
      <c r="JM28" s="106"/>
      <c r="JN28" s="106"/>
      <c r="JO28" s="117">
        <f t="shared" si="40"/>
        <v>0</v>
      </c>
      <c r="JP28" s="106"/>
      <c r="JQ28" s="106"/>
      <c r="JR28" s="106"/>
      <c r="JS28" s="106"/>
      <c r="JT28" s="106"/>
      <c r="JU28" s="106"/>
      <c r="JV28" s="106"/>
      <c r="JW28" s="106"/>
      <c r="JX28" s="106"/>
      <c r="JY28" s="106"/>
      <c r="JZ28" s="106"/>
      <c r="KA28" s="121">
        <f t="shared" si="41"/>
        <v>0</v>
      </c>
      <c r="KB28" s="106"/>
      <c r="KC28" s="106"/>
      <c r="KD28" s="106"/>
      <c r="KE28" s="106"/>
      <c r="KF28" s="106"/>
      <c r="KG28" s="106"/>
      <c r="KH28" s="117">
        <f t="shared" si="42"/>
        <v>0</v>
      </c>
      <c r="KI28" s="106"/>
      <c r="KJ28" s="106"/>
      <c r="KK28" s="106"/>
      <c r="KL28" s="106"/>
      <c r="KM28" s="106"/>
      <c r="KN28" s="106"/>
      <c r="KO28" s="106"/>
      <c r="KP28" s="106"/>
      <c r="KQ28" s="106"/>
      <c r="KR28" s="106"/>
      <c r="KS28" s="106"/>
      <c r="KT28" s="106"/>
      <c r="KU28" s="117">
        <f t="shared" si="43"/>
        <v>0</v>
      </c>
      <c r="KV28" s="106"/>
      <c r="KW28" s="106"/>
      <c r="KX28" s="106"/>
      <c r="KY28" s="118">
        <f t="shared" si="44"/>
        <v>0</v>
      </c>
      <c r="KZ28" s="120"/>
      <c r="LA28" s="217">
        <f t="shared" si="45"/>
        <v>1</v>
      </c>
      <c r="LB28" s="106"/>
      <c r="LC28" s="106"/>
      <c r="LD28" s="106"/>
      <c r="LE28" s="106"/>
      <c r="LF28" s="106"/>
      <c r="LG28" s="106"/>
      <c r="LH28" s="106"/>
      <c r="LI28" s="106"/>
      <c r="LJ28" s="106"/>
      <c r="LK28" s="106"/>
      <c r="LL28" s="117">
        <f t="shared" si="46"/>
        <v>0</v>
      </c>
      <c r="LM28" s="106"/>
      <c r="LN28" s="106"/>
      <c r="LO28" s="106"/>
      <c r="LP28" s="106"/>
      <c r="LQ28" s="106"/>
      <c r="LR28" s="106"/>
      <c r="LS28" s="106"/>
      <c r="LT28" s="106"/>
      <c r="LU28" s="106"/>
      <c r="LV28" s="106"/>
      <c r="LW28" s="106"/>
      <c r="LX28" s="117">
        <f t="shared" si="47"/>
        <v>0</v>
      </c>
      <c r="LY28" s="106"/>
      <c r="LZ28" s="106"/>
      <c r="MA28" s="106"/>
      <c r="MB28" s="106"/>
      <c r="MC28" s="106"/>
      <c r="MD28" s="106"/>
      <c r="ME28" s="117">
        <f t="shared" si="48"/>
        <v>0</v>
      </c>
      <c r="MF28" s="106"/>
      <c r="MG28" s="106"/>
      <c r="MH28" s="106"/>
      <c r="MI28" s="106"/>
      <c r="MJ28" s="106"/>
      <c r="MK28" s="106"/>
      <c r="ML28" s="106"/>
      <c r="MM28" s="106"/>
      <c r="MN28" s="106"/>
      <c r="MO28" s="106"/>
      <c r="MP28" s="106"/>
      <c r="MQ28" s="106"/>
      <c r="MR28" s="117">
        <f t="shared" si="49"/>
        <v>0</v>
      </c>
      <c r="MS28" s="106"/>
      <c r="MT28" s="106"/>
      <c r="MU28" s="106"/>
      <c r="MV28" s="118">
        <f t="shared" si="50"/>
        <v>0</v>
      </c>
      <c r="MW28" s="120"/>
      <c r="MX28" s="217">
        <f t="shared" si="51"/>
        <v>1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17">
        <f t="shared" si="52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3"/>
        <v>0</v>
      </c>
      <c r="NV28" s="106"/>
      <c r="NW28" s="106"/>
      <c r="NX28" s="106"/>
      <c r="NY28" s="106"/>
      <c r="NZ28" s="106"/>
      <c r="OA28" s="106"/>
      <c r="OB28" s="117">
        <f t="shared" si="54"/>
        <v>0</v>
      </c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17">
        <f t="shared" si="55"/>
        <v>0</v>
      </c>
      <c r="OP28" s="106"/>
      <c r="OQ28" s="106"/>
      <c r="OR28" s="106"/>
      <c r="OS28" s="118">
        <f t="shared" si="56"/>
        <v>0</v>
      </c>
      <c r="OT28" s="120"/>
      <c r="OU28" s="217">
        <f t="shared" si="57"/>
        <v>1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8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59"/>
        <v>0</v>
      </c>
      <c r="PS28" s="106"/>
      <c r="PT28" s="106"/>
      <c r="PU28" s="106"/>
      <c r="PV28" s="106"/>
      <c r="PW28" s="106"/>
      <c r="PX28" s="106"/>
      <c r="PY28" s="117">
        <f t="shared" si="60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1"/>
        <v>0</v>
      </c>
      <c r="QM28" s="106"/>
      <c r="QN28" s="106"/>
      <c r="QO28" s="106"/>
      <c r="QP28" s="118">
        <f t="shared" si="62"/>
        <v>0</v>
      </c>
      <c r="QQ28" s="120"/>
    </row>
    <row r="29" spans="1:459" ht="15.75" x14ac:dyDescent="0.25">
      <c r="A29" s="55">
        <v>1</v>
      </c>
      <c r="B29" s="147">
        <v>24</v>
      </c>
      <c r="C29" s="249" t="s">
        <v>543</v>
      </c>
      <c r="D29" s="424">
        <v>6</v>
      </c>
      <c r="E29" s="424">
        <v>6</v>
      </c>
      <c r="F29" s="424">
        <v>7</v>
      </c>
      <c r="G29" s="424">
        <v>6</v>
      </c>
      <c r="H29" s="424">
        <v>4</v>
      </c>
      <c r="I29" s="425">
        <v>5</v>
      </c>
      <c r="J29" s="230">
        <f t="shared" si="8"/>
        <v>5.666666666666667</v>
      </c>
      <c r="K29" s="223">
        <v>6</v>
      </c>
      <c r="L29" s="223">
        <v>5</v>
      </c>
      <c r="M29" s="223">
        <v>5</v>
      </c>
      <c r="N29" s="223">
        <v>6</v>
      </c>
      <c r="O29" s="223">
        <v>4</v>
      </c>
      <c r="P29" s="223">
        <v>4</v>
      </c>
      <c r="Q29" s="223">
        <v>5</v>
      </c>
      <c r="R29" s="132">
        <f t="shared" si="9"/>
        <v>5</v>
      </c>
      <c r="S29" s="217">
        <f t="shared" si="10"/>
        <v>1</v>
      </c>
      <c r="T29" s="245">
        <v>3</v>
      </c>
      <c r="U29" s="245">
        <v>4</v>
      </c>
      <c r="V29" s="245">
        <v>5</v>
      </c>
      <c r="W29" s="245">
        <v>3</v>
      </c>
      <c r="X29" s="245">
        <v>4</v>
      </c>
      <c r="Y29" s="245">
        <v>3</v>
      </c>
      <c r="Z29" s="245">
        <v>5</v>
      </c>
      <c r="AA29" s="245">
        <v>4</v>
      </c>
      <c r="AB29" s="245"/>
      <c r="AC29" s="106"/>
      <c r="AD29" s="117">
        <f t="shared" si="11"/>
        <v>3.875</v>
      </c>
      <c r="AE29" s="245">
        <v>4</v>
      </c>
      <c r="AF29" s="245">
        <v>4</v>
      </c>
      <c r="AG29" s="245"/>
      <c r="AH29" s="245">
        <v>7</v>
      </c>
      <c r="AI29" s="245">
        <v>7</v>
      </c>
      <c r="AJ29" s="245">
        <v>4</v>
      </c>
      <c r="AK29" s="245">
        <v>2</v>
      </c>
      <c r="AL29" s="245"/>
      <c r="AM29" s="245"/>
      <c r="AN29" s="245"/>
      <c r="AO29" s="245"/>
      <c r="AP29" s="117">
        <f t="shared" si="12"/>
        <v>4.666666666666667</v>
      </c>
      <c r="AQ29" s="106"/>
      <c r="AR29" s="106"/>
      <c r="AS29" s="106"/>
      <c r="AT29" s="106"/>
      <c r="AU29" s="106"/>
      <c r="AV29" s="106"/>
      <c r="AW29" s="117">
        <f t="shared" si="13"/>
        <v>0</v>
      </c>
      <c r="AX29" s="245">
        <v>5</v>
      </c>
      <c r="AY29" s="245">
        <v>4</v>
      </c>
      <c r="AZ29" s="245">
        <v>7</v>
      </c>
      <c r="BA29" s="245">
        <v>4</v>
      </c>
      <c r="BB29" s="245">
        <v>4</v>
      </c>
      <c r="BC29" s="245">
        <v>5</v>
      </c>
      <c r="BD29" s="245"/>
      <c r="BE29" s="245"/>
      <c r="BF29" s="106"/>
      <c r="BG29" s="106"/>
      <c r="BH29" s="106"/>
      <c r="BI29" s="106"/>
      <c r="BJ29" s="117">
        <f t="shared" si="14"/>
        <v>4.833333333333333</v>
      </c>
      <c r="BK29" s="106"/>
      <c r="BL29" s="245">
        <v>5</v>
      </c>
      <c r="BM29" s="106"/>
      <c r="BN29" s="118">
        <f t="shared" si="15"/>
        <v>5</v>
      </c>
      <c r="BO29" s="120"/>
      <c r="BP29" s="217">
        <f t="shared" si="16"/>
        <v>1</v>
      </c>
      <c r="BQ29" s="245">
        <v>5</v>
      </c>
      <c r="BR29" s="245">
        <v>4</v>
      </c>
      <c r="BS29" s="245">
        <v>4</v>
      </c>
      <c r="BT29" s="245">
        <v>4</v>
      </c>
      <c r="BU29" s="245"/>
      <c r="BV29" s="245"/>
      <c r="BW29" s="245">
        <v>4</v>
      </c>
      <c r="BX29" s="245">
        <v>4</v>
      </c>
      <c r="BY29" s="245"/>
      <c r="BZ29" s="245"/>
      <c r="CA29" s="117">
        <f t="shared" si="17"/>
        <v>4.166666666666667</v>
      </c>
      <c r="CB29" s="245">
        <v>4</v>
      </c>
      <c r="CC29" s="245">
        <v>4</v>
      </c>
      <c r="CD29" s="245"/>
      <c r="CE29" s="245">
        <v>6</v>
      </c>
      <c r="CF29" s="245">
        <v>6</v>
      </c>
      <c r="CG29" s="245">
        <v>5</v>
      </c>
      <c r="CH29" s="245">
        <v>5</v>
      </c>
      <c r="CI29" s="245"/>
      <c r="CJ29" s="245"/>
      <c r="CK29" s="245">
        <v>6</v>
      </c>
      <c r="CL29" s="245"/>
      <c r="CM29" s="117">
        <f t="shared" si="18"/>
        <v>5.1428571428571432</v>
      </c>
      <c r="CN29" s="106"/>
      <c r="CO29" s="106"/>
      <c r="CP29" s="106"/>
      <c r="CQ29" s="106"/>
      <c r="CR29" s="106"/>
      <c r="CS29" s="106"/>
      <c r="CT29" s="117">
        <f t="shared" si="19"/>
        <v>0</v>
      </c>
      <c r="CU29" s="245">
        <v>4</v>
      </c>
      <c r="CV29" s="245">
        <v>4</v>
      </c>
      <c r="CW29" s="245">
        <v>4</v>
      </c>
      <c r="CX29" s="245">
        <v>4</v>
      </c>
      <c r="CY29" s="245"/>
      <c r="CZ29" s="245"/>
      <c r="DA29" s="245"/>
      <c r="DB29" s="245"/>
      <c r="DC29" s="245"/>
      <c r="DD29" s="245"/>
      <c r="DE29" s="245"/>
      <c r="DF29" s="245"/>
      <c r="DG29" s="117">
        <f t="shared" si="20"/>
        <v>4</v>
      </c>
      <c r="DH29" s="106"/>
      <c r="DI29" s="245">
        <v>4</v>
      </c>
      <c r="DJ29" s="245">
        <v>5</v>
      </c>
      <c r="DK29" s="118">
        <f t="shared" si="21"/>
        <v>4.5</v>
      </c>
      <c r="DL29" s="169"/>
      <c r="DM29" s="217">
        <f t="shared" si="22"/>
        <v>1</v>
      </c>
      <c r="DN29" s="245">
        <v>4</v>
      </c>
      <c r="DO29" s="245">
        <v>4</v>
      </c>
      <c r="DP29" s="245">
        <v>7</v>
      </c>
      <c r="DQ29" s="245">
        <v>5</v>
      </c>
      <c r="DR29" s="245">
        <v>6</v>
      </c>
      <c r="DS29" s="245">
        <v>5</v>
      </c>
      <c r="DT29" s="245"/>
      <c r="DU29" s="245">
        <v>5</v>
      </c>
      <c r="DV29" s="245"/>
      <c r="DW29" s="245"/>
      <c r="DX29" s="117">
        <f t="shared" si="23"/>
        <v>5.1428571428571432</v>
      </c>
      <c r="DY29" s="245">
        <v>3</v>
      </c>
      <c r="DZ29" s="245">
        <v>3</v>
      </c>
      <c r="EA29" s="245"/>
      <c r="EB29" s="245">
        <v>6</v>
      </c>
      <c r="EC29" s="245"/>
      <c r="ED29" s="245">
        <v>9</v>
      </c>
      <c r="EE29" s="245">
        <v>4</v>
      </c>
      <c r="EF29" s="245"/>
      <c r="EG29" s="245"/>
      <c r="EH29" s="245">
        <v>6</v>
      </c>
      <c r="EI29" s="245">
        <v>8</v>
      </c>
      <c r="EJ29" s="117">
        <f t="shared" si="24"/>
        <v>5.166666666666667</v>
      </c>
      <c r="EK29" s="106"/>
      <c r="EL29" s="106"/>
      <c r="EM29" s="106"/>
      <c r="EN29" s="106"/>
      <c r="EO29" s="106"/>
      <c r="EP29" s="106"/>
      <c r="EQ29" s="117">
        <f t="shared" si="25"/>
        <v>0</v>
      </c>
      <c r="ER29" s="245">
        <v>4</v>
      </c>
      <c r="ES29" s="245">
        <v>5</v>
      </c>
      <c r="ET29" s="245">
        <v>5</v>
      </c>
      <c r="EU29" s="245">
        <v>5</v>
      </c>
      <c r="EV29" s="245"/>
      <c r="EW29" s="245"/>
      <c r="EX29" s="245"/>
      <c r="EY29" s="245"/>
      <c r="EZ29" s="245"/>
      <c r="FA29" s="245"/>
      <c r="FB29" s="245"/>
      <c r="FC29" s="245"/>
      <c r="FD29" s="117">
        <f t="shared" si="26"/>
        <v>4.75</v>
      </c>
      <c r="FE29" s="245"/>
      <c r="FF29" s="245">
        <v>5</v>
      </c>
      <c r="FG29" s="245"/>
      <c r="FH29" s="118">
        <f t="shared" si="27"/>
        <v>5</v>
      </c>
      <c r="FI29" s="120"/>
      <c r="FJ29" s="223">
        <f t="shared" si="28"/>
        <v>1</v>
      </c>
      <c r="FK29" s="106">
        <v>3</v>
      </c>
      <c r="FL29" s="106">
        <v>3</v>
      </c>
      <c r="FM29" s="106">
        <v>5</v>
      </c>
      <c r="FN29" s="106">
        <v>4</v>
      </c>
      <c r="FO29" s="106">
        <v>4</v>
      </c>
      <c r="FP29" s="106">
        <v>5</v>
      </c>
      <c r="FQ29" s="106">
        <v>5</v>
      </c>
      <c r="FR29" s="106">
        <v>6</v>
      </c>
      <c r="FS29" s="106"/>
      <c r="FT29" s="106"/>
      <c r="FU29" s="117">
        <f t="shared" si="29"/>
        <v>4.375</v>
      </c>
      <c r="FV29" s="106">
        <v>4</v>
      </c>
      <c r="FW29" s="106">
        <v>4</v>
      </c>
      <c r="FX29" s="106"/>
      <c r="FY29" s="106">
        <v>6</v>
      </c>
      <c r="FZ29" s="106"/>
      <c r="GA29" s="106">
        <v>4</v>
      </c>
      <c r="GB29" s="106">
        <v>4</v>
      </c>
      <c r="GC29" s="106"/>
      <c r="GD29" s="106">
        <v>5</v>
      </c>
      <c r="GE29" s="106">
        <v>6</v>
      </c>
      <c r="GF29" s="106">
        <v>9</v>
      </c>
      <c r="GG29" s="117">
        <f t="shared" si="30"/>
        <v>4.7142857142857144</v>
      </c>
      <c r="GH29" s="106"/>
      <c r="GI29" s="106"/>
      <c r="GJ29" s="106"/>
      <c r="GK29" s="106"/>
      <c r="GL29" s="106"/>
      <c r="GM29" s="106"/>
      <c r="GN29" s="117">
        <f t="shared" si="31"/>
        <v>0</v>
      </c>
      <c r="GO29" s="106">
        <v>4</v>
      </c>
      <c r="GP29" s="106">
        <v>5</v>
      </c>
      <c r="GQ29" s="106">
        <v>5</v>
      </c>
      <c r="GR29" s="106">
        <v>5</v>
      </c>
      <c r="GS29" s="106"/>
      <c r="GT29" s="106"/>
      <c r="GU29" s="106"/>
      <c r="GV29" s="106"/>
      <c r="GW29" s="106"/>
      <c r="GX29" s="106"/>
      <c r="GY29" s="106"/>
      <c r="GZ29" s="106"/>
      <c r="HA29" s="117">
        <f t="shared" si="32"/>
        <v>4.75</v>
      </c>
      <c r="HB29" s="106"/>
      <c r="HC29" s="106">
        <v>4</v>
      </c>
      <c r="HD29" s="106">
        <v>6</v>
      </c>
      <c r="HE29" s="118">
        <f t="shared" si="33"/>
        <v>5</v>
      </c>
      <c r="HF29" s="120"/>
      <c r="HG29" s="217">
        <v>0</v>
      </c>
      <c r="HH29" s="167"/>
      <c r="HI29" s="148"/>
      <c r="HJ29" s="106"/>
      <c r="HK29" s="106"/>
      <c r="HL29" s="106"/>
      <c r="HM29" s="106"/>
      <c r="HN29" s="106"/>
      <c r="HO29" s="106"/>
      <c r="HP29" s="106"/>
      <c r="HQ29" s="106"/>
      <c r="HR29" s="117">
        <f t="shared" si="34"/>
        <v>0</v>
      </c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17">
        <f t="shared" si="35"/>
        <v>0</v>
      </c>
      <c r="IE29" s="106"/>
      <c r="IF29" s="106"/>
      <c r="IG29" s="106"/>
      <c r="IH29" s="106"/>
      <c r="II29" s="106"/>
      <c r="IJ29" s="106"/>
      <c r="IK29" s="117">
        <f t="shared" si="36"/>
        <v>0</v>
      </c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17">
        <f t="shared" si="37"/>
        <v>0</v>
      </c>
      <c r="IY29" s="106"/>
      <c r="IZ29" s="106"/>
      <c r="JA29" s="106"/>
      <c r="JB29" s="118">
        <f t="shared" si="38"/>
        <v>0</v>
      </c>
      <c r="JC29" s="120"/>
      <c r="JD29" s="217">
        <f t="shared" si="39"/>
        <v>0</v>
      </c>
      <c r="JE29" s="106"/>
      <c r="JF29" s="106"/>
      <c r="JG29" s="106"/>
      <c r="JH29" s="106"/>
      <c r="JI29" s="106"/>
      <c r="JJ29" s="106"/>
      <c r="JK29" s="106"/>
      <c r="JL29" s="106"/>
      <c r="JM29" s="106"/>
      <c r="JN29" s="106"/>
      <c r="JO29" s="117">
        <f t="shared" si="40"/>
        <v>0</v>
      </c>
      <c r="JP29" s="106"/>
      <c r="JQ29" s="106"/>
      <c r="JR29" s="106"/>
      <c r="JS29" s="106"/>
      <c r="JT29" s="106"/>
      <c r="JU29" s="106"/>
      <c r="JV29" s="106"/>
      <c r="JW29" s="106"/>
      <c r="JX29" s="106"/>
      <c r="JY29" s="106"/>
      <c r="JZ29" s="106"/>
      <c r="KA29" s="121">
        <f t="shared" si="41"/>
        <v>0</v>
      </c>
      <c r="KB29" s="106"/>
      <c r="KC29" s="106"/>
      <c r="KD29" s="106"/>
      <c r="KE29" s="106"/>
      <c r="KF29" s="106"/>
      <c r="KG29" s="106"/>
      <c r="KH29" s="117">
        <f t="shared" si="42"/>
        <v>0</v>
      </c>
      <c r="KI29" s="106"/>
      <c r="KJ29" s="106"/>
      <c r="KK29" s="106"/>
      <c r="KL29" s="106"/>
      <c r="KM29" s="106"/>
      <c r="KN29" s="106"/>
      <c r="KO29" s="106"/>
      <c r="KP29" s="106"/>
      <c r="KQ29" s="106"/>
      <c r="KR29" s="106"/>
      <c r="KS29" s="106"/>
      <c r="KT29" s="106"/>
      <c r="KU29" s="117">
        <f t="shared" si="43"/>
        <v>0</v>
      </c>
      <c r="KV29" s="106"/>
      <c r="KW29" s="106"/>
      <c r="KX29" s="106"/>
      <c r="KY29" s="118">
        <f t="shared" si="44"/>
        <v>0</v>
      </c>
      <c r="KZ29" s="120"/>
      <c r="LA29" s="217">
        <f t="shared" si="45"/>
        <v>0</v>
      </c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17">
        <f t="shared" si="46"/>
        <v>0</v>
      </c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17">
        <f t="shared" si="47"/>
        <v>0</v>
      </c>
      <c r="LY29" s="106"/>
      <c r="LZ29" s="106"/>
      <c r="MA29" s="106"/>
      <c r="MB29" s="106"/>
      <c r="MC29" s="106"/>
      <c r="MD29" s="106"/>
      <c r="ME29" s="117">
        <f t="shared" si="48"/>
        <v>0</v>
      </c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17">
        <f t="shared" si="49"/>
        <v>0</v>
      </c>
      <c r="MS29" s="106"/>
      <c r="MT29" s="106"/>
      <c r="MU29" s="106"/>
      <c r="MV29" s="118">
        <f t="shared" si="50"/>
        <v>0</v>
      </c>
      <c r="MW29" s="120"/>
      <c r="MX29" s="217">
        <f t="shared" si="51"/>
        <v>0</v>
      </c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17">
        <f t="shared" si="52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3"/>
        <v>0</v>
      </c>
      <c r="NV29" s="106"/>
      <c r="NW29" s="106"/>
      <c r="NX29" s="106"/>
      <c r="NY29" s="106"/>
      <c r="NZ29" s="106"/>
      <c r="OA29" s="106"/>
      <c r="OB29" s="117">
        <f t="shared" si="54"/>
        <v>0</v>
      </c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17">
        <f t="shared" si="55"/>
        <v>0</v>
      </c>
      <c r="OP29" s="106"/>
      <c r="OQ29" s="106"/>
      <c r="OR29" s="106"/>
      <c r="OS29" s="118">
        <f t="shared" si="56"/>
        <v>0</v>
      </c>
      <c r="OT29" s="120"/>
      <c r="OU29" s="217">
        <f t="shared" si="57"/>
        <v>0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8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59"/>
        <v>0</v>
      </c>
      <c r="PS29" s="106"/>
      <c r="PT29" s="106"/>
      <c r="PU29" s="106"/>
      <c r="PV29" s="106"/>
      <c r="PW29" s="106"/>
      <c r="PX29" s="106"/>
      <c r="PY29" s="117">
        <f t="shared" si="60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1"/>
        <v>0</v>
      </c>
      <c r="QM29" s="106"/>
      <c r="QN29" s="106"/>
      <c r="QO29" s="106"/>
      <c r="QP29" s="118">
        <f t="shared" si="62"/>
        <v>0</v>
      </c>
      <c r="QQ29" s="120"/>
    </row>
    <row r="30" spans="1:459" ht="15.75" x14ac:dyDescent="0.25">
      <c r="A30" s="55">
        <v>1</v>
      </c>
      <c r="B30" s="147">
        <v>25</v>
      </c>
      <c r="C30" s="249" t="s">
        <v>544</v>
      </c>
      <c r="D30" s="424">
        <v>6</v>
      </c>
      <c r="E30" s="424">
        <v>5</v>
      </c>
      <c r="F30" s="424">
        <v>6</v>
      </c>
      <c r="G30" s="424">
        <v>5</v>
      </c>
      <c r="H30" s="424">
        <v>4</v>
      </c>
      <c r="I30" s="425">
        <v>5</v>
      </c>
      <c r="J30" s="230">
        <f t="shared" si="8"/>
        <v>5.166666666666667</v>
      </c>
      <c r="K30" s="223">
        <v>6</v>
      </c>
      <c r="L30" s="223">
        <v>6</v>
      </c>
      <c r="M30" s="223">
        <v>6</v>
      </c>
      <c r="N30" s="223">
        <v>6</v>
      </c>
      <c r="O30" s="223">
        <v>6</v>
      </c>
      <c r="P30" s="223">
        <v>6</v>
      </c>
      <c r="Q30" s="223">
        <v>6</v>
      </c>
      <c r="R30" s="132">
        <f t="shared" si="9"/>
        <v>6</v>
      </c>
      <c r="S30" s="217">
        <f t="shared" si="10"/>
        <v>1</v>
      </c>
      <c r="T30" s="245">
        <v>6</v>
      </c>
      <c r="U30" s="245">
        <v>5</v>
      </c>
      <c r="V30" s="245">
        <v>4</v>
      </c>
      <c r="W30" s="245">
        <v>5</v>
      </c>
      <c r="X30" s="245">
        <v>6</v>
      </c>
      <c r="Y30" s="245">
        <v>5</v>
      </c>
      <c r="Z30" s="245">
        <v>6</v>
      </c>
      <c r="AA30" s="245">
        <v>4</v>
      </c>
      <c r="AB30" s="245"/>
      <c r="AC30" s="106"/>
      <c r="AD30" s="117">
        <f t="shared" si="11"/>
        <v>5.125</v>
      </c>
      <c r="AE30" s="245">
        <v>6</v>
      </c>
      <c r="AF30" s="245">
        <v>6</v>
      </c>
      <c r="AG30" s="245"/>
      <c r="AH30" s="245">
        <v>6</v>
      </c>
      <c r="AI30" s="245">
        <v>6</v>
      </c>
      <c r="AJ30" s="245">
        <v>4</v>
      </c>
      <c r="AK30" s="245">
        <v>5</v>
      </c>
      <c r="AL30" s="245"/>
      <c r="AM30" s="245"/>
      <c r="AN30" s="245"/>
      <c r="AO30" s="245"/>
      <c r="AP30" s="117">
        <f t="shared" si="12"/>
        <v>5.5</v>
      </c>
      <c r="AQ30" s="106"/>
      <c r="AR30" s="106"/>
      <c r="AS30" s="106"/>
      <c r="AT30" s="106"/>
      <c r="AU30" s="106"/>
      <c r="AV30" s="106"/>
      <c r="AW30" s="117">
        <f t="shared" si="13"/>
        <v>0</v>
      </c>
      <c r="AX30" s="245">
        <v>6</v>
      </c>
      <c r="AY30" s="245">
        <v>4</v>
      </c>
      <c r="AZ30" s="245">
        <v>6</v>
      </c>
      <c r="BA30" s="245">
        <v>5</v>
      </c>
      <c r="BB30" s="245">
        <v>5</v>
      </c>
      <c r="BC30" s="245">
        <v>5</v>
      </c>
      <c r="BD30" s="245"/>
      <c r="BE30" s="245"/>
      <c r="BF30" s="106"/>
      <c r="BG30" s="106"/>
      <c r="BH30" s="106"/>
      <c r="BI30" s="106"/>
      <c r="BJ30" s="117">
        <f t="shared" si="14"/>
        <v>5.166666666666667</v>
      </c>
      <c r="BK30" s="106"/>
      <c r="BL30" s="245">
        <v>5</v>
      </c>
      <c r="BM30" s="106"/>
      <c r="BN30" s="118">
        <f t="shared" si="15"/>
        <v>5</v>
      </c>
      <c r="BO30" s="120"/>
      <c r="BP30" s="217">
        <f t="shared" si="16"/>
        <v>1</v>
      </c>
      <c r="BQ30" s="245">
        <v>5</v>
      </c>
      <c r="BR30" s="245">
        <v>5</v>
      </c>
      <c r="BS30" s="245">
        <v>5</v>
      </c>
      <c r="BT30" s="245">
        <v>5</v>
      </c>
      <c r="BU30" s="245"/>
      <c r="BV30" s="245"/>
      <c r="BW30" s="245">
        <v>4</v>
      </c>
      <c r="BX30" s="245">
        <v>4</v>
      </c>
      <c r="BY30" s="245"/>
      <c r="BZ30" s="245"/>
      <c r="CA30" s="117">
        <f t="shared" si="17"/>
        <v>4.666666666666667</v>
      </c>
      <c r="CB30" s="106">
        <v>6</v>
      </c>
      <c r="CC30" s="106">
        <v>6</v>
      </c>
      <c r="CD30" s="106"/>
      <c r="CE30" s="106">
        <v>6</v>
      </c>
      <c r="CF30" s="106">
        <v>6</v>
      </c>
      <c r="CG30" s="106">
        <v>6</v>
      </c>
      <c r="CH30" s="106">
        <v>6</v>
      </c>
      <c r="CI30" s="106"/>
      <c r="CJ30" s="106"/>
      <c r="CK30" s="106">
        <v>6</v>
      </c>
      <c r="CL30" s="106"/>
      <c r="CM30" s="117">
        <f t="shared" si="18"/>
        <v>6</v>
      </c>
      <c r="CN30" s="106"/>
      <c r="CO30" s="106"/>
      <c r="CP30" s="106"/>
      <c r="CQ30" s="106"/>
      <c r="CR30" s="106"/>
      <c r="CS30" s="106"/>
      <c r="CT30" s="117">
        <f t="shared" si="19"/>
        <v>0</v>
      </c>
      <c r="CU30" s="245">
        <v>4</v>
      </c>
      <c r="CV30" s="245">
        <v>4</v>
      </c>
      <c r="CW30" s="245">
        <v>6</v>
      </c>
      <c r="CX30" s="245">
        <v>6</v>
      </c>
      <c r="CY30" s="245"/>
      <c r="CZ30" s="245"/>
      <c r="DA30" s="245"/>
      <c r="DB30" s="245"/>
      <c r="DC30" s="245"/>
      <c r="DD30" s="245"/>
      <c r="DE30" s="245"/>
      <c r="DF30" s="245"/>
      <c r="DG30" s="117">
        <f t="shared" si="20"/>
        <v>5</v>
      </c>
      <c r="DH30" s="106"/>
      <c r="DI30" s="245">
        <v>4</v>
      </c>
      <c r="DJ30" s="245">
        <v>5</v>
      </c>
      <c r="DK30" s="118">
        <f t="shared" si="21"/>
        <v>4.5</v>
      </c>
      <c r="DL30" s="169"/>
      <c r="DM30" s="217">
        <f t="shared" si="22"/>
        <v>1</v>
      </c>
      <c r="DN30" s="245">
        <v>5</v>
      </c>
      <c r="DO30" s="245">
        <v>5</v>
      </c>
      <c r="DP30" s="245">
        <v>8</v>
      </c>
      <c r="DQ30" s="245">
        <v>5</v>
      </c>
      <c r="DR30" s="245">
        <v>5</v>
      </c>
      <c r="DS30" s="245">
        <v>4</v>
      </c>
      <c r="DT30" s="245"/>
      <c r="DU30" s="245">
        <v>5</v>
      </c>
      <c r="DV30" s="245"/>
      <c r="DW30" s="245"/>
      <c r="DX30" s="117">
        <f t="shared" si="23"/>
        <v>5.2857142857142856</v>
      </c>
      <c r="DY30" s="245">
        <v>6</v>
      </c>
      <c r="DZ30" s="245">
        <v>6</v>
      </c>
      <c r="EA30" s="245"/>
      <c r="EB30" s="245">
        <v>5</v>
      </c>
      <c r="EC30" s="245"/>
      <c r="ED30" s="245">
        <v>8</v>
      </c>
      <c r="EE30" s="245">
        <v>8</v>
      </c>
      <c r="EF30" s="245"/>
      <c r="EG30" s="245"/>
      <c r="EH30" s="245">
        <v>5</v>
      </c>
      <c r="EI30" s="245">
        <v>8</v>
      </c>
      <c r="EJ30" s="117">
        <f t="shared" si="24"/>
        <v>6.333333333333333</v>
      </c>
      <c r="EK30" s="106"/>
      <c r="EL30" s="106"/>
      <c r="EM30" s="106"/>
      <c r="EN30" s="106"/>
      <c r="EO30" s="106"/>
      <c r="EP30" s="106"/>
      <c r="EQ30" s="117">
        <f t="shared" si="25"/>
        <v>0</v>
      </c>
      <c r="ER30" s="245">
        <v>6</v>
      </c>
      <c r="ES30" s="245">
        <v>6</v>
      </c>
      <c r="ET30" s="245">
        <v>7</v>
      </c>
      <c r="EU30" s="245">
        <v>6</v>
      </c>
      <c r="EV30" s="245"/>
      <c r="EW30" s="245"/>
      <c r="EX30" s="245"/>
      <c r="EY30" s="245"/>
      <c r="EZ30" s="245"/>
      <c r="FA30" s="245"/>
      <c r="FB30" s="245"/>
      <c r="FC30" s="245"/>
      <c r="FD30" s="117">
        <f t="shared" si="26"/>
        <v>6.25</v>
      </c>
      <c r="FE30" s="245"/>
      <c r="FF30" s="245">
        <v>5</v>
      </c>
      <c r="FG30" s="245"/>
      <c r="FH30" s="118">
        <f t="shared" si="27"/>
        <v>5</v>
      </c>
      <c r="FI30" s="120"/>
      <c r="FJ30" s="223">
        <f t="shared" si="28"/>
        <v>1</v>
      </c>
      <c r="FK30" s="106">
        <v>5</v>
      </c>
      <c r="FL30" s="106">
        <v>4</v>
      </c>
      <c r="FM30" s="106">
        <v>7</v>
      </c>
      <c r="FN30" s="106">
        <v>6</v>
      </c>
      <c r="FO30" s="106">
        <v>5</v>
      </c>
      <c r="FP30" s="106">
        <v>5</v>
      </c>
      <c r="FQ30" s="106">
        <v>5</v>
      </c>
      <c r="FR30" s="106">
        <v>6</v>
      </c>
      <c r="FS30" s="106"/>
      <c r="FT30" s="106"/>
      <c r="FU30" s="117">
        <f t="shared" si="29"/>
        <v>5.375</v>
      </c>
      <c r="FV30" s="106">
        <v>6</v>
      </c>
      <c r="FW30" s="106">
        <v>6</v>
      </c>
      <c r="FX30" s="106"/>
      <c r="FY30" s="106">
        <v>6</v>
      </c>
      <c r="FZ30" s="106"/>
      <c r="GA30" s="106">
        <v>8</v>
      </c>
      <c r="GB30" s="106">
        <v>8</v>
      </c>
      <c r="GC30" s="106"/>
      <c r="GD30" s="106">
        <v>6</v>
      </c>
      <c r="GE30" s="106">
        <v>5</v>
      </c>
      <c r="GF30" s="106">
        <v>10</v>
      </c>
      <c r="GG30" s="117">
        <f t="shared" si="30"/>
        <v>6.4285714285714288</v>
      </c>
      <c r="GH30" s="106"/>
      <c r="GI30" s="106"/>
      <c r="GJ30" s="106"/>
      <c r="GK30" s="106"/>
      <c r="GL30" s="106"/>
      <c r="GM30" s="106"/>
      <c r="GN30" s="117">
        <f t="shared" si="31"/>
        <v>0</v>
      </c>
      <c r="GO30" s="106">
        <v>6</v>
      </c>
      <c r="GP30" s="106">
        <v>6</v>
      </c>
      <c r="GQ30" s="106">
        <v>7</v>
      </c>
      <c r="GR30" s="106">
        <v>5</v>
      </c>
      <c r="GS30" s="106"/>
      <c r="GT30" s="106"/>
      <c r="GU30" s="106"/>
      <c r="GV30" s="106"/>
      <c r="GW30" s="106"/>
      <c r="GX30" s="106"/>
      <c r="GY30" s="106"/>
      <c r="GZ30" s="106"/>
      <c r="HA30" s="117">
        <f t="shared" si="32"/>
        <v>6</v>
      </c>
      <c r="HB30" s="106"/>
      <c r="HC30" s="106">
        <v>6</v>
      </c>
      <c r="HD30" s="106">
        <v>6</v>
      </c>
      <c r="HE30" s="118">
        <f t="shared" si="33"/>
        <v>6</v>
      </c>
      <c r="HF30" s="120"/>
      <c r="HG30" s="217">
        <v>1</v>
      </c>
      <c r="HH30" s="167">
        <v>7</v>
      </c>
      <c r="HI30" s="148">
        <v>7</v>
      </c>
      <c r="HJ30" s="106"/>
      <c r="HK30" s="106">
        <v>4</v>
      </c>
      <c r="HL30" s="106">
        <v>5</v>
      </c>
      <c r="HM30" s="106"/>
      <c r="HN30" s="106"/>
      <c r="HO30" s="106"/>
      <c r="HP30" s="106"/>
      <c r="HQ30" s="106"/>
      <c r="HR30" s="117">
        <f t="shared" si="34"/>
        <v>5.75</v>
      </c>
      <c r="HS30" s="106">
        <v>6</v>
      </c>
      <c r="HT30" s="106">
        <v>6</v>
      </c>
      <c r="HU30" s="106"/>
      <c r="HV30" s="106">
        <v>8</v>
      </c>
      <c r="HW30" s="106"/>
      <c r="HX30" s="106">
        <v>7</v>
      </c>
      <c r="HY30" s="106"/>
      <c r="HZ30" s="106"/>
      <c r="IA30" s="106"/>
      <c r="IB30" s="106">
        <v>8</v>
      </c>
      <c r="IC30" s="106">
        <v>7</v>
      </c>
      <c r="ID30" s="117">
        <f t="shared" si="35"/>
        <v>7</v>
      </c>
      <c r="IE30" s="106"/>
      <c r="IF30" s="106">
        <v>8</v>
      </c>
      <c r="IG30" s="106"/>
      <c r="IH30" s="106"/>
      <c r="II30" s="106">
        <v>6</v>
      </c>
      <c r="IJ30" s="106"/>
      <c r="IK30" s="117">
        <f t="shared" si="36"/>
        <v>7</v>
      </c>
      <c r="IL30" s="106">
        <v>7</v>
      </c>
      <c r="IM30" s="106">
        <v>5</v>
      </c>
      <c r="IN30" s="106">
        <v>5</v>
      </c>
      <c r="IO30" s="106">
        <v>7</v>
      </c>
      <c r="IP30" s="106"/>
      <c r="IQ30" s="106"/>
      <c r="IR30" s="106"/>
      <c r="IS30" s="106"/>
      <c r="IT30" s="106"/>
      <c r="IU30" s="106"/>
      <c r="IV30" s="106"/>
      <c r="IW30" s="106"/>
      <c r="IX30" s="117">
        <f t="shared" si="37"/>
        <v>6</v>
      </c>
      <c r="IY30" s="106"/>
      <c r="IZ30" s="106">
        <v>6</v>
      </c>
      <c r="JA30" s="106"/>
      <c r="JB30" s="118">
        <f t="shared" si="38"/>
        <v>6</v>
      </c>
      <c r="JC30" s="120"/>
      <c r="JD30" s="217">
        <f t="shared" si="39"/>
        <v>1</v>
      </c>
      <c r="JE30" s="106"/>
      <c r="JF30" s="106"/>
      <c r="JG30" s="106"/>
      <c r="JH30" s="106"/>
      <c r="JI30" s="106"/>
      <c r="JJ30" s="106"/>
      <c r="JK30" s="106"/>
      <c r="JL30" s="106"/>
      <c r="JM30" s="106"/>
      <c r="JN30" s="106"/>
      <c r="JO30" s="117">
        <f t="shared" si="40"/>
        <v>0</v>
      </c>
      <c r="JP30" s="106"/>
      <c r="JQ30" s="106"/>
      <c r="JR30" s="106"/>
      <c r="JS30" s="106"/>
      <c r="JT30" s="106"/>
      <c r="JU30" s="106"/>
      <c r="JV30" s="106"/>
      <c r="JW30" s="106"/>
      <c r="JX30" s="106"/>
      <c r="JY30" s="106"/>
      <c r="JZ30" s="106"/>
      <c r="KA30" s="121">
        <f t="shared" si="41"/>
        <v>0</v>
      </c>
      <c r="KB30" s="106"/>
      <c r="KC30" s="106"/>
      <c r="KD30" s="106"/>
      <c r="KE30" s="106"/>
      <c r="KF30" s="106"/>
      <c r="KG30" s="106"/>
      <c r="KH30" s="117">
        <f t="shared" si="42"/>
        <v>0</v>
      </c>
      <c r="KI30" s="106"/>
      <c r="KJ30" s="106"/>
      <c r="KK30" s="106"/>
      <c r="KL30" s="106"/>
      <c r="KM30" s="106"/>
      <c r="KN30" s="106"/>
      <c r="KO30" s="106"/>
      <c r="KP30" s="106"/>
      <c r="KQ30" s="106"/>
      <c r="KR30" s="106"/>
      <c r="KS30" s="106"/>
      <c r="KT30" s="106"/>
      <c r="KU30" s="117">
        <f t="shared" si="43"/>
        <v>0</v>
      </c>
      <c r="KV30" s="106"/>
      <c r="KW30" s="106"/>
      <c r="KX30" s="106"/>
      <c r="KY30" s="118">
        <f t="shared" si="44"/>
        <v>0</v>
      </c>
      <c r="KZ30" s="120"/>
      <c r="LA30" s="217">
        <f t="shared" si="45"/>
        <v>1</v>
      </c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17">
        <f t="shared" si="46"/>
        <v>0</v>
      </c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17">
        <f t="shared" si="47"/>
        <v>0</v>
      </c>
      <c r="LY30" s="106"/>
      <c r="LZ30" s="106"/>
      <c r="MA30" s="106"/>
      <c r="MB30" s="106"/>
      <c r="MC30" s="106"/>
      <c r="MD30" s="106"/>
      <c r="ME30" s="117">
        <f t="shared" si="48"/>
        <v>0</v>
      </c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17">
        <f t="shared" si="49"/>
        <v>0</v>
      </c>
      <c r="MS30" s="106"/>
      <c r="MT30" s="106"/>
      <c r="MU30" s="106"/>
      <c r="MV30" s="118">
        <f t="shared" si="50"/>
        <v>0</v>
      </c>
      <c r="MW30" s="120"/>
      <c r="MX30" s="217">
        <f t="shared" si="51"/>
        <v>1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2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3"/>
        <v>0</v>
      </c>
      <c r="NV30" s="106"/>
      <c r="NW30" s="106"/>
      <c r="NX30" s="106"/>
      <c r="NY30" s="106"/>
      <c r="NZ30" s="106"/>
      <c r="OA30" s="106"/>
      <c r="OB30" s="117">
        <f t="shared" si="54"/>
        <v>0</v>
      </c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17">
        <f t="shared" si="55"/>
        <v>0</v>
      </c>
      <c r="OP30" s="106"/>
      <c r="OQ30" s="106"/>
      <c r="OR30" s="106"/>
      <c r="OS30" s="118">
        <f t="shared" si="56"/>
        <v>0</v>
      </c>
      <c r="OT30" s="120"/>
      <c r="OU30" s="217">
        <f t="shared" si="57"/>
        <v>1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8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59"/>
        <v>0</v>
      </c>
      <c r="PS30" s="106"/>
      <c r="PT30" s="106"/>
      <c r="PU30" s="106"/>
      <c r="PV30" s="106"/>
      <c r="PW30" s="106"/>
      <c r="PX30" s="106"/>
      <c r="PY30" s="117">
        <f t="shared" si="60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1"/>
        <v>0</v>
      </c>
      <c r="QM30" s="106"/>
      <c r="QN30" s="106"/>
      <c r="QO30" s="106"/>
      <c r="QP30" s="118">
        <f t="shared" si="62"/>
        <v>0</v>
      </c>
      <c r="QQ30" s="120"/>
    </row>
    <row r="31" spans="1:459" ht="15.75" x14ac:dyDescent="0.25">
      <c r="A31" s="55"/>
      <c r="B31" s="147">
        <v>26</v>
      </c>
      <c r="C31" s="249" t="s">
        <v>826</v>
      </c>
      <c r="D31" s="338"/>
      <c r="E31" s="338"/>
      <c r="F31" s="338"/>
      <c r="G31" s="338"/>
      <c r="H31" s="338"/>
      <c r="I31" s="326"/>
      <c r="J31" s="230">
        <f t="shared" si="8"/>
        <v>0</v>
      </c>
      <c r="K31" s="223"/>
      <c r="L31" s="223"/>
      <c r="M31" s="223"/>
      <c r="N31" s="223"/>
      <c r="O31" s="223"/>
      <c r="P31" s="223"/>
      <c r="Q31" s="223"/>
      <c r="R31" s="132">
        <f t="shared" si="9"/>
        <v>0</v>
      </c>
      <c r="S31" s="217">
        <f t="shared" si="10"/>
        <v>0</v>
      </c>
      <c r="T31" s="245"/>
      <c r="U31" s="245"/>
      <c r="V31" s="245"/>
      <c r="W31" s="245"/>
      <c r="X31" s="245"/>
      <c r="Y31" s="245"/>
      <c r="Z31" s="245"/>
      <c r="AA31" s="245"/>
      <c r="AB31" s="245"/>
      <c r="AC31" s="106"/>
      <c r="AD31" s="117">
        <f t="shared" si="11"/>
        <v>0</v>
      </c>
      <c r="AE31" s="245"/>
      <c r="AF31" s="245"/>
      <c r="AG31" s="245"/>
      <c r="AH31" s="245"/>
      <c r="AI31" s="245"/>
      <c r="AJ31" s="245"/>
      <c r="AK31" s="245"/>
      <c r="AL31" s="245"/>
      <c r="AM31" s="245"/>
      <c r="AN31" s="245"/>
      <c r="AO31" s="245"/>
      <c r="AP31" s="117">
        <f t="shared" si="12"/>
        <v>0</v>
      </c>
      <c r="AQ31" s="106"/>
      <c r="AR31" s="106"/>
      <c r="AS31" s="106"/>
      <c r="AT31" s="106"/>
      <c r="AU31" s="106"/>
      <c r="AV31" s="106"/>
      <c r="AW31" s="117">
        <f t="shared" si="13"/>
        <v>0</v>
      </c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17">
        <f t="shared" si="14"/>
        <v>0</v>
      </c>
      <c r="BK31" s="106"/>
      <c r="BL31" s="245"/>
      <c r="BM31" s="106"/>
      <c r="BN31" s="118">
        <f t="shared" si="15"/>
        <v>0</v>
      </c>
      <c r="BO31" s="120"/>
      <c r="BP31" s="217">
        <v>1</v>
      </c>
      <c r="BQ31" s="245">
        <v>4</v>
      </c>
      <c r="BR31" s="245">
        <v>4</v>
      </c>
      <c r="BS31" s="245">
        <v>4</v>
      </c>
      <c r="BT31" s="245">
        <v>4</v>
      </c>
      <c r="BU31" s="245"/>
      <c r="BV31" s="245"/>
      <c r="BW31" s="245">
        <v>2</v>
      </c>
      <c r="BX31" s="245">
        <v>4</v>
      </c>
      <c r="BY31" s="245"/>
      <c r="BZ31" s="245"/>
      <c r="CA31" s="117">
        <f t="shared" si="17"/>
        <v>3.6666666666666665</v>
      </c>
      <c r="CB31" s="106">
        <v>4</v>
      </c>
      <c r="CC31" s="106">
        <v>4</v>
      </c>
      <c r="CD31" s="106"/>
      <c r="CE31" s="106">
        <v>6</v>
      </c>
      <c r="CF31" s="106">
        <v>6</v>
      </c>
      <c r="CG31" s="106">
        <v>4</v>
      </c>
      <c r="CH31" s="106">
        <v>4</v>
      </c>
      <c r="CI31" s="106"/>
      <c r="CJ31" s="106"/>
      <c r="CK31" s="106">
        <v>5</v>
      </c>
      <c r="CL31" s="106"/>
      <c r="CM31" s="117">
        <f t="shared" si="18"/>
        <v>4.7142857142857144</v>
      </c>
      <c r="CN31" s="106"/>
      <c r="CO31" s="106"/>
      <c r="CP31" s="106"/>
      <c r="CQ31" s="106"/>
      <c r="CR31" s="106"/>
      <c r="CS31" s="106"/>
      <c r="CT31" s="117">
        <f t="shared" si="19"/>
        <v>0</v>
      </c>
      <c r="CU31" s="106">
        <v>4</v>
      </c>
      <c r="CV31" s="106">
        <v>4</v>
      </c>
      <c r="CW31" s="106">
        <v>5</v>
      </c>
      <c r="CX31" s="106">
        <v>5</v>
      </c>
      <c r="CY31" s="106"/>
      <c r="CZ31" s="106"/>
      <c r="DA31" s="106"/>
      <c r="DB31" s="106"/>
      <c r="DC31" s="106"/>
      <c r="DD31" s="106"/>
      <c r="DE31" s="106"/>
      <c r="DF31" s="106"/>
      <c r="DG31" s="117">
        <f t="shared" si="20"/>
        <v>4.5</v>
      </c>
      <c r="DH31" s="106"/>
      <c r="DI31" s="106">
        <v>4</v>
      </c>
      <c r="DJ31" s="106">
        <v>5</v>
      </c>
      <c r="DK31" s="118">
        <f t="shared" si="21"/>
        <v>4.5</v>
      </c>
      <c r="DL31" s="169"/>
      <c r="DM31" s="217">
        <v>1</v>
      </c>
      <c r="DN31" s="106">
        <v>4</v>
      </c>
      <c r="DO31" s="106">
        <v>4</v>
      </c>
      <c r="DP31" s="106">
        <v>5</v>
      </c>
      <c r="DQ31" s="106">
        <v>4</v>
      </c>
      <c r="DR31" s="106">
        <v>3</v>
      </c>
      <c r="DS31" s="106">
        <v>4</v>
      </c>
      <c r="DT31" s="106"/>
      <c r="DU31" s="106">
        <v>5</v>
      </c>
      <c r="DV31" s="106"/>
      <c r="DW31" s="106"/>
      <c r="DX31" s="117">
        <f t="shared" si="23"/>
        <v>4.1428571428571432</v>
      </c>
      <c r="DY31" s="245">
        <v>5</v>
      </c>
      <c r="DZ31" s="245">
        <v>6</v>
      </c>
      <c r="EA31" s="245"/>
      <c r="EB31" s="245">
        <v>5</v>
      </c>
      <c r="EC31" s="245"/>
      <c r="ED31" s="245">
        <v>4</v>
      </c>
      <c r="EE31" s="245">
        <v>4</v>
      </c>
      <c r="EF31" s="245"/>
      <c r="EG31" s="245"/>
      <c r="EH31" s="245">
        <v>5</v>
      </c>
      <c r="EI31" s="245">
        <v>11</v>
      </c>
      <c r="EJ31" s="117">
        <f t="shared" si="24"/>
        <v>4.833333333333333</v>
      </c>
      <c r="EK31" s="106"/>
      <c r="EL31" s="106"/>
      <c r="EM31" s="106"/>
      <c r="EN31" s="106"/>
      <c r="EO31" s="106"/>
      <c r="EP31" s="106"/>
      <c r="EQ31" s="117">
        <f t="shared" si="25"/>
        <v>0</v>
      </c>
      <c r="ER31" s="106">
        <v>4</v>
      </c>
      <c r="ES31" s="106">
        <v>5</v>
      </c>
      <c r="ET31" s="106">
        <v>5</v>
      </c>
      <c r="EU31" s="106">
        <v>5</v>
      </c>
      <c r="EV31" s="106"/>
      <c r="EW31" s="106"/>
      <c r="EX31" s="106"/>
      <c r="EY31" s="106"/>
      <c r="EZ31" s="106"/>
      <c r="FA31" s="106"/>
      <c r="FB31" s="106"/>
      <c r="FC31" s="106"/>
      <c r="FD31" s="117">
        <f t="shared" si="26"/>
        <v>4.75</v>
      </c>
      <c r="FE31" s="106"/>
      <c r="FF31" s="106">
        <v>5</v>
      </c>
      <c r="FG31" s="106"/>
      <c r="FH31" s="118">
        <f t="shared" si="27"/>
        <v>5</v>
      </c>
      <c r="FI31" s="120"/>
      <c r="FJ31" s="223">
        <v>1</v>
      </c>
      <c r="FK31" s="106">
        <v>4</v>
      </c>
      <c r="FL31" s="106">
        <v>4</v>
      </c>
      <c r="FM31" s="106">
        <v>5</v>
      </c>
      <c r="FN31" s="106">
        <v>5</v>
      </c>
      <c r="FO31" s="106">
        <v>4</v>
      </c>
      <c r="FP31" s="106">
        <v>4</v>
      </c>
      <c r="FQ31" s="106">
        <v>4</v>
      </c>
      <c r="FR31" s="106">
        <v>5</v>
      </c>
      <c r="FS31" s="106"/>
      <c r="FT31" s="106"/>
      <c r="FU31" s="117">
        <f t="shared" si="29"/>
        <v>4.375</v>
      </c>
      <c r="FV31" s="106">
        <v>5</v>
      </c>
      <c r="FW31" s="106">
        <v>5</v>
      </c>
      <c r="FX31" s="106"/>
      <c r="FY31" s="106">
        <v>6</v>
      </c>
      <c r="FZ31" s="106"/>
      <c r="GA31" s="106">
        <v>6</v>
      </c>
      <c r="GB31" s="106">
        <v>4</v>
      </c>
      <c r="GC31" s="106"/>
      <c r="GD31" s="106">
        <v>4</v>
      </c>
      <c r="GE31" s="106">
        <v>5</v>
      </c>
      <c r="GF31" s="106">
        <v>12</v>
      </c>
      <c r="GG31" s="117">
        <f t="shared" si="30"/>
        <v>5</v>
      </c>
      <c r="GH31" s="106"/>
      <c r="GI31" s="106"/>
      <c r="GJ31" s="106"/>
      <c r="GK31" s="106"/>
      <c r="GL31" s="106"/>
      <c r="GM31" s="106"/>
      <c r="GN31" s="117">
        <f t="shared" si="31"/>
        <v>0</v>
      </c>
      <c r="GO31" s="106">
        <v>4</v>
      </c>
      <c r="GP31" s="106">
        <v>6</v>
      </c>
      <c r="GQ31" s="106">
        <v>5</v>
      </c>
      <c r="GR31" s="106">
        <v>5</v>
      </c>
      <c r="GS31" s="106"/>
      <c r="GT31" s="106"/>
      <c r="GU31" s="106"/>
      <c r="GV31" s="106"/>
      <c r="GW31" s="106"/>
      <c r="GX31" s="106"/>
      <c r="GY31" s="106"/>
      <c r="GZ31" s="106"/>
      <c r="HA31" s="117">
        <f t="shared" si="32"/>
        <v>5</v>
      </c>
      <c r="HB31" s="106"/>
      <c r="HC31" s="106">
        <v>4</v>
      </c>
      <c r="HD31" s="106">
        <v>8</v>
      </c>
      <c r="HE31" s="118">
        <f t="shared" si="33"/>
        <v>6</v>
      </c>
      <c r="HF31" s="120"/>
      <c r="HG31" s="217">
        <v>0</v>
      </c>
      <c r="HH31" s="167">
        <v>7</v>
      </c>
      <c r="HI31" s="148">
        <v>7</v>
      </c>
      <c r="HJ31" s="106"/>
      <c r="HK31" s="106">
        <v>2</v>
      </c>
      <c r="HL31" s="106">
        <v>4</v>
      </c>
      <c r="HM31" s="106"/>
      <c r="HN31" s="106"/>
      <c r="HO31" s="106"/>
      <c r="HP31" s="106"/>
      <c r="HQ31" s="106"/>
      <c r="HR31" s="117">
        <f t="shared" si="34"/>
        <v>5</v>
      </c>
      <c r="HS31" s="106">
        <v>6</v>
      </c>
      <c r="HT31" s="106">
        <v>6</v>
      </c>
      <c r="HU31" s="106"/>
      <c r="HV31" s="106">
        <v>7</v>
      </c>
      <c r="HW31" s="106"/>
      <c r="HX31" s="106">
        <v>8</v>
      </c>
      <c r="HY31" s="106"/>
      <c r="HZ31" s="106"/>
      <c r="IA31" s="106"/>
      <c r="IB31" s="106">
        <v>7</v>
      </c>
      <c r="IC31" s="106">
        <v>10</v>
      </c>
      <c r="ID31" s="117">
        <f t="shared" si="35"/>
        <v>6.8</v>
      </c>
      <c r="IE31" s="106"/>
      <c r="IF31" s="106">
        <v>7</v>
      </c>
      <c r="IG31" s="106"/>
      <c r="IH31" s="106"/>
      <c r="II31" s="106">
        <v>4</v>
      </c>
      <c r="IJ31" s="106"/>
      <c r="IK31" s="117">
        <f t="shared" si="36"/>
        <v>5.5</v>
      </c>
      <c r="IL31" s="106">
        <v>7</v>
      </c>
      <c r="IM31" s="106">
        <v>5</v>
      </c>
      <c r="IN31" s="106">
        <v>5</v>
      </c>
      <c r="IO31" s="106">
        <v>6</v>
      </c>
      <c r="IP31" s="106"/>
      <c r="IQ31" s="106"/>
      <c r="IR31" s="106"/>
      <c r="IS31" s="106"/>
      <c r="IT31" s="106"/>
      <c r="IU31" s="106"/>
      <c r="IV31" s="106"/>
      <c r="IW31" s="106"/>
      <c r="IX31" s="117">
        <f t="shared" si="37"/>
        <v>5.75</v>
      </c>
      <c r="IY31" s="106"/>
      <c r="IZ31" s="106">
        <v>6</v>
      </c>
      <c r="JA31" s="106"/>
      <c r="JB31" s="118">
        <f t="shared" si="38"/>
        <v>6</v>
      </c>
      <c r="JC31" s="120"/>
      <c r="JD31" s="217">
        <f t="shared" si="39"/>
        <v>0</v>
      </c>
      <c r="JE31" s="106"/>
      <c r="JF31" s="106"/>
      <c r="JG31" s="106"/>
      <c r="JH31" s="106"/>
      <c r="JI31" s="106"/>
      <c r="JJ31" s="106"/>
      <c r="JK31" s="106"/>
      <c r="JL31" s="106"/>
      <c r="JM31" s="106"/>
      <c r="JN31" s="106"/>
      <c r="JO31" s="117">
        <f t="shared" si="40"/>
        <v>0</v>
      </c>
      <c r="JP31" s="106"/>
      <c r="JQ31" s="106"/>
      <c r="JR31" s="106"/>
      <c r="JS31" s="106"/>
      <c r="JT31" s="106"/>
      <c r="JU31" s="106"/>
      <c r="JV31" s="106"/>
      <c r="JW31" s="106"/>
      <c r="JX31" s="106"/>
      <c r="JY31" s="106"/>
      <c r="JZ31" s="106"/>
      <c r="KA31" s="121">
        <f t="shared" si="41"/>
        <v>0</v>
      </c>
      <c r="KB31" s="106"/>
      <c r="KC31" s="106"/>
      <c r="KD31" s="106"/>
      <c r="KE31" s="106"/>
      <c r="KF31" s="106"/>
      <c r="KG31" s="106"/>
      <c r="KH31" s="117">
        <f t="shared" si="42"/>
        <v>0</v>
      </c>
      <c r="KI31" s="106"/>
      <c r="KJ31" s="106"/>
      <c r="KK31" s="106"/>
      <c r="KL31" s="106"/>
      <c r="KM31" s="106"/>
      <c r="KN31" s="106"/>
      <c r="KO31" s="106"/>
      <c r="KP31" s="106"/>
      <c r="KQ31" s="106"/>
      <c r="KR31" s="106"/>
      <c r="KS31" s="106"/>
      <c r="KT31" s="106"/>
      <c r="KU31" s="117">
        <f t="shared" si="43"/>
        <v>0</v>
      </c>
      <c r="KV31" s="106"/>
      <c r="KW31" s="106"/>
      <c r="KX31" s="106"/>
      <c r="KY31" s="118">
        <f t="shared" si="44"/>
        <v>0</v>
      </c>
      <c r="KZ31" s="120"/>
      <c r="LA31" s="217">
        <f t="shared" si="45"/>
        <v>0</v>
      </c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17">
        <f t="shared" si="46"/>
        <v>0</v>
      </c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17">
        <f t="shared" si="47"/>
        <v>0</v>
      </c>
      <c r="LY31" s="106"/>
      <c r="LZ31" s="106"/>
      <c r="MA31" s="106"/>
      <c r="MB31" s="106"/>
      <c r="MC31" s="106"/>
      <c r="MD31" s="106"/>
      <c r="ME31" s="117">
        <f t="shared" si="48"/>
        <v>0</v>
      </c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17">
        <f t="shared" si="49"/>
        <v>0</v>
      </c>
      <c r="MS31" s="106"/>
      <c r="MT31" s="106"/>
      <c r="MU31" s="106"/>
      <c r="MV31" s="118">
        <f t="shared" si="50"/>
        <v>0</v>
      </c>
      <c r="MW31" s="120"/>
      <c r="MX31" s="217">
        <f t="shared" si="51"/>
        <v>0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2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3"/>
        <v>0</v>
      </c>
      <c r="NV31" s="106"/>
      <c r="NW31" s="106"/>
      <c r="NX31" s="106"/>
      <c r="NY31" s="106"/>
      <c r="NZ31" s="106"/>
      <c r="OA31" s="106"/>
      <c r="OB31" s="117">
        <f t="shared" si="54"/>
        <v>0</v>
      </c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17">
        <f t="shared" si="55"/>
        <v>0</v>
      </c>
      <c r="OP31" s="106"/>
      <c r="OQ31" s="106"/>
      <c r="OR31" s="106"/>
      <c r="OS31" s="118">
        <f t="shared" si="56"/>
        <v>0</v>
      </c>
      <c r="OT31" s="120"/>
      <c r="OU31" s="217">
        <f t="shared" si="57"/>
        <v>0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8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59"/>
        <v>0</v>
      </c>
      <c r="PS31" s="106"/>
      <c r="PT31" s="106"/>
      <c r="PU31" s="106"/>
      <c r="PV31" s="106"/>
      <c r="PW31" s="106"/>
      <c r="PX31" s="106"/>
      <c r="PY31" s="117">
        <f t="shared" si="60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1"/>
        <v>0</v>
      </c>
      <c r="QM31" s="106"/>
      <c r="QN31" s="106"/>
      <c r="QO31" s="106"/>
      <c r="QP31" s="118">
        <f t="shared" si="62"/>
        <v>0</v>
      </c>
      <c r="QQ31" s="120"/>
    </row>
    <row r="32" spans="1:459" x14ac:dyDescent="0.25">
      <c r="A32" s="55"/>
      <c r="B32" s="147">
        <v>27</v>
      </c>
      <c r="C32" s="105"/>
      <c r="D32" s="154"/>
      <c r="E32" s="154"/>
      <c r="F32" s="154"/>
      <c r="G32" s="154"/>
      <c r="H32" s="154"/>
      <c r="I32" s="148"/>
      <c r="J32" s="230">
        <f t="shared" si="8"/>
        <v>0</v>
      </c>
      <c r="K32" s="245"/>
      <c r="L32" s="245"/>
      <c r="M32" s="245"/>
      <c r="N32" s="245"/>
      <c r="O32" s="245"/>
      <c r="P32" s="245"/>
      <c r="Q32" s="245"/>
      <c r="R32" s="132">
        <f t="shared" si="9"/>
        <v>0</v>
      </c>
      <c r="S32" s="217">
        <f t="shared" si="10"/>
        <v>0</v>
      </c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17">
        <f t="shared" si="11"/>
        <v>0</v>
      </c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5"/>
      <c r="AP32" s="117">
        <f t="shared" si="12"/>
        <v>0</v>
      </c>
      <c r="AQ32" s="106"/>
      <c r="AR32" s="106"/>
      <c r="AS32" s="106"/>
      <c r="AT32" s="106"/>
      <c r="AU32" s="106"/>
      <c r="AV32" s="106"/>
      <c r="AW32" s="117">
        <f t="shared" si="13"/>
        <v>0</v>
      </c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17">
        <f t="shared" si="14"/>
        <v>0</v>
      </c>
      <c r="BK32" s="106"/>
      <c r="BL32" s="106"/>
      <c r="BM32" s="106"/>
      <c r="BN32" s="118">
        <f t="shared" si="15"/>
        <v>0</v>
      </c>
      <c r="BO32" s="120"/>
      <c r="BP32" s="217">
        <f t="shared" si="16"/>
        <v>0</v>
      </c>
      <c r="BQ32" s="245"/>
      <c r="BR32" s="245"/>
      <c r="BS32" s="245"/>
      <c r="BT32" s="245"/>
      <c r="BU32" s="245"/>
      <c r="BV32" s="245"/>
      <c r="BW32" s="245"/>
      <c r="BX32" s="245"/>
      <c r="BY32" s="245"/>
      <c r="BZ32" s="245"/>
      <c r="CA32" s="117">
        <f t="shared" si="17"/>
        <v>0</v>
      </c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17">
        <f t="shared" si="18"/>
        <v>0</v>
      </c>
      <c r="CN32" s="106"/>
      <c r="CO32" s="106"/>
      <c r="CP32" s="106"/>
      <c r="CQ32" s="106"/>
      <c r="CR32" s="106"/>
      <c r="CS32" s="106"/>
      <c r="CT32" s="117">
        <f t="shared" si="19"/>
        <v>0</v>
      </c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17">
        <f t="shared" si="20"/>
        <v>0</v>
      </c>
      <c r="DH32" s="106"/>
      <c r="DI32" s="106"/>
      <c r="DJ32" s="106"/>
      <c r="DK32" s="118">
        <f t="shared" si="21"/>
        <v>0</v>
      </c>
      <c r="DL32" s="169"/>
      <c r="DM32" s="217">
        <f t="shared" si="22"/>
        <v>0</v>
      </c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17">
        <f t="shared" si="23"/>
        <v>0</v>
      </c>
      <c r="DY32" s="245"/>
      <c r="DZ32" s="245"/>
      <c r="EA32" s="245"/>
      <c r="EB32" s="245"/>
      <c r="EC32" s="245"/>
      <c r="ED32" s="245"/>
      <c r="EE32" s="245"/>
      <c r="EF32" s="245"/>
      <c r="EG32" s="245"/>
      <c r="EH32" s="245"/>
      <c r="EI32" s="245"/>
      <c r="EJ32" s="117">
        <f t="shared" si="24"/>
        <v>0</v>
      </c>
      <c r="EK32" s="106"/>
      <c r="EL32" s="106"/>
      <c r="EM32" s="106"/>
      <c r="EN32" s="106"/>
      <c r="EO32" s="106"/>
      <c r="EP32" s="106"/>
      <c r="EQ32" s="117">
        <f t="shared" si="25"/>
        <v>0</v>
      </c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17">
        <f t="shared" si="26"/>
        <v>0</v>
      </c>
      <c r="FE32" s="106"/>
      <c r="FF32" s="106"/>
      <c r="FG32" s="106"/>
      <c r="FH32" s="118">
        <f t="shared" si="27"/>
        <v>0</v>
      </c>
      <c r="FI32" s="120"/>
      <c r="FJ32" s="223">
        <f t="shared" si="28"/>
        <v>0</v>
      </c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17">
        <f t="shared" si="29"/>
        <v>0</v>
      </c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17">
        <f t="shared" si="30"/>
        <v>0</v>
      </c>
      <c r="GH32" s="106"/>
      <c r="GI32" s="106"/>
      <c r="GJ32" s="106"/>
      <c r="GK32" s="106"/>
      <c r="GL32" s="106"/>
      <c r="GM32" s="106"/>
      <c r="GN32" s="117">
        <f t="shared" si="31"/>
        <v>0</v>
      </c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17">
        <f t="shared" si="32"/>
        <v>0</v>
      </c>
      <c r="HB32" s="106"/>
      <c r="HC32" s="106"/>
      <c r="HD32" s="106"/>
      <c r="HE32" s="118">
        <f t="shared" si="33"/>
        <v>0</v>
      </c>
      <c r="HF32" s="120"/>
      <c r="HG32" s="217">
        <v>0</v>
      </c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17">
        <f t="shared" si="34"/>
        <v>0</v>
      </c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17">
        <f t="shared" si="35"/>
        <v>0</v>
      </c>
      <c r="IE32" s="106"/>
      <c r="IF32" s="106"/>
      <c r="IG32" s="106"/>
      <c r="IH32" s="106"/>
      <c r="II32" s="106"/>
      <c r="IJ32" s="106"/>
      <c r="IK32" s="117">
        <f t="shared" si="36"/>
        <v>0</v>
      </c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17">
        <f t="shared" si="37"/>
        <v>0</v>
      </c>
      <c r="IY32" s="106"/>
      <c r="IZ32" s="106"/>
      <c r="JA32" s="106"/>
      <c r="JB32" s="118">
        <f t="shared" si="38"/>
        <v>0</v>
      </c>
      <c r="JC32" s="120"/>
      <c r="JD32" s="217">
        <f t="shared" si="39"/>
        <v>0</v>
      </c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17">
        <f t="shared" si="40"/>
        <v>0</v>
      </c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21">
        <f t="shared" si="41"/>
        <v>0</v>
      </c>
      <c r="KB32" s="106"/>
      <c r="KC32" s="106"/>
      <c r="KD32" s="106"/>
      <c r="KE32" s="106"/>
      <c r="KF32" s="106"/>
      <c r="KG32" s="106"/>
      <c r="KH32" s="117">
        <f t="shared" si="42"/>
        <v>0</v>
      </c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17">
        <f t="shared" si="43"/>
        <v>0</v>
      </c>
      <c r="KV32" s="106"/>
      <c r="KW32" s="106"/>
      <c r="KX32" s="106"/>
      <c r="KY32" s="118">
        <f t="shared" si="44"/>
        <v>0</v>
      </c>
      <c r="KZ32" s="120"/>
      <c r="LA32" s="217">
        <f t="shared" si="45"/>
        <v>0</v>
      </c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17">
        <f t="shared" si="46"/>
        <v>0</v>
      </c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17">
        <f t="shared" si="47"/>
        <v>0</v>
      </c>
      <c r="LY32" s="106"/>
      <c r="LZ32" s="106"/>
      <c r="MA32" s="106"/>
      <c r="MB32" s="106"/>
      <c r="MC32" s="106"/>
      <c r="MD32" s="106"/>
      <c r="ME32" s="117">
        <f t="shared" si="48"/>
        <v>0</v>
      </c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17">
        <f t="shared" si="49"/>
        <v>0</v>
      </c>
      <c r="MS32" s="106"/>
      <c r="MT32" s="106"/>
      <c r="MU32" s="106"/>
      <c r="MV32" s="118">
        <f t="shared" si="50"/>
        <v>0</v>
      </c>
      <c r="MW32" s="120"/>
      <c r="MX32" s="217">
        <f t="shared" si="51"/>
        <v>0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2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3"/>
        <v>0</v>
      </c>
      <c r="NV32" s="106"/>
      <c r="NW32" s="106"/>
      <c r="NX32" s="106"/>
      <c r="NY32" s="106"/>
      <c r="NZ32" s="106"/>
      <c r="OA32" s="106"/>
      <c r="OB32" s="117">
        <f t="shared" si="54"/>
        <v>0</v>
      </c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17">
        <f t="shared" si="55"/>
        <v>0</v>
      </c>
      <c r="OP32" s="106"/>
      <c r="OQ32" s="106"/>
      <c r="OR32" s="106"/>
      <c r="OS32" s="118">
        <f t="shared" si="56"/>
        <v>0</v>
      </c>
      <c r="OT32" s="120"/>
      <c r="OU32" s="217">
        <f t="shared" si="57"/>
        <v>0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8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59"/>
        <v>0</v>
      </c>
      <c r="PS32" s="106"/>
      <c r="PT32" s="106"/>
      <c r="PU32" s="106"/>
      <c r="PV32" s="106"/>
      <c r="PW32" s="106"/>
      <c r="PX32" s="106"/>
      <c r="PY32" s="117">
        <f t="shared" si="60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1"/>
        <v>0</v>
      </c>
      <c r="QM32" s="106"/>
      <c r="QN32" s="106"/>
      <c r="QO32" s="106"/>
      <c r="QP32" s="118">
        <f t="shared" si="62"/>
        <v>0</v>
      </c>
      <c r="QQ32" s="120"/>
    </row>
    <row r="33" spans="1:459" x14ac:dyDescent="0.25">
      <c r="A33" s="55"/>
      <c r="B33" s="147">
        <v>28</v>
      </c>
      <c r="C33" s="105"/>
      <c r="D33" s="154"/>
      <c r="E33" s="154"/>
      <c r="F33" s="154"/>
      <c r="G33" s="154"/>
      <c r="H33" s="154"/>
      <c r="I33" s="148"/>
      <c r="J33" s="230">
        <f t="shared" si="8"/>
        <v>0</v>
      </c>
      <c r="K33" s="106"/>
      <c r="L33" s="106"/>
      <c r="M33" s="106"/>
      <c r="N33" s="106"/>
      <c r="O33" s="106"/>
      <c r="P33" s="106"/>
      <c r="Q33" s="106"/>
      <c r="R33" s="132">
        <f t="shared" si="9"/>
        <v>0</v>
      </c>
      <c r="S33" s="217">
        <f t="shared" si="10"/>
        <v>0</v>
      </c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17">
        <f t="shared" si="11"/>
        <v>0</v>
      </c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17">
        <f t="shared" si="12"/>
        <v>0</v>
      </c>
      <c r="AQ33" s="106"/>
      <c r="AR33" s="106"/>
      <c r="AS33" s="106"/>
      <c r="AT33" s="106"/>
      <c r="AU33" s="106"/>
      <c r="AV33" s="106"/>
      <c r="AW33" s="117">
        <f t="shared" si="13"/>
        <v>0</v>
      </c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17">
        <f t="shared" si="14"/>
        <v>0</v>
      </c>
      <c r="BK33" s="106"/>
      <c r="BL33" s="106"/>
      <c r="BM33" s="106"/>
      <c r="BN33" s="118">
        <f t="shared" si="15"/>
        <v>0</v>
      </c>
      <c r="BO33" s="120"/>
      <c r="BP33" s="217">
        <f t="shared" si="16"/>
        <v>0</v>
      </c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17">
        <f t="shared" si="17"/>
        <v>0</v>
      </c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17">
        <f t="shared" si="18"/>
        <v>0</v>
      </c>
      <c r="CN33" s="106"/>
      <c r="CO33" s="106"/>
      <c r="CP33" s="106"/>
      <c r="CQ33" s="106"/>
      <c r="CR33" s="106"/>
      <c r="CS33" s="106"/>
      <c r="CT33" s="117">
        <f t="shared" si="19"/>
        <v>0</v>
      </c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17">
        <f t="shared" si="20"/>
        <v>0</v>
      </c>
      <c r="DH33" s="106"/>
      <c r="DI33" s="106"/>
      <c r="DJ33" s="106"/>
      <c r="DK33" s="118">
        <f t="shared" si="21"/>
        <v>0</v>
      </c>
      <c r="DL33" s="169"/>
      <c r="DM33" s="217">
        <f t="shared" si="22"/>
        <v>0</v>
      </c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17">
        <f t="shared" si="23"/>
        <v>0</v>
      </c>
      <c r="DY33" s="245"/>
      <c r="DZ33" s="245"/>
      <c r="EA33" s="245"/>
      <c r="EB33" s="245"/>
      <c r="EC33" s="245"/>
      <c r="ED33" s="245"/>
      <c r="EE33" s="245"/>
      <c r="EF33" s="245"/>
      <c r="EG33" s="245"/>
      <c r="EH33" s="245"/>
      <c r="EI33" s="245"/>
      <c r="EJ33" s="117">
        <f t="shared" si="24"/>
        <v>0</v>
      </c>
      <c r="EK33" s="106"/>
      <c r="EL33" s="106"/>
      <c r="EM33" s="106"/>
      <c r="EN33" s="106"/>
      <c r="EO33" s="106"/>
      <c r="EP33" s="106"/>
      <c r="EQ33" s="117">
        <f t="shared" si="25"/>
        <v>0</v>
      </c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17">
        <f t="shared" si="26"/>
        <v>0</v>
      </c>
      <c r="FE33" s="106"/>
      <c r="FF33" s="106"/>
      <c r="FG33" s="106"/>
      <c r="FH33" s="118">
        <f t="shared" si="27"/>
        <v>0</v>
      </c>
      <c r="FI33" s="120"/>
      <c r="FJ33" s="223">
        <f t="shared" ref="FJ33:FJ34" si="63">DM33</f>
        <v>0</v>
      </c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17">
        <f t="shared" si="29"/>
        <v>0</v>
      </c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17">
        <f t="shared" si="30"/>
        <v>0</v>
      </c>
      <c r="GH33" s="106"/>
      <c r="GI33" s="106"/>
      <c r="GJ33" s="106"/>
      <c r="GK33" s="106"/>
      <c r="GL33" s="106"/>
      <c r="GM33" s="106"/>
      <c r="GN33" s="117">
        <f t="shared" si="31"/>
        <v>0</v>
      </c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17">
        <f t="shared" si="32"/>
        <v>0</v>
      </c>
      <c r="HB33" s="106"/>
      <c r="HC33" s="106"/>
      <c r="HD33" s="106"/>
      <c r="HE33" s="118">
        <f t="shared" si="33"/>
        <v>0</v>
      </c>
      <c r="HF33" s="120"/>
      <c r="HG33" s="217">
        <f t="shared" ref="HG33:HG34" si="64">FJ33</f>
        <v>0</v>
      </c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17">
        <f t="shared" si="34"/>
        <v>0</v>
      </c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17">
        <f t="shared" si="35"/>
        <v>0</v>
      </c>
      <c r="IE33" s="106"/>
      <c r="IF33" s="106"/>
      <c r="IG33" s="106"/>
      <c r="IH33" s="106"/>
      <c r="II33" s="106"/>
      <c r="IJ33" s="106"/>
      <c r="IK33" s="117">
        <f t="shared" si="36"/>
        <v>0</v>
      </c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17">
        <f t="shared" si="37"/>
        <v>0</v>
      </c>
      <c r="IY33" s="106"/>
      <c r="IZ33" s="106"/>
      <c r="JA33" s="106"/>
      <c r="JB33" s="118">
        <f t="shared" si="38"/>
        <v>0</v>
      </c>
      <c r="JC33" s="120"/>
      <c r="JD33" s="217">
        <f t="shared" si="39"/>
        <v>0</v>
      </c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17">
        <f t="shared" si="40"/>
        <v>0</v>
      </c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21">
        <f t="shared" si="41"/>
        <v>0</v>
      </c>
      <c r="KB33" s="106"/>
      <c r="KC33" s="106"/>
      <c r="KD33" s="106"/>
      <c r="KE33" s="106"/>
      <c r="KF33" s="106"/>
      <c r="KG33" s="106"/>
      <c r="KH33" s="117">
        <f t="shared" si="42"/>
        <v>0</v>
      </c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17">
        <f t="shared" si="43"/>
        <v>0</v>
      </c>
      <c r="KV33" s="106"/>
      <c r="KW33" s="106"/>
      <c r="KX33" s="106"/>
      <c r="KY33" s="118">
        <f t="shared" si="44"/>
        <v>0</v>
      </c>
      <c r="KZ33" s="120"/>
      <c r="LA33" s="217">
        <f t="shared" si="45"/>
        <v>0</v>
      </c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17">
        <f t="shared" si="46"/>
        <v>0</v>
      </c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17">
        <f t="shared" si="47"/>
        <v>0</v>
      </c>
      <c r="LY33" s="106"/>
      <c r="LZ33" s="106"/>
      <c r="MA33" s="106"/>
      <c r="MB33" s="106"/>
      <c r="MC33" s="106"/>
      <c r="MD33" s="106"/>
      <c r="ME33" s="117">
        <f t="shared" si="48"/>
        <v>0</v>
      </c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17">
        <f t="shared" si="49"/>
        <v>0</v>
      </c>
      <c r="MS33" s="106"/>
      <c r="MT33" s="106"/>
      <c r="MU33" s="106"/>
      <c r="MV33" s="118">
        <f t="shared" si="50"/>
        <v>0</v>
      </c>
      <c r="MW33" s="120"/>
      <c r="MX33" s="217">
        <f t="shared" si="51"/>
        <v>0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2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3"/>
        <v>0</v>
      </c>
      <c r="NV33" s="106"/>
      <c r="NW33" s="106"/>
      <c r="NX33" s="106"/>
      <c r="NY33" s="106"/>
      <c r="NZ33" s="106"/>
      <c r="OA33" s="106"/>
      <c r="OB33" s="117">
        <f t="shared" si="54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5"/>
        <v>0</v>
      </c>
      <c r="OP33" s="106"/>
      <c r="OQ33" s="106"/>
      <c r="OR33" s="106"/>
      <c r="OS33" s="118">
        <f t="shared" si="56"/>
        <v>0</v>
      </c>
      <c r="OT33" s="120"/>
      <c r="OU33" s="217">
        <f t="shared" si="57"/>
        <v>0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8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59"/>
        <v>0</v>
      </c>
      <c r="PS33" s="106"/>
      <c r="PT33" s="106"/>
      <c r="PU33" s="106"/>
      <c r="PV33" s="106"/>
      <c r="PW33" s="106"/>
      <c r="PX33" s="106"/>
      <c r="PY33" s="117">
        <f t="shared" si="60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1"/>
        <v>0</v>
      </c>
      <c r="QM33" s="106"/>
      <c r="QN33" s="106"/>
      <c r="QO33" s="106"/>
      <c r="QP33" s="118">
        <f t="shared" si="62"/>
        <v>0</v>
      </c>
      <c r="QQ33" s="120"/>
    </row>
    <row r="34" spans="1:459" x14ac:dyDescent="0.25">
      <c r="A34" s="55"/>
      <c r="B34" s="147">
        <v>29</v>
      </c>
      <c r="C34" s="105"/>
      <c r="D34" s="154"/>
      <c r="E34" s="154"/>
      <c r="F34" s="154"/>
      <c r="G34" s="154"/>
      <c r="H34" s="154"/>
      <c r="I34" s="148"/>
      <c r="J34" s="230">
        <f t="shared" si="8"/>
        <v>0</v>
      </c>
      <c r="K34" s="106"/>
      <c r="L34" s="106"/>
      <c r="M34" s="106"/>
      <c r="N34" s="106"/>
      <c r="O34" s="106"/>
      <c r="P34" s="106"/>
      <c r="Q34" s="106"/>
      <c r="R34" s="132">
        <f t="shared" si="9"/>
        <v>0</v>
      </c>
      <c r="S34" s="217">
        <f t="shared" si="10"/>
        <v>0</v>
      </c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17">
        <f t="shared" si="11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17">
        <f t="shared" si="12"/>
        <v>0</v>
      </c>
      <c r="AQ34" s="106"/>
      <c r="AR34" s="106"/>
      <c r="AS34" s="106"/>
      <c r="AT34" s="106"/>
      <c r="AU34" s="106"/>
      <c r="AV34" s="106"/>
      <c r="AW34" s="117">
        <f t="shared" si="13"/>
        <v>0</v>
      </c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17">
        <f t="shared" si="14"/>
        <v>0</v>
      </c>
      <c r="BK34" s="106"/>
      <c r="BL34" s="106"/>
      <c r="BM34" s="106"/>
      <c r="BN34" s="118">
        <f t="shared" si="15"/>
        <v>0</v>
      </c>
      <c r="BO34" s="120"/>
      <c r="BP34" s="217">
        <f t="shared" si="16"/>
        <v>0</v>
      </c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17">
        <f t="shared" si="17"/>
        <v>0</v>
      </c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17">
        <f t="shared" si="18"/>
        <v>0</v>
      </c>
      <c r="CN34" s="106"/>
      <c r="CO34" s="106"/>
      <c r="CP34" s="106"/>
      <c r="CQ34" s="106"/>
      <c r="CR34" s="106"/>
      <c r="CS34" s="106"/>
      <c r="CT34" s="117">
        <f t="shared" si="19"/>
        <v>0</v>
      </c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17">
        <f t="shared" si="20"/>
        <v>0</v>
      </c>
      <c r="DH34" s="106"/>
      <c r="DI34" s="106"/>
      <c r="DJ34" s="106"/>
      <c r="DK34" s="118">
        <f t="shared" si="21"/>
        <v>0</v>
      </c>
      <c r="DL34" s="169"/>
      <c r="DM34" s="217">
        <f t="shared" si="22"/>
        <v>0</v>
      </c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17">
        <f t="shared" si="23"/>
        <v>0</v>
      </c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17">
        <f t="shared" si="24"/>
        <v>0</v>
      </c>
      <c r="EK34" s="106"/>
      <c r="EL34" s="106"/>
      <c r="EM34" s="106"/>
      <c r="EN34" s="106"/>
      <c r="EO34" s="106"/>
      <c r="EP34" s="106"/>
      <c r="EQ34" s="117">
        <f t="shared" si="25"/>
        <v>0</v>
      </c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17">
        <f t="shared" si="26"/>
        <v>0</v>
      </c>
      <c r="FE34" s="106"/>
      <c r="FF34" s="106"/>
      <c r="FG34" s="106"/>
      <c r="FH34" s="118">
        <f t="shared" si="27"/>
        <v>0</v>
      </c>
      <c r="FI34" s="120"/>
      <c r="FJ34" s="223">
        <f t="shared" si="63"/>
        <v>0</v>
      </c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17">
        <f t="shared" si="29"/>
        <v>0</v>
      </c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17">
        <f t="shared" si="30"/>
        <v>0</v>
      </c>
      <c r="GH34" s="106"/>
      <c r="GI34" s="106"/>
      <c r="GJ34" s="106"/>
      <c r="GK34" s="106"/>
      <c r="GL34" s="106"/>
      <c r="GM34" s="106"/>
      <c r="GN34" s="117">
        <f t="shared" si="31"/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2"/>
        <v>0</v>
      </c>
      <c r="HB34" s="106"/>
      <c r="HC34" s="106"/>
      <c r="HD34" s="106"/>
      <c r="HE34" s="118">
        <f t="shared" si="33"/>
        <v>0</v>
      </c>
      <c r="HF34" s="120"/>
      <c r="HG34" s="217">
        <f t="shared" si="64"/>
        <v>0</v>
      </c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4"/>
        <v>0</v>
      </c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17">
        <f t="shared" si="35"/>
        <v>0</v>
      </c>
      <c r="IE34" s="106"/>
      <c r="IF34" s="106"/>
      <c r="IG34" s="106"/>
      <c r="IH34" s="106"/>
      <c r="II34" s="106"/>
      <c r="IJ34" s="106"/>
      <c r="IK34" s="117">
        <f t="shared" si="36"/>
        <v>0</v>
      </c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17">
        <f t="shared" si="37"/>
        <v>0</v>
      </c>
      <c r="IY34" s="106"/>
      <c r="IZ34" s="106"/>
      <c r="JA34" s="106"/>
      <c r="JB34" s="118">
        <f t="shared" si="38"/>
        <v>0</v>
      </c>
      <c r="JC34" s="120"/>
      <c r="JD34" s="217">
        <f t="shared" si="39"/>
        <v>0</v>
      </c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17">
        <f t="shared" si="40"/>
        <v>0</v>
      </c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21">
        <f t="shared" si="41"/>
        <v>0</v>
      </c>
      <c r="KB34" s="106"/>
      <c r="KC34" s="106"/>
      <c r="KD34" s="106"/>
      <c r="KE34" s="106"/>
      <c r="KF34" s="106"/>
      <c r="KG34" s="106"/>
      <c r="KH34" s="117">
        <f t="shared" si="42"/>
        <v>0</v>
      </c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17">
        <f t="shared" si="43"/>
        <v>0</v>
      </c>
      <c r="KV34" s="106"/>
      <c r="KW34" s="106"/>
      <c r="KX34" s="106"/>
      <c r="KY34" s="118">
        <f t="shared" si="44"/>
        <v>0</v>
      </c>
      <c r="KZ34" s="120"/>
      <c r="LA34" s="217">
        <f t="shared" si="45"/>
        <v>0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6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7"/>
        <v>0</v>
      </c>
      <c r="LY34" s="106"/>
      <c r="LZ34" s="106"/>
      <c r="MA34" s="106"/>
      <c r="MB34" s="106"/>
      <c r="MC34" s="106"/>
      <c r="MD34" s="106"/>
      <c r="ME34" s="117">
        <f t="shared" si="48"/>
        <v>0</v>
      </c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17">
        <f t="shared" si="49"/>
        <v>0</v>
      </c>
      <c r="MS34" s="106"/>
      <c r="MT34" s="106"/>
      <c r="MU34" s="106"/>
      <c r="MV34" s="118">
        <f t="shared" si="50"/>
        <v>0</v>
      </c>
      <c r="MW34" s="120"/>
      <c r="MX34" s="217">
        <f t="shared" si="51"/>
        <v>0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2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3"/>
        <v>0</v>
      </c>
      <c r="NV34" s="106"/>
      <c r="NW34" s="106"/>
      <c r="NX34" s="106"/>
      <c r="NY34" s="106"/>
      <c r="NZ34" s="106"/>
      <c r="OA34" s="106"/>
      <c r="OB34" s="117">
        <f t="shared" si="54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5"/>
        <v>0</v>
      </c>
      <c r="OP34" s="106"/>
      <c r="OQ34" s="106"/>
      <c r="OR34" s="106"/>
      <c r="OS34" s="118">
        <f t="shared" si="56"/>
        <v>0</v>
      </c>
      <c r="OT34" s="120"/>
      <c r="OU34" s="217">
        <f t="shared" si="57"/>
        <v>0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8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59"/>
        <v>0</v>
      </c>
      <c r="PS34" s="106"/>
      <c r="PT34" s="106"/>
      <c r="PU34" s="106"/>
      <c r="PV34" s="106"/>
      <c r="PW34" s="106"/>
      <c r="PX34" s="106"/>
      <c r="PY34" s="117">
        <f t="shared" si="60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1"/>
        <v>0</v>
      </c>
      <c r="QM34" s="106"/>
      <c r="QN34" s="106"/>
      <c r="QO34" s="106"/>
      <c r="QP34" s="118">
        <f t="shared" si="62"/>
        <v>0</v>
      </c>
      <c r="QQ34" s="120"/>
    </row>
    <row r="35" spans="1:459" x14ac:dyDescent="0.25">
      <c r="A35" s="55"/>
      <c r="B35" s="147">
        <v>30</v>
      </c>
      <c r="C35" s="105"/>
      <c r="D35" s="154"/>
      <c r="E35" s="154"/>
      <c r="F35" s="154"/>
      <c r="G35" s="154"/>
      <c r="H35" s="154"/>
      <c r="I35" s="148"/>
      <c r="J35" s="230">
        <f t="shared" si="8"/>
        <v>0</v>
      </c>
      <c r="K35" s="106"/>
      <c r="L35" s="106"/>
      <c r="M35" s="106"/>
      <c r="N35" s="106"/>
      <c r="O35" s="106"/>
      <c r="P35" s="106"/>
      <c r="Q35" s="106"/>
      <c r="R35" s="132">
        <f t="shared" si="9"/>
        <v>0</v>
      </c>
      <c r="S35" s="217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17">
        <f t="shared" si="11"/>
        <v>0</v>
      </c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17">
        <f t="shared" si="12"/>
        <v>0</v>
      </c>
      <c r="AQ35" s="106"/>
      <c r="AR35" s="106"/>
      <c r="AS35" s="106"/>
      <c r="AT35" s="106"/>
      <c r="AU35" s="106"/>
      <c r="AV35" s="106"/>
      <c r="AW35" s="117">
        <f t="shared" si="13"/>
        <v>0</v>
      </c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17">
        <f t="shared" si="14"/>
        <v>0</v>
      </c>
      <c r="BK35" s="106"/>
      <c r="BL35" s="106"/>
      <c r="BM35" s="106"/>
      <c r="BN35" s="118">
        <f t="shared" si="15"/>
        <v>0</v>
      </c>
      <c r="BO35" s="120"/>
      <c r="BP35" s="217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17">
        <f t="shared" si="17"/>
        <v>0</v>
      </c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17">
        <f t="shared" si="18"/>
        <v>0</v>
      </c>
      <c r="CN35" s="106"/>
      <c r="CO35" s="106"/>
      <c r="CP35" s="106"/>
      <c r="CQ35" s="106"/>
      <c r="CR35" s="106"/>
      <c r="CS35" s="106"/>
      <c r="CT35" s="117">
        <f t="shared" si="19"/>
        <v>0</v>
      </c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17">
        <f t="shared" si="20"/>
        <v>0</v>
      </c>
      <c r="DH35" s="106"/>
      <c r="DI35" s="106"/>
      <c r="DJ35" s="106"/>
      <c r="DK35" s="118">
        <f t="shared" si="21"/>
        <v>0</v>
      </c>
      <c r="DL35" s="169"/>
      <c r="DM35" s="217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17">
        <f t="shared" si="23"/>
        <v>0</v>
      </c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17">
        <f t="shared" si="24"/>
        <v>0</v>
      </c>
      <c r="EK35" s="106"/>
      <c r="EL35" s="106"/>
      <c r="EM35" s="106"/>
      <c r="EN35" s="106"/>
      <c r="EO35" s="106"/>
      <c r="EP35" s="106"/>
      <c r="EQ35" s="117">
        <f t="shared" si="25"/>
        <v>0</v>
      </c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17">
        <f t="shared" si="26"/>
        <v>0</v>
      </c>
      <c r="FE35" s="106"/>
      <c r="FF35" s="106"/>
      <c r="FG35" s="106"/>
      <c r="FH35" s="118">
        <f t="shared" si="27"/>
        <v>0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29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30"/>
        <v>0</v>
      </c>
      <c r="GH35" s="106"/>
      <c r="GI35" s="106"/>
      <c r="GJ35" s="106"/>
      <c r="GK35" s="106"/>
      <c r="GL35" s="106"/>
      <c r="GM35" s="106"/>
      <c r="GN35" s="117">
        <f t="shared" si="31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2"/>
        <v>0</v>
      </c>
      <c r="HB35" s="106"/>
      <c r="HC35" s="106"/>
      <c r="HD35" s="106"/>
      <c r="HE35" s="118">
        <f t="shared" si="33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4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5"/>
        <v>0</v>
      </c>
      <c r="IE35" s="106"/>
      <c r="IF35" s="106"/>
      <c r="IG35" s="106"/>
      <c r="IH35" s="106"/>
      <c r="II35" s="106"/>
      <c r="IJ35" s="106"/>
      <c r="IK35" s="117">
        <f t="shared" si="36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7"/>
        <v>0</v>
      </c>
      <c r="IY35" s="106"/>
      <c r="IZ35" s="106"/>
      <c r="JA35" s="106"/>
      <c r="JB35" s="118">
        <f t="shared" si="38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0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1"/>
        <v>0</v>
      </c>
      <c r="KB35" s="106"/>
      <c r="KC35" s="106"/>
      <c r="KD35" s="106"/>
      <c r="KE35" s="106"/>
      <c r="KF35" s="106"/>
      <c r="KG35" s="106"/>
      <c r="KH35" s="117">
        <f t="shared" si="42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3"/>
        <v>0</v>
      </c>
      <c r="KV35" s="106"/>
      <c r="KW35" s="106"/>
      <c r="KX35" s="106"/>
      <c r="KY35" s="118">
        <f t="shared" si="44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6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7"/>
        <v>0</v>
      </c>
      <c r="LY35" s="106"/>
      <c r="LZ35" s="106"/>
      <c r="MA35" s="106"/>
      <c r="MB35" s="106"/>
      <c r="MC35" s="106"/>
      <c r="MD35" s="106"/>
      <c r="ME35" s="117">
        <f t="shared" si="48"/>
        <v>0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49"/>
        <v>0</v>
      </c>
      <c r="MS35" s="106"/>
      <c r="MT35" s="106"/>
      <c r="MU35" s="106"/>
      <c r="MV35" s="118">
        <f t="shared" si="50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2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3"/>
        <v>0</v>
      </c>
      <c r="NV35" s="106"/>
      <c r="NW35" s="106"/>
      <c r="NX35" s="106"/>
      <c r="NY35" s="106"/>
      <c r="NZ35" s="106"/>
      <c r="OA35" s="106"/>
      <c r="OB35" s="117">
        <f t="shared" si="54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5"/>
        <v>0</v>
      </c>
      <c r="OP35" s="106"/>
      <c r="OQ35" s="106"/>
      <c r="OR35" s="106"/>
      <c r="OS35" s="118">
        <f t="shared" si="56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8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59"/>
        <v>0</v>
      </c>
      <c r="PS35" s="106"/>
      <c r="PT35" s="106"/>
      <c r="PU35" s="106"/>
      <c r="PV35" s="106"/>
      <c r="PW35" s="106"/>
      <c r="PX35" s="106"/>
      <c r="PY35" s="117">
        <f t="shared" si="60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1"/>
        <v>0</v>
      </c>
      <c r="QM35" s="106"/>
      <c r="QN35" s="106"/>
      <c r="QO35" s="106"/>
      <c r="QP35" s="132">
        <f t="shared" si="62"/>
        <v>0</v>
      </c>
      <c r="QQ35" s="120"/>
    </row>
    <row r="36" spans="1:459" x14ac:dyDescent="0.25">
      <c r="A36" s="180">
        <f>SUM(A6:A35)</f>
        <v>25</v>
      </c>
      <c r="B36" s="53"/>
      <c r="C36" s="125"/>
      <c r="D36" s="133">
        <f>SUM(D6:D35)</f>
        <v>122</v>
      </c>
      <c r="E36" s="133">
        <f t="shared" ref="E36:I36" si="65">SUM(E6:E35)</f>
        <v>120</v>
      </c>
      <c r="F36" s="133">
        <f t="shared" si="65"/>
        <v>159</v>
      </c>
      <c r="G36" s="133">
        <f t="shared" si="65"/>
        <v>122</v>
      </c>
      <c r="H36" s="133">
        <f t="shared" si="65"/>
        <v>106</v>
      </c>
      <c r="I36" s="133">
        <f t="shared" si="65"/>
        <v>124</v>
      </c>
      <c r="J36" s="133">
        <f t="shared" ref="J36:BW36" si="66">SUM(J6:J35)</f>
        <v>125.5</v>
      </c>
      <c r="K36" s="133">
        <f t="shared" si="66"/>
        <v>118</v>
      </c>
      <c r="L36" s="133">
        <f t="shared" si="66"/>
        <v>115</v>
      </c>
      <c r="M36" s="133">
        <f t="shared" si="66"/>
        <v>122</v>
      </c>
      <c r="N36" s="133">
        <f t="shared" si="66"/>
        <v>112</v>
      </c>
      <c r="O36" s="133">
        <f t="shared" si="66"/>
        <v>121</v>
      </c>
      <c r="P36" s="133">
        <f t="shared" si="66"/>
        <v>121</v>
      </c>
      <c r="Q36" s="133">
        <f t="shared" si="66"/>
        <v>133</v>
      </c>
      <c r="R36" s="133">
        <f t="shared" si="66"/>
        <v>120.28571428571429</v>
      </c>
      <c r="S36" s="222">
        <f>SUM(S6:S35)</f>
        <v>25</v>
      </c>
      <c r="T36" s="133">
        <f t="shared" si="66"/>
        <v>118</v>
      </c>
      <c r="U36" s="133">
        <f t="shared" si="66"/>
        <v>124</v>
      </c>
      <c r="V36" s="133">
        <f t="shared" si="66"/>
        <v>126</v>
      </c>
      <c r="W36" s="133">
        <f t="shared" si="66"/>
        <v>125</v>
      </c>
      <c r="X36" s="133">
        <f t="shared" si="66"/>
        <v>126</v>
      </c>
      <c r="Y36" s="133">
        <f t="shared" si="66"/>
        <v>127</v>
      </c>
      <c r="Z36" s="133">
        <f t="shared" si="66"/>
        <v>134</v>
      </c>
      <c r="AA36" s="133">
        <f t="shared" si="66"/>
        <v>143</v>
      </c>
      <c r="AB36" s="133">
        <f t="shared" si="66"/>
        <v>0</v>
      </c>
      <c r="AC36" s="133">
        <f t="shared" si="66"/>
        <v>0</v>
      </c>
      <c r="AD36" s="133">
        <f t="shared" si="66"/>
        <v>127.875</v>
      </c>
      <c r="AE36" s="133">
        <f t="shared" si="66"/>
        <v>128</v>
      </c>
      <c r="AF36" s="133">
        <f t="shared" si="66"/>
        <v>128</v>
      </c>
      <c r="AG36" s="133">
        <f t="shared" si="66"/>
        <v>0</v>
      </c>
      <c r="AH36" s="133">
        <f t="shared" si="66"/>
        <v>166</v>
      </c>
      <c r="AI36" s="133">
        <f t="shared" si="66"/>
        <v>166</v>
      </c>
      <c r="AJ36" s="133">
        <f t="shared" si="66"/>
        <v>125</v>
      </c>
      <c r="AK36" s="133">
        <f t="shared" si="66"/>
        <v>117</v>
      </c>
      <c r="AL36" s="133">
        <f t="shared" si="66"/>
        <v>0</v>
      </c>
      <c r="AM36" s="133">
        <f t="shared" si="66"/>
        <v>0</v>
      </c>
      <c r="AN36" s="133">
        <f t="shared" si="66"/>
        <v>0</v>
      </c>
      <c r="AO36" s="133">
        <f t="shared" si="66"/>
        <v>0</v>
      </c>
      <c r="AP36" s="133">
        <f t="shared" si="66"/>
        <v>138.33333333333331</v>
      </c>
      <c r="AQ36" s="133">
        <f t="shared" si="66"/>
        <v>1</v>
      </c>
      <c r="AR36" s="133">
        <f t="shared" si="66"/>
        <v>0</v>
      </c>
      <c r="AS36" s="133">
        <f t="shared" si="66"/>
        <v>0</v>
      </c>
      <c r="AT36" s="133">
        <f t="shared" si="66"/>
        <v>0</v>
      </c>
      <c r="AU36" s="133">
        <f t="shared" si="66"/>
        <v>0</v>
      </c>
      <c r="AV36" s="133">
        <f t="shared" si="66"/>
        <v>0</v>
      </c>
      <c r="AW36" s="133">
        <f t="shared" si="66"/>
        <v>1</v>
      </c>
      <c r="AX36" s="133">
        <f t="shared" si="66"/>
        <v>147</v>
      </c>
      <c r="AY36" s="133">
        <f t="shared" si="66"/>
        <v>125</v>
      </c>
      <c r="AZ36" s="133">
        <f t="shared" si="66"/>
        <v>153</v>
      </c>
      <c r="BA36" s="133">
        <f t="shared" si="66"/>
        <v>145</v>
      </c>
      <c r="BB36" s="133">
        <f t="shared" si="66"/>
        <v>134</v>
      </c>
      <c r="BC36" s="133">
        <f t="shared" si="66"/>
        <v>145</v>
      </c>
      <c r="BD36" s="133">
        <f t="shared" si="66"/>
        <v>0</v>
      </c>
      <c r="BE36" s="133">
        <f t="shared" si="66"/>
        <v>0</v>
      </c>
      <c r="BF36" s="133">
        <f t="shared" si="66"/>
        <v>0</v>
      </c>
      <c r="BG36" s="133">
        <f t="shared" si="66"/>
        <v>0</v>
      </c>
      <c r="BH36" s="133">
        <f t="shared" si="66"/>
        <v>0</v>
      </c>
      <c r="BI36" s="133">
        <f t="shared" si="66"/>
        <v>0</v>
      </c>
      <c r="BJ36" s="133">
        <f t="shared" si="66"/>
        <v>141.5</v>
      </c>
      <c r="BK36" s="133">
        <f t="shared" si="66"/>
        <v>0</v>
      </c>
      <c r="BL36" s="133">
        <f t="shared" si="66"/>
        <v>141</v>
      </c>
      <c r="BM36" s="133">
        <f t="shared" si="66"/>
        <v>0</v>
      </c>
      <c r="BN36" s="133">
        <f t="shared" si="66"/>
        <v>141</v>
      </c>
      <c r="BO36" s="133">
        <f t="shared" si="66"/>
        <v>0</v>
      </c>
      <c r="BP36" s="222">
        <f>SUM(BP6:BP35)</f>
        <v>26</v>
      </c>
      <c r="BQ36" s="133">
        <f t="shared" si="66"/>
        <v>135</v>
      </c>
      <c r="BR36" s="133">
        <f t="shared" si="66"/>
        <v>137</v>
      </c>
      <c r="BS36" s="133">
        <f t="shared" si="66"/>
        <v>126</v>
      </c>
      <c r="BT36" s="133">
        <f t="shared" si="66"/>
        <v>133</v>
      </c>
      <c r="BU36" s="133">
        <f t="shared" si="66"/>
        <v>0</v>
      </c>
      <c r="BV36" s="133">
        <f t="shared" si="66"/>
        <v>0</v>
      </c>
      <c r="BW36" s="133">
        <f t="shared" si="66"/>
        <v>118</v>
      </c>
      <c r="BX36" s="133">
        <f t="shared" ref="BX36:EJ36" si="67">SUM(BX6:BX35)</f>
        <v>149</v>
      </c>
      <c r="BY36" s="133">
        <f t="shared" si="67"/>
        <v>0</v>
      </c>
      <c r="BZ36" s="133">
        <f t="shared" si="67"/>
        <v>0</v>
      </c>
      <c r="CA36" s="133">
        <f t="shared" si="67"/>
        <v>133</v>
      </c>
      <c r="CB36" s="133">
        <f t="shared" si="67"/>
        <v>122</v>
      </c>
      <c r="CC36" s="133">
        <f t="shared" si="67"/>
        <v>122</v>
      </c>
      <c r="CD36" s="133">
        <f t="shared" si="67"/>
        <v>0</v>
      </c>
      <c r="CE36" s="133">
        <f t="shared" si="67"/>
        <v>157</v>
      </c>
      <c r="CF36" s="133">
        <f t="shared" si="67"/>
        <v>175</v>
      </c>
      <c r="CG36" s="133">
        <f t="shared" si="67"/>
        <v>150</v>
      </c>
      <c r="CH36" s="133">
        <f t="shared" si="67"/>
        <v>150</v>
      </c>
      <c r="CI36" s="133">
        <f t="shared" si="67"/>
        <v>0</v>
      </c>
      <c r="CJ36" s="133">
        <f t="shared" si="67"/>
        <v>0</v>
      </c>
      <c r="CK36" s="133">
        <f t="shared" si="67"/>
        <v>168</v>
      </c>
      <c r="CL36" s="133">
        <f t="shared" si="67"/>
        <v>0</v>
      </c>
      <c r="CM36" s="133">
        <f t="shared" si="67"/>
        <v>149.14285714285714</v>
      </c>
      <c r="CN36" s="133">
        <f t="shared" si="67"/>
        <v>1</v>
      </c>
      <c r="CO36" s="133">
        <f t="shared" si="67"/>
        <v>0</v>
      </c>
      <c r="CP36" s="133">
        <f t="shared" si="67"/>
        <v>0</v>
      </c>
      <c r="CQ36" s="133">
        <f t="shared" si="67"/>
        <v>0</v>
      </c>
      <c r="CR36" s="133">
        <f t="shared" si="67"/>
        <v>0</v>
      </c>
      <c r="CS36" s="133">
        <f t="shared" si="67"/>
        <v>0</v>
      </c>
      <c r="CT36" s="133">
        <f t="shared" si="67"/>
        <v>1</v>
      </c>
      <c r="CU36" s="133">
        <f t="shared" si="67"/>
        <v>123</v>
      </c>
      <c r="CV36" s="133">
        <f t="shared" si="67"/>
        <v>121</v>
      </c>
      <c r="CW36" s="133">
        <f t="shared" si="67"/>
        <v>148</v>
      </c>
      <c r="CX36" s="133">
        <f t="shared" si="67"/>
        <v>153</v>
      </c>
      <c r="CY36" s="133">
        <f t="shared" si="67"/>
        <v>0</v>
      </c>
      <c r="CZ36" s="133">
        <f t="shared" si="67"/>
        <v>0</v>
      </c>
      <c r="DA36" s="133">
        <f t="shared" si="67"/>
        <v>0</v>
      </c>
      <c r="DB36" s="133">
        <f t="shared" si="67"/>
        <v>0</v>
      </c>
      <c r="DC36" s="133">
        <f t="shared" si="67"/>
        <v>0</v>
      </c>
      <c r="DD36" s="133">
        <f t="shared" si="67"/>
        <v>0</v>
      </c>
      <c r="DE36" s="133">
        <f t="shared" si="67"/>
        <v>0</v>
      </c>
      <c r="DF36" s="133">
        <f t="shared" si="67"/>
        <v>0</v>
      </c>
      <c r="DG36" s="133">
        <f t="shared" si="67"/>
        <v>136.25</v>
      </c>
      <c r="DH36" s="133">
        <f t="shared" si="67"/>
        <v>0</v>
      </c>
      <c r="DI36" s="133">
        <f t="shared" si="67"/>
        <v>129</v>
      </c>
      <c r="DJ36" s="133">
        <f t="shared" si="67"/>
        <v>156</v>
      </c>
      <c r="DK36" s="133">
        <f t="shared" si="67"/>
        <v>142.5</v>
      </c>
      <c r="DL36" s="133">
        <f t="shared" si="67"/>
        <v>0</v>
      </c>
      <c r="DM36" s="222">
        <f>SUM(DM6:DM35)</f>
        <v>26</v>
      </c>
      <c r="DN36" s="133">
        <f t="shared" si="67"/>
        <v>119</v>
      </c>
      <c r="DO36" s="133">
        <f t="shared" si="67"/>
        <v>118</v>
      </c>
      <c r="DP36" s="133">
        <f t="shared" si="67"/>
        <v>167</v>
      </c>
      <c r="DQ36" s="133">
        <f t="shared" si="67"/>
        <v>131</v>
      </c>
      <c r="DR36" s="133">
        <f t="shared" si="67"/>
        <v>128</v>
      </c>
      <c r="DS36" s="133">
        <f t="shared" si="67"/>
        <v>122</v>
      </c>
      <c r="DT36" s="133">
        <f t="shared" si="67"/>
        <v>0</v>
      </c>
      <c r="DU36" s="133">
        <f t="shared" si="67"/>
        <v>148</v>
      </c>
      <c r="DV36" s="133">
        <f t="shared" si="67"/>
        <v>0</v>
      </c>
      <c r="DW36" s="133">
        <f t="shared" si="67"/>
        <v>0</v>
      </c>
      <c r="DX36" s="133">
        <f t="shared" si="67"/>
        <v>133.28571428571425</v>
      </c>
      <c r="DY36" s="133">
        <f t="shared" si="67"/>
        <v>108</v>
      </c>
      <c r="DZ36" s="133">
        <f t="shared" si="67"/>
        <v>111</v>
      </c>
      <c r="EA36" s="133">
        <f t="shared" si="67"/>
        <v>0</v>
      </c>
      <c r="EB36" s="133">
        <f t="shared" si="67"/>
        <v>162</v>
      </c>
      <c r="EC36" s="133">
        <f t="shared" si="67"/>
        <v>0</v>
      </c>
      <c r="ED36" s="133">
        <f t="shared" si="67"/>
        <v>137</v>
      </c>
      <c r="EE36" s="133">
        <f t="shared" si="67"/>
        <v>132</v>
      </c>
      <c r="EF36" s="133">
        <f t="shared" si="67"/>
        <v>0</v>
      </c>
      <c r="EG36" s="133">
        <f t="shared" si="67"/>
        <v>0</v>
      </c>
      <c r="EH36" s="133">
        <f t="shared" si="67"/>
        <v>162</v>
      </c>
      <c r="EI36" s="133">
        <f t="shared" si="67"/>
        <v>178</v>
      </c>
      <c r="EJ36" s="133">
        <f t="shared" si="67"/>
        <v>135.33333333333334</v>
      </c>
      <c r="EK36" s="133">
        <f t="shared" ref="EK36:GW36" si="68">SUM(EK6:EK35)</f>
        <v>1</v>
      </c>
      <c r="EL36" s="133">
        <f t="shared" si="68"/>
        <v>0</v>
      </c>
      <c r="EM36" s="133">
        <f t="shared" si="68"/>
        <v>0</v>
      </c>
      <c r="EN36" s="133">
        <f t="shared" si="68"/>
        <v>0</v>
      </c>
      <c r="EO36" s="133">
        <f t="shared" si="68"/>
        <v>0</v>
      </c>
      <c r="EP36" s="133">
        <f t="shared" si="68"/>
        <v>0</v>
      </c>
      <c r="EQ36" s="133">
        <f t="shared" si="68"/>
        <v>1</v>
      </c>
      <c r="ER36" s="133">
        <f t="shared" si="68"/>
        <v>139</v>
      </c>
      <c r="ES36" s="133">
        <f t="shared" si="68"/>
        <v>147</v>
      </c>
      <c r="ET36" s="133">
        <f t="shared" si="68"/>
        <v>152</v>
      </c>
      <c r="EU36" s="133">
        <f t="shared" si="68"/>
        <v>151</v>
      </c>
      <c r="EV36" s="133">
        <f t="shared" si="68"/>
        <v>0</v>
      </c>
      <c r="EW36" s="133">
        <f t="shared" si="68"/>
        <v>0</v>
      </c>
      <c r="EX36" s="133">
        <f t="shared" si="68"/>
        <v>0</v>
      </c>
      <c r="EY36" s="133">
        <f t="shared" si="68"/>
        <v>0</v>
      </c>
      <c r="EZ36" s="133">
        <f t="shared" si="68"/>
        <v>0</v>
      </c>
      <c r="FA36" s="133">
        <f t="shared" si="68"/>
        <v>0</v>
      </c>
      <c r="FB36" s="133">
        <f t="shared" si="68"/>
        <v>0</v>
      </c>
      <c r="FC36" s="133">
        <f t="shared" si="68"/>
        <v>0</v>
      </c>
      <c r="FD36" s="133">
        <f t="shared" si="68"/>
        <v>147.25</v>
      </c>
      <c r="FE36" s="133">
        <f t="shared" si="68"/>
        <v>0</v>
      </c>
      <c r="FF36" s="133">
        <f t="shared" si="68"/>
        <v>137</v>
      </c>
      <c r="FG36" s="133">
        <f t="shared" si="68"/>
        <v>0</v>
      </c>
      <c r="FH36" s="133">
        <f t="shared" si="68"/>
        <v>137</v>
      </c>
      <c r="FI36" s="133">
        <f t="shared" si="68"/>
        <v>0</v>
      </c>
      <c r="FJ36" s="222">
        <f>SUM(FJ6:FJ35)</f>
        <v>24</v>
      </c>
      <c r="FK36" s="133">
        <f t="shared" si="68"/>
        <v>117</v>
      </c>
      <c r="FL36" s="133">
        <f t="shared" si="68"/>
        <v>117</v>
      </c>
      <c r="FM36" s="133">
        <f t="shared" si="68"/>
        <v>138</v>
      </c>
      <c r="FN36" s="133">
        <f t="shared" si="68"/>
        <v>123</v>
      </c>
      <c r="FO36" s="133">
        <f t="shared" si="68"/>
        <v>109</v>
      </c>
      <c r="FP36" s="133">
        <f t="shared" si="68"/>
        <v>115</v>
      </c>
      <c r="FQ36" s="133">
        <f t="shared" si="68"/>
        <v>126</v>
      </c>
      <c r="FR36" s="133">
        <f t="shared" si="68"/>
        <v>163</v>
      </c>
      <c r="FS36" s="133">
        <f t="shared" si="68"/>
        <v>0</v>
      </c>
      <c r="FT36" s="133">
        <f t="shared" si="68"/>
        <v>0</v>
      </c>
      <c r="FU36" s="133">
        <f t="shared" si="68"/>
        <v>126</v>
      </c>
      <c r="FV36" s="133">
        <f t="shared" si="68"/>
        <v>122</v>
      </c>
      <c r="FW36" s="133">
        <f t="shared" si="68"/>
        <v>122</v>
      </c>
      <c r="FX36" s="133">
        <f t="shared" si="68"/>
        <v>0</v>
      </c>
      <c r="FY36" s="133">
        <f t="shared" si="68"/>
        <v>159</v>
      </c>
      <c r="FZ36" s="133">
        <f t="shared" si="68"/>
        <v>0</v>
      </c>
      <c r="GA36" s="133">
        <f t="shared" si="68"/>
        <v>135</v>
      </c>
      <c r="GB36" s="133">
        <f t="shared" si="68"/>
        <v>134</v>
      </c>
      <c r="GC36" s="133">
        <f t="shared" si="68"/>
        <v>0</v>
      </c>
      <c r="GD36" s="133">
        <f t="shared" si="68"/>
        <v>134</v>
      </c>
      <c r="GE36" s="133">
        <f t="shared" si="68"/>
        <v>148</v>
      </c>
      <c r="GF36" s="133">
        <f t="shared" si="68"/>
        <v>202</v>
      </c>
      <c r="GG36" s="133">
        <f t="shared" si="68"/>
        <v>136.28571428571428</v>
      </c>
      <c r="GH36" s="133">
        <f t="shared" si="68"/>
        <v>1</v>
      </c>
      <c r="GI36" s="133">
        <f t="shared" si="68"/>
        <v>0</v>
      </c>
      <c r="GJ36" s="133">
        <f t="shared" si="68"/>
        <v>0</v>
      </c>
      <c r="GK36" s="133">
        <f t="shared" si="68"/>
        <v>0</v>
      </c>
      <c r="GL36" s="133">
        <f t="shared" si="68"/>
        <v>0</v>
      </c>
      <c r="GM36" s="133">
        <f t="shared" si="68"/>
        <v>0</v>
      </c>
      <c r="GN36" s="133">
        <f t="shared" si="68"/>
        <v>1</v>
      </c>
      <c r="GO36" s="133">
        <f t="shared" si="68"/>
        <v>135</v>
      </c>
      <c r="GP36" s="133">
        <f t="shared" si="68"/>
        <v>143</v>
      </c>
      <c r="GQ36" s="133">
        <f t="shared" si="68"/>
        <v>154</v>
      </c>
      <c r="GR36" s="133">
        <f t="shared" si="68"/>
        <v>145</v>
      </c>
      <c r="GS36" s="133">
        <f t="shared" si="68"/>
        <v>0</v>
      </c>
      <c r="GT36" s="133">
        <f t="shared" si="68"/>
        <v>0</v>
      </c>
      <c r="GU36" s="133">
        <f t="shared" si="68"/>
        <v>0</v>
      </c>
      <c r="GV36" s="133">
        <f t="shared" si="68"/>
        <v>0</v>
      </c>
      <c r="GW36" s="133">
        <f t="shared" si="68"/>
        <v>0</v>
      </c>
      <c r="GX36" s="133">
        <f t="shared" ref="GX36:JK36" si="69">SUM(GX6:GX35)</f>
        <v>0</v>
      </c>
      <c r="GY36" s="133">
        <f t="shared" si="69"/>
        <v>0</v>
      </c>
      <c r="GZ36" s="133">
        <f t="shared" si="69"/>
        <v>0</v>
      </c>
      <c r="HA36" s="133">
        <f t="shared" si="69"/>
        <v>144.25</v>
      </c>
      <c r="HB36" s="133">
        <f t="shared" si="69"/>
        <v>0</v>
      </c>
      <c r="HC36" s="133">
        <f t="shared" si="69"/>
        <v>119</v>
      </c>
      <c r="HD36" s="133">
        <f t="shared" si="69"/>
        <v>163</v>
      </c>
      <c r="HE36" s="133">
        <f t="shared" si="69"/>
        <v>141</v>
      </c>
      <c r="HF36" s="133">
        <f t="shared" si="69"/>
        <v>0</v>
      </c>
      <c r="HG36" s="222">
        <f>SUM(HG6:HG35)</f>
        <v>19</v>
      </c>
      <c r="HH36" s="133">
        <f t="shared" si="69"/>
        <v>122</v>
      </c>
      <c r="HI36" s="133">
        <f t="shared" si="69"/>
        <v>118</v>
      </c>
      <c r="HJ36" s="133">
        <f t="shared" si="69"/>
        <v>0</v>
      </c>
      <c r="HK36" s="133">
        <f t="shared" si="69"/>
        <v>62</v>
      </c>
      <c r="HL36" s="133">
        <f t="shared" si="69"/>
        <v>93</v>
      </c>
      <c r="HM36" s="133">
        <f t="shared" si="69"/>
        <v>0</v>
      </c>
      <c r="HN36" s="133">
        <f t="shared" si="69"/>
        <v>0</v>
      </c>
      <c r="HO36" s="133">
        <f t="shared" si="69"/>
        <v>0</v>
      </c>
      <c r="HP36" s="133">
        <f t="shared" si="69"/>
        <v>0</v>
      </c>
      <c r="HQ36" s="133">
        <f t="shared" si="69"/>
        <v>0</v>
      </c>
      <c r="HR36" s="133">
        <f t="shared" si="69"/>
        <v>98.75</v>
      </c>
      <c r="HS36" s="133">
        <f t="shared" si="69"/>
        <v>93</v>
      </c>
      <c r="HT36" s="133">
        <f t="shared" si="69"/>
        <v>93</v>
      </c>
      <c r="HU36" s="133">
        <f t="shared" si="69"/>
        <v>0</v>
      </c>
      <c r="HV36" s="133">
        <f t="shared" si="69"/>
        <v>136</v>
      </c>
      <c r="HW36" s="133">
        <f t="shared" si="69"/>
        <v>0</v>
      </c>
      <c r="HX36" s="133">
        <f t="shared" si="69"/>
        <v>106</v>
      </c>
      <c r="HY36" s="133">
        <f t="shared" si="69"/>
        <v>0</v>
      </c>
      <c r="HZ36" s="133">
        <f t="shared" si="69"/>
        <v>0</v>
      </c>
      <c r="IA36" s="133">
        <f t="shared" si="69"/>
        <v>0</v>
      </c>
      <c r="IB36" s="133">
        <f t="shared" si="69"/>
        <v>140</v>
      </c>
      <c r="IC36" s="133">
        <f t="shared" si="69"/>
        <v>136</v>
      </c>
      <c r="ID36" s="133">
        <f t="shared" si="69"/>
        <v>113.60000000000001</v>
      </c>
      <c r="IE36" s="133">
        <f t="shared" si="69"/>
        <v>0</v>
      </c>
      <c r="IF36" s="133">
        <f t="shared" si="69"/>
        <v>140</v>
      </c>
      <c r="IG36" s="133">
        <f t="shared" si="69"/>
        <v>0</v>
      </c>
      <c r="IH36" s="133">
        <f t="shared" si="69"/>
        <v>0</v>
      </c>
      <c r="II36" s="133">
        <f t="shared" si="69"/>
        <v>100</v>
      </c>
      <c r="IJ36" s="133">
        <f t="shared" si="69"/>
        <v>0</v>
      </c>
      <c r="IK36" s="133">
        <f t="shared" si="69"/>
        <v>120</v>
      </c>
      <c r="IL36" s="133">
        <f t="shared" si="69"/>
        <v>124</v>
      </c>
      <c r="IM36" s="133">
        <f t="shared" si="69"/>
        <v>103</v>
      </c>
      <c r="IN36" s="133">
        <f t="shared" si="69"/>
        <v>104</v>
      </c>
      <c r="IO36" s="133">
        <f t="shared" si="69"/>
        <v>119</v>
      </c>
      <c r="IP36" s="133">
        <f t="shared" si="69"/>
        <v>0</v>
      </c>
      <c r="IQ36" s="133">
        <f t="shared" si="69"/>
        <v>0</v>
      </c>
      <c r="IR36" s="133">
        <f t="shared" si="69"/>
        <v>0</v>
      </c>
      <c r="IS36" s="133">
        <f t="shared" si="69"/>
        <v>0</v>
      </c>
      <c r="IT36" s="133">
        <f t="shared" si="69"/>
        <v>0</v>
      </c>
      <c r="IU36" s="133">
        <f t="shared" si="69"/>
        <v>0</v>
      </c>
      <c r="IV36" s="133">
        <f t="shared" si="69"/>
        <v>0</v>
      </c>
      <c r="IW36" s="133">
        <f t="shared" si="69"/>
        <v>0</v>
      </c>
      <c r="IX36" s="133">
        <f t="shared" si="69"/>
        <v>112.5</v>
      </c>
      <c r="IY36" s="133">
        <f t="shared" si="69"/>
        <v>0</v>
      </c>
      <c r="IZ36" s="133">
        <f t="shared" si="69"/>
        <v>132</v>
      </c>
      <c r="JA36" s="133">
        <f t="shared" si="69"/>
        <v>0</v>
      </c>
      <c r="JB36" s="133">
        <f t="shared" si="69"/>
        <v>132</v>
      </c>
      <c r="JC36" s="133">
        <f t="shared" si="69"/>
        <v>0</v>
      </c>
      <c r="JD36" s="222">
        <f>SUM(JD6:JD35)</f>
        <v>19</v>
      </c>
      <c r="JE36" s="133">
        <f t="shared" si="69"/>
        <v>2</v>
      </c>
      <c r="JF36" s="133">
        <f t="shared" si="69"/>
        <v>0</v>
      </c>
      <c r="JG36" s="133">
        <f t="shared" si="69"/>
        <v>0</v>
      </c>
      <c r="JH36" s="133">
        <f t="shared" si="69"/>
        <v>0</v>
      </c>
      <c r="JI36" s="133">
        <f t="shared" si="69"/>
        <v>0</v>
      </c>
      <c r="JJ36" s="133">
        <f t="shared" si="69"/>
        <v>0</v>
      </c>
      <c r="JK36" s="133">
        <f t="shared" si="69"/>
        <v>0</v>
      </c>
      <c r="JL36" s="133">
        <f t="shared" ref="JL36:LX36" si="70">SUM(JL6:JL35)</f>
        <v>0</v>
      </c>
      <c r="JM36" s="133">
        <f t="shared" si="70"/>
        <v>0</v>
      </c>
      <c r="JN36" s="133">
        <f t="shared" si="70"/>
        <v>0</v>
      </c>
      <c r="JO36" s="133">
        <f t="shared" si="70"/>
        <v>1</v>
      </c>
      <c r="JP36" s="133">
        <f t="shared" si="70"/>
        <v>1</v>
      </c>
      <c r="JQ36" s="133">
        <f t="shared" si="70"/>
        <v>0</v>
      </c>
      <c r="JR36" s="133">
        <f t="shared" si="70"/>
        <v>0</v>
      </c>
      <c r="JS36" s="133">
        <f t="shared" si="70"/>
        <v>0</v>
      </c>
      <c r="JT36" s="133">
        <f t="shared" si="70"/>
        <v>0</v>
      </c>
      <c r="JU36" s="133">
        <f t="shared" si="70"/>
        <v>0</v>
      </c>
      <c r="JV36" s="133">
        <f t="shared" si="70"/>
        <v>0</v>
      </c>
      <c r="JW36" s="133">
        <f t="shared" si="70"/>
        <v>0</v>
      </c>
      <c r="JX36" s="133">
        <f t="shared" si="70"/>
        <v>0</v>
      </c>
      <c r="JY36" s="133">
        <f t="shared" si="70"/>
        <v>0</v>
      </c>
      <c r="JZ36" s="133">
        <f t="shared" si="70"/>
        <v>0</v>
      </c>
      <c r="KA36" s="133">
        <f t="shared" si="70"/>
        <v>1</v>
      </c>
      <c r="KB36" s="133">
        <f t="shared" si="70"/>
        <v>1</v>
      </c>
      <c r="KC36" s="133">
        <f t="shared" si="70"/>
        <v>0</v>
      </c>
      <c r="KD36" s="133">
        <f t="shared" si="70"/>
        <v>0</v>
      </c>
      <c r="KE36" s="133">
        <f t="shared" si="70"/>
        <v>0</v>
      </c>
      <c r="KF36" s="133">
        <f t="shared" si="70"/>
        <v>0</v>
      </c>
      <c r="KG36" s="133">
        <f t="shared" si="70"/>
        <v>0</v>
      </c>
      <c r="KH36" s="133">
        <f t="shared" si="70"/>
        <v>1</v>
      </c>
      <c r="KI36" s="133">
        <f t="shared" si="70"/>
        <v>1</v>
      </c>
      <c r="KJ36" s="133">
        <f t="shared" si="70"/>
        <v>0</v>
      </c>
      <c r="KK36" s="133">
        <f t="shared" si="70"/>
        <v>0</v>
      </c>
      <c r="KL36" s="133">
        <f t="shared" si="70"/>
        <v>0</v>
      </c>
      <c r="KM36" s="133">
        <f t="shared" si="70"/>
        <v>0</v>
      </c>
      <c r="KN36" s="133">
        <f t="shared" si="70"/>
        <v>0</v>
      </c>
      <c r="KO36" s="133">
        <f t="shared" si="70"/>
        <v>0</v>
      </c>
      <c r="KP36" s="133">
        <f t="shared" si="70"/>
        <v>0</v>
      </c>
      <c r="KQ36" s="133">
        <f t="shared" si="70"/>
        <v>0</v>
      </c>
      <c r="KR36" s="133">
        <f t="shared" si="70"/>
        <v>0</v>
      </c>
      <c r="KS36" s="133">
        <f t="shared" si="70"/>
        <v>0</v>
      </c>
      <c r="KT36" s="133">
        <f t="shared" si="70"/>
        <v>0</v>
      </c>
      <c r="KU36" s="133">
        <f t="shared" si="70"/>
        <v>1</v>
      </c>
      <c r="KV36" s="133">
        <f t="shared" si="70"/>
        <v>0</v>
      </c>
      <c r="KW36" s="133">
        <f t="shared" si="70"/>
        <v>1</v>
      </c>
      <c r="KX36" s="133">
        <f t="shared" si="70"/>
        <v>0</v>
      </c>
      <c r="KY36" s="133">
        <f t="shared" si="70"/>
        <v>1</v>
      </c>
      <c r="KZ36" s="133">
        <f t="shared" si="70"/>
        <v>0</v>
      </c>
      <c r="LA36" s="222">
        <f>SUM(LA6:LA35)</f>
        <v>19</v>
      </c>
      <c r="LB36" s="133">
        <f t="shared" si="70"/>
        <v>1</v>
      </c>
      <c r="LC36" s="133">
        <f t="shared" si="70"/>
        <v>0</v>
      </c>
      <c r="LD36" s="133">
        <f t="shared" si="70"/>
        <v>0</v>
      </c>
      <c r="LE36" s="133">
        <f t="shared" si="70"/>
        <v>0</v>
      </c>
      <c r="LF36" s="133">
        <f t="shared" si="70"/>
        <v>0</v>
      </c>
      <c r="LG36" s="133">
        <f t="shared" si="70"/>
        <v>0</v>
      </c>
      <c r="LH36" s="133">
        <f t="shared" si="70"/>
        <v>0</v>
      </c>
      <c r="LI36" s="133">
        <f t="shared" si="70"/>
        <v>0</v>
      </c>
      <c r="LJ36" s="133">
        <f t="shared" si="70"/>
        <v>0</v>
      </c>
      <c r="LK36" s="133">
        <f t="shared" si="70"/>
        <v>0</v>
      </c>
      <c r="LL36" s="133">
        <f t="shared" si="70"/>
        <v>1</v>
      </c>
      <c r="LM36" s="133">
        <f t="shared" si="70"/>
        <v>1</v>
      </c>
      <c r="LN36" s="133">
        <f t="shared" si="70"/>
        <v>0</v>
      </c>
      <c r="LO36" s="133">
        <f t="shared" si="70"/>
        <v>0</v>
      </c>
      <c r="LP36" s="133">
        <f t="shared" si="70"/>
        <v>0</v>
      </c>
      <c r="LQ36" s="133">
        <f t="shared" si="70"/>
        <v>0</v>
      </c>
      <c r="LR36" s="133">
        <f t="shared" si="70"/>
        <v>0</v>
      </c>
      <c r="LS36" s="133">
        <f t="shared" si="70"/>
        <v>0</v>
      </c>
      <c r="LT36" s="133">
        <f t="shared" si="70"/>
        <v>0</v>
      </c>
      <c r="LU36" s="133">
        <f t="shared" si="70"/>
        <v>0</v>
      </c>
      <c r="LV36" s="133">
        <f t="shared" si="70"/>
        <v>0</v>
      </c>
      <c r="LW36" s="133">
        <f t="shared" si="70"/>
        <v>0</v>
      </c>
      <c r="LX36" s="133">
        <f t="shared" si="70"/>
        <v>1</v>
      </c>
      <c r="LY36" s="133">
        <f t="shared" ref="LY36:OK36" si="71">SUM(LY6:LY35)</f>
        <v>1</v>
      </c>
      <c r="LZ36" s="133">
        <f t="shared" si="71"/>
        <v>0</v>
      </c>
      <c r="MA36" s="133">
        <f t="shared" si="71"/>
        <v>0</v>
      </c>
      <c r="MB36" s="133">
        <f t="shared" si="71"/>
        <v>0</v>
      </c>
      <c r="MC36" s="133">
        <f t="shared" si="71"/>
        <v>0</v>
      </c>
      <c r="MD36" s="133">
        <f t="shared" si="71"/>
        <v>0</v>
      </c>
      <c r="ME36" s="133">
        <f t="shared" si="71"/>
        <v>1</v>
      </c>
      <c r="MF36" s="133">
        <f t="shared" si="71"/>
        <v>1</v>
      </c>
      <c r="MG36" s="133">
        <f t="shared" si="71"/>
        <v>0</v>
      </c>
      <c r="MH36" s="133">
        <f t="shared" si="71"/>
        <v>0</v>
      </c>
      <c r="MI36" s="133">
        <f t="shared" si="71"/>
        <v>0</v>
      </c>
      <c r="MJ36" s="133">
        <f t="shared" si="71"/>
        <v>0</v>
      </c>
      <c r="MK36" s="133">
        <f t="shared" si="71"/>
        <v>0</v>
      </c>
      <c r="ML36" s="133">
        <f t="shared" si="71"/>
        <v>0</v>
      </c>
      <c r="MM36" s="133">
        <f t="shared" si="71"/>
        <v>0</v>
      </c>
      <c r="MN36" s="133">
        <f t="shared" si="71"/>
        <v>0</v>
      </c>
      <c r="MO36" s="133">
        <f t="shared" si="71"/>
        <v>0</v>
      </c>
      <c r="MP36" s="133">
        <f t="shared" si="71"/>
        <v>0</v>
      </c>
      <c r="MQ36" s="133">
        <f t="shared" si="71"/>
        <v>0</v>
      </c>
      <c r="MR36" s="133">
        <f t="shared" si="71"/>
        <v>1</v>
      </c>
      <c r="MS36" s="133">
        <f t="shared" si="71"/>
        <v>0</v>
      </c>
      <c r="MT36" s="133">
        <f t="shared" si="71"/>
        <v>1</v>
      </c>
      <c r="MU36" s="133">
        <f t="shared" si="71"/>
        <v>0</v>
      </c>
      <c r="MV36" s="133">
        <f t="shared" si="71"/>
        <v>1</v>
      </c>
      <c r="MW36" s="133">
        <f t="shared" si="71"/>
        <v>0</v>
      </c>
      <c r="MX36" s="222">
        <f>SUM(MX6:MX35)</f>
        <v>19</v>
      </c>
      <c r="MY36" s="133">
        <f t="shared" si="71"/>
        <v>1</v>
      </c>
      <c r="MZ36" s="133">
        <f t="shared" si="71"/>
        <v>0</v>
      </c>
      <c r="NA36" s="133">
        <f t="shared" si="71"/>
        <v>0</v>
      </c>
      <c r="NB36" s="133">
        <f t="shared" si="71"/>
        <v>0</v>
      </c>
      <c r="NC36" s="133">
        <f t="shared" si="71"/>
        <v>0</v>
      </c>
      <c r="ND36" s="133">
        <f t="shared" si="71"/>
        <v>0</v>
      </c>
      <c r="NE36" s="133">
        <f t="shared" si="71"/>
        <v>0</v>
      </c>
      <c r="NF36" s="133">
        <f t="shared" si="71"/>
        <v>0</v>
      </c>
      <c r="NG36" s="133">
        <f t="shared" si="71"/>
        <v>0</v>
      </c>
      <c r="NH36" s="133">
        <f t="shared" si="71"/>
        <v>0</v>
      </c>
      <c r="NI36" s="133">
        <f t="shared" si="71"/>
        <v>1</v>
      </c>
      <c r="NJ36" s="133">
        <f t="shared" si="71"/>
        <v>0</v>
      </c>
      <c r="NK36" s="133">
        <f t="shared" si="71"/>
        <v>0</v>
      </c>
      <c r="NL36" s="133">
        <f t="shared" si="71"/>
        <v>0</v>
      </c>
      <c r="NM36" s="133">
        <f t="shared" si="71"/>
        <v>0</v>
      </c>
      <c r="NN36" s="133">
        <f t="shared" si="71"/>
        <v>0</v>
      </c>
      <c r="NO36" s="133">
        <f t="shared" si="71"/>
        <v>0</v>
      </c>
      <c r="NP36" s="133">
        <f t="shared" si="71"/>
        <v>0</v>
      </c>
      <c r="NQ36" s="133">
        <f t="shared" si="71"/>
        <v>0</v>
      </c>
      <c r="NR36" s="133">
        <f t="shared" si="71"/>
        <v>0</v>
      </c>
      <c r="NS36" s="133">
        <f t="shared" si="71"/>
        <v>1</v>
      </c>
      <c r="NT36" s="133">
        <f t="shared" si="71"/>
        <v>0</v>
      </c>
      <c r="NU36" s="133">
        <f t="shared" si="71"/>
        <v>1</v>
      </c>
      <c r="NV36" s="133">
        <f t="shared" si="71"/>
        <v>0</v>
      </c>
      <c r="NW36" s="133">
        <f t="shared" si="71"/>
        <v>0</v>
      </c>
      <c r="NX36" s="133">
        <f t="shared" si="71"/>
        <v>0</v>
      </c>
      <c r="NY36" s="133">
        <f t="shared" si="71"/>
        <v>0</v>
      </c>
      <c r="NZ36" s="133">
        <f t="shared" si="71"/>
        <v>1</v>
      </c>
      <c r="OA36" s="133">
        <f t="shared" si="71"/>
        <v>0</v>
      </c>
      <c r="OB36" s="133">
        <f t="shared" si="71"/>
        <v>1</v>
      </c>
      <c r="OC36" s="133">
        <f t="shared" si="71"/>
        <v>0</v>
      </c>
      <c r="OD36" s="133">
        <f t="shared" si="71"/>
        <v>0</v>
      </c>
      <c r="OE36" s="133">
        <f t="shared" si="71"/>
        <v>0</v>
      </c>
      <c r="OF36" s="133">
        <f t="shared" si="71"/>
        <v>0</v>
      </c>
      <c r="OG36" s="133">
        <f t="shared" si="71"/>
        <v>0</v>
      </c>
      <c r="OH36" s="133">
        <f t="shared" si="71"/>
        <v>0</v>
      </c>
      <c r="OI36" s="133">
        <f t="shared" si="71"/>
        <v>0</v>
      </c>
      <c r="OJ36" s="133">
        <f t="shared" si="71"/>
        <v>0</v>
      </c>
      <c r="OK36" s="133">
        <f t="shared" si="71"/>
        <v>0</v>
      </c>
      <c r="OL36" s="133">
        <f t="shared" ref="OL36:QP36" si="72">SUM(OL6:OL35)</f>
        <v>0</v>
      </c>
      <c r="OM36" s="133">
        <f t="shared" si="72"/>
        <v>1</v>
      </c>
      <c r="ON36" s="133">
        <f t="shared" si="72"/>
        <v>0</v>
      </c>
      <c r="OO36" s="133">
        <f t="shared" si="72"/>
        <v>1</v>
      </c>
      <c r="OP36" s="133">
        <f t="shared" si="72"/>
        <v>1</v>
      </c>
      <c r="OQ36" s="133">
        <f t="shared" si="72"/>
        <v>0</v>
      </c>
      <c r="OR36" s="133">
        <f t="shared" si="72"/>
        <v>0</v>
      </c>
      <c r="OS36" s="133">
        <f t="shared" si="72"/>
        <v>1</v>
      </c>
      <c r="OT36" s="133">
        <f t="shared" si="72"/>
        <v>0</v>
      </c>
      <c r="OU36" s="222">
        <f>SUM(OU6:OU35)</f>
        <v>19</v>
      </c>
      <c r="OV36" s="133">
        <f t="shared" si="72"/>
        <v>0</v>
      </c>
      <c r="OW36" s="133">
        <f t="shared" si="72"/>
        <v>0</v>
      </c>
      <c r="OX36" s="133">
        <f t="shared" si="72"/>
        <v>0</v>
      </c>
      <c r="OY36" s="133">
        <f t="shared" si="72"/>
        <v>0</v>
      </c>
      <c r="OZ36" s="133">
        <f t="shared" si="72"/>
        <v>0</v>
      </c>
      <c r="PA36" s="133">
        <f t="shared" si="72"/>
        <v>0</v>
      </c>
      <c r="PB36" s="133">
        <f t="shared" si="72"/>
        <v>0</v>
      </c>
      <c r="PC36" s="133">
        <f t="shared" si="72"/>
        <v>0</v>
      </c>
      <c r="PD36" s="133">
        <f t="shared" si="72"/>
        <v>1</v>
      </c>
      <c r="PE36" s="133">
        <f t="shared" si="72"/>
        <v>0</v>
      </c>
      <c r="PF36" s="133">
        <f t="shared" si="72"/>
        <v>1</v>
      </c>
      <c r="PG36" s="133">
        <f t="shared" si="72"/>
        <v>0</v>
      </c>
      <c r="PH36" s="133">
        <f t="shared" si="72"/>
        <v>0</v>
      </c>
      <c r="PI36" s="133">
        <f t="shared" si="72"/>
        <v>0</v>
      </c>
      <c r="PJ36" s="133">
        <f t="shared" si="72"/>
        <v>0</v>
      </c>
      <c r="PK36" s="133">
        <f t="shared" si="72"/>
        <v>0</v>
      </c>
      <c r="PL36" s="133">
        <f t="shared" si="72"/>
        <v>0</v>
      </c>
      <c r="PM36" s="133">
        <f t="shared" si="72"/>
        <v>0</v>
      </c>
      <c r="PN36" s="133">
        <f t="shared" si="72"/>
        <v>0</v>
      </c>
      <c r="PO36" s="133">
        <f t="shared" si="72"/>
        <v>0</v>
      </c>
      <c r="PP36" s="133">
        <f t="shared" si="72"/>
        <v>1</v>
      </c>
      <c r="PQ36" s="133">
        <f t="shared" si="72"/>
        <v>0</v>
      </c>
      <c r="PR36" s="133">
        <f t="shared" si="72"/>
        <v>1</v>
      </c>
      <c r="PS36" s="133">
        <f t="shared" si="72"/>
        <v>0</v>
      </c>
      <c r="PT36" s="133">
        <f t="shared" si="72"/>
        <v>0</v>
      </c>
      <c r="PU36" s="133">
        <f t="shared" si="72"/>
        <v>0</v>
      </c>
      <c r="PV36" s="133">
        <f t="shared" si="72"/>
        <v>0</v>
      </c>
      <c r="PW36" s="133">
        <f t="shared" si="72"/>
        <v>1</v>
      </c>
      <c r="PX36" s="133">
        <f t="shared" si="72"/>
        <v>0</v>
      </c>
      <c r="PY36" s="133">
        <f t="shared" si="72"/>
        <v>1</v>
      </c>
      <c r="PZ36" s="133">
        <f t="shared" si="72"/>
        <v>0</v>
      </c>
      <c r="QA36" s="133">
        <f t="shared" si="72"/>
        <v>0</v>
      </c>
      <c r="QB36" s="133">
        <f t="shared" si="72"/>
        <v>0</v>
      </c>
      <c r="QC36" s="133">
        <f t="shared" si="72"/>
        <v>0</v>
      </c>
      <c r="QD36" s="133">
        <f t="shared" si="72"/>
        <v>0</v>
      </c>
      <c r="QE36" s="133">
        <f t="shared" si="72"/>
        <v>0</v>
      </c>
      <c r="QF36" s="133">
        <f t="shared" si="72"/>
        <v>0</v>
      </c>
      <c r="QG36" s="133">
        <f t="shared" si="72"/>
        <v>0</v>
      </c>
      <c r="QH36" s="133">
        <f t="shared" si="72"/>
        <v>0</v>
      </c>
      <c r="QI36" s="133">
        <f t="shared" si="72"/>
        <v>0</v>
      </c>
      <c r="QJ36" s="133">
        <f t="shared" si="72"/>
        <v>1</v>
      </c>
      <c r="QK36" s="133">
        <f t="shared" si="72"/>
        <v>0</v>
      </c>
      <c r="QL36" s="133">
        <f t="shared" si="72"/>
        <v>1</v>
      </c>
      <c r="QM36" s="133">
        <f t="shared" si="72"/>
        <v>1</v>
      </c>
      <c r="QN36" s="133">
        <f t="shared" si="72"/>
        <v>0</v>
      </c>
      <c r="QO36" s="133">
        <f t="shared" si="72"/>
        <v>0</v>
      </c>
      <c r="QP36" s="133">
        <f t="shared" si="72"/>
        <v>1</v>
      </c>
      <c r="QQ36" s="133">
        <v>0</v>
      </c>
    </row>
    <row r="37" spans="1:459" x14ac:dyDescent="0.25">
      <c r="A37" s="52"/>
      <c r="B37" s="53"/>
      <c r="C37" s="53"/>
      <c r="D37" s="123">
        <f>D36/$A$36</f>
        <v>4.88</v>
      </c>
      <c r="E37" s="123">
        <f t="shared" ref="E37:H37" si="73">E36/$A$36</f>
        <v>4.8</v>
      </c>
      <c r="F37" s="123">
        <f t="shared" si="73"/>
        <v>6.36</v>
      </c>
      <c r="G37" s="123">
        <f t="shared" si="73"/>
        <v>4.88</v>
      </c>
      <c r="H37" s="123">
        <f t="shared" si="73"/>
        <v>4.24</v>
      </c>
      <c r="I37" s="123">
        <f>I36/$A$36</f>
        <v>4.96</v>
      </c>
      <c r="J37" s="123">
        <f t="shared" ref="J37:R37" si="74">J36/$A$36</f>
        <v>5.0199999999999996</v>
      </c>
      <c r="K37" s="123">
        <f t="shared" si="74"/>
        <v>4.72</v>
      </c>
      <c r="L37" s="123">
        <f t="shared" si="74"/>
        <v>4.5999999999999996</v>
      </c>
      <c r="M37" s="123">
        <f t="shared" si="74"/>
        <v>4.88</v>
      </c>
      <c r="N37" s="123">
        <f t="shared" si="74"/>
        <v>4.4800000000000004</v>
      </c>
      <c r="O37" s="123">
        <f t="shared" si="74"/>
        <v>4.84</v>
      </c>
      <c r="P37" s="123">
        <f t="shared" si="74"/>
        <v>4.84</v>
      </c>
      <c r="Q37" s="123">
        <f t="shared" si="74"/>
        <v>5.32</v>
      </c>
      <c r="R37" s="123">
        <f t="shared" si="74"/>
        <v>4.8114285714285714</v>
      </c>
      <c r="S37" s="123"/>
      <c r="T37" s="123">
        <f>T36/$S$36</f>
        <v>4.72</v>
      </c>
      <c r="U37" s="123">
        <f t="shared" ref="U37:BN37" si="75">U36/$S$36</f>
        <v>4.96</v>
      </c>
      <c r="V37" s="123">
        <f t="shared" si="75"/>
        <v>5.04</v>
      </c>
      <c r="W37" s="123">
        <f t="shared" si="75"/>
        <v>5</v>
      </c>
      <c r="X37" s="123">
        <f t="shared" si="75"/>
        <v>5.04</v>
      </c>
      <c r="Y37" s="123">
        <f t="shared" si="75"/>
        <v>5.08</v>
      </c>
      <c r="Z37" s="123">
        <f t="shared" si="75"/>
        <v>5.36</v>
      </c>
      <c r="AA37" s="123">
        <f t="shared" si="75"/>
        <v>5.72</v>
      </c>
      <c r="AB37" s="123">
        <f t="shared" si="75"/>
        <v>0</v>
      </c>
      <c r="AC37" s="123">
        <f t="shared" si="75"/>
        <v>0</v>
      </c>
      <c r="AD37" s="123">
        <f t="shared" si="75"/>
        <v>5.1150000000000002</v>
      </c>
      <c r="AE37" s="123">
        <f t="shared" si="75"/>
        <v>5.12</v>
      </c>
      <c r="AF37" s="123">
        <f t="shared" si="75"/>
        <v>5.12</v>
      </c>
      <c r="AG37" s="123">
        <f t="shared" si="75"/>
        <v>0</v>
      </c>
      <c r="AH37" s="123">
        <f t="shared" si="75"/>
        <v>6.64</v>
      </c>
      <c r="AI37" s="123">
        <f t="shared" si="75"/>
        <v>6.64</v>
      </c>
      <c r="AJ37" s="123">
        <f t="shared" si="75"/>
        <v>5</v>
      </c>
      <c r="AK37" s="123">
        <f t="shared" si="75"/>
        <v>4.68</v>
      </c>
      <c r="AL37" s="123">
        <f t="shared" si="75"/>
        <v>0</v>
      </c>
      <c r="AM37" s="123">
        <f t="shared" si="75"/>
        <v>0</v>
      </c>
      <c r="AN37" s="123">
        <f t="shared" si="75"/>
        <v>0</v>
      </c>
      <c r="AO37" s="123">
        <f t="shared" si="75"/>
        <v>0</v>
      </c>
      <c r="AP37" s="123">
        <f t="shared" si="75"/>
        <v>5.5333333333333323</v>
      </c>
      <c r="AQ37" s="123">
        <f t="shared" si="75"/>
        <v>0.04</v>
      </c>
      <c r="AR37" s="123">
        <f t="shared" si="75"/>
        <v>0</v>
      </c>
      <c r="AS37" s="123">
        <f t="shared" si="75"/>
        <v>0</v>
      </c>
      <c r="AT37" s="123">
        <f t="shared" si="75"/>
        <v>0</v>
      </c>
      <c r="AU37" s="123">
        <f t="shared" si="75"/>
        <v>0</v>
      </c>
      <c r="AV37" s="123">
        <f t="shared" si="75"/>
        <v>0</v>
      </c>
      <c r="AW37" s="123">
        <f t="shared" si="75"/>
        <v>0.04</v>
      </c>
      <c r="AX37" s="123">
        <f t="shared" si="75"/>
        <v>5.88</v>
      </c>
      <c r="AY37" s="123">
        <f t="shared" si="75"/>
        <v>5</v>
      </c>
      <c r="AZ37" s="123">
        <f t="shared" si="75"/>
        <v>6.12</v>
      </c>
      <c r="BA37" s="123">
        <f t="shared" si="75"/>
        <v>5.8</v>
      </c>
      <c r="BB37" s="123">
        <f t="shared" si="75"/>
        <v>5.36</v>
      </c>
      <c r="BC37" s="123">
        <f t="shared" si="75"/>
        <v>5.8</v>
      </c>
      <c r="BD37" s="123">
        <f t="shared" si="75"/>
        <v>0</v>
      </c>
      <c r="BE37" s="123">
        <f t="shared" si="75"/>
        <v>0</v>
      </c>
      <c r="BF37" s="123">
        <f t="shared" si="75"/>
        <v>0</v>
      </c>
      <c r="BG37" s="123">
        <f t="shared" si="75"/>
        <v>0</v>
      </c>
      <c r="BH37" s="123">
        <f t="shared" si="75"/>
        <v>0</v>
      </c>
      <c r="BI37" s="123">
        <f t="shared" si="75"/>
        <v>0</v>
      </c>
      <c r="BJ37" s="123">
        <f t="shared" si="75"/>
        <v>5.66</v>
      </c>
      <c r="BK37" s="123">
        <f t="shared" si="75"/>
        <v>0</v>
      </c>
      <c r="BL37" s="123">
        <f t="shared" si="75"/>
        <v>5.64</v>
      </c>
      <c r="BM37" s="123">
        <f t="shared" si="75"/>
        <v>0</v>
      </c>
      <c r="BN37" s="123">
        <f t="shared" si="75"/>
        <v>5.64</v>
      </c>
      <c r="BO37" s="123"/>
      <c r="BP37" s="123"/>
      <c r="BQ37" s="123">
        <f>BQ36/$BP$36</f>
        <v>5.1923076923076925</v>
      </c>
      <c r="BR37" s="123">
        <f t="shared" ref="BR37:DK37" si="76">BR36/$BP$36</f>
        <v>5.2692307692307692</v>
      </c>
      <c r="BS37" s="123">
        <f t="shared" si="76"/>
        <v>4.8461538461538458</v>
      </c>
      <c r="BT37" s="123">
        <f t="shared" si="76"/>
        <v>5.115384615384615</v>
      </c>
      <c r="BU37" s="123">
        <f t="shared" si="76"/>
        <v>0</v>
      </c>
      <c r="BV37" s="123">
        <f t="shared" si="76"/>
        <v>0</v>
      </c>
      <c r="BW37" s="123">
        <f t="shared" si="76"/>
        <v>4.5384615384615383</v>
      </c>
      <c r="BX37" s="123">
        <f t="shared" si="76"/>
        <v>5.7307692307692308</v>
      </c>
      <c r="BY37" s="123">
        <f t="shared" si="76"/>
        <v>0</v>
      </c>
      <c r="BZ37" s="123">
        <f t="shared" si="76"/>
        <v>0</v>
      </c>
      <c r="CA37" s="123">
        <f t="shared" si="76"/>
        <v>5.115384615384615</v>
      </c>
      <c r="CB37" s="123">
        <f t="shared" si="76"/>
        <v>4.6923076923076925</v>
      </c>
      <c r="CC37" s="123">
        <f t="shared" si="76"/>
        <v>4.6923076923076925</v>
      </c>
      <c r="CD37" s="123">
        <f t="shared" si="76"/>
        <v>0</v>
      </c>
      <c r="CE37" s="123">
        <f t="shared" si="76"/>
        <v>6.0384615384615383</v>
      </c>
      <c r="CF37" s="123">
        <f t="shared" si="76"/>
        <v>6.7307692307692308</v>
      </c>
      <c r="CG37" s="123">
        <f t="shared" si="76"/>
        <v>5.7692307692307692</v>
      </c>
      <c r="CH37" s="123">
        <f t="shared" si="76"/>
        <v>5.7692307692307692</v>
      </c>
      <c r="CI37" s="123">
        <f t="shared" si="76"/>
        <v>0</v>
      </c>
      <c r="CJ37" s="123">
        <f t="shared" si="76"/>
        <v>0</v>
      </c>
      <c r="CK37" s="123">
        <f t="shared" si="76"/>
        <v>6.4615384615384617</v>
      </c>
      <c r="CL37" s="123">
        <f t="shared" si="76"/>
        <v>0</v>
      </c>
      <c r="CM37" s="123">
        <f t="shared" si="76"/>
        <v>5.7362637362637363</v>
      </c>
      <c r="CN37" s="123">
        <f t="shared" si="76"/>
        <v>3.8461538461538464E-2</v>
      </c>
      <c r="CO37" s="123">
        <f t="shared" si="76"/>
        <v>0</v>
      </c>
      <c r="CP37" s="123">
        <f t="shared" si="76"/>
        <v>0</v>
      </c>
      <c r="CQ37" s="123">
        <f t="shared" si="76"/>
        <v>0</v>
      </c>
      <c r="CR37" s="123">
        <f t="shared" si="76"/>
        <v>0</v>
      </c>
      <c r="CS37" s="123">
        <f t="shared" si="76"/>
        <v>0</v>
      </c>
      <c r="CT37" s="123">
        <f t="shared" si="76"/>
        <v>3.8461538461538464E-2</v>
      </c>
      <c r="CU37" s="123">
        <f t="shared" si="76"/>
        <v>4.7307692307692308</v>
      </c>
      <c r="CV37" s="123">
        <f t="shared" si="76"/>
        <v>4.6538461538461542</v>
      </c>
      <c r="CW37" s="123">
        <f t="shared" si="76"/>
        <v>5.6923076923076925</v>
      </c>
      <c r="CX37" s="123">
        <f t="shared" si="76"/>
        <v>5.884615384615385</v>
      </c>
      <c r="CY37" s="123">
        <f t="shared" si="76"/>
        <v>0</v>
      </c>
      <c r="CZ37" s="123">
        <f t="shared" si="76"/>
        <v>0</v>
      </c>
      <c r="DA37" s="123">
        <f t="shared" si="76"/>
        <v>0</v>
      </c>
      <c r="DB37" s="123">
        <f t="shared" si="76"/>
        <v>0</v>
      </c>
      <c r="DC37" s="123">
        <f t="shared" si="76"/>
        <v>0</v>
      </c>
      <c r="DD37" s="123">
        <f t="shared" si="76"/>
        <v>0</v>
      </c>
      <c r="DE37" s="123">
        <f t="shared" si="76"/>
        <v>0</v>
      </c>
      <c r="DF37" s="123">
        <f t="shared" si="76"/>
        <v>0</v>
      </c>
      <c r="DG37" s="123">
        <f t="shared" si="76"/>
        <v>5.240384615384615</v>
      </c>
      <c r="DH37" s="123">
        <f t="shared" si="76"/>
        <v>0</v>
      </c>
      <c r="DI37" s="123">
        <f t="shared" si="76"/>
        <v>4.9615384615384617</v>
      </c>
      <c r="DJ37" s="123">
        <f t="shared" si="76"/>
        <v>6</v>
      </c>
      <c r="DK37" s="123">
        <f t="shared" si="76"/>
        <v>5.4807692307692308</v>
      </c>
      <c r="DL37" s="123"/>
      <c r="DM37" s="123"/>
      <c r="DN37" s="123">
        <f>DN36/$DM$36</f>
        <v>4.5769230769230766</v>
      </c>
      <c r="DO37" s="123">
        <f t="shared" ref="DO37:FH37" si="77">DO36/$DM$36</f>
        <v>4.5384615384615383</v>
      </c>
      <c r="DP37" s="123">
        <f t="shared" si="77"/>
        <v>6.4230769230769234</v>
      </c>
      <c r="DQ37" s="123">
        <f t="shared" si="77"/>
        <v>5.0384615384615383</v>
      </c>
      <c r="DR37" s="123">
        <f t="shared" si="77"/>
        <v>4.9230769230769234</v>
      </c>
      <c r="DS37" s="123">
        <f t="shared" si="77"/>
        <v>4.6923076923076925</v>
      </c>
      <c r="DT37" s="123">
        <f t="shared" si="77"/>
        <v>0</v>
      </c>
      <c r="DU37" s="123">
        <f t="shared" si="77"/>
        <v>5.6923076923076925</v>
      </c>
      <c r="DV37" s="123">
        <f t="shared" si="77"/>
        <v>0</v>
      </c>
      <c r="DW37" s="123">
        <f t="shared" si="77"/>
        <v>0</v>
      </c>
      <c r="DX37" s="123">
        <f t="shared" si="77"/>
        <v>5.126373626373625</v>
      </c>
      <c r="DY37" s="123">
        <f t="shared" si="77"/>
        <v>4.1538461538461542</v>
      </c>
      <c r="DZ37" s="123">
        <f t="shared" si="77"/>
        <v>4.2692307692307692</v>
      </c>
      <c r="EA37" s="123">
        <f t="shared" si="77"/>
        <v>0</v>
      </c>
      <c r="EB37" s="123">
        <f t="shared" si="77"/>
        <v>6.2307692307692308</v>
      </c>
      <c r="EC37" s="123">
        <f t="shared" si="77"/>
        <v>0</v>
      </c>
      <c r="ED37" s="123">
        <f t="shared" si="77"/>
        <v>5.2692307692307692</v>
      </c>
      <c r="EE37" s="123">
        <f t="shared" si="77"/>
        <v>5.0769230769230766</v>
      </c>
      <c r="EF37" s="123">
        <f t="shared" si="77"/>
        <v>0</v>
      </c>
      <c r="EG37" s="123">
        <f t="shared" si="77"/>
        <v>0</v>
      </c>
      <c r="EH37" s="123">
        <f t="shared" si="77"/>
        <v>6.2307692307692308</v>
      </c>
      <c r="EI37" s="123">
        <f t="shared" si="77"/>
        <v>6.8461538461538458</v>
      </c>
      <c r="EJ37" s="123">
        <f t="shared" si="77"/>
        <v>5.2051282051282053</v>
      </c>
      <c r="EK37" s="123">
        <f t="shared" si="77"/>
        <v>3.8461538461538464E-2</v>
      </c>
      <c r="EL37" s="123">
        <f t="shared" si="77"/>
        <v>0</v>
      </c>
      <c r="EM37" s="123">
        <f t="shared" si="77"/>
        <v>0</v>
      </c>
      <c r="EN37" s="123">
        <f t="shared" si="77"/>
        <v>0</v>
      </c>
      <c r="EO37" s="123">
        <f t="shared" si="77"/>
        <v>0</v>
      </c>
      <c r="EP37" s="123">
        <f t="shared" si="77"/>
        <v>0</v>
      </c>
      <c r="EQ37" s="123">
        <f t="shared" si="77"/>
        <v>3.8461538461538464E-2</v>
      </c>
      <c r="ER37" s="123">
        <f t="shared" si="77"/>
        <v>5.3461538461538458</v>
      </c>
      <c r="ES37" s="123">
        <f t="shared" si="77"/>
        <v>5.6538461538461542</v>
      </c>
      <c r="ET37" s="123">
        <f t="shared" si="77"/>
        <v>5.8461538461538458</v>
      </c>
      <c r="EU37" s="123">
        <f t="shared" si="77"/>
        <v>5.8076923076923075</v>
      </c>
      <c r="EV37" s="123">
        <f t="shared" si="77"/>
        <v>0</v>
      </c>
      <c r="EW37" s="123">
        <f t="shared" si="77"/>
        <v>0</v>
      </c>
      <c r="EX37" s="123">
        <f t="shared" si="77"/>
        <v>0</v>
      </c>
      <c r="EY37" s="123">
        <f t="shared" si="77"/>
        <v>0</v>
      </c>
      <c r="EZ37" s="123">
        <f t="shared" si="77"/>
        <v>0</v>
      </c>
      <c r="FA37" s="123">
        <f t="shared" si="77"/>
        <v>0</v>
      </c>
      <c r="FB37" s="123">
        <f t="shared" si="77"/>
        <v>0</v>
      </c>
      <c r="FC37" s="123">
        <f t="shared" si="77"/>
        <v>0</v>
      </c>
      <c r="FD37" s="123">
        <f t="shared" si="77"/>
        <v>5.6634615384615383</v>
      </c>
      <c r="FE37" s="123">
        <f t="shared" si="77"/>
        <v>0</v>
      </c>
      <c r="FF37" s="123">
        <f t="shared" si="77"/>
        <v>5.2692307692307692</v>
      </c>
      <c r="FG37" s="123">
        <f t="shared" si="77"/>
        <v>0</v>
      </c>
      <c r="FH37" s="123">
        <f t="shared" si="77"/>
        <v>5.2692307692307692</v>
      </c>
      <c r="FI37" s="123"/>
      <c r="FJ37" s="123"/>
      <c r="FK37" s="123">
        <f>FK36/$FJ$36</f>
        <v>4.875</v>
      </c>
      <c r="FL37" s="123">
        <f t="shared" ref="FL37:HE37" si="78">FL36/$FJ$36</f>
        <v>4.875</v>
      </c>
      <c r="FM37" s="123">
        <f t="shared" si="78"/>
        <v>5.75</v>
      </c>
      <c r="FN37" s="123">
        <f t="shared" si="78"/>
        <v>5.125</v>
      </c>
      <c r="FO37" s="123">
        <f t="shared" si="78"/>
        <v>4.541666666666667</v>
      </c>
      <c r="FP37" s="123">
        <f t="shared" si="78"/>
        <v>4.791666666666667</v>
      </c>
      <c r="FQ37" s="123">
        <f t="shared" si="78"/>
        <v>5.25</v>
      </c>
      <c r="FR37" s="123">
        <f t="shared" si="78"/>
        <v>6.791666666666667</v>
      </c>
      <c r="FS37" s="123">
        <f t="shared" si="78"/>
        <v>0</v>
      </c>
      <c r="FT37" s="123">
        <f t="shared" si="78"/>
        <v>0</v>
      </c>
      <c r="FU37" s="123">
        <f t="shared" si="78"/>
        <v>5.25</v>
      </c>
      <c r="FV37" s="123">
        <f t="shared" si="78"/>
        <v>5.083333333333333</v>
      </c>
      <c r="FW37" s="123">
        <f t="shared" si="78"/>
        <v>5.083333333333333</v>
      </c>
      <c r="FX37" s="123">
        <f t="shared" si="78"/>
        <v>0</v>
      </c>
      <c r="FY37" s="123">
        <f t="shared" si="78"/>
        <v>6.625</v>
      </c>
      <c r="FZ37" s="123">
        <f t="shared" si="78"/>
        <v>0</v>
      </c>
      <c r="GA37" s="123">
        <f t="shared" si="78"/>
        <v>5.625</v>
      </c>
      <c r="GB37" s="123">
        <f t="shared" si="78"/>
        <v>5.583333333333333</v>
      </c>
      <c r="GC37" s="123">
        <f t="shared" si="78"/>
        <v>0</v>
      </c>
      <c r="GD37" s="123">
        <f t="shared" si="78"/>
        <v>5.583333333333333</v>
      </c>
      <c r="GE37" s="123">
        <f t="shared" si="78"/>
        <v>6.166666666666667</v>
      </c>
      <c r="GF37" s="123">
        <f t="shared" si="78"/>
        <v>8.4166666666666661</v>
      </c>
      <c r="GG37" s="123">
        <f t="shared" si="78"/>
        <v>5.6785714285714279</v>
      </c>
      <c r="GH37" s="123">
        <f t="shared" si="78"/>
        <v>4.1666666666666664E-2</v>
      </c>
      <c r="GI37" s="123">
        <f t="shared" si="78"/>
        <v>0</v>
      </c>
      <c r="GJ37" s="123">
        <f t="shared" si="78"/>
        <v>0</v>
      </c>
      <c r="GK37" s="123">
        <f t="shared" si="78"/>
        <v>0</v>
      </c>
      <c r="GL37" s="123">
        <f t="shared" si="78"/>
        <v>0</v>
      </c>
      <c r="GM37" s="123">
        <f t="shared" si="78"/>
        <v>0</v>
      </c>
      <c r="GN37" s="123">
        <f t="shared" si="78"/>
        <v>4.1666666666666664E-2</v>
      </c>
      <c r="GO37" s="123">
        <f t="shared" si="78"/>
        <v>5.625</v>
      </c>
      <c r="GP37" s="123">
        <f t="shared" si="78"/>
        <v>5.958333333333333</v>
      </c>
      <c r="GQ37" s="123">
        <f t="shared" si="78"/>
        <v>6.416666666666667</v>
      </c>
      <c r="GR37" s="123">
        <f t="shared" si="78"/>
        <v>6.041666666666667</v>
      </c>
      <c r="GS37" s="123">
        <f t="shared" si="78"/>
        <v>0</v>
      </c>
      <c r="GT37" s="123">
        <f t="shared" si="78"/>
        <v>0</v>
      </c>
      <c r="GU37" s="123">
        <f t="shared" si="78"/>
        <v>0</v>
      </c>
      <c r="GV37" s="123">
        <f t="shared" si="78"/>
        <v>0</v>
      </c>
      <c r="GW37" s="123">
        <f t="shared" si="78"/>
        <v>0</v>
      </c>
      <c r="GX37" s="123">
        <f t="shared" si="78"/>
        <v>0</v>
      </c>
      <c r="GY37" s="123">
        <f t="shared" si="78"/>
        <v>0</v>
      </c>
      <c r="GZ37" s="123">
        <f t="shared" si="78"/>
        <v>0</v>
      </c>
      <c r="HA37" s="123">
        <f t="shared" si="78"/>
        <v>6.010416666666667</v>
      </c>
      <c r="HB37" s="123">
        <f t="shared" si="78"/>
        <v>0</v>
      </c>
      <c r="HC37" s="123">
        <f t="shared" si="78"/>
        <v>4.958333333333333</v>
      </c>
      <c r="HD37" s="123">
        <f t="shared" si="78"/>
        <v>6.791666666666667</v>
      </c>
      <c r="HE37" s="123">
        <f t="shared" si="78"/>
        <v>5.875</v>
      </c>
      <c r="HF37" s="123"/>
      <c r="HG37" s="123"/>
      <c r="HH37" s="123">
        <f>HH36/$HG$36</f>
        <v>6.4210526315789478</v>
      </c>
      <c r="HI37" s="123">
        <f t="shared" ref="HI37:JB37" si="79">HI36/$HG$36</f>
        <v>6.2105263157894735</v>
      </c>
      <c r="HJ37" s="123">
        <f t="shared" si="79"/>
        <v>0</v>
      </c>
      <c r="HK37" s="123">
        <f t="shared" si="79"/>
        <v>3.263157894736842</v>
      </c>
      <c r="HL37" s="123">
        <f t="shared" si="79"/>
        <v>4.8947368421052628</v>
      </c>
      <c r="HM37" s="123">
        <f t="shared" si="79"/>
        <v>0</v>
      </c>
      <c r="HN37" s="123">
        <f t="shared" si="79"/>
        <v>0</v>
      </c>
      <c r="HO37" s="123">
        <f t="shared" si="79"/>
        <v>0</v>
      </c>
      <c r="HP37" s="123">
        <f t="shared" si="79"/>
        <v>0</v>
      </c>
      <c r="HQ37" s="123">
        <f t="shared" si="79"/>
        <v>0</v>
      </c>
      <c r="HR37" s="123">
        <f t="shared" si="79"/>
        <v>5.1973684210526319</v>
      </c>
      <c r="HS37" s="123">
        <f t="shared" si="79"/>
        <v>4.8947368421052628</v>
      </c>
      <c r="HT37" s="123">
        <f t="shared" si="79"/>
        <v>4.8947368421052628</v>
      </c>
      <c r="HU37" s="123">
        <f t="shared" si="79"/>
        <v>0</v>
      </c>
      <c r="HV37" s="123">
        <f t="shared" si="79"/>
        <v>7.1578947368421053</v>
      </c>
      <c r="HW37" s="123">
        <f t="shared" si="79"/>
        <v>0</v>
      </c>
      <c r="HX37" s="123">
        <f t="shared" si="79"/>
        <v>5.5789473684210522</v>
      </c>
      <c r="HY37" s="123">
        <f t="shared" si="79"/>
        <v>0</v>
      </c>
      <c r="HZ37" s="123">
        <f t="shared" si="79"/>
        <v>0</v>
      </c>
      <c r="IA37" s="123">
        <f t="shared" si="79"/>
        <v>0</v>
      </c>
      <c r="IB37" s="123">
        <f t="shared" si="79"/>
        <v>7.3684210526315788</v>
      </c>
      <c r="IC37" s="123">
        <f t="shared" si="79"/>
        <v>7.1578947368421053</v>
      </c>
      <c r="ID37" s="123">
        <f t="shared" si="79"/>
        <v>5.9789473684210535</v>
      </c>
      <c r="IE37" s="123">
        <f t="shared" si="79"/>
        <v>0</v>
      </c>
      <c r="IF37" s="123">
        <f t="shared" si="79"/>
        <v>7.3684210526315788</v>
      </c>
      <c r="IG37" s="123">
        <f t="shared" si="79"/>
        <v>0</v>
      </c>
      <c r="IH37" s="123">
        <f t="shared" si="79"/>
        <v>0</v>
      </c>
      <c r="II37" s="123">
        <f t="shared" si="79"/>
        <v>5.2631578947368425</v>
      </c>
      <c r="IJ37" s="123">
        <f t="shared" si="79"/>
        <v>0</v>
      </c>
      <c r="IK37" s="123">
        <f t="shared" si="79"/>
        <v>6.3157894736842106</v>
      </c>
      <c r="IL37" s="123">
        <f t="shared" si="79"/>
        <v>6.5263157894736841</v>
      </c>
      <c r="IM37" s="123">
        <f t="shared" si="79"/>
        <v>5.4210526315789478</v>
      </c>
      <c r="IN37" s="123">
        <f t="shared" si="79"/>
        <v>5.4736842105263159</v>
      </c>
      <c r="IO37" s="123">
        <f t="shared" si="79"/>
        <v>6.2631578947368425</v>
      </c>
      <c r="IP37" s="123">
        <f t="shared" si="79"/>
        <v>0</v>
      </c>
      <c r="IQ37" s="123">
        <f t="shared" si="79"/>
        <v>0</v>
      </c>
      <c r="IR37" s="123">
        <f t="shared" si="79"/>
        <v>0</v>
      </c>
      <c r="IS37" s="123">
        <f t="shared" si="79"/>
        <v>0</v>
      </c>
      <c r="IT37" s="123">
        <f t="shared" si="79"/>
        <v>0</v>
      </c>
      <c r="IU37" s="123">
        <f t="shared" si="79"/>
        <v>0</v>
      </c>
      <c r="IV37" s="123">
        <f t="shared" si="79"/>
        <v>0</v>
      </c>
      <c r="IW37" s="123">
        <f t="shared" si="79"/>
        <v>0</v>
      </c>
      <c r="IX37" s="123">
        <f t="shared" si="79"/>
        <v>5.9210526315789478</v>
      </c>
      <c r="IY37" s="123">
        <f t="shared" si="79"/>
        <v>0</v>
      </c>
      <c r="IZ37" s="123">
        <f t="shared" si="79"/>
        <v>6.9473684210526319</v>
      </c>
      <c r="JA37" s="123">
        <f t="shared" si="79"/>
        <v>0</v>
      </c>
      <c r="JB37" s="123">
        <f t="shared" si="79"/>
        <v>6.9473684210526319</v>
      </c>
      <c r="JC37" s="123"/>
      <c r="JD37" s="123"/>
      <c r="JE37" s="123">
        <f>JE36/$JD$36</f>
        <v>0.10526315789473684</v>
      </c>
      <c r="JF37" s="123">
        <f t="shared" ref="JF37:KY37" si="80">JF36/$JD$36</f>
        <v>0</v>
      </c>
      <c r="JG37" s="123">
        <f t="shared" si="80"/>
        <v>0</v>
      </c>
      <c r="JH37" s="123">
        <f t="shared" si="80"/>
        <v>0</v>
      </c>
      <c r="JI37" s="123">
        <f t="shared" si="80"/>
        <v>0</v>
      </c>
      <c r="JJ37" s="123">
        <f t="shared" si="80"/>
        <v>0</v>
      </c>
      <c r="JK37" s="123">
        <f t="shared" si="80"/>
        <v>0</v>
      </c>
      <c r="JL37" s="123">
        <f t="shared" si="80"/>
        <v>0</v>
      </c>
      <c r="JM37" s="123">
        <f t="shared" si="80"/>
        <v>0</v>
      </c>
      <c r="JN37" s="123">
        <f t="shared" si="80"/>
        <v>0</v>
      </c>
      <c r="JO37" s="123">
        <f t="shared" si="80"/>
        <v>5.2631578947368418E-2</v>
      </c>
      <c r="JP37" s="123">
        <f t="shared" si="80"/>
        <v>5.2631578947368418E-2</v>
      </c>
      <c r="JQ37" s="123">
        <f t="shared" si="80"/>
        <v>0</v>
      </c>
      <c r="JR37" s="123">
        <f t="shared" si="80"/>
        <v>0</v>
      </c>
      <c r="JS37" s="123">
        <f t="shared" si="80"/>
        <v>0</v>
      </c>
      <c r="JT37" s="123">
        <f t="shared" si="80"/>
        <v>0</v>
      </c>
      <c r="JU37" s="123">
        <f t="shared" si="80"/>
        <v>0</v>
      </c>
      <c r="JV37" s="123">
        <f t="shared" si="80"/>
        <v>0</v>
      </c>
      <c r="JW37" s="123">
        <f t="shared" si="80"/>
        <v>0</v>
      </c>
      <c r="JX37" s="123">
        <f t="shared" si="80"/>
        <v>0</v>
      </c>
      <c r="JY37" s="123">
        <f t="shared" si="80"/>
        <v>0</v>
      </c>
      <c r="JZ37" s="123">
        <f t="shared" si="80"/>
        <v>0</v>
      </c>
      <c r="KA37" s="123">
        <f t="shared" si="80"/>
        <v>5.2631578947368418E-2</v>
      </c>
      <c r="KB37" s="123">
        <f t="shared" si="80"/>
        <v>5.2631578947368418E-2</v>
      </c>
      <c r="KC37" s="123">
        <f t="shared" si="80"/>
        <v>0</v>
      </c>
      <c r="KD37" s="123">
        <f t="shared" si="80"/>
        <v>0</v>
      </c>
      <c r="KE37" s="123">
        <f t="shared" si="80"/>
        <v>0</v>
      </c>
      <c r="KF37" s="123">
        <f t="shared" si="80"/>
        <v>0</v>
      </c>
      <c r="KG37" s="123">
        <f t="shared" si="80"/>
        <v>0</v>
      </c>
      <c r="KH37" s="123">
        <f t="shared" si="80"/>
        <v>5.2631578947368418E-2</v>
      </c>
      <c r="KI37" s="123">
        <f t="shared" si="80"/>
        <v>5.2631578947368418E-2</v>
      </c>
      <c r="KJ37" s="123">
        <f t="shared" si="80"/>
        <v>0</v>
      </c>
      <c r="KK37" s="123">
        <f t="shared" si="80"/>
        <v>0</v>
      </c>
      <c r="KL37" s="123">
        <f t="shared" si="80"/>
        <v>0</v>
      </c>
      <c r="KM37" s="123">
        <f t="shared" si="80"/>
        <v>0</v>
      </c>
      <c r="KN37" s="123">
        <f t="shared" si="80"/>
        <v>0</v>
      </c>
      <c r="KO37" s="123">
        <f t="shared" si="80"/>
        <v>0</v>
      </c>
      <c r="KP37" s="123">
        <f t="shared" si="80"/>
        <v>0</v>
      </c>
      <c r="KQ37" s="123">
        <f t="shared" si="80"/>
        <v>0</v>
      </c>
      <c r="KR37" s="123">
        <f t="shared" si="80"/>
        <v>0</v>
      </c>
      <c r="KS37" s="123">
        <f t="shared" si="80"/>
        <v>0</v>
      </c>
      <c r="KT37" s="123">
        <f t="shared" si="80"/>
        <v>0</v>
      </c>
      <c r="KU37" s="123">
        <f t="shared" si="80"/>
        <v>5.2631578947368418E-2</v>
      </c>
      <c r="KV37" s="123">
        <f t="shared" si="80"/>
        <v>0</v>
      </c>
      <c r="KW37" s="123">
        <f t="shared" si="80"/>
        <v>5.2631578947368418E-2</v>
      </c>
      <c r="KX37" s="123">
        <f t="shared" si="80"/>
        <v>0</v>
      </c>
      <c r="KY37" s="123">
        <f t="shared" si="80"/>
        <v>5.2631578947368418E-2</v>
      </c>
      <c r="KZ37" s="123"/>
      <c r="LA37" s="123"/>
      <c r="LB37" s="123">
        <f>LB36/$LA$36</f>
        <v>5.2631578947368418E-2</v>
      </c>
      <c r="LC37" s="123">
        <f t="shared" ref="LC37:MV37" si="81">LC36/$LA$36</f>
        <v>0</v>
      </c>
      <c r="LD37" s="123">
        <f t="shared" si="81"/>
        <v>0</v>
      </c>
      <c r="LE37" s="123">
        <f t="shared" si="81"/>
        <v>0</v>
      </c>
      <c r="LF37" s="123">
        <f t="shared" si="81"/>
        <v>0</v>
      </c>
      <c r="LG37" s="123">
        <f t="shared" si="81"/>
        <v>0</v>
      </c>
      <c r="LH37" s="123">
        <f t="shared" si="81"/>
        <v>0</v>
      </c>
      <c r="LI37" s="123">
        <f t="shared" si="81"/>
        <v>0</v>
      </c>
      <c r="LJ37" s="123">
        <f t="shared" si="81"/>
        <v>0</v>
      </c>
      <c r="LK37" s="123">
        <f t="shared" si="81"/>
        <v>0</v>
      </c>
      <c r="LL37" s="123">
        <f t="shared" si="81"/>
        <v>5.2631578947368418E-2</v>
      </c>
      <c r="LM37" s="123">
        <f t="shared" si="81"/>
        <v>5.2631578947368418E-2</v>
      </c>
      <c r="LN37" s="123">
        <f t="shared" si="81"/>
        <v>0</v>
      </c>
      <c r="LO37" s="123">
        <f t="shared" si="81"/>
        <v>0</v>
      </c>
      <c r="LP37" s="123">
        <f t="shared" si="81"/>
        <v>0</v>
      </c>
      <c r="LQ37" s="123">
        <f t="shared" si="81"/>
        <v>0</v>
      </c>
      <c r="LR37" s="123">
        <f t="shared" si="81"/>
        <v>0</v>
      </c>
      <c r="LS37" s="123">
        <f t="shared" si="81"/>
        <v>0</v>
      </c>
      <c r="LT37" s="123">
        <f t="shared" si="81"/>
        <v>0</v>
      </c>
      <c r="LU37" s="123">
        <f t="shared" si="81"/>
        <v>0</v>
      </c>
      <c r="LV37" s="123">
        <f t="shared" si="81"/>
        <v>0</v>
      </c>
      <c r="LW37" s="123">
        <f t="shared" si="81"/>
        <v>0</v>
      </c>
      <c r="LX37" s="123">
        <f t="shared" si="81"/>
        <v>5.2631578947368418E-2</v>
      </c>
      <c r="LY37" s="123">
        <f t="shared" si="81"/>
        <v>5.2631578947368418E-2</v>
      </c>
      <c r="LZ37" s="123">
        <f t="shared" si="81"/>
        <v>0</v>
      </c>
      <c r="MA37" s="123">
        <f t="shared" si="81"/>
        <v>0</v>
      </c>
      <c r="MB37" s="123">
        <f t="shared" si="81"/>
        <v>0</v>
      </c>
      <c r="MC37" s="123">
        <f t="shared" si="81"/>
        <v>0</v>
      </c>
      <c r="MD37" s="123">
        <f t="shared" si="81"/>
        <v>0</v>
      </c>
      <c r="ME37" s="123">
        <f t="shared" si="81"/>
        <v>5.2631578947368418E-2</v>
      </c>
      <c r="MF37" s="123">
        <f t="shared" si="81"/>
        <v>5.2631578947368418E-2</v>
      </c>
      <c r="MG37" s="123">
        <f t="shared" si="81"/>
        <v>0</v>
      </c>
      <c r="MH37" s="123">
        <f t="shared" si="81"/>
        <v>0</v>
      </c>
      <c r="MI37" s="123">
        <f t="shared" si="81"/>
        <v>0</v>
      </c>
      <c r="MJ37" s="123">
        <f t="shared" si="81"/>
        <v>0</v>
      </c>
      <c r="MK37" s="123">
        <f t="shared" si="81"/>
        <v>0</v>
      </c>
      <c r="ML37" s="123">
        <f t="shared" si="81"/>
        <v>0</v>
      </c>
      <c r="MM37" s="123">
        <f t="shared" si="81"/>
        <v>0</v>
      </c>
      <c r="MN37" s="123">
        <f t="shared" si="81"/>
        <v>0</v>
      </c>
      <c r="MO37" s="123">
        <f t="shared" si="81"/>
        <v>0</v>
      </c>
      <c r="MP37" s="123">
        <f t="shared" si="81"/>
        <v>0</v>
      </c>
      <c r="MQ37" s="123">
        <f t="shared" si="81"/>
        <v>0</v>
      </c>
      <c r="MR37" s="123">
        <f t="shared" si="81"/>
        <v>5.2631578947368418E-2</v>
      </c>
      <c r="MS37" s="123">
        <f t="shared" si="81"/>
        <v>0</v>
      </c>
      <c r="MT37" s="123">
        <f t="shared" si="81"/>
        <v>5.2631578947368418E-2</v>
      </c>
      <c r="MU37" s="123">
        <f t="shared" si="81"/>
        <v>0</v>
      </c>
      <c r="MV37" s="123">
        <f t="shared" si="81"/>
        <v>5.2631578947368418E-2</v>
      </c>
      <c r="MW37" s="123"/>
      <c r="MX37" s="123"/>
      <c r="MY37" s="123">
        <f>MY36/$MX$36</f>
        <v>5.2631578947368418E-2</v>
      </c>
      <c r="MZ37" s="123">
        <f t="shared" ref="MZ37:OS37" si="82">MZ36/$MX$36</f>
        <v>0</v>
      </c>
      <c r="NA37" s="123">
        <f t="shared" si="82"/>
        <v>0</v>
      </c>
      <c r="NB37" s="123">
        <f t="shared" si="82"/>
        <v>0</v>
      </c>
      <c r="NC37" s="123">
        <f t="shared" si="82"/>
        <v>0</v>
      </c>
      <c r="ND37" s="123">
        <f t="shared" si="82"/>
        <v>0</v>
      </c>
      <c r="NE37" s="123">
        <f t="shared" si="82"/>
        <v>0</v>
      </c>
      <c r="NF37" s="123">
        <f t="shared" si="82"/>
        <v>0</v>
      </c>
      <c r="NG37" s="123">
        <f t="shared" si="82"/>
        <v>0</v>
      </c>
      <c r="NH37" s="123">
        <f t="shared" si="82"/>
        <v>0</v>
      </c>
      <c r="NI37" s="123">
        <f t="shared" si="82"/>
        <v>5.2631578947368418E-2</v>
      </c>
      <c r="NJ37" s="123">
        <f t="shared" si="82"/>
        <v>0</v>
      </c>
      <c r="NK37" s="123">
        <f t="shared" si="82"/>
        <v>0</v>
      </c>
      <c r="NL37" s="123">
        <f t="shared" si="82"/>
        <v>0</v>
      </c>
      <c r="NM37" s="123">
        <f t="shared" si="82"/>
        <v>0</v>
      </c>
      <c r="NN37" s="123">
        <f t="shared" si="82"/>
        <v>0</v>
      </c>
      <c r="NO37" s="123">
        <f t="shared" si="82"/>
        <v>0</v>
      </c>
      <c r="NP37" s="123">
        <f t="shared" si="82"/>
        <v>0</v>
      </c>
      <c r="NQ37" s="123">
        <f t="shared" si="82"/>
        <v>0</v>
      </c>
      <c r="NR37" s="123">
        <f t="shared" si="82"/>
        <v>0</v>
      </c>
      <c r="NS37" s="123">
        <f t="shared" si="82"/>
        <v>5.2631578947368418E-2</v>
      </c>
      <c r="NT37" s="123">
        <f t="shared" si="82"/>
        <v>0</v>
      </c>
      <c r="NU37" s="123">
        <f t="shared" si="82"/>
        <v>5.2631578947368418E-2</v>
      </c>
      <c r="NV37" s="123">
        <f t="shared" si="82"/>
        <v>0</v>
      </c>
      <c r="NW37" s="123">
        <f t="shared" si="82"/>
        <v>0</v>
      </c>
      <c r="NX37" s="123">
        <f t="shared" si="82"/>
        <v>0</v>
      </c>
      <c r="NY37" s="123">
        <f t="shared" si="82"/>
        <v>0</v>
      </c>
      <c r="NZ37" s="123">
        <f t="shared" si="82"/>
        <v>5.2631578947368418E-2</v>
      </c>
      <c r="OA37" s="123">
        <f t="shared" si="82"/>
        <v>0</v>
      </c>
      <c r="OB37" s="123">
        <f t="shared" si="82"/>
        <v>5.2631578947368418E-2</v>
      </c>
      <c r="OC37" s="123">
        <f t="shared" si="82"/>
        <v>0</v>
      </c>
      <c r="OD37" s="123">
        <f t="shared" si="82"/>
        <v>0</v>
      </c>
      <c r="OE37" s="123">
        <f t="shared" si="82"/>
        <v>0</v>
      </c>
      <c r="OF37" s="123">
        <f t="shared" si="82"/>
        <v>0</v>
      </c>
      <c r="OG37" s="123">
        <f t="shared" si="82"/>
        <v>0</v>
      </c>
      <c r="OH37" s="123">
        <f t="shared" si="82"/>
        <v>0</v>
      </c>
      <c r="OI37" s="123">
        <f t="shared" si="82"/>
        <v>0</v>
      </c>
      <c r="OJ37" s="123">
        <f t="shared" si="82"/>
        <v>0</v>
      </c>
      <c r="OK37" s="123">
        <f t="shared" si="82"/>
        <v>0</v>
      </c>
      <c r="OL37" s="123">
        <f t="shared" si="82"/>
        <v>0</v>
      </c>
      <c r="OM37" s="123">
        <f t="shared" si="82"/>
        <v>5.2631578947368418E-2</v>
      </c>
      <c r="ON37" s="123">
        <f t="shared" si="82"/>
        <v>0</v>
      </c>
      <c r="OO37" s="123">
        <f t="shared" si="82"/>
        <v>5.2631578947368418E-2</v>
      </c>
      <c r="OP37" s="123">
        <f t="shared" si="82"/>
        <v>5.2631578947368418E-2</v>
      </c>
      <c r="OQ37" s="123">
        <f t="shared" si="82"/>
        <v>0</v>
      </c>
      <c r="OR37" s="123">
        <f t="shared" si="82"/>
        <v>0</v>
      </c>
      <c r="OS37" s="123">
        <f t="shared" si="82"/>
        <v>5.2631578947368418E-2</v>
      </c>
      <c r="OT37" s="123"/>
      <c r="OU37" s="123"/>
      <c r="OV37" s="123">
        <f>OV36/$OU$36</f>
        <v>0</v>
      </c>
      <c r="OW37" s="123">
        <f t="shared" ref="OW37:QP37" si="83">OW36/$OU$36</f>
        <v>0</v>
      </c>
      <c r="OX37" s="123">
        <f t="shared" si="83"/>
        <v>0</v>
      </c>
      <c r="OY37" s="123">
        <f t="shared" si="83"/>
        <v>0</v>
      </c>
      <c r="OZ37" s="123">
        <f t="shared" si="83"/>
        <v>0</v>
      </c>
      <c r="PA37" s="123">
        <f t="shared" si="83"/>
        <v>0</v>
      </c>
      <c r="PB37" s="123">
        <f t="shared" si="83"/>
        <v>0</v>
      </c>
      <c r="PC37" s="123">
        <f t="shared" si="83"/>
        <v>0</v>
      </c>
      <c r="PD37" s="123">
        <f t="shared" si="83"/>
        <v>5.2631578947368418E-2</v>
      </c>
      <c r="PE37" s="123">
        <f t="shared" si="83"/>
        <v>0</v>
      </c>
      <c r="PF37" s="123">
        <f t="shared" si="83"/>
        <v>5.2631578947368418E-2</v>
      </c>
      <c r="PG37" s="123">
        <f t="shared" si="83"/>
        <v>0</v>
      </c>
      <c r="PH37" s="123">
        <f t="shared" si="83"/>
        <v>0</v>
      </c>
      <c r="PI37" s="123">
        <f t="shared" si="83"/>
        <v>0</v>
      </c>
      <c r="PJ37" s="123">
        <f t="shared" si="83"/>
        <v>0</v>
      </c>
      <c r="PK37" s="123">
        <f t="shared" si="83"/>
        <v>0</v>
      </c>
      <c r="PL37" s="123">
        <f t="shared" si="83"/>
        <v>0</v>
      </c>
      <c r="PM37" s="123">
        <f t="shared" si="83"/>
        <v>0</v>
      </c>
      <c r="PN37" s="123">
        <f t="shared" si="83"/>
        <v>0</v>
      </c>
      <c r="PO37" s="123">
        <f t="shared" si="83"/>
        <v>0</v>
      </c>
      <c r="PP37" s="123">
        <f t="shared" si="83"/>
        <v>5.2631578947368418E-2</v>
      </c>
      <c r="PQ37" s="123">
        <f t="shared" si="83"/>
        <v>0</v>
      </c>
      <c r="PR37" s="123">
        <f t="shared" si="83"/>
        <v>5.2631578947368418E-2</v>
      </c>
      <c r="PS37" s="123">
        <f t="shared" si="83"/>
        <v>0</v>
      </c>
      <c r="PT37" s="123">
        <f t="shared" si="83"/>
        <v>0</v>
      </c>
      <c r="PU37" s="123">
        <f t="shared" si="83"/>
        <v>0</v>
      </c>
      <c r="PV37" s="123">
        <f t="shared" si="83"/>
        <v>0</v>
      </c>
      <c r="PW37" s="123">
        <f t="shared" si="83"/>
        <v>5.2631578947368418E-2</v>
      </c>
      <c r="PX37" s="123">
        <f t="shared" si="83"/>
        <v>0</v>
      </c>
      <c r="PY37" s="123">
        <f t="shared" si="83"/>
        <v>5.2631578947368418E-2</v>
      </c>
      <c r="PZ37" s="123">
        <f t="shared" si="83"/>
        <v>0</v>
      </c>
      <c r="QA37" s="123">
        <f t="shared" si="83"/>
        <v>0</v>
      </c>
      <c r="QB37" s="123">
        <f t="shared" si="83"/>
        <v>0</v>
      </c>
      <c r="QC37" s="123">
        <f t="shared" si="83"/>
        <v>0</v>
      </c>
      <c r="QD37" s="123">
        <f t="shared" si="83"/>
        <v>0</v>
      </c>
      <c r="QE37" s="123">
        <f t="shared" si="83"/>
        <v>0</v>
      </c>
      <c r="QF37" s="123">
        <f t="shared" si="83"/>
        <v>0</v>
      </c>
      <c r="QG37" s="123">
        <f t="shared" si="83"/>
        <v>0</v>
      </c>
      <c r="QH37" s="123">
        <f t="shared" si="83"/>
        <v>0</v>
      </c>
      <c r="QI37" s="123">
        <f t="shared" si="83"/>
        <v>0</v>
      </c>
      <c r="QJ37" s="123">
        <f t="shared" si="83"/>
        <v>5.2631578947368418E-2</v>
      </c>
      <c r="QK37" s="123">
        <f t="shared" si="83"/>
        <v>0</v>
      </c>
      <c r="QL37" s="123">
        <f t="shared" si="83"/>
        <v>5.2631578947368418E-2</v>
      </c>
      <c r="QM37" s="123">
        <f t="shared" si="83"/>
        <v>5.2631578947368418E-2</v>
      </c>
      <c r="QN37" s="123">
        <f t="shared" si="83"/>
        <v>0</v>
      </c>
      <c r="QO37" s="123">
        <f t="shared" si="83"/>
        <v>0</v>
      </c>
      <c r="QP37" s="123">
        <f t="shared" si="83"/>
        <v>5.2631578947368418E-2</v>
      </c>
      <c r="QQ37" s="123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515" t="s">
        <v>59</v>
      </c>
      <c r="K40" s="515"/>
      <c r="L40" s="515"/>
      <c r="M40" s="515"/>
      <c r="N40" s="515"/>
      <c r="O40" s="515"/>
      <c r="P40" s="515"/>
      <c r="Q40" s="515"/>
      <c r="R40" s="515"/>
      <c r="S40" s="515"/>
      <c r="T40" s="515"/>
      <c r="U40" s="515" t="s">
        <v>60</v>
      </c>
      <c r="V40" s="515"/>
      <c r="W40" s="515"/>
      <c r="X40" s="515"/>
      <c r="Y40" s="515"/>
      <c r="Z40" s="515"/>
      <c r="AA40" s="515"/>
      <c r="AB40" s="515"/>
      <c r="AC40" s="515"/>
      <c r="AD40" s="515"/>
      <c r="AE40" s="515" t="s">
        <v>61</v>
      </c>
      <c r="AF40" s="515"/>
      <c r="AG40" s="515"/>
      <c r="AH40" s="515"/>
      <c r="AI40" s="515"/>
      <c r="AJ40" s="515"/>
      <c r="AK40" s="515"/>
      <c r="AL40" s="515"/>
      <c r="AM40" s="515"/>
      <c r="AN40" s="515"/>
      <c r="AO40" s="515" t="s">
        <v>62</v>
      </c>
      <c r="AP40" s="515"/>
      <c r="AQ40" s="515"/>
      <c r="AR40" s="515"/>
      <c r="AS40" s="515"/>
      <c r="AT40" s="515"/>
      <c r="AU40" s="515"/>
      <c r="AV40" s="515"/>
      <c r="AW40" s="515"/>
      <c r="AX40" s="515"/>
      <c r="AY40" s="515" t="s">
        <v>63</v>
      </c>
      <c r="AZ40" s="515"/>
      <c r="BA40" s="515"/>
      <c r="BB40" s="515"/>
      <c r="BC40" s="515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515" t="s">
        <v>79</v>
      </c>
      <c r="K41" s="515"/>
      <c r="L41" s="515"/>
      <c r="M41" s="515"/>
      <c r="N41" s="515"/>
      <c r="O41" s="515" t="s">
        <v>80</v>
      </c>
      <c r="P41" s="515"/>
      <c r="Q41" s="515"/>
      <c r="R41" s="515"/>
      <c r="S41" s="515"/>
      <c r="T41" s="515"/>
      <c r="U41" s="515" t="s">
        <v>81</v>
      </c>
      <c r="V41" s="515"/>
      <c r="W41" s="515"/>
      <c r="X41" s="515"/>
      <c r="Y41" s="515"/>
      <c r="Z41" s="515" t="s">
        <v>82</v>
      </c>
      <c r="AA41" s="515"/>
      <c r="AB41" s="515"/>
      <c r="AC41" s="515"/>
      <c r="AD41" s="515"/>
      <c r="AE41" s="515" t="s">
        <v>83</v>
      </c>
      <c r="AF41" s="515"/>
      <c r="AG41" s="515"/>
      <c r="AH41" s="515"/>
      <c r="AI41" s="515"/>
      <c r="AJ41" s="515" t="s">
        <v>84</v>
      </c>
      <c r="AK41" s="515"/>
      <c r="AL41" s="515"/>
      <c r="AM41" s="515"/>
      <c r="AN41" s="515"/>
      <c r="AO41" s="515" t="s">
        <v>85</v>
      </c>
      <c r="AP41" s="515"/>
      <c r="AQ41" s="515"/>
      <c r="AR41" s="515"/>
      <c r="AS41" s="515"/>
      <c r="AT41" s="515" t="s">
        <v>86</v>
      </c>
      <c r="AU41" s="515"/>
      <c r="AV41" s="515"/>
      <c r="AW41" s="515"/>
      <c r="AX41" s="515"/>
      <c r="AY41" s="515" t="s">
        <v>87</v>
      </c>
      <c r="AZ41" s="515"/>
      <c r="BA41" s="515"/>
      <c r="BB41" s="515"/>
      <c r="BC41" s="515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/>
      <c r="T42" s="144" t="s">
        <v>78</v>
      </c>
      <c r="U42" s="144" t="s">
        <v>74</v>
      </c>
      <c r="V42" s="144" t="s">
        <v>75</v>
      </c>
      <c r="W42" s="144" t="s">
        <v>76</v>
      </c>
      <c r="X42" s="144" t="s">
        <v>77</v>
      </c>
      <c r="Y42" s="144" t="s">
        <v>78</v>
      </c>
      <c r="Z42" s="144" t="s">
        <v>74</v>
      </c>
      <c r="AA42" s="144" t="s">
        <v>75</v>
      </c>
      <c r="AB42" s="144" t="s">
        <v>76</v>
      </c>
      <c r="AC42" s="144" t="s">
        <v>77</v>
      </c>
      <c r="AD42" s="144" t="s">
        <v>78</v>
      </c>
      <c r="AE42" s="144" t="s">
        <v>74</v>
      </c>
      <c r="AF42" s="144" t="s">
        <v>75</v>
      </c>
      <c r="AG42" s="144" t="s">
        <v>76</v>
      </c>
      <c r="AH42" s="144" t="s">
        <v>77</v>
      </c>
      <c r="AI42" s="144" t="s">
        <v>78</v>
      </c>
      <c r="AJ42" s="144" t="s">
        <v>74</v>
      </c>
      <c r="AK42" s="144" t="s">
        <v>75</v>
      </c>
      <c r="AL42" s="144" t="s">
        <v>76</v>
      </c>
      <c r="AM42" s="144" t="s">
        <v>77</v>
      </c>
      <c r="AN42" s="144" t="s">
        <v>78</v>
      </c>
      <c r="AO42" s="144" t="s">
        <v>74</v>
      </c>
      <c r="AP42" s="144" t="s">
        <v>75</v>
      </c>
      <c r="AQ42" s="144" t="s">
        <v>76</v>
      </c>
      <c r="AR42" s="144" t="s">
        <v>77</v>
      </c>
      <c r="AS42" s="144" t="s">
        <v>78</v>
      </c>
      <c r="AT42" s="144" t="s">
        <v>74</v>
      </c>
      <c r="AU42" s="144" t="s">
        <v>75</v>
      </c>
      <c r="AV42" s="144" t="s">
        <v>76</v>
      </c>
      <c r="AW42" s="144" t="s">
        <v>77</v>
      </c>
      <c r="AX42" s="144" t="s">
        <v>78</v>
      </c>
      <c r="AY42" s="144" t="s">
        <v>74</v>
      </c>
      <c r="AZ42" s="144" t="s">
        <v>75</v>
      </c>
      <c r="BA42" s="144" t="s">
        <v>76</v>
      </c>
      <c r="BB42" s="144" t="s">
        <v>77</v>
      </c>
      <c r="BC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4.8114285714285714</v>
      </c>
      <c r="J43" s="145">
        <f>AD37</f>
        <v>5.1150000000000002</v>
      </c>
      <c r="K43" s="145">
        <f>AP37</f>
        <v>5.5333333333333323</v>
      </c>
      <c r="L43" s="145">
        <f>AW37</f>
        <v>0.04</v>
      </c>
      <c r="M43" s="145">
        <f>BJ37</f>
        <v>5.66</v>
      </c>
      <c r="N43" s="145">
        <f>BN37</f>
        <v>5.64</v>
      </c>
      <c r="O43" s="145">
        <f>CA37</f>
        <v>5.115384615384615</v>
      </c>
      <c r="P43" s="145">
        <f>CM37</f>
        <v>5.7362637362637363</v>
      </c>
      <c r="Q43" s="145">
        <f>CT37</f>
        <v>3.8461538461538464E-2</v>
      </c>
      <c r="R43" s="145">
        <f>DG37</f>
        <v>5.240384615384615</v>
      </c>
      <c r="S43" s="145"/>
      <c r="T43" s="145">
        <f>DK37</f>
        <v>5.4807692307692308</v>
      </c>
      <c r="U43" s="145">
        <f>DX37</f>
        <v>5.126373626373625</v>
      </c>
      <c r="V43" s="145">
        <f>EJ37</f>
        <v>5.2051282051282053</v>
      </c>
      <c r="W43" s="145">
        <f>EQ37</f>
        <v>3.8461538461538464E-2</v>
      </c>
      <c r="X43" s="145">
        <f>FD37</f>
        <v>5.6634615384615383</v>
      </c>
      <c r="Y43" s="145">
        <f>FH37</f>
        <v>5.2692307692307692</v>
      </c>
      <c r="Z43" s="145">
        <f>FU37</f>
        <v>5.25</v>
      </c>
      <c r="AA43" s="145">
        <f>GG37</f>
        <v>5.6785714285714279</v>
      </c>
      <c r="AB43" s="145">
        <f>GN37</f>
        <v>4.1666666666666664E-2</v>
      </c>
      <c r="AC43" s="145">
        <f>HA37</f>
        <v>6.010416666666667</v>
      </c>
      <c r="AD43" s="145">
        <f>HE37</f>
        <v>5.875</v>
      </c>
      <c r="AE43" s="145">
        <f>HR37</f>
        <v>5.1973684210526319</v>
      </c>
      <c r="AF43" s="145">
        <f>ID37</f>
        <v>5.9789473684210535</v>
      </c>
      <c r="AG43" s="145">
        <f>KH37</f>
        <v>5.2631578947368418E-2</v>
      </c>
      <c r="AH43" s="145">
        <f>IX37</f>
        <v>5.9210526315789478</v>
      </c>
      <c r="AI43" s="145">
        <f>JB37</f>
        <v>6.9473684210526319</v>
      </c>
      <c r="AJ43" s="145">
        <f>JO37</f>
        <v>5.2631578947368418E-2</v>
      </c>
      <c r="AK43" s="145">
        <f>KA37</f>
        <v>5.2631578947368418E-2</v>
      </c>
      <c r="AL43" s="145">
        <f>KH37</f>
        <v>5.2631578947368418E-2</v>
      </c>
      <c r="AM43" s="145">
        <f>KU37</f>
        <v>5.2631578947368418E-2</v>
      </c>
      <c r="AN43" s="145">
        <f>KY37</f>
        <v>5.2631578947368418E-2</v>
      </c>
      <c r="AO43" s="145">
        <f>LL37</f>
        <v>5.2631578947368418E-2</v>
      </c>
      <c r="AP43" s="145">
        <f>LX37</f>
        <v>5.2631578947368418E-2</v>
      </c>
      <c r="AQ43" s="145">
        <f>ME37</f>
        <v>5.2631578947368418E-2</v>
      </c>
      <c r="AR43" s="145">
        <f>MR37</f>
        <v>5.2631578947368418E-2</v>
      </c>
      <c r="AS43" s="145">
        <f>MV37</f>
        <v>5.2631578947368418E-2</v>
      </c>
      <c r="AT43" s="145">
        <f>NI37</f>
        <v>5.2631578947368418E-2</v>
      </c>
      <c r="AU43" s="145">
        <f>NU37</f>
        <v>5.2631578947368418E-2</v>
      </c>
      <c r="AV43" s="145">
        <f>OB37</f>
        <v>5.2631578947368418E-2</v>
      </c>
      <c r="AW43" s="145">
        <f>OO37</f>
        <v>5.2631578947368418E-2</v>
      </c>
      <c r="AX43" s="145">
        <f>OS37</f>
        <v>5.2631578947368418E-2</v>
      </c>
      <c r="AY43" s="145">
        <f>PF37</f>
        <v>5.2631578947368418E-2</v>
      </c>
      <c r="AZ43" s="145">
        <f>PR37</f>
        <v>5.2631578947368418E-2</v>
      </c>
      <c r="BA43" s="145">
        <f>PY37</f>
        <v>5.2631578947368418E-2</v>
      </c>
      <c r="BB43" s="145">
        <f>QL37</f>
        <v>5.2631578947368418E-2</v>
      </c>
      <c r="BC43" s="145">
        <f>QP37</f>
        <v>5.2631578947368418E-2</v>
      </c>
    </row>
    <row r="44" spans="1:459" ht="21" x14ac:dyDescent="0.25">
      <c r="C44" s="139"/>
      <c r="D44" s="139"/>
      <c r="E44" s="139"/>
      <c r="F44" s="139"/>
      <c r="G44" s="139"/>
      <c r="H44" s="139"/>
      <c r="I44" s="146">
        <f>(D37+E37+F37+G37+H37+I37+K37+L37+M37+N37+O37+P37+Q37)/13</f>
        <v>4.907692307692308</v>
      </c>
      <c r="J44" s="469">
        <f>(J43+K43+L43+M43+N43)/5</f>
        <v>4.3976666666666668</v>
      </c>
      <c r="K44" s="470"/>
      <c r="L44" s="470"/>
      <c r="M44" s="470"/>
      <c r="N44" s="471"/>
      <c r="O44" s="469">
        <f t="shared" ref="O44" si="84">(O43+P43+Q43+R43+T43)/5</f>
        <v>4.3222527472527466</v>
      </c>
      <c r="P44" s="470"/>
      <c r="Q44" s="470"/>
      <c r="R44" s="470"/>
      <c r="S44" s="470"/>
      <c r="T44" s="471"/>
      <c r="U44" s="469">
        <f t="shared" ref="U44" si="85">(U43+V43+W43+X43+Y43)/5</f>
        <v>4.260531135531135</v>
      </c>
      <c r="V44" s="470"/>
      <c r="W44" s="470"/>
      <c r="X44" s="470"/>
      <c r="Y44" s="471"/>
      <c r="Z44" s="469">
        <f t="shared" ref="Z44" si="86">(Z43+AA43+AB43+AC43+AD43)/5</f>
        <v>4.571130952380952</v>
      </c>
      <c r="AA44" s="470"/>
      <c r="AB44" s="470"/>
      <c r="AC44" s="470"/>
      <c r="AD44" s="471"/>
      <c r="AE44" s="469">
        <f t="shared" ref="AE44" si="87">(AE43+AF43+AG43+AH43+AI43)/5</f>
        <v>4.8194736842105268</v>
      </c>
      <c r="AF44" s="470"/>
      <c r="AG44" s="470"/>
      <c r="AH44" s="470"/>
      <c r="AI44" s="471"/>
      <c r="AJ44" s="469">
        <f>(AJ43+AK43+AL43+AM43+AN43)/5</f>
        <v>5.2631578947368418E-2</v>
      </c>
      <c r="AK44" s="470"/>
      <c r="AL44" s="470"/>
      <c r="AM44" s="470"/>
      <c r="AN44" s="471"/>
      <c r="AO44" s="469">
        <f t="shared" ref="AO44" si="88">(AO43+AP43+AQ43+AR43+AS43)/5</f>
        <v>5.2631578947368418E-2</v>
      </c>
      <c r="AP44" s="470"/>
      <c r="AQ44" s="470"/>
      <c r="AR44" s="470"/>
      <c r="AS44" s="471"/>
      <c r="AT44" s="469">
        <f t="shared" ref="AT44" si="89">(AT43+AU43+AV43+AW43+AX43)/5</f>
        <v>5.2631578947368418E-2</v>
      </c>
      <c r="AU44" s="470"/>
      <c r="AV44" s="470"/>
      <c r="AW44" s="470"/>
      <c r="AX44" s="471"/>
      <c r="AY44" s="469">
        <f t="shared" ref="AY44" si="90">(AY43+AZ43+BA43+BB43+BC43)/5</f>
        <v>5.2631578947368418E-2</v>
      </c>
      <c r="AZ44" s="470"/>
      <c r="BA44" s="470"/>
      <c r="BB44" s="470"/>
      <c r="BC44" s="471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4" ht="21" x14ac:dyDescent="0.25">
      <c r="C49" s="137"/>
      <c r="D49" s="137"/>
      <c r="E49" s="137"/>
      <c r="F49" s="137"/>
      <c r="G49" s="137"/>
      <c r="H49" s="137"/>
    </row>
    <row r="50" spans="3:54" ht="21" x14ac:dyDescent="0.25">
      <c r="C50" s="137"/>
      <c r="D50" s="137"/>
      <c r="E50" s="137"/>
      <c r="F50" s="137"/>
      <c r="G50" s="137"/>
      <c r="H50" s="137"/>
    </row>
    <row r="51" spans="3:54" ht="21" x14ac:dyDescent="0.25">
      <c r="C51" s="137"/>
      <c r="D51" s="137"/>
      <c r="E51" s="137"/>
      <c r="F51" s="137"/>
      <c r="G51" s="137"/>
      <c r="H51" s="137"/>
    </row>
    <row r="52" spans="3:54" ht="21" x14ac:dyDescent="0.25">
      <c r="C52" s="137"/>
      <c r="D52" s="137"/>
      <c r="E52" s="137"/>
      <c r="F52" s="137"/>
      <c r="G52" s="137"/>
      <c r="H52" s="137"/>
    </row>
    <row r="53" spans="3:54" ht="21" x14ac:dyDescent="0.25">
      <c r="C53" s="137"/>
      <c r="D53" s="137"/>
      <c r="E53" s="137"/>
      <c r="F53" s="137"/>
      <c r="G53" s="137"/>
      <c r="H53" s="137"/>
    </row>
    <row r="54" spans="3:54" ht="21" x14ac:dyDescent="0.25">
      <c r="C54" s="137"/>
      <c r="D54" s="137"/>
      <c r="E54" s="137"/>
      <c r="F54" s="137"/>
      <c r="G54" s="137"/>
      <c r="H54" s="137"/>
    </row>
    <row r="55" spans="3:54" ht="21" x14ac:dyDescent="0.25">
      <c r="C55" s="137"/>
      <c r="D55" s="137"/>
      <c r="E55" s="137"/>
      <c r="F55" s="137"/>
      <c r="G55" s="137"/>
      <c r="H55" s="137"/>
    </row>
    <row r="56" spans="3:54" ht="21" x14ac:dyDescent="0.25">
      <c r="C56" s="137"/>
      <c r="D56" s="137"/>
      <c r="E56" s="137"/>
      <c r="F56" s="137"/>
      <c r="G56" s="137"/>
      <c r="H56" s="137"/>
    </row>
    <row r="57" spans="3:54" ht="21" x14ac:dyDescent="0.25">
      <c r="C57" s="137"/>
      <c r="D57" s="137"/>
      <c r="E57" s="137"/>
      <c r="F57" s="137"/>
      <c r="G57" s="137"/>
      <c r="H57" s="137"/>
    </row>
    <row r="58" spans="3:54" ht="21" x14ac:dyDescent="0.25">
      <c r="C58" s="137"/>
      <c r="D58" s="137"/>
      <c r="E58" s="137"/>
      <c r="F58" s="137"/>
      <c r="G58" s="137"/>
      <c r="H58" s="137"/>
    </row>
    <row r="59" spans="3:54" ht="21" x14ac:dyDescent="0.25">
      <c r="C59" s="137"/>
      <c r="D59" s="137"/>
      <c r="E59" s="137"/>
      <c r="F59" s="137"/>
      <c r="G59" s="137"/>
      <c r="H59" s="137"/>
    </row>
    <row r="60" spans="3:54" ht="21" x14ac:dyDescent="0.25">
      <c r="C60" s="137"/>
      <c r="D60" s="137"/>
      <c r="E60" s="137"/>
      <c r="F60" s="137"/>
      <c r="G60" s="137"/>
      <c r="H60" s="137"/>
    </row>
    <row r="61" spans="3:54" ht="125.25" customHeight="1" x14ac:dyDescent="0.25">
      <c r="C61" s="139" t="s">
        <v>64</v>
      </c>
      <c r="D61" s="463" t="str">
        <f>J42</f>
        <v>суспільно-гуманітарна підготовка</v>
      </c>
      <c r="E61" s="463"/>
      <c r="F61" s="463"/>
      <c r="G61" s="463"/>
      <c r="H61" s="463"/>
      <c r="I61" s="463"/>
      <c r="J61" s="463"/>
      <c r="K61" s="463"/>
      <c r="L61" s="463"/>
      <c r="M61" s="463"/>
      <c r="N61" s="463"/>
      <c r="O61" s="463"/>
      <c r="P61" s="463"/>
      <c r="Q61" s="463"/>
      <c r="R61" s="466" t="str">
        <f>K42</f>
        <v>природничо-математична підготовка</v>
      </c>
      <c r="S61" s="466"/>
      <c r="T61" s="463"/>
      <c r="U61" s="463"/>
      <c r="V61" s="463"/>
      <c r="W61" s="463"/>
      <c r="X61" s="463"/>
      <c r="Y61" s="463"/>
      <c r="Z61" s="463"/>
      <c r="AA61" s="463"/>
      <c r="AB61" s="463" t="str">
        <f>L42</f>
        <v>загальнопрофесійна підготовка</v>
      </c>
      <c r="AC61" s="463"/>
      <c r="AD61" s="463"/>
      <c r="AE61" s="463"/>
      <c r="AF61" s="463"/>
      <c r="AG61" s="463"/>
      <c r="AH61" s="463"/>
      <c r="AI61" s="463"/>
      <c r="AJ61" s="463"/>
      <c r="AK61" s="463" t="str">
        <f>M42</f>
        <v>професійно-теоретична підготовка</v>
      </c>
      <c r="AL61" s="463"/>
      <c r="AM61" s="463"/>
      <c r="AN61" s="463"/>
      <c r="AO61" s="463"/>
      <c r="AP61" s="463"/>
      <c r="AQ61" s="463"/>
      <c r="AR61" s="463"/>
      <c r="AS61" s="463"/>
      <c r="AT61" s="463" t="str">
        <f>N42</f>
        <v>професійно  практична підготовка</v>
      </c>
      <c r="AU61" s="463"/>
      <c r="AV61" s="463"/>
      <c r="AW61" s="463"/>
      <c r="AX61" s="463"/>
      <c r="AY61" s="463"/>
      <c r="AZ61" s="463"/>
      <c r="BA61" s="463"/>
      <c r="BB61" s="463"/>
    </row>
    <row r="62" spans="3:54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41"/>
      <c r="S62" s="156" t="s">
        <v>65</v>
      </c>
      <c r="T62" s="141" t="s">
        <v>66</v>
      </c>
      <c r="U62" s="141" t="s">
        <v>67</v>
      </c>
      <c r="V62" s="141" t="s">
        <v>68</v>
      </c>
      <c r="W62" s="141" t="s">
        <v>69</v>
      </c>
      <c r="X62" s="141" t="s">
        <v>70</v>
      </c>
      <c r="Y62" s="141" t="s">
        <v>71</v>
      </c>
      <c r="Z62" s="141" t="s">
        <v>72</v>
      </c>
      <c r="AA62" s="141" t="s">
        <v>73</v>
      </c>
      <c r="AB62" s="141" t="s">
        <v>65</v>
      </c>
      <c r="AC62" s="141" t="s">
        <v>66</v>
      </c>
      <c r="AD62" s="141" t="s">
        <v>67</v>
      </c>
      <c r="AE62" s="141" t="s">
        <v>68</v>
      </c>
      <c r="AF62" s="141" t="s">
        <v>69</v>
      </c>
      <c r="AG62" s="141" t="s">
        <v>70</v>
      </c>
      <c r="AH62" s="141" t="s">
        <v>71</v>
      </c>
      <c r="AI62" s="141" t="s">
        <v>72</v>
      </c>
      <c r="AJ62" s="141" t="s">
        <v>73</v>
      </c>
      <c r="AK62" s="141" t="s">
        <v>65</v>
      </c>
      <c r="AL62" s="141" t="s">
        <v>66</v>
      </c>
      <c r="AM62" s="141" t="s">
        <v>67</v>
      </c>
      <c r="AN62" s="141" t="s">
        <v>68</v>
      </c>
      <c r="AO62" s="141" t="s">
        <v>69</v>
      </c>
      <c r="AP62" s="141" t="s">
        <v>70</v>
      </c>
      <c r="AQ62" s="141" t="s">
        <v>71</v>
      </c>
      <c r="AR62" s="141" t="s">
        <v>72</v>
      </c>
      <c r="AS62" s="141" t="s">
        <v>73</v>
      </c>
      <c r="AT62" s="141" t="s">
        <v>65</v>
      </c>
      <c r="AU62" s="141" t="s">
        <v>66</v>
      </c>
      <c r="AV62" s="141" t="s">
        <v>67</v>
      </c>
      <c r="AW62" s="141" t="s">
        <v>68</v>
      </c>
      <c r="AX62" s="141" t="s">
        <v>69</v>
      </c>
      <c r="AY62" s="141" t="s">
        <v>70</v>
      </c>
      <c r="AZ62" s="141" t="s">
        <v>71</v>
      </c>
      <c r="BA62" s="141" t="s">
        <v>72</v>
      </c>
      <c r="BB62" s="141" t="s">
        <v>73</v>
      </c>
    </row>
    <row r="63" spans="3:54" x14ac:dyDescent="0.25">
      <c r="C63" s="140"/>
      <c r="D63" s="141"/>
      <c r="E63" s="141"/>
      <c r="F63" s="141"/>
      <c r="G63" s="141"/>
      <c r="H63" s="141"/>
      <c r="I63" s="142">
        <f>J43</f>
        <v>5.1150000000000002</v>
      </c>
      <c r="J63" s="142">
        <f>O43</f>
        <v>5.115384615384615</v>
      </c>
      <c r="K63" s="142">
        <f>U43</f>
        <v>5.126373626373625</v>
      </c>
      <c r="L63" s="142">
        <f>Z43</f>
        <v>5.25</v>
      </c>
      <c r="M63" s="142">
        <f>AE43</f>
        <v>5.1973684210526319</v>
      </c>
      <c r="N63" s="142">
        <f>AJ43</f>
        <v>5.2631578947368418E-2</v>
      </c>
      <c r="O63" s="142">
        <f>AO43</f>
        <v>5.2631578947368418E-2</v>
      </c>
      <c r="P63" s="142">
        <f>AT43</f>
        <v>5.2631578947368418E-2</v>
      </c>
      <c r="Q63" s="142">
        <f>AY43</f>
        <v>5.2631578947368418E-2</v>
      </c>
      <c r="R63" s="141"/>
      <c r="S63" s="157">
        <f>K43</f>
        <v>5.5333333333333323</v>
      </c>
      <c r="T63" s="142">
        <f>P43</f>
        <v>5.7362637362637363</v>
      </c>
      <c r="U63" s="142">
        <f>V43</f>
        <v>5.2051282051282053</v>
      </c>
      <c r="V63" s="142">
        <f>AA43</f>
        <v>5.6785714285714279</v>
      </c>
      <c r="W63" s="142">
        <f>AF43</f>
        <v>5.9789473684210535</v>
      </c>
      <c r="X63" s="142">
        <f>AK43</f>
        <v>5.2631578947368418E-2</v>
      </c>
      <c r="Y63" s="142">
        <f>AP43</f>
        <v>5.2631578947368418E-2</v>
      </c>
      <c r="Z63" s="142">
        <f>AU43</f>
        <v>5.2631578947368418E-2</v>
      </c>
      <c r="AA63" s="142">
        <f>AZ43</f>
        <v>5.2631578947368418E-2</v>
      </c>
      <c r="AB63" s="142">
        <f>L43</f>
        <v>0.04</v>
      </c>
      <c r="AC63" s="142">
        <f>Q43</f>
        <v>3.8461538461538464E-2</v>
      </c>
      <c r="AD63" s="142">
        <f>W43</f>
        <v>3.8461538461538464E-2</v>
      </c>
      <c r="AE63" s="142">
        <f>AB43</f>
        <v>4.1666666666666664E-2</v>
      </c>
      <c r="AF63" s="142">
        <f>AG43</f>
        <v>5.2631578947368418E-2</v>
      </c>
      <c r="AG63" s="142">
        <f>AL43</f>
        <v>5.2631578947368418E-2</v>
      </c>
      <c r="AH63" s="142">
        <f>AQ43</f>
        <v>5.2631578947368418E-2</v>
      </c>
      <c r="AI63" s="142">
        <f>AV43</f>
        <v>5.2631578947368418E-2</v>
      </c>
      <c r="AJ63" s="142">
        <f>BA43</f>
        <v>5.2631578947368418E-2</v>
      </c>
      <c r="AK63" s="142">
        <f>M43</f>
        <v>5.66</v>
      </c>
      <c r="AL63" s="142">
        <f>R43</f>
        <v>5.240384615384615</v>
      </c>
      <c r="AM63" s="142">
        <f>X43</f>
        <v>5.6634615384615383</v>
      </c>
      <c r="AN63" s="142">
        <f>AC43</f>
        <v>6.010416666666667</v>
      </c>
      <c r="AO63" s="142">
        <f>AH43</f>
        <v>5.9210526315789478</v>
      </c>
      <c r="AP63" s="142">
        <f>AM43</f>
        <v>5.2631578947368418E-2</v>
      </c>
      <c r="AQ63" s="142">
        <f>AR43</f>
        <v>5.2631578947368418E-2</v>
      </c>
      <c r="AR63" s="142">
        <f>AW43</f>
        <v>5.2631578947368418E-2</v>
      </c>
      <c r="AS63" s="142">
        <f>BB43</f>
        <v>5.2631578947368418E-2</v>
      </c>
      <c r="AT63" s="142">
        <f>N43</f>
        <v>5.64</v>
      </c>
      <c r="AU63" s="142">
        <f>T43</f>
        <v>5.4807692307692308</v>
      </c>
      <c r="AV63" s="142">
        <f>Y43</f>
        <v>5.2692307692307692</v>
      </c>
      <c r="AW63" s="142">
        <f>AD43</f>
        <v>5.875</v>
      </c>
      <c r="AX63" s="142">
        <f>AI43</f>
        <v>6.9473684210526319</v>
      </c>
      <c r="AY63" s="142">
        <f>AN43</f>
        <v>5.2631578947368418E-2</v>
      </c>
      <c r="AZ63" s="142">
        <f>AS43</f>
        <v>5.2631578947368418E-2</v>
      </c>
      <c r="BA63" s="142">
        <f>AX43</f>
        <v>5.2631578947368418E-2</v>
      </c>
      <c r="BB63" s="142">
        <f>BC43</f>
        <v>5.2631578947368418E-2</v>
      </c>
    </row>
    <row r="64" spans="3:54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58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  <c r="BB64" s="136"/>
    </row>
    <row r="65" spans="4:54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58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  <c r="BB65" s="136"/>
    </row>
  </sheetData>
  <mergeCells count="125">
    <mergeCell ref="D61:Q61"/>
    <mergeCell ref="D4:Q4"/>
    <mergeCell ref="D2:R2"/>
    <mergeCell ref="AT44:AX44"/>
    <mergeCell ref="AY44:BC44"/>
    <mergeCell ref="U40:AD40"/>
    <mergeCell ref="AE40:AN40"/>
    <mergeCell ref="J44:N44"/>
    <mergeCell ref="O44:T44"/>
    <mergeCell ref="U44:Y44"/>
    <mergeCell ref="Z44:AD44"/>
    <mergeCell ref="AE44:AI44"/>
    <mergeCell ref="AJ44:AN44"/>
    <mergeCell ref="AO44:AS44"/>
    <mergeCell ref="R61:AA61"/>
    <mergeCell ref="AB61:AJ61"/>
    <mergeCell ref="AK61:AS61"/>
    <mergeCell ref="AT61:BB61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A3:A5"/>
    <mergeCell ref="B3:B5"/>
    <mergeCell ref="BK4:BK5"/>
    <mergeCell ref="BL4:BL5"/>
    <mergeCell ref="C4:C5"/>
    <mergeCell ref="T4:AC4"/>
    <mergeCell ref="AE4:AN4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J41:N41"/>
    <mergeCell ref="O41:T41"/>
    <mergeCell ref="U41:Y41"/>
    <mergeCell ref="AT41:AX41"/>
    <mergeCell ref="AY41:BC41"/>
    <mergeCell ref="AO40:AX40"/>
    <mergeCell ref="AY40:BC40"/>
    <mergeCell ref="Z41:AD41"/>
    <mergeCell ref="AE41:AI41"/>
    <mergeCell ref="AJ41:AN41"/>
    <mergeCell ref="AO41:AS41"/>
    <mergeCell ref="J40:T40"/>
    <mergeCell ref="D1:J1"/>
  </mergeCells>
  <conditionalFormatting sqref="FF6:FF35">
    <cfRule type="cellIs" dxfId="106" priority="5" operator="greaterThan">
      <formula>6.5</formula>
    </cfRule>
  </conditionalFormatting>
  <conditionalFormatting sqref="D6:I35 OP6:OR35 OC6:ON35 NV6:OA35 NJ6:NT35 MY6:NH35 MS6:MU35 MF6:MQ35 LY6:MD35 LM6:LW35 LB6:LK35 KV6:KX35 KI6:KT35 KB6:KG35 JP6:JZ35 JE6:JN35 IY6:JA35 IL6:IW35 IE6:IJ35 HH6:HQ35 HB6:HD35 GO6:GZ35 HS6:IC35 GH6:GM35 FK6:FT35 FE6:FG35 FV6:GF35 ER6:FC35 EK6:EP35 DN6:DW35 DH6:DJ35 CU6:DF35 DY6:EI35 CN6:CS35 CB6:CL35 BQ6:BZ35 BK6:BM35 AX6:BI35 AQ6:AV35 AE6:AO35 T6:AC35 K6:Q35">
    <cfRule type="cellIs" dxfId="105" priority="1" operator="equal">
      <formula>0</formula>
    </cfRule>
    <cfRule type="cellIs" dxfId="104" priority="2" operator="lessThan">
      <formula>4</formula>
    </cfRule>
    <cfRule type="cellIs" dxfId="103" priority="3" operator="greaterThan">
      <formula>9</formula>
    </cfRule>
    <cfRule type="cellIs" dxfId="102" priority="4" operator="greaterThan">
      <formula>6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Q65"/>
  <sheetViews>
    <sheetView zoomScale="70" zoomScaleNormal="70" workbookViewId="0">
      <pane xSplit="3" topLeftCell="GV1" activePane="topRight" state="frozen"/>
      <selection activeCell="M10" sqref="M10"/>
      <selection pane="topRight" activeCell="IQ17" sqref="IQ17"/>
    </sheetView>
  </sheetViews>
  <sheetFormatPr defaultRowHeight="15" x14ac:dyDescent="0.25"/>
  <cols>
    <col min="1" max="1" width="7.7109375" hidden="1" customWidth="1"/>
    <col min="2" max="2" width="8" hidden="1" customWidth="1"/>
    <col min="3" max="3" width="18.42578125" customWidth="1"/>
    <col min="4" max="9" width="4.42578125" customWidth="1"/>
    <col min="10" max="10" width="5.28515625" customWidth="1"/>
    <col min="11" max="17" width="4.42578125" customWidth="1"/>
    <col min="18" max="19" width="5.140625" customWidth="1"/>
    <col min="20" max="29" width="4.42578125" customWidth="1"/>
    <col min="30" max="30" width="5.140625" customWidth="1"/>
    <col min="31" max="41" width="4.42578125" customWidth="1"/>
    <col min="42" max="42" width="5.140625" customWidth="1"/>
    <col min="43" max="48" width="4.42578125" customWidth="1"/>
    <col min="49" max="49" width="5.28515625" customWidth="1"/>
    <col min="50" max="61" width="4.42578125" customWidth="1"/>
    <col min="62" max="62" width="5.140625" customWidth="1"/>
    <col min="63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3" width="4.42578125" customWidth="1"/>
    <col min="124" max="124" width="4.42578125" hidden="1" customWidth="1"/>
    <col min="125" max="125" width="4.42578125" customWidth="1"/>
    <col min="126" max="127" width="4.42578125" hidden="1" customWidth="1"/>
    <col min="128" max="128" width="5.28515625" customWidth="1"/>
    <col min="129" max="130" width="4.42578125" customWidth="1"/>
    <col min="131" max="131" width="4.42578125" hidden="1" customWidth="1"/>
    <col min="132" max="132" width="4.42578125" customWidth="1"/>
    <col min="133" max="133" width="4.42578125" hidden="1" customWidth="1"/>
    <col min="134" max="135" width="4.42578125" customWidth="1"/>
    <col min="136" max="139" width="4.42578125" hidden="1" customWidth="1"/>
    <col min="140" max="147" width="4.5703125" customWidth="1"/>
    <col min="148" max="148" width="4.42578125" customWidth="1"/>
    <col min="149" max="150" width="4.42578125" hidden="1" customWidth="1"/>
    <col min="151" max="151" width="4.42578125" customWidth="1"/>
    <col min="152" max="153" width="4.42578125" hidden="1" customWidth="1"/>
    <col min="154" max="155" width="4.42578125" customWidth="1"/>
    <col min="156" max="159" width="4.42578125" hidden="1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59" ht="27" thickBot="1" x14ac:dyDescent="0.3">
      <c r="A1" s="48"/>
      <c r="B1" s="48"/>
      <c r="C1" s="170" t="s">
        <v>0</v>
      </c>
      <c r="D1" s="486" t="s">
        <v>420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48"/>
      <c r="U1" s="48"/>
      <c r="V1" s="48"/>
      <c r="W1" s="48"/>
      <c r="X1" s="48"/>
      <c r="Y1" s="48"/>
      <c r="Z1" s="48"/>
      <c r="AA1" s="48"/>
      <c r="AB1" s="475"/>
      <c r="AC1" s="475"/>
      <c r="AD1" s="475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104"/>
      <c r="BQ1" s="48"/>
      <c r="BR1" s="48"/>
    </row>
    <row r="2" spans="1:459" ht="18.75" thickBot="1" x14ac:dyDescent="0.3">
      <c r="A2" s="104"/>
      <c r="B2" s="104"/>
      <c r="C2" s="116"/>
      <c r="D2" s="498" t="s">
        <v>192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59" x14ac:dyDescent="0.25">
      <c r="A3" s="488"/>
      <c r="B3" s="490" t="s">
        <v>1</v>
      </c>
      <c r="C3" s="48"/>
      <c r="D3" s="105">
        <f>IF(D36&gt;0,1,0)</f>
        <v>1</v>
      </c>
      <c r="E3" s="105">
        <f t="shared" ref="E3:BO3" si="0">IF(E36&gt;0,1,0)</f>
        <v>1</v>
      </c>
      <c r="F3" s="105">
        <f t="shared" si="0"/>
        <v>1</v>
      </c>
      <c r="G3" s="105">
        <f t="shared" si="0"/>
        <v>1</v>
      </c>
      <c r="H3" s="105">
        <f t="shared" si="0"/>
        <v>1</v>
      </c>
      <c r="I3" s="105">
        <f t="shared" si="0"/>
        <v>1</v>
      </c>
      <c r="J3" s="105">
        <f>SUM(D3:I3)</f>
        <v>6</v>
      </c>
      <c r="K3" s="105">
        <f t="shared" si="0"/>
        <v>1</v>
      </c>
      <c r="L3" s="105">
        <f t="shared" si="0"/>
        <v>1</v>
      </c>
      <c r="M3" s="105">
        <f t="shared" si="0"/>
        <v>1</v>
      </c>
      <c r="N3" s="105">
        <f t="shared" si="0"/>
        <v>1</v>
      </c>
      <c r="O3" s="105">
        <f t="shared" si="0"/>
        <v>1</v>
      </c>
      <c r="P3" s="105">
        <f t="shared" si="0"/>
        <v>1</v>
      </c>
      <c r="Q3" s="105">
        <f t="shared" si="0"/>
        <v>1</v>
      </c>
      <c r="R3" s="105">
        <f>SUM(K3:Q3)</f>
        <v>7</v>
      </c>
      <c r="S3" s="105">
        <f t="shared" si="0"/>
        <v>1</v>
      </c>
      <c r="T3" s="105">
        <f t="shared" si="0"/>
        <v>1</v>
      </c>
      <c r="U3" s="105">
        <f t="shared" si="0"/>
        <v>1</v>
      </c>
      <c r="V3" s="105">
        <f t="shared" si="0"/>
        <v>1</v>
      </c>
      <c r="W3" s="105">
        <f t="shared" si="0"/>
        <v>1</v>
      </c>
      <c r="X3" s="105">
        <f t="shared" si="0"/>
        <v>1</v>
      </c>
      <c r="Y3" s="105">
        <f t="shared" si="0"/>
        <v>1</v>
      </c>
      <c r="Z3" s="105">
        <f t="shared" si="0"/>
        <v>1</v>
      </c>
      <c r="AA3" s="105">
        <f t="shared" si="0"/>
        <v>1</v>
      </c>
      <c r="AB3" s="105">
        <f t="shared" si="0"/>
        <v>0</v>
      </c>
      <c r="AC3" s="105">
        <f t="shared" si="0"/>
        <v>0</v>
      </c>
      <c r="AD3" s="105">
        <f>SUM(T3:AC3)</f>
        <v>8</v>
      </c>
      <c r="AE3" s="105">
        <f t="shared" si="0"/>
        <v>1</v>
      </c>
      <c r="AF3" s="105">
        <f t="shared" si="0"/>
        <v>1</v>
      </c>
      <c r="AG3" s="105">
        <f t="shared" si="0"/>
        <v>0</v>
      </c>
      <c r="AH3" s="105">
        <f t="shared" si="0"/>
        <v>1</v>
      </c>
      <c r="AI3" s="105">
        <f t="shared" si="0"/>
        <v>1</v>
      </c>
      <c r="AJ3" s="105">
        <f t="shared" si="0"/>
        <v>1</v>
      </c>
      <c r="AK3" s="105">
        <f t="shared" si="0"/>
        <v>1</v>
      </c>
      <c r="AL3" s="105">
        <f t="shared" si="0"/>
        <v>0</v>
      </c>
      <c r="AM3" s="105">
        <f t="shared" si="0"/>
        <v>0</v>
      </c>
      <c r="AN3" s="105">
        <f t="shared" si="0"/>
        <v>0</v>
      </c>
      <c r="AO3" s="105">
        <f t="shared" si="0"/>
        <v>1</v>
      </c>
      <c r="AP3" s="105">
        <f>SUM(AE3:AN3)</f>
        <v>6</v>
      </c>
      <c r="AQ3" s="105">
        <f t="shared" si="0"/>
        <v>1</v>
      </c>
      <c r="AR3" s="105">
        <f t="shared" si="0"/>
        <v>0</v>
      </c>
      <c r="AS3" s="105">
        <f t="shared" si="0"/>
        <v>0</v>
      </c>
      <c r="AT3" s="105">
        <f t="shared" si="0"/>
        <v>0</v>
      </c>
      <c r="AU3" s="105">
        <f t="shared" si="0"/>
        <v>0</v>
      </c>
      <c r="AV3" s="105">
        <f t="shared" si="0"/>
        <v>0</v>
      </c>
      <c r="AW3" s="105">
        <f>AQ3+AR3+AS3+AT3+AU3+AV3</f>
        <v>1</v>
      </c>
      <c r="AX3" s="105">
        <f t="shared" si="0"/>
        <v>1</v>
      </c>
      <c r="AY3" s="105">
        <f t="shared" si="0"/>
        <v>0</v>
      </c>
      <c r="AZ3" s="105">
        <f t="shared" si="0"/>
        <v>0</v>
      </c>
      <c r="BA3" s="105">
        <f t="shared" si="0"/>
        <v>1</v>
      </c>
      <c r="BB3" s="105">
        <f t="shared" si="0"/>
        <v>1</v>
      </c>
      <c r="BC3" s="105">
        <f t="shared" si="0"/>
        <v>1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4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1</v>
      </c>
      <c r="BS3" s="105">
        <f t="shared" si="1"/>
        <v>1</v>
      </c>
      <c r="BT3" s="105">
        <f t="shared" si="1"/>
        <v>1</v>
      </c>
      <c r="BU3" s="105">
        <f t="shared" si="1"/>
        <v>1</v>
      </c>
      <c r="BV3" s="105">
        <f t="shared" si="1"/>
        <v>1</v>
      </c>
      <c r="BW3" s="105">
        <f t="shared" si="1"/>
        <v>1</v>
      </c>
      <c r="BX3" s="105">
        <f t="shared" si="1"/>
        <v>0</v>
      </c>
      <c r="BY3" s="105">
        <f t="shared" si="1"/>
        <v>0</v>
      </c>
      <c r="BZ3" s="105">
        <f t="shared" si="1"/>
        <v>0</v>
      </c>
      <c r="CA3" s="105">
        <f>BQ3+BR3+BS3+BT3+BU3+BV3+BW3+BX3+BY3+BZ3</f>
        <v>7</v>
      </c>
      <c r="CB3" s="105">
        <f t="shared" si="1"/>
        <v>1</v>
      </c>
      <c r="CC3" s="105">
        <f t="shared" si="1"/>
        <v>1</v>
      </c>
      <c r="CD3" s="105">
        <f t="shared" si="1"/>
        <v>0</v>
      </c>
      <c r="CE3" s="105">
        <f t="shared" si="1"/>
        <v>1</v>
      </c>
      <c r="CF3" s="105">
        <f t="shared" si="1"/>
        <v>1</v>
      </c>
      <c r="CG3" s="105">
        <f t="shared" si="1"/>
        <v>1</v>
      </c>
      <c r="CH3" s="105">
        <f t="shared" si="1"/>
        <v>1</v>
      </c>
      <c r="CI3" s="105">
        <f t="shared" si="1"/>
        <v>0</v>
      </c>
      <c r="CJ3" s="105">
        <f t="shared" si="1"/>
        <v>0</v>
      </c>
      <c r="CK3" s="105">
        <f t="shared" si="1"/>
        <v>0</v>
      </c>
      <c r="CL3" s="105">
        <f t="shared" si="1"/>
        <v>0</v>
      </c>
      <c r="CM3" s="105">
        <f>CB3+CC3+CD3+CE3+CF3+CG3+CH3+CI3+CJ3+CK3</f>
        <v>6</v>
      </c>
      <c r="CN3" s="105">
        <f t="shared" si="1"/>
        <v>1</v>
      </c>
      <c r="CO3" s="105">
        <f t="shared" si="1"/>
        <v>0</v>
      </c>
      <c r="CP3" s="105">
        <f t="shared" si="1"/>
        <v>0</v>
      </c>
      <c r="CQ3" s="105">
        <f t="shared" si="1"/>
        <v>0</v>
      </c>
      <c r="CR3" s="105">
        <f t="shared" si="1"/>
        <v>0</v>
      </c>
      <c r="CS3" s="105">
        <f t="shared" si="1"/>
        <v>0</v>
      </c>
      <c r="CT3" s="105">
        <f>CN3+CO3+CP3+CQ3+CR3+CS3</f>
        <v>1</v>
      </c>
      <c r="CU3" s="105">
        <f t="shared" si="1"/>
        <v>1</v>
      </c>
      <c r="CV3" s="105">
        <f t="shared" si="1"/>
        <v>0</v>
      </c>
      <c r="CW3" s="105">
        <f t="shared" si="1"/>
        <v>0</v>
      </c>
      <c r="CX3" s="105">
        <f t="shared" si="1"/>
        <v>1</v>
      </c>
      <c r="CY3" s="105">
        <f t="shared" si="1"/>
        <v>0</v>
      </c>
      <c r="CZ3" s="105">
        <f t="shared" si="1"/>
        <v>1</v>
      </c>
      <c r="DA3" s="105">
        <f t="shared" si="1"/>
        <v>0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CU3+CV3++CW3+CX3+CY3+CZ3+DA3+DB3+DC3+DD3++DE3+DF3</f>
        <v>3</v>
      </c>
      <c r="DH3" s="105">
        <f t="shared" si="1"/>
        <v>0</v>
      </c>
      <c r="DI3" s="105">
        <f t="shared" si="1"/>
        <v>1</v>
      </c>
      <c r="DJ3" s="105">
        <f t="shared" si="1"/>
        <v>0</v>
      </c>
      <c r="DK3" s="105">
        <f>DH3+DI3++DJ3</f>
        <v>1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1</v>
      </c>
      <c r="DP3" s="105">
        <f t="shared" si="1"/>
        <v>1</v>
      </c>
      <c r="DQ3" s="105">
        <f t="shared" si="1"/>
        <v>1</v>
      </c>
      <c r="DR3" s="105">
        <f t="shared" si="1"/>
        <v>1</v>
      </c>
      <c r="DS3" s="105">
        <f t="shared" si="1"/>
        <v>1</v>
      </c>
      <c r="DT3" s="105">
        <f t="shared" si="1"/>
        <v>0</v>
      </c>
      <c r="DU3" s="105">
        <f t="shared" si="1"/>
        <v>1</v>
      </c>
      <c r="DV3" s="105">
        <f t="shared" si="1"/>
        <v>0</v>
      </c>
      <c r="DW3" s="105">
        <f t="shared" si="1"/>
        <v>0</v>
      </c>
      <c r="DX3" s="105">
        <f>DN3+DO3+DP3+DQ3+DR3+DS3+DT3++DU3+DV3+DW3</f>
        <v>7</v>
      </c>
      <c r="DY3" s="105">
        <f t="shared" si="1"/>
        <v>1</v>
      </c>
      <c r="DZ3" s="105">
        <f t="shared" si="1"/>
        <v>1</v>
      </c>
      <c r="EA3" s="105">
        <f t="shared" si="1"/>
        <v>0</v>
      </c>
      <c r="EB3" s="105">
        <f t="shared" si="1"/>
        <v>1</v>
      </c>
      <c r="EC3" s="105">
        <f t="shared" ref="EC3:GM3" si="2">IF(EC36&gt;0,1,0)</f>
        <v>0</v>
      </c>
      <c r="ED3" s="105">
        <f t="shared" si="2"/>
        <v>1</v>
      </c>
      <c r="EE3" s="105">
        <f t="shared" si="2"/>
        <v>1</v>
      </c>
      <c r="EF3" s="105">
        <f t="shared" si="2"/>
        <v>0</v>
      </c>
      <c r="EG3" s="105">
        <f t="shared" si="2"/>
        <v>0</v>
      </c>
      <c r="EH3" s="105">
        <f t="shared" si="2"/>
        <v>0</v>
      </c>
      <c r="EI3" s="105">
        <f t="shared" si="2"/>
        <v>0</v>
      </c>
      <c r="EJ3" s="105">
        <f>DY3+DZ3+EA3+EB3+EC3+ED3+EE3+EF3+EG3+EH3</f>
        <v>5</v>
      </c>
      <c r="EK3" s="105">
        <f t="shared" si="2"/>
        <v>1</v>
      </c>
      <c r="EL3" s="105">
        <f t="shared" si="2"/>
        <v>0</v>
      </c>
      <c r="EM3" s="105">
        <f t="shared" si="2"/>
        <v>0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1</v>
      </c>
      <c r="ER3" s="105">
        <f t="shared" si="2"/>
        <v>1</v>
      </c>
      <c r="ES3" s="105">
        <f t="shared" si="2"/>
        <v>0</v>
      </c>
      <c r="ET3" s="105">
        <f t="shared" si="2"/>
        <v>0</v>
      </c>
      <c r="EU3" s="105">
        <f t="shared" si="2"/>
        <v>1</v>
      </c>
      <c r="EV3" s="105">
        <f t="shared" si="2"/>
        <v>0</v>
      </c>
      <c r="EW3" s="105">
        <f t="shared" si="2"/>
        <v>0</v>
      </c>
      <c r="EX3" s="105">
        <f t="shared" si="2"/>
        <v>1</v>
      </c>
      <c r="EY3" s="105">
        <f t="shared" si="2"/>
        <v>1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ER3+ES3+ET3+EU3++EV3+EW3+EX3+EY3++EZ3++FA3+FB3+FC3</f>
        <v>4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FE3+FF3++FG3</f>
        <v>1</v>
      </c>
      <c r="FI3" s="105">
        <f t="shared" si="2"/>
        <v>0</v>
      </c>
      <c r="FJ3" s="105">
        <f t="shared" si="2"/>
        <v>1</v>
      </c>
      <c r="FK3" s="105">
        <f t="shared" si="2"/>
        <v>1</v>
      </c>
      <c r="FL3" s="105">
        <f t="shared" si="2"/>
        <v>1</v>
      </c>
      <c r="FM3" s="105">
        <f t="shared" si="2"/>
        <v>1</v>
      </c>
      <c r="FN3" s="105">
        <f t="shared" si="2"/>
        <v>1</v>
      </c>
      <c r="FO3" s="105">
        <f t="shared" si="2"/>
        <v>1</v>
      </c>
      <c r="FP3" s="105">
        <f t="shared" si="2"/>
        <v>1</v>
      </c>
      <c r="FQ3" s="105">
        <f t="shared" si="2"/>
        <v>0</v>
      </c>
      <c r="FR3" s="105">
        <f t="shared" si="2"/>
        <v>1</v>
      </c>
      <c r="FS3" s="105">
        <f t="shared" si="2"/>
        <v>0</v>
      </c>
      <c r="FT3" s="105">
        <f t="shared" si="2"/>
        <v>0</v>
      </c>
      <c r="FU3" s="105">
        <f>FK3+FL3+FM3+FN3+FO3+FP3+FQ3+FR3+FS3+FT3</f>
        <v>7</v>
      </c>
      <c r="FV3" s="105">
        <f t="shared" si="2"/>
        <v>1</v>
      </c>
      <c r="FW3" s="105">
        <f t="shared" si="2"/>
        <v>1</v>
      </c>
      <c r="FX3" s="105">
        <f t="shared" si="2"/>
        <v>0</v>
      </c>
      <c r="FY3" s="105">
        <f t="shared" si="2"/>
        <v>1</v>
      </c>
      <c r="FZ3" s="105">
        <f t="shared" si="2"/>
        <v>0</v>
      </c>
      <c r="GA3" s="105">
        <f t="shared" si="2"/>
        <v>1</v>
      </c>
      <c r="GB3" s="105">
        <f t="shared" si="2"/>
        <v>1</v>
      </c>
      <c r="GC3" s="105">
        <f t="shared" si="2"/>
        <v>0</v>
      </c>
      <c r="GD3" s="105">
        <f t="shared" si="2"/>
        <v>1</v>
      </c>
      <c r="GE3" s="105">
        <f t="shared" si="2"/>
        <v>1</v>
      </c>
      <c r="GF3" s="105">
        <f t="shared" si="2"/>
        <v>0</v>
      </c>
      <c r="GG3" s="105">
        <f>FV3+FW3+FX3+FY3+FZ3+GA3+GB3+GC3+GD3+GE3</f>
        <v>7</v>
      </c>
      <c r="GH3" s="105">
        <f t="shared" si="2"/>
        <v>1</v>
      </c>
      <c r="GI3" s="105">
        <f t="shared" si="2"/>
        <v>0</v>
      </c>
      <c r="GJ3" s="105">
        <f t="shared" si="2"/>
        <v>0</v>
      </c>
      <c r="GK3" s="105">
        <f t="shared" si="2"/>
        <v>0</v>
      </c>
      <c r="GL3" s="105">
        <f t="shared" si="2"/>
        <v>0</v>
      </c>
      <c r="GM3" s="105">
        <f t="shared" si="2"/>
        <v>0</v>
      </c>
      <c r="GN3" s="105">
        <f>GH3+GI3+GJ3++GK3+GL3+GM3</f>
        <v>1</v>
      </c>
      <c r="GO3" s="105">
        <f t="shared" ref="GO3:IZ3" si="3">IF(GO36&gt;0,1,0)</f>
        <v>1</v>
      </c>
      <c r="GP3" s="105">
        <f t="shared" si="3"/>
        <v>0</v>
      </c>
      <c r="GQ3" s="105">
        <f t="shared" si="3"/>
        <v>0</v>
      </c>
      <c r="GR3" s="105">
        <f t="shared" si="3"/>
        <v>0</v>
      </c>
      <c r="GS3" s="105">
        <f t="shared" si="3"/>
        <v>0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GO3+GP3+GQ3+GR3+GS3+GT3+GU3+GV3+GW3++GX3+GY3+GZ3</f>
        <v>1</v>
      </c>
      <c r="HB3" s="105">
        <f t="shared" si="3"/>
        <v>0</v>
      </c>
      <c r="HC3" s="105">
        <f t="shared" si="3"/>
        <v>1</v>
      </c>
      <c r="HD3" s="105">
        <f t="shared" si="3"/>
        <v>0</v>
      </c>
      <c r="HE3" s="105">
        <f>HB3+HC3+HD3</f>
        <v>1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1</v>
      </c>
      <c r="HJ3" s="105">
        <f t="shared" si="3"/>
        <v>0</v>
      </c>
      <c r="HK3" s="105">
        <f t="shared" si="3"/>
        <v>1</v>
      </c>
      <c r="HL3" s="105">
        <f t="shared" si="3"/>
        <v>1</v>
      </c>
      <c r="HM3" s="105">
        <f t="shared" si="3"/>
        <v>1</v>
      </c>
      <c r="HN3" s="105">
        <f t="shared" si="3"/>
        <v>0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5</v>
      </c>
      <c r="HS3" s="105">
        <f t="shared" si="3"/>
        <v>1</v>
      </c>
      <c r="HT3" s="105">
        <f t="shared" si="3"/>
        <v>1</v>
      </c>
      <c r="HU3" s="105">
        <f t="shared" si="3"/>
        <v>0</v>
      </c>
      <c r="HV3" s="105">
        <f t="shared" si="3"/>
        <v>1</v>
      </c>
      <c r="HW3" s="105">
        <f t="shared" si="3"/>
        <v>0</v>
      </c>
      <c r="HX3" s="105">
        <f t="shared" si="3"/>
        <v>1</v>
      </c>
      <c r="HY3" s="105">
        <f t="shared" si="3"/>
        <v>1</v>
      </c>
      <c r="HZ3" s="105">
        <f t="shared" si="3"/>
        <v>0</v>
      </c>
      <c r="IA3" s="105">
        <f t="shared" si="3"/>
        <v>1</v>
      </c>
      <c r="IB3" s="105">
        <f t="shared" si="3"/>
        <v>0</v>
      </c>
      <c r="IC3" s="105">
        <f t="shared" si="3"/>
        <v>1</v>
      </c>
      <c r="ID3" s="105">
        <f>SUM(HS3:IB3)</f>
        <v>6</v>
      </c>
      <c r="IE3" s="105">
        <f t="shared" si="3"/>
        <v>1</v>
      </c>
      <c r="IF3" s="105">
        <f t="shared" si="3"/>
        <v>0</v>
      </c>
      <c r="IG3" s="105">
        <f t="shared" si="3"/>
        <v>0</v>
      </c>
      <c r="IH3" s="105">
        <f t="shared" si="3"/>
        <v>0</v>
      </c>
      <c r="II3" s="105">
        <f t="shared" si="3"/>
        <v>0</v>
      </c>
      <c r="IJ3" s="105">
        <f t="shared" si="3"/>
        <v>0</v>
      </c>
      <c r="IK3" s="105">
        <f>SUM(IE3:IJ3)</f>
        <v>1</v>
      </c>
      <c r="IL3" s="105">
        <f t="shared" si="3"/>
        <v>1</v>
      </c>
      <c r="IM3" s="105">
        <f t="shared" si="3"/>
        <v>1</v>
      </c>
      <c r="IN3" s="105">
        <f t="shared" si="3"/>
        <v>0</v>
      </c>
      <c r="IO3" s="105">
        <f t="shared" si="3"/>
        <v>0</v>
      </c>
      <c r="IP3" s="105">
        <f t="shared" si="3"/>
        <v>0</v>
      </c>
      <c r="IQ3" s="105">
        <f t="shared" si="3"/>
        <v>0</v>
      </c>
      <c r="IR3" s="105">
        <f t="shared" si="3"/>
        <v>0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2</v>
      </c>
      <c r="IY3" s="105">
        <f t="shared" si="3"/>
        <v>0</v>
      </c>
      <c r="IZ3" s="105">
        <f t="shared" si="3"/>
        <v>1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1</v>
      </c>
      <c r="JF3" s="105">
        <f t="shared" si="4"/>
        <v>0</v>
      </c>
      <c r="JG3" s="105">
        <f t="shared" si="4"/>
        <v>0</v>
      </c>
      <c r="JH3" s="105">
        <f t="shared" si="4"/>
        <v>0</v>
      </c>
      <c r="JI3" s="105">
        <f t="shared" si="4"/>
        <v>0</v>
      </c>
      <c r="JJ3" s="105">
        <f t="shared" si="4"/>
        <v>0</v>
      </c>
      <c r="JK3" s="105">
        <f t="shared" si="4"/>
        <v>0</v>
      </c>
      <c r="JL3" s="105">
        <f t="shared" si="4"/>
        <v>0</v>
      </c>
      <c r="JM3" s="105">
        <f t="shared" si="4"/>
        <v>0</v>
      </c>
      <c r="JN3" s="105">
        <f t="shared" si="4"/>
        <v>0</v>
      </c>
      <c r="JO3" s="105">
        <f>SUM(JE3:JN3)</f>
        <v>1</v>
      </c>
      <c r="JP3" s="105">
        <f t="shared" si="4"/>
        <v>1</v>
      </c>
      <c r="JQ3" s="105">
        <f t="shared" si="4"/>
        <v>0</v>
      </c>
      <c r="JR3" s="105">
        <f t="shared" si="4"/>
        <v>0</v>
      </c>
      <c r="JS3" s="105">
        <f t="shared" si="4"/>
        <v>0</v>
      </c>
      <c r="JT3" s="105">
        <f t="shared" si="4"/>
        <v>0</v>
      </c>
      <c r="JU3" s="105">
        <f t="shared" si="4"/>
        <v>0</v>
      </c>
      <c r="JV3" s="105">
        <f t="shared" si="4"/>
        <v>0</v>
      </c>
      <c r="JW3" s="105">
        <f t="shared" si="4"/>
        <v>0</v>
      </c>
      <c r="JX3" s="105">
        <f t="shared" si="4"/>
        <v>0</v>
      </c>
      <c r="JY3" s="105">
        <f t="shared" si="4"/>
        <v>0</v>
      </c>
      <c r="JZ3" s="105">
        <f t="shared" si="4"/>
        <v>0</v>
      </c>
      <c r="KA3" s="105">
        <f>SUM(JP3:JY3)</f>
        <v>1</v>
      </c>
      <c r="KB3" s="105">
        <f t="shared" si="4"/>
        <v>1</v>
      </c>
      <c r="KC3" s="105">
        <f t="shared" si="4"/>
        <v>0</v>
      </c>
      <c r="KD3" s="105">
        <f t="shared" si="4"/>
        <v>0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1</v>
      </c>
      <c r="KI3" s="105">
        <f t="shared" si="4"/>
        <v>1</v>
      </c>
      <c r="KJ3" s="105">
        <f t="shared" si="4"/>
        <v>0</v>
      </c>
      <c r="KK3" s="105">
        <f t="shared" si="4"/>
        <v>0</v>
      </c>
      <c r="KL3" s="105">
        <f t="shared" si="4"/>
        <v>0</v>
      </c>
      <c r="KM3" s="105">
        <f t="shared" si="4"/>
        <v>0</v>
      </c>
      <c r="KN3" s="105">
        <f t="shared" si="4"/>
        <v>0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1</v>
      </c>
      <c r="KV3" s="105">
        <f t="shared" si="4"/>
        <v>1</v>
      </c>
      <c r="KW3" s="105">
        <f t="shared" si="4"/>
        <v>0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0</v>
      </c>
      <c r="LC3" s="105">
        <f t="shared" si="4"/>
        <v>0</v>
      </c>
      <c r="LD3" s="105">
        <f t="shared" si="4"/>
        <v>0</v>
      </c>
      <c r="LE3" s="105">
        <f t="shared" si="4"/>
        <v>0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0</v>
      </c>
      <c r="LJ3" s="105">
        <f t="shared" si="4"/>
        <v>1</v>
      </c>
      <c r="LK3" s="105">
        <f t="shared" si="4"/>
        <v>0</v>
      </c>
      <c r="LL3" s="105">
        <f>SUM(LB3:LK3)</f>
        <v>1</v>
      </c>
      <c r="LM3" s="105">
        <f t="shared" ref="LM3:NX3" si="5">IF(LM36&gt;0,1,0)</f>
        <v>0</v>
      </c>
      <c r="LN3" s="105">
        <f t="shared" si="5"/>
        <v>0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1</v>
      </c>
      <c r="LW3" s="105">
        <f t="shared" si="5"/>
        <v>0</v>
      </c>
      <c r="LX3" s="105">
        <f>SUM(LM3:LV3)</f>
        <v>1</v>
      </c>
      <c r="LY3" s="105">
        <f t="shared" si="5"/>
        <v>1</v>
      </c>
      <c r="LZ3" s="105">
        <f t="shared" si="5"/>
        <v>0</v>
      </c>
      <c r="MA3" s="105">
        <f t="shared" si="5"/>
        <v>0</v>
      </c>
      <c r="MB3" s="105">
        <f t="shared" si="5"/>
        <v>0</v>
      </c>
      <c r="MC3" s="105">
        <f t="shared" si="5"/>
        <v>0</v>
      </c>
      <c r="MD3" s="105">
        <f t="shared" si="5"/>
        <v>0</v>
      </c>
      <c r="ME3" s="105">
        <f>SUM(LY3:MD3)</f>
        <v>1</v>
      </c>
      <c r="MF3" s="105">
        <f t="shared" si="5"/>
        <v>0</v>
      </c>
      <c r="MG3" s="105">
        <f t="shared" si="5"/>
        <v>0</v>
      </c>
      <c r="MH3" s="105">
        <f t="shared" si="5"/>
        <v>0</v>
      </c>
      <c r="MI3" s="105">
        <f t="shared" si="5"/>
        <v>0</v>
      </c>
      <c r="MJ3" s="105">
        <f t="shared" si="5"/>
        <v>0</v>
      </c>
      <c r="MK3" s="105">
        <f t="shared" si="5"/>
        <v>0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1</v>
      </c>
      <c r="MQ3" s="105">
        <f t="shared" si="5"/>
        <v>0</v>
      </c>
      <c r="MR3" s="105">
        <f>SUM(MF3:MQ3)</f>
        <v>1</v>
      </c>
      <c r="MS3" s="105">
        <f t="shared" si="5"/>
        <v>1</v>
      </c>
      <c r="MT3" s="105">
        <f t="shared" si="5"/>
        <v>0</v>
      </c>
      <c r="MU3" s="105">
        <f t="shared" si="5"/>
        <v>0</v>
      </c>
      <c r="MV3" s="105">
        <f>SUM(MS3:MU3)</f>
        <v>1</v>
      </c>
      <c r="MW3" s="105">
        <f t="shared" si="5"/>
        <v>0</v>
      </c>
      <c r="MX3" s="105">
        <f t="shared" si="5"/>
        <v>1</v>
      </c>
      <c r="MY3" s="105">
        <f t="shared" si="5"/>
        <v>0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1</v>
      </c>
      <c r="NI3" s="105">
        <f>SUM(MY3:NH3)</f>
        <v>1</v>
      </c>
      <c r="NJ3" s="105">
        <f t="shared" si="5"/>
        <v>0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1</v>
      </c>
      <c r="NT3" s="105">
        <f t="shared" si="5"/>
        <v>0</v>
      </c>
      <c r="NU3" s="105">
        <f>SUM(NJ3:NS3)</f>
        <v>1</v>
      </c>
      <c r="NV3" s="105">
        <f t="shared" si="5"/>
        <v>0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1</v>
      </c>
      <c r="OA3" s="105">
        <f t="shared" si="6"/>
        <v>0</v>
      </c>
      <c r="OB3" s="105">
        <f>SUM(NV3:OA3)</f>
        <v>1</v>
      </c>
      <c r="OC3" s="105">
        <f t="shared" si="6"/>
        <v>0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1</v>
      </c>
      <c r="ON3" s="105">
        <f t="shared" si="6"/>
        <v>0</v>
      </c>
      <c r="OO3" s="105">
        <f>SUM(OC3:ON3)</f>
        <v>1</v>
      </c>
      <c r="OP3" s="105">
        <f t="shared" si="6"/>
        <v>1</v>
      </c>
      <c r="OQ3" s="105">
        <f t="shared" si="6"/>
        <v>0</v>
      </c>
      <c r="OR3" s="105">
        <f t="shared" si="6"/>
        <v>0</v>
      </c>
      <c r="OS3" s="105">
        <f>SUM(OP3:OR3)</f>
        <v>1</v>
      </c>
      <c r="OT3" s="105">
        <f t="shared" si="6"/>
        <v>0</v>
      </c>
      <c r="OU3" s="105">
        <f t="shared" si="6"/>
        <v>1</v>
      </c>
      <c r="OV3" s="105">
        <f t="shared" si="6"/>
        <v>0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1</v>
      </c>
      <c r="PE3" s="105">
        <f t="shared" si="6"/>
        <v>0</v>
      </c>
      <c r="PF3" s="105">
        <f>SUM(OV3:PE3)</f>
        <v>1</v>
      </c>
      <c r="PG3" s="105">
        <f t="shared" si="6"/>
        <v>0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1</v>
      </c>
      <c r="PQ3" s="105">
        <f t="shared" si="6"/>
        <v>0</v>
      </c>
      <c r="PR3" s="105">
        <f>SUM(PG3:PP3)</f>
        <v>1</v>
      </c>
      <c r="PS3" s="105">
        <f t="shared" si="6"/>
        <v>0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1</v>
      </c>
      <c r="PX3" s="105">
        <f t="shared" si="6"/>
        <v>0</v>
      </c>
      <c r="PY3" s="105">
        <f>SUM(PS3:PX3)</f>
        <v>1</v>
      </c>
      <c r="PZ3" s="105">
        <f t="shared" si="6"/>
        <v>0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1</v>
      </c>
      <c r="QK3" s="105">
        <f t="shared" ref="QK3:QO3" si="7">IF(QK36&gt;0,1,0)</f>
        <v>0</v>
      </c>
      <c r="QL3" s="105">
        <f>SUM(PZ3:QK3)</f>
        <v>1</v>
      </c>
      <c r="QM3" s="105">
        <f t="shared" si="7"/>
        <v>1</v>
      </c>
      <c r="QN3" s="105">
        <f t="shared" si="7"/>
        <v>0</v>
      </c>
      <c r="QO3" s="105">
        <f t="shared" si="7"/>
        <v>0</v>
      </c>
      <c r="QP3" s="105">
        <f>SUM(QM3:QO3)</f>
        <v>1</v>
      </c>
      <c r="QQ3" s="126">
        <f>PF3+PR3+PY3+QL3+QP3</f>
        <v>5</v>
      </c>
    </row>
    <row r="4" spans="1:459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 t="s">
        <v>9</v>
      </c>
      <c r="BL4" s="476" t="s">
        <v>10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10</v>
      </c>
      <c r="DJ4" s="476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59" ht="183" customHeight="1" thickBot="1" x14ac:dyDescent="0.3">
      <c r="A5" s="489"/>
      <c r="B5" s="492"/>
      <c r="C5" s="494"/>
      <c r="D5" s="212" t="s">
        <v>174</v>
      </c>
      <c r="E5" s="212" t="s">
        <v>175</v>
      </c>
      <c r="F5" s="212" t="s">
        <v>176</v>
      </c>
      <c r="G5" s="212" t="s">
        <v>177</v>
      </c>
      <c r="H5" s="212" t="s">
        <v>178</v>
      </c>
      <c r="I5" s="212" t="s">
        <v>179</v>
      </c>
      <c r="J5" s="122"/>
      <c r="K5" s="212" t="s">
        <v>184</v>
      </c>
      <c r="L5" s="212" t="s">
        <v>185</v>
      </c>
      <c r="M5" s="212" t="s">
        <v>186</v>
      </c>
      <c r="N5" s="212" t="s">
        <v>187</v>
      </c>
      <c r="O5" s="212" t="s">
        <v>188</v>
      </c>
      <c r="P5" s="212" t="s">
        <v>189</v>
      </c>
      <c r="Q5" s="212" t="s">
        <v>190</v>
      </c>
      <c r="R5" s="122"/>
      <c r="S5" s="221" t="s">
        <v>191</v>
      </c>
      <c r="T5" s="113" t="s">
        <v>12</v>
      </c>
      <c r="U5" s="113" t="s">
        <v>13</v>
      </c>
      <c r="V5" s="113" t="s">
        <v>14</v>
      </c>
      <c r="W5" s="113" t="s">
        <v>15</v>
      </c>
      <c r="X5" s="113" t="s">
        <v>16</v>
      </c>
      <c r="Y5" s="113" t="s">
        <v>17</v>
      </c>
      <c r="Z5" s="113" t="s">
        <v>18</v>
      </c>
      <c r="AA5" s="113" t="s">
        <v>19</v>
      </c>
      <c r="AB5" s="113" t="s">
        <v>20</v>
      </c>
      <c r="AC5" s="113" t="s">
        <v>21</v>
      </c>
      <c r="AD5" s="114"/>
      <c r="AE5" s="113" t="s">
        <v>22</v>
      </c>
      <c r="AF5" s="113" t="s">
        <v>23</v>
      </c>
      <c r="AG5" s="113" t="s">
        <v>24</v>
      </c>
      <c r="AH5" s="113" t="s">
        <v>25</v>
      </c>
      <c r="AI5" s="113" t="s">
        <v>120</v>
      </c>
      <c r="AJ5" s="113" t="s">
        <v>27</v>
      </c>
      <c r="AK5" s="113" t="s">
        <v>28</v>
      </c>
      <c r="AL5" s="113" t="s">
        <v>29</v>
      </c>
      <c r="AM5" s="113" t="s">
        <v>30</v>
      </c>
      <c r="AN5" s="113" t="s">
        <v>31</v>
      </c>
      <c r="AO5" s="477"/>
      <c r="AP5" s="115"/>
      <c r="AQ5" s="477"/>
      <c r="AR5" s="113" t="s">
        <v>32</v>
      </c>
      <c r="AS5" s="113" t="s">
        <v>33</v>
      </c>
      <c r="AT5" s="113" t="s">
        <v>34</v>
      </c>
      <c r="AU5" s="113" t="s">
        <v>35</v>
      </c>
      <c r="AV5" s="113" t="s">
        <v>36</v>
      </c>
      <c r="AW5" s="114"/>
      <c r="AX5" s="113" t="s">
        <v>37</v>
      </c>
      <c r="AY5" s="113" t="s">
        <v>38</v>
      </c>
      <c r="AZ5" s="113" t="s">
        <v>39</v>
      </c>
      <c r="BA5" s="113" t="s">
        <v>40</v>
      </c>
      <c r="BB5" s="113" t="s">
        <v>41</v>
      </c>
      <c r="BC5" s="113" t="s">
        <v>42</v>
      </c>
      <c r="BD5" s="113" t="s">
        <v>43</v>
      </c>
      <c r="BE5" s="113" t="s">
        <v>44</v>
      </c>
      <c r="BF5" s="113"/>
      <c r="BG5" s="113"/>
      <c r="BH5" s="113"/>
      <c r="BI5" s="113"/>
      <c r="BJ5" s="114"/>
      <c r="BK5" s="477"/>
      <c r="BL5" s="477"/>
      <c r="BM5" s="477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17</v>
      </c>
      <c r="BW5" s="113" t="s">
        <v>18</v>
      </c>
      <c r="BX5" s="113" t="s">
        <v>19</v>
      </c>
      <c r="BY5" s="113" t="s">
        <v>20</v>
      </c>
      <c r="BZ5" s="113" t="s">
        <v>21</v>
      </c>
      <c r="CA5" s="114"/>
      <c r="CB5" s="113" t="s">
        <v>22</v>
      </c>
      <c r="CC5" s="113" t="s">
        <v>23</v>
      </c>
      <c r="CD5" s="113" t="s">
        <v>24</v>
      </c>
      <c r="CE5" s="113" t="s">
        <v>25</v>
      </c>
      <c r="CF5" s="113" t="s">
        <v>26</v>
      </c>
      <c r="CG5" s="113" t="s">
        <v>27</v>
      </c>
      <c r="CH5" s="113" t="s">
        <v>28</v>
      </c>
      <c r="CI5" s="113" t="s">
        <v>29</v>
      </c>
      <c r="CJ5" s="113" t="s">
        <v>30</v>
      </c>
      <c r="CK5" s="113" t="s">
        <v>31</v>
      </c>
      <c r="CL5" s="477"/>
      <c r="CM5" s="115"/>
      <c r="CN5" s="477"/>
      <c r="CO5" s="113" t="s">
        <v>32</v>
      </c>
      <c r="CP5" s="113" t="s">
        <v>33</v>
      </c>
      <c r="CQ5" s="113" t="s">
        <v>34</v>
      </c>
      <c r="CR5" s="113" t="s">
        <v>35</v>
      </c>
      <c r="CS5" s="113" t="s">
        <v>36</v>
      </c>
      <c r="CT5" s="114"/>
      <c r="CU5" s="113" t="s">
        <v>37</v>
      </c>
      <c r="CV5" s="113" t="s">
        <v>38</v>
      </c>
      <c r="CW5" s="113" t="s">
        <v>39</v>
      </c>
      <c r="CX5" s="113" t="s">
        <v>40</v>
      </c>
      <c r="CY5" s="113" t="s">
        <v>41</v>
      </c>
      <c r="CZ5" s="113" t="s">
        <v>42</v>
      </c>
      <c r="DA5" s="113"/>
      <c r="DB5" s="113"/>
      <c r="DC5" s="113"/>
      <c r="DD5" s="113"/>
      <c r="DE5" s="113"/>
      <c r="DF5" s="113"/>
      <c r="DG5" s="114"/>
      <c r="DH5" s="477"/>
      <c r="DI5" s="477"/>
      <c r="DJ5" s="477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 t="s">
        <v>18</v>
      </c>
      <c r="DU5" s="113" t="s">
        <v>19</v>
      </c>
      <c r="DV5" s="113" t="s">
        <v>20</v>
      </c>
      <c r="DW5" s="113" t="s">
        <v>21</v>
      </c>
      <c r="DX5" s="114"/>
      <c r="DY5" s="113" t="s">
        <v>22</v>
      </c>
      <c r="DZ5" s="113" t="s">
        <v>23</v>
      </c>
      <c r="EA5" s="113" t="s">
        <v>24</v>
      </c>
      <c r="EB5" s="113" t="s">
        <v>25</v>
      </c>
      <c r="EC5" s="113" t="s">
        <v>26</v>
      </c>
      <c r="ED5" s="113" t="s">
        <v>27</v>
      </c>
      <c r="EE5" s="113" t="s">
        <v>28</v>
      </c>
      <c r="EF5" s="113" t="s">
        <v>29</v>
      </c>
      <c r="EG5" s="113" t="s">
        <v>30</v>
      </c>
      <c r="EH5" s="113" t="s">
        <v>31</v>
      </c>
      <c r="EI5" s="477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13" t="s">
        <v>37</v>
      </c>
      <c r="ES5" s="113" t="s">
        <v>38</v>
      </c>
      <c r="ET5" s="113" t="s">
        <v>39</v>
      </c>
      <c r="EU5" s="113" t="s">
        <v>40</v>
      </c>
      <c r="EV5" s="113" t="s">
        <v>41</v>
      </c>
      <c r="EW5" s="113" t="s">
        <v>42</v>
      </c>
      <c r="EX5" s="113" t="s">
        <v>43</v>
      </c>
      <c r="EY5" s="113" t="s">
        <v>44</v>
      </c>
      <c r="EZ5" s="113"/>
      <c r="FA5" s="113"/>
      <c r="FB5" s="113"/>
      <c r="FC5" s="113"/>
      <c r="FD5" s="114"/>
      <c r="FE5" s="477"/>
      <c r="FF5" s="477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 t="s">
        <v>14</v>
      </c>
      <c r="FN5" s="113" t="s">
        <v>15</v>
      </c>
      <c r="FO5" s="113" t="s">
        <v>16</v>
      </c>
      <c r="FP5" s="113" t="s">
        <v>17</v>
      </c>
      <c r="FQ5" s="113" t="s">
        <v>18</v>
      </c>
      <c r="FR5" s="113" t="s">
        <v>19</v>
      </c>
      <c r="FS5" s="113" t="s">
        <v>20</v>
      </c>
      <c r="FT5" s="113" t="s">
        <v>21</v>
      </c>
      <c r="FU5" s="114"/>
      <c r="FV5" s="113" t="s">
        <v>22</v>
      </c>
      <c r="FW5" s="113" t="s">
        <v>23</v>
      </c>
      <c r="FX5" s="113" t="s">
        <v>24</v>
      </c>
      <c r="FY5" s="113" t="s">
        <v>25</v>
      </c>
      <c r="FZ5" s="113" t="s">
        <v>120</v>
      </c>
      <c r="GA5" s="113" t="s">
        <v>27</v>
      </c>
      <c r="GB5" s="113" t="s">
        <v>28</v>
      </c>
      <c r="GC5" s="113" t="s">
        <v>29</v>
      </c>
      <c r="GD5" s="113" t="s">
        <v>30</v>
      </c>
      <c r="GE5" s="113" t="s">
        <v>31</v>
      </c>
      <c r="GF5" s="477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13" t="s">
        <v>43</v>
      </c>
      <c r="GP5" s="113"/>
      <c r="GQ5" s="113"/>
      <c r="GR5" s="113"/>
      <c r="GS5" s="113"/>
      <c r="GT5" s="113"/>
      <c r="GU5" s="113"/>
      <c r="GV5" s="113"/>
      <c r="GW5" s="113"/>
      <c r="GX5" s="113"/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89" t="s">
        <v>12</v>
      </c>
      <c r="HI5" s="189" t="s">
        <v>13</v>
      </c>
      <c r="HJ5" s="189" t="s">
        <v>14</v>
      </c>
      <c r="HK5" s="189" t="s">
        <v>15</v>
      </c>
      <c r="HL5" s="189" t="s">
        <v>16</v>
      </c>
      <c r="HM5" s="189" t="s">
        <v>17</v>
      </c>
      <c r="HN5" s="189" t="s">
        <v>18</v>
      </c>
      <c r="HO5" s="189" t="s">
        <v>19</v>
      </c>
      <c r="HP5" s="189" t="s">
        <v>20</v>
      </c>
      <c r="HQ5" s="189" t="s">
        <v>21</v>
      </c>
      <c r="HR5" s="198"/>
      <c r="HS5" s="189" t="s">
        <v>22</v>
      </c>
      <c r="HT5" s="189" t="s">
        <v>23</v>
      </c>
      <c r="HU5" s="189" t="s">
        <v>24</v>
      </c>
      <c r="HV5" s="189" t="s">
        <v>25</v>
      </c>
      <c r="HW5" s="113" t="s">
        <v>120</v>
      </c>
      <c r="HX5" s="189" t="s">
        <v>27</v>
      </c>
      <c r="HY5" s="189" t="s">
        <v>28</v>
      </c>
      <c r="HZ5" s="189" t="s">
        <v>29</v>
      </c>
      <c r="IA5" s="189" t="s">
        <v>30</v>
      </c>
      <c r="IB5" s="189" t="s">
        <v>31</v>
      </c>
      <c r="IC5" s="513"/>
      <c r="ID5" s="197"/>
      <c r="IE5" s="513"/>
      <c r="IF5" s="189" t="s">
        <v>32</v>
      </c>
      <c r="IG5" s="189" t="s">
        <v>33</v>
      </c>
      <c r="IH5" s="189" t="s">
        <v>34</v>
      </c>
      <c r="II5" s="189" t="s">
        <v>35</v>
      </c>
      <c r="IJ5" s="189" t="s">
        <v>36</v>
      </c>
      <c r="IK5" s="198"/>
      <c r="IL5" s="189" t="s">
        <v>38</v>
      </c>
      <c r="IM5" s="189" t="s">
        <v>43</v>
      </c>
      <c r="IN5" s="189"/>
      <c r="IO5" s="189"/>
      <c r="IP5" s="189"/>
      <c r="IQ5" s="189"/>
      <c r="IR5" s="189"/>
      <c r="IS5" s="189"/>
      <c r="IT5" s="189"/>
      <c r="IU5" s="189"/>
      <c r="IV5" s="189"/>
      <c r="IW5" s="189"/>
      <c r="IX5" s="198"/>
      <c r="IY5" s="513"/>
      <c r="IZ5" s="513"/>
      <c r="JA5" s="513"/>
      <c r="JB5" s="198"/>
      <c r="JC5" s="200"/>
      <c r="JD5" s="221" t="s">
        <v>191</v>
      </c>
      <c r="JE5" s="189" t="s">
        <v>12</v>
      </c>
      <c r="JF5" s="189" t="s">
        <v>13</v>
      </c>
      <c r="JG5" s="189" t="s">
        <v>14</v>
      </c>
      <c r="JH5" s="189" t="s">
        <v>15</v>
      </c>
      <c r="JI5" s="189" t="s">
        <v>16</v>
      </c>
      <c r="JJ5" s="189" t="s">
        <v>17</v>
      </c>
      <c r="JK5" s="189" t="s">
        <v>18</v>
      </c>
      <c r="JL5" s="189" t="s">
        <v>19</v>
      </c>
      <c r="JM5" s="189" t="s">
        <v>20</v>
      </c>
      <c r="JN5" s="189" t="s">
        <v>21</v>
      </c>
      <c r="JO5" s="198"/>
      <c r="JP5" s="189" t="s">
        <v>22</v>
      </c>
      <c r="JQ5" s="189" t="s">
        <v>23</v>
      </c>
      <c r="JR5" s="189" t="s">
        <v>24</v>
      </c>
      <c r="JS5" s="189" t="s">
        <v>25</v>
      </c>
      <c r="JT5" s="113" t="s">
        <v>120</v>
      </c>
      <c r="JU5" s="189" t="s">
        <v>27</v>
      </c>
      <c r="JV5" s="189" t="s">
        <v>28</v>
      </c>
      <c r="JW5" s="189" t="s">
        <v>29</v>
      </c>
      <c r="JX5" s="189" t="s">
        <v>30</v>
      </c>
      <c r="JY5" s="189" t="s">
        <v>31</v>
      </c>
      <c r="JZ5" s="513"/>
      <c r="KA5" s="197"/>
      <c r="KB5" s="513"/>
      <c r="KC5" s="189" t="s">
        <v>32</v>
      </c>
      <c r="KD5" s="189" t="s">
        <v>33</v>
      </c>
      <c r="KE5" s="189" t="s">
        <v>34</v>
      </c>
      <c r="KF5" s="189" t="s">
        <v>35</v>
      </c>
      <c r="KG5" s="189" t="s">
        <v>36</v>
      </c>
      <c r="KH5" s="198"/>
      <c r="KI5" s="189" t="s">
        <v>37</v>
      </c>
      <c r="KJ5" s="189" t="s">
        <v>38</v>
      </c>
      <c r="KK5" s="189" t="s">
        <v>39</v>
      </c>
      <c r="KL5" s="189" t="s">
        <v>40</v>
      </c>
      <c r="KM5" s="189" t="s">
        <v>41</v>
      </c>
      <c r="KN5" s="189" t="s">
        <v>42</v>
      </c>
      <c r="KO5" s="189" t="s">
        <v>43</v>
      </c>
      <c r="KP5" s="189" t="s">
        <v>44</v>
      </c>
      <c r="KQ5" s="189" t="s">
        <v>45</v>
      </c>
      <c r="KR5" s="189" t="s">
        <v>46</v>
      </c>
      <c r="KS5" s="189"/>
      <c r="KT5" s="189"/>
      <c r="KU5" s="198"/>
      <c r="KV5" s="513"/>
      <c r="KW5" s="513"/>
      <c r="KX5" s="513"/>
      <c r="KY5" s="198"/>
      <c r="KZ5" s="200"/>
      <c r="LA5" s="221" t="s">
        <v>191</v>
      </c>
      <c r="LB5" s="189" t="s">
        <v>12</v>
      </c>
      <c r="LC5" s="189" t="s">
        <v>13</v>
      </c>
      <c r="LD5" s="189" t="s">
        <v>14</v>
      </c>
      <c r="LE5" s="189" t="s">
        <v>15</v>
      </c>
      <c r="LF5" s="189" t="s">
        <v>16</v>
      </c>
      <c r="LG5" s="189" t="s">
        <v>17</v>
      </c>
      <c r="LH5" s="189" t="s">
        <v>18</v>
      </c>
      <c r="LI5" s="189" t="s">
        <v>19</v>
      </c>
      <c r="LJ5" s="189" t="s">
        <v>20</v>
      </c>
      <c r="LK5" s="189" t="s">
        <v>21</v>
      </c>
      <c r="LL5" s="198"/>
      <c r="LM5" s="189" t="s">
        <v>22</v>
      </c>
      <c r="LN5" s="189" t="s">
        <v>23</v>
      </c>
      <c r="LO5" s="189" t="s">
        <v>24</v>
      </c>
      <c r="LP5" s="113" t="s">
        <v>25</v>
      </c>
      <c r="LQ5" s="113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37</v>
      </c>
      <c r="MG5" s="113" t="s">
        <v>38</v>
      </c>
      <c r="MH5" s="113" t="s">
        <v>39</v>
      </c>
      <c r="MI5" s="113" t="s">
        <v>40</v>
      </c>
      <c r="MJ5" s="113" t="s">
        <v>41</v>
      </c>
      <c r="MK5" s="113" t="s">
        <v>42</v>
      </c>
      <c r="ML5" s="113" t="s">
        <v>43</v>
      </c>
      <c r="MM5" s="113" t="s">
        <v>44</v>
      </c>
      <c r="MN5" s="113" t="s">
        <v>45</v>
      </c>
      <c r="MO5" s="113" t="s">
        <v>46</v>
      </c>
      <c r="MP5" s="113"/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13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 t="s">
        <v>39</v>
      </c>
      <c r="OF5" s="113" t="s">
        <v>40</v>
      </c>
      <c r="OG5" s="113" t="s">
        <v>41</v>
      </c>
      <c r="OH5" s="113" t="s">
        <v>42</v>
      </c>
      <c r="OI5" s="113" t="s">
        <v>43</v>
      </c>
      <c r="OJ5" s="113" t="s">
        <v>44</v>
      </c>
      <c r="OK5" s="113" t="s">
        <v>45</v>
      </c>
      <c r="OL5" s="113" t="s">
        <v>46</v>
      </c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13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59" x14ac:dyDescent="0.25">
      <c r="A6" s="51">
        <v>1</v>
      </c>
      <c r="B6" s="147">
        <v>1</v>
      </c>
      <c r="C6" s="327" t="s">
        <v>548</v>
      </c>
      <c r="D6" s="431">
        <v>5</v>
      </c>
      <c r="E6" s="431">
        <v>4</v>
      </c>
      <c r="F6" s="431">
        <v>7</v>
      </c>
      <c r="G6" s="431">
        <v>7</v>
      </c>
      <c r="H6" s="431">
        <v>4</v>
      </c>
      <c r="I6" s="326">
        <v>7</v>
      </c>
      <c r="J6" s="230">
        <f>(D6+E6+F6+G6+H6+I6)/$J$3</f>
        <v>5.666666666666667</v>
      </c>
      <c r="K6" s="106">
        <v>6</v>
      </c>
      <c r="L6" s="106">
        <v>7</v>
      </c>
      <c r="M6" s="106">
        <v>8</v>
      </c>
      <c r="N6" s="106">
        <v>6</v>
      </c>
      <c r="O6" s="106">
        <v>4</v>
      </c>
      <c r="P6" s="106">
        <v>5</v>
      </c>
      <c r="Q6" s="106">
        <v>5</v>
      </c>
      <c r="R6" s="132">
        <f>(K6+L6+M6+N6+O6+P6+Q6)/$R$3</f>
        <v>5.8571428571428568</v>
      </c>
      <c r="S6" s="217">
        <f>A6</f>
        <v>1</v>
      </c>
      <c r="T6" s="106">
        <v>6</v>
      </c>
      <c r="U6" s="106">
        <v>6</v>
      </c>
      <c r="V6" s="106">
        <v>7</v>
      </c>
      <c r="W6" s="106">
        <v>6</v>
      </c>
      <c r="X6" s="106">
        <v>7</v>
      </c>
      <c r="Y6" s="106">
        <v>7</v>
      </c>
      <c r="Z6" s="106">
        <v>7</v>
      </c>
      <c r="AA6" s="106">
        <v>7</v>
      </c>
      <c r="AB6" s="106"/>
      <c r="AC6" s="106"/>
      <c r="AD6" s="117">
        <f>(T6+U6+V6+W6+X6+Y6+Z6+AA6+AB6+AC6)/$AD$3</f>
        <v>6.625</v>
      </c>
      <c r="AE6" s="106">
        <v>5</v>
      </c>
      <c r="AF6" s="106">
        <v>6</v>
      </c>
      <c r="AG6" s="106"/>
      <c r="AH6" s="106">
        <v>7</v>
      </c>
      <c r="AI6" s="106">
        <v>7</v>
      </c>
      <c r="AJ6" s="106">
        <v>7</v>
      </c>
      <c r="AK6" s="106">
        <v>7</v>
      </c>
      <c r="AL6" s="106"/>
      <c r="AM6" s="106"/>
      <c r="AN6" s="106"/>
      <c r="AO6" s="106">
        <v>10</v>
      </c>
      <c r="AP6" s="117">
        <f>(AE6+AF6+AG6+AH6+AI6+AJ6+AK6+AL6+AM6+AN6)/$AP$3</f>
        <v>6.5</v>
      </c>
      <c r="AQ6" s="50">
        <v>1</v>
      </c>
      <c r="AR6" s="50"/>
      <c r="AS6" s="50"/>
      <c r="AT6" s="50"/>
      <c r="AU6" s="50"/>
      <c r="AV6" s="50"/>
      <c r="AW6" s="117">
        <f>(AQ6+AR6+AS6+AT6+AU6+AV6)/$AW$3</f>
        <v>1</v>
      </c>
      <c r="AX6" s="245">
        <v>8</v>
      </c>
      <c r="AY6" s="245"/>
      <c r="AZ6" s="245"/>
      <c r="BA6" s="245">
        <v>7</v>
      </c>
      <c r="BB6" s="245">
        <v>7</v>
      </c>
      <c r="BC6" s="245">
        <v>8</v>
      </c>
      <c r="BD6" s="245"/>
      <c r="BE6" s="245"/>
      <c r="BF6" s="245"/>
      <c r="BG6" s="245"/>
      <c r="BH6" s="245"/>
      <c r="BI6" s="245"/>
      <c r="BJ6" s="117">
        <f>(AX6+AY6+AZ6+BA6+BB6+BC6+BD6+BE6+BF6+BG6+BH6+BI6)/$BJ$3</f>
        <v>7.5</v>
      </c>
      <c r="BK6" s="106"/>
      <c r="BL6" s="245">
        <v>7</v>
      </c>
      <c r="BM6" s="106"/>
      <c r="BN6" s="118">
        <f>(BK6+BL6+BM6)/$BN$3</f>
        <v>7</v>
      </c>
      <c r="BO6" s="120"/>
      <c r="BP6" s="217">
        <f>S6</f>
        <v>1</v>
      </c>
      <c r="BQ6" s="245">
        <v>6</v>
      </c>
      <c r="BR6" s="245">
        <v>7</v>
      </c>
      <c r="BS6" s="245">
        <v>7</v>
      </c>
      <c r="BT6" s="245">
        <v>8</v>
      </c>
      <c r="BU6" s="245">
        <v>7</v>
      </c>
      <c r="BV6" s="245">
        <v>7</v>
      </c>
      <c r="BW6" s="245">
        <v>7</v>
      </c>
      <c r="BX6" s="245"/>
      <c r="BY6" s="245"/>
      <c r="BZ6" s="245"/>
      <c r="CA6" s="117">
        <f>(BQ6+BR6+BS6+BT6+BU6+BV6+BW6+BX6+BY6+BZ6)/$CA$3</f>
        <v>7</v>
      </c>
      <c r="CB6" s="245">
        <v>5</v>
      </c>
      <c r="CC6" s="245">
        <v>5</v>
      </c>
      <c r="CD6" s="245"/>
      <c r="CE6" s="245">
        <v>7</v>
      </c>
      <c r="CF6" s="245">
        <v>8</v>
      </c>
      <c r="CG6" s="245">
        <v>8</v>
      </c>
      <c r="CH6" s="245">
        <v>6</v>
      </c>
      <c r="CI6" s="245"/>
      <c r="CJ6" s="245"/>
      <c r="CK6" s="245"/>
      <c r="CL6" s="245"/>
      <c r="CM6" s="117">
        <f>(CB6+CC6+CD6+CE6+CF6+CG6+CH6+CI6+CJ6+CK6)/$CM$3</f>
        <v>6.5</v>
      </c>
      <c r="CN6" s="106">
        <v>1</v>
      </c>
      <c r="CO6" s="106"/>
      <c r="CP6" s="106"/>
      <c r="CQ6" s="106"/>
      <c r="CR6" s="106"/>
      <c r="CS6" s="106"/>
      <c r="CT6" s="117">
        <f>(CN6+CO6+CP6+CQ6+CR6+CS6)/$CT$3</f>
        <v>1</v>
      </c>
      <c r="CU6" s="245">
        <v>8</v>
      </c>
      <c r="CV6" s="245"/>
      <c r="CW6" s="245"/>
      <c r="CX6" s="245">
        <v>8</v>
      </c>
      <c r="CY6" s="245"/>
      <c r="CZ6" s="245">
        <v>8</v>
      </c>
      <c r="DA6" s="245"/>
      <c r="DB6" s="245"/>
      <c r="DC6" s="245"/>
      <c r="DD6" s="245"/>
      <c r="DE6" s="245"/>
      <c r="DF6" s="245"/>
      <c r="DG6" s="117">
        <f>(CU6+CV6+CW6+CX6+CY6+CZ6+DA6+DB6+DC6+DD6+DE6+DF6)/$DG$3</f>
        <v>8</v>
      </c>
      <c r="DH6" s="245"/>
      <c r="DI6" s="245">
        <v>7</v>
      </c>
      <c r="DJ6" s="245"/>
      <c r="DK6" s="118">
        <f>(DH6+DI6+DJ6)/$DK$3</f>
        <v>7</v>
      </c>
      <c r="DL6" s="169"/>
      <c r="DM6" s="217">
        <f>BP6</f>
        <v>1</v>
      </c>
      <c r="DN6" s="245">
        <v>8</v>
      </c>
      <c r="DO6" s="245">
        <v>8</v>
      </c>
      <c r="DP6" s="245">
        <v>8</v>
      </c>
      <c r="DQ6" s="245">
        <v>7</v>
      </c>
      <c r="DR6" s="245">
        <v>7</v>
      </c>
      <c r="DS6" s="245">
        <v>7</v>
      </c>
      <c r="DT6" s="245"/>
      <c r="DU6" s="245">
        <v>8</v>
      </c>
      <c r="DV6" s="245"/>
      <c r="DW6" s="245"/>
      <c r="DX6" s="230">
        <f>(DN6+DO6+DP6+DQ6+DR6+DS6+DT6+DU6+DV6+DW6)/$DX$3</f>
        <v>7.5714285714285712</v>
      </c>
      <c r="DY6" s="245">
        <v>7</v>
      </c>
      <c r="DZ6" s="245">
        <v>7</v>
      </c>
      <c r="EA6" s="245"/>
      <c r="EB6" s="245">
        <v>7</v>
      </c>
      <c r="EC6" s="245"/>
      <c r="ED6" s="245">
        <v>8</v>
      </c>
      <c r="EE6" s="245">
        <v>7</v>
      </c>
      <c r="EF6" s="245"/>
      <c r="EG6" s="245"/>
      <c r="EH6" s="245"/>
      <c r="EI6" s="245"/>
      <c r="EJ6" s="230">
        <f>(DY6+DZ6+EA6+EB6+EC6+ED6+EE6+EF6+EG6+EH6)/$EJ$3</f>
        <v>7.2</v>
      </c>
      <c r="EK6" s="245">
        <v>1</v>
      </c>
      <c r="EL6" s="245"/>
      <c r="EM6" s="245"/>
      <c r="EN6" s="245"/>
      <c r="EO6" s="245"/>
      <c r="EP6" s="245"/>
      <c r="EQ6" s="230">
        <f>(EK6+EL6+EM6+EN6+EO6+EP6)/$EQ$3</f>
        <v>1</v>
      </c>
      <c r="ER6" s="245">
        <v>8</v>
      </c>
      <c r="ES6" s="245"/>
      <c r="ET6" s="245"/>
      <c r="EU6" s="245">
        <v>7</v>
      </c>
      <c r="EV6" s="245"/>
      <c r="EW6" s="245"/>
      <c r="EX6" s="245">
        <v>8</v>
      </c>
      <c r="EY6" s="245">
        <v>8</v>
      </c>
      <c r="EZ6" s="310"/>
      <c r="FA6" s="310"/>
      <c r="FB6" s="310"/>
      <c r="FC6" s="310"/>
      <c r="FD6" s="117">
        <f>(ER6+ES6+ET6+EU6+EV6+EW6+EX6+EY6+EZ6+FA6+FB6+FC6)/$FD$3</f>
        <v>7.75</v>
      </c>
      <c r="FE6" s="245"/>
      <c r="FF6" s="245">
        <v>8</v>
      </c>
      <c r="FG6" s="245"/>
      <c r="FH6" s="118">
        <f>(FE6+FF6+FG6)/$FH$3</f>
        <v>8</v>
      </c>
      <c r="FI6" s="120"/>
      <c r="FJ6" s="223">
        <f>DM6</f>
        <v>1</v>
      </c>
      <c r="FK6" s="106">
        <v>8</v>
      </c>
      <c r="FL6" s="106">
        <v>8</v>
      </c>
      <c r="FM6" s="106">
        <v>8</v>
      </c>
      <c r="FN6" s="106">
        <v>7</v>
      </c>
      <c r="FO6" s="106">
        <v>8</v>
      </c>
      <c r="FP6" s="106">
        <v>7</v>
      </c>
      <c r="FQ6" s="106"/>
      <c r="FR6" s="106">
        <v>8</v>
      </c>
      <c r="FS6" s="106"/>
      <c r="FT6" s="106"/>
      <c r="FU6" s="117">
        <f>(FK6+FL6+FM6+FN6+FO6+FP6+FQ6+FR6+FS6+FT6)/$FU$3</f>
        <v>7.7142857142857144</v>
      </c>
      <c r="FV6" s="106">
        <v>7</v>
      </c>
      <c r="FW6" s="106">
        <v>7</v>
      </c>
      <c r="FX6" s="106"/>
      <c r="FY6" s="106">
        <v>8</v>
      </c>
      <c r="FZ6" s="106"/>
      <c r="GA6" s="106">
        <v>7</v>
      </c>
      <c r="GB6" s="106">
        <v>7</v>
      </c>
      <c r="GC6" s="106"/>
      <c r="GD6" s="106">
        <v>8</v>
      </c>
      <c r="GE6" s="106">
        <v>8</v>
      </c>
      <c r="GF6" s="106"/>
      <c r="GG6" s="117">
        <f>(FV6+FW6+FX6+FY6+FZ6+GA6+GB6+GC6+GD6+GE6)/$GG$3</f>
        <v>7.4285714285714288</v>
      </c>
      <c r="GH6" s="106">
        <v>8</v>
      </c>
      <c r="GI6" s="106"/>
      <c r="GJ6" s="106"/>
      <c r="GK6" s="106"/>
      <c r="GL6" s="106"/>
      <c r="GM6" s="106"/>
      <c r="GN6" s="117">
        <f>(GH6+GI6+GJ6+GK6+GL6+GM6)/$GN$3</f>
        <v>8</v>
      </c>
      <c r="GO6" s="106">
        <v>8</v>
      </c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17">
        <f>(GO6+GP6+GQ6+GR6+GS6+GT6+GU6+GV6+GW6+GX6+GY6+GZ6)/$HA$3</f>
        <v>8</v>
      </c>
      <c r="HB6" s="106"/>
      <c r="HC6" s="106">
        <v>8</v>
      </c>
      <c r="HD6" s="106"/>
      <c r="HE6" s="118">
        <f>(HB6+HC6+HD6)/$HE$3</f>
        <v>8</v>
      </c>
      <c r="HF6" s="187"/>
      <c r="HG6" s="217">
        <f>FJ6</f>
        <v>1</v>
      </c>
      <c r="HH6" s="190">
        <v>8</v>
      </c>
      <c r="HI6" s="106">
        <v>8</v>
      </c>
      <c r="HJ6" s="106"/>
      <c r="HK6" s="106">
        <v>7</v>
      </c>
      <c r="HL6" s="106">
        <v>8</v>
      </c>
      <c r="HM6" s="106">
        <v>7</v>
      </c>
      <c r="HN6" s="190"/>
      <c r="HO6" s="190"/>
      <c r="HP6" s="106"/>
      <c r="HQ6" s="106"/>
      <c r="HR6" s="117">
        <f>(HH6+HI6+HJ6+HK6+HL6+HM6+HN6+HO6+HP6+HQ6)/$HR$3</f>
        <v>7.6</v>
      </c>
      <c r="HS6" s="106">
        <v>7</v>
      </c>
      <c r="HT6" s="106">
        <v>7</v>
      </c>
      <c r="HU6" s="106"/>
      <c r="HV6" s="190">
        <v>8</v>
      </c>
      <c r="HW6" s="106"/>
      <c r="HX6" s="106">
        <v>7</v>
      </c>
      <c r="HY6" s="106">
        <v>7</v>
      </c>
      <c r="HZ6" s="106"/>
      <c r="IA6" s="106">
        <v>8</v>
      </c>
      <c r="IB6" s="106"/>
      <c r="IC6" s="190">
        <v>7</v>
      </c>
      <c r="ID6" s="117">
        <f>(HS6+HT6+HU6+HV6+HW6+HX6+HY6+HZ6+IA6+IB6)/$ID$3</f>
        <v>7.333333333333333</v>
      </c>
      <c r="IE6" s="106">
        <v>1</v>
      </c>
      <c r="IF6" s="190"/>
      <c r="IG6" s="106"/>
      <c r="IH6" s="106"/>
      <c r="II6" s="106"/>
      <c r="IJ6" s="106"/>
      <c r="IK6" s="117">
        <f>(IE6+IF6+IG6+IH6+II6+IJ6)/$IK$3</f>
        <v>1</v>
      </c>
      <c r="IL6" s="106">
        <v>9</v>
      </c>
      <c r="IM6" s="106">
        <v>7</v>
      </c>
      <c r="IN6" s="106"/>
      <c r="IO6" s="106"/>
      <c r="IP6" s="190"/>
      <c r="IQ6" s="190"/>
      <c r="IR6" s="106"/>
      <c r="IS6" s="106"/>
      <c r="IT6" s="190"/>
      <c r="IU6" s="106"/>
      <c r="IV6" s="190"/>
      <c r="IW6" s="106"/>
      <c r="IX6" s="117">
        <f>(IL6+IM6+IN6+IO6+IP6+IQ6+IR6+IS6+IT6+IU6+IV6+IW6)/$IX$3</f>
        <v>8</v>
      </c>
      <c r="IY6" s="190"/>
      <c r="IZ6" s="106">
        <v>8</v>
      </c>
      <c r="JA6" s="190"/>
      <c r="JB6" s="118">
        <f>(IY6+IZ6+JA6)/$JB$3</f>
        <v>8</v>
      </c>
      <c r="JC6" s="120"/>
      <c r="JD6" s="217">
        <f>HG6</f>
        <v>1</v>
      </c>
      <c r="JE6" s="190">
        <v>1</v>
      </c>
      <c r="JF6" s="106"/>
      <c r="JG6" s="106"/>
      <c r="JH6" s="106"/>
      <c r="JI6" s="106"/>
      <c r="JJ6" s="106"/>
      <c r="JK6" s="190"/>
      <c r="JL6" s="190"/>
      <c r="JM6" s="106"/>
      <c r="JN6" s="106"/>
      <c r="JO6" s="117">
        <f>(JE6+JF6+JG6+JH6+JI6+JJ6+JK6+JL6+JM6+JN6)/$JO$3</f>
        <v>1</v>
      </c>
      <c r="JP6" s="106">
        <v>1</v>
      </c>
      <c r="JQ6" s="106"/>
      <c r="JR6" s="106"/>
      <c r="JS6" s="190"/>
      <c r="JT6" s="106"/>
      <c r="JU6" s="106"/>
      <c r="JV6" s="106"/>
      <c r="JW6" s="106"/>
      <c r="JX6" s="106"/>
      <c r="JY6" s="106"/>
      <c r="JZ6" s="106"/>
      <c r="KA6" s="121">
        <f>(JP6+JQ6+JR6+JS6+JT6+JU6+JV6+JW6+JX6+JY6)/$KA$3</f>
        <v>1</v>
      </c>
      <c r="KB6" s="106">
        <v>1</v>
      </c>
      <c r="KC6" s="106"/>
      <c r="KD6" s="106"/>
      <c r="KE6" s="106"/>
      <c r="KF6" s="190"/>
      <c r="KG6" s="106"/>
      <c r="KH6" s="117">
        <f>(KB6+KC6+KD6+KE6+KF6+KG6)/$KH$3</f>
        <v>1</v>
      </c>
      <c r="KI6" s="106">
        <v>1</v>
      </c>
      <c r="KJ6" s="106"/>
      <c r="KK6" s="106"/>
      <c r="KL6" s="106"/>
      <c r="KM6" s="106"/>
      <c r="KN6" s="106"/>
      <c r="KO6" s="201"/>
      <c r="KP6" s="106"/>
      <c r="KQ6" s="106"/>
      <c r="KR6" s="106"/>
      <c r="KS6" s="106"/>
      <c r="KT6" s="106"/>
      <c r="KU6" s="117">
        <f>(KI6+KJ6+KK6+KL6+KM6+KN6+KO6+KP6+KQ6+KR6+KS6+KT6)/$KU$3</f>
        <v>1</v>
      </c>
      <c r="KV6" s="190">
        <v>1</v>
      </c>
      <c r="KW6" s="190"/>
      <c r="KX6" s="190"/>
      <c r="KY6" s="118">
        <f>(KV6+KW6+KX6)/$KY$3</f>
        <v>1</v>
      </c>
      <c r="KZ6" s="120"/>
      <c r="LA6" s="217">
        <f>JD6</f>
        <v>1</v>
      </c>
      <c r="LB6" s="106"/>
      <c r="LC6" s="106"/>
      <c r="LD6" s="106"/>
      <c r="LE6" s="106"/>
      <c r="LF6" s="106"/>
      <c r="LG6" s="106"/>
      <c r="LH6" s="106"/>
      <c r="LI6" s="106"/>
      <c r="LJ6" s="106">
        <v>1</v>
      </c>
      <c r="LK6" s="106"/>
      <c r="LL6" s="117">
        <f>(LB6+LC6+LD6+LE6+LF6+LG6+LH6+LI6+LJ6+LK6)/$LL$3</f>
        <v>1</v>
      </c>
      <c r="LM6" s="106"/>
      <c r="LN6" s="106"/>
      <c r="LO6" s="106"/>
      <c r="LP6" s="106"/>
      <c r="LQ6" s="106"/>
      <c r="LR6" s="106"/>
      <c r="LS6" s="106"/>
      <c r="LT6" s="106"/>
      <c r="LU6" s="106"/>
      <c r="LV6" s="106">
        <v>1</v>
      </c>
      <c r="LW6" s="106"/>
      <c r="LX6" s="117">
        <f>(LM6+LN6+LO6+LP6+LQ6+LR6+LS6+LT6+LU6+LV6)/$LX$3</f>
        <v>1</v>
      </c>
      <c r="LY6" s="106">
        <v>1</v>
      </c>
      <c r="LZ6" s="106"/>
      <c r="MA6" s="106"/>
      <c r="MB6" s="106"/>
      <c r="MC6" s="106"/>
      <c r="MD6" s="106"/>
      <c r="ME6" s="117">
        <f>(LY6+LZ6+MA6+MB6+MC6+MD6)/$ME$3</f>
        <v>1</v>
      </c>
      <c r="MF6" s="106"/>
      <c r="MG6" s="106"/>
      <c r="MH6" s="106"/>
      <c r="MI6" s="106"/>
      <c r="MJ6" s="106"/>
      <c r="MK6" s="106"/>
      <c r="ML6" s="106"/>
      <c r="MM6" s="106"/>
      <c r="MN6" s="106"/>
      <c r="MO6" s="106"/>
      <c r="MP6" s="106">
        <v>1</v>
      </c>
      <c r="MQ6" s="106"/>
      <c r="MR6" s="117">
        <f>(MF6+MG6+MH6+MI6+MJ6+MK6+ML6+MM6+MN6+MO6+MP6+MQ6)/$MR$3</f>
        <v>1</v>
      </c>
      <c r="MS6" s="106">
        <v>1</v>
      </c>
      <c r="MT6" s="106"/>
      <c r="MU6" s="106"/>
      <c r="MV6" s="118">
        <f>(MS6+MT6+MU6)/$MV$3</f>
        <v>1</v>
      </c>
      <c r="MW6" s="120"/>
      <c r="MX6" s="217">
        <f>LA6</f>
        <v>1</v>
      </c>
      <c r="MY6" s="106"/>
      <c r="MZ6" s="106"/>
      <c r="NA6" s="106"/>
      <c r="NB6" s="106"/>
      <c r="NC6" s="106"/>
      <c r="ND6" s="106"/>
      <c r="NE6" s="106"/>
      <c r="NF6" s="106"/>
      <c r="NG6" s="106"/>
      <c r="NH6" s="106">
        <v>1</v>
      </c>
      <c r="NI6" s="117">
        <f>(MY6+MZ6+NA6+NB6+NC6+ND6+NE6+NF6+NG6+NH6)/$NI$3</f>
        <v>1</v>
      </c>
      <c r="NJ6" s="106"/>
      <c r="NK6" s="106"/>
      <c r="NL6" s="106"/>
      <c r="NM6" s="106"/>
      <c r="NN6" s="106"/>
      <c r="NO6" s="106"/>
      <c r="NP6" s="106"/>
      <c r="NQ6" s="106"/>
      <c r="NR6" s="106"/>
      <c r="NS6" s="106">
        <v>1</v>
      </c>
      <c r="NT6" s="106"/>
      <c r="NU6" s="117">
        <f>(NJ6+NK6+NL6+NM6+NN6+NO6+NP6+NQ6+NR6+NS6)/$NU$3</f>
        <v>1</v>
      </c>
      <c r="NV6" s="106"/>
      <c r="NW6" s="106"/>
      <c r="NX6" s="106"/>
      <c r="NY6" s="106"/>
      <c r="NZ6" s="106">
        <v>1</v>
      </c>
      <c r="OA6" s="106"/>
      <c r="OB6" s="117">
        <f>(NV6+NW6+NX6+NY6+NZ6+OA6)/$OB$3</f>
        <v>1</v>
      </c>
      <c r="OC6" s="106"/>
      <c r="OD6" s="106"/>
      <c r="OE6" s="106"/>
      <c r="OF6" s="106"/>
      <c r="OG6" s="106"/>
      <c r="OH6" s="106"/>
      <c r="OI6" s="106"/>
      <c r="OJ6" s="106"/>
      <c r="OK6" s="106"/>
      <c r="OL6" s="106"/>
      <c r="OM6" s="106">
        <v>1</v>
      </c>
      <c r="ON6" s="106"/>
      <c r="OO6" s="117">
        <f>(OC6+OD6+OE6+OF6+OG6+OH6+OI6+OJ6+OK6+OL6+OM6+ON6)/$OO$3</f>
        <v>1</v>
      </c>
      <c r="OP6" s="106">
        <v>1</v>
      </c>
      <c r="OQ6" s="106"/>
      <c r="OR6" s="106"/>
      <c r="OS6" s="118">
        <f>(OP6+OQ6+OR6)/$OS$3</f>
        <v>1</v>
      </c>
      <c r="OT6" s="120"/>
      <c r="OU6" s="217">
        <f>MX6</f>
        <v>1</v>
      </c>
      <c r="OV6" s="106"/>
      <c r="OW6" s="106"/>
      <c r="OX6" s="106"/>
      <c r="OY6" s="106"/>
      <c r="OZ6" s="106"/>
      <c r="PA6" s="106"/>
      <c r="PB6" s="106"/>
      <c r="PC6" s="106"/>
      <c r="PD6" s="106">
        <v>1</v>
      </c>
      <c r="PE6" s="106"/>
      <c r="PF6" s="117">
        <f>(OV6+OW6+OX6+OY6+OZ6+PA6+PB6+PC6+PD6+PE6)/$PF$3</f>
        <v>1</v>
      </c>
      <c r="PG6" s="106"/>
      <c r="PH6" s="106"/>
      <c r="PI6" s="106"/>
      <c r="PJ6" s="106"/>
      <c r="PK6" s="106"/>
      <c r="PL6" s="106"/>
      <c r="PM6" s="106"/>
      <c r="PN6" s="106"/>
      <c r="PO6" s="106"/>
      <c r="PP6" s="106">
        <v>1</v>
      </c>
      <c r="PQ6" s="106"/>
      <c r="PR6" s="117">
        <f>(PG6+PH6+PI6+PJ6+PK6+PL6+PM6+PN6+PO6+PP6)/$PR$3</f>
        <v>1</v>
      </c>
      <c r="PS6" s="106"/>
      <c r="PT6" s="106"/>
      <c r="PU6" s="106"/>
      <c r="PV6" s="106"/>
      <c r="PW6" s="106">
        <v>1</v>
      </c>
      <c r="PX6" s="106"/>
      <c r="PY6" s="117">
        <f>(PS6+PT6+PU6+PV6+PW6+PX6)/$PY$3</f>
        <v>1</v>
      </c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>
        <v>1</v>
      </c>
      <c r="QK6" s="106"/>
      <c r="QL6" s="117">
        <f>(PZ6+QA6+QB6+QC6+QD6+QE6+QF6+QG6+QH6+QI6+QJ6+QK6)/$QL$3</f>
        <v>1</v>
      </c>
      <c r="QM6" s="106">
        <v>1</v>
      </c>
      <c r="QN6" s="106"/>
      <c r="QO6" s="106"/>
      <c r="QP6" s="118">
        <f>(QM6+QN6+QO6)/$QP$3</f>
        <v>1</v>
      </c>
      <c r="QQ6" s="120"/>
    </row>
    <row r="7" spans="1:459" x14ac:dyDescent="0.25">
      <c r="A7" s="51">
        <v>1</v>
      </c>
      <c r="B7" s="147">
        <v>2</v>
      </c>
      <c r="C7" s="328" t="s">
        <v>549</v>
      </c>
      <c r="D7" s="431">
        <v>9</v>
      </c>
      <c r="E7" s="431">
        <v>9</v>
      </c>
      <c r="F7" s="431">
        <v>11</v>
      </c>
      <c r="G7" s="431">
        <v>9</v>
      </c>
      <c r="H7" s="431">
        <v>8</v>
      </c>
      <c r="I7" s="326">
        <v>8</v>
      </c>
      <c r="J7" s="230">
        <f t="shared" ref="J7:J35" si="8">(D7+E7+F7+G7+H7+I7)/$J$3</f>
        <v>9</v>
      </c>
      <c r="K7" s="245">
        <v>7</v>
      </c>
      <c r="L7" s="245">
        <v>8</v>
      </c>
      <c r="M7" s="245">
        <v>8</v>
      </c>
      <c r="N7" s="245">
        <v>8</v>
      </c>
      <c r="O7" s="245">
        <v>7</v>
      </c>
      <c r="P7" s="245">
        <v>6</v>
      </c>
      <c r="Q7" s="245">
        <v>7</v>
      </c>
      <c r="R7" s="132">
        <f t="shared" ref="R7:R35" si="9">(K7+L7+M7+N7+O7+P7+Q7)/$R$3</f>
        <v>7.2857142857142856</v>
      </c>
      <c r="S7" s="217">
        <f t="shared" ref="S7:S34" si="10">A7</f>
        <v>1</v>
      </c>
      <c r="T7" s="245">
        <v>7</v>
      </c>
      <c r="U7" s="245">
        <v>7</v>
      </c>
      <c r="V7" s="245">
        <v>7</v>
      </c>
      <c r="W7" s="245">
        <v>5</v>
      </c>
      <c r="X7" s="245">
        <v>7</v>
      </c>
      <c r="Y7" s="245">
        <v>7</v>
      </c>
      <c r="Z7" s="245">
        <v>6</v>
      </c>
      <c r="AA7" s="245">
        <v>7</v>
      </c>
      <c r="AB7" s="245"/>
      <c r="AC7" s="245"/>
      <c r="AD7" s="117">
        <f t="shared" ref="AD7:AD35" si="11">(T7+U7+V7+W7+X7+Y7+Z7+AA7+AB7+AC7)/$AD$3</f>
        <v>6.625</v>
      </c>
      <c r="AE7" s="106">
        <v>6</v>
      </c>
      <c r="AF7" s="106">
        <v>6</v>
      </c>
      <c r="AG7" s="106"/>
      <c r="AH7" s="106">
        <v>7</v>
      </c>
      <c r="AI7" s="106">
        <v>7</v>
      </c>
      <c r="AJ7" s="106">
        <v>5</v>
      </c>
      <c r="AK7" s="106">
        <v>5</v>
      </c>
      <c r="AL7" s="106"/>
      <c r="AM7" s="106"/>
      <c r="AN7" s="106"/>
      <c r="AO7" s="106">
        <v>8</v>
      </c>
      <c r="AP7" s="117">
        <f t="shared" ref="AP7:AP35" si="12">(AE7+AF7+AG7+AH7+AI7+AJ7+AK7+AL7+AM7+AN7)/$AP$3</f>
        <v>6</v>
      </c>
      <c r="AQ7" s="106"/>
      <c r="AR7" s="106"/>
      <c r="AS7" s="106"/>
      <c r="AT7" s="106"/>
      <c r="AU7" s="106"/>
      <c r="AV7" s="106"/>
      <c r="AW7" s="117">
        <f t="shared" ref="AW7:AW35" si="13">(AQ7+AR7+AS7+AT7+AU7+AV7)/$AW$3</f>
        <v>0</v>
      </c>
      <c r="AX7" s="245">
        <v>8</v>
      </c>
      <c r="AY7" s="245"/>
      <c r="AZ7" s="245"/>
      <c r="BA7" s="245">
        <v>8</v>
      </c>
      <c r="BB7" s="245">
        <v>8</v>
      </c>
      <c r="BC7" s="245">
        <v>5</v>
      </c>
      <c r="BD7" s="245"/>
      <c r="BE7" s="245"/>
      <c r="BF7" s="245"/>
      <c r="BG7" s="245"/>
      <c r="BH7" s="245"/>
      <c r="BI7" s="245"/>
      <c r="BJ7" s="117">
        <f t="shared" ref="BJ7:BJ35" si="14">(AX7+AY7+AZ7+BA7+BB7+BC7+BD7+BE7+BF7+BG7+BH7+BI7)/$BJ$3</f>
        <v>7.25</v>
      </c>
      <c r="BK7" s="106"/>
      <c r="BL7" s="245">
        <v>8</v>
      </c>
      <c r="BM7" s="106"/>
      <c r="BN7" s="118">
        <f t="shared" ref="BN7:BN35" si="15">(BK7+BL7+BM7)/$BN$3</f>
        <v>8</v>
      </c>
      <c r="BO7" s="120"/>
      <c r="BP7" s="217">
        <v>0</v>
      </c>
      <c r="BQ7" s="245"/>
      <c r="BR7" s="245"/>
      <c r="BS7" s="245"/>
      <c r="BT7" s="245"/>
      <c r="BU7" s="245"/>
      <c r="BV7" s="245"/>
      <c r="BW7" s="245"/>
      <c r="BX7" s="245"/>
      <c r="BY7" s="245"/>
      <c r="BZ7" s="245"/>
      <c r="CA7" s="117">
        <f t="shared" ref="CA7:CA35" si="16">(BQ7+BR7+BS7+BT7+BU7+BV7+BW7+BX7+BY7+BZ7)/$CA$3</f>
        <v>0</v>
      </c>
      <c r="CB7" s="245"/>
      <c r="CC7" s="245"/>
      <c r="CD7" s="245"/>
      <c r="CE7" s="245"/>
      <c r="CF7" s="245"/>
      <c r="CG7" s="245"/>
      <c r="CH7" s="245"/>
      <c r="CI7" s="245"/>
      <c r="CJ7" s="245"/>
      <c r="CK7" s="245"/>
      <c r="CL7" s="245"/>
      <c r="CM7" s="117">
        <f t="shared" ref="CM7:CM35" si="17">(CB7+CC7+CD7+CE7+CF7+CG7+CH7+CI7+CJ7+CK7)/$CM$3</f>
        <v>0</v>
      </c>
      <c r="CN7" s="106"/>
      <c r="CO7" s="106"/>
      <c r="CP7" s="106"/>
      <c r="CQ7" s="106"/>
      <c r="CR7" s="106"/>
      <c r="CS7" s="106"/>
      <c r="CT7" s="117">
        <f t="shared" ref="CT7:CT35" si="18">(CN7+CO7+CP7+CQ7+CR7+CS7)/$CT$3</f>
        <v>0</v>
      </c>
      <c r="CU7" s="245"/>
      <c r="CV7" s="245"/>
      <c r="CW7" s="245"/>
      <c r="CX7" s="245"/>
      <c r="CY7" s="245"/>
      <c r="CZ7" s="245"/>
      <c r="DA7" s="245"/>
      <c r="DB7" s="245"/>
      <c r="DC7" s="245"/>
      <c r="DD7" s="245"/>
      <c r="DE7" s="245"/>
      <c r="DF7" s="245"/>
      <c r="DG7" s="117">
        <f t="shared" ref="DG7:DG35" si="19">(CU7+CV7+CW7+CX7+CY7+CZ7+DA7+DB7+DC7+DD7+DE7+DF7)/$DG$3</f>
        <v>0</v>
      </c>
      <c r="DH7" s="245"/>
      <c r="DI7" s="245"/>
      <c r="DJ7" s="245"/>
      <c r="DK7" s="118">
        <f t="shared" ref="DK7:DK35" si="20">(DH7+DI7+DJ7)/$DK$3</f>
        <v>0</v>
      </c>
      <c r="DL7" s="169"/>
      <c r="DM7" s="217">
        <f t="shared" ref="DM7:DM34" si="21">BP7</f>
        <v>0</v>
      </c>
      <c r="DN7" s="245"/>
      <c r="DO7" s="245"/>
      <c r="DP7" s="245"/>
      <c r="DQ7" s="245"/>
      <c r="DR7" s="245"/>
      <c r="DS7" s="245"/>
      <c r="DT7" s="245"/>
      <c r="DU7" s="245"/>
      <c r="DV7" s="245"/>
      <c r="DW7" s="245"/>
      <c r="DX7" s="230">
        <f t="shared" ref="DX7:DX35" si="22">(DN7+DO7+DP7+DQ7+DR7+DS7+DT7+DU7+DV7+DW7)/$DX$3</f>
        <v>0</v>
      </c>
      <c r="DY7" s="245"/>
      <c r="DZ7" s="245"/>
      <c r="EA7" s="245"/>
      <c r="EB7" s="245"/>
      <c r="EC7" s="245"/>
      <c r="ED7" s="245"/>
      <c r="EE7" s="245"/>
      <c r="EF7" s="245"/>
      <c r="EG7" s="245"/>
      <c r="EH7" s="245"/>
      <c r="EI7" s="245"/>
      <c r="EJ7" s="230">
        <f t="shared" ref="EJ7:EJ35" si="23">(DY7+DZ7+EA7+EB7+EC7+ED7+EE7+EF7+EG7+EH7)/$EJ$3</f>
        <v>0</v>
      </c>
      <c r="EK7" s="245"/>
      <c r="EL7" s="245"/>
      <c r="EM7" s="245"/>
      <c r="EN7" s="245"/>
      <c r="EO7" s="245"/>
      <c r="EP7" s="245"/>
      <c r="EQ7" s="230">
        <f t="shared" ref="EQ7:EQ35" si="24">(EK7+EL7+EM7+EN7+EO7+EP7)/$EQ$3</f>
        <v>0</v>
      </c>
      <c r="ER7" s="245"/>
      <c r="ES7" s="245"/>
      <c r="ET7" s="245"/>
      <c r="EU7" s="245"/>
      <c r="EV7" s="245"/>
      <c r="EW7" s="245"/>
      <c r="EX7" s="245"/>
      <c r="EY7" s="245"/>
      <c r="EZ7" s="106"/>
      <c r="FA7" s="106"/>
      <c r="FB7" s="106"/>
      <c r="FC7" s="106"/>
      <c r="FD7" s="117">
        <f t="shared" ref="FD7:FD35" si="25">(ER7+ES7+ET7+EU7+EV7+EW7+EX7+EY7+EZ7+FA7+FB7+FC7)/$FD$3</f>
        <v>0</v>
      </c>
      <c r="FE7" s="245"/>
      <c r="FF7" s="245"/>
      <c r="FG7" s="245"/>
      <c r="FH7" s="118">
        <f t="shared" ref="FH7:FH35" si="26">(FE7+FF7+FG7)/$FH$3</f>
        <v>0</v>
      </c>
      <c r="FI7" s="120"/>
      <c r="FJ7" s="223">
        <f t="shared" ref="FJ7:FJ34" si="27">DM7</f>
        <v>0</v>
      </c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17">
        <f t="shared" ref="FU7:FU35" si="28">(FK7+FL7+FM7+FN7+FO7+FP7+FQ7+FR7+FS7+FT7)/$FU$3</f>
        <v>0</v>
      </c>
      <c r="FV7" s="106"/>
      <c r="FW7" s="106"/>
      <c r="FX7" s="106"/>
      <c r="FY7" s="106"/>
      <c r="FZ7" s="106"/>
      <c r="GA7" s="106"/>
      <c r="GB7" s="106"/>
      <c r="GC7" s="106"/>
      <c r="GD7" s="106"/>
      <c r="GE7" s="106"/>
      <c r="GF7" s="106"/>
      <c r="GG7" s="117">
        <f t="shared" ref="GG7:GG35" si="29">(FV7+FW7+FX7+FY7+FZ7+GA7+GB7+GC7+GD7+GE7)/$GG$3</f>
        <v>0</v>
      </c>
      <c r="GH7" s="106"/>
      <c r="GI7" s="106"/>
      <c r="GJ7" s="106"/>
      <c r="GK7" s="106"/>
      <c r="GL7" s="106"/>
      <c r="GM7" s="106"/>
      <c r="GN7" s="117">
        <f t="shared" ref="GN7:GN35" si="30">(GH7+GI7+GJ7+GK7+GL7+GM7)/$GN$3</f>
        <v>0</v>
      </c>
      <c r="GO7" s="106"/>
      <c r="GP7" s="106"/>
      <c r="GQ7" s="106"/>
      <c r="GR7" s="106"/>
      <c r="GS7" s="106"/>
      <c r="GT7" s="106"/>
      <c r="GU7" s="106"/>
      <c r="GV7" s="106"/>
      <c r="GW7" s="106"/>
      <c r="GX7" s="106"/>
      <c r="GY7" s="106"/>
      <c r="GZ7" s="106"/>
      <c r="HA7" s="117">
        <f t="shared" ref="HA7:HA35" si="31">(GO7+GP7+GQ7+GR7+GS7+GT7+GU7+GV7+GW7+GX7+GY7+GZ7)/$HA$3</f>
        <v>0</v>
      </c>
      <c r="HB7" s="106"/>
      <c r="HC7" s="106"/>
      <c r="HD7" s="106"/>
      <c r="HE7" s="118">
        <f t="shared" ref="HE7:HE35" si="32">(HB7+HC7+HD7)/$HE$3</f>
        <v>0</v>
      </c>
      <c r="HF7" s="187"/>
      <c r="HG7" s="217">
        <f t="shared" ref="HG7:HG34" si="33">FJ7</f>
        <v>0</v>
      </c>
      <c r="HH7" s="190"/>
      <c r="HI7" s="106"/>
      <c r="HJ7" s="106"/>
      <c r="HK7" s="106"/>
      <c r="HL7" s="106"/>
      <c r="HM7" s="106"/>
      <c r="HN7" s="190"/>
      <c r="HO7" s="190"/>
      <c r="HP7" s="106"/>
      <c r="HQ7" s="106"/>
      <c r="HR7" s="117">
        <f t="shared" ref="HR7:HR35" si="34">(HH7+HI7+HJ7+HK7+HL7+HM7+HN7+HO7+HP7+HQ7)/$HR$3</f>
        <v>0</v>
      </c>
      <c r="HS7" s="106"/>
      <c r="HT7" s="106"/>
      <c r="HU7" s="106"/>
      <c r="HV7" s="190"/>
      <c r="HW7" s="106"/>
      <c r="HX7" s="106"/>
      <c r="HY7" s="106"/>
      <c r="HZ7" s="106"/>
      <c r="IA7" s="106"/>
      <c r="IB7" s="106"/>
      <c r="IC7" s="190"/>
      <c r="ID7" s="117">
        <f t="shared" ref="ID7:ID35" si="35">(HS7+HT7+HU7+HV7+HW7+HX7+HY7+HZ7+IA7+IB7)/$ID$3</f>
        <v>0</v>
      </c>
      <c r="IE7" s="106"/>
      <c r="IF7" s="190"/>
      <c r="IG7" s="106"/>
      <c r="IH7" s="106"/>
      <c r="II7" s="106"/>
      <c r="IJ7" s="106"/>
      <c r="IK7" s="117">
        <f t="shared" ref="IK7:IK35" si="36">(IE7+IF7+IG7+IH7+II7+IJ7)/$IK$3</f>
        <v>0</v>
      </c>
      <c r="IL7" s="106"/>
      <c r="IM7" s="106"/>
      <c r="IN7" s="106"/>
      <c r="IO7" s="106"/>
      <c r="IP7" s="190"/>
      <c r="IQ7" s="190"/>
      <c r="IR7" s="106"/>
      <c r="IS7" s="106"/>
      <c r="IT7" s="190"/>
      <c r="IU7" s="106"/>
      <c r="IV7" s="190"/>
      <c r="IW7" s="106"/>
      <c r="IX7" s="117">
        <f t="shared" ref="IX7:IX35" si="37">(IL7+IM7+IN7+IO7+IP7+IQ7+IR7+IS7+IT7+IU7+IV7+IW7)/$IX$3</f>
        <v>0</v>
      </c>
      <c r="IY7" s="190"/>
      <c r="IZ7" s="106"/>
      <c r="JA7" s="190"/>
      <c r="JB7" s="118">
        <f t="shared" ref="JB7:JB35" si="38">(IY7+IZ7+JA7)/$JB$3</f>
        <v>0</v>
      </c>
      <c r="JC7" s="120"/>
      <c r="JD7" s="217">
        <f t="shared" ref="JD7:JD34" si="39">HG7</f>
        <v>0</v>
      </c>
      <c r="JE7" s="190"/>
      <c r="JF7" s="106"/>
      <c r="JG7" s="106"/>
      <c r="JH7" s="106"/>
      <c r="JI7" s="106"/>
      <c r="JJ7" s="106"/>
      <c r="JK7" s="190"/>
      <c r="JL7" s="190"/>
      <c r="JM7" s="106"/>
      <c r="JN7" s="106"/>
      <c r="JO7" s="117">
        <f t="shared" ref="JO7:JO35" si="40">(JE7+JF7+JG7+JH7+JI7+JJ7+JK7+JL7+JM7+JN7)/$JO$3</f>
        <v>0</v>
      </c>
      <c r="JP7" s="106"/>
      <c r="JQ7" s="106"/>
      <c r="JR7" s="106"/>
      <c r="JS7" s="190"/>
      <c r="JT7" s="106"/>
      <c r="JU7" s="106"/>
      <c r="JV7" s="106"/>
      <c r="JW7" s="106"/>
      <c r="JX7" s="106"/>
      <c r="JY7" s="106"/>
      <c r="JZ7" s="106"/>
      <c r="KA7" s="121">
        <f t="shared" ref="KA7:KA35" si="41">(JP7+JQ7+JR7+JS7+JT7+JU7+JV7+JW7+JX7+JY7)/$KA$3</f>
        <v>0</v>
      </c>
      <c r="KB7" s="106"/>
      <c r="KC7" s="106"/>
      <c r="KD7" s="106"/>
      <c r="KE7" s="106"/>
      <c r="KF7" s="190"/>
      <c r="KG7" s="106"/>
      <c r="KH7" s="117">
        <f t="shared" ref="KH7:KH35" si="42">(KB7+KC7+KD7+KE7+KF7+KG7)/$KH$3</f>
        <v>0</v>
      </c>
      <c r="KI7" s="106"/>
      <c r="KJ7" s="106"/>
      <c r="KK7" s="106"/>
      <c r="KL7" s="106"/>
      <c r="KM7" s="106"/>
      <c r="KN7" s="106"/>
      <c r="KO7" s="201"/>
      <c r="KP7" s="106"/>
      <c r="KQ7" s="106"/>
      <c r="KR7" s="106"/>
      <c r="KS7" s="106"/>
      <c r="KT7" s="106"/>
      <c r="KU7" s="117">
        <f t="shared" ref="KU7:KU35" si="43">(KI7+KJ7+KK7+KL7+KM7+KN7+KO7+KP7+KQ7+KR7+KS7+KT7)/$KU$3</f>
        <v>0</v>
      </c>
      <c r="KV7" s="190"/>
      <c r="KW7" s="190"/>
      <c r="KX7" s="190"/>
      <c r="KY7" s="118">
        <f t="shared" ref="KY7:KY35" si="44">(KV7+KW7+KX7)/$KY$3</f>
        <v>0</v>
      </c>
      <c r="KZ7" s="120"/>
      <c r="LA7" s="217">
        <f t="shared" ref="LA7:LA34" si="45">JD7</f>
        <v>0</v>
      </c>
      <c r="LB7" s="106"/>
      <c r="LC7" s="106"/>
      <c r="LD7" s="106"/>
      <c r="LE7" s="106"/>
      <c r="LF7" s="106"/>
      <c r="LG7" s="106"/>
      <c r="LH7" s="106"/>
      <c r="LI7" s="106"/>
      <c r="LJ7" s="106"/>
      <c r="LK7" s="106"/>
      <c r="LL7" s="117">
        <f t="shared" ref="LL7:LL35" si="46">(LB7+LC7+LD7+LE7+LF7+LG7+LH7+LI7+LJ7+LK7)/$LL$3</f>
        <v>0</v>
      </c>
      <c r="LM7" s="106"/>
      <c r="LN7" s="106"/>
      <c r="LO7" s="106"/>
      <c r="LP7" s="106"/>
      <c r="LQ7" s="106"/>
      <c r="LR7" s="106"/>
      <c r="LS7" s="106"/>
      <c r="LT7" s="106"/>
      <c r="LU7" s="106"/>
      <c r="LV7" s="106"/>
      <c r="LW7" s="106"/>
      <c r="LX7" s="117">
        <f t="shared" ref="LX7:LX35" si="47">(LM7+LN7+LO7+LP7+LQ7+LR7+LS7+LT7+LU7+LV7)/$LX$3</f>
        <v>0</v>
      </c>
      <c r="LY7" s="106"/>
      <c r="LZ7" s="106"/>
      <c r="MA7" s="106"/>
      <c r="MB7" s="106"/>
      <c r="MC7" s="106"/>
      <c r="MD7" s="106"/>
      <c r="ME7" s="117">
        <f t="shared" ref="ME7:ME35" si="48">(LY7+LZ7+MA7+MB7+MC7+MD7)/$ME$3</f>
        <v>0</v>
      </c>
      <c r="MF7" s="106"/>
      <c r="MG7" s="106"/>
      <c r="MH7" s="106"/>
      <c r="MI7" s="106"/>
      <c r="MJ7" s="106"/>
      <c r="MK7" s="106"/>
      <c r="ML7" s="106"/>
      <c r="MM7" s="106"/>
      <c r="MN7" s="106"/>
      <c r="MO7" s="106"/>
      <c r="MP7" s="106"/>
      <c r="MQ7" s="106"/>
      <c r="MR7" s="117">
        <f t="shared" ref="MR7:MR35" si="49">(MF7+MG7+MH7+MI7+MJ7+MK7+ML7+MM7+MN7+MO7+MP7+MQ7)/$MR$3</f>
        <v>0</v>
      </c>
      <c r="MS7" s="106"/>
      <c r="MT7" s="106"/>
      <c r="MU7" s="106"/>
      <c r="MV7" s="118">
        <f t="shared" ref="MV7:MV35" si="50">(MS7+MT7+MU7)/$MV$3</f>
        <v>0</v>
      </c>
      <c r="MW7" s="120"/>
      <c r="MX7" s="217">
        <f t="shared" ref="MX7:MX34" si="51">LA7</f>
        <v>0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2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3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4">(NV7+NW7+NX7+NY7+NZ7+OA7)/$OB$3</f>
        <v>0</v>
      </c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17">
        <f t="shared" ref="OO7:OO35" si="55">(OC7+OD7+OE7+OF7+OG7+OH7+OI7+OJ7+OK7+OL7+OM7+ON7)/$OO$3</f>
        <v>0</v>
      </c>
      <c r="OP7" s="106"/>
      <c r="OQ7" s="106"/>
      <c r="OR7" s="106"/>
      <c r="OS7" s="118">
        <f t="shared" ref="OS7:OS35" si="56">(OP7+OQ7+OR7)/$OS$3</f>
        <v>0</v>
      </c>
      <c r="OT7" s="120"/>
      <c r="OU7" s="217">
        <f t="shared" ref="OU7:OU34" si="57">MX7</f>
        <v>0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8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59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0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1">(PZ7+QA7+QB7+QC7+QD7+QE7+QF7+QG7+QH7+QI7+QJ7+QK7)/$QL$3</f>
        <v>0</v>
      </c>
      <c r="QM7" s="106"/>
      <c r="QN7" s="106"/>
      <c r="QO7" s="106"/>
      <c r="QP7" s="118">
        <f t="shared" ref="QP7:QP35" si="62">(QM7+QN7+QO7)/$QP$3</f>
        <v>0</v>
      </c>
      <c r="QQ7" s="120"/>
    </row>
    <row r="8" spans="1:459" x14ac:dyDescent="0.25">
      <c r="A8" s="51">
        <v>1</v>
      </c>
      <c r="B8" s="147">
        <v>3</v>
      </c>
      <c r="C8" s="328" t="s">
        <v>550</v>
      </c>
      <c r="D8" s="431">
        <v>5</v>
      </c>
      <c r="E8" s="431">
        <v>5</v>
      </c>
      <c r="F8" s="431">
        <v>8</v>
      </c>
      <c r="G8" s="431">
        <v>5</v>
      </c>
      <c r="H8" s="431">
        <v>3</v>
      </c>
      <c r="I8" s="326">
        <v>6</v>
      </c>
      <c r="J8" s="230">
        <f t="shared" si="8"/>
        <v>5.333333333333333</v>
      </c>
      <c r="K8" s="245">
        <v>6</v>
      </c>
      <c r="L8" s="245">
        <v>7</v>
      </c>
      <c r="M8" s="245">
        <v>10</v>
      </c>
      <c r="N8" s="245">
        <v>5</v>
      </c>
      <c r="O8" s="245">
        <v>6</v>
      </c>
      <c r="P8" s="245">
        <v>6</v>
      </c>
      <c r="Q8" s="245">
        <v>7</v>
      </c>
      <c r="R8" s="132">
        <f t="shared" si="9"/>
        <v>6.7142857142857144</v>
      </c>
      <c r="S8" s="217">
        <f t="shared" si="10"/>
        <v>1</v>
      </c>
      <c r="T8" s="245">
        <v>7</v>
      </c>
      <c r="U8" s="245">
        <v>6</v>
      </c>
      <c r="V8" s="245">
        <v>7</v>
      </c>
      <c r="W8" s="245">
        <v>8</v>
      </c>
      <c r="X8" s="245">
        <v>7</v>
      </c>
      <c r="Y8" s="245">
        <v>7</v>
      </c>
      <c r="Z8" s="245">
        <v>8</v>
      </c>
      <c r="AA8" s="245">
        <v>8</v>
      </c>
      <c r="AB8" s="245"/>
      <c r="AC8" s="245"/>
      <c r="AD8" s="117">
        <f t="shared" si="11"/>
        <v>7.25</v>
      </c>
      <c r="AE8" s="106">
        <v>4</v>
      </c>
      <c r="AF8" s="106">
        <v>4</v>
      </c>
      <c r="AG8" s="106"/>
      <c r="AH8" s="106">
        <v>7</v>
      </c>
      <c r="AI8" s="106">
        <v>7</v>
      </c>
      <c r="AJ8" s="106">
        <v>7</v>
      </c>
      <c r="AK8" s="106">
        <v>7</v>
      </c>
      <c r="AL8" s="106"/>
      <c r="AM8" s="106"/>
      <c r="AN8" s="106"/>
      <c r="AO8" s="106">
        <v>9</v>
      </c>
      <c r="AP8" s="117">
        <f t="shared" si="12"/>
        <v>6</v>
      </c>
      <c r="AQ8" s="106"/>
      <c r="AR8" s="106"/>
      <c r="AS8" s="106"/>
      <c r="AT8" s="106"/>
      <c r="AU8" s="106"/>
      <c r="AV8" s="106"/>
      <c r="AW8" s="117">
        <f t="shared" si="13"/>
        <v>0</v>
      </c>
      <c r="AX8" s="245">
        <v>7</v>
      </c>
      <c r="AY8" s="245"/>
      <c r="AZ8" s="245"/>
      <c r="BA8" s="245">
        <v>7</v>
      </c>
      <c r="BB8" s="245">
        <v>9</v>
      </c>
      <c r="BC8" s="245">
        <v>9</v>
      </c>
      <c r="BD8" s="245"/>
      <c r="BE8" s="245"/>
      <c r="BF8" s="245"/>
      <c r="BG8" s="245"/>
      <c r="BH8" s="245"/>
      <c r="BI8" s="245"/>
      <c r="BJ8" s="117">
        <f t="shared" si="14"/>
        <v>8</v>
      </c>
      <c r="BK8" s="106"/>
      <c r="BL8" s="245">
        <v>8</v>
      </c>
      <c r="BM8" s="106"/>
      <c r="BN8" s="118">
        <f t="shared" si="15"/>
        <v>8</v>
      </c>
      <c r="BO8" s="120"/>
      <c r="BP8" s="217">
        <f t="shared" ref="BP8:BP31" si="63">S8</f>
        <v>1</v>
      </c>
      <c r="BQ8" s="245">
        <v>7</v>
      </c>
      <c r="BR8" s="245">
        <v>6</v>
      </c>
      <c r="BS8" s="245">
        <v>7</v>
      </c>
      <c r="BT8" s="245">
        <v>7</v>
      </c>
      <c r="BU8" s="245">
        <v>7</v>
      </c>
      <c r="BV8" s="245">
        <v>7</v>
      </c>
      <c r="BW8" s="245">
        <v>8</v>
      </c>
      <c r="BX8" s="245"/>
      <c r="BY8" s="245"/>
      <c r="BZ8" s="245"/>
      <c r="CA8" s="117">
        <f t="shared" si="16"/>
        <v>7</v>
      </c>
      <c r="CB8" s="245">
        <v>3</v>
      </c>
      <c r="CC8" s="245">
        <v>3</v>
      </c>
      <c r="CD8" s="245"/>
      <c r="CE8" s="245">
        <v>7</v>
      </c>
      <c r="CF8" s="245">
        <v>8</v>
      </c>
      <c r="CG8" s="245">
        <v>7</v>
      </c>
      <c r="CH8" s="245">
        <v>8</v>
      </c>
      <c r="CI8" s="245"/>
      <c r="CJ8" s="245"/>
      <c r="CK8" s="245"/>
      <c r="CL8" s="245"/>
      <c r="CM8" s="117">
        <f t="shared" si="17"/>
        <v>6</v>
      </c>
      <c r="CN8" s="106"/>
      <c r="CO8" s="106"/>
      <c r="CP8" s="106"/>
      <c r="CQ8" s="106"/>
      <c r="CR8" s="106"/>
      <c r="CS8" s="106"/>
      <c r="CT8" s="117">
        <f t="shared" si="18"/>
        <v>0</v>
      </c>
      <c r="CU8" s="245">
        <v>8</v>
      </c>
      <c r="CV8" s="245"/>
      <c r="CW8" s="245"/>
      <c r="CX8" s="245">
        <v>7</v>
      </c>
      <c r="CY8" s="245"/>
      <c r="CZ8" s="245">
        <v>9</v>
      </c>
      <c r="DA8" s="245"/>
      <c r="DB8" s="245"/>
      <c r="DC8" s="245"/>
      <c r="DD8" s="245"/>
      <c r="DE8" s="245"/>
      <c r="DF8" s="245"/>
      <c r="DG8" s="117">
        <f t="shared" si="19"/>
        <v>8</v>
      </c>
      <c r="DH8" s="245"/>
      <c r="DI8" s="245">
        <v>8</v>
      </c>
      <c r="DJ8" s="245"/>
      <c r="DK8" s="118">
        <f t="shared" si="20"/>
        <v>8</v>
      </c>
      <c r="DL8" s="169"/>
      <c r="DM8" s="217">
        <f t="shared" si="21"/>
        <v>1</v>
      </c>
      <c r="DN8" s="245">
        <v>8</v>
      </c>
      <c r="DO8" s="245">
        <v>8</v>
      </c>
      <c r="DP8" s="245">
        <v>8</v>
      </c>
      <c r="DQ8" s="245">
        <v>7</v>
      </c>
      <c r="DR8" s="245">
        <v>7</v>
      </c>
      <c r="DS8" s="245">
        <v>7</v>
      </c>
      <c r="DT8" s="245"/>
      <c r="DU8" s="245">
        <v>8</v>
      </c>
      <c r="DV8" s="245"/>
      <c r="DW8" s="245"/>
      <c r="DX8" s="230">
        <f t="shared" si="22"/>
        <v>7.5714285714285712</v>
      </c>
      <c r="DY8" s="245">
        <v>3</v>
      </c>
      <c r="DZ8" s="245">
        <v>3</v>
      </c>
      <c r="EA8" s="245"/>
      <c r="EB8" s="245">
        <v>7</v>
      </c>
      <c r="EC8" s="245"/>
      <c r="ED8" s="245">
        <v>8</v>
      </c>
      <c r="EE8" s="245">
        <v>7</v>
      </c>
      <c r="EF8" s="245"/>
      <c r="EG8" s="245"/>
      <c r="EH8" s="245"/>
      <c r="EI8" s="245"/>
      <c r="EJ8" s="230">
        <f t="shared" si="23"/>
        <v>5.6</v>
      </c>
      <c r="EK8" s="245"/>
      <c r="EL8" s="245"/>
      <c r="EM8" s="245"/>
      <c r="EN8" s="245"/>
      <c r="EO8" s="245"/>
      <c r="EP8" s="245"/>
      <c r="EQ8" s="230">
        <f t="shared" si="24"/>
        <v>0</v>
      </c>
      <c r="ER8" s="245">
        <v>9</v>
      </c>
      <c r="ES8" s="245"/>
      <c r="ET8" s="245"/>
      <c r="EU8" s="245">
        <v>9</v>
      </c>
      <c r="EV8" s="245"/>
      <c r="EW8" s="245"/>
      <c r="EX8" s="245">
        <v>9</v>
      </c>
      <c r="EY8" s="245">
        <v>10</v>
      </c>
      <c r="EZ8" s="310"/>
      <c r="FA8" s="310"/>
      <c r="FB8" s="310"/>
      <c r="FC8" s="310"/>
      <c r="FD8" s="117">
        <f t="shared" si="25"/>
        <v>9.25</v>
      </c>
      <c r="FE8" s="245"/>
      <c r="FF8" s="245">
        <v>9</v>
      </c>
      <c r="FG8" s="245"/>
      <c r="FH8" s="118">
        <f t="shared" si="26"/>
        <v>9</v>
      </c>
      <c r="FI8" s="120"/>
      <c r="FJ8" s="223">
        <f t="shared" si="27"/>
        <v>1</v>
      </c>
      <c r="FK8" s="106">
        <v>9</v>
      </c>
      <c r="FL8" s="106">
        <v>8</v>
      </c>
      <c r="FM8" s="106">
        <v>8</v>
      </c>
      <c r="FN8" s="106">
        <v>7</v>
      </c>
      <c r="FO8" s="106">
        <v>7</v>
      </c>
      <c r="FP8" s="106">
        <v>7</v>
      </c>
      <c r="FQ8" s="106"/>
      <c r="FR8" s="106">
        <v>8</v>
      </c>
      <c r="FS8" s="106"/>
      <c r="FT8" s="106"/>
      <c r="FU8" s="117">
        <f t="shared" si="28"/>
        <v>7.7142857142857144</v>
      </c>
      <c r="FV8" s="106">
        <v>4</v>
      </c>
      <c r="FW8" s="106">
        <v>4</v>
      </c>
      <c r="FX8" s="106"/>
      <c r="FY8" s="106">
        <v>8</v>
      </c>
      <c r="FZ8" s="106"/>
      <c r="GA8" s="106">
        <v>6</v>
      </c>
      <c r="GB8" s="106">
        <v>7</v>
      </c>
      <c r="GC8" s="106"/>
      <c r="GD8" s="106">
        <v>8</v>
      </c>
      <c r="GE8" s="106">
        <v>9</v>
      </c>
      <c r="GF8" s="106"/>
      <c r="GG8" s="117">
        <f t="shared" si="29"/>
        <v>6.5714285714285712</v>
      </c>
      <c r="GH8" s="106">
        <v>8</v>
      </c>
      <c r="GI8" s="106"/>
      <c r="GJ8" s="106"/>
      <c r="GK8" s="106"/>
      <c r="GL8" s="106"/>
      <c r="GM8" s="106"/>
      <c r="GN8" s="117">
        <f t="shared" si="30"/>
        <v>8</v>
      </c>
      <c r="GO8" s="106">
        <v>10</v>
      </c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17">
        <f t="shared" si="31"/>
        <v>10</v>
      </c>
      <c r="HB8" s="106"/>
      <c r="HC8" s="106">
        <v>9</v>
      </c>
      <c r="HD8" s="106"/>
      <c r="HE8" s="118">
        <f t="shared" si="32"/>
        <v>9</v>
      </c>
      <c r="HF8" s="187"/>
      <c r="HG8" s="217">
        <f t="shared" si="33"/>
        <v>1</v>
      </c>
      <c r="HH8" s="190">
        <v>9</v>
      </c>
      <c r="HI8" s="106">
        <v>8</v>
      </c>
      <c r="HJ8" s="106"/>
      <c r="HK8" s="106">
        <v>8</v>
      </c>
      <c r="HL8" s="106">
        <v>7</v>
      </c>
      <c r="HM8" s="106">
        <v>7</v>
      </c>
      <c r="HN8" s="190"/>
      <c r="HO8" s="190"/>
      <c r="HP8" s="106"/>
      <c r="HQ8" s="106"/>
      <c r="HR8" s="117">
        <f t="shared" si="34"/>
        <v>7.8</v>
      </c>
      <c r="HS8" s="106">
        <v>4</v>
      </c>
      <c r="HT8" s="106">
        <v>4</v>
      </c>
      <c r="HU8" s="106"/>
      <c r="HV8" s="190">
        <v>8</v>
      </c>
      <c r="HW8" s="106"/>
      <c r="HX8" s="106">
        <v>6</v>
      </c>
      <c r="HY8" s="106">
        <v>7</v>
      </c>
      <c r="HZ8" s="106"/>
      <c r="IA8" s="106">
        <v>8</v>
      </c>
      <c r="IB8" s="106"/>
      <c r="IC8" s="190">
        <v>8</v>
      </c>
      <c r="ID8" s="117">
        <f t="shared" si="35"/>
        <v>6.166666666666667</v>
      </c>
      <c r="IE8" s="106"/>
      <c r="IF8" s="190"/>
      <c r="IG8" s="106"/>
      <c r="IH8" s="106"/>
      <c r="II8" s="106"/>
      <c r="IJ8" s="106"/>
      <c r="IK8" s="117">
        <f t="shared" si="36"/>
        <v>0</v>
      </c>
      <c r="IL8" s="106">
        <v>9</v>
      </c>
      <c r="IM8" s="106">
        <v>9</v>
      </c>
      <c r="IN8" s="106"/>
      <c r="IO8" s="106"/>
      <c r="IP8" s="190"/>
      <c r="IQ8" s="190"/>
      <c r="IR8" s="106"/>
      <c r="IS8" s="106"/>
      <c r="IT8" s="190"/>
      <c r="IU8" s="106"/>
      <c r="IV8" s="190"/>
      <c r="IW8" s="106"/>
      <c r="IX8" s="117">
        <f t="shared" si="37"/>
        <v>9</v>
      </c>
      <c r="IY8" s="190"/>
      <c r="IZ8" s="106">
        <v>10</v>
      </c>
      <c r="JA8" s="190"/>
      <c r="JB8" s="118">
        <f t="shared" si="38"/>
        <v>10</v>
      </c>
      <c r="JC8" s="120"/>
      <c r="JD8" s="217">
        <f t="shared" si="39"/>
        <v>1</v>
      </c>
      <c r="JE8" s="190"/>
      <c r="JF8" s="106"/>
      <c r="JG8" s="106"/>
      <c r="JH8" s="106"/>
      <c r="JI8" s="106"/>
      <c r="JJ8" s="106"/>
      <c r="JK8" s="190"/>
      <c r="JL8" s="190"/>
      <c r="JM8" s="106"/>
      <c r="JN8" s="106"/>
      <c r="JO8" s="117">
        <f t="shared" si="40"/>
        <v>0</v>
      </c>
      <c r="JP8" s="106"/>
      <c r="JQ8" s="106"/>
      <c r="JR8" s="106"/>
      <c r="JS8" s="190"/>
      <c r="JT8" s="106"/>
      <c r="JU8" s="106"/>
      <c r="JV8" s="106"/>
      <c r="JW8" s="106"/>
      <c r="JX8" s="106"/>
      <c r="JY8" s="106"/>
      <c r="JZ8" s="106"/>
      <c r="KA8" s="121">
        <f t="shared" si="41"/>
        <v>0</v>
      </c>
      <c r="KB8" s="106"/>
      <c r="KC8" s="106"/>
      <c r="KD8" s="106"/>
      <c r="KE8" s="106"/>
      <c r="KF8" s="190"/>
      <c r="KG8" s="106"/>
      <c r="KH8" s="117">
        <f t="shared" si="42"/>
        <v>0</v>
      </c>
      <c r="KI8" s="106"/>
      <c r="KJ8" s="106"/>
      <c r="KK8" s="106"/>
      <c r="KL8" s="106"/>
      <c r="KM8" s="106"/>
      <c r="KN8" s="106"/>
      <c r="KO8" s="201"/>
      <c r="KP8" s="106"/>
      <c r="KQ8" s="106"/>
      <c r="KR8" s="106"/>
      <c r="KS8" s="106"/>
      <c r="KT8" s="106"/>
      <c r="KU8" s="117">
        <f t="shared" si="43"/>
        <v>0</v>
      </c>
      <c r="KV8" s="190"/>
      <c r="KW8" s="190"/>
      <c r="KX8" s="190"/>
      <c r="KY8" s="118">
        <f t="shared" si="44"/>
        <v>0</v>
      </c>
      <c r="KZ8" s="120"/>
      <c r="LA8" s="217">
        <f t="shared" si="45"/>
        <v>1</v>
      </c>
      <c r="LB8" s="106"/>
      <c r="LC8" s="106"/>
      <c r="LD8" s="106"/>
      <c r="LE8" s="106"/>
      <c r="LF8" s="106"/>
      <c r="LG8" s="106"/>
      <c r="LH8" s="106"/>
      <c r="LI8" s="106"/>
      <c r="LJ8" s="106"/>
      <c r="LK8" s="106"/>
      <c r="LL8" s="117">
        <f t="shared" si="46"/>
        <v>0</v>
      </c>
      <c r="LM8" s="106"/>
      <c r="LN8" s="106"/>
      <c r="LO8" s="106"/>
      <c r="LP8" s="106"/>
      <c r="LQ8" s="106"/>
      <c r="LR8" s="106"/>
      <c r="LS8" s="106"/>
      <c r="LT8" s="106"/>
      <c r="LU8" s="106"/>
      <c r="LV8" s="106"/>
      <c r="LW8" s="106"/>
      <c r="LX8" s="117">
        <f t="shared" si="47"/>
        <v>0</v>
      </c>
      <c r="LY8" s="106"/>
      <c r="LZ8" s="106"/>
      <c r="MA8" s="106"/>
      <c r="MB8" s="106"/>
      <c r="MC8" s="106"/>
      <c r="MD8" s="106"/>
      <c r="ME8" s="117">
        <f t="shared" si="48"/>
        <v>0</v>
      </c>
      <c r="MF8" s="106"/>
      <c r="MG8" s="106"/>
      <c r="MH8" s="106"/>
      <c r="MI8" s="106"/>
      <c r="MJ8" s="106"/>
      <c r="MK8" s="106"/>
      <c r="ML8" s="106"/>
      <c r="MM8" s="106"/>
      <c r="MN8" s="106"/>
      <c r="MO8" s="106"/>
      <c r="MP8" s="106"/>
      <c r="MQ8" s="106"/>
      <c r="MR8" s="117">
        <f t="shared" si="49"/>
        <v>0</v>
      </c>
      <c r="MS8" s="106"/>
      <c r="MT8" s="106"/>
      <c r="MU8" s="106"/>
      <c r="MV8" s="118">
        <f t="shared" si="50"/>
        <v>0</v>
      </c>
      <c r="MW8" s="120"/>
      <c r="MX8" s="217">
        <f t="shared" si="51"/>
        <v>1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2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3"/>
        <v>0</v>
      </c>
      <c r="NV8" s="106"/>
      <c r="NW8" s="106"/>
      <c r="NX8" s="106"/>
      <c r="NY8" s="106"/>
      <c r="NZ8" s="106"/>
      <c r="OA8" s="106"/>
      <c r="OB8" s="117">
        <f t="shared" si="54"/>
        <v>0</v>
      </c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17">
        <f t="shared" si="55"/>
        <v>0</v>
      </c>
      <c r="OP8" s="106"/>
      <c r="OQ8" s="106"/>
      <c r="OR8" s="106"/>
      <c r="OS8" s="118">
        <f t="shared" si="56"/>
        <v>0</v>
      </c>
      <c r="OT8" s="120"/>
      <c r="OU8" s="217">
        <f t="shared" si="57"/>
        <v>1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8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59"/>
        <v>0</v>
      </c>
      <c r="PS8" s="106"/>
      <c r="PT8" s="106"/>
      <c r="PU8" s="106"/>
      <c r="PV8" s="106"/>
      <c r="PW8" s="106"/>
      <c r="PX8" s="106"/>
      <c r="PY8" s="117">
        <f t="shared" si="60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1"/>
        <v>0</v>
      </c>
      <c r="QM8" s="106"/>
      <c r="QN8" s="106"/>
      <c r="QO8" s="106"/>
      <c r="QP8" s="118">
        <f t="shared" si="62"/>
        <v>0</v>
      </c>
      <c r="QQ8" s="120"/>
    </row>
    <row r="9" spans="1:459" x14ac:dyDescent="0.25">
      <c r="A9" s="51">
        <v>1</v>
      </c>
      <c r="B9" s="147">
        <v>4</v>
      </c>
      <c r="C9" s="328" t="s">
        <v>551</v>
      </c>
      <c r="D9" s="431">
        <v>4</v>
      </c>
      <c r="E9" s="431">
        <v>4</v>
      </c>
      <c r="F9" s="431">
        <v>7</v>
      </c>
      <c r="G9" s="431">
        <v>5</v>
      </c>
      <c r="H9" s="431">
        <v>5</v>
      </c>
      <c r="I9" s="326">
        <v>7</v>
      </c>
      <c r="J9" s="230">
        <f t="shared" si="8"/>
        <v>5.333333333333333</v>
      </c>
      <c r="K9" s="245">
        <v>7</v>
      </c>
      <c r="L9" s="245">
        <v>7</v>
      </c>
      <c r="M9" s="245">
        <v>8</v>
      </c>
      <c r="N9" s="245">
        <v>6</v>
      </c>
      <c r="O9" s="245">
        <v>6</v>
      </c>
      <c r="P9" s="245">
        <v>5</v>
      </c>
      <c r="Q9" s="245">
        <v>5</v>
      </c>
      <c r="R9" s="132">
        <f t="shared" si="9"/>
        <v>6.2857142857142856</v>
      </c>
      <c r="S9" s="217">
        <f t="shared" si="10"/>
        <v>1</v>
      </c>
      <c r="T9" s="245">
        <v>7</v>
      </c>
      <c r="U9" s="245">
        <v>9</v>
      </c>
      <c r="V9" s="245">
        <v>8</v>
      </c>
      <c r="W9" s="245">
        <v>6</v>
      </c>
      <c r="X9" s="245">
        <v>7</v>
      </c>
      <c r="Y9" s="245">
        <v>7</v>
      </c>
      <c r="Z9" s="245">
        <v>7</v>
      </c>
      <c r="AA9" s="245">
        <v>8</v>
      </c>
      <c r="AB9" s="245"/>
      <c r="AC9" s="245"/>
      <c r="AD9" s="117">
        <f t="shared" si="11"/>
        <v>7.375</v>
      </c>
      <c r="AE9" s="245">
        <v>4</v>
      </c>
      <c r="AF9" s="245">
        <v>4</v>
      </c>
      <c r="AG9" s="245"/>
      <c r="AH9" s="245">
        <v>7</v>
      </c>
      <c r="AI9" s="245">
        <v>7</v>
      </c>
      <c r="AJ9" s="245">
        <v>4</v>
      </c>
      <c r="AK9" s="245">
        <v>4</v>
      </c>
      <c r="AL9" s="245"/>
      <c r="AM9" s="245"/>
      <c r="AN9" s="245"/>
      <c r="AO9" s="245">
        <v>12</v>
      </c>
      <c r="AP9" s="117">
        <f t="shared" si="12"/>
        <v>5</v>
      </c>
      <c r="AQ9" s="106"/>
      <c r="AR9" s="106"/>
      <c r="AS9" s="106"/>
      <c r="AT9" s="106"/>
      <c r="AU9" s="106"/>
      <c r="AV9" s="106"/>
      <c r="AW9" s="117">
        <f t="shared" si="13"/>
        <v>0</v>
      </c>
      <c r="AX9" s="245">
        <v>7</v>
      </c>
      <c r="AY9" s="245"/>
      <c r="AZ9" s="245"/>
      <c r="BA9" s="245">
        <v>7</v>
      </c>
      <c r="BB9" s="245">
        <v>7</v>
      </c>
      <c r="BC9" s="245">
        <v>9</v>
      </c>
      <c r="BD9" s="245"/>
      <c r="BE9" s="245"/>
      <c r="BF9" s="245"/>
      <c r="BG9" s="245"/>
      <c r="BH9" s="245"/>
      <c r="BI9" s="245"/>
      <c r="BJ9" s="117">
        <f t="shared" si="14"/>
        <v>7.5</v>
      </c>
      <c r="BK9" s="106"/>
      <c r="BL9" s="245">
        <v>7</v>
      </c>
      <c r="BM9" s="106"/>
      <c r="BN9" s="118">
        <f t="shared" si="15"/>
        <v>7</v>
      </c>
      <c r="BO9" s="120"/>
      <c r="BP9" s="217">
        <f t="shared" si="63"/>
        <v>1</v>
      </c>
      <c r="BQ9" s="245">
        <v>6</v>
      </c>
      <c r="BR9" s="245">
        <v>7</v>
      </c>
      <c r="BS9" s="245">
        <v>7</v>
      </c>
      <c r="BT9" s="245">
        <v>5</v>
      </c>
      <c r="BU9" s="245">
        <v>5</v>
      </c>
      <c r="BV9" s="245">
        <v>4</v>
      </c>
      <c r="BW9" s="245">
        <v>6</v>
      </c>
      <c r="BX9" s="245"/>
      <c r="BY9" s="245"/>
      <c r="BZ9" s="245"/>
      <c r="CA9" s="117">
        <f t="shared" si="16"/>
        <v>5.7142857142857144</v>
      </c>
      <c r="CB9" s="245">
        <v>3</v>
      </c>
      <c r="CC9" s="245">
        <v>3</v>
      </c>
      <c r="CD9" s="245"/>
      <c r="CE9" s="245">
        <v>8</v>
      </c>
      <c r="CF9" s="245">
        <v>8</v>
      </c>
      <c r="CG9" s="245">
        <v>6</v>
      </c>
      <c r="CH9" s="245">
        <v>5</v>
      </c>
      <c r="CI9" s="245"/>
      <c r="CJ9" s="245"/>
      <c r="CK9" s="245"/>
      <c r="CL9" s="245"/>
      <c r="CM9" s="117">
        <f t="shared" si="17"/>
        <v>5.5</v>
      </c>
      <c r="CN9" s="106"/>
      <c r="CO9" s="106"/>
      <c r="CP9" s="106"/>
      <c r="CQ9" s="106"/>
      <c r="CR9" s="106"/>
      <c r="CS9" s="106"/>
      <c r="CT9" s="117">
        <f t="shared" si="18"/>
        <v>0</v>
      </c>
      <c r="CU9" s="245">
        <v>7</v>
      </c>
      <c r="CV9" s="245"/>
      <c r="CW9" s="245"/>
      <c r="CX9" s="245">
        <v>7</v>
      </c>
      <c r="CY9" s="245"/>
      <c r="CZ9" s="245">
        <v>6</v>
      </c>
      <c r="DA9" s="245"/>
      <c r="DB9" s="245"/>
      <c r="DC9" s="245"/>
      <c r="DD9" s="245"/>
      <c r="DE9" s="245"/>
      <c r="DF9" s="245"/>
      <c r="DG9" s="117">
        <f t="shared" si="19"/>
        <v>6.666666666666667</v>
      </c>
      <c r="DH9" s="245"/>
      <c r="DI9" s="245">
        <v>8</v>
      </c>
      <c r="DJ9" s="245"/>
      <c r="DK9" s="118">
        <f t="shared" si="20"/>
        <v>8</v>
      </c>
      <c r="DL9" s="169"/>
      <c r="DM9" s="217">
        <f t="shared" si="21"/>
        <v>1</v>
      </c>
      <c r="DN9" s="245">
        <v>8</v>
      </c>
      <c r="DO9" s="245">
        <v>7</v>
      </c>
      <c r="DP9" s="245">
        <v>7</v>
      </c>
      <c r="DQ9" s="245">
        <v>6</v>
      </c>
      <c r="DR9" s="245">
        <v>7</v>
      </c>
      <c r="DS9" s="245">
        <v>7</v>
      </c>
      <c r="DT9" s="245"/>
      <c r="DU9" s="245">
        <v>8</v>
      </c>
      <c r="DV9" s="245"/>
      <c r="DW9" s="245"/>
      <c r="DX9" s="230">
        <f t="shared" si="22"/>
        <v>7.1428571428571432</v>
      </c>
      <c r="DY9" s="245">
        <v>3</v>
      </c>
      <c r="DZ9" s="245">
        <v>3</v>
      </c>
      <c r="EA9" s="245"/>
      <c r="EB9" s="245">
        <v>7</v>
      </c>
      <c r="EC9" s="245"/>
      <c r="ED9" s="245">
        <v>7</v>
      </c>
      <c r="EE9" s="245">
        <v>6</v>
      </c>
      <c r="EF9" s="245"/>
      <c r="EG9" s="245"/>
      <c r="EH9" s="245"/>
      <c r="EI9" s="245"/>
      <c r="EJ9" s="230">
        <f t="shared" si="23"/>
        <v>5.2</v>
      </c>
      <c r="EK9" s="245"/>
      <c r="EL9" s="245"/>
      <c r="EM9" s="245"/>
      <c r="EN9" s="245"/>
      <c r="EO9" s="245"/>
      <c r="EP9" s="245"/>
      <c r="EQ9" s="230">
        <f t="shared" si="24"/>
        <v>0</v>
      </c>
      <c r="ER9" s="245">
        <v>7</v>
      </c>
      <c r="ES9" s="245"/>
      <c r="ET9" s="245"/>
      <c r="EU9" s="245">
        <v>7</v>
      </c>
      <c r="EV9" s="245"/>
      <c r="EW9" s="245"/>
      <c r="EX9" s="245">
        <v>7</v>
      </c>
      <c r="EY9" s="245">
        <v>10</v>
      </c>
      <c r="EZ9" s="310"/>
      <c r="FA9" s="310"/>
      <c r="FB9" s="310"/>
      <c r="FC9" s="310"/>
      <c r="FD9" s="117">
        <f t="shared" si="25"/>
        <v>7.75</v>
      </c>
      <c r="FE9" s="245"/>
      <c r="FF9" s="245">
        <v>8</v>
      </c>
      <c r="FG9" s="245"/>
      <c r="FH9" s="118">
        <f t="shared" si="26"/>
        <v>8</v>
      </c>
      <c r="FI9" s="120"/>
      <c r="FJ9" s="223">
        <f t="shared" si="27"/>
        <v>1</v>
      </c>
      <c r="FK9" s="106">
        <v>7</v>
      </c>
      <c r="FL9" s="106">
        <v>8</v>
      </c>
      <c r="FM9" s="106">
        <v>7</v>
      </c>
      <c r="FN9" s="106">
        <v>5</v>
      </c>
      <c r="FO9" s="106">
        <v>7</v>
      </c>
      <c r="FP9" s="106">
        <v>7</v>
      </c>
      <c r="FQ9" s="106"/>
      <c r="FR9" s="106">
        <v>8</v>
      </c>
      <c r="FS9" s="106"/>
      <c r="FT9" s="106"/>
      <c r="FU9" s="117">
        <f t="shared" si="28"/>
        <v>7</v>
      </c>
      <c r="FV9" s="106">
        <v>4</v>
      </c>
      <c r="FW9" s="106">
        <v>3</v>
      </c>
      <c r="FX9" s="106"/>
      <c r="FY9" s="106">
        <v>8</v>
      </c>
      <c r="FZ9" s="106"/>
      <c r="GA9" s="106">
        <v>5</v>
      </c>
      <c r="GB9" s="106">
        <v>6</v>
      </c>
      <c r="GC9" s="106"/>
      <c r="GD9" s="106">
        <v>7</v>
      </c>
      <c r="GE9" s="106">
        <v>8</v>
      </c>
      <c r="GF9" s="106"/>
      <c r="GG9" s="117">
        <f t="shared" si="29"/>
        <v>5.8571428571428568</v>
      </c>
      <c r="GH9" s="106">
        <v>7</v>
      </c>
      <c r="GI9" s="106"/>
      <c r="GJ9" s="106"/>
      <c r="GK9" s="106"/>
      <c r="GL9" s="106"/>
      <c r="GM9" s="106"/>
      <c r="GN9" s="117">
        <f t="shared" si="30"/>
        <v>7</v>
      </c>
      <c r="GO9" s="106">
        <v>8</v>
      </c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17">
        <f t="shared" si="31"/>
        <v>8</v>
      </c>
      <c r="HB9" s="106"/>
      <c r="HC9" s="106">
        <v>8</v>
      </c>
      <c r="HD9" s="106"/>
      <c r="HE9" s="118">
        <f t="shared" si="32"/>
        <v>8</v>
      </c>
      <c r="HF9" s="187"/>
      <c r="HG9" s="217">
        <f t="shared" si="33"/>
        <v>1</v>
      </c>
      <c r="HH9" s="190">
        <v>9</v>
      </c>
      <c r="HI9" s="106">
        <v>8</v>
      </c>
      <c r="HJ9" s="106"/>
      <c r="HK9" s="106">
        <v>7</v>
      </c>
      <c r="HL9" s="106">
        <v>7</v>
      </c>
      <c r="HM9" s="106">
        <v>7</v>
      </c>
      <c r="HN9" s="190"/>
      <c r="HO9" s="190"/>
      <c r="HP9" s="106"/>
      <c r="HQ9" s="106"/>
      <c r="HR9" s="117">
        <f t="shared" si="34"/>
        <v>7.6</v>
      </c>
      <c r="HS9" s="106">
        <v>5</v>
      </c>
      <c r="HT9" s="106">
        <v>6</v>
      </c>
      <c r="HU9" s="106"/>
      <c r="HV9" s="190">
        <v>8</v>
      </c>
      <c r="HW9" s="106"/>
      <c r="HX9" s="106">
        <v>6</v>
      </c>
      <c r="HY9" s="106">
        <v>7</v>
      </c>
      <c r="HZ9" s="106"/>
      <c r="IA9" s="106">
        <v>8</v>
      </c>
      <c r="IB9" s="106"/>
      <c r="IC9" s="190">
        <v>12</v>
      </c>
      <c r="ID9" s="117">
        <f t="shared" si="35"/>
        <v>6.666666666666667</v>
      </c>
      <c r="IE9" s="106"/>
      <c r="IF9" s="190"/>
      <c r="IG9" s="106"/>
      <c r="IH9" s="106"/>
      <c r="II9" s="106"/>
      <c r="IJ9" s="106"/>
      <c r="IK9" s="117">
        <f t="shared" si="36"/>
        <v>0</v>
      </c>
      <c r="IL9" s="106">
        <v>7</v>
      </c>
      <c r="IM9" s="106">
        <v>9</v>
      </c>
      <c r="IN9" s="106"/>
      <c r="IO9" s="106"/>
      <c r="IP9" s="190"/>
      <c r="IQ9" s="190"/>
      <c r="IR9" s="106"/>
      <c r="IS9" s="106"/>
      <c r="IT9" s="190"/>
      <c r="IU9" s="106"/>
      <c r="IV9" s="190"/>
      <c r="IW9" s="106"/>
      <c r="IX9" s="117">
        <f t="shared" si="37"/>
        <v>8</v>
      </c>
      <c r="IY9" s="190"/>
      <c r="IZ9" s="106">
        <v>8</v>
      </c>
      <c r="JA9" s="190"/>
      <c r="JB9" s="118">
        <f t="shared" si="38"/>
        <v>8</v>
      </c>
      <c r="JC9" s="120"/>
      <c r="JD9" s="217">
        <f t="shared" si="39"/>
        <v>1</v>
      </c>
      <c r="JE9" s="190"/>
      <c r="JF9" s="106"/>
      <c r="JG9" s="106"/>
      <c r="JH9" s="106"/>
      <c r="JI9" s="106"/>
      <c r="JJ9" s="106"/>
      <c r="JK9" s="190"/>
      <c r="JL9" s="190"/>
      <c r="JM9" s="106"/>
      <c r="JN9" s="106"/>
      <c r="JO9" s="117">
        <f t="shared" si="40"/>
        <v>0</v>
      </c>
      <c r="JP9" s="106"/>
      <c r="JQ9" s="106"/>
      <c r="JR9" s="106"/>
      <c r="JS9" s="190"/>
      <c r="JT9" s="106"/>
      <c r="JU9" s="106"/>
      <c r="JV9" s="106"/>
      <c r="JW9" s="106"/>
      <c r="JX9" s="106"/>
      <c r="JY9" s="106"/>
      <c r="JZ9" s="106"/>
      <c r="KA9" s="121">
        <f t="shared" si="41"/>
        <v>0</v>
      </c>
      <c r="KB9" s="106"/>
      <c r="KC9" s="106"/>
      <c r="KD9" s="106"/>
      <c r="KE9" s="106"/>
      <c r="KF9" s="190"/>
      <c r="KG9" s="106"/>
      <c r="KH9" s="117">
        <f t="shared" si="42"/>
        <v>0</v>
      </c>
      <c r="KI9" s="106"/>
      <c r="KJ9" s="106"/>
      <c r="KK9" s="106"/>
      <c r="KL9" s="106"/>
      <c r="KM9" s="106"/>
      <c r="KN9" s="106"/>
      <c r="KO9" s="201"/>
      <c r="KP9" s="106"/>
      <c r="KQ9" s="106"/>
      <c r="KR9" s="106"/>
      <c r="KS9" s="106"/>
      <c r="KT9" s="106"/>
      <c r="KU9" s="117">
        <f t="shared" si="43"/>
        <v>0</v>
      </c>
      <c r="KV9" s="190"/>
      <c r="KW9" s="190"/>
      <c r="KX9" s="190"/>
      <c r="KY9" s="118">
        <f t="shared" si="44"/>
        <v>0</v>
      </c>
      <c r="KZ9" s="120"/>
      <c r="LA9" s="217">
        <f t="shared" si="45"/>
        <v>1</v>
      </c>
      <c r="LB9" s="106"/>
      <c r="LC9" s="106"/>
      <c r="LD9" s="106"/>
      <c r="LE9" s="106"/>
      <c r="LF9" s="106"/>
      <c r="LG9" s="106"/>
      <c r="LH9" s="106"/>
      <c r="LI9" s="106"/>
      <c r="LJ9" s="106"/>
      <c r="LK9" s="106"/>
      <c r="LL9" s="117">
        <f t="shared" si="46"/>
        <v>0</v>
      </c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17">
        <f t="shared" si="47"/>
        <v>0</v>
      </c>
      <c r="LY9" s="106"/>
      <c r="LZ9" s="106"/>
      <c r="MA9" s="106"/>
      <c r="MB9" s="106"/>
      <c r="MC9" s="106"/>
      <c r="MD9" s="106"/>
      <c r="ME9" s="117">
        <f t="shared" si="48"/>
        <v>0</v>
      </c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17">
        <f t="shared" si="49"/>
        <v>0</v>
      </c>
      <c r="MS9" s="106"/>
      <c r="MT9" s="106"/>
      <c r="MU9" s="106"/>
      <c r="MV9" s="118">
        <f t="shared" si="50"/>
        <v>0</v>
      </c>
      <c r="MW9" s="120"/>
      <c r="MX9" s="217">
        <f t="shared" si="51"/>
        <v>1</v>
      </c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17">
        <f t="shared" si="52"/>
        <v>0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17">
        <f t="shared" si="53"/>
        <v>0</v>
      </c>
      <c r="NV9" s="106"/>
      <c r="NW9" s="106"/>
      <c r="NX9" s="106"/>
      <c r="NY9" s="106"/>
      <c r="NZ9" s="106"/>
      <c r="OA9" s="106"/>
      <c r="OB9" s="117">
        <f t="shared" si="54"/>
        <v>0</v>
      </c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17">
        <f t="shared" si="55"/>
        <v>0</v>
      </c>
      <c r="OP9" s="106"/>
      <c r="OQ9" s="106"/>
      <c r="OR9" s="106"/>
      <c r="OS9" s="118">
        <f t="shared" si="56"/>
        <v>0</v>
      </c>
      <c r="OT9" s="120"/>
      <c r="OU9" s="217">
        <f t="shared" si="57"/>
        <v>1</v>
      </c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17">
        <f t="shared" si="58"/>
        <v>0</v>
      </c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17">
        <f t="shared" si="59"/>
        <v>0</v>
      </c>
      <c r="PS9" s="106"/>
      <c r="PT9" s="106"/>
      <c r="PU9" s="106"/>
      <c r="PV9" s="106"/>
      <c r="PW9" s="106"/>
      <c r="PX9" s="106"/>
      <c r="PY9" s="117">
        <f t="shared" si="60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1"/>
        <v>0</v>
      </c>
      <c r="QM9" s="106"/>
      <c r="QN9" s="106"/>
      <c r="QO9" s="106"/>
      <c r="QP9" s="118">
        <f t="shared" si="62"/>
        <v>0</v>
      </c>
      <c r="QQ9" s="120"/>
    </row>
    <row r="10" spans="1:459" x14ac:dyDescent="0.25">
      <c r="A10" s="51">
        <v>1</v>
      </c>
      <c r="B10" s="147">
        <v>5</v>
      </c>
      <c r="C10" s="328" t="s">
        <v>552</v>
      </c>
      <c r="D10" s="431">
        <v>4</v>
      </c>
      <c r="E10" s="431">
        <v>4</v>
      </c>
      <c r="F10" s="431">
        <v>6</v>
      </c>
      <c r="G10" s="431">
        <v>6</v>
      </c>
      <c r="H10" s="431">
        <v>3</v>
      </c>
      <c r="I10" s="326">
        <v>5</v>
      </c>
      <c r="J10" s="230">
        <f t="shared" si="8"/>
        <v>4.666666666666667</v>
      </c>
      <c r="K10" s="245">
        <v>4</v>
      </c>
      <c r="L10" s="245">
        <v>3</v>
      </c>
      <c r="M10" s="245">
        <v>4</v>
      </c>
      <c r="N10" s="245">
        <v>5</v>
      </c>
      <c r="O10" s="245">
        <v>4</v>
      </c>
      <c r="P10" s="245">
        <v>3</v>
      </c>
      <c r="Q10" s="245">
        <v>5</v>
      </c>
      <c r="R10" s="132">
        <f t="shared" si="9"/>
        <v>4</v>
      </c>
      <c r="S10" s="217">
        <f t="shared" si="10"/>
        <v>1</v>
      </c>
      <c r="T10" s="245">
        <v>5</v>
      </c>
      <c r="U10" s="245">
        <v>4</v>
      </c>
      <c r="V10" s="245">
        <v>6</v>
      </c>
      <c r="W10" s="245">
        <v>6</v>
      </c>
      <c r="X10" s="245">
        <v>7</v>
      </c>
      <c r="Y10" s="245">
        <v>8</v>
      </c>
      <c r="Z10" s="245">
        <v>6</v>
      </c>
      <c r="AA10" s="245">
        <v>6</v>
      </c>
      <c r="AB10" s="245"/>
      <c r="AC10" s="245"/>
      <c r="AD10" s="117">
        <f t="shared" si="11"/>
        <v>6</v>
      </c>
      <c r="AE10" s="245">
        <v>4</v>
      </c>
      <c r="AF10" s="245">
        <v>4</v>
      </c>
      <c r="AG10" s="245"/>
      <c r="AH10" s="245">
        <v>6</v>
      </c>
      <c r="AI10" s="245">
        <v>6</v>
      </c>
      <c r="AJ10" s="245">
        <v>4</v>
      </c>
      <c r="AK10" s="245">
        <v>7</v>
      </c>
      <c r="AL10" s="245"/>
      <c r="AM10" s="245"/>
      <c r="AN10" s="245"/>
      <c r="AO10" s="245">
        <v>8</v>
      </c>
      <c r="AP10" s="117">
        <f t="shared" si="12"/>
        <v>5.166666666666667</v>
      </c>
      <c r="AQ10" s="106"/>
      <c r="AR10" s="106"/>
      <c r="AS10" s="106"/>
      <c r="AT10" s="106"/>
      <c r="AU10" s="106"/>
      <c r="AV10" s="106"/>
      <c r="AW10" s="117">
        <f t="shared" si="13"/>
        <v>0</v>
      </c>
      <c r="AX10" s="245">
        <v>7</v>
      </c>
      <c r="AY10" s="245"/>
      <c r="AZ10" s="245"/>
      <c r="BA10" s="245">
        <v>7</v>
      </c>
      <c r="BB10" s="245">
        <v>7</v>
      </c>
      <c r="BC10" s="245">
        <v>7</v>
      </c>
      <c r="BD10" s="245"/>
      <c r="BE10" s="245"/>
      <c r="BF10" s="245"/>
      <c r="BG10" s="245"/>
      <c r="BH10" s="245"/>
      <c r="BI10" s="245"/>
      <c r="BJ10" s="117">
        <f t="shared" si="14"/>
        <v>7</v>
      </c>
      <c r="BK10" s="106"/>
      <c r="BL10" s="245">
        <v>7</v>
      </c>
      <c r="BM10" s="106"/>
      <c r="BN10" s="118">
        <f t="shared" si="15"/>
        <v>7</v>
      </c>
      <c r="BO10" s="120"/>
      <c r="BP10" s="217">
        <f t="shared" si="63"/>
        <v>1</v>
      </c>
      <c r="BQ10" s="245">
        <v>5</v>
      </c>
      <c r="BR10" s="245">
        <v>5</v>
      </c>
      <c r="BS10" s="245">
        <v>6</v>
      </c>
      <c r="BT10" s="245">
        <v>6</v>
      </c>
      <c r="BU10" s="245">
        <v>8</v>
      </c>
      <c r="BV10" s="245">
        <v>8</v>
      </c>
      <c r="BW10" s="245">
        <v>6</v>
      </c>
      <c r="BX10" s="245"/>
      <c r="BY10" s="245"/>
      <c r="BZ10" s="245"/>
      <c r="CA10" s="117">
        <f t="shared" si="16"/>
        <v>6.2857142857142856</v>
      </c>
      <c r="CB10" s="245">
        <v>4</v>
      </c>
      <c r="CC10" s="245">
        <v>4</v>
      </c>
      <c r="CD10" s="245"/>
      <c r="CE10" s="245">
        <v>7</v>
      </c>
      <c r="CF10" s="245">
        <v>8</v>
      </c>
      <c r="CG10" s="245">
        <v>6</v>
      </c>
      <c r="CH10" s="245">
        <v>4</v>
      </c>
      <c r="CI10" s="245"/>
      <c r="CJ10" s="245"/>
      <c r="CK10" s="245"/>
      <c r="CL10" s="245"/>
      <c r="CM10" s="117">
        <f t="shared" si="17"/>
        <v>5.5</v>
      </c>
      <c r="CN10" s="106"/>
      <c r="CO10" s="106"/>
      <c r="CP10" s="106"/>
      <c r="CQ10" s="106"/>
      <c r="CR10" s="106"/>
      <c r="CS10" s="106"/>
      <c r="CT10" s="117">
        <f t="shared" si="18"/>
        <v>0</v>
      </c>
      <c r="CU10" s="245">
        <v>8</v>
      </c>
      <c r="CV10" s="245"/>
      <c r="CW10" s="245"/>
      <c r="CX10" s="245">
        <v>9</v>
      </c>
      <c r="CY10" s="245"/>
      <c r="CZ10" s="245">
        <v>8</v>
      </c>
      <c r="DA10" s="245"/>
      <c r="DB10" s="245"/>
      <c r="DC10" s="245"/>
      <c r="DD10" s="245"/>
      <c r="DE10" s="245"/>
      <c r="DF10" s="245"/>
      <c r="DG10" s="117">
        <f t="shared" si="19"/>
        <v>8.3333333333333339</v>
      </c>
      <c r="DH10" s="245"/>
      <c r="DI10" s="245">
        <v>7</v>
      </c>
      <c r="DJ10" s="245"/>
      <c r="DK10" s="118">
        <f t="shared" si="20"/>
        <v>7</v>
      </c>
      <c r="DL10" s="169"/>
      <c r="DM10" s="217">
        <f t="shared" si="21"/>
        <v>1</v>
      </c>
      <c r="DN10" s="245">
        <v>7</v>
      </c>
      <c r="DO10" s="245">
        <v>7</v>
      </c>
      <c r="DP10" s="245">
        <v>8</v>
      </c>
      <c r="DQ10" s="245">
        <v>4</v>
      </c>
      <c r="DR10" s="245">
        <v>7</v>
      </c>
      <c r="DS10" s="245">
        <v>8</v>
      </c>
      <c r="DT10" s="245"/>
      <c r="DU10" s="245">
        <v>8</v>
      </c>
      <c r="DV10" s="245"/>
      <c r="DW10" s="245"/>
      <c r="DX10" s="230">
        <f t="shared" si="22"/>
        <v>7</v>
      </c>
      <c r="DY10" s="245">
        <v>3</v>
      </c>
      <c r="DZ10" s="245">
        <v>3</v>
      </c>
      <c r="EA10" s="245"/>
      <c r="EB10" s="245">
        <v>7</v>
      </c>
      <c r="EC10" s="245"/>
      <c r="ED10" s="245">
        <v>7</v>
      </c>
      <c r="EE10" s="245">
        <v>7</v>
      </c>
      <c r="EF10" s="245"/>
      <c r="EG10" s="245"/>
      <c r="EH10" s="245"/>
      <c r="EI10" s="245"/>
      <c r="EJ10" s="230">
        <f t="shared" si="23"/>
        <v>5.4</v>
      </c>
      <c r="EK10" s="245"/>
      <c r="EL10" s="245"/>
      <c r="EM10" s="245"/>
      <c r="EN10" s="245"/>
      <c r="EO10" s="245"/>
      <c r="EP10" s="245"/>
      <c r="EQ10" s="230">
        <f t="shared" si="24"/>
        <v>0</v>
      </c>
      <c r="ER10" s="245">
        <v>8</v>
      </c>
      <c r="ES10" s="245"/>
      <c r="ET10" s="245"/>
      <c r="EU10" s="245">
        <v>8</v>
      </c>
      <c r="EV10" s="245"/>
      <c r="EW10" s="245"/>
      <c r="EX10" s="245">
        <v>7</v>
      </c>
      <c r="EY10" s="245">
        <v>10</v>
      </c>
      <c r="EZ10" s="310"/>
      <c r="FA10" s="310"/>
      <c r="FB10" s="310"/>
      <c r="FC10" s="310"/>
      <c r="FD10" s="117">
        <f t="shared" si="25"/>
        <v>8.25</v>
      </c>
      <c r="FE10" s="245"/>
      <c r="FF10" s="245">
        <v>8</v>
      </c>
      <c r="FG10" s="245"/>
      <c r="FH10" s="118">
        <f t="shared" si="26"/>
        <v>8</v>
      </c>
      <c r="FI10" s="120"/>
      <c r="FJ10" s="223">
        <f t="shared" si="27"/>
        <v>1</v>
      </c>
      <c r="FK10" s="106">
        <v>7</v>
      </c>
      <c r="FL10" s="106">
        <v>8</v>
      </c>
      <c r="FM10" s="106">
        <v>7</v>
      </c>
      <c r="FN10" s="106">
        <v>5</v>
      </c>
      <c r="FO10" s="106">
        <v>8</v>
      </c>
      <c r="FP10" s="106">
        <v>7</v>
      </c>
      <c r="FQ10" s="106"/>
      <c r="FR10" s="106">
        <v>8</v>
      </c>
      <c r="FS10" s="106"/>
      <c r="FT10" s="106"/>
      <c r="FU10" s="117">
        <f t="shared" si="28"/>
        <v>7.1428571428571432</v>
      </c>
      <c r="FV10" s="106">
        <v>4</v>
      </c>
      <c r="FW10" s="106">
        <v>4</v>
      </c>
      <c r="FX10" s="106"/>
      <c r="FY10" s="106">
        <v>8</v>
      </c>
      <c r="FZ10" s="106"/>
      <c r="GA10" s="106">
        <v>6</v>
      </c>
      <c r="GB10" s="106">
        <v>7</v>
      </c>
      <c r="GC10" s="106"/>
      <c r="GD10" s="106">
        <v>7</v>
      </c>
      <c r="GE10" s="106">
        <v>8</v>
      </c>
      <c r="GF10" s="106"/>
      <c r="GG10" s="117">
        <f t="shared" si="29"/>
        <v>6.2857142857142856</v>
      </c>
      <c r="GH10" s="106">
        <v>7</v>
      </c>
      <c r="GI10" s="106"/>
      <c r="GJ10" s="106"/>
      <c r="GK10" s="106"/>
      <c r="GL10" s="106"/>
      <c r="GM10" s="106"/>
      <c r="GN10" s="117">
        <f t="shared" si="30"/>
        <v>7</v>
      </c>
      <c r="GO10" s="106">
        <v>7</v>
      </c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17">
        <f t="shared" si="31"/>
        <v>7</v>
      </c>
      <c r="HB10" s="106"/>
      <c r="HC10" s="106">
        <v>8</v>
      </c>
      <c r="HD10" s="106"/>
      <c r="HE10" s="118">
        <f t="shared" si="32"/>
        <v>8</v>
      </c>
      <c r="HF10" s="187"/>
      <c r="HG10" s="217">
        <f t="shared" si="33"/>
        <v>1</v>
      </c>
      <c r="HH10" s="190">
        <v>7</v>
      </c>
      <c r="HI10" s="106">
        <v>8</v>
      </c>
      <c r="HJ10" s="106"/>
      <c r="HK10" s="106">
        <v>5</v>
      </c>
      <c r="HL10" s="106">
        <v>7</v>
      </c>
      <c r="HM10" s="106">
        <v>7</v>
      </c>
      <c r="HN10" s="190"/>
      <c r="HO10" s="190"/>
      <c r="HP10" s="106"/>
      <c r="HQ10" s="106"/>
      <c r="HR10" s="117">
        <f t="shared" si="34"/>
        <v>6.8</v>
      </c>
      <c r="HS10" s="106">
        <v>7</v>
      </c>
      <c r="HT10" s="106">
        <v>6</v>
      </c>
      <c r="HU10" s="106"/>
      <c r="HV10" s="190">
        <v>8</v>
      </c>
      <c r="HW10" s="106"/>
      <c r="HX10" s="106">
        <v>5</v>
      </c>
      <c r="HY10" s="106">
        <v>6</v>
      </c>
      <c r="HZ10" s="106"/>
      <c r="IA10" s="106">
        <v>7</v>
      </c>
      <c r="IB10" s="106"/>
      <c r="IC10" s="190">
        <v>7</v>
      </c>
      <c r="ID10" s="117">
        <f t="shared" si="35"/>
        <v>6.5</v>
      </c>
      <c r="IE10" s="106"/>
      <c r="IF10" s="190"/>
      <c r="IG10" s="106"/>
      <c r="IH10" s="106"/>
      <c r="II10" s="106"/>
      <c r="IJ10" s="106"/>
      <c r="IK10" s="117">
        <f t="shared" si="36"/>
        <v>0</v>
      </c>
      <c r="IL10" s="106">
        <v>7</v>
      </c>
      <c r="IM10" s="106">
        <v>7</v>
      </c>
      <c r="IN10" s="106"/>
      <c r="IO10" s="106"/>
      <c r="IP10" s="190"/>
      <c r="IQ10" s="190"/>
      <c r="IR10" s="106"/>
      <c r="IS10" s="106"/>
      <c r="IT10" s="190"/>
      <c r="IU10" s="106"/>
      <c r="IV10" s="190"/>
      <c r="IW10" s="106"/>
      <c r="IX10" s="117">
        <f t="shared" si="37"/>
        <v>7</v>
      </c>
      <c r="IY10" s="190"/>
      <c r="IZ10" s="106">
        <v>8</v>
      </c>
      <c r="JA10" s="190"/>
      <c r="JB10" s="118">
        <f t="shared" si="38"/>
        <v>8</v>
      </c>
      <c r="JC10" s="120"/>
      <c r="JD10" s="217">
        <f t="shared" si="39"/>
        <v>1</v>
      </c>
      <c r="JE10" s="190"/>
      <c r="JF10" s="106"/>
      <c r="JG10" s="106"/>
      <c r="JH10" s="106"/>
      <c r="JI10" s="106"/>
      <c r="JJ10" s="106"/>
      <c r="JK10" s="190"/>
      <c r="JL10" s="190"/>
      <c r="JM10" s="106"/>
      <c r="JN10" s="106"/>
      <c r="JO10" s="117">
        <f t="shared" si="40"/>
        <v>0</v>
      </c>
      <c r="JP10" s="106"/>
      <c r="JQ10" s="106"/>
      <c r="JR10" s="106"/>
      <c r="JS10" s="190"/>
      <c r="JT10" s="106"/>
      <c r="JU10" s="106"/>
      <c r="JV10" s="106"/>
      <c r="JW10" s="106"/>
      <c r="JX10" s="106"/>
      <c r="JY10" s="106"/>
      <c r="JZ10" s="106"/>
      <c r="KA10" s="121">
        <f t="shared" si="41"/>
        <v>0</v>
      </c>
      <c r="KB10" s="106"/>
      <c r="KC10" s="106"/>
      <c r="KD10" s="106"/>
      <c r="KE10" s="106"/>
      <c r="KF10" s="190"/>
      <c r="KG10" s="106"/>
      <c r="KH10" s="117">
        <f t="shared" si="42"/>
        <v>0</v>
      </c>
      <c r="KI10" s="106"/>
      <c r="KJ10" s="106"/>
      <c r="KK10" s="106"/>
      <c r="KL10" s="106"/>
      <c r="KM10" s="106"/>
      <c r="KN10" s="106"/>
      <c r="KO10" s="201"/>
      <c r="KP10" s="106"/>
      <c r="KQ10" s="106"/>
      <c r="KR10" s="106"/>
      <c r="KS10" s="106"/>
      <c r="KT10" s="106"/>
      <c r="KU10" s="117">
        <f t="shared" si="43"/>
        <v>0</v>
      </c>
      <c r="KV10" s="190"/>
      <c r="KW10" s="190"/>
      <c r="KX10" s="190"/>
      <c r="KY10" s="118">
        <f t="shared" si="44"/>
        <v>0</v>
      </c>
      <c r="KZ10" s="120"/>
      <c r="LA10" s="217">
        <f t="shared" si="45"/>
        <v>1</v>
      </c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17">
        <f t="shared" si="46"/>
        <v>0</v>
      </c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17">
        <f t="shared" si="47"/>
        <v>0</v>
      </c>
      <c r="LY10" s="106"/>
      <c r="LZ10" s="106"/>
      <c r="MA10" s="106"/>
      <c r="MB10" s="106"/>
      <c r="MC10" s="106"/>
      <c r="MD10" s="106"/>
      <c r="ME10" s="117">
        <f t="shared" si="48"/>
        <v>0</v>
      </c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17">
        <f t="shared" si="49"/>
        <v>0</v>
      </c>
      <c r="MS10" s="106"/>
      <c r="MT10" s="106"/>
      <c r="MU10" s="106"/>
      <c r="MV10" s="118">
        <f t="shared" si="50"/>
        <v>0</v>
      </c>
      <c r="MW10" s="120"/>
      <c r="MX10" s="217">
        <f t="shared" si="51"/>
        <v>1</v>
      </c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17">
        <f t="shared" si="52"/>
        <v>0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17">
        <f t="shared" si="53"/>
        <v>0</v>
      </c>
      <c r="NV10" s="106"/>
      <c r="NW10" s="106"/>
      <c r="NX10" s="106"/>
      <c r="NY10" s="106"/>
      <c r="NZ10" s="106"/>
      <c r="OA10" s="106"/>
      <c r="OB10" s="117">
        <f t="shared" si="54"/>
        <v>0</v>
      </c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17">
        <f t="shared" si="55"/>
        <v>0</v>
      </c>
      <c r="OP10" s="106"/>
      <c r="OQ10" s="106"/>
      <c r="OR10" s="106"/>
      <c r="OS10" s="118">
        <f t="shared" si="56"/>
        <v>0</v>
      </c>
      <c r="OT10" s="120"/>
      <c r="OU10" s="217">
        <f t="shared" si="57"/>
        <v>1</v>
      </c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17">
        <f t="shared" si="58"/>
        <v>0</v>
      </c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17">
        <f t="shared" si="59"/>
        <v>0</v>
      </c>
      <c r="PS10" s="106"/>
      <c r="PT10" s="106"/>
      <c r="PU10" s="106"/>
      <c r="PV10" s="106"/>
      <c r="PW10" s="106"/>
      <c r="PX10" s="106"/>
      <c r="PY10" s="117">
        <f t="shared" si="60"/>
        <v>0</v>
      </c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17">
        <f t="shared" si="61"/>
        <v>0</v>
      </c>
      <c r="QM10" s="106"/>
      <c r="QN10" s="106"/>
      <c r="QO10" s="106"/>
      <c r="QP10" s="118">
        <f t="shared" si="62"/>
        <v>0</v>
      </c>
      <c r="QQ10" s="120"/>
    </row>
    <row r="11" spans="1:459" x14ac:dyDescent="0.25">
      <c r="A11" s="51">
        <v>1</v>
      </c>
      <c r="B11" s="147">
        <v>6</v>
      </c>
      <c r="C11" s="328" t="s">
        <v>553</v>
      </c>
      <c r="D11" s="431">
        <v>5</v>
      </c>
      <c r="E11" s="431">
        <v>4</v>
      </c>
      <c r="F11" s="431">
        <v>8</v>
      </c>
      <c r="G11" s="431">
        <v>5</v>
      </c>
      <c r="H11" s="431">
        <v>6</v>
      </c>
      <c r="I11" s="326">
        <v>6</v>
      </c>
      <c r="J11" s="230">
        <f t="shared" si="8"/>
        <v>5.666666666666667</v>
      </c>
      <c r="K11" s="245">
        <v>6</v>
      </c>
      <c r="L11" s="245">
        <v>7</v>
      </c>
      <c r="M11" s="245">
        <v>5</v>
      </c>
      <c r="N11" s="245">
        <v>5</v>
      </c>
      <c r="O11" s="245">
        <v>6</v>
      </c>
      <c r="P11" s="245">
        <v>6</v>
      </c>
      <c r="Q11" s="245">
        <v>6</v>
      </c>
      <c r="R11" s="132">
        <f t="shared" si="9"/>
        <v>5.8571428571428568</v>
      </c>
      <c r="S11" s="217">
        <f t="shared" si="10"/>
        <v>1</v>
      </c>
      <c r="T11" s="245">
        <v>5</v>
      </c>
      <c r="U11" s="245">
        <v>6</v>
      </c>
      <c r="V11" s="245">
        <v>7</v>
      </c>
      <c r="W11" s="245">
        <v>6</v>
      </c>
      <c r="X11" s="245">
        <v>7</v>
      </c>
      <c r="Y11" s="245">
        <v>7</v>
      </c>
      <c r="Z11" s="245">
        <v>7</v>
      </c>
      <c r="AA11" s="245">
        <v>6</v>
      </c>
      <c r="AB11" s="245"/>
      <c r="AC11" s="245"/>
      <c r="AD11" s="117">
        <f t="shared" si="11"/>
        <v>6.375</v>
      </c>
      <c r="AE11" s="245">
        <v>7</v>
      </c>
      <c r="AF11" s="245">
        <v>7</v>
      </c>
      <c r="AG11" s="245"/>
      <c r="AH11" s="245">
        <v>7</v>
      </c>
      <c r="AI11" s="245">
        <v>7</v>
      </c>
      <c r="AJ11" s="245">
        <v>7</v>
      </c>
      <c r="AK11" s="245">
        <v>7</v>
      </c>
      <c r="AL11" s="245"/>
      <c r="AM11" s="245"/>
      <c r="AN11" s="245"/>
      <c r="AO11" s="245">
        <v>8</v>
      </c>
      <c r="AP11" s="117">
        <f t="shared" si="12"/>
        <v>7</v>
      </c>
      <c r="AQ11" s="106"/>
      <c r="AR11" s="106"/>
      <c r="AS11" s="106"/>
      <c r="AT11" s="106"/>
      <c r="AU11" s="106"/>
      <c r="AV11" s="106"/>
      <c r="AW11" s="117">
        <f t="shared" si="13"/>
        <v>0</v>
      </c>
      <c r="AX11" s="245">
        <v>8</v>
      </c>
      <c r="AY11" s="245"/>
      <c r="AZ11" s="245"/>
      <c r="BA11" s="245">
        <v>8</v>
      </c>
      <c r="BB11" s="245">
        <v>7</v>
      </c>
      <c r="BC11" s="245">
        <v>7</v>
      </c>
      <c r="BD11" s="245"/>
      <c r="BE11" s="245"/>
      <c r="BF11" s="245"/>
      <c r="BG11" s="245"/>
      <c r="BH11" s="245"/>
      <c r="BI11" s="245"/>
      <c r="BJ11" s="117">
        <f t="shared" si="14"/>
        <v>7.5</v>
      </c>
      <c r="BK11" s="106"/>
      <c r="BL11" s="245">
        <v>7</v>
      </c>
      <c r="BM11" s="106"/>
      <c r="BN11" s="118">
        <f t="shared" si="15"/>
        <v>7</v>
      </c>
      <c r="BO11" s="120"/>
      <c r="BP11" s="217">
        <f t="shared" si="63"/>
        <v>1</v>
      </c>
      <c r="BQ11" s="245">
        <v>5</v>
      </c>
      <c r="BR11" s="245">
        <v>6</v>
      </c>
      <c r="BS11" s="245">
        <v>6</v>
      </c>
      <c r="BT11" s="245">
        <v>6</v>
      </c>
      <c r="BU11" s="245">
        <v>6</v>
      </c>
      <c r="BV11" s="245">
        <v>6</v>
      </c>
      <c r="BW11" s="245">
        <v>6</v>
      </c>
      <c r="BX11" s="245"/>
      <c r="BY11" s="245"/>
      <c r="BZ11" s="245"/>
      <c r="CA11" s="117">
        <f t="shared" si="16"/>
        <v>5.8571428571428568</v>
      </c>
      <c r="CB11" s="245">
        <v>8</v>
      </c>
      <c r="CC11" s="245">
        <v>8</v>
      </c>
      <c r="CD11" s="245"/>
      <c r="CE11" s="245">
        <v>8</v>
      </c>
      <c r="CF11" s="245">
        <v>8</v>
      </c>
      <c r="CG11" s="245">
        <v>7</v>
      </c>
      <c r="CH11" s="245">
        <v>7</v>
      </c>
      <c r="CI11" s="245"/>
      <c r="CJ11" s="245"/>
      <c r="CK11" s="245"/>
      <c r="CL11" s="245"/>
      <c r="CM11" s="117">
        <f t="shared" si="17"/>
        <v>7.666666666666667</v>
      </c>
      <c r="CN11" s="106"/>
      <c r="CO11" s="106"/>
      <c r="CP11" s="106"/>
      <c r="CQ11" s="106"/>
      <c r="CR11" s="106"/>
      <c r="CS11" s="106"/>
      <c r="CT11" s="117">
        <f t="shared" si="18"/>
        <v>0</v>
      </c>
      <c r="CU11" s="245">
        <v>9</v>
      </c>
      <c r="CV11" s="245"/>
      <c r="CW11" s="245"/>
      <c r="CX11" s="245">
        <v>9</v>
      </c>
      <c r="CY11" s="245"/>
      <c r="CZ11" s="245">
        <v>7</v>
      </c>
      <c r="DA11" s="245"/>
      <c r="DB11" s="245"/>
      <c r="DC11" s="245"/>
      <c r="DD11" s="245"/>
      <c r="DE11" s="245"/>
      <c r="DF11" s="245"/>
      <c r="DG11" s="117">
        <f t="shared" si="19"/>
        <v>8.3333333333333339</v>
      </c>
      <c r="DH11" s="245"/>
      <c r="DI11" s="245">
        <v>8</v>
      </c>
      <c r="DJ11" s="245"/>
      <c r="DK11" s="118">
        <f t="shared" si="20"/>
        <v>8</v>
      </c>
      <c r="DL11" s="169"/>
      <c r="DM11" s="217">
        <f t="shared" si="21"/>
        <v>1</v>
      </c>
      <c r="DN11" s="245">
        <v>8</v>
      </c>
      <c r="DO11" s="245">
        <v>8</v>
      </c>
      <c r="DP11" s="245">
        <v>8</v>
      </c>
      <c r="DQ11" s="245">
        <v>6</v>
      </c>
      <c r="DR11" s="245">
        <v>7</v>
      </c>
      <c r="DS11" s="245">
        <v>7</v>
      </c>
      <c r="DT11" s="245"/>
      <c r="DU11" s="245">
        <v>8</v>
      </c>
      <c r="DV11" s="245"/>
      <c r="DW11" s="245"/>
      <c r="DX11" s="230">
        <f t="shared" si="22"/>
        <v>7.4285714285714288</v>
      </c>
      <c r="DY11" s="245">
        <v>7</v>
      </c>
      <c r="DZ11" s="245">
        <v>9</v>
      </c>
      <c r="EA11" s="245"/>
      <c r="EB11" s="245">
        <v>8</v>
      </c>
      <c r="EC11" s="245"/>
      <c r="ED11" s="245">
        <v>8</v>
      </c>
      <c r="EE11" s="245">
        <v>8</v>
      </c>
      <c r="EF11" s="245"/>
      <c r="EG11" s="245"/>
      <c r="EH11" s="245"/>
      <c r="EI11" s="245"/>
      <c r="EJ11" s="230">
        <f t="shared" si="23"/>
        <v>8</v>
      </c>
      <c r="EK11" s="245"/>
      <c r="EL11" s="245"/>
      <c r="EM11" s="245"/>
      <c r="EN11" s="245"/>
      <c r="EO11" s="245"/>
      <c r="EP11" s="245"/>
      <c r="EQ11" s="230">
        <f t="shared" si="24"/>
        <v>0</v>
      </c>
      <c r="ER11" s="245">
        <v>8</v>
      </c>
      <c r="ES11" s="245"/>
      <c r="ET11" s="245"/>
      <c r="EU11" s="245">
        <v>9</v>
      </c>
      <c r="EV11" s="245"/>
      <c r="EW11" s="245"/>
      <c r="EX11" s="245">
        <v>9</v>
      </c>
      <c r="EY11" s="245">
        <v>10</v>
      </c>
      <c r="EZ11" s="310"/>
      <c r="FA11" s="310"/>
      <c r="FB11" s="310"/>
      <c r="FC11" s="310"/>
      <c r="FD11" s="117">
        <f t="shared" si="25"/>
        <v>9</v>
      </c>
      <c r="FE11" s="245"/>
      <c r="FF11" s="245">
        <v>9</v>
      </c>
      <c r="FG11" s="245"/>
      <c r="FH11" s="118">
        <f t="shared" si="26"/>
        <v>9</v>
      </c>
      <c r="FI11" s="120"/>
      <c r="FJ11" s="223">
        <f t="shared" si="27"/>
        <v>1</v>
      </c>
      <c r="FK11" s="106">
        <v>7</v>
      </c>
      <c r="FL11" s="106">
        <v>7</v>
      </c>
      <c r="FM11" s="106">
        <v>7</v>
      </c>
      <c r="FN11" s="106">
        <v>7</v>
      </c>
      <c r="FO11" s="106">
        <v>7</v>
      </c>
      <c r="FP11" s="106">
        <v>7</v>
      </c>
      <c r="FQ11" s="106"/>
      <c r="FR11" s="106">
        <v>8</v>
      </c>
      <c r="FS11" s="106"/>
      <c r="FT11" s="106"/>
      <c r="FU11" s="117">
        <f t="shared" si="28"/>
        <v>7.1428571428571432</v>
      </c>
      <c r="FV11" s="106">
        <v>7</v>
      </c>
      <c r="FW11" s="106">
        <v>7</v>
      </c>
      <c r="FX11" s="106"/>
      <c r="FY11" s="106">
        <v>9</v>
      </c>
      <c r="FZ11" s="106"/>
      <c r="GA11" s="106">
        <v>7</v>
      </c>
      <c r="GB11" s="106">
        <v>7</v>
      </c>
      <c r="GC11" s="106"/>
      <c r="GD11" s="106">
        <v>8</v>
      </c>
      <c r="GE11" s="106">
        <v>8</v>
      </c>
      <c r="GF11" s="106"/>
      <c r="GG11" s="117">
        <f t="shared" si="29"/>
        <v>7.5714285714285712</v>
      </c>
      <c r="GH11" s="106">
        <v>9</v>
      </c>
      <c r="GI11" s="106"/>
      <c r="GJ11" s="106"/>
      <c r="GK11" s="106"/>
      <c r="GL11" s="106"/>
      <c r="GM11" s="106"/>
      <c r="GN11" s="117">
        <f t="shared" si="30"/>
        <v>9</v>
      </c>
      <c r="GO11" s="106">
        <v>9</v>
      </c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17">
        <f t="shared" si="31"/>
        <v>9</v>
      </c>
      <c r="HB11" s="106"/>
      <c r="HC11" s="106">
        <v>9</v>
      </c>
      <c r="HD11" s="106"/>
      <c r="HE11" s="118">
        <f t="shared" si="32"/>
        <v>9</v>
      </c>
      <c r="HF11" s="187"/>
      <c r="HG11" s="217">
        <f t="shared" si="33"/>
        <v>1</v>
      </c>
      <c r="HH11" s="190">
        <v>7</v>
      </c>
      <c r="HI11" s="106">
        <v>8</v>
      </c>
      <c r="HJ11" s="106"/>
      <c r="HK11" s="106">
        <v>7</v>
      </c>
      <c r="HL11" s="106">
        <v>8</v>
      </c>
      <c r="HM11" s="106">
        <v>7</v>
      </c>
      <c r="HN11" s="190"/>
      <c r="HO11" s="190"/>
      <c r="HP11" s="106"/>
      <c r="HQ11" s="106"/>
      <c r="HR11" s="117">
        <f t="shared" si="34"/>
        <v>7.4</v>
      </c>
      <c r="HS11" s="106">
        <v>7</v>
      </c>
      <c r="HT11" s="106">
        <v>7</v>
      </c>
      <c r="HU11" s="106"/>
      <c r="HV11" s="190">
        <v>8</v>
      </c>
      <c r="HW11" s="106"/>
      <c r="HX11" s="106">
        <v>7</v>
      </c>
      <c r="HY11" s="106">
        <v>7</v>
      </c>
      <c r="HZ11" s="106"/>
      <c r="IA11" s="106">
        <v>7</v>
      </c>
      <c r="IB11" s="106"/>
      <c r="IC11" s="190">
        <v>9</v>
      </c>
      <c r="ID11" s="117">
        <f t="shared" si="35"/>
        <v>7.166666666666667</v>
      </c>
      <c r="IE11" s="106"/>
      <c r="IF11" s="190"/>
      <c r="IG11" s="106"/>
      <c r="IH11" s="106"/>
      <c r="II11" s="106"/>
      <c r="IJ11" s="106"/>
      <c r="IK11" s="117">
        <f t="shared" si="36"/>
        <v>0</v>
      </c>
      <c r="IL11" s="106">
        <v>9</v>
      </c>
      <c r="IM11" s="106">
        <v>9</v>
      </c>
      <c r="IN11" s="106"/>
      <c r="IO11" s="106"/>
      <c r="IP11" s="190"/>
      <c r="IQ11" s="190"/>
      <c r="IR11" s="106"/>
      <c r="IS11" s="106"/>
      <c r="IT11" s="190"/>
      <c r="IU11" s="106"/>
      <c r="IV11" s="190"/>
      <c r="IW11" s="106"/>
      <c r="IX11" s="117">
        <f t="shared" si="37"/>
        <v>9</v>
      </c>
      <c r="IY11" s="190"/>
      <c r="IZ11" s="106">
        <v>9</v>
      </c>
      <c r="JA11" s="190"/>
      <c r="JB11" s="118">
        <f t="shared" si="38"/>
        <v>9</v>
      </c>
      <c r="JC11" s="120"/>
      <c r="JD11" s="217">
        <f t="shared" si="39"/>
        <v>1</v>
      </c>
      <c r="JE11" s="190"/>
      <c r="JF11" s="106"/>
      <c r="JG11" s="106"/>
      <c r="JH11" s="106"/>
      <c r="JI11" s="106"/>
      <c r="JJ11" s="106"/>
      <c r="JK11" s="190"/>
      <c r="JL11" s="190"/>
      <c r="JM11" s="106"/>
      <c r="JN11" s="106"/>
      <c r="JO11" s="117">
        <f t="shared" si="40"/>
        <v>0</v>
      </c>
      <c r="JP11" s="106"/>
      <c r="JQ11" s="106"/>
      <c r="JR11" s="106"/>
      <c r="JS11" s="190"/>
      <c r="JT11" s="106"/>
      <c r="JU11" s="106"/>
      <c r="JV11" s="106"/>
      <c r="JW11" s="106"/>
      <c r="JX11" s="106"/>
      <c r="JY11" s="106"/>
      <c r="JZ11" s="106"/>
      <c r="KA11" s="121">
        <f t="shared" si="41"/>
        <v>0</v>
      </c>
      <c r="KB11" s="106"/>
      <c r="KC11" s="106"/>
      <c r="KD11" s="106"/>
      <c r="KE11" s="106"/>
      <c r="KF11" s="190"/>
      <c r="KG11" s="106"/>
      <c r="KH11" s="117">
        <f t="shared" si="42"/>
        <v>0</v>
      </c>
      <c r="KI11" s="106"/>
      <c r="KJ11" s="106"/>
      <c r="KK11" s="106"/>
      <c r="KL11" s="106"/>
      <c r="KM11" s="106"/>
      <c r="KN11" s="106"/>
      <c r="KO11" s="201"/>
      <c r="KP11" s="106"/>
      <c r="KQ11" s="106"/>
      <c r="KR11" s="106"/>
      <c r="KS11" s="106"/>
      <c r="KT11" s="106"/>
      <c r="KU11" s="117">
        <f t="shared" si="43"/>
        <v>0</v>
      </c>
      <c r="KV11" s="190"/>
      <c r="KW11" s="190"/>
      <c r="KX11" s="190"/>
      <c r="KY11" s="118">
        <f t="shared" si="44"/>
        <v>0</v>
      </c>
      <c r="KZ11" s="120"/>
      <c r="LA11" s="217">
        <f t="shared" si="45"/>
        <v>1</v>
      </c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17">
        <f t="shared" si="46"/>
        <v>0</v>
      </c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17">
        <f t="shared" si="47"/>
        <v>0</v>
      </c>
      <c r="LY11" s="106"/>
      <c r="LZ11" s="106"/>
      <c r="MA11" s="106"/>
      <c r="MB11" s="106"/>
      <c r="MC11" s="106"/>
      <c r="MD11" s="106"/>
      <c r="ME11" s="117">
        <f t="shared" si="48"/>
        <v>0</v>
      </c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17">
        <f t="shared" si="49"/>
        <v>0</v>
      </c>
      <c r="MS11" s="106"/>
      <c r="MT11" s="106"/>
      <c r="MU11" s="106"/>
      <c r="MV11" s="118">
        <f t="shared" si="50"/>
        <v>0</v>
      </c>
      <c r="MW11" s="120"/>
      <c r="MX11" s="217">
        <f t="shared" si="51"/>
        <v>1</v>
      </c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17">
        <f t="shared" si="52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3"/>
        <v>0</v>
      </c>
      <c r="NV11" s="106"/>
      <c r="NW11" s="106"/>
      <c r="NX11" s="106"/>
      <c r="NY11" s="106"/>
      <c r="NZ11" s="106"/>
      <c r="OA11" s="106"/>
      <c r="OB11" s="117">
        <f t="shared" si="54"/>
        <v>0</v>
      </c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17">
        <f t="shared" si="55"/>
        <v>0</v>
      </c>
      <c r="OP11" s="106"/>
      <c r="OQ11" s="106"/>
      <c r="OR11" s="106"/>
      <c r="OS11" s="118">
        <f t="shared" si="56"/>
        <v>0</v>
      </c>
      <c r="OT11" s="120"/>
      <c r="OU11" s="217">
        <f t="shared" si="57"/>
        <v>1</v>
      </c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17">
        <f t="shared" si="58"/>
        <v>0</v>
      </c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17">
        <f t="shared" si="59"/>
        <v>0</v>
      </c>
      <c r="PS11" s="106"/>
      <c r="PT11" s="106"/>
      <c r="PU11" s="106"/>
      <c r="PV11" s="106"/>
      <c r="PW11" s="106"/>
      <c r="PX11" s="106"/>
      <c r="PY11" s="117">
        <f t="shared" si="60"/>
        <v>0</v>
      </c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17">
        <f t="shared" si="61"/>
        <v>0</v>
      </c>
      <c r="QM11" s="106"/>
      <c r="QN11" s="106"/>
      <c r="QO11" s="106"/>
      <c r="QP11" s="118">
        <f t="shared" si="62"/>
        <v>0</v>
      </c>
      <c r="QQ11" s="120"/>
    </row>
    <row r="12" spans="1:459" x14ac:dyDescent="0.25">
      <c r="A12" s="51">
        <v>1</v>
      </c>
      <c r="B12" s="147">
        <v>7</v>
      </c>
      <c r="C12" s="328" t="s">
        <v>554</v>
      </c>
      <c r="D12" s="431">
        <v>3</v>
      </c>
      <c r="E12" s="431">
        <v>3</v>
      </c>
      <c r="F12" s="431">
        <v>4</v>
      </c>
      <c r="G12" s="431">
        <v>5</v>
      </c>
      <c r="H12" s="431">
        <v>8</v>
      </c>
      <c r="I12" s="326">
        <v>8</v>
      </c>
      <c r="J12" s="230">
        <f t="shared" si="8"/>
        <v>5.166666666666667</v>
      </c>
      <c r="K12" s="245">
        <v>6</v>
      </c>
      <c r="L12" s="245">
        <v>6</v>
      </c>
      <c r="M12" s="245">
        <v>6</v>
      </c>
      <c r="N12" s="245">
        <v>4</v>
      </c>
      <c r="O12" s="245">
        <v>4</v>
      </c>
      <c r="P12" s="245">
        <v>3</v>
      </c>
      <c r="Q12" s="245">
        <v>7</v>
      </c>
      <c r="R12" s="132">
        <f t="shared" si="9"/>
        <v>5.1428571428571432</v>
      </c>
      <c r="S12" s="217">
        <f t="shared" si="10"/>
        <v>1</v>
      </c>
      <c r="T12" s="245">
        <v>4</v>
      </c>
      <c r="U12" s="245">
        <v>4</v>
      </c>
      <c r="V12" s="245">
        <v>4</v>
      </c>
      <c r="W12" s="245">
        <v>7</v>
      </c>
      <c r="X12" s="245">
        <v>7</v>
      </c>
      <c r="Y12" s="245">
        <v>6</v>
      </c>
      <c r="Z12" s="245">
        <v>6</v>
      </c>
      <c r="AA12" s="245">
        <v>7</v>
      </c>
      <c r="AB12" s="245"/>
      <c r="AC12" s="245"/>
      <c r="AD12" s="117">
        <f t="shared" si="11"/>
        <v>5.625</v>
      </c>
      <c r="AE12" s="245">
        <v>5</v>
      </c>
      <c r="AF12" s="245">
        <v>5</v>
      </c>
      <c r="AG12" s="245"/>
      <c r="AH12" s="245">
        <v>7</v>
      </c>
      <c r="AI12" s="245">
        <v>7</v>
      </c>
      <c r="AJ12" s="245">
        <v>5</v>
      </c>
      <c r="AK12" s="245">
        <v>5</v>
      </c>
      <c r="AL12" s="245"/>
      <c r="AM12" s="245"/>
      <c r="AN12" s="245"/>
      <c r="AO12" s="245">
        <v>8</v>
      </c>
      <c r="AP12" s="117">
        <f t="shared" si="12"/>
        <v>5.666666666666667</v>
      </c>
      <c r="AQ12" s="106"/>
      <c r="AR12" s="106"/>
      <c r="AS12" s="106"/>
      <c r="AT12" s="106"/>
      <c r="AU12" s="106"/>
      <c r="AV12" s="106"/>
      <c r="AW12" s="117">
        <f t="shared" si="13"/>
        <v>0</v>
      </c>
      <c r="AX12" s="245">
        <v>8</v>
      </c>
      <c r="AY12" s="245"/>
      <c r="AZ12" s="245"/>
      <c r="BA12" s="245">
        <v>8</v>
      </c>
      <c r="BB12" s="245">
        <v>8</v>
      </c>
      <c r="BC12" s="245">
        <v>6</v>
      </c>
      <c r="BD12" s="245"/>
      <c r="BE12" s="245"/>
      <c r="BF12" s="245"/>
      <c r="BG12" s="245"/>
      <c r="BH12" s="245"/>
      <c r="BI12" s="245"/>
      <c r="BJ12" s="117">
        <f t="shared" si="14"/>
        <v>7.5</v>
      </c>
      <c r="BK12" s="106"/>
      <c r="BL12" s="245">
        <v>7</v>
      </c>
      <c r="BM12" s="106"/>
      <c r="BN12" s="118">
        <f t="shared" si="15"/>
        <v>7</v>
      </c>
      <c r="BO12" s="120"/>
      <c r="BP12" s="217">
        <f t="shared" si="63"/>
        <v>1</v>
      </c>
      <c r="BQ12" s="245">
        <v>4</v>
      </c>
      <c r="BR12" s="245">
        <v>5</v>
      </c>
      <c r="BS12" s="245">
        <v>5</v>
      </c>
      <c r="BT12" s="245">
        <v>6</v>
      </c>
      <c r="BU12" s="245">
        <v>7</v>
      </c>
      <c r="BV12" s="245">
        <v>6</v>
      </c>
      <c r="BW12" s="245">
        <v>6</v>
      </c>
      <c r="BX12" s="245"/>
      <c r="BY12" s="245"/>
      <c r="BZ12" s="245"/>
      <c r="CA12" s="117">
        <f t="shared" si="16"/>
        <v>5.5714285714285712</v>
      </c>
      <c r="CB12" s="245">
        <v>4</v>
      </c>
      <c r="CC12" s="245">
        <v>4</v>
      </c>
      <c r="CD12" s="245"/>
      <c r="CE12" s="245">
        <v>8</v>
      </c>
      <c r="CF12" s="245">
        <v>8</v>
      </c>
      <c r="CG12" s="245">
        <v>5</v>
      </c>
      <c r="CH12" s="245">
        <v>4</v>
      </c>
      <c r="CI12" s="245"/>
      <c r="CJ12" s="245"/>
      <c r="CK12" s="245"/>
      <c r="CL12" s="245"/>
      <c r="CM12" s="117">
        <f t="shared" si="17"/>
        <v>5.5</v>
      </c>
      <c r="CN12" s="106"/>
      <c r="CO12" s="106"/>
      <c r="CP12" s="106"/>
      <c r="CQ12" s="106"/>
      <c r="CR12" s="106"/>
      <c r="CS12" s="106"/>
      <c r="CT12" s="117">
        <f t="shared" si="18"/>
        <v>0</v>
      </c>
      <c r="CU12" s="245">
        <v>8</v>
      </c>
      <c r="CV12" s="245"/>
      <c r="CW12" s="245"/>
      <c r="CX12" s="245">
        <v>9</v>
      </c>
      <c r="CY12" s="245"/>
      <c r="CZ12" s="245">
        <v>7</v>
      </c>
      <c r="DA12" s="245"/>
      <c r="DB12" s="245"/>
      <c r="DC12" s="245"/>
      <c r="DD12" s="245"/>
      <c r="DE12" s="245"/>
      <c r="DF12" s="245"/>
      <c r="DG12" s="117">
        <f t="shared" si="19"/>
        <v>8</v>
      </c>
      <c r="DH12" s="245"/>
      <c r="DI12" s="245">
        <v>7</v>
      </c>
      <c r="DJ12" s="245"/>
      <c r="DK12" s="118">
        <f t="shared" si="20"/>
        <v>7</v>
      </c>
      <c r="DL12" s="169"/>
      <c r="DM12" s="217">
        <f t="shared" si="21"/>
        <v>1</v>
      </c>
      <c r="DN12" s="245">
        <v>5</v>
      </c>
      <c r="DO12" s="245">
        <v>8</v>
      </c>
      <c r="DP12" s="245">
        <v>8</v>
      </c>
      <c r="DQ12" s="245">
        <v>6</v>
      </c>
      <c r="DR12" s="245">
        <v>7</v>
      </c>
      <c r="DS12" s="245">
        <v>6</v>
      </c>
      <c r="DT12" s="245"/>
      <c r="DU12" s="245">
        <v>7</v>
      </c>
      <c r="DV12" s="245"/>
      <c r="DW12" s="245"/>
      <c r="DX12" s="230">
        <f t="shared" si="22"/>
        <v>6.7142857142857144</v>
      </c>
      <c r="DY12" s="245">
        <v>3</v>
      </c>
      <c r="DZ12" s="245">
        <v>3</v>
      </c>
      <c r="EA12" s="245"/>
      <c r="EB12" s="245">
        <v>7</v>
      </c>
      <c r="EC12" s="245"/>
      <c r="ED12" s="245">
        <v>6</v>
      </c>
      <c r="EE12" s="245">
        <v>7</v>
      </c>
      <c r="EF12" s="245"/>
      <c r="EG12" s="245"/>
      <c r="EH12" s="245"/>
      <c r="EI12" s="245"/>
      <c r="EJ12" s="230">
        <f t="shared" si="23"/>
        <v>5.2</v>
      </c>
      <c r="EK12" s="245"/>
      <c r="EL12" s="245"/>
      <c r="EM12" s="245"/>
      <c r="EN12" s="245"/>
      <c r="EO12" s="245"/>
      <c r="EP12" s="245"/>
      <c r="EQ12" s="230">
        <f t="shared" si="24"/>
        <v>0</v>
      </c>
      <c r="ER12" s="245">
        <v>8</v>
      </c>
      <c r="ES12" s="245"/>
      <c r="ET12" s="245"/>
      <c r="EU12" s="245">
        <v>7</v>
      </c>
      <c r="EV12" s="245"/>
      <c r="EW12" s="245"/>
      <c r="EX12" s="245">
        <v>7</v>
      </c>
      <c r="EY12" s="245">
        <v>8</v>
      </c>
      <c r="EZ12" s="310"/>
      <c r="FA12" s="310"/>
      <c r="FB12" s="310"/>
      <c r="FC12" s="310"/>
      <c r="FD12" s="117">
        <f t="shared" si="25"/>
        <v>7.5</v>
      </c>
      <c r="FE12" s="245"/>
      <c r="FF12" s="245">
        <v>7</v>
      </c>
      <c r="FG12" s="245"/>
      <c r="FH12" s="118">
        <f t="shared" si="26"/>
        <v>7</v>
      </c>
      <c r="FI12" s="120"/>
      <c r="FJ12" s="223">
        <f t="shared" si="27"/>
        <v>1</v>
      </c>
      <c r="FK12" s="106">
        <v>7</v>
      </c>
      <c r="FL12" s="106">
        <v>7</v>
      </c>
      <c r="FM12" s="106">
        <v>7</v>
      </c>
      <c r="FN12" s="106">
        <v>6</v>
      </c>
      <c r="FO12" s="106">
        <v>7</v>
      </c>
      <c r="FP12" s="106">
        <v>8</v>
      </c>
      <c r="FQ12" s="106"/>
      <c r="FR12" s="106">
        <v>7</v>
      </c>
      <c r="FS12" s="106"/>
      <c r="FT12" s="106"/>
      <c r="FU12" s="117">
        <f t="shared" si="28"/>
        <v>7</v>
      </c>
      <c r="FV12" s="106">
        <v>3</v>
      </c>
      <c r="FW12" s="106">
        <v>3</v>
      </c>
      <c r="FX12" s="106"/>
      <c r="FY12" s="106">
        <v>7</v>
      </c>
      <c r="FZ12" s="106"/>
      <c r="GA12" s="106">
        <v>5</v>
      </c>
      <c r="GB12" s="106">
        <v>7</v>
      </c>
      <c r="GC12" s="106"/>
      <c r="GD12" s="106">
        <v>6</v>
      </c>
      <c r="GE12" s="106">
        <v>7</v>
      </c>
      <c r="GF12" s="106"/>
      <c r="GG12" s="117">
        <f t="shared" si="29"/>
        <v>5.4285714285714288</v>
      </c>
      <c r="GH12" s="106">
        <v>6</v>
      </c>
      <c r="GI12" s="106"/>
      <c r="GJ12" s="106"/>
      <c r="GK12" s="106"/>
      <c r="GL12" s="106"/>
      <c r="GM12" s="106"/>
      <c r="GN12" s="117">
        <f t="shared" si="30"/>
        <v>6</v>
      </c>
      <c r="GO12" s="106">
        <v>6</v>
      </c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17">
        <f t="shared" si="31"/>
        <v>6</v>
      </c>
      <c r="HB12" s="106"/>
      <c r="HC12" s="106">
        <v>7</v>
      </c>
      <c r="HD12" s="106"/>
      <c r="HE12" s="118">
        <f t="shared" si="32"/>
        <v>7</v>
      </c>
      <c r="HF12" s="187"/>
      <c r="HG12" s="217">
        <f t="shared" si="33"/>
        <v>1</v>
      </c>
      <c r="HH12" s="190">
        <v>7</v>
      </c>
      <c r="HI12" s="106">
        <v>7</v>
      </c>
      <c r="HJ12" s="106"/>
      <c r="HK12" s="106">
        <v>7</v>
      </c>
      <c r="HL12" s="106">
        <v>7</v>
      </c>
      <c r="HM12" s="106">
        <v>7</v>
      </c>
      <c r="HN12" s="190"/>
      <c r="HO12" s="190"/>
      <c r="HP12" s="106"/>
      <c r="HQ12" s="106"/>
      <c r="HR12" s="117">
        <f t="shared" si="34"/>
        <v>7</v>
      </c>
      <c r="HS12" s="106">
        <v>5</v>
      </c>
      <c r="HT12" s="106">
        <v>7</v>
      </c>
      <c r="HU12" s="106"/>
      <c r="HV12" s="190">
        <v>9</v>
      </c>
      <c r="HW12" s="106"/>
      <c r="HX12" s="106">
        <v>7</v>
      </c>
      <c r="HY12" s="106">
        <v>7</v>
      </c>
      <c r="HZ12" s="106"/>
      <c r="IA12" s="106">
        <v>8</v>
      </c>
      <c r="IB12" s="106"/>
      <c r="IC12" s="190">
        <v>6</v>
      </c>
      <c r="ID12" s="117">
        <f t="shared" si="35"/>
        <v>7.166666666666667</v>
      </c>
      <c r="IE12" s="106"/>
      <c r="IF12" s="190"/>
      <c r="IG12" s="106"/>
      <c r="IH12" s="106"/>
      <c r="II12" s="106"/>
      <c r="IJ12" s="106"/>
      <c r="IK12" s="117">
        <f t="shared" si="36"/>
        <v>0</v>
      </c>
      <c r="IL12" s="106">
        <v>5</v>
      </c>
      <c r="IM12" s="106">
        <v>7</v>
      </c>
      <c r="IN12" s="106"/>
      <c r="IO12" s="106"/>
      <c r="IP12" s="190"/>
      <c r="IQ12" s="190"/>
      <c r="IR12" s="106"/>
      <c r="IS12" s="106"/>
      <c r="IT12" s="190"/>
      <c r="IU12" s="106"/>
      <c r="IV12" s="190"/>
      <c r="IW12" s="106"/>
      <c r="IX12" s="117">
        <f t="shared" si="37"/>
        <v>6</v>
      </c>
      <c r="IY12" s="190"/>
      <c r="IZ12" s="106">
        <v>6</v>
      </c>
      <c r="JA12" s="190"/>
      <c r="JB12" s="118">
        <f t="shared" si="38"/>
        <v>6</v>
      </c>
      <c r="JC12" s="120"/>
      <c r="JD12" s="217">
        <f t="shared" si="39"/>
        <v>1</v>
      </c>
      <c r="JE12" s="190"/>
      <c r="JF12" s="106"/>
      <c r="JG12" s="106"/>
      <c r="JH12" s="106"/>
      <c r="JI12" s="106"/>
      <c r="JJ12" s="106"/>
      <c r="JK12" s="190"/>
      <c r="JL12" s="190"/>
      <c r="JM12" s="106"/>
      <c r="JN12" s="106"/>
      <c r="JO12" s="117">
        <f t="shared" si="40"/>
        <v>0</v>
      </c>
      <c r="JP12" s="106"/>
      <c r="JQ12" s="106"/>
      <c r="JR12" s="106"/>
      <c r="JS12" s="190"/>
      <c r="JT12" s="106"/>
      <c r="JU12" s="106"/>
      <c r="JV12" s="106"/>
      <c r="JW12" s="106"/>
      <c r="JX12" s="106"/>
      <c r="JY12" s="106"/>
      <c r="JZ12" s="106"/>
      <c r="KA12" s="121">
        <f t="shared" si="41"/>
        <v>0</v>
      </c>
      <c r="KB12" s="106"/>
      <c r="KC12" s="106"/>
      <c r="KD12" s="106"/>
      <c r="KE12" s="106"/>
      <c r="KF12" s="190"/>
      <c r="KG12" s="106"/>
      <c r="KH12" s="117">
        <f t="shared" si="42"/>
        <v>0</v>
      </c>
      <c r="KI12" s="106"/>
      <c r="KJ12" s="106"/>
      <c r="KK12" s="106"/>
      <c r="KL12" s="106"/>
      <c r="KM12" s="106"/>
      <c r="KN12" s="106"/>
      <c r="KO12" s="201"/>
      <c r="KP12" s="106"/>
      <c r="KQ12" s="106"/>
      <c r="KR12" s="106"/>
      <c r="KS12" s="106"/>
      <c r="KT12" s="106"/>
      <c r="KU12" s="117">
        <f t="shared" si="43"/>
        <v>0</v>
      </c>
      <c r="KV12" s="190"/>
      <c r="KW12" s="190"/>
      <c r="KX12" s="190"/>
      <c r="KY12" s="118">
        <f t="shared" si="44"/>
        <v>0</v>
      </c>
      <c r="KZ12" s="120"/>
      <c r="LA12" s="217">
        <f t="shared" si="45"/>
        <v>1</v>
      </c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17">
        <f t="shared" si="46"/>
        <v>0</v>
      </c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17">
        <f t="shared" si="47"/>
        <v>0</v>
      </c>
      <c r="LY12" s="106"/>
      <c r="LZ12" s="106"/>
      <c r="MA12" s="106"/>
      <c r="MB12" s="106"/>
      <c r="MC12" s="106"/>
      <c r="MD12" s="106"/>
      <c r="ME12" s="117">
        <f t="shared" si="48"/>
        <v>0</v>
      </c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17">
        <f t="shared" si="49"/>
        <v>0</v>
      </c>
      <c r="MS12" s="106"/>
      <c r="MT12" s="106"/>
      <c r="MU12" s="106"/>
      <c r="MV12" s="118">
        <f t="shared" si="50"/>
        <v>0</v>
      </c>
      <c r="MW12" s="120"/>
      <c r="MX12" s="217">
        <f t="shared" si="51"/>
        <v>1</v>
      </c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17">
        <f t="shared" si="52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3"/>
        <v>0</v>
      </c>
      <c r="NV12" s="106"/>
      <c r="NW12" s="106"/>
      <c r="NX12" s="106"/>
      <c r="NY12" s="106"/>
      <c r="NZ12" s="106"/>
      <c r="OA12" s="106"/>
      <c r="OB12" s="117">
        <f t="shared" si="54"/>
        <v>0</v>
      </c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17">
        <f t="shared" si="55"/>
        <v>0</v>
      </c>
      <c r="OP12" s="106"/>
      <c r="OQ12" s="106"/>
      <c r="OR12" s="106"/>
      <c r="OS12" s="118">
        <f t="shared" si="56"/>
        <v>0</v>
      </c>
      <c r="OT12" s="120"/>
      <c r="OU12" s="217">
        <f t="shared" si="57"/>
        <v>1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8"/>
        <v>0</v>
      </c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17">
        <f t="shared" si="59"/>
        <v>0</v>
      </c>
      <c r="PS12" s="106"/>
      <c r="PT12" s="106"/>
      <c r="PU12" s="106"/>
      <c r="PV12" s="106"/>
      <c r="PW12" s="106"/>
      <c r="PX12" s="106"/>
      <c r="PY12" s="117">
        <f t="shared" si="60"/>
        <v>0</v>
      </c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17">
        <f t="shared" si="61"/>
        <v>0</v>
      </c>
      <c r="QM12" s="106"/>
      <c r="QN12" s="106"/>
      <c r="QO12" s="106"/>
      <c r="QP12" s="118">
        <f t="shared" si="62"/>
        <v>0</v>
      </c>
      <c r="QQ12" s="120"/>
    </row>
    <row r="13" spans="1:459" x14ac:dyDescent="0.25">
      <c r="A13" s="51">
        <v>1</v>
      </c>
      <c r="B13" s="147">
        <v>8</v>
      </c>
      <c r="C13" s="328" t="s">
        <v>555</v>
      </c>
      <c r="D13" s="431">
        <v>5</v>
      </c>
      <c r="E13" s="431">
        <v>5</v>
      </c>
      <c r="F13" s="431">
        <v>9</v>
      </c>
      <c r="G13" s="431">
        <v>3</v>
      </c>
      <c r="H13" s="431">
        <v>7</v>
      </c>
      <c r="I13" s="326">
        <v>6</v>
      </c>
      <c r="J13" s="230">
        <f t="shared" si="8"/>
        <v>5.833333333333333</v>
      </c>
      <c r="K13" s="245">
        <v>5</v>
      </c>
      <c r="L13" s="245">
        <v>6</v>
      </c>
      <c r="M13" s="245">
        <v>7</v>
      </c>
      <c r="N13" s="245">
        <v>6</v>
      </c>
      <c r="O13" s="245">
        <v>4</v>
      </c>
      <c r="P13" s="245">
        <v>4</v>
      </c>
      <c r="Q13" s="245">
        <v>5</v>
      </c>
      <c r="R13" s="132">
        <f t="shared" si="9"/>
        <v>5.2857142857142856</v>
      </c>
      <c r="S13" s="217">
        <f t="shared" si="10"/>
        <v>1</v>
      </c>
      <c r="T13" s="245">
        <v>6</v>
      </c>
      <c r="U13" s="245">
        <v>5</v>
      </c>
      <c r="V13" s="245">
        <v>5</v>
      </c>
      <c r="W13" s="245">
        <v>6</v>
      </c>
      <c r="X13" s="245">
        <v>6</v>
      </c>
      <c r="Y13" s="245">
        <v>6</v>
      </c>
      <c r="Z13" s="245">
        <v>6</v>
      </c>
      <c r="AA13" s="245">
        <v>5</v>
      </c>
      <c r="AB13" s="245"/>
      <c r="AC13" s="245"/>
      <c r="AD13" s="117">
        <f t="shared" si="11"/>
        <v>5.625</v>
      </c>
      <c r="AE13" s="245">
        <v>4</v>
      </c>
      <c r="AF13" s="245">
        <v>4</v>
      </c>
      <c r="AG13" s="245"/>
      <c r="AH13" s="245">
        <v>7</v>
      </c>
      <c r="AI13" s="245">
        <v>7</v>
      </c>
      <c r="AJ13" s="245">
        <v>7</v>
      </c>
      <c r="AK13" s="245">
        <v>7</v>
      </c>
      <c r="AL13" s="245"/>
      <c r="AM13" s="245"/>
      <c r="AN13" s="245"/>
      <c r="AO13" s="245"/>
      <c r="AP13" s="117">
        <f t="shared" si="12"/>
        <v>6</v>
      </c>
      <c r="AQ13" s="106"/>
      <c r="AR13" s="106"/>
      <c r="AS13" s="106"/>
      <c r="AT13" s="106"/>
      <c r="AU13" s="106"/>
      <c r="AV13" s="106"/>
      <c r="AW13" s="117">
        <f t="shared" si="13"/>
        <v>0</v>
      </c>
      <c r="AX13" s="245">
        <v>6</v>
      </c>
      <c r="AY13" s="245"/>
      <c r="AZ13" s="245"/>
      <c r="BA13" s="245">
        <v>7</v>
      </c>
      <c r="BB13" s="245">
        <v>6</v>
      </c>
      <c r="BC13" s="245">
        <v>7</v>
      </c>
      <c r="BD13" s="245"/>
      <c r="BE13" s="245"/>
      <c r="BF13" s="245"/>
      <c r="BG13" s="245"/>
      <c r="BH13" s="245"/>
      <c r="BI13" s="245"/>
      <c r="BJ13" s="117">
        <f t="shared" si="14"/>
        <v>6.5</v>
      </c>
      <c r="BK13" s="106"/>
      <c r="BL13" s="245">
        <v>7</v>
      </c>
      <c r="BM13" s="106"/>
      <c r="BN13" s="118">
        <f t="shared" si="15"/>
        <v>7</v>
      </c>
      <c r="BO13" s="120"/>
      <c r="BP13" s="217">
        <f t="shared" si="63"/>
        <v>1</v>
      </c>
      <c r="BQ13" s="245">
        <v>6</v>
      </c>
      <c r="BR13" s="245">
        <v>6</v>
      </c>
      <c r="BS13" s="245">
        <v>5</v>
      </c>
      <c r="BT13" s="245">
        <v>6</v>
      </c>
      <c r="BU13" s="245">
        <v>5</v>
      </c>
      <c r="BV13" s="245">
        <v>6</v>
      </c>
      <c r="BW13" s="245">
        <v>6</v>
      </c>
      <c r="BX13" s="245"/>
      <c r="BY13" s="245"/>
      <c r="BZ13" s="245"/>
      <c r="CA13" s="117">
        <f t="shared" si="16"/>
        <v>5.7142857142857144</v>
      </c>
      <c r="CB13" s="245">
        <v>4</v>
      </c>
      <c r="CC13" s="245">
        <v>4</v>
      </c>
      <c r="CD13" s="245"/>
      <c r="CE13" s="245">
        <v>8</v>
      </c>
      <c r="CF13" s="245">
        <v>8</v>
      </c>
      <c r="CG13" s="245">
        <v>8</v>
      </c>
      <c r="CH13" s="245">
        <v>7</v>
      </c>
      <c r="CI13" s="245"/>
      <c r="CJ13" s="245"/>
      <c r="CK13" s="245"/>
      <c r="CL13" s="245"/>
      <c r="CM13" s="117">
        <f t="shared" si="17"/>
        <v>6.5</v>
      </c>
      <c r="CN13" s="106"/>
      <c r="CO13" s="106"/>
      <c r="CP13" s="106"/>
      <c r="CQ13" s="106"/>
      <c r="CR13" s="106"/>
      <c r="CS13" s="106"/>
      <c r="CT13" s="117">
        <f t="shared" si="18"/>
        <v>0</v>
      </c>
      <c r="CU13" s="245">
        <v>7</v>
      </c>
      <c r="CV13" s="245"/>
      <c r="CW13" s="245"/>
      <c r="CX13" s="245">
        <v>8</v>
      </c>
      <c r="CY13" s="245"/>
      <c r="CZ13" s="245">
        <v>7</v>
      </c>
      <c r="DA13" s="245"/>
      <c r="DB13" s="245"/>
      <c r="DC13" s="245"/>
      <c r="DD13" s="245"/>
      <c r="DE13" s="245"/>
      <c r="DF13" s="245"/>
      <c r="DG13" s="117">
        <f t="shared" si="19"/>
        <v>7.333333333333333</v>
      </c>
      <c r="DH13" s="245"/>
      <c r="DI13" s="245">
        <v>7</v>
      </c>
      <c r="DJ13" s="245"/>
      <c r="DK13" s="118">
        <f t="shared" si="20"/>
        <v>7</v>
      </c>
      <c r="DL13" s="169"/>
      <c r="DM13" s="217">
        <f t="shared" si="21"/>
        <v>1</v>
      </c>
      <c r="DN13" s="245">
        <v>8</v>
      </c>
      <c r="DO13" s="245">
        <v>7</v>
      </c>
      <c r="DP13" s="245">
        <v>9</v>
      </c>
      <c r="DQ13" s="245">
        <v>6</v>
      </c>
      <c r="DR13" s="245">
        <v>7</v>
      </c>
      <c r="DS13" s="245">
        <v>7</v>
      </c>
      <c r="DT13" s="245"/>
      <c r="DU13" s="245">
        <v>7</v>
      </c>
      <c r="DV13" s="245"/>
      <c r="DW13" s="245"/>
      <c r="DX13" s="230">
        <f t="shared" si="22"/>
        <v>7.2857142857142856</v>
      </c>
      <c r="DY13" s="245">
        <v>4</v>
      </c>
      <c r="DZ13" s="245">
        <v>4</v>
      </c>
      <c r="EA13" s="245"/>
      <c r="EB13" s="245">
        <v>7</v>
      </c>
      <c r="EC13" s="245"/>
      <c r="ED13" s="245">
        <v>7</v>
      </c>
      <c r="EE13" s="245">
        <v>7</v>
      </c>
      <c r="EF13" s="245"/>
      <c r="EG13" s="245"/>
      <c r="EH13" s="245"/>
      <c r="EI13" s="245"/>
      <c r="EJ13" s="230">
        <f t="shared" si="23"/>
        <v>5.8</v>
      </c>
      <c r="EK13" s="245"/>
      <c r="EL13" s="245"/>
      <c r="EM13" s="245"/>
      <c r="EN13" s="245"/>
      <c r="EO13" s="245"/>
      <c r="EP13" s="245"/>
      <c r="EQ13" s="230">
        <f t="shared" si="24"/>
        <v>0</v>
      </c>
      <c r="ER13" s="245">
        <v>7</v>
      </c>
      <c r="ES13" s="245"/>
      <c r="ET13" s="245"/>
      <c r="EU13" s="245">
        <v>6</v>
      </c>
      <c r="EV13" s="245"/>
      <c r="EW13" s="245"/>
      <c r="EX13" s="245">
        <v>8</v>
      </c>
      <c r="EY13" s="245">
        <v>8</v>
      </c>
      <c r="EZ13" s="106"/>
      <c r="FA13" s="106"/>
      <c r="FB13" s="106"/>
      <c r="FC13" s="106"/>
      <c r="FD13" s="117">
        <f t="shared" si="25"/>
        <v>7.25</v>
      </c>
      <c r="FE13" s="245"/>
      <c r="FF13" s="245">
        <v>8</v>
      </c>
      <c r="FG13" s="245"/>
      <c r="FH13" s="118">
        <f t="shared" si="26"/>
        <v>8</v>
      </c>
      <c r="FI13" s="120"/>
      <c r="FJ13" s="223">
        <f t="shared" si="27"/>
        <v>1</v>
      </c>
      <c r="FK13" s="106">
        <v>8</v>
      </c>
      <c r="FL13" s="106">
        <v>8</v>
      </c>
      <c r="FM13" s="106">
        <v>8</v>
      </c>
      <c r="FN13" s="106">
        <v>6</v>
      </c>
      <c r="FO13" s="106">
        <v>7</v>
      </c>
      <c r="FP13" s="106">
        <v>6</v>
      </c>
      <c r="FQ13" s="106"/>
      <c r="FR13" s="106">
        <v>7</v>
      </c>
      <c r="FS13" s="106"/>
      <c r="FT13" s="106"/>
      <c r="FU13" s="117">
        <f t="shared" si="28"/>
        <v>7.1428571428571432</v>
      </c>
      <c r="FV13" s="106">
        <v>3</v>
      </c>
      <c r="FW13" s="106">
        <v>4</v>
      </c>
      <c r="FX13" s="106"/>
      <c r="FY13" s="106">
        <v>7</v>
      </c>
      <c r="FZ13" s="106"/>
      <c r="GA13" s="106">
        <v>6</v>
      </c>
      <c r="GB13" s="106">
        <v>7</v>
      </c>
      <c r="GC13" s="106"/>
      <c r="GD13" s="106">
        <v>7</v>
      </c>
      <c r="GE13" s="106">
        <v>8</v>
      </c>
      <c r="GF13" s="106"/>
      <c r="GG13" s="117">
        <f t="shared" si="29"/>
        <v>6</v>
      </c>
      <c r="GH13" s="106">
        <v>7</v>
      </c>
      <c r="GI13" s="106"/>
      <c r="GJ13" s="106"/>
      <c r="GK13" s="106"/>
      <c r="GL13" s="106"/>
      <c r="GM13" s="106"/>
      <c r="GN13" s="117">
        <f t="shared" si="30"/>
        <v>7</v>
      </c>
      <c r="GO13" s="106">
        <v>8</v>
      </c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17">
        <f t="shared" si="31"/>
        <v>8</v>
      </c>
      <c r="HB13" s="106"/>
      <c r="HC13" s="106">
        <v>8</v>
      </c>
      <c r="HD13" s="106"/>
      <c r="HE13" s="118">
        <f t="shared" si="32"/>
        <v>8</v>
      </c>
      <c r="HF13" s="187"/>
      <c r="HG13" s="217">
        <f t="shared" si="33"/>
        <v>1</v>
      </c>
      <c r="HH13" s="190">
        <v>7</v>
      </c>
      <c r="HI13" s="106">
        <v>7</v>
      </c>
      <c r="HJ13" s="106"/>
      <c r="HK13" s="106">
        <v>6</v>
      </c>
      <c r="HL13" s="106">
        <v>7</v>
      </c>
      <c r="HM13" s="106">
        <v>8</v>
      </c>
      <c r="HN13" s="190"/>
      <c r="HO13" s="190"/>
      <c r="HP13" s="106"/>
      <c r="HQ13" s="106"/>
      <c r="HR13" s="117">
        <f t="shared" si="34"/>
        <v>7</v>
      </c>
      <c r="HS13" s="106">
        <v>3</v>
      </c>
      <c r="HT13" s="106">
        <v>3</v>
      </c>
      <c r="HU13" s="106"/>
      <c r="HV13" s="190">
        <v>7</v>
      </c>
      <c r="HW13" s="106"/>
      <c r="HX13" s="106">
        <v>5</v>
      </c>
      <c r="HY13" s="106">
        <v>7</v>
      </c>
      <c r="HZ13" s="106"/>
      <c r="IA13" s="106">
        <v>7</v>
      </c>
      <c r="IB13" s="106"/>
      <c r="IC13" s="190">
        <v>7</v>
      </c>
      <c r="ID13" s="117">
        <f t="shared" si="35"/>
        <v>5.333333333333333</v>
      </c>
      <c r="IE13" s="106"/>
      <c r="IF13" s="190"/>
      <c r="IG13" s="106"/>
      <c r="IH13" s="106"/>
      <c r="II13" s="106"/>
      <c r="IJ13" s="106"/>
      <c r="IK13" s="117">
        <f t="shared" si="36"/>
        <v>0</v>
      </c>
      <c r="IL13" s="106">
        <v>7</v>
      </c>
      <c r="IM13" s="106">
        <v>7</v>
      </c>
      <c r="IN13" s="106"/>
      <c r="IO13" s="106"/>
      <c r="IP13" s="190"/>
      <c r="IQ13" s="190"/>
      <c r="IR13" s="106"/>
      <c r="IS13" s="106"/>
      <c r="IT13" s="190"/>
      <c r="IU13" s="106"/>
      <c r="IV13" s="190"/>
      <c r="IW13" s="106"/>
      <c r="IX13" s="117">
        <f t="shared" si="37"/>
        <v>7</v>
      </c>
      <c r="IY13" s="190"/>
      <c r="IZ13" s="106">
        <v>7</v>
      </c>
      <c r="JA13" s="190"/>
      <c r="JB13" s="118">
        <f t="shared" si="38"/>
        <v>7</v>
      </c>
      <c r="JC13" s="120"/>
      <c r="JD13" s="217">
        <f t="shared" si="39"/>
        <v>1</v>
      </c>
      <c r="JE13" s="190"/>
      <c r="JF13" s="106"/>
      <c r="JG13" s="106"/>
      <c r="JH13" s="106"/>
      <c r="JI13" s="106"/>
      <c r="JJ13" s="106"/>
      <c r="JK13" s="190"/>
      <c r="JL13" s="190"/>
      <c r="JM13" s="106"/>
      <c r="JN13" s="106"/>
      <c r="JO13" s="117">
        <f t="shared" si="40"/>
        <v>0</v>
      </c>
      <c r="JP13" s="106"/>
      <c r="JQ13" s="106"/>
      <c r="JR13" s="106"/>
      <c r="JS13" s="190"/>
      <c r="JT13" s="106"/>
      <c r="JU13" s="106"/>
      <c r="JV13" s="106"/>
      <c r="JW13" s="106"/>
      <c r="JX13" s="106"/>
      <c r="JY13" s="106"/>
      <c r="JZ13" s="106"/>
      <c r="KA13" s="121">
        <f t="shared" si="41"/>
        <v>0</v>
      </c>
      <c r="KB13" s="106"/>
      <c r="KC13" s="106"/>
      <c r="KD13" s="106"/>
      <c r="KE13" s="106"/>
      <c r="KF13" s="190"/>
      <c r="KG13" s="106"/>
      <c r="KH13" s="117">
        <f t="shared" si="42"/>
        <v>0</v>
      </c>
      <c r="KI13" s="106"/>
      <c r="KJ13" s="106"/>
      <c r="KK13" s="106"/>
      <c r="KL13" s="106"/>
      <c r="KM13" s="106"/>
      <c r="KN13" s="106"/>
      <c r="KO13" s="201"/>
      <c r="KP13" s="106"/>
      <c r="KQ13" s="106"/>
      <c r="KR13" s="106"/>
      <c r="KS13" s="106"/>
      <c r="KT13" s="106"/>
      <c r="KU13" s="117">
        <f t="shared" si="43"/>
        <v>0</v>
      </c>
      <c r="KV13" s="190"/>
      <c r="KW13" s="190"/>
      <c r="KX13" s="190"/>
      <c r="KY13" s="118">
        <f t="shared" si="44"/>
        <v>0</v>
      </c>
      <c r="KZ13" s="120"/>
      <c r="LA13" s="217">
        <f t="shared" si="45"/>
        <v>1</v>
      </c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17">
        <f t="shared" si="46"/>
        <v>0</v>
      </c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17">
        <f t="shared" si="47"/>
        <v>0</v>
      </c>
      <c r="LY13" s="106"/>
      <c r="LZ13" s="106"/>
      <c r="MA13" s="106"/>
      <c r="MB13" s="106"/>
      <c r="MC13" s="106"/>
      <c r="MD13" s="106"/>
      <c r="ME13" s="117">
        <f t="shared" si="48"/>
        <v>0</v>
      </c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17">
        <f t="shared" si="49"/>
        <v>0</v>
      </c>
      <c r="MS13" s="106"/>
      <c r="MT13" s="106"/>
      <c r="MU13" s="106"/>
      <c r="MV13" s="118">
        <f t="shared" si="50"/>
        <v>0</v>
      </c>
      <c r="MW13" s="120"/>
      <c r="MX13" s="217">
        <f t="shared" si="51"/>
        <v>1</v>
      </c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17">
        <f t="shared" si="52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3"/>
        <v>0</v>
      </c>
      <c r="NV13" s="106"/>
      <c r="NW13" s="106"/>
      <c r="NX13" s="106"/>
      <c r="NY13" s="106"/>
      <c r="NZ13" s="106"/>
      <c r="OA13" s="106"/>
      <c r="OB13" s="117">
        <f t="shared" si="54"/>
        <v>0</v>
      </c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17">
        <f t="shared" si="55"/>
        <v>0</v>
      </c>
      <c r="OP13" s="106"/>
      <c r="OQ13" s="106"/>
      <c r="OR13" s="106"/>
      <c r="OS13" s="118">
        <f t="shared" si="56"/>
        <v>0</v>
      </c>
      <c r="OT13" s="120"/>
      <c r="OU13" s="217">
        <f t="shared" si="57"/>
        <v>1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8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59"/>
        <v>0</v>
      </c>
      <c r="PS13" s="106"/>
      <c r="PT13" s="106"/>
      <c r="PU13" s="106"/>
      <c r="PV13" s="106"/>
      <c r="PW13" s="106"/>
      <c r="PX13" s="106"/>
      <c r="PY13" s="117">
        <f t="shared" si="60"/>
        <v>0</v>
      </c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17">
        <f t="shared" si="61"/>
        <v>0</v>
      </c>
      <c r="QM13" s="106"/>
      <c r="QN13" s="106"/>
      <c r="QO13" s="106"/>
      <c r="QP13" s="118">
        <f t="shared" si="62"/>
        <v>0</v>
      </c>
      <c r="QQ13" s="120"/>
    </row>
    <row r="14" spans="1:459" x14ac:dyDescent="0.25">
      <c r="A14" s="51">
        <v>1</v>
      </c>
      <c r="B14" s="147">
        <v>9</v>
      </c>
      <c r="C14" s="328" t="s">
        <v>556</v>
      </c>
      <c r="D14" s="431">
        <v>4</v>
      </c>
      <c r="E14" s="431">
        <v>4</v>
      </c>
      <c r="F14" s="431">
        <v>8</v>
      </c>
      <c r="G14" s="431">
        <v>6</v>
      </c>
      <c r="H14" s="431">
        <v>5</v>
      </c>
      <c r="I14" s="326">
        <v>4</v>
      </c>
      <c r="J14" s="230">
        <f t="shared" si="8"/>
        <v>5.166666666666667</v>
      </c>
      <c r="K14" s="245">
        <v>4</v>
      </c>
      <c r="L14" s="245">
        <v>4</v>
      </c>
      <c r="M14" s="245">
        <v>4</v>
      </c>
      <c r="N14" s="245">
        <v>4</v>
      </c>
      <c r="O14" s="245">
        <v>5</v>
      </c>
      <c r="P14" s="245">
        <v>5</v>
      </c>
      <c r="Q14" s="245">
        <v>6</v>
      </c>
      <c r="R14" s="132">
        <f t="shared" si="9"/>
        <v>4.5714285714285712</v>
      </c>
      <c r="S14" s="217">
        <f t="shared" si="10"/>
        <v>1</v>
      </c>
      <c r="T14" s="245">
        <v>4</v>
      </c>
      <c r="U14" s="245">
        <v>4</v>
      </c>
      <c r="V14" s="245">
        <v>5</v>
      </c>
      <c r="W14" s="245">
        <v>5</v>
      </c>
      <c r="X14" s="245">
        <v>6</v>
      </c>
      <c r="Y14" s="245">
        <v>6</v>
      </c>
      <c r="Z14" s="245">
        <v>6</v>
      </c>
      <c r="AA14" s="245">
        <v>5</v>
      </c>
      <c r="AB14" s="245"/>
      <c r="AC14" s="245"/>
      <c r="AD14" s="117">
        <f t="shared" si="11"/>
        <v>5.125</v>
      </c>
      <c r="AE14" s="245">
        <v>4</v>
      </c>
      <c r="AF14" s="245">
        <v>4</v>
      </c>
      <c r="AG14" s="245"/>
      <c r="AH14" s="245">
        <v>7</v>
      </c>
      <c r="AI14" s="245">
        <v>7</v>
      </c>
      <c r="AJ14" s="245">
        <v>4</v>
      </c>
      <c r="AK14" s="245">
        <v>4</v>
      </c>
      <c r="AL14" s="245"/>
      <c r="AM14" s="245"/>
      <c r="AN14" s="245"/>
      <c r="AO14" s="245">
        <v>9</v>
      </c>
      <c r="AP14" s="117">
        <f t="shared" si="12"/>
        <v>5</v>
      </c>
      <c r="AQ14" s="106"/>
      <c r="AR14" s="106"/>
      <c r="AS14" s="106"/>
      <c r="AT14" s="106"/>
      <c r="AU14" s="106"/>
      <c r="AV14" s="106"/>
      <c r="AW14" s="117">
        <f t="shared" si="13"/>
        <v>0</v>
      </c>
      <c r="AX14" s="245">
        <v>6</v>
      </c>
      <c r="AY14" s="245"/>
      <c r="AZ14" s="245"/>
      <c r="BA14" s="245">
        <v>6</v>
      </c>
      <c r="BB14" s="245">
        <v>4</v>
      </c>
      <c r="BC14" s="245">
        <v>6</v>
      </c>
      <c r="BD14" s="245"/>
      <c r="BE14" s="245"/>
      <c r="BF14" s="245"/>
      <c r="BG14" s="245"/>
      <c r="BH14" s="245"/>
      <c r="BI14" s="245"/>
      <c r="BJ14" s="117">
        <f t="shared" si="14"/>
        <v>5.5</v>
      </c>
      <c r="BK14" s="106"/>
      <c r="BL14" s="245">
        <v>6</v>
      </c>
      <c r="BM14" s="106"/>
      <c r="BN14" s="118">
        <f t="shared" si="15"/>
        <v>6</v>
      </c>
      <c r="BO14" s="120"/>
      <c r="BP14" s="217">
        <f t="shared" si="63"/>
        <v>1</v>
      </c>
      <c r="BQ14" s="245">
        <v>5</v>
      </c>
      <c r="BR14" s="245">
        <v>4</v>
      </c>
      <c r="BS14" s="245">
        <v>4</v>
      </c>
      <c r="BT14" s="245">
        <v>4</v>
      </c>
      <c r="BU14" s="245">
        <v>7</v>
      </c>
      <c r="BV14" s="245">
        <v>6</v>
      </c>
      <c r="BW14" s="245">
        <v>6</v>
      </c>
      <c r="BX14" s="245"/>
      <c r="BY14" s="245"/>
      <c r="BZ14" s="245"/>
      <c r="CA14" s="117">
        <f t="shared" si="16"/>
        <v>5.1428571428571432</v>
      </c>
      <c r="CB14" s="245">
        <v>4</v>
      </c>
      <c r="CC14" s="245">
        <v>4</v>
      </c>
      <c r="CD14" s="245"/>
      <c r="CE14" s="245">
        <v>7</v>
      </c>
      <c r="CF14" s="245">
        <v>7</v>
      </c>
      <c r="CG14" s="245">
        <v>6</v>
      </c>
      <c r="CH14" s="245">
        <v>4</v>
      </c>
      <c r="CI14" s="245"/>
      <c r="CJ14" s="245"/>
      <c r="CK14" s="245"/>
      <c r="CL14" s="245"/>
      <c r="CM14" s="117">
        <f t="shared" si="17"/>
        <v>5.333333333333333</v>
      </c>
      <c r="CN14" s="106"/>
      <c r="CO14" s="106"/>
      <c r="CP14" s="106"/>
      <c r="CQ14" s="106"/>
      <c r="CR14" s="106"/>
      <c r="CS14" s="106"/>
      <c r="CT14" s="117">
        <f t="shared" si="18"/>
        <v>0</v>
      </c>
      <c r="CU14" s="245">
        <v>5</v>
      </c>
      <c r="CV14" s="245"/>
      <c r="CW14" s="245"/>
      <c r="CX14" s="245">
        <v>5</v>
      </c>
      <c r="CY14" s="245"/>
      <c r="CZ14" s="245">
        <v>6</v>
      </c>
      <c r="DA14" s="245"/>
      <c r="DB14" s="245"/>
      <c r="DC14" s="245"/>
      <c r="DD14" s="245"/>
      <c r="DE14" s="245"/>
      <c r="DF14" s="245"/>
      <c r="DG14" s="117">
        <f t="shared" si="19"/>
        <v>5.333333333333333</v>
      </c>
      <c r="DH14" s="245"/>
      <c r="DI14" s="245">
        <v>6</v>
      </c>
      <c r="DJ14" s="245"/>
      <c r="DK14" s="118">
        <f t="shared" si="20"/>
        <v>6</v>
      </c>
      <c r="DL14" s="169"/>
      <c r="DM14" s="217">
        <f t="shared" si="21"/>
        <v>1</v>
      </c>
      <c r="DN14" s="245">
        <v>7</v>
      </c>
      <c r="DO14" s="245">
        <v>6</v>
      </c>
      <c r="DP14" s="245">
        <v>7</v>
      </c>
      <c r="DQ14" s="245">
        <v>5</v>
      </c>
      <c r="DR14" s="245">
        <v>6</v>
      </c>
      <c r="DS14" s="245">
        <v>6</v>
      </c>
      <c r="DT14" s="245"/>
      <c r="DU14" s="245">
        <v>6</v>
      </c>
      <c r="DV14" s="245"/>
      <c r="DW14" s="245"/>
      <c r="DX14" s="230">
        <f t="shared" si="22"/>
        <v>6.1428571428571432</v>
      </c>
      <c r="DY14" s="245">
        <v>3</v>
      </c>
      <c r="DZ14" s="245">
        <v>3</v>
      </c>
      <c r="EA14" s="245"/>
      <c r="EB14" s="245">
        <v>6</v>
      </c>
      <c r="EC14" s="245"/>
      <c r="ED14" s="245">
        <v>6</v>
      </c>
      <c r="EE14" s="245">
        <v>6</v>
      </c>
      <c r="EF14" s="245"/>
      <c r="EG14" s="245"/>
      <c r="EH14" s="245"/>
      <c r="EI14" s="245"/>
      <c r="EJ14" s="230">
        <f t="shared" si="23"/>
        <v>4.8</v>
      </c>
      <c r="EK14" s="245"/>
      <c r="EL14" s="245"/>
      <c r="EM14" s="245"/>
      <c r="EN14" s="245"/>
      <c r="EO14" s="245"/>
      <c r="EP14" s="245"/>
      <c r="EQ14" s="230">
        <f t="shared" si="24"/>
        <v>0</v>
      </c>
      <c r="ER14" s="245">
        <v>5</v>
      </c>
      <c r="ES14" s="245"/>
      <c r="ET14" s="245"/>
      <c r="EU14" s="245">
        <v>6</v>
      </c>
      <c r="EV14" s="245"/>
      <c r="EW14" s="245"/>
      <c r="EX14" s="245">
        <v>8</v>
      </c>
      <c r="EY14" s="245">
        <v>7</v>
      </c>
      <c r="EZ14" s="106"/>
      <c r="FA14" s="106"/>
      <c r="FB14" s="106"/>
      <c r="FC14" s="106"/>
      <c r="FD14" s="117">
        <f t="shared" si="25"/>
        <v>6.5</v>
      </c>
      <c r="FE14" s="245"/>
      <c r="FF14" s="245">
        <v>7</v>
      </c>
      <c r="FG14" s="245"/>
      <c r="FH14" s="118">
        <f t="shared" si="26"/>
        <v>7</v>
      </c>
      <c r="FI14" s="120"/>
      <c r="FJ14" s="223">
        <v>0</v>
      </c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17">
        <f t="shared" si="28"/>
        <v>0</v>
      </c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17">
        <f t="shared" si="29"/>
        <v>0</v>
      </c>
      <c r="GH14" s="106"/>
      <c r="GI14" s="106"/>
      <c r="GJ14" s="106"/>
      <c r="GK14" s="106"/>
      <c r="GL14" s="106"/>
      <c r="GM14" s="106"/>
      <c r="GN14" s="117">
        <f t="shared" si="30"/>
        <v>0</v>
      </c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17">
        <f t="shared" si="31"/>
        <v>0</v>
      </c>
      <c r="HB14" s="106"/>
      <c r="HC14" s="106"/>
      <c r="HD14" s="106"/>
      <c r="HE14" s="118">
        <f t="shared" si="32"/>
        <v>0</v>
      </c>
      <c r="HF14" s="187"/>
      <c r="HG14" s="217">
        <f t="shared" si="33"/>
        <v>0</v>
      </c>
      <c r="HH14" s="190">
        <v>6</v>
      </c>
      <c r="HI14" s="106">
        <v>5</v>
      </c>
      <c r="HJ14" s="106"/>
      <c r="HK14" s="106">
        <v>5</v>
      </c>
      <c r="HL14" s="106">
        <v>5</v>
      </c>
      <c r="HM14" s="106">
        <v>5</v>
      </c>
      <c r="HN14" s="190"/>
      <c r="HO14" s="190"/>
      <c r="HP14" s="106"/>
      <c r="HQ14" s="106"/>
      <c r="HR14" s="117">
        <f t="shared" si="34"/>
        <v>5.2</v>
      </c>
      <c r="HS14" s="106">
        <v>5</v>
      </c>
      <c r="HT14" s="106">
        <v>5</v>
      </c>
      <c r="HU14" s="106"/>
      <c r="HV14" s="190">
        <v>5</v>
      </c>
      <c r="HW14" s="106"/>
      <c r="HX14" s="106">
        <v>5</v>
      </c>
      <c r="HY14" s="106">
        <v>5</v>
      </c>
      <c r="HZ14" s="106"/>
      <c r="IA14" s="106">
        <v>5</v>
      </c>
      <c r="IB14" s="106"/>
      <c r="IC14" s="190">
        <v>5</v>
      </c>
      <c r="ID14" s="117">
        <f t="shared" si="35"/>
        <v>5</v>
      </c>
      <c r="IE14" s="106"/>
      <c r="IF14" s="190"/>
      <c r="IG14" s="106"/>
      <c r="IH14" s="106"/>
      <c r="II14" s="106"/>
      <c r="IJ14" s="106"/>
      <c r="IK14" s="117">
        <f t="shared" si="36"/>
        <v>0</v>
      </c>
      <c r="IL14" s="106">
        <v>5</v>
      </c>
      <c r="IM14" s="106">
        <v>6</v>
      </c>
      <c r="IN14" s="106"/>
      <c r="IO14" s="106"/>
      <c r="IP14" s="190"/>
      <c r="IQ14" s="190"/>
      <c r="IR14" s="106"/>
      <c r="IS14" s="106"/>
      <c r="IT14" s="190"/>
      <c r="IU14" s="106"/>
      <c r="IV14" s="190"/>
      <c r="IW14" s="106"/>
      <c r="IX14" s="117">
        <f t="shared" si="37"/>
        <v>5.5</v>
      </c>
      <c r="IY14" s="190"/>
      <c r="IZ14" s="106">
        <v>6</v>
      </c>
      <c r="JA14" s="190"/>
      <c r="JB14" s="118">
        <f t="shared" si="38"/>
        <v>6</v>
      </c>
      <c r="JC14" s="120"/>
      <c r="JD14" s="217">
        <f t="shared" si="39"/>
        <v>0</v>
      </c>
      <c r="JE14" s="190"/>
      <c r="JF14" s="106"/>
      <c r="JG14" s="106"/>
      <c r="JH14" s="106"/>
      <c r="JI14" s="106"/>
      <c r="JJ14" s="106"/>
      <c r="JK14" s="190"/>
      <c r="JL14" s="190"/>
      <c r="JM14" s="106"/>
      <c r="JN14" s="106"/>
      <c r="JO14" s="117">
        <f t="shared" si="40"/>
        <v>0</v>
      </c>
      <c r="JP14" s="106"/>
      <c r="JQ14" s="106"/>
      <c r="JR14" s="106"/>
      <c r="JS14" s="190"/>
      <c r="JT14" s="106"/>
      <c r="JU14" s="106"/>
      <c r="JV14" s="106"/>
      <c r="JW14" s="106"/>
      <c r="JX14" s="106"/>
      <c r="JY14" s="106"/>
      <c r="JZ14" s="106"/>
      <c r="KA14" s="121">
        <f t="shared" si="41"/>
        <v>0</v>
      </c>
      <c r="KB14" s="106"/>
      <c r="KC14" s="106"/>
      <c r="KD14" s="106"/>
      <c r="KE14" s="106"/>
      <c r="KF14" s="190"/>
      <c r="KG14" s="106"/>
      <c r="KH14" s="117">
        <f t="shared" si="42"/>
        <v>0</v>
      </c>
      <c r="KI14" s="106"/>
      <c r="KJ14" s="106"/>
      <c r="KK14" s="106"/>
      <c r="KL14" s="106"/>
      <c r="KM14" s="106"/>
      <c r="KN14" s="106"/>
      <c r="KO14" s="201"/>
      <c r="KP14" s="106"/>
      <c r="KQ14" s="106"/>
      <c r="KR14" s="106"/>
      <c r="KS14" s="106"/>
      <c r="KT14" s="106"/>
      <c r="KU14" s="117">
        <f t="shared" si="43"/>
        <v>0</v>
      </c>
      <c r="KV14" s="190"/>
      <c r="KW14" s="190"/>
      <c r="KX14" s="190"/>
      <c r="KY14" s="118">
        <f t="shared" si="44"/>
        <v>0</v>
      </c>
      <c r="KZ14" s="120"/>
      <c r="LA14" s="217">
        <f t="shared" si="45"/>
        <v>0</v>
      </c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17">
        <f t="shared" si="46"/>
        <v>0</v>
      </c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17">
        <f t="shared" si="47"/>
        <v>0</v>
      </c>
      <c r="LY14" s="106"/>
      <c r="LZ14" s="106"/>
      <c r="MA14" s="106"/>
      <c r="MB14" s="106"/>
      <c r="MC14" s="106"/>
      <c r="MD14" s="106"/>
      <c r="ME14" s="117">
        <f t="shared" si="48"/>
        <v>0</v>
      </c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17">
        <f t="shared" si="49"/>
        <v>0</v>
      </c>
      <c r="MS14" s="106"/>
      <c r="MT14" s="106"/>
      <c r="MU14" s="106"/>
      <c r="MV14" s="118">
        <f t="shared" si="50"/>
        <v>0</v>
      </c>
      <c r="MW14" s="120"/>
      <c r="MX14" s="217">
        <f t="shared" si="51"/>
        <v>0</v>
      </c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17">
        <f t="shared" si="52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3"/>
        <v>0</v>
      </c>
      <c r="NV14" s="106"/>
      <c r="NW14" s="106"/>
      <c r="NX14" s="106"/>
      <c r="NY14" s="106"/>
      <c r="NZ14" s="106"/>
      <c r="OA14" s="106"/>
      <c r="OB14" s="117">
        <f t="shared" si="54"/>
        <v>0</v>
      </c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17">
        <f t="shared" si="55"/>
        <v>0</v>
      </c>
      <c r="OP14" s="106"/>
      <c r="OQ14" s="106"/>
      <c r="OR14" s="106"/>
      <c r="OS14" s="118">
        <f t="shared" si="56"/>
        <v>0</v>
      </c>
      <c r="OT14" s="120"/>
      <c r="OU14" s="217">
        <f t="shared" si="57"/>
        <v>0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8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59"/>
        <v>0</v>
      </c>
      <c r="PS14" s="106"/>
      <c r="PT14" s="106"/>
      <c r="PU14" s="106"/>
      <c r="PV14" s="106"/>
      <c r="PW14" s="106"/>
      <c r="PX14" s="106"/>
      <c r="PY14" s="117">
        <f t="shared" si="60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1"/>
        <v>0</v>
      </c>
      <c r="QM14" s="106"/>
      <c r="QN14" s="106"/>
      <c r="QO14" s="106"/>
      <c r="QP14" s="118">
        <f t="shared" si="62"/>
        <v>0</v>
      </c>
      <c r="QQ14" s="120"/>
    </row>
    <row r="15" spans="1:459" x14ac:dyDescent="0.25">
      <c r="A15" s="51">
        <v>1</v>
      </c>
      <c r="B15" s="147">
        <v>10</v>
      </c>
      <c r="C15" s="328" t="s">
        <v>557</v>
      </c>
      <c r="D15" s="431">
        <v>6</v>
      </c>
      <c r="E15" s="431">
        <v>6</v>
      </c>
      <c r="F15" s="431">
        <v>8</v>
      </c>
      <c r="G15" s="431">
        <v>5</v>
      </c>
      <c r="H15" s="431">
        <v>6</v>
      </c>
      <c r="I15" s="326">
        <v>5</v>
      </c>
      <c r="J15" s="230">
        <f t="shared" si="8"/>
        <v>6</v>
      </c>
      <c r="K15" s="245">
        <v>5</v>
      </c>
      <c r="L15" s="245">
        <v>4</v>
      </c>
      <c r="M15" s="245">
        <v>5</v>
      </c>
      <c r="N15" s="245">
        <v>7</v>
      </c>
      <c r="O15" s="245">
        <v>6</v>
      </c>
      <c r="P15" s="245">
        <v>6</v>
      </c>
      <c r="Q15" s="245">
        <v>5</v>
      </c>
      <c r="R15" s="132">
        <f t="shared" si="9"/>
        <v>5.4285714285714288</v>
      </c>
      <c r="S15" s="217">
        <f t="shared" si="10"/>
        <v>1</v>
      </c>
      <c r="T15" s="245">
        <v>5</v>
      </c>
      <c r="U15" s="245">
        <v>6</v>
      </c>
      <c r="V15" s="245">
        <v>6</v>
      </c>
      <c r="W15" s="245">
        <v>6</v>
      </c>
      <c r="X15" s="245">
        <v>6</v>
      </c>
      <c r="Y15" s="245">
        <v>6</v>
      </c>
      <c r="Z15" s="245">
        <v>6</v>
      </c>
      <c r="AA15" s="245">
        <v>6</v>
      </c>
      <c r="AB15" s="245"/>
      <c r="AC15" s="245"/>
      <c r="AD15" s="117">
        <f t="shared" si="11"/>
        <v>5.875</v>
      </c>
      <c r="AE15" s="245">
        <v>4</v>
      </c>
      <c r="AF15" s="245">
        <v>4</v>
      </c>
      <c r="AG15" s="245"/>
      <c r="AH15" s="245">
        <v>7</v>
      </c>
      <c r="AI15" s="245">
        <v>7</v>
      </c>
      <c r="AJ15" s="245">
        <v>4</v>
      </c>
      <c r="AK15" s="245">
        <v>4</v>
      </c>
      <c r="AL15" s="245"/>
      <c r="AM15" s="245"/>
      <c r="AN15" s="245"/>
      <c r="AO15" s="245"/>
      <c r="AP15" s="117">
        <f t="shared" si="12"/>
        <v>5</v>
      </c>
      <c r="AQ15" s="106"/>
      <c r="AR15" s="106"/>
      <c r="AS15" s="106"/>
      <c r="AT15" s="106"/>
      <c r="AU15" s="106"/>
      <c r="AV15" s="106"/>
      <c r="AW15" s="117">
        <f t="shared" si="13"/>
        <v>0</v>
      </c>
      <c r="AX15" s="245">
        <v>7</v>
      </c>
      <c r="AY15" s="245"/>
      <c r="AZ15" s="245"/>
      <c r="BA15" s="245">
        <v>7</v>
      </c>
      <c r="BB15" s="245">
        <v>7</v>
      </c>
      <c r="BC15" s="245">
        <v>7</v>
      </c>
      <c r="BD15" s="245"/>
      <c r="BE15" s="245"/>
      <c r="BF15" s="245"/>
      <c r="BG15" s="245"/>
      <c r="BH15" s="245"/>
      <c r="BI15" s="245"/>
      <c r="BJ15" s="117">
        <f t="shared" si="14"/>
        <v>7</v>
      </c>
      <c r="BK15" s="106"/>
      <c r="BL15" s="245">
        <v>7</v>
      </c>
      <c r="BM15" s="106"/>
      <c r="BN15" s="118">
        <f t="shared" si="15"/>
        <v>7</v>
      </c>
      <c r="BO15" s="120"/>
      <c r="BP15" s="217">
        <f t="shared" si="63"/>
        <v>1</v>
      </c>
      <c r="BQ15" s="245">
        <v>4</v>
      </c>
      <c r="BR15" s="245">
        <v>5</v>
      </c>
      <c r="BS15" s="245">
        <v>5</v>
      </c>
      <c r="BT15" s="245">
        <v>5</v>
      </c>
      <c r="BU15" s="245">
        <v>6</v>
      </c>
      <c r="BV15" s="245">
        <v>5</v>
      </c>
      <c r="BW15" s="245">
        <v>6</v>
      </c>
      <c r="BX15" s="245"/>
      <c r="BY15" s="245"/>
      <c r="BZ15" s="245"/>
      <c r="CA15" s="117">
        <f t="shared" si="16"/>
        <v>5.1428571428571432</v>
      </c>
      <c r="CB15" s="245">
        <v>3</v>
      </c>
      <c r="CC15" s="245">
        <v>3</v>
      </c>
      <c r="CD15" s="245"/>
      <c r="CE15" s="245">
        <v>7</v>
      </c>
      <c r="CF15" s="245">
        <v>8</v>
      </c>
      <c r="CG15" s="245">
        <v>6</v>
      </c>
      <c r="CH15" s="245">
        <v>5</v>
      </c>
      <c r="CI15" s="245"/>
      <c r="CJ15" s="245"/>
      <c r="CK15" s="245"/>
      <c r="CL15" s="245"/>
      <c r="CM15" s="117">
        <f t="shared" si="17"/>
        <v>5.333333333333333</v>
      </c>
      <c r="CN15" s="106"/>
      <c r="CO15" s="106"/>
      <c r="CP15" s="106"/>
      <c r="CQ15" s="106"/>
      <c r="CR15" s="106"/>
      <c r="CS15" s="106"/>
      <c r="CT15" s="117">
        <f t="shared" si="18"/>
        <v>0</v>
      </c>
      <c r="CU15" s="245">
        <v>8</v>
      </c>
      <c r="CV15" s="245"/>
      <c r="CW15" s="245"/>
      <c r="CX15" s="245">
        <v>7</v>
      </c>
      <c r="CY15" s="245"/>
      <c r="CZ15" s="245">
        <v>6</v>
      </c>
      <c r="DA15" s="245"/>
      <c r="DB15" s="245"/>
      <c r="DC15" s="245"/>
      <c r="DD15" s="245"/>
      <c r="DE15" s="245"/>
      <c r="DF15" s="245"/>
      <c r="DG15" s="117">
        <f t="shared" si="19"/>
        <v>7</v>
      </c>
      <c r="DH15" s="245"/>
      <c r="DI15" s="245">
        <v>7</v>
      </c>
      <c r="DJ15" s="245"/>
      <c r="DK15" s="118">
        <f t="shared" si="20"/>
        <v>7</v>
      </c>
      <c r="DL15" s="169"/>
      <c r="DM15" s="217">
        <f t="shared" si="21"/>
        <v>1</v>
      </c>
      <c r="DN15" s="245">
        <v>6</v>
      </c>
      <c r="DO15" s="245">
        <v>6</v>
      </c>
      <c r="DP15" s="245">
        <v>6</v>
      </c>
      <c r="DQ15" s="245">
        <v>4</v>
      </c>
      <c r="DR15" s="245">
        <v>6</v>
      </c>
      <c r="DS15" s="245">
        <v>6</v>
      </c>
      <c r="DT15" s="245"/>
      <c r="DU15" s="245">
        <v>6</v>
      </c>
      <c r="DV15" s="245"/>
      <c r="DW15" s="245"/>
      <c r="DX15" s="230">
        <f t="shared" si="22"/>
        <v>5.7142857142857144</v>
      </c>
      <c r="DY15" s="245">
        <v>3</v>
      </c>
      <c r="DZ15" s="245">
        <v>3</v>
      </c>
      <c r="EA15" s="245"/>
      <c r="EB15" s="245">
        <v>6</v>
      </c>
      <c r="EC15" s="245"/>
      <c r="ED15" s="245">
        <v>5</v>
      </c>
      <c r="EE15" s="245">
        <v>5</v>
      </c>
      <c r="EF15" s="245"/>
      <c r="EG15" s="245"/>
      <c r="EH15" s="245"/>
      <c r="EI15" s="245"/>
      <c r="EJ15" s="230">
        <f t="shared" si="23"/>
        <v>4.4000000000000004</v>
      </c>
      <c r="EK15" s="245"/>
      <c r="EL15" s="245"/>
      <c r="EM15" s="245"/>
      <c r="EN15" s="245"/>
      <c r="EO15" s="245"/>
      <c r="EP15" s="245"/>
      <c r="EQ15" s="230">
        <f t="shared" si="24"/>
        <v>0</v>
      </c>
      <c r="ER15" s="245">
        <v>7</v>
      </c>
      <c r="ES15" s="245"/>
      <c r="ET15" s="245"/>
      <c r="EU15" s="245">
        <v>7</v>
      </c>
      <c r="EV15" s="245"/>
      <c r="EW15" s="245"/>
      <c r="EX15" s="245">
        <v>5</v>
      </c>
      <c r="EY15" s="245">
        <v>7</v>
      </c>
      <c r="EZ15" s="106"/>
      <c r="FA15" s="106"/>
      <c r="FB15" s="106"/>
      <c r="FC15" s="106"/>
      <c r="FD15" s="117">
        <f t="shared" si="25"/>
        <v>6.5</v>
      </c>
      <c r="FE15" s="245"/>
      <c r="FF15" s="245">
        <v>6</v>
      </c>
      <c r="FG15" s="245"/>
      <c r="FH15" s="118">
        <f t="shared" si="26"/>
        <v>6</v>
      </c>
      <c r="FI15" s="120"/>
      <c r="FJ15" s="223">
        <f t="shared" si="27"/>
        <v>1</v>
      </c>
      <c r="FK15" s="106">
        <v>6</v>
      </c>
      <c r="FL15" s="106">
        <v>6</v>
      </c>
      <c r="FM15" s="106">
        <v>6</v>
      </c>
      <c r="FN15" s="106">
        <v>5</v>
      </c>
      <c r="FO15" s="106">
        <v>6</v>
      </c>
      <c r="FP15" s="106">
        <v>7</v>
      </c>
      <c r="FQ15" s="106"/>
      <c r="FR15" s="106">
        <v>6</v>
      </c>
      <c r="FS15" s="106"/>
      <c r="FT15" s="106"/>
      <c r="FU15" s="117">
        <f t="shared" si="28"/>
        <v>6</v>
      </c>
      <c r="FV15" s="106">
        <v>3</v>
      </c>
      <c r="FW15" s="106">
        <v>3</v>
      </c>
      <c r="FX15" s="106"/>
      <c r="FY15" s="106">
        <v>6</v>
      </c>
      <c r="FZ15" s="106"/>
      <c r="GA15" s="106">
        <v>5</v>
      </c>
      <c r="GB15" s="106">
        <v>6</v>
      </c>
      <c r="GC15" s="106"/>
      <c r="GD15" s="106">
        <v>5</v>
      </c>
      <c r="GE15" s="106">
        <v>6</v>
      </c>
      <c r="GF15" s="106"/>
      <c r="GG15" s="117">
        <f t="shared" si="29"/>
        <v>4.8571428571428568</v>
      </c>
      <c r="GH15" s="106">
        <v>5</v>
      </c>
      <c r="GI15" s="106"/>
      <c r="GJ15" s="106"/>
      <c r="GK15" s="106"/>
      <c r="GL15" s="106"/>
      <c r="GM15" s="106"/>
      <c r="GN15" s="117">
        <f t="shared" si="30"/>
        <v>5</v>
      </c>
      <c r="GO15" s="106">
        <v>6</v>
      </c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17">
        <f t="shared" si="31"/>
        <v>6</v>
      </c>
      <c r="HB15" s="106"/>
      <c r="HC15" s="106">
        <v>6</v>
      </c>
      <c r="HD15" s="106"/>
      <c r="HE15" s="118">
        <f t="shared" si="32"/>
        <v>6</v>
      </c>
      <c r="HF15" s="187"/>
      <c r="HG15" s="217">
        <f t="shared" si="33"/>
        <v>1</v>
      </c>
      <c r="HH15" s="190">
        <v>8</v>
      </c>
      <c r="HI15" s="106">
        <v>8</v>
      </c>
      <c r="HJ15" s="106"/>
      <c r="HK15" s="106">
        <v>6</v>
      </c>
      <c r="HL15" s="106">
        <v>7</v>
      </c>
      <c r="HM15" s="106">
        <v>6</v>
      </c>
      <c r="HN15" s="190"/>
      <c r="HO15" s="190"/>
      <c r="HP15" s="106"/>
      <c r="HQ15" s="106"/>
      <c r="HR15" s="117">
        <f t="shared" si="34"/>
        <v>7</v>
      </c>
      <c r="HS15" s="106">
        <v>3</v>
      </c>
      <c r="HT15" s="106">
        <v>4</v>
      </c>
      <c r="HU15" s="106"/>
      <c r="HV15" s="190">
        <v>7</v>
      </c>
      <c r="HW15" s="106"/>
      <c r="HX15" s="106">
        <v>6</v>
      </c>
      <c r="HY15" s="106">
        <v>7</v>
      </c>
      <c r="HZ15" s="106"/>
      <c r="IA15" s="106">
        <v>7</v>
      </c>
      <c r="IB15" s="106"/>
      <c r="IC15" s="190">
        <v>8</v>
      </c>
      <c r="ID15" s="117">
        <f t="shared" si="35"/>
        <v>5.666666666666667</v>
      </c>
      <c r="IE15" s="106"/>
      <c r="IF15" s="190"/>
      <c r="IG15" s="106"/>
      <c r="IH15" s="106"/>
      <c r="II15" s="106"/>
      <c r="IJ15" s="106"/>
      <c r="IK15" s="117">
        <f t="shared" si="36"/>
        <v>0</v>
      </c>
      <c r="IL15" s="106">
        <v>5</v>
      </c>
      <c r="IM15" s="106">
        <v>5</v>
      </c>
      <c r="IN15" s="106"/>
      <c r="IO15" s="106"/>
      <c r="IP15" s="190"/>
      <c r="IQ15" s="190"/>
      <c r="IR15" s="106"/>
      <c r="IS15" s="106"/>
      <c r="IT15" s="190"/>
      <c r="IU15" s="106"/>
      <c r="IV15" s="190"/>
      <c r="IW15" s="106"/>
      <c r="IX15" s="117">
        <f t="shared" si="37"/>
        <v>5</v>
      </c>
      <c r="IY15" s="190"/>
      <c r="IZ15" s="106">
        <v>5</v>
      </c>
      <c r="JA15" s="190"/>
      <c r="JB15" s="118">
        <f t="shared" si="38"/>
        <v>5</v>
      </c>
      <c r="JC15" s="120"/>
      <c r="JD15" s="217">
        <f t="shared" si="39"/>
        <v>1</v>
      </c>
      <c r="JE15" s="190"/>
      <c r="JF15" s="106"/>
      <c r="JG15" s="106"/>
      <c r="JH15" s="106"/>
      <c r="JI15" s="106"/>
      <c r="JJ15" s="106"/>
      <c r="JK15" s="190"/>
      <c r="JL15" s="190"/>
      <c r="JM15" s="106"/>
      <c r="JN15" s="106"/>
      <c r="JO15" s="117">
        <f t="shared" si="40"/>
        <v>0</v>
      </c>
      <c r="JP15" s="106"/>
      <c r="JQ15" s="106"/>
      <c r="JR15" s="106"/>
      <c r="JS15" s="190"/>
      <c r="JT15" s="106"/>
      <c r="JU15" s="106"/>
      <c r="JV15" s="106"/>
      <c r="JW15" s="106"/>
      <c r="JX15" s="106"/>
      <c r="JY15" s="106"/>
      <c r="JZ15" s="106"/>
      <c r="KA15" s="121">
        <f t="shared" si="41"/>
        <v>0</v>
      </c>
      <c r="KB15" s="106"/>
      <c r="KC15" s="106"/>
      <c r="KD15" s="106"/>
      <c r="KE15" s="106"/>
      <c r="KF15" s="190"/>
      <c r="KG15" s="106"/>
      <c r="KH15" s="117">
        <f t="shared" si="42"/>
        <v>0</v>
      </c>
      <c r="KI15" s="106"/>
      <c r="KJ15" s="106"/>
      <c r="KK15" s="106"/>
      <c r="KL15" s="106"/>
      <c r="KM15" s="106"/>
      <c r="KN15" s="106"/>
      <c r="KO15" s="201"/>
      <c r="KP15" s="106"/>
      <c r="KQ15" s="106"/>
      <c r="KR15" s="106"/>
      <c r="KS15" s="106"/>
      <c r="KT15" s="106"/>
      <c r="KU15" s="117">
        <f t="shared" si="43"/>
        <v>0</v>
      </c>
      <c r="KV15" s="190"/>
      <c r="KW15" s="190"/>
      <c r="KX15" s="190"/>
      <c r="KY15" s="118">
        <f t="shared" si="44"/>
        <v>0</v>
      </c>
      <c r="KZ15" s="120"/>
      <c r="LA15" s="217">
        <f t="shared" si="45"/>
        <v>1</v>
      </c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17">
        <f t="shared" si="46"/>
        <v>0</v>
      </c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17">
        <f t="shared" si="47"/>
        <v>0</v>
      </c>
      <c r="LY15" s="106"/>
      <c r="LZ15" s="106"/>
      <c r="MA15" s="106"/>
      <c r="MB15" s="106"/>
      <c r="MC15" s="106"/>
      <c r="MD15" s="106"/>
      <c r="ME15" s="117">
        <f t="shared" si="48"/>
        <v>0</v>
      </c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17">
        <f t="shared" si="49"/>
        <v>0</v>
      </c>
      <c r="MS15" s="106"/>
      <c r="MT15" s="106"/>
      <c r="MU15" s="106"/>
      <c r="MV15" s="118">
        <f t="shared" si="50"/>
        <v>0</v>
      </c>
      <c r="MW15" s="120"/>
      <c r="MX15" s="217">
        <f t="shared" si="51"/>
        <v>1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17">
        <f t="shared" si="52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3"/>
        <v>0</v>
      </c>
      <c r="NV15" s="106"/>
      <c r="NW15" s="106"/>
      <c r="NX15" s="106"/>
      <c r="NY15" s="106"/>
      <c r="NZ15" s="106"/>
      <c r="OA15" s="106"/>
      <c r="OB15" s="117">
        <f t="shared" si="54"/>
        <v>0</v>
      </c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17">
        <f t="shared" si="55"/>
        <v>0</v>
      </c>
      <c r="OP15" s="106"/>
      <c r="OQ15" s="106"/>
      <c r="OR15" s="106"/>
      <c r="OS15" s="118">
        <f t="shared" si="56"/>
        <v>0</v>
      </c>
      <c r="OT15" s="120"/>
      <c r="OU15" s="217">
        <f t="shared" si="57"/>
        <v>1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8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59"/>
        <v>0</v>
      </c>
      <c r="PS15" s="106"/>
      <c r="PT15" s="106"/>
      <c r="PU15" s="106"/>
      <c r="PV15" s="106"/>
      <c r="PW15" s="106"/>
      <c r="PX15" s="106"/>
      <c r="PY15" s="117">
        <f t="shared" si="60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1"/>
        <v>0</v>
      </c>
      <c r="QM15" s="106"/>
      <c r="QN15" s="106"/>
      <c r="QO15" s="106"/>
      <c r="QP15" s="118">
        <f t="shared" si="62"/>
        <v>0</v>
      </c>
      <c r="QQ15" s="120"/>
    </row>
    <row r="16" spans="1:459" x14ac:dyDescent="0.25">
      <c r="A16" s="51">
        <v>1</v>
      </c>
      <c r="B16" s="147">
        <v>11</v>
      </c>
      <c r="C16" s="328" t="s">
        <v>558</v>
      </c>
      <c r="D16" s="431">
        <v>6</v>
      </c>
      <c r="E16" s="431">
        <v>6</v>
      </c>
      <c r="F16" s="431">
        <v>9</v>
      </c>
      <c r="G16" s="431">
        <v>7</v>
      </c>
      <c r="H16" s="431">
        <v>9</v>
      </c>
      <c r="I16" s="326">
        <v>9</v>
      </c>
      <c r="J16" s="230">
        <f t="shared" si="8"/>
        <v>7.666666666666667</v>
      </c>
      <c r="K16" s="245">
        <v>7</v>
      </c>
      <c r="L16" s="245">
        <v>7</v>
      </c>
      <c r="M16" s="245">
        <v>8</v>
      </c>
      <c r="N16" s="245">
        <v>6</v>
      </c>
      <c r="O16" s="245">
        <v>5</v>
      </c>
      <c r="P16" s="245">
        <v>5</v>
      </c>
      <c r="Q16" s="245">
        <v>8</v>
      </c>
      <c r="R16" s="132">
        <f t="shared" si="9"/>
        <v>6.5714285714285712</v>
      </c>
      <c r="S16" s="217">
        <f t="shared" si="10"/>
        <v>1</v>
      </c>
      <c r="T16" s="245">
        <v>6</v>
      </c>
      <c r="U16" s="245">
        <v>6</v>
      </c>
      <c r="V16" s="245">
        <v>7</v>
      </c>
      <c r="W16" s="245">
        <v>7</v>
      </c>
      <c r="X16" s="245">
        <v>8</v>
      </c>
      <c r="Y16" s="245">
        <v>7</v>
      </c>
      <c r="Z16" s="245">
        <v>7</v>
      </c>
      <c r="AA16" s="245">
        <v>8</v>
      </c>
      <c r="AB16" s="245"/>
      <c r="AC16" s="245"/>
      <c r="AD16" s="117">
        <f t="shared" si="11"/>
        <v>7</v>
      </c>
      <c r="AE16" s="245">
        <v>6</v>
      </c>
      <c r="AF16" s="245">
        <v>6</v>
      </c>
      <c r="AG16" s="245"/>
      <c r="AH16" s="245">
        <v>9</v>
      </c>
      <c r="AI16" s="245">
        <v>9</v>
      </c>
      <c r="AJ16" s="245">
        <v>7</v>
      </c>
      <c r="AK16" s="245">
        <v>7</v>
      </c>
      <c r="AL16" s="245"/>
      <c r="AM16" s="245"/>
      <c r="AN16" s="245"/>
      <c r="AO16" s="245">
        <v>12</v>
      </c>
      <c r="AP16" s="117">
        <f t="shared" si="12"/>
        <v>7.333333333333333</v>
      </c>
      <c r="AQ16" s="106"/>
      <c r="AR16" s="106"/>
      <c r="AS16" s="106"/>
      <c r="AT16" s="106"/>
      <c r="AU16" s="106"/>
      <c r="AV16" s="106"/>
      <c r="AW16" s="117">
        <f t="shared" si="13"/>
        <v>0</v>
      </c>
      <c r="AX16" s="245">
        <v>8</v>
      </c>
      <c r="AY16" s="245"/>
      <c r="AZ16" s="245"/>
      <c r="BA16" s="245">
        <v>7</v>
      </c>
      <c r="BB16" s="245">
        <v>7</v>
      </c>
      <c r="BC16" s="245">
        <v>6</v>
      </c>
      <c r="BD16" s="245"/>
      <c r="BE16" s="245"/>
      <c r="BF16" s="245"/>
      <c r="BG16" s="245"/>
      <c r="BH16" s="245"/>
      <c r="BI16" s="245"/>
      <c r="BJ16" s="117">
        <f t="shared" si="14"/>
        <v>7</v>
      </c>
      <c r="BK16" s="106"/>
      <c r="BL16" s="245">
        <v>8</v>
      </c>
      <c r="BM16" s="106"/>
      <c r="BN16" s="118">
        <f t="shared" si="15"/>
        <v>8</v>
      </c>
      <c r="BO16" s="120"/>
      <c r="BP16" s="217">
        <f t="shared" si="63"/>
        <v>1</v>
      </c>
      <c r="BQ16" s="245">
        <v>6</v>
      </c>
      <c r="BR16" s="245">
        <v>8</v>
      </c>
      <c r="BS16" s="245">
        <v>7</v>
      </c>
      <c r="BT16" s="245">
        <v>8</v>
      </c>
      <c r="BU16" s="245">
        <v>8</v>
      </c>
      <c r="BV16" s="245">
        <v>8</v>
      </c>
      <c r="BW16" s="245">
        <v>7</v>
      </c>
      <c r="BX16" s="245"/>
      <c r="BY16" s="245"/>
      <c r="BZ16" s="245"/>
      <c r="CA16" s="117">
        <f t="shared" si="16"/>
        <v>7.4285714285714288</v>
      </c>
      <c r="CB16" s="245">
        <v>7</v>
      </c>
      <c r="CC16" s="245">
        <v>6</v>
      </c>
      <c r="CD16" s="245"/>
      <c r="CE16" s="245">
        <v>9</v>
      </c>
      <c r="CF16" s="245">
        <v>9</v>
      </c>
      <c r="CG16" s="245">
        <v>8</v>
      </c>
      <c r="CH16" s="245">
        <v>7</v>
      </c>
      <c r="CI16" s="245"/>
      <c r="CJ16" s="245"/>
      <c r="CK16" s="245"/>
      <c r="CL16" s="245"/>
      <c r="CM16" s="117">
        <f t="shared" si="17"/>
        <v>7.666666666666667</v>
      </c>
      <c r="CN16" s="106"/>
      <c r="CO16" s="106"/>
      <c r="CP16" s="106"/>
      <c r="CQ16" s="106"/>
      <c r="CR16" s="106"/>
      <c r="CS16" s="106"/>
      <c r="CT16" s="117">
        <f t="shared" si="18"/>
        <v>0</v>
      </c>
      <c r="CU16" s="245">
        <v>8</v>
      </c>
      <c r="CV16" s="245"/>
      <c r="CW16" s="245"/>
      <c r="CX16" s="245">
        <v>7</v>
      </c>
      <c r="CY16" s="245"/>
      <c r="CZ16" s="245">
        <v>9</v>
      </c>
      <c r="DA16" s="245"/>
      <c r="DB16" s="245"/>
      <c r="DC16" s="245"/>
      <c r="DD16" s="245"/>
      <c r="DE16" s="245"/>
      <c r="DF16" s="245"/>
      <c r="DG16" s="117">
        <f t="shared" si="19"/>
        <v>8</v>
      </c>
      <c r="DH16" s="245"/>
      <c r="DI16" s="245">
        <v>8</v>
      </c>
      <c r="DJ16" s="245"/>
      <c r="DK16" s="118">
        <f t="shared" si="20"/>
        <v>8</v>
      </c>
      <c r="DL16" s="169"/>
      <c r="DM16" s="217">
        <f t="shared" si="21"/>
        <v>1</v>
      </c>
      <c r="DN16" s="245">
        <v>10</v>
      </c>
      <c r="DO16" s="245">
        <v>7</v>
      </c>
      <c r="DP16" s="245">
        <v>8</v>
      </c>
      <c r="DQ16" s="245">
        <v>7</v>
      </c>
      <c r="DR16" s="245">
        <v>8</v>
      </c>
      <c r="DS16" s="245">
        <v>8</v>
      </c>
      <c r="DT16" s="245"/>
      <c r="DU16" s="245">
        <v>8</v>
      </c>
      <c r="DV16" s="245"/>
      <c r="DW16" s="245"/>
      <c r="DX16" s="230">
        <f t="shared" si="22"/>
        <v>8</v>
      </c>
      <c r="DY16" s="245">
        <v>8</v>
      </c>
      <c r="DZ16" s="245">
        <v>8</v>
      </c>
      <c r="EA16" s="245"/>
      <c r="EB16" s="245">
        <v>8</v>
      </c>
      <c r="EC16" s="245"/>
      <c r="ED16" s="245">
        <v>7</v>
      </c>
      <c r="EE16" s="245">
        <v>8</v>
      </c>
      <c r="EF16" s="245"/>
      <c r="EG16" s="245"/>
      <c r="EH16" s="245"/>
      <c r="EI16" s="245"/>
      <c r="EJ16" s="230">
        <f t="shared" si="23"/>
        <v>7.8</v>
      </c>
      <c r="EK16" s="245"/>
      <c r="EL16" s="245"/>
      <c r="EM16" s="245"/>
      <c r="EN16" s="245"/>
      <c r="EO16" s="245"/>
      <c r="EP16" s="245"/>
      <c r="EQ16" s="230">
        <f t="shared" si="24"/>
        <v>0</v>
      </c>
      <c r="ER16" s="245">
        <v>8</v>
      </c>
      <c r="ES16" s="245"/>
      <c r="ET16" s="245"/>
      <c r="EU16" s="245">
        <v>8</v>
      </c>
      <c r="EV16" s="245"/>
      <c r="EW16" s="245"/>
      <c r="EX16" s="245">
        <v>8</v>
      </c>
      <c r="EY16" s="245">
        <v>8</v>
      </c>
      <c r="EZ16" s="310"/>
      <c r="FA16" s="310"/>
      <c r="FB16" s="310"/>
      <c r="FC16" s="310"/>
      <c r="FD16" s="117">
        <f t="shared" si="25"/>
        <v>8</v>
      </c>
      <c r="FE16" s="245"/>
      <c r="FF16" s="245">
        <v>8</v>
      </c>
      <c r="FG16" s="245"/>
      <c r="FH16" s="118">
        <f t="shared" si="26"/>
        <v>8</v>
      </c>
      <c r="FI16" s="120"/>
      <c r="FJ16" s="223">
        <f t="shared" si="27"/>
        <v>1</v>
      </c>
      <c r="FK16" s="106">
        <v>10</v>
      </c>
      <c r="FL16" s="106">
        <v>8</v>
      </c>
      <c r="FM16" s="106">
        <v>9</v>
      </c>
      <c r="FN16" s="106">
        <v>8</v>
      </c>
      <c r="FO16" s="106">
        <v>8</v>
      </c>
      <c r="FP16" s="106">
        <v>9</v>
      </c>
      <c r="FQ16" s="106"/>
      <c r="FR16" s="106">
        <v>8</v>
      </c>
      <c r="FS16" s="106"/>
      <c r="FT16" s="106"/>
      <c r="FU16" s="117">
        <f t="shared" si="28"/>
        <v>8.5714285714285712</v>
      </c>
      <c r="FV16" s="106">
        <v>8</v>
      </c>
      <c r="FW16" s="106">
        <v>8</v>
      </c>
      <c r="FX16" s="106"/>
      <c r="FY16" s="106">
        <v>8</v>
      </c>
      <c r="FZ16" s="106"/>
      <c r="GA16" s="106">
        <v>6</v>
      </c>
      <c r="GB16" s="106">
        <v>7</v>
      </c>
      <c r="GC16" s="106"/>
      <c r="GD16" s="106">
        <v>8</v>
      </c>
      <c r="GE16" s="106">
        <v>8</v>
      </c>
      <c r="GF16" s="106"/>
      <c r="GG16" s="117">
        <f t="shared" si="29"/>
        <v>7.5714285714285712</v>
      </c>
      <c r="GH16" s="106">
        <v>8</v>
      </c>
      <c r="GI16" s="106"/>
      <c r="GJ16" s="106"/>
      <c r="GK16" s="106"/>
      <c r="GL16" s="106"/>
      <c r="GM16" s="106"/>
      <c r="GN16" s="117">
        <f t="shared" si="30"/>
        <v>8</v>
      </c>
      <c r="GO16" s="106">
        <v>8</v>
      </c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17">
        <f t="shared" si="31"/>
        <v>8</v>
      </c>
      <c r="HB16" s="106"/>
      <c r="HC16" s="106">
        <v>8</v>
      </c>
      <c r="HD16" s="106"/>
      <c r="HE16" s="118">
        <f t="shared" si="32"/>
        <v>8</v>
      </c>
      <c r="HF16" s="187"/>
      <c r="HG16" s="217">
        <f t="shared" si="33"/>
        <v>1</v>
      </c>
      <c r="HH16" s="190">
        <v>7</v>
      </c>
      <c r="HI16" s="106">
        <v>7</v>
      </c>
      <c r="HJ16" s="106"/>
      <c r="HK16" s="106">
        <v>7</v>
      </c>
      <c r="HL16" s="106">
        <v>6</v>
      </c>
      <c r="HM16" s="106">
        <v>7</v>
      </c>
      <c r="HN16" s="190"/>
      <c r="HO16" s="190"/>
      <c r="HP16" s="106"/>
      <c r="HQ16" s="106"/>
      <c r="HR16" s="117">
        <f t="shared" si="34"/>
        <v>6.8</v>
      </c>
      <c r="HS16" s="106">
        <v>3</v>
      </c>
      <c r="HT16" s="106">
        <v>5</v>
      </c>
      <c r="HU16" s="106"/>
      <c r="HV16" s="190">
        <v>6</v>
      </c>
      <c r="HW16" s="106"/>
      <c r="HX16" s="106">
        <v>5</v>
      </c>
      <c r="HY16" s="106">
        <v>6</v>
      </c>
      <c r="HZ16" s="106"/>
      <c r="IA16" s="106">
        <v>5</v>
      </c>
      <c r="IB16" s="106"/>
      <c r="IC16" s="190">
        <v>10</v>
      </c>
      <c r="ID16" s="117">
        <f t="shared" si="35"/>
        <v>5</v>
      </c>
      <c r="IE16" s="106"/>
      <c r="IF16" s="190"/>
      <c r="IG16" s="106"/>
      <c r="IH16" s="106"/>
      <c r="II16" s="106"/>
      <c r="IJ16" s="106"/>
      <c r="IK16" s="117">
        <f t="shared" si="36"/>
        <v>0</v>
      </c>
      <c r="IL16" s="106">
        <v>8</v>
      </c>
      <c r="IM16" s="106">
        <v>8</v>
      </c>
      <c r="IN16" s="106"/>
      <c r="IO16" s="106"/>
      <c r="IP16" s="190"/>
      <c r="IQ16" s="190"/>
      <c r="IR16" s="106"/>
      <c r="IS16" s="106"/>
      <c r="IT16" s="190"/>
      <c r="IU16" s="106"/>
      <c r="IV16" s="190"/>
      <c r="IW16" s="106"/>
      <c r="IX16" s="117">
        <f t="shared" si="37"/>
        <v>8</v>
      </c>
      <c r="IY16" s="190"/>
      <c r="IZ16" s="106">
        <v>8</v>
      </c>
      <c r="JA16" s="190"/>
      <c r="JB16" s="118">
        <f t="shared" si="38"/>
        <v>8</v>
      </c>
      <c r="JC16" s="120"/>
      <c r="JD16" s="217">
        <f t="shared" si="39"/>
        <v>1</v>
      </c>
      <c r="JE16" s="190"/>
      <c r="JF16" s="106"/>
      <c r="JG16" s="106"/>
      <c r="JH16" s="106"/>
      <c r="JI16" s="106"/>
      <c r="JJ16" s="106"/>
      <c r="JK16" s="190"/>
      <c r="JL16" s="190"/>
      <c r="JM16" s="106"/>
      <c r="JN16" s="106"/>
      <c r="JO16" s="117">
        <f t="shared" si="40"/>
        <v>0</v>
      </c>
      <c r="JP16" s="106"/>
      <c r="JQ16" s="106"/>
      <c r="JR16" s="106"/>
      <c r="JS16" s="190"/>
      <c r="JT16" s="106"/>
      <c r="JU16" s="106"/>
      <c r="JV16" s="106"/>
      <c r="JW16" s="106"/>
      <c r="JX16" s="106"/>
      <c r="JY16" s="106"/>
      <c r="JZ16" s="106"/>
      <c r="KA16" s="121">
        <f t="shared" si="41"/>
        <v>0</v>
      </c>
      <c r="KB16" s="106"/>
      <c r="KC16" s="106"/>
      <c r="KD16" s="106"/>
      <c r="KE16" s="106"/>
      <c r="KF16" s="190"/>
      <c r="KG16" s="106"/>
      <c r="KH16" s="117">
        <f t="shared" si="42"/>
        <v>0</v>
      </c>
      <c r="KI16" s="106"/>
      <c r="KJ16" s="106"/>
      <c r="KK16" s="106"/>
      <c r="KL16" s="106"/>
      <c r="KM16" s="106"/>
      <c r="KN16" s="106"/>
      <c r="KO16" s="201"/>
      <c r="KP16" s="106"/>
      <c r="KQ16" s="106"/>
      <c r="KR16" s="106"/>
      <c r="KS16" s="106"/>
      <c r="KT16" s="106"/>
      <c r="KU16" s="117">
        <f t="shared" si="43"/>
        <v>0</v>
      </c>
      <c r="KV16" s="190"/>
      <c r="KW16" s="190"/>
      <c r="KX16" s="190"/>
      <c r="KY16" s="118">
        <f t="shared" si="44"/>
        <v>0</v>
      </c>
      <c r="KZ16" s="120"/>
      <c r="LA16" s="217">
        <f t="shared" si="45"/>
        <v>1</v>
      </c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17">
        <f t="shared" si="46"/>
        <v>0</v>
      </c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17">
        <f t="shared" si="47"/>
        <v>0</v>
      </c>
      <c r="LY16" s="106"/>
      <c r="LZ16" s="106"/>
      <c r="MA16" s="106"/>
      <c r="MB16" s="106"/>
      <c r="MC16" s="106"/>
      <c r="MD16" s="106"/>
      <c r="ME16" s="117">
        <f t="shared" si="48"/>
        <v>0</v>
      </c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17">
        <f t="shared" si="49"/>
        <v>0</v>
      </c>
      <c r="MS16" s="106"/>
      <c r="MT16" s="106"/>
      <c r="MU16" s="106"/>
      <c r="MV16" s="118">
        <f t="shared" si="50"/>
        <v>0</v>
      </c>
      <c r="MW16" s="120"/>
      <c r="MX16" s="217">
        <f t="shared" si="51"/>
        <v>1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17">
        <f t="shared" si="52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3"/>
        <v>0</v>
      </c>
      <c r="NV16" s="106"/>
      <c r="NW16" s="106"/>
      <c r="NX16" s="106"/>
      <c r="NY16" s="106"/>
      <c r="NZ16" s="106"/>
      <c r="OA16" s="106"/>
      <c r="OB16" s="117">
        <f t="shared" si="54"/>
        <v>0</v>
      </c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17">
        <f t="shared" si="55"/>
        <v>0</v>
      </c>
      <c r="OP16" s="106"/>
      <c r="OQ16" s="106"/>
      <c r="OR16" s="106"/>
      <c r="OS16" s="118">
        <f t="shared" si="56"/>
        <v>0</v>
      </c>
      <c r="OT16" s="120"/>
      <c r="OU16" s="217">
        <f t="shared" si="57"/>
        <v>1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8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59"/>
        <v>0</v>
      </c>
      <c r="PS16" s="106"/>
      <c r="PT16" s="106"/>
      <c r="PU16" s="106"/>
      <c r="PV16" s="106"/>
      <c r="PW16" s="106"/>
      <c r="PX16" s="106"/>
      <c r="PY16" s="117">
        <f t="shared" si="60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1"/>
        <v>0</v>
      </c>
      <c r="QM16" s="106"/>
      <c r="QN16" s="106"/>
      <c r="QO16" s="106"/>
      <c r="QP16" s="118">
        <f t="shared" si="62"/>
        <v>0</v>
      </c>
      <c r="QQ16" s="120"/>
    </row>
    <row r="17" spans="1:459" x14ac:dyDescent="0.25">
      <c r="A17" s="51">
        <v>1</v>
      </c>
      <c r="B17" s="147">
        <v>12</v>
      </c>
      <c r="C17" s="328" t="s">
        <v>559</v>
      </c>
      <c r="D17" s="431">
        <v>6</v>
      </c>
      <c r="E17" s="431">
        <v>6</v>
      </c>
      <c r="F17" s="431">
        <v>9</v>
      </c>
      <c r="G17" s="431">
        <v>7</v>
      </c>
      <c r="H17" s="431">
        <v>7</v>
      </c>
      <c r="I17" s="326">
        <v>5</v>
      </c>
      <c r="J17" s="230">
        <f t="shared" si="8"/>
        <v>6.666666666666667</v>
      </c>
      <c r="K17" s="245">
        <v>7</v>
      </c>
      <c r="L17" s="245">
        <v>7</v>
      </c>
      <c r="M17" s="245">
        <v>8</v>
      </c>
      <c r="N17" s="245">
        <v>6</v>
      </c>
      <c r="O17" s="245">
        <v>4</v>
      </c>
      <c r="P17" s="245">
        <v>4</v>
      </c>
      <c r="Q17" s="245">
        <v>5</v>
      </c>
      <c r="R17" s="132">
        <f t="shared" si="9"/>
        <v>5.8571428571428568</v>
      </c>
      <c r="S17" s="217">
        <f t="shared" si="10"/>
        <v>1</v>
      </c>
      <c r="T17" s="245">
        <v>6</v>
      </c>
      <c r="U17" s="245">
        <v>7</v>
      </c>
      <c r="V17" s="245">
        <v>7</v>
      </c>
      <c r="W17" s="245">
        <v>8</v>
      </c>
      <c r="X17" s="245">
        <v>7</v>
      </c>
      <c r="Y17" s="245">
        <v>7</v>
      </c>
      <c r="Z17" s="245">
        <v>7</v>
      </c>
      <c r="AA17" s="245">
        <v>7</v>
      </c>
      <c r="AB17" s="245"/>
      <c r="AC17" s="245"/>
      <c r="AD17" s="117">
        <f t="shared" si="11"/>
        <v>7</v>
      </c>
      <c r="AE17" s="245">
        <v>6</v>
      </c>
      <c r="AF17" s="245">
        <v>6</v>
      </c>
      <c r="AG17" s="245"/>
      <c r="AH17" s="245">
        <v>7</v>
      </c>
      <c r="AI17" s="245">
        <v>7</v>
      </c>
      <c r="AJ17" s="245">
        <v>6</v>
      </c>
      <c r="AK17" s="245">
        <v>6</v>
      </c>
      <c r="AL17" s="245"/>
      <c r="AM17" s="245"/>
      <c r="AN17" s="245"/>
      <c r="AO17" s="245">
        <v>8</v>
      </c>
      <c r="AP17" s="117">
        <f t="shared" si="12"/>
        <v>6.333333333333333</v>
      </c>
      <c r="AQ17" s="106"/>
      <c r="AR17" s="106"/>
      <c r="AS17" s="106"/>
      <c r="AT17" s="106"/>
      <c r="AU17" s="106"/>
      <c r="AV17" s="106"/>
      <c r="AW17" s="117">
        <f t="shared" si="13"/>
        <v>0</v>
      </c>
      <c r="AX17" s="245">
        <v>8</v>
      </c>
      <c r="AY17" s="245"/>
      <c r="AZ17" s="245"/>
      <c r="BA17" s="245">
        <v>8</v>
      </c>
      <c r="BB17" s="245">
        <v>8</v>
      </c>
      <c r="BC17" s="245">
        <v>7</v>
      </c>
      <c r="BD17" s="245"/>
      <c r="BE17" s="245"/>
      <c r="BF17" s="245"/>
      <c r="BG17" s="245"/>
      <c r="BH17" s="245"/>
      <c r="BI17" s="245"/>
      <c r="BJ17" s="117">
        <f t="shared" si="14"/>
        <v>7.75</v>
      </c>
      <c r="BK17" s="106"/>
      <c r="BL17" s="245">
        <v>7</v>
      </c>
      <c r="BM17" s="106"/>
      <c r="BN17" s="118">
        <f t="shared" si="15"/>
        <v>7</v>
      </c>
      <c r="BO17" s="120"/>
      <c r="BP17" s="217">
        <f t="shared" si="63"/>
        <v>1</v>
      </c>
      <c r="BQ17" s="245">
        <v>6</v>
      </c>
      <c r="BR17" s="245">
        <v>7</v>
      </c>
      <c r="BS17" s="245">
        <v>7</v>
      </c>
      <c r="BT17" s="245">
        <v>7</v>
      </c>
      <c r="BU17" s="245">
        <v>6</v>
      </c>
      <c r="BV17" s="245">
        <v>7</v>
      </c>
      <c r="BW17" s="245">
        <v>8</v>
      </c>
      <c r="BX17" s="245"/>
      <c r="BY17" s="245"/>
      <c r="BZ17" s="245"/>
      <c r="CA17" s="117">
        <f t="shared" si="16"/>
        <v>6.8571428571428568</v>
      </c>
      <c r="CB17" s="245">
        <v>6</v>
      </c>
      <c r="CC17" s="245">
        <v>5</v>
      </c>
      <c r="CD17" s="245"/>
      <c r="CE17" s="245">
        <v>7</v>
      </c>
      <c r="CF17" s="245">
        <v>8</v>
      </c>
      <c r="CG17" s="245">
        <v>7</v>
      </c>
      <c r="CH17" s="245">
        <v>7</v>
      </c>
      <c r="CI17" s="245"/>
      <c r="CJ17" s="245"/>
      <c r="CK17" s="245"/>
      <c r="CL17" s="245"/>
      <c r="CM17" s="117">
        <f t="shared" si="17"/>
        <v>6.666666666666667</v>
      </c>
      <c r="CN17" s="106"/>
      <c r="CO17" s="106"/>
      <c r="CP17" s="106"/>
      <c r="CQ17" s="106"/>
      <c r="CR17" s="106"/>
      <c r="CS17" s="106"/>
      <c r="CT17" s="117">
        <f t="shared" si="18"/>
        <v>0</v>
      </c>
      <c r="CU17" s="245">
        <v>8</v>
      </c>
      <c r="CV17" s="245"/>
      <c r="CW17" s="245"/>
      <c r="CX17" s="245">
        <v>8</v>
      </c>
      <c r="CY17" s="245"/>
      <c r="CZ17" s="245">
        <v>7</v>
      </c>
      <c r="DA17" s="245"/>
      <c r="DB17" s="245"/>
      <c r="DC17" s="245"/>
      <c r="DD17" s="245"/>
      <c r="DE17" s="245"/>
      <c r="DF17" s="245"/>
      <c r="DG17" s="117">
        <f t="shared" si="19"/>
        <v>7.666666666666667</v>
      </c>
      <c r="DH17" s="245"/>
      <c r="DI17" s="245">
        <v>8</v>
      </c>
      <c r="DJ17" s="245"/>
      <c r="DK17" s="118">
        <f t="shared" si="20"/>
        <v>8</v>
      </c>
      <c r="DL17" s="169"/>
      <c r="DM17" s="217">
        <f t="shared" si="21"/>
        <v>1</v>
      </c>
      <c r="DN17" s="245">
        <v>9</v>
      </c>
      <c r="DO17" s="245">
        <v>8</v>
      </c>
      <c r="DP17" s="245">
        <v>9</v>
      </c>
      <c r="DQ17" s="245">
        <v>9</v>
      </c>
      <c r="DR17" s="245">
        <v>8</v>
      </c>
      <c r="DS17" s="245">
        <v>8</v>
      </c>
      <c r="DT17" s="245"/>
      <c r="DU17" s="245">
        <v>9</v>
      </c>
      <c r="DV17" s="245"/>
      <c r="DW17" s="245"/>
      <c r="DX17" s="230">
        <f t="shared" si="22"/>
        <v>8.5714285714285712</v>
      </c>
      <c r="DY17" s="245">
        <v>5</v>
      </c>
      <c r="DZ17" s="245">
        <v>6</v>
      </c>
      <c r="EA17" s="245"/>
      <c r="EB17" s="245">
        <v>8</v>
      </c>
      <c r="EC17" s="245"/>
      <c r="ED17" s="245">
        <v>8</v>
      </c>
      <c r="EE17" s="245">
        <v>7</v>
      </c>
      <c r="EF17" s="245"/>
      <c r="EG17" s="245"/>
      <c r="EH17" s="245"/>
      <c r="EI17" s="245"/>
      <c r="EJ17" s="230">
        <f t="shared" si="23"/>
        <v>6.8</v>
      </c>
      <c r="EK17" s="245"/>
      <c r="EL17" s="245"/>
      <c r="EM17" s="245"/>
      <c r="EN17" s="245"/>
      <c r="EO17" s="245"/>
      <c r="EP17" s="245"/>
      <c r="EQ17" s="230">
        <f t="shared" si="24"/>
        <v>0</v>
      </c>
      <c r="ER17" s="245">
        <v>8</v>
      </c>
      <c r="ES17" s="245"/>
      <c r="ET17" s="245"/>
      <c r="EU17" s="245">
        <v>9</v>
      </c>
      <c r="EV17" s="245"/>
      <c r="EW17" s="245"/>
      <c r="EX17" s="245">
        <v>9</v>
      </c>
      <c r="EY17" s="245">
        <v>10</v>
      </c>
      <c r="EZ17" s="310"/>
      <c r="FA17" s="310"/>
      <c r="FB17" s="310"/>
      <c r="FC17" s="310"/>
      <c r="FD17" s="117">
        <f t="shared" si="25"/>
        <v>9</v>
      </c>
      <c r="FE17" s="245"/>
      <c r="FF17" s="245">
        <v>10</v>
      </c>
      <c r="FG17" s="245"/>
      <c r="FH17" s="118">
        <f t="shared" si="26"/>
        <v>10</v>
      </c>
      <c r="FI17" s="120"/>
      <c r="FJ17" s="223">
        <f t="shared" si="27"/>
        <v>1</v>
      </c>
      <c r="FK17" s="106">
        <v>9</v>
      </c>
      <c r="FL17" s="106">
        <v>8</v>
      </c>
      <c r="FM17" s="106">
        <v>9</v>
      </c>
      <c r="FN17" s="106">
        <v>10</v>
      </c>
      <c r="FO17" s="106">
        <v>8</v>
      </c>
      <c r="FP17" s="106">
        <v>7</v>
      </c>
      <c r="FQ17" s="106"/>
      <c r="FR17" s="106">
        <v>9</v>
      </c>
      <c r="FS17" s="106"/>
      <c r="FT17" s="106"/>
      <c r="FU17" s="117">
        <f t="shared" si="28"/>
        <v>8.5714285714285712</v>
      </c>
      <c r="FV17" s="106">
        <v>7</v>
      </c>
      <c r="FW17" s="106">
        <v>6</v>
      </c>
      <c r="FX17" s="106"/>
      <c r="FY17" s="106">
        <v>9</v>
      </c>
      <c r="FZ17" s="106"/>
      <c r="GA17" s="106">
        <v>8</v>
      </c>
      <c r="GB17" s="106">
        <v>7</v>
      </c>
      <c r="GC17" s="106"/>
      <c r="GD17" s="106">
        <v>9</v>
      </c>
      <c r="GE17" s="106">
        <v>10</v>
      </c>
      <c r="GF17" s="106"/>
      <c r="GG17" s="117">
        <f t="shared" si="29"/>
        <v>8</v>
      </c>
      <c r="GH17" s="106">
        <v>9</v>
      </c>
      <c r="GI17" s="106"/>
      <c r="GJ17" s="106"/>
      <c r="GK17" s="106"/>
      <c r="GL17" s="106"/>
      <c r="GM17" s="106"/>
      <c r="GN17" s="117">
        <f t="shared" si="30"/>
        <v>9</v>
      </c>
      <c r="GO17" s="106">
        <v>10</v>
      </c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17">
        <f t="shared" si="31"/>
        <v>10</v>
      </c>
      <c r="HB17" s="106"/>
      <c r="HC17" s="106">
        <v>10</v>
      </c>
      <c r="HD17" s="106"/>
      <c r="HE17" s="118">
        <f t="shared" si="32"/>
        <v>10</v>
      </c>
      <c r="HF17" s="187"/>
      <c r="HG17" s="217">
        <f t="shared" si="33"/>
        <v>1</v>
      </c>
      <c r="HH17" s="190">
        <v>10</v>
      </c>
      <c r="HI17" s="106">
        <v>8</v>
      </c>
      <c r="HJ17" s="106"/>
      <c r="HK17" s="106">
        <v>8</v>
      </c>
      <c r="HL17" s="106">
        <v>8</v>
      </c>
      <c r="HM17" s="106">
        <v>9</v>
      </c>
      <c r="HN17" s="190"/>
      <c r="HO17" s="190"/>
      <c r="HP17" s="106"/>
      <c r="HQ17" s="106"/>
      <c r="HR17" s="117">
        <f t="shared" si="34"/>
        <v>8.6</v>
      </c>
      <c r="HS17" s="106">
        <v>7</v>
      </c>
      <c r="HT17" s="106">
        <v>8</v>
      </c>
      <c r="HU17" s="106"/>
      <c r="HV17" s="190">
        <v>8</v>
      </c>
      <c r="HW17" s="106"/>
      <c r="HX17" s="106">
        <v>6</v>
      </c>
      <c r="HY17" s="106">
        <v>7</v>
      </c>
      <c r="HZ17" s="106"/>
      <c r="IA17" s="106">
        <v>8</v>
      </c>
      <c r="IB17" s="106"/>
      <c r="IC17" s="190">
        <v>8</v>
      </c>
      <c r="ID17" s="117">
        <f t="shared" si="35"/>
        <v>7.333333333333333</v>
      </c>
      <c r="IE17" s="106"/>
      <c r="IF17" s="190"/>
      <c r="IG17" s="106"/>
      <c r="IH17" s="106"/>
      <c r="II17" s="106"/>
      <c r="IJ17" s="106"/>
      <c r="IK17" s="117">
        <f t="shared" si="36"/>
        <v>0</v>
      </c>
      <c r="IL17" s="106">
        <v>10</v>
      </c>
      <c r="IM17" s="106">
        <v>10</v>
      </c>
      <c r="IN17" s="106"/>
      <c r="IO17" s="106"/>
      <c r="IP17" s="190"/>
      <c r="IQ17" s="190"/>
      <c r="IR17" s="106"/>
      <c r="IS17" s="106"/>
      <c r="IT17" s="190"/>
      <c r="IU17" s="106"/>
      <c r="IV17" s="190"/>
      <c r="IW17" s="106"/>
      <c r="IX17" s="117">
        <f t="shared" si="37"/>
        <v>10</v>
      </c>
      <c r="IY17" s="190"/>
      <c r="IZ17" s="106">
        <v>10</v>
      </c>
      <c r="JA17" s="190"/>
      <c r="JB17" s="118">
        <f t="shared" si="38"/>
        <v>10</v>
      </c>
      <c r="JC17" s="120"/>
      <c r="JD17" s="217">
        <f t="shared" si="39"/>
        <v>1</v>
      </c>
      <c r="JE17" s="190"/>
      <c r="JF17" s="106"/>
      <c r="JG17" s="106"/>
      <c r="JH17" s="106"/>
      <c r="JI17" s="106"/>
      <c r="JJ17" s="106"/>
      <c r="JK17" s="190"/>
      <c r="JL17" s="190"/>
      <c r="JM17" s="106"/>
      <c r="JN17" s="106"/>
      <c r="JO17" s="117">
        <f t="shared" si="40"/>
        <v>0</v>
      </c>
      <c r="JP17" s="106"/>
      <c r="JQ17" s="106"/>
      <c r="JR17" s="106"/>
      <c r="JS17" s="190"/>
      <c r="JT17" s="106"/>
      <c r="JU17" s="106"/>
      <c r="JV17" s="106"/>
      <c r="JW17" s="106"/>
      <c r="JX17" s="106"/>
      <c r="JY17" s="106"/>
      <c r="JZ17" s="106"/>
      <c r="KA17" s="121">
        <f t="shared" si="41"/>
        <v>0</v>
      </c>
      <c r="KB17" s="106"/>
      <c r="KC17" s="106"/>
      <c r="KD17" s="106"/>
      <c r="KE17" s="106"/>
      <c r="KF17" s="190"/>
      <c r="KG17" s="106"/>
      <c r="KH17" s="117">
        <f t="shared" si="42"/>
        <v>0</v>
      </c>
      <c r="KI17" s="106"/>
      <c r="KJ17" s="106"/>
      <c r="KK17" s="106"/>
      <c r="KL17" s="106"/>
      <c r="KM17" s="106"/>
      <c r="KN17" s="106"/>
      <c r="KO17" s="201"/>
      <c r="KP17" s="106"/>
      <c r="KQ17" s="106"/>
      <c r="KR17" s="106"/>
      <c r="KS17" s="106"/>
      <c r="KT17" s="106"/>
      <c r="KU17" s="117">
        <f t="shared" si="43"/>
        <v>0</v>
      </c>
      <c r="KV17" s="190"/>
      <c r="KW17" s="190"/>
      <c r="KX17" s="190"/>
      <c r="KY17" s="118">
        <f t="shared" si="44"/>
        <v>0</v>
      </c>
      <c r="KZ17" s="120"/>
      <c r="LA17" s="217">
        <f t="shared" si="45"/>
        <v>1</v>
      </c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17">
        <f t="shared" si="46"/>
        <v>0</v>
      </c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17">
        <f t="shared" si="47"/>
        <v>0</v>
      </c>
      <c r="LY17" s="106"/>
      <c r="LZ17" s="106"/>
      <c r="MA17" s="106"/>
      <c r="MB17" s="106"/>
      <c r="MC17" s="106"/>
      <c r="MD17" s="106"/>
      <c r="ME17" s="117">
        <f t="shared" si="48"/>
        <v>0</v>
      </c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17">
        <f t="shared" si="49"/>
        <v>0</v>
      </c>
      <c r="MS17" s="106"/>
      <c r="MT17" s="106"/>
      <c r="MU17" s="106"/>
      <c r="MV17" s="118">
        <f t="shared" si="50"/>
        <v>0</v>
      </c>
      <c r="MW17" s="120"/>
      <c r="MX17" s="217">
        <f t="shared" si="51"/>
        <v>1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17">
        <f t="shared" si="52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3"/>
        <v>0</v>
      </c>
      <c r="NV17" s="106"/>
      <c r="NW17" s="106"/>
      <c r="NX17" s="106"/>
      <c r="NY17" s="106"/>
      <c r="NZ17" s="106"/>
      <c r="OA17" s="106"/>
      <c r="OB17" s="117">
        <f t="shared" si="54"/>
        <v>0</v>
      </c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17">
        <f t="shared" si="55"/>
        <v>0</v>
      </c>
      <c r="OP17" s="106"/>
      <c r="OQ17" s="106"/>
      <c r="OR17" s="106"/>
      <c r="OS17" s="118">
        <f t="shared" si="56"/>
        <v>0</v>
      </c>
      <c r="OT17" s="120"/>
      <c r="OU17" s="217">
        <f t="shared" si="57"/>
        <v>1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8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59"/>
        <v>0</v>
      </c>
      <c r="PS17" s="106"/>
      <c r="PT17" s="106"/>
      <c r="PU17" s="106"/>
      <c r="PV17" s="106"/>
      <c r="PW17" s="106"/>
      <c r="PX17" s="106"/>
      <c r="PY17" s="117">
        <f t="shared" si="60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1"/>
        <v>0</v>
      </c>
      <c r="QM17" s="106"/>
      <c r="QN17" s="106"/>
      <c r="QO17" s="106"/>
      <c r="QP17" s="118">
        <f t="shared" si="62"/>
        <v>0</v>
      </c>
      <c r="QQ17" s="120"/>
    </row>
    <row r="18" spans="1:459" x14ac:dyDescent="0.25">
      <c r="A18" s="51">
        <v>1</v>
      </c>
      <c r="B18" s="147">
        <v>13</v>
      </c>
      <c r="C18" s="328" t="s">
        <v>560</v>
      </c>
      <c r="D18" s="431">
        <v>4</v>
      </c>
      <c r="E18" s="431">
        <v>4</v>
      </c>
      <c r="F18" s="431">
        <v>8</v>
      </c>
      <c r="G18" s="431">
        <v>5</v>
      </c>
      <c r="H18" s="431">
        <v>5</v>
      </c>
      <c r="I18" s="326">
        <v>6</v>
      </c>
      <c r="J18" s="230">
        <f t="shared" si="8"/>
        <v>5.333333333333333</v>
      </c>
      <c r="K18" s="245">
        <v>6</v>
      </c>
      <c r="L18" s="245">
        <v>7</v>
      </c>
      <c r="M18" s="245">
        <v>7</v>
      </c>
      <c r="N18" s="245">
        <v>7</v>
      </c>
      <c r="O18" s="245">
        <v>7</v>
      </c>
      <c r="P18" s="245">
        <v>7</v>
      </c>
      <c r="Q18" s="245">
        <v>8</v>
      </c>
      <c r="R18" s="132">
        <f t="shared" si="9"/>
        <v>7</v>
      </c>
      <c r="S18" s="217">
        <f t="shared" si="10"/>
        <v>1</v>
      </c>
      <c r="T18" s="245">
        <v>6</v>
      </c>
      <c r="U18" s="245">
        <v>8</v>
      </c>
      <c r="V18" s="245">
        <v>9</v>
      </c>
      <c r="W18" s="245">
        <v>9</v>
      </c>
      <c r="X18" s="245">
        <v>8</v>
      </c>
      <c r="Y18" s="245">
        <v>9</v>
      </c>
      <c r="Z18" s="245">
        <v>8</v>
      </c>
      <c r="AA18" s="245">
        <v>9</v>
      </c>
      <c r="AB18" s="245"/>
      <c r="AC18" s="245"/>
      <c r="AD18" s="117">
        <f t="shared" si="11"/>
        <v>8.25</v>
      </c>
      <c r="AE18" s="245">
        <v>7</v>
      </c>
      <c r="AF18" s="245">
        <v>7</v>
      </c>
      <c r="AG18" s="245"/>
      <c r="AH18" s="245">
        <v>9</v>
      </c>
      <c r="AI18" s="245">
        <v>9</v>
      </c>
      <c r="AJ18" s="245">
        <v>7</v>
      </c>
      <c r="AK18" s="245">
        <v>7</v>
      </c>
      <c r="AL18" s="245"/>
      <c r="AM18" s="245"/>
      <c r="AN18" s="245"/>
      <c r="AO18" s="245">
        <v>12</v>
      </c>
      <c r="AP18" s="117">
        <f t="shared" si="12"/>
        <v>7.666666666666667</v>
      </c>
      <c r="AQ18" s="106"/>
      <c r="AR18" s="106"/>
      <c r="AS18" s="106"/>
      <c r="AT18" s="106"/>
      <c r="AU18" s="106"/>
      <c r="AV18" s="106"/>
      <c r="AW18" s="117">
        <f t="shared" si="13"/>
        <v>0</v>
      </c>
      <c r="AX18" s="245">
        <v>8</v>
      </c>
      <c r="AY18" s="245"/>
      <c r="AZ18" s="245"/>
      <c r="BA18" s="245">
        <v>9</v>
      </c>
      <c r="BB18" s="245">
        <v>10</v>
      </c>
      <c r="BC18" s="245">
        <v>8</v>
      </c>
      <c r="BD18" s="245"/>
      <c r="BE18" s="245"/>
      <c r="BF18" s="245"/>
      <c r="BG18" s="245"/>
      <c r="BH18" s="245"/>
      <c r="BI18" s="245"/>
      <c r="BJ18" s="117">
        <f t="shared" si="14"/>
        <v>8.75</v>
      </c>
      <c r="BK18" s="106"/>
      <c r="BL18" s="245">
        <v>8</v>
      </c>
      <c r="BM18" s="106"/>
      <c r="BN18" s="118">
        <f t="shared" si="15"/>
        <v>8</v>
      </c>
      <c r="BO18" s="120"/>
      <c r="BP18" s="217">
        <f t="shared" si="63"/>
        <v>1</v>
      </c>
      <c r="BQ18" s="245">
        <v>6</v>
      </c>
      <c r="BR18" s="245">
        <v>8</v>
      </c>
      <c r="BS18" s="245">
        <v>9</v>
      </c>
      <c r="BT18" s="245">
        <v>8</v>
      </c>
      <c r="BU18" s="245">
        <v>9</v>
      </c>
      <c r="BV18" s="245">
        <v>9</v>
      </c>
      <c r="BW18" s="245">
        <v>8</v>
      </c>
      <c r="BX18" s="245"/>
      <c r="BY18" s="245"/>
      <c r="BZ18" s="245"/>
      <c r="CA18" s="117">
        <f t="shared" si="16"/>
        <v>8.1428571428571423</v>
      </c>
      <c r="CB18" s="245">
        <v>6</v>
      </c>
      <c r="CC18" s="245">
        <v>6</v>
      </c>
      <c r="CD18" s="245"/>
      <c r="CE18" s="245">
        <v>9</v>
      </c>
      <c r="CF18" s="245">
        <v>9</v>
      </c>
      <c r="CG18" s="245">
        <v>7</v>
      </c>
      <c r="CH18" s="245">
        <v>8</v>
      </c>
      <c r="CI18" s="245"/>
      <c r="CJ18" s="245"/>
      <c r="CK18" s="245"/>
      <c r="CL18" s="245"/>
      <c r="CM18" s="117">
        <f t="shared" si="17"/>
        <v>7.5</v>
      </c>
      <c r="CN18" s="106"/>
      <c r="CO18" s="106"/>
      <c r="CP18" s="106"/>
      <c r="CQ18" s="106"/>
      <c r="CR18" s="106"/>
      <c r="CS18" s="106"/>
      <c r="CT18" s="117">
        <f t="shared" si="18"/>
        <v>0</v>
      </c>
      <c r="CU18" s="245">
        <v>10</v>
      </c>
      <c r="CV18" s="245"/>
      <c r="CW18" s="245"/>
      <c r="CX18" s="245">
        <v>9</v>
      </c>
      <c r="CY18" s="245"/>
      <c r="CZ18" s="245">
        <v>8</v>
      </c>
      <c r="DA18" s="245"/>
      <c r="DB18" s="245"/>
      <c r="DC18" s="245"/>
      <c r="DD18" s="245"/>
      <c r="DE18" s="245"/>
      <c r="DF18" s="245"/>
      <c r="DG18" s="117">
        <f t="shared" si="19"/>
        <v>9</v>
      </c>
      <c r="DH18" s="245"/>
      <c r="DI18" s="245">
        <v>8</v>
      </c>
      <c r="DJ18" s="245"/>
      <c r="DK18" s="118">
        <f t="shared" si="20"/>
        <v>8</v>
      </c>
      <c r="DL18" s="169"/>
      <c r="DM18" s="217">
        <f t="shared" si="21"/>
        <v>1</v>
      </c>
      <c r="DN18" s="245">
        <v>8</v>
      </c>
      <c r="DO18" s="245">
        <v>9</v>
      </c>
      <c r="DP18" s="245">
        <v>8</v>
      </c>
      <c r="DQ18" s="245">
        <v>8</v>
      </c>
      <c r="DR18" s="245">
        <v>9</v>
      </c>
      <c r="DS18" s="245">
        <v>9</v>
      </c>
      <c r="DT18" s="245"/>
      <c r="DU18" s="245">
        <v>10</v>
      </c>
      <c r="DV18" s="245"/>
      <c r="DW18" s="245"/>
      <c r="DX18" s="230">
        <f t="shared" si="22"/>
        <v>8.7142857142857135</v>
      </c>
      <c r="DY18" s="245">
        <v>8</v>
      </c>
      <c r="DZ18" s="245">
        <v>7</v>
      </c>
      <c r="EA18" s="245"/>
      <c r="EB18" s="245">
        <v>9</v>
      </c>
      <c r="EC18" s="245"/>
      <c r="ED18" s="245">
        <v>8</v>
      </c>
      <c r="EE18" s="245">
        <v>8</v>
      </c>
      <c r="EF18" s="245"/>
      <c r="EG18" s="245"/>
      <c r="EH18" s="245"/>
      <c r="EI18" s="245"/>
      <c r="EJ18" s="230">
        <f t="shared" si="23"/>
        <v>8</v>
      </c>
      <c r="EK18" s="245"/>
      <c r="EL18" s="245"/>
      <c r="EM18" s="245"/>
      <c r="EN18" s="245"/>
      <c r="EO18" s="245"/>
      <c r="EP18" s="245"/>
      <c r="EQ18" s="230">
        <f t="shared" si="24"/>
        <v>0</v>
      </c>
      <c r="ER18" s="245">
        <v>10</v>
      </c>
      <c r="ES18" s="245"/>
      <c r="ET18" s="245"/>
      <c r="EU18" s="245">
        <v>10</v>
      </c>
      <c r="EV18" s="245"/>
      <c r="EW18" s="245"/>
      <c r="EX18" s="245">
        <v>10</v>
      </c>
      <c r="EY18" s="245">
        <v>10</v>
      </c>
      <c r="EZ18" s="307"/>
      <c r="FA18" s="307"/>
      <c r="FB18" s="307"/>
      <c r="FC18" s="307"/>
      <c r="FD18" s="117">
        <f t="shared" si="25"/>
        <v>10</v>
      </c>
      <c r="FE18" s="245"/>
      <c r="FF18" s="245">
        <v>10</v>
      </c>
      <c r="FG18" s="245"/>
      <c r="FH18" s="118">
        <f t="shared" si="26"/>
        <v>10</v>
      </c>
      <c r="FI18" s="120"/>
      <c r="FJ18" s="223">
        <f t="shared" si="27"/>
        <v>1</v>
      </c>
      <c r="FK18" s="106">
        <v>9</v>
      </c>
      <c r="FL18" s="106">
        <v>9</v>
      </c>
      <c r="FM18" s="106">
        <v>9</v>
      </c>
      <c r="FN18" s="106">
        <v>8</v>
      </c>
      <c r="FO18" s="106">
        <v>9</v>
      </c>
      <c r="FP18" s="106">
        <v>9</v>
      </c>
      <c r="FQ18" s="106"/>
      <c r="FR18" s="106">
        <v>10</v>
      </c>
      <c r="FS18" s="106"/>
      <c r="FT18" s="106"/>
      <c r="FU18" s="117">
        <f t="shared" si="28"/>
        <v>9</v>
      </c>
      <c r="FV18" s="106">
        <v>7</v>
      </c>
      <c r="FW18" s="106">
        <v>7</v>
      </c>
      <c r="FX18" s="106"/>
      <c r="FY18" s="106">
        <v>10</v>
      </c>
      <c r="FZ18" s="106"/>
      <c r="GA18" s="106">
        <v>8</v>
      </c>
      <c r="GB18" s="106">
        <v>8</v>
      </c>
      <c r="GC18" s="106"/>
      <c r="GD18" s="106">
        <v>9</v>
      </c>
      <c r="GE18" s="106">
        <v>10</v>
      </c>
      <c r="GF18" s="106"/>
      <c r="GG18" s="117">
        <f t="shared" si="29"/>
        <v>8.4285714285714288</v>
      </c>
      <c r="GH18" s="106">
        <v>9</v>
      </c>
      <c r="GI18" s="106"/>
      <c r="GJ18" s="106"/>
      <c r="GK18" s="106"/>
      <c r="GL18" s="106"/>
      <c r="GM18" s="106"/>
      <c r="GN18" s="117">
        <f t="shared" si="30"/>
        <v>9</v>
      </c>
      <c r="GO18" s="106">
        <v>10</v>
      </c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17">
        <f t="shared" si="31"/>
        <v>10</v>
      </c>
      <c r="HB18" s="106"/>
      <c r="HC18" s="106">
        <v>10</v>
      </c>
      <c r="HD18" s="106"/>
      <c r="HE18" s="118">
        <f t="shared" si="32"/>
        <v>10</v>
      </c>
      <c r="HF18" s="187"/>
      <c r="HG18" s="217">
        <f t="shared" si="33"/>
        <v>1</v>
      </c>
      <c r="HH18" s="190">
        <v>9</v>
      </c>
      <c r="HI18" s="106">
        <v>8</v>
      </c>
      <c r="HJ18" s="106"/>
      <c r="HK18" s="106">
        <v>10</v>
      </c>
      <c r="HL18" s="106">
        <v>8</v>
      </c>
      <c r="HM18" s="106">
        <v>7</v>
      </c>
      <c r="HN18" s="190"/>
      <c r="HO18" s="190"/>
      <c r="HP18" s="106"/>
      <c r="HQ18" s="106"/>
      <c r="HR18" s="117">
        <f t="shared" si="34"/>
        <v>8.4</v>
      </c>
      <c r="HS18" s="106">
        <v>7</v>
      </c>
      <c r="HT18" s="106">
        <v>7</v>
      </c>
      <c r="HU18" s="106"/>
      <c r="HV18" s="190">
        <v>9</v>
      </c>
      <c r="HW18" s="106"/>
      <c r="HX18" s="106">
        <v>8</v>
      </c>
      <c r="HY18" s="106">
        <v>7</v>
      </c>
      <c r="HZ18" s="106"/>
      <c r="IA18" s="106">
        <v>9</v>
      </c>
      <c r="IB18" s="106"/>
      <c r="IC18" s="190">
        <v>10</v>
      </c>
      <c r="ID18" s="117">
        <f t="shared" si="35"/>
        <v>7.833333333333333</v>
      </c>
      <c r="IE18" s="106"/>
      <c r="IF18" s="190"/>
      <c r="IG18" s="106"/>
      <c r="IH18" s="106"/>
      <c r="II18" s="106"/>
      <c r="IJ18" s="106"/>
      <c r="IK18" s="117">
        <f t="shared" si="36"/>
        <v>0</v>
      </c>
      <c r="IL18" s="106">
        <v>9</v>
      </c>
      <c r="IM18" s="106">
        <v>9</v>
      </c>
      <c r="IN18" s="106"/>
      <c r="IO18" s="106"/>
      <c r="IP18" s="190"/>
      <c r="IQ18" s="190"/>
      <c r="IR18" s="106"/>
      <c r="IS18" s="106"/>
      <c r="IT18" s="190"/>
      <c r="IU18" s="106"/>
      <c r="IV18" s="190"/>
      <c r="IW18" s="106"/>
      <c r="IX18" s="117">
        <f t="shared" si="37"/>
        <v>9</v>
      </c>
      <c r="IY18" s="190"/>
      <c r="IZ18" s="106">
        <v>10</v>
      </c>
      <c r="JA18" s="190"/>
      <c r="JB18" s="118">
        <f t="shared" si="38"/>
        <v>10</v>
      </c>
      <c r="JC18" s="120"/>
      <c r="JD18" s="217">
        <f t="shared" si="39"/>
        <v>1</v>
      </c>
      <c r="JE18" s="190"/>
      <c r="JF18" s="106"/>
      <c r="JG18" s="106"/>
      <c r="JH18" s="106"/>
      <c r="JI18" s="106"/>
      <c r="JJ18" s="106"/>
      <c r="JK18" s="190"/>
      <c r="JL18" s="190"/>
      <c r="JM18" s="106"/>
      <c r="JN18" s="106"/>
      <c r="JO18" s="117">
        <f t="shared" si="40"/>
        <v>0</v>
      </c>
      <c r="JP18" s="106"/>
      <c r="JQ18" s="106"/>
      <c r="JR18" s="106"/>
      <c r="JS18" s="190"/>
      <c r="JT18" s="106"/>
      <c r="JU18" s="106"/>
      <c r="JV18" s="106"/>
      <c r="JW18" s="106"/>
      <c r="JX18" s="106"/>
      <c r="JY18" s="106"/>
      <c r="JZ18" s="106"/>
      <c r="KA18" s="121">
        <f t="shared" si="41"/>
        <v>0</v>
      </c>
      <c r="KB18" s="106"/>
      <c r="KC18" s="106"/>
      <c r="KD18" s="106"/>
      <c r="KE18" s="106"/>
      <c r="KF18" s="190"/>
      <c r="KG18" s="106"/>
      <c r="KH18" s="117">
        <f t="shared" si="42"/>
        <v>0</v>
      </c>
      <c r="KI18" s="106"/>
      <c r="KJ18" s="106"/>
      <c r="KK18" s="106"/>
      <c r="KL18" s="106"/>
      <c r="KM18" s="106"/>
      <c r="KN18" s="106"/>
      <c r="KO18" s="201"/>
      <c r="KP18" s="106"/>
      <c r="KQ18" s="106"/>
      <c r="KR18" s="106"/>
      <c r="KS18" s="106"/>
      <c r="KT18" s="106"/>
      <c r="KU18" s="117">
        <f t="shared" si="43"/>
        <v>0</v>
      </c>
      <c r="KV18" s="190"/>
      <c r="KW18" s="190"/>
      <c r="KX18" s="190"/>
      <c r="KY18" s="118">
        <f t="shared" si="44"/>
        <v>0</v>
      </c>
      <c r="KZ18" s="120"/>
      <c r="LA18" s="217">
        <f t="shared" si="45"/>
        <v>1</v>
      </c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17">
        <f t="shared" si="46"/>
        <v>0</v>
      </c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17">
        <f t="shared" si="47"/>
        <v>0</v>
      </c>
      <c r="LY18" s="106"/>
      <c r="LZ18" s="106"/>
      <c r="MA18" s="106"/>
      <c r="MB18" s="106"/>
      <c r="MC18" s="106"/>
      <c r="MD18" s="106"/>
      <c r="ME18" s="117">
        <f t="shared" si="48"/>
        <v>0</v>
      </c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17">
        <f t="shared" si="49"/>
        <v>0</v>
      </c>
      <c r="MS18" s="106"/>
      <c r="MT18" s="106"/>
      <c r="MU18" s="106"/>
      <c r="MV18" s="118">
        <f t="shared" si="50"/>
        <v>0</v>
      </c>
      <c r="MW18" s="120"/>
      <c r="MX18" s="217">
        <f t="shared" si="51"/>
        <v>1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17">
        <f t="shared" si="52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3"/>
        <v>0</v>
      </c>
      <c r="NV18" s="106"/>
      <c r="NW18" s="106"/>
      <c r="NX18" s="106"/>
      <c r="NY18" s="106"/>
      <c r="NZ18" s="106"/>
      <c r="OA18" s="106"/>
      <c r="OB18" s="117">
        <f t="shared" si="54"/>
        <v>0</v>
      </c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17">
        <f t="shared" si="55"/>
        <v>0</v>
      </c>
      <c r="OP18" s="106"/>
      <c r="OQ18" s="106"/>
      <c r="OR18" s="106"/>
      <c r="OS18" s="118">
        <f t="shared" si="56"/>
        <v>0</v>
      </c>
      <c r="OT18" s="120"/>
      <c r="OU18" s="217">
        <f t="shared" si="57"/>
        <v>1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8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59"/>
        <v>0</v>
      </c>
      <c r="PS18" s="106"/>
      <c r="PT18" s="106"/>
      <c r="PU18" s="106"/>
      <c r="PV18" s="106"/>
      <c r="PW18" s="106"/>
      <c r="PX18" s="106"/>
      <c r="PY18" s="117">
        <f t="shared" si="60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1"/>
        <v>0</v>
      </c>
      <c r="QM18" s="106"/>
      <c r="QN18" s="106"/>
      <c r="QO18" s="106"/>
      <c r="QP18" s="118">
        <f t="shared" si="62"/>
        <v>0</v>
      </c>
      <c r="QQ18" s="120"/>
    </row>
    <row r="19" spans="1:459" x14ac:dyDescent="0.25">
      <c r="A19" s="51">
        <v>1</v>
      </c>
      <c r="B19" s="147">
        <v>14</v>
      </c>
      <c r="C19" s="328" t="s">
        <v>561</v>
      </c>
      <c r="D19" s="431">
        <v>6</v>
      </c>
      <c r="E19" s="431">
        <v>6</v>
      </c>
      <c r="F19" s="431">
        <v>6</v>
      </c>
      <c r="G19" s="431">
        <v>6</v>
      </c>
      <c r="H19" s="431">
        <v>4</v>
      </c>
      <c r="I19" s="326">
        <v>8</v>
      </c>
      <c r="J19" s="230">
        <f t="shared" si="8"/>
        <v>6</v>
      </c>
      <c r="K19" s="245">
        <v>7</v>
      </c>
      <c r="L19" s="245">
        <v>6</v>
      </c>
      <c r="M19" s="245">
        <v>9</v>
      </c>
      <c r="N19" s="245">
        <v>7</v>
      </c>
      <c r="O19" s="245">
        <v>6</v>
      </c>
      <c r="P19" s="245">
        <v>7</v>
      </c>
      <c r="Q19" s="245">
        <v>5</v>
      </c>
      <c r="R19" s="132">
        <f t="shared" si="9"/>
        <v>6.7142857142857144</v>
      </c>
      <c r="S19" s="217">
        <f t="shared" si="10"/>
        <v>1</v>
      </c>
      <c r="T19" s="245">
        <v>5</v>
      </c>
      <c r="U19" s="245">
        <v>5</v>
      </c>
      <c r="V19" s="245">
        <v>5</v>
      </c>
      <c r="W19" s="245">
        <v>6</v>
      </c>
      <c r="X19" s="245">
        <v>7</v>
      </c>
      <c r="Y19" s="245">
        <v>7</v>
      </c>
      <c r="Z19" s="245">
        <v>9</v>
      </c>
      <c r="AA19" s="245">
        <v>9</v>
      </c>
      <c r="AB19" s="245"/>
      <c r="AC19" s="245"/>
      <c r="AD19" s="117">
        <f t="shared" si="11"/>
        <v>6.625</v>
      </c>
      <c r="AE19" s="245">
        <v>6</v>
      </c>
      <c r="AF19" s="245">
        <v>6</v>
      </c>
      <c r="AG19" s="245"/>
      <c r="AH19" s="245">
        <v>8</v>
      </c>
      <c r="AI19" s="245">
        <v>8</v>
      </c>
      <c r="AJ19" s="245">
        <v>7</v>
      </c>
      <c r="AK19" s="245">
        <v>7</v>
      </c>
      <c r="AL19" s="245"/>
      <c r="AM19" s="245"/>
      <c r="AN19" s="245"/>
      <c r="AO19" s="245">
        <v>12</v>
      </c>
      <c r="AP19" s="117">
        <f t="shared" si="12"/>
        <v>7</v>
      </c>
      <c r="AQ19" s="106"/>
      <c r="AR19" s="106"/>
      <c r="AS19" s="106"/>
      <c r="AT19" s="106"/>
      <c r="AU19" s="106"/>
      <c r="AV19" s="106"/>
      <c r="AW19" s="117">
        <f t="shared" si="13"/>
        <v>0</v>
      </c>
      <c r="AX19" s="245">
        <v>8</v>
      </c>
      <c r="AY19" s="245"/>
      <c r="AZ19" s="245"/>
      <c r="BA19" s="245">
        <v>8</v>
      </c>
      <c r="BB19" s="245">
        <v>9</v>
      </c>
      <c r="BC19" s="245">
        <v>7</v>
      </c>
      <c r="BD19" s="245"/>
      <c r="BE19" s="245"/>
      <c r="BF19" s="245"/>
      <c r="BG19" s="245"/>
      <c r="BH19" s="245"/>
      <c r="BI19" s="245"/>
      <c r="BJ19" s="117">
        <f t="shared" si="14"/>
        <v>8</v>
      </c>
      <c r="BK19" s="106"/>
      <c r="BL19" s="245">
        <v>9</v>
      </c>
      <c r="BM19" s="106"/>
      <c r="BN19" s="118">
        <f t="shared" si="15"/>
        <v>9</v>
      </c>
      <c r="BO19" s="120"/>
      <c r="BP19" s="217">
        <f t="shared" si="63"/>
        <v>1</v>
      </c>
      <c r="BQ19" s="245">
        <v>5</v>
      </c>
      <c r="BR19" s="245">
        <v>5</v>
      </c>
      <c r="BS19" s="245">
        <v>5</v>
      </c>
      <c r="BT19" s="245">
        <v>7</v>
      </c>
      <c r="BU19" s="245">
        <v>6</v>
      </c>
      <c r="BV19" s="245">
        <v>6</v>
      </c>
      <c r="BW19" s="245">
        <v>9</v>
      </c>
      <c r="BX19" s="245"/>
      <c r="BY19" s="245"/>
      <c r="BZ19" s="245"/>
      <c r="CA19" s="117">
        <f t="shared" si="16"/>
        <v>6.1428571428571432</v>
      </c>
      <c r="CB19" s="245">
        <v>6</v>
      </c>
      <c r="CC19" s="245">
        <v>6</v>
      </c>
      <c r="CD19" s="245"/>
      <c r="CE19" s="245">
        <v>8</v>
      </c>
      <c r="CF19" s="245">
        <v>8</v>
      </c>
      <c r="CG19" s="245">
        <v>7</v>
      </c>
      <c r="CH19" s="245">
        <v>7</v>
      </c>
      <c r="CI19" s="245"/>
      <c r="CJ19" s="245"/>
      <c r="CK19" s="245"/>
      <c r="CL19" s="245"/>
      <c r="CM19" s="117">
        <f t="shared" si="17"/>
        <v>7</v>
      </c>
      <c r="CN19" s="106"/>
      <c r="CO19" s="106"/>
      <c r="CP19" s="106"/>
      <c r="CQ19" s="106"/>
      <c r="CR19" s="106"/>
      <c r="CS19" s="106"/>
      <c r="CT19" s="117">
        <f t="shared" si="18"/>
        <v>0</v>
      </c>
      <c r="CU19" s="245">
        <v>8</v>
      </c>
      <c r="CV19" s="245"/>
      <c r="CW19" s="245"/>
      <c r="CX19" s="245">
        <v>9</v>
      </c>
      <c r="CY19" s="245"/>
      <c r="CZ19" s="245">
        <v>8</v>
      </c>
      <c r="DA19" s="245"/>
      <c r="DB19" s="245"/>
      <c r="DC19" s="245"/>
      <c r="DD19" s="245"/>
      <c r="DE19" s="245"/>
      <c r="DF19" s="245"/>
      <c r="DG19" s="117">
        <f t="shared" si="19"/>
        <v>8.3333333333333339</v>
      </c>
      <c r="DH19" s="245"/>
      <c r="DI19" s="245">
        <v>9</v>
      </c>
      <c r="DJ19" s="245"/>
      <c r="DK19" s="118">
        <f t="shared" si="20"/>
        <v>9</v>
      </c>
      <c r="DL19" s="169"/>
      <c r="DM19" s="217">
        <f t="shared" si="21"/>
        <v>1</v>
      </c>
      <c r="DN19" s="245">
        <v>8</v>
      </c>
      <c r="DO19" s="245">
        <v>7</v>
      </c>
      <c r="DP19" s="245">
        <v>8</v>
      </c>
      <c r="DQ19" s="245">
        <v>8</v>
      </c>
      <c r="DR19" s="245">
        <v>8</v>
      </c>
      <c r="DS19" s="245">
        <v>8</v>
      </c>
      <c r="DT19" s="245"/>
      <c r="DU19" s="245">
        <v>9</v>
      </c>
      <c r="DV19" s="245"/>
      <c r="DW19" s="245"/>
      <c r="DX19" s="230">
        <f t="shared" si="22"/>
        <v>8</v>
      </c>
      <c r="DY19" s="245">
        <v>7</v>
      </c>
      <c r="DZ19" s="245">
        <v>6</v>
      </c>
      <c r="EA19" s="245"/>
      <c r="EB19" s="245">
        <v>8</v>
      </c>
      <c r="EC19" s="245"/>
      <c r="ED19" s="245">
        <v>8</v>
      </c>
      <c r="EE19" s="245">
        <v>8</v>
      </c>
      <c r="EF19" s="245"/>
      <c r="EG19" s="245"/>
      <c r="EH19" s="245"/>
      <c r="EI19" s="245"/>
      <c r="EJ19" s="230">
        <f t="shared" si="23"/>
        <v>7.4</v>
      </c>
      <c r="EK19" s="245"/>
      <c r="EL19" s="245"/>
      <c r="EM19" s="245"/>
      <c r="EN19" s="245"/>
      <c r="EO19" s="245"/>
      <c r="EP19" s="245"/>
      <c r="EQ19" s="230">
        <f t="shared" si="24"/>
        <v>0</v>
      </c>
      <c r="ER19" s="245">
        <v>8</v>
      </c>
      <c r="ES19" s="245"/>
      <c r="ET19" s="245"/>
      <c r="EU19" s="245">
        <v>7</v>
      </c>
      <c r="EV19" s="245"/>
      <c r="EW19" s="245"/>
      <c r="EX19" s="245">
        <v>10</v>
      </c>
      <c r="EY19" s="245">
        <v>10</v>
      </c>
      <c r="EZ19" s="310"/>
      <c r="FA19" s="310"/>
      <c r="FB19" s="310"/>
      <c r="FC19" s="310"/>
      <c r="FD19" s="117">
        <f t="shared" si="25"/>
        <v>8.75</v>
      </c>
      <c r="FE19" s="245"/>
      <c r="FF19" s="245">
        <v>10</v>
      </c>
      <c r="FG19" s="245"/>
      <c r="FH19" s="118">
        <f t="shared" si="26"/>
        <v>10</v>
      </c>
      <c r="FI19" s="120"/>
      <c r="FJ19" s="223">
        <f t="shared" si="27"/>
        <v>1</v>
      </c>
      <c r="FK19" s="106">
        <v>8</v>
      </c>
      <c r="FL19" s="106">
        <v>8</v>
      </c>
      <c r="FM19" s="106">
        <v>8</v>
      </c>
      <c r="FN19" s="106">
        <v>8</v>
      </c>
      <c r="FO19" s="106">
        <v>8</v>
      </c>
      <c r="FP19" s="106">
        <v>8</v>
      </c>
      <c r="FQ19" s="106"/>
      <c r="FR19" s="106">
        <v>9</v>
      </c>
      <c r="FS19" s="106"/>
      <c r="FT19" s="106"/>
      <c r="FU19" s="117">
        <f t="shared" si="28"/>
        <v>8.1428571428571423</v>
      </c>
      <c r="FV19" s="106">
        <v>7</v>
      </c>
      <c r="FW19" s="106">
        <v>7</v>
      </c>
      <c r="FX19" s="106"/>
      <c r="FY19" s="106">
        <v>8</v>
      </c>
      <c r="FZ19" s="106"/>
      <c r="GA19" s="106">
        <v>8</v>
      </c>
      <c r="GB19" s="106">
        <v>8</v>
      </c>
      <c r="GC19" s="106"/>
      <c r="GD19" s="106">
        <v>8</v>
      </c>
      <c r="GE19" s="106">
        <v>9</v>
      </c>
      <c r="GF19" s="106"/>
      <c r="GG19" s="117">
        <f t="shared" si="29"/>
        <v>7.8571428571428568</v>
      </c>
      <c r="GH19" s="106">
        <v>10</v>
      </c>
      <c r="GI19" s="106"/>
      <c r="GJ19" s="106"/>
      <c r="GK19" s="106"/>
      <c r="GL19" s="106"/>
      <c r="GM19" s="106"/>
      <c r="GN19" s="117">
        <f t="shared" si="30"/>
        <v>10</v>
      </c>
      <c r="GO19" s="106">
        <v>10</v>
      </c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17">
        <f t="shared" si="31"/>
        <v>10</v>
      </c>
      <c r="HB19" s="106"/>
      <c r="HC19" s="106">
        <v>10</v>
      </c>
      <c r="HD19" s="106"/>
      <c r="HE19" s="118">
        <f t="shared" si="32"/>
        <v>10</v>
      </c>
      <c r="HF19" s="187"/>
      <c r="HG19" s="217">
        <f t="shared" si="33"/>
        <v>1</v>
      </c>
      <c r="HH19" s="190">
        <v>9</v>
      </c>
      <c r="HI19" s="106">
        <v>9</v>
      </c>
      <c r="HJ19" s="106"/>
      <c r="HK19" s="106">
        <v>8</v>
      </c>
      <c r="HL19" s="106">
        <v>9</v>
      </c>
      <c r="HM19" s="106">
        <v>9</v>
      </c>
      <c r="HN19" s="190"/>
      <c r="HO19" s="190"/>
      <c r="HP19" s="106"/>
      <c r="HQ19" s="106"/>
      <c r="HR19" s="117">
        <f t="shared" si="34"/>
        <v>8.8000000000000007</v>
      </c>
      <c r="HS19" s="106">
        <v>7</v>
      </c>
      <c r="HT19" s="106">
        <v>7</v>
      </c>
      <c r="HU19" s="106"/>
      <c r="HV19" s="190">
        <v>10</v>
      </c>
      <c r="HW19" s="106"/>
      <c r="HX19" s="106">
        <v>8</v>
      </c>
      <c r="HY19" s="106">
        <v>8</v>
      </c>
      <c r="HZ19" s="106"/>
      <c r="IA19" s="106">
        <v>9</v>
      </c>
      <c r="IB19" s="106"/>
      <c r="IC19" s="190">
        <v>10</v>
      </c>
      <c r="ID19" s="117">
        <f t="shared" si="35"/>
        <v>8.1666666666666661</v>
      </c>
      <c r="IE19" s="106"/>
      <c r="IF19" s="190"/>
      <c r="IG19" s="106"/>
      <c r="IH19" s="106"/>
      <c r="II19" s="106"/>
      <c r="IJ19" s="106"/>
      <c r="IK19" s="117">
        <f t="shared" si="36"/>
        <v>0</v>
      </c>
      <c r="IL19" s="106">
        <v>10</v>
      </c>
      <c r="IM19" s="106">
        <v>10</v>
      </c>
      <c r="IN19" s="106"/>
      <c r="IO19" s="106"/>
      <c r="IP19" s="190"/>
      <c r="IQ19" s="190"/>
      <c r="IR19" s="106"/>
      <c r="IS19" s="106"/>
      <c r="IT19" s="190"/>
      <c r="IU19" s="106"/>
      <c r="IV19" s="190"/>
      <c r="IW19" s="106"/>
      <c r="IX19" s="117">
        <f t="shared" si="37"/>
        <v>10</v>
      </c>
      <c r="IY19" s="190"/>
      <c r="IZ19" s="106">
        <v>10</v>
      </c>
      <c r="JA19" s="190"/>
      <c r="JB19" s="118">
        <f t="shared" si="38"/>
        <v>10</v>
      </c>
      <c r="JC19" s="120"/>
      <c r="JD19" s="217">
        <f t="shared" si="39"/>
        <v>1</v>
      </c>
      <c r="JE19" s="190"/>
      <c r="JF19" s="106"/>
      <c r="JG19" s="106"/>
      <c r="JH19" s="106"/>
      <c r="JI19" s="106"/>
      <c r="JJ19" s="106"/>
      <c r="JK19" s="190"/>
      <c r="JL19" s="190"/>
      <c r="JM19" s="106"/>
      <c r="JN19" s="106"/>
      <c r="JO19" s="117">
        <f t="shared" si="40"/>
        <v>0</v>
      </c>
      <c r="JP19" s="106"/>
      <c r="JQ19" s="106"/>
      <c r="JR19" s="106"/>
      <c r="JS19" s="190"/>
      <c r="JT19" s="106"/>
      <c r="JU19" s="106"/>
      <c r="JV19" s="106"/>
      <c r="JW19" s="106"/>
      <c r="JX19" s="106"/>
      <c r="JY19" s="106"/>
      <c r="JZ19" s="106"/>
      <c r="KA19" s="121">
        <f t="shared" si="41"/>
        <v>0</v>
      </c>
      <c r="KB19" s="106"/>
      <c r="KC19" s="106"/>
      <c r="KD19" s="106"/>
      <c r="KE19" s="106"/>
      <c r="KF19" s="190"/>
      <c r="KG19" s="106"/>
      <c r="KH19" s="117">
        <f t="shared" si="42"/>
        <v>0</v>
      </c>
      <c r="KI19" s="106"/>
      <c r="KJ19" s="106"/>
      <c r="KK19" s="106"/>
      <c r="KL19" s="106"/>
      <c r="KM19" s="106"/>
      <c r="KN19" s="106"/>
      <c r="KO19" s="201"/>
      <c r="KP19" s="106"/>
      <c r="KQ19" s="106"/>
      <c r="KR19" s="106"/>
      <c r="KS19" s="106"/>
      <c r="KT19" s="106"/>
      <c r="KU19" s="117">
        <f t="shared" si="43"/>
        <v>0</v>
      </c>
      <c r="KV19" s="190"/>
      <c r="KW19" s="190"/>
      <c r="KX19" s="190"/>
      <c r="KY19" s="118">
        <f t="shared" si="44"/>
        <v>0</v>
      </c>
      <c r="KZ19" s="120"/>
      <c r="LA19" s="217">
        <f t="shared" si="45"/>
        <v>1</v>
      </c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17">
        <f t="shared" si="46"/>
        <v>0</v>
      </c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17">
        <f t="shared" si="47"/>
        <v>0</v>
      </c>
      <c r="LY19" s="106"/>
      <c r="LZ19" s="106"/>
      <c r="MA19" s="106"/>
      <c r="MB19" s="106"/>
      <c r="MC19" s="106"/>
      <c r="MD19" s="106"/>
      <c r="ME19" s="117">
        <f t="shared" si="48"/>
        <v>0</v>
      </c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17">
        <f t="shared" si="49"/>
        <v>0</v>
      </c>
      <c r="MS19" s="106"/>
      <c r="MT19" s="106"/>
      <c r="MU19" s="106"/>
      <c r="MV19" s="118">
        <f t="shared" si="50"/>
        <v>0</v>
      </c>
      <c r="MW19" s="120"/>
      <c r="MX19" s="217">
        <f t="shared" si="51"/>
        <v>1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17">
        <f t="shared" si="52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3"/>
        <v>0</v>
      </c>
      <c r="NV19" s="106"/>
      <c r="NW19" s="106"/>
      <c r="NX19" s="106"/>
      <c r="NY19" s="106"/>
      <c r="NZ19" s="106"/>
      <c r="OA19" s="106"/>
      <c r="OB19" s="117">
        <f t="shared" si="54"/>
        <v>0</v>
      </c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17">
        <f t="shared" si="55"/>
        <v>0</v>
      </c>
      <c r="OP19" s="106"/>
      <c r="OQ19" s="106"/>
      <c r="OR19" s="106"/>
      <c r="OS19" s="118">
        <f t="shared" si="56"/>
        <v>0</v>
      </c>
      <c r="OT19" s="120"/>
      <c r="OU19" s="217">
        <f t="shared" si="57"/>
        <v>1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8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59"/>
        <v>0</v>
      </c>
      <c r="PS19" s="106"/>
      <c r="PT19" s="106"/>
      <c r="PU19" s="106"/>
      <c r="PV19" s="106"/>
      <c r="PW19" s="106"/>
      <c r="PX19" s="106"/>
      <c r="PY19" s="117">
        <f t="shared" si="60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1"/>
        <v>0</v>
      </c>
      <c r="QM19" s="106"/>
      <c r="QN19" s="106"/>
      <c r="QO19" s="106"/>
      <c r="QP19" s="118">
        <f t="shared" si="62"/>
        <v>0</v>
      </c>
      <c r="QQ19" s="120"/>
    </row>
    <row r="20" spans="1:459" x14ac:dyDescent="0.25">
      <c r="A20" s="51">
        <v>1</v>
      </c>
      <c r="B20" s="147">
        <v>15</v>
      </c>
      <c r="C20" s="328" t="s">
        <v>562</v>
      </c>
      <c r="D20" s="431">
        <v>6</v>
      </c>
      <c r="E20" s="431">
        <v>6</v>
      </c>
      <c r="F20" s="431">
        <v>8</v>
      </c>
      <c r="G20" s="431">
        <v>6</v>
      </c>
      <c r="H20" s="431">
        <v>6</v>
      </c>
      <c r="I20" s="326">
        <v>7</v>
      </c>
      <c r="J20" s="230">
        <f t="shared" si="8"/>
        <v>6.5</v>
      </c>
      <c r="K20" s="245">
        <v>7</v>
      </c>
      <c r="L20" s="245">
        <v>7</v>
      </c>
      <c r="M20" s="245">
        <v>7</v>
      </c>
      <c r="N20" s="245">
        <v>7</v>
      </c>
      <c r="O20" s="245">
        <v>8</v>
      </c>
      <c r="P20" s="245">
        <v>7</v>
      </c>
      <c r="Q20" s="245">
        <v>8</v>
      </c>
      <c r="R20" s="132">
        <f t="shared" si="9"/>
        <v>7.2857142857142856</v>
      </c>
      <c r="S20" s="217">
        <f t="shared" si="10"/>
        <v>1</v>
      </c>
      <c r="T20" s="245">
        <v>5</v>
      </c>
      <c r="U20" s="245">
        <v>7</v>
      </c>
      <c r="V20" s="245">
        <v>7</v>
      </c>
      <c r="W20" s="245">
        <v>8</v>
      </c>
      <c r="X20" s="245">
        <v>8</v>
      </c>
      <c r="Y20" s="245">
        <v>8</v>
      </c>
      <c r="Z20" s="245">
        <v>7</v>
      </c>
      <c r="AA20" s="245">
        <v>7</v>
      </c>
      <c r="AB20" s="245"/>
      <c r="AC20" s="245"/>
      <c r="AD20" s="117">
        <f t="shared" si="11"/>
        <v>7.125</v>
      </c>
      <c r="AE20" s="245">
        <v>7</v>
      </c>
      <c r="AF20" s="245">
        <v>7</v>
      </c>
      <c r="AG20" s="245"/>
      <c r="AH20" s="245">
        <v>7</v>
      </c>
      <c r="AI20" s="245">
        <v>7</v>
      </c>
      <c r="AJ20" s="245">
        <v>7</v>
      </c>
      <c r="AK20" s="245">
        <v>7</v>
      </c>
      <c r="AL20" s="245"/>
      <c r="AM20" s="245"/>
      <c r="AN20" s="245"/>
      <c r="AO20" s="245">
        <v>11</v>
      </c>
      <c r="AP20" s="117">
        <f t="shared" si="12"/>
        <v>7</v>
      </c>
      <c r="AQ20" s="106"/>
      <c r="AR20" s="106"/>
      <c r="AS20" s="106"/>
      <c r="AT20" s="106"/>
      <c r="AU20" s="106"/>
      <c r="AV20" s="106"/>
      <c r="AW20" s="117">
        <f t="shared" si="13"/>
        <v>0</v>
      </c>
      <c r="AX20" s="245">
        <v>7</v>
      </c>
      <c r="AY20" s="245"/>
      <c r="AZ20" s="245"/>
      <c r="BA20" s="245">
        <v>8</v>
      </c>
      <c r="BB20" s="245">
        <v>10</v>
      </c>
      <c r="BC20" s="245">
        <v>8</v>
      </c>
      <c r="BD20" s="245"/>
      <c r="BE20" s="245"/>
      <c r="BF20" s="245"/>
      <c r="BG20" s="245"/>
      <c r="BH20" s="245"/>
      <c r="BI20" s="245"/>
      <c r="BJ20" s="117">
        <f t="shared" si="14"/>
        <v>8.25</v>
      </c>
      <c r="BK20" s="106"/>
      <c r="BL20" s="245">
        <v>8</v>
      </c>
      <c r="BM20" s="106"/>
      <c r="BN20" s="118">
        <f t="shared" si="15"/>
        <v>8</v>
      </c>
      <c r="BO20" s="120"/>
      <c r="BP20" s="217">
        <f t="shared" si="63"/>
        <v>1</v>
      </c>
      <c r="BQ20" s="245">
        <v>5</v>
      </c>
      <c r="BR20" s="245">
        <v>7</v>
      </c>
      <c r="BS20" s="245">
        <v>7</v>
      </c>
      <c r="BT20" s="245">
        <v>7</v>
      </c>
      <c r="BU20" s="245">
        <v>8</v>
      </c>
      <c r="BV20" s="245">
        <v>7</v>
      </c>
      <c r="BW20" s="245">
        <v>8</v>
      </c>
      <c r="BX20" s="245"/>
      <c r="BY20" s="245"/>
      <c r="BZ20" s="245"/>
      <c r="CA20" s="117">
        <f t="shared" si="16"/>
        <v>7</v>
      </c>
      <c r="CB20" s="245">
        <v>6</v>
      </c>
      <c r="CC20" s="245">
        <v>6</v>
      </c>
      <c r="CD20" s="245"/>
      <c r="CE20" s="245">
        <v>7</v>
      </c>
      <c r="CF20" s="245">
        <v>9</v>
      </c>
      <c r="CG20" s="245">
        <v>8</v>
      </c>
      <c r="CH20" s="245">
        <v>7</v>
      </c>
      <c r="CI20" s="245"/>
      <c r="CJ20" s="245"/>
      <c r="CK20" s="245"/>
      <c r="CL20" s="245"/>
      <c r="CM20" s="117">
        <f t="shared" si="17"/>
        <v>7.166666666666667</v>
      </c>
      <c r="CN20" s="106"/>
      <c r="CO20" s="106"/>
      <c r="CP20" s="106"/>
      <c r="CQ20" s="106"/>
      <c r="CR20" s="106"/>
      <c r="CS20" s="106"/>
      <c r="CT20" s="117">
        <f t="shared" si="18"/>
        <v>0</v>
      </c>
      <c r="CU20" s="245">
        <v>8</v>
      </c>
      <c r="CV20" s="245"/>
      <c r="CW20" s="245"/>
      <c r="CX20" s="245">
        <v>8</v>
      </c>
      <c r="CY20" s="245"/>
      <c r="CZ20" s="245">
        <v>8</v>
      </c>
      <c r="DA20" s="245"/>
      <c r="DB20" s="245"/>
      <c r="DC20" s="245"/>
      <c r="DD20" s="245"/>
      <c r="DE20" s="245"/>
      <c r="DF20" s="245"/>
      <c r="DG20" s="117">
        <f t="shared" si="19"/>
        <v>8</v>
      </c>
      <c r="DH20" s="245"/>
      <c r="DI20" s="245">
        <v>8</v>
      </c>
      <c r="DJ20" s="245"/>
      <c r="DK20" s="118">
        <f t="shared" si="20"/>
        <v>8</v>
      </c>
      <c r="DL20" s="169"/>
      <c r="DM20" s="217"/>
      <c r="DN20" s="245"/>
      <c r="DO20" s="245"/>
      <c r="DP20" s="245"/>
      <c r="DQ20" s="245"/>
      <c r="DR20" s="245"/>
      <c r="DS20" s="245"/>
      <c r="DT20" s="245"/>
      <c r="DU20" s="245"/>
      <c r="DV20" s="245"/>
      <c r="DW20" s="245"/>
      <c r="DX20" s="230">
        <f t="shared" si="22"/>
        <v>0</v>
      </c>
      <c r="DY20" s="245"/>
      <c r="DZ20" s="245"/>
      <c r="EA20" s="245"/>
      <c r="EB20" s="245"/>
      <c r="EC20" s="245"/>
      <c r="ED20" s="245"/>
      <c r="EE20" s="245"/>
      <c r="EF20" s="245"/>
      <c r="EG20" s="245"/>
      <c r="EH20" s="245"/>
      <c r="EI20" s="245"/>
      <c r="EJ20" s="230">
        <f t="shared" si="23"/>
        <v>0</v>
      </c>
      <c r="EK20" s="245"/>
      <c r="EL20" s="245"/>
      <c r="EM20" s="245"/>
      <c r="EN20" s="245"/>
      <c r="EO20" s="245"/>
      <c r="EP20" s="245"/>
      <c r="EQ20" s="230">
        <f t="shared" si="24"/>
        <v>0</v>
      </c>
      <c r="ER20" s="245"/>
      <c r="ES20" s="245"/>
      <c r="ET20" s="245"/>
      <c r="EU20" s="245"/>
      <c r="EV20" s="245"/>
      <c r="EW20" s="245"/>
      <c r="EX20" s="245"/>
      <c r="EY20" s="245"/>
      <c r="EZ20" s="106"/>
      <c r="FA20" s="106"/>
      <c r="FB20" s="106"/>
      <c r="FC20" s="106"/>
      <c r="FD20" s="117">
        <f t="shared" si="25"/>
        <v>0</v>
      </c>
      <c r="FE20" s="245"/>
      <c r="FF20" s="245"/>
      <c r="FG20" s="245"/>
      <c r="FH20" s="118">
        <f t="shared" si="26"/>
        <v>0</v>
      </c>
      <c r="FI20" s="120"/>
      <c r="FJ20" s="223">
        <f t="shared" si="27"/>
        <v>0</v>
      </c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17">
        <f t="shared" si="28"/>
        <v>0</v>
      </c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17">
        <f t="shared" si="29"/>
        <v>0</v>
      </c>
      <c r="GH20" s="106"/>
      <c r="GI20" s="106"/>
      <c r="GJ20" s="106"/>
      <c r="GK20" s="106"/>
      <c r="GL20" s="106"/>
      <c r="GM20" s="106"/>
      <c r="GN20" s="117">
        <f t="shared" si="30"/>
        <v>0</v>
      </c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17">
        <f t="shared" si="31"/>
        <v>0</v>
      </c>
      <c r="HB20" s="106"/>
      <c r="HC20" s="106"/>
      <c r="HD20" s="106"/>
      <c r="HE20" s="118">
        <f t="shared" si="32"/>
        <v>0</v>
      </c>
      <c r="HF20" s="187"/>
      <c r="HG20" s="217">
        <f t="shared" si="33"/>
        <v>0</v>
      </c>
      <c r="HH20" s="190"/>
      <c r="HI20" s="106"/>
      <c r="HJ20" s="106"/>
      <c r="HK20" s="106"/>
      <c r="HL20" s="106"/>
      <c r="HM20" s="106"/>
      <c r="HN20" s="190"/>
      <c r="HO20" s="190"/>
      <c r="HP20" s="106"/>
      <c r="HQ20" s="106"/>
      <c r="HR20" s="117">
        <f t="shared" si="34"/>
        <v>0</v>
      </c>
      <c r="HS20" s="106"/>
      <c r="HT20" s="106"/>
      <c r="HU20" s="106"/>
      <c r="HV20" s="190"/>
      <c r="HW20" s="106"/>
      <c r="HX20" s="106"/>
      <c r="HY20" s="106"/>
      <c r="HZ20" s="106"/>
      <c r="IA20" s="106"/>
      <c r="IB20" s="106"/>
      <c r="IC20" s="190"/>
      <c r="ID20" s="117">
        <f t="shared" si="35"/>
        <v>0</v>
      </c>
      <c r="IE20" s="106"/>
      <c r="IF20" s="190"/>
      <c r="IG20" s="106"/>
      <c r="IH20" s="106"/>
      <c r="II20" s="106"/>
      <c r="IJ20" s="106"/>
      <c r="IK20" s="117">
        <f t="shared" si="36"/>
        <v>0</v>
      </c>
      <c r="IL20" s="106"/>
      <c r="IM20" s="106"/>
      <c r="IN20" s="106"/>
      <c r="IO20" s="106"/>
      <c r="IP20" s="190"/>
      <c r="IQ20" s="190"/>
      <c r="IR20" s="106"/>
      <c r="IS20" s="106"/>
      <c r="IT20" s="190"/>
      <c r="IU20" s="106"/>
      <c r="IV20" s="190"/>
      <c r="IW20" s="106"/>
      <c r="IX20" s="117">
        <f t="shared" si="37"/>
        <v>0</v>
      </c>
      <c r="IY20" s="190"/>
      <c r="IZ20" s="106"/>
      <c r="JA20" s="190"/>
      <c r="JB20" s="118">
        <f t="shared" si="38"/>
        <v>0</v>
      </c>
      <c r="JC20" s="120"/>
      <c r="JD20" s="217">
        <f t="shared" si="39"/>
        <v>0</v>
      </c>
      <c r="JE20" s="190"/>
      <c r="JF20" s="106"/>
      <c r="JG20" s="106"/>
      <c r="JH20" s="106"/>
      <c r="JI20" s="106"/>
      <c r="JJ20" s="106"/>
      <c r="JK20" s="190"/>
      <c r="JL20" s="190"/>
      <c r="JM20" s="106"/>
      <c r="JN20" s="106"/>
      <c r="JO20" s="117">
        <f t="shared" si="40"/>
        <v>0</v>
      </c>
      <c r="JP20" s="106"/>
      <c r="JQ20" s="106"/>
      <c r="JR20" s="106"/>
      <c r="JS20" s="190"/>
      <c r="JT20" s="106"/>
      <c r="JU20" s="106"/>
      <c r="JV20" s="106"/>
      <c r="JW20" s="106"/>
      <c r="JX20" s="106"/>
      <c r="JY20" s="106"/>
      <c r="JZ20" s="106"/>
      <c r="KA20" s="121">
        <f t="shared" si="41"/>
        <v>0</v>
      </c>
      <c r="KB20" s="106"/>
      <c r="KC20" s="106"/>
      <c r="KD20" s="106"/>
      <c r="KE20" s="106"/>
      <c r="KF20" s="190"/>
      <c r="KG20" s="106"/>
      <c r="KH20" s="117">
        <f t="shared" si="42"/>
        <v>0</v>
      </c>
      <c r="KI20" s="106"/>
      <c r="KJ20" s="106"/>
      <c r="KK20" s="106"/>
      <c r="KL20" s="106"/>
      <c r="KM20" s="106"/>
      <c r="KN20" s="106"/>
      <c r="KO20" s="201"/>
      <c r="KP20" s="106"/>
      <c r="KQ20" s="106"/>
      <c r="KR20" s="106"/>
      <c r="KS20" s="106"/>
      <c r="KT20" s="106"/>
      <c r="KU20" s="117">
        <f t="shared" si="43"/>
        <v>0</v>
      </c>
      <c r="KV20" s="190"/>
      <c r="KW20" s="190"/>
      <c r="KX20" s="190"/>
      <c r="KY20" s="118">
        <f t="shared" si="44"/>
        <v>0</v>
      </c>
      <c r="KZ20" s="120"/>
      <c r="LA20" s="217">
        <f t="shared" si="45"/>
        <v>0</v>
      </c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17">
        <f t="shared" si="46"/>
        <v>0</v>
      </c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17">
        <f t="shared" si="47"/>
        <v>0</v>
      </c>
      <c r="LY20" s="106"/>
      <c r="LZ20" s="106"/>
      <c r="MA20" s="106"/>
      <c r="MB20" s="106"/>
      <c r="MC20" s="106"/>
      <c r="MD20" s="106"/>
      <c r="ME20" s="117">
        <f t="shared" si="48"/>
        <v>0</v>
      </c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17">
        <f t="shared" si="49"/>
        <v>0</v>
      </c>
      <c r="MS20" s="106"/>
      <c r="MT20" s="106"/>
      <c r="MU20" s="106"/>
      <c r="MV20" s="118">
        <f t="shared" si="50"/>
        <v>0</v>
      </c>
      <c r="MW20" s="120"/>
      <c r="MX20" s="217">
        <f t="shared" si="51"/>
        <v>0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17">
        <f t="shared" si="52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3"/>
        <v>0</v>
      </c>
      <c r="NV20" s="106"/>
      <c r="NW20" s="106"/>
      <c r="NX20" s="106"/>
      <c r="NY20" s="106"/>
      <c r="NZ20" s="106"/>
      <c r="OA20" s="106"/>
      <c r="OB20" s="117">
        <f t="shared" si="54"/>
        <v>0</v>
      </c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17">
        <f t="shared" si="55"/>
        <v>0</v>
      </c>
      <c r="OP20" s="106"/>
      <c r="OQ20" s="106"/>
      <c r="OR20" s="106"/>
      <c r="OS20" s="118">
        <f t="shared" si="56"/>
        <v>0</v>
      </c>
      <c r="OT20" s="120"/>
      <c r="OU20" s="217">
        <f t="shared" si="57"/>
        <v>0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8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59"/>
        <v>0</v>
      </c>
      <c r="PS20" s="106"/>
      <c r="PT20" s="106"/>
      <c r="PU20" s="106"/>
      <c r="PV20" s="106"/>
      <c r="PW20" s="106"/>
      <c r="PX20" s="106"/>
      <c r="PY20" s="117">
        <f t="shared" si="60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1"/>
        <v>0</v>
      </c>
      <c r="QM20" s="106"/>
      <c r="QN20" s="106"/>
      <c r="QO20" s="106"/>
      <c r="QP20" s="118">
        <f t="shared" si="62"/>
        <v>0</v>
      </c>
      <c r="QQ20" s="120"/>
    </row>
    <row r="21" spans="1:459" x14ac:dyDescent="0.25">
      <c r="A21" s="51">
        <v>1</v>
      </c>
      <c r="B21" s="147">
        <v>16</v>
      </c>
      <c r="C21" s="328" t="s">
        <v>563</v>
      </c>
      <c r="D21" s="431">
        <v>4</v>
      </c>
      <c r="E21" s="431">
        <v>4</v>
      </c>
      <c r="F21" s="431">
        <v>6</v>
      </c>
      <c r="G21" s="431">
        <v>5</v>
      </c>
      <c r="H21" s="431">
        <v>4</v>
      </c>
      <c r="I21" s="326">
        <v>4</v>
      </c>
      <c r="J21" s="230">
        <f t="shared" si="8"/>
        <v>4.5</v>
      </c>
      <c r="K21" s="245">
        <v>4</v>
      </c>
      <c r="L21" s="245">
        <v>4</v>
      </c>
      <c r="M21" s="245">
        <v>5</v>
      </c>
      <c r="N21" s="245">
        <v>3</v>
      </c>
      <c r="O21" s="245">
        <v>4</v>
      </c>
      <c r="P21" s="245">
        <v>3</v>
      </c>
      <c r="Q21" s="245">
        <v>4</v>
      </c>
      <c r="R21" s="132">
        <f t="shared" si="9"/>
        <v>3.8571428571428572</v>
      </c>
      <c r="S21" s="217">
        <f t="shared" si="10"/>
        <v>1</v>
      </c>
      <c r="T21" s="245">
        <v>5</v>
      </c>
      <c r="U21" s="245">
        <v>5</v>
      </c>
      <c r="V21" s="245">
        <v>5</v>
      </c>
      <c r="W21" s="245">
        <v>4</v>
      </c>
      <c r="X21" s="245">
        <v>6</v>
      </c>
      <c r="Y21" s="245">
        <v>6</v>
      </c>
      <c r="Z21" s="245">
        <v>5</v>
      </c>
      <c r="AA21" s="245">
        <v>6</v>
      </c>
      <c r="AB21" s="245"/>
      <c r="AC21" s="245"/>
      <c r="AD21" s="117">
        <f t="shared" si="11"/>
        <v>5.25</v>
      </c>
      <c r="AE21" s="245">
        <v>4</v>
      </c>
      <c r="AF21" s="245">
        <v>4</v>
      </c>
      <c r="AG21" s="245"/>
      <c r="AH21" s="245">
        <v>5</v>
      </c>
      <c r="AI21" s="245">
        <v>5</v>
      </c>
      <c r="AJ21" s="245">
        <v>4</v>
      </c>
      <c r="AK21" s="245">
        <v>4</v>
      </c>
      <c r="AL21" s="245"/>
      <c r="AM21" s="245"/>
      <c r="AN21" s="245"/>
      <c r="AO21" s="245"/>
      <c r="AP21" s="117">
        <f t="shared" si="12"/>
        <v>4.333333333333333</v>
      </c>
      <c r="AQ21" s="106"/>
      <c r="AR21" s="106"/>
      <c r="AS21" s="106"/>
      <c r="AT21" s="106"/>
      <c r="AU21" s="106"/>
      <c r="AV21" s="106"/>
      <c r="AW21" s="117">
        <f t="shared" si="13"/>
        <v>0</v>
      </c>
      <c r="AX21" s="245">
        <v>6</v>
      </c>
      <c r="AY21" s="245"/>
      <c r="AZ21" s="245"/>
      <c r="BA21" s="245">
        <v>6</v>
      </c>
      <c r="BB21" s="245">
        <v>6</v>
      </c>
      <c r="BC21" s="245">
        <v>6</v>
      </c>
      <c r="BD21" s="245"/>
      <c r="BE21" s="245"/>
      <c r="BF21" s="245"/>
      <c r="BG21" s="245"/>
      <c r="BH21" s="245"/>
      <c r="BI21" s="245"/>
      <c r="BJ21" s="117">
        <f t="shared" si="14"/>
        <v>6</v>
      </c>
      <c r="BK21" s="106"/>
      <c r="BL21" s="245">
        <v>6</v>
      </c>
      <c r="BM21" s="106"/>
      <c r="BN21" s="118">
        <f t="shared" si="15"/>
        <v>6</v>
      </c>
      <c r="BO21" s="120"/>
      <c r="BP21" s="217">
        <f t="shared" si="63"/>
        <v>1</v>
      </c>
      <c r="BQ21" s="245">
        <v>5</v>
      </c>
      <c r="BR21" s="245">
        <v>5</v>
      </c>
      <c r="BS21" s="245">
        <v>5</v>
      </c>
      <c r="BT21" s="245">
        <v>4</v>
      </c>
      <c r="BU21" s="245">
        <v>4</v>
      </c>
      <c r="BV21" s="245">
        <v>4</v>
      </c>
      <c r="BW21" s="245">
        <v>5</v>
      </c>
      <c r="BX21" s="245"/>
      <c r="BY21" s="245"/>
      <c r="BZ21" s="245"/>
      <c r="CA21" s="117">
        <f t="shared" si="16"/>
        <v>4.5714285714285712</v>
      </c>
      <c r="CB21" s="245">
        <v>3</v>
      </c>
      <c r="CC21" s="245">
        <v>3</v>
      </c>
      <c r="CD21" s="245"/>
      <c r="CE21" s="245">
        <v>6</v>
      </c>
      <c r="CF21" s="245">
        <v>7</v>
      </c>
      <c r="CG21" s="245">
        <v>8</v>
      </c>
      <c r="CH21" s="245">
        <v>7</v>
      </c>
      <c r="CI21" s="245"/>
      <c r="CJ21" s="245"/>
      <c r="CK21" s="245"/>
      <c r="CL21" s="245"/>
      <c r="CM21" s="117">
        <f t="shared" si="17"/>
        <v>5.666666666666667</v>
      </c>
      <c r="CN21" s="106"/>
      <c r="CO21" s="106"/>
      <c r="CP21" s="106"/>
      <c r="CQ21" s="106"/>
      <c r="CR21" s="106"/>
      <c r="CS21" s="106"/>
      <c r="CT21" s="117">
        <f t="shared" si="18"/>
        <v>0</v>
      </c>
      <c r="CU21" s="245">
        <v>6</v>
      </c>
      <c r="CV21" s="245"/>
      <c r="CW21" s="245"/>
      <c r="CX21" s="245">
        <v>6</v>
      </c>
      <c r="CY21" s="245"/>
      <c r="CZ21" s="245">
        <v>4</v>
      </c>
      <c r="DA21" s="245"/>
      <c r="DB21" s="245"/>
      <c r="DC21" s="245"/>
      <c r="DD21" s="245"/>
      <c r="DE21" s="245"/>
      <c r="DF21" s="245"/>
      <c r="DG21" s="117">
        <f t="shared" si="19"/>
        <v>5.333333333333333</v>
      </c>
      <c r="DH21" s="245"/>
      <c r="DI21" s="245">
        <v>6</v>
      </c>
      <c r="DJ21" s="245"/>
      <c r="DK21" s="118">
        <f t="shared" si="20"/>
        <v>6</v>
      </c>
      <c r="DL21" s="169"/>
      <c r="DM21" s="217">
        <f t="shared" si="21"/>
        <v>1</v>
      </c>
      <c r="DN21" s="245">
        <v>8</v>
      </c>
      <c r="DO21" s="245">
        <v>7</v>
      </c>
      <c r="DP21" s="245">
        <v>7</v>
      </c>
      <c r="DQ21" s="245">
        <v>4</v>
      </c>
      <c r="DR21" s="245">
        <v>6</v>
      </c>
      <c r="DS21" s="245">
        <v>6</v>
      </c>
      <c r="DT21" s="245"/>
      <c r="DU21" s="245">
        <v>6</v>
      </c>
      <c r="DV21" s="245"/>
      <c r="DW21" s="245"/>
      <c r="DX21" s="230">
        <f t="shared" si="22"/>
        <v>6.2857142857142856</v>
      </c>
      <c r="DY21" s="245">
        <v>3</v>
      </c>
      <c r="DZ21" s="245">
        <v>3</v>
      </c>
      <c r="EA21" s="245"/>
      <c r="EB21" s="245">
        <v>7</v>
      </c>
      <c r="EC21" s="245"/>
      <c r="ED21" s="245">
        <v>4</v>
      </c>
      <c r="EE21" s="245">
        <v>7</v>
      </c>
      <c r="EF21" s="245"/>
      <c r="EG21" s="245"/>
      <c r="EH21" s="245"/>
      <c r="EI21" s="245"/>
      <c r="EJ21" s="230">
        <f t="shared" si="23"/>
        <v>4.8</v>
      </c>
      <c r="EK21" s="245"/>
      <c r="EL21" s="245"/>
      <c r="EM21" s="245"/>
      <c r="EN21" s="245"/>
      <c r="EO21" s="245"/>
      <c r="EP21" s="245"/>
      <c r="EQ21" s="230">
        <f t="shared" si="24"/>
        <v>0</v>
      </c>
      <c r="ER21" s="245">
        <v>6</v>
      </c>
      <c r="ES21" s="245"/>
      <c r="ET21" s="245"/>
      <c r="EU21" s="245">
        <v>6</v>
      </c>
      <c r="EV21" s="245"/>
      <c r="EW21" s="245"/>
      <c r="EX21" s="245">
        <v>5</v>
      </c>
      <c r="EY21" s="245">
        <v>7</v>
      </c>
      <c r="EZ21" s="106"/>
      <c r="FA21" s="106"/>
      <c r="FB21" s="106"/>
      <c r="FC21" s="106"/>
      <c r="FD21" s="117">
        <f t="shared" si="25"/>
        <v>6</v>
      </c>
      <c r="FE21" s="245"/>
      <c r="FF21" s="245">
        <v>6</v>
      </c>
      <c r="FG21" s="245"/>
      <c r="FH21" s="118">
        <f t="shared" si="26"/>
        <v>6</v>
      </c>
      <c r="FI21" s="120"/>
      <c r="FJ21" s="223">
        <f t="shared" si="27"/>
        <v>1</v>
      </c>
      <c r="FK21" s="106">
        <v>7</v>
      </c>
      <c r="FL21" s="106">
        <v>7</v>
      </c>
      <c r="FM21" s="106">
        <v>7</v>
      </c>
      <c r="FN21" s="106">
        <v>3</v>
      </c>
      <c r="FO21" s="106">
        <v>6</v>
      </c>
      <c r="FP21" s="106">
        <v>6</v>
      </c>
      <c r="FQ21" s="106"/>
      <c r="FR21" s="106">
        <v>6</v>
      </c>
      <c r="FS21" s="106"/>
      <c r="FT21" s="106"/>
      <c r="FU21" s="117">
        <f t="shared" si="28"/>
        <v>6</v>
      </c>
      <c r="FV21" s="106">
        <v>3</v>
      </c>
      <c r="FW21" s="106">
        <v>3</v>
      </c>
      <c r="FX21" s="106"/>
      <c r="FY21" s="106">
        <v>8</v>
      </c>
      <c r="FZ21" s="106"/>
      <c r="GA21" s="106">
        <v>5</v>
      </c>
      <c r="GB21" s="106">
        <v>7</v>
      </c>
      <c r="GC21" s="106"/>
      <c r="GD21" s="106">
        <v>4</v>
      </c>
      <c r="GE21" s="106">
        <v>7</v>
      </c>
      <c r="GF21" s="106"/>
      <c r="GG21" s="117">
        <f t="shared" si="29"/>
        <v>5.2857142857142856</v>
      </c>
      <c r="GH21" s="106">
        <v>9</v>
      </c>
      <c r="GI21" s="106"/>
      <c r="GJ21" s="106"/>
      <c r="GK21" s="106"/>
      <c r="GL21" s="106"/>
      <c r="GM21" s="106"/>
      <c r="GN21" s="117">
        <f t="shared" si="30"/>
        <v>9</v>
      </c>
      <c r="GO21" s="106">
        <v>6</v>
      </c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17">
        <f t="shared" si="31"/>
        <v>6</v>
      </c>
      <c r="HB21" s="106"/>
      <c r="HC21" s="106">
        <v>6</v>
      </c>
      <c r="HD21" s="106"/>
      <c r="HE21" s="118">
        <f t="shared" si="32"/>
        <v>6</v>
      </c>
      <c r="HF21" s="187"/>
      <c r="HG21" s="217">
        <f t="shared" si="33"/>
        <v>1</v>
      </c>
      <c r="HH21" s="190">
        <v>8</v>
      </c>
      <c r="HI21" s="106">
        <v>8</v>
      </c>
      <c r="HJ21" s="106"/>
      <c r="HK21" s="106">
        <v>4</v>
      </c>
      <c r="HL21" s="106">
        <v>8</v>
      </c>
      <c r="HM21" s="106">
        <v>8</v>
      </c>
      <c r="HN21" s="190"/>
      <c r="HO21" s="190"/>
      <c r="HP21" s="106"/>
      <c r="HQ21" s="106"/>
      <c r="HR21" s="117">
        <f t="shared" si="34"/>
        <v>7.2</v>
      </c>
      <c r="HS21" s="106">
        <v>3</v>
      </c>
      <c r="HT21" s="106">
        <v>3</v>
      </c>
      <c r="HU21" s="106"/>
      <c r="HV21" s="190">
        <v>8</v>
      </c>
      <c r="HW21" s="106"/>
      <c r="HX21" s="106">
        <v>8</v>
      </c>
      <c r="HY21" s="106">
        <v>8</v>
      </c>
      <c r="HZ21" s="106"/>
      <c r="IA21" s="106">
        <v>8</v>
      </c>
      <c r="IB21" s="106"/>
      <c r="IC21" s="190">
        <v>6</v>
      </c>
      <c r="ID21" s="117">
        <f t="shared" si="35"/>
        <v>6.333333333333333</v>
      </c>
      <c r="IE21" s="106"/>
      <c r="IF21" s="190"/>
      <c r="IG21" s="106"/>
      <c r="IH21" s="106"/>
      <c r="II21" s="106"/>
      <c r="IJ21" s="106"/>
      <c r="IK21" s="117">
        <f t="shared" si="36"/>
        <v>0</v>
      </c>
      <c r="IL21" s="106">
        <v>6</v>
      </c>
      <c r="IM21" s="106">
        <v>6</v>
      </c>
      <c r="IN21" s="106"/>
      <c r="IO21" s="106"/>
      <c r="IP21" s="190"/>
      <c r="IQ21" s="190"/>
      <c r="IR21" s="106"/>
      <c r="IS21" s="106"/>
      <c r="IT21" s="190"/>
      <c r="IU21" s="106"/>
      <c r="IV21" s="190"/>
      <c r="IW21" s="106"/>
      <c r="IX21" s="117">
        <f t="shared" si="37"/>
        <v>6</v>
      </c>
      <c r="IY21" s="190"/>
      <c r="IZ21" s="106">
        <v>6</v>
      </c>
      <c r="JA21" s="190"/>
      <c r="JB21" s="118">
        <f t="shared" si="38"/>
        <v>6</v>
      </c>
      <c r="JC21" s="120"/>
      <c r="JD21" s="217">
        <f t="shared" si="39"/>
        <v>1</v>
      </c>
      <c r="JE21" s="190"/>
      <c r="JF21" s="106"/>
      <c r="JG21" s="106"/>
      <c r="JH21" s="106"/>
      <c r="JI21" s="106"/>
      <c r="JJ21" s="106"/>
      <c r="JK21" s="190"/>
      <c r="JL21" s="190"/>
      <c r="JM21" s="106"/>
      <c r="JN21" s="106"/>
      <c r="JO21" s="117">
        <f t="shared" si="40"/>
        <v>0</v>
      </c>
      <c r="JP21" s="106"/>
      <c r="JQ21" s="106"/>
      <c r="JR21" s="106"/>
      <c r="JS21" s="190"/>
      <c r="JT21" s="106"/>
      <c r="JU21" s="106"/>
      <c r="JV21" s="106"/>
      <c r="JW21" s="106"/>
      <c r="JX21" s="106"/>
      <c r="JY21" s="106"/>
      <c r="JZ21" s="106"/>
      <c r="KA21" s="121">
        <f t="shared" si="41"/>
        <v>0</v>
      </c>
      <c r="KB21" s="106"/>
      <c r="KC21" s="106"/>
      <c r="KD21" s="106"/>
      <c r="KE21" s="106"/>
      <c r="KF21" s="190"/>
      <c r="KG21" s="106"/>
      <c r="KH21" s="117">
        <f t="shared" si="42"/>
        <v>0</v>
      </c>
      <c r="KI21" s="106"/>
      <c r="KJ21" s="106"/>
      <c r="KK21" s="106"/>
      <c r="KL21" s="106"/>
      <c r="KM21" s="106"/>
      <c r="KN21" s="106"/>
      <c r="KO21" s="201"/>
      <c r="KP21" s="106"/>
      <c r="KQ21" s="106"/>
      <c r="KR21" s="106"/>
      <c r="KS21" s="106"/>
      <c r="KT21" s="106"/>
      <c r="KU21" s="117">
        <f t="shared" si="43"/>
        <v>0</v>
      </c>
      <c r="KV21" s="190"/>
      <c r="KW21" s="190"/>
      <c r="KX21" s="190"/>
      <c r="KY21" s="118">
        <f t="shared" si="44"/>
        <v>0</v>
      </c>
      <c r="KZ21" s="120"/>
      <c r="LA21" s="217">
        <f t="shared" si="45"/>
        <v>1</v>
      </c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17">
        <f t="shared" si="46"/>
        <v>0</v>
      </c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17">
        <f t="shared" si="47"/>
        <v>0</v>
      </c>
      <c r="LY21" s="106"/>
      <c r="LZ21" s="106"/>
      <c r="MA21" s="106"/>
      <c r="MB21" s="106"/>
      <c r="MC21" s="106"/>
      <c r="MD21" s="106"/>
      <c r="ME21" s="117">
        <f t="shared" si="48"/>
        <v>0</v>
      </c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17">
        <f t="shared" si="49"/>
        <v>0</v>
      </c>
      <c r="MS21" s="106"/>
      <c r="MT21" s="106"/>
      <c r="MU21" s="106"/>
      <c r="MV21" s="118">
        <f t="shared" si="50"/>
        <v>0</v>
      </c>
      <c r="MW21" s="120"/>
      <c r="MX21" s="217">
        <f t="shared" si="51"/>
        <v>1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17">
        <f t="shared" si="52"/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3"/>
        <v>0</v>
      </c>
      <c r="NV21" s="106"/>
      <c r="NW21" s="106"/>
      <c r="NX21" s="106"/>
      <c r="NY21" s="106"/>
      <c r="NZ21" s="106"/>
      <c r="OA21" s="106"/>
      <c r="OB21" s="117">
        <f t="shared" si="54"/>
        <v>0</v>
      </c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17">
        <f t="shared" si="55"/>
        <v>0</v>
      </c>
      <c r="OP21" s="106"/>
      <c r="OQ21" s="106"/>
      <c r="OR21" s="106"/>
      <c r="OS21" s="118">
        <f t="shared" si="56"/>
        <v>0</v>
      </c>
      <c r="OT21" s="120"/>
      <c r="OU21" s="217">
        <f t="shared" si="57"/>
        <v>1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 t="shared" si="58"/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59"/>
        <v>0</v>
      </c>
      <c r="PS21" s="106"/>
      <c r="PT21" s="106"/>
      <c r="PU21" s="106"/>
      <c r="PV21" s="106"/>
      <c r="PW21" s="106"/>
      <c r="PX21" s="106"/>
      <c r="PY21" s="117">
        <f t="shared" si="60"/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 t="shared" si="61"/>
        <v>0</v>
      </c>
      <c r="QM21" s="106"/>
      <c r="QN21" s="106"/>
      <c r="QO21" s="106"/>
      <c r="QP21" s="118">
        <f t="shared" si="62"/>
        <v>0</v>
      </c>
      <c r="QQ21" s="120"/>
    </row>
    <row r="22" spans="1:459" x14ac:dyDescent="0.25">
      <c r="A22" s="51">
        <v>1</v>
      </c>
      <c r="B22" s="147">
        <v>17</v>
      </c>
      <c r="C22" s="328" t="s">
        <v>564</v>
      </c>
      <c r="D22" s="431">
        <v>5</v>
      </c>
      <c r="E22" s="431">
        <v>5</v>
      </c>
      <c r="F22" s="431">
        <v>9</v>
      </c>
      <c r="G22" s="431">
        <v>7</v>
      </c>
      <c r="H22" s="431">
        <v>4</v>
      </c>
      <c r="I22" s="326">
        <v>7</v>
      </c>
      <c r="J22" s="230">
        <f t="shared" si="8"/>
        <v>6.166666666666667</v>
      </c>
      <c r="K22" s="245">
        <v>7</v>
      </c>
      <c r="L22" s="245">
        <v>7</v>
      </c>
      <c r="M22" s="245">
        <v>7</v>
      </c>
      <c r="N22" s="245">
        <v>7</v>
      </c>
      <c r="O22" s="245">
        <v>7</v>
      </c>
      <c r="P22" s="245">
        <v>7</v>
      </c>
      <c r="Q22" s="245">
        <v>7</v>
      </c>
      <c r="R22" s="132">
        <f t="shared" si="9"/>
        <v>7</v>
      </c>
      <c r="S22" s="217">
        <f t="shared" si="10"/>
        <v>1</v>
      </c>
      <c r="T22" s="245">
        <v>7</v>
      </c>
      <c r="U22" s="245">
        <v>6</v>
      </c>
      <c r="V22" s="245">
        <v>7</v>
      </c>
      <c r="W22" s="245">
        <v>9</v>
      </c>
      <c r="X22" s="245">
        <v>7</v>
      </c>
      <c r="Y22" s="245">
        <v>7</v>
      </c>
      <c r="Z22" s="245">
        <v>7</v>
      </c>
      <c r="AA22" s="245">
        <v>9</v>
      </c>
      <c r="AB22" s="245"/>
      <c r="AC22" s="245"/>
      <c r="AD22" s="117">
        <f t="shared" si="11"/>
        <v>7.375</v>
      </c>
      <c r="AE22" s="245">
        <v>5</v>
      </c>
      <c r="AF22" s="245">
        <v>5</v>
      </c>
      <c r="AG22" s="245"/>
      <c r="AH22" s="245">
        <v>9</v>
      </c>
      <c r="AI22" s="245">
        <v>9</v>
      </c>
      <c r="AJ22" s="245">
        <v>7</v>
      </c>
      <c r="AK22" s="245">
        <v>7</v>
      </c>
      <c r="AL22" s="245"/>
      <c r="AM22" s="245"/>
      <c r="AN22" s="245"/>
      <c r="AO22" s="245">
        <v>12</v>
      </c>
      <c r="AP22" s="117">
        <f t="shared" si="12"/>
        <v>7</v>
      </c>
      <c r="AQ22" s="106"/>
      <c r="AR22" s="106"/>
      <c r="AS22" s="106"/>
      <c r="AT22" s="106"/>
      <c r="AU22" s="106"/>
      <c r="AV22" s="106"/>
      <c r="AW22" s="117">
        <f t="shared" si="13"/>
        <v>0</v>
      </c>
      <c r="AX22" s="245">
        <v>9</v>
      </c>
      <c r="AY22" s="245"/>
      <c r="AZ22" s="245"/>
      <c r="BA22" s="245">
        <v>10</v>
      </c>
      <c r="BB22" s="245">
        <v>10</v>
      </c>
      <c r="BC22" s="245">
        <v>9</v>
      </c>
      <c r="BD22" s="245"/>
      <c r="BE22" s="245"/>
      <c r="BF22" s="245"/>
      <c r="BG22" s="245"/>
      <c r="BH22" s="245"/>
      <c r="BI22" s="245"/>
      <c r="BJ22" s="117">
        <f t="shared" si="14"/>
        <v>9.5</v>
      </c>
      <c r="BK22" s="106"/>
      <c r="BL22" s="245">
        <v>9</v>
      </c>
      <c r="BM22" s="106"/>
      <c r="BN22" s="118">
        <f t="shared" si="15"/>
        <v>9</v>
      </c>
      <c r="BO22" s="120"/>
      <c r="BP22" s="217">
        <f t="shared" si="63"/>
        <v>1</v>
      </c>
      <c r="BQ22" s="245">
        <v>7</v>
      </c>
      <c r="BR22" s="245">
        <v>7</v>
      </c>
      <c r="BS22" s="245">
        <v>6</v>
      </c>
      <c r="BT22" s="245">
        <v>8</v>
      </c>
      <c r="BU22" s="245">
        <v>7</v>
      </c>
      <c r="BV22" s="245">
        <v>7</v>
      </c>
      <c r="BW22" s="245">
        <v>7</v>
      </c>
      <c r="BX22" s="245"/>
      <c r="BY22" s="245"/>
      <c r="BZ22" s="245"/>
      <c r="CA22" s="117">
        <f t="shared" si="16"/>
        <v>7</v>
      </c>
      <c r="CB22" s="245">
        <v>4</v>
      </c>
      <c r="CC22" s="245">
        <v>4</v>
      </c>
      <c r="CD22" s="245"/>
      <c r="CE22" s="245">
        <v>9</v>
      </c>
      <c r="CF22" s="245">
        <v>9</v>
      </c>
      <c r="CG22" s="245">
        <v>8</v>
      </c>
      <c r="CH22" s="245">
        <v>7</v>
      </c>
      <c r="CI22" s="245"/>
      <c r="CJ22" s="245"/>
      <c r="CK22" s="245"/>
      <c r="CL22" s="245"/>
      <c r="CM22" s="117">
        <f t="shared" si="17"/>
        <v>6.833333333333333</v>
      </c>
      <c r="CN22" s="106"/>
      <c r="CO22" s="106"/>
      <c r="CP22" s="106"/>
      <c r="CQ22" s="106"/>
      <c r="CR22" s="106"/>
      <c r="CS22" s="106"/>
      <c r="CT22" s="117">
        <f t="shared" si="18"/>
        <v>0</v>
      </c>
      <c r="CU22" s="245">
        <v>9</v>
      </c>
      <c r="CV22" s="245"/>
      <c r="CW22" s="245"/>
      <c r="CX22" s="245">
        <v>10</v>
      </c>
      <c r="CY22" s="245"/>
      <c r="CZ22" s="245">
        <v>8</v>
      </c>
      <c r="DA22" s="245"/>
      <c r="DB22" s="245"/>
      <c r="DC22" s="245"/>
      <c r="DD22" s="245"/>
      <c r="DE22" s="245"/>
      <c r="DF22" s="245"/>
      <c r="DG22" s="117">
        <f t="shared" si="19"/>
        <v>9</v>
      </c>
      <c r="DH22" s="245"/>
      <c r="DI22" s="245">
        <v>9</v>
      </c>
      <c r="DJ22" s="245"/>
      <c r="DK22" s="118">
        <f t="shared" si="20"/>
        <v>9</v>
      </c>
      <c r="DL22" s="169"/>
      <c r="DM22" s="217">
        <f t="shared" si="21"/>
        <v>1</v>
      </c>
      <c r="DN22" s="245">
        <v>10</v>
      </c>
      <c r="DO22" s="245">
        <v>9</v>
      </c>
      <c r="DP22" s="245">
        <v>9</v>
      </c>
      <c r="DQ22" s="245">
        <v>8</v>
      </c>
      <c r="DR22" s="245">
        <v>8</v>
      </c>
      <c r="DS22" s="245">
        <v>8</v>
      </c>
      <c r="DT22" s="245"/>
      <c r="DU22" s="245">
        <v>9</v>
      </c>
      <c r="DV22" s="245"/>
      <c r="DW22" s="245"/>
      <c r="DX22" s="230">
        <f t="shared" si="22"/>
        <v>8.7142857142857135</v>
      </c>
      <c r="DY22" s="245">
        <v>6</v>
      </c>
      <c r="DZ22" s="245">
        <v>4</v>
      </c>
      <c r="EA22" s="245"/>
      <c r="EB22" s="245">
        <v>8</v>
      </c>
      <c r="EC22" s="245"/>
      <c r="ED22" s="245">
        <v>8</v>
      </c>
      <c r="EE22" s="245">
        <v>8</v>
      </c>
      <c r="EF22" s="245"/>
      <c r="EG22" s="245"/>
      <c r="EH22" s="245"/>
      <c r="EI22" s="245"/>
      <c r="EJ22" s="230">
        <f t="shared" si="23"/>
        <v>6.8</v>
      </c>
      <c r="EK22" s="245"/>
      <c r="EL22" s="245"/>
      <c r="EM22" s="245"/>
      <c r="EN22" s="245"/>
      <c r="EO22" s="245"/>
      <c r="EP22" s="245"/>
      <c r="EQ22" s="230">
        <f t="shared" si="24"/>
        <v>0</v>
      </c>
      <c r="ER22" s="245">
        <v>9</v>
      </c>
      <c r="ES22" s="245"/>
      <c r="ET22" s="245"/>
      <c r="EU22" s="245">
        <v>7</v>
      </c>
      <c r="EV22" s="245"/>
      <c r="EW22" s="245"/>
      <c r="EX22" s="245">
        <v>10</v>
      </c>
      <c r="EY22" s="245">
        <v>10</v>
      </c>
      <c r="EZ22" s="310"/>
      <c r="FA22" s="310"/>
      <c r="FB22" s="310"/>
      <c r="FC22" s="310"/>
      <c r="FD22" s="117">
        <f t="shared" si="25"/>
        <v>9</v>
      </c>
      <c r="FE22" s="245"/>
      <c r="FF22" s="245">
        <v>10</v>
      </c>
      <c r="FG22" s="245"/>
      <c r="FH22" s="118">
        <f t="shared" si="26"/>
        <v>10</v>
      </c>
      <c r="FI22" s="120"/>
      <c r="FJ22" s="223">
        <f t="shared" si="27"/>
        <v>1</v>
      </c>
      <c r="FK22" s="106">
        <v>10</v>
      </c>
      <c r="FL22" s="106">
        <v>9</v>
      </c>
      <c r="FM22" s="106">
        <v>9</v>
      </c>
      <c r="FN22" s="106">
        <v>9</v>
      </c>
      <c r="FO22" s="106">
        <v>8</v>
      </c>
      <c r="FP22" s="106">
        <v>7</v>
      </c>
      <c r="FQ22" s="106"/>
      <c r="FR22" s="106">
        <v>9</v>
      </c>
      <c r="FS22" s="106"/>
      <c r="FT22" s="106"/>
      <c r="FU22" s="117">
        <f t="shared" si="28"/>
        <v>8.7142857142857135</v>
      </c>
      <c r="FV22" s="106">
        <v>5</v>
      </c>
      <c r="FW22" s="106">
        <v>4</v>
      </c>
      <c r="FX22" s="106"/>
      <c r="FY22" s="106">
        <v>8</v>
      </c>
      <c r="FZ22" s="106"/>
      <c r="GA22" s="106">
        <v>7</v>
      </c>
      <c r="GB22" s="106">
        <v>8</v>
      </c>
      <c r="GC22" s="106"/>
      <c r="GD22" s="106">
        <v>8</v>
      </c>
      <c r="GE22" s="106">
        <v>9</v>
      </c>
      <c r="GF22" s="106"/>
      <c r="GG22" s="117">
        <f t="shared" si="29"/>
        <v>7</v>
      </c>
      <c r="GH22" s="106">
        <v>9</v>
      </c>
      <c r="GI22" s="106"/>
      <c r="GJ22" s="106"/>
      <c r="GK22" s="106"/>
      <c r="GL22" s="106"/>
      <c r="GM22" s="106"/>
      <c r="GN22" s="117">
        <f t="shared" si="30"/>
        <v>9</v>
      </c>
      <c r="GO22" s="106">
        <v>10</v>
      </c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17">
        <f t="shared" si="31"/>
        <v>10</v>
      </c>
      <c r="HB22" s="106"/>
      <c r="HC22" s="106">
        <v>10</v>
      </c>
      <c r="HD22" s="106"/>
      <c r="HE22" s="118">
        <f t="shared" si="32"/>
        <v>10</v>
      </c>
      <c r="HF22" s="187"/>
      <c r="HG22" s="217">
        <f t="shared" si="33"/>
        <v>1</v>
      </c>
      <c r="HH22" s="190">
        <v>8</v>
      </c>
      <c r="HI22" s="106">
        <v>8</v>
      </c>
      <c r="HJ22" s="106"/>
      <c r="HK22" s="106">
        <v>8</v>
      </c>
      <c r="HL22" s="106">
        <v>8</v>
      </c>
      <c r="HM22" s="106">
        <v>8</v>
      </c>
      <c r="HN22" s="190"/>
      <c r="HO22" s="190"/>
      <c r="HP22" s="106"/>
      <c r="HQ22" s="106"/>
      <c r="HR22" s="117">
        <f t="shared" si="34"/>
        <v>8</v>
      </c>
      <c r="HS22" s="106">
        <v>3</v>
      </c>
      <c r="HT22" s="106">
        <v>3</v>
      </c>
      <c r="HU22" s="106"/>
      <c r="HV22" s="190">
        <v>8</v>
      </c>
      <c r="HW22" s="106"/>
      <c r="HX22" s="106">
        <v>8</v>
      </c>
      <c r="HY22" s="106">
        <v>8</v>
      </c>
      <c r="HZ22" s="106"/>
      <c r="IA22" s="106">
        <v>8</v>
      </c>
      <c r="IB22" s="106"/>
      <c r="IC22" s="190">
        <v>9</v>
      </c>
      <c r="ID22" s="117">
        <f t="shared" si="35"/>
        <v>6.333333333333333</v>
      </c>
      <c r="IE22" s="106"/>
      <c r="IF22" s="190"/>
      <c r="IG22" s="106"/>
      <c r="IH22" s="106"/>
      <c r="II22" s="106"/>
      <c r="IJ22" s="106"/>
      <c r="IK22" s="117">
        <f t="shared" si="36"/>
        <v>0</v>
      </c>
      <c r="IL22" s="106">
        <v>9</v>
      </c>
      <c r="IM22" s="106">
        <v>9</v>
      </c>
      <c r="IN22" s="106"/>
      <c r="IO22" s="106"/>
      <c r="IP22" s="190"/>
      <c r="IQ22" s="190"/>
      <c r="IR22" s="106"/>
      <c r="IS22" s="106"/>
      <c r="IT22" s="190"/>
      <c r="IU22" s="106"/>
      <c r="IV22" s="190"/>
      <c r="IW22" s="106"/>
      <c r="IX22" s="117">
        <f t="shared" si="37"/>
        <v>9</v>
      </c>
      <c r="IY22" s="190"/>
      <c r="IZ22" s="106">
        <v>10</v>
      </c>
      <c r="JA22" s="190"/>
      <c r="JB22" s="118">
        <f t="shared" si="38"/>
        <v>10</v>
      </c>
      <c r="JC22" s="120"/>
      <c r="JD22" s="217">
        <f t="shared" si="39"/>
        <v>1</v>
      </c>
      <c r="JE22" s="190"/>
      <c r="JF22" s="106"/>
      <c r="JG22" s="106"/>
      <c r="JH22" s="106"/>
      <c r="JI22" s="106"/>
      <c r="JJ22" s="106"/>
      <c r="JK22" s="190"/>
      <c r="JL22" s="190"/>
      <c r="JM22" s="106"/>
      <c r="JN22" s="106"/>
      <c r="JO22" s="117">
        <f t="shared" si="40"/>
        <v>0</v>
      </c>
      <c r="JP22" s="106"/>
      <c r="JQ22" s="106"/>
      <c r="JR22" s="106"/>
      <c r="JS22" s="190"/>
      <c r="JT22" s="106"/>
      <c r="JU22" s="106"/>
      <c r="JV22" s="106"/>
      <c r="JW22" s="106"/>
      <c r="JX22" s="106"/>
      <c r="JY22" s="106"/>
      <c r="JZ22" s="106"/>
      <c r="KA22" s="121">
        <f t="shared" si="41"/>
        <v>0</v>
      </c>
      <c r="KB22" s="106"/>
      <c r="KC22" s="106"/>
      <c r="KD22" s="106"/>
      <c r="KE22" s="106"/>
      <c r="KF22" s="190"/>
      <c r="KG22" s="106"/>
      <c r="KH22" s="117">
        <f t="shared" si="42"/>
        <v>0</v>
      </c>
      <c r="KI22" s="106"/>
      <c r="KJ22" s="106"/>
      <c r="KK22" s="106"/>
      <c r="KL22" s="106"/>
      <c r="KM22" s="106"/>
      <c r="KN22" s="106"/>
      <c r="KO22" s="201"/>
      <c r="KP22" s="106"/>
      <c r="KQ22" s="106"/>
      <c r="KR22" s="106"/>
      <c r="KS22" s="106"/>
      <c r="KT22" s="106"/>
      <c r="KU22" s="117">
        <f t="shared" si="43"/>
        <v>0</v>
      </c>
      <c r="KV22" s="190"/>
      <c r="KW22" s="190"/>
      <c r="KX22" s="190"/>
      <c r="KY22" s="118">
        <f t="shared" si="44"/>
        <v>0</v>
      </c>
      <c r="KZ22" s="120"/>
      <c r="LA22" s="217">
        <f t="shared" si="45"/>
        <v>1</v>
      </c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17">
        <f t="shared" si="46"/>
        <v>0</v>
      </c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17">
        <f t="shared" si="47"/>
        <v>0</v>
      </c>
      <c r="LY22" s="106"/>
      <c r="LZ22" s="106"/>
      <c r="MA22" s="106"/>
      <c r="MB22" s="106"/>
      <c r="MC22" s="106"/>
      <c r="MD22" s="106"/>
      <c r="ME22" s="117">
        <f t="shared" si="48"/>
        <v>0</v>
      </c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17">
        <f t="shared" si="49"/>
        <v>0</v>
      </c>
      <c r="MS22" s="106"/>
      <c r="MT22" s="106"/>
      <c r="MU22" s="106"/>
      <c r="MV22" s="118">
        <f t="shared" si="50"/>
        <v>0</v>
      </c>
      <c r="MW22" s="120"/>
      <c r="MX22" s="217">
        <f t="shared" si="51"/>
        <v>1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17">
        <f t="shared" si="52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3"/>
        <v>0</v>
      </c>
      <c r="NV22" s="106"/>
      <c r="NW22" s="106"/>
      <c r="NX22" s="106"/>
      <c r="NY22" s="106"/>
      <c r="NZ22" s="106"/>
      <c r="OA22" s="106"/>
      <c r="OB22" s="117">
        <f t="shared" si="54"/>
        <v>0</v>
      </c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17">
        <f t="shared" si="55"/>
        <v>0</v>
      </c>
      <c r="OP22" s="106"/>
      <c r="OQ22" s="106"/>
      <c r="OR22" s="106"/>
      <c r="OS22" s="118">
        <f t="shared" si="56"/>
        <v>0</v>
      </c>
      <c r="OT22" s="120"/>
      <c r="OU22" s="217">
        <f t="shared" si="57"/>
        <v>1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8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59"/>
        <v>0</v>
      </c>
      <c r="PS22" s="106"/>
      <c r="PT22" s="106"/>
      <c r="PU22" s="106"/>
      <c r="PV22" s="106"/>
      <c r="PW22" s="106"/>
      <c r="PX22" s="106"/>
      <c r="PY22" s="117">
        <f t="shared" si="60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1"/>
        <v>0</v>
      </c>
      <c r="QM22" s="106"/>
      <c r="QN22" s="106"/>
      <c r="QO22" s="106"/>
      <c r="QP22" s="118">
        <f t="shared" si="62"/>
        <v>0</v>
      </c>
      <c r="QQ22" s="120"/>
    </row>
    <row r="23" spans="1:459" x14ac:dyDescent="0.25">
      <c r="A23" s="51">
        <v>1</v>
      </c>
      <c r="B23" s="147">
        <v>18</v>
      </c>
      <c r="C23" s="328" t="s">
        <v>565</v>
      </c>
      <c r="D23" s="431">
        <v>8</v>
      </c>
      <c r="E23" s="431">
        <v>8</v>
      </c>
      <c r="F23" s="431">
        <v>8</v>
      </c>
      <c r="G23" s="431">
        <v>8</v>
      </c>
      <c r="H23" s="431">
        <v>8</v>
      </c>
      <c r="I23" s="326">
        <v>9</v>
      </c>
      <c r="J23" s="230">
        <f t="shared" si="8"/>
        <v>8.1666666666666661</v>
      </c>
      <c r="K23" s="245">
        <v>9</v>
      </c>
      <c r="L23" s="245">
        <v>10</v>
      </c>
      <c r="M23" s="245">
        <v>10</v>
      </c>
      <c r="N23" s="245">
        <v>8</v>
      </c>
      <c r="O23" s="245">
        <v>8</v>
      </c>
      <c r="P23" s="245">
        <v>8</v>
      </c>
      <c r="Q23" s="245">
        <v>8</v>
      </c>
      <c r="R23" s="132">
        <f t="shared" si="9"/>
        <v>8.7142857142857135</v>
      </c>
      <c r="S23" s="217">
        <f t="shared" si="10"/>
        <v>1</v>
      </c>
      <c r="T23" s="245">
        <v>9</v>
      </c>
      <c r="U23" s="245">
        <v>9</v>
      </c>
      <c r="V23" s="245">
        <v>10</v>
      </c>
      <c r="W23" s="245">
        <v>10</v>
      </c>
      <c r="X23" s="245">
        <v>10</v>
      </c>
      <c r="Y23" s="245">
        <v>10</v>
      </c>
      <c r="Z23" s="245">
        <v>10</v>
      </c>
      <c r="AA23" s="245">
        <v>10</v>
      </c>
      <c r="AB23" s="245"/>
      <c r="AC23" s="245"/>
      <c r="AD23" s="117">
        <f t="shared" si="11"/>
        <v>9.75</v>
      </c>
      <c r="AE23" s="245">
        <v>10</v>
      </c>
      <c r="AF23" s="245">
        <v>10</v>
      </c>
      <c r="AG23" s="245"/>
      <c r="AH23" s="245">
        <v>10</v>
      </c>
      <c r="AI23" s="245">
        <v>10</v>
      </c>
      <c r="AJ23" s="245">
        <v>10</v>
      </c>
      <c r="AK23" s="245">
        <v>10</v>
      </c>
      <c r="AL23" s="245"/>
      <c r="AM23" s="245"/>
      <c r="AN23" s="245"/>
      <c r="AO23" s="245">
        <v>12</v>
      </c>
      <c r="AP23" s="117">
        <f t="shared" si="12"/>
        <v>10</v>
      </c>
      <c r="AQ23" s="106"/>
      <c r="AR23" s="106"/>
      <c r="AS23" s="106"/>
      <c r="AT23" s="106"/>
      <c r="AU23" s="106"/>
      <c r="AV23" s="106"/>
      <c r="AW23" s="117">
        <f t="shared" si="13"/>
        <v>0</v>
      </c>
      <c r="AX23" s="245">
        <v>10</v>
      </c>
      <c r="AY23" s="245"/>
      <c r="AZ23" s="245"/>
      <c r="BA23" s="245">
        <v>10</v>
      </c>
      <c r="BB23" s="245">
        <v>10</v>
      </c>
      <c r="BC23" s="245">
        <v>10</v>
      </c>
      <c r="BD23" s="245"/>
      <c r="BE23" s="245"/>
      <c r="BF23" s="245"/>
      <c r="BG23" s="245"/>
      <c r="BH23" s="245"/>
      <c r="BI23" s="245"/>
      <c r="BJ23" s="117">
        <f t="shared" si="14"/>
        <v>10</v>
      </c>
      <c r="BK23" s="106"/>
      <c r="BL23" s="245">
        <v>10</v>
      </c>
      <c r="BM23" s="106"/>
      <c r="BN23" s="118">
        <f t="shared" si="15"/>
        <v>10</v>
      </c>
      <c r="BO23" s="120"/>
      <c r="BP23" s="217">
        <f t="shared" si="63"/>
        <v>1</v>
      </c>
      <c r="BQ23" s="245">
        <v>10</v>
      </c>
      <c r="BR23" s="245">
        <v>10</v>
      </c>
      <c r="BS23" s="245">
        <v>10</v>
      </c>
      <c r="BT23" s="245">
        <v>10</v>
      </c>
      <c r="BU23" s="245">
        <v>10</v>
      </c>
      <c r="BV23" s="245">
        <v>10</v>
      </c>
      <c r="BW23" s="245">
        <v>10</v>
      </c>
      <c r="BX23" s="245"/>
      <c r="BY23" s="245"/>
      <c r="BZ23" s="245"/>
      <c r="CA23" s="117">
        <f t="shared" si="16"/>
        <v>10</v>
      </c>
      <c r="CB23" s="245">
        <v>10</v>
      </c>
      <c r="CC23" s="245">
        <v>10</v>
      </c>
      <c r="CD23" s="245"/>
      <c r="CE23" s="245">
        <v>10</v>
      </c>
      <c r="CF23" s="245">
        <v>10</v>
      </c>
      <c r="CG23" s="245">
        <v>9</v>
      </c>
      <c r="CH23" s="245">
        <v>9</v>
      </c>
      <c r="CI23" s="245"/>
      <c r="CJ23" s="245"/>
      <c r="CK23" s="245"/>
      <c r="CL23" s="245"/>
      <c r="CM23" s="117">
        <f t="shared" si="17"/>
        <v>9.6666666666666661</v>
      </c>
      <c r="CN23" s="106"/>
      <c r="CO23" s="106"/>
      <c r="CP23" s="106"/>
      <c r="CQ23" s="106"/>
      <c r="CR23" s="106"/>
      <c r="CS23" s="106"/>
      <c r="CT23" s="117">
        <f t="shared" si="18"/>
        <v>0</v>
      </c>
      <c r="CU23" s="245">
        <v>10</v>
      </c>
      <c r="CV23" s="245"/>
      <c r="CW23" s="245"/>
      <c r="CX23" s="245">
        <v>10</v>
      </c>
      <c r="CY23" s="245"/>
      <c r="CZ23" s="245">
        <v>11</v>
      </c>
      <c r="DA23" s="245"/>
      <c r="DB23" s="245"/>
      <c r="DC23" s="245"/>
      <c r="DD23" s="245"/>
      <c r="DE23" s="245"/>
      <c r="DF23" s="245"/>
      <c r="DG23" s="117">
        <f t="shared" si="19"/>
        <v>10.333333333333334</v>
      </c>
      <c r="DH23" s="245"/>
      <c r="DI23" s="245">
        <v>10</v>
      </c>
      <c r="DJ23" s="245"/>
      <c r="DK23" s="118">
        <f t="shared" si="20"/>
        <v>10</v>
      </c>
      <c r="DL23" s="169"/>
      <c r="DM23" s="217">
        <f t="shared" si="21"/>
        <v>1</v>
      </c>
      <c r="DN23" s="245">
        <v>10</v>
      </c>
      <c r="DO23" s="245">
        <v>10</v>
      </c>
      <c r="DP23" s="245">
        <v>10</v>
      </c>
      <c r="DQ23" s="245">
        <v>10</v>
      </c>
      <c r="DR23" s="245">
        <v>10</v>
      </c>
      <c r="DS23" s="245">
        <v>10</v>
      </c>
      <c r="DT23" s="245"/>
      <c r="DU23" s="245">
        <v>10</v>
      </c>
      <c r="DV23" s="245"/>
      <c r="DW23" s="245"/>
      <c r="DX23" s="230">
        <f t="shared" si="22"/>
        <v>10</v>
      </c>
      <c r="DY23" s="245">
        <v>9</v>
      </c>
      <c r="DZ23" s="245">
        <v>9</v>
      </c>
      <c r="EA23" s="245"/>
      <c r="EB23" s="245">
        <v>10</v>
      </c>
      <c r="EC23" s="245"/>
      <c r="ED23" s="245">
        <v>10</v>
      </c>
      <c r="EE23" s="245">
        <v>9</v>
      </c>
      <c r="EF23" s="245"/>
      <c r="EG23" s="245"/>
      <c r="EH23" s="245"/>
      <c r="EI23" s="245"/>
      <c r="EJ23" s="230">
        <f t="shared" si="23"/>
        <v>9.4</v>
      </c>
      <c r="EK23" s="245"/>
      <c r="EL23" s="245"/>
      <c r="EM23" s="245"/>
      <c r="EN23" s="245"/>
      <c r="EO23" s="245"/>
      <c r="EP23" s="245"/>
      <c r="EQ23" s="230">
        <f t="shared" si="24"/>
        <v>0</v>
      </c>
      <c r="ER23" s="245">
        <v>10</v>
      </c>
      <c r="ES23" s="245"/>
      <c r="ET23" s="245"/>
      <c r="EU23" s="245">
        <v>10</v>
      </c>
      <c r="EV23" s="245"/>
      <c r="EW23" s="245"/>
      <c r="EX23" s="245">
        <v>10</v>
      </c>
      <c r="EY23" s="245">
        <v>10</v>
      </c>
      <c r="EZ23" s="307"/>
      <c r="FA23" s="307"/>
      <c r="FB23" s="307"/>
      <c r="FC23" s="307"/>
      <c r="FD23" s="117">
        <f t="shared" si="25"/>
        <v>10</v>
      </c>
      <c r="FE23" s="245"/>
      <c r="FF23" s="245">
        <v>10</v>
      </c>
      <c r="FG23" s="245"/>
      <c r="FH23" s="118">
        <f t="shared" si="26"/>
        <v>10</v>
      </c>
      <c r="FI23" s="120"/>
      <c r="FJ23" s="223">
        <f t="shared" si="27"/>
        <v>1</v>
      </c>
      <c r="FK23" s="106">
        <v>10</v>
      </c>
      <c r="FL23" s="106">
        <v>10</v>
      </c>
      <c r="FM23" s="106">
        <v>10</v>
      </c>
      <c r="FN23" s="106">
        <v>10</v>
      </c>
      <c r="FO23" s="106">
        <v>10</v>
      </c>
      <c r="FP23" s="106">
        <v>10</v>
      </c>
      <c r="FQ23" s="106"/>
      <c r="FR23" s="106">
        <v>10</v>
      </c>
      <c r="FS23" s="106"/>
      <c r="FT23" s="106"/>
      <c r="FU23" s="117">
        <f t="shared" si="28"/>
        <v>10</v>
      </c>
      <c r="FV23" s="106">
        <v>10</v>
      </c>
      <c r="FW23" s="106">
        <v>10</v>
      </c>
      <c r="FX23" s="106"/>
      <c r="FY23" s="106">
        <v>10</v>
      </c>
      <c r="FZ23" s="106"/>
      <c r="GA23" s="106">
        <v>10</v>
      </c>
      <c r="GB23" s="106">
        <v>10</v>
      </c>
      <c r="GC23" s="106"/>
      <c r="GD23" s="106">
        <v>10</v>
      </c>
      <c r="GE23" s="106">
        <v>10</v>
      </c>
      <c r="GF23" s="106"/>
      <c r="GG23" s="117">
        <f t="shared" si="29"/>
        <v>10</v>
      </c>
      <c r="GH23" s="106">
        <v>10</v>
      </c>
      <c r="GI23" s="106"/>
      <c r="GJ23" s="106"/>
      <c r="GK23" s="106"/>
      <c r="GL23" s="106"/>
      <c r="GM23" s="106"/>
      <c r="GN23" s="117">
        <f t="shared" si="30"/>
        <v>10</v>
      </c>
      <c r="GO23" s="106">
        <v>10</v>
      </c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17">
        <f t="shared" si="31"/>
        <v>10</v>
      </c>
      <c r="HB23" s="106"/>
      <c r="HC23" s="106">
        <v>10</v>
      </c>
      <c r="HD23" s="106"/>
      <c r="HE23" s="118">
        <f t="shared" si="32"/>
        <v>10</v>
      </c>
      <c r="HF23" s="187"/>
      <c r="HG23" s="217">
        <f t="shared" si="33"/>
        <v>1</v>
      </c>
      <c r="HH23" s="190">
        <v>10</v>
      </c>
      <c r="HI23" s="106">
        <v>10</v>
      </c>
      <c r="HJ23" s="106"/>
      <c r="HK23" s="106">
        <v>10</v>
      </c>
      <c r="HL23" s="106">
        <v>10</v>
      </c>
      <c r="HM23" s="106">
        <v>10</v>
      </c>
      <c r="HN23" s="190"/>
      <c r="HO23" s="190"/>
      <c r="HP23" s="106"/>
      <c r="HQ23" s="106"/>
      <c r="HR23" s="117">
        <f t="shared" si="34"/>
        <v>10</v>
      </c>
      <c r="HS23" s="106">
        <v>10</v>
      </c>
      <c r="HT23" s="106">
        <v>10</v>
      </c>
      <c r="HU23" s="106"/>
      <c r="HV23" s="190">
        <v>10</v>
      </c>
      <c r="HW23" s="106"/>
      <c r="HX23" s="106">
        <v>10</v>
      </c>
      <c r="HY23" s="106">
        <v>10</v>
      </c>
      <c r="HZ23" s="106"/>
      <c r="IA23" s="106">
        <v>10</v>
      </c>
      <c r="IB23" s="106"/>
      <c r="IC23" s="190">
        <v>10</v>
      </c>
      <c r="ID23" s="117">
        <f t="shared" si="35"/>
        <v>10</v>
      </c>
      <c r="IE23" s="106"/>
      <c r="IF23" s="190"/>
      <c r="IG23" s="106"/>
      <c r="IH23" s="106"/>
      <c r="II23" s="106"/>
      <c r="IJ23" s="106"/>
      <c r="IK23" s="117">
        <f t="shared" si="36"/>
        <v>0</v>
      </c>
      <c r="IL23" s="106">
        <v>10</v>
      </c>
      <c r="IM23" s="106">
        <v>10</v>
      </c>
      <c r="IN23" s="106"/>
      <c r="IO23" s="106"/>
      <c r="IP23" s="190"/>
      <c r="IQ23" s="190"/>
      <c r="IR23" s="106"/>
      <c r="IS23" s="106"/>
      <c r="IT23" s="190"/>
      <c r="IU23" s="106"/>
      <c r="IV23" s="190"/>
      <c r="IW23" s="106"/>
      <c r="IX23" s="117">
        <f t="shared" si="37"/>
        <v>10</v>
      </c>
      <c r="IY23" s="190"/>
      <c r="IZ23" s="106">
        <v>10</v>
      </c>
      <c r="JA23" s="190"/>
      <c r="JB23" s="118">
        <f t="shared" si="38"/>
        <v>10</v>
      </c>
      <c r="JC23" s="120"/>
      <c r="JD23" s="217">
        <f t="shared" si="39"/>
        <v>1</v>
      </c>
      <c r="JE23" s="190"/>
      <c r="JF23" s="106"/>
      <c r="JG23" s="106"/>
      <c r="JH23" s="106"/>
      <c r="JI23" s="106"/>
      <c r="JJ23" s="106"/>
      <c r="JK23" s="190"/>
      <c r="JL23" s="190"/>
      <c r="JM23" s="106"/>
      <c r="JN23" s="106"/>
      <c r="JO23" s="117">
        <f t="shared" si="40"/>
        <v>0</v>
      </c>
      <c r="JP23" s="106"/>
      <c r="JQ23" s="106"/>
      <c r="JR23" s="106"/>
      <c r="JS23" s="190"/>
      <c r="JT23" s="106"/>
      <c r="JU23" s="106"/>
      <c r="JV23" s="106"/>
      <c r="JW23" s="106"/>
      <c r="JX23" s="106"/>
      <c r="JY23" s="106"/>
      <c r="JZ23" s="106"/>
      <c r="KA23" s="121">
        <f t="shared" si="41"/>
        <v>0</v>
      </c>
      <c r="KB23" s="106"/>
      <c r="KC23" s="106"/>
      <c r="KD23" s="106"/>
      <c r="KE23" s="106"/>
      <c r="KF23" s="190"/>
      <c r="KG23" s="106"/>
      <c r="KH23" s="117">
        <f t="shared" si="42"/>
        <v>0</v>
      </c>
      <c r="KI23" s="106"/>
      <c r="KJ23" s="106"/>
      <c r="KK23" s="106"/>
      <c r="KL23" s="106"/>
      <c r="KM23" s="106"/>
      <c r="KN23" s="106"/>
      <c r="KO23" s="201"/>
      <c r="KP23" s="106"/>
      <c r="KQ23" s="106"/>
      <c r="KR23" s="106"/>
      <c r="KS23" s="106"/>
      <c r="KT23" s="106"/>
      <c r="KU23" s="117">
        <f t="shared" si="43"/>
        <v>0</v>
      </c>
      <c r="KV23" s="190"/>
      <c r="KW23" s="190"/>
      <c r="KX23" s="190"/>
      <c r="KY23" s="118">
        <f t="shared" si="44"/>
        <v>0</v>
      </c>
      <c r="KZ23" s="120"/>
      <c r="LA23" s="217">
        <f t="shared" si="45"/>
        <v>1</v>
      </c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17">
        <f t="shared" si="46"/>
        <v>0</v>
      </c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17">
        <f t="shared" si="47"/>
        <v>0</v>
      </c>
      <c r="LY23" s="106"/>
      <c r="LZ23" s="106"/>
      <c r="MA23" s="106"/>
      <c r="MB23" s="106"/>
      <c r="MC23" s="106"/>
      <c r="MD23" s="106"/>
      <c r="ME23" s="117">
        <f t="shared" si="48"/>
        <v>0</v>
      </c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17">
        <f t="shared" si="49"/>
        <v>0</v>
      </c>
      <c r="MS23" s="106"/>
      <c r="MT23" s="106"/>
      <c r="MU23" s="106"/>
      <c r="MV23" s="118">
        <f t="shared" si="50"/>
        <v>0</v>
      </c>
      <c r="MW23" s="120"/>
      <c r="MX23" s="217">
        <f t="shared" si="51"/>
        <v>1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17">
        <f t="shared" si="52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3"/>
        <v>0</v>
      </c>
      <c r="NV23" s="106"/>
      <c r="NW23" s="106"/>
      <c r="NX23" s="106"/>
      <c r="NY23" s="106"/>
      <c r="NZ23" s="106"/>
      <c r="OA23" s="106"/>
      <c r="OB23" s="117">
        <f t="shared" si="54"/>
        <v>0</v>
      </c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17">
        <f t="shared" si="55"/>
        <v>0</v>
      </c>
      <c r="OP23" s="106"/>
      <c r="OQ23" s="106"/>
      <c r="OR23" s="106"/>
      <c r="OS23" s="118">
        <f t="shared" si="56"/>
        <v>0</v>
      </c>
      <c r="OT23" s="120"/>
      <c r="OU23" s="217">
        <f t="shared" si="57"/>
        <v>1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8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59"/>
        <v>0</v>
      </c>
      <c r="PS23" s="106"/>
      <c r="PT23" s="106"/>
      <c r="PU23" s="106"/>
      <c r="PV23" s="106"/>
      <c r="PW23" s="106"/>
      <c r="PX23" s="106"/>
      <c r="PY23" s="117">
        <f t="shared" si="60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1"/>
        <v>0</v>
      </c>
      <c r="QM23" s="106"/>
      <c r="QN23" s="106"/>
      <c r="QO23" s="106"/>
      <c r="QP23" s="118">
        <f t="shared" si="62"/>
        <v>0</v>
      </c>
      <c r="QQ23" s="120"/>
    </row>
    <row r="24" spans="1:459" x14ac:dyDescent="0.25">
      <c r="A24" s="51">
        <v>1</v>
      </c>
      <c r="B24" s="147">
        <v>19</v>
      </c>
      <c r="C24" s="328" t="s">
        <v>566</v>
      </c>
      <c r="D24" s="431">
        <v>4</v>
      </c>
      <c r="E24" s="431">
        <v>4</v>
      </c>
      <c r="F24" s="431">
        <v>8</v>
      </c>
      <c r="G24" s="431">
        <v>5</v>
      </c>
      <c r="H24" s="431">
        <v>4</v>
      </c>
      <c r="I24" s="326">
        <v>6</v>
      </c>
      <c r="J24" s="230">
        <f t="shared" si="8"/>
        <v>5.166666666666667</v>
      </c>
      <c r="K24" s="245">
        <v>4</v>
      </c>
      <c r="L24" s="245">
        <v>6</v>
      </c>
      <c r="M24" s="245">
        <v>5</v>
      </c>
      <c r="N24" s="245">
        <v>4</v>
      </c>
      <c r="O24" s="245">
        <v>5</v>
      </c>
      <c r="P24" s="245">
        <v>5</v>
      </c>
      <c r="Q24" s="245">
        <v>4</v>
      </c>
      <c r="R24" s="132">
        <f t="shared" si="9"/>
        <v>4.7142857142857144</v>
      </c>
      <c r="S24" s="217">
        <f t="shared" si="10"/>
        <v>1</v>
      </c>
      <c r="T24" s="245">
        <v>6</v>
      </c>
      <c r="U24" s="245">
        <v>6</v>
      </c>
      <c r="V24" s="245">
        <v>7</v>
      </c>
      <c r="W24" s="245">
        <v>6</v>
      </c>
      <c r="X24" s="245">
        <v>7</v>
      </c>
      <c r="Y24" s="245">
        <v>7</v>
      </c>
      <c r="Z24" s="245">
        <v>6</v>
      </c>
      <c r="AA24" s="245">
        <v>8</v>
      </c>
      <c r="AB24" s="245"/>
      <c r="AC24" s="245"/>
      <c r="AD24" s="117">
        <f t="shared" si="11"/>
        <v>6.625</v>
      </c>
      <c r="AE24" s="245">
        <v>6</v>
      </c>
      <c r="AF24" s="245">
        <v>4</v>
      </c>
      <c r="AG24" s="245"/>
      <c r="AH24" s="245">
        <v>8</v>
      </c>
      <c r="AI24" s="245">
        <v>8</v>
      </c>
      <c r="AJ24" s="245">
        <v>7</v>
      </c>
      <c r="AK24" s="245">
        <v>7</v>
      </c>
      <c r="AL24" s="245"/>
      <c r="AM24" s="245"/>
      <c r="AN24" s="245"/>
      <c r="AO24" s="245"/>
      <c r="AP24" s="117">
        <f t="shared" si="12"/>
        <v>6.666666666666667</v>
      </c>
      <c r="AQ24" s="106"/>
      <c r="AR24" s="106"/>
      <c r="AS24" s="106"/>
      <c r="AT24" s="106"/>
      <c r="AU24" s="106"/>
      <c r="AV24" s="106"/>
      <c r="AW24" s="117">
        <f t="shared" si="13"/>
        <v>0</v>
      </c>
      <c r="AX24" s="245">
        <v>8</v>
      </c>
      <c r="AY24" s="245"/>
      <c r="AZ24" s="245"/>
      <c r="BA24" s="245">
        <v>8</v>
      </c>
      <c r="BB24" s="245">
        <v>8</v>
      </c>
      <c r="BC24" s="245">
        <v>8</v>
      </c>
      <c r="BD24" s="245"/>
      <c r="BE24" s="245"/>
      <c r="BF24" s="245"/>
      <c r="BG24" s="245"/>
      <c r="BH24" s="245"/>
      <c r="BI24" s="245"/>
      <c r="BJ24" s="117">
        <f t="shared" si="14"/>
        <v>8</v>
      </c>
      <c r="BK24" s="106"/>
      <c r="BL24" s="245">
        <v>8</v>
      </c>
      <c r="BM24" s="106"/>
      <c r="BN24" s="118">
        <f t="shared" si="15"/>
        <v>8</v>
      </c>
      <c r="BO24" s="120"/>
      <c r="BP24" s="217">
        <f t="shared" si="63"/>
        <v>1</v>
      </c>
      <c r="BQ24" s="245">
        <v>6</v>
      </c>
      <c r="BR24" s="245">
        <v>7</v>
      </c>
      <c r="BS24" s="245">
        <v>7</v>
      </c>
      <c r="BT24" s="245">
        <v>7</v>
      </c>
      <c r="BU24" s="245">
        <v>7</v>
      </c>
      <c r="BV24" s="245">
        <v>6</v>
      </c>
      <c r="BW24" s="245">
        <v>7</v>
      </c>
      <c r="BX24" s="245"/>
      <c r="BY24" s="245"/>
      <c r="BZ24" s="245"/>
      <c r="CA24" s="117">
        <f t="shared" si="16"/>
        <v>6.7142857142857144</v>
      </c>
      <c r="CB24" s="245">
        <v>5</v>
      </c>
      <c r="CC24" s="245">
        <v>5</v>
      </c>
      <c r="CD24" s="245"/>
      <c r="CE24" s="245">
        <v>8</v>
      </c>
      <c r="CF24" s="245">
        <v>9</v>
      </c>
      <c r="CG24" s="245">
        <v>8</v>
      </c>
      <c r="CH24" s="245">
        <v>8</v>
      </c>
      <c r="CI24" s="245"/>
      <c r="CJ24" s="245"/>
      <c r="CK24" s="245"/>
      <c r="CL24" s="245"/>
      <c r="CM24" s="117">
        <f t="shared" si="17"/>
        <v>7.166666666666667</v>
      </c>
      <c r="CN24" s="106"/>
      <c r="CO24" s="106"/>
      <c r="CP24" s="106"/>
      <c r="CQ24" s="106"/>
      <c r="CR24" s="106"/>
      <c r="CS24" s="106"/>
      <c r="CT24" s="117">
        <f t="shared" si="18"/>
        <v>0</v>
      </c>
      <c r="CU24" s="245">
        <v>9</v>
      </c>
      <c r="CV24" s="245"/>
      <c r="CW24" s="245"/>
      <c r="CX24" s="245">
        <v>9</v>
      </c>
      <c r="CY24" s="245"/>
      <c r="CZ24" s="245">
        <v>9</v>
      </c>
      <c r="DA24" s="245"/>
      <c r="DB24" s="245"/>
      <c r="DC24" s="245"/>
      <c r="DD24" s="245"/>
      <c r="DE24" s="245"/>
      <c r="DF24" s="245"/>
      <c r="DG24" s="117">
        <f t="shared" si="19"/>
        <v>9</v>
      </c>
      <c r="DH24" s="245"/>
      <c r="DI24" s="245">
        <v>9</v>
      </c>
      <c r="DJ24" s="245"/>
      <c r="DK24" s="118">
        <f t="shared" si="20"/>
        <v>9</v>
      </c>
      <c r="DL24" s="169"/>
      <c r="DM24" s="217">
        <f t="shared" si="21"/>
        <v>1</v>
      </c>
      <c r="DN24" s="245">
        <v>10</v>
      </c>
      <c r="DO24" s="245">
        <v>9</v>
      </c>
      <c r="DP24" s="245">
        <v>9</v>
      </c>
      <c r="DQ24" s="245">
        <v>6</v>
      </c>
      <c r="DR24" s="245">
        <v>8</v>
      </c>
      <c r="DS24" s="245">
        <v>8</v>
      </c>
      <c r="DT24" s="245"/>
      <c r="DU24" s="245">
        <v>9</v>
      </c>
      <c r="DV24" s="245"/>
      <c r="DW24" s="245"/>
      <c r="DX24" s="230">
        <f t="shared" si="22"/>
        <v>8.4285714285714288</v>
      </c>
      <c r="DY24" s="245">
        <v>5</v>
      </c>
      <c r="DZ24" s="245">
        <v>6</v>
      </c>
      <c r="EA24" s="245"/>
      <c r="EB24" s="245">
        <v>8</v>
      </c>
      <c r="EC24" s="245"/>
      <c r="ED24" s="245">
        <v>7</v>
      </c>
      <c r="EE24" s="245">
        <v>7</v>
      </c>
      <c r="EF24" s="245"/>
      <c r="EG24" s="245"/>
      <c r="EH24" s="245"/>
      <c r="EI24" s="245"/>
      <c r="EJ24" s="230">
        <f t="shared" si="23"/>
        <v>6.6</v>
      </c>
      <c r="EK24" s="245"/>
      <c r="EL24" s="245"/>
      <c r="EM24" s="245"/>
      <c r="EN24" s="245"/>
      <c r="EO24" s="245"/>
      <c r="EP24" s="245"/>
      <c r="EQ24" s="230">
        <f t="shared" si="24"/>
        <v>0</v>
      </c>
      <c r="ER24" s="245">
        <v>9</v>
      </c>
      <c r="ES24" s="245"/>
      <c r="ET24" s="245"/>
      <c r="EU24" s="245">
        <v>9</v>
      </c>
      <c r="EV24" s="245"/>
      <c r="EW24" s="245"/>
      <c r="EX24" s="245">
        <v>9</v>
      </c>
      <c r="EY24" s="245">
        <v>10</v>
      </c>
      <c r="EZ24" s="310"/>
      <c r="FA24" s="310"/>
      <c r="FB24" s="310"/>
      <c r="FC24" s="310"/>
      <c r="FD24" s="117">
        <f t="shared" si="25"/>
        <v>9.25</v>
      </c>
      <c r="FE24" s="245"/>
      <c r="FF24" s="245">
        <v>10</v>
      </c>
      <c r="FG24" s="245"/>
      <c r="FH24" s="118">
        <f t="shared" si="26"/>
        <v>10</v>
      </c>
      <c r="FI24" s="120"/>
      <c r="FJ24" s="223">
        <f t="shared" si="27"/>
        <v>1</v>
      </c>
      <c r="FK24" s="106">
        <v>9</v>
      </c>
      <c r="FL24" s="106">
        <v>8</v>
      </c>
      <c r="FM24" s="106">
        <v>8</v>
      </c>
      <c r="FN24" s="106">
        <v>7</v>
      </c>
      <c r="FO24" s="106">
        <v>8</v>
      </c>
      <c r="FP24" s="106">
        <v>8</v>
      </c>
      <c r="FQ24" s="106"/>
      <c r="FR24" s="106">
        <v>9</v>
      </c>
      <c r="FS24" s="106"/>
      <c r="FT24" s="106"/>
      <c r="FU24" s="117">
        <f t="shared" si="28"/>
        <v>8.1428571428571423</v>
      </c>
      <c r="FV24" s="106">
        <v>7</v>
      </c>
      <c r="FW24" s="106">
        <v>6</v>
      </c>
      <c r="FX24" s="106"/>
      <c r="FY24" s="106">
        <v>9</v>
      </c>
      <c r="FZ24" s="106"/>
      <c r="GA24" s="106">
        <v>7</v>
      </c>
      <c r="GB24" s="106">
        <v>7</v>
      </c>
      <c r="GC24" s="106"/>
      <c r="GD24" s="106">
        <v>8</v>
      </c>
      <c r="GE24" s="106">
        <v>9</v>
      </c>
      <c r="GF24" s="106"/>
      <c r="GG24" s="117">
        <f t="shared" si="29"/>
        <v>7.5714285714285712</v>
      </c>
      <c r="GH24" s="106">
        <v>9</v>
      </c>
      <c r="GI24" s="106"/>
      <c r="GJ24" s="106"/>
      <c r="GK24" s="106"/>
      <c r="GL24" s="106"/>
      <c r="GM24" s="106"/>
      <c r="GN24" s="117">
        <f t="shared" si="30"/>
        <v>9</v>
      </c>
      <c r="GO24" s="106">
        <v>10</v>
      </c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17">
        <f t="shared" si="31"/>
        <v>10</v>
      </c>
      <c r="HB24" s="106"/>
      <c r="HC24" s="106">
        <v>10</v>
      </c>
      <c r="HD24" s="106"/>
      <c r="HE24" s="118">
        <f t="shared" si="32"/>
        <v>10</v>
      </c>
      <c r="HF24" s="187"/>
      <c r="HG24" s="217">
        <f t="shared" si="33"/>
        <v>1</v>
      </c>
      <c r="HH24" s="190">
        <v>10</v>
      </c>
      <c r="HI24" s="106">
        <v>9</v>
      </c>
      <c r="HJ24" s="106"/>
      <c r="HK24" s="106">
        <v>9</v>
      </c>
      <c r="HL24" s="106">
        <v>8</v>
      </c>
      <c r="HM24" s="106">
        <v>7</v>
      </c>
      <c r="HN24" s="190"/>
      <c r="HO24" s="190"/>
      <c r="HP24" s="106"/>
      <c r="HQ24" s="106"/>
      <c r="HR24" s="117">
        <f t="shared" si="34"/>
        <v>8.6</v>
      </c>
      <c r="HS24" s="106">
        <v>7</v>
      </c>
      <c r="HT24" s="106">
        <v>4</v>
      </c>
      <c r="HU24" s="106"/>
      <c r="HV24" s="190">
        <v>8</v>
      </c>
      <c r="HW24" s="106"/>
      <c r="HX24" s="106">
        <v>7</v>
      </c>
      <c r="HY24" s="106">
        <v>8</v>
      </c>
      <c r="HZ24" s="106"/>
      <c r="IA24" s="106">
        <v>8</v>
      </c>
      <c r="IB24" s="106"/>
      <c r="IC24" s="190" t="s">
        <v>968</v>
      </c>
      <c r="ID24" s="117">
        <f t="shared" si="35"/>
        <v>7</v>
      </c>
      <c r="IE24" s="106"/>
      <c r="IF24" s="190"/>
      <c r="IG24" s="106"/>
      <c r="IH24" s="106"/>
      <c r="II24" s="106"/>
      <c r="IJ24" s="106"/>
      <c r="IK24" s="117">
        <f t="shared" si="36"/>
        <v>0</v>
      </c>
      <c r="IL24" s="106">
        <v>10</v>
      </c>
      <c r="IM24" s="106">
        <v>10</v>
      </c>
      <c r="IN24" s="106"/>
      <c r="IO24" s="106"/>
      <c r="IP24" s="190"/>
      <c r="IQ24" s="190"/>
      <c r="IR24" s="106"/>
      <c r="IS24" s="106"/>
      <c r="IT24" s="190"/>
      <c r="IU24" s="106"/>
      <c r="IV24" s="190"/>
      <c r="IW24" s="106"/>
      <c r="IX24" s="117">
        <f t="shared" si="37"/>
        <v>10</v>
      </c>
      <c r="IY24" s="190"/>
      <c r="IZ24" s="106">
        <v>10</v>
      </c>
      <c r="JA24" s="190"/>
      <c r="JB24" s="118">
        <f t="shared" si="38"/>
        <v>10</v>
      </c>
      <c r="JC24" s="120"/>
      <c r="JD24" s="217">
        <f t="shared" si="39"/>
        <v>1</v>
      </c>
      <c r="JE24" s="190"/>
      <c r="JF24" s="106"/>
      <c r="JG24" s="106"/>
      <c r="JH24" s="106"/>
      <c r="JI24" s="106"/>
      <c r="JJ24" s="106"/>
      <c r="JK24" s="190"/>
      <c r="JL24" s="190"/>
      <c r="JM24" s="106"/>
      <c r="JN24" s="106"/>
      <c r="JO24" s="117">
        <f t="shared" si="40"/>
        <v>0</v>
      </c>
      <c r="JP24" s="106"/>
      <c r="JQ24" s="106"/>
      <c r="JR24" s="106"/>
      <c r="JS24" s="190"/>
      <c r="JT24" s="106"/>
      <c r="JU24" s="106"/>
      <c r="JV24" s="106"/>
      <c r="JW24" s="106"/>
      <c r="JX24" s="106"/>
      <c r="JY24" s="106"/>
      <c r="JZ24" s="106"/>
      <c r="KA24" s="121">
        <f t="shared" si="41"/>
        <v>0</v>
      </c>
      <c r="KB24" s="106"/>
      <c r="KC24" s="106"/>
      <c r="KD24" s="106"/>
      <c r="KE24" s="106"/>
      <c r="KF24" s="190"/>
      <c r="KG24" s="106"/>
      <c r="KH24" s="117">
        <f t="shared" si="42"/>
        <v>0</v>
      </c>
      <c r="KI24" s="106"/>
      <c r="KJ24" s="106"/>
      <c r="KK24" s="106"/>
      <c r="KL24" s="106"/>
      <c r="KM24" s="106"/>
      <c r="KN24" s="106"/>
      <c r="KO24" s="201"/>
      <c r="KP24" s="106"/>
      <c r="KQ24" s="106"/>
      <c r="KR24" s="106"/>
      <c r="KS24" s="106"/>
      <c r="KT24" s="106"/>
      <c r="KU24" s="117">
        <f t="shared" si="43"/>
        <v>0</v>
      </c>
      <c r="KV24" s="190"/>
      <c r="KW24" s="190"/>
      <c r="KX24" s="190"/>
      <c r="KY24" s="118">
        <f t="shared" si="44"/>
        <v>0</v>
      </c>
      <c r="KZ24" s="120"/>
      <c r="LA24" s="217">
        <f t="shared" si="45"/>
        <v>1</v>
      </c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17">
        <f t="shared" si="46"/>
        <v>0</v>
      </c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17">
        <f t="shared" si="47"/>
        <v>0</v>
      </c>
      <c r="LY24" s="106"/>
      <c r="LZ24" s="106"/>
      <c r="MA24" s="106"/>
      <c r="MB24" s="106"/>
      <c r="MC24" s="106"/>
      <c r="MD24" s="106"/>
      <c r="ME24" s="117">
        <f t="shared" si="48"/>
        <v>0</v>
      </c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17">
        <f t="shared" si="49"/>
        <v>0</v>
      </c>
      <c r="MS24" s="106"/>
      <c r="MT24" s="106"/>
      <c r="MU24" s="106"/>
      <c r="MV24" s="118">
        <f t="shared" si="50"/>
        <v>0</v>
      </c>
      <c r="MW24" s="120"/>
      <c r="MX24" s="217">
        <f t="shared" si="51"/>
        <v>1</v>
      </c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17">
        <f t="shared" si="52"/>
        <v>0</v>
      </c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17">
        <f t="shared" si="53"/>
        <v>0</v>
      </c>
      <c r="NV24" s="106"/>
      <c r="NW24" s="106"/>
      <c r="NX24" s="106"/>
      <c r="NY24" s="106"/>
      <c r="NZ24" s="106"/>
      <c r="OA24" s="106"/>
      <c r="OB24" s="117">
        <f t="shared" si="54"/>
        <v>0</v>
      </c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17">
        <f t="shared" si="55"/>
        <v>0</v>
      </c>
      <c r="OP24" s="106"/>
      <c r="OQ24" s="106"/>
      <c r="OR24" s="106"/>
      <c r="OS24" s="118">
        <f t="shared" si="56"/>
        <v>0</v>
      </c>
      <c r="OT24" s="120"/>
      <c r="OU24" s="217">
        <f t="shared" si="57"/>
        <v>1</v>
      </c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17">
        <f t="shared" si="58"/>
        <v>0</v>
      </c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17">
        <f t="shared" si="59"/>
        <v>0</v>
      </c>
      <c r="PS24" s="106"/>
      <c r="PT24" s="106"/>
      <c r="PU24" s="106"/>
      <c r="PV24" s="106"/>
      <c r="PW24" s="106"/>
      <c r="PX24" s="106"/>
      <c r="PY24" s="117">
        <f t="shared" si="60"/>
        <v>0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17">
        <f t="shared" si="61"/>
        <v>0</v>
      </c>
      <c r="QM24" s="106"/>
      <c r="QN24" s="106"/>
      <c r="QO24" s="106"/>
      <c r="QP24" s="118">
        <f t="shared" si="62"/>
        <v>0</v>
      </c>
      <c r="QQ24" s="120"/>
    </row>
    <row r="25" spans="1:459" x14ac:dyDescent="0.25">
      <c r="A25" s="51">
        <v>1</v>
      </c>
      <c r="B25" s="147">
        <v>20</v>
      </c>
      <c r="C25" s="328" t="s">
        <v>567</v>
      </c>
      <c r="D25" s="431">
        <v>4</v>
      </c>
      <c r="E25" s="431">
        <v>4</v>
      </c>
      <c r="F25" s="431">
        <v>8</v>
      </c>
      <c r="G25" s="431">
        <v>6</v>
      </c>
      <c r="H25" s="431">
        <v>5</v>
      </c>
      <c r="I25" s="326">
        <v>10</v>
      </c>
      <c r="J25" s="230">
        <f t="shared" si="8"/>
        <v>6.166666666666667</v>
      </c>
      <c r="K25" s="245">
        <v>7</v>
      </c>
      <c r="L25" s="245">
        <v>7</v>
      </c>
      <c r="M25" s="245">
        <v>9</v>
      </c>
      <c r="N25" s="245">
        <v>6</v>
      </c>
      <c r="O25" s="245">
        <v>11</v>
      </c>
      <c r="P25" s="245">
        <v>10</v>
      </c>
      <c r="Q25" s="245">
        <v>10</v>
      </c>
      <c r="R25" s="132">
        <f t="shared" si="9"/>
        <v>8.5714285714285712</v>
      </c>
      <c r="S25" s="217">
        <f t="shared" si="10"/>
        <v>1</v>
      </c>
      <c r="T25" s="245">
        <v>6</v>
      </c>
      <c r="U25" s="245">
        <v>7</v>
      </c>
      <c r="V25" s="245">
        <v>8</v>
      </c>
      <c r="W25" s="245">
        <v>7</v>
      </c>
      <c r="X25" s="245">
        <v>9</v>
      </c>
      <c r="Y25" s="245">
        <v>8</v>
      </c>
      <c r="Z25" s="245">
        <v>10</v>
      </c>
      <c r="AA25" s="245">
        <v>9</v>
      </c>
      <c r="AB25" s="245"/>
      <c r="AC25" s="245"/>
      <c r="AD25" s="117">
        <f t="shared" si="11"/>
        <v>8</v>
      </c>
      <c r="AE25" s="245">
        <v>6</v>
      </c>
      <c r="AF25" s="245">
        <v>7</v>
      </c>
      <c r="AG25" s="245"/>
      <c r="AH25" s="245">
        <v>9</v>
      </c>
      <c r="AI25" s="245">
        <v>9</v>
      </c>
      <c r="AJ25" s="245">
        <v>8</v>
      </c>
      <c r="AK25" s="245">
        <v>8</v>
      </c>
      <c r="AL25" s="245"/>
      <c r="AM25" s="245"/>
      <c r="AN25" s="245"/>
      <c r="AO25" s="245">
        <v>12</v>
      </c>
      <c r="AP25" s="117">
        <f t="shared" si="12"/>
        <v>7.833333333333333</v>
      </c>
      <c r="AQ25" s="106"/>
      <c r="AR25" s="106"/>
      <c r="AS25" s="106"/>
      <c r="AT25" s="106"/>
      <c r="AU25" s="106"/>
      <c r="AV25" s="106"/>
      <c r="AW25" s="117">
        <f t="shared" si="13"/>
        <v>0</v>
      </c>
      <c r="AX25" s="245">
        <v>9</v>
      </c>
      <c r="AY25" s="245"/>
      <c r="AZ25" s="245"/>
      <c r="BA25" s="245">
        <v>9</v>
      </c>
      <c r="BB25" s="245">
        <v>10</v>
      </c>
      <c r="BC25" s="245">
        <v>9</v>
      </c>
      <c r="BD25" s="245"/>
      <c r="BE25" s="245"/>
      <c r="BF25" s="245"/>
      <c r="BG25" s="245"/>
      <c r="BH25" s="245"/>
      <c r="BI25" s="245"/>
      <c r="BJ25" s="117">
        <f t="shared" si="14"/>
        <v>9.25</v>
      </c>
      <c r="BK25" s="106"/>
      <c r="BL25" s="245">
        <v>10</v>
      </c>
      <c r="BM25" s="106"/>
      <c r="BN25" s="118">
        <f t="shared" si="15"/>
        <v>10</v>
      </c>
      <c r="BO25" s="120"/>
      <c r="BP25" s="217">
        <f t="shared" si="63"/>
        <v>1</v>
      </c>
      <c r="BQ25" s="245">
        <v>8</v>
      </c>
      <c r="BR25" s="245">
        <v>8</v>
      </c>
      <c r="BS25" s="245">
        <v>8</v>
      </c>
      <c r="BT25" s="245">
        <v>7</v>
      </c>
      <c r="BU25" s="245">
        <v>8</v>
      </c>
      <c r="BV25" s="245">
        <v>8</v>
      </c>
      <c r="BW25" s="245">
        <v>10</v>
      </c>
      <c r="BX25" s="245"/>
      <c r="BY25" s="245"/>
      <c r="BZ25" s="245"/>
      <c r="CA25" s="117">
        <f t="shared" si="16"/>
        <v>8.1428571428571423</v>
      </c>
      <c r="CB25" s="245">
        <v>6</v>
      </c>
      <c r="CC25" s="245">
        <v>6</v>
      </c>
      <c r="CD25" s="245"/>
      <c r="CE25" s="245">
        <v>9</v>
      </c>
      <c r="CF25" s="245">
        <v>9</v>
      </c>
      <c r="CG25" s="245">
        <v>8</v>
      </c>
      <c r="CH25" s="245">
        <v>7</v>
      </c>
      <c r="CI25" s="245"/>
      <c r="CJ25" s="245"/>
      <c r="CK25" s="245"/>
      <c r="CL25" s="245"/>
      <c r="CM25" s="117">
        <f t="shared" si="17"/>
        <v>7.5</v>
      </c>
      <c r="CN25" s="106"/>
      <c r="CO25" s="106"/>
      <c r="CP25" s="106"/>
      <c r="CQ25" s="106"/>
      <c r="CR25" s="106"/>
      <c r="CS25" s="106"/>
      <c r="CT25" s="117">
        <f t="shared" si="18"/>
        <v>0</v>
      </c>
      <c r="CU25" s="245">
        <v>10</v>
      </c>
      <c r="CV25" s="245"/>
      <c r="CW25" s="245"/>
      <c r="CX25" s="245">
        <v>10</v>
      </c>
      <c r="CY25" s="245"/>
      <c r="CZ25" s="245">
        <v>9</v>
      </c>
      <c r="DA25" s="245"/>
      <c r="DB25" s="245"/>
      <c r="DC25" s="245"/>
      <c r="DD25" s="245"/>
      <c r="DE25" s="245"/>
      <c r="DF25" s="245"/>
      <c r="DG25" s="117">
        <f t="shared" si="19"/>
        <v>9.6666666666666661</v>
      </c>
      <c r="DH25" s="245"/>
      <c r="DI25" s="245">
        <v>10</v>
      </c>
      <c r="DJ25" s="245"/>
      <c r="DK25" s="118">
        <f t="shared" si="20"/>
        <v>10</v>
      </c>
      <c r="DL25" s="169"/>
      <c r="DM25" s="217">
        <f t="shared" si="21"/>
        <v>1</v>
      </c>
      <c r="DN25" s="245">
        <v>10</v>
      </c>
      <c r="DO25" s="245">
        <v>10</v>
      </c>
      <c r="DP25" s="245">
        <v>10</v>
      </c>
      <c r="DQ25" s="245">
        <v>6</v>
      </c>
      <c r="DR25" s="245">
        <v>10</v>
      </c>
      <c r="DS25" s="245">
        <v>10</v>
      </c>
      <c r="DT25" s="245"/>
      <c r="DU25" s="245">
        <v>10</v>
      </c>
      <c r="DV25" s="245"/>
      <c r="DW25" s="245"/>
      <c r="DX25" s="230">
        <f t="shared" si="22"/>
        <v>9.4285714285714288</v>
      </c>
      <c r="DY25" s="245">
        <v>7</v>
      </c>
      <c r="DZ25" s="245">
        <v>7</v>
      </c>
      <c r="EA25" s="245"/>
      <c r="EB25" s="245">
        <v>9</v>
      </c>
      <c r="EC25" s="245"/>
      <c r="ED25" s="245">
        <v>10</v>
      </c>
      <c r="EE25" s="245">
        <v>8</v>
      </c>
      <c r="EF25" s="245"/>
      <c r="EG25" s="245"/>
      <c r="EH25" s="245"/>
      <c r="EI25" s="245"/>
      <c r="EJ25" s="230">
        <f t="shared" si="23"/>
        <v>8.1999999999999993</v>
      </c>
      <c r="EK25" s="245"/>
      <c r="EL25" s="245"/>
      <c r="EM25" s="245"/>
      <c r="EN25" s="245"/>
      <c r="EO25" s="245"/>
      <c r="EP25" s="245"/>
      <c r="EQ25" s="230">
        <f t="shared" si="24"/>
        <v>0</v>
      </c>
      <c r="ER25" s="245">
        <v>10</v>
      </c>
      <c r="ES25" s="245"/>
      <c r="ET25" s="245"/>
      <c r="EU25" s="245">
        <v>10</v>
      </c>
      <c r="EV25" s="245"/>
      <c r="EW25" s="245"/>
      <c r="EX25" s="245">
        <v>10</v>
      </c>
      <c r="EY25" s="245">
        <v>10</v>
      </c>
      <c r="EZ25" s="307"/>
      <c r="FA25" s="307"/>
      <c r="FB25" s="307"/>
      <c r="FC25" s="307"/>
      <c r="FD25" s="117">
        <f t="shared" si="25"/>
        <v>10</v>
      </c>
      <c r="FE25" s="245"/>
      <c r="FF25" s="245">
        <v>10</v>
      </c>
      <c r="FG25" s="245"/>
      <c r="FH25" s="118">
        <f t="shared" si="26"/>
        <v>10</v>
      </c>
      <c r="FI25" s="120"/>
      <c r="FJ25" s="223">
        <f t="shared" si="27"/>
        <v>1</v>
      </c>
      <c r="FK25" s="106">
        <v>10</v>
      </c>
      <c r="FL25" s="106">
        <v>10</v>
      </c>
      <c r="FM25" s="106">
        <v>9</v>
      </c>
      <c r="FN25" s="106">
        <v>7</v>
      </c>
      <c r="FO25" s="106">
        <v>9</v>
      </c>
      <c r="FP25" s="106">
        <v>9</v>
      </c>
      <c r="FQ25" s="106"/>
      <c r="FR25" s="106">
        <v>10</v>
      </c>
      <c r="FS25" s="106"/>
      <c r="FT25" s="106"/>
      <c r="FU25" s="117">
        <f t="shared" si="28"/>
        <v>9.1428571428571423</v>
      </c>
      <c r="FV25" s="106">
        <v>8</v>
      </c>
      <c r="FW25" s="106">
        <v>8</v>
      </c>
      <c r="FX25" s="106"/>
      <c r="FY25" s="106">
        <v>10</v>
      </c>
      <c r="FZ25" s="106"/>
      <c r="GA25" s="106">
        <v>10</v>
      </c>
      <c r="GB25" s="106">
        <v>8</v>
      </c>
      <c r="GC25" s="106"/>
      <c r="GD25" s="106">
        <v>10</v>
      </c>
      <c r="GE25" s="106">
        <v>10</v>
      </c>
      <c r="GF25" s="106"/>
      <c r="GG25" s="117">
        <f t="shared" si="29"/>
        <v>9.1428571428571423</v>
      </c>
      <c r="GH25" s="106">
        <v>10</v>
      </c>
      <c r="GI25" s="106"/>
      <c r="GJ25" s="106"/>
      <c r="GK25" s="106"/>
      <c r="GL25" s="106"/>
      <c r="GM25" s="106"/>
      <c r="GN25" s="117">
        <f t="shared" si="30"/>
        <v>10</v>
      </c>
      <c r="GO25" s="106">
        <v>10</v>
      </c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17">
        <f t="shared" si="31"/>
        <v>10</v>
      </c>
      <c r="HB25" s="106"/>
      <c r="HC25" s="106">
        <v>10</v>
      </c>
      <c r="HD25" s="106"/>
      <c r="HE25" s="118">
        <f t="shared" si="32"/>
        <v>10</v>
      </c>
      <c r="HF25" s="187"/>
      <c r="HG25" s="217">
        <f t="shared" si="33"/>
        <v>1</v>
      </c>
      <c r="HH25" s="190">
        <v>8</v>
      </c>
      <c r="HI25" s="106">
        <v>8</v>
      </c>
      <c r="HJ25" s="106"/>
      <c r="HK25" s="106">
        <v>6</v>
      </c>
      <c r="HL25" s="106">
        <v>9</v>
      </c>
      <c r="HM25" s="106">
        <v>9</v>
      </c>
      <c r="HN25" s="190"/>
      <c r="HO25" s="190"/>
      <c r="HP25" s="106"/>
      <c r="HQ25" s="106"/>
      <c r="HR25" s="117">
        <f t="shared" si="34"/>
        <v>8</v>
      </c>
      <c r="HS25" s="106">
        <v>7</v>
      </c>
      <c r="HT25" s="106">
        <v>8</v>
      </c>
      <c r="HU25" s="106"/>
      <c r="HV25" s="190">
        <v>9</v>
      </c>
      <c r="HW25" s="106"/>
      <c r="HX25" s="106">
        <v>7</v>
      </c>
      <c r="HY25" s="106">
        <v>8</v>
      </c>
      <c r="HZ25" s="106"/>
      <c r="IA25" s="106">
        <v>10</v>
      </c>
      <c r="IB25" s="106"/>
      <c r="IC25" s="190">
        <v>10</v>
      </c>
      <c r="ID25" s="117">
        <f t="shared" si="35"/>
        <v>8.1666666666666661</v>
      </c>
      <c r="IE25" s="106"/>
      <c r="IF25" s="190"/>
      <c r="IG25" s="106"/>
      <c r="IH25" s="106"/>
      <c r="II25" s="106"/>
      <c r="IJ25" s="106"/>
      <c r="IK25" s="117">
        <f t="shared" si="36"/>
        <v>0</v>
      </c>
      <c r="IL25" s="106">
        <v>10</v>
      </c>
      <c r="IM25" s="106">
        <v>10</v>
      </c>
      <c r="IN25" s="106"/>
      <c r="IO25" s="106"/>
      <c r="IP25" s="190"/>
      <c r="IQ25" s="190"/>
      <c r="IR25" s="106"/>
      <c r="IS25" s="106"/>
      <c r="IT25" s="190"/>
      <c r="IU25" s="106"/>
      <c r="IV25" s="190"/>
      <c r="IW25" s="106"/>
      <c r="IX25" s="117">
        <f t="shared" si="37"/>
        <v>10</v>
      </c>
      <c r="IY25" s="190"/>
      <c r="IZ25" s="106">
        <v>10</v>
      </c>
      <c r="JA25" s="190"/>
      <c r="JB25" s="118">
        <f t="shared" si="38"/>
        <v>10</v>
      </c>
      <c r="JC25" s="120"/>
      <c r="JD25" s="217">
        <f t="shared" si="39"/>
        <v>1</v>
      </c>
      <c r="JE25" s="190"/>
      <c r="JF25" s="106"/>
      <c r="JG25" s="106"/>
      <c r="JH25" s="106"/>
      <c r="JI25" s="106"/>
      <c r="JJ25" s="106"/>
      <c r="JK25" s="190"/>
      <c r="JL25" s="190"/>
      <c r="JM25" s="106"/>
      <c r="JN25" s="106"/>
      <c r="JO25" s="117">
        <f t="shared" si="40"/>
        <v>0</v>
      </c>
      <c r="JP25" s="106"/>
      <c r="JQ25" s="106"/>
      <c r="JR25" s="106"/>
      <c r="JS25" s="190"/>
      <c r="JT25" s="106"/>
      <c r="JU25" s="106"/>
      <c r="JV25" s="106"/>
      <c r="JW25" s="106"/>
      <c r="JX25" s="106"/>
      <c r="JY25" s="106"/>
      <c r="JZ25" s="106"/>
      <c r="KA25" s="121">
        <f t="shared" si="41"/>
        <v>0</v>
      </c>
      <c r="KB25" s="106"/>
      <c r="KC25" s="106"/>
      <c r="KD25" s="106"/>
      <c r="KE25" s="106"/>
      <c r="KF25" s="190"/>
      <c r="KG25" s="106"/>
      <c r="KH25" s="117">
        <f t="shared" si="42"/>
        <v>0</v>
      </c>
      <c r="KI25" s="106"/>
      <c r="KJ25" s="106"/>
      <c r="KK25" s="106"/>
      <c r="KL25" s="106"/>
      <c r="KM25" s="106"/>
      <c r="KN25" s="106"/>
      <c r="KO25" s="201"/>
      <c r="KP25" s="106"/>
      <c r="KQ25" s="106"/>
      <c r="KR25" s="106"/>
      <c r="KS25" s="106"/>
      <c r="KT25" s="106"/>
      <c r="KU25" s="117">
        <f t="shared" si="43"/>
        <v>0</v>
      </c>
      <c r="KV25" s="190"/>
      <c r="KW25" s="190"/>
      <c r="KX25" s="190"/>
      <c r="KY25" s="118">
        <f t="shared" si="44"/>
        <v>0</v>
      </c>
      <c r="KZ25" s="120"/>
      <c r="LA25" s="217">
        <f t="shared" si="45"/>
        <v>1</v>
      </c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17">
        <f t="shared" si="46"/>
        <v>0</v>
      </c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17">
        <f t="shared" si="47"/>
        <v>0</v>
      </c>
      <c r="LY25" s="106"/>
      <c r="LZ25" s="106"/>
      <c r="MA25" s="106"/>
      <c r="MB25" s="106"/>
      <c r="MC25" s="106"/>
      <c r="MD25" s="106"/>
      <c r="ME25" s="117">
        <f t="shared" si="48"/>
        <v>0</v>
      </c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17">
        <f t="shared" si="49"/>
        <v>0</v>
      </c>
      <c r="MS25" s="106"/>
      <c r="MT25" s="106"/>
      <c r="MU25" s="106"/>
      <c r="MV25" s="118">
        <f t="shared" si="50"/>
        <v>0</v>
      </c>
      <c r="MW25" s="120"/>
      <c r="MX25" s="217">
        <f t="shared" si="51"/>
        <v>1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17">
        <f t="shared" si="52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3"/>
        <v>0</v>
      </c>
      <c r="NV25" s="106"/>
      <c r="NW25" s="106"/>
      <c r="NX25" s="106"/>
      <c r="NY25" s="106"/>
      <c r="NZ25" s="106"/>
      <c r="OA25" s="106"/>
      <c r="OB25" s="117">
        <f t="shared" si="54"/>
        <v>0</v>
      </c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17">
        <f t="shared" si="55"/>
        <v>0</v>
      </c>
      <c r="OP25" s="106"/>
      <c r="OQ25" s="106"/>
      <c r="OR25" s="106"/>
      <c r="OS25" s="118">
        <f t="shared" si="56"/>
        <v>0</v>
      </c>
      <c r="OT25" s="120"/>
      <c r="OU25" s="217">
        <f t="shared" si="57"/>
        <v>1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8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59"/>
        <v>0</v>
      </c>
      <c r="PS25" s="106"/>
      <c r="PT25" s="106"/>
      <c r="PU25" s="106"/>
      <c r="PV25" s="106"/>
      <c r="PW25" s="106"/>
      <c r="PX25" s="106"/>
      <c r="PY25" s="117">
        <f t="shared" si="60"/>
        <v>0</v>
      </c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17">
        <f t="shared" si="61"/>
        <v>0</v>
      </c>
      <c r="QM25" s="106"/>
      <c r="QN25" s="106"/>
      <c r="QO25" s="106"/>
      <c r="QP25" s="118">
        <f t="shared" si="62"/>
        <v>0</v>
      </c>
      <c r="QQ25" s="120"/>
    </row>
    <row r="26" spans="1:459" x14ac:dyDescent="0.25">
      <c r="A26" s="51">
        <v>1</v>
      </c>
      <c r="B26" s="147">
        <v>21</v>
      </c>
      <c r="C26" s="328" t="s">
        <v>568</v>
      </c>
      <c r="D26" s="431">
        <v>4</v>
      </c>
      <c r="E26" s="431">
        <v>4</v>
      </c>
      <c r="F26" s="431">
        <v>7</v>
      </c>
      <c r="G26" s="431">
        <v>3</v>
      </c>
      <c r="H26" s="431">
        <v>4</v>
      </c>
      <c r="I26" s="326">
        <v>4</v>
      </c>
      <c r="J26" s="230">
        <f t="shared" si="8"/>
        <v>4.333333333333333</v>
      </c>
      <c r="K26" s="245">
        <v>5</v>
      </c>
      <c r="L26" s="245">
        <v>5</v>
      </c>
      <c r="M26" s="245">
        <v>6</v>
      </c>
      <c r="N26" s="245">
        <v>5</v>
      </c>
      <c r="O26" s="245">
        <v>4</v>
      </c>
      <c r="P26" s="245">
        <v>4</v>
      </c>
      <c r="Q26" s="245">
        <v>5</v>
      </c>
      <c r="R26" s="132">
        <f t="shared" si="9"/>
        <v>4.8571428571428568</v>
      </c>
      <c r="S26" s="217">
        <f t="shared" si="10"/>
        <v>1</v>
      </c>
      <c r="T26" s="245">
        <v>5</v>
      </c>
      <c r="U26" s="245">
        <v>4</v>
      </c>
      <c r="V26" s="245">
        <v>4</v>
      </c>
      <c r="W26" s="245">
        <v>5</v>
      </c>
      <c r="X26" s="245">
        <v>6</v>
      </c>
      <c r="Y26" s="245">
        <v>6</v>
      </c>
      <c r="Z26" s="245">
        <v>6</v>
      </c>
      <c r="AA26" s="245">
        <v>6</v>
      </c>
      <c r="AB26" s="245"/>
      <c r="AC26" s="245"/>
      <c r="AD26" s="117">
        <f t="shared" si="11"/>
        <v>5.25</v>
      </c>
      <c r="AE26" s="245">
        <v>4</v>
      </c>
      <c r="AF26" s="245">
        <v>4</v>
      </c>
      <c r="AG26" s="245"/>
      <c r="AH26" s="245">
        <v>6</v>
      </c>
      <c r="AI26" s="245">
        <v>6</v>
      </c>
      <c r="AJ26" s="245">
        <v>4</v>
      </c>
      <c r="AK26" s="245">
        <v>4</v>
      </c>
      <c r="AL26" s="245"/>
      <c r="AM26" s="245"/>
      <c r="AN26" s="245"/>
      <c r="AO26" s="245">
        <v>8</v>
      </c>
      <c r="AP26" s="117">
        <f t="shared" si="12"/>
        <v>4.666666666666667</v>
      </c>
      <c r="AQ26" s="106"/>
      <c r="AR26" s="106"/>
      <c r="AS26" s="106"/>
      <c r="AT26" s="106"/>
      <c r="AU26" s="106"/>
      <c r="AV26" s="106"/>
      <c r="AW26" s="117">
        <f t="shared" si="13"/>
        <v>0</v>
      </c>
      <c r="AX26" s="245">
        <v>5</v>
      </c>
      <c r="AY26" s="245"/>
      <c r="AZ26" s="245"/>
      <c r="BA26" s="245">
        <v>6</v>
      </c>
      <c r="BB26" s="245">
        <v>6</v>
      </c>
      <c r="BC26" s="245">
        <v>6</v>
      </c>
      <c r="BD26" s="245"/>
      <c r="BE26" s="245"/>
      <c r="BF26" s="245"/>
      <c r="BG26" s="245"/>
      <c r="BH26" s="245"/>
      <c r="BI26" s="245"/>
      <c r="BJ26" s="117">
        <f t="shared" si="14"/>
        <v>5.75</v>
      </c>
      <c r="BK26" s="106"/>
      <c r="BL26" s="245">
        <v>7</v>
      </c>
      <c r="BM26" s="106"/>
      <c r="BN26" s="118">
        <f t="shared" si="15"/>
        <v>7</v>
      </c>
      <c r="BO26" s="120"/>
      <c r="BP26" s="217">
        <f t="shared" si="63"/>
        <v>1</v>
      </c>
      <c r="BQ26" s="245">
        <v>5</v>
      </c>
      <c r="BR26" s="245">
        <v>4</v>
      </c>
      <c r="BS26" s="245">
        <v>4</v>
      </c>
      <c r="BT26" s="245">
        <v>4</v>
      </c>
      <c r="BU26" s="245">
        <v>4</v>
      </c>
      <c r="BV26" s="245">
        <v>4</v>
      </c>
      <c r="BW26" s="245">
        <v>5</v>
      </c>
      <c r="BX26" s="245"/>
      <c r="BY26" s="245"/>
      <c r="BZ26" s="245"/>
      <c r="CA26" s="117">
        <f t="shared" si="16"/>
        <v>4.2857142857142856</v>
      </c>
      <c r="CB26" s="245">
        <v>3</v>
      </c>
      <c r="CC26" s="245">
        <v>3</v>
      </c>
      <c r="CD26" s="245"/>
      <c r="CE26" s="245">
        <v>6</v>
      </c>
      <c r="CF26" s="245">
        <v>7</v>
      </c>
      <c r="CG26" s="245">
        <v>6</v>
      </c>
      <c r="CH26" s="245">
        <v>4</v>
      </c>
      <c r="CI26" s="245"/>
      <c r="CJ26" s="245"/>
      <c r="CK26" s="245"/>
      <c r="CL26" s="245"/>
      <c r="CM26" s="117">
        <f t="shared" si="17"/>
        <v>4.833333333333333</v>
      </c>
      <c r="CN26" s="106"/>
      <c r="CO26" s="106"/>
      <c r="CP26" s="106"/>
      <c r="CQ26" s="106"/>
      <c r="CR26" s="106"/>
      <c r="CS26" s="106"/>
      <c r="CT26" s="117">
        <f t="shared" si="18"/>
        <v>0</v>
      </c>
      <c r="CU26" s="245">
        <v>5</v>
      </c>
      <c r="CV26" s="245"/>
      <c r="CW26" s="245"/>
      <c r="CX26" s="245">
        <v>6</v>
      </c>
      <c r="CY26" s="245"/>
      <c r="CZ26" s="245">
        <v>5</v>
      </c>
      <c r="DA26" s="245"/>
      <c r="DB26" s="245"/>
      <c r="DC26" s="245"/>
      <c r="DD26" s="245"/>
      <c r="DE26" s="245"/>
      <c r="DF26" s="245"/>
      <c r="DG26" s="117">
        <f t="shared" si="19"/>
        <v>5.333333333333333</v>
      </c>
      <c r="DH26" s="245"/>
      <c r="DI26" s="245">
        <v>7</v>
      </c>
      <c r="DJ26" s="245"/>
      <c r="DK26" s="118">
        <f t="shared" si="20"/>
        <v>7</v>
      </c>
      <c r="DL26" s="169"/>
      <c r="DM26" s="217">
        <f t="shared" si="21"/>
        <v>1</v>
      </c>
      <c r="DN26" s="245">
        <v>8</v>
      </c>
      <c r="DO26" s="245">
        <v>7</v>
      </c>
      <c r="DP26" s="245">
        <v>8</v>
      </c>
      <c r="DQ26" s="245">
        <v>5</v>
      </c>
      <c r="DR26" s="245">
        <v>6</v>
      </c>
      <c r="DS26" s="245">
        <v>6</v>
      </c>
      <c r="DT26" s="245"/>
      <c r="DU26" s="245">
        <v>5</v>
      </c>
      <c r="DV26" s="245"/>
      <c r="DW26" s="245"/>
      <c r="DX26" s="230">
        <f t="shared" si="22"/>
        <v>6.4285714285714288</v>
      </c>
      <c r="DY26" s="245">
        <v>3</v>
      </c>
      <c r="DZ26" s="245">
        <v>3</v>
      </c>
      <c r="EA26" s="245"/>
      <c r="EB26" s="245">
        <v>6</v>
      </c>
      <c r="EC26" s="245"/>
      <c r="ED26" s="245">
        <v>5</v>
      </c>
      <c r="EE26" s="245">
        <v>6</v>
      </c>
      <c r="EF26" s="245"/>
      <c r="EG26" s="245"/>
      <c r="EH26" s="245"/>
      <c r="EI26" s="245"/>
      <c r="EJ26" s="230">
        <f t="shared" si="23"/>
        <v>4.5999999999999996</v>
      </c>
      <c r="EK26" s="245"/>
      <c r="EL26" s="245"/>
      <c r="EM26" s="245"/>
      <c r="EN26" s="245"/>
      <c r="EO26" s="245"/>
      <c r="EP26" s="245"/>
      <c r="EQ26" s="230">
        <f t="shared" si="24"/>
        <v>0</v>
      </c>
      <c r="ER26" s="245">
        <v>5</v>
      </c>
      <c r="ES26" s="245"/>
      <c r="ET26" s="245"/>
      <c r="EU26" s="245">
        <v>5</v>
      </c>
      <c r="EV26" s="245"/>
      <c r="EW26" s="245"/>
      <c r="EX26" s="245">
        <v>5</v>
      </c>
      <c r="EY26" s="245">
        <v>7</v>
      </c>
      <c r="EZ26" s="106"/>
      <c r="FA26" s="106"/>
      <c r="FB26" s="106"/>
      <c r="FC26" s="106"/>
      <c r="FD26" s="117">
        <f t="shared" si="25"/>
        <v>5.5</v>
      </c>
      <c r="FE26" s="245"/>
      <c r="FF26" s="245">
        <v>6</v>
      </c>
      <c r="FG26" s="245"/>
      <c r="FH26" s="118">
        <f t="shared" si="26"/>
        <v>6</v>
      </c>
      <c r="FI26" s="120"/>
      <c r="FJ26" s="223">
        <f t="shared" si="27"/>
        <v>1</v>
      </c>
      <c r="FK26" s="106">
        <v>7</v>
      </c>
      <c r="FL26" s="106">
        <v>7</v>
      </c>
      <c r="FM26" s="106">
        <v>7</v>
      </c>
      <c r="FN26" s="106">
        <v>4</v>
      </c>
      <c r="FO26" s="106">
        <v>7</v>
      </c>
      <c r="FP26" s="106">
        <v>6</v>
      </c>
      <c r="FQ26" s="106"/>
      <c r="FR26" s="106">
        <v>5</v>
      </c>
      <c r="FS26" s="106"/>
      <c r="FT26" s="106"/>
      <c r="FU26" s="117">
        <f t="shared" si="28"/>
        <v>6.1428571428571432</v>
      </c>
      <c r="FV26" s="106">
        <v>3</v>
      </c>
      <c r="FW26" s="106">
        <v>3</v>
      </c>
      <c r="FX26" s="106"/>
      <c r="FY26" s="106">
        <v>7</v>
      </c>
      <c r="FZ26" s="106"/>
      <c r="GA26" s="106">
        <v>4</v>
      </c>
      <c r="GB26" s="106">
        <v>6</v>
      </c>
      <c r="GC26" s="106"/>
      <c r="GD26" s="106">
        <v>5</v>
      </c>
      <c r="GE26" s="106">
        <v>7</v>
      </c>
      <c r="GF26" s="106"/>
      <c r="GG26" s="117">
        <f t="shared" si="29"/>
        <v>5</v>
      </c>
      <c r="GH26" s="106">
        <v>6</v>
      </c>
      <c r="GI26" s="106"/>
      <c r="GJ26" s="106"/>
      <c r="GK26" s="106"/>
      <c r="GL26" s="106"/>
      <c r="GM26" s="106"/>
      <c r="GN26" s="117">
        <f t="shared" si="30"/>
        <v>6</v>
      </c>
      <c r="GO26" s="106">
        <v>6</v>
      </c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17">
        <f t="shared" si="31"/>
        <v>6</v>
      </c>
      <c r="HB26" s="106"/>
      <c r="HC26" s="106">
        <v>6</v>
      </c>
      <c r="HD26" s="106"/>
      <c r="HE26" s="118">
        <f t="shared" si="32"/>
        <v>6</v>
      </c>
      <c r="HF26" s="187"/>
      <c r="HG26" s="217">
        <f t="shared" si="33"/>
        <v>1</v>
      </c>
      <c r="HH26" s="190">
        <v>7</v>
      </c>
      <c r="HI26" s="106">
        <v>7</v>
      </c>
      <c r="HJ26" s="106"/>
      <c r="HK26" s="106">
        <v>7</v>
      </c>
      <c r="HL26" s="106">
        <v>8</v>
      </c>
      <c r="HM26" s="106">
        <v>8</v>
      </c>
      <c r="HN26" s="190"/>
      <c r="HO26" s="190"/>
      <c r="HP26" s="106"/>
      <c r="HQ26" s="106"/>
      <c r="HR26" s="117">
        <f t="shared" si="34"/>
        <v>7.4</v>
      </c>
      <c r="HS26" s="106">
        <v>6</v>
      </c>
      <c r="HT26" s="106">
        <v>6</v>
      </c>
      <c r="HU26" s="106"/>
      <c r="HV26" s="190">
        <v>8</v>
      </c>
      <c r="HW26" s="106"/>
      <c r="HX26" s="106">
        <v>7</v>
      </c>
      <c r="HY26" s="106">
        <v>7</v>
      </c>
      <c r="HZ26" s="106"/>
      <c r="IA26" s="106">
        <v>8</v>
      </c>
      <c r="IB26" s="106"/>
      <c r="IC26" s="190">
        <v>5</v>
      </c>
      <c r="ID26" s="117">
        <f t="shared" si="35"/>
        <v>7</v>
      </c>
      <c r="IE26" s="106"/>
      <c r="IF26" s="190"/>
      <c r="IG26" s="106"/>
      <c r="IH26" s="106"/>
      <c r="II26" s="106"/>
      <c r="IJ26" s="106"/>
      <c r="IK26" s="117">
        <f t="shared" si="36"/>
        <v>0</v>
      </c>
      <c r="IL26" s="106">
        <v>6</v>
      </c>
      <c r="IM26" s="106">
        <v>6</v>
      </c>
      <c r="IN26" s="106"/>
      <c r="IO26" s="106"/>
      <c r="IP26" s="190"/>
      <c r="IQ26" s="190"/>
      <c r="IR26" s="106"/>
      <c r="IS26" s="106"/>
      <c r="IT26" s="190"/>
      <c r="IU26" s="106"/>
      <c r="IV26" s="190"/>
      <c r="IW26" s="106"/>
      <c r="IX26" s="117">
        <f t="shared" si="37"/>
        <v>6</v>
      </c>
      <c r="IY26" s="190"/>
      <c r="IZ26" s="106">
        <v>7</v>
      </c>
      <c r="JA26" s="190"/>
      <c r="JB26" s="118">
        <f t="shared" si="38"/>
        <v>7</v>
      </c>
      <c r="JC26" s="120"/>
      <c r="JD26" s="217">
        <f t="shared" si="39"/>
        <v>1</v>
      </c>
      <c r="JE26" s="190"/>
      <c r="JF26" s="106"/>
      <c r="JG26" s="106"/>
      <c r="JH26" s="106"/>
      <c r="JI26" s="106"/>
      <c r="JJ26" s="106"/>
      <c r="JK26" s="190"/>
      <c r="JL26" s="190"/>
      <c r="JM26" s="106"/>
      <c r="JN26" s="106"/>
      <c r="JO26" s="117">
        <f t="shared" si="40"/>
        <v>0</v>
      </c>
      <c r="JP26" s="106"/>
      <c r="JQ26" s="106"/>
      <c r="JR26" s="106"/>
      <c r="JS26" s="190"/>
      <c r="JT26" s="106"/>
      <c r="JU26" s="106"/>
      <c r="JV26" s="106"/>
      <c r="JW26" s="106"/>
      <c r="JX26" s="106"/>
      <c r="JY26" s="106"/>
      <c r="JZ26" s="106"/>
      <c r="KA26" s="121">
        <f t="shared" si="41"/>
        <v>0</v>
      </c>
      <c r="KB26" s="106"/>
      <c r="KC26" s="106"/>
      <c r="KD26" s="106"/>
      <c r="KE26" s="106"/>
      <c r="KF26" s="190"/>
      <c r="KG26" s="106"/>
      <c r="KH26" s="117">
        <f t="shared" si="42"/>
        <v>0</v>
      </c>
      <c r="KI26" s="106"/>
      <c r="KJ26" s="106"/>
      <c r="KK26" s="106"/>
      <c r="KL26" s="106"/>
      <c r="KM26" s="106"/>
      <c r="KN26" s="106"/>
      <c r="KO26" s="201"/>
      <c r="KP26" s="106"/>
      <c r="KQ26" s="106"/>
      <c r="KR26" s="106"/>
      <c r="KS26" s="106"/>
      <c r="KT26" s="106"/>
      <c r="KU26" s="117">
        <f t="shared" si="43"/>
        <v>0</v>
      </c>
      <c r="KV26" s="190"/>
      <c r="KW26" s="190"/>
      <c r="KX26" s="190"/>
      <c r="KY26" s="118">
        <f t="shared" si="44"/>
        <v>0</v>
      </c>
      <c r="KZ26" s="120"/>
      <c r="LA26" s="217">
        <f t="shared" si="45"/>
        <v>1</v>
      </c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17">
        <f t="shared" si="46"/>
        <v>0</v>
      </c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17">
        <f t="shared" si="47"/>
        <v>0</v>
      </c>
      <c r="LY26" s="106"/>
      <c r="LZ26" s="106"/>
      <c r="MA26" s="106"/>
      <c r="MB26" s="106"/>
      <c r="MC26" s="106"/>
      <c r="MD26" s="106"/>
      <c r="ME26" s="117">
        <f t="shared" si="48"/>
        <v>0</v>
      </c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17">
        <f t="shared" si="49"/>
        <v>0</v>
      </c>
      <c r="MS26" s="106"/>
      <c r="MT26" s="106"/>
      <c r="MU26" s="106"/>
      <c r="MV26" s="118">
        <f t="shared" si="50"/>
        <v>0</v>
      </c>
      <c r="MW26" s="120"/>
      <c r="MX26" s="217">
        <f t="shared" si="51"/>
        <v>1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17">
        <f t="shared" si="52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3"/>
        <v>0</v>
      </c>
      <c r="NV26" s="106"/>
      <c r="NW26" s="106"/>
      <c r="NX26" s="106"/>
      <c r="NY26" s="106"/>
      <c r="NZ26" s="106"/>
      <c r="OA26" s="106"/>
      <c r="OB26" s="117">
        <f t="shared" si="54"/>
        <v>0</v>
      </c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17">
        <f t="shared" si="55"/>
        <v>0</v>
      </c>
      <c r="OP26" s="106"/>
      <c r="OQ26" s="106"/>
      <c r="OR26" s="106"/>
      <c r="OS26" s="118">
        <f t="shared" si="56"/>
        <v>0</v>
      </c>
      <c r="OT26" s="120"/>
      <c r="OU26" s="217">
        <f t="shared" si="57"/>
        <v>1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8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59"/>
        <v>0</v>
      </c>
      <c r="PS26" s="106"/>
      <c r="PT26" s="106"/>
      <c r="PU26" s="106"/>
      <c r="PV26" s="106"/>
      <c r="PW26" s="106"/>
      <c r="PX26" s="106"/>
      <c r="PY26" s="117">
        <f t="shared" si="60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1"/>
        <v>0</v>
      </c>
      <c r="QM26" s="106"/>
      <c r="QN26" s="106"/>
      <c r="QO26" s="106"/>
      <c r="QP26" s="118">
        <f t="shared" si="62"/>
        <v>0</v>
      </c>
      <c r="QQ26" s="120"/>
    </row>
    <row r="27" spans="1:459" x14ac:dyDescent="0.25">
      <c r="A27" s="51">
        <v>1</v>
      </c>
      <c r="B27" s="147">
        <v>22</v>
      </c>
      <c r="C27" s="328" t="s">
        <v>569</v>
      </c>
      <c r="D27" s="431">
        <v>4</v>
      </c>
      <c r="E27" s="431">
        <v>4</v>
      </c>
      <c r="F27" s="431">
        <v>7</v>
      </c>
      <c r="G27" s="431">
        <v>6</v>
      </c>
      <c r="H27" s="431">
        <v>4</v>
      </c>
      <c r="I27" s="326">
        <v>5</v>
      </c>
      <c r="J27" s="230">
        <f t="shared" si="8"/>
        <v>5</v>
      </c>
      <c r="K27" s="245">
        <v>4</v>
      </c>
      <c r="L27" s="245">
        <v>4</v>
      </c>
      <c r="M27" s="245">
        <v>4</v>
      </c>
      <c r="N27" s="245">
        <v>4</v>
      </c>
      <c r="O27" s="245">
        <v>5</v>
      </c>
      <c r="P27" s="245">
        <v>5</v>
      </c>
      <c r="Q27" s="245">
        <v>5</v>
      </c>
      <c r="R27" s="132">
        <f t="shared" si="9"/>
        <v>4.4285714285714288</v>
      </c>
      <c r="S27" s="217">
        <f t="shared" si="10"/>
        <v>1</v>
      </c>
      <c r="T27" s="245">
        <v>6</v>
      </c>
      <c r="U27" s="245">
        <v>5</v>
      </c>
      <c r="V27" s="245">
        <v>6</v>
      </c>
      <c r="W27" s="245">
        <v>5</v>
      </c>
      <c r="X27" s="245">
        <v>5</v>
      </c>
      <c r="Y27" s="245">
        <v>5</v>
      </c>
      <c r="Z27" s="245">
        <v>6</v>
      </c>
      <c r="AA27" s="245">
        <v>4</v>
      </c>
      <c r="AB27" s="245"/>
      <c r="AC27" s="245"/>
      <c r="AD27" s="117">
        <f t="shared" si="11"/>
        <v>5.25</v>
      </c>
      <c r="AE27" s="245">
        <v>4</v>
      </c>
      <c r="AF27" s="245">
        <v>4</v>
      </c>
      <c r="AG27" s="245"/>
      <c r="AH27" s="245">
        <v>7</v>
      </c>
      <c r="AI27" s="245">
        <v>7</v>
      </c>
      <c r="AJ27" s="245">
        <v>4</v>
      </c>
      <c r="AK27" s="245">
        <v>4</v>
      </c>
      <c r="AL27" s="245"/>
      <c r="AM27" s="245"/>
      <c r="AN27" s="245"/>
      <c r="AO27" s="245">
        <v>8</v>
      </c>
      <c r="AP27" s="117">
        <f t="shared" si="12"/>
        <v>5</v>
      </c>
      <c r="AQ27" s="106"/>
      <c r="AR27" s="106"/>
      <c r="AS27" s="106"/>
      <c r="AT27" s="106"/>
      <c r="AU27" s="106"/>
      <c r="AV27" s="106"/>
      <c r="AW27" s="117">
        <f t="shared" si="13"/>
        <v>0</v>
      </c>
      <c r="AX27" s="245">
        <v>5</v>
      </c>
      <c r="AY27" s="245"/>
      <c r="AZ27" s="245"/>
      <c r="BA27" s="245">
        <v>5</v>
      </c>
      <c r="BB27" s="245">
        <v>4</v>
      </c>
      <c r="BC27" s="245">
        <v>6</v>
      </c>
      <c r="BD27" s="245"/>
      <c r="BE27" s="245"/>
      <c r="BF27" s="245"/>
      <c r="BG27" s="245"/>
      <c r="BH27" s="245"/>
      <c r="BI27" s="245"/>
      <c r="BJ27" s="117">
        <f t="shared" si="14"/>
        <v>5</v>
      </c>
      <c r="BK27" s="106"/>
      <c r="BL27" s="245">
        <v>6</v>
      </c>
      <c r="BM27" s="106"/>
      <c r="BN27" s="118">
        <f t="shared" si="15"/>
        <v>6</v>
      </c>
      <c r="BO27" s="120"/>
      <c r="BP27" s="217">
        <f t="shared" si="63"/>
        <v>1</v>
      </c>
      <c r="BQ27" s="245">
        <v>5</v>
      </c>
      <c r="BR27" s="245">
        <v>5</v>
      </c>
      <c r="BS27" s="245">
        <v>5</v>
      </c>
      <c r="BT27" s="245">
        <v>5</v>
      </c>
      <c r="BU27" s="245">
        <v>6</v>
      </c>
      <c r="BV27" s="245">
        <v>4</v>
      </c>
      <c r="BW27" s="245">
        <v>5</v>
      </c>
      <c r="BX27" s="245"/>
      <c r="BY27" s="245"/>
      <c r="BZ27" s="245"/>
      <c r="CA27" s="117">
        <f t="shared" si="16"/>
        <v>5</v>
      </c>
      <c r="CB27" s="245">
        <v>3</v>
      </c>
      <c r="CC27" s="245">
        <v>3</v>
      </c>
      <c r="CD27" s="245"/>
      <c r="CE27" s="245">
        <v>7</v>
      </c>
      <c r="CF27" s="245">
        <v>7</v>
      </c>
      <c r="CG27" s="245">
        <v>6</v>
      </c>
      <c r="CH27" s="245">
        <v>4</v>
      </c>
      <c r="CI27" s="245"/>
      <c r="CJ27" s="245"/>
      <c r="CK27" s="245"/>
      <c r="CL27" s="245"/>
      <c r="CM27" s="117">
        <f t="shared" si="17"/>
        <v>5</v>
      </c>
      <c r="CN27" s="106"/>
      <c r="CO27" s="106"/>
      <c r="CP27" s="106"/>
      <c r="CQ27" s="106"/>
      <c r="CR27" s="106"/>
      <c r="CS27" s="106"/>
      <c r="CT27" s="117">
        <f t="shared" si="18"/>
        <v>0</v>
      </c>
      <c r="CU27" s="245">
        <v>5</v>
      </c>
      <c r="CV27" s="245"/>
      <c r="CW27" s="245"/>
      <c r="CX27" s="245">
        <v>6</v>
      </c>
      <c r="CY27" s="245"/>
      <c r="CZ27" s="245">
        <v>5</v>
      </c>
      <c r="DA27" s="245"/>
      <c r="DB27" s="245"/>
      <c r="DC27" s="245"/>
      <c r="DD27" s="245"/>
      <c r="DE27" s="245"/>
      <c r="DF27" s="245"/>
      <c r="DG27" s="117">
        <f t="shared" si="19"/>
        <v>5.333333333333333</v>
      </c>
      <c r="DH27" s="245"/>
      <c r="DI27" s="245">
        <v>6</v>
      </c>
      <c r="DJ27" s="245"/>
      <c r="DK27" s="118">
        <f t="shared" si="20"/>
        <v>6</v>
      </c>
      <c r="DL27" s="169"/>
      <c r="DM27" s="217">
        <f t="shared" si="21"/>
        <v>1</v>
      </c>
      <c r="DN27" s="245">
        <v>8</v>
      </c>
      <c r="DO27" s="245">
        <v>7</v>
      </c>
      <c r="DP27" s="245">
        <v>8</v>
      </c>
      <c r="DQ27" s="245">
        <v>5</v>
      </c>
      <c r="DR27" s="245">
        <v>6</v>
      </c>
      <c r="DS27" s="245">
        <v>6</v>
      </c>
      <c r="DT27" s="245"/>
      <c r="DU27" s="245">
        <v>5</v>
      </c>
      <c r="DV27" s="245"/>
      <c r="DW27" s="245"/>
      <c r="DX27" s="230">
        <f t="shared" si="22"/>
        <v>6.4285714285714288</v>
      </c>
      <c r="DY27" s="245">
        <v>3</v>
      </c>
      <c r="DZ27" s="245">
        <v>3</v>
      </c>
      <c r="EA27" s="245"/>
      <c r="EB27" s="245">
        <v>6</v>
      </c>
      <c r="EC27" s="245"/>
      <c r="ED27" s="245">
        <v>7</v>
      </c>
      <c r="EE27" s="245">
        <v>6</v>
      </c>
      <c r="EF27" s="245"/>
      <c r="EG27" s="245"/>
      <c r="EH27" s="245"/>
      <c r="EI27" s="245"/>
      <c r="EJ27" s="230">
        <f t="shared" si="23"/>
        <v>5</v>
      </c>
      <c r="EK27" s="245"/>
      <c r="EL27" s="245"/>
      <c r="EM27" s="245"/>
      <c r="EN27" s="245"/>
      <c r="EO27" s="245"/>
      <c r="EP27" s="245"/>
      <c r="EQ27" s="230">
        <f t="shared" si="24"/>
        <v>0</v>
      </c>
      <c r="ER27" s="245">
        <v>5</v>
      </c>
      <c r="ES27" s="245"/>
      <c r="ET27" s="245"/>
      <c r="EU27" s="245">
        <v>5</v>
      </c>
      <c r="EV27" s="245"/>
      <c r="EW27" s="245"/>
      <c r="EX27" s="245">
        <v>6</v>
      </c>
      <c r="EY27" s="245">
        <v>7</v>
      </c>
      <c r="EZ27" s="106"/>
      <c r="FA27" s="106"/>
      <c r="FB27" s="106"/>
      <c r="FC27" s="106"/>
      <c r="FD27" s="117">
        <f t="shared" si="25"/>
        <v>5.75</v>
      </c>
      <c r="FE27" s="245"/>
      <c r="FF27" s="245">
        <v>7</v>
      </c>
      <c r="FG27" s="245"/>
      <c r="FH27" s="118">
        <f t="shared" si="26"/>
        <v>7</v>
      </c>
      <c r="FI27" s="120"/>
      <c r="FJ27" s="223">
        <f t="shared" si="27"/>
        <v>1</v>
      </c>
      <c r="FK27" s="106">
        <v>7</v>
      </c>
      <c r="FL27" s="106">
        <v>7</v>
      </c>
      <c r="FM27" s="106">
        <v>7</v>
      </c>
      <c r="FN27" s="106">
        <v>5</v>
      </c>
      <c r="FO27" s="106">
        <v>8</v>
      </c>
      <c r="FP27" s="106">
        <v>7</v>
      </c>
      <c r="FQ27" s="106"/>
      <c r="FR27" s="106">
        <v>5</v>
      </c>
      <c r="FS27" s="106"/>
      <c r="FT27" s="106"/>
      <c r="FU27" s="117">
        <f t="shared" si="28"/>
        <v>6.5714285714285712</v>
      </c>
      <c r="FV27" s="106">
        <v>3</v>
      </c>
      <c r="FW27" s="106">
        <v>3</v>
      </c>
      <c r="FX27" s="106"/>
      <c r="FY27" s="106">
        <v>6</v>
      </c>
      <c r="FZ27" s="106"/>
      <c r="GA27" s="106">
        <v>6</v>
      </c>
      <c r="GB27" s="106">
        <v>6</v>
      </c>
      <c r="GC27" s="106"/>
      <c r="GD27" s="106">
        <v>7</v>
      </c>
      <c r="GE27" s="106">
        <v>7</v>
      </c>
      <c r="GF27" s="106"/>
      <c r="GG27" s="117">
        <f t="shared" si="29"/>
        <v>5.4285714285714288</v>
      </c>
      <c r="GH27" s="106">
        <v>6</v>
      </c>
      <c r="GI27" s="106"/>
      <c r="GJ27" s="106"/>
      <c r="GK27" s="106"/>
      <c r="GL27" s="106"/>
      <c r="GM27" s="106"/>
      <c r="GN27" s="117">
        <f t="shared" si="30"/>
        <v>6</v>
      </c>
      <c r="GO27" s="106">
        <v>6</v>
      </c>
      <c r="GP27" s="106"/>
      <c r="GQ27" s="106"/>
      <c r="GR27" s="106"/>
      <c r="GS27" s="106"/>
      <c r="GT27" s="106"/>
      <c r="GU27" s="106"/>
      <c r="GV27" s="106"/>
      <c r="GW27" s="106"/>
      <c r="GX27" s="106"/>
      <c r="GY27" s="106"/>
      <c r="GZ27" s="106"/>
      <c r="HA27" s="117">
        <f t="shared" si="31"/>
        <v>6</v>
      </c>
      <c r="HB27" s="106"/>
      <c r="HC27" s="106">
        <v>7</v>
      </c>
      <c r="HD27" s="106"/>
      <c r="HE27" s="118">
        <f t="shared" si="32"/>
        <v>7</v>
      </c>
      <c r="HF27" s="187"/>
      <c r="HG27" s="217">
        <f t="shared" si="33"/>
        <v>1</v>
      </c>
      <c r="HH27" s="190">
        <v>7</v>
      </c>
      <c r="HI27" s="106">
        <v>7</v>
      </c>
      <c r="HJ27" s="106"/>
      <c r="HK27" s="106">
        <v>7</v>
      </c>
      <c r="HL27" s="106">
        <v>7</v>
      </c>
      <c r="HM27" s="106">
        <v>7</v>
      </c>
      <c r="HN27" s="190"/>
      <c r="HO27" s="190"/>
      <c r="HP27" s="106"/>
      <c r="HQ27" s="106"/>
      <c r="HR27" s="117">
        <f t="shared" si="34"/>
        <v>7</v>
      </c>
      <c r="HS27" s="106">
        <v>3</v>
      </c>
      <c r="HT27" s="106">
        <v>3</v>
      </c>
      <c r="HU27" s="106"/>
      <c r="HV27" s="190">
        <v>7</v>
      </c>
      <c r="HW27" s="106"/>
      <c r="HX27" s="106">
        <v>7</v>
      </c>
      <c r="HY27" s="106">
        <v>8</v>
      </c>
      <c r="HZ27" s="106"/>
      <c r="IA27" s="106">
        <v>7</v>
      </c>
      <c r="IB27" s="106"/>
      <c r="IC27" s="190">
        <v>6</v>
      </c>
      <c r="ID27" s="117">
        <f t="shared" si="35"/>
        <v>5.833333333333333</v>
      </c>
      <c r="IE27" s="106"/>
      <c r="IF27" s="190"/>
      <c r="IG27" s="106"/>
      <c r="IH27" s="106"/>
      <c r="II27" s="106"/>
      <c r="IJ27" s="106"/>
      <c r="IK27" s="117">
        <f t="shared" si="36"/>
        <v>0</v>
      </c>
      <c r="IL27" s="106">
        <v>5</v>
      </c>
      <c r="IM27" s="106">
        <v>6</v>
      </c>
      <c r="IN27" s="106"/>
      <c r="IO27" s="106"/>
      <c r="IP27" s="190"/>
      <c r="IQ27" s="190"/>
      <c r="IR27" s="106"/>
      <c r="IS27" s="106"/>
      <c r="IT27" s="190"/>
      <c r="IU27" s="106"/>
      <c r="IV27" s="190"/>
      <c r="IW27" s="106"/>
      <c r="IX27" s="117">
        <f t="shared" si="37"/>
        <v>5.5</v>
      </c>
      <c r="IY27" s="190"/>
      <c r="IZ27" s="106">
        <v>7</v>
      </c>
      <c r="JA27" s="190"/>
      <c r="JB27" s="118">
        <f t="shared" si="38"/>
        <v>7</v>
      </c>
      <c r="JC27" s="120"/>
      <c r="JD27" s="217">
        <f t="shared" si="39"/>
        <v>1</v>
      </c>
      <c r="JE27" s="190"/>
      <c r="JF27" s="106"/>
      <c r="JG27" s="106"/>
      <c r="JH27" s="106"/>
      <c r="JI27" s="106"/>
      <c r="JJ27" s="106"/>
      <c r="JK27" s="190"/>
      <c r="JL27" s="190"/>
      <c r="JM27" s="106"/>
      <c r="JN27" s="106"/>
      <c r="JO27" s="117">
        <f t="shared" si="40"/>
        <v>0</v>
      </c>
      <c r="JP27" s="106"/>
      <c r="JQ27" s="106"/>
      <c r="JR27" s="106"/>
      <c r="JS27" s="190"/>
      <c r="JT27" s="106"/>
      <c r="JU27" s="106"/>
      <c r="JV27" s="106"/>
      <c r="JW27" s="106"/>
      <c r="JX27" s="106"/>
      <c r="JY27" s="106"/>
      <c r="JZ27" s="106"/>
      <c r="KA27" s="121">
        <f t="shared" si="41"/>
        <v>0</v>
      </c>
      <c r="KB27" s="106"/>
      <c r="KC27" s="106"/>
      <c r="KD27" s="106"/>
      <c r="KE27" s="106"/>
      <c r="KF27" s="190"/>
      <c r="KG27" s="106"/>
      <c r="KH27" s="117">
        <f t="shared" si="42"/>
        <v>0</v>
      </c>
      <c r="KI27" s="106"/>
      <c r="KJ27" s="106"/>
      <c r="KK27" s="106"/>
      <c r="KL27" s="106"/>
      <c r="KM27" s="106"/>
      <c r="KN27" s="106"/>
      <c r="KO27" s="201"/>
      <c r="KP27" s="106"/>
      <c r="KQ27" s="106"/>
      <c r="KR27" s="106"/>
      <c r="KS27" s="106"/>
      <c r="KT27" s="106"/>
      <c r="KU27" s="117">
        <f t="shared" si="43"/>
        <v>0</v>
      </c>
      <c r="KV27" s="190"/>
      <c r="KW27" s="190"/>
      <c r="KX27" s="190"/>
      <c r="KY27" s="118">
        <f t="shared" si="44"/>
        <v>0</v>
      </c>
      <c r="KZ27" s="120"/>
      <c r="LA27" s="217">
        <f t="shared" si="45"/>
        <v>1</v>
      </c>
      <c r="LB27" s="106"/>
      <c r="LC27" s="106"/>
      <c r="LD27" s="106"/>
      <c r="LE27" s="106"/>
      <c r="LF27" s="106"/>
      <c r="LG27" s="106"/>
      <c r="LH27" s="106"/>
      <c r="LI27" s="106"/>
      <c r="LJ27" s="106"/>
      <c r="LK27" s="106"/>
      <c r="LL27" s="117">
        <f t="shared" si="46"/>
        <v>0</v>
      </c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/>
      <c r="LX27" s="117">
        <f t="shared" si="47"/>
        <v>0</v>
      </c>
      <c r="LY27" s="106"/>
      <c r="LZ27" s="106"/>
      <c r="MA27" s="106"/>
      <c r="MB27" s="106"/>
      <c r="MC27" s="106"/>
      <c r="MD27" s="106"/>
      <c r="ME27" s="117">
        <f t="shared" si="48"/>
        <v>0</v>
      </c>
      <c r="MF27" s="106"/>
      <c r="MG27" s="106"/>
      <c r="MH27" s="106"/>
      <c r="MI27" s="106"/>
      <c r="MJ27" s="106"/>
      <c r="MK27" s="106"/>
      <c r="ML27" s="106"/>
      <c r="MM27" s="106"/>
      <c r="MN27" s="106"/>
      <c r="MO27" s="106"/>
      <c r="MP27" s="106"/>
      <c r="MQ27" s="106"/>
      <c r="MR27" s="117">
        <f t="shared" si="49"/>
        <v>0</v>
      </c>
      <c r="MS27" s="106"/>
      <c r="MT27" s="106"/>
      <c r="MU27" s="106"/>
      <c r="MV27" s="118">
        <f t="shared" si="50"/>
        <v>0</v>
      </c>
      <c r="MW27" s="120"/>
      <c r="MX27" s="217">
        <f t="shared" si="51"/>
        <v>1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17">
        <f t="shared" si="52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3"/>
        <v>0</v>
      </c>
      <c r="NV27" s="106"/>
      <c r="NW27" s="106"/>
      <c r="NX27" s="106"/>
      <c r="NY27" s="106"/>
      <c r="NZ27" s="106"/>
      <c r="OA27" s="106"/>
      <c r="OB27" s="117">
        <f t="shared" si="54"/>
        <v>0</v>
      </c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17">
        <f t="shared" si="55"/>
        <v>0</v>
      </c>
      <c r="OP27" s="106"/>
      <c r="OQ27" s="106"/>
      <c r="OR27" s="106"/>
      <c r="OS27" s="118">
        <f t="shared" si="56"/>
        <v>0</v>
      </c>
      <c r="OT27" s="120"/>
      <c r="OU27" s="217">
        <f t="shared" si="57"/>
        <v>1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8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59"/>
        <v>0</v>
      </c>
      <c r="PS27" s="106"/>
      <c r="PT27" s="106"/>
      <c r="PU27" s="106"/>
      <c r="PV27" s="106"/>
      <c r="PW27" s="106"/>
      <c r="PX27" s="106"/>
      <c r="PY27" s="117">
        <f t="shared" si="60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1"/>
        <v>0</v>
      </c>
      <c r="QM27" s="106"/>
      <c r="QN27" s="106"/>
      <c r="QO27" s="106"/>
      <c r="QP27" s="118">
        <f t="shared" si="62"/>
        <v>0</v>
      </c>
      <c r="QQ27" s="120"/>
    </row>
    <row r="28" spans="1:459" x14ac:dyDescent="0.25">
      <c r="A28" s="51">
        <v>1</v>
      </c>
      <c r="B28" s="147">
        <v>23</v>
      </c>
      <c r="C28" s="328" t="s">
        <v>570</v>
      </c>
      <c r="D28" s="431">
        <v>7</v>
      </c>
      <c r="E28" s="431">
        <v>5</v>
      </c>
      <c r="F28" s="431">
        <v>8</v>
      </c>
      <c r="G28" s="431">
        <v>7</v>
      </c>
      <c r="H28" s="431">
        <v>6</v>
      </c>
      <c r="I28" s="326">
        <v>8</v>
      </c>
      <c r="J28" s="230">
        <f t="shared" si="8"/>
        <v>6.833333333333333</v>
      </c>
      <c r="K28" s="245">
        <v>9</v>
      </c>
      <c r="L28" s="245">
        <v>8</v>
      </c>
      <c r="M28" s="245">
        <v>10</v>
      </c>
      <c r="N28" s="245">
        <v>8</v>
      </c>
      <c r="O28" s="245">
        <v>7</v>
      </c>
      <c r="P28" s="245">
        <v>7</v>
      </c>
      <c r="Q28" s="245">
        <v>9</v>
      </c>
      <c r="R28" s="132">
        <f t="shared" si="9"/>
        <v>8.2857142857142865</v>
      </c>
      <c r="S28" s="217">
        <f t="shared" si="10"/>
        <v>1</v>
      </c>
      <c r="T28" s="245">
        <v>6</v>
      </c>
      <c r="U28" s="245">
        <v>7</v>
      </c>
      <c r="V28" s="245">
        <v>7</v>
      </c>
      <c r="W28" s="245">
        <v>9</v>
      </c>
      <c r="X28" s="245">
        <v>7</v>
      </c>
      <c r="Y28" s="245">
        <v>7</v>
      </c>
      <c r="Z28" s="245">
        <v>8</v>
      </c>
      <c r="AA28" s="245">
        <v>7</v>
      </c>
      <c r="AB28" s="245"/>
      <c r="AC28" s="245"/>
      <c r="AD28" s="117">
        <f t="shared" si="11"/>
        <v>7.25</v>
      </c>
      <c r="AE28" s="245">
        <v>4</v>
      </c>
      <c r="AF28" s="245">
        <v>4</v>
      </c>
      <c r="AG28" s="245"/>
      <c r="AH28" s="245">
        <v>9</v>
      </c>
      <c r="AI28" s="245">
        <v>9</v>
      </c>
      <c r="AJ28" s="245">
        <v>7</v>
      </c>
      <c r="AK28" s="245">
        <v>7</v>
      </c>
      <c r="AL28" s="245"/>
      <c r="AM28" s="245"/>
      <c r="AN28" s="245"/>
      <c r="AO28" s="245">
        <v>9</v>
      </c>
      <c r="AP28" s="117">
        <f t="shared" si="12"/>
        <v>6.666666666666667</v>
      </c>
      <c r="AQ28" s="106"/>
      <c r="AR28" s="106"/>
      <c r="AS28" s="106"/>
      <c r="AT28" s="106"/>
      <c r="AU28" s="106"/>
      <c r="AV28" s="106"/>
      <c r="AW28" s="117">
        <f t="shared" si="13"/>
        <v>0</v>
      </c>
      <c r="AX28" s="245">
        <v>9</v>
      </c>
      <c r="AY28" s="245"/>
      <c r="AZ28" s="245"/>
      <c r="BA28" s="245">
        <v>8</v>
      </c>
      <c r="BB28" s="245">
        <v>10</v>
      </c>
      <c r="BC28" s="245">
        <v>8</v>
      </c>
      <c r="BD28" s="245"/>
      <c r="BE28" s="245"/>
      <c r="BF28" s="245"/>
      <c r="BG28" s="245"/>
      <c r="BH28" s="245"/>
      <c r="BI28" s="245"/>
      <c r="BJ28" s="117">
        <f t="shared" si="14"/>
        <v>8.75</v>
      </c>
      <c r="BK28" s="106"/>
      <c r="BL28" s="245">
        <v>9</v>
      </c>
      <c r="BM28" s="106"/>
      <c r="BN28" s="118">
        <f t="shared" si="15"/>
        <v>9</v>
      </c>
      <c r="BO28" s="120"/>
      <c r="BP28" s="217">
        <f t="shared" si="63"/>
        <v>1</v>
      </c>
      <c r="BQ28" s="245">
        <v>6</v>
      </c>
      <c r="BR28" s="245">
        <v>7</v>
      </c>
      <c r="BS28" s="245">
        <v>7</v>
      </c>
      <c r="BT28" s="245">
        <v>9</v>
      </c>
      <c r="BU28" s="245">
        <v>8</v>
      </c>
      <c r="BV28" s="245">
        <v>8</v>
      </c>
      <c r="BW28" s="245">
        <v>8</v>
      </c>
      <c r="BX28" s="245"/>
      <c r="BY28" s="245"/>
      <c r="BZ28" s="245"/>
      <c r="CA28" s="117">
        <f t="shared" si="16"/>
        <v>7.5714285714285712</v>
      </c>
      <c r="CB28" s="245">
        <v>3</v>
      </c>
      <c r="CC28" s="245">
        <v>3</v>
      </c>
      <c r="CD28" s="245"/>
      <c r="CE28" s="245">
        <v>8</v>
      </c>
      <c r="CF28" s="245">
        <v>8</v>
      </c>
      <c r="CG28" s="245">
        <v>7</v>
      </c>
      <c r="CH28" s="245">
        <v>7</v>
      </c>
      <c r="CI28" s="245"/>
      <c r="CJ28" s="245"/>
      <c r="CK28" s="245"/>
      <c r="CL28" s="245"/>
      <c r="CM28" s="117">
        <f t="shared" si="17"/>
        <v>6</v>
      </c>
      <c r="CN28" s="106"/>
      <c r="CO28" s="106"/>
      <c r="CP28" s="106"/>
      <c r="CQ28" s="106"/>
      <c r="CR28" s="106"/>
      <c r="CS28" s="106"/>
      <c r="CT28" s="117">
        <f t="shared" si="18"/>
        <v>0</v>
      </c>
      <c r="CU28" s="245">
        <v>9</v>
      </c>
      <c r="CV28" s="245"/>
      <c r="CW28" s="245"/>
      <c r="CX28" s="245">
        <v>9</v>
      </c>
      <c r="CY28" s="245"/>
      <c r="CZ28" s="245">
        <v>8</v>
      </c>
      <c r="DA28" s="245"/>
      <c r="DB28" s="245"/>
      <c r="DC28" s="245"/>
      <c r="DD28" s="245"/>
      <c r="DE28" s="245"/>
      <c r="DF28" s="245"/>
      <c r="DG28" s="117">
        <f t="shared" si="19"/>
        <v>8.6666666666666661</v>
      </c>
      <c r="DH28" s="245"/>
      <c r="DI28" s="245">
        <v>9</v>
      </c>
      <c r="DJ28" s="245"/>
      <c r="DK28" s="118">
        <f t="shared" si="20"/>
        <v>9</v>
      </c>
      <c r="DL28" s="169"/>
      <c r="DM28" s="217">
        <f t="shared" si="21"/>
        <v>1</v>
      </c>
      <c r="DN28" s="245">
        <v>8</v>
      </c>
      <c r="DO28" s="245">
        <v>8</v>
      </c>
      <c r="DP28" s="245">
        <v>8</v>
      </c>
      <c r="DQ28" s="245">
        <v>9</v>
      </c>
      <c r="DR28" s="245">
        <v>8</v>
      </c>
      <c r="DS28" s="245">
        <v>8</v>
      </c>
      <c r="DT28" s="245"/>
      <c r="DU28" s="245">
        <v>9</v>
      </c>
      <c r="DV28" s="245"/>
      <c r="DW28" s="245"/>
      <c r="DX28" s="230">
        <f t="shared" si="22"/>
        <v>8.2857142857142865</v>
      </c>
      <c r="DY28" s="245">
        <v>4</v>
      </c>
      <c r="DZ28" s="245">
        <v>3</v>
      </c>
      <c r="EA28" s="245"/>
      <c r="EB28" s="245">
        <v>8</v>
      </c>
      <c r="EC28" s="245"/>
      <c r="ED28" s="245">
        <v>8</v>
      </c>
      <c r="EE28" s="245">
        <v>7</v>
      </c>
      <c r="EF28" s="245"/>
      <c r="EG28" s="245"/>
      <c r="EH28" s="245"/>
      <c r="EI28" s="245"/>
      <c r="EJ28" s="230">
        <f t="shared" si="23"/>
        <v>6</v>
      </c>
      <c r="EK28" s="245"/>
      <c r="EL28" s="245"/>
      <c r="EM28" s="245"/>
      <c r="EN28" s="245"/>
      <c r="EO28" s="245"/>
      <c r="EP28" s="245"/>
      <c r="EQ28" s="230">
        <f t="shared" si="24"/>
        <v>0</v>
      </c>
      <c r="ER28" s="245">
        <v>9</v>
      </c>
      <c r="ES28" s="245"/>
      <c r="ET28" s="245"/>
      <c r="EU28" s="245">
        <v>9</v>
      </c>
      <c r="EV28" s="245"/>
      <c r="EW28" s="245"/>
      <c r="EX28" s="245">
        <v>10</v>
      </c>
      <c r="EY28" s="245">
        <v>10</v>
      </c>
      <c r="EZ28" s="310"/>
      <c r="FA28" s="310"/>
      <c r="FB28" s="310"/>
      <c r="FC28" s="310"/>
      <c r="FD28" s="117">
        <f t="shared" si="25"/>
        <v>9.5</v>
      </c>
      <c r="FE28" s="245"/>
      <c r="FF28" s="245">
        <v>10</v>
      </c>
      <c r="FG28" s="245"/>
      <c r="FH28" s="118">
        <f t="shared" si="26"/>
        <v>10</v>
      </c>
      <c r="FI28" s="120"/>
      <c r="FJ28" s="223">
        <f t="shared" si="27"/>
        <v>1</v>
      </c>
      <c r="FK28" s="106">
        <v>9</v>
      </c>
      <c r="FL28" s="106">
        <v>8</v>
      </c>
      <c r="FM28" s="106">
        <v>8</v>
      </c>
      <c r="FN28" s="106">
        <v>9</v>
      </c>
      <c r="FO28" s="106">
        <v>8</v>
      </c>
      <c r="FP28" s="106">
        <v>8</v>
      </c>
      <c r="FQ28" s="106"/>
      <c r="FR28" s="106">
        <v>9</v>
      </c>
      <c r="FS28" s="106"/>
      <c r="FT28" s="106"/>
      <c r="FU28" s="117">
        <f t="shared" si="28"/>
        <v>8.4285714285714288</v>
      </c>
      <c r="FV28" s="106">
        <v>5</v>
      </c>
      <c r="FW28" s="106">
        <v>4</v>
      </c>
      <c r="FX28" s="106"/>
      <c r="FY28" s="106">
        <v>9</v>
      </c>
      <c r="FZ28" s="106"/>
      <c r="GA28" s="106">
        <v>7</v>
      </c>
      <c r="GB28" s="106">
        <v>7</v>
      </c>
      <c r="GC28" s="106"/>
      <c r="GD28" s="106">
        <v>8</v>
      </c>
      <c r="GE28" s="106">
        <v>9</v>
      </c>
      <c r="GF28" s="106"/>
      <c r="GG28" s="117">
        <f t="shared" si="29"/>
        <v>7</v>
      </c>
      <c r="GH28" s="106">
        <v>10</v>
      </c>
      <c r="GI28" s="106"/>
      <c r="GJ28" s="106"/>
      <c r="GK28" s="106"/>
      <c r="GL28" s="106"/>
      <c r="GM28" s="106"/>
      <c r="GN28" s="117">
        <f t="shared" si="30"/>
        <v>10</v>
      </c>
      <c r="GO28" s="106">
        <v>10</v>
      </c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17">
        <f t="shared" si="31"/>
        <v>10</v>
      </c>
      <c r="HB28" s="106"/>
      <c r="HC28" s="106">
        <v>10</v>
      </c>
      <c r="HD28" s="106"/>
      <c r="HE28" s="118">
        <f t="shared" si="32"/>
        <v>10</v>
      </c>
      <c r="HF28" s="187"/>
      <c r="HG28" s="217">
        <f t="shared" si="33"/>
        <v>1</v>
      </c>
      <c r="HH28" s="190">
        <v>9</v>
      </c>
      <c r="HI28" s="106">
        <v>9</v>
      </c>
      <c r="HJ28" s="106"/>
      <c r="HK28" s="106">
        <v>7</v>
      </c>
      <c r="HL28" s="106">
        <v>7</v>
      </c>
      <c r="HM28" s="106">
        <v>7</v>
      </c>
      <c r="HN28" s="190"/>
      <c r="HO28" s="190"/>
      <c r="HP28" s="106"/>
      <c r="HQ28" s="106"/>
      <c r="HR28" s="117">
        <f t="shared" si="34"/>
        <v>7.8</v>
      </c>
      <c r="HS28" s="106">
        <v>3</v>
      </c>
      <c r="HT28" s="106">
        <v>3</v>
      </c>
      <c r="HU28" s="106"/>
      <c r="HV28" s="190">
        <v>7</v>
      </c>
      <c r="HW28" s="106"/>
      <c r="HX28" s="106">
        <v>7</v>
      </c>
      <c r="HY28" s="106">
        <v>7</v>
      </c>
      <c r="HZ28" s="106"/>
      <c r="IA28" s="106">
        <v>7</v>
      </c>
      <c r="IB28" s="106"/>
      <c r="IC28" s="190">
        <v>9</v>
      </c>
      <c r="ID28" s="117">
        <f t="shared" si="35"/>
        <v>5.666666666666667</v>
      </c>
      <c r="IE28" s="106"/>
      <c r="IF28" s="190"/>
      <c r="IG28" s="106"/>
      <c r="IH28" s="106"/>
      <c r="II28" s="106"/>
      <c r="IJ28" s="106"/>
      <c r="IK28" s="117">
        <f t="shared" si="36"/>
        <v>0</v>
      </c>
      <c r="IL28" s="106">
        <v>9</v>
      </c>
      <c r="IM28" s="106">
        <v>9</v>
      </c>
      <c r="IN28" s="106"/>
      <c r="IO28" s="106"/>
      <c r="IP28" s="190"/>
      <c r="IQ28" s="190"/>
      <c r="IR28" s="106"/>
      <c r="IS28" s="106"/>
      <c r="IT28" s="190"/>
      <c r="IU28" s="106"/>
      <c r="IV28" s="190"/>
      <c r="IW28" s="106"/>
      <c r="IX28" s="117">
        <f t="shared" si="37"/>
        <v>9</v>
      </c>
      <c r="IY28" s="190"/>
      <c r="IZ28" s="106">
        <v>10</v>
      </c>
      <c r="JA28" s="190"/>
      <c r="JB28" s="118">
        <f t="shared" si="38"/>
        <v>10</v>
      </c>
      <c r="JC28" s="120"/>
      <c r="JD28" s="217">
        <f t="shared" si="39"/>
        <v>1</v>
      </c>
      <c r="JE28" s="190"/>
      <c r="JF28" s="106"/>
      <c r="JG28" s="106"/>
      <c r="JH28" s="106"/>
      <c r="JI28" s="106"/>
      <c r="JJ28" s="106"/>
      <c r="JK28" s="190"/>
      <c r="JL28" s="190"/>
      <c r="JM28" s="106"/>
      <c r="JN28" s="106"/>
      <c r="JO28" s="117">
        <f t="shared" si="40"/>
        <v>0</v>
      </c>
      <c r="JP28" s="106"/>
      <c r="JQ28" s="106"/>
      <c r="JR28" s="106"/>
      <c r="JS28" s="190"/>
      <c r="JT28" s="106"/>
      <c r="JU28" s="106"/>
      <c r="JV28" s="106"/>
      <c r="JW28" s="106"/>
      <c r="JX28" s="106"/>
      <c r="JY28" s="106"/>
      <c r="JZ28" s="106"/>
      <c r="KA28" s="121">
        <f t="shared" si="41"/>
        <v>0</v>
      </c>
      <c r="KB28" s="106"/>
      <c r="KC28" s="106"/>
      <c r="KD28" s="106"/>
      <c r="KE28" s="106"/>
      <c r="KF28" s="190"/>
      <c r="KG28" s="106"/>
      <c r="KH28" s="117">
        <f t="shared" si="42"/>
        <v>0</v>
      </c>
      <c r="KI28" s="106"/>
      <c r="KJ28" s="106"/>
      <c r="KK28" s="106"/>
      <c r="KL28" s="106"/>
      <c r="KM28" s="106"/>
      <c r="KN28" s="106"/>
      <c r="KO28" s="201"/>
      <c r="KP28" s="106"/>
      <c r="KQ28" s="106"/>
      <c r="KR28" s="106"/>
      <c r="KS28" s="106"/>
      <c r="KT28" s="106"/>
      <c r="KU28" s="117">
        <f t="shared" si="43"/>
        <v>0</v>
      </c>
      <c r="KV28" s="190"/>
      <c r="KW28" s="190"/>
      <c r="KX28" s="190"/>
      <c r="KY28" s="118">
        <f t="shared" si="44"/>
        <v>0</v>
      </c>
      <c r="KZ28" s="120"/>
      <c r="LA28" s="217">
        <f t="shared" si="45"/>
        <v>1</v>
      </c>
      <c r="LB28" s="106"/>
      <c r="LC28" s="106"/>
      <c r="LD28" s="106"/>
      <c r="LE28" s="106"/>
      <c r="LF28" s="106"/>
      <c r="LG28" s="106"/>
      <c r="LH28" s="106"/>
      <c r="LI28" s="106"/>
      <c r="LJ28" s="106"/>
      <c r="LK28" s="106"/>
      <c r="LL28" s="117">
        <f t="shared" si="46"/>
        <v>0</v>
      </c>
      <c r="LM28" s="106"/>
      <c r="LN28" s="106"/>
      <c r="LO28" s="106"/>
      <c r="LP28" s="106"/>
      <c r="LQ28" s="106"/>
      <c r="LR28" s="106"/>
      <c r="LS28" s="106"/>
      <c r="LT28" s="106"/>
      <c r="LU28" s="106"/>
      <c r="LV28" s="106"/>
      <c r="LW28" s="106"/>
      <c r="LX28" s="117">
        <f t="shared" si="47"/>
        <v>0</v>
      </c>
      <c r="LY28" s="106"/>
      <c r="LZ28" s="106"/>
      <c r="MA28" s="106"/>
      <c r="MB28" s="106"/>
      <c r="MC28" s="106"/>
      <c r="MD28" s="106"/>
      <c r="ME28" s="117">
        <f t="shared" si="48"/>
        <v>0</v>
      </c>
      <c r="MF28" s="106"/>
      <c r="MG28" s="106"/>
      <c r="MH28" s="106"/>
      <c r="MI28" s="106"/>
      <c r="MJ28" s="106"/>
      <c r="MK28" s="106"/>
      <c r="ML28" s="106"/>
      <c r="MM28" s="106"/>
      <c r="MN28" s="106"/>
      <c r="MO28" s="106"/>
      <c r="MP28" s="106"/>
      <c r="MQ28" s="106"/>
      <c r="MR28" s="117">
        <f t="shared" si="49"/>
        <v>0</v>
      </c>
      <c r="MS28" s="106"/>
      <c r="MT28" s="106"/>
      <c r="MU28" s="106"/>
      <c r="MV28" s="118">
        <f t="shared" si="50"/>
        <v>0</v>
      </c>
      <c r="MW28" s="120"/>
      <c r="MX28" s="217">
        <f t="shared" si="51"/>
        <v>1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17">
        <f t="shared" si="52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3"/>
        <v>0</v>
      </c>
      <c r="NV28" s="106"/>
      <c r="NW28" s="106"/>
      <c r="NX28" s="106"/>
      <c r="NY28" s="106"/>
      <c r="NZ28" s="106"/>
      <c r="OA28" s="106"/>
      <c r="OB28" s="117">
        <f t="shared" si="54"/>
        <v>0</v>
      </c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17">
        <f t="shared" si="55"/>
        <v>0</v>
      </c>
      <c r="OP28" s="106"/>
      <c r="OQ28" s="106"/>
      <c r="OR28" s="106"/>
      <c r="OS28" s="118">
        <f t="shared" si="56"/>
        <v>0</v>
      </c>
      <c r="OT28" s="120"/>
      <c r="OU28" s="217">
        <f t="shared" si="57"/>
        <v>1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8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59"/>
        <v>0</v>
      </c>
      <c r="PS28" s="106"/>
      <c r="PT28" s="106"/>
      <c r="PU28" s="106"/>
      <c r="PV28" s="106"/>
      <c r="PW28" s="106"/>
      <c r="PX28" s="106"/>
      <c r="PY28" s="117">
        <f t="shared" si="60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1"/>
        <v>0</v>
      </c>
      <c r="QM28" s="106"/>
      <c r="QN28" s="106"/>
      <c r="QO28" s="106"/>
      <c r="QP28" s="118">
        <f t="shared" si="62"/>
        <v>0</v>
      </c>
      <c r="QQ28" s="120"/>
    </row>
    <row r="29" spans="1:459" x14ac:dyDescent="0.25">
      <c r="A29" s="51">
        <v>1</v>
      </c>
      <c r="B29" s="147">
        <v>24</v>
      </c>
      <c r="C29" s="328" t="s">
        <v>571</v>
      </c>
      <c r="D29" s="431">
        <v>4</v>
      </c>
      <c r="E29" s="431">
        <v>4</v>
      </c>
      <c r="F29" s="431">
        <v>5</v>
      </c>
      <c r="G29" s="431">
        <v>4</v>
      </c>
      <c r="H29" s="431">
        <v>4</v>
      </c>
      <c r="I29" s="326">
        <v>4</v>
      </c>
      <c r="J29" s="230">
        <f t="shared" si="8"/>
        <v>4.166666666666667</v>
      </c>
      <c r="K29" s="245">
        <v>6</v>
      </c>
      <c r="L29" s="245">
        <v>6</v>
      </c>
      <c r="M29" s="245">
        <v>4</v>
      </c>
      <c r="N29" s="245">
        <v>4</v>
      </c>
      <c r="O29" s="245">
        <v>5</v>
      </c>
      <c r="P29" s="245">
        <v>4</v>
      </c>
      <c r="Q29" s="245">
        <v>6</v>
      </c>
      <c r="R29" s="132">
        <f t="shared" si="9"/>
        <v>5</v>
      </c>
      <c r="S29" s="217">
        <f t="shared" si="10"/>
        <v>1</v>
      </c>
      <c r="T29" s="245">
        <v>4</v>
      </c>
      <c r="U29" s="245">
        <v>4</v>
      </c>
      <c r="V29" s="245">
        <v>4</v>
      </c>
      <c r="W29" s="245">
        <v>4</v>
      </c>
      <c r="X29" s="245">
        <v>4</v>
      </c>
      <c r="Y29" s="245">
        <v>4</v>
      </c>
      <c r="Z29" s="245">
        <v>4</v>
      </c>
      <c r="AA29" s="245">
        <v>4</v>
      </c>
      <c r="AB29" s="245"/>
      <c r="AC29" s="245"/>
      <c r="AD29" s="117">
        <f t="shared" si="11"/>
        <v>4</v>
      </c>
      <c r="AE29" s="245">
        <v>4</v>
      </c>
      <c r="AF29" s="245">
        <v>4</v>
      </c>
      <c r="AG29" s="245"/>
      <c r="AH29" s="245">
        <v>7</v>
      </c>
      <c r="AI29" s="245">
        <v>7</v>
      </c>
      <c r="AJ29" s="245">
        <v>4</v>
      </c>
      <c r="AK29" s="245">
        <v>4</v>
      </c>
      <c r="AL29" s="245"/>
      <c r="AM29" s="245"/>
      <c r="AN29" s="245"/>
      <c r="AO29" s="245"/>
      <c r="AP29" s="117">
        <f t="shared" si="12"/>
        <v>5</v>
      </c>
      <c r="AQ29" s="106"/>
      <c r="AR29" s="106"/>
      <c r="AS29" s="106"/>
      <c r="AT29" s="106"/>
      <c r="AU29" s="106"/>
      <c r="AV29" s="106"/>
      <c r="AW29" s="117">
        <f t="shared" si="13"/>
        <v>0</v>
      </c>
      <c r="AX29" s="245">
        <v>5</v>
      </c>
      <c r="AY29" s="245"/>
      <c r="AZ29" s="245"/>
      <c r="BA29" s="245">
        <v>5</v>
      </c>
      <c r="BB29" s="245">
        <v>4</v>
      </c>
      <c r="BC29" s="245">
        <v>5</v>
      </c>
      <c r="BD29" s="245"/>
      <c r="BE29" s="245"/>
      <c r="BF29" s="245"/>
      <c r="BG29" s="245"/>
      <c r="BH29" s="245"/>
      <c r="BI29" s="245"/>
      <c r="BJ29" s="117">
        <f t="shared" si="14"/>
        <v>4.75</v>
      </c>
      <c r="BK29" s="106"/>
      <c r="BL29" s="245">
        <v>6</v>
      </c>
      <c r="BM29" s="106"/>
      <c r="BN29" s="118">
        <f t="shared" si="15"/>
        <v>6</v>
      </c>
      <c r="BO29" s="120"/>
      <c r="BP29" s="217">
        <f t="shared" si="63"/>
        <v>1</v>
      </c>
      <c r="BQ29" s="245">
        <v>4</v>
      </c>
      <c r="BR29" s="245">
        <v>4</v>
      </c>
      <c r="BS29" s="245">
        <v>4</v>
      </c>
      <c r="BT29" s="245">
        <v>4</v>
      </c>
      <c r="BU29" s="245">
        <v>4</v>
      </c>
      <c r="BV29" s="245">
        <v>4</v>
      </c>
      <c r="BW29" s="245">
        <v>4</v>
      </c>
      <c r="BX29" s="245"/>
      <c r="BY29" s="245"/>
      <c r="BZ29" s="245"/>
      <c r="CA29" s="117">
        <f t="shared" si="16"/>
        <v>4</v>
      </c>
      <c r="CB29" s="245">
        <v>3</v>
      </c>
      <c r="CC29" s="245">
        <v>3</v>
      </c>
      <c r="CD29" s="245"/>
      <c r="CE29" s="245">
        <v>7</v>
      </c>
      <c r="CF29" s="245">
        <v>7</v>
      </c>
      <c r="CG29" s="245">
        <v>4</v>
      </c>
      <c r="CH29" s="245">
        <v>4</v>
      </c>
      <c r="CI29" s="245"/>
      <c r="CJ29" s="245"/>
      <c r="CK29" s="245"/>
      <c r="CL29" s="245"/>
      <c r="CM29" s="117">
        <f t="shared" si="17"/>
        <v>4.666666666666667</v>
      </c>
      <c r="CN29" s="106"/>
      <c r="CO29" s="106"/>
      <c r="CP29" s="106"/>
      <c r="CQ29" s="106"/>
      <c r="CR29" s="106"/>
      <c r="CS29" s="106"/>
      <c r="CT29" s="117">
        <f t="shared" si="18"/>
        <v>0</v>
      </c>
      <c r="CU29" s="245">
        <v>5</v>
      </c>
      <c r="CV29" s="245"/>
      <c r="CW29" s="245"/>
      <c r="CX29" s="245">
        <v>6</v>
      </c>
      <c r="CY29" s="245"/>
      <c r="CZ29" s="245">
        <v>5</v>
      </c>
      <c r="DA29" s="245"/>
      <c r="DB29" s="245"/>
      <c r="DC29" s="245"/>
      <c r="DD29" s="245"/>
      <c r="DE29" s="245"/>
      <c r="DF29" s="245"/>
      <c r="DG29" s="117">
        <f t="shared" si="19"/>
        <v>5.333333333333333</v>
      </c>
      <c r="DH29" s="245"/>
      <c r="DI29" s="245">
        <v>6</v>
      </c>
      <c r="DJ29" s="245"/>
      <c r="DK29" s="118">
        <f t="shared" si="20"/>
        <v>6</v>
      </c>
      <c r="DL29" s="169"/>
      <c r="DM29" s="217">
        <f t="shared" si="21"/>
        <v>1</v>
      </c>
      <c r="DN29" s="245">
        <v>7</v>
      </c>
      <c r="DO29" s="245">
        <v>7</v>
      </c>
      <c r="DP29" s="245">
        <v>7</v>
      </c>
      <c r="DQ29" s="245">
        <v>4</v>
      </c>
      <c r="DR29" s="245">
        <v>4</v>
      </c>
      <c r="DS29" s="245">
        <v>4</v>
      </c>
      <c r="DT29" s="245"/>
      <c r="DU29" s="245">
        <v>5</v>
      </c>
      <c r="DV29" s="245"/>
      <c r="DW29" s="245"/>
      <c r="DX29" s="230">
        <f t="shared" si="22"/>
        <v>5.4285714285714288</v>
      </c>
      <c r="DY29" s="245">
        <v>3</v>
      </c>
      <c r="DZ29" s="245">
        <v>3</v>
      </c>
      <c r="EA29" s="245"/>
      <c r="EB29" s="245">
        <v>5</v>
      </c>
      <c r="EC29" s="245"/>
      <c r="ED29" s="245">
        <v>4</v>
      </c>
      <c r="EE29" s="245">
        <v>4</v>
      </c>
      <c r="EF29" s="245"/>
      <c r="EG29" s="245"/>
      <c r="EH29" s="245"/>
      <c r="EI29" s="245"/>
      <c r="EJ29" s="230">
        <f t="shared" si="23"/>
        <v>3.8</v>
      </c>
      <c r="EK29" s="245"/>
      <c r="EL29" s="245"/>
      <c r="EM29" s="245"/>
      <c r="EN29" s="245"/>
      <c r="EO29" s="245"/>
      <c r="EP29" s="245"/>
      <c r="EQ29" s="230">
        <f t="shared" si="24"/>
        <v>0</v>
      </c>
      <c r="ER29" s="245">
        <v>5</v>
      </c>
      <c r="ES29" s="245"/>
      <c r="ET29" s="245"/>
      <c r="EU29" s="245">
        <v>5</v>
      </c>
      <c r="EV29" s="245"/>
      <c r="EW29" s="245"/>
      <c r="EX29" s="245">
        <v>5</v>
      </c>
      <c r="EY29" s="245">
        <v>7</v>
      </c>
      <c r="EZ29" s="106"/>
      <c r="FA29" s="106"/>
      <c r="FB29" s="106"/>
      <c r="FC29" s="106"/>
      <c r="FD29" s="117">
        <f t="shared" si="25"/>
        <v>5.5</v>
      </c>
      <c r="FE29" s="245"/>
      <c r="FF29" s="245">
        <v>6</v>
      </c>
      <c r="FG29" s="245"/>
      <c r="FH29" s="118">
        <f t="shared" si="26"/>
        <v>6</v>
      </c>
      <c r="FI29" s="120"/>
      <c r="FJ29" s="223">
        <f t="shared" si="27"/>
        <v>1</v>
      </c>
      <c r="FK29" s="106">
        <v>7</v>
      </c>
      <c r="FL29" s="106">
        <v>6</v>
      </c>
      <c r="FM29" s="106">
        <v>6</v>
      </c>
      <c r="FN29" s="106">
        <v>4</v>
      </c>
      <c r="FO29" s="106">
        <v>5</v>
      </c>
      <c r="FP29" s="106">
        <v>7</v>
      </c>
      <c r="FQ29" s="106"/>
      <c r="FR29" s="106">
        <v>5</v>
      </c>
      <c r="FS29" s="106"/>
      <c r="FT29" s="106"/>
      <c r="FU29" s="117">
        <f t="shared" si="28"/>
        <v>5.7142857142857144</v>
      </c>
      <c r="FV29" s="106">
        <v>3</v>
      </c>
      <c r="FW29" s="106">
        <v>4</v>
      </c>
      <c r="FX29" s="106"/>
      <c r="FY29" s="106">
        <v>5</v>
      </c>
      <c r="FZ29" s="106"/>
      <c r="GA29" s="106">
        <v>4</v>
      </c>
      <c r="GB29" s="106">
        <v>6</v>
      </c>
      <c r="GC29" s="106"/>
      <c r="GD29" s="106">
        <v>4</v>
      </c>
      <c r="GE29" s="106">
        <v>7</v>
      </c>
      <c r="GF29" s="106"/>
      <c r="GG29" s="117">
        <f t="shared" si="29"/>
        <v>4.7142857142857144</v>
      </c>
      <c r="GH29" s="106">
        <v>5</v>
      </c>
      <c r="GI29" s="106"/>
      <c r="GJ29" s="106"/>
      <c r="GK29" s="106"/>
      <c r="GL29" s="106"/>
      <c r="GM29" s="106"/>
      <c r="GN29" s="117">
        <f t="shared" si="30"/>
        <v>5</v>
      </c>
      <c r="GO29" s="106">
        <v>5</v>
      </c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17">
        <f t="shared" si="31"/>
        <v>5</v>
      </c>
      <c r="HB29" s="106"/>
      <c r="HC29" s="106">
        <v>6</v>
      </c>
      <c r="HD29" s="106"/>
      <c r="HE29" s="118">
        <f t="shared" si="32"/>
        <v>6</v>
      </c>
      <c r="HF29" s="187"/>
      <c r="HG29" s="217">
        <f t="shared" si="33"/>
        <v>1</v>
      </c>
      <c r="HH29" s="190">
        <v>7</v>
      </c>
      <c r="HI29" s="106">
        <v>7</v>
      </c>
      <c r="HJ29" s="106"/>
      <c r="HK29" s="106">
        <v>6</v>
      </c>
      <c r="HL29" s="106">
        <v>8</v>
      </c>
      <c r="HM29" s="106">
        <v>7</v>
      </c>
      <c r="HN29" s="190"/>
      <c r="HO29" s="190"/>
      <c r="HP29" s="106"/>
      <c r="HQ29" s="106"/>
      <c r="HR29" s="117">
        <f t="shared" si="34"/>
        <v>7</v>
      </c>
      <c r="HS29" s="106">
        <v>5</v>
      </c>
      <c r="HT29" s="106">
        <v>3</v>
      </c>
      <c r="HU29" s="106"/>
      <c r="HV29" s="190">
        <v>6</v>
      </c>
      <c r="HW29" s="106"/>
      <c r="HX29" s="106">
        <v>6</v>
      </c>
      <c r="HY29" s="106">
        <v>6</v>
      </c>
      <c r="HZ29" s="106"/>
      <c r="IA29" s="106">
        <v>7</v>
      </c>
      <c r="IB29" s="106"/>
      <c r="IC29" s="190" t="s">
        <v>968</v>
      </c>
      <c r="ID29" s="117">
        <f t="shared" si="35"/>
        <v>5.5</v>
      </c>
      <c r="IE29" s="106"/>
      <c r="IF29" s="190"/>
      <c r="IG29" s="106"/>
      <c r="IH29" s="106"/>
      <c r="II29" s="106"/>
      <c r="IJ29" s="106"/>
      <c r="IK29" s="117">
        <f t="shared" si="36"/>
        <v>0</v>
      </c>
      <c r="IL29" s="106">
        <v>5</v>
      </c>
      <c r="IM29" s="106">
        <v>5</v>
      </c>
      <c r="IN29" s="106"/>
      <c r="IO29" s="106"/>
      <c r="IP29" s="190"/>
      <c r="IQ29" s="190"/>
      <c r="IR29" s="106"/>
      <c r="IS29" s="106"/>
      <c r="IT29" s="190"/>
      <c r="IU29" s="106"/>
      <c r="IV29" s="190"/>
      <c r="IW29" s="106"/>
      <c r="IX29" s="117">
        <f t="shared" si="37"/>
        <v>5</v>
      </c>
      <c r="IY29" s="190"/>
      <c r="IZ29" s="106">
        <v>6</v>
      </c>
      <c r="JA29" s="190"/>
      <c r="JB29" s="118">
        <f t="shared" si="38"/>
        <v>6</v>
      </c>
      <c r="JC29" s="120"/>
      <c r="JD29" s="217">
        <f t="shared" si="39"/>
        <v>1</v>
      </c>
      <c r="JE29" s="190"/>
      <c r="JF29" s="106"/>
      <c r="JG29" s="106"/>
      <c r="JH29" s="106"/>
      <c r="JI29" s="106"/>
      <c r="JJ29" s="106"/>
      <c r="JK29" s="190"/>
      <c r="JL29" s="190"/>
      <c r="JM29" s="106"/>
      <c r="JN29" s="106"/>
      <c r="JO29" s="117">
        <f t="shared" si="40"/>
        <v>0</v>
      </c>
      <c r="JP29" s="106"/>
      <c r="JQ29" s="106"/>
      <c r="JR29" s="106"/>
      <c r="JS29" s="190"/>
      <c r="JT29" s="106"/>
      <c r="JU29" s="106"/>
      <c r="JV29" s="106"/>
      <c r="JW29" s="106"/>
      <c r="JX29" s="106"/>
      <c r="JY29" s="106"/>
      <c r="JZ29" s="106"/>
      <c r="KA29" s="121">
        <f t="shared" si="41"/>
        <v>0</v>
      </c>
      <c r="KB29" s="106"/>
      <c r="KC29" s="106"/>
      <c r="KD29" s="106"/>
      <c r="KE29" s="106"/>
      <c r="KF29" s="190"/>
      <c r="KG29" s="106"/>
      <c r="KH29" s="117">
        <f t="shared" si="42"/>
        <v>0</v>
      </c>
      <c r="KI29" s="106"/>
      <c r="KJ29" s="106"/>
      <c r="KK29" s="106"/>
      <c r="KL29" s="106"/>
      <c r="KM29" s="106"/>
      <c r="KN29" s="106"/>
      <c r="KO29" s="201"/>
      <c r="KP29" s="106"/>
      <c r="KQ29" s="106"/>
      <c r="KR29" s="106"/>
      <c r="KS29" s="106"/>
      <c r="KT29" s="106"/>
      <c r="KU29" s="117">
        <f t="shared" si="43"/>
        <v>0</v>
      </c>
      <c r="KV29" s="190"/>
      <c r="KW29" s="190"/>
      <c r="KX29" s="190"/>
      <c r="KY29" s="118">
        <f t="shared" si="44"/>
        <v>0</v>
      </c>
      <c r="KZ29" s="120"/>
      <c r="LA29" s="217">
        <f t="shared" si="45"/>
        <v>1</v>
      </c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17">
        <f t="shared" si="46"/>
        <v>0</v>
      </c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17">
        <f t="shared" si="47"/>
        <v>0</v>
      </c>
      <c r="LY29" s="106"/>
      <c r="LZ29" s="106"/>
      <c r="MA29" s="106"/>
      <c r="MB29" s="106"/>
      <c r="MC29" s="106"/>
      <c r="MD29" s="106"/>
      <c r="ME29" s="117">
        <f t="shared" si="48"/>
        <v>0</v>
      </c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17">
        <f t="shared" si="49"/>
        <v>0</v>
      </c>
      <c r="MS29" s="106"/>
      <c r="MT29" s="106"/>
      <c r="MU29" s="106"/>
      <c r="MV29" s="118">
        <f t="shared" si="50"/>
        <v>0</v>
      </c>
      <c r="MW29" s="120"/>
      <c r="MX29" s="217">
        <f t="shared" si="51"/>
        <v>1</v>
      </c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17">
        <f t="shared" si="52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3"/>
        <v>0</v>
      </c>
      <c r="NV29" s="106"/>
      <c r="NW29" s="106"/>
      <c r="NX29" s="106"/>
      <c r="NY29" s="106"/>
      <c r="NZ29" s="106"/>
      <c r="OA29" s="106"/>
      <c r="OB29" s="117">
        <f t="shared" si="54"/>
        <v>0</v>
      </c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17">
        <f t="shared" si="55"/>
        <v>0</v>
      </c>
      <c r="OP29" s="106"/>
      <c r="OQ29" s="106"/>
      <c r="OR29" s="106"/>
      <c r="OS29" s="118">
        <f t="shared" si="56"/>
        <v>0</v>
      </c>
      <c r="OT29" s="120"/>
      <c r="OU29" s="217">
        <f t="shared" si="57"/>
        <v>1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8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59"/>
        <v>0</v>
      </c>
      <c r="PS29" s="106"/>
      <c r="PT29" s="106"/>
      <c r="PU29" s="106"/>
      <c r="PV29" s="106"/>
      <c r="PW29" s="106"/>
      <c r="PX29" s="106"/>
      <c r="PY29" s="117">
        <f t="shared" si="60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1"/>
        <v>0</v>
      </c>
      <c r="QM29" s="106"/>
      <c r="QN29" s="106"/>
      <c r="QO29" s="106"/>
      <c r="QP29" s="118">
        <f t="shared" si="62"/>
        <v>0</v>
      </c>
      <c r="QQ29" s="120"/>
    </row>
    <row r="30" spans="1:459" x14ac:dyDescent="0.25">
      <c r="A30" s="51">
        <v>1</v>
      </c>
      <c r="B30" s="147">
        <v>25</v>
      </c>
      <c r="C30" s="328" t="s">
        <v>572</v>
      </c>
      <c r="D30" s="431">
        <v>8</v>
      </c>
      <c r="E30" s="431">
        <v>8</v>
      </c>
      <c r="F30" s="431">
        <v>9</v>
      </c>
      <c r="G30" s="431">
        <v>8</v>
      </c>
      <c r="H30" s="431">
        <v>6</v>
      </c>
      <c r="I30" s="326">
        <v>8</v>
      </c>
      <c r="J30" s="230">
        <f t="shared" si="8"/>
        <v>7.833333333333333</v>
      </c>
      <c r="K30" s="245">
        <v>7</v>
      </c>
      <c r="L30" s="245">
        <v>10</v>
      </c>
      <c r="M30" s="245">
        <v>10</v>
      </c>
      <c r="N30" s="245">
        <v>9</v>
      </c>
      <c r="O30" s="245">
        <v>9</v>
      </c>
      <c r="P30" s="245">
        <v>10</v>
      </c>
      <c r="Q30" s="245">
        <v>11</v>
      </c>
      <c r="R30" s="132">
        <f t="shared" si="9"/>
        <v>9.4285714285714288</v>
      </c>
      <c r="S30" s="217">
        <f t="shared" si="10"/>
        <v>1</v>
      </c>
      <c r="T30" s="245">
        <v>8</v>
      </c>
      <c r="U30" s="245">
        <v>8</v>
      </c>
      <c r="V30" s="245">
        <v>8</v>
      </c>
      <c r="W30" s="245">
        <v>8</v>
      </c>
      <c r="X30" s="245">
        <v>9</v>
      </c>
      <c r="Y30" s="245">
        <v>9</v>
      </c>
      <c r="Z30" s="245">
        <v>10</v>
      </c>
      <c r="AA30" s="245">
        <v>9</v>
      </c>
      <c r="AB30" s="245"/>
      <c r="AC30" s="245"/>
      <c r="AD30" s="117">
        <f t="shared" si="11"/>
        <v>8.625</v>
      </c>
      <c r="AE30" s="106">
        <v>6</v>
      </c>
      <c r="AF30" s="106">
        <v>6</v>
      </c>
      <c r="AG30" s="106"/>
      <c r="AH30" s="106">
        <v>9</v>
      </c>
      <c r="AI30" s="106">
        <v>9</v>
      </c>
      <c r="AJ30" s="106">
        <v>8</v>
      </c>
      <c r="AK30" s="106">
        <v>8</v>
      </c>
      <c r="AL30" s="106"/>
      <c r="AM30" s="106"/>
      <c r="AN30" s="106"/>
      <c r="AO30" s="106">
        <v>12</v>
      </c>
      <c r="AP30" s="117">
        <f t="shared" si="12"/>
        <v>7.666666666666667</v>
      </c>
      <c r="AQ30" s="106"/>
      <c r="AR30" s="106"/>
      <c r="AS30" s="106"/>
      <c r="AT30" s="106"/>
      <c r="AU30" s="106"/>
      <c r="AV30" s="106"/>
      <c r="AW30" s="117">
        <f t="shared" si="13"/>
        <v>0</v>
      </c>
      <c r="AX30" s="245">
        <v>10</v>
      </c>
      <c r="AY30" s="245"/>
      <c r="AZ30" s="245"/>
      <c r="BA30" s="245">
        <v>9</v>
      </c>
      <c r="BB30" s="245">
        <v>10</v>
      </c>
      <c r="BC30" s="245">
        <v>9</v>
      </c>
      <c r="BD30" s="245"/>
      <c r="BE30" s="245"/>
      <c r="BF30" s="245"/>
      <c r="BG30" s="245"/>
      <c r="BH30" s="245"/>
      <c r="BI30" s="245"/>
      <c r="BJ30" s="117">
        <f t="shared" si="14"/>
        <v>9.5</v>
      </c>
      <c r="BK30" s="106"/>
      <c r="BL30" s="245">
        <v>10</v>
      </c>
      <c r="BM30" s="106"/>
      <c r="BN30" s="118">
        <f t="shared" si="15"/>
        <v>10</v>
      </c>
      <c r="BO30" s="120"/>
      <c r="BP30" s="217">
        <f t="shared" si="63"/>
        <v>1</v>
      </c>
      <c r="BQ30" s="245">
        <v>8</v>
      </c>
      <c r="BR30" s="245">
        <v>8</v>
      </c>
      <c r="BS30" s="245">
        <v>8</v>
      </c>
      <c r="BT30" s="245">
        <v>8</v>
      </c>
      <c r="BU30" s="245">
        <v>9</v>
      </c>
      <c r="BV30" s="245">
        <v>8</v>
      </c>
      <c r="BW30" s="245">
        <v>10</v>
      </c>
      <c r="BX30" s="245"/>
      <c r="BY30" s="245"/>
      <c r="BZ30" s="245"/>
      <c r="CA30" s="117">
        <f t="shared" si="16"/>
        <v>8.4285714285714288</v>
      </c>
      <c r="CB30" s="245">
        <v>6</v>
      </c>
      <c r="CC30" s="245">
        <v>6</v>
      </c>
      <c r="CD30" s="245"/>
      <c r="CE30" s="245">
        <v>9</v>
      </c>
      <c r="CF30" s="245">
        <v>10</v>
      </c>
      <c r="CG30" s="245">
        <v>8</v>
      </c>
      <c r="CH30" s="245">
        <v>8</v>
      </c>
      <c r="CI30" s="245"/>
      <c r="CJ30" s="245"/>
      <c r="CK30" s="245"/>
      <c r="CL30" s="245"/>
      <c r="CM30" s="117">
        <f t="shared" si="17"/>
        <v>7.833333333333333</v>
      </c>
      <c r="CN30" s="106"/>
      <c r="CO30" s="106"/>
      <c r="CP30" s="106"/>
      <c r="CQ30" s="106"/>
      <c r="CR30" s="106"/>
      <c r="CS30" s="106"/>
      <c r="CT30" s="117">
        <f t="shared" si="18"/>
        <v>0</v>
      </c>
      <c r="CU30" s="245">
        <v>10</v>
      </c>
      <c r="CV30" s="245"/>
      <c r="CW30" s="245"/>
      <c r="CX30" s="245">
        <v>10</v>
      </c>
      <c r="CY30" s="245"/>
      <c r="CZ30" s="245">
        <v>11</v>
      </c>
      <c r="DA30" s="245"/>
      <c r="DB30" s="245"/>
      <c r="DC30" s="245"/>
      <c r="DD30" s="245"/>
      <c r="DE30" s="245"/>
      <c r="DF30" s="245"/>
      <c r="DG30" s="117">
        <f t="shared" si="19"/>
        <v>10.333333333333334</v>
      </c>
      <c r="DH30" s="245"/>
      <c r="DI30" s="245">
        <v>10</v>
      </c>
      <c r="DJ30" s="245"/>
      <c r="DK30" s="118">
        <f t="shared" si="20"/>
        <v>10</v>
      </c>
      <c r="DL30" s="169"/>
      <c r="DM30" s="217">
        <f t="shared" si="21"/>
        <v>1</v>
      </c>
      <c r="DN30" s="245">
        <v>10</v>
      </c>
      <c r="DO30" s="245">
        <v>10</v>
      </c>
      <c r="DP30" s="245">
        <v>10</v>
      </c>
      <c r="DQ30" s="245">
        <v>8</v>
      </c>
      <c r="DR30" s="245">
        <v>10</v>
      </c>
      <c r="DS30" s="245">
        <v>10</v>
      </c>
      <c r="DT30" s="245"/>
      <c r="DU30" s="245">
        <v>10</v>
      </c>
      <c r="DV30" s="245"/>
      <c r="DW30" s="245"/>
      <c r="DX30" s="230">
        <f t="shared" si="22"/>
        <v>9.7142857142857135</v>
      </c>
      <c r="DY30" s="245">
        <v>7</v>
      </c>
      <c r="DZ30" s="245">
        <v>7</v>
      </c>
      <c r="EA30" s="245"/>
      <c r="EB30" s="245">
        <v>9</v>
      </c>
      <c r="EC30" s="245"/>
      <c r="ED30" s="245">
        <v>9</v>
      </c>
      <c r="EE30" s="245">
        <v>9</v>
      </c>
      <c r="EF30" s="245"/>
      <c r="EG30" s="245"/>
      <c r="EH30" s="245"/>
      <c r="EI30" s="245"/>
      <c r="EJ30" s="230">
        <f t="shared" si="23"/>
        <v>8.1999999999999993</v>
      </c>
      <c r="EK30" s="245"/>
      <c r="EL30" s="245"/>
      <c r="EM30" s="245"/>
      <c r="EN30" s="245"/>
      <c r="EO30" s="245"/>
      <c r="EP30" s="245"/>
      <c r="EQ30" s="230">
        <f t="shared" si="24"/>
        <v>0</v>
      </c>
      <c r="ER30" s="245">
        <v>10</v>
      </c>
      <c r="ES30" s="245"/>
      <c r="ET30" s="245"/>
      <c r="EU30" s="245">
        <v>10</v>
      </c>
      <c r="EV30" s="245"/>
      <c r="EW30" s="245"/>
      <c r="EX30" s="245">
        <v>10</v>
      </c>
      <c r="EY30" s="245">
        <v>10</v>
      </c>
      <c r="EZ30" s="307"/>
      <c r="FA30" s="307"/>
      <c r="FB30" s="307"/>
      <c r="FC30" s="307"/>
      <c r="FD30" s="117">
        <f t="shared" si="25"/>
        <v>10</v>
      </c>
      <c r="FE30" s="245"/>
      <c r="FF30" s="245">
        <v>10</v>
      </c>
      <c r="FG30" s="245"/>
      <c r="FH30" s="118">
        <f t="shared" si="26"/>
        <v>10</v>
      </c>
      <c r="FI30" s="120"/>
      <c r="FJ30" s="223">
        <f t="shared" si="27"/>
        <v>1</v>
      </c>
      <c r="FK30" s="106">
        <v>10</v>
      </c>
      <c r="FL30" s="106">
        <v>10</v>
      </c>
      <c r="FM30" s="106">
        <v>10</v>
      </c>
      <c r="FN30" s="106">
        <v>8</v>
      </c>
      <c r="FO30" s="106">
        <v>9</v>
      </c>
      <c r="FP30" s="106">
        <v>9</v>
      </c>
      <c r="FQ30" s="106"/>
      <c r="FR30" s="106">
        <v>10</v>
      </c>
      <c r="FS30" s="106"/>
      <c r="FT30" s="106"/>
      <c r="FU30" s="117">
        <f t="shared" si="28"/>
        <v>9.4285714285714288</v>
      </c>
      <c r="FV30" s="106">
        <v>7</v>
      </c>
      <c r="FW30" s="106">
        <v>7</v>
      </c>
      <c r="FX30" s="106"/>
      <c r="FY30" s="106">
        <v>10</v>
      </c>
      <c r="FZ30" s="106"/>
      <c r="GA30" s="106">
        <v>8</v>
      </c>
      <c r="GB30" s="106">
        <v>9</v>
      </c>
      <c r="GC30" s="106"/>
      <c r="GD30" s="106">
        <v>10</v>
      </c>
      <c r="GE30" s="106">
        <v>10</v>
      </c>
      <c r="GF30" s="106"/>
      <c r="GG30" s="117">
        <f t="shared" si="29"/>
        <v>8.7142857142857135</v>
      </c>
      <c r="GH30" s="106">
        <v>10</v>
      </c>
      <c r="GI30" s="106"/>
      <c r="GJ30" s="106"/>
      <c r="GK30" s="106"/>
      <c r="GL30" s="106"/>
      <c r="GM30" s="106"/>
      <c r="GN30" s="117">
        <f t="shared" si="30"/>
        <v>10</v>
      </c>
      <c r="GO30" s="106">
        <v>10</v>
      </c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17">
        <f t="shared" si="31"/>
        <v>10</v>
      </c>
      <c r="HB30" s="106"/>
      <c r="HC30" s="106"/>
      <c r="HD30" s="106"/>
      <c r="HE30" s="118">
        <f t="shared" si="32"/>
        <v>0</v>
      </c>
      <c r="HF30" s="187"/>
      <c r="HG30" s="217">
        <f t="shared" si="33"/>
        <v>1</v>
      </c>
      <c r="HH30" s="190">
        <v>9</v>
      </c>
      <c r="HI30" s="106">
        <v>8</v>
      </c>
      <c r="HJ30" s="106"/>
      <c r="HK30" s="106">
        <v>9</v>
      </c>
      <c r="HL30" s="106">
        <v>8</v>
      </c>
      <c r="HM30" s="106">
        <v>8</v>
      </c>
      <c r="HN30" s="190"/>
      <c r="HO30" s="190"/>
      <c r="HP30" s="106"/>
      <c r="HQ30" s="106"/>
      <c r="HR30" s="117">
        <f t="shared" si="34"/>
        <v>8.4</v>
      </c>
      <c r="HS30" s="106">
        <v>3</v>
      </c>
      <c r="HT30" s="106">
        <v>4</v>
      </c>
      <c r="HU30" s="106"/>
      <c r="HV30" s="190">
        <v>9</v>
      </c>
      <c r="HW30" s="106"/>
      <c r="HX30" s="106">
        <v>7</v>
      </c>
      <c r="HY30" s="106">
        <v>7</v>
      </c>
      <c r="HZ30" s="106"/>
      <c r="IA30" s="106">
        <v>8</v>
      </c>
      <c r="IB30" s="106"/>
      <c r="IC30" s="190">
        <v>6</v>
      </c>
      <c r="ID30" s="117">
        <f t="shared" si="35"/>
        <v>6.333333333333333</v>
      </c>
      <c r="IE30" s="106"/>
      <c r="IF30" s="190"/>
      <c r="IG30" s="106"/>
      <c r="IH30" s="106"/>
      <c r="II30" s="106"/>
      <c r="IJ30" s="106"/>
      <c r="IK30" s="117">
        <f t="shared" si="36"/>
        <v>0</v>
      </c>
      <c r="IL30" s="106">
        <v>8</v>
      </c>
      <c r="IM30" s="106">
        <v>8</v>
      </c>
      <c r="IN30" s="106"/>
      <c r="IO30" s="106"/>
      <c r="IP30" s="190"/>
      <c r="IQ30" s="190"/>
      <c r="IR30" s="106"/>
      <c r="IS30" s="106"/>
      <c r="IT30" s="190"/>
      <c r="IU30" s="106"/>
      <c r="IV30" s="190"/>
      <c r="IW30" s="106"/>
      <c r="IX30" s="117">
        <f t="shared" si="37"/>
        <v>8</v>
      </c>
      <c r="IY30" s="190"/>
      <c r="IZ30" s="106">
        <v>10</v>
      </c>
      <c r="JA30" s="190"/>
      <c r="JB30" s="118">
        <f t="shared" si="38"/>
        <v>10</v>
      </c>
      <c r="JC30" s="120"/>
      <c r="JD30" s="217">
        <f t="shared" si="39"/>
        <v>1</v>
      </c>
      <c r="JE30" s="190"/>
      <c r="JF30" s="106"/>
      <c r="JG30" s="106"/>
      <c r="JH30" s="106"/>
      <c r="JI30" s="106"/>
      <c r="JJ30" s="106"/>
      <c r="JK30" s="190"/>
      <c r="JL30" s="190"/>
      <c r="JM30" s="106"/>
      <c r="JN30" s="106"/>
      <c r="JO30" s="117">
        <f t="shared" si="40"/>
        <v>0</v>
      </c>
      <c r="JP30" s="106"/>
      <c r="JQ30" s="106"/>
      <c r="JR30" s="106"/>
      <c r="JS30" s="190"/>
      <c r="JT30" s="106"/>
      <c r="JU30" s="106"/>
      <c r="JV30" s="106"/>
      <c r="JW30" s="106"/>
      <c r="JX30" s="106"/>
      <c r="JY30" s="106"/>
      <c r="JZ30" s="106"/>
      <c r="KA30" s="121">
        <f t="shared" si="41"/>
        <v>0</v>
      </c>
      <c r="KB30" s="106"/>
      <c r="KC30" s="106"/>
      <c r="KD30" s="106"/>
      <c r="KE30" s="106"/>
      <c r="KF30" s="190"/>
      <c r="KG30" s="106"/>
      <c r="KH30" s="117">
        <f t="shared" si="42"/>
        <v>0</v>
      </c>
      <c r="KI30" s="106"/>
      <c r="KJ30" s="106"/>
      <c r="KK30" s="106"/>
      <c r="KL30" s="106"/>
      <c r="KM30" s="106"/>
      <c r="KN30" s="106"/>
      <c r="KO30" s="201"/>
      <c r="KP30" s="106"/>
      <c r="KQ30" s="106"/>
      <c r="KR30" s="106"/>
      <c r="KS30" s="106"/>
      <c r="KT30" s="106"/>
      <c r="KU30" s="117">
        <f t="shared" si="43"/>
        <v>0</v>
      </c>
      <c r="KV30" s="190"/>
      <c r="KW30" s="190"/>
      <c r="KX30" s="190"/>
      <c r="KY30" s="118">
        <f t="shared" si="44"/>
        <v>0</v>
      </c>
      <c r="KZ30" s="120"/>
      <c r="LA30" s="217">
        <f t="shared" si="45"/>
        <v>1</v>
      </c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17">
        <f t="shared" si="46"/>
        <v>0</v>
      </c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17">
        <f t="shared" si="47"/>
        <v>0</v>
      </c>
      <c r="LY30" s="106"/>
      <c r="LZ30" s="106"/>
      <c r="MA30" s="106"/>
      <c r="MB30" s="106"/>
      <c r="MC30" s="106"/>
      <c r="MD30" s="106"/>
      <c r="ME30" s="117">
        <f t="shared" si="48"/>
        <v>0</v>
      </c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17">
        <f t="shared" si="49"/>
        <v>0</v>
      </c>
      <c r="MS30" s="106"/>
      <c r="MT30" s="106"/>
      <c r="MU30" s="106"/>
      <c r="MV30" s="118">
        <f t="shared" si="50"/>
        <v>0</v>
      </c>
      <c r="MW30" s="120"/>
      <c r="MX30" s="217">
        <f t="shared" si="51"/>
        <v>1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2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3"/>
        <v>0</v>
      </c>
      <c r="NV30" s="106"/>
      <c r="NW30" s="106"/>
      <c r="NX30" s="106"/>
      <c r="NY30" s="106"/>
      <c r="NZ30" s="106"/>
      <c r="OA30" s="106"/>
      <c r="OB30" s="117">
        <f t="shared" si="54"/>
        <v>0</v>
      </c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17">
        <f t="shared" si="55"/>
        <v>0</v>
      </c>
      <c r="OP30" s="106"/>
      <c r="OQ30" s="106"/>
      <c r="OR30" s="106"/>
      <c r="OS30" s="118">
        <f t="shared" si="56"/>
        <v>0</v>
      </c>
      <c r="OT30" s="120"/>
      <c r="OU30" s="217">
        <f t="shared" si="57"/>
        <v>1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8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59"/>
        <v>0</v>
      </c>
      <c r="PS30" s="106"/>
      <c r="PT30" s="106"/>
      <c r="PU30" s="106"/>
      <c r="PV30" s="106"/>
      <c r="PW30" s="106"/>
      <c r="PX30" s="106"/>
      <c r="PY30" s="117">
        <f t="shared" si="60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1"/>
        <v>0</v>
      </c>
      <c r="QM30" s="106"/>
      <c r="QN30" s="106"/>
      <c r="QO30" s="106"/>
      <c r="QP30" s="118">
        <f t="shared" si="62"/>
        <v>0</v>
      </c>
      <c r="QQ30" s="120"/>
    </row>
    <row r="31" spans="1:459" x14ac:dyDescent="0.25">
      <c r="A31" s="51">
        <v>1</v>
      </c>
      <c r="B31" s="147">
        <v>26</v>
      </c>
      <c r="C31" s="328" t="s">
        <v>573</v>
      </c>
      <c r="D31" s="432">
        <v>4</v>
      </c>
      <c r="E31" s="432">
        <v>4</v>
      </c>
      <c r="F31" s="432">
        <v>7</v>
      </c>
      <c r="G31" s="432">
        <v>8</v>
      </c>
      <c r="H31" s="432">
        <v>5</v>
      </c>
      <c r="I31" s="432">
        <v>7</v>
      </c>
      <c r="J31" s="230">
        <f t="shared" si="8"/>
        <v>5.833333333333333</v>
      </c>
      <c r="K31" s="245">
        <v>6</v>
      </c>
      <c r="L31" s="245">
        <v>8</v>
      </c>
      <c r="M31" s="245">
        <v>8</v>
      </c>
      <c r="N31" s="245">
        <v>5</v>
      </c>
      <c r="O31" s="245">
        <v>9</v>
      </c>
      <c r="P31" s="245">
        <v>9</v>
      </c>
      <c r="Q31" s="245">
        <v>8</v>
      </c>
      <c r="R31" s="132">
        <f t="shared" si="9"/>
        <v>7.5714285714285712</v>
      </c>
      <c r="S31" s="217">
        <f t="shared" si="10"/>
        <v>1</v>
      </c>
      <c r="T31" s="245">
        <v>7</v>
      </c>
      <c r="U31" s="245">
        <v>6</v>
      </c>
      <c r="V31" s="245">
        <v>7</v>
      </c>
      <c r="W31" s="245">
        <v>6</v>
      </c>
      <c r="X31" s="245">
        <v>7</v>
      </c>
      <c r="Y31" s="245">
        <v>7</v>
      </c>
      <c r="Z31" s="245">
        <v>10</v>
      </c>
      <c r="AA31" s="245">
        <v>9</v>
      </c>
      <c r="AB31" s="245"/>
      <c r="AC31" s="245"/>
      <c r="AD31" s="117">
        <f t="shared" si="11"/>
        <v>7.375</v>
      </c>
      <c r="AE31" s="106">
        <v>5</v>
      </c>
      <c r="AF31" s="106">
        <v>6</v>
      </c>
      <c r="AG31" s="106"/>
      <c r="AH31" s="106">
        <v>8</v>
      </c>
      <c r="AI31" s="106">
        <v>8</v>
      </c>
      <c r="AJ31" s="106">
        <v>6</v>
      </c>
      <c r="AK31" s="106">
        <v>6</v>
      </c>
      <c r="AL31" s="106"/>
      <c r="AM31" s="106"/>
      <c r="AN31" s="106"/>
      <c r="AO31" s="106">
        <v>8</v>
      </c>
      <c r="AP31" s="117">
        <f t="shared" si="12"/>
        <v>6.5</v>
      </c>
      <c r="AQ31" s="106"/>
      <c r="AR31" s="106"/>
      <c r="AS31" s="106"/>
      <c r="AT31" s="106"/>
      <c r="AU31" s="106"/>
      <c r="AV31" s="106"/>
      <c r="AW31" s="117">
        <f t="shared" si="13"/>
        <v>0</v>
      </c>
      <c r="AX31" s="245">
        <v>8</v>
      </c>
      <c r="AY31" s="245"/>
      <c r="AZ31" s="245"/>
      <c r="BA31" s="245">
        <v>8</v>
      </c>
      <c r="BB31" s="245">
        <v>8</v>
      </c>
      <c r="BC31" s="245">
        <v>10</v>
      </c>
      <c r="BD31" s="245"/>
      <c r="BE31" s="245"/>
      <c r="BF31" s="245"/>
      <c r="BG31" s="245"/>
      <c r="BH31" s="245"/>
      <c r="BI31" s="245"/>
      <c r="BJ31" s="117">
        <f t="shared" si="14"/>
        <v>8.5</v>
      </c>
      <c r="BK31" s="106"/>
      <c r="BL31" s="245">
        <v>8</v>
      </c>
      <c r="BM31" s="106"/>
      <c r="BN31" s="118">
        <f t="shared" si="15"/>
        <v>8</v>
      </c>
      <c r="BO31" s="120"/>
      <c r="BP31" s="217">
        <f t="shared" si="63"/>
        <v>1</v>
      </c>
      <c r="BQ31" s="245">
        <v>7</v>
      </c>
      <c r="BR31" s="245">
        <v>7</v>
      </c>
      <c r="BS31" s="245">
        <v>8</v>
      </c>
      <c r="BT31" s="245">
        <v>7</v>
      </c>
      <c r="BU31" s="245">
        <v>8</v>
      </c>
      <c r="BV31" s="245">
        <v>8</v>
      </c>
      <c r="BW31" s="245">
        <v>10</v>
      </c>
      <c r="BX31" s="245"/>
      <c r="BY31" s="245"/>
      <c r="BZ31" s="245"/>
      <c r="CA31" s="117">
        <f t="shared" si="16"/>
        <v>7.8571428571428568</v>
      </c>
      <c r="CB31" s="245">
        <v>6</v>
      </c>
      <c r="CC31" s="245">
        <v>6</v>
      </c>
      <c r="CD31" s="245"/>
      <c r="CE31" s="245">
        <v>8</v>
      </c>
      <c r="CF31" s="245">
        <v>9</v>
      </c>
      <c r="CG31" s="245">
        <v>8</v>
      </c>
      <c r="CH31" s="245">
        <v>7</v>
      </c>
      <c r="CI31" s="245"/>
      <c r="CJ31" s="245"/>
      <c r="CK31" s="245"/>
      <c r="CL31" s="245"/>
      <c r="CM31" s="117">
        <f t="shared" si="17"/>
        <v>7.333333333333333</v>
      </c>
      <c r="CN31" s="106"/>
      <c r="CO31" s="106"/>
      <c r="CP31" s="106"/>
      <c r="CQ31" s="106"/>
      <c r="CR31" s="106"/>
      <c r="CS31" s="106"/>
      <c r="CT31" s="117">
        <f t="shared" si="18"/>
        <v>0</v>
      </c>
      <c r="CU31" s="245">
        <v>9</v>
      </c>
      <c r="CV31" s="245"/>
      <c r="CW31" s="245"/>
      <c r="CX31" s="245">
        <v>9</v>
      </c>
      <c r="CY31" s="245"/>
      <c r="CZ31" s="245">
        <v>10</v>
      </c>
      <c r="DA31" s="245"/>
      <c r="DB31" s="245"/>
      <c r="DC31" s="245"/>
      <c r="DD31" s="245"/>
      <c r="DE31" s="245"/>
      <c r="DF31" s="245"/>
      <c r="DG31" s="117">
        <f t="shared" si="19"/>
        <v>9.3333333333333339</v>
      </c>
      <c r="DH31" s="245"/>
      <c r="DI31" s="245">
        <v>9</v>
      </c>
      <c r="DJ31" s="245"/>
      <c r="DK31" s="118">
        <f t="shared" si="20"/>
        <v>9</v>
      </c>
      <c r="DL31" s="169"/>
      <c r="DM31" s="217">
        <f t="shared" si="21"/>
        <v>1</v>
      </c>
      <c r="DN31" s="245">
        <v>8</v>
      </c>
      <c r="DO31" s="245">
        <v>7</v>
      </c>
      <c r="DP31" s="245">
        <v>8</v>
      </c>
      <c r="DQ31" s="245">
        <v>7</v>
      </c>
      <c r="DR31" s="245">
        <v>8</v>
      </c>
      <c r="DS31" s="245">
        <v>8</v>
      </c>
      <c r="DT31" s="245"/>
      <c r="DU31" s="245">
        <v>9</v>
      </c>
      <c r="DV31" s="245"/>
      <c r="DW31" s="245"/>
      <c r="DX31" s="230">
        <f t="shared" si="22"/>
        <v>7.8571428571428568</v>
      </c>
      <c r="DY31" s="245">
        <v>3</v>
      </c>
      <c r="DZ31" s="245">
        <v>3</v>
      </c>
      <c r="EA31" s="245"/>
      <c r="EB31" s="245">
        <v>7</v>
      </c>
      <c r="EC31" s="245"/>
      <c r="ED31" s="245">
        <v>7</v>
      </c>
      <c r="EE31" s="245">
        <v>8</v>
      </c>
      <c r="EF31" s="245"/>
      <c r="EG31" s="245"/>
      <c r="EH31" s="245"/>
      <c r="EI31" s="245"/>
      <c r="EJ31" s="230">
        <f t="shared" si="23"/>
        <v>5.6</v>
      </c>
      <c r="EK31" s="245"/>
      <c r="EL31" s="245"/>
      <c r="EM31" s="245"/>
      <c r="EN31" s="245"/>
      <c r="EO31" s="245"/>
      <c r="EP31" s="245"/>
      <c r="EQ31" s="230">
        <f t="shared" si="24"/>
        <v>0</v>
      </c>
      <c r="ER31" s="245">
        <v>9</v>
      </c>
      <c r="ES31" s="245"/>
      <c r="ET31" s="245"/>
      <c r="EU31" s="245">
        <v>8</v>
      </c>
      <c r="EV31" s="245"/>
      <c r="EW31" s="245"/>
      <c r="EX31" s="245">
        <v>8</v>
      </c>
      <c r="EY31" s="245">
        <v>8</v>
      </c>
      <c r="EZ31" s="310"/>
      <c r="FA31" s="310"/>
      <c r="FB31" s="310"/>
      <c r="FC31" s="310"/>
      <c r="FD31" s="117">
        <f t="shared" si="25"/>
        <v>8.25</v>
      </c>
      <c r="FE31" s="245"/>
      <c r="FF31" s="245">
        <v>9</v>
      </c>
      <c r="FG31" s="245"/>
      <c r="FH31" s="118">
        <f t="shared" si="26"/>
        <v>9</v>
      </c>
      <c r="FI31" s="120"/>
      <c r="FJ31" s="223">
        <f t="shared" si="27"/>
        <v>1</v>
      </c>
      <c r="FK31" s="106">
        <v>8</v>
      </c>
      <c r="FL31" s="106">
        <v>7</v>
      </c>
      <c r="FM31" s="106">
        <v>8</v>
      </c>
      <c r="FN31" s="106">
        <v>7</v>
      </c>
      <c r="FO31" s="106">
        <v>8</v>
      </c>
      <c r="FP31" s="106">
        <v>8</v>
      </c>
      <c r="FQ31" s="106"/>
      <c r="FR31" s="106">
        <v>9</v>
      </c>
      <c r="FS31" s="106"/>
      <c r="FT31" s="106"/>
      <c r="FU31" s="117">
        <f t="shared" si="28"/>
        <v>7.8571428571428568</v>
      </c>
      <c r="FV31" s="106">
        <v>4</v>
      </c>
      <c r="FW31" s="106">
        <v>4</v>
      </c>
      <c r="FX31" s="106"/>
      <c r="FY31" s="106">
        <v>8</v>
      </c>
      <c r="FZ31" s="106"/>
      <c r="GA31" s="106">
        <v>6</v>
      </c>
      <c r="GB31" s="106">
        <v>8</v>
      </c>
      <c r="GC31" s="106"/>
      <c r="GD31" s="106">
        <v>7</v>
      </c>
      <c r="GE31" s="106">
        <v>8</v>
      </c>
      <c r="GF31" s="106"/>
      <c r="GG31" s="117">
        <f t="shared" si="29"/>
        <v>6.4285714285714288</v>
      </c>
      <c r="GH31" s="106">
        <v>8</v>
      </c>
      <c r="GI31" s="106"/>
      <c r="GJ31" s="106"/>
      <c r="GK31" s="106"/>
      <c r="GL31" s="106"/>
      <c r="GM31" s="106"/>
      <c r="GN31" s="117">
        <f t="shared" si="30"/>
        <v>8</v>
      </c>
      <c r="GO31" s="106">
        <v>8</v>
      </c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17">
        <f t="shared" si="31"/>
        <v>8</v>
      </c>
      <c r="HB31" s="106"/>
      <c r="HC31" s="106">
        <v>8</v>
      </c>
      <c r="HD31" s="106"/>
      <c r="HE31" s="118">
        <f t="shared" si="32"/>
        <v>8</v>
      </c>
      <c r="HF31" s="187"/>
      <c r="HG31" s="217">
        <f t="shared" si="33"/>
        <v>1</v>
      </c>
      <c r="HH31" s="106">
        <v>7</v>
      </c>
      <c r="HI31" s="106">
        <v>7</v>
      </c>
      <c r="HJ31" s="106"/>
      <c r="HK31" s="106">
        <v>7</v>
      </c>
      <c r="HL31" s="106">
        <v>6</v>
      </c>
      <c r="HM31" s="106">
        <v>7</v>
      </c>
      <c r="HN31" s="106"/>
      <c r="HO31" s="106"/>
      <c r="HP31" s="106"/>
      <c r="HQ31" s="106"/>
      <c r="HR31" s="117">
        <f t="shared" si="34"/>
        <v>6.8</v>
      </c>
      <c r="HS31" s="106">
        <v>7</v>
      </c>
      <c r="HT31" s="106">
        <v>4</v>
      </c>
      <c r="HU31" s="106"/>
      <c r="HV31" s="106">
        <v>6</v>
      </c>
      <c r="HW31" s="106"/>
      <c r="HX31" s="106">
        <v>6</v>
      </c>
      <c r="HY31" s="106">
        <v>6</v>
      </c>
      <c r="HZ31" s="106"/>
      <c r="IA31" s="106">
        <v>7</v>
      </c>
      <c r="IB31" s="106"/>
      <c r="IC31" s="106">
        <v>8</v>
      </c>
      <c r="ID31" s="117">
        <f t="shared" si="35"/>
        <v>6</v>
      </c>
      <c r="IE31" s="106"/>
      <c r="IF31" s="106"/>
      <c r="IG31" s="106"/>
      <c r="IH31" s="106"/>
      <c r="II31" s="106"/>
      <c r="IJ31" s="106"/>
      <c r="IK31" s="117">
        <f t="shared" si="36"/>
        <v>0</v>
      </c>
      <c r="IL31" s="106">
        <v>7</v>
      </c>
      <c r="IM31" s="106">
        <v>7</v>
      </c>
      <c r="IN31" s="106"/>
      <c r="IO31" s="106"/>
      <c r="IP31" s="190"/>
      <c r="IQ31" s="106"/>
      <c r="IR31" s="106"/>
      <c r="IS31" s="106"/>
      <c r="IT31" s="106"/>
      <c r="IU31" s="106"/>
      <c r="IV31" s="106"/>
      <c r="IW31" s="106"/>
      <c r="IX31" s="117">
        <f t="shared" si="37"/>
        <v>7</v>
      </c>
      <c r="IY31" s="106"/>
      <c r="IZ31" s="106">
        <v>9</v>
      </c>
      <c r="JA31" s="106"/>
      <c r="JB31" s="118">
        <f t="shared" si="38"/>
        <v>9</v>
      </c>
      <c r="JC31" s="120"/>
      <c r="JD31" s="217">
        <f t="shared" si="39"/>
        <v>1</v>
      </c>
      <c r="JE31" s="190"/>
      <c r="JF31" s="106"/>
      <c r="JG31" s="106"/>
      <c r="JH31" s="106"/>
      <c r="JI31" s="106"/>
      <c r="JJ31" s="106"/>
      <c r="JK31" s="106"/>
      <c r="JL31" s="106"/>
      <c r="JM31" s="106"/>
      <c r="JN31" s="106"/>
      <c r="JO31" s="117">
        <f t="shared" si="40"/>
        <v>0</v>
      </c>
      <c r="JP31" s="106"/>
      <c r="JQ31" s="106"/>
      <c r="JR31" s="106"/>
      <c r="JS31" s="106"/>
      <c r="JT31" s="106"/>
      <c r="JU31" s="106"/>
      <c r="JV31" s="106"/>
      <c r="JW31" s="106"/>
      <c r="JX31" s="106"/>
      <c r="JY31" s="106"/>
      <c r="JZ31" s="106"/>
      <c r="KA31" s="121">
        <f t="shared" si="41"/>
        <v>0</v>
      </c>
      <c r="KB31" s="106"/>
      <c r="KC31" s="106"/>
      <c r="KD31" s="106"/>
      <c r="KE31" s="106"/>
      <c r="KF31" s="106"/>
      <c r="KG31" s="106"/>
      <c r="KH31" s="117">
        <f t="shared" si="42"/>
        <v>0</v>
      </c>
      <c r="KI31" s="106"/>
      <c r="KJ31" s="106"/>
      <c r="KK31" s="106"/>
      <c r="KL31" s="106"/>
      <c r="KM31" s="106"/>
      <c r="KN31" s="106"/>
      <c r="KO31" s="201"/>
      <c r="KP31" s="106"/>
      <c r="KQ31" s="106"/>
      <c r="KR31" s="106"/>
      <c r="KS31" s="106"/>
      <c r="KT31" s="106"/>
      <c r="KU31" s="117">
        <f t="shared" si="43"/>
        <v>0</v>
      </c>
      <c r="KV31" s="106"/>
      <c r="KW31" s="106"/>
      <c r="KX31" s="106"/>
      <c r="KY31" s="118">
        <f t="shared" si="44"/>
        <v>0</v>
      </c>
      <c r="KZ31" s="120"/>
      <c r="LA31" s="217">
        <f t="shared" si="45"/>
        <v>1</v>
      </c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17">
        <f t="shared" si="46"/>
        <v>0</v>
      </c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17">
        <f t="shared" si="47"/>
        <v>0</v>
      </c>
      <c r="LY31" s="106"/>
      <c r="LZ31" s="106"/>
      <c r="MA31" s="106"/>
      <c r="MB31" s="106"/>
      <c r="MC31" s="106"/>
      <c r="MD31" s="106"/>
      <c r="ME31" s="117">
        <f t="shared" si="48"/>
        <v>0</v>
      </c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17">
        <f t="shared" si="49"/>
        <v>0</v>
      </c>
      <c r="MS31" s="106"/>
      <c r="MT31" s="106"/>
      <c r="MU31" s="106"/>
      <c r="MV31" s="118">
        <f t="shared" si="50"/>
        <v>0</v>
      </c>
      <c r="MW31" s="120"/>
      <c r="MX31" s="217">
        <f t="shared" si="51"/>
        <v>1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2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3"/>
        <v>0</v>
      </c>
      <c r="NV31" s="106"/>
      <c r="NW31" s="106"/>
      <c r="NX31" s="106"/>
      <c r="NY31" s="106"/>
      <c r="NZ31" s="106"/>
      <c r="OA31" s="106"/>
      <c r="OB31" s="117">
        <f t="shared" si="54"/>
        <v>0</v>
      </c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17">
        <f t="shared" si="55"/>
        <v>0</v>
      </c>
      <c r="OP31" s="106"/>
      <c r="OQ31" s="106"/>
      <c r="OR31" s="106"/>
      <c r="OS31" s="118">
        <f t="shared" si="56"/>
        <v>0</v>
      </c>
      <c r="OT31" s="120"/>
      <c r="OU31" s="217">
        <f t="shared" si="57"/>
        <v>1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8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59"/>
        <v>0</v>
      </c>
      <c r="PS31" s="106"/>
      <c r="PT31" s="106"/>
      <c r="PU31" s="106"/>
      <c r="PV31" s="106"/>
      <c r="PW31" s="106"/>
      <c r="PX31" s="106"/>
      <c r="PY31" s="117">
        <f t="shared" si="60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1"/>
        <v>0</v>
      </c>
      <c r="QM31" s="106"/>
      <c r="QN31" s="106"/>
      <c r="QO31" s="106"/>
      <c r="QP31" s="118">
        <f t="shared" si="62"/>
        <v>0</v>
      </c>
      <c r="QQ31" s="120"/>
    </row>
    <row r="32" spans="1:459" x14ac:dyDescent="0.25">
      <c r="A32" s="51"/>
      <c r="B32" s="147">
        <v>27</v>
      </c>
      <c r="C32" s="105" t="s">
        <v>704</v>
      </c>
      <c r="D32" s="148"/>
      <c r="E32" s="148"/>
      <c r="F32" s="148"/>
      <c r="G32" s="148"/>
      <c r="H32" s="148"/>
      <c r="I32" s="148"/>
      <c r="J32" s="230">
        <f t="shared" si="8"/>
        <v>0</v>
      </c>
      <c r="K32" s="245"/>
      <c r="L32" s="245"/>
      <c r="M32" s="245"/>
      <c r="N32" s="245"/>
      <c r="O32" s="245"/>
      <c r="P32" s="245"/>
      <c r="Q32" s="245"/>
      <c r="R32" s="132">
        <f t="shared" si="9"/>
        <v>0</v>
      </c>
      <c r="S32" s="217">
        <f t="shared" si="10"/>
        <v>0</v>
      </c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17">
        <f t="shared" si="11"/>
        <v>0</v>
      </c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17">
        <f t="shared" si="12"/>
        <v>0</v>
      </c>
      <c r="AQ32" s="106"/>
      <c r="AR32" s="106"/>
      <c r="AS32" s="106"/>
      <c r="AT32" s="106"/>
      <c r="AU32" s="106"/>
      <c r="AV32" s="106"/>
      <c r="AW32" s="117">
        <f t="shared" si="13"/>
        <v>0</v>
      </c>
      <c r="AX32" s="245"/>
      <c r="AY32" s="245"/>
      <c r="AZ32" s="245"/>
      <c r="BA32" s="245"/>
      <c r="BB32" s="245"/>
      <c r="BC32" s="245"/>
      <c r="BD32" s="245"/>
      <c r="BE32" s="245"/>
      <c r="BF32" s="245"/>
      <c r="BG32" s="245"/>
      <c r="BH32" s="245"/>
      <c r="BI32" s="245"/>
      <c r="BJ32" s="117">
        <f t="shared" si="14"/>
        <v>0</v>
      </c>
      <c r="BK32" s="106"/>
      <c r="BL32" s="245"/>
      <c r="BM32" s="106"/>
      <c r="BN32" s="118">
        <f t="shared" si="15"/>
        <v>0</v>
      </c>
      <c r="BO32" s="120"/>
      <c r="BP32" s="217">
        <f t="shared" ref="BP32:BP34" si="64">S32</f>
        <v>0</v>
      </c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17">
        <f t="shared" si="16"/>
        <v>0</v>
      </c>
      <c r="CB32" s="245"/>
      <c r="CC32" s="245"/>
      <c r="CD32" s="245"/>
      <c r="CE32" s="245"/>
      <c r="CF32" s="245"/>
      <c r="CG32" s="245"/>
      <c r="CH32" s="245"/>
      <c r="CI32" s="245"/>
      <c r="CJ32" s="245"/>
      <c r="CK32" s="245"/>
      <c r="CL32" s="245"/>
      <c r="CM32" s="117">
        <f t="shared" si="17"/>
        <v>0</v>
      </c>
      <c r="CN32" s="106"/>
      <c r="CO32" s="106"/>
      <c r="CP32" s="106"/>
      <c r="CQ32" s="106"/>
      <c r="CR32" s="106"/>
      <c r="CS32" s="106"/>
      <c r="CT32" s="117">
        <f t="shared" si="18"/>
        <v>0</v>
      </c>
      <c r="CU32" s="245"/>
      <c r="CV32" s="245"/>
      <c r="CW32" s="245"/>
      <c r="CX32" s="245"/>
      <c r="CY32" s="245"/>
      <c r="CZ32" s="245"/>
      <c r="DA32" s="245"/>
      <c r="DB32" s="245"/>
      <c r="DC32" s="245"/>
      <c r="DD32" s="245"/>
      <c r="DE32" s="245"/>
      <c r="DF32" s="245"/>
      <c r="DG32" s="117">
        <f t="shared" si="19"/>
        <v>0</v>
      </c>
      <c r="DH32" s="245"/>
      <c r="DI32" s="245"/>
      <c r="DJ32" s="245"/>
      <c r="DK32" s="118">
        <f t="shared" si="20"/>
        <v>0</v>
      </c>
      <c r="DL32" s="169"/>
      <c r="DM32" s="217">
        <v>1</v>
      </c>
      <c r="DN32" s="245">
        <v>8</v>
      </c>
      <c r="DO32" s="245">
        <v>7</v>
      </c>
      <c r="DP32" s="245">
        <v>7</v>
      </c>
      <c r="DQ32" s="245">
        <v>6</v>
      </c>
      <c r="DR32" s="245">
        <v>4</v>
      </c>
      <c r="DS32" s="245">
        <v>4</v>
      </c>
      <c r="DT32" s="245"/>
      <c r="DU32" s="245">
        <v>6</v>
      </c>
      <c r="DV32" s="245"/>
      <c r="DW32" s="245"/>
      <c r="DX32" s="230">
        <f t="shared" si="22"/>
        <v>6</v>
      </c>
      <c r="DY32" s="245">
        <v>3</v>
      </c>
      <c r="DZ32" s="245">
        <v>3</v>
      </c>
      <c r="EA32" s="245"/>
      <c r="EB32" s="245">
        <v>5</v>
      </c>
      <c r="EC32" s="245"/>
      <c r="ED32" s="245">
        <v>4</v>
      </c>
      <c r="EE32" s="245">
        <v>4</v>
      </c>
      <c r="EF32" s="245"/>
      <c r="EG32" s="245"/>
      <c r="EH32" s="245"/>
      <c r="EI32" s="245"/>
      <c r="EJ32" s="230">
        <f t="shared" si="23"/>
        <v>3.8</v>
      </c>
      <c r="EK32" s="245"/>
      <c r="EL32" s="245"/>
      <c r="EM32" s="245"/>
      <c r="EN32" s="245"/>
      <c r="EO32" s="245"/>
      <c r="EP32" s="245"/>
      <c r="EQ32" s="230">
        <f t="shared" si="24"/>
        <v>0</v>
      </c>
      <c r="ER32" s="245">
        <v>6</v>
      </c>
      <c r="ES32" s="245"/>
      <c r="ET32" s="245"/>
      <c r="EU32" s="245">
        <v>5</v>
      </c>
      <c r="EV32" s="245"/>
      <c r="EW32" s="245"/>
      <c r="EX32" s="245">
        <v>5</v>
      </c>
      <c r="EY32" s="245">
        <v>7</v>
      </c>
      <c r="EZ32" s="106"/>
      <c r="FA32" s="106"/>
      <c r="FB32" s="106"/>
      <c r="FC32" s="106"/>
      <c r="FD32" s="117">
        <f t="shared" si="25"/>
        <v>5.75</v>
      </c>
      <c r="FE32" s="245"/>
      <c r="FF32" s="245">
        <v>6</v>
      </c>
      <c r="FG32" s="245"/>
      <c r="FH32" s="118">
        <f t="shared" si="26"/>
        <v>6</v>
      </c>
      <c r="FI32" s="120"/>
      <c r="FJ32" s="223">
        <f t="shared" si="27"/>
        <v>1</v>
      </c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17">
        <f t="shared" si="28"/>
        <v>0</v>
      </c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17">
        <f t="shared" si="29"/>
        <v>0</v>
      </c>
      <c r="GH32" s="106"/>
      <c r="GI32" s="106"/>
      <c r="GJ32" s="106"/>
      <c r="GK32" s="106"/>
      <c r="GL32" s="106"/>
      <c r="GM32" s="106"/>
      <c r="GN32" s="117">
        <f t="shared" si="30"/>
        <v>0</v>
      </c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17">
        <f t="shared" si="31"/>
        <v>0</v>
      </c>
      <c r="HB32" s="106"/>
      <c r="HC32" s="106"/>
      <c r="HD32" s="106"/>
      <c r="HE32" s="118">
        <f t="shared" si="32"/>
        <v>0</v>
      </c>
      <c r="HF32" s="187"/>
      <c r="HG32" s="217">
        <f t="shared" si="33"/>
        <v>1</v>
      </c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17">
        <f t="shared" si="34"/>
        <v>0</v>
      </c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17">
        <f t="shared" si="35"/>
        <v>0</v>
      </c>
      <c r="IE32" s="106"/>
      <c r="IF32" s="106"/>
      <c r="IG32" s="106"/>
      <c r="IH32" s="106"/>
      <c r="II32" s="106"/>
      <c r="IJ32" s="106"/>
      <c r="IK32" s="117">
        <f t="shared" si="36"/>
        <v>0</v>
      </c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17">
        <f t="shared" si="37"/>
        <v>0</v>
      </c>
      <c r="IY32" s="106"/>
      <c r="IZ32" s="106"/>
      <c r="JA32" s="106"/>
      <c r="JB32" s="118">
        <f t="shared" si="38"/>
        <v>0</v>
      </c>
      <c r="JC32" s="120"/>
      <c r="JD32" s="217">
        <f t="shared" si="39"/>
        <v>1</v>
      </c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17">
        <f t="shared" si="40"/>
        <v>0</v>
      </c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21">
        <f t="shared" si="41"/>
        <v>0</v>
      </c>
      <c r="KB32" s="106"/>
      <c r="KC32" s="106"/>
      <c r="KD32" s="106"/>
      <c r="KE32" s="106"/>
      <c r="KF32" s="106"/>
      <c r="KG32" s="106"/>
      <c r="KH32" s="117">
        <f t="shared" si="42"/>
        <v>0</v>
      </c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17">
        <f t="shared" si="43"/>
        <v>0</v>
      </c>
      <c r="KV32" s="106"/>
      <c r="KW32" s="106"/>
      <c r="KX32" s="106"/>
      <c r="KY32" s="118">
        <f t="shared" si="44"/>
        <v>0</v>
      </c>
      <c r="KZ32" s="120"/>
      <c r="LA32" s="217">
        <f t="shared" si="45"/>
        <v>1</v>
      </c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17">
        <f t="shared" si="46"/>
        <v>0</v>
      </c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17">
        <f t="shared" si="47"/>
        <v>0</v>
      </c>
      <c r="LY32" s="106"/>
      <c r="LZ32" s="106"/>
      <c r="MA32" s="106"/>
      <c r="MB32" s="106"/>
      <c r="MC32" s="106"/>
      <c r="MD32" s="106"/>
      <c r="ME32" s="117">
        <f t="shared" si="48"/>
        <v>0</v>
      </c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17">
        <f t="shared" si="49"/>
        <v>0</v>
      </c>
      <c r="MS32" s="106"/>
      <c r="MT32" s="106"/>
      <c r="MU32" s="106"/>
      <c r="MV32" s="118">
        <f t="shared" si="50"/>
        <v>0</v>
      </c>
      <c r="MW32" s="120"/>
      <c r="MX32" s="217">
        <f t="shared" si="51"/>
        <v>1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2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3"/>
        <v>0</v>
      </c>
      <c r="NV32" s="106"/>
      <c r="NW32" s="106"/>
      <c r="NX32" s="106"/>
      <c r="NY32" s="106"/>
      <c r="NZ32" s="106"/>
      <c r="OA32" s="106"/>
      <c r="OB32" s="117">
        <f t="shared" si="54"/>
        <v>0</v>
      </c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17">
        <f t="shared" si="55"/>
        <v>0</v>
      </c>
      <c r="OP32" s="106"/>
      <c r="OQ32" s="106"/>
      <c r="OR32" s="106"/>
      <c r="OS32" s="118">
        <f t="shared" si="56"/>
        <v>0</v>
      </c>
      <c r="OT32" s="120"/>
      <c r="OU32" s="217">
        <f t="shared" si="57"/>
        <v>1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8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59"/>
        <v>0</v>
      </c>
      <c r="PS32" s="106"/>
      <c r="PT32" s="106"/>
      <c r="PU32" s="106"/>
      <c r="PV32" s="106"/>
      <c r="PW32" s="106"/>
      <c r="PX32" s="106"/>
      <c r="PY32" s="117">
        <f t="shared" si="60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1"/>
        <v>0</v>
      </c>
      <c r="QM32" s="106"/>
      <c r="QN32" s="106"/>
      <c r="QO32" s="106"/>
      <c r="QP32" s="118">
        <f t="shared" si="62"/>
        <v>0</v>
      </c>
      <c r="QQ32" s="120"/>
    </row>
    <row r="33" spans="1:459" x14ac:dyDescent="0.25">
      <c r="A33" s="51"/>
      <c r="B33" s="147">
        <v>28</v>
      </c>
      <c r="C33" s="353" t="s">
        <v>705</v>
      </c>
      <c r="D33" s="154"/>
      <c r="E33" s="154"/>
      <c r="F33" s="154"/>
      <c r="G33" s="154"/>
      <c r="H33" s="154"/>
      <c r="I33" s="148"/>
      <c r="J33" s="230">
        <f t="shared" si="8"/>
        <v>0</v>
      </c>
      <c r="K33" s="106"/>
      <c r="L33" s="106"/>
      <c r="M33" s="106"/>
      <c r="N33" s="106"/>
      <c r="O33" s="106"/>
      <c r="P33" s="106"/>
      <c r="Q33" s="106"/>
      <c r="R33" s="132">
        <f t="shared" si="9"/>
        <v>0</v>
      </c>
      <c r="S33" s="217">
        <f t="shared" si="10"/>
        <v>0</v>
      </c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17">
        <f t="shared" si="11"/>
        <v>0</v>
      </c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17">
        <f t="shared" si="12"/>
        <v>0</v>
      </c>
      <c r="AQ33" s="106"/>
      <c r="AR33" s="106"/>
      <c r="AS33" s="106"/>
      <c r="AT33" s="106"/>
      <c r="AU33" s="106"/>
      <c r="AV33" s="106"/>
      <c r="AW33" s="117">
        <f t="shared" si="13"/>
        <v>0</v>
      </c>
      <c r="AX33" s="245"/>
      <c r="AY33" s="245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117">
        <f t="shared" si="14"/>
        <v>0</v>
      </c>
      <c r="BK33" s="106"/>
      <c r="BL33" s="106"/>
      <c r="BM33" s="106"/>
      <c r="BN33" s="118">
        <f t="shared" si="15"/>
        <v>0</v>
      </c>
      <c r="BO33" s="120"/>
      <c r="BP33" s="217">
        <f t="shared" si="64"/>
        <v>0</v>
      </c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17">
        <f t="shared" si="16"/>
        <v>0</v>
      </c>
      <c r="CB33" s="245"/>
      <c r="CC33" s="245"/>
      <c r="CD33" s="245"/>
      <c r="CE33" s="245"/>
      <c r="CF33" s="245"/>
      <c r="CG33" s="245"/>
      <c r="CH33" s="245"/>
      <c r="CI33" s="245"/>
      <c r="CJ33" s="245"/>
      <c r="CK33" s="245"/>
      <c r="CL33" s="245"/>
      <c r="CM33" s="117">
        <f t="shared" si="17"/>
        <v>0</v>
      </c>
      <c r="CN33" s="106"/>
      <c r="CO33" s="106"/>
      <c r="CP33" s="106"/>
      <c r="CQ33" s="106"/>
      <c r="CR33" s="106"/>
      <c r="CS33" s="106"/>
      <c r="CT33" s="117">
        <f t="shared" si="18"/>
        <v>0</v>
      </c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17">
        <f t="shared" si="19"/>
        <v>0</v>
      </c>
      <c r="DH33" s="106"/>
      <c r="DI33" s="106"/>
      <c r="DJ33" s="106"/>
      <c r="DK33" s="118">
        <f t="shared" si="20"/>
        <v>0</v>
      </c>
      <c r="DL33" s="169"/>
      <c r="DM33" s="217">
        <v>1</v>
      </c>
      <c r="DN33" s="245">
        <v>8</v>
      </c>
      <c r="DO33" s="245">
        <v>7</v>
      </c>
      <c r="DP33" s="245">
        <v>8</v>
      </c>
      <c r="DQ33" s="245">
        <v>7</v>
      </c>
      <c r="DR33" s="245">
        <v>7</v>
      </c>
      <c r="DS33" s="245">
        <v>8</v>
      </c>
      <c r="DT33" s="245"/>
      <c r="DU33" s="245">
        <v>8</v>
      </c>
      <c r="DV33" s="245"/>
      <c r="DW33" s="245"/>
      <c r="DX33" s="230">
        <f t="shared" si="22"/>
        <v>7.5714285714285712</v>
      </c>
      <c r="DY33" s="245">
        <v>3</v>
      </c>
      <c r="DZ33" s="245">
        <v>3</v>
      </c>
      <c r="EA33" s="245"/>
      <c r="EB33" s="245">
        <v>7</v>
      </c>
      <c r="EC33" s="245"/>
      <c r="ED33" s="245">
        <v>7</v>
      </c>
      <c r="EE33" s="245">
        <v>7</v>
      </c>
      <c r="EF33" s="245"/>
      <c r="EG33" s="245"/>
      <c r="EH33" s="245"/>
      <c r="EI33" s="245"/>
      <c r="EJ33" s="230">
        <f t="shared" si="23"/>
        <v>5.4</v>
      </c>
      <c r="EK33" s="245"/>
      <c r="EL33" s="245"/>
      <c r="EM33" s="245"/>
      <c r="EN33" s="245"/>
      <c r="EO33" s="245"/>
      <c r="EP33" s="245"/>
      <c r="EQ33" s="230">
        <f t="shared" si="24"/>
        <v>0</v>
      </c>
      <c r="ER33" s="245">
        <v>8</v>
      </c>
      <c r="ES33" s="245"/>
      <c r="ET33" s="245"/>
      <c r="EU33" s="245">
        <v>8</v>
      </c>
      <c r="EV33" s="245"/>
      <c r="EW33" s="245"/>
      <c r="EX33" s="245">
        <v>8</v>
      </c>
      <c r="EY33" s="245">
        <v>8</v>
      </c>
      <c r="EZ33" s="310"/>
      <c r="FA33" s="310"/>
      <c r="FB33" s="310"/>
      <c r="FC33" s="310"/>
      <c r="FD33" s="117">
        <f t="shared" si="25"/>
        <v>8</v>
      </c>
      <c r="FE33" s="245"/>
      <c r="FF33" s="245">
        <v>8</v>
      </c>
      <c r="FG33" s="245"/>
      <c r="FH33" s="118">
        <f t="shared" si="26"/>
        <v>8</v>
      </c>
      <c r="FI33" s="120"/>
      <c r="FJ33" s="223">
        <f t="shared" si="27"/>
        <v>1</v>
      </c>
      <c r="FK33" s="106">
        <v>8</v>
      </c>
      <c r="FL33" s="106">
        <v>7</v>
      </c>
      <c r="FM33" s="106">
        <v>8</v>
      </c>
      <c r="FN33" s="106">
        <v>6</v>
      </c>
      <c r="FO33" s="106">
        <v>8</v>
      </c>
      <c r="FP33" s="106">
        <v>8</v>
      </c>
      <c r="FQ33" s="106"/>
      <c r="FR33" s="106">
        <v>8</v>
      </c>
      <c r="FS33" s="106"/>
      <c r="FT33" s="106"/>
      <c r="FU33" s="117">
        <f t="shared" si="28"/>
        <v>7.5714285714285712</v>
      </c>
      <c r="FV33" s="106">
        <v>4</v>
      </c>
      <c r="FW33" s="106">
        <v>4</v>
      </c>
      <c r="FX33" s="106"/>
      <c r="FY33" s="106">
        <v>7</v>
      </c>
      <c r="FZ33" s="106"/>
      <c r="GA33" s="106">
        <v>6</v>
      </c>
      <c r="GB33" s="106">
        <v>7</v>
      </c>
      <c r="GC33" s="106"/>
      <c r="GD33" s="106">
        <v>7</v>
      </c>
      <c r="GE33" s="106">
        <v>7</v>
      </c>
      <c r="GF33" s="106"/>
      <c r="GG33" s="117">
        <f t="shared" si="29"/>
        <v>6</v>
      </c>
      <c r="GH33" s="106">
        <v>8</v>
      </c>
      <c r="GI33" s="106"/>
      <c r="GJ33" s="106"/>
      <c r="GK33" s="106"/>
      <c r="GL33" s="106"/>
      <c r="GM33" s="106"/>
      <c r="GN33" s="117">
        <f t="shared" si="30"/>
        <v>8</v>
      </c>
      <c r="GO33" s="106">
        <v>8</v>
      </c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17">
        <f t="shared" si="31"/>
        <v>8</v>
      </c>
      <c r="HB33" s="106"/>
      <c r="HC33" s="106">
        <v>8</v>
      </c>
      <c r="HD33" s="106"/>
      <c r="HE33" s="118">
        <f t="shared" si="32"/>
        <v>8</v>
      </c>
      <c r="HF33" s="120"/>
      <c r="HG33" s="217">
        <f t="shared" si="33"/>
        <v>1</v>
      </c>
      <c r="HH33" s="106">
        <v>7</v>
      </c>
      <c r="HI33" s="106">
        <v>7</v>
      </c>
      <c r="HJ33" s="106"/>
      <c r="HK33" s="106">
        <v>6</v>
      </c>
      <c r="HL33" s="106">
        <v>7</v>
      </c>
      <c r="HM33" s="106">
        <v>7</v>
      </c>
      <c r="HN33" s="106"/>
      <c r="HO33" s="106"/>
      <c r="HP33" s="106"/>
      <c r="HQ33" s="106"/>
      <c r="HR33" s="117">
        <f t="shared" si="34"/>
        <v>6.8</v>
      </c>
      <c r="HS33" s="106">
        <v>5</v>
      </c>
      <c r="HT33" s="106">
        <v>6</v>
      </c>
      <c r="HU33" s="106"/>
      <c r="HV33" s="106">
        <v>7</v>
      </c>
      <c r="HW33" s="106"/>
      <c r="HX33" s="106">
        <v>7</v>
      </c>
      <c r="HY33" s="106">
        <v>7</v>
      </c>
      <c r="HZ33" s="106"/>
      <c r="IA33" s="106">
        <v>7</v>
      </c>
      <c r="IB33" s="106"/>
      <c r="IC33" s="106">
        <v>8</v>
      </c>
      <c r="ID33" s="117">
        <f t="shared" si="35"/>
        <v>6.5</v>
      </c>
      <c r="IE33" s="106"/>
      <c r="IF33" s="106"/>
      <c r="IG33" s="106"/>
      <c r="IH33" s="106"/>
      <c r="II33" s="106"/>
      <c r="IJ33" s="106"/>
      <c r="IK33" s="117">
        <f t="shared" si="36"/>
        <v>0</v>
      </c>
      <c r="IL33" s="106">
        <v>8</v>
      </c>
      <c r="IM33" s="106">
        <v>8</v>
      </c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17">
        <f t="shared" si="37"/>
        <v>8</v>
      </c>
      <c r="IY33" s="106"/>
      <c r="IZ33" s="106">
        <v>8</v>
      </c>
      <c r="JA33" s="106"/>
      <c r="JB33" s="118">
        <f t="shared" si="38"/>
        <v>8</v>
      </c>
      <c r="JC33" s="120"/>
      <c r="JD33" s="217">
        <f t="shared" si="39"/>
        <v>1</v>
      </c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17">
        <f t="shared" si="40"/>
        <v>0</v>
      </c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21">
        <f t="shared" si="41"/>
        <v>0</v>
      </c>
      <c r="KB33" s="106"/>
      <c r="KC33" s="106"/>
      <c r="KD33" s="106"/>
      <c r="KE33" s="106"/>
      <c r="KF33" s="106"/>
      <c r="KG33" s="106"/>
      <c r="KH33" s="117">
        <f t="shared" si="42"/>
        <v>0</v>
      </c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17">
        <f t="shared" si="43"/>
        <v>0</v>
      </c>
      <c r="KV33" s="106"/>
      <c r="KW33" s="106"/>
      <c r="KX33" s="106"/>
      <c r="KY33" s="118">
        <f t="shared" si="44"/>
        <v>0</v>
      </c>
      <c r="KZ33" s="120"/>
      <c r="LA33" s="217">
        <f t="shared" si="45"/>
        <v>1</v>
      </c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17">
        <f t="shared" si="46"/>
        <v>0</v>
      </c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17">
        <f t="shared" si="47"/>
        <v>0</v>
      </c>
      <c r="LY33" s="106"/>
      <c r="LZ33" s="106"/>
      <c r="MA33" s="106"/>
      <c r="MB33" s="106"/>
      <c r="MC33" s="106"/>
      <c r="MD33" s="106"/>
      <c r="ME33" s="117">
        <f t="shared" si="48"/>
        <v>0</v>
      </c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17">
        <f t="shared" si="49"/>
        <v>0</v>
      </c>
      <c r="MS33" s="106"/>
      <c r="MT33" s="106"/>
      <c r="MU33" s="106"/>
      <c r="MV33" s="118">
        <f t="shared" si="50"/>
        <v>0</v>
      </c>
      <c r="MW33" s="120"/>
      <c r="MX33" s="217">
        <f t="shared" si="51"/>
        <v>1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2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3"/>
        <v>0</v>
      </c>
      <c r="NV33" s="106"/>
      <c r="NW33" s="106"/>
      <c r="NX33" s="106"/>
      <c r="NY33" s="106"/>
      <c r="NZ33" s="106"/>
      <c r="OA33" s="106"/>
      <c r="OB33" s="117">
        <f t="shared" si="54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5"/>
        <v>0</v>
      </c>
      <c r="OP33" s="106"/>
      <c r="OQ33" s="106"/>
      <c r="OR33" s="106"/>
      <c r="OS33" s="118">
        <f t="shared" si="56"/>
        <v>0</v>
      </c>
      <c r="OT33" s="120"/>
      <c r="OU33" s="217">
        <f t="shared" si="57"/>
        <v>1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8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59"/>
        <v>0</v>
      </c>
      <c r="PS33" s="106"/>
      <c r="PT33" s="106"/>
      <c r="PU33" s="106"/>
      <c r="PV33" s="106"/>
      <c r="PW33" s="106"/>
      <c r="PX33" s="106"/>
      <c r="PY33" s="117">
        <f t="shared" si="60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1"/>
        <v>0</v>
      </c>
      <c r="QM33" s="106"/>
      <c r="QN33" s="106"/>
      <c r="QO33" s="106"/>
      <c r="QP33" s="118">
        <f t="shared" si="62"/>
        <v>0</v>
      </c>
      <c r="QQ33" s="120"/>
    </row>
    <row r="34" spans="1:459" x14ac:dyDescent="0.25">
      <c r="A34" s="51"/>
      <c r="B34" s="147">
        <v>29</v>
      </c>
      <c r="C34" s="105"/>
      <c r="D34" s="154"/>
      <c r="E34" s="154"/>
      <c r="F34" s="154"/>
      <c r="G34" s="154"/>
      <c r="H34" s="154"/>
      <c r="I34" s="148"/>
      <c r="J34" s="230">
        <f t="shared" si="8"/>
        <v>0</v>
      </c>
      <c r="K34" s="106"/>
      <c r="L34" s="106"/>
      <c r="M34" s="106"/>
      <c r="N34" s="106"/>
      <c r="O34" s="106"/>
      <c r="P34" s="106"/>
      <c r="Q34" s="106"/>
      <c r="R34" s="132">
        <f t="shared" si="9"/>
        <v>0</v>
      </c>
      <c r="S34" s="217">
        <f t="shared" si="10"/>
        <v>0</v>
      </c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17">
        <f t="shared" si="11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17">
        <f t="shared" si="12"/>
        <v>0</v>
      </c>
      <c r="AQ34" s="106"/>
      <c r="AR34" s="106"/>
      <c r="AS34" s="106"/>
      <c r="AT34" s="106"/>
      <c r="AU34" s="106"/>
      <c r="AV34" s="106"/>
      <c r="AW34" s="117">
        <f t="shared" si="13"/>
        <v>0</v>
      </c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17">
        <f t="shared" si="14"/>
        <v>0</v>
      </c>
      <c r="BK34" s="106"/>
      <c r="BL34" s="106"/>
      <c r="BM34" s="106"/>
      <c r="BN34" s="118">
        <f t="shared" si="15"/>
        <v>0</v>
      </c>
      <c r="BO34" s="120"/>
      <c r="BP34" s="217">
        <f t="shared" si="64"/>
        <v>0</v>
      </c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17">
        <f t="shared" si="16"/>
        <v>0</v>
      </c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17">
        <f t="shared" si="17"/>
        <v>0</v>
      </c>
      <c r="CN34" s="106"/>
      <c r="CO34" s="106"/>
      <c r="CP34" s="106"/>
      <c r="CQ34" s="106"/>
      <c r="CR34" s="106"/>
      <c r="CS34" s="106"/>
      <c r="CT34" s="117">
        <f t="shared" si="18"/>
        <v>0</v>
      </c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17">
        <f t="shared" si="19"/>
        <v>0</v>
      </c>
      <c r="DH34" s="106"/>
      <c r="DI34" s="106"/>
      <c r="DJ34" s="106"/>
      <c r="DK34" s="118">
        <f t="shared" si="20"/>
        <v>0</v>
      </c>
      <c r="DL34" s="169"/>
      <c r="DM34" s="217">
        <f t="shared" si="21"/>
        <v>0</v>
      </c>
      <c r="DN34" s="245"/>
      <c r="DO34" s="245"/>
      <c r="DP34" s="245"/>
      <c r="DQ34" s="245"/>
      <c r="DR34" s="245"/>
      <c r="DS34" s="245"/>
      <c r="DT34" s="245"/>
      <c r="DU34" s="245"/>
      <c r="DV34" s="245"/>
      <c r="DW34" s="245"/>
      <c r="DX34" s="230">
        <f t="shared" si="22"/>
        <v>0</v>
      </c>
      <c r="DY34" s="245"/>
      <c r="DZ34" s="245"/>
      <c r="EA34" s="245"/>
      <c r="EB34" s="245"/>
      <c r="EC34" s="245"/>
      <c r="ED34" s="245"/>
      <c r="EE34" s="245"/>
      <c r="EF34" s="245"/>
      <c r="EG34" s="245"/>
      <c r="EH34" s="245"/>
      <c r="EI34" s="245"/>
      <c r="EJ34" s="230">
        <f t="shared" si="23"/>
        <v>0</v>
      </c>
      <c r="EK34" s="245"/>
      <c r="EL34" s="245"/>
      <c r="EM34" s="245"/>
      <c r="EN34" s="245"/>
      <c r="EO34" s="245"/>
      <c r="EP34" s="245"/>
      <c r="EQ34" s="230">
        <f t="shared" si="24"/>
        <v>0</v>
      </c>
      <c r="ER34" s="245"/>
      <c r="ES34" s="245"/>
      <c r="ET34" s="245"/>
      <c r="EU34" s="245"/>
      <c r="EV34" s="245"/>
      <c r="EW34" s="245"/>
      <c r="EX34" s="245"/>
      <c r="EY34" s="245"/>
      <c r="EZ34" s="106"/>
      <c r="FA34" s="106"/>
      <c r="FB34" s="106"/>
      <c r="FC34" s="106"/>
      <c r="FD34" s="117">
        <f t="shared" si="25"/>
        <v>0</v>
      </c>
      <c r="FE34" s="245"/>
      <c r="FF34" s="245"/>
      <c r="FG34" s="245"/>
      <c r="FH34" s="118">
        <f t="shared" si="26"/>
        <v>0</v>
      </c>
      <c r="FI34" s="120"/>
      <c r="FJ34" s="223">
        <f t="shared" si="27"/>
        <v>0</v>
      </c>
      <c r="FK34" s="106">
        <v>6</v>
      </c>
      <c r="FL34" s="106">
        <v>6</v>
      </c>
      <c r="FM34" s="106">
        <v>6</v>
      </c>
      <c r="FN34" s="106">
        <v>5</v>
      </c>
      <c r="FO34" s="106">
        <v>10</v>
      </c>
      <c r="FP34" s="106">
        <v>10</v>
      </c>
      <c r="FQ34" s="106"/>
      <c r="FR34" s="106">
        <v>6</v>
      </c>
      <c r="FS34" s="106"/>
      <c r="FT34" s="106"/>
      <c r="FU34" s="117">
        <f t="shared" si="28"/>
        <v>7</v>
      </c>
      <c r="FV34" s="106">
        <v>5</v>
      </c>
      <c r="FW34" s="106">
        <v>4</v>
      </c>
      <c r="FX34" s="106"/>
      <c r="FY34" s="106">
        <v>8</v>
      </c>
      <c r="FZ34" s="106"/>
      <c r="GA34" s="106">
        <v>5</v>
      </c>
      <c r="GB34" s="106">
        <v>7</v>
      </c>
      <c r="GC34" s="106"/>
      <c r="GD34" s="106">
        <v>4</v>
      </c>
      <c r="GE34" s="106">
        <v>7</v>
      </c>
      <c r="GF34" s="106"/>
      <c r="GG34" s="117">
        <f t="shared" si="29"/>
        <v>5.7142857142857144</v>
      </c>
      <c r="GH34" s="106">
        <v>7</v>
      </c>
      <c r="GI34" s="106"/>
      <c r="GJ34" s="106"/>
      <c r="GK34" s="106"/>
      <c r="GL34" s="106"/>
      <c r="GM34" s="106"/>
      <c r="GN34" s="117">
        <f t="shared" si="30"/>
        <v>7</v>
      </c>
      <c r="GO34" s="106">
        <v>6</v>
      </c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1"/>
        <v>6</v>
      </c>
      <c r="HB34" s="106"/>
      <c r="HC34" s="106">
        <v>7</v>
      </c>
      <c r="HD34" s="106"/>
      <c r="HE34" s="118">
        <f t="shared" si="32"/>
        <v>7</v>
      </c>
      <c r="HF34" s="120"/>
      <c r="HG34" s="217">
        <f t="shared" si="33"/>
        <v>0</v>
      </c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4"/>
        <v>0</v>
      </c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17">
        <f t="shared" si="35"/>
        <v>0</v>
      </c>
      <c r="IE34" s="106"/>
      <c r="IF34" s="106"/>
      <c r="IG34" s="106"/>
      <c r="IH34" s="106"/>
      <c r="II34" s="106"/>
      <c r="IJ34" s="106"/>
      <c r="IK34" s="117">
        <f t="shared" si="36"/>
        <v>0</v>
      </c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17">
        <f t="shared" si="37"/>
        <v>0</v>
      </c>
      <c r="IY34" s="106"/>
      <c r="IZ34" s="106"/>
      <c r="JA34" s="106"/>
      <c r="JB34" s="118">
        <f t="shared" si="38"/>
        <v>0</v>
      </c>
      <c r="JC34" s="120"/>
      <c r="JD34" s="217">
        <f t="shared" si="39"/>
        <v>0</v>
      </c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17">
        <f t="shared" si="40"/>
        <v>0</v>
      </c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21">
        <f t="shared" si="41"/>
        <v>0</v>
      </c>
      <c r="KB34" s="106"/>
      <c r="KC34" s="106"/>
      <c r="KD34" s="106"/>
      <c r="KE34" s="106"/>
      <c r="KF34" s="106"/>
      <c r="KG34" s="106"/>
      <c r="KH34" s="117">
        <f t="shared" si="42"/>
        <v>0</v>
      </c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17">
        <f t="shared" si="43"/>
        <v>0</v>
      </c>
      <c r="KV34" s="106"/>
      <c r="KW34" s="106"/>
      <c r="KX34" s="106"/>
      <c r="KY34" s="118">
        <f t="shared" si="44"/>
        <v>0</v>
      </c>
      <c r="KZ34" s="120"/>
      <c r="LA34" s="217">
        <f t="shared" si="45"/>
        <v>0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6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7"/>
        <v>0</v>
      </c>
      <c r="LY34" s="106"/>
      <c r="LZ34" s="106"/>
      <c r="MA34" s="106"/>
      <c r="MB34" s="106"/>
      <c r="MC34" s="106"/>
      <c r="MD34" s="106"/>
      <c r="ME34" s="117">
        <f t="shared" si="48"/>
        <v>0</v>
      </c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17">
        <f t="shared" si="49"/>
        <v>0</v>
      </c>
      <c r="MS34" s="106"/>
      <c r="MT34" s="106"/>
      <c r="MU34" s="106"/>
      <c r="MV34" s="118">
        <f t="shared" si="50"/>
        <v>0</v>
      </c>
      <c r="MW34" s="120"/>
      <c r="MX34" s="217">
        <f t="shared" si="51"/>
        <v>0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2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3"/>
        <v>0</v>
      </c>
      <c r="NV34" s="106"/>
      <c r="NW34" s="106"/>
      <c r="NX34" s="106"/>
      <c r="NY34" s="106"/>
      <c r="NZ34" s="106"/>
      <c r="OA34" s="106"/>
      <c r="OB34" s="117">
        <f t="shared" si="54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5"/>
        <v>0</v>
      </c>
      <c r="OP34" s="106"/>
      <c r="OQ34" s="106"/>
      <c r="OR34" s="106"/>
      <c r="OS34" s="118">
        <f t="shared" si="56"/>
        <v>0</v>
      </c>
      <c r="OT34" s="120"/>
      <c r="OU34" s="217">
        <f t="shared" si="57"/>
        <v>0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8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59"/>
        <v>0</v>
      </c>
      <c r="PS34" s="106"/>
      <c r="PT34" s="106"/>
      <c r="PU34" s="106"/>
      <c r="PV34" s="106"/>
      <c r="PW34" s="106"/>
      <c r="PX34" s="106"/>
      <c r="PY34" s="117">
        <f t="shared" si="60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1"/>
        <v>0</v>
      </c>
      <c r="QM34" s="106"/>
      <c r="QN34" s="106"/>
      <c r="QO34" s="106"/>
      <c r="QP34" s="118">
        <f t="shared" si="62"/>
        <v>0</v>
      </c>
      <c r="QQ34" s="120"/>
    </row>
    <row r="35" spans="1:459" x14ac:dyDescent="0.25">
      <c r="A35" s="51"/>
      <c r="B35" s="147">
        <v>30</v>
      </c>
      <c r="C35" s="105"/>
      <c r="D35" s="154"/>
      <c r="E35" s="154"/>
      <c r="F35" s="154"/>
      <c r="G35" s="154"/>
      <c r="H35" s="154"/>
      <c r="I35" s="148"/>
      <c r="J35" s="230">
        <f t="shared" si="8"/>
        <v>0</v>
      </c>
      <c r="K35" s="106"/>
      <c r="L35" s="106"/>
      <c r="M35" s="106"/>
      <c r="N35" s="106"/>
      <c r="O35" s="106"/>
      <c r="P35" s="106"/>
      <c r="Q35" s="106"/>
      <c r="R35" s="132">
        <f t="shared" si="9"/>
        <v>0</v>
      </c>
      <c r="S35" s="217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17">
        <f t="shared" si="11"/>
        <v>0</v>
      </c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17">
        <f t="shared" si="12"/>
        <v>0</v>
      </c>
      <c r="AQ35" s="106"/>
      <c r="AR35" s="106"/>
      <c r="AS35" s="106"/>
      <c r="AT35" s="106"/>
      <c r="AU35" s="106"/>
      <c r="AV35" s="106"/>
      <c r="AW35" s="117">
        <f t="shared" si="13"/>
        <v>0</v>
      </c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17">
        <f t="shared" si="14"/>
        <v>0</v>
      </c>
      <c r="BK35" s="106"/>
      <c r="BL35" s="106"/>
      <c r="BM35" s="106"/>
      <c r="BN35" s="118">
        <f t="shared" si="15"/>
        <v>0</v>
      </c>
      <c r="BO35" s="120"/>
      <c r="BP35" s="217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17">
        <f t="shared" si="16"/>
        <v>0</v>
      </c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17">
        <f t="shared" si="17"/>
        <v>0</v>
      </c>
      <c r="CN35" s="106"/>
      <c r="CO35" s="106"/>
      <c r="CP35" s="106"/>
      <c r="CQ35" s="106"/>
      <c r="CR35" s="106"/>
      <c r="CS35" s="106"/>
      <c r="CT35" s="117">
        <f t="shared" si="18"/>
        <v>0</v>
      </c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17">
        <f t="shared" si="19"/>
        <v>0</v>
      </c>
      <c r="DH35" s="106"/>
      <c r="DI35" s="106"/>
      <c r="DJ35" s="106"/>
      <c r="DK35" s="118">
        <f t="shared" si="20"/>
        <v>0</v>
      </c>
      <c r="DL35" s="169"/>
      <c r="DM35" s="217"/>
      <c r="DN35" s="245"/>
      <c r="DO35" s="245"/>
      <c r="DP35" s="245"/>
      <c r="DQ35" s="245"/>
      <c r="DR35" s="245"/>
      <c r="DS35" s="245"/>
      <c r="DT35" s="245"/>
      <c r="DU35" s="245"/>
      <c r="DV35" s="245"/>
      <c r="DW35" s="245"/>
      <c r="DX35" s="230">
        <f t="shared" si="22"/>
        <v>0</v>
      </c>
      <c r="DY35" s="245"/>
      <c r="DZ35" s="245"/>
      <c r="EA35" s="245"/>
      <c r="EB35" s="245"/>
      <c r="EC35" s="245"/>
      <c r="ED35" s="245"/>
      <c r="EE35" s="245"/>
      <c r="EF35" s="245"/>
      <c r="EG35" s="245"/>
      <c r="EH35" s="245"/>
      <c r="EI35" s="245"/>
      <c r="EJ35" s="230">
        <f t="shared" si="23"/>
        <v>0</v>
      </c>
      <c r="EK35" s="245"/>
      <c r="EL35" s="245"/>
      <c r="EM35" s="245"/>
      <c r="EN35" s="245"/>
      <c r="EO35" s="245"/>
      <c r="EP35" s="245"/>
      <c r="EQ35" s="230">
        <f t="shared" si="24"/>
        <v>0</v>
      </c>
      <c r="ER35" s="245"/>
      <c r="ES35" s="245"/>
      <c r="ET35" s="245"/>
      <c r="EU35" s="245"/>
      <c r="EV35" s="245"/>
      <c r="EW35" s="245"/>
      <c r="EX35" s="245"/>
      <c r="EY35" s="245"/>
      <c r="EZ35" s="106"/>
      <c r="FA35" s="106"/>
      <c r="FB35" s="106"/>
      <c r="FC35" s="106"/>
      <c r="FD35" s="117">
        <f t="shared" si="25"/>
        <v>0</v>
      </c>
      <c r="FE35" s="106"/>
      <c r="FF35" s="106"/>
      <c r="FG35" s="106"/>
      <c r="FH35" s="118">
        <f t="shared" si="26"/>
        <v>0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28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29"/>
        <v>0</v>
      </c>
      <c r="GH35" s="106"/>
      <c r="GI35" s="106"/>
      <c r="GJ35" s="106"/>
      <c r="GK35" s="106"/>
      <c r="GL35" s="106"/>
      <c r="GM35" s="106"/>
      <c r="GN35" s="117">
        <f t="shared" si="30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1"/>
        <v>0</v>
      </c>
      <c r="HB35" s="106"/>
      <c r="HC35" s="106"/>
      <c r="HD35" s="106"/>
      <c r="HE35" s="118">
        <f t="shared" si="32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4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5"/>
        <v>0</v>
      </c>
      <c r="IE35" s="106"/>
      <c r="IF35" s="106"/>
      <c r="IG35" s="106"/>
      <c r="IH35" s="106"/>
      <c r="II35" s="106"/>
      <c r="IJ35" s="106"/>
      <c r="IK35" s="117">
        <f t="shared" si="36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7"/>
        <v>0</v>
      </c>
      <c r="IY35" s="106"/>
      <c r="IZ35" s="106"/>
      <c r="JA35" s="106"/>
      <c r="JB35" s="118">
        <f t="shared" si="38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0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1"/>
        <v>0</v>
      </c>
      <c r="KB35" s="106"/>
      <c r="KC35" s="106"/>
      <c r="KD35" s="106"/>
      <c r="KE35" s="106"/>
      <c r="KF35" s="106"/>
      <c r="KG35" s="106"/>
      <c r="KH35" s="117">
        <f t="shared" si="42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3"/>
        <v>0</v>
      </c>
      <c r="KV35" s="106"/>
      <c r="KW35" s="106"/>
      <c r="KX35" s="106"/>
      <c r="KY35" s="118">
        <f t="shared" si="44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6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7"/>
        <v>0</v>
      </c>
      <c r="LY35" s="106"/>
      <c r="LZ35" s="106"/>
      <c r="MA35" s="106"/>
      <c r="MB35" s="106"/>
      <c r="MC35" s="106"/>
      <c r="MD35" s="106"/>
      <c r="ME35" s="117">
        <f t="shared" si="48"/>
        <v>0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49"/>
        <v>0</v>
      </c>
      <c r="MS35" s="106"/>
      <c r="MT35" s="106"/>
      <c r="MU35" s="106"/>
      <c r="MV35" s="118">
        <f t="shared" si="50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2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3"/>
        <v>0</v>
      </c>
      <c r="NV35" s="106"/>
      <c r="NW35" s="106"/>
      <c r="NX35" s="106"/>
      <c r="NY35" s="106"/>
      <c r="NZ35" s="106"/>
      <c r="OA35" s="106"/>
      <c r="OB35" s="117">
        <f t="shared" si="54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5"/>
        <v>0</v>
      </c>
      <c r="OP35" s="106"/>
      <c r="OQ35" s="106"/>
      <c r="OR35" s="106"/>
      <c r="OS35" s="118">
        <f t="shared" si="56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8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59"/>
        <v>0</v>
      </c>
      <c r="PS35" s="106"/>
      <c r="PT35" s="106"/>
      <c r="PU35" s="106"/>
      <c r="PV35" s="106"/>
      <c r="PW35" s="106"/>
      <c r="PX35" s="106"/>
      <c r="PY35" s="117">
        <f t="shared" si="60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1"/>
        <v>0</v>
      </c>
      <c r="QM35" s="106"/>
      <c r="QN35" s="106"/>
      <c r="QO35" s="106"/>
      <c r="QP35" s="132">
        <f t="shared" si="62"/>
        <v>0</v>
      </c>
      <c r="QQ35" s="120"/>
    </row>
    <row r="36" spans="1:459" x14ac:dyDescent="0.25">
      <c r="A36" s="180">
        <f>SUM(A6:A35)</f>
        <v>26</v>
      </c>
      <c r="B36" s="49"/>
      <c r="C36" s="125"/>
      <c r="D36" s="133">
        <f>SUM(D6:D35)</f>
        <v>134</v>
      </c>
      <c r="E36" s="133">
        <f t="shared" ref="E36:I36" si="65">SUM(E6:E35)</f>
        <v>130</v>
      </c>
      <c r="F36" s="133">
        <f t="shared" si="65"/>
        <v>198</v>
      </c>
      <c r="G36" s="133">
        <f t="shared" si="65"/>
        <v>154</v>
      </c>
      <c r="H36" s="133">
        <f t="shared" si="65"/>
        <v>140</v>
      </c>
      <c r="I36" s="133">
        <f t="shared" si="65"/>
        <v>169</v>
      </c>
      <c r="J36" s="133">
        <f t="shared" ref="J36:BW36" si="66">SUM(J6:J35)</f>
        <v>154.16666666666669</v>
      </c>
      <c r="K36" s="133">
        <f t="shared" si="66"/>
        <v>158</v>
      </c>
      <c r="L36" s="133">
        <f t="shared" si="66"/>
        <v>168</v>
      </c>
      <c r="M36" s="133">
        <f t="shared" si="66"/>
        <v>182</v>
      </c>
      <c r="N36" s="133">
        <f t="shared" si="66"/>
        <v>152</v>
      </c>
      <c r="O36" s="133">
        <f t="shared" si="66"/>
        <v>156</v>
      </c>
      <c r="P36" s="133">
        <f t="shared" si="66"/>
        <v>151</v>
      </c>
      <c r="Q36" s="133">
        <f t="shared" si="66"/>
        <v>169</v>
      </c>
      <c r="R36" s="133">
        <f t="shared" si="66"/>
        <v>162.28571428571428</v>
      </c>
      <c r="S36" s="222">
        <f>SUM(S6:S35)</f>
        <v>26</v>
      </c>
      <c r="T36" s="133">
        <f t="shared" si="66"/>
        <v>153</v>
      </c>
      <c r="U36" s="133">
        <f t="shared" si="66"/>
        <v>157</v>
      </c>
      <c r="V36" s="133">
        <f t="shared" si="66"/>
        <v>170</v>
      </c>
      <c r="W36" s="133">
        <f t="shared" si="66"/>
        <v>172</v>
      </c>
      <c r="X36" s="133">
        <f t="shared" si="66"/>
        <v>182</v>
      </c>
      <c r="Y36" s="133">
        <f t="shared" si="66"/>
        <v>181</v>
      </c>
      <c r="Z36" s="133">
        <f t="shared" si="66"/>
        <v>185</v>
      </c>
      <c r="AA36" s="133">
        <f t="shared" si="66"/>
        <v>186</v>
      </c>
      <c r="AB36" s="133">
        <f t="shared" si="66"/>
        <v>0</v>
      </c>
      <c r="AC36" s="133">
        <f t="shared" si="66"/>
        <v>0</v>
      </c>
      <c r="AD36" s="133">
        <f t="shared" si="66"/>
        <v>173.25</v>
      </c>
      <c r="AE36" s="133">
        <f t="shared" si="66"/>
        <v>137</v>
      </c>
      <c r="AF36" s="133">
        <f t="shared" si="66"/>
        <v>138</v>
      </c>
      <c r="AG36" s="133">
        <f t="shared" si="66"/>
        <v>0</v>
      </c>
      <c r="AH36" s="133">
        <f t="shared" si="66"/>
        <v>196</v>
      </c>
      <c r="AI36" s="133">
        <f t="shared" si="66"/>
        <v>196</v>
      </c>
      <c r="AJ36" s="133">
        <f t="shared" si="66"/>
        <v>157</v>
      </c>
      <c r="AK36" s="133">
        <f t="shared" si="66"/>
        <v>160</v>
      </c>
      <c r="AL36" s="133">
        <f t="shared" si="66"/>
        <v>0</v>
      </c>
      <c r="AM36" s="133">
        <f t="shared" si="66"/>
        <v>0</v>
      </c>
      <c r="AN36" s="133">
        <f t="shared" si="66"/>
        <v>0</v>
      </c>
      <c r="AO36" s="133">
        <f t="shared" si="66"/>
        <v>208</v>
      </c>
      <c r="AP36" s="133">
        <f t="shared" si="66"/>
        <v>163.99999999999997</v>
      </c>
      <c r="AQ36" s="133">
        <f t="shared" si="66"/>
        <v>1</v>
      </c>
      <c r="AR36" s="133">
        <f t="shared" si="66"/>
        <v>0</v>
      </c>
      <c r="AS36" s="133">
        <f t="shared" si="66"/>
        <v>0</v>
      </c>
      <c r="AT36" s="133">
        <f t="shared" si="66"/>
        <v>0</v>
      </c>
      <c r="AU36" s="133">
        <f t="shared" si="66"/>
        <v>0</v>
      </c>
      <c r="AV36" s="133">
        <f t="shared" si="66"/>
        <v>0</v>
      </c>
      <c r="AW36" s="133">
        <f t="shared" si="66"/>
        <v>1</v>
      </c>
      <c r="AX36" s="133">
        <f t="shared" si="66"/>
        <v>195</v>
      </c>
      <c r="AY36" s="133">
        <f t="shared" si="66"/>
        <v>0</v>
      </c>
      <c r="AZ36" s="133">
        <f t="shared" si="66"/>
        <v>0</v>
      </c>
      <c r="BA36" s="133">
        <f t="shared" si="66"/>
        <v>196</v>
      </c>
      <c r="BB36" s="133">
        <f t="shared" si="66"/>
        <v>200</v>
      </c>
      <c r="BC36" s="133">
        <f t="shared" si="66"/>
        <v>193</v>
      </c>
      <c r="BD36" s="133">
        <f t="shared" si="66"/>
        <v>0</v>
      </c>
      <c r="BE36" s="133">
        <f t="shared" si="66"/>
        <v>0</v>
      </c>
      <c r="BF36" s="133">
        <f t="shared" si="66"/>
        <v>0</v>
      </c>
      <c r="BG36" s="133">
        <f t="shared" si="66"/>
        <v>0</v>
      </c>
      <c r="BH36" s="133">
        <f t="shared" si="66"/>
        <v>0</v>
      </c>
      <c r="BI36" s="133">
        <f t="shared" si="66"/>
        <v>0</v>
      </c>
      <c r="BJ36" s="133">
        <f t="shared" si="66"/>
        <v>196</v>
      </c>
      <c r="BK36" s="133">
        <f t="shared" si="66"/>
        <v>0</v>
      </c>
      <c r="BL36" s="133">
        <f t="shared" si="66"/>
        <v>200</v>
      </c>
      <c r="BM36" s="133">
        <f t="shared" si="66"/>
        <v>0</v>
      </c>
      <c r="BN36" s="133">
        <f t="shared" si="66"/>
        <v>200</v>
      </c>
      <c r="BO36" s="133">
        <f t="shared" si="66"/>
        <v>0</v>
      </c>
      <c r="BP36" s="222">
        <f>SUM(BP6:BP35)</f>
        <v>25</v>
      </c>
      <c r="BQ36" s="133">
        <f t="shared" si="66"/>
        <v>147</v>
      </c>
      <c r="BR36" s="133">
        <f t="shared" si="66"/>
        <v>158</v>
      </c>
      <c r="BS36" s="133">
        <f t="shared" si="66"/>
        <v>159</v>
      </c>
      <c r="BT36" s="133">
        <f t="shared" si="66"/>
        <v>163</v>
      </c>
      <c r="BU36" s="133">
        <f t="shared" si="66"/>
        <v>170</v>
      </c>
      <c r="BV36" s="133">
        <f t="shared" si="66"/>
        <v>163</v>
      </c>
      <c r="BW36" s="133">
        <f t="shared" si="66"/>
        <v>178</v>
      </c>
      <c r="BX36" s="133">
        <f t="shared" ref="BX36:EJ36" si="67">SUM(BX6:BX35)</f>
        <v>0</v>
      </c>
      <c r="BY36" s="133">
        <f t="shared" si="67"/>
        <v>0</v>
      </c>
      <c r="BZ36" s="133">
        <f t="shared" si="67"/>
        <v>0</v>
      </c>
      <c r="CA36" s="133">
        <f t="shared" si="67"/>
        <v>162.57142857142856</v>
      </c>
      <c r="CB36" s="133">
        <f t="shared" si="67"/>
        <v>121</v>
      </c>
      <c r="CC36" s="133">
        <f t="shared" si="67"/>
        <v>119</v>
      </c>
      <c r="CD36" s="133">
        <f t="shared" si="67"/>
        <v>0</v>
      </c>
      <c r="CE36" s="133">
        <f t="shared" si="67"/>
        <v>194</v>
      </c>
      <c r="CF36" s="133">
        <f t="shared" si="67"/>
        <v>206</v>
      </c>
      <c r="CG36" s="133">
        <f t="shared" si="67"/>
        <v>176</v>
      </c>
      <c r="CH36" s="133">
        <f t="shared" si="67"/>
        <v>158</v>
      </c>
      <c r="CI36" s="133">
        <f t="shared" si="67"/>
        <v>0</v>
      </c>
      <c r="CJ36" s="133">
        <f t="shared" si="67"/>
        <v>0</v>
      </c>
      <c r="CK36" s="133">
        <f t="shared" si="67"/>
        <v>0</v>
      </c>
      <c r="CL36" s="133">
        <f t="shared" si="67"/>
        <v>0</v>
      </c>
      <c r="CM36" s="133">
        <f t="shared" si="67"/>
        <v>162.33333333333337</v>
      </c>
      <c r="CN36" s="133">
        <f t="shared" si="67"/>
        <v>1</v>
      </c>
      <c r="CO36" s="133">
        <f t="shared" si="67"/>
        <v>0</v>
      </c>
      <c r="CP36" s="133">
        <f t="shared" si="67"/>
        <v>0</v>
      </c>
      <c r="CQ36" s="133">
        <f t="shared" si="67"/>
        <v>0</v>
      </c>
      <c r="CR36" s="133">
        <f t="shared" si="67"/>
        <v>0</v>
      </c>
      <c r="CS36" s="133">
        <f t="shared" si="67"/>
        <v>0</v>
      </c>
      <c r="CT36" s="133">
        <f t="shared" si="67"/>
        <v>1</v>
      </c>
      <c r="CU36" s="133">
        <f t="shared" si="67"/>
        <v>197</v>
      </c>
      <c r="CV36" s="133">
        <f t="shared" si="67"/>
        <v>0</v>
      </c>
      <c r="CW36" s="133">
        <f t="shared" si="67"/>
        <v>0</v>
      </c>
      <c r="CX36" s="133">
        <f t="shared" si="67"/>
        <v>201</v>
      </c>
      <c r="CY36" s="133">
        <f t="shared" si="67"/>
        <v>0</v>
      </c>
      <c r="CZ36" s="133">
        <f t="shared" si="67"/>
        <v>189</v>
      </c>
      <c r="DA36" s="133">
        <f t="shared" si="67"/>
        <v>0</v>
      </c>
      <c r="DB36" s="133">
        <f t="shared" si="67"/>
        <v>0</v>
      </c>
      <c r="DC36" s="133">
        <f t="shared" si="67"/>
        <v>0</v>
      </c>
      <c r="DD36" s="133">
        <f t="shared" si="67"/>
        <v>0</v>
      </c>
      <c r="DE36" s="133">
        <f t="shared" si="67"/>
        <v>0</v>
      </c>
      <c r="DF36" s="133">
        <f t="shared" si="67"/>
        <v>0</v>
      </c>
      <c r="DG36" s="133">
        <f t="shared" si="67"/>
        <v>195.66666666666669</v>
      </c>
      <c r="DH36" s="133">
        <f t="shared" si="67"/>
        <v>0</v>
      </c>
      <c r="DI36" s="133">
        <f t="shared" si="67"/>
        <v>197</v>
      </c>
      <c r="DJ36" s="133">
        <f t="shared" si="67"/>
        <v>0</v>
      </c>
      <c r="DK36" s="133">
        <f t="shared" si="67"/>
        <v>197</v>
      </c>
      <c r="DL36" s="133">
        <f t="shared" si="67"/>
        <v>0</v>
      </c>
      <c r="DM36" s="222">
        <f>SUM(DM6:DM35)</f>
        <v>26</v>
      </c>
      <c r="DN36" s="133">
        <f t="shared" si="67"/>
        <v>213</v>
      </c>
      <c r="DO36" s="133">
        <f t="shared" si="67"/>
        <v>201</v>
      </c>
      <c r="DP36" s="133">
        <f t="shared" si="67"/>
        <v>211</v>
      </c>
      <c r="DQ36" s="133">
        <f t="shared" si="67"/>
        <v>168</v>
      </c>
      <c r="DR36" s="133">
        <f t="shared" si="67"/>
        <v>189</v>
      </c>
      <c r="DS36" s="133">
        <f t="shared" si="67"/>
        <v>190</v>
      </c>
      <c r="DT36" s="133">
        <f t="shared" si="67"/>
        <v>0</v>
      </c>
      <c r="DU36" s="133">
        <f t="shared" si="67"/>
        <v>203</v>
      </c>
      <c r="DV36" s="133">
        <f t="shared" si="67"/>
        <v>0</v>
      </c>
      <c r="DW36" s="133">
        <f t="shared" si="67"/>
        <v>0</v>
      </c>
      <c r="DX36" s="133">
        <f t="shared" si="67"/>
        <v>196.42857142857139</v>
      </c>
      <c r="DY36" s="133">
        <f t="shared" si="67"/>
        <v>123</v>
      </c>
      <c r="DZ36" s="133">
        <f t="shared" si="67"/>
        <v>122</v>
      </c>
      <c r="EA36" s="133">
        <f t="shared" si="67"/>
        <v>0</v>
      </c>
      <c r="EB36" s="133">
        <f t="shared" si="67"/>
        <v>190</v>
      </c>
      <c r="EC36" s="133">
        <f t="shared" si="67"/>
        <v>0</v>
      </c>
      <c r="ED36" s="133">
        <f t="shared" si="67"/>
        <v>183</v>
      </c>
      <c r="EE36" s="133">
        <f t="shared" si="67"/>
        <v>181</v>
      </c>
      <c r="EF36" s="133">
        <f t="shared" si="67"/>
        <v>0</v>
      </c>
      <c r="EG36" s="133">
        <f t="shared" si="67"/>
        <v>0</v>
      </c>
      <c r="EH36" s="133">
        <f t="shared" si="67"/>
        <v>0</v>
      </c>
      <c r="EI36" s="133">
        <f t="shared" si="67"/>
        <v>0</v>
      </c>
      <c r="EJ36" s="133">
        <f t="shared" si="67"/>
        <v>159.80000000000001</v>
      </c>
      <c r="EK36" s="133">
        <f t="shared" ref="EK36:GW36" si="68">SUM(EK6:EK35)</f>
        <v>1</v>
      </c>
      <c r="EL36" s="133">
        <f t="shared" si="68"/>
        <v>0</v>
      </c>
      <c r="EM36" s="133">
        <f t="shared" si="68"/>
        <v>0</v>
      </c>
      <c r="EN36" s="133">
        <f t="shared" si="68"/>
        <v>0</v>
      </c>
      <c r="EO36" s="133">
        <f t="shared" si="68"/>
        <v>0</v>
      </c>
      <c r="EP36" s="133">
        <f t="shared" si="68"/>
        <v>0</v>
      </c>
      <c r="EQ36" s="133">
        <f t="shared" si="68"/>
        <v>1</v>
      </c>
      <c r="ER36" s="133">
        <f t="shared" si="68"/>
        <v>202</v>
      </c>
      <c r="ES36" s="133">
        <f t="shared" si="68"/>
        <v>0</v>
      </c>
      <c r="ET36" s="133">
        <f t="shared" si="68"/>
        <v>0</v>
      </c>
      <c r="EU36" s="133">
        <f t="shared" si="68"/>
        <v>197</v>
      </c>
      <c r="EV36" s="133">
        <f t="shared" si="68"/>
        <v>0</v>
      </c>
      <c r="EW36" s="133">
        <f t="shared" si="68"/>
        <v>0</v>
      </c>
      <c r="EX36" s="133">
        <f t="shared" si="68"/>
        <v>206</v>
      </c>
      <c r="EY36" s="133">
        <f t="shared" si="68"/>
        <v>227</v>
      </c>
      <c r="EZ36" s="133">
        <f t="shared" si="68"/>
        <v>0</v>
      </c>
      <c r="FA36" s="133">
        <f t="shared" si="68"/>
        <v>0</v>
      </c>
      <c r="FB36" s="133">
        <f t="shared" si="68"/>
        <v>0</v>
      </c>
      <c r="FC36" s="133">
        <f t="shared" si="68"/>
        <v>0</v>
      </c>
      <c r="FD36" s="133">
        <f t="shared" si="68"/>
        <v>208</v>
      </c>
      <c r="FE36" s="133">
        <f t="shared" si="68"/>
        <v>0</v>
      </c>
      <c r="FF36" s="133">
        <f t="shared" si="68"/>
        <v>216</v>
      </c>
      <c r="FG36" s="133">
        <f t="shared" si="68"/>
        <v>0</v>
      </c>
      <c r="FH36" s="133">
        <f t="shared" si="68"/>
        <v>216</v>
      </c>
      <c r="FI36" s="133">
        <f t="shared" si="68"/>
        <v>0</v>
      </c>
      <c r="FJ36" s="222">
        <f>SUM(FJ6:FJ35)</f>
        <v>25</v>
      </c>
      <c r="FK36" s="133">
        <f t="shared" si="68"/>
        <v>203</v>
      </c>
      <c r="FL36" s="133">
        <f t="shared" si="68"/>
        <v>195</v>
      </c>
      <c r="FM36" s="133">
        <f t="shared" si="68"/>
        <v>196</v>
      </c>
      <c r="FN36" s="133">
        <f t="shared" si="68"/>
        <v>166</v>
      </c>
      <c r="FO36" s="133">
        <f t="shared" si="68"/>
        <v>194</v>
      </c>
      <c r="FP36" s="133">
        <f t="shared" si="68"/>
        <v>192</v>
      </c>
      <c r="FQ36" s="133">
        <f t="shared" si="68"/>
        <v>0</v>
      </c>
      <c r="FR36" s="133">
        <f t="shared" si="68"/>
        <v>197</v>
      </c>
      <c r="FS36" s="133">
        <f t="shared" si="68"/>
        <v>0</v>
      </c>
      <c r="FT36" s="133">
        <f t="shared" si="68"/>
        <v>0</v>
      </c>
      <c r="FU36" s="133">
        <f t="shared" si="68"/>
        <v>191.85714285714286</v>
      </c>
      <c r="FV36" s="133">
        <f t="shared" si="68"/>
        <v>131</v>
      </c>
      <c r="FW36" s="133">
        <f t="shared" si="68"/>
        <v>127</v>
      </c>
      <c r="FX36" s="133">
        <f t="shared" si="68"/>
        <v>0</v>
      </c>
      <c r="FY36" s="133">
        <f t="shared" si="68"/>
        <v>201</v>
      </c>
      <c r="FZ36" s="133">
        <f t="shared" si="68"/>
        <v>0</v>
      </c>
      <c r="GA36" s="133">
        <f t="shared" si="68"/>
        <v>162</v>
      </c>
      <c r="GB36" s="133">
        <f t="shared" si="68"/>
        <v>180</v>
      </c>
      <c r="GC36" s="133">
        <f t="shared" si="68"/>
        <v>0</v>
      </c>
      <c r="GD36" s="133">
        <f t="shared" si="68"/>
        <v>182</v>
      </c>
      <c r="GE36" s="133">
        <f t="shared" si="68"/>
        <v>206</v>
      </c>
      <c r="GF36" s="133">
        <f t="shared" si="68"/>
        <v>0</v>
      </c>
      <c r="GG36" s="133">
        <f t="shared" si="68"/>
        <v>169.85714285714286</v>
      </c>
      <c r="GH36" s="133">
        <f t="shared" si="68"/>
        <v>200</v>
      </c>
      <c r="GI36" s="133">
        <f t="shared" si="68"/>
        <v>0</v>
      </c>
      <c r="GJ36" s="133">
        <f t="shared" si="68"/>
        <v>0</v>
      </c>
      <c r="GK36" s="133">
        <f t="shared" si="68"/>
        <v>0</v>
      </c>
      <c r="GL36" s="133">
        <f t="shared" si="68"/>
        <v>0</v>
      </c>
      <c r="GM36" s="133">
        <f t="shared" si="68"/>
        <v>0</v>
      </c>
      <c r="GN36" s="133">
        <f t="shared" si="68"/>
        <v>200</v>
      </c>
      <c r="GO36" s="133">
        <f t="shared" si="68"/>
        <v>205</v>
      </c>
      <c r="GP36" s="133">
        <f t="shared" si="68"/>
        <v>0</v>
      </c>
      <c r="GQ36" s="133">
        <f t="shared" si="68"/>
        <v>0</v>
      </c>
      <c r="GR36" s="133">
        <f t="shared" si="68"/>
        <v>0</v>
      </c>
      <c r="GS36" s="133">
        <f t="shared" si="68"/>
        <v>0</v>
      </c>
      <c r="GT36" s="133">
        <f t="shared" si="68"/>
        <v>0</v>
      </c>
      <c r="GU36" s="133">
        <f t="shared" si="68"/>
        <v>0</v>
      </c>
      <c r="GV36" s="133">
        <f t="shared" si="68"/>
        <v>0</v>
      </c>
      <c r="GW36" s="133">
        <f t="shared" si="68"/>
        <v>0</v>
      </c>
      <c r="GX36" s="133">
        <f t="shared" ref="GX36:JK36" si="69">SUM(GX6:GX35)</f>
        <v>0</v>
      </c>
      <c r="GY36" s="133">
        <f t="shared" si="69"/>
        <v>0</v>
      </c>
      <c r="GZ36" s="133">
        <f t="shared" si="69"/>
        <v>0</v>
      </c>
      <c r="HA36" s="133">
        <f t="shared" si="69"/>
        <v>205</v>
      </c>
      <c r="HB36" s="133">
        <f t="shared" si="69"/>
        <v>0</v>
      </c>
      <c r="HC36" s="133">
        <f t="shared" si="69"/>
        <v>199</v>
      </c>
      <c r="HD36" s="133">
        <f t="shared" si="69"/>
        <v>0</v>
      </c>
      <c r="HE36" s="133">
        <f t="shared" si="69"/>
        <v>199</v>
      </c>
      <c r="HF36" s="133">
        <f t="shared" si="69"/>
        <v>0</v>
      </c>
      <c r="HG36" s="222">
        <f>SUM(HG6:HG35)</f>
        <v>25</v>
      </c>
      <c r="HH36" s="133">
        <f t="shared" si="69"/>
        <v>200</v>
      </c>
      <c r="HI36" s="133">
        <f t="shared" si="69"/>
        <v>194</v>
      </c>
      <c r="HJ36" s="133">
        <f t="shared" si="69"/>
        <v>0</v>
      </c>
      <c r="HK36" s="133">
        <f t="shared" si="69"/>
        <v>177</v>
      </c>
      <c r="HL36" s="133">
        <f t="shared" si="69"/>
        <v>188</v>
      </c>
      <c r="HM36" s="133">
        <f t="shared" si="69"/>
        <v>186</v>
      </c>
      <c r="HN36" s="133">
        <f t="shared" si="69"/>
        <v>0</v>
      </c>
      <c r="HO36" s="133">
        <f t="shared" si="69"/>
        <v>0</v>
      </c>
      <c r="HP36" s="133">
        <f t="shared" si="69"/>
        <v>0</v>
      </c>
      <c r="HQ36" s="133">
        <f t="shared" si="69"/>
        <v>0</v>
      </c>
      <c r="HR36" s="133">
        <f t="shared" si="69"/>
        <v>189.00000000000006</v>
      </c>
      <c r="HS36" s="133">
        <f t="shared" si="69"/>
        <v>132</v>
      </c>
      <c r="HT36" s="133">
        <f t="shared" si="69"/>
        <v>133</v>
      </c>
      <c r="HU36" s="133">
        <f t="shared" si="69"/>
        <v>0</v>
      </c>
      <c r="HV36" s="133">
        <f t="shared" si="69"/>
        <v>194</v>
      </c>
      <c r="HW36" s="133">
        <f t="shared" si="69"/>
        <v>0</v>
      </c>
      <c r="HX36" s="133">
        <f t="shared" si="69"/>
        <v>168</v>
      </c>
      <c r="HY36" s="133">
        <f t="shared" si="69"/>
        <v>178</v>
      </c>
      <c r="HZ36" s="133">
        <f t="shared" si="69"/>
        <v>0</v>
      </c>
      <c r="IA36" s="133">
        <f t="shared" si="69"/>
        <v>191</v>
      </c>
      <c r="IB36" s="133">
        <f t="shared" si="69"/>
        <v>0</v>
      </c>
      <c r="IC36" s="133">
        <f t="shared" si="69"/>
        <v>184</v>
      </c>
      <c r="ID36" s="133">
        <f t="shared" si="69"/>
        <v>166</v>
      </c>
      <c r="IE36" s="133">
        <f t="shared" si="69"/>
        <v>1</v>
      </c>
      <c r="IF36" s="133">
        <f t="shared" si="69"/>
        <v>0</v>
      </c>
      <c r="IG36" s="133">
        <f t="shared" si="69"/>
        <v>0</v>
      </c>
      <c r="IH36" s="133">
        <f t="shared" si="69"/>
        <v>0</v>
      </c>
      <c r="II36" s="133">
        <f t="shared" si="69"/>
        <v>0</v>
      </c>
      <c r="IJ36" s="133">
        <f t="shared" si="69"/>
        <v>0</v>
      </c>
      <c r="IK36" s="133">
        <f t="shared" si="69"/>
        <v>1</v>
      </c>
      <c r="IL36" s="133">
        <f t="shared" si="69"/>
        <v>193</v>
      </c>
      <c r="IM36" s="133">
        <f t="shared" si="69"/>
        <v>197</v>
      </c>
      <c r="IN36" s="133">
        <f t="shared" si="69"/>
        <v>0</v>
      </c>
      <c r="IO36" s="133">
        <f t="shared" si="69"/>
        <v>0</v>
      </c>
      <c r="IP36" s="133">
        <f t="shared" si="69"/>
        <v>0</v>
      </c>
      <c r="IQ36" s="133">
        <f t="shared" si="69"/>
        <v>0</v>
      </c>
      <c r="IR36" s="133">
        <f t="shared" si="69"/>
        <v>0</v>
      </c>
      <c r="IS36" s="133">
        <f t="shared" si="69"/>
        <v>0</v>
      </c>
      <c r="IT36" s="133">
        <f t="shared" si="69"/>
        <v>0</v>
      </c>
      <c r="IU36" s="133">
        <f t="shared" si="69"/>
        <v>0</v>
      </c>
      <c r="IV36" s="133">
        <f t="shared" si="69"/>
        <v>0</v>
      </c>
      <c r="IW36" s="133">
        <f t="shared" si="69"/>
        <v>0</v>
      </c>
      <c r="IX36" s="133">
        <f t="shared" si="69"/>
        <v>195</v>
      </c>
      <c r="IY36" s="133">
        <f t="shared" si="69"/>
        <v>0</v>
      </c>
      <c r="IZ36" s="133">
        <f t="shared" si="69"/>
        <v>208</v>
      </c>
      <c r="JA36" s="133">
        <f t="shared" si="69"/>
        <v>0</v>
      </c>
      <c r="JB36" s="133">
        <f t="shared" si="69"/>
        <v>208</v>
      </c>
      <c r="JC36" s="133">
        <f t="shared" si="69"/>
        <v>0</v>
      </c>
      <c r="JD36" s="222">
        <f>SUM(JD6:JD35)</f>
        <v>25</v>
      </c>
      <c r="JE36" s="133">
        <f t="shared" si="69"/>
        <v>1</v>
      </c>
      <c r="JF36" s="133">
        <f t="shared" si="69"/>
        <v>0</v>
      </c>
      <c r="JG36" s="133">
        <f t="shared" si="69"/>
        <v>0</v>
      </c>
      <c r="JH36" s="133">
        <f t="shared" si="69"/>
        <v>0</v>
      </c>
      <c r="JI36" s="133">
        <f t="shared" si="69"/>
        <v>0</v>
      </c>
      <c r="JJ36" s="133">
        <f t="shared" si="69"/>
        <v>0</v>
      </c>
      <c r="JK36" s="133">
        <f t="shared" si="69"/>
        <v>0</v>
      </c>
      <c r="JL36" s="133">
        <f t="shared" ref="JL36:LX36" si="70">SUM(JL6:JL35)</f>
        <v>0</v>
      </c>
      <c r="JM36" s="133">
        <f t="shared" si="70"/>
        <v>0</v>
      </c>
      <c r="JN36" s="133">
        <f t="shared" si="70"/>
        <v>0</v>
      </c>
      <c r="JO36" s="133">
        <f t="shared" si="70"/>
        <v>1</v>
      </c>
      <c r="JP36" s="133">
        <f t="shared" si="70"/>
        <v>1</v>
      </c>
      <c r="JQ36" s="133">
        <f t="shared" si="70"/>
        <v>0</v>
      </c>
      <c r="JR36" s="133">
        <f t="shared" si="70"/>
        <v>0</v>
      </c>
      <c r="JS36" s="133">
        <f t="shared" si="70"/>
        <v>0</v>
      </c>
      <c r="JT36" s="133">
        <f t="shared" si="70"/>
        <v>0</v>
      </c>
      <c r="JU36" s="133">
        <f t="shared" si="70"/>
        <v>0</v>
      </c>
      <c r="JV36" s="133">
        <f t="shared" si="70"/>
        <v>0</v>
      </c>
      <c r="JW36" s="133">
        <f t="shared" si="70"/>
        <v>0</v>
      </c>
      <c r="JX36" s="133">
        <f t="shared" si="70"/>
        <v>0</v>
      </c>
      <c r="JY36" s="133">
        <f t="shared" si="70"/>
        <v>0</v>
      </c>
      <c r="JZ36" s="133">
        <f t="shared" si="70"/>
        <v>0</v>
      </c>
      <c r="KA36" s="133">
        <f t="shared" si="70"/>
        <v>1</v>
      </c>
      <c r="KB36" s="133">
        <f t="shared" si="70"/>
        <v>1</v>
      </c>
      <c r="KC36" s="133">
        <f t="shared" si="70"/>
        <v>0</v>
      </c>
      <c r="KD36" s="133">
        <f t="shared" si="70"/>
        <v>0</v>
      </c>
      <c r="KE36" s="133">
        <f t="shared" si="70"/>
        <v>0</v>
      </c>
      <c r="KF36" s="133">
        <f t="shared" si="70"/>
        <v>0</v>
      </c>
      <c r="KG36" s="133">
        <f t="shared" si="70"/>
        <v>0</v>
      </c>
      <c r="KH36" s="133">
        <f t="shared" si="70"/>
        <v>1</v>
      </c>
      <c r="KI36" s="133">
        <f t="shared" si="70"/>
        <v>1</v>
      </c>
      <c r="KJ36" s="133">
        <f t="shared" si="70"/>
        <v>0</v>
      </c>
      <c r="KK36" s="133">
        <f t="shared" si="70"/>
        <v>0</v>
      </c>
      <c r="KL36" s="133">
        <f t="shared" si="70"/>
        <v>0</v>
      </c>
      <c r="KM36" s="133">
        <f t="shared" si="70"/>
        <v>0</v>
      </c>
      <c r="KN36" s="133">
        <f t="shared" si="70"/>
        <v>0</v>
      </c>
      <c r="KO36" s="133">
        <f t="shared" si="70"/>
        <v>0</v>
      </c>
      <c r="KP36" s="133">
        <f t="shared" si="70"/>
        <v>0</v>
      </c>
      <c r="KQ36" s="133">
        <f t="shared" si="70"/>
        <v>0</v>
      </c>
      <c r="KR36" s="133">
        <f t="shared" si="70"/>
        <v>0</v>
      </c>
      <c r="KS36" s="133">
        <f t="shared" si="70"/>
        <v>0</v>
      </c>
      <c r="KT36" s="133">
        <f t="shared" si="70"/>
        <v>0</v>
      </c>
      <c r="KU36" s="133">
        <f t="shared" si="70"/>
        <v>1</v>
      </c>
      <c r="KV36" s="133">
        <f t="shared" si="70"/>
        <v>1</v>
      </c>
      <c r="KW36" s="133">
        <f t="shared" si="70"/>
        <v>0</v>
      </c>
      <c r="KX36" s="133">
        <f t="shared" si="70"/>
        <v>0</v>
      </c>
      <c r="KY36" s="133">
        <f t="shared" si="70"/>
        <v>1</v>
      </c>
      <c r="KZ36" s="133">
        <f t="shared" si="70"/>
        <v>0</v>
      </c>
      <c r="LA36" s="222">
        <f>SUM(LA6:LA35)</f>
        <v>25</v>
      </c>
      <c r="LB36" s="133">
        <f t="shared" si="70"/>
        <v>0</v>
      </c>
      <c r="LC36" s="133">
        <f t="shared" si="70"/>
        <v>0</v>
      </c>
      <c r="LD36" s="133">
        <f t="shared" si="70"/>
        <v>0</v>
      </c>
      <c r="LE36" s="133">
        <f t="shared" si="70"/>
        <v>0</v>
      </c>
      <c r="LF36" s="133">
        <f t="shared" si="70"/>
        <v>0</v>
      </c>
      <c r="LG36" s="133">
        <f t="shared" si="70"/>
        <v>0</v>
      </c>
      <c r="LH36" s="133">
        <f t="shared" si="70"/>
        <v>0</v>
      </c>
      <c r="LI36" s="133">
        <f t="shared" si="70"/>
        <v>0</v>
      </c>
      <c r="LJ36" s="133">
        <f t="shared" si="70"/>
        <v>1</v>
      </c>
      <c r="LK36" s="133">
        <f t="shared" si="70"/>
        <v>0</v>
      </c>
      <c r="LL36" s="133">
        <f t="shared" si="70"/>
        <v>1</v>
      </c>
      <c r="LM36" s="133">
        <f t="shared" si="70"/>
        <v>0</v>
      </c>
      <c r="LN36" s="133">
        <f t="shared" si="70"/>
        <v>0</v>
      </c>
      <c r="LO36" s="133">
        <f t="shared" si="70"/>
        <v>0</v>
      </c>
      <c r="LP36" s="133">
        <f t="shared" si="70"/>
        <v>0</v>
      </c>
      <c r="LQ36" s="133">
        <f t="shared" si="70"/>
        <v>0</v>
      </c>
      <c r="LR36" s="133">
        <f t="shared" si="70"/>
        <v>0</v>
      </c>
      <c r="LS36" s="133">
        <f t="shared" si="70"/>
        <v>0</v>
      </c>
      <c r="LT36" s="133">
        <f t="shared" si="70"/>
        <v>0</v>
      </c>
      <c r="LU36" s="133">
        <f t="shared" si="70"/>
        <v>0</v>
      </c>
      <c r="LV36" s="133">
        <f t="shared" si="70"/>
        <v>1</v>
      </c>
      <c r="LW36" s="133">
        <f t="shared" si="70"/>
        <v>0</v>
      </c>
      <c r="LX36" s="133">
        <f t="shared" si="70"/>
        <v>1</v>
      </c>
      <c r="LY36" s="133">
        <f t="shared" ref="LY36:OK36" si="71">SUM(LY6:LY35)</f>
        <v>1</v>
      </c>
      <c r="LZ36" s="133">
        <f t="shared" si="71"/>
        <v>0</v>
      </c>
      <c r="MA36" s="133">
        <f t="shared" si="71"/>
        <v>0</v>
      </c>
      <c r="MB36" s="133">
        <f t="shared" si="71"/>
        <v>0</v>
      </c>
      <c r="MC36" s="133">
        <f t="shared" si="71"/>
        <v>0</v>
      </c>
      <c r="MD36" s="133">
        <f t="shared" si="71"/>
        <v>0</v>
      </c>
      <c r="ME36" s="133">
        <f t="shared" si="71"/>
        <v>1</v>
      </c>
      <c r="MF36" s="133">
        <f t="shared" si="71"/>
        <v>0</v>
      </c>
      <c r="MG36" s="133">
        <f t="shared" si="71"/>
        <v>0</v>
      </c>
      <c r="MH36" s="133">
        <f t="shared" si="71"/>
        <v>0</v>
      </c>
      <c r="MI36" s="133">
        <f t="shared" si="71"/>
        <v>0</v>
      </c>
      <c r="MJ36" s="133">
        <f t="shared" si="71"/>
        <v>0</v>
      </c>
      <c r="MK36" s="133">
        <f t="shared" si="71"/>
        <v>0</v>
      </c>
      <c r="ML36" s="133">
        <f t="shared" si="71"/>
        <v>0</v>
      </c>
      <c r="MM36" s="133">
        <f t="shared" si="71"/>
        <v>0</v>
      </c>
      <c r="MN36" s="133">
        <f t="shared" si="71"/>
        <v>0</v>
      </c>
      <c r="MO36" s="133">
        <f t="shared" si="71"/>
        <v>0</v>
      </c>
      <c r="MP36" s="133">
        <f t="shared" si="71"/>
        <v>1</v>
      </c>
      <c r="MQ36" s="133">
        <f t="shared" si="71"/>
        <v>0</v>
      </c>
      <c r="MR36" s="133">
        <f t="shared" si="71"/>
        <v>1</v>
      </c>
      <c r="MS36" s="133">
        <f t="shared" si="71"/>
        <v>1</v>
      </c>
      <c r="MT36" s="133">
        <f t="shared" si="71"/>
        <v>0</v>
      </c>
      <c r="MU36" s="133">
        <f t="shared" si="71"/>
        <v>0</v>
      </c>
      <c r="MV36" s="133">
        <f t="shared" si="71"/>
        <v>1</v>
      </c>
      <c r="MW36" s="133">
        <f t="shared" si="71"/>
        <v>0</v>
      </c>
      <c r="MX36" s="222">
        <f>SUM(MX6:MX35)</f>
        <v>25</v>
      </c>
      <c r="MY36" s="133">
        <f t="shared" si="71"/>
        <v>0</v>
      </c>
      <c r="MZ36" s="133">
        <f t="shared" si="71"/>
        <v>0</v>
      </c>
      <c r="NA36" s="133">
        <f t="shared" si="71"/>
        <v>0</v>
      </c>
      <c r="NB36" s="133">
        <f t="shared" si="71"/>
        <v>0</v>
      </c>
      <c r="NC36" s="133">
        <f t="shared" si="71"/>
        <v>0</v>
      </c>
      <c r="ND36" s="133">
        <f t="shared" si="71"/>
        <v>0</v>
      </c>
      <c r="NE36" s="133">
        <f t="shared" si="71"/>
        <v>0</v>
      </c>
      <c r="NF36" s="133">
        <f t="shared" si="71"/>
        <v>0</v>
      </c>
      <c r="NG36" s="133">
        <f t="shared" si="71"/>
        <v>0</v>
      </c>
      <c r="NH36" s="133">
        <f t="shared" si="71"/>
        <v>1</v>
      </c>
      <c r="NI36" s="133">
        <f t="shared" si="71"/>
        <v>1</v>
      </c>
      <c r="NJ36" s="133">
        <f t="shared" si="71"/>
        <v>0</v>
      </c>
      <c r="NK36" s="133">
        <f t="shared" si="71"/>
        <v>0</v>
      </c>
      <c r="NL36" s="133">
        <f t="shared" si="71"/>
        <v>0</v>
      </c>
      <c r="NM36" s="133">
        <f t="shared" si="71"/>
        <v>0</v>
      </c>
      <c r="NN36" s="133">
        <f t="shared" si="71"/>
        <v>0</v>
      </c>
      <c r="NO36" s="133">
        <f t="shared" si="71"/>
        <v>0</v>
      </c>
      <c r="NP36" s="133">
        <f t="shared" si="71"/>
        <v>0</v>
      </c>
      <c r="NQ36" s="133">
        <f t="shared" si="71"/>
        <v>0</v>
      </c>
      <c r="NR36" s="133">
        <f t="shared" si="71"/>
        <v>0</v>
      </c>
      <c r="NS36" s="133">
        <f t="shared" si="71"/>
        <v>1</v>
      </c>
      <c r="NT36" s="133">
        <f t="shared" si="71"/>
        <v>0</v>
      </c>
      <c r="NU36" s="133">
        <f t="shared" si="71"/>
        <v>1</v>
      </c>
      <c r="NV36" s="133">
        <f t="shared" si="71"/>
        <v>0</v>
      </c>
      <c r="NW36" s="133">
        <f t="shared" si="71"/>
        <v>0</v>
      </c>
      <c r="NX36" s="133">
        <f t="shared" si="71"/>
        <v>0</v>
      </c>
      <c r="NY36" s="133">
        <f t="shared" si="71"/>
        <v>0</v>
      </c>
      <c r="NZ36" s="133">
        <f t="shared" si="71"/>
        <v>1</v>
      </c>
      <c r="OA36" s="133">
        <f t="shared" si="71"/>
        <v>0</v>
      </c>
      <c r="OB36" s="133">
        <f t="shared" si="71"/>
        <v>1</v>
      </c>
      <c r="OC36" s="133">
        <f t="shared" si="71"/>
        <v>0</v>
      </c>
      <c r="OD36" s="133">
        <f t="shared" si="71"/>
        <v>0</v>
      </c>
      <c r="OE36" s="133">
        <f t="shared" si="71"/>
        <v>0</v>
      </c>
      <c r="OF36" s="133">
        <f t="shared" si="71"/>
        <v>0</v>
      </c>
      <c r="OG36" s="133">
        <f t="shared" si="71"/>
        <v>0</v>
      </c>
      <c r="OH36" s="133">
        <f t="shared" si="71"/>
        <v>0</v>
      </c>
      <c r="OI36" s="133">
        <f t="shared" si="71"/>
        <v>0</v>
      </c>
      <c r="OJ36" s="133">
        <f t="shared" si="71"/>
        <v>0</v>
      </c>
      <c r="OK36" s="133">
        <f t="shared" si="71"/>
        <v>0</v>
      </c>
      <c r="OL36" s="133">
        <f t="shared" ref="OL36:QP36" si="72">SUM(OL6:OL35)</f>
        <v>0</v>
      </c>
      <c r="OM36" s="133">
        <f t="shared" si="72"/>
        <v>1</v>
      </c>
      <c r="ON36" s="133">
        <f t="shared" si="72"/>
        <v>0</v>
      </c>
      <c r="OO36" s="133">
        <f t="shared" si="72"/>
        <v>1</v>
      </c>
      <c r="OP36" s="133">
        <f t="shared" si="72"/>
        <v>1</v>
      </c>
      <c r="OQ36" s="133">
        <f t="shared" si="72"/>
        <v>0</v>
      </c>
      <c r="OR36" s="133">
        <f t="shared" si="72"/>
        <v>0</v>
      </c>
      <c r="OS36" s="133">
        <f t="shared" si="72"/>
        <v>1</v>
      </c>
      <c r="OT36" s="133">
        <f t="shared" si="72"/>
        <v>0</v>
      </c>
      <c r="OU36" s="222">
        <f>SUM(OU6:OU35)</f>
        <v>25</v>
      </c>
      <c r="OV36" s="133">
        <f t="shared" si="72"/>
        <v>0</v>
      </c>
      <c r="OW36" s="133">
        <f t="shared" si="72"/>
        <v>0</v>
      </c>
      <c r="OX36" s="133">
        <f t="shared" si="72"/>
        <v>0</v>
      </c>
      <c r="OY36" s="133">
        <f t="shared" si="72"/>
        <v>0</v>
      </c>
      <c r="OZ36" s="133">
        <f t="shared" si="72"/>
        <v>0</v>
      </c>
      <c r="PA36" s="133">
        <f t="shared" si="72"/>
        <v>0</v>
      </c>
      <c r="PB36" s="133">
        <f t="shared" si="72"/>
        <v>0</v>
      </c>
      <c r="PC36" s="133">
        <f t="shared" si="72"/>
        <v>0</v>
      </c>
      <c r="PD36" s="133">
        <f t="shared" si="72"/>
        <v>1</v>
      </c>
      <c r="PE36" s="133">
        <f t="shared" si="72"/>
        <v>0</v>
      </c>
      <c r="PF36" s="133">
        <f t="shared" si="72"/>
        <v>1</v>
      </c>
      <c r="PG36" s="133">
        <f t="shared" si="72"/>
        <v>0</v>
      </c>
      <c r="PH36" s="133">
        <f t="shared" si="72"/>
        <v>0</v>
      </c>
      <c r="PI36" s="133">
        <f t="shared" si="72"/>
        <v>0</v>
      </c>
      <c r="PJ36" s="133">
        <f t="shared" si="72"/>
        <v>0</v>
      </c>
      <c r="PK36" s="133">
        <f t="shared" si="72"/>
        <v>0</v>
      </c>
      <c r="PL36" s="133">
        <f t="shared" si="72"/>
        <v>0</v>
      </c>
      <c r="PM36" s="133">
        <f t="shared" si="72"/>
        <v>0</v>
      </c>
      <c r="PN36" s="133">
        <f t="shared" si="72"/>
        <v>0</v>
      </c>
      <c r="PO36" s="133">
        <f t="shared" si="72"/>
        <v>0</v>
      </c>
      <c r="PP36" s="133">
        <f t="shared" si="72"/>
        <v>1</v>
      </c>
      <c r="PQ36" s="133">
        <f t="shared" si="72"/>
        <v>0</v>
      </c>
      <c r="PR36" s="133">
        <f t="shared" si="72"/>
        <v>1</v>
      </c>
      <c r="PS36" s="133">
        <f t="shared" si="72"/>
        <v>0</v>
      </c>
      <c r="PT36" s="133">
        <f t="shared" si="72"/>
        <v>0</v>
      </c>
      <c r="PU36" s="133">
        <f t="shared" si="72"/>
        <v>0</v>
      </c>
      <c r="PV36" s="133">
        <f t="shared" si="72"/>
        <v>0</v>
      </c>
      <c r="PW36" s="133">
        <f t="shared" si="72"/>
        <v>1</v>
      </c>
      <c r="PX36" s="133">
        <f t="shared" si="72"/>
        <v>0</v>
      </c>
      <c r="PY36" s="133">
        <f t="shared" si="72"/>
        <v>1</v>
      </c>
      <c r="PZ36" s="133">
        <f t="shared" si="72"/>
        <v>0</v>
      </c>
      <c r="QA36" s="133">
        <f t="shared" si="72"/>
        <v>0</v>
      </c>
      <c r="QB36" s="133">
        <f t="shared" si="72"/>
        <v>0</v>
      </c>
      <c r="QC36" s="133">
        <f t="shared" si="72"/>
        <v>0</v>
      </c>
      <c r="QD36" s="133">
        <f t="shared" si="72"/>
        <v>0</v>
      </c>
      <c r="QE36" s="133">
        <f t="shared" si="72"/>
        <v>0</v>
      </c>
      <c r="QF36" s="133">
        <f t="shared" si="72"/>
        <v>0</v>
      </c>
      <c r="QG36" s="133">
        <f t="shared" si="72"/>
        <v>0</v>
      </c>
      <c r="QH36" s="133">
        <f t="shared" si="72"/>
        <v>0</v>
      </c>
      <c r="QI36" s="133">
        <f t="shared" si="72"/>
        <v>0</v>
      </c>
      <c r="QJ36" s="133">
        <f t="shared" si="72"/>
        <v>1</v>
      </c>
      <c r="QK36" s="133">
        <f t="shared" si="72"/>
        <v>0</v>
      </c>
      <c r="QL36" s="133">
        <f t="shared" si="72"/>
        <v>1</v>
      </c>
      <c r="QM36" s="133">
        <f t="shared" si="72"/>
        <v>1</v>
      </c>
      <c r="QN36" s="133">
        <f t="shared" si="72"/>
        <v>0</v>
      </c>
      <c r="QO36" s="133">
        <f t="shared" si="72"/>
        <v>0</v>
      </c>
      <c r="QP36" s="133">
        <f t="shared" si="72"/>
        <v>1</v>
      </c>
      <c r="QQ36" s="133">
        <v>0</v>
      </c>
    </row>
    <row r="37" spans="1:459" x14ac:dyDescent="0.25">
      <c r="A37" s="48"/>
      <c r="B37" s="49"/>
      <c r="C37" s="49"/>
      <c r="D37" s="123">
        <f>D36/$A$36</f>
        <v>5.1538461538461542</v>
      </c>
      <c r="E37" s="123">
        <f t="shared" ref="E37:H37" si="73">E36/$A$36</f>
        <v>5</v>
      </c>
      <c r="F37" s="123">
        <f t="shared" si="73"/>
        <v>7.615384615384615</v>
      </c>
      <c r="G37" s="123">
        <f t="shared" si="73"/>
        <v>5.9230769230769234</v>
      </c>
      <c r="H37" s="123">
        <f t="shared" si="73"/>
        <v>5.384615384615385</v>
      </c>
      <c r="I37" s="123">
        <f>I36/$A$36</f>
        <v>6.5</v>
      </c>
      <c r="J37" s="123">
        <f t="shared" ref="J37:R37" si="74">J36/$A$36</f>
        <v>5.9294871794871806</v>
      </c>
      <c r="K37" s="123">
        <f t="shared" si="74"/>
        <v>6.0769230769230766</v>
      </c>
      <c r="L37" s="123">
        <f t="shared" si="74"/>
        <v>6.4615384615384617</v>
      </c>
      <c r="M37" s="123">
        <f t="shared" si="74"/>
        <v>7</v>
      </c>
      <c r="N37" s="123">
        <f t="shared" si="74"/>
        <v>5.8461538461538458</v>
      </c>
      <c r="O37" s="123">
        <f t="shared" si="74"/>
        <v>6</v>
      </c>
      <c r="P37" s="123">
        <f t="shared" si="74"/>
        <v>5.8076923076923075</v>
      </c>
      <c r="Q37" s="123">
        <f t="shared" si="74"/>
        <v>6.5</v>
      </c>
      <c r="R37" s="123">
        <f t="shared" si="74"/>
        <v>6.2417582417582418</v>
      </c>
      <c r="S37" s="123"/>
      <c r="T37" s="123">
        <f>T36/$S$36</f>
        <v>5.884615384615385</v>
      </c>
      <c r="U37" s="123">
        <f t="shared" ref="U37:BN37" si="75">U36/$S$36</f>
        <v>6.0384615384615383</v>
      </c>
      <c r="V37" s="123">
        <f t="shared" si="75"/>
        <v>6.5384615384615383</v>
      </c>
      <c r="W37" s="123">
        <f t="shared" si="75"/>
        <v>6.615384615384615</v>
      </c>
      <c r="X37" s="123">
        <f t="shared" si="75"/>
        <v>7</v>
      </c>
      <c r="Y37" s="123">
        <f t="shared" si="75"/>
        <v>6.9615384615384617</v>
      </c>
      <c r="Z37" s="123">
        <f t="shared" si="75"/>
        <v>7.115384615384615</v>
      </c>
      <c r="AA37" s="123">
        <f t="shared" si="75"/>
        <v>7.1538461538461542</v>
      </c>
      <c r="AB37" s="123">
        <f t="shared" si="75"/>
        <v>0</v>
      </c>
      <c r="AC37" s="123">
        <f t="shared" si="75"/>
        <v>0</v>
      </c>
      <c r="AD37" s="123">
        <f t="shared" si="75"/>
        <v>6.6634615384615383</v>
      </c>
      <c r="AE37" s="123">
        <f t="shared" si="75"/>
        <v>5.2692307692307692</v>
      </c>
      <c r="AF37" s="123">
        <f t="shared" si="75"/>
        <v>5.3076923076923075</v>
      </c>
      <c r="AG37" s="123">
        <f t="shared" si="75"/>
        <v>0</v>
      </c>
      <c r="AH37" s="123">
        <f t="shared" si="75"/>
        <v>7.5384615384615383</v>
      </c>
      <c r="AI37" s="123">
        <f t="shared" si="75"/>
        <v>7.5384615384615383</v>
      </c>
      <c r="AJ37" s="123">
        <f t="shared" si="75"/>
        <v>6.0384615384615383</v>
      </c>
      <c r="AK37" s="123">
        <f t="shared" si="75"/>
        <v>6.1538461538461542</v>
      </c>
      <c r="AL37" s="123">
        <f t="shared" si="75"/>
        <v>0</v>
      </c>
      <c r="AM37" s="123">
        <f t="shared" si="75"/>
        <v>0</v>
      </c>
      <c r="AN37" s="123">
        <f t="shared" si="75"/>
        <v>0</v>
      </c>
      <c r="AO37" s="123">
        <f t="shared" si="75"/>
        <v>8</v>
      </c>
      <c r="AP37" s="123">
        <f t="shared" si="75"/>
        <v>6.3076923076923066</v>
      </c>
      <c r="AQ37" s="123">
        <f t="shared" si="75"/>
        <v>3.8461538461538464E-2</v>
      </c>
      <c r="AR37" s="123">
        <f t="shared" si="75"/>
        <v>0</v>
      </c>
      <c r="AS37" s="123">
        <f t="shared" si="75"/>
        <v>0</v>
      </c>
      <c r="AT37" s="123">
        <f t="shared" si="75"/>
        <v>0</v>
      </c>
      <c r="AU37" s="123">
        <f t="shared" si="75"/>
        <v>0</v>
      </c>
      <c r="AV37" s="123">
        <f t="shared" si="75"/>
        <v>0</v>
      </c>
      <c r="AW37" s="123">
        <f t="shared" si="75"/>
        <v>3.8461538461538464E-2</v>
      </c>
      <c r="AX37" s="123">
        <f t="shared" si="75"/>
        <v>7.5</v>
      </c>
      <c r="AY37" s="123">
        <f t="shared" si="75"/>
        <v>0</v>
      </c>
      <c r="AZ37" s="123">
        <f t="shared" si="75"/>
        <v>0</v>
      </c>
      <c r="BA37" s="123">
        <f t="shared" si="75"/>
        <v>7.5384615384615383</v>
      </c>
      <c r="BB37" s="123">
        <f t="shared" si="75"/>
        <v>7.6923076923076925</v>
      </c>
      <c r="BC37" s="123">
        <f t="shared" si="75"/>
        <v>7.4230769230769234</v>
      </c>
      <c r="BD37" s="123">
        <f t="shared" si="75"/>
        <v>0</v>
      </c>
      <c r="BE37" s="123">
        <f t="shared" si="75"/>
        <v>0</v>
      </c>
      <c r="BF37" s="123">
        <f t="shared" si="75"/>
        <v>0</v>
      </c>
      <c r="BG37" s="123">
        <f t="shared" si="75"/>
        <v>0</v>
      </c>
      <c r="BH37" s="123">
        <f t="shared" si="75"/>
        <v>0</v>
      </c>
      <c r="BI37" s="123">
        <f t="shared" si="75"/>
        <v>0</v>
      </c>
      <c r="BJ37" s="123">
        <f t="shared" si="75"/>
        <v>7.5384615384615383</v>
      </c>
      <c r="BK37" s="123">
        <f t="shared" si="75"/>
        <v>0</v>
      </c>
      <c r="BL37" s="123">
        <f t="shared" si="75"/>
        <v>7.6923076923076925</v>
      </c>
      <c r="BM37" s="123">
        <f t="shared" si="75"/>
        <v>0</v>
      </c>
      <c r="BN37" s="123">
        <f t="shared" si="75"/>
        <v>7.6923076923076925</v>
      </c>
      <c r="BO37" s="123"/>
      <c r="BP37" s="123"/>
      <c r="BQ37" s="123">
        <f>BQ36/$BP$36</f>
        <v>5.88</v>
      </c>
      <c r="BR37" s="123">
        <f t="shared" ref="BR37:DK37" si="76">BR36/$BP$36</f>
        <v>6.32</v>
      </c>
      <c r="BS37" s="123">
        <f t="shared" si="76"/>
        <v>6.36</v>
      </c>
      <c r="BT37" s="123">
        <f t="shared" si="76"/>
        <v>6.52</v>
      </c>
      <c r="BU37" s="123">
        <f t="shared" si="76"/>
        <v>6.8</v>
      </c>
      <c r="BV37" s="123">
        <f t="shared" si="76"/>
        <v>6.52</v>
      </c>
      <c r="BW37" s="123">
        <f t="shared" si="76"/>
        <v>7.12</v>
      </c>
      <c r="BX37" s="123">
        <f t="shared" si="76"/>
        <v>0</v>
      </c>
      <c r="BY37" s="123">
        <f t="shared" si="76"/>
        <v>0</v>
      </c>
      <c r="BZ37" s="123">
        <f t="shared" si="76"/>
        <v>0</v>
      </c>
      <c r="CA37" s="123">
        <f t="shared" si="76"/>
        <v>6.5028571428571418</v>
      </c>
      <c r="CB37" s="123">
        <f t="shared" si="76"/>
        <v>4.84</v>
      </c>
      <c r="CC37" s="123">
        <f t="shared" si="76"/>
        <v>4.76</v>
      </c>
      <c r="CD37" s="123">
        <f t="shared" si="76"/>
        <v>0</v>
      </c>
      <c r="CE37" s="123">
        <f t="shared" si="76"/>
        <v>7.76</v>
      </c>
      <c r="CF37" s="123">
        <f t="shared" si="76"/>
        <v>8.24</v>
      </c>
      <c r="CG37" s="123">
        <f t="shared" si="76"/>
        <v>7.04</v>
      </c>
      <c r="CH37" s="123">
        <f t="shared" si="76"/>
        <v>6.32</v>
      </c>
      <c r="CI37" s="123">
        <f t="shared" si="76"/>
        <v>0</v>
      </c>
      <c r="CJ37" s="123">
        <f t="shared" si="76"/>
        <v>0</v>
      </c>
      <c r="CK37" s="123">
        <f t="shared" si="76"/>
        <v>0</v>
      </c>
      <c r="CL37" s="123">
        <f t="shared" si="76"/>
        <v>0</v>
      </c>
      <c r="CM37" s="123">
        <f t="shared" si="76"/>
        <v>6.493333333333335</v>
      </c>
      <c r="CN37" s="123">
        <f t="shared" si="76"/>
        <v>0.04</v>
      </c>
      <c r="CO37" s="123">
        <f t="shared" si="76"/>
        <v>0</v>
      </c>
      <c r="CP37" s="123">
        <f t="shared" si="76"/>
        <v>0</v>
      </c>
      <c r="CQ37" s="123">
        <f t="shared" si="76"/>
        <v>0</v>
      </c>
      <c r="CR37" s="123">
        <f t="shared" si="76"/>
        <v>0</v>
      </c>
      <c r="CS37" s="123">
        <f t="shared" si="76"/>
        <v>0</v>
      </c>
      <c r="CT37" s="123">
        <f t="shared" si="76"/>
        <v>0.04</v>
      </c>
      <c r="CU37" s="123">
        <f t="shared" si="76"/>
        <v>7.88</v>
      </c>
      <c r="CV37" s="123">
        <f t="shared" si="76"/>
        <v>0</v>
      </c>
      <c r="CW37" s="123">
        <f t="shared" si="76"/>
        <v>0</v>
      </c>
      <c r="CX37" s="123">
        <f t="shared" si="76"/>
        <v>8.0399999999999991</v>
      </c>
      <c r="CY37" s="123">
        <f t="shared" si="76"/>
        <v>0</v>
      </c>
      <c r="CZ37" s="123">
        <f t="shared" si="76"/>
        <v>7.56</v>
      </c>
      <c r="DA37" s="123">
        <f t="shared" si="76"/>
        <v>0</v>
      </c>
      <c r="DB37" s="123">
        <f t="shared" si="76"/>
        <v>0</v>
      </c>
      <c r="DC37" s="123">
        <f t="shared" si="76"/>
        <v>0</v>
      </c>
      <c r="DD37" s="123">
        <f t="shared" si="76"/>
        <v>0</v>
      </c>
      <c r="DE37" s="123">
        <f t="shared" si="76"/>
        <v>0</v>
      </c>
      <c r="DF37" s="123">
        <f t="shared" si="76"/>
        <v>0</v>
      </c>
      <c r="DG37" s="123">
        <f t="shared" si="76"/>
        <v>7.8266666666666671</v>
      </c>
      <c r="DH37" s="123">
        <f t="shared" si="76"/>
        <v>0</v>
      </c>
      <c r="DI37" s="123">
        <f t="shared" si="76"/>
        <v>7.88</v>
      </c>
      <c r="DJ37" s="123">
        <f t="shared" si="76"/>
        <v>0</v>
      </c>
      <c r="DK37" s="123">
        <f t="shared" si="76"/>
        <v>7.88</v>
      </c>
      <c r="DL37" s="123"/>
      <c r="DM37" s="123"/>
      <c r="DN37" s="123">
        <f>DN36/$DM$36</f>
        <v>8.1923076923076916</v>
      </c>
      <c r="DO37" s="123">
        <f t="shared" ref="DO37:FH37" si="77">DO36/$DM$36</f>
        <v>7.7307692307692308</v>
      </c>
      <c r="DP37" s="123">
        <f t="shared" si="77"/>
        <v>8.115384615384615</v>
      </c>
      <c r="DQ37" s="123">
        <f t="shared" si="77"/>
        <v>6.4615384615384617</v>
      </c>
      <c r="DR37" s="123">
        <f t="shared" si="77"/>
        <v>7.2692307692307692</v>
      </c>
      <c r="DS37" s="123">
        <f t="shared" si="77"/>
        <v>7.3076923076923075</v>
      </c>
      <c r="DT37" s="123">
        <f t="shared" si="77"/>
        <v>0</v>
      </c>
      <c r="DU37" s="123">
        <f t="shared" si="77"/>
        <v>7.8076923076923075</v>
      </c>
      <c r="DV37" s="123">
        <f t="shared" si="77"/>
        <v>0</v>
      </c>
      <c r="DW37" s="123">
        <f t="shared" si="77"/>
        <v>0</v>
      </c>
      <c r="DX37" s="123">
        <f t="shared" si="77"/>
        <v>7.554945054945053</v>
      </c>
      <c r="DY37" s="123">
        <f t="shared" si="77"/>
        <v>4.7307692307692308</v>
      </c>
      <c r="DZ37" s="123">
        <f t="shared" si="77"/>
        <v>4.6923076923076925</v>
      </c>
      <c r="EA37" s="123">
        <f t="shared" si="77"/>
        <v>0</v>
      </c>
      <c r="EB37" s="123">
        <f t="shared" si="77"/>
        <v>7.3076923076923075</v>
      </c>
      <c r="EC37" s="123">
        <f t="shared" si="77"/>
        <v>0</v>
      </c>
      <c r="ED37" s="123">
        <f t="shared" si="77"/>
        <v>7.0384615384615383</v>
      </c>
      <c r="EE37" s="123">
        <f t="shared" si="77"/>
        <v>6.9615384615384617</v>
      </c>
      <c r="EF37" s="123">
        <f t="shared" si="77"/>
        <v>0</v>
      </c>
      <c r="EG37" s="123">
        <f t="shared" si="77"/>
        <v>0</v>
      </c>
      <c r="EH37" s="123">
        <f t="shared" si="77"/>
        <v>0</v>
      </c>
      <c r="EI37" s="123">
        <f t="shared" si="77"/>
        <v>0</v>
      </c>
      <c r="EJ37" s="123">
        <f t="shared" si="77"/>
        <v>6.1461538461538465</v>
      </c>
      <c r="EK37" s="123">
        <f t="shared" si="77"/>
        <v>3.8461538461538464E-2</v>
      </c>
      <c r="EL37" s="123">
        <f t="shared" si="77"/>
        <v>0</v>
      </c>
      <c r="EM37" s="123">
        <f t="shared" si="77"/>
        <v>0</v>
      </c>
      <c r="EN37" s="123">
        <f t="shared" si="77"/>
        <v>0</v>
      </c>
      <c r="EO37" s="123">
        <f t="shared" si="77"/>
        <v>0</v>
      </c>
      <c r="EP37" s="123">
        <f t="shared" si="77"/>
        <v>0</v>
      </c>
      <c r="EQ37" s="123">
        <f t="shared" si="77"/>
        <v>3.8461538461538464E-2</v>
      </c>
      <c r="ER37" s="123">
        <f t="shared" si="77"/>
        <v>7.7692307692307692</v>
      </c>
      <c r="ES37" s="123">
        <f t="shared" si="77"/>
        <v>0</v>
      </c>
      <c r="ET37" s="123">
        <f t="shared" si="77"/>
        <v>0</v>
      </c>
      <c r="EU37" s="123">
        <f t="shared" si="77"/>
        <v>7.5769230769230766</v>
      </c>
      <c r="EV37" s="123">
        <f t="shared" si="77"/>
        <v>0</v>
      </c>
      <c r="EW37" s="123">
        <f t="shared" si="77"/>
        <v>0</v>
      </c>
      <c r="EX37" s="123">
        <f t="shared" si="77"/>
        <v>7.9230769230769234</v>
      </c>
      <c r="EY37" s="123">
        <f t="shared" si="77"/>
        <v>8.7307692307692299</v>
      </c>
      <c r="EZ37" s="123">
        <f t="shared" si="77"/>
        <v>0</v>
      </c>
      <c r="FA37" s="123">
        <f t="shared" si="77"/>
        <v>0</v>
      </c>
      <c r="FB37" s="123">
        <f t="shared" si="77"/>
        <v>0</v>
      </c>
      <c r="FC37" s="123">
        <f t="shared" si="77"/>
        <v>0</v>
      </c>
      <c r="FD37" s="123">
        <f t="shared" si="77"/>
        <v>8</v>
      </c>
      <c r="FE37" s="123">
        <f t="shared" si="77"/>
        <v>0</v>
      </c>
      <c r="FF37" s="123">
        <f t="shared" si="77"/>
        <v>8.3076923076923084</v>
      </c>
      <c r="FG37" s="123">
        <f t="shared" si="77"/>
        <v>0</v>
      </c>
      <c r="FH37" s="123">
        <f t="shared" si="77"/>
        <v>8.3076923076923084</v>
      </c>
      <c r="FI37" s="123"/>
      <c r="FJ37" s="123"/>
      <c r="FK37" s="123">
        <f>FK36/$FJ$36</f>
        <v>8.1199999999999992</v>
      </c>
      <c r="FL37" s="123">
        <f t="shared" ref="FL37:HE37" si="78">FL36/$FJ$36</f>
        <v>7.8</v>
      </c>
      <c r="FM37" s="123">
        <f t="shared" si="78"/>
        <v>7.84</v>
      </c>
      <c r="FN37" s="123">
        <f t="shared" si="78"/>
        <v>6.64</v>
      </c>
      <c r="FO37" s="123">
        <f t="shared" si="78"/>
        <v>7.76</v>
      </c>
      <c r="FP37" s="123">
        <f t="shared" si="78"/>
        <v>7.68</v>
      </c>
      <c r="FQ37" s="123">
        <f t="shared" si="78"/>
        <v>0</v>
      </c>
      <c r="FR37" s="123">
        <f t="shared" si="78"/>
        <v>7.88</v>
      </c>
      <c r="FS37" s="123">
        <f t="shared" si="78"/>
        <v>0</v>
      </c>
      <c r="FT37" s="123">
        <f t="shared" si="78"/>
        <v>0</v>
      </c>
      <c r="FU37" s="123">
        <f t="shared" si="78"/>
        <v>7.6742857142857144</v>
      </c>
      <c r="FV37" s="123">
        <f t="shared" si="78"/>
        <v>5.24</v>
      </c>
      <c r="FW37" s="123">
        <f t="shared" si="78"/>
        <v>5.08</v>
      </c>
      <c r="FX37" s="123">
        <f t="shared" si="78"/>
        <v>0</v>
      </c>
      <c r="FY37" s="123">
        <f t="shared" si="78"/>
        <v>8.0399999999999991</v>
      </c>
      <c r="FZ37" s="123">
        <f t="shared" si="78"/>
        <v>0</v>
      </c>
      <c r="GA37" s="123">
        <f t="shared" si="78"/>
        <v>6.48</v>
      </c>
      <c r="GB37" s="123">
        <f t="shared" si="78"/>
        <v>7.2</v>
      </c>
      <c r="GC37" s="123">
        <f t="shared" si="78"/>
        <v>0</v>
      </c>
      <c r="GD37" s="123">
        <f t="shared" si="78"/>
        <v>7.28</v>
      </c>
      <c r="GE37" s="123">
        <f t="shared" si="78"/>
        <v>8.24</v>
      </c>
      <c r="GF37" s="123">
        <f t="shared" si="78"/>
        <v>0</v>
      </c>
      <c r="GG37" s="123">
        <f t="shared" si="78"/>
        <v>6.7942857142857145</v>
      </c>
      <c r="GH37" s="123">
        <f t="shared" si="78"/>
        <v>8</v>
      </c>
      <c r="GI37" s="123">
        <f t="shared" si="78"/>
        <v>0</v>
      </c>
      <c r="GJ37" s="123">
        <f t="shared" si="78"/>
        <v>0</v>
      </c>
      <c r="GK37" s="123">
        <f t="shared" si="78"/>
        <v>0</v>
      </c>
      <c r="GL37" s="123">
        <f t="shared" si="78"/>
        <v>0</v>
      </c>
      <c r="GM37" s="123">
        <f t="shared" si="78"/>
        <v>0</v>
      </c>
      <c r="GN37" s="123">
        <f t="shared" si="78"/>
        <v>8</v>
      </c>
      <c r="GO37" s="123">
        <f t="shared" si="78"/>
        <v>8.1999999999999993</v>
      </c>
      <c r="GP37" s="123">
        <f t="shared" si="78"/>
        <v>0</v>
      </c>
      <c r="GQ37" s="123">
        <f t="shared" si="78"/>
        <v>0</v>
      </c>
      <c r="GR37" s="123">
        <f t="shared" si="78"/>
        <v>0</v>
      </c>
      <c r="GS37" s="123">
        <f t="shared" si="78"/>
        <v>0</v>
      </c>
      <c r="GT37" s="123">
        <f t="shared" si="78"/>
        <v>0</v>
      </c>
      <c r="GU37" s="123">
        <f t="shared" si="78"/>
        <v>0</v>
      </c>
      <c r="GV37" s="123">
        <f t="shared" si="78"/>
        <v>0</v>
      </c>
      <c r="GW37" s="123">
        <f t="shared" si="78"/>
        <v>0</v>
      </c>
      <c r="GX37" s="123">
        <f t="shared" si="78"/>
        <v>0</v>
      </c>
      <c r="GY37" s="123">
        <f t="shared" si="78"/>
        <v>0</v>
      </c>
      <c r="GZ37" s="123">
        <f t="shared" si="78"/>
        <v>0</v>
      </c>
      <c r="HA37" s="123">
        <f t="shared" si="78"/>
        <v>8.1999999999999993</v>
      </c>
      <c r="HB37" s="123">
        <f t="shared" si="78"/>
        <v>0</v>
      </c>
      <c r="HC37" s="123">
        <f t="shared" si="78"/>
        <v>7.96</v>
      </c>
      <c r="HD37" s="123">
        <f t="shared" si="78"/>
        <v>0</v>
      </c>
      <c r="HE37" s="123">
        <f t="shared" si="78"/>
        <v>7.96</v>
      </c>
      <c r="HF37" s="123"/>
      <c r="HG37" s="123"/>
      <c r="HH37" s="123">
        <f>HH36/$HG$36</f>
        <v>8</v>
      </c>
      <c r="HI37" s="123">
        <f t="shared" ref="HI37:JB37" si="79">HI36/$HG$36</f>
        <v>7.76</v>
      </c>
      <c r="HJ37" s="123">
        <f t="shared" si="79"/>
        <v>0</v>
      </c>
      <c r="HK37" s="123">
        <f t="shared" si="79"/>
        <v>7.08</v>
      </c>
      <c r="HL37" s="123">
        <f t="shared" si="79"/>
        <v>7.52</v>
      </c>
      <c r="HM37" s="123">
        <f t="shared" si="79"/>
        <v>7.44</v>
      </c>
      <c r="HN37" s="123">
        <f t="shared" si="79"/>
        <v>0</v>
      </c>
      <c r="HO37" s="123">
        <f t="shared" si="79"/>
        <v>0</v>
      </c>
      <c r="HP37" s="123">
        <f t="shared" si="79"/>
        <v>0</v>
      </c>
      <c r="HQ37" s="123">
        <f t="shared" si="79"/>
        <v>0</v>
      </c>
      <c r="HR37" s="123">
        <f t="shared" si="79"/>
        <v>7.5600000000000023</v>
      </c>
      <c r="HS37" s="123">
        <f t="shared" si="79"/>
        <v>5.28</v>
      </c>
      <c r="HT37" s="123">
        <f t="shared" si="79"/>
        <v>5.32</v>
      </c>
      <c r="HU37" s="123">
        <f t="shared" si="79"/>
        <v>0</v>
      </c>
      <c r="HV37" s="123">
        <f t="shared" si="79"/>
        <v>7.76</v>
      </c>
      <c r="HW37" s="123">
        <f t="shared" si="79"/>
        <v>0</v>
      </c>
      <c r="HX37" s="123">
        <f t="shared" si="79"/>
        <v>6.72</v>
      </c>
      <c r="HY37" s="123">
        <f t="shared" si="79"/>
        <v>7.12</v>
      </c>
      <c r="HZ37" s="123">
        <f t="shared" si="79"/>
        <v>0</v>
      </c>
      <c r="IA37" s="123">
        <f t="shared" si="79"/>
        <v>7.64</v>
      </c>
      <c r="IB37" s="123">
        <f t="shared" si="79"/>
        <v>0</v>
      </c>
      <c r="IC37" s="123">
        <f t="shared" si="79"/>
        <v>7.36</v>
      </c>
      <c r="ID37" s="123">
        <f t="shared" si="79"/>
        <v>6.64</v>
      </c>
      <c r="IE37" s="123">
        <f t="shared" si="79"/>
        <v>0.04</v>
      </c>
      <c r="IF37" s="123">
        <f t="shared" si="79"/>
        <v>0</v>
      </c>
      <c r="IG37" s="123">
        <f t="shared" si="79"/>
        <v>0</v>
      </c>
      <c r="IH37" s="123">
        <f t="shared" si="79"/>
        <v>0</v>
      </c>
      <c r="II37" s="123">
        <f t="shared" si="79"/>
        <v>0</v>
      </c>
      <c r="IJ37" s="123">
        <f t="shared" si="79"/>
        <v>0</v>
      </c>
      <c r="IK37" s="123">
        <f t="shared" si="79"/>
        <v>0.04</v>
      </c>
      <c r="IL37" s="123">
        <f t="shared" si="79"/>
        <v>7.72</v>
      </c>
      <c r="IM37" s="123">
        <f t="shared" si="79"/>
        <v>7.88</v>
      </c>
      <c r="IN37" s="123">
        <f t="shared" si="79"/>
        <v>0</v>
      </c>
      <c r="IO37" s="123">
        <f t="shared" si="79"/>
        <v>0</v>
      </c>
      <c r="IP37" s="123">
        <f t="shared" si="79"/>
        <v>0</v>
      </c>
      <c r="IQ37" s="123">
        <f t="shared" si="79"/>
        <v>0</v>
      </c>
      <c r="IR37" s="123">
        <f t="shared" si="79"/>
        <v>0</v>
      </c>
      <c r="IS37" s="123">
        <f t="shared" si="79"/>
        <v>0</v>
      </c>
      <c r="IT37" s="123">
        <f t="shared" si="79"/>
        <v>0</v>
      </c>
      <c r="IU37" s="123">
        <f t="shared" si="79"/>
        <v>0</v>
      </c>
      <c r="IV37" s="123">
        <f t="shared" si="79"/>
        <v>0</v>
      </c>
      <c r="IW37" s="123">
        <f t="shared" si="79"/>
        <v>0</v>
      </c>
      <c r="IX37" s="123">
        <f t="shared" si="79"/>
        <v>7.8</v>
      </c>
      <c r="IY37" s="123">
        <f t="shared" si="79"/>
        <v>0</v>
      </c>
      <c r="IZ37" s="123">
        <f t="shared" si="79"/>
        <v>8.32</v>
      </c>
      <c r="JA37" s="123">
        <f t="shared" si="79"/>
        <v>0</v>
      </c>
      <c r="JB37" s="123">
        <f t="shared" si="79"/>
        <v>8.32</v>
      </c>
      <c r="JC37" s="123"/>
      <c r="JD37" s="123"/>
      <c r="JE37" s="123">
        <f>JE36/$JD$36</f>
        <v>0.04</v>
      </c>
      <c r="JF37" s="123">
        <f t="shared" ref="JF37:KY37" si="80">JF36/$JD$36</f>
        <v>0</v>
      </c>
      <c r="JG37" s="123">
        <f t="shared" si="80"/>
        <v>0</v>
      </c>
      <c r="JH37" s="123">
        <f t="shared" si="80"/>
        <v>0</v>
      </c>
      <c r="JI37" s="123">
        <f t="shared" si="80"/>
        <v>0</v>
      </c>
      <c r="JJ37" s="123">
        <f t="shared" si="80"/>
        <v>0</v>
      </c>
      <c r="JK37" s="123">
        <f t="shared" si="80"/>
        <v>0</v>
      </c>
      <c r="JL37" s="123">
        <f t="shared" si="80"/>
        <v>0</v>
      </c>
      <c r="JM37" s="123">
        <f t="shared" si="80"/>
        <v>0</v>
      </c>
      <c r="JN37" s="123">
        <f t="shared" si="80"/>
        <v>0</v>
      </c>
      <c r="JO37" s="123">
        <f t="shared" si="80"/>
        <v>0.04</v>
      </c>
      <c r="JP37" s="123">
        <f t="shared" si="80"/>
        <v>0.04</v>
      </c>
      <c r="JQ37" s="123">
        <f t="shared" si="80"/>
        <v>0</v>
      </c>
      <c r="JR37" s="123">
        <f t="shared" si="80"/>
        <v>0</v>
      </c>
      <c r="JS37" s="123">
        <f t="shared" si="80"/>
        <v>0</v>
      </c>
      <c r="JT37" s="123">
        <f t="shared" si="80"/>
        <v>0</v>
      </c>
      <c r="JU37" s="123">
        <f t="shared" si="80"/>
        <v>0</v>
      </c>
      <c r="JV37" s="123">
        <f t="shared" si="80"/>
        <v>0</v>
      </c>
      <c r="JW37" s="123">
        <f t="shared" si="80"/>
        <v>0</v>
      </c>
      <c r="JX37" s="123">
        <f t="shared" si="80"/>
        <v>0</v>
      </c>
      <c r="JY37" s="123">
        <f t="shared" si="80"/>
        <v>0</v>
      </c>
      <c r="JZ37" s="123">
        <f t="shared" si="80"/>
        <v>0</v>
      </c>
      <c r="KA37" s="123">
        <f t="shared" si="80"/>
        <v>0.04</v>
      </c>
      <c r="KB37" s="123">
        <f t="shared" si="80"/>
        <v>0.04</v>
      </c>
      <c r="KC37" s="123">
        <f t="shared" si="80"/>
        <v>0</v>
      </c>
      <c r="KD37" s="123">
        <f t="shared" si="80"/>
        <v>0</v>
      </c>
      <c r="KE37" s="123">
        <f t="shared" si="80"/>
        <v>0</v>
      </c>
      <c r="KF37" s="123">
        <f t="shared" si="80"/>
        <v>0</v>
      </c>
      <c r="KG37" s="123">
        <f t="shared" si="80"/>
        <v>0</v>
      </c>
      <c r="KH37" s="123">
        <f t="shared" si="80"/>
        <v>0.04</v>
      </c>
      <c r="KI37" s="123">
        <f t="shared" si="80"/>
        <v>0.04</v>
      </c>
      <c r="KJ37" s="123">
        <f t="shared" si="80"/>
        <v>0</v>
      </c>
      <c r="KK37" s="123">
        <f t="shared" si="80"/>
        <v>0</v>
      </c>
      <c r="KL37" s="123">
        <f t="shared" si="80"/>
        <v>0</v>
      </c>
      <c r="KM37" s="123">
        <f t="shared" si="80"/>
        <v>0</v>
      </c>
      <c r="KN37" s="123">
        <f t="shared" si="80"/>
        <v>0</v>
      </c>
      <c r="KO37" s="123">
        <f t="shared" si="80"/>
        <v>0</v>
      </c>
      <c r="KP37" s="123">
        <f t="shared" si="80"/>
        <v>0</v>
      </c>
      <c r="KQ37" s="123">
        <f t="shared" si="80"/>
        <v>0</v>
      </c>
      <c r="KR37" s="123">
        <f t="shared" si="80"/>
        <v>0</v>
      </c>
      <c r="KS37" s="123">
        <f t="shared" si="80"/>
        <v>0</v>
      </c>
      <c r="KT37" s="123">
        <f t="shared" si="80"/>
        <v>0</v>
      </c>
      <c r="KU37" s="123">
        <f t="shared" si="80"/>
        <v>0.04</v>
      </c>
      <c r="KV37" s="123">
        <f t="shared" si="80"/>
        <v>0.04</v>
      </c>
      <c r="KW37" s="123">
        <f t="shared" si="80"/>
        <v>0</v>
      </c>
      <c r="KX37" s="123">
        <f t="shared" si="80"/>
        <v>0</v>
      </c>
      <c r="KY37" s="123">
        <f t="shared" si="80"/>
        <v>0.04</v>
      </c>
      <c r="KZ37" s="123"/>
      <c r="LA37" s="123"/>
      <c r="LB37" s="123">
        <f>LB36/$LA$36</f>
        <v>0</v>
      </c>
      <c r="LC37" s="123">
        <f t="shared" ref="LC37:MV37" si="81">LC36/$LA$36</f>
        <v>0</v>
      </c>
      <c r="LD37" s="123">
        <f t="shared" si="81"/>
        <v>0</v>
      </c>
      <c r="LE37" s="123">
        <f t="shared" si="81"/>
        <v>0</v>
      </c>
      <c r="LF37" s="123">
        <f t="shared" si="81"/>
        <v>0</v>
      </c>
      <c r="LG37" s="123">
        <f t="shared" si="81"/>
        <v>0</v>
      </c>
      <c r="LH37" s="123">
        <f t="shared" si="81"/>
        <v>0</v>
      </c>
      <c r="LI37" s="123">
        <f t="shared" si="81"/>
        <v>0</v>
      </c>
      <c r="LJ37" s="123">
        <f t="shared" si="81"/>
        <v>0.04</v>
      </c>
      <c r="LK37" s="123">
        <f t="shared" si="81"/>
        <v>0</v>
      </c>
      <c r="LL37" s="123">
        <f t="shared" si="81"/>
        <v>0.04</v>
      </c>
      <c r="LM37" s="123">
        <f t="shared" si="81"/>
        <v>0</v>
      </c>
      <c r="LN37" s="123">
        <f t="shared" si="81"/>
        <v>0</v>
      </c>
      <c r="LO37" s="123">
        <f t="shared" si="81"/>
        <v>0</v>
      </c>
      <c r="LP37" s="123">
        <f t="shared" si="81"/>
        <v>0</v>
      </c>
      <c r="LQ37" s="123">
        <f t="shared" si="81"/>
        <v>0</v>
      </c>
      <c r="LR37" s="123">
        <f t="shared" si="81"/>
        <v>0</v>
      </c>
      <c r="LS37" s="123">
        <f t="shared" si="81"/>
        <v>0</v>
      </c>
      <c r="LT37" s="123">
        <f t="shared" si="81"/>
        <v>0</v>
      </c>
      <c r="LU37" s="123">
        <f t="shared" si="81"/>
        <v>0</v>
      </c>
      <c r="LV37" s="123">
        <f t="shared" si="81"/>
        <v>0.04</v>
      </c>
      <c r="LW37" s="123">
        <f t="shared" si="81"/>
        <v>0</v>
      </c>
      <c r="LX37" s="123">
        <f t="shared" si="81"/>
        <v>0.04</v>
      </c>
      <c r="LY37" s="123">
        <f t="shared" si="81"/>
        <v>0.04</v>
      </c>
      <c r="LZ37" s="123">
        <f t="shared" si="81"/>
        <v>0</v>
      </c>
      <c r="MA37" s="123">
        <f t="shared" si="81"/>
        <v>0</v>
      </c>
      <c r="MB37" s="123">
        <f t="shared" si="81"/>
        <v>0</v>
      </c>
      <c r="MC37" s="123">
        <f t="shared" si="81"/>
        <v>0</v>
      </c>
      <c r="MD37" s="123">
        <f t="shared" si="81"/>
        <v>0</v>
      </c>
      <c r="ME37" s="123">
        <f t="shared" si="81"/>
        <v>0.04</v>
      </c>
      <c r="MF37" s="123">
        <f t="shared" si="81"/>
        <v>0</v>
      </c>
      <c r="MG37" s="123">
        <f t="shared" si="81"/>
        <v>0</v>
      </c>
      <c r="MH37" s="123">
        <f t="shared" si="81"/>
        <v>0</v>
      </c>
      <c r="MI37" s="123">
        <f t="shared" si="81"/>
        <v>0</v>
      </c>
      <c r="MJ37" s="123">
        <f t="shared" si="81"/>
        <v>0</v>
      </c>
      <c r="MK37" s="123">
        <f t="shared" si="81"/>
        <v>0</v>
      </c>
      <c r="ML37" s="123">
        <f t="shared" si="81"/>
        <v>0</v>
      </c>
      <c r="MM37" s="123">
        <f t="shared" si="81"/>
        <v>0</v>
      </c>
      <c r="MN37" s="123">
        <f t="shared" si="81"/>
        <v>0</v>
      </c>
      <c r="MO37" s="123">
        <f t="shared" si="81"/>
        <v>0</v>
      </c>
      <c r="MP37" s="123">
        <f t="shared" si="81"/>
        <v>0.04</v>
      </c>
      <c r="MQ37" s="123">
        <f t="shared" si="81"/>
        <v>0</v>
      </c>
      <c r="MR37" s="123">
        <f t="shared" si="81"/>
        <v>0.04</v>
      </c>
      <c r="MS37" s="123">
        <f t="shared" si="81"/>
        <v>0.04</v>
      </c>
      <c r="MT37" s="123">
        <f t="shared" si="81"/>
        <v>0</v>
      </c>
      <c r="MU37" s="123">
        <f t="shared" si="81"/>
        <v>0</v>
      </c>
      <c r="MV37" s="123">
        <f t="shared" si="81"/>
        <v>0.04</v>
      </c>
      <c r="MW37" s="123"/>
      <c r="MX37" s="123"/>
      <c r="MY37" s="123">
        <f>MY36/$MX$36</f>
        <v>0</v>
      </c>
      <c r="MZ37" s="123">
        <f t="shared" ref="MZ37:OS37" si="82">MZ36/$MX$36</f>
        <v>0</v>
      </c>
      <c r="NA37" s="123">
        <f t="shared" si="82"/>
        <v>0</v>
      </c>
      <c r="NB37" s="123">
        <f t="shared" si="82"/>
        <v>0</v>
      </c>
      <c r="NC37" s="123">
        <f t="shared" si="82"/>
        <v>0</v>
      </c>
      <c r="ND37" s="123">
        <f t="shared" si="82"/>
        <v>0</v>
      </c>
      <c r="NE37" s="123">
        <f t="shared" si="82"/>
        <v>0</v>
      </c>
      <c r="NF37" s="123">
        <f t="shared" si="82"/>
        <v>0</v>
      </c>
      <c r="NG37" s="123">
        <f t="shared" si="82"/>
        <v>0</v>
      </c>
      <c r="NH37" s="123">
        <f t="shared" si="82"/>
        <v>0.04</v>
      </c>
      <c r="NI37" s="123">
        <f t="shared" si="82"/>
        <v>0.04</v>
      </c>
      <c r="NJ37" s="123">
        <f t="shared" si="82"/>
        <v>0</v>
      </c>
      <c r="NK37" s="123">
        <f t="shared" si="82"/>
        <v>0</v>
      </c>
      <c r="NL37" s="123">
        <f t="shared" si="82"/>
        <v>0</v>
      </c>
      <c r="NM37" s="123">
        <f t="shared" si="82"/>
        <v>0</v>
      </c>
      <c r="NN37" s="123">
        <f t="shared" si="82"/>
        <v>0</v>
      </c>
      <c r="NO37" s="123">
        <f t="shared" si="82"/>
        <v>0</v>
      </c>
      <c r="NP37" s="123">
        <f t="shared" si="82"/>
        <v>0</v>
      </c>
      <c r="NQ37" s="123">
        <f t="shared" si="82"/>
        <v>0</v>
      </c>
      <c r="NR37" s="123">
        <f t="shared" si="82"/>
        <v>0</v>
      </c>
      <c r="NS37" s="123">
        <f t="shared" si="82"/>
        <v>0.04</v>
      </c>
      <c r="NT37" s="123">
        <f t="shared" si="82"/>
        <v>0</v>
      </c>
      <c r="NU37" s="123">
        <f t="shared" si="82"/>
        <v>0.04</v>
      </c>
      <c r="NV37" s="123">
        <f t="shared" si="82"/>
        <v>0</v>
      </c>
      <c r="NW37" s="123">
        <f t="shared" si="82"/>
        <v>0</v>
      </c>
      <c r="NX37" s="123">
        <f t="shared" si="82"/>
        <v>0</v>
      </c>
      <c r="NY37" s="123">
        <f t="shared" si="82"/>
        <v>0</v>
      </c>
      <c r="NZ37" s="123">
        <f t="shared" si="82"/>
        <v>0.04</v>
      </c>
      <c r="OA37" s="123">
        <f t="shared" si="82"/>
        <v>0</v>
      </c>
      <c r="OB37" s="123">
        <f t="shared" si="82"/>
        <v>0.04</v>
      </c>
      <c r="OC37" s="123">
        <f t="shared" si="82"/>
        <v>0</v>
      </c>
      <c r="OD37" s="123">
        <f t="shared" si="82"/>
        <v>0</v>
      </c>
      <c r="OE37" s="123">
        <f t="shared" si="82"/>
        <v>0</v>
      </c>
      <c r="OF37" s="123">
        <f t="shared" si="82"/>
        <v>0</v>
      </c>
      <c r="OG37" s="123">
        <f t="shared" si="82"/>
        <v>0</v>
      </c>
      <c r="OH37" s="123">
        <f t="shared" si="82"/>
        <v>0</v>
      </c>
      <c r="OI37" s="123">
        <f t="shared" si="82"/>
        <v>0</v>
      </c>
      <c r="OJ37" s="123">
        <f t="shared" si="82"/>
        <v>0</v>
      </c>
      <c r="OK37" s="123">
        <f t="shared" si="82"/>
        <v>0</v>
      </c>
      <c r="OL37" s="123">
        <f t="shared" si="82"/>
        <v>0</v>
      </c>
      <c r="OM37" s="123">
        <f t="shared" si="82"/>
        <v>0.04</v>
      </c>
      <c r="ON37" s="123">
        <f t="shared" si="82"/>
        <v>0</v>
      </c>
      <c r="OO37" s="123">
        <f t="shared" si="82"/>
        <v>0.04</v>
      </c>
      <c r="OP37" s="123">
        <f t="shared" si="82"/>
        <v>0.04</v>
      </c>
      <c r="OQ37" s="123">
        <f t="shared" si="82"/>
        <v>0</v>
      </c>
      <c r="OR37" s="123">
        <f t="shared" si="82"/>
        <v>0</v>
      </c>
      <c r="OS37" s="123">
        <f t="shared" si="82"/>
        <v>0.04</v>
      </c>
      <c r="OT37" s="123"/>
      <c r="OU37" s="123"/>
      <c r="OV37" s="123">
        <f>OV36/$OU$36</f>
        <v>0</v>
      </c>
      <c r="OW37" s="123">
        <f t="shared" ref="OW37:QP37" si="83">OW36/$OU$36</f>
        <v>0</v>
      </c>
      <c r="OX37" s="123">
        <f t="shared" si="83"/>
        <v>0</v>
      </c>
      <c r="OY37" s="123">
        <f t="shared" si="83"/>
        <v>0</v>
      </c>
      <c r="OZ37" s="123">
        <f t="shared" si="83"/>
        <v>0</v>
      </c>
      <c r="PA37" s="123">
        <f t="shared" si="83"/>
        <v>0</v>
      </c>
      <c r="PB37" s="123">
        <f t="shared" si="83"/>
        <v>0</v>
      </c>
      <c r="PC37" s="123">
        <f t="shared" si="83"/>
        <v>0</v>
      </c>
      <c r="PD37" s="123">
        <f t="shared" si="83"/>
        <v>0.04</v>
      </c>
      <c r="PE37" s="123">
        <f t="shared" si="83"/>
        <v>0</v>
      </c>
      <c r="PF37" s="123">
        <f t="shared" si="83"/>
        <v>0.04</v>
      </c>
      <c r="PG37" s="123">
        <f t="shared" si="83"/>
        <v>0</v>
      </c>
      <c r="PH37" s="123">
        <f t="shared" si="83"/>
        <v>0</v>
      </c>
      <c r="PI37" s="123">
        <f t="shared" si="83"/>
        <v>0</v>
      </c>
      <c r="PJ37" s="123">
        <f t="shared" si="83"/>
        <v>0</v>
      </c>
      <c r="PK37" s="123">
        <f t="shared" si="83"/>
        <v>0</v>
      </c>
      <c r="PL37" s="123">
        <f t="shared" si="83"/>
        <v>0</v>
      </c>
      <c r="PM37" s="123">
        <f t="shared" si="83"/>
        <v>0</v>
      </c>
      <c r="PN37" s="123">
        <f t="shared" si="83"/>
        <v>0</v>
      </c>
      <c r="PO37" s="123">
        <f t="shared" si="83"/>
        <v>0</v>
      </c>
      <c r="PP37" s="123">
        <f t="shared" si="83"/>
        <v>0.04</v>
      </c>
      <c r="PQ37" s="123">
        <f t="shared" si="83"/>
        <v>0</v>
      </c>
      <c r="PR37" s="123">
        <f t="shared" si="83"/>
        <v>0.04</v>
      </c>
      <c r="PS37" s="123">
        <f t="shared" si="83"/>
        <v>0</v>
      </c>
      <c r="PT37" s="123">
        <f t="shared" si="83"/>
        <v>0</v>
      </c>
      <c r="PU37" s="123">
        <f t="shared" si="83"/>
        <v>0</v>
      </c>
      <c r="PV37" s="123">
        <f t="shared" si="83"/>
        <v>0</v>
      </c>
      <c r="PW37" s="123">
        <f t="shared" si="83"/>
        <v>0.04</v>
      </c>
      <c r="PX37" s="123">
        <f t="shared" si="83"/>
        <v>0</v>
      </c>
      <c r="PY37" s="123">
        <f t="shared" si="83"/>
        <v>0.04</v>
      </c>
      <c r="PZ37" s="123">
        <f t="shared" si="83"/>
        <v>0</v>
      </c>
      <c r="QA37" s="123">
        <f t="shared" si="83"/>
        <v>0</v>
      </c>
      <c r="QB37" s="123">
        <f t="shared" si="83"/>
        <v>0</v>
      </c>
      <c r="QC37" s="123">
        <f t="shared" si="83"/>
        <v>0</v>
      </c>
      <c r="QD37" s="123">
        <f t="shared" si="83"/>
        <v>0</v>
      </c>
      <c r="QE37" s="123">
        <f t="shared" si="83"/>
        <v>0</v>
      </c>
      <c r="QF37" s="123">
        <f t="shared" si="83"/>
        <v>0</v>
      </c>
      <c r="QG37" s="123">
        <f t="shared" si="83"/>
        <v>0</v>
      </c>
      <c r="QH37" s="123">
        <f t="shared" si="83"/>
        <v>0</v>
      </c>
      <c r="QI37" s="123">
        <f t="shared" si="83"/>
        <v>0</v>
      </c>
      <c r="QJ37" s="123">
        <f t="shared" si="83"/>
        <v>0.04</v>
      </c>
      <c r="QK37" s="123">
        <f t="shared" si="83"/>
        <v>0</v>
      </c>
      <c r="QL37" s="123">
        <f t="shared" si="83"/>
        <v>0.04</v>
      </c>
      <c r="QM37" s="123">
        <f t="shared" si="83"/>
        <v>0.04</v>
      </c>
      <c r="QN37" s="123">
        <f t="shared" si="83"/>
        <v>0</v>
      </c>
      <c r="QO37" s="123">
        <f t="shared" si="83"/>
        <v>0</v>
      </c>
      <c r="QP37" s="123">
        <f t="shared" si="83"/>
        <v>0.04</v>
      </c>
      <c r="QQ37" s="123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515" t="s">
        <v>59</v>
      </c>
      <c r="K40" s="515"/>
      <c r="L40" s="515"/>
      <c r="M40" s="515"/>
      <c r="N40" s="515"/>
      <c r="O40" s="515"/>
      <c r="P40" s="515"/>
      <c r="Q40" s="515"/>
      <c r="R40" s="515"/>
      <c r="S40" s="515"/>
      <c r="T40" s="515"/>
      <c r="U40" s="515" t="s">
        <v>60</v>
      </c>
      <c r="V40" s="515"/>
      <c r="W40" s="515"/>
      <c r="X40" s="515"/>
      <c r="Y40" s="515"/>
      <c r="Z40" s="515"/>
      <c r="AA40" s="515"/>
      <c r="AB40" s="515"/>
      <c r="AC40" s="515"/>
      <c r="AD40" s="515"/>
      <c r="AE40" s="515" t="s">
        <v>61</v>
      </c>
      <c r="AF40" s="515"/>
      <c r="AG40" s="515"/>
      <c r="AH40" s="515"/>
      <c r="AI40" s="515"/>
      <c r="AJ40" s="515"/>
      <c r="AK40" s="515"/>
      <c r="AL40" s="515"/>
      <c r="AM40" s="515"/>
      <c r="AN40" s="515"/>
      <c r="AO40" s="515" t="s">
        <v>62</v>
      </c>
      <c r="AP40" s="515"/>
      <c r="AQ40" s="515"/>
      <c r="AR40" s="515"/>
      <c r="AS40" s="515"/>
      <c r="AT40" s="515"/>
      <c r="AU40" s="515"/>
      <c r="AV40" s="515"/>
      <c r="AW40" s="515"/>
      <c r="AX40" s="515"/>
      <c r="AY40" s="515" t="s">
        <v>63</v>
      </c>
      <c r="AZ40" s="515"/>
      <c r="BA40" s="515"/>
      <c r="BB40" s="515"/>
      <c r="BC40" s="515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515" t="s">
        <v>79</v>
      </c>
      <c r="K41" s="515"/>
      <c r="L41" s="515"/>
      <c r="M41" s="515"/>
      <c r="N41" s="515"/>
      <c r="O41" s="515" t="s">
        <v>80</v>
      </c>
      <c r="P41" s="515"/>
      <c r="Q41" s="515"/>
      <c r="R41" s="515"/>
      <c r="S41" s="515"/>
      <c r="T41" s="515"/>
      <c r="U41" s="515" t="s">
        <v>81</v>
      </c>
      <c r="V41" s="515"/>
      <c r="W41" s="515"/>
      <c r="X41" s="515"/>
      <c r="Y41" s="515"/>
      <c r="Z41" s="515" t="s">
        <v>82</v>
      </c>
      <c r="AA41" s="515"/>
      <c r="AB41" s="515"/>
      <c r="AC41" s="515"/>
      <c r="AD41" s="515"/>
      <c r="AE41" s="515" t="s">
        <v>83</v>
      </c>
      <c r="AF41" s="515"/>
      <c r="AG41" s="515"/>
      <c r="AH41" s="515"/>
      <c r="AI41" s="515"/>
      <c r="AJ41" s="515" t="s">
        <v>84</v>
      </c>
      <c r="AK41" s="515"/>
      <c r="AL41" s="515"/>
      <c r="AM41" s="515"/>
      <c r="AN41" s="515"/>
      <c r="AO41" s="515" t="s">
        <v>85</v>
      </c>
      <c r="AP41" s="515"/>
      <c r="AQ41" s="515"/>
      <c r="AR41" s="515"/>
      <c r="AS41" s="515"/>
      <c r="AT41" s="515" t="s">
        <v>86</v>
      </c>
      <c r="AU41" s="515"/>
      <c r="AV41" s="515"/>
      <c r="AW41" s="515"/>
      <c r="AX41" s="515"/>
      <c r="AY41" s="515" t="s">
        <v>87</v>
      </c>
      <c r="AZ41" s="515"/>
      <c r="BA41" s="515"/>
      <c r="BB41" s="515"/>
      <c r="BC41" s="515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/>
      <c r="T42" s="144" t="s">
        <v>78</v>
      </c>
      <c r="U42" s="144" t="s">
        <v>74</v>
      </c>
      <c r="V42" s="144" t="s">
        <v>75</v>
      </c>
      <c r="W42" s="144" t="s">
        <v>76</v>
      </c>
      <c r="X42" s="144" t="s">
        <v>77</v>
      </c>
      <c r="Y42" s="144" t="s">
        <v>78</v>
      </c>
      <c r="Z42" s="144" t="s">
        <v>74</v>
      </c>
      <c r="AA42" s="144" t="s">
        <v>75</v>
      </c>
      <c r="AB42" s="144" t="s">
        <v>76</v>
      </c>
      <c r="AC42" s="144" t="s">
        <v>77</v>
      </c>
      <c r="AD42" s="144" t="s">
        <v>78</v>
      </c>
      <c r="AE42" s="144" t="s">
        <v>74</v>
      </c>
      <c r="AF42" s="144" t="s">
        <v>75</v>
      </c>
      <c r="AG42" s="144" t="s">
        <v>76</v>
      </c>
      <c r="AH42" s="144" t="s">
        <v>77</v>
      </c>
      <c r="AI42" s="144" t="s">
        <v>78</v>
      </c>
      <c r="AJ42" s="144" t="s">
        <v>74</v>
      </c>
      <c r="AK42" s="144" t="s">
        <v>75</v>
      </c>
      <c r="AL42" s="144" t="s">
        <v>76</v>
      </c>
      <c r="AM42" s="144" t="s">
        <v>77</v>
      </c>
      <c r="AN42" s="144" t="s">
        <v>78</v>
      </c>
      <c r="AO42" s="144" t="s">
        <v>74</v>
      </c>
      <c r="AP42" s="144" t="s">
        <v>75</v>
      </c>
      <c r="AQ42" s="144" t="s">
        <v>76</v>
      </c>
      <c r="AR42" s="144" t="s">
        <v>77</v>
      </c>
      <c r="AS42" s="144" t="s">
        <v>78</v>
      </c>
      <c r="AT42" s="144" t="s">
        <v>74</v>
      </c>
      <c r="AU42" s="144" t="s">
        <v>75</v>
      </c>
      <c r="AV42" s="144" t="s">
        <v>76</v>
      </c>
      <c r="AW42" s="144" t="s">
        <v>77</v>
      </c>
      <c r="AX42" s="144" t="s">
        <v>78</v>
      </c>
      <c r="AY42" s="144" t="s">
        <v>74</v>
      </c>
      <c r="AZ42" s="144" t="s">
        <v>75</v>
      </c>
      <c r="BA42" s="144" t="s">
        <v>76</v>
      </c>
      <c r="BB42" s="144" t="s">
        <v>77</v>
      </c>
      <c r="BC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6.2417582417582418</v>
      </c>
      <c r="J43" s="145">
        <f>AD37</f>
        <v>6.6634615384615383</v>
      </c>
      <c r="K43" s="145">
        <f>AP37</f>
        <v>6.3076923076923066</v>
      </c>
      <c r="L43" s="145">
        <f>AW37</f>
        <v>3.8461538461538464E-2</v>
      </c>
      <c r="M43" s="145">
        <f>BJ37</f>
        <v>7.5384615384615383</v>
      </c>
      <c r="N43" s="145">
        <f>BN37</f>
        <v>7.6923076923076925</v>
      </c>
      <c r="O43" s="145">
        <f>CA37</f>
        <v>6.5028571428571418</v>
      </c>
      <c r="P43" s="145">
        <f>CM37</f>
        <v>6.493333333333335</v>
      </c>
      <c r="Q43" s="145">
        <f>CT37</f>
        <v>0.04</v>
      </c>
      <c r="R43" s="145">
        <f>DG37</f>
        <v>7.8266666666666671</v>
      </c>
      <c r="S43" s="145"/>
      <c r="T43" s="145">
        <f>DK37</f>
        <v>7.88</v>
      </c>
      <c r="U43" s="145">
        <f>DX37</f>
        <v>7.554945054945053</v>
      </c>
      <c r="V43" s="145">
        <f>EJ37</f>
        <v>6.1461538461538465</v>
      </c>
      <c r="W43" s="145">
        <f>EQ37</f>
        <v>3.8461538461538464E-2</v>
      </c>
      <c r="X43" s="145">
        <f>FD37</f>
        <v>8</v>
      </c>
      <c r="Y43" s="145">
        <f>FH37</f>
        <v>8.3076923076923084</v>
      </c>
      <c r="Z43" s="145">
        <f>FU37</f>
        <v>7.6742857142857144</v>
      </c>
      <c r="AA43" s="145">
        <f>GG37</f>
        <v>6.7942857142857145</v>
      </c>
      <c r="AB43" s="145">
        <f>GN37</f>
        <v>8</v>
      </c>
      <c r="AC43" s="145">
        <f>HA37</f>
        <v>8.1999999999999993</v>
      </c>
      <c r="AD43" s="145">
        <f>HE37</f>
        <v>7.96</v>
      </c>
      <c r="AE43" s="145">
        <f>HR37</f>
        <v>7.5600000000000023</v>
      </c>
      <c r="AF43" s="145">
        <f>ID37</f>
        <v>6.64</v>
      </c>
      <c r="AG43" s="145">
        <f>KH37</f>
        <v>0.04</v>
      </c>
      <c r="AH43" s="145">
        <f>IX37</f>
        <v>7.8</v>
      </c>
      <c r="AI43" s="145">
        <f>JB37</f>
        <v>8.32</v>
      </c>
      <c r="AJ43" s="145">
        <f>JO37</f>
        <v>0.04</v>
      </c>
      <c r="AK43" s="145">
        <f>KA37</f>
        <v>0.04</v>
      </c>
      <c r="AL43" s="145">
        <f>KH37</f>
        <v>0.04</v>
      </c>
      <c r="AM43" s="145">
        <f>KU37</f>
        <v>0.04</v>
      </c>
      <c r="AN43" s="145">
        <f>KY37</f>
        <v>0.04</v>
      </c>
      <c r="AO43" s="145">
        <f>LL37</f>
        <v>0.04</v>
      </c>
      <c r="AP43" s="145">
        <f>LX37</f>
        <v>0.04</v>
      </c>
      <c r="AQ43" s="145">
        <f>ME37</f>
        <v>0.04</v>
      </c>
      <c r="AR43" s="145">
        <f>MR37</f>
        <v>0.04</v>
      </c>
      <c r="AS43" s="145">
        <f>MV37</f>
        <v>0.04</v>
      </c>
      <c r="AT43" s="145">
        <f>NI37</f>
        <v>0.04</v>
      </c>
      <c r="AU43" s="145">
        <f>NU37</f>
        <v>0.04</v>
      </c>
      <c r="AV43" s="145">
        <f>OB37</f>
        <v>0.04</v>
      </c>
      <c r="AW43" s="145">
        <f>OO37</f>
        <v>0.04</v>
      </c>
      <c r="AX43" s="145">
        <f>OS37</f>
        <v>0.04</v>
      </c>
      <c r="AY43" s="145">
        <f>PF37</f>
        <v>0.04</v>
      </c>
      <c r="AZ43" s="145">
        <f>PR37</f>
        <v>0.04</v>
      </c>
      <c r="BA43" s="145">
        <f>PY37</f>
        <v>0.04</v>
      </c>
      <c r="BB43" s="145">
        <f>QL37</f>
        <v>0.04</v>
      </c>
      <c r="BC43" s="145">
        <f>QP37</f>
        <v>0.04</v>
      </c>
    </row>
    <row r="44" spans="1:459" ht="21" x14ac:dyDescent="0.25">
      <c r="C44" s="139"/>
      <c r="D44" s="139"/>
      <c r="E44" s="139"/>
      <c r="F44" s="139"/>
      <c r="G44" s="139"/>
      <c r="H44" s="139"/>
      <c r="I44" s="146">
        <f>(D37+E37+F37+G37+H37+I37+K37+L37+M37+N37+O37+P37+Q37)/13</f>
        <v>6.0976331360946734</v>
      </c>
      <c r="J44" s="469">
        <f>(J43+K43+L43+M43+N43)/5</f>
        <v>5.648076923076923</v>
      </c>
      <c r="K44" s="470"/>
      <c r="L44" s="470"/>
      <c r="M44" s="470"/>
      <c r="N44" s="471"/>
      <c r="O44" s="469">
        <f t="shared" ref="O44" si="84">(O43+P43+Q43+R43+T43)/5</f>
        <v>5.7485714285714291</v>
      </c>
      <c r="P44" s="470"/>
      <c r="Q44" s="470"/>
      <c r="R44" s="470"/>
      <c r="S44" s="470"/>
      <c r="T44" s="471"/>
      <c r="U44" s="469">
        <f t="shared" ref="U44" si="85">(U43+V43+W43+X43+Y43)/5</f>
        <v>6.0094505494505484</v>
      </c>
      <c r="V44" s="470"/>
      <c r="W44" s="470"/>
      <c r="X44" s="470"/>
      <c r="Y44" s="471"/>
      <c r="Z44" s="469">
        <f t="shared" ref="Z44" si="86">(Z43+AA43+AB43+AC43+AD43)/5</f>
        <v>7.7257142857142851</v>
      </c>
      <c r="AA44" s="470"/>
      <c r="AB44" s="470"/>
      <c r="AC44" s="470"/>
      <c r="AD44" s="471"/>
      <c r="AE44" s="469">
        <f t="shared" ref="AE44" si="87">(AE43+AF43+AG43+AH43+AI43)/5</f>
        <v>6.072000000000001</v>
      </c>
      <c r="AF44" s="470"/>
      <c r="AG44" s="470"/>
      <c r="AH44" s="470"/>
      <c r="AI44" s="471"/>
      <c r="AJ44" s="469">
        <f>(AJ43+AK43+AL43+AM43+AN43)/5</f>
        <v>0.04</v>
      </c>
      <c r="AK44" s="470"/>
      <c r="AL44" s="470"/>
      <c r="AM44" s="470"/>
      <c r="AN44" s="471"/>
      <c r="AO44" s="469">
        <f t="shared" ref="AO44" si="88">(AO43+AP43+AQ43+AR43+AS43)/5</f>
        <v>0.04</v>
      </c>
      <c r="AP44" s="470"/>
      <c r="AQ44" s="470"/>
      <c r="AR44" s="470"/>
      <c r="AS44" s="471"/>
      <c r="AT44" s="469">
        <f t="shared" ref="AT44" si="89">(AT43+AU43+AV43+AW43+AX43)/5</f>
        <v>0.04</v>
      </c>
      <c r="AU44" s="470"/>
      <c r="AV44" s="470"/>
      <c r="AW44" s="470"/>
      <c r="AX44" s="471"/>
      <c r="AY44" s="469">
        <f t="shared" ref="AY44" si="90">(AY43+AZ43+BA43+BB43+BC43)/5</f>
        <v>0.04</v>
      </c>
      <c r="AZ44" s="470"/>
      <c r="BA44" s="470"/>
      <c r="BB44" s="470"/>
      <c r="BC44" s="471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4" ht="21" x14ac:dyDescent="0.25">
      <c r="C49" s="137"/>
      <c r="D49" s="137"/>
      <c r="E49" s="137"/>
      <c r="F49" s="137"/>
      <c r="G49" s="137"/>
      <c r="H49" s="137"/>
    </row>
    <row r="50" spans="3:54" ht="21" x14ac:dyDescent="0.25">
      <c r="C50" s="137"/>
      <c r="D50" s="137"/>
      <c r="E50" s="137"/>
      <c r="F50" s="137"/>
      <c r="G50" s="137"/>
      <c r="H50" s="137"/>
    </row>
    <row r="51" spans="3:54" ht="21" x14ac:dyDescent="0.25">
      <c r="C51" s="137"/>
      <c r="D51" s="137"/>
      <c r="E51" s="137"/>
      <c r="F51" s="137"/>
      <c r="G51" s="137"/>
      <c r="H51" s="137"/>
    </row>
    <row r="52" spans="3:54" ht="21" x14ac:dyDescent="0.25">
      <c r="C52" s="137"/>
      <c r="D52" s="137"/>
      <c r="E52" s="137"/>
      <c r="F52" s="137"/>
      <c r="G52" s="137"/>
      <c r="H52" s="137"/>
    </row>
    <row r="53" spans="3:54" ht="21" x14ac:dyDescent="0.25">
      <c r="C53" s="137"/>
      <c r="D53" s="137"/>
      <c r="E53" s="137"/>
      <c r="F53" s="137"/>
      <c r="G53" s="137"/>
      <c r="H53" s="137"/>
    </row>
    <row r="54" spans="3:54" ht="21" x14ac:dyDescent="0.25">
      <c r="C54" s="137"/>
      <c r="D54" s="137"/>
      <c r="E54" s="137"/>
      <c r="F54" s="137"/>
      <c r="G54" s="137"/>
      <c r="H54" s="137"/>
    </row>
    <row r="55" spans="3:54" ht="21" x14ac:dyDescent="0.25">
      <c r="C55" s="137"/>
      <c r="D55" s="137"/>
      <c r="E55" s="137"/>
      <c r="F55" s="137"/>
      <c r="G55" s="137"/>
      <c r="H55" s="137"/>
    </row>
    <row r="56" spans="3:54" ht="21" x14ac:dyDescent="0.25">
      <c r="C56" s="137"/>
      <c r="D56" s="137"/>
      <c r="E56" s="137"/>
      <c r="F56" s="137"/>
      <c r="G56" s="137"/>
      <c r="H56" s="137"/>
    </row>
    <row r="57" spans="3:54" ht="21" x14ac:dyDescent="0.25">
      <c r="C57" s="137"/>
      <c r="D57" s="137"/>
      <c r="E57" s="137"/>
      <c r="F57" s="137"/>
      <c r="G57" s="137"/>
      <c r="H57" s="137"/>
    </row>
    <row r="58" spans="3:54" ht="21" x14ac:dyDescent="0.25">
      <c r="C58" s="137"/>
      <c r="D58" s="137"/>
      <c r="E58" s="137"/>
      <c r="F58" s="137"/>
      <c r="G58" s="137"/>
      <c r="H58" s="137"/>
    </row>
    <row r="59" spans="3:54" ht="21" x14ac:dyDescent="0.25">
      <c r="C59" s="137"/>
      <c r="D59" s="137"/>
      <c r="E59" s="137"/>
      <c r="F59" s="137"/>
      <c r="G59" s="137"/>
      <c r="H59" s="137"/>
    </row>
    <row r="60" spans="3:54" ht="21" x14ac:dyDescent="0.25">
      <c r="C60" s="137"/>
      <c r="D60" s="137"/>
      <c r="E60" s="137"/>
      <c r="F60" s="137"/>
      <c r="G60" s="137"/>
      <c r="H60" s="137"/>
    </row>
    <row r="61" spans="3:54" ht="125.25" customHeight="1" x14ac:dyDescent="0.25">
      <c r="C61" s="139" t="s">
        <v>64</v>
      </c>
      <c r="D61" s="463" t="str">
        <f>J42</f>
        <v>суспільно-гуманітарна підготовка</v>
      </c>
      <c r="E61" s="463"/>
      <c r="F61" s="463"/>
      <c r="G61" s="463"/>
      <c r="H61" s="463"/>
      <c r="I61" s="463"/>
      <c r="J61" s="463"/>
      <c r="K61" s="463"/>
      <c r="L61" s="463"/>
      <c r="M61" s="463"/>
      <c r="N61" s="463"/>
      <c r="O61" s="463"/>
      <c r="P61" s="463"/>
      <c r="Q61" s="463"/>
      <c r="R61" s="466" t="str">
        <f>K42</f>
        <v>природничо-математична підготовка</v>
      </c>
      <c r="S61" s="466"/>
      <c r="T61" s="463"/>
      <c r="U61" s="463"/>
      <c r="V61" s="463"/>
      <c r="W61" s="463"/>
      <c r="X61" s="463"/>
      <c r="Y61" s="463"/>
      <c r="Z61" s="463"/>
      <c r="AA61" s="463"/>
      <c r="AB61" s="463" t="str">
        <f>L42</f>
        <v>загальнопрофесійна підготовка</v>
      </c>
      <c r="AC61" s="463"/>
      <c r="AD61" s="463"/>
      <c r="AE61" s="463"/>
      <c r="AF61" s="463"/>
      <c r="AG61" s="463"/>
      <c r="AH61" s="463"/>
      <c r="AI61" s="463"/>
      <c r="AJ61" s="463"/>
      <c r="AK61" s="463" t="str">
        <f>M42</f>
        <v>професійно-теоретична підготовка</v>
      </c>
      <c r="AL61" s="463"/>
      <c r="AM61" s="463"/>
      <c r="AN61" s="463"/>
      <c r="AO61" s="463"/>
      <c r="AP61" s="463"/>
      <c r="AQ61" s="463"/>
      <c r="AR61" s="463"/>
      <c r="AS61" s="463"/>
      <c r="AT61" s="463" t="str">
        <f>N42</f>
        <v>професійно  практична підготовка</v>
      </c>
      <c r="AU61" s="463"/>
      <c r="AV61" s="463"/>
      <c r="AW61" s="463"/>
      <c r="AX61" s="463"/>
      <c r="AY61" s="463"/>
      <c r="AZ61" s="463"/>
      <c r="BA61" s="463"/>
      <c r="BB61" s="463"/>
    </row>
    <row r="62" spans="3:54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41"/>
      <c r="S62" s="156" t="s">
        <v>65</v>
      </c>
      <c r="T62" s="141" t="s">
        <v>66</v>
      </c>
      <c r="U62" s="141" t="s">
        <v>67</v>
      </c>
      <c r="V62" s="141" t="s">
        <v>68</v>
      </c>
      <c r="W62" s="141" t="s">
        <v>69</v>
      </c>
      <c r="X62" s="141" t="s">
        <v>70</v>
      </c>
      <c r="Y62" s="141" t="s">
        <v>71</v>
      </c>
      <c r="Z62" s="141" t="s">
        <v>72</v>
      </c>
      <c r="AA62" s="141" t="s">
        <v>73</v>
      </c>
      <c r="AB62" s="141" t="s">
        <v>65</v>
      </c>
      <c r="AC62" s="141" t="s">
        <v>66</v>
      </c>
      <c r="AD62" s="141" t="s">
        <v>67</v>
      </c>
      <c r="AE62" s="141" t="s">
        <v>68</v>
      </c>
      <c r="AF62" s="141" t="s">
        <v>69</v>
      </c>
      <c r="AG62" s="141" t="s">
        <v>70</v>
      </c>
      <c r="AH62" s="141" t="s">
        <v>71</v>
      </c>
      <c r="AI62" s="141" t="s">
        <v>72</v>
      </c>
      <c r="AJ62" s="141" t="s">
        <v>73</v>
      </c>
      <c r="AK62" s="141" t="s">
        <v>65</v>
      </c>
      <c r="AL62" s="141" t="s">
        <v>66</v>
      </c>
      <c r="AM62" s="141" t="s">
        <v>67</v>
      </c>
      <c r="AN62" s="141" t="s">
        <v>68</v>
      </c>
      <c r="AO62" s="141" t="s">
        <v>69</v>
      </c>
      <c r="AP62" s="141" t="s">
        <v>70</v>
      </c>
      <c r="AQ62" s="141" t="s">
        <v>71</v>
      </c>
      <c r="AR62" s="141" t="s">
        <v>72</v>
      </c>
      <c r="AS62" s="141" t="s">
        <v>73</v>
      </c>
      <c r="AT62" s="141" t="s">
        <v>65</v>
      </c>
      <c r="AU62" s="141" t="s">
        <v>66</v>
      </c>
      <c r="AV62" s="141" t="s">
        <v>67</v>
      </c>
      <c r="AW62" s="141" t="s">
        <v>68</v>
      </c>
      <c r="AX62" s="141" t="s">
        <v>69</v>
      </c>
      <c r="AY62" s="141" t="s">
        <v>70</v>
      </c>
      <c r="AZ62" s="141" t="s">
        <v>71</v>
      </c>
      <c r="BA62" s="141" t="s">
        <v>72</v>
      </c>
      <c r="BB62" s="141" t="s">
        <v>73</v>
      </c>
    </row>
    <row r="63" spans="3:54" x14ac:dyDescent="0.25">
      <c r="C63" s="140"/>
      <c r="D63" s="141"/>
      <c r="E63" s="141"/>
      <c r="F63" s="141"/>
      <c r="G63" s="141"/>
      <c r="H63" s="141"/>
      <c r="I63" s="142">
        <f>J43</f>
        <v>6.6634615384615383</v>
      </c>
      <c r="J63" s="142">
        <f>O43</f>
        <v>6.5028571428571418</v>
      </c>
      <c r="K63" s="142">
        <f>U43</f>
        <v>7.554945054945053</v>
      </c>
      <c r="L63" s="142">
        <f>Z43</f>
        <v>7.6742857142857144</v>
      </c>
      <c r="M63" s="142">
        <f>AE43</f>
        <v>7.5600000000000023</v>
      </c>
      <c r="N63" s="142">
        <f>AJ43</f>
        <v>0.04</v>
      </c>
      <c r="O63" s="142">
        <f>AO43</f>
        <v>0.04</v>
      </c>
      <c r="P63" s="142">
        <f>AT43</f>
        <v>0.04</v>
      </c>
      <c r="Q63" s="142">
        <f>AY43</f>
        <v>0.04</v>
      </c>
      <c r="R63" s="141"/>
      <c r="S63" s="157">
        <f>K43</f>
        <v>6.3076923076923066</v>
      </c>
      <c r="T63" s="142">
        <f>P43</f>
        <v>6.493333333333335</v>
      </c>
      <c r="U63" s="142">
        <f>V43</f>
        <v>6.1461538461538465</v>
      </c>
      <c r="V63" s="142">
        <f>AA43</f>
        <v>6.7942857142857145</v>
      </c>
      <c r="W63" s="142">
        <f>AF43</f>
        <v>6.64</v>
      </c>
      <c r="X63" s="142">
        <f>AK43</f>
        <v>0.04</v>
      </c>
      <c r="Y63" s="142">
        <f>AP43</f>
        <v>0.04</v>
      </c>
      <c r="Z63" s="142">
        <f>AU43</f>
        <v>0.04</v>
      </c>
      <c r="AA63" s="142">
        <f>AZ43</f>
        <v>0.04</v>
      </c>
      <c r="AB63" s="142">
        <f>L43</f>
        <v>3.8461538461538464E-2</v>
      </c>
      <c r="AC63" s="142">
        <f>Q43</f>
        <v>0.04</v>
      </c>
      <c r="AD63" s="142">
        <f>W43</f>
        <v>3.8461538461538464E-2</v>
      </c>
      <c r="AE63" s="142">
        <f>AB43</f>
        <v>8</v>
      </c>
      <c r="AF63" s="142">
        <f>AG43</f>
        <v>0.04</v>
      </c>
      <c r="AG63" s="142">
        <f>AL43</f>
        <v>0.04</v>
      </c>
      <c r="AH63" s="142">
        <f>AQ43</f>
        <v>0.04</v>
      </c>
      <c r="AI63" s="142">
        <f>AV43</f>
        <v>0.04</v>
      </c>
      <c r="AJ63" s="142">
        <f>BA43</f>
        <v>0.04</v>
      </c>
      <c r="AK63" s="142">
        <f>M43</f>
        <v>7.5384615384615383</v>
      </c>
      <c r="AL63" s="142">
        <f>R43</f>
        <v>7.8266666666666671</v>
      </c>
      <c r="AM63" s="142">
        <f>X43</f>
        <v>8</v>
      </c>
      <c r="AN63" s="142">
        <f>AC43</f>
        <v>8.1999999999999993</v>
      </c>
      <c r="AO63" s="142">
        <f>AH43</f>
        <v>7.8</v>
      </c>
      <c r="AP63" s="142">
        <f>AM43</f>
        <v>0.04</v>
      </c>
      <c r="AQ63" s="142">
        <f>AR43</f>
        <v>0.04</v>
      </c>
      <c r="AR63" s="142">
        <f>AW43</f>
        <v>0.04</v>
      </c>
      <c r="AS63" s="142">
        <f>BB43</f>
        <v>0.04</v>
      </c>
      <c r="AT63" s="142">
        <f>N43</f>
        <v>7.6923076923076925</v>
      </c>
      <c r="AU63" s="142">
        <f>T43</f>
        <v>7.88</v>
      </c>
      <c r="AV63" s="142">
        <f>Y43</f>
        <v>8.3076923076923084</v>
      </c>
      <c r="AW63" s="142">
        <f>AD43</f>
        <v>7.96</v>
      </c>
      <c r="AX63" s="142">
        <f>AI43</f>
        <v>8.32</v>
      </c>
      <c r="AY63" s="142">
        <f>AN43</f>
        <v>0.04</v>
      </c>
      <c r="AZ63" s="142">
        <f>AS43</f>
        <v>0.04</v>
      </c>
      <c r="BA63" s="142">
        <f>AX43</f>
        <v>0.04</v>
      </c>
      <c r="BB63" s="142">
        <f>BC43</f>
        <v>0.04</v>
      </c>
    </row>
    <row r="64" spans="3:54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58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  <c r="BB64" s="136"/>
    </row>
    <row r="65" spans="4:54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58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  <c r="BB65" s="136"/>
    </row>
  </sheetData>
  <mergeCells count="125">
    <mergeCell ref="D61:Q61"/>
    <mergeCell ref="D4:Q4"/>
    <mergeCell ref="D2:R2"/>
    <mergeCell ref="AT44:AX44"/>
    <mergeCell ref="AY44:BC44"/>
    <mergeCell ref="U40:AD40"/>
    <mergeCell ref="AE40:AN40"/>
    <mergeCell ref="J44:N44"/>
    <mergeCell ref="O44:T44"/>
    <mergeCell ref="U44:Y44"/>
    <mergeCell ref="Z44:AD44"/>
    <mergeCell ref="AE44:AI44"/>
    <mergeCell ref="AJ44:AN44"/>
    <mergeCell ref="AO44:AS44"/>
    <mergeCell ref="R61:AA61"/>
    <mergeCell ref="AB61:AJ61"/>
    <mergeCell ref="AK61:AS61"/>
    <mergeCell ref="AT61:BB61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A3:A5"/>
    <mergeCell ref="B3:B5"/>
    <mergeCell ref="BK4:BK5"/>
    <mergeCell ref="BL4:BL5"/>
    <mergeCell ref="C4:C5"/>
    <mergeCell ref="T4:AC4"/>
    <mergeCell ref="AE4:AN4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J41:N41"/>
    <mergeCell ref="O41:T41"/>
    <mergeCell ref="U41:Y41"/>
    <mergeCell ref="AT41:AX41"/>
    <mergeCell ref="AY41:BC41"/>
    <mergeCell ref="AO40:AX40"/>
    <mergeCell ref="AY40:BC40"/>
    <mergeCell ref="Z41:AD41"/>
    <mergeCell ref="AE41:AI41"/>
    <mergeCell ref="AJ41:AN41"/>
    <mergeCell ref="AO41:AS41"/>
    <mergeCell ref="J40:T40"/>
    <mergeCell ref="D1:J1"/>
  </mergeCells>
  <conditionalFormatting sqref="FF6:FF33">
    <cfRule type="cellIs" dxfId="101" priority="41" operator="greaterThan">
      <formula>9.5</formula>
    </cfRule>
  </conditionalFormatting>
  <conditionalFormatting sqref="FK6:FT35 HB6:HD35 GO6:GZ35 GH6:GM35 FV6:GF35">
    <cfRule type="cellIs" dxfId="100" priority="37" operator="equal">
      <formula>0</formula>
    </cfRule>
    <cfRule type="cellIs" dxfId="99" priority="38" operator="lessThan">
      <formula>4</formula>
    </cfRule>
    <cfRule type="cellIs" dxfId="98" priority="39" operator="greaterThan">
      <formula>9</formula>
    </cfRule>
    <cfRule type="cellIs" dxfId="97" priority="40" operator="greaterThan">
      <formula>6</formula>
    </cfRule>
  </conditionalFormatting>
  <conditionalFormatting sqref="FE6:FG35">
    <cfRule type="cellIs" dxfId="96" priority="33" operator="equal">
      <formula>0</formula>
    </cfRule>
    <cfRule type="cellIs" dxfId="95" priority="34" operator="lessThan">
      <formula>4</formula>
    </cfRule>
    <cfRule type="cellIs" dxfId="94" priority="35" operator="greaterThan">
      <formula>9</formula>
    </cfRule>
    <cfRule type="cellIs" dxfId="93" priority="36" operator="greaterThan">
      <formula>6</formula>
    </cfRule>
  </conditionalFormatting>
  <conditionalFormatting sqref="DN6:DW35 ER6:EY35 DY6:EI35">
    <cfRule type="cellIs" dxfId="92" priority="29" operator="equal">
      <formula>0</formula>
    </cfRule>
    <cfRule type="cellIs" dxfId="91" priority="30" operator="lessThan">
      <formula>4</formula>
    </cfRule>
    <cfRule type="cellIs" dxfId="90" priority="31" operator="greaterThan">
      <formula>9</formula>
    </cfRule>
    <cfRule type="cellIs" dxfId="89" priority="32" operator="greaterThan">
      <formula>6</formula>
    </cfRule>
  </conditionalFormatting>
  <conditionalFormatting sqref="EK6:EP35">
    <cfRule type="cellIs" dxfId="88" priority="25" operator="equal">
      <formula>0</formula>
    </cfRule>
    <cfRule type="cellIs" dxfId="87" priority="26" operator="lessThan">
      <formula>4</formula>
    </cfRule>
    <cfRule type="cellIs" dxfId="86" priority="27" operator="greaterThan">
      <formula>9</formula>
    </cfRule>
    <cfRule type="cellIs" dxfId="85" priority="28" operator="greaterThan">
      <formula>6</formula>
    </cfRule>
  </conditionalFormatting>
  <conditionalFormatting sqref="D6:I35 DH6:DK35 CU6:DF35 CN6:CS35 CB6:CL35 BQ6:BZ35 BK6:BM35 AX6:BI35 AQ6:AV35 AE6:AO35 T6:AC35 K6:Q35">
    <cfRule type="cellIs" dxfId="84" priority="21" operator="equal">
      <formula>0</formula>
    </cfRule>
    <cfRule type="cellIs" dxfId="83" priority="22" operator="lessThan">
      <formula>4</formula>
    </cfRule>
    <cfRule type="cellIs" dxfId="82" priority="23" operator="greaterThan">
      <formula>9</formula>
    </cfRule>
    <cfRule type="cellIs" dxfId="81" priority="24" operator="greaterThan">
      <formula>6</formula>
    </cfRule>
  </conditionalFormatting>
  <conditionalFormatting sqref="HH6:HQ35">
    <cfRule type="cellIs" dxfId="80" priority="20" operator="greaterThan">
      <formula>6</formula>
    </cfRule>
    <cfRule type="cellIs" dxfId="79" priority="19" operator="greaterThan">
      <formula>9</formula>
    </cfRule>
    <cfRule type="cellIs" dxfId="78" priority="18" operator="lessThan">
      <formula>4</formula>
    </cfRule>
    <cfRule type="cellIs" dxfId="77" priority="17" operator="equal">
      <formula>0</formula>
    </cfRule>
  </conditionalFormatting>
  <conditionalFormatting sqref="HS6:IC33">
    <cfRule type="cellIs" dxfId="76" priority="16" operator="greaterThan">
      <formula>6</formula>
    </cfRule>
    <cfRule type="cellIs" dxfId="75" priority="15" operator="greaterThan">
      <formula>9</formula>
    </cfRule>
    <cfRule type="cellIs" dxfId="74" priority="14" operator="lessThan">
      <formula>4</formula>
    </cfRule>
    <cfRule type="cellIs" dxfId="73" priority="13" operator="equal">
      <formula>0</formula>
    </cfRule>
  </conditionalFormatting>
  <conditionalFormatting sqref="IE6:IJ35">
    <cfRule type="cellIs" dxfId="72" priority="12" operator="greaterThan">
      <formula>6</formula>
    </cfRule>
    <cfRule type="cellIs" dxfId="71" priority="11" operator="greaterThan">
      <formula>9</formula>
    </cfRule>
    <cfRule type="cellIs" dxfId="70" priority="10" operator="lessThan">
      <formula>4</formula>
    </cfRule>
    <cfRule type="cellIs" dxfId="69" priority="9" operator="equal">
      <formula>0</formula>
    </cfRule>
  </conditionalFormatting>
  <conditionalFormatting sqref="IL6:IW35">
    <cfRule type="cellIs" dxfId="68" priority="8" operator="greaterThan">
      <formula>6</formula>
    </cfRule>
    <cfRule type="cellIs" dxfId="67" priority="7" operator="greaterThan">
      <formula>9</formula>
    </cfRule>
    <cfRule type="cellIs" dxfId="66" priority="6" operator="lessThan">
      <formula>4</formula>
    </cfRule>
    <cfRule type="cellIs" dxfId="65" priority="5" operator="equal">
      <formula>0</formula>
    </cfRule>
  </conditionalFormatting>
  <conditionalFormatting sqref="IY6:JA35">
    <cfRule type="cellIs" dxfId="64" priority="4" operator="greaterThan">
      <formula>6</formula>
    </cfRule>
    <cfRule type="cellIs" dxfId="63" priority="3" operator="greaterThan">
      <formula>9</formula>
    </cfRule>
    <cfRule type="cellIs" dxfId="62" priority="2" operator="lessThan">
      <formula>4</formula>
    </cfRule>
    <cfRule type="cellIs" dxfId="61" priority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fitToWidth="2" orientation="landscape" horizontalDpi="4294967293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Q65"/>
  <sheetViews>
    <sheetView zoomScale="70" zoomScaleNormal="70" workbookViewId="0">
      <pane xSplit="3" topLeftCell="HG1" activePane="topRight" state="frozen"/>
      <selection activeCell="M10" sqref="M10"/>
      <selection pane="topRight" activeCell="IR23" sqref="IR23"/>
    </sheetView>
  </sheetViews>
  <sheetFormatPr defaultRowHeight="15" x14ac:dyDescent="0.25"/>
  <cols>
    <col min="1" max="1" width="8" hidden="1" customWidth="1"/>
    <col min="2" max="2" width="8.28515625" hidden="1" customWidth="1"/>
    <col min="3" max="3" width="44" customWidth="1"/>
    <col min="4" max="17" width="4.42578125" customWidth="1"/>
    <col min="18" max="19" width="5.140625" customWidth="1"/>
    <col min="20" max="29" width="4.42578125" customWidth="1"/>
    <col min="30" max="30" width="5.140625" customWidth="1"/>
    <col min="31" max="41" width="4.42578125" customWidth="1"/>
    <col min="42" max="42" width="5.140625" customWidth="1"/>
    <col min="43" max="48" width="4.42578125" customWidth="1"/>
    <col min="49" max="49" width="5.28515625" customWidth="1"/>
    <col min="50" max="61" width="4.42578125" customWidth="1"/>
    <col min="62" max="62" width="5.140625" customWidth="1"/>
    <col min="63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59" ht="27" thickBot="1" x14ac:dyDescent="0.3">
      <c r="A1" s="40"/>
      <c r="B1" s="40"/>
      <c r="C1" s="170" t="s">
        <v>0</v>
      </c>
      <c r="D1" s="486" t="s">
        <v>421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40"/>
      <c r="U1" s="40"/>
      <c r="V1" s="40"/>
      <c r="W1" s="40"/>
      <c r="X1" s="40"/>
      <c r="Y1" s="40"/>
      <c r="Z1" s="40"/>
      <c r="AA1" s="40"/>
      <c r="AB1" s="475"/>
      <c r="AC1" s="475"/>
      <c r="AD1" s="475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104"/>
      <c r="BQ1" s="40"/>
      <c r="BR1" s="40"/>
    </row>
    <row r="2" spans="1:459" ht="18.75" thickBot="1" x14ac:dyDescent="0.3">
      <c r="A2" s="104"/>
      <c r="B2" s="104"/>
      <c r="C2" s="116"/>
      <c r="D2" s="498" t="s">
        <v>192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59" x14ac:dyDescent="0.25">
      <c r="A3" s="488"/>
      <c r="B3" s="490" t="s">
        <v>1</v>
      </c>
      <c r="C3" s="40"/>
      <c r="D3" s="105">
        <f>IF(D36&gt;0,1,0)</f>
        <v>1</v>
      </c>
      <c r="E3" s="105">
        <f t="shared" ref="E3:BO3" si="0">IF(E36&gt;0,1,0)</f>
        <v>1</v>
      </c>
      <c r="F3" s="105">
        <f t="shared" si="0"/>
        <v>1</v>
      </c>
      <c r="G3" s="105">
        <f t="shared" si="0"/>
        <v>1</v>
      </c>
      <c r="H3" s="105">
        <f t="shared" si="0"/>
        <v>1</v>
      </c>
      <c r="I3" s="105">
        <f t="shared" si="0"/>
        <v>1</v>
      </c>
      <c r="J3" s="105">
        <f>SUM(D3:I3)</f>
        <v>6</v>
      </c>
      <c r="K3" s="105">
        <f t="shared" si="0"/>
        <v>1</v>
      </c>
      <c r="L3" s="105">
        <f t="shared" si="0"/>
        <v>1</v>
      </c>
      <c r="M3" s="105">
        <f t="shared" si="0"/>
        <v>1</v>
      </c>
      <c r="N3" s="105">
        <f t="shared" si="0"/>
        <v>1</v>
      </c>
      <c r="O3" s="105">
        <f t="shared" si="0"/>
        <v>1</v>
      </c>
      <c r="P3" s="105">
        <f t="shared" si="0"/>
        <v>1</v>
      </c>
      <c r="Q3" s="105">
        <f t="shared" si="0"/>
        <v>1</v>
      </c>
      <c r="R3" s="105">
        <f>SUM(K3:Q3)</f>
        <v>7</v>
      </c>
      <c r="S3" s="105">
        <f t="shared" si="0"/>
        <v>1</v>
      </c>
      <c r="T3" s="105">
        <f t="shared" si="0"/>
        <v>1</v>
      </c>
      <c r="U3" s="105">
        <f t="shared" si="0"/>
        <v>1</v>
      </c>
      <c r="V3" s="105">
        <f t="shared" si="0"/>
        <v>1</v>
      </c>
      <c r="W3" s="105">
        <f t="shared" si="0"/>
        <v>1</v>
      </c>
      <c r="X3" s="105">
        <f t="shared" si="0"/>
        <v>1</v>
      </c>
      <c r="Y3" s="105">
        <f t="shared" si="0"/>
        <v>1</v>
      </c>
      <c r="Z3" s="105">
        <f t="shared" si="0"/>
        <v>1</v>
      </c>
      <c r="AA3" s="105">
        <f t="shared" si="0"/>
        <v>1</v>
      </c>
      <c r="AB3" s="105">
        <f t="shared" si="0"/>
        <v>0</v>
      </c>
      <c r="AC3" s="105">
        <f t="shared" si="0"/>
        <v>0</v>
      </c>
      <c r="AD3" s="105">
        <f>SUM(T3:AC3)</f>
        <v>8</v>
      </c>
      <c r="AE3" s="105">
        <f t="shared" si="0"/>
        <v>1</v>
      </c>
      <c r="AF3" s="105">
        <f t="shared" si="0"/>
        <v>1</v>
      </c>
      <c r="AG3" s="105">
        <f t="shared" si="0"/>
        <v>0</v>
      </c>
      <c r="AH3" s="105">
        <f t="shared" si="0"/>
        <v>1</v>
      </c>
      <c r="AI3" s="105">
        <f t="shared" si="0"/>
        <v>1</v>
      </c>
      <c r="AJ3" s="105">
        <f t="shared" si="0"/>
        <v>1</v>
      </c>
      <c r="AK3" s="105">
        <f t="shared" si="0"/>
        <v>1</v>
      </c>
      <c r="AL3" s="105">
        <f t="shared" si="0"/>
        <v>0</v>
      </c>
      <c r="AM3" s="105">
        <f t="shared" si="0"/>
        <v>0</v>
      </c>
      <c r="AN3" s="105">
        <f t="shared" si="0"/>
        <v>1</v>
      </c>
      <c r="AO3" s="105">
        <f t="shared" si="0"/>
        <v>0</v>
      </c>
      <c r="AP3" s="105">
        <f>SUM(AE3:AN3)</f>
        <v>7</v>
      </c>
      <c r="AQ3" s="105">
        <f t="shared" si="0"/>
        <v>1</v>
      </c>
      <c r="AR3" s="105">
        <f t="shared" si="0"/>
        <v>0</v>
      </c>
      <c r="AS3" s="105">
        <f t="shared" si="0"/>
        <v>0</v>
      </c>
      <c r="AT3" s="105">
        <f t="shared" si="0"/>
        <v>0</v>
      </c>
      <c r="AU3" s="105">
        <f t="shared" si="0"/>
        <v>0</v>
      </c>
      <c r="AV3" s="105">
        <f t="shared" si="0"/>
        <v>0</v>
      </c>
      <c r="AW3" s="105">
        <f>AQ3+AR3+AS3+AT3+AU3+AV3</f>
        <v>1</v>
      </c>
      <c r="AX3" s="105">
        <f t="shared" si="0"/>
        <v>1</v>
      </c>
      <c r="AY3" s="105">
        <f t="shared" si="0"/>
        <v>1</v>
      </c>
      <c r="AZ3" s="105">
        <f t="shared" si="0"/>
        <v>1</v>
      </c>
      <c r="BA3" s="105">
        <f t="shared" si="0"/>
        <v>1</v>
      </c>
      <c r="BB3" s="105">
        <f t="shared" si="0"/>
        <v>1</v>
      </c>
      <c r="BC3" s="105">
        <f t="shared" si="0"/>
        <v>1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6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1</v>
      </c>
      <c r="BS3" s="105">
        <f t="shared" si="1"/>
        <v>1</v>
      </c>
      <c r="BT3" s="105">
        <f t="shared" si="1"/>
        <v>1</v>
      </c>
      <c r="BU3" s="105">
        <f t="shared" si="1"/>
        <v>1</v>
      </c>
      <c r="BV3" s="105">
        <f t="shared" si="1"/>
        <v>1</v>
      </c>
      <c r="BW3" s="105">
        <f t="shared" si="1"/>
        <v>1</v>
      </c>
      <c r="BX3" s="105">
        <f t="shared" si="1"/>
        <v>0</v>
      </c>
      <c r="BY3" s="105">
        <f t="shared" si="1"/>
        <v>0</v>
      </c>
      <c r="BZ3" s="105">
        <f t="shared" si="1"/>
        <v>0</v>
      </c>
      <c r="CA3" s="105">
        <f>BQ3+BR3+BS3+BT3+BU3+BV3+BW3+BX3+BY3+BZ3</f>
        <v>7</v>
      </c>
      <c r="CB3" s="105">
        <f t="shared" si="1"/>
        <v>1</v>
      </c>
      <c r="CC3" s="105">
        <f t="shared" si="1"/>
        <v>1</v>
      </c>
      <c r="CD3" s="105">
        <f t="shared" si="1"/>
        <v>0</v>
      </c>
      <c r="CE3" s="105">
        <f t="shared" si="1"/>
        <v>1</v>
      </c>
      <c r="CF3" s="105">
        <f t="shared" si="1"/>
        <v>1</v>
      </c>
      <c r="CG3" s="105">
        <f t="shared" si="1"/>
        <v>1</v>
      </c>
      <c r="CH3" s="105">
        <f t="shared" si="1"/>
        <v>1</v>
      </c>
      <c r="CI3" s="105">
        <f t="shared" si="1"/>
        <v>0</v>
      </c>
      <c r="CJ3" s="105">
        <f t="shared" si="1"/>
        <v>0</v>
      </c>
      <c r="CK3" s="105">
        <f t="shared" si="1"/>
        <v>0</v>
      </c>
      <c r="CL3" s="105">
        <f t="shared" si="1"/>
        <v>0</v>
      </c>
      <c r="CM3" s="105">
        <f>CB3+CC3+CD3+CE3+CF3+CG3+CH3+CI3+CJ3+CK3</f>
        <v>6</v>
      </c>
      <c r="CN3" s="105">
        <f t="shared" si="1"/>
        <v>0</v>
      </c>
      <c r="CO3" s="105">
        <f t="shared" si="1"/>
        <v>0</v>
      </c>
      <c r="CP3" s="105">
        <f t="shared" si="1"/>
        <v>0</v>
      </c>
      <c r="CQ3" s="105">
        <f t="shared" si="1"/>
        <v>0</v>
      </c>
      <c r="CR3" s="105">
        <f t="shared" si="1"/>
        <v>1</v>
      </c>
      <c r="CS3" s="105">
        <f t="shared" si="1"/>
        <v>0</v>
      </c>
      <c r="CT3" s="105">
        <f>CN3+CO3+CP3+CQ3+CR3+CS3</f>
        <v>1</v>
      </c>
      <c r="CU3" s="105">
        <f t="shared" si="1"/>
        <v>1</v>
      </c>
      <c r="CV3" s="105">
        <f t="shared" si="1"/>
        <v>1</v>
      </c>
      <c r="CW3" s="105">
        <f t="shared" si="1"/>
        <v>0</v>
      </c>
      <c r="CX3" s="105">
        <f t="shared" si="1"/>
        <v>1</v>
      </c>
      <c r="CY3" s="105">
        <f t="shared" si="1"/>
        <v>0</v>
      </c>
      <c r="CZ3" s="105">
        <f t="shared" si="1"/>
        <v>0</v>
      </c>
      <c r="DA3" s="105">
        <f t="shared" si="1"/>
        <v>0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CU3+CV3++CW3+CX3+CY3+CZ3+DA3+DB3+DC3+DD3++DE3+DF3</f>
        <v>3</v>
      </c>
      <c r="DH3" s="105">
        <f t="shared" si="1"/>
        <v>0</v>
      </c>
      <c r="DI3" s="105">
        <f t="shared" si="1"/>
        <v>1</v>
      </c>
      <c r="DJ3" s="105">
        <f t="shared" si="1"/>
        <v>0</v>
      </c>
      <c r="DK3" s="105">
        <f>DH3+DI3++DJ3</f>
        <v>1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1</v>
      </c>
      <c r="DP3" s="105">
        <f t="shared" si="1"/>
        <v>1</v>
      </c>
      <c r="DQ3" s="105">
        <f t="shared" si="1"/>
        <v>1</v>
      </c>
      <c r="DR3" s="105">
        <f t="shared" si="1"/>
        <v>1</v>
      </c>
      <c r="DS3" s="105">
        <f t="shared" si="1"/>
        <v>1</v>
      </c>
      <c r="DT3" s="105">
        <f t="shared" si="1"/>
        <v>0</v>
      </c>
      <c r="DU3" s="105">
        <f t="shared" si="1"/>
        <v>1</v>
      </c>
      <c r="DV3" s="105">
        <f t="shared" si="1"/>
        <v>0</v>
      </c>
      <c r="DW3" s="105">
        <f t="shared" si="1"/>
        <v>0</v>
      </c>
      <c r="DX3" s="105">
        <f>DN3+DO3+DP3+DQ3+DR3+DS3+DT3++DU3+DV3+DW3</f>
        <v>7</v>
      </c>
      <c r="DY3" s="105">
        <f t="shared" si="1"/>
        <v>1</v>
      </c>
      <c r="DZ3" s="105">
        <f t="shared" si="1"/>
        <v>1</v>
      </c>
      <c r="EA3" s="105">
        <f t="shared" si="1"/>
        <v>0</v>
      </c>
      <c r="EB3" s="105">
        <f t="shared" si="1"/>
        <v>1</v>
      </c>
      <c r="EC3" s="105">
        <f t="shared" ref="EC3:GM3" si="2">IF(EC36&gt;0,1,0)</f>
        <v>0</v>
      </c>
      <c r="ED3" s="105">
        <f t="shared" si="2"/>
        <v>1</v>
      </c>
      <c r="EE3" s="105">
        <f t="shared" si="2"/>
        <v>1</v>
      </c>
      <c r="EF3" s="105">
        <f t="shared" si="2"/>
        <v>0</v>
      </c>
      <c r="EG3" s="105">
        <f t="shared" si="2"/>
        <v>0</v>
      </c>
      <c r="EH3" s="105">
        <f t="shared" si="2"/>
        <v>1</v>
      </c>
      <c r="EI3" s="105">
        <f t="shared" si="2"/>
        <v>1</v>
      </c>
      <c r="EJ3" s="105">
        <f>DY3+DZ3+EA3+EB3+EC3+ED3+EE3+EF3+EG3+EH3</f>
        <v>6</v>
      </c>
      <c r="EK3" s="105">
        <f t="shared" si="2"/>
        <v>0</v>
      </c>
      <c r="EL3" s="105">
        <f t="shared" si="2"/>
        <v>0</v>
      </c>
      <c r="EM3" s="105">
        <f t="shared" si="2"/>
        <v>1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1</v>
      </c>
      <c r="ER3" s="105">
        <f t="shared" si="2"/>
        <v>1</v>
      </c>
      <c r="ES3" s="105">
        <f t="shared" si="2"/>
        <v>1</v>
      </c>
      <c r="ET3" s="105">
        <f t="shared" si="2"/>
        <v>1</v>
      </c>
      <c r="EU3" s="105">
        <f t="shared" si="2"/>
        <v>1</v>
      </c>
      <c r="EV3" s="105">
        <f t="shared" si="2"/>
        <v>0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ER3+ES3+ET3+EU3++EV3+EW3+EX3+EY3++EZ3++FA3+FB3+FC3</f>
        <v>4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FE3+FF3++FG3</f>
        <v>1</v>
      </c>
      <c r="FI3" s="105">
        <f t="shared" si="2"/>
        <v>0</v>
      </c>
      <c r="FJ3" s="105">
        <f t="shared" si="2"/>
        <v>1</v>
      </c>
      <c r="FK3" s="105">
        <f t="shared" si="2"/>
        <v>1</v>
      </c>
      <c r="FL3" s="105">
        <f t="shared" si="2"/>
        <v>1</v>
      </c>
      <c r="FM3" s="105">
        <f t="shared" si="2"/>
        <v>1</v>
      </c>
      <c r="FN3" s="105">
        <f t="shared" si="2"/>
        <v>1</v>
      </c>
      <c r="FO3" s="105">
        <f t="shared" si="2"/>
        <v>1</v>
      </c>
      <c r="FP3" s="105">
        <f t="shared" si="2"/>
        <v>1</v>
      </c>
      <c r="FQ3" s="105">
        <f t="shared" si="2"/>
        <v>0</v>
      </c>
      <c r="FR3" s="105">
        <f t="shared" si="2"/>
        <v>1</v>
      </c>
      <c r="FS3" s="105">
        <f t="shared" si="2"/>
        <v>0</v>
      </c>
      <c r="FT3" s="105">
        <f t="shared" si="2"/>
        <v>0</v>
      </c>
      <c r="FU3" s="105">
        <f>FK3+FL3+FM3+FN3+FO3+FP3++FQ3+FR3+FS3+FT3</f>
        <v>7</v>
      </c>
      <c r="FV3" s="105">
        <f t="shared" si="2"/>
        <v>1</v>
      </c>
      <c r="FW3" s="105">
        <f t="shared" si="2"/>
        <v>1</v>
      </c>
      <c r="FX3" s="105">
        <f t="shared" si="2"/>
        <v>0</v>
      </c>
      <c r="FY3" s="105">
        <f t="shared" si="2"/>
        <v>0</v>
      </c>
      <c r="FZ3" s="105">
        <f t="shared" si="2"/>
        <v>0</v>
      </c>
      <c r="GA3" s="105">
        <f t="shared" si="2"/>
        <v>1</v>
      </c>
      <c r="GB3" s="105">
        <f t="shared" si="2"/>
        <v>1</v>
      </c>
      <c r="GC3" s="105">
        <f t="shared" si="2"/>
        <v>0</v>
      </c>
      <c r="GD3" s="105">
        <f t="shared" si="2"/>
        <v>1</v>
      </c>
      <c r="GE3" s="105">
        <f t="shared" si="2"/>
        <v>1</v>
      </c>
      <c r="GF3" s="105">
        <f t="shared" si="2"/>
        <v>1</v>
      </c>
      <c r="GG3" s="105">
        <f>FV3+FW3+FX3+FY3+FZ3+GA3+GB3+GC3+GD3+GE3</f>
        <v>6</v>
      </c>
      <c r="GH3" s="105">
        <f t="shared" si="2"/>
        <v>0</v>
      </c>
      <c r="GI3" s="105">
        <f t="shared" si="2"/>
        <v>0</v>
      </c>
      <c r="GJ3" s="105">
        <f t="shared" si="2"/>
        <v>1</v>
      </c>
      <c r="GK3" s="105">
        <f t="shared" si="2"/>
        <v>0</v>
      </c>
      <c r="GL3" s="105">
        <f t="shared" si="2"/>
        <v>0</v>
      </c>
      <c r="GM3" s="105">
        <f t="shared" si="2"/>
        <v>0</v>
      </c>
      <c r="GN3" s="105">
        <f>GH3+GI3+GJ3++GK3+GL3+GM3</f>
        <v>1</v>
      </c>
      <c r="GO3" s="105">
        <f t="shared" ref="GO3:IZ3" si="3">IF(GO36&gt;0,1,0)</f>
        <v>1</v>
      </c>
      <c r="GP3" s="105">
        <f t="shared" si="3"/>
        <v>1</v>
      </c>
      <c r="GQ3" s="105">
        <f t="shared" si="3"/>
        <v>1</v>
      </c>
      <c r="GR3" s="105">
        <f t="shared" si="3"/>
        <v>0</v>
      </c>
      <c r="GS3" s="105">
        <f t="shared" si="3"/>
        <v>0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GO3+GP3+GQ3+GR3+GS3+GT3+GU3+GV3+GW3++GX3+GY3+GZ3</f>
        <v>3</v>
      </c>
      <c r="HB3" s="105">
        <f t="shared" si="3"/>
        <v>0</v>
      </c>
      <c r="HC3" s="105">
        <f t="shared" si="3"/>
        <v>1</v>
      </c>
      <c r="HD3" s="105">
        <f t="shared" si="3"/>
        <v>0</v>
      </c>
      <c r="HE3" s="105">
        <f>HB3+HC3+HD3</f>
        <v>1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1</v>
      </c>
      <c r="HJ3" s="105">
        <f t="shared" si="3"/>
        <v>0</v>
      </c>
      <c r="HK3" s="105">
        <f t="shared" si="3"/>
        <v>1</v>
      </c>
      <c r="HL3" s="105">
        <f t="shared" si="3"/>
        <v>1</v>
      </c>
      <c r="HM3" s="105">
        <f t="shared" si="3"/>
        <v>0</v>
      </c>
      <c r="HN3" s="105">
        <f t="shared" si="3"/>
        <v>0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4</v>
      </c>
      <c r="HS3" s="105">
        <f t="shared" si="3"/>
        <v>1</v>
      </c>
      <c r="HT3" s="105">
        <f t="shared" si="3"/>
        <v>1</v>
      </c>
      <c r="HU3" s="105">
        <f t="shared" si="3"/>
        <v>0</v>
      </c>
      <c r="HV3" s="105">
        <f t="shared" si="3"/>
        <v>1</v>
      </c>
      <c r="HW3" s="105">
        <f t="shared" si="3"/>
        <v>0</v>
      </c>
      <c r="HX3" s="105">
        <f t="shared" si="3"/>
        <v>1</v>
      </c>
      <c r="HY3" s="105">
        <f t="shared" si="3"/>
        <v>0</v>
      </c>
      <c r="HZ3" s="105">
        <f t="shared" si="3"/>
        <v>0</v>
      </c>
      <c r="IA3" s="105">
        <f t="shared" si="3"/>
        <v>1</v>
      </c>
      <c r="IB3" s="105">
        <f t="shared" si="3"/>
        <v>0</v>
      </c>
      <c r="IC3" s="105">
        <f t="shared" si="3"/>
        <v>1</v>
      </c>
      <c r="ID3" s="105">
        <f>SUM(HS3:IB3)</f>
        <v>5</v>
      </c>
      <c r="IE3" s="105">
        <f t="shared" si="3"/>
        <v>1</v>
      </c>
      <c r="IF3" s="105">
        <f t="shared" si="3"/>
        <v>1</v>
      </c>
      <c r="IG3" s="105">
        <f t="shared" si="3"/>
        <v>1</v>
      </c>
      <c r="IH3" s="105">
        <f t="shared" si="3"/>
        <v>0</v>
      </c>
      <c r="II3" s="105">
        <f t="shared" si="3"/>
        <v>1</v>
      </c>
      <c r="IJ3" s="105">
        <f t="shared" si="3"/>
        <v>0</v>
      </c>
      <c r="IK3" s="105">
        <f>SUM(IE3:IJ3)</f>
        <v>4</v>
      </c>
      <c r="IL3" s="105">
        <f t="shared" si="3"/>
        <v>1</v>
      </c>
      <c r="IM3" s="105">
        <f t="shared" si="3"/>
        <v>1</v>
      </c>
      <c r="IN3" s="105">
        <f t="shared" si="3"/>
        <v>0</v>
      </c>
      <c r="IO3" s="105">
        <f t="shared" si="3"/>
        <v>1</v>
      </c>
      <c r="IP3" s="105">
        <f t="shared" si="3"/>
        <v>0</v>
      </c>
      <c r="IQ3" s="105">
        <f t="shared" si="3"/>
        <v>0</v>
      </c>
      <c r="IR3" s="105">
        <f t="shared" si="3"/>
        <v>0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3</v>
      </c>
      <c r="IY3" s="105">
        <f t="shared" si="3"/>
        <v>0</v>
      </c>
      <c r="IZ3" s="105">
        <f t="shared" si="3"/>
        <v>1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1</v>
      </c>
      <c r="JF3" s="105">
        <f t="shared" si="4"/>
        <v>0</v>
      </c>
      <c r="JG3" s="105">
        <f t="shared" si="4"/>
        <v>0</v>
      </c>
      <c r="JH3" s="105">
        <f t="shared" si="4"/>
        <v>0</v>
      </c>
      <c r="JI3" s="105">
        <f t="shared" si="4"/>
        <v>0</v>
      </c>
      <c r="JJ3" s="105">
        <f t="shared" si="4"/>
        <v>0</v>
      </c>
      <c r="JK3" s="105">
        <f t="shared" si="4"/>
        <v>0</v>
      </c>
      <c r="JL3" s="105">
        <f t="shared" si="4"/>
        <v>0</v>
      </c>
      <c r="JM3" s="105">
        <f t="shared" si="4"/>
        <v>0</v>
      </c>
      <c r="JN3" s="105">
        <f t="shared" si="4"/>
        <v>0</v>
      </c>
      <c r="JO3" s="105">
        <f>SUM(JE3:JN3)</f>
        <v>1</v>
      </c>
      <c r="JP3" s="105">
        <f t="shared" si="4"/>
        <v>1</v>
      </c>
      <c r="JQ3" s="105">
        <f t="shared" si="4"/>
        <v>0</v>
      </c>
      <c r="JR3" s="105">
        <f t="shared" si="4"/>
        <v>0</v>
      </c>
      <c r="JS3" s="105">
        <f t="shared" si="4"/>
        <v>0</v>
      </c>
      <c r="JT3" s="105">
        <f t="shared" si="4"/>
        <v>0</v>
      </c>
      <c r="JU3" s="105">
        <f t="shared" si="4"/>
        <v>0</v>
      </c>
      <c r="JV3" s="105">
        <f t="shared" si="4"/>
        <v>0</v>
      </c>
      <c r="JW3" s="105">
        <f t="shared" si="4"/>
        <v>0</v>
      </c>
      <c r="JX3" s="105">
        <f t="shared" si="4"/>
        <v>0</v>
      </c>
      <c r="JY3" s="105">
        <f t="shared" si="4"/>
        <v>0</v>
      </c>
      <c r="JZ3" s="105">
        <f t="shared" si="4"/>
        <v>0</v>
      </c>
      <c r="KA3" s="105">
        <f>SUM(JP3:JY3)</f>
        <v>1</v>
      </c>
      <c r="KB3" s="105">
        <f t="shared" si="4"/>
        <v>1</v>
      </c>
      <c r="KC3" s="105">
        <f t="shared" si="4"/>
        <v>0</v>
      </c>
      <c r="KD3" s="105">
        <f t="shared" si="4"/>
        <v>0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1</v>
      </c>
      <c r="KI3" s="105">
        <f t="shared" si="4"/>
        <v>1</v>
      </c>
      <c r="KJ3" s="105">
        <f t="shared" si="4"/>
        <v>0</v>
      </c>
      <c r="KK3" s="105">
        <f t="shared" si="4"/>
        <v>0</v>
      </c>
      <c r="KL3" s="105">
        <f t="shared" si="4"/>
        <v>0</v>
      </c>
      <c r="KM3" s="105">
        <f t="shared" si="4"/>
        <v>0</v>
      </c>
      <c r="KN3" s="105">
        <f t="shared" si="4"/>
        <v>0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1</v>
      </c>
      <c r="KV3" s="105">
        <f t="shared" si="4"/>
        <v>1</v>
      </c>
      <c r="KW3" s="105">
        <f t="shared" si="4"/>
        <v>0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0</v>
      </c>
      <c r="LC3" s="105">
        <f t="shared" si="4"/>
        <v>0</v>
      </c>
      <c r="LD3" s="105">
        <f t="shared" si="4"/>
        <v>0</v>
      </c>
      <c r="LE3" s="105">
        <f t="shared" si="4"/>
        <v>0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0</v>
      </c>
      <c r="LJ3" s="105">
        <f t="shared" si="4"/>
        <v>1</v>
      </c>
      <c r="LK3" s="105">
        <f t="shared" si="4"/>
        <v>0</v>
      </c>
      <c r="LL3" s="105">
        <f>SUM(LB3:LK3)</f>
        <v>1</v>
      </c>
      <c r="LM3" s="105">
        <f t="shared" ref="LM3:NX3" si="5">IF(LM36&gt;0,1,0)</f>
        <v>1</v>
      </c>
      <c r="LN3" s="105">
        <f t="shared" si="5"/>
        <v>0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0</v>
      </c>
      <c r="LW3" s="105">
        <f t="shared" si="5"/>
        <v>0</v>
      </c>
      <c r="LX3" s="105">
        <f>SUM(LM3:LV3)</f>
        <v>1</v>
      </c>
      <c r="LY3" s="105">
        <f t="shared" si="5"/>
        <v>1</v>
      </c>
      <c r="LZ3" s="105">
        <f t="shared" si="5"/>
        <v>0</v>
      </c>
      <c r="MA3" s="105">
        <f t="shared" si="5"/>
        <v>0</v>
      </c>
      <c r="MB3" s="105">
        <f t="shared" si="5"/>
        <v>0</v>
      </c>
      <c r="MC3" s="105">
        <f t="shared" si="5"/>
        <v>0</v>
      </c>
      <c r="MD3" s="105">
        <f t="shared" si="5"/>
        <v>0</v>
      </c>
      <c r="ME3" s="105">
        <f>SUM(LY3:MD3)</f>
        <v>1</v>
      </c>
      <c r="MF3" s="105">
        <f t="shared" si="5"/>
        <v>1</v>
      </c>
      <c r="MG3" s="105">
        <f t="shared" si="5"/>
        <v>0</v>
      </c>
      <c r="MH3" s="105">
        <f t="shared" si="5"/>
        <v>0</v>
      </c>
      <c r="MI3" s="105">
        <f t="shared" si="5"/>
        <v>0</v>
      </c>
      <c r="MJ3" s="105">
        <f t="shared" si="5"/>
        <v>0</v>
      </c>
      <c r="MK3" s="105">
        <f t="shared" si="5"/>
        <v>0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0</v>
      </c>
      <c r="MQ3" s="105">
        <f t="shared" si="5"/>
        <v>0</v>
      </c>
      <c r="MR3" s="105">
        <f>SUM(MF3:MQ3)</f>
        <v>1</v>
      </c>
      <c r="MS3" s="105">
        <f t="shared" si="5"/>
        <v>1</v>
      </c>
      <c r="MT3" s="105">
        <f t="shared" si="5"/>
        <v>0</v>
      </c>
      <c r="MU3" s="105">
        <f t="shared" si="5"/>
        <v>0</v>
      </c>
      <c r="MV3" s="105">
        <f>SUM(MS3:MU3)</f>
        <v>1</v>
      </c>
      <c r="MW3" s="105">
        <f t="shared" si="5"/>
        <v>0</v>
      </c>
      <c r="MX3" s="105">
        <f t="shared" si="5"/>
        <v>1</v>
      </c>
      <c r="MY3" s="105">
        <f t="shared" si="5"/>
        <v>0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1</v>
      </c>
      <c r="NI3" s="105">
        <f>SUM(MY3:NH3)</f>
        <v>1</v>
      </c>
      <c r="NJ3" s="105">
        <f t="shared" si="5"/>
        <v>0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1</v>
      </c>
      <c r="NT3" s="105">
        <f t="shared" si="5"/>
        <v>0</v>
      </c>
      <c r="NU3" s="105">
        <f>SUM(NJ3:NS3)</f>
        <v>1</v>
      </c>
      <c r="NV3" s="105">
        <f t="shared" si="5"/>
        <v>0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1</v>
      </c>
      <c r="OA3" s="105">
        <f t="shared" si="6"/>
        <v>0</v>
      </c>
      <c r="OB3" s="105">
        <f>SUM(NV3:OA3)</f>
        <v>1</v>
      </c>
      <c r="OC3" s="105">
        <f t="shared" si="6"/>
        <v>0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1</v>
      </c>
      <c r="ON3" s="105">
        <f t="shared" si="6"/>
        <v>0</v>
      </c>
      <c r="OO3" s="105">
        <f>SUM(OC3:ON3)</f>
        <v>1</v>
      </c>
      <c r="OP3" s="105">
        <f t="shared" si="6"/>
        <v>1</v>
      </c>
      <c r="OQ3" s="105">
        <f t="shared" si="6"/>
        <v>0</v>
      </c>
      <c r="OR3" s="105">
        <f t="shared" si="6"/>
        <v>0</v>
      </c>
      <c r="OS3" s="105">
        <f>SUM(OP3:OR3)</f>
        <v>1</v>
      </c>
      <c r="OT3" s="105">
        <f t="shared" si="6"/>
        <v>0</v>
      </c>
      <c r="OU3" s="105">
        <f t="shared" si="6"/>
        <v>1</v>
      </c>
      <c r="OV3" s="105">
        <f t="shared" si="6"/>
        <v>0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1</v>
      </c>
      <c r="PE3" s="105">
        <f t="shared" si="6"/>
        <v>0</v>
      </c>
      <c r="PF3" s="105">
        <f>SUM(OV3:PE3)</f>
        <v>1</v>
      </c>
      <c r="PG3" s="105">
        <f t="shared" si="6"/>
        <v>0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1</v>
      </c>
      <c r="PQ3" s="105">
        <f t="shared" si="6"/>
        <v>0</v>
      </c>
      <c r="PR3" s="105">
        <f>SUM(PG3:PP3)</f>
        <v>1</v>
      </c>
      <c r="PS3" s="105">
        <f t="shared" si="6"/>
        <v>0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1</v>
      </c>
      <c r="PX3" s="105">
        <f t="shared" si="6"/>
        <v>0</v>
      </c>
      <c r="PY3" s="105">
        <f>SUM(PS3:PX3)</f>
        <v>1</v>
      </c>
      <c r="PZ3" s="105">
        <f t="shared" si="6"/>
        <v>0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1</v>
      </c>
      <c r="QK3" s="105">
        <f t="shared" ref="QK3:QO3" si="7">IF(QK36&gt;0,1,0)</f>
        <v>0</v>
      </c>
      <c r="QL3" s="105">
        <f>SUM(PZ3:QK3)</f>
        <v>1</v>
      </c>
      <c r="QM3" s="105">
        <f t="shared" si="7"/>
        <v>1</v>
      </c>
      <c r="QN3" s="105">
        <f t="shared" si="7"/>
        <v>0</v>
      </c>
      <c r="QO3" s="105">
        <f t="shared" si="7"/>
        <v>0</v>
      </c>
      <c r="QP3" s="105">
        <f>SUM(QM3:QO3)</f>
        <v>1</v>
      </c>
      <c r="QQ3" s="126">
        <f>PF3+PR3+PY3+QL3+QP3</f>
        <v>5</v>
      </c>
    </row>
    <row r="4" spans="1:459" ht="15" customHeight="1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 t="s">
        <v>9</v>
      </c>
      <c r="BL4" s="476" t="s">
        <v>10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10</v>
      </c>
      <c r="DJ4" s="476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59" ht="183" customHeight="1" x14ac:dyDescent="0.25">
      <c r="A5" s="489"/>
      <c r="B5" s="492"/>
      <c r="C5" s="494"/>
      <c r="D5" s="212" t="s">
        <v>174</v>
      </c>
      <c r="E5" s="212" t="s">
        <v>175</v>
      </c>
      <c r="F5" s="212" t="s">
        <v>176</v>
      </c>
      <c r="G5" s="212" t="s">
        <v>177</v>
      </c>
      <c r="H5" s="212" t="s">
        <v>178</v>
      </c>
      <c r="I5" s="212" t="s">
        <v>179</v>
      </c>
      <c r="J5" s="122"/>
      <c r="K5" s="212" t="s">
        <v>184</v>
      </c>
      <c r="L5" s="212" t="s">
        <v>185</v>
      </c>
      <c r="M5" s="212" t="s">
        <v>186</v>
      </c>
      <c r="N5" s="212" t="s">
        <v>187</v>
      </c>
      <c r="O5" s="212" t="s">
        <v>188</v>
      </c>
      <c r="P5" s="212" t="s">
        <v>189</v>
      </c>
      <c r="Q5" s="212" t="s">
        <v>190</v>
      </c>
      <c r="R5" s="122"/>
      <c r="S5" s="221" t="s">
        <v>191</v>
      </c>
      <c r="T5" s="113" t="s">
        <v>12</v>
      </c>
      <c r="U5" s="113" t="s">
        <v>13</v>
      </c>
      <c r="V5" s="113" t="s">
        <v>14</v>
      </c>
      <c r="W5" s="113" t="s">
        <v>15</v>
      </c>
      <c r="X5" s="113" t="s">
        <v>16</v>
      </c>
      <c r="Y5" s="113" t="s">
        <v>17</v>
      </c>
      <c r="Z5" s="113" t="s">
        <v>18</v>
      </c>
      <c r="AA5" s="113" t="s">
        <v>19</v>
      </c>
      <c r="AB5" s="113" t="s">
        <v>20</v>
      </c>
      <c r="AC5" s="113" t="s">
        <v>21</v>
      </c>
      <c r="AD5" s="114"/>
      <c r="AE5" s="113" t="s">
        <v>22</v>
      </c>
      <c r="AF5" s="113" t="s">
        <v>23</v>
      </c>
      <c r="AG5" s="113" t="s">
        <v>24</v>
      </c>
      <c r="AH5" s="113" t="s">
        <v>25</v>
      </c>
      <c r="AI5" s="113" t="s">
        <v>120</v>
      </c>
      <c r="AJ5" s="113" t="s">
        <v>27</v>
      </c>
      <c r="AK5" s="113" t="s">
        <v>28</v>
      </c>
      <c r="AL5" s="113" t="s">
        <v>29</v>
      </c>
      <c r="AM5" s="113" t="s">
        <v>30</v>
      </c>
      <c r="AN5" s="113" t="s">
        <v>31</v>
      </c>
      <c r="AO5" s="477"/>
      <c r="AP5" s="115"/>
      <c r="AQ5" s="477"/>
      <c r="AR5" s="113" t="s">
        <v>32</v>
      </c>
      <c r="AS5" s="113" t="s">
        <v>33</v>
      </c>
      <c r="AT5" s="113" t="s">
        <v>34</v>
      </c>
      <c r="AU5" s="113" t="s">
        <v>35</v>
      </c>
      <c r="AV5" s="113" t="s">
        <v>36</v>
      </c>
      <c r="AW5" s="114"/>
      <c r="AX5" s="113" t="s">
        <v>380</v>
      </c>
      <c r="AY5" s="113" t="s">
        <v>506</v>
      </c>
      <c r="AZ5" s="113" t="s">
        <v>123</v>
      </c>
      <c r="BA5" s="113" t="s">
        <v>507</v>
      </c>
      <c r="BB5" s="113" t="s">
        <v>508</v>
      </c>
      <c r="BC5" s="113" t="s">
        <v>42</v>
      </c>
      <c r="BD5" s="113"/>
      <c r="BE5" s="113"/>
      <c r="BF5" s="113"/>
      <c r="BG5" s="113"/>
      <c r="BH5" s="113"/>
      <c r="BI5" s="113"/>
      <c r="BJ5" s="114"/>
      <c r="BK5" s="477"/>
      <c r="BL5" s="477"/>
      <c r="BM5" s="477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17</v>
      </c>
      <c r="BW5" s="113" t="s">
        <v>18</v>
      </c>
      <c r="BX5" s="113" t="s">
        <v>19</v>
      </c>
      <c r="BY5" s="113" t="s">
        <v>20</v>
      </c>
      <c r="BZ5" s="113" t="s">
        <v>21</v>
      </c>
      <c r="CA5" s="114"/>
      <c r="CB5" s="113" t="s">
        <v>22</v>
      </c>
      <c r="CC5" s="113" t="s">
        <v>23</v>
      </c>
      <c r="CD5" s="113" t="s">
        <v>24</v>
      </c>
      <c r="CE5" s="113" t="s">
        <v>25</v>
      </c>
      <c r="CF5" s="113" t="s">
        <v>26</v>
      </c>
      <c r="CG5" s="113" t="s">
        <v>27</v>
      </c>
      <c r="CH5" s="113" t="s">
        <v>28</v>
      </c>
      <c r="CI5" s="113" t="s">
        <v>29</v>
      </c>
      <c r="CJ5" s="113" t="s">
        <v>30</v>
      </c>
      <c r="CK5" s="113" t="s">
        <v>31</v>
      </c>
      <c r="CL5" s="477"/>
      <c r="CM5" s="115"/>
      <c r="CN5" s="477"/>
      <c r="CO5" s="113" t="s">
        <v>32</v>
      </c>
      <c r="CP5" s="113" t="s">
        <v>33</v>
      </c>
      <c r="CQ5" s="113" t="s">
        <v>34</v>
      </c>
      <c r="CR5" s="113" t="s">
        <v>35</v>
      </c>
      <c r="CS5" s="113" t="s">
        <v>36</v>
      </c>
      <c r="CT5" s="114"/>
      <c r="CU5" s="113" t="s">
        <v>380</v>
      </c>
      <c r="CV5" s="113" t="s">
        <v>506</v>
      </c>
      <c r="CW5" s="113" t="s">
        <v>123</v>
      </c>
      <c r="CX5" s="113" t="s">
        <v>507</v>
      </c>
      <c r="CY5" s="113"/>
      <c r="CZ5" s="113"/>
      <c r="DA5" s="113"/>
      <c r="DB5" s="113"/>
      <c r="DC5" s="113"/>
      <c r="DD5" s="113"/>
      <c r="DE5" s="113"/>
      <c r="DF5" s="113"/>
      <c r="DG5" s="114"/>
      <c r="DH5" s="477"/>
      <c r="DI5" s="477"/>
      <c r="DJ5" s="477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 t="s">
        <v>18</v>
      </c>
      <c r="DU5" s="113" t="s">
        <v>19</v>
      </c>
      <c r="DV5" s="113" t="s">
        <v>20</v>
      </c>
      <c r="DW5" s="113" t="s">
        <v>21</v>
      </c>
      <c r="DX5" s="114"/>
      <c r="DY5" s="113" t="s">
        <v>22</v>
      </c>
      <c r="DZ5" s="113" t="s">
        <v>23</v>
      </c>
      <c r="EA5" s="113" t="s">
        <v>24</v>
      </c>
      <c r="EB5" s="113" t="s">
        <v>25</v>
      </c>
      <c r="EC5" s="113" t="s">
        <v>26</v>
      </c>
      <c r="ED5" s="113" t="s">
        <v>27</v>
      </c>
      <c r="EE5" s="113" t="s">
        <v>28</v>
      </c>
      <c r="EF5" s="113" t="s">
        <v>29</v>
      </c>
      <c r="EG5" s="113" t="s">
        <v>30</v>
      </c>
      <c r="EH5" s="113" t="s">
        <v>31</v>
      </c>
      <c r="EI5" s="477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13" t="s">
        <v>123</v>
      </c>
      <c r="ES5" s="113" t="s">
        <v>117</v>
      </c>
      <c r="ET5" s="113" t="s">
        <v>547</v>
      </c>
      <c r="EU5" s="113" t="s">
        <v>118</v>
      </c>
      <c r="EV5" s="113"/>
      <c r="EW5" s="113"/>
      <c r="EX5" s="113"/>
      <c r="EY5" s="113"/>
      <c r="EZ5" s="113"/>
      <c r="FA5" s="113"/>
      <c r="FB5" s="113"/>
      <c r="FC5" s="113"/>
      <c r="FD5" s="114"/>
      <c r="FE5" s="477"/>
      <c r="FF5" s="477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 t="s">
        <v>14</v>
      </c>
      <c r="FN5" s="113" t="s">
        <v>15</v>
      </c>
      <c r="FO5" s="113" t="s">
        <v>16</v>
      </c>
      <c r="FP5" s="113" t="s">
        <v>17</v>
      </c>
      <c r="FQ5" s="113" t="s">
        <v>18</v>
      </c>
      <c r="FR5" s="113" t="s">
        <v>19</v>
      </c>
      <c r="FS5" s="113" t="s">
        <v>20</v>
      </c>
      <c r="FT5" s="113" t="s">
        <v>21</v>
      </c>
      <c r="FU5" s="114"/>
      <c r="FV5" s="113" t="s">
        <v>22</v>
      </c>
      <c r="FW5" s="113" t="s">
        <v>23</v>
      </c>
      <c r="FX5" s="113" t="s">
        <v>24</v>
      </c>
      <c r="FY5" s="113" t="s">
        <v>25</v>
      </c>
      <c r="FZ5" s="113" t="s">
        <v>120</v>
      </c>
      <c r="GA5" s="113" t="s">
        <v>27</v>
      </c>
      <c r="GB5" s="113" t="s">
        <v>28</v>
      </c>
      <c r="GC5" s="113" t="s">
        <v>29</v>
      </c>
      <c r="GD5" s="113" t="s">
        <v>30</v>
      </c>
      <c r="GE5" s="113" t="s">
        <v>31</v>
      </c>
      <c r="GF5" s="477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13" t="str">
        <f t="shared" ref="GO5:GQ5" si="8">ES5</f>
        <v>Креслення</v>
      </c>
      <c r="GP5" s="113" t="str">
        <f t="shared" si="8"/>
        <v>ОТЗР</v>
      </c>
      <c r="GQ5" s="113" t="str">
        <f t="shared" si="8"/>
        <v>Електротехніка</v>
      </c>
      <c r="GR5" s="113"/>
      <c r="GS5" s="113"/>
      <c r="GT5" s="113"/>
      <c r="GU5" s="113"/>
      <c r="GV5" s="113"/>
      <c r="GW5" s="113"/>
      <c r="GX5" s="113"/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13" t="s">
        <v>12</v>
      </c>
      <c r="HI5" s="113" t="s">
        <v>13</v>
      </c>
      <c r="HJ5" s="113" t="s">
        <v>14</v>
      </c>
      <c r="HK5" s="113" t="s">
        <v>15</v>
      </c>
      <c r="HL5" s="113"/>
      <c r="HM5" s="113"/>
      <c r="HN5" s="113"/>
      <c r="HO5" s="113"/>
      <c r="HP5" s="113"/>
      <c r="HQ5" s="113"/>
      <c r="HR5" s="114"/>
      <c r="HS5" s="113" t="s">
        <v>22</v>
      </c>
      <c r="HT5" s="113" t="s">
        <v>23</v>
      </c>
      <c r="HU5" s="113" t="s">
        <v>24</v>
      </c>
      <c r="HV5" s="113" t="s">
        <v>25</v>
      </c>
      <c r="HW5" s="113" t="s">
        <v>120</v>
      </c>
      <c r="HX5" s="113" t="s">
        <v>27</v>
      </c>
      <c r="HY5" s="113" t="s">
        <v>28</v>
      </c>
      <c r="HZ5" s="113" t="s">
        <v>29</v>
      </c>
      <c r="IA5" s="113" t="s">
        <v>30</v>
      </c>
      <c r="IB5" s="113" t="s">
        <v>31</v>
      </c>
      <c r="IC5" s="477"/>
      <c r="ID5" s="115"/>
      <c r="IE5" s="477"/>
      <c r="IF5" s="113" t="s">
        <v>32</v>
      </c>
      <c r="IG5" s="113" t="s">
        <v>33</v>
      </c>
      <c r="IH5" s="113" t="s">
        <v>34</v>
      </c>
      <c r="II5" s="113" t="s">
        <v>35</v>
      </c>
      <c r="IJ5" s="113" t="s">
        <v>36</v>
      </c>
      <c r="IK5" s="114"/>
      <c r="IL5" s="113" t="s">
        <v>547</v>
      </c>
      <c r="IM5" s="113" t="s">
        <v>156</v>
      </c>
      <c r="IN5" s="113" t="s">
        <v>150</v>
      </c>
      <c r="IO5" s="113" t="s">
        <v>139</v>
      </c>
      <c r="IP5" s="113"/>
      <c r="IQ5" s="113"/>
      <c r="IR5" s="113"/>
      <c r="IS5" s="113"/>
      <c r="IT5" s="113"/>
      <c r="IU5" s="113"/>
      <c r="IV5" s="113"/>
      <c r="IW5" s="113"/>
      <c r="IX5" s="114"/>
      <c r="IY5" s="477"/>
      <c r="IZ5" s="477"/>
      <c r="JA5" s="477"/>
      <c r="JB5" s="114"/>
      <c r="JC5" s="119"/>
      <c r="JD5" s="221" t="s">
        <v>191</v>
      </c>
      <c r="JE5" s="113" t="s">
        <v>12</v>
      </c>
      <c r="JF5" s="113" t="s">
        <v>13</v>
      </c>
      <c r="JG5" s="113" t="s">
        <v>14</v>
      </c>
      <c r="JH5" s="113" t="s">
        <v>15</v>
      </c>
      <c r="JI5" s="113" t="s">
        <v>16</v>
      </c>
      <c r="JJ5" s="113" t="s">
        <v>17</v>
      </c>
      <c r="JK5" s="113" t="s">
        <v>18</v>
      </c>
      <c r="JL5" s="113" t="s">
        <v>19</v>
      </c>
      <c r="JM5" s="113" t="s">
        <v>20</v>
      </c>
      <c r="JN5" s="113" t="s">
        <v>21</v>
      </c>
      <c r="JO5" s="114"/>
      <c r="JP5" s="113" t="s">
        <v>22</v>
      </c>
      <c r="JQ5" s="113" t="s">
        <v>23</v>
      </c>
      <c r="JR5" s="113" t="s">
        <v>24</v>
      </c>
      <c r="JS5" s="113" t="s">
        <v>25</v>
      </c>
      <c r="JT5" s="113" t="s">
        <v>120</v>
      </c>
      <c r="JU5" s="113" t="s">
        <v>27</v>
      </c>
      <c r="JV5" s="113" t="s">
        <v>28</v>
      </c>
      <c r="JW5" s="113" t="s">
        <v>29</v>
      </c>
      <c r="JX5" s="113" t="s">
        <v>30</v>
      </c>
      <c r="JY5" s="113" t="s">
        <v>31</v>
      </c>
      <c r="JZ5" s="477"/>
      <c r="KA5" s="115"/>
      <c r="KB5" s="477"/>
      <c r="KC5" s="113" t="s">
        <v>32</v>
      </c>
      <c r="KD5" s="113" t="s">
        <v>33</v>
      </c>
      <c r="KE5" s="113" t="s">
        <v>34</v>
      </c>
      <c r="KF5" s="113" t="s">
        <v>35</v>
      </c>
      <c r="KG5" s="113" t="s">
        <v>36</v>
      </c>
      <c r="KH5" s="114"/>
      <c r="KI5" s="113" t="s">
        <v>145</v>
      </c>
      <c r="KJ5" s="113"/>
      <c r="KK5" s="113" t="s">
        <v>123</v>
      </c>
      <c r="KL5" s="113" t="s">
        <v>143</v>
      </c>
      <c r="KM5" s="113"/>
      <c r="KN5" s="113"/>
      <c r="KO5" s="113"/>
      <c r="KP5" s="113"/>
      <c r="KQ5" s="113"/>
      <c r="KR5" s="113"/>
      <c r="KS5" s="113"/>
      <c r="KT5" s="113"/>
      <c r="KU5" s="114"/>
      <c r="KV5" s="477"/>
      <c r="KW5" s="477"/>
      <c r="KX5" s="477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13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123</v>
      </c>
      <c r="MG5" s="113" t="s">
        <v>143</v>
      </c>
      <c r="MH5" s="113" t="s">
        <v>324</v>
      </c>
      <c r="MI5" s="113"/>
      <c r="MJ5" s="113"/>
      <c r="MK5" s="113"/>
      <c r="ML5" s="113"/>
      <c r="MM5" s="113"/>
      <c r="MN5" s="113"/>
      <c r="MO5" s="113"/>
      <c r="MP5" s="113"/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13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 t="s">
        <v>39</v>
      </c>
      <c r="OF5" s="113" t="s">
        <v>40</v>
      </c>
      <c r="OG5" s="113" t="s">
        <v>41</v>
      </c>
      <c r="OH5" s="113" t="s">
        <v>42</v>
      </c>
      <c r="OI5" s="113" t="s">
        <v>43</v>
      </c>
      <c r="OJ5" s="113" t="s">
        <v>44</v>
      </c>
      <c r="OK5" s="113" t="s">
        <v>45</v>
      </c>
      <c r="OL5" s="113" t="s">
        <v>46</v>
      </c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13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59" ht="15.75" x14ac:dyDescent="0.25">
      <c r="A6" s="43">
        <v>1</v>
      </c>
      <c r="B6" s="147">
        <v>1</v>
      </c>
      <c r="C6" s="149" t="s">
        <v>476</v>
      </c>
      <c r="D6" s="433">
        <v>8</v>
      </c>
      <c r="E6" s="433">
        <v>8</v>
      </c>
      <c r="F6" s="433">
        <v>9</v>
      </c>
      <c r="G6" s="433">
        <v>9</v>
      </c>
      <c r="H6" s="433">
        <v>7</v>
      </c>
      <c r="I6" s="434">
        <v>8</v>
      </c>
      <c r="J6" s="368">
        <f>(D6+E6+F6+G6+H6+I6)/$J$3</f>
        <v>8.1666666666666661</v>
      </c>
      <c r="K6" s="223">
        <v>8</v>
      </c>
      <c r="L6" s="223">
        <v>8</v>
      </c>
      <c r="M6" s="223">
        <v>9</v>
      </c>
      <c r="N6" s="223">
        <v>7</v>
      </c>
      <c r="O6" s="223">
        <v>9</v>
      </c>
      <c r="P6" s="223">
        <v>8</v>
      </c>
      <c r="Q6" s="223">
        <v>9</v>
      </c>
      <c r="R6" s="368">
        <f>(K6+L6+M6+N6+O6+P6+Q6)/$R$3</f>
        <v>8.2857142857142865</v>
      </c>
      <c r="S6" s="217">
        <f>A6</f>
        <v>1</v>
      </c>
      <c r="T6" s="245">
        <v>8</v>
      </c>
      <c r="U6" s="245">
        <v>8</v>
      </c>
      <c r="V6" s="245">
        <v>8</v>
      </c>
      <c r="W6" s="245">
        <v>7</v>
      </c>
      <c r="X6" s="245">
        <v>8</v>
      </c>
      <c r="Y6" s="245">
        <v>8</v>
      </c>
      <c r="Z6" s="245">
        <v>7</v>
      </c>
      <c r="AA6" s="245">
        <v>8</v>
      </c>
      <c r="AB6" s="245"/>
      <c r="AC6" s="245"/>
      <c r="AD6" s="117">
        <f>(T6+U6+V6+W6+X6+Y6+Z6+AA6+AB6+AC6)/$AD$3</f>
        <v>7.75</v>
      </c>
      <c r="AE6" s="245">
        <v>6</v>
      </c>
      <c r="AF6" s="245">
        <v>6</v>
      </c>
      <c r="AG6" s="245"/>
      <c r="AH6" s="245">
        <v>8</v>
      </c>
      <c r="AI6" s="245">
        <v>9</v>
      </c>
      <c r="AJ6" s="245">
        <v>8</v>
      </c>
      <c r="AK6" s="245">
        <v>8</v>
      </c>
      <c r="AL6" s="245"/>
      <c r="AM6" s="245"/>
      <c r="AN6" s="245">
        <v>8</v>
      </c>
      <c r="AO6" s="245"/>
      <c r="AP6" s="117">
        <f>(AE6+AF6+AG6+AH6+AI6+AJ6+AK6+AL6+AM6+AN6)/$AP$3</f>
        <v>7.5714285714285712</v>
      </c>
      <c r="AQ6" s="42">
        <v>1</v>
      </c>
      <c r="AR6" s="42"/>
      <c r="AS6" s="42"/>
      <c r="AT6" s="42"/>
      <c r="AU6" s="42"/>
      <c r="AV6" s="42"/>
      <c r="AW6" s="117">
        <f>(AQ6+AR6+AS6+AT6+AU6+AV6)/$AW$3</f>
        <v>1</v>
      </c>
      <c r="AX6" s="245">
        <v>9</v>
      </c>
      <c r="AY6" s="245">
        <v>7</v>
      </c>
      <c r="AZ6" s="245">
        <v>7</v>
      </c>
      <c r="BA6" s="245">
        <v>7</v>
      </c>
      <c r="BB6" s="245">
        <v>8</v>
      </c>
      <c r="BC6" s="245">
        <v>7</v>
      </c>
      <c r="BD6" s="245"/>
      <c r="BE6" s="245"/>
      <c r="BF6" s="106"/>
      <c r="BG6" s="106"/>
      <c r="BH6" s="106"/>
      <c r="BI6" s="106"/>
      <c r="BJ6" s="117">
        <f>(AX6+AY6+AZ6+BA6+BB6+BC6+BD6+BE6+BF6+BG6+BH6+BI6)/$BJ$3</f>
        <v>7.5</v>
      </c>
      <c r="BK6" s="106"/>
      <c r="BL6" s="245">
        <v>9</v>
      </c>
      <c r="BM6" s="245"/>
      <c r="BN6" s="118">
        <f>(BK6+BL6+BM6)/$BN$3</f>
        <v>9</v>
      </c>
      <c r="BO6" s="120"/>
      <c r="BP6" s="344">
        <f>S6</f>
        <v>1</v>
      </c>
      <c r="BQ6" s="245">
        <v>8</v>
      </c>
      <c r="BR6" s="245">
        <v>8</v>
      </c>
      <c r="BS6" s="245">
        <v>9</v>
      </c>
      <c r="BT6" s="245">
        <v>7</v>
      </c>
      <c r="BU6" s="245">
        <v>7</v>
      </c>
      <c r="BV6" s="245">
        <v>7</v>
      </c>
      <c r="BW6" s="245">
        <v>7</v>
      </c>
      <c r="BX6" s="245"/>
      <c r="BY6" s="245"/>
      <c r="BZ6" s="245"/>
      <c r="CA6" s="117">
        <f>(BQ6+BR6+BS6+BT6+BU6+BV6+BW6+BX6+BY6+BZ6)/$CA$3</f>
        <v>7.5714285714285712</v>
      </c>
      <c r="CB6" s="245">
        <v>7</v>
      </c>
      <c r="CC6" s="245">
        <v>7</v>
      </c>
      <c r="CD6" s="245"/>
      <c r="CE6" s="245">
        <v>8</v>
      </c>
      <c r="CF6" s="245">
        <v>9</v>
      </c>
      <c r="CG6" s="245">
        <v>8</v>
      </c>
      <c r="CH6" s="245">
        <v>9</v>
      </c>
      <c r="CI6" s="245"/>
      <c r="CJ6" s="245"/>
      <c r="CK6" s="245"/>
      <c r="CL6" s="245"/>
      <c r="CM6" s="117">
        <f>(CB6+CC6+CD6+CE6+CF6+CG6+CH6+CI6+CJ6+CK6)/$CM$3</f>
        <v>8</v>
      </c>
      <c r="CN6" s="245"/>
      <c r="CO6" s="245"/>
      <c r="CP6" s="245"/>
      <c r="CQ6" s="245"/>
      <c r="CR6" s="245">
        <v>7</v>
      </c>
      <c r="CS6" s="245"/>
      <c r="CT6" s="117">
        <f>(CN6+CO6+CP6+CQ6+CR6+CS6)/$CT$3</f>
        <v>7</v>
      </c>
      <c r="CU6" s="245">
        <v>8</v>
      </c>
      <c r="CV6" s="245">
        <v>7</v>
      </c>
      <c r="CW6" s="245"/>
      <c r="CX6" s="245">
        <v>7</v>
      </c>
      <c r="CY6" s="245"/>
      <c r="CZ6" s="245"/>
      <c r="DA6" s="245"/>
      <c r="DB6" s="245"/>
      <c r="DC6" s="245"/>
      <c r="DD6" s="245"/>
      <c r="DE6" s="245"/>
      <c r="DF6" s="245"/>
      <c r="DG6" s="117">
        <f>(CU6+CV6+CW6+CX6+CY6+CZ6+DA6+DB6+DC6+DD6+DE6+DF6)/$DG$3</f>
        <v>7.333333333333333</v>
      </c>
      <c r="DH6" s="106"/>
      <c r="DI6" s="310">
        <v>9</v>
      </c>
      <c r="DJ6" s="106"/>
      <c r="DK6" s="118">
        <f>(DH6+DI6+DJ6)/$DK$3</f>
        <v>9</v>
      </c>
      <c r="DL6" s="169"/>
      <c r="DM6" s="217"/>
      <c r="DN6" s="245"/>
      <c r="DO6" s="245"/>
      <c r="DP6" s="245"/>
      <c r="DQ6" s="245"/>
      <c r="DR6" s="245"/>
      <c r="DS6" s="245"/>
      <c r="DT6" s="245"/>
      <c r="DU6" s="245"/>
      <c r="DV6" s="245"/>
      <c r="DW6" s="245"/>
      <c r="DX6" s="117">
        <f>(DN6+DO6+DP6+DQ6+DR6+DS6+DT6+DU6+DV6+DW6)/$DX$3</f>
        <v>0</v>
      </c>
      <c r="DY6" s="245"/>
      <c r="DZ6" s="245"/>
      <c r="EA6" s="245"/>
      <c r="EB6" s="245"/>
      <c r="EC6" s="245"/>
      <c r="ED6" s="245"/>
      <c r="EE6" s="245"/>
      <c r="EF6" s="245"/>
      <c r="EG6" s="245"/>
      <c r="EH6" s="245"/>
      <c r="EI6" s="245"/>
      <c r="EJ6" s="117">
        <f>(DY6+DZ6+EA6+EB6+EC6+ED6+EE6+EF6+EG6+EH6)/$EJ$3</f>
        <v>0</v>
      </c>
      <c r="EK6" s="245"/>
      <c r="EL6" s="245"/>
      <c r="EM6" s="245"/>
      <c r="EN6" s="245"/>
      <c r="EO6" s="245"/>
      <c r="EP6" s="245"/>
      <c r="EQ6" s="117">
        <f>(EK6+EL6+EM6+EN6+EO6+EP6)/$EQ$3</f>
        <v>0</v>
      </c>
      <c r="ER6" s="245"/>
      <c r="ES6" s="245"/>
      <c r="ET6" s="245"/>
      <c r="EU6" s="245"/>
      <c r="EV6" s="245"/>
      <c r="EW6" s="245"/>
      <c r="EX6" s="245"/>
      <c r="EY6" s="245"/>
      <c r="EZ6" s="245"/>
      <c r="FA6" s="245"/>
      <c r="FB6" s="245"/>
      <c r="FC6" s="245"/>
      <c r="FD6" s="117">
        <f>(ER6+ES6+ET6+EU6+EV6+EW6+EX6+EY6+EZ6+FA6+FB6+FC6)/$FD$3</f>
        <v>0</v>
      </c>
      <c r="FE6" s="245"/>
      <c r="FF6" s="245"/>
      <c r="FG6" s="245"/>
      <c r="FH6" s="118">
        <f>(FE6+FF6+FG6)/$FH$3</f>
        <v>0</v>
      </c>
      <c r="FI6" s="120"/>
      <c r="FJ6" s="223">
        <f>DM6</f>
        <v>0</v>
      </c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17">
        <f>(FK6+FL6+FM6+FN6+FO6+FP6+FQ6+FR6+FS6+FT6)/$FU$3</f>
        <v>0</v>
      </c>
      <c r="FV6" s="106"/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17">
        <f>(FV6+FW6+FX6+FY6+FZ6+GA6+GB6+GC6+GD6+GE6)/$GG$3</f>
        <v>0</v>
      </c>
      <c r="GH6" s="106"/>
      <c r="GI6" s="106"/>
      <c r="GJ6" s="106"/>
      <c r="GK6" s="106"/>
      <c r="GL6" s="106"/>
      <c r="GM6" s="106"/>
      <c r="GN6" s="117">
        <f>(GH6+GI6+GJ6+GK6+GL6+GM6)/$GN$3</f>
        <v>0</v>
      </c>
      <c r="GO6" s="106"/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17">
        <f>(GO6+GP6+GQ6+GR6+GS6+GT6+GU6+GV6+GW6+GX6+GY6+GZ6)/$HA$3</f>
        <v>0</v>
      </c>
      <c r="HB6" s="106"/>
      <c r="HC6" s="106"/>
      <c r="HD6" s="106"/>
      <c r="HE6" s="118">
        <f>(HB6+HC6+HD6)/$HE$3</f>
        <v>0</v>
      </c>
      <c r="HF6" s="120"/>
      <c r="HG6" s="217"/>
      <c r="HH6" s="106"/>
      <c r="HI6" s="106"/>
      <c r="HJ6" s="106"/>
      <c r="HK6" s="106"/>
      <c r="HL6" s="106"/>
      <c r="HM6" s="106"/>
      <c r="HN6" s="106"/>
      <c r="HO6" s="106"/>
      <c r="HP6" s="106"/>
      <c r="HQ6" s="106"/>
      <c r="HR6" s="117">
        <f>(HH6+HI6+HJ6+HK6+HL6+HM6+HN6+HO6+HP6+HQ6)/$HR$3</f>
        <v>0</v>
      </c>
      <c r="HS6" s="106"/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17">
        <f>(HS6+HT6+HU6+HV6+HW6+HX6+HY6+HZ6+IA6+IB6)/$ID$3</f>
        <v>0</v>
      </c>
      <c r="IE6" s="106"/>
      <c r="IF6" s="106"/>
      <c r="IG6" s="106"/>
      <c r="IH6" s="106"/>
      <c r="II6" s="106"/>
      <c r="IJ6" s="106"/>
      <c r="IK6" s="117">
        <f>(IE6+IF6+IG6+IH6+II6+IJ6)/$IK$3</f>
        <v>0</v>
      </c>
      <c r="IL6" s="106"/>
      <c r="IM6" s="106"/>
      <c r="IN6" s="106"/>
      <c r="IO6" s="106"/>
      <c r="IP6" s="106"/>
      <c r="IQ6" s="106"/>
      <c r="IR6" s="106"/>
      <c r="IS6" s="106"/>
      <c r="IT6" s="106"/>
      <c r="IU6" s="106"/>
      <c r="IV6" s="106"/>
      <c r="IW6" s="106"/>
      <c r="IX6" s="117">
        <f>(IL6+IM6+IN6+IO6+IP6+IQ6+IR6+IS6+IT6+IU6+IV6+IW6)/$IX$3</f>
        <v>0</v>
      </c>
      <c r="IY6" s="106"/>
      <c r="IZ6" s="106"/>
      <c r="JA6" s="106"/>
      <c r="JB6" s="118">
        <f>(IY6+IZ6+JA6)/$JB$3</f>
        <v>0</v>
      </c>
      <c r="JC6" s="120"/>
      <c r="JD6" s="217">
        <f>HG6</f>
        <v>0</v>
      </c>
      <c r="JE6" s="106">
        <v>1</v>
      </c>
      <c r="JF6" s="106"/>
      <c r="JG6" s="106"/>
      <c r="JH6" s="106"/>
      <c r="JI6" s="106"/>
      <c r="JJ6" s="106"/>
      <c r="JK6" s="106"/>
      <c r="JL6" s="106"/>
      <c r="JM6" s="106"/>
      <c r="JN6" s="106"/>
      <c r="JO6" s="117">
        <f>(JE6+JF6+JG6+JH6+JI6+JJ6+JK6+JL6+JM6+JN6)/$JO$3</f>
        <v>1</v>
      </c>
      <c r="JP6" s="106">
        <v>1</v>
      </c>
      <c r="JQ6" s="106"/>
      <c r="JR6" s="106"/>
      <c r="JS6" s="106"/>
      <c r="JT6" s="106"/>
      <c r="JU6" s="106"/>
      <c r="JV6" s="106"/>
      <c r="JW6" s="106"/>
      <c r="JX6" s="106"/>
      <c r="JY6" s="106"/>
      <c r="JZ6" s="106"/>
      <c r="KA6" s="121">
        <f>(JP6+JQ6+JR6+JS6+JT6+JU6+JV6+JW6+JX6+JY6)/$KA$3</f>
        <v>1</v>
      </c>
      <c r="KB6" s="106">
        <v>1</v>
      </c>
      <c r="KC6" s="106"/>
      <c r="KD6" s="106"/>
      <c r="KE6" s="106"/>
      <c r="KF6" s="106"/>
      <c r="KG6" s="106"/>
      <c r="KH6" s="117">
        <f>(KB6+KC6+KD6+KE6+KF6+KG6)/$KH$3</f>
        <v>1</v>
      </c>
      <c r="KI6" s="106">
        <v>1</v>
      </c>
      <c r="KJ6" s="106"/>
      <c r="KK6" s="106"/>
      <c r="KL6" s="106"/>
      <c r="KM6" s="106"/>
      <c r="KN6" s="106"/>
      <c r="KO6" s="106"/>
      <c r="KP6" s="106"/>
      <c r="KQ6" s="106"/>
      <c r="KR6" s="106"/>
      <c r="KS6" s="106"/>
      <c r="KT6" s="106"/>
      <c r="KU6" s="117">
        <f>(KI6+KJ6+KK6+KL6+KM6+KN6+KO6+KP6+KQ6+KR6+KS6+KT6)/$KU$3</f>
        <v>1</v>
      </c>
      <c r="KV6" s="106">
        <v>1</v>
      </c>
      <c r="KW6" s="106"/>
      <c r="KX6" s="106"/>
      <c r="KY6" s="118">
        <f>(KV6+KW6+KX6)/$KY$3</f>
        <v>1</v>
      </c>
      <c r="KZ6" s="120"/>
      <c r="LA6" s="217">
        <f>JD6</f>
        <v>0</v>
      </c>
      <c r="LB6" s="106"/>
      <c r="LC6" s="106"/>
      <c r="LD6" s="106"/>
      <c r="LE6" s="106"/>
      <c r="LF6" s="106"/>
      <c r="LG6" s="106"/>
      <c r="LH6" s="106"/>
      <c r="LI6" s="106"/>
      <c r="LJ6" s="106">
        <v>1</v>
      </c>
      <c r="LK6" s="106"/>
      <c r="LL6" s="117">
        <f>(LB6+LC6+LD6+LE6+LF6+LG6+LH6+LI6+LJ6+LK6)/$LL$3</f>
        <v>1</v>
      </c>
      <c r="LM6" s="106">
        <v>1</v>
      </c>
      <c r="LN6" s="106"/>
      <c r="LO6" s="106"/>
      <c r="LP6" s="106"/>
      <c r="LQ6" s="106"/>
      <c r="LR6" s="106"/>
      <c r="LS6" s="106"/>
      <c r="LT6" s="106"/>
      <c r="LU6" s="106"/>
      <c r="LV6" s="106"/>
      <c r="LW6" s="106"/>
      <c r="LX6" s="117">
        <f>(LM6+LN6+LO6+LP6+LQ6+LR6+LS6+LT6+LU6+LV6)/$LX$3</f>
        <v>1</v>
      </c>
      <c r="LY6" s="106">
        <v>1</v>
      </c>
      <c r="LZ6" s="106"/>
      <c r="MA6" s="106"/>
      <c r="MB6" s="106"/>
      <c r="MC6" s="106"/>
      <c r="MD6" s="106"/>
      <c r="ME6" s="117">
        <f>(LY6+LZ6+MA6+MB6+MC6+MD6)/$ME$3</f>
        <v>1</v>
      </c>
      <c r="MF6" s="106">
        <v>1</v>
      </c>
      <c r="MG6" s="106"/>
      <c r="MH6" s="106"/>
      <c r="MI6" s="106"/>
      <c r="MJ6" s="106"/>
      <c r="MK6" s="106"/>
      <c r="ML6" s="106"/>
      <c r="MM6" s="106"/>
      <c r="MN6" s="106"/>
      <c r="MO6" s="106"/>
      <c r="MP6" s="106"/>
      <c r="MQ6" s="106"/>
      <c r="MR6" s="117">
        <f>(MF6+MG6+MH6+MI6+MJ6+MK6+ML6+MM6+MN6+MO6+MP6+MQ6)/$MR$3</f>
        <v>1</v>
      </c>
      <c r="MS6" s="106">
        <v>1</v>
      </c>
      <c r="MT6" s="106"/>
      <c r="MU6" s="106"/>
      <c r="MV6" s="118">
        <f>(MS6+MT6+MU6)/$MV$3</f>
        <v>1</v>
      </c>
      <c r="MW6" s="120"/>
      <c r="MX6" s="217">
        <f>LA6</f>
        <v>0</v>
      </c>
      <c r="MY6" s="106"/>
      <c r="MZ6" s="106"/>
      <c r="NA6" s="106"/>
      <c r="NB6" s="106"/>
      <c r="NC6" s="106"/>
      <c r="ND6" s="106"/>
      <c r="NE6" s="106"/>
      <c r="NF6" s="106"/>
      <c r="NG6" s="106"/>
      <c r="NH6" s="106">
        <v>1</v>
      </c>
      <c r="NI6" s="117">
        <f>(MY6+MZ6+NA6+NB6+NC6+ND6+NE6+NF6+NG6+NH6)/$NI$3</f>
        <v>1</v>
      </c>
      <c r="NJ6" s="106"/>
      <c r="NK6" s="106"/>
      <c r="NL6" s="106"/>
      <c r="NM6" s="106"/>
      <c r="NN6" s="106"/>
      <c r="NO6" s="106"/>
      <c r="NP6" s="106"/>
      <c r="NQ6" s="106"/>
      <c r="NR6" s="106"/>
      <c r="NS6" s="106">
        <v>1</v>
      </c>
      <c r="NT6" s="106"/>
      <c r="NU6" s="117">
        <f>(NJ6+NK6+NL6+NM6+NN6+NO6+NP6+NQ6+NR6+NS6)/$NU$3</f>
        <v>1</v>
      </c>
      <c r="NV6" s="106"/>
      <c r="NW6" s="106"/>
      <c r="NX6" s="106"/>
      <c r="NY6" s="106"/>
      <c r="NZ6" s="106">
        <v>1</v>
      </c>
      <c r="OA6" s="106"/>
      <c r="OB6" s="117">
        <f>(NV6+NW6+NX6+NY6+NZ6+OA6)/$OB$3</f>
        <v>1</v>
      </c>
      <c r="OC6" s="106"/>
      <c r="OD6" s="106"/>
      <c r="OE6" s="106"/>
      <c r="OF6" s="106"/>
      <c r="OG6" s="106"/>
      <c r="OH6" s="106"/>
      <c r="OI6" s="106"/>
      <c r="OJ6" s="106"/>
      <c r="OK6" s="106"/>
      <c r="OL6" s="106"/>
      <c r="OM6" s="106">
        <v>1</v>
      </c>
      <c r="ON6" s="106"/>
      <c r="OO6" s="117">
        <f>(OC6+OD6+OE6+OF6+OG6+OH6+OI6+OJ6+OK6+OL6+OM6+ON6)/$OO$3</f>
        <v>1</v>
      </c>
      <c r="OP6" s="106">
        <v>1</v>
      </c>
      <c r="OQ6" s="106"/>
      <c r="OR6" s="106"/>
      <c r="OS6" s="118">
        <f>(OP6+OQ6+OR6)/$OS$3</f>
        <v>1</v>
      </c>
      <c r="OT6" s="120"/>
      <c r="OU6" s="217">
        <f>MX6</f>
        <v>0</v>
      </c>
      <c r="OV6" s="106"/>
      <c r="OW6" s="106"/>
      <c r="OX6" s="106"/>
      <c r="OY6" s="106"/>
      <c r="OZ6" s="106"/>
      <c r="PA6" s="106"/>
      <c r="PB6" s="106"/>
      <c r="PC6" s="106"/>
      <c r="PD6" s="106">
        <v>1</v>
      </c>
      <c r="PE6" s="106"/>
      <c r="PF6" s="117">
        <f>(OV6+OW6+OX6+OY6+OZ6+PA6+PB6+PC6+PD6+PE6)/$PF$3</f>
        <v>1</v>
      </c>
      <c r="PG6" s="106"/>
      <c r="PH6" s="106"/>
      <c r="PI6" s="106"/>
      <c r="PJ6" s="106"/>
      <c r="PK6" s="106"/>
      <c r="PL6" s="106"/>
      <c r="PM6" s="106"/>
      <c r="PN6" s="106"/>
      <c r="PO6" s="106"/>
      <c r="PP6" s="106">
        <v>1</v>
      </c>
      <c r="PQ6" s="106"/>
      <c r="PR6" s="117">
        <f>(PG6+PH6+PI6+PJ6+PK6+PL6+PM6+PN6+PO6+PP6)/$PR$3</f>
        <v>1</v>
      </c>
      <c r="PS6" s="106"/>
      <c r="PT6" s="106"/>
      <c r="PU6" s="106"/>
      <c r="PV6" s="106"/>
      <c r="PW6" s="106">
        <v>1</v>
      </c>
      <c r="PX6" s="106"/>
      <c r="PY6" s="117">
        <f>(PS6+PT6+PU6+PV6+PW6+PX6)/$PY$3</f>
        <v>1</v>
      </c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>
        <v>1</v>
      </c>
      <c r="QK6" s="106"/>
      <c r="QL6" s="117">
        <f>(PZ6+QA6+QB6+QC6+QD6+QE6+QF6+QG6+QH6+QI6+QJ6+QK6)/$QL$3</f>
        <v>1</v>
      </c>
      <c r="QM6" s="106">
        <v>1</v>
      </c>
      <c r="QN6" s="106"/>
      <c r="QO6" s="106"/>
      <c r="QP6" s="118">
        <f>(QM6+QN6+QO6)/$QP$3</f>
        <v>1</v>
      </c>
      <c r="QQ6" s="120"/>
    </row>
    <row r="7" spans="1:459" ht="15.75" x14ac:dyDescent="0.25">
      <c r="A7" s="43">
        <v>1</v>
      </c>
      <c r="B7" s="147">
        <v>2</v>
      </c>
      <c r="C7" s="150" t="s">
        <v>477</v>
      </c>
      <c r="D7" s="433">
        <v>8</v>
      </c>
      <c r="E7" s="433">
        <v>8</v>
      </c>
      <c r="F7" s="433">
        <v>8</v>
      </c>
      <c r="G7" s="433">
        <v>7</v>
      </c>
      <c r="H7" s="433">
        <v>7</v>
      </c>
      <c r="I7" s="434">
        <v>8</v>
      </c>
      <c r="J7" s="368">
        <f t="shared" ref="J7:J35" si="9">(D7+E7+F7+G7+H7+I7)/$J$3</f>
        <v>7.666666666666667</v>
      </c>
      <c r="K7" s="223">
        <v>7</v>
      </c>
      <c r="L7" s="223">
        <v>8</v>
      </c>
      <c r="M7" s="223">
        <v>8</v>
      </c>
      <c r="N7" s="223">
        <v>6</v>
      </c>
      <c r="O7" s="223">
        <v>7</v>
      </c>
      <c r="P7" s="223">
        <v>7</v>
      </c>
      <c r="Q7" s="223">
        <v>7</v>
      </c>
      <c r="R7" s="368">
        <f t="shared" ref="R7:R35" si="10">(K7+L7+M7+N7+O7+P7+Q7)/$R$3</f>
        <v>7.1428571428571432</v>
      </c>
      <c r="S7" s="217">
        <f t="shared" ref="S7:S34" si="11">A7</f>
        <v>1</v>
      </c>
      <c r="T7" s="245">
        <v>4</v>
      </c>
      <c r="U7" s="245">
        <v>4</v>
      </c>
      <c r="V7" s="245">
        <v>7</v>
      </c>
      <c r="W7" s="245">
        <v>6</v>
      </c>
      <c r="X7" s="245">
        <v>6</v>
      </c>
      <c r="Y7" s="245">
        <v>6</v>
      </c>
      <c r="Z7" s="245">
        <v>6</v>
      </c>
      <c r="AA7" s="245">
        <v>7</v>
      </c>
      <c r="AB7" s="245"/>
      <c r="AC7" s="245"/>
      <c r="AD7" s="117">
        <f t="shared" ref="AD7:AD35" si="12">(T7+U7+V7+W7+X7+Y7+Z7+AA7+AB7+AC7)/$AD$3</f>
        <v>5.75</v>
      </c>
      <c r="AE7" s="245">
        <v>4</v>
      </c>
      <c r="AF7" s="245">
        <v>4</v>
      </c>
      <c r="AG7" s="245"/>
      <c r="AH7" s="245">
        <v>7</v>
      </c>
      <c r="AI7" s="245">
        <v>8</v>
      </c>
      <c r="AJ7" s="245">
        <v>5</v>
      </c>
      <c r="AK7" s="245">
        <v>5</v>
      </c>
      <c r="AL7" s="245"/>
      <c r="AM7" s="245"/>
      <c r="AN7" s="245">
        <v>7</v>
      </c>
      <c r="AO7" s="245"/>
      <c r="AP7" s="117">
        <f t="shared" ref="AP7:AP35" si="13">(AE7+AF7+AG7+AH7+AI7+AJ7+AK7+AL7+AM7+AN7)/$AP$3</f>
        <v>5.7142857142857144</v>
      </c>
      <c r="AQ7" s="106"/>
      <c r="AR7" s="106"/>
      <c r="AS7" s="106"/>
      <c r="AT7" s="106"/>
      <c r="AU7" s="106"/>
      <c r="AV7" s="106"/>
      <c r="AW7" s="117">
        <f t="shared" ref="AW7:AW35" si="14">(AQ7+AR7+AS7+AT7+AU7+AV7)/$AW$3</f>
        <v>0</v>
      </c>
      <c r="AX7" s="245">
        <v>7</v>
      </c>
      <c r="AY7" s="245">
        <v>6</v>
      </c>
      <c r="AZ7" s="245">
        <v>7</v>
      </c>
      <c r="BA7" s="245">
        <v>5</v>
      </c>
      <c r="BB7" s="245">
        <v>6</v>
      </c>
      <c r="BC7" s="245">
        <v>6</v>
      </c>
      <c r="BD7" s="245"/>
      <c r="BE7" s="245"/>
      <c r="BF7" s="106"/>
      <c r="BG7" s="106"/>
      <c r="BH7" s="106"/>
      <c r="BI7" s="106"/>
      <c r="BJ7" s="117">
        <f t="shared" ref="BJ7:BJ35" si="15">(AX7+AY7+AZ7+BA7+BB7+BC7+BD7+BE7+BF7+BG7+BH7+BI7)/$BJ$3</f>
        <v>6.166666666666667</v>
      </c>
      <c r="BK7" s="106"/>
      <c r="BL7" s="245">
        <v>8</v>
      </c>
      <c r="BM7" s="245"/>
      <c r="BN7" s="118">
        <f t="shared" ref="BN7:BN35" si="16">(BK7+BL7+BM7)/$BN$3</f>
        <v>8</v>
      </c>
      <c r="BO7" s="120"/>
      <c r="BP7" s="344">
        <f t="shared" ref="BP7:BP26" si="17">S7</f>
        <v>1</v>
      </c>
      <c r="BQ7" s="245">
        <v>4</v>
      </c>
      <c r="BR7" s="245">
        <v>5</v>
      </c>
      <c r="BS7" s="245">
        <v>7</v>
      </c>
      <c r="BT7" s="245">
        <v>5</v>
      </c>
      <c r="BU7" s="245">
        <v>5</v>
      </c>
      <c r="BV7" s="245">
        <v>6</v>
      </c>
      <c r="BW7" s="245">
        <v>6</v>
      </c>
      <c r="BX7" s="245"/>
      <c r="BY7" s="245"/>
      <c r="BZ7" s="245"/>
      <c r="CA7" s="117">
        <f t="shared" ref="CA7:CA35" si="18">(BQ7+BR7+BS7+BT7+BU7+BV7+BW7+BX7+BY7+BZ7)/$CA$3</f>
        <v>5.4285714285714288</v>
      </c>
      <c r="CB7" s="245">
        <v>4</v>
      </c>
      <c r="CC7" s="245">
        <v>4</v>
      </c>
      <c r="CD7" s="245"/>
      <c r="CE7" s="245">
        <v>7</v>
      </c>
      <c r="CF7" s="245">
        <v>9</v>
      </c>
      <c r="CG7" s="245">
        <v>7</v>
      </c>
      <c r="CH7" s="245">
        <v>6</v>
      </c>
      <c r="CI7" s="245"/>
      <c r="CJ7" s="245"/>
      <c r="CK7" s="245"/>
      <c r="CL7" s="245"/>
      <c r="CM7" s="117">
        <f t="shared" ref="CM7:CM35" si="19">(CB7+CC7+CD7+CE7+CF7+CG7+CH7+CI7+CJ7+CK7)/$CM$3</f>
        <v>6.166666666666667</v>
      </c>
      <c r="CN7" s="245"/>
      <c r="CO7" s="245"/>
      <c r="CP7" s="245"/>
      <c r="CQ7" s="245"/>
      <c r="CR7" s="245">
        <v>7</v>
      </c>
      <c r="CS7" s="245"/>
      <c r="CT7" s="117">
        <f t="shared" ref="CT7:CT35" si="20">(CN7+CO7+CP7+CQ7+CR7+CS7)/$CT$3</f>
        <v>7</v>
      </c>
      <c r="CU7" s="245">
        <v>8</v>
      </c>
      <c r="CV7" s="245">
        <v>6</v>
      </c>
      <c r="CW7" s="245"/>
      <c r="CX7" s="245">
        <v>5</v>
      </c>
      <c r="CY7" s="245"/>
      <c r="CZ7" s="245"/>
      <c r="DA7" s="245"/>
      <c r="DB7" s="245"/>
      <c r="DC7" s="245"/>
      <c r="DD7" s="245"/>
      <c r="DE7" s="245"/>
      <c r="DF7" s="245"/>
      <c r="DG7" s="117">
        <f t="shared" ref="DG7:DG35" si="21">(CU7+CV7+CW7+CX7+CY7+CZ7+DA7+DB7+DC7+DD7+DE7+DF7)/$DG$3</f>
        <v>6.333333333333333</v>
      </c>
      <c r="DH7" s="106"/>
      <c r="DI7" s="106">
        <v>8</v>
      </c>
      <c r="DJ7" s="106"/>
      <c r="DK7" s="118">
        <f t="shared" ref="DK7:DK35" si="22">(DH7+DI7+DJ7)/$DK$3</f>
        <v>8</v>
      </c>
      <c r="DL7" s="169"/>
      <c r="DM7" s="217">
        <f t="shared" ref="DM7:DM34" si="23">BP7</f>
        <v>1</v>
      </c>
      <c r="DN7" s="245">
        <v>4</v>
      </c>
      <c r="DO7" s="245">
        <v>4</v>
      </c>
      <c r="DP7" s="245">
        <v>6</v>
      </c>
      <c r="DQ7" s="245">
        <v>4</v>
      </c>
      <c r="DR7" s="245">
        <v>6</v>
      </c>
      <c r="DS7" s="245">
        <v>5</v>
      </c>
      <c r="DT7" s="245"/>
      <c r="DU7" s="245">
        <v>9</v>
      </c>
      <c r="DV7" s="245"/>
      <c r="DW7" s="245"/>
      <c r="DX7" s="117">
        <f t="shared" ref="DX7:DX35" si="24">(DN7+DO7+DP7+DQ7+DR7+DS7+DT7+DU7+DV7+DW7)/$DX$3</f>
        <v>5.4285714285714288</v>
      </c>
      <c r="DY7" s="245">
        <v>4</v>
      </c>
      <c r="DZ7" s="245">
        <v>2</v>
      </c>
      <c r="EA7" s="245"/>
      <c r="EB7" s="245">
        <v>7</v>
      </c>
      <c r="EC7" s="245"/>
      <c r="ED7" s="245">
        <v>5</v>
      </c>
      <c r="EE7" s="245">
        <v>7</v>
      </c>
      <c r="EF7" s="245"/>
      <c r="EG7" s="245"/>
      <c r="EH7" s="245">
        <v>6</v>
      </c>
      <c r="EI7" s="245">
        <v>4</v>
      </c>
      <c r="EJ7" s="117">
        <f t="shared" ref="EJ7:EJ35" si="25">(DY7+DZ7+EA7+EB7+EC7+ED7+EE7+EF7+EG7+EH7)/$EJ$3</f>
        <v>5.166666666666667</v>
      </c>
      <c r="EK7" s="245"/>
      <c r="EL7" s="245"/>
      <c r="EM7" s="245">
        <v>5</v>
      </c>
      <c r="EN7" s="245"/>
      <c r="EO7" s="245"/>
      <c r="EP7" s="245"/>
      <c r="EQ7" s="117">
        <f t="shared" ref="EQ7:EQ35" si="26">(EK7+EL7+EM7+EN7+EO7+EP7)/$EQ$3</f>
        <v>5</v>
      </c>
      <c r="ER7" s="245">
        <v>5</v>
      </c>
      <c r="ES7" s="245">
        <v>7</v>
      </c>
      <c r="ET7" s="245">
        <v>7</v>
      </c>
      <c r="EU7" s="245">
        <v>5</v>
      </c>
      <c r="EV7" s="245"/>
      <c r="EW7" s="245"/>
      <c r="EX7" s="245"/>
      <c r="EY7" s="245"/>
      <c r="EZ7" s="245"/>
      <c r="FA7" s="245"/>
      <c r="FB7" s="245"/>
      <c r="FC7" s="245"/>
      <c r="FD7" s="117">
        <f t="shared" ref="FD7:FD35" si="27">(ER7+ES7+ET7+EU7+EV7+EW7+EX7+EY7+EZ7+FA7+FB7+FC7)/$FD$3</f>
        <v>6</v>
      </c>
      <c r="FE7" s="245"/>
      <c r="FF7" s="245">
        <v>8</v>
      </c>
      <c r="FG7" s="245"/>
      <c r="FH7" s="118">
        <f t="shared" ref="FH7:FH35" si="28">(FE7+FF7+FG7)/$FH$3</f>
        <v>8</v>
      </c>
      <c r="FI7" s="120"/>
      <c r="FJ7" s="223">
        <f t="shared" ref="FJ7:FJ34" si="29">DM7</f>
        <v>1</v>
      </c>
      <c r="FK7" s="106">
        <v>5</v>
      </c>
      <c r="FL7" s="106">
        <v>6</v>
      </c>
      <c r="FM7" s="106">
        <v>7</v>
      </c>
      <c r="FN7" s="106">
        <v>5</v>
      </c>
      <c r="FO7" s="106">
        <v>6</v>
      </c>
      <c r="FP7" s="106">
        <v>6</v>
      </c>
      <c r="FQ7" s="106"/>
      <c r="FR7" s="106">
        <v>7</v>
      </c>
      <c r="FS7" s="106"/>
      <c r="FT7" s="106"/>
      <c r="FU7" s="117">
        <f t="shared" ref="FU7:FU35" si="30">(FK7+FL7+FM7+FN7+FO7+FP7+FQ7+FR7+FS7+FT7)/$FU$3</f>
        <v>6</v>
      </c>
      <c r="FV7" s="106">
        <v>4</v>
      </c>
      <c r="FW7" s="106">
        <v>3</v>
      </c>
      <c r="FX7" s="106"/>
      <c r="FY7" s="106"/>
      <c r="FZ7" s="106"/>
      <c r="GA7" s="106">
        <v>5</v>
      </c>
      <c r="GB7" s="106">
        <v>7</v>
      </c>
      <c r="GC7" s="106"/>
      <c r="GD7" s="106">
        <v>7</v>
      </c>
      <c r="GE7" s="106">
        <v>6</v>
      </c>
      <c r="GF7" s="106">
        <v>10</v>
      </c>
      <c r="GG7" s="117">
        <f t="shared" ref="GG7:GG35" si="31">(FV7+FW7+FX7+FY7+FZ7+GA7+GB7+GC7+GD7+GE7)/$GG$3</f>
        <v>5.333333333333333</v>
      </c>
      <c r="GH7" s="106"/>
      <c r="GI7" s="106"/>
      <c r="GJ7" s="106">
        <v>6</v>
      </c>
      <c r="GK7" s="106"/>
      <c r="GL7" s="106"/>
      <c r="GM7" s="106"/>
      <c r="GN7" s="117">
        <f t="shared" ref="GN7:GN35" si="32">(GH7+GI7+GJ7+GK7+GL7+GM7)/$GN$3</f>
        <v>6</v>
      </c>
      <c r="GO7" s="106">
        <v>7</v>
      </c>
      <c r="GP7" s="106">
        <v>7</v>
      </c>
      <c r="GQ7" s="106">
        <v>5</v>
      </c>
      <c r="GR7" s="106"/>
      <c r="GS7" s="106"/>
      <c r="GT7" s="106"/>
      <c r="GU7" s="106"/>
      <c r="GV7" s="106"/>
      <c r="GW7" s="106"/>
      <c r="GX7" s="106"/>
      <c r="GY7" s="106"/>
      <c r="GZ7" s="106"/>
      <c r="HA7" s="117">
        <f t="shared" ref="HA7:HA35" si="33">(GO7+GP7+GQ7+GR7+GS7+GT7+GU7+GV7+GW7+GX7+GY7+GZ7)/$HA$3</f>
        <v>6.333333333333333</v>
      </c>
      <c r="HB7" s="106"/>
      <c r="HC7" s="106">
        <v>8</v>
      </c>
      <c r="HD7" s="106"/>
      <c r="HE7" s="118">
        <f t="shared" ref="HE7:HE35" si="34">(HB7+HC7+HD7)/$HE$3</f>
        <v>8</v>
      </c>
      <c r="HF7" s="120"/>
      <c r="HG7" s="217">
        <v>1</v>
      </c>
      <c r="HH7" s="106">
        <v>4</v>
      </c>
      <c r="HI7" s="106">
        <v>4</v>
      </c>
      <c r="HJ7" s="106"/>
      <c r="HK7" s="106">
        <v>3</v>
      </c>
      <c r="HL7" s="106">
        <v>5</v>
      </c>
      <c r="HM7" s="106"/>
      <c r="HN7" s="106"/>
      <c r="HO7" s="106"/>
      <c r="HP7" s="106"/>
      <c r="HQ7" s="106"/>
      <c r="HR7" s="117">
        <f t="shared" ref="HR7:HR35" si="35">(HH7+HI7+HJ7+HK7+HL7+HM7+HN7+HO7+HP7+HQ7)/$HR$3</f>
        <v>4</v>
      </c>
      <c r="HS7" s="106">
        <v>3</v>
      </c>
      <c r="HT7" s="106">
        <v>3</v>
      </c>
      <c r="HU7" s="106"/>
      <c r="HV7" s="106">
        <v>7</v>
      </c>
      <c r="HW7" s="106"/>
      <c r="HX7" s="106">
        <v>7</v>
      </c>
      <c r="HY7" s="106"/>
      <c r="HZ7" s="106"/>
      <c r="IA7" s="106">
        <v>5</v>
      </c>
      <c r="IB7" s="106"/>
      <c r="IC7" s="106">
        <v>8</v>
      </c>
      <c r="ID7" s="117">
        <f t="shared" ref="ID7:ID35" si="36">(HS7+HT7+HU7+HV7+HW7+HX7+HY7+HZ7+IA7+IB7)/$ID$3</f>
        <v>5</v>
      </c>
      <c r="IE7" s="106">
        <v>6</v>
      </c>
      <c r="IF7" s="106">
        <v>6</v>
      </c>
      <c r="IG7" s="106">
        <v>5</v>
      </c>
      <c r="IH7" s="106"/>
      <c r="II7" s="106">
        <v>5</v>
      </c>
      <c r="IJ7" s="106"/>
      <c r="IK7" s="117">
        <f t="shared" ref="IK7:IK35" si="37">(IE7+IF7+IG7+IH7+II7+IJ7)/$IK$3</f>
        <v>5.5</v>
      </c>
      <c r="IL7" s="106">
        <v>7</v>
      </c>
      <c r="IM7" s="106">
        <v>6</v>
      </c>
      <c r="IN7" s="106"/>
      <c r="IO7" s="106">
        <v>7</v>
      </c>
      <c r="IP7" s="106"/>
      <c r="IQ7" s="106"/>
      <c r="IR7" s="106"/>
      <c r="IS7" s="106"/>
      <c r="IT7" s="106"/>
      <c r="IU7" s="106"/>
      <c r="IV7" s="106"/>
      <c r="IW7" s="106"/>
      <c r="IX7" s="117">
        <f t="shared" ref="IX7:IX35" si="38">(IL7+IM7+IN7+IO7+IP7+IQ7+IR7+IS7+IT7+IU7+IV7+IW7)/$IX$3</f>
        <v>6.666666666666667</v>
      </c>
      <c r="IY7" s="106"/>
      <c r="IZ7" s="106">
        <v>9</v>
      </c>
      <c r="JA7" s="106"/>
      <c r="JB7" s="118">
        <f t="shared" ref="JB7:JB35" si="39">(IY7+IZ7+JA7)/$JB$3</f>
        <v>9</v>
      </c>
      <c r="JC7" s="120"/>
      <c r="JD7" s="217">
        <f t="shared" ref="JD7:JD34" si="40">HG7</f>
        <v>1</v>
      </c>
      <c r="JE7" s="106"/>
      <c r="JF7" s="106"/>
      <c r="JG7" s="106"/>
      <c r="JH7" s="106"/>
      <c r="JI7" s="106"/>
      <c r="JJ7" s="106"/>
      <c r="JK7" s="106"/>
      <c r="JL7" s="106"/>
      <c r="JM7" s="106"/>
      <c r="JN7" s="106"/>
      <c r="JO7" s="117">
        <f t="shared" ref="JO7:JO35" si="41">(JE7+JF7+JG7+JH7+JI7+JJ7+JK7+JL7+JM7+JN7)/$JO$3</f>
        <v>0</v>
      </c>
      <c r="JP7" s="106"/>
      <c r="JQ7" s="106"/>
      <c r="JR7" s="106"/>
      <c r="JS7" s="106"/>
      <c r="JT7" s="106"/>
      <c r="JU7" s="106"/>
      <c r="JV7" s="106"/>
      <c r="JW7" s="106"/>
      <c r="JX7" s="106"/>
      <c r="JY7" s="106"/>
      <c r="JZ7" s="106"/>
      <c r="KA7" s="121">
        <f t="shared" ref="KA7:KA35" si="42">(JP7+JQ7+JR7+JS7+JT7+JU7+JV7+JW7+JX7+JY7)/$KA$3</f>
        <v>0</v>
      </c>
      <c r="KB7" s="106"/>
      <c r="KC7" s="106"/>
      <c r="KD7" s="106"/>
      <c r="KE7" s="106"/>
      <c r="KF7" s="106"/>
      <c r="KG7" s="106"/>
      <c r="KH7" s="117">
        <f t="shared" ref="KH7:KH35" si="43">(KB7+KC7+KD7+KE7+KF7+KG7)/$KH$3</f>
        <v>0</v>
      </c>
      <c r="KI7" s="106"/>
      <c r="KJ7" s="106"/>
      <c r="KK7" s="106"/>
      <c r="KL7" s="106"/>
      <c r="KM7" s="106"/>
      <c r="KN7" s="106"/>
      <c r="KO7" s="106"/>
      <c r="KP7" s="106"/>
      <c r="KQ7" s="106"/>
      <c r="KR7" s="106"/>
      <c r="KS7" s="106"/>
      <c r="KT7" s="106"/>
      <c r="KU7" s="117">
        <f t="shared" ref="KU7:KU35" si="44">(KI7+KJ7+KK7+KL7+KM7+KN7+KO7+KP7+KQ7+KR7+KS7+KT7)/$KU$3</f>
        <v>0</v>
      </c>
      <c r="KV7" s="106"/>
      <c r="KW7" s="106"/>
      <c r="KX7" s="106"/>
      <c r="KY7" s="118">
        <f t="shared" ref="KY7:KY35" si="45">(KV7+KW7+KX7)/$KY$3</f>
        <v>0</v>
      </c>
      <c r="KZ7" s="120"/>
      <c r="LA7" s="217">
        <f t="shared" ref="LA7:LA34" si="46">JD7</f>
        <v>1</v>
      </c>
      <c r="LB7" s="106"/>
      <c r="LC7" s="106"/>
      <c r="LD7" s="106"/>
      <c r="LE7" s="106"/>
      <c r="LF7" s="106"/>
      <c r="LG7" s="106"/>
      <c r="LH7" s="106"/>
      <c r="LI7" s="106"/>
      <c r="LJ7" s="106"/>
      <c r="LK7" s="106"/>
      <c r="LL7" s="117">
        <f t="shared" ref="LL7:LL35" si="47">(LB7+LC7+LD7+LE7+LF7+LG7+LH7+LI7+LJ7+LK7)/$LL$3</f>
        <v>0</v>
      </c>
      <c r="LM7" s="106"/>
      <c r="LN7" s="106"/>
      <c r="LO7" s="106"/>
      <c r="LP7" s="106"/>
      <c r="LQ7" s="106"/>
      <c r="LR7" s="106"/>
      <c r="LS7" s="106"/>
      <c r="LT7" s="106"/>
      <c r="LU7" s="106"/>
      <c r="LV7" s="106"/>
      <c r="LW7" s="106"/>
      <c r="LX7" s="117">
        <f t="shared" ref="LX7:LX35" si="48">(LM7+LN7+LO7+LP7+LQ7+LR7+LS7+LT7+LU7+LV7)/$LX$3</f>
        <v>0</v>
      </c>
      <c r="LY7" s="106"/>
      <c r="LZ7" s="106"/>
      <c r="MA7" s="106"/>
      <c r="MB7" s="106"/>
      <c r="MC7" s="106"/>
      <c r="MD7" s="106"/>
      <c r="ME7" s="117">
        <f t="shared" ref="ME7:ME35" si="49">(LY7+LZ7+MA7+MB7+MC7+MD7)/$ME$3</f>
        <v>0</v>
      </c>
      <c r="MF7" s="106"/>
      <c r="MG7" s="106"/>
      <c r="MH7" s="106"/>
      <c r="MI7" s="106"/>
      <c r="MJ7" s="106"/>
      <c r="MK7" s="106"/>
      <c r="ML7" s="106"/>
      <c r="MM7" s="106"/>
      <c r="MN7" s="106"/>
      <c r="MO7" s="106"/>
      <c r="MP7" s="106"/>
      <c r="MQ7" s="106"/>
      <c r="MR7" s="117">
        <f t="shared" ref="MR7:MR35" si="50">(MF7+MG7+MH7+MI7+MJ7+MK7+ML7+MM7+MN7+MO7+MP7+MQ7)/$MR$3</f>
        <v>0</v>
      </c>
      <c r="MS7" s="106"/>
      <c r="MT7" s="106"/>
      <c r="MU7" s="106"/>
      <c r="MV7" s="118">
        <f t="shared" ref="MV7:MV35" si="51">(MS7+MT7+MU7)/$MV$3</f>
        <v>0</v>
      </c>
      <c r="MW7" s="120"/>
      <c r="MX7" s="217">
        <f t="shared" ref="MX7:MX34" si="52">LA7</f>
        <v>1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3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4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5">(NV7+NW7+NX7+NY7+NZ7+OA7)/$OB$3</f>
        <v>0</v>
      </c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17">
        <f t="shared" ref="OO7:OO35" si="56">(OC7+OD7+OE7+OF7+OG7+OH7+OI7+OJ7+OK7+OL7+OM7+ON7)/$OO$3</f>
        <v>0</v>
      </c>
      <c r="OP7" s="106"/>
      <c r="OQ7" s="106"/>
      <c r="OR7" s="106"/>
      <c r="OS7" s="118">
        <f t="shared" ref="OS7:OS35" si="57">(OP7+OQ7+OR7)/$OS$3</f>
        <v>0</v>
      </c>
      <c r="OT7" s="120"/>
      <c r="OU7" s="217">
        <f t="shared" ref="OU7:OU34" si="58">MX7</f>
        <v>1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9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60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1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2">(PZ7+QA7+QB7+QC7+QD7+QE7+QF7+QG7+QH7+QI7+QJ7+QK7)/$QL$3</f>
        <v>0</v>
      </c>
      <c r="QM7" s="106"/>
      <c r="QN7" s="106"/>
      <c r="QO7" s="106"/>
      <c r="QP7" s="118">
        <f t="shared" ref="QP7:QP35" si="63">(QM7+QN7+QO7)/$QP$3</f>
        <v>0</v>
      </c>
      <c r="QQ7" s="120"/>
    </row>
    <row r="8" spans="1:459" ht="15.75" x14ac:dyDescent="0.25">
      <c r="A8" s="43">
        <v>1</v>
      </c>
      <c r="B8" s="147">
        <v>3</v>
      </c>
      <c r="C8" s="150" t="s">
        <v>478</v>
      </c>
      <c r="D8" s="433">
        <v>5</v>
      </c>
      <c r="E8" s="433">
        <v>5</v>
      </c>
      <c r="F8" s="433">
        <v>7</v>
      </c>
      <c r="G8" s="433">
        <v>5</v>
      </c>
      <c r="H8" s="433">
        <v>4</v>
      </c>
      <c r="I8" s="434">
        <v>5</v>
      </c>
      <c r="J8" s="368">
        <f t="shared" si="9"/>
        <v>5.166666666666667</v>
      </c>
      <c r="K8" s="223">
        <v>4</v>
      </c>
      <c r="L8" s="223">
        <v>5</v>
      </c>
      <c r="M8" s="223">
        <v>5</v>
      </c>
      <c r="N8" s="223">
        <v>5</v>
      </c>
      <c r="O8" s="223">
        <v>5</v>
      </c>
      <c r="P8" s="223">
        <v>6</v>
      </c>
      <c r="Q8" s="223">
        <v>5</v>
      </c>
      <c r="R8" s="368">
        <f t="shared" si="10"/>
        <v>5</v>
      </c>
      <c r="S8" s="217">
        <f t="shared" si="11"/>
        <v>1</v>
      </c>
      <c r="T8" s="245">
        <v>7</v>
      </c>
      <c r="U8" s="245">
        <v>8</v>
      </c>
      <c r="V8" s="245">
        <v>8</v>
      </c>
      <c r="W8" s="245">
        <v>7</v>
      </c>
      <c r="X8" s="245">
        <v>8</v>
      </c>
      <c r="Y8" s="245">
        <v>9</v>
      </c>
      <c r="Z8" s="245">
        <v>8</v>
      </c>
      <c r="AA8" s="245">
        <v>10</v>
      </c>
      <c r="AB8" s="245"/>
      <c r="AC8" s="245"/>
      <c r="AD8" s="117">
        <f t="shared" si="12"/>
        <v>8.125</v>
      </c>
      <c r="AE8" s="245">
        <v>7</v>
      </c>
      <c r="AF8" s="245">
        <v>7</v>
      </c>
      <c r="AG8" s="245"/>
      <c r="AH8" s="245">
        <v>7</v>
      </c>
      <c r="AI8" s="245">
        <v>8</v>
      </c>
      <c r="AJ8" s="245">
        <v>8</v>
      </c>
      <c r="AK8" s="245">
        <v>8</v>
      </c>
      <c r="AL8" s="245"/>
      <c r="AM8" s="245"/>
      <c r="AN8" s="245">
        <v>8</v>
      </c>
      <c r="AO8" s="245"/>
      <c r="AP8" s="117">
        <f t="shared" si="13"/>
        <v>7.5714285714285712</v>
      </c>
      <c r="AQ8" s="106"/>
      <c r="AR8" s="106"/>
      <c r="AS8" s="106"/>
      <c r="AT8" s="106"/>
      <c r="AU8" s="106"/>
      <c r="AV8" s="106"/>
      <c r="AW8" s="117">
        <f t="shared" si="14"/>
        <v>0</v>
      </c>
      <c r="AX8" s="245">
        <v>8</v>
      </c>
      <c r="AY8" s="245">
        <v>7</v>
      </c>
      <c r="AZ8" s="245">
        <v>7</v>
      </c>
      <c r="BA8" s="245">
        <v>7</v>
      </c>
      <c r="BB8" s="245">
        <v>8</v>
      </c>
      <c r="BC8" s="245">
        <v>8</v>
      </c>
      <c r="BD8" s="245"/>
      <c r="BE8" s="245"/>
      <c r="BF8" s="106"/>
      <c r="BG8" s="106"/>
      <c r="BH8" s="106"/>
      <c r="BI8" s="106"/>
      <c r="BJ8" s="117">
        <f t="shared" si="15"/>
        <v>7.5</v>
      </c>
      <c r="BK8" s="106"/>
      <c r="BL8" s="245">
        <v>8</v>
      </c>
      <c r="BM8" s="245"/>
      <c r="BN8" s="118">
        <f t="shared" si="16"/>
        <v>8</v>
      </c>
      <c r="BO8" s="120"/>
      <c r="BP8" s="344">
        <f t="shared" si="17"/>
        <v>1</v>
      </c>
      <c r="BQ8" s="245">
        <v>7</v>
      </c>
      <c r="BR8" s="245">
        <v>9</v>
      </c>
      <c r="BS8" s="245">
        <v>8</v>
      </c>
      <c r="BT8" s="245">
        <v>7</v>
      </c>
      <c r="BU8" s="245">
        <v>8</v>
      </c>
      <c r="BV8" s="245">
        <v>9</v>
      </c>
      <c r="BW8" s="245">
        <v>8</v>
      </c>
      <c r="BX8" s="245"/>
      <c r="BY8" s="245"/>
      <c r="BZ8" s="245"/>
      <c r="CA8" s="117">
        <f t="shared" si="18"/>
        <v>8</v>
      </c>
      <c r="CB8" s="245">
        <v>7</v>
      </c>
      <c r="CC8" s="245">
        <v>7</v>
      </c>
      <c r="CD8" s="245"/>
      <c r="CE8" s="245">
        <v>8</v>
      </c>
      <c r="CF8" s="245">
        <v>9</v>
      </c>
      <c r="CG8" s="245">
        <v>9</v>
      </c>
      <c r="CH8" s="245">
        <v>9</v>
      </c>
      <c r="CI8" s="245"/>
      <c r="CJ8" s="245"/>
      <c r="CK8" s="245"/>
      <c r="CL8" s="245"/>
      <c r="CM8" s="117">
        <f t="shared" si="19"/>
        <v>8.1666666666666661</v>
      </c>
      <c r="CN8" s="245"/>
      <c r="CO8" s="245"/>
      <c r="CP8" s="245"/>
      <c r="CQ8" s="245"/>
      <c r="CR8" s="245">
        <v>10</v>
      </c>
      <c r="CS8" s="245"/>
      <c r="CT8" s="117">
        <f t="shared" si="20"/>
        <v>10</v>
      </c>
      <c r="CU8" s="245">
        <v>9</v>
      </c>
      <c r="CV8" s="245">
        <v>8</v>
      </c>
      <c r="CW8" s="245"/>
      <c r="CX8" s="245">
        <v>7</v>
      </c>
      <c r="CY8" s="245"/>
      <c r="CZ8" s="245"/>
      <c r="DA8" s="245"/>
      <c r="DB8" s="245"/>
      <c r="DC8" s="245"/>
      <c r="DD8" s="245"/>
      <c r="DE8" s="245"/>
      <c r="DF8" s="245"/>
      <c r="DG8" s="117">
        <f t="shared" si="21"/>
        <v>8</v>
      </c>
      <c r="DH8" s="106"/>
      <c r="DI8" s="310">
        <v>9</v>
      </c>
      <c r="DJ8" s="106"/>
      <c r="DK8" s="118">
        <f t="shared" si="22"/>
        <v>9</v>
      </c>
      <c r="DL8" s="169"/>
      <c r="DM8" s="217">
        <f t="shared" si="23"/>
        <v>1</v>
      </c>
      <c r="DN8" s="245">
        <v>8</v>
      </c>
      <c r="DO8" s="245">
        <v>7</v>
      </c>
      <c r="DP8" s="245">
        <v>9</v>
      </c>
      <c r="DQ8" s="245">
        <v>7</v>
      </c>
      <c r="DR8" s="245">
        <v>8</v>
      </c>
      <c r="DS8" s="245">
        <v>8</v>
      </c>
      <c r="DT8" s="245"/>
      <c r="DU8" s="245">
        <v>7</v>
      </c>
      <c r="DV8" s="245"/>
      <c r="DW8" s="245"/>
      <c r="DX8" s="117">
        <f t="shared" si="24"/>
        <v>7.7142857142857144</v>
      </c>
      <c r="DY8" s="245">
        <v>7</v>
      </c>
      <c r="DZ8" s="245">
        <v>7</v>
      </c>
      <c r="EA8" s="245"/>
      <c r="EB8" s="245">
        <v>8</v>
      </c>
      <c r="EC8" s="245"/>
      <c r="ED8" s="245">
        <v>7</v>
      </c>
      <c r="EE8" s="245">
        <v>9</v>
      </c>
      <c r="EF8" s="245"/>
      <c r="EG8" s="245"/>
      <c r="EH8" s="245">
        <v>10</v>
      </c>
      <c r="EI8" s="245">
        <v>8</v>
      </c>
      <c r="EJ8" s="117">
        <f t="shared" si="25"/>
        <v>8</v>
      </c>
      <c r="EK8" s="245"/>
      <c r="EL8" s="245"/>
      <c r="EM8" s="245">
        <v>5</v>
      </c>
      <c r="EN8" s="245"/>
      <c r="EO8" s="245"/>
      <c r="EP8" s="245"/>
      <c r="EQ8" s="117">
        <f t="shared" si="26"/>
        <v>5</v>
      </c>
      <c r="ER8" s="245">
        <v>7</v>
      </c>
      <c r="ES8" s="245">
        <v>9</v>
      </c>
      <c r="ET8" s="245">
        <v>8</v>
      </c>
      <c r="EU8" s="245">
        <v>10</v>
      </c>
      <c r="EV8" s="245"/>
      <c r="EW8" s="245"/>
      <c r="EX8" s="245"/>
      <c r="EY8" s="245"/>
      <c r="EZ8" s="245"/>
      <c r="FA8" s="245"/>
      <c r="FB8" s="245"/>
      <c r="FC8" s="245"/>
      <c r="FD8" s="117">
        <f t="shared" si="27"/>
        <v>8.5</v>
      </c>
      <c r="FE8" s="245"/>
      <c r="FF8" s="245">
        <v>7</v>
      </c>
      <c r="FG8" s="245"/>
      <c r="FH8" s="118">
        <f t="shared" si="28"/>
        <v>7</v>
      </c>
      <c r="FI8" s="120"/>
      <c r="FJ8" s="223">
        <f t="shared" si="29"/>
        <v>1</v>
      </c>
      <c r="FK8" s="106">
        <v>8</v>
      </c>
      <c r="FL8" s="106">
        <v>7</v>
      </c>
      <c r="FM8" s="106">
        <v>9</v>
      </c>
      <c r="FN8" s="106">
        <v>7</v>
      </c>
      <c r="FO8" s="106">
        <v>8</v>
      </c>
      <c r="FP8" s="106">
        <v>8</v>
      </c>
      <c r="FQ8" s="106"/>
      <c r="FR8" s="106">
        <v>7</v>
      </c>
      <c r="FS8" s="106"/>
      <c r="FT8" s="106"/>
      <c r="FU8" s="117">
        <f t="shared" si="30"/>
        <v>7.7142857142857144</v>
      </c>
      <c r="FV8" s="106">
        <v>7</v>
      </c>
      <c r="FW8" s="106">
        <v>7</v>
      </c>
      <c r="FX8" s="106"/>
      <c r="FY8" s="106"/>
      <c r="FZ8" s="106"/>
      <c r="GA8" s="106">
        <v>7</v>
      </c>
      <c r="GB8" s="106">
        <v>9</v>
      </c>
      <c r="GC8" s="106"/>
      <c r="GD8" s="106">
        <v>8</v>
      </c>
      <c r="GE8" s="106">
        <v>10</v>
      </c>
      <c r="GF8" s="106">
        <v>11</v>
      </c>
      <c r="GG8" s="117">
        <f t="shared" si="31"/>
        <v>8</v>
      </c>
      <c r="GH8" s="106"/>
      <c r="GI8" s="106"/>
      <c r="GJ8" s="106">
        <v>5</v>
      </c>
      <c r="GK8" s="106"/>
      <c r="GL8" s="106"/>
      <c r="GM8" s="106"/>
      <c r="GN8" s="117">
        <f t="shared" si="32"/>
        <v>5</v>
      </c>
      <c r="GO8" s="106">
        <v>9</v>
      </c>
      <c r="GP8" s="106">
        <v>9</v>
      </c>
      <c r="GQ8" s="106">
        <v>10</v>
      </c>
      <c r="GR8" s="106"/>
      <c r="GS8" s="106"/>
      <c r="GT8" s="106"/>
      <c r="GU8" s="106"/>
      <c r="GV8" s="106"/>
      <c r="GW8" s="106"/>
      <c r="GX8" s="106"/>
      <c r="GY8" s="106"/>
      <c r="GZ8" s="106"/>
      <c r="HA8" s="117">
        <f t="shared" si="33"/>
        <v>9.3333333333333339</v>
      </c>
      <c r="HB8" s="106"/>
      <c r="HC8" s="106">
        <v>7</v>
      </c>
      <c r="HD8" s="106"/>
      <c r="HE8" s="118">
        <f t="shared" si="34"/>
        <v>7</v>
      </c>
      <c r="HF8" s="120"/>
      <c r="HG8" s="217">
        <v>1</v>
      </c>
      <c r="HH8" s="106">
        <v>8</v>
      </c>
      <c r="HI8" s="106">
        <v>8</v>
      </c>
      <c r="HJ8" s="106"/>
      <c r="HK8" s="106">
        <v>6</v>
      </c>
      <c r="HL8" s="106">
        <v>8</v>
      </c>
      <c r="HM8" s="106"/>
      <c r="HN8" s="106"/>
      <c r="HO8" s="106"/>
      <c r="HP8" s="106"/>
      <c r="HQ8" s="106"/>
      <c r="HR8" s="117">
        <f t="shared" si="35"/>
        <v>7.5</v>
      </c>
      <c r="HS8" s="106">
        <v>7</v>
      </c>
      <c r="HT8" s="106">
        <v>7</v>
      </c>
      <c r="HU8" s="106"/>
      <c r="HV8" s="106">
        <v>8</v>
      </c>
      <c r="HW8" s="106"/>
      <c r="HX8" s="106">
        <v>9</v>
      </c>
      <c r="HY8" s="106"/>
      <c r="HZ8" s="106"/>
      <c r="IA8" s="106">
        <v>8</v>
      </c>
      <c r="IB8" s="106"/>
      <c r="IC8" s="106">
        <v>6</v>
      </c>
      <c r="ID8" s="117">
        <f t="shared" si="36"/>
        <v>7.8</v>
      </c>
      <c r="IE8" s="106">
        <v>9</v>
      </c>
      <c r="IF8" s="106">
        <v>9</v>
      </c>
      <c r="IG8" s="106">
        <v>8</v>
      </c>
      <c r="IH8" s="106"/>
      <c r="II8" s="106">
        <v>7</v>
      </c>
      <c r="IJ8" s="106"/>
      <c r="IK8" s="117">
        <f t="shared" si="37"/>
        <v>8.25</v>
      </c>
      <c r="IL8" s="106">
        <v>9</v>
      </c>
      <c r="IM8" s="106">
        <v>8</v>
      </c>
      <c r="IN8" s="106"/>
      <c r="IO8" s="106">
        <v>8</v>
      </c>
      <c r="IP8" s="106"/>
      <c r="IQ8" s="106"/>
      <c r="IR8" s="106"/>
      <c r="IS8" s="106"/>
      <c r="IT8" s="106"/>
      <c r="IU8" s="106"/>
      <c r="IV8" s="106"/>
      <c r="IW8" s="106"/>
      <c r="IX8" s="117">
        <f t="shared" si="38"/>
        <v>8.3333333333333339</v>
      </c>
      <c r="IY8" s="106"/>
      <c r="IZ8" s="106">
        <v>7</v>
      </c>
      <c r="JA8" s="106"/>
      <c r="JB8" s="118">
        <f t="shared" si="39"/>
        <v>7</v>
      </c>
      <c r="JC8" s="120"/>
      <c r="JD8" s="217">
        <f t="shared" si="40"/>
        <v>1</v>
      </c>
      <c r="JE8" s="106"/>
      <c r="JF8" s="106"/>
      <c r="JG8" s="106"/>
      <c r="JH8" s="106"/>
      <c r="JI8" s="106"/>
      <c r="JJ8" s="106"/>
      <c r="JK8" s="106"/>
      <c r="JL8" s="106"/>
      <c r="JM8" s="106"/>
      <c r="JN8" s="106"/>
      <c r="JO8" s="117">
        <f t="shared" si="41"/>
        <v>0</v>
      </c>
      <c r="JP8" s="106"/>
      <c r="JQ8" s="106"/>
      <c r="JR8" s="106"/>
      <c r="JS8" s="106"/>
      <c r="JT8" s="106"/>
      <c r="JU8" s="106"/>
      <c r="JV8" s="106"/>
      <c r="JW8" s="106"/>
      <c r="JX8" s="106"/>
      <c r="JY8" s="106"/>
      <c r="JZ8" s="106"/>
      <c r="KA8" s="121">
        <f t="shared" si="42"/>
        <v>0</v>
      </c>
      <c r="KB8" s="106"/>
      <c r="KC8" s="106"/>
      <c r="KD8" s="106"/>
      <c r="KE8" s="106"/>
      <c r="KF8" s="106"/>
      <c r="KG8" s="106"/>
      <c r="KH8" s="117">
        <f t="shared" si="43"/>
        <v>0</v>
      </c>
      <c r="KI8" s="106"/>
      <c r="KJ8" s="106"/>
      <c r="KK8" s="106"/>
      <c r="KL8" s="106"/>
      <c r="KM8" s="106"/>
      <c r="KN8" s="106"/>
      <c r="KO8" s="106"/>
      <c r="KP8" s="106"/>
      <c r="KQ8" s="106"/>
      <c r="KR8" s="106"/>
      <c r="KS8" s="106"/>
      <c r="KT8" s="106"/>
      <c r="KU8" s="117">
        <f t="shared" si="44"/>
        <v>0</v>
      </c>
      <c r="KV8" s="106"/>
      <c r="KW8" s="106"/>
      <c r="KX8" s="106"/>
      <c r="KY8" s="118">
        <f t="shared" si="45"/>
        <v>0</v>
      </c>
      <c r="KZ8" s="120"/>
      <c r="LA8" s="217">
        <f t="shared" si="46"/>
        <v>1</v>
      </c>
      <c r="LB8" s="106"/>
      <c r="LC8" s="106"/>
      <c r="LD8" s="106"/>
      <c r="LE8" s="106"/>
      <c r="LF8" s="106"/>
      <c r="LG8" s="106"/>
      <c r="LH8" s="106"/>
      <c r="LI8" s="106"/>
      <c r="LJ8" s="106"/>
      <c r="LK8" s="106"/>
      <c r="LL8" s="117">
        <f t="shared" si="47"/>
        <v>0</v>
      </c>
      <c r="LM8" s="106"/>
      <c r="LN8" s="106"/>
      <c r="LO8" s="106"/>
      <c r="LP8" s="106"/>
      <c r="LQ8" s="106"/>
      <c r="LR8" s="106"/>
      <c r="LS8" s="106"/>
      <c r="LT8" s="106"/>
      <c r="LU8" s="106"/>
      <c r="LV8" s="106"/>
      <c r="LW8" s="106"/>
      <c r="LX8" s="117">
        <f t="shared" si="48"/>
        <v>0</v>
      </c>
      <c r="LY8" s="106"/>
      <c r="LZ8" s="106"/>
      <c r="MA8" s="106"/>
      <c r="MB8" s="106"/>
      <c r="MC8" s="106"/>
      <c r="MD8" s="106"/>
      <c r="ME8" s="117">
        <f t="shared" si="49"/>
        <v>0</v>
      </c>
      <c r="MF8" s="106"/>
      <c r="MG8" s="106"/>
      <c r="MH8" s="106"/>
      <c r="MI8" s="106"/>
      <c r="MJ8" s="106"/>
      <c r="MK8" s="106"/>
      <c r="ML8" s="106"/>
      <c r="MM8" s="106"/>
      <c r="MN8" s="106"/>
      <c r="MO8" s="106"/>
      <c r="MP8" s="106"/>
      <c r="MQ8" s="106"/>
      <c r="MR8" s="117">
        <f t="shared" si="50"/>
        <v>0</v>
      </c>
      <c r="MS8" s="106"/>
      <c r="MT8" s="106"/>
      <c r="MU8" s="106"/>
      <c r="MV8" s="118">
        <f t="shared" si="51"/>
        <v>0</v>
      </c>
      <c r="MW8" s="120"/>
      <c r="MX8" s="217">
        <f t="shared" si="52"/>
        <v>1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3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4"/>
        <v>0</v>
      </c>
      <c r="NV8" s="106"/>
      <c r="NW8" s="106"/>
      <c r="NX8" s="106"/>
      <c r="NY8" s="106"/>
      <c r="NZ8" s="106"/>
      <c r="OA8" s="106"/>
      <c r="OB8" s="117">
        <f t="shared" si="55"/>
        <v>0</v>
      </c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17">
        <f t="shared" si="56"/>
        <v>0</v>
      </c>
      <c r="OP8" s="106"/>
      <c r="OQ8" s="106"/>
      <c r="OR8" s="106"/>
      <c r="OS8" s="118">
        <f t="shared" si="57"/>
        <v>0</v>
      </c>
      <c r="OT8" s="120"/>
      <c r="OU8" s="217">
        <f t="shared" si="58"/>
        <v>1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9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60"/>
        <v>0</v>
      </c>
      <c r="PS8" s="106"/>
      <c r="PT8" s="106"/>
      <c r="PU8" s="106"/>
      <c r="PV8" s="106"/>
      <c r="PW8" s="106"/>
      <c r="PX8" s="106"/>
      <c r="PY8" s="117">
        <f t="shared" si="61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2"/>
        <v>0</v>
      </c>
      <c r="QM8" s="106"/>
      <c r="QN8" s="106"/>
      <c r="QO8" s="106"/>
      <c r="QP8" s="118">
        <f t="shared" si="63"/>
        <v>0</v>
      </c>
      <c r="QQ8" s="120"/>
    </row>
    <row r="9" spans="1:459" ht="15.75" x14ac:dyDescent="0.25">
      <c r="A9" s="43">
        <v>1</v>
      </c>
      <c r="B9" s="147">
        <v>4</v>
      </c>
      <c r="C9" s="150" t="s">
        <v>479</v>
      </c>
      <c r="D9" s="433">
        <v>4</v>
      </c>
      <c r="E9" s="433">
        <v>4</v>
      </c>
      <c r="F9" s="433">
        <v>5</v>
      </c>
      <c r="G9" s="433">
        <v>4</v>
      </c>
      <c r="H9" s="433">
        <v>5</v>
      </c>
      <c r="I9" s="434">
        <v>5</v>
      </c>
      <c r="J9" s="368">
        <f t="shared" si="9"/>
        <v>4.5</v>
      </c>
      <c r="K9" s="223">
        <v>4</v>
      </c>
      <c r="L9" s="223">
        <v>3</v>
      </c>
      <c r="M9" s="223">
        <v>3</v>
      </c>
      <c r="N9" s="223">
        <v>5</v>
      </c>
      <c r="O9" s="223">
        <v>3</v>
      </c>
      <c r="P9" s="223">
        <v>3</v>
      </c>
      <c r="Q9" s="223">
        <v>3</v>
      </c>
      <c r="R9" s="368">
        <f t="shared" si="10"/>
        <v>3.4285714285714284</v>
      </c>
      <c r="S9" s="217">
        <f t="shared" si="11"/>
        <v>1</v>
      </c>
      <c r="T9" s="245">
        <v>5</v>
      </c>
      <c r="U9" s="245">
        <v>6</v>
      </c>
      <c r="V9" s="245">
        <v>7</v>
      </c>
      <c r="W9" s="245">
        <v>5</v>
      </c>
      <c r="X9" s="245">
        <v>5</v>
      </c>
      <c r="Y9" s="245">
        <v>7</v>
      </c>
      <c r="Z9" s="245">
        <v>5</v>
      </c>
      <c r="AA9" s="245">
        <v>4</v>
      </c>
      <c r="AB9" s="245"/>
      <c r="AC9" s="245"/>
      <c r="AD9" s="117">
        <f t="shared" si="12"/>
        <v>5.5</v>
      </c>
      <c r="AE9" s="245">
        <v>3</v>
      </c>
      <c r="AF9" s="245">
        <v>3</v>
      </c>
      <c r="AG9" s="245"/>
      <c r="AH9" s="245">
        <v>6</v>
      </c>
      <c r="AI9" s="245">
        <v>6</v>
      </c>
      <c r="AJ9" s="245">
        <v>7</v>
      </c>
      <c r="AK9" s="245">
        <v>7</v>
      </c>
      <c r="AL9" s="245"/>
      <c r="AM9" s="245"/>
      <c r="AN9" s="245">
        <v>7</v>
      </c>
      <c r="AO9" s="245"/>
      <c r="AP9" s="117">
        <f t="shared" si="13"/>
        <v>5.5714285714285712</v>
      </c>
      <c r="AQ9" s="106"/>
      <c r="AR9" s="106"/>
      <c r="AS9" s="106"/>
      <c r="AT9" s="106"/>
      <c r="AU9" s="106"/>
      <c r="AV9" s="106"/>
      <c r="AW9" s="117">
        <f t="shared" si="14"/>
        <v>0</v>
      </c>
      <c r="AX9" s="245">
        <v>5</v>
      </c>
      <c r="AY9" s="245">
        <v>4</v>
      </c>
      <c r="AZ9" s="245">
        <v>6</v>
      </c>
      <c r="BA9" s="245">
        <v>5</v>
      </c>
      <c r="BB9" s="245">
        <v>9</v>
      </c>
      <c r="BC9" s="245">
        <v>7</v>
      </c>
      <c r="BD9" s="245"/>
      <c r="BE9" s="245"/>
      <c r="BF9" s="106"/>
      <c r="BG9" s="106"/>
      <c r="BH9" s="106"/>
      <c r="BI9" s="106"/>
      <c r="BJ9" s="117">
        <f t="shared" si="15"/>
        <v>6</v>
      </c>
      <c r="BK9" s="106"/>
      <c r="BL9" s="245">
        <v>7</v>
      </c>
      <c r="BM9" s="245"/>
      <c r="BN9" s="118">
        <f t="shared" si="16"/>
        <v>7</v>
      </c>
      <c r="BO9" s="120"/>
      <c r="BP9" s="344">
        <f t="shared" si="17"/>
        <v>1</v>
      </c>
      <c r="BQ9" s="245">
        <v>6</v>
      </c>
      <c r="BR9" s="245">
        <v>5</v>
      </c>
      <c r="BS9" s="245">
        <v>8</v>
      </c>
      <c r="BT9" s="245">
        <v>5</v>
      </c>
      <c r="BU9" s="245">
        <v>6</v>
      </c>
      <c r="BV9" s="245">
        <v>7</v>
      </c>
      <c r="BW9" s="245">
        <v>5</v>
      </c>
      <c r="BX9" s="245"/>
      <c r="BY9" s="245"/>
      <c r="BZ9" s="245"/>
      <c r="CA9" s="117">
        <f t="shared" si="18"/>
        <v>6</v>
      </c>
      <c r="CB9" s="245">
        <v>5</v>
      </c>
      <c r="CC9" s="245">
        <v>4</v>
      </c>
      <c r="CD9" s="245"/>
      <c r="CE9" s="245">
        <v>7</v>
      </c>
      <c r="CF9" s="245">
        <v>8</v>
      </c>
      <c r="CG9" s="245">
        <v>7</v>
      </c>
      <c r="CH9" s="245">
        <v>7</v>
      </c>
      <c r="CI9" s="245"/>
      <c r="CJ9" s="245"/>
      <c r="CK9" s="245"/>
      <c r="CL9" s="245"/>
      <c r="CM9" s="117">
        <f t="shared" si="19"/>
        <v>6.333333333333333</v>
      </c>
      <c r="CN9" s="245"/>
      <c r="CO9" s="245"/>
      <c r="CP9" s="245"/>
      <c r="CQ9" s="245"/>
      <c r="CR9" s="245">
        <v>6</v>
      </c>
      <c r="CS9" s="245"/>
      <c r="CT9" s="117">
        <f t="shared" si="20"/>
        <v>6</v>
      </c>
      <c r="CU9" s="245">
        <v>7</v>
      </c>
      <c r="CV9" s="245">
        <v>5</v>
      </c>
      <c r="CW9" s="245"/>
      <c r="CX9" s="245">
        <v>6</v>
      </c>
      <c r="CY9" s="245"/>
      <c r="CZ9" s="245"/>
      <c r="DA9" s="245"/>
      <c r="DB9" s="245"/>
      <c r="DC9" s="245"/>
      <c r="DD9" s="245"/>
      <c r="DE9" s="245"/>
      <c r="DF9" s="245"/>
      <c r="DG9" s="117">
        <f t="shared" si="21"/>
        <v>6</v>
      </c>
      <c r="DH9" s="106"/>
      <c r="DI9" s="106">
        <v>7</v>
      </c>
      <c r="DJ9" s="106"/>
      <c r="DK9" s="118">
        <f t="shared" si="22"/>
        <v>7</v>
      </c>
      <c r="DL9" s="169"/>
      <c r="DM9" s="217">
        <f t="shared" si="23"/>
        <v>1</v>
      </c>
      <c r="DN9" s="245">
        <v>4</v>
      </c>
      <c r="DO9" s="245">
        <v>4</v>
      </c>
      <c r="DP9" s="245">
        <v>6</v>
      </c>
      <c r="DQ9" s="245">
        <v>5</v>
      </c>
      <c r="DR9" s="245">
        <v>6</v>
      </c>
      <c r="DS9" s="245">
        <v>7</v>
      </c>
      <c r="DT9" s="245"/>
      <c r="DU9" s="245">
        <v>7</v>
      </c>
      <c r="DV9" s="245"/>
      <c r="DW9" s="245"/>
      <c r="DX9" s="117">
        <f t="shared" si="24"/>
        <v>5.5714285714285712</v>
      </c>
      <c r="DY9" s="245">
        <v>5</v>
      </c>
      <c r="DZ9" s="245">
        <v>5</v>
      </c>
      <c r="EA9" s="245"/>
      <c r="EB9" s="245">
        <v>8</v>
      </c>
      <c r="EC9" s="245"/>
      <c r="ED9" s="245">
        <v>7</v>
      </c>
      <c r="EE9" s="245">
        <v>7</v>
      </c>
      <c r="EF9" s="245"/>
      <c r="EG9" s="245"/>
      <c r="EH9" s="245">
        <v>6</v>
      </c>
      <c r="EI9" s="245">
        <v>11</v>
      </c>
      <c r="EJ9" s="117">
        <f t="shared" si="25"/>
        <v>6.333333333333333</v>
      </c>
      <c r="EK9" s="245"/>
      <c r="EL9" s="245"/>
      <c r="EM9" s="245">
        <v>7</v>
      </c>
      <c r="EN9" s="245"/>
      <c r="EO9" s="245"/>
      <c r="EP9" s="245"/>
      <c r="EQ9" s="117">
        <f t="shared" si="26"/>
        <v>7</v>
      </c>
      <c r="ER9" s="245">
        <v>5</v>
      </c>
      <c r="ES9" s="245">
        <v>8</v>
      </c>
      <c r="ET9" s="245">
        <v>7</v>
      </c>
      <c r="EU9" s="245">
        <v>5</v>
      </c>
      <c r="EV9" s="245"/>
      <c r="EW9" s="245"/>
      <c r="EX9" s="245"/>
      <c r="EY9" s="245"/>
      <c r="EZ9" s="245"/>
      <c r="FA9" s="245"/>
      <c r="FB9" s="245"/>
      <c r="FC9" s="245"/>
      <c r="FD9" s="117">
        <f t="shared" si="27"/>
        <v>6.25</v>
      </c>
      <c r="FE9" s="245"/>
      <c r="FF9" s="245">
        <v>7</v>
      </c>
      <c r="FG9" s="245"/>
      <c r="FH9" s="118">
        <f t="shared" si="28"/>
        <v>7</v>
      </c>
      <c r="FI9" s="120"/>
      <c r="FJ9" s="223">
        <f t="shared" si="29"/>
        <v>1</v>
      </c>
      <c r="FK9" s="106">
        <v>5</v>
      </c>
      <c r="FL9" s="106">
        <v>4</v>
      </c>
      <c r="FM9" s="106">
        <v>7</v>
      </c>
      <c r="FN9" s="106">
        <v>5</v>
      </c>
      <c r="FO9" s="106">
        <v>6</v>
      </c>
      <c r="FP9" s="106">
        <v>7</v>
      </c>
      <c r="FQ9" s="106"/>
      <c r="FR9" s="106">
        <v>7</v>
      </c>
      <c r="FS9" s="106"/>
      <c r="FT9" s="106"/>
      <c r="FU9" s="117">
        <f t="shared" si="30"/>
        <v>5.8571428571428568</v>
      </c>
      <c r="FV9" s="106">
        <v>5</v>
      </c>
      <c r="FW9" s="106">
        <v>6</v>
      </c>
      <c r="FX9" s="106"/>
      <c r="FY9" s="106"/>
      <c r="FZ9" s="106"/>
      <c r="GA9" s="106">
        <v>7</v>
      </c>
      <c r="GB9" s="106">
        <v>7</v>
      </c>
      <c r="GC9" s="106"/>
      <c r="GD9" s="106">
        <v>8</v>
      </c>
      <c r="GE9" s="106">
        <v>7</v>
      </c>
      <c r="GF9" s="106">
        <v>10</v>
      </c>
      <c r="GG9" s="117">
        <f t="shared" si="31"/>
        <v>6.666666666666667</v>
      </c>
      <c r="GH9" s="106"/>
      <c r="GI9" s="106"/>
      <c r="GJ9" s="106">
        <v>7</v>
      </c>
      <c r="GK9" s="106"/>
      <c r="GL9" s="106"/>
      <c r="GM9" s="106"/>
      <c r="GN9" s="117">
        <f t="shared" si="32"/>
        <v>7</v>
      </c>
      <c r="GO9" s="106">
        <v>8</v>
      </c>
      <c r="GP9" s="106">
        <v>7</v>
      </c>
      <c r="GQ9" s="106">
        <v>7</v>
      </c>
      <c r="GR9" s="106"/>
      <c r="GS9" s="106"/>
      <c r="GT9" s="106"/>
      <c r="GU9" s="106"/>
      <c r="GV9" s="106"/>
      <c r="GW9" s="106"/>
      <c r="GX9" s="106"/>
      <c r="GY9" s="106"/>
      <c r="GZ9" s="106"/>
      <c r="HA9" s="117">
        <f t="shared" si="33"/>
        <v>7.333333333333333</v>
      </c>
      <c r="HB9" s="106"/>
      <c r="HC9" s="106">
        <v>7</v>
      </c>
      <c r="HD9" s="106"/>
      <c r="HE9" s="118">
        <f t="shared" si="34"/>
        <v>7</v>
      </c>
      <c r="HF9" s="120"/>
      <c r="HG9" s="217">
        <v>1</v>
      </c>
      <c r="HH9" s="106">
        <v>5</v>
      </c>
      <c r="HI9" s="106">
        <v>4</v>
      </c>
      <c r="HJ9" s="106"/>
      <c r="HK9" s="106">
        <v>4</v>
      </c>
      <c r="HL9" s="106">
        <v>7</v>
      </c>
      <c r="HM9" s="106"/>
      <c r="HN9" s="106"/>
      <c r="HO9" s="106"/>
      <c r="HP9" s="106"/>
      <c r="HQ9" s="106"/>
      <c r="HR9" s="117">
        <f t="shared" si="35"/>
        <v>5</v>
      </c>
      <c r="HS9" s="106">
        <v>4</v>
      </c>
      <c r="HT9" s="106">
        <v>3</v>
      </c>
      <c r="HU9" s="106"/>
      <c r="HV9" s="106">
        <v>7</v>
      </c>
      <c r="HW9" s="106"/>
      <c r="HX9" s="106">
        <v>7</v>
      </c>
      <c r="HY9" s="106"/>
      <c r="HZ9" s="106"/>
      <c r="IA9" s="106">
        <v>5</v>
      </c>
      <c r="IB9" s="106"/>
      <c r="IC9" s="106">
        <v>7</v>
      </c>
      <c r="ID9" s="117">
        <f t="shared" si="36"/>
        <v>5.2</v>
      </c>
      <c r="IE9" s="106">
        <v>7</v>
      </c>
      <c r="IF9" s="106">
        <v>7</v>
      </c>
      <c r="IG9" s="106">
        <v>7</v>
      </c>
      <c r="IH9" s="106"/>
      <c r="II9" s="106">
        <v>5</v>
      </c>
      <c r="IJ9" s="106"/>
      <c r="IK9" s="117">
        <f t="shared" si="37"/>
        <v>6.5</v>
      </c>
      <c r="IL9" s="106">
        <v>8</v>
      </c>
      <c r="IM9" s="106">
        <v>6</v>
      </c>
      <c r="IN9" s="106"/>
      <c r="IO9" s="106">
        <v>8</v>
      </c>
      <c r="IP9" s="106"/>
      <c r="IQ9" s="106"/>
      <c r="IR9" s="106"/>
      <c r="IS9" s="106"/>
      <c r="IT9" s="106"/>
      <c r="IU9" s="106"/>
      <c r="IV9" s="106"/>
      <c r="IW9" s="106"/>
      <c r="IX9" s="117">
        <f t="shared" si="38"/>
        <v>7.333333333333333</v>
      </c>
      <c r="IY9" s="106"/>
      <c r="IZ9" s="106">
        <v>7</v>
      </c>
      <c r="JA9" s="106"/>
      <c r="JB9" s="118">
        <f t="shared" si="39"/>
        <v>7</v>
      </c>
      <c r="JC9" s="120"/>
      <c r="JD9" s="217">
        <f t="shared" si="40"/>
        <v>1</v>
      </c>
      <c r="JE9" s="106"/>
      <c r="JF9" s="106"/>
      <c r="JG9" s="106"/>
      <c r="JH9" s="106"/>
      <c r="JI9" s="106"/>
      <c r="JJ9" s="106"/>
      <c r="JK9" s="106"/>
      <c r="JL9" s="106"/>
      <c r="JM9" s="106"/>
      <c r="JN9" s="106"/>
      <c r="JO9" s="117">
        <f t="shared" si="41"/>
        <v>0</v>
      </c>
      <c r="JP9" s="106"/>
      <c r="JQ9" s="106"/>
      <c r="JR9" s="106"/>
      <c r="JS9" s="106"/>
      <c r="JT9" s="106"/>
      <c r="JU9" s="106"/>
      <c r="JV9" s="106"/>
      <c r="JW9" s="106"/>
      <c r="JX9" s="106"/>
      <c r="JY9" s="106"/>
      <c r="JZ9" s="106"/>
      <c r="KA9" s="121">
        <f t="shared" si="42"/>
        <v>0</v>
      </c>
      <c r="KB9" s="106"/>
      <c r="KC9" s="106"/>
      <c r="KD9" s="106"/>
      <c r="KE9" s="106"/>
      <c r="KF9" s="106"/>
      <c r="KG9" s="106"/>
      <c r="KH9" s="117">
        <f t="shared" si="43"/>
        <v>0</v>
      </c>
      <c r="KI9" s="106"/>
      <c r="KJ9" s="106"/>
      <c r="KK9" s="106"/>
      <c r="KL9" s="106"/>
      <c r="KM9" s="106"/>
      <c r="KN9" s="106"/>
      <c r="KO9" s="106"/>
      <c r="KP9" s="106"/>
      <c r="KQ9" s="106"/>
      <c r="KR9" s="106"/>
      <c r="KS9" s="106"/>
      <c r="KT9" s="106"/>
      <c r="KU9" s="117">
        <f t="shared" si="44"/>
        <v>0</v>
      </c>
      <c r="KV9" s="106"/>
      <c r="KW9" s="106"/>
      <c r="KX9" s="106"/>
      <c r="KY9" s="118">
        <f t="shared" si="45"/>
        <v>0</v>
      </c>
      <c r="KZ9" s="120"/>
      <c r="LA9" s="217">
        <f t="shared" si="46"/>
        <v>1</v>
      </c>
      <c r="LB9" s="106"/>
      <c r="LC9" s="106"/>
      <c r="LD9" s="106"/>
      <c r="LE9" s="106"/>
      <c r="LF9" s="106"/>
      <c r="LG9" s="106"/>
      <c r="LH9" s="106"/>
      <c r="LI9" s="106"/>
      <c r="LJ9" s="106"/>
      <c r="LK9" s="106"/>
      <c r="LL9" s="117">
        <f t="shared" si="47"/>
        <v>0</v>
      </c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17">
        <f t="shared" si="48"/>
        <v>0</v>
      </c>
      <c r="LY9" s="106"/>
      <c r="LZ9" s="106"/>
      <c r="MA9" s="106"/>
      <c r="MB9" s="106"/>
      <c r="MC9" s="106"/>
      <c r="MD9" s="106"/>
      <c r="ME9" s="117">
        <f t="shared" si="49"/>
        <v>0</v>
      </c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17">
        <f t="shared" si="50"/>
        <v>0</v>
      </c>
      <c r="MS9" s="106"/>
      <c r="MT9" s="106"/>
      <c r="MU9" s="106"/>
      <c r="MV9" s="118">
        <f t="shared" si="51"/>
        <v>0</v>
      </c>
      <c r="MW9" s="120"/>
      <c r="MX9" s="217">
        <f t="shared" si="52"/>
        <v>1</v>
      </c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17">
        <f t="shared" si="53"/>
        <v>0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17">
        <f t="shared" si="54"/>
        <v>0</v>
      </c>
      <c r="NV9" s="106"/>
      <c r="NW9" s="106"/>
      <c r="NX9" s="106"/>
      <c r="NY9" s="106"/>
      <c r="NZ9" s="106"/>
      <c r="OA9" s="106"/>
      <c r="OB9" s="117">
        <f t="shared" si="55"/>
        <v>0</v>
      </c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17">
        <f t="shared" si="56"/>
        <v>0</v>
      </c>
      <c r="OP9" s="106"/>
      <c r="OQ9" s="106"/>
      <c r="OR9" s="106"/>
      <c r="OS9" s="118">
        <f t="shared" si="57"/>
        <v>0</v>
      </c>
      <c r="OT9" s="120"/>
      <c r="OU9" s="217">
        <f t="shared" si="58"/>
        <v>1</v>
      </c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17">
        <f t="shared" si="59"/>
        <v>0</v>
      </c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17">
        <f t="shared" si="60"/>
        <v>0</v>
      </c>
      <c r="PS9" s="106"/>
      <c r="PT9" s="106"/>
      <c r="PU9" s="106"/>
      <c r="PV9" s="106"/>
      <c r="PW9" s="106"/>
      <c r="PX9" s="106"/>
      <c r="PY9" s="117">
        <f t="shared" si="61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2"/>
        <v>0</v>
      </c>
      <c r="QM9" s="106"/>
      <c r="QN9" s="106"/>
      <c r="QO9" s="106"/>
      <c r="QP9" s="118">
        <f t="shared" si="63"/>
        <v>0</v>
      </c>
      <c r="QQ9" s="120"/>
    </row>
    <row r="10" spans="1:459" ht="15.75" x14ac:dyDescent="0.25">
      <c r="A10" s="43">
        <v>1</v>
      </c>
      <c r="B10" s="147">
        <v>5</v>
      </c>
      <c r="C10" s="150" t="s">
        <v>480</v>
      </c>
      <c r="D10" s="433">
        <v>4</v>
      </c>
      <c r="E10" s="433">
        <v>4</v>
      </c>
      <c r="F10" s="433">
        <v>5</v>
      </c>
      <c r="G10" s="433">
        <v>4</v>
      </c>
      <c r="H10" s="433">
        <v>4</v>
      </c>
      <c r="I10" s="434">
        <v>4</v>
      </c>
      <c r="J10" s="368">
        <f t="shared" si="9"/>
        <v>4.166666666666667</v>
      </c>
      <c r="K10" s="223">
        <v>4</v>
      </c>
      <c r="L10" s="223">
        <v>4</v>
      </c>
      <c r="M10" s="223">
        <v>4</v>
      </c>
      <c r="N10" s="223">
        <v>4</v>
      </c>
      <c r="O10" s="223">
        <v>4</v>
      </c>
      <c r="P10" s="223">
        <v>5</v>
      </c>
      <c r="Q10" s="223">
        <v>3</v>
      </c>
      <c r="R10" s="368">
        <f t="shared" si="10"/>
        <v>4</v>
      </c>
      <c r="S10" s="217">
        <f t="shared" si="11"/>
        <v>1</v>
      </c>
      <c r="T10" s="245">
        <v>6</v>
      </c>
      <c r="U10" s="245">
        <v>6</v>
      </c>
      <c r="V10" s="245">
        <v>5</v>
      </c>
      <c r="W10" s="245">
        <v>5</v>
      </c>
      <c r="X10" s="245">
        <v>6</v>
      </c>
      <c r="Y10" s="245">
        <v>7</v>
      </c>
      <c r="Z10" s="245">
        <v>5</v>
      </c>
      <c r="AA10" s="245">
        <v>6</v>
      </c>
      <c r="AB10" s="245"/>
      <c r="AC10" s="245"/>
      <c r="AD10" s="117">
        <f t="shared" si="12"/>
        <v>5.75</v>
      </c>
      <c r="AE10" s="245">
        <v>4</v>
      </c>
      <c r="AF10" s="245">
        <v>4</v>
      </c>
      <c r="AG10" s="245"/>
      <c r="AH10" s="245">
        <v>6</v>
      </c>
      <c r="AI10" s="245">
        <v>7</v>
      </c>
      <c r="AJ10" s="245">
        <v>4</v>
      </c>
      <c r="AK10" s="245">
        <v>4</v>
      </c>
      <c r="AL10" s="245"/>
      <c r="AM10" s="245"/>
      <c r="AN10" s="245">
        <v>6</v>
      </c>
      <c r="AO10" s="245"/>
      <c r="AP10" s="117">
        <f t="shared" si="13"/>
        <v>5</v>
      </c>
      <c r="AQ10" s="106"/>
      <c r="AR10" s="106"/>
      <c r="AS10" s="106"/>
      <c r="AT10" s="106"/>
      <c r="AU10" s="106"/>
      <c r="AV10" s="106"/>
      <c r="AW10" s="117">
        <f t="shared" si="14"/>
        <v>0</v>
      </c>
      <c r="AX10" s="245">
        <v>5</v>
      </c>
      <c r="AY10" s="245">
        <v>5</v>
      </c>
      <c r="AZ10" s="245">
        <v>6</v>
      </c>
      <c r="BA10" s="245">
        <v>4</v>
      </c>
      <c r="BB10" s="245">
        <v>4</v>
      </c>
      <c r="BC10" s="245">
        <v>5</v>
      </c>
      <c r="BD10" s="245"/>
      <c r="BE10" s="245"/>
      <c r="BF10" s="106"/>
      <c r="BG10" s="106"/>
      <c r="BH10" s="106"/>
      <c r="BI10" s="106"/>
      <c r="BJ10" s="117">
        <f t="shared" si="15"/>
        <v>4.833333333333333</v>
      </c>
      <c r="BK10" s="106"/>
      <c r="BL10" s="245">
        <v>8</v>
      </c>
      <c r="BM10" s="245"/>
      <c r="BN10" s="118">
        <f t="shared" si="16"/>
        <v>8</v>
      </c>
      <c r="BO10" s="120"/>
      <c r="BP10" s="344">
        <f t="shared" si="17"/>
        <v>1</v>
      </c>
      <c r="BQ10" s="245">
        <v>6</v>
      </c>
      <c r="BR10" s="245">
        <v>6</v>
      </c>
      <c r="BS10" s="245">
        <v>5</v>
      </c>
      <c r="BT10" s="245">
        <v>5</v>
      </c>
      <c r="BU10" s="245">
        <v>6</v>
      </c>
      <c r="BV10" s="245">
        <v>7</v>
      </c>
      <c r="BW10" s="245">
        <v>4</v>
      </c>
      <c r="BX10" s="245"/>
      <c r="BY10" s="245"/>
      <c r="BZ10" s="245"/>
      <c r="CA10" s="117">
        <f t="shared" si="18"/>
        <v>5.5714285714285712</v>
      </c>
      <c r="CB10" s="245">
        <v>4</v>
      </c>
      <c r="CC10" s="245">
        <v>3</v>
      </c>
      <c r="CD10" s="245"/>
      <c r="CE10" s="245">
        <v>7</v>
      </c>
      <c r="CF10" s="245">
        <v>6</v>
      </c>
      <c r="CG10" s="245">
        <v>5</v>
      </c>
      <c r="CH10" s="245">
        <v>7</v>
      </c>
      <c r="CI10" s="245"/>
      <c r="CJ10" s="245"/>
      <c r="CK10" s="245"/>
      <c r="CL10" s="245"/>
      <c r="CM10" s="117">
        <f t="shared" si="19"/>
        <v>5.333333333333333</v>
      </c>
      <c r="CN10" s="245"/>
      <c r="CO10" s="245"/>
      <c r="CP10" s="245"/>
      <c r="CQ10" s="245"/>
      <c r="CR10" s="245">
        <v>5</v>
      </c>
      <c r="CS10" s="245"/>
      <c r="CT10" s="117">
        <f t="shared" si="20"/>
        <v>5</v>
      </c>
      <c r="CU10" s="245">
        <v>5</v>
      </c>
      <c r="CV10" s="245">
        <v>4</v>
      </c>
      <c r="CW10" s="245"/>
      <c r="CX10" s="245">
        <v>5</v>
      </c>
      <c r="CY10" s="245"/>
      <c r="CZ10" s="245"/>
      <c r="DA10" s="245"/>
      <c r="DB10" s="245"/>
      <c r="DC10" s="245"/>
      <c r="DD10" s="245"/>
      <c r="DE10" s="245"/>
      <c r="DF10" s="245"/>
      <c r="DG10" s="117">
        <f t="shared" si="21"/>
        <v>4.666666666666667</v>
      </c>
      <c r="DH10" s="106"/>
      <c r="DI10" s="106">
        <v>7</v>
      </c>
      <c r="DJ10" s="106"/>
      <c r="DK10" s="118">
        <f t="shared" si="22"/>
        <v>7</v>
      </c>
      <c r="DL10" s="169"/>
      <c r="DM10" s="217">
        <f t="shared" si="23"/>
        <v>1</v>
      </c>
      <c r="DN10" s="245">
        <v>4</v>
      </c>
      <c r="DO10" s="245">
        <v>4</v>
      </c>
      <c r="DP10" s="245">
        <v>4</v>
      </c>
      <c r="DQ10" s="245">
        <v>4</v>
      </c>
      <c r="DR10" s="245">
        <v>6</v>
      </c>
      <c r="DS10" s="245">
        <v>6</v>
      </c>
      <c r="DT10" s="245"/>
      <c r="DU10" s="245">
        <v>5</v>
      </c>
      <c r="DV10" s="245"/>
      <c r="DW10" s="245"/>
      <c r="DX10" s="117">
        <f t="shared" si="24"/>
        <v>4.7142857142857144</v>
      </c>
      <c r="DY10" s="245">
        <v>3</v>
      </c>
      <c r="DZ10" s="245">
        <v>3</v>
      </c>
      <c r="EA10" s="245"/>
      <c r="EB10" s="245">
        <v>6</v>
      </c>
      <c r="EC10" s="245"/>
      <c r="ED10" s="245">
        <v>4</v>
      </c>
      <c r="EE10" s="245">
        <v>7</v>
      </c>
      <c r="EF10" s="245"/>
      <c r="EG10" s="245"/>
      <c r="EH10" s="245">
        <v>6</v>
      </c>
      <c r="EI10" s="245">
        <v>11</v>
      </c>
      <c r="EJ10" s="117">
        <f t="shared" si="25"/>
        <v>4.833333333333333</v>
      </c>
      <c r="EK10" s="245"/>
      <c r="EL10" s="245"/>
      <c r="EM10" s="245">
        <v>3</v>
      </c>
      <c r="EN10" s="245"/>
      <c r="EO10" s="245"/>
      <c r="EP10" s="245"/>
      <c r="EQ10" s="117">
        <f t="shared" si="26"/>
        <v>3</v>
      </c>
      <c r="ER10" s="245">
        <v>5</v>
      </c>
      <c r="ES10" s="245">
        <v>6</v>
      </c>
      <c r="ET10" s="245">
        <v>6</v>
      </c>
      <c r="EU10" s="245">
        <v>5</v>
      </c>
      <c r="EV10" s="245"/>
      <c r="EW10" s="245"/>
      <c r="EX10" s="245"/>
      <c r="EY10" s="245"/>
      <c r="EZ10" s="245"/>
      <c r="FA10" s="245"/>
      <c r="FB10" s="245"/>
      <c r="FC10" s="245"/>
      <c r="FD10" s="117">
        <f t="shared" si="27"/>
        <v>5.5</v>
      </c>
      <c r="FE10" s="245"/>
      <c r="FF10" s="245">
        <v>7</v>
      </c>
      <c r="FG10" s="245"/>
      <c r="FH10" s="118">
        <f t="shared" si="28"/>
        <v>7</v>
      </c>
      <c r="FI10" s="120"/>
      <c r="FJ10" s="223">
        <f t="shared" si="29"/>
        <v>1</v>
      </c>
      <c r="FK10" s="106">
        <v>4</v>
      </c>
      <c r="FL10" s="106">
        <v>4</v>
      </c>
      <c r="FM10" s="106">
        <v>6</v>
      </c>
      <c r="FN10" s="106">
        <v>4</v>
      </c>
      <c r="FO10" s="106">
        <v>6</v>
      </c>
      <c r="FP10" s="106">
        <v>6</v>
      </c>
      <c r="FQ10" s="106"/>
      <c r="FR10" s="106">
        <v>5</v>
      </c>
      <c r="FS10" s="106"/>
      <c r="FT10" s="106"/>
      <c r="FU10" s="117">
        <f t="shared" si="30"/>
        <v>5</v>
      </c>
      <c r="FV10" s="106">
        <v>3</v>
      </c>
      <c r="FW10" s="106">
        <v>4</v>
      </c>
      <c r="FX10" s="106"/>
      <c r="FY10" s="106"/>
      <c r="FZ10" s="106"/>
      <c r="GA10" s="106">
        <v>4</v>
      </c>
      <c r="GB10" s="106">
        <v>7</v>
      </c>
      <c r="GC10" s="106"/>
      <c r="GD10" s="106">
        <v>6</v>
      </c>
      <c r="GE10" s="106">
        <v>6</v>
      </c>
      <c r="GF10" s="106">
        <v>9</v>
      </c>
      <c r="GG10" s="117">
        <f t="shared" si="31"/>
        <v>5</v>
      </c>
      <c r="GH10" s="106"/>
      <c r="GI10" s="106"/>
      <c r="GJ10" s="106">
        <v>5</v>
      </c>
      <c r="GK10" s="106"/>
      <c r="GL10" s="106"/>
      <c r="GM10" s="106"/>
      <c r="GN10" s="117">
        <f t="shared" si="32"/>
        <v>5</v>
      </c>
      <c r="GO10" s="106">
        <v>6</v>
      </c>
      <c r="GP10" s="106">
        <v>6</v>
      </c>
      <c r="GQ10" s="106">
        <v>5</v>
      </c>
      <c r="GR10" s="106"/>
      <c r="GS10" s="106"/>
      <c r="GT10" s="106"/>
      <c r="GU10" s="106"/>
      <c r="GV10" s="106"/>
      <c r="GW10" s="106"/>
      <c r="GX10" s="106"/>
      <c r="GY10" s="106"/>
      <c r="GZ10" s="106"/>
      <c r="HA10" s="117">
        <f t="shared" si="33"/>
        <v>5.666666666666667</v>
      </c>
      <c r="HB10" s="106"/>
      <c r="HC10" s="106">
        <v>7</v>
      </c>
      <c r="HD10" s="106"/>
      <c r="HE10" s="118">
        <f t="shared" si="34"/>
        <v>7</v>
      </c>
      <c r="HF10" s="120"/>
      <c r="HG10" s="217">
        <v>1</v>
      </c>
      <c r="HH10" s="106">
        <v>4</v>
      </c>
      <c r="HI10" s="106">
        <v>4</v>
      </c>
      <c r="HJ10" s="106"/>
      <c r="HK10" s="106">
        <v>5</v>
      </c>
      <c r="HL10" s="106">
        <v>6</v>
      </c>
      <c r="HM10" s="106"/>
      <c r="HN10" s="106"/>
      <c r="HO10" s="106"/>
      <c r="HP10" s="106"/>
      <c r="HQ10" s="106"/>
      <c r="HR10" s="117">
        <f t="shared" si="35"/>
        <v>4.75</v>
      </c>
      <c r="HS10" s="106">
        <v>4</v>
      </c>
      <c r="HT10" s="106">
        <v>4</v>
      </c>
      <c r="HU10" s="106"/>
      <c r="HV10" s="106">
        <v>6</v>
      </c>
      <c r="HW10" s="106"/>
      <c r="HX10" s="106">
        <v>7</v>
      </c>
      <c r="HY10" s="106"/>
      <c r="HZ10" s="106"/>
      <c r="IA10" s="106"/>
      <c r="IB10" s="106"/>
      <c r="IC10" s="106">
        <v>7</v>
      </c>
      <c r="ID10" s="117">
        <f t="shared" si="36"/>
        <v>4.2</v>
      </c>
      <c r="IE10" s="106">
        <v>5</v>
      </c>
      <c r="IF10" s="106">
        <v>6</v>
      </c>
      <c r="IG10" s="106">
        <v>6</v>
      </c>
      <c r="IH10" s="106"/>
      <c r="II10" s="106">
        <v>5</v>
      </c>
      <c r="IJ10" s="106"/>
      <c r="IK10" s="117">
        <f t="shared" si="37"/>
        <v>5.5</v>
      </c>
      <c r="IL10" s="106">
        <v>6</v>
      </c>
      <c r="IM10" s="106">
        <v>6</v>
      </c>
      <c r="IN10" s="106"/>
      <c r="IO10" s="106">
        <v>6</v>
      </c>
      <c r="IP10" s="106"/>
      <c r="IQ10" s="106"/>
      <c r="IR10" s="106"/>
      <c r="IS10" s="106"/>
      <c r="IT10" s="106"/>
      <c r="IU10" s="106"/>
      <c r="IV10" s="106"/>
      <c r="IW10" s="106"/>
      <c r="IX10" s="117">
        <f t="shared" si="38"/>
        <v>6</v>
      </c>
      <c r="IY10" s="106"/>
      <c r="IZ10" s="106">
        <v>6</v>
      </c>
      <c r="JA10" s="106"/>
      <c r="JB10" s="118">
        <f t="shared" si="39"/>
        <v>6</v>
      </c>
      <c r="JC10" s="120"/>
      <c r="JD10" s="217">
        <f t="shared" si="40"/>
        <v>1</v>
      </c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17">
        <f t="shared" si="41"/>
        <v>0</v>
      </c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21">
        <f t="shared" si="42"/>
        <v>0</v>
      </c>
      <c r="KB10" s="106"/>
      <c r="KC10" s="106"/>
      <c r="KD10" s="106"/>
      <c r="KE10" s="106"/>
      <c r="KF10" s="106"/>
      <c r="KG10" s="106"/>
      <c r="KH10" s="117">
        <f t="shared" si="43"/>
        <v>0</v>
      </c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17">
        <f t="shared" si="44"/>
        <v>0</v>
      </c>
      <c r="KV10" s="106"/>
      <c r="KW10" s="106"/>
      <c r="KX10" s="106"/>
      <c r="KY10" s="118">
        <f t="shared" si="45"/>
        <v>0</v>
      </c>
      <c r="KZ10" s="120"/>
      <c r="LA10" s="217">
        <f t="shared" si="46"/>
        <v>1</v>
      </c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17">
        <f t="shared" si="47"/>
        <v>0</v>
      </c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17">
        <f t="shared" si="48"/>
        <v>0</v>
      </c>
      <c r="LY10" s="106"/>
      <c r="LZ10" s="106"/>
      <c r="MA10" s="106"/>
      <c r="MB10" s="106"/>
      <c r="MC10" s="106"/>
      <c r="MD10" s="106"/>
      <c r="ME10" s="117">
        <f t="shared" si="49"/>
        <v>0</v>
      </c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17">
        <f t="shared" si="50"/>
        <v>0</v>
      </c>
      <c r="MS10" s="106"/>
      <c r="MT10" s="106"/>
      <c r="MU10" s="106"/>
      <c r="MV10" s="118">
        <f t="shared" si="51"/>
        <v>0</v>
      </c>
      <c r="MW10" s="120"/>
      <c r="MX10" s="217">
        <f t="shared" si="52"/>
        <v>1</v>
      </c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17">
        <f t="shared" si="53"/>
        <v>0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17">
        <f t="shared" si="54"/>
        <v>0</v>
      </c>
      <c r="NV10" s="106"/>
      <c r="NW10" s="106"/>
      <c r="NX10" s="106"/>
      <c r="NY10" s="106"/>
      <c r="NZ10" s="106"/>
      <c r="OA10" s="106"/>
      <c r="OB10" s="117">
        <f t="shared" si="55"/>
        <v>0</v>
      </c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17">
        <f t="shared" si="56"/>
        <v>0</v>
      </c>
      <c r="OP10" s="106"/>
      <c r="OQ10" s="106"/>
      <c r="OR10" s="106"/>
      <c r="OS10" s="118">
        <f t="shared" si="57"/>
        <v>0</v>
      </c>
      <c r="OT10" s="120"/>
      <c r="OU10" s="217">
        <f t="shared" si="58"/>
        <v>1</v>
      </c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17">
        <f t="shared" si="59"/>
        <v>0</v>
      </c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17">
        <f t="shared" si="60"/>
        <v>0</v>
      </c>
      <c r="PS10" s="106"/>
      <c r="PT10" s="106"/>
      <c r="PU10" s="106"/>
      <c r="PV10" s="106"/>
      <c r="PW10" s="106"/>
      <c r="PX10" s="106"/>
      <c r="PY10" s="117">
        <f t="shared" si="61"/>
        <v>0</v>
      </c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17">
        <f t="shared" si="62"/>
        <v>0</v>
      </c>
      <c r="QM10" s="106"/>
      <c r="QN10" s="106"/>
      <c r="QO10" s="106"/>
      <c r="QP10" s="118">
        <f t="shared" si="63"/>
        <v>0</v>
      </c>
      <c r="QQ10" s="120"/>
    </row>
    <row r="11" spans="1:459" ht="15.75" x14ac:dyDescent="0.25">
      <c r="A11" s="43">
        <v>1</v>
      </c>
      <c r="B11" s="147">
        <v>6</v>
      </c>
      <c r="C11" s="150" t="s">
        <v>481</v>
      </c>
      <c r="D11" s="433">
        <v>5</v>
      </c>
      <c r="E11" s="433">
        <v>4</v>
      </c>
      <c r="F11" s="433">
        <v>5</v>
      </c>
      <c r="G11" s="433">
        <v>4</v>
      </c>
      <c r="H11" s="433">
        <v>4</v>
      </c>
      <c r="I11" s="434">
        <v>3</v>
      </c>
      <c r="J11" s="368">
        <f t="shared" si="9"/>
        <v>4.166666666666667</v>
      </c>
      <c r="K11" s="223">
        <v>4</v>
      </c>
      <c r="L11" s="223">
        <v>4</v>
      </c>
      <c r="M11" s="223">
        <v>4</v>
      </c>
      <c r="N11" s="223">
        <v>4</v>
      </c>
      <c r="O11" s="223">
        <v>5</v>
      </c>
      <c r="P11" s="223">
        <v>4</v>
      </c>
      <c r="Q11" s="223">
        <v>5</v>
      </c>
      <c r="R11" s="368">
        <f t="shared" si="10"/>
        <v>4.2857142857142856</v>
      </c>
      <c r="S11" s="217">
        <f t="shared" si="11"/>
        <v>1</v>
      </c>
      <c r="T11" s="245">
        <v>5</v>
      </c>
      <c r="U11" s="245">
        <v>5</v>
      </c>
      <c r="V11" s="245">
        <v>5</v>
      </c>
      <c r="W11" s="245">
        <v>4</v>
      </c>
      <c r="X11" s="245">
        <v>6</v>
      </c>
      <c r="Y11" s="245">
        <v>7</v>
      </c>
      <c r="Z11" s="245">
        <v>6</v>
      </c>
      <c r="AA11" s="245">
        <v>4</v>
      </c>
      <c r="AB11" s="245"/>
      <c r="AC11" s="245"/>
      <c r="AD11" s="117">
        <f t="shared" si="12"/>
        <v>5.25</v>
      </c>
      <c r="AE11" s="245">
        <v>3</v>
      </c>
      <c r="AF11" s="245">
        <v>4</v>
      </c>
      <c r="AG11" s="245"/>
      <c r="AH11" s="245">
        <v>7</v>
      </c>
      <c r="AI11" s="245">
        <v>8</v>
      </c>
      <c r="AJ11" s="245">
        <v>5</v>
      </c>
      <c r="AK11" s="245">
        <v>5</v>
      </c>
      <c r="AL11" s="245"/>
      <c r="AM11" s="245"/>
      <c r="AN11" s="245">
        <v>6</v>
      </c>
      <c r="AO11" s="245"/>
      <c r="AP11" s="117">
        <f t="shared" si="13"/>
        <v>5.4285714285714288</v>
      </c>
      <c r="AQ11" s="106"/>
      <c r="AR11" s="106"/>
      <c r="AS11" s="106"/>
      <c r="AT11" s="106"/>
      <c r="AU11" s="106"/>
      <c r="AV11" s="106"/>
      <c r="AW11" s="117">
        <f t="shared" si="14"/>
        <v>0</v>
      </c>
      <c r="AX11" s="245">
        <v>5</v>
      </c>
      <c r="AY11" s="245">
        <v>5</v>
      </c>
      <c r="AZ11" s="245">
        <v>7</v>
      </c>
      <c r="BA11" s="245">
        <v>5</v>
      </c>
      <c r="BB11" s="245">
        <v>4</v>
      </c>
      <c r="BC11" s="245">
        <v>6</v>
      </c>
      <c r="BD11" s="245"/>
      <c r="BE11" s="245"/>
      <c r="BF11" s="106"/>
      <c r="BG11" s="106"/>
      <c r="BH11" s="106"/>
      <c r="BI11" s="106"/>
      <c r="BJ11" s="117">
        <f t="shared" si="15"/>
        <v>5.333333333333333</v>
      </c>
      <c r="BK11" s="106"/>
      <c r="BL11" s="245">
        <v>8</v>
      </c>
      <c r="BM11" s="245"/>
      <c r="BN11" s="118">
        <f t="shared" si="16"/>
        <v>8</v>
      </c>
      <c r="BO11" s="120"/>
      <c r="BP11" s="344">
        <f t="shared" si="17"/>
        <v>1</v>
      </c>
      <c r="BQ11" s="245">
        <v>6</v>
      </c>
      <c r="BR11" s="245">
        <v>5</v>
      </c>
      <c r="BS11" s="245">
        <v>7</v>
      </c>
      <c r="BT11" s="245">
        <v>5</v>
      </c>
      <c r="BU11" s="245">
        <v>6</v>
      </c>
      <c r="BV11" s="245">
        <v>7</v>
      </c>
      <c r="BW11" s="245">
        <v>6</v>
      </c>
      <c r="BX11" s="245"/>
      <c r="BY11" s="245"/>
      <c r="BZ11" s="245"/>
      <c r="CA11" s="117">
        <f t="shared" si="18"/>
        <v>6</v>
      </c>
      <c r="CB11" s="245">
        <v>4</v>
      </c>
      <c r="CC11" s="245">
        <v>4</v>
      </c>
      <c r="CD11" s="245"/>
      <c r="CE11" s="245">
        <v>7</v>
      </c>
      <c r="CF11" s="245">
        <v>8</v>
      </c>
      <c r="CG11" s="245">
        <v>5</v>
      </c>
      <c r="CH11" s="245">
        <v>4</v>
      </c>
      <c r="CI11" s="245"/>
      <c r="CJ11" s="245"/>
      <c r="CK11" s="245"/>
      <c r="CL11" s="245"/>
      <c r="CM11" s="117">
        <f t="shared" si="19"/>
        <v>5.333333333333333</v>
      </c>
      <c r="CN11" s="245"/>
      <c r="CO11" s="245"/>
      <c r="CP11" s="245"/>
      <c r="CQ11" s="245"/>
      <c r="CR11" s="245">
        <v>4</v>
      </c>
      <c r="CS11" s="245"/>
      <c r="CT11" s="117">
        <f t="shared" si="20"/>
        <v>4</v>
      </c>
      <c r="CU11" s="245">
        <v>5</v>
      </c>
      <c r="CV11" s="245">
        <v>5</v>
      </c>
      <c r="CW11" s="245"/>
      <c r="CX11" s="245">
        <v>6</v>
      </c>
      <c r="CY11" s="245"/>
      <c r="CZ11" s="245"/>
      <c r="DA11" s="245"/>
      <c r="DB11" s="245"/>
      <c r="DC11" s="245"/>
      <c r="DD11" s="245"/>
      <c r="DE11" s="245"/>
      <c r="DF11" s="245"/>
      <c r="DG11" s="117">
        <f t="shared" si="21"/>
        <v>5.333333333333333</v>
      </c>
      <c r="DH11" s="106"/>
      <c r="DI11" s="106">
        <v>7</v>
      </c>
      <c r="DJ11" s="106"/>
      <c r="DK11" s="118">
        <f t="shared" si="22"/>
        <v>7</v>
      </c>
      <c r="DL11" s="169"/>
      <c r="DM11" s="217">
        <f t="shared" si="23"/>
        <v>1</v>
      </c>
      <c r="DN11" s="245">
        <v>4</v>
      </c>
      <c r="DO11" s="245">
        <v>4</v>
      </c>
      <c r="DP11" s="245">
        <v>6</v>
      </c>
      <c r="DQ11" s="245">
        <v>3</v>
      </c>
      <c r="DR11" s="245">
        <v>6</v>
      </c>
      <c r="DS11" s="245">
        <v>6</v>
      </c>
      <c r="DT11" s="245"/>
      <c r="DU11" s="245">
        <v>6</v>
      </c>
      <c r="DV11" s="245"/>
      <c r="DW11" s="245"/>
      <c r="DX11" s="117">
        <f t="shared" si="24"/>
        <v>5</v>
      </c>
      <c r="DY11" s="245">
        <v>4</v>
      </c>
      <c r="DZ11" s="245">
        <v>3</v>
      </c>
      <c r="EA11" s="245"/>
      <c r="EB11" s="245">
        <v>7</v>
      </c>
      <c r="EC11" s="245"/>
      <c r="ED11" s="245">
        <v>5</v>
      </c>
      <c r="EE11" s="245">
        <v>5</v>
      </c>
      <c r="EF11" s="245"/>
      <c r="EG11" s="245"/>
      <c r="EH11" s="245">
        <v>6</v>
      </c>
      <c r="EI11" s="245">
        <v>11</v>
      </c>
      <c r="EJ11" s="117">
        <f t="shared" si="25"/>
        <v>5</v>
      </c>
      <c r="EK11" s="245"/>
      <c r="EL11" s="245"/>
      <c r="EM11" s="245">
        <v>6</v>
      </c>
      <c r="EN11" s="245"/>
      <c r="EO11" s="245"/>
      <c r="EP11" s="245"/>
      <c r="EQ11" s="117">
        <f t="shared" si="26"/>
        <v>6</v>
      </c>
      <c r="ER11" s="245">
        <v>5</v>
      </c>
      <c r="ES11" s="245">
        <v>7</v>
      </c>
      <c r="ET11" s="245">
        <v>7</v>
      </c>
      <c r="EU11" s="245">
        <v>5</v>
      </c>
      <c r="EV11" s="245"/>
      <c r="EW11" s="245"/>
      <c r="EX11" s="245"/>
      <c r="EY11" s="245"/>
      <c r="EZ11" s="245"/>
      <c r="FA11" s="245"/>
      <c r="FB11" s="245"/>
      <c r="FC11" s="245"/>
      <c r="FD11" s="117">
        <f t="shared" si="27"/>
        <v>6</v>
      </c>
      <c r="FE11" s="245"/>
      <c r="FF11" s="245">
        <v>7</v>
      </c>
      <c r="FG11" s="245"/>
      <c r="FH11" s="118">
        <f t="shared" si="28"/>
        <v>7</v>
      </c>
      <c r="FI11" s="120"/>
      <c r="FJ11" s="223">
        <f t="shared" si="29"/>
        <v>1</v>
      </c>
      <c r="FK11" s="106">
        <v>5</v>
      </c>
      <c r="FL11" s="106">
        <v>4</v>
      </c>
      <c r="FM11" s="106">
        <v>7</v>
      </c>
      <c r="FN11" s="106">
        <v>4</v>
      </c>
      <c r="FO11" s="106">
        <v>6</v>
      </c>
      <c r="FP11" s="106">
        <v>6</v>
      </c>
      <c r="FQ11" s="106"/>
      <c r="FR11" s="106">
        <v>6</v>
      </c>
      <c r="FS11" s="106"/>
      <c r="FT11" s="106"/>
      <c r="FU11" s="117">
        <f t="shared" si="30"/>
        <v>5.4285714285714288</v>
      </c>
      <c r="FV11" s="106">
        <v>4</v>
      </c>
      <c r="FW11" s="106">
        <v>3</v>
      </c>
      <c r="FX11" s="106"/>
      <c r="FY11" s="106"/>
      <c r="FZ11" s="106"/>
      <c r="GA11" s="106">
        <v>5</v>
      </c>
      <c r="GB11" s="106">
        <v>5</v>
      </c>
      <c r="GC11" s="106"/>
      <c r="GD11" s="106">
        <v>7</v>
      </c>
      <c r="GE11" s="106">
        <v>6</v>
      </c>
      <c r="GF11" s="106">
        <v>11</v>
      </c>
      <c r="GG11" s="117">
        <f t="shared" si="31"/>
        <v>5</v>
      </c>
      <c r="GH11" s="106"/>
      <c r="GI11" s="106"/>
      <c r="GJ11" s="106">
        <v>6</v>
      </c>
      <c r="GK11" s="106"/>
      <c r="GL11" s="106"/>
      <c r="GM11" s="106"/>
      <c r="GN11" s="117">
        <f t="shared" si="32"/>
        <v>6</v>
      </c>
      <c r="GO11" s="106">
        <v>7</v>
      </c>
      <c r="GP11" s="106">
        <v>7</v>
      </c>
      <c r="GQ11" s="106">
        <v>5</v>
      </c>
      <c r="GR11" s="106"/>
      <c r="GS11" s="106"/>
      <c r="GT11" s="106"/>
      <c r="GU11" s="106"/>
      <c r="GV11" s="106"/>
      <c r="GW11" s="106"/>
      <c r="GX11" s="106"/>
      <c r="GY11" s="106"/>
      <c r="GZ11" s="106"/>
      <c r="HA11" s="117">
        <f t="shared" si="33"/>
        <v>6.333333333333333</v>
      </c>
      <c r="HB11" s="106"/>
      <c r="HC11" s="106">
        <v>7</v>
      </c>
      <c r="HD11" s="106"/>
      <c r="HE11" s="118">
        <f t="shared" si="34"/>
        <v>7</v>
      </c>
      <c r="HF11" s="120"/>
      <c r="HG11" s="217">
        <v>1</v>
      </c>
      <c r="HH11" s="106">
        <v>3</v>
      </c>
      <c r="HI11" s="106">
        <v>4</v>
      </c>
      <c r="HJ11" s="106"/>
      <c r="HK11" s="106">
        <v>4</v>
      </c>
      <c r="HL11" s="106">
        <v>7</v>
      </c>
      <c r="HM11" s="106"/>
      <c r="HN11" s="106"/>
      <c r="HO11" s="106"/>
      <c r="HP11" s="106"/>
      <c r="HQ11" s="106"/>
      <c r="HR11" s="117">
        <f t="shared" si="35"/>
        <v>4.5</v>
      </c>
      <c r="HS11" s="106">
        <v>3</v>
      </c>
      <c r="HT11" s="106">
        <v>2</v>
      </c>
      <c r="HU11" s="106"/>
      <c r="HV11" s="106">
        <v>7</v>
      </c>
      <c r="HW11" s="106"/>
      <c r="HX11" s="106">
        <v>6</v>
      </c>
      <c r="HY11" s="106"/>
      <c r="HZ11" s="106"/>
      <c r="IA11" s="106">
        <v>5</v>
      </c>
      <c r="IB11" s="106"/>
      <c r="IC11" s="106">
        <v>10</v>
      </c>
      <c r="ID11" s="117">
        <f t="shared" si="36"/>
        <v>4.5999999999999996</v>
      </c>
      <c r="IE11" s="106">
        <v>6</v>
      </c>
      <c r="IF11" s="106">
        <v>7</v>
      </c>
      <c r="IG11" s="106">
        <v>6</v>
      </c>
      <c r="IH11" s="106"/>
      <c r="II11" s="106">
        <v>5</v>
      </c>
      <c r="IJ11" s="106"/>
      <c r="IK11" s="117">
        <f t="shared" si="37"/>
        <v>6</v>
      </c>
      <c r="IL11" s="106">
        <v>7</v>
      </c>
      <c r="IM11" s="106">
        <v>6</v>
      </c>
      <c r="IN11" s="106"/>
      <c r="IO11" s="106">
        <v>7</v>
      </c>
      <c r="IP11" s="106"/>
      <c r="IQ11" s="106"/>
      <c r="IR11" s="106"/>
      <c r="IS11" s="106"/>
      <c r="IT11" s="106"/>
      <c r="IU11" s="106"/>
      <c r="IV11" s="106"/>
      <c r="IW11" s="106"/>
      <c r="IX11" s="117">
        <f t="shared" si="38"/>
        <v>6.666666666666667</v>
      </c>
      <c r="IY11" s="106"/>
      <c r="IZ11" s="106">
        <v>7</v>
      </c>
      <c r="JA11" s="106"/>
      <c r="JB11" s="118">
        <f t="shared" si="39"/>
        <v>7</v>
      </c>
      <c r="JC11" s="120"/>
      <c r="JD11" s="217">
        <f t="shared" si="40"/>
        <v>1</v>
      </c>
      <c r="JE11" s="106"/>
      <c r="JF11" s="106"/>
      <c r="JG11" s="106"/>
      <c r="JH11" s="106"/>
      <c r="JI11" s="106"/>
      <c r="JJ11" s="106"/>
      <c r="JK11" s="106"/>
      <c r="JL11" s="106"/>
      <c r="JM11" s="106"/>
      <c r="JN11" s="106"/>
      <c r="JO11" s="117">
        <f t="shared" si="41"/>
        <v>0</v>
      </c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21">
        <f t="shared" si="42"/>
        <v>0</v>
      </c>
      <c r="KB11" s="106"/>
      <c r="KC11" s="106"/>
      <c r="KD11" s="106"/>
      <c r="KE11" s="106"/>
      <c r="KF11" s="106"/>
      <c r="KG11" s="106"/>
      <c r="KH11" s="117">
        <f t="shared" si="43"/>
        <v>0</v>
      </c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06"/>
      <c r="KU11" s="117">
        <f t="shared" si="44"/>
        <v>0</v>
      </c>
      <c r="KV11" s="106"/>
      <c r="KW11" s="106"/>
      <c r="KX11" s="106"/>
      <c r="KY11" s="118">
        <f t="shared" si="45"/>
        <v>0</v>
      </c>
      <c r="KZ11" s="120"/>
      <c r="LA11" s="217">
        <f t="shared" si="46"/>
        <v>1</v>
      </c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17">
        <f t="shared" si="47"/>
        <v>0</v>
      </c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17">
        <f t="shared" si="48"/>
        <v>0</v>
      </c>
      <c r="LY11" s="106"/>
      <c r="LZ11" s="106"/>
      <c r="MA11" s="106"/>
      <c r="MB11" s="106"/>
      <c r="MC11" s="106"/>
      <c r="MD11" s="106"/>
      <c r="ME11" s="117">
        <f t="shared" si="49"/>
        <v>0</v>
      </c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17">
        <f t="shared" si="50"/>
        <v>0</v>
      </c>
      <c r="MS11" s="106"/>
      <c r="MT11" s="106"/>
      <c r="MU11" s="106"/>
      <c r="MV11" s="118">
        <f t="shared" si="51"/>
        <v>0</v>
      </c>
      <c r="MW11" s="120"/>
      <c r="MX11" s="217">
        <f t="shared" si="52"/>
        <v>1</v>
      </c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17">
        <f t="shared" si="53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4"/>
        <v>0</v>
      </c>
      <c r="NV11" s="106"/>
      <c r="NW11" s="106"/>
      <c r="NX11" s="106"/>
      <c r="NY11" s="106"/>
      <c r="NZ11" s="106"/>
      <c r="OA11" s="106"/>
      <c r="OB11" s="117">
        <f t="shared" si="55"/>
        <v>0</v>
      </c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17">
        <f t="shared" si="56"/>
        <v>0</v>
      </c>
      <c r="OP11" s="106"/>
      <c r="OQ11" s="106"/>
      <c r="OR11" s="106"/>
      <c r="OS11" s="118">
        <f t="shared" si="57"/>
        <v>0</v>
      </c>
      <c r="OT11" s="120"/>
      <c r="OU11" s="217">
        <f t="shared" si="58"/>
        <v>1</v>
      </c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17">
        <f t="shared" si="59"/>
        <v>0</v>
      </c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17">
        <f t="shared" si="60"/>
        <v>0</v>
      </c>
      <c r="PS11" s="106"/>
      <c r="PT11" s="106"/>
      <c r="PU11" s="106"/>
      <c r="PV11" s="106"/>
      <c r="PW11" s="106"/>
      <c r="PX11" s="106"/>
      <c r="PY11" s="117">
        <f t="shared" si="61"/>
        <v>0</v>
      </c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17">
        <f t="shared" si="62"/>
        <v>0</v>
      </c>
      <c r="QM11" s="106"/>
      <c r="QN11" s="106"/>
      <c r="QO11" s="106"/>
      <c r="QP11" s="118">
        <f t="shared" si="63"/>
        <v>0</v>
      </c>
      <c r="QQ11" s="120"/>
    </row>
    <row r="12" spans="1:459" ht="15.75" x14ac:dyDescent="0.25">
      <c r="A12" s="43">
        <v>1</v>
      </c>
      <c r="B12" s="147">
        <v>7</v>
      </c>
      <c r="C12" s="150" t="s">
        <v>482</v>
      </c>
      <c r="D12" s="433">
        <v>3</v>
      </c>
      <c r="E12" s="433">
        <v>3</v>
      </c>
      <c r="F12" s="433">
        <v>3</v>
      </c>
      <c r="G12" s="433">
        <v>4</v>
      </c>
      <c r="H12" s="433">
        <v>4</v>
      </c>
      <c r="I12" s="434">
        <v>4</v>
      </c>
      <c r="J12" s="368">
        <f t="shared" si="9"/>
        <v>3.5</v>
      </c>
      <c r="K12" s="223">
        <v>3</v>
      </c>
      <c r="L12" s="223">
        <v>3</v>
      </c>
      <c r="M12" s="223">
        <v>3</v>
      </c>
      <c r="N12" s="223">
        <v>4</v>
      </c>
      <c r="O12" s="223">
        <v>4</v>
      </c>
      <c r="P12" s="223">
        <v>3</v>
      </c>
      <c r="Q12" s="223">
        <v>4</v>
      </c>
      <c r="R12" s="368">
        <f t="shared" si="10"/>
        <v>3.4285714285714284</v>
      </c>
      <c r="S12" s="217">
        <f t="shared" si="11"/>
        <v>1</v>
      </c>
      <c r="T12" s="245">
        <v>3</v>
      </c>
      <c r="U12" s="245">
        <v>3</v>
      </c>
      <c r="V12" s="245">
        <v>3</v>
      </c>
      <c r="W12" s="245">
        <v>4</v>
      </c>
      <c r="X12" s="245">
        <v>3</v>
      </c>
      <c r="Y12" s="245">
        <v>3</v>
      </c>
      <c r="Z12" s="245">
        <v>3</v>
      </c>
      <c r="AA12" s="245">
        <v>4</v>
      </c>
      <c r="AB12" s="245"/>
      <c r="AC12" s="245"/>
      <c r="AD12" s="117">
        <f t="shared" si="12"/>
        <v>3.25</v>
      </c>
      <c r="AE12" s="245">
        <v>2</v>
      </c>
      <c r="AF12" s="245">
        <v>2</v>
      </c>
      <c r="AG12" s="245"/>
      <c r="AH12" s="245">
        <v>4</v>
      </c>
      <c r="AI12" s="245">
        <v>5</v>
      </c>
      <c r="AJ12" s="245">
        <v>4</v>
      </c>
      <c r="AK12" s="245">
        <v>4</v>
      </c>
      <c r="AL12" s="245"/>
      <c r="AM12" s="245"/>
      <c r="AN12" s="245">
        <v>6</v>
      </c>
      <c r="AO12" s="245"/>
      <c r="AP12" s="117">
        <f t="shared" si="13"/>
        <v>3.8571428571428572</v>
      </c>
      <c r="AQ12" s="106"/>
      <c r="AR12" s="106"/>
      <c r="AS12" s="106"/>
      <c r="AT12" s="106"/>
      <c r="AU12" s="106"/>
      <c r="AV12" s="106"/>
      <c r="AW12" s="117">
        <f t="shared" si="14"/>
        <v>0</v>
      </c>
      <c r="AX12" s="245">
        <v>4</v>
      </c>
      <c r="AY12" s="245">
        <v>4</v>
      </c>
      <c r="AZ12" s="245">
        <v>4</v>
      </c>
      <c r="BA12" s="245">
        <v>4</v>
      </c>
      <c r="BB12" s="245">
        <v>4</v>
      </c>
      <c r="BC12" s="245">
        <v>5</v>
      </c>
      <c r="BD12" s="245"/>
      <c r="BE12" s="245"/>
      <c r="BF12" s="106"/>
      <c r="BG12" s="106"/>
      <c r="BH12" s="106"/>
      <c r="BI12" s="106"/>
      <c r="BJ12" s="117">
        <f t="shared" si="15"/>
        <v>4.166666666666667</v>
      </c>
      <c r="BK12" s="106"/>
      <c r="BL12" s="245">
        <v>6</v>
      </c>
      <c r="BM12" s="245"/>
      <c r="BN12" s="118">
        <f t="shared" si="16"/>
        <v>6</v>
      </c>
      <c r="BO12" s="120"/>
      <c r="BP12" s="344">
        <f t="shared" si="17"/>
        <v>1</v>
      </c>
      <c r="BQ12" s="245">
        <v>3</v>
      </c>
      <c r="BR12" s="245">
        <v>3</v>
      </c>
      <c r="BS12" s="245">
        <v>4</v>
      </c>
      <c r="BT12" s="245">
        <v>3</v>
      </c>
      <c r="BU12" s="245">
        <v>4</v>
      </c>
      <c r="BV12" s="245">
        <v>4</v>
      </c>
      <c r="BW12" s="245">
        <v>4</v>
      </c>
      <c r="BX12" s="245"/>
      <c r="BY12" s="245"/>
      <c r="BZ12" s="245"/>
      <c r="CA12" s="117">
        <f t="shared" si="18"/>
        <v>3.5714285714285716</v>
      </c>
      <c r="CB12" s="245">
        <v>2</v>
      </c>
      <c r="CC12" s="245">
        <v>2</v>
      </c>
      <c r="CD12" s="245"/>
      <c r="CE12" s="245">
        <v>4</v>
      </c>
      <c r="CF12" s="245">
        <v>5</v>
      </c>
      <c r="CG12" s="245">
        <v>4</v>
      </c>
      <c r="CH12" s="245">
        <v>4</v>
      </c>
      <c r="CI12" s="245"/>
      <c r="CJ12" s="245"/>
      <c r="CK12" s="245"/>
      <c r="CL12" s="245"/>
      <c r="CM12" s="117">
        <f t="shared" si="19"/>
        <v>3.5</v>
      </c>
      <c r="CN12" s="245"/>
      <c r="CO12" s="245"/>
      <c r="CP12" s="245"/>
      <c r="CQ12" s="245"/>
      <c r="CR12" s="245">
        <v>4</v>
      </c>
      <c r="CS12" s="245"/>
      <c r="CT12" s="117">
        <f t="shared" si="20"/>
        <v>4</v>
      </c>
      <c r="CU12" s="245">
        <v>4</v>
      </c>
      <c r="CV12" s="245">
        <v>4</v>
      </c>
      <c r="CW12" s="245"/>
      <c r="CX12" s="245">
        <v>4</v>
      </c>
      <c r="CY12" s="245"/>
      <c r="CZ12" s="245"/>
      <c r="DA12" s="245"/>
      <c r="DB12" s="245"/>
      <c r="DC12" s="245"/>
      <c r="DD12" s="245"/>
      <c r="DE12" s="245"/>
      <c r="DF12" s="245"/>
      <c r="DG12" s="117">
        <f t="shared" si="21"/>
        <v>4</v>
      </c>
      <c r="DH12" s="106"/>
      <c r="DI12" s="106">
        <v>6</v>
      </c>
      <c r="DJ12" s="106"/>
      <c r="DK12" s="118">
        <f t="shared" si="22"/>
        <v>6</v>
      </c>
      <c r="DL12" s="169"/>
      <c r="DM12" s="217"/>
      <c r="DN12" s="245"/>
      <c r="DO12" s="245"/>
      <c r="DP12" s="245"/>
      <c r="DQ12" s="245"/>
      <c r="DR12" s="245"/>
      <c r="DS12" s="245"/>
      <c r="DT12" s="245"/>
      <c r="DU12" s="245"/>
      <c r="DV12" s="245"/>
      <c r="DW12" s="245"/>
      <c r="DX12" s="117">
        <f t="shared" si="24"/>
        <v>0</v>
      </c>
      <c r="DY12" s="245"/>
      <c r="DZ12" s="245"/>
      <c r="EA12" s="245"/>
      <c r="EB12" s="245"/>
      <c r="EC12" s="245"/>
      <c r="ED12" s="245"/>
      <c r="EE12" s="245"/>
      <c r="EF12" s="245"/>
      <c r="EG12" s="245"/>
      <c r="EH12" s="245"/>
      <c r="EI12" s="245"/>
      <c r="EJ12" s="117">
        <f t="shared" si="25"/>
        <v>0</v>
      </c>
      <c r="EK12" s="245"/>
      <c r="EL12" s="245"/>
      <c r="EM12" s="245"/>
      <c r="EN12" s="245"/>
      <c r="EO12" s="245"/>
      <c r="EP12" s="245"/>
      <c r="EQ12" s="117">
        <f t="shared" si="26"/>
        <v>0</v>
      </c>
      <c r="ER12" s="245"/>
      <c r="ES12" s="245"/>
      <c r="ET12" s="245"/>
      <c r="EU12" s="245"/>
      <c r="EV12" s="245"/>
      <c r="EW12" s="245"/>
      <c r="EX12" s="245"/>
      <c r="EY12" s="245"/>
      <c r="EZ12" s="245"/>
      <c r="FA12" s="245"/>
      <c r="FB12" s="245"/>
      <c r="FC12" s="245"/>
      <c r="FD12" s="117">
        <f t="shared" si="27"/>
        <v>0</v>
      </c>
      <c r="FE12" s="245"/>
      <c r="FF12" s="245"/>
      <c r="FG12" s="245"/>
      <c r="FH12" s="118">
        <f t="shared" si="28"/>
        <v>0</v>
      </c>
      <c r="FI12" s="120"/>
      <c r="FJ12" s="223">
        <f t="shared" si="29"/>
        <v>0</v>
      </c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17">
        <f t="shared" si="30"/>
        <v>0</v>
      </c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17">
        <f t="shared" si="31"/>
        <v>0</v>
      </c>
      <c r="GH12" s="106"/>
      <c r="GI12" s="106"/>
      <c r="GJ12" s="106"/>
      <c r="GK12" s="106"/>
      <c r="GL12" s="106"/>
      <c r="GM12" s="106"/>
      <c r="GN12" s="117">
        <f t="shared" si="32"/>
        <v>0</v>
      </c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17">
        <f t="shared" si="33"/>
        <v>0</v>
      </c>
      <c r="HB12" s="106"/>
      <c r="HC12" s="106"/>
      <c r="HD12" s="106"/>
      <c r="HE12" s="118">
        <f t="shared" si="34"/>
        <v>0</v>
      </c>
      <c r="HF12" s="120"/>
      <c r="HG12" s="217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17">
        <f t="shared" si="35"/>
        <v>0</v>
      </c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17">
        <f t="shared" si="36"/>
        <v>0</v>
      </c>
      <c r="IE12" s="106"/>
      <c r="IF12" s="106"/>
      <c r="IG12" s="106"/>
      <c r="IH12" s="106"/>
      <c r="II12" s="106"/>
      <c r="IJ12" s="106"/>
      <c r="IK12" s="117">
        <f t="shared" si="37"/>
        <v>0</v>
      </c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  <c r="IW12" s="106"/>
      <c r="IX12" s="117">
        <f t="shared" si="38"/>
        <v>0</v>
      </c>
      <c r="IY12" s="106"/>
      <c r="IZ12" s="106"/>
      <c r="JA12" s="106"/>
      <c r="JB12" s="118">
        <f t="shared" si="39"/>
        <v>0</v>
      </c>
      <c r="JC12" s="120"/>
      <c r="JD12" s="217">
        <f t="shared" si="40"/>
        <v>0</v>
      </c>
      <c r="JE12" s="106"/>
      <c r="JF12" s="106"/>
      <c r="JG12" s="106"/>
      <c r="JH12" s="106"/>
      <c r="JI12" s="106"/>
      <c r="JJ12" s="106"/>
      <c r="JK12" s="106"/>
      <c r="JL12" s="106"/>
      <c r="JM12" s="106"/>
      <c r="JN12" s="106"/>
      <c r="JO12" s="117">
        <f t="shared" si="41"/>
        <v>0</v>
      </c>
      <c r="JP12" s="106"/>
      <c r="JQ12" s="106"/>
      <c r="JR12" s="106"/>
      <c r="JS12" s="106"/>
      <c r="JT12" s="106"/>
      <c r="JU12" s="106"/>
      <c r="JV12" s="106"/>
      <c r="JW12" s="106"/>
      <c r="JX12" s="106"/>
      <c r="JY12" s="106"/>
      <c r="JZ12" s="106"/>
      <c r="KA12" s="121">
        <f t="shared" si="42"/>
        <v>0</v>
      </c>
      <c r="KB12" s="106"/>
      <c r="KC12" s="106"/>
      <c r="KD12" s="106"/>
      <c r="KE12" s="106"/>
      <c r="KF12" s="106"/>
      <c r="KG12" s="106"/>
      <c r="KH12" s="117">
        <f t="shared" si="43"/>
        <v>0</v>
      </c>
      <c r="KI12" s="106"/>
      <c r="KJ12" s="106"/>
      <c r="KK12" s="106"/>
      <c r="KL12" s="106"/>
      <c r="KM12" s="106"/>
      <c r="KN12" s="106"/>
      <c r="KO12" s="106"/>
      <c r="KP12" s="106"/>
      <c r="KQ12" s="106"/>
      <c r="KR12" s="106"/>
      <c r="KS12" s="106"/>
      <c r="KT12" s="106"/>
      <c r="KU12" s="117">
        <f t="shared" si="44"/>
        <v>0</v>
      </c>
      <c r="KV12" s="106"/>
      <c r="KW12" s="106"/>
      <c r="KX12" s="106"/>
      <c r="KY12" s="118">
        <f t="shared" si="45"/>
        <v>0</v>
      </c>
      <c r="KZ12" s="120"/>
      <c r="LA12" s="217">
        <f t="shared" si="46"/>
        <v>0</v>
      </c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17">
        <f t="shared" si="47"/>
        <v>0</v>
      </c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17">
        <f t="shared" si="48"/>
        <v>0</v>
      </c>
      <c r="LY12" s="106"/>
      <c r="LZ12" s="106"/>
      <c r="MA12" s="106"/>
      <c r="MB12" s="106"/>
      <c r="MC12" s="106"/>
      <c r="MD12" s="106"/>
      <c r="ME12" s="117">
        <f t="shared" si="49"/>
        <v>0</v>
      </c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17">
        <f t="shared" si="50"/>
        <v>0</v>
      </c>
      <c r="MS12" s="106"/>
      <c r="MT12" s="106"/>
      <c r="MU12" s="106"/>
      <c r="MV12" s="118">
        <f t="shared" si="51"/>
        <v>0</v>
      </c>
      <c r="MW12" s="120"/>
      <c r="MX12" s="217">
        <f t="shared" si="52"/>
        <v>0</v>
      </c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17">
        <f t="shared" si="53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4"/>
        <v>0</v>
      </c>
      <c r="NV12" s="106"/>
      <c r="NW12" s="106"/>
      <c r="NX12" s="106"/>
      <c r="NY12" s="106"/>
      <c r="NZ12" s="106"/>
      <c r="OA12" s="106"/>
      <c r="OB12" s="117">
        <f t="shared" si="55"/>
        <v>0</v>
      </c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17">
        <f t="shared" si="56"/>
        <v>0</v>
      </c>
      <c r="OP12" s="106"/>
      <c r="OQ12" s="106"/>
      <c r="OR12" s="106"/>
      <c r="OS12" s="118">
        <f t="shared" si="57"/>
        <v>0</v>
      </c>
      <c r="OT12" s="120"/>
      <c r="OU12" s="217">
        <f t="shared" si="58"/>
        <v>0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9"/>
        <v>0</v>
      </c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17">
        <f t="shared" si="60"/>
        <v>0</v>
      </c>
      <c r="PS12" s="106"/>
      <c r="PT12" s="106"/>
      <c r="PU12" s="106"/>
      <c r="PV12" s="106"/>
      <c r="PW12" s="106"/>
      <c r="PX12" s="106"/>
      <c r="PY12" s="117">
        <f t="shared" si="61"/>
        <v>0</v>
      </c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17">
        <f t="shared" si="62"/>
        <v>0</v>
      </c>
      <c r="QM12" s="106"/>
      <c r="QN12" s="106"/>
      <c r="QO12" s="106"/>
      <c r="QP12" s="118">
        <f t="shared" si="63"/>
        <v>0</v>
      </c>
      <c r="QQ12" s="120"/>
    </row>
    <row r="13" spans="1:459" ht="15.75" x14ac:dyDescent="0.25">
      <c r="A13" s="43">
        <v>1</v>
      </c>
      <c r="B13" s="147">
        <v>8</v>
      </c>
      <c r="C13" s="150" t="s">
        <v>483</v>
      </c>
      <c r="D13" s="433">
        <v>4</v>
      </c>
      <c r="E13" s="433">
        <v>5</v>
      </c>
      <c r="F13" s="433">
        <v>6</v>
      </c>
      <c r="G13" s="433">
        <v>5</v>
      </c>
      <c r="H13" s="433">
        <v>5</v>
      </c>
      <c r="I13" s="434">
        <v>5</v>
      </c>
      <c r="J13" s="368">
        <f t="shared" si="9"/>
        <v>5</v>
      </c>
      <c r="K13" s="223">
        <v>4</v>
      </c>
      <c r="L13" s="223">
        <v>4</v>
      </c>
      <c r="M13" s="223">
        <v>5</v>
      </c>
      <c r="N13" s="223">
        <v>4</v>
      </c>
      <c r="O13" s="223">
        <v>5</v>
      </c>
      <c r="P13" s="223">
        <v>4</v>
      </c>
      <c r="Q13" s="223">
        <v>4</v>
      </c>
      <c r="R13" s="368">
        <f t="shared" si="10"/>
        <v>4.2857142857142856</v>
      </c>
      <c r="S13" s="217">
        <f t="shared" si="11"/>
        <v>1</v>
      </c>
      <c r="T13" s="245">
        <v>3</v>
      </c>
      <c r="U13" s="245">
        <v>2</v>
      </c>
      <c r="V13" s="245">
        <v>2</v>
      </c>
      <c r="W13" s="245">
        <v>4</v>
      </c>
      <c r="X13" s="245">
        <v>4</v>
      </c>
      <c r="Y13" s="245">
        <v>6</v>
      </c>
      <c r="Z13" s="245">
        <v>3</v>
      </c>
      <c r="AA13" s="245">
        <v>3</v>
      </c>
      <c r="AB13" s="245"/>
      <c r="AC13" s="245"/>
      <c r="AD13" s="117">
        <f t="shared" si="12"/>
        <v>3.375</v>
      </c>
      <c r="AE13" s="245">
        <v>2</v>
      </c>
      <c r="AF13" s="245">
        <v>2</v>
      </c>
      <c r="AG13" s="245"/>
      <c r="AH13" s="245">
        <v>4</v>
      </c>
      <c r="AI13" s="245">
        <v>5</v>
      </c>
      <c r="AJ13" s="245">
        <v>4</v>
      </c>
      <c r="AK13" s="245">
        <v>4</v>
      </c>
      <c r="AL13" s="245"/>
      <c r="AM13" s="245"/>
      <c r="AN13" s="245">
        <v>6</v>
      </c>
      <c r="AO13" s="245"/>
      <c r="AP13" s="117">
        <f t="shared" si="13"/>
        <v>3.8571428571428572</v>
      </c>
      <c r="AQ13" s="106"/>
      <c r="AR13" s="106"/>
      <c r="AS13" s="106"/>
      <c r="AT13" s="106"/>
      <c r="AU13" s="106"/>
      <c r="AV13" s="106"/>
      <c r="AW13" s="117">
        <f t="shared" si="14"/>
        <v>0</v>
      </c>
      <c r="AX13" s="245">
        <v>4</v>
      </c>
      <c r="AY13" s="245">
        <v>5</v>
      </c>
      <c r="AZ13" s="245">
        <v>4</v>
      </c>
      <c r="BA13" s="245">
        <v>1</v>
      </c>
      <c r="BB13" s="245">
        <v>4</v>
      </c>
      <c r="BC13" s="245">
        <v>6</v>
      </c>
      <c r="BD13" s="245"/>
      <c r="BE13" s="245"/>
      <c r="BF13" s="106"/>
      <c r="BG13" s="106"/>
      <c r="BH13" s="106"/>
      <c r="BI13" s="106"/>
      <c r="BJ13" s="117">
        <f t="shared" si="15"/>
        <v>4</v>
      </c>
      <c r="BK13" s="106"/>
      <c r="BL13" s="245">
        <v>6</v>
      </c>
      <c r="BM13" s="245"/>
      <c r="BN13" s="118">
        <f t="shared" si="16"/>
        <v>6</v>
      </c>
      <c r="BO13" s="120"/>
      <c r="BP13" s="344">
        <v>0</v>
      </c>
      <c r="BQ13" s="245"/>
      <c r="BR13" s="245"/>
      <c r="BS13" s="245"/>
      <c r="BT13" s="245"/>
      <c r="BU13" s="245"/>
      <c r="BV13" s="245"/>
      <c r="BW13" s="245"/>
      <c r="BX13" s="245"/>
      <c r="BY13" s="245"/>
      <c r="BZ13" s="245"/>
      <c r="CA13" s="117">
        <f t="shared" si="18"/>
        <v>0</v>
      </c>
      <c r="CB13" s="245"/>
      <c r="CC13" s="245"/>
      <c r="CD13" s="245"/>
      <c r="CE13" s="245"/>
      <c r="CF13" s="245"/>
      <c r="CG13" s="245"/>
      <c r="CH13" s="245"/>
      <c r="CI13" s="245"/>
      <c r="CJ13" s="245"/>
      <c r="CK13" s="245"/>
      <c r="CL13" s="245"/>
      <c r="CM13" s="117">
        <f t="shared" si="19"/>
        <v>0</v>
      </c>
      <c r="CN13" s="245"/>
      <c r="CO13" s="245"/>
      <c r="CP13" s="245"/>
      <c r="CQ13" s="245"/>
      <c r="CR13" s="245"/>
      <c r="CS13" s="245"/>
      <c r="CT13" s="117">
        <f t="shared" si="20"/>
        <v>0</v>
      </c>
      <c r="CU13" s="245"/>
      <c r="CV13" s="245"/>
      <c r="CW13" s="245"/>
      <c r="CX13" s="245"/>
      <c r="CY13" s="245"/>
      <c r="CZ13" s="245"/>
      <c r="DA13" s="245"/>
      <c r="DB13" s="245"/>
      <c r="DC13" s="245"/>
      <c r="DD13" s="245"/>
      <c r="DE13" s="245"/>
      <c r="DF13" s="245"/>
      <c r="DG13" s="117">
        <f t="shared" si="21"/>
        <v>0</v>
      </c>
      <c r="DH13" s="106"/>
      <c r="DI13" s="106"/>
      <c r="DJ13" s="106"/>
      <c r="DK13" s="118">
        <f t="shared" si="22"/>
        <v>0</v>
      </c>
      <c r="DL13" s="169"/>
      <c r="DM13" s="217"/>
      <c r="DN13" s="245"/>
      <c r="DO13" s="245"/>
      <c r="DP13" s="245"/>
      <c r="DQ13" s="245"/>
      <c r="DR13" s="245"/>
      <c r="DS13" s="245"/>
      <c r="DT13" s="245"/>
      <c r="DU13" s="245"/>
      <c r="DV13" s="245"/>
      <c r="DW13" s="245"/>
      <c r="DX13" s="117">
        <f t="shared" si="24"/>
        <v>0</v>
      </c>
      <c r="DY13" s="245"/>
      <c r="DZ13" s="245"/>
      <c r="EA13" s="245"/>
      <c r="EB13" s="245"/>
      <c r="EC13" s="245"/>
      <c r="ED13" s="245"/>
      <c r="EE13" s="245"/>
      <c r="EF13" s="245"/>
      <c r="EG13" s="245"/>
      <c r="EH13" s="245"/>
      <c r="EI13" s="245"/>
      <c r="EJ13" s="117">
        <f t="shared" si="25"/>
        <v>0</v>
      </c>
      <c r="EK13" s="245"/>
      <c r="EL13" s="245"/>
      <c r="EM13" s="245"/>
      <c r="EN13" s="245"/>
      <c r="EO13" s="245"/>
      <c r="EP13" s="245"/>
      <c r="EQ13" s="117">
        <f t="shared" si="26"/>
        <v>0</v>
      </c>
      <c r="ER13" s="245"/>
      <c r="ES13" s="245"/>
      <c r="ET13" s="245"/>
      <c r="EU13" s="245"/>
      <c r="EV13" s="245"/>
      <c r="EW13" s="245"/>
      <c r="EX13" s="245"/>
      <c r="EY13" s="245"/>
      <c r="EZ13" s="245"/>
      <c r="FA13" s="245"/>
      <c r="FB13" s="245"/>
      <c r="FC13" s="245"/>
      <c r="FD13" s="117">
        <f t="shared" si="27"/>
        <v>0</v>
      </c>
      <c r="FE13" s="245"/>
      <c r="FF13" s="245"/>
      <c r="FG13" s="245"/>
      <c r="FH13" s="118">
        <f t="shared" si="28"/>
        <v>0</v>
      </c>
      <c r="FI13" s="120"/>
      <c r="FJ13" s="223">
        <f t="shared" si="29"/>
        <v>0</v>
      </c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17">
        <f t="shared" si="30"/>
        <v>0</v>
      </c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17">
        <f t="shared" si="31"/>
        <v>0</v>
      </c>
      <c r="GH13" s="106"/>
      <c r="GI13" s="106"/>
      <c r="GJ13" s="106"/>
      <c r="GK13" s="106"/>
      <c r="GL13" s="106"/>
      <c r="GM13" s="106"/>
      <c r="GN13" s="117">
        <f t="shared" si="32"/>
        <v>0</v>
      </c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17">
        <f t="shared" si="33"/>
        <v>0</v>
      </c>
      <c r="HB13" s="106"/>
      <c r="HC13" s="106"/>
      <c r="HD13" s="106"/>
      <c r="HE13" s="118">
        <f t="shared" si="34"/>
        <v>0</v>
      </c>
      <c r="HF13" s="120"/>
      <c r="HG13" s="217"/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17">
        <f t="shared" si="35"/>
        <v>0</v>
      </c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17">
        <f t="shared" si="36"/>
        <v>0</v>
      </c>
      <c r="IE13" s="106"/>
      <c r="IF13" s="106"/>
      <c r="IG13" s="106"/>
      <c r="IH13" s="106"/>
      <c r="II13" s="106"/>
      <c r="IJ13" s="106"/>
      <c r="IK13" s="117">
        <f t="shared" si="37"/>
        <v>0</v>
      </c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17">
        <f t="shared" si="38"/>
        <v>0</v>
      </c>
      <c r="IY13" s="106"/>
      <c r="IZ13" s="106"/>
      <c r="JA13" s="106"/>
      <c r="JB13" s="118">
        <f t="shared" si="39"/>
        <v>0</v>
      </c>
      <c r="JC13" s="120"/>
      <c r="JD13" s="217">
        <f t="shared" si="40"/>
        <v>0</v>
      </c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17">
        <f t="shared" si="41"/>
        <v>0</v>
      </c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21">
        <f t="shared" si="42"/>
        <v>0</v>
      </c>
      <c r="KB13" s="106"/>
      <c r="KC13" s="106"/>
      <c r="KD13" s="106"/>
      <c r="KE13" s="106"/>
      <c r="KF13" s="106"/>
      <c r="KG13" s="106"/>
      <c r="KH13" s="117">
        <f t="shared" si="43"/>
        <v>0</v>
      </c>
      <c r="KI13" s="106"/>
      <c r="KJ13" s="106"/>
      <c r="KK13" s="106"/>
      <c r="KL13" s="106"/>
      <c r="KM13" s="106"/>
      <c r="KN13" s="106"/>
      <c r="KO13" s="106"/>
      <c r="KP13" s="106"/>
      <c r="KQ13" s="106"/>
      <c r="KR13" s="106"/>
      <c r="KS13" s="106"/>
      <c r="KT13" s="106"/>
      <c r="KU13" s="117">
        <f t="shared" si="44"/>
        <v>0</v>
      </c>
      <c r="KV13" s="106"/>
      <c r="KW13" s="106"/>
      <c r="KX13" s="106"/>
      <c r="KY13" s="118">
        <f t="shared" si="45"/>
        <v>0</v>
      </c>
      <c r="KZ13" s="120"/>
      <c r="LA13" s="217">
        <f t="shared" si="46"/>
        <v>0</v>
      </c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17">
        <f t="shared" si="47"/>
        <v>0</v>
      </c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17">
        <f t="shared" si="48"/>
        <v>0</v>
      </c>
      <c r="LY13" s="106"/>
      <c r="LZ13" s="106"/>
      <c r="MA13" s="106"/>
      <c r="MB13" s="106"/>
      <c r="MC13" s="106"/>
      <c r="MD13" s="106"/>
      <c r="ME13" s="117">
        <f t="shared" si="49"/>
        <v>0</v>
      </c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17">
        <f t="shared" si="50"/>
        <v>0</v>
      </c>
      <c r="MS13" s="106"/>
      <c r="MT13" s="106"/>
      <c r="MU13" s="106"/>
      <c r="MV13" s="118">
        <f t="shared" si="51"/>
        <v>0</v>
      </c>
      <c r="MW13" s="120"/>
      <c r="MX13" s="217">
        <f t="shared" si="52"/>
        <v>0</v>
      </c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17">
        <f t="shared" si="53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4"/>
        <v>0</v>
      </c>
      <c r="NV13" s="106"/>
      <c r="NW13" s="106"/>
      <c r="NX13" s="106"/>
      <c r="NY13" s="106"/>
      <c r="NZ13" s="106"/>
      <c r="OA13" s="106"/>
      <c r="OB13" s="117">
        <f t="shared" si="55"/>
        <v>0</v>
      </c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17">
        <f t="shared" si="56"/>
        <v>0</v>
      </c>
      <c r="OP13" s="106"/>
      <c r="OQ13" s="106"/>
      <c r="OR13" s="106"/>
      <c r="OS13" s="118">
        <f t="shared" si="57"/>
        <v>0</v>
      </c>
      <c r="OT13" s="120"/>
      <c r="OU13" s="217">
        <f t="shared" si="58"/>
        <v>0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9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60"/>
        <v>0</v>
      </c>
      <c r="PS13" s="106"/>
      <c r="PT13" s="106"/>
      <c r="PU13" s="106"/>
      <c r="PV13" s="106"/>
      <c r="PW13" s="106"/>
      <c r="PX13" s="106"/>
      <c r="PY13" s="117">
        <f t="shared" si="61"/>
        <v>0</v>
      </c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17">
        <f t="shared" si="62"/>
        <v>0</v>
      </c>
      <c r="QM13" s="106"/>
      <c r="QN13" s="106"/>
      <c r="QO13" s="106"/>
      <c r="QP13" s="118">
        <f t="shared" si="63"/>
        <v>0</v>
      </c>
      <c r="QQ13" s="120"/>
    </row>
    <row r="14" spans="1:459" ht="15.75" x14ac:dyDescent="0.25">
      <c r="A14" s="43">
        <v>1</v>
      </c>
      <c r="B14" s="147">
        <v>9</v>
      </c>
      <c r="C14" s="150" t="s">
        <v>484</v>
      </c>
      <c r="D14" s="433">
        <v>5</v>
      </c>
      <c r="E14" s="433">
        <v>4</v>
      </c>
      <c r="F14" s="433">
        <v>7</v>
      </c>
      <c r="G14" s="433">
        <v>5</v>
      </c>
      <c r="H14" s="433">
        <v>6</v>
      </c>
      <c r="I14" s="434">
        <v>6</v>
      </c>
      <c r="J14" s="368">
        <f t="shared" si="9"/>
        <v>5.5</v>
      </c>
      <c r="K14" s="223">
        <v>5</v>
      </c>
      <c r="L14" s="223">
        <v>4</v>
      </c>
      <c r="M14" s="223">
        <v>3</v>
      </c>
      <c r="N14" s="223">
        <v>3</v>
      </c>
      <c r="O14" s="223">
        <v>4</v>
      </c>
      <c r="P14" s="223">
        <v>3</v>
      </c>
      <c r="Q14" s="223">
        <v>4</v>
      </c>
      <c r="R14" s="368">
        <f t="shared" si="10"/>
        <v>3.7142857142857144</v>
      </c>
      <c r="S14" s="217">
        <f t="shared" si="11"/>
        <v>1</v>
      </c>
      <c r="T14" s="245">
        <v>6</v>
      </c>
      <c r="U14" s="245">
        <v>5</v>
      </c>
      <c r="V14" s="245">
        <v>6</v>
      </c>
      <c r="W14" s="245">
        <v>7</v>
      </c>
      <c r="X14" s="245">
        <v>6</v>
      </c>
      <c r="Y14" s="245">
        <v>5</v>
      </c>
      <c r="Z14" s="245">
        <v>5</v>
      </c>
      <c r="AA14" s="245">
        <v>10</v>
      </c>
      <c r="AB14" s="245"/>
      <c r="AC14" s="245"/>
      <c r="AD14" s="117">
        <f t="shared" si="12"/>
        <v>6.25</v>
      </c>
      <c r="AE14" s="245">
        <v>4</v>
      </c>
      <c r="AF14" s="245">
        <v>4</v>
      </c>
      <c r="AG14" s="245"/>
      <c r="AH14" s="245">
        <v>6</v>
      </c>
      <c r="AI14" s="245">
        <v>7</v>
      </c>
      <c r="AJ14" s="245">
        <v>8</v>
      </c>
      <c r="AK14" s="245">
        <v>8</v>
      </c>
      <c r="AL14" s="245"/>
      <c r="AM14" s="245"/>
      <c r="AN14" s="245">
        <v>7</v>
      </c>
      <c r="AO14" s="245"/>
      <c r="AP14" s="117">
        <f t="shared" si="13"/>
        <v>6.2857142857142856</v>
      </c>
      <c r="AQ14" s="106"/>
      <c r="AR14" s="106"/>
      <c r="AS14" s="106"/>
      <c r="AT14" s="106"/>
      <c r="AU14" s="106"/>
      <c r="AV14" s="106"/>
      <c r="AW14" s="117">
        <f t="shared" si="14"/>
        <v>0</v>
      </c>
      <c r="AX14" s="245">
        <v>8</v>
      </c>
      <c r="AY14" s="245">
        <v>7</v>
      </c>
      <c r="AZ14" s="245">
        <v>8</v>
      </c>
      <c r="BA14" s="245">
        <v>6</v>
      </c>
      <c r="BB14" s="245">
        <v>8</v>
      </c>
      <c r="BC14" s="245">
        <v>8</v>
      </c>
      <c r="BD14" s="245"/>
      <c r="BE14" s="245"/>
      <c r="BF14" s="106"/>
      <c r="BG14" s="106"/>
      <c r="BH14" s="106"/>
      <c r="BI14" s="106"/>
      <c r="BJ14" s="117">
        <f t="shared" si="15"/>
        <v>7.5</v>
      </c>
      <c r="BK14" s="106"/>
      <c r="BL14" s="245">
        <v>8</v>
      </c>
      <c r="BM14" s="245"/>
      <c r="BN14" s="118">
        <f t="shared" si="16"/>
        <v>8</v>
      </c>
      <c r="BO14" s="120"/>
      <c r="BP14" s="344">
        <f t="shared" si="17"/>
        <v>1</v>
      </c>
      <c r="BQ14" s="245">
        <v>6</v>
      </c>
      <c r="BR14" s="245">
        <v>5</v>
      </c>
      <c r="BS14" s="245">
        <v>7</v>
      </c>
      <c r="BT14" s="245">
        <v>7</v>
      </c>
      <c r="BU14" s="245">
        <v>4</v>
      </c>
      <c r="BV14" s="245">
        <v>5</v>
      </c>
      <c r="BW14" s="245">
        <v>7</v>
      </c>
      <c r="BX14" s="245"/>
      <c r="BY14" s="245"/>
      <c r="BZ14" s="245"/>
      <c r="CA14" s="117">
        <f t="shared" si="18"/>
        <v>5.8571428571428568</v>
      </c>
      <c r="CB14" s="245">
        <v>4</v>
      </c>
      <c r="CC14" s="245">
        <v>4</v>
      </c>
      <c r="CD14" s="245"/>
      <c r="CE14" s="245">
        <v>8</v>
      </c>
      <c r="CF14" s="245">
        <v>10</v>
      </c>
      <c r="CG14" s="245">
        <v>7</v>
      </c>
      <c r="CH14" s="245">
        <v>7</v>
      </c>
      <c r="CI14" s="245"/>
      <c r="CJ14" s="245"/>
      <c r="CK14" s="245"/>
      <c r="CL14" s="245"/>
      <c r="CM14" s="117">
        <f t="shared" si="19"/>
        <v>6.666666666666667</v>
      </c>
      <c r="CN14" s="245"/>
      <c r="CO14" s="245"/>
      <c r="CP14" s="245"/>
      <c r="CQ14" s="245"/>
      <c r="CR14" s="245">
        <v>9</v>
      </c>
      <c r="CS14" s="245"/>
      <c r="CT14" s="117">
        <f t="shared" si="20"/>
        <v>9</v>
      </c>
      <c r="CU14" s="245">
        <v>7</v>
      </c>
      <c r="CV14" s="245">
        <v>7</v>
      </c>
      <c r="CW14" s="245"/>
      <c r="CX14" s="245">
        <v>7</v>
      </c>
      <c r="CY14" s="245"/>
      <c r="CZ14" s="245"/>
      <c r="DA14" s="245"/>
      <c r="DB14" s="245"/>
      <c r="DC14" s="245"/>
      <c r="DD14" s="245"/>
      <c r="DE14" s="245"/>
      <c r="DF14" s="245"/>
      <c r="DG14" s="117">
        <f t="shared" si="21"/>
        <v>7</v>
      </c>
      <c r="DH14" s="106"/>
      <c r="DI14" s="310">
        <v>8</v>
      </c>
      <c r="DJ14" s="106"/>
      <c r="DK14" s="118">
        <f t="shared" si="22"/>
        <v>8</v>
      </c>
      <c r="DL14" s="169"/>
      <c r="DM14" s="217">
        <f t="shared" si="23"/>
        <v>1</v>
      </c>
      <c r="DN14" s="245">
        <v>8</v>
      </c>
      <c r="DO14" s="245">
        <v>7</v>
      </c>
      <c r="DP14" s="245">
        <v>10</v>
      </c>
      <c r="DQ14" s="245">
        <v>7</v>
      </c>
      <c r="DR14" s="245">
        <v>8</v>
      </c>
      <c r="DS14" s="245">
        <v>7</v>
      </c>
      <c r="DT14" s="245"/>
      <c r="DU14" s="245">
        <v>9</v>
      </c>
      <c r="DV14" s="245"/>
      <c r="DW14" s="245"/>
      <c r="DX14" s="117">
        <f t="shared" si="24"/>
        <v>8</v>
      </c>
      <c r="DY14" s="245">
        <v>6</v>
      </c>
      <c r="DZ14" s="245">
        <v>7</v>
      </c>
      <c r="EA14" s="245"/>
      <c r="EB14" s="245">
        <v>8</v>
      </c>
      <c r="EC14" s="245"/>
      <c r="ED14" s="245">
        <v>7</v>
      </c>
      <c r="EE14" s="245">
        <v>8</v>
      </c>
      <c r="EF14" s="245"/>
      <c r="EG14" s="245"/>
      <c r="EH14" s="245">
        <v>7</v>
      </c>
      <c r="EI14" s="245" t="s">
        <v>645</v>
      </c>
      <c r="EJ14" s="117">
        <f t="shared" si="25"/>
        <v>7.166666666666667</v>
      </c>
      <c r="EK14" s="245"/>
      <c r="EL14" s="245"/>
      <c r="EM14" s="245">
        <v>7</v>
      </c>
      <c r="EN14" s="245"/>
      <c r="EO14" s="245"/>
      <c r="EP14" s="245"/>
      <c r="EQ14" s="117">
        <f t="shared" si="26"/>
        <v>7</v>
      </c>
      <c r="ER14" s="245">
        <v>7</v>
      </c>
      <c r="ES14" s="245">
        <v>8</v>
      </c>
      <c r="ET14" s="245">
        <v>8</v>
      </c>
      <c r="EU14" s="245">
        <v>7</v>
      </c>
      <c r="EV14" s="245"/>
      <c r="EW14" s="245"/>
      <c r="EX14" s="245"/>
      <c r="EY14" s="245"/>
      <c r="EZ14" s="245"/>
      <c r="FA14" s="245"/>
      <c r="FB14" s="245"/>
      <c r="FC14" s="245"/>
      <c r="FD14" s="117">
        <f t="shared" si="27"/>
        <v>7.5</v>
      </c>
      <c r="FE14" s="245"/>
      <c r="FF14" s="245">
        <v>7</v>
      </c>
      <c r="FG14" s="245"/>
      <c r="FH14" s="118">
        <f t="shared" si="28"/>
        <v>7</v>
      </c>
      <c r="FI14" s="120"/>
      <c r="FJ14" s="223">
        <f t="shared" si="29"/>
        <v>1</v>
      </c>
      <c r="FK14" s="106">
        <v>8</v>
      </c>
      <c r="FL14" s="106">
        <v>8</v>
      </c>
      <c r="FM14" s="106">
        <v>10</v>
      </c>
      <c r="FN14" s="106">
        <v>7</v>
      </c>
      <c r="FO14" s="106">
        <v>8</v>
      </c>
      <c r="FP14" s="106">
        <v>7</v>
      </c>
      <c r="FQ14" s="106"/>
      <c r="FR14" s="106">
        <v>9</v>
      </c>
      <c r="FS14" s="106"/>
      <c r="FT14" s="106"/>
      <c r="FU14" s="117">
        <f t="shared" si="30"/>
        <v>8.1428571428571423</v>
      </c>
      <c r="FV14" s="106">
        <v>6</v>
      </c>
      <c r="FW14" s="106">
        <v>7</v>
      </c>
      <c r="FX14" s="106"/>
      <c r="FY14" s="106"/>
      <c r="FZ14" s="106"/>
      <c r="GA14" s="106">
        <v>7</v>
      </c>
      <c r="GB14" s="106">
        <v>8</v>
      </c>
      <c r="GC14" s="106"/>
      <c r="GD14" s="106">
        <v>8</v>
      </c>
      <c r="GE14" s="106">
        <v>7</v>
      </c>
      <c r="GF14" s="106" t="s">
        <v>645</v>
      </c>
      <c r="GG14" s="117">
        <f t="shared" si="31"/>
        <v>7.166666666666667</v>
      </c>
      <c r="GH14" s="106"/>
      <c r="GI14" s="106"/>
      <c r="GJ14" s="106">
        <v>7</v>
      </c>
      <c r="GK14" s="106"/>
      <c r="GL14" s="106"/>
      <c r="GM14" s="106"/>
      <c r="GN14" s="117">
        <f t="shared" si="32"/>
        <v>7</v>
      </c>
      <c r="GO14" s="106">
        <v>8</v>
      </c>
      <c r="GP14" s="106">
        <v>8</v>
      </c>
      <c r="GQ14" s="106">
        <v>8</v>
      </c>
      <c r="GR14" s="106"/>
      <c r="GS14" s="106"/>
      <c r="GT14" s="106"/>
      <c r="GU14" s="106"/>
      <c r="GV14" s="106"/>
      <c r="GW14" s="106"/>
      <c r="GX14" s="106"/>
      <c r="GY14" s="106"/>
      <c r="GZ14" s="106"/>
      <c r="HA14" s="117">
        <f t="shared" si="33"/>
        <v>8</v>
      </c>
      <c r="HB14" s="106"/>
      <c r="HC14" s="106">
        <v>9</v>
      </c>
      <c r="HD14" s="106"/>
      <c r="HE14" s="118">
        <f t="shared" si="34"/>
        <v>9</v>
      </c>
      <c r="HF14" s="120"/>
      <c r="HG14" s="217">
        <v>1</v>
      </c>
      <c r="HH14" s="106">
        <v>7</v>
      </c>
      <c r="HI14" s="106">
        <v>6</v>
      </c>
      <c r="HJ14" s="106"/>
      <c r="HK14" s="106">
        <v>5</v>
      </c>
      <c r="HL14" s="106">
        <v>7</v>
      </c>
      <c r="HM14" s="106"/>
      <c r="HN14" s="106"/>
      <c r="HO14" s="106"/>
      <c r="HP14" s="106"/>
      <c r="HQ14" s="106"/>
      <c r="HR14" s="117">
        <f t="shared" si="35"/>
        <v>6.25</v>
      </c>
      <c r="HS14" s="106">
        <v>5</v>
      </c>
      <c r="HT14" s="106">
        <v>3</v>
      </c>
      <c r="HU14" s="106"/>
      <c r="HV14" s="106">
        <v>8</v>
      </c>
      <c r="HW14" s="106"/>
      <c r="HX14" s="106">
        <v>9</v>
      </c>
      <c r="HY14" s="106"/>
      <c r="HZ14" s="106"/>
      <c r="IA14" s="106">
        <v>7</v>
      </c>
      <c r="IB14" s="106"/>
      <c r="IC14" s="106" t="s">
        <v>645</v>
      </c>
      <c r="ID14" s="117">
        <f t="shared" si="36"/>
        <v>6.4</v>
      </c>
      <c r="IE14" s="106">
        <v>8</v>
      </c>
      <c r="IF14" s="106">
        <v>8</v>
      </c>
      <c r="IG14" s="106">
        <v>7</v>
      </c>
      <c r="IH14" s="106"/>
      <c r="II14" s="106">
        <v>7</v>
      </c>
      <c r="IJ14" s="106"/>
      <c r="IK14" s="117">
        <f t="shared" si="37"/>
        <v>7.5</v>
      </c>
      <c r="IL14" s="106">
        <v>8</v>
      </c>
      <c r="IM14" s="106">
        <v>8</v>
      </c>
      <c r="IN14" s="106"/>
      <c r="IO14" s="106">
        <v>8</v>
      </c>
      <c r="IP14" s="106"/>
      <c r="IQ14" s="106"/>
      <c r="IR14" s="106"/>
      <c r="IS14" s="106"/>
      <c r="IT14" s="106"/>
      <c r="IU14" s="106"/>
      <c r="IV14" s="106"/>
      <c r="IW14" s="106"/>
      <c r="IX14" s="117">
        <f t="shared" si="38"/>
        <v>8</v>
      </c>
      <c r="IY14" s="106"/>
      <c r="IZ14" s="106">
        <v>8</v>
      </c>
      <c r="JA14" s="106"/>
      <c r="JB14" s="118">
        <f t="shared" si="39"/>
        <v>8</v>
      </c>
      <c r="JC14" s="120"/>
      <c r="JD14" s="217">
        <f t="shared" si="40"/>
        <v>1</v>
      </c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17">
        <f t="shared" si="41"/>
        <v>0</v>
      </c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21">
        <f t="shared" si="42"/>
        <v>0</v>
      </c>
      <c r="KB14" s="106"/>
      <c r="KC14" s="106"/>
      <c r="KD14" s="106"/>
      <c r="KE14" s="106"/>
      <c r="KF14" s="106"/>
      <c r="KG14" s="106"/>
      <c r="KH14" s="117">
        <f t="shared" si="43"/>
        <v>0</v>
      </c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17">
        <f t="shared" si="44"/>
        <v>0</v>
      </c>
      <c r="KV14" s="106"/>
      <c r="KW14" s="106"/>
      <c r="KX14" s="106"/>
      <c r="KY14" s="118">
        <f t="shared" si="45"/>
        <v>0</v>
      </c>
      <c r="KZ14" s="120"/>
      <c r="LA14" s="217">
        <f t="shared" si="46"/>
        <v>1</v>
      </c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17">
        <f t="shared" si="47"/>
        <v>0</v>
      </c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17">
        <f t="shared" si="48"/>
        <v>0</v>
      </c>
      <c r="LY14" s="106"/>
      <c r="LZ14" s="106"/>
      <c r="MA14" s="106"/>
      <c r="MB14" s="106"/>
      <c r="MC14" s="106"/>
      <c r="MD14" s="106"/>
      <c r="ME14" s="117">
        <f t="shared" si="49"/>
        <v>0</v>
      </c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17">
        <f t="shared" si="50"/>
        <v>0</v>
      </c>
      <c r="MS14" s="106"/>
      <c r="MT14" s="106"/>
      <c r="MU14" s="106"/>
      <c r="MV14" s="118">
        <f t="shared" si="51"/>
        <v>0</v>
      </c>
      <c r="MW14" s="120"/>
      <c r="MX14" s="217">
        <f t="shared" si="52"/>
        <v>1</v>
      </c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17">
        <f t="shared" si="53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4"/>
        <v>0</v>
      </c>
      <c r="NV14" s="106"/>
      <c r="NW14" s="106"/>
      <c r="NX14" s="106"/>
      <c r="NY14" s="106"/>
      <c r="NZ14" s="106"/>
      <c r="OA14" s="106"/>
      <c r="OB14" s="117">
        <f t="shared" si="55"/>
        <v>0</v>
      </c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17">
        <f t="shared" si="56"/>
        <v>0</v>
      </c>
      <c r="OP14" s="106"/>
      <c r="OQ14" s="106"/>
      <c r="OR14" s="106"/>
      <c r="OS14" s="118">
        <f t="shared" si="57"/>
        <v>0</v>
      </c>
      <c r="OT14" s="120"/>
      <c r="OU14" s="217">
        <f t="shared" si="58"/>
        <v>1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9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60"/>
        <v>0</v>
      </c>
      <c r="PS14" s="106"/>
      <c r="PT14" s="106"/>
      <c r="PU14" s="106"/>
      <c r="PV14" s="106"/>
      <c r="PW14" s="106"/>
      <c r="PX14" s="106"/>
      <c r="PY14" s="117">
        <f t="shared" si="61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2"/>
        <v>0</v>
      </c>
      <c r="QM14" s="106"/>
      <c r="QN14" s="106"/>
      <c r="QO14" s="106"/>
      <c r="QP14" s="118">
        <f t="shared" si="63"/>
        <v>0</v>
      </c>
      <c r="QQ14" s="120"/>
    </row>
    <row r="15" spans="1:459" ht="15.75" x14ac:dyDescent="0.25">
      <c r="A15" s="43">
        <v>1</v>
      </c>
      <c r="B15" s="147">
        <v>10</v>
      </c>
      <c r="C15" s="150" t="s">
        <v>485</v>
      </c>
      <c r="D15" s="433">
        <v>4</v>
      </c>
      <c r="E15" s="433">
        <v>4</v>
      </c>
      <c r="F15" s="433">
        <v>4</v>
      </c>
      <c r="G15" s="433">
        <v>5</v>
      </c>
      <c r="H15" s="433">
        <v>4</v>
      </c>
      <c r="I15" s="434">
        <v>6</v>
      </c>
      <c r="J15" s="368">
        <f t="shared" si="9"/>
        <v>4.5</v>
      </c>
      <c r="K15" s="223">
        <v>4</v>
      </c>
      <c r="L15" s="223">
        <v>5</v>
      </c>
      <c r="M15" s="223">
        <v>4</v>
      </c>
      <c r="N15" s="223">
        <v>4</v>
      </c>
      <c r="O15" s="223">
        <v>6</v>
      </c>
      <c r="P15" s="223">
        <v>4</v>
      </c>
      <c r="Q15" s="223">
        <v>4</v>
      </c>
      <c r="R15" s="368">
        <f t="shared" si="10"/>
        <v>4.4285714285714288</v>
      </c>
      <c r="S15" s="217">
        <f t="shared" si="11"/>
        <v>1</v>
      </c>
      <c r="T15" s="245">
        <v>4</v>
      </c>
      <c r="U15" s="245">
        <v>4</v>
      </c>
      <c r="V15" s="245">
        <v>4</v>
      </c>
      <c r="W15" s="245">
        <v>4</v>
      </c>
      <c r="X15" s="245">
        <v>5</v>
      </c>
      <c r="Y15" s="245">
        <v>4</v>
      </c>
      <c r="Z15" s="245">
        <v>5</v>
      </c>
      <c r="AA15" s="245">
        <v>3</v>
      </c>
      <c r="AB15" s="245"/>
      <c r="AC15" s="245"/>
      <c r="AD15" s="117">
        <f t="shared" si="12"/>
        <v>4.125</v>
      </c>
      <c r="AE15" s="245">
        <v>2</v>
      </c>
      <c r="AF15" s="245">
        <v>1</v>
      </c>
      <c r="AG15" s="245"/>
      <c r="AH15" s="245">
        <v>4</v>
      </c>
      <c r="AI15" s="245">
        <v>5</v>
      </c>
      <c r="AJ15" s="245">
        <v>4</v>
      </c>
      <c r="AK15" s="245">
        <v>4</v>
      </c>
      <c r="AL15" s="245"/>
      <c r="AM15" s="245"/>
      <c r="AN15" s="245">
        <v>6</v>
      </c>
      <c r="AO15" s="245"/>
      <c r="AP15" s="117">
        <f t="shared" si="13"/>
        <v>3.7142857142857144</v>
      </c>
      <c r="AQ15" s="106"/>
      <c r="AR15" s="106"/>
      <c r="AS15" s="106"/>
      <c r="AT15" s="106"/>
      <c r="AU15" s="106"/>
      <c r="AV15" s="106"/>
      <c r="AW15" s="117">
        <f t="shared" si="14"/>
        <v>0</v>
      </c>
      <c r="AX15" s="245">
        <v>5</v>
      </c>
      <c r="AY15" s="245">
        <v>4</v>
      </c>
      <c r="AZ15" s="245">
        <v>6</v>
      </c>
      <c r="BA15" s="245">
        <v>5</v>
      </c>
      <c r="BB15" s="245">
        <v>6</v>
      </c>
      <c r="BC15" s="245">
        <v>5</v>
      </c>
      <c r="BD15" s="245"/>
      <c r="BE15" s="245"/>
      <c r="BF15" s="106"/>
      <c r="BG15" s="106"/>
      <c r="BH15" s="106"/>
      <c r="BI15" s="106"/>
      <c r="BJ15" s="117">
        <f t="shared" si="15"/>
        <v>5.166666666666667</v>
      </c>
      <c r="BK15" s="106"/>
      <c r="BL15" s="245">
        <v>6</v>
      </c>
      <c r="BM15" s="245"/>
      <c r="BN15" s="118">
        <f t="shared" si="16"/>
        <v>6</v>
      </c>
      <c r="BO15" s="120"/>
      <c r="BP15" s="344">
        <f t="shared" si="17"/>
        <v>1</v>
      </c>
      <c r="BQ15" s="245">
        <v>4</v>
      </c>
      <c r="BR15" s="245">
        <v>4</v>
      </c>
      <c r="BS15" s="245">
        <v>4</v>
      </c>
      <c r="BT15" s="245">
        <v>3</v>
      </c>
      <c r="BU15" s="245">
        <v>4</v>
      </c>
      <c r="BV15" s="245">
        <v>4</v>
      </c>
      <c r="BW15" s="245">
        <v>4</v>
      </c>
      <c r="BX15" s="245"/>
      <c r="BY15" s="245"/>
      <c r="BZ15" s="245"/>
      <c r="CA15" s="117">
        <f t="shared" si="18"/>
        <v>3.8571428571428572</v>
      </c>
      <c r="CB15" s="245">
        <v>2</v>
      </c>
      <c r="CC15" s="245">
        <v>1</v>
      </c>
      <c r="CD15" s="245"/>
      <c r="CE15" s="245">
        <v>5</v>
      </c>
      <c r="CF15" s="245">
        <v>6</v>
      </c>
      <c r="CG15" s="245">
        <v>4</v>
      </c>
      <c r="CH15" s="245">
        <v>4</v>
      </c>
      <c r="CI15" s="245"/>
      <c r="CJ15" s="245"/>
      <c r="CK15" s="245"/>
      <c r="CL15" s="245"/>
      <c r="CM15" s="117">
        <f t="shared" si="19"/>
        <v>3.6666666666666665</v>
      </c>
      <c r="CN15" s="245"/>
      <c r="CO15" s="245"/>
      <c r="CP15" s="245"/>
      <c r="CQ15" s="245"/>
      <c r="CR15" s="245">
        <v>4</v>
      </c>
      <c r="CS15" s="245"/>
      <c r="CT15" s="117">
        <f t="shared" si="20"/>
        <v>4</v>
      </c>
      <c r="CU15" s="245">
        <v>4</v>
      </c>
      <c r="CV15" s="245">
        <v>5</v>
      </c>
      <c r="CW15" s="245"/>
      <c r="CX15" s="245">
        <v>5</v>
      </c>
      <c r="CY15" s="245"/>
      <c r="CZ15" s="245"/>
      <c r="DA15" s="245"/>
      <c r="DB15" s="245"/>
      <c r="DC15" s="245"/>
      <c r="DD15" s="245"/>
      <c r="DE15" s="245"/>
      <c r="DF15" s="245"/>
      <c r="DG15" s="117">
        <f t="shared" si="21"/>
        <v>4.666666666666667</v>
      </c>
      <c r="DH15" s="106"/>
      <c r="DI15" s="106">
        <v>7</v>
      </c>
      <c r="DJ15" s="106"/>
      <c r="DK15" s="118">
        <f t="shared" si="22"/>
        <v>7</v>
      </c>
      <c r="DL15" s="169"/>
      <c r="DM15" s="217">
        <f t="shared" si="23"/>
        <v>1</v>
      </c>
      <c r="DN15" s="245">
        <v>4</v>
      </c>
      <c r="DO15" s="245">
        <v>4</v>
      </c>
      <c r="DP15" s="245">
        <v>4</v>
      </c>
      <c r="DQ15" s="245">
        <v>3</v>
      </c>
      <c r="DR15" s="245">
        <v>4</v>
      </c>
      <c r="DS15" s="245">
        <v>4</v>
      </c>
      <c r="DT15" s="245"/>
      <c r="DU15" s="245">
        <v>6</v>
      </c>
      <c r="DV15" s="245"/>
      <c r="DW15" s="245"/>
      <c r="DX15" s="117">
        <f t="shared" si="24"/>
        <v>4.1428571428571432</v>
      </c>
      <c r="DY15" s="245">
        <v>2</v>
      </c>
      <c r="DZ15" s="245">
        <v>2</v>
      </c>
      <c r="EA15" s="245"/>
      <c r="EB15" s="245">
        <v>5</v>
      </c>
      <c r="EC15" s="245"/>
      <c r="ED15" s="245">
        <v>6</v>
      </c>
      <c r="EE15" s="245">
        <v>4</v>
      </c>
      <c r="EF15" s="245"/>
      <c r="EG15" s="245"/>
      <c r="EH15" s="245">
        <v>6</v>
      </c>
      <c r="EI15" s="245">
        <v>10</v>
      </c>
      <c r="EJ15" s="117">
        <f t="shared" si="25"/>
        <v>4.166666666666667</v>
      </c>
      <c r="EK15" s="245"/>
      <c r="EL15" s="245"/>
      <c r="EM15" s="245">
        <v>4</v>
      </c>
      <c r="EN15" s="245"/>
      <c r="EO15" s="245"/>
      <c r="EP15" s="245"/>
      <c r="EQ15" s="117">
        <f t="shared" si="26"/>
        <v>4</v>
      </c>
      <c r="ER15" s="245">
        <v>5</v>
      </c>
      <c r="ES15" s="245">
        <v>7</v>
      </c>
      <c r="ET15" s="245">
        <v>6</v>
      </c>
      <c r="EU15" s="245">
        <v>5</v>
      </c>
      <c r="EV15" s="245"/>
      <c r="EW15" s="245"/>
      <c r="EX15" s="245"/>
      <c r="EY15" s="245"/>
      <c r="EZ15" s="245"/>
      <c r="FA15" s="245"/>
      <c r="FB15" s="245"/>
      <c r="FC15" s="245"/>
      <c r="FD15" s="117">
        <f t="shared" si="27"/>
        <v>5.75</v>
      </c>
      <c r="FE15" s="245"/>
      <c r="FF15" s="245">
        <v>8</v>
      </c>
      <c r="FG15" s="245"/>
      <c r="FH15" s="118">
        <f t="shared" si="28"/>
        <v>8</v>
      </c>
      <c r="FI15" s="120"/>
      <c r="FJ15" s="223">
        <f t="shared" si="29"/>
        <v>1</v>
      </c>
      <c r="FK15" s="106">
        <v>4</v>
      </c>
      <c r="FL15" s="106">
        <v>4</v>
      </c>
      <c r="FM15" s="106">
        <v>6</v>
      </c>
      <c r="FN15" s="106">
        <v>3</v>
      </c>
      <c r="FO15" s="106">
        <v>5</v>
      </c>
      <c r="FP15" s="106">
        <v>5</v>
      </c>
      <c r="FQ15" s="106"/>
      <c r="FR15" s="106">
        <v>6</v>
      </c>
      <c r="FS15" s="106"/>
      <c r="FT15" s="106"/>
      <c r="FU15" s="117">
        <f t="shared" si="30"/>
        <v>4.7142857142857144</v>
      </c>
      <c r="FV15" s="106">
        <v>3</v>
      </c>
      <c r="FW15" s="106">
        <v>2</v>
      </c>
      <c r="FX15" s="106"/>
      <c r="FY15" s="106"/>
      <c r="FZ15" s="106"/>
      <c r="GA15" s="106">
        <v>6</v>
      </c>
      <c r="GB15" s="106">
        <v>5</v>
      </c>
      <c r="GC15" s="106"/>
      <c r="GD15" s="106">
        <v>5</v>
      </c>
      <c r="GE15" s="106">
        <v>6</v>
      </c>
      <c r="GF15" s="106">
        <v>10</v>
      </c>
      <c r="GG15" s="117">
        <f t="shared" si="31"/>
        <v>4.5</v>
      </c>
      <c r="GH15" s="106"/>
      <c r="GI15" s="106"/>
      <c r="GJ15" s="106">
        <v>4</v>
      </c>
      <c r="GK15" s="106"/>
      <c r="GL15" s="106"/>
      <c r="GM15" s="106"/>
      <c r="GN15" s="117">
        <f t="shared" si="32"/>
        <v>4</v>
      </c>
      <c r="GO15" s="106">
        <v>7</v>
      </c>
      <c r="GP15" s="106">
        <v>7</v>
      </c>
      <c r="GQ15" s="106">
        <v>5</v>
      </c>
      <c r="GR15" s="106"/>
      <c r="GS15" s="106"/>
      <c r="GT15" s="106"/>
      <c r="GU15" s="106"/>
      <c r="GV15" s="106"/>
      <c r="GW15" s="106"/>
      <c r="GX15" s="106"/>
      <c r="GY15" s="106"/>
      <c r="GZ15" s="106"/>
      <c r="HA15" s="117">
        <f t="shared" si="33"/>
        <v>6.333333333333333</v>
      </c>
      <c r="HB15" s="106"/>
      <c r="HC15" s="106">
        <v>8</v>
      </c>
      <c r="HD15" s="106"/>
      <c r="HE15" s="118">
        <f t="shared" si="34"/>
        <v>8</v>
      </c>
      <c r="HF15" s="120"/>
      <c r="HG15" s="217">
        <v>1</v>
      </c>
      <c r="HH15" s="106">
        <v>4</v>
      </c>
      <c r="HI15" s="106">
        <v>4</v>
      </c>
      <c r="HJ15" s="106"/>
      <c r="HK15" s="106">
        <v>3</v>
      </c>
      <c r="HL15" s="106">
        <v>4</v>
      </c>
      <c r="HM15" s="106"/>
      <c r="HN15" s="106"/>
      <c r="HO15" s="106"/>
      <c r="HP15" s="106"/>
      <c r="HQ15" s="106"/>
      <c r="HR15" s="117">
        <f t="shared" si="35"/>
        <v>3.75</v>
      </c>
      <c r="HS15" s="106">
        <v>1</v>
      </c>
      <c r="HT15" s="106">
        <v>1</v>
      </c>
      <c r="HU15" s="106"/>
      <c r="HV15" s="106">
        <v>6</v>
      </c>
      <c r="HW15" s="106"/>
      <c r="HX15" s="106">
        <v>5</v>
      </c>
      <c r="HY15" s="106"/>
      <c r="HZ15" s="106"/>
      <c r="IA15" s="106">
        <v>4</v>
      </c>
      <c r="IB15" s="106"/>
      <c r="IC15" s="106">
        <v>6</v>
      </c>
      <c r="ID15" s="117">
        <f t="shared" si="36"/>
        <v>3.4</v>
      </c>
      <c r="IE15" s="106">
        <v>7</v>
      </c>
      <c r="IF15" s="106">
        <v>6</v>
      </c>
      <c r="IG15" s="106">
        <v>4</v>
      </c>
      <c r="IH15" s="106"/>
      <c r="II15" s="106">
        <v>4</v>
      </c>
      <c r="IJ15" s="106"/>
      <c r="IK15" s="117">
        <f t="shared" si="37"/>
        <v>5.25</v>
      </c>
      <c r="IL15" s="106">
        <v>5</v>
      </c>
      <c r="IM15" s="106">
        <v>6</v>
      </c>
      <c r="IN15" s="106"/>
      <c r="IO15" s="106">
        <v>6</v>
      </c>
      <c r="IP15" s="106"/>
      <c r="IQ15" s="106"/>
      <c r="IR15" s="106"/>
      <c r="IS15" s="106"/>
      <c r="IT15" s="106"/>
      <c r="IU15" s="106"/>
      <c r="IV15" s="106"/>
      <c r="IW15" s="106"/>
      <c r="IX15" s="117">
        <f t="shared" si="38"/>
        <v>5.666666666666667</v>
      </c>
      <c r="IY15" s="106"/>
      <c r="IZ15" s="106">
        <v>7</v>
      </c>
      <c r="JA15" s="106"/>
      <c r="JB15" s="118">
        <f t="shared" si="39"/>
        <v>7</v>
      </c>
      <c r="JC15" s="120"/>
      <c r="JD15" s="217">
        <f t="shared" si="40"/>
        <v>1</v>
      </c>
      <c r="JE15" s="106"/>
      <c r="JF15" s="106"/>
      <c r="JG15" s="106"/>
      <c r="JH15" s="106"/>
      <c r="JI15" s="106"/>
      <c r="JJ15" s="106"/>
      <c r="JK15" s="106"/>
      <c r="JL15" s="106"/>
      <c r="JM15" s="106"/>
      <c r="JN15" s="106"/>
      <c r="JO15" s="117">
        <f t="shared" si="41"/>
        <v>0</v>
      </c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21">
        <f t="shared" si="42"/>
        <v>0</v>
      </c>
      <c r="KB15" s="106"/>
      <c r="KC15" s="106"/>
      <c r="KD15" s="106"/>
      <c r="KE15" s="106"/>
      <c r="KF15" s="106"/>
      <c r="KG15" s="106"/>
      <c r="KH15" s="117">
        <f t="shared" si="43"/>
        <v>0</v>
      </c>
      <c r="KI15" s="106"/>
      <c r="KJ15" s="106"/>
      <c r="KK15" s="106"/>
      <c r="KL15" s="106"/>
      <c r="KM15" s="106"/>
      <c r="KN15" s="106"/>
      <c r="KO15" s="106"/>
      <c r="KP15" s="106"/>
      <c r="KQ15" s="106"/>
      <c r="KR15" s="106"/>
      <c r="KS15" s="106"/>
      <c r="KT15" s="106"/>
      <c r="KU15" s="117">
        <f t="shared" si="44"/>
        <v>0</v>
      </c>
      <c r="KV15" s="106"/>
      <c r="KW15" s="106"/>
      <c r="KX15" s="106"/>
      <c r="KY15" s="118">
        <f t="shared" si="45"/>
        <v>0</v>
      </c>
      <c r="KZ15" s="120"/>
      <c r="LA15" s="217">
        <f t="shared" si="46"/>
        <v>1</v>
      </c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17">
        <f t="shared" si="47"/>
        <v>0</v>
      </c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17">
        <f t="shared" si="48"/>
        <v>0</v>
      </c>
      <c r="LY15" s="106"/>
      <c r="LZ15" s="106"/>
      <c r="MA15" s="106"/>
      <c r="MB15" s="106"/>
      <c r="MC15" s="106"/>
      <c r="MD15" s="106"/>
      <c r="ME15" s="117">
        <f t="shared" si="49"/>
        <v>0</v>
      </c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17">
        <f t="shared" si="50"/>
        <v>0</v>
      </c>
      <c r="MS15" s="106"/>
      <c r="MT15" s="106"/>
      <c r="MU15" s="106"/>
      <c r="MV15" s="118">
        <f t="shared" si="51"/>
        <v>0</v>
      </c>
      <c r="MW15" s="120"/>
      <c r="MX15" s="217">
        <f t="shared" si="52"/>
        <v>1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17">
        <f t="shared" si="53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4"/>
        <v>0</v>
      </c>
      <c r="NV15" s="106"/>
      <c r="NW15" s="106"/>
      <c r="NX15" s="106"/>
      <c r="NY15" s="106"/>
      <c r="NZ15" s="106"/>
      <c r="OA15" s="106"/>
      <c r="OB15" s="117">
        <f t="shared" si="55"/>
        <v>0</v>
      </c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17">
        <f t="shared" si="56"/>
        <v>0</v>
      </c>
      <c r="OP15" s="106"/>
      <c r="OQ15" s="106"/>
      <c r="OR15" s="106"/>
      <c r="OS15" s="118">
        <f t="shared" si="57"/>
        <v>0</v>
      </c>
      <c r="OT15" s="120"/>
      <c r="OU15" s="217">
        <f t="shared" si="58"/>
        <v>1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9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60"/>
        <v>0</v>
      </c>
      <c r="PS15" s="106"/>
      <c r="PT15" s="106"/>
      <c r="PU15" s="106"/>
      <c r="PV15" s="106"/>
      <c r="PW15" s="106"/>
      <c r="PX15" s="106"/>
      <c r="PY15" s="117">
        <f t="shared" si="61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2"/>
        <v>0</v>
      </c>
      <c r="QM15" s="106"/>
      <c r="QN15" s="106"/>
      <c r="QO15" s="106"/>
      <c r="QP15" s="118">
        <f t="shared" si="63"/>
        <v>0</v>
      </c>
      <c r="QQ15" s="120"/>
    </row>
    <row r="16" spans="1:459" ht="15.75" x14ac:dyDescent="0.25">
      <c r="A16" s="43">
        <v>1</v>
      </c>
      <c r="B16" s="147">
        <v>11</v>
      </c>
      <c r="C16" s="150" t="s">
        <v>486</v>
      </c>
      <c r="D16" s="433">
        <v>4</v>
      </c>
      <c r="E16" s="433">
        <v>4</v>
      </c>
      <c r="F16" s="433">
        <v>7</v>
      </c>
      <c r="G16" s="433">
        <v>5</v>
      </c>
      <c r="H16" s="433">
        <v>5</v>
      </c>
      <c r="I16" s="434">
        <v>5</v>
      </c>
      <c r="J16" s="368">
        <f t="shared" si="9"/>
        <v>5</v>
      </c>
      <c r="K16" s="223">
        <v>6</v>
      </c>
      <c r="L16" s="223">
        <v>6</v>
      </c>
      <c r="M16" s="223">
        <v>5</v>
      </c>
      <c r="N16" s="223">
        <v>5</v>
      </c>
      <c r="O16" s="223">
        <v>8</v>
      </c>
      <c r="P16" s="223">
        <v>8</v>
      </c>
      <c r="Q16" s="223">
        <v>8</v>
      </c>
      <c r="R16" s="368">
        <f t="shared" si="10"/>
        <v>6.5714285714285712</v>
      </c>
      <c r="S16" s="217">
        <f t="shared" si="11"/>
        <v>1</v>
      </c>
      <c r="T16" s="245">
        <v>6</v>
      </c>
      <c r="U16" s="245">
        <v>7</v>
      </c>
      <c r="V16" s="245">
        <v>7</v>
      </c>
      <c r="W16" s="245">
        <v>7</v>
      </c>
      <c r="X16" s="245">
        <v>7</v>
      </c>
      <c r="Y16" s="245">
        <v>8</v>
      </c>
      <c r="Z16" s="245">
        <v>8</v>
      </c>
      <c r="AA16" s="245">
        <v>7</v>
      </c>
      <c r="AB16" s="245"/>
      <c r="AC16" s="245"/>
      <c r="AD16" s="117">
        <f t="shared" si="12"/>
        <v>7.125</v>
      </c>
      <c r="AE16" s="245">
        <v>5</v>
      </c>
      <c r="AF16" s="245">
        <v>4</v>
      </c>
      <c r="AG16" s="245"/>
      <c r="AH16" s="245">
        <v>8</v>
      </c>
      <c r="AI16" s="245">
        <v>9</v>
      </c>
      <c r="AJ16" s="245">
        <v>7</v>
      </c>
      <c r="AK16" s="245">
        <v>7</v>
      </c>
      <c r="AL16" s="245"/>
      <c r="AM16" s="245"/>
      <c r="AN16" s="245">
        <v>8</v>
      </c>
      <c r="AO16" s="245"/>
      <c r="AP16" s="117">
        <f t="shared" si="13"/>
        <v>6.8571428571428568</v>
      </c>
      <c r="AQ16" s="106"/>
      <c r="AR16" s="106"/>
      <c r="AS16" s="106"/>
      <c r="AT16" s="106"/>
      <c r="AU16" s="106"/>
      <c r="AV16" s="106"/>
      <c r="AW16" s="117">
        <f t="shared" si="14"/>
        <v>0</v>
      </c>
      <c r="AX16" s="245">
        <v>6</v>
      </c>
      <c r="AY16" s="245">
        <v>7</v>
      </c>
      <c r="AZ16" s="245">
        <v>5</v>
      </c>
      <c r="BA16" s="245">
        <v>6</v>
      </c>
      <c r="BB16" s="245">
        <v>5</v>
      </c>
      <c r="BC16" s="245">
        <v>5</v>
      </c>
      <c r="BD16" s="245"/>
      <c r="BE16" s="245"/>
      <c r="BF16" s="106"/>
      <c r="BG16" s="106"/>
      <c r="BH16" s="106"/>
      <c r="BI16" s="106"/>
      <c r="BJ16" s="117">
        <f t="shared" si="15"/>
        <v>5.666666666666667</v>
      </c>
      <c r="BK16" s="106"/>
      <c r="BL16" s="245">
        <v>8</v>
      </c>
      <c r="BM16" s="245"/>
      <c r="BN16" s="118">
        <f t="shared" si="16"/>
        <v>8</v>
      </c>
      <c r="BO16" s="120"/>
      <c r="BP16" s="344">
        <f t="shared" si="17"/>
        <v>1</v>
      </c>
      <c r="BQ16" s="245">
        <v>6</v>
      </c>
      <c r="BR16" s="245">
        <v>7</v>
      </c>
      <c r="BS16" s="245">
        <v>8</v>
      </c>
      <c r="BT16" s="245">
        <v>7</v>
      </c>
      <c r="BU16" s="245">
        <v>7</v>
      </c>
      <c r="BV16" s="245">
        <v>8</v>
      </c>
      <c r="BW16" s="245">
        <v>7</v>
      </c>
      <c r="BX16" s="245"/>
      <c r="BY16" s="245"/>
      <c r="BZ16" s="245"/>
      <c r="CA16" s="117">
        <f t="shared" si="18"/>
        <v>7.1428571428571432</v>
      </c>
      <c r="CB16" s="245">
        <v>3</v>
      </c>
      <c r="CC16" s="245">
        <v>4</v>
      </c>
      <c r="CD16" s="245"/>
      <c r="CE16" s="245">
        <v>9</v>
      </c>
      <c r="CF16" s="245">
        <v>9</v>
      </c>
      <c r="CG16" s="245">
        <v>7</v>
      </c>
      <c r="CH16" s="245">
        <v>7</v>
      </c>
      <c r="CI16" s="245"/>
      <c r="CJ16" s="245"/>
      <c r="CK16" s="245"/>
      <c r="CL16" s="245"/>
      <c r="CM16" s="117">
        <f t="shared" si="19"/>
        <v>6.5</v>
      </c>
      <c r="CN16" s="245"/>
      <c r="CO16" s="245"/>
      <c r="CP16" s="245"/>
      <c r="CQ16" s="245"/>
      <c r="CR16" s="245">
        <v>7</v>
      </c>
      <c r="CS16" s="245"/>
      <c r="CT16" s="117">
        <f t="shared" si="20"/>
        <v>7</v>
      </c>
      <c r="CU16" s="245">
        <v>7</v>
      </c>
      <c r="CV16" s="245">
        <v>7</v>
      </c>
      <c r="CW16" s="245"/>
      <c r="CX16" s="245">
        <v>5</v>
      </c>
      <c r="CY16" s="245"/>
      <c r="CZ16" s="245"/>
      <c r="DA16" s="245"/>
      <c r="DB16" s="245"/>
      <c r="DC16" s="245"/>
      <c r="DD16" s="245"/>
      <c r="DE16" s="245"/>
      <c r="DF16" s="245"/>
      <c r="DG16" s="117">
        <f t="shared" si="21"/>
        <v>6.333333333333333</v>
      </c>
      <c r="DH16" s="106"/>
      <c r="DI16" s="106">
        <v>9</v>
      </c>
      <c r="DJ16" s="106"/>
      <c r="DK16" s="118">
        <f t="shared" si="22"/>
        <v>9</v>
      </c>
      <c r="DL16" s="169"/>
      <c r="DM16" s="217">
        <f t="shared" si="23"/>
        <v>1</v>
      </c>
      <c r="DN16" s="245">
        <v>6</v>
      </c>
      <c r="DO16" s="245">
        <v>5</v>
      </c>
      <c r="DP16" s="245">
        <v>8</v>
      </c>
      <c r="DQ16" s="245">
        <v>4</v>
      </c>
      <c r="DR16" s="245">
        <v>7</v>
      </c>
      <c r="DS16" s="245">
        <v>7</v>
      </c>
      <c r="DT16" s="245"/>
      <c r="DU16" s="245">
        <v>7</v>
      </c>
      <c r="DV16" s="245"/>
      <c r="DW16" s="245"/>
      <c r="DX16" s="117">
        <f t="shared" si="24"/>
        <v>6.2857142857142856</v>
      </c>
      <c r="DY16" s="245">
        <v>5</v>
      </c>
      <c r="DZ16" s="245">
        <v>4</v>
      </c>
      <c r="EA16" s="245"/>
      <c r="EB16" s="245">
        <v>8</v>
      </c>
      <c r="EC16" s="245"/>
      <c r="ED16" s="245">
        <v>4</v>
      </c>
      <c r="EE16" s="245">
        <v>7</v>
      </c>
      <c r="EF16" s="245"/>
      <c r="EG16" s="245"/>
      <c r="EH16" s="245">
        <v>6</v>
      </c>
      <c r="EI16" s="245">
        <v>11</v>
      </c>
      <c r="EJ16" s="117">
        <f t="shared" si="25"/>
        <v>5.666666666666667</v>
      </c>
      <c r="EK16" s="245"/>
      <c r="EL16" s="245"/>
      <c r="EM16" s="245">
        <v>7</v>
      </c>
      <c r="EN16" s="245"/>
      <c r="EO16" s="245"/>
      <c r="EP16" s="245"/>
      <c r="EQ16" s="117">
        <f t="shared" si="26"/>
        <v>7</v>
      </c>
      <c r="ER16" s="245">
        <v>7</v>
      </c>
      <c r="ES16" s="245">
        <v>9</v>
      </c>
      <c r="ET16" s="245">
        <v>9</v>
      </c>
      <c r="EU16" s="245">
        <v>5</v>
      </c>
      <c r="EV16" s="245"/>
      <c r="EW16" s="245"/>
      <c r="EX16" s="245"/>
      <c r="EY16" s="245"/>
      <c r="EZ16" s="245"/>
      <c r="FA16" s="245"/>
      <c r="FB16" s="245"/>
      <c r="FC16" s="245"/>
      <c r="FD16" s="117">
        <f t="shared" si="27"/>
        <v>7.5</v>
      </c>
      <c r="FE16" s="245"/>
      <c r="FF16" s="245">
        <v>8</v>
      </c>
      <c r="FG16" s="245"/>
      <c r="FH16" s="118">
        <f t="shared" si="28"/>
        <v>8</v>
      </c>
      <c r="FI16" s="120"/>
      <c r="FJ16" s="223">
        <f t="shared" si="29"/>
        <v>1</v>
      </c>
      <c r="FK16" s="106">
        <v>7</v>
      </c>
      <c r="FL16" s="106">
        <v>6</v>
      </c>
      <c r="FM16" s="106">
        <v>8</v>
      </c>
      <c r="FN16" s="106">
        <v>4</v>
      </c>
      <c r="FO16" s="106">
        <v>7</v>
      </c>
      <c r="FP16" s="106">
        <v>7</v>
      </c>
      <c r="FQ16" s="106"/>
      <c r="FR16" s="106">
        <v>7</v>
      </c>
      <c r="FS16" s="106"/>
      <c r="FT16" s="106"/>
      <c r="FU16" s="117">
        <f t="shared" si="30"/>
        <v>6.5714285714285712</v>
      </c>
      <c r="FV16" s="106">
        <v>5</v>
      </c>
      <c r="FW16" s="106">
        <v>4</v>
      </c>
      <c r="FX16" s="106"/>
      <c r="FY16" s="106"/>
      <c r="FZ16" s="106"/>
      <c r="GA16" s="106">
        <v>4</v>
      </c>
      <c r="GB16" s="106">
        <v>7</v>
      </c>
      <c r="GC16" s="106"/>
      <c r="GD16" s="106">
        <v>8</v>
      </c>
      <c r="GE16" s="106">
        <v>9</v>
      </c>
      <c r="GF16" s="106">
        <v>11</v>
      </c>
      <c r="GG16" s="117">
        <f t="shared" si="31"/>
        <v>6.166666666666667</v>
      </c>
      <c r="GH16" s="106"/>
      <c r="GI16" s="106"/>
      <c r="GJ16" s="106">
        <v>7</v>
      </c>
      <c r="GK16" s="106"/>
      <c r="GL16" s="106"/>
      <c r="GM16" s="106"/>
      <c r="GN16" s="117">
        <f t="shared" si="32"/>
        <v>7</v>
      </c>
      <c r="GO16" s="106">
        <v>9</v>
      </c>
      <c r="GP16" s="106">
        <v>9</v>
      </c>
      <c r="GQ16" s="106">
        <v>8</v>
      </c>
      <c r="GR16" s="106"/>
      <c r="GS16" s="106"/>
      <c r="GT16" s="106"/>
      <c r="GU16" s="106"/>
      <c r="GV16" s="106"/>
      <c r="GW16" s="106"/>
      <c r="GX16" s="106"/>
      <c r="GY16" s="106"/>
      <c r="GZ16" s="106"/>
      <c r="HA16" s="117">
        <f t="shared" si="33"/>
        <v>8.6666666666666661</v>
      </c>
      <c r="HB16" s="106"/>
      <c r="HC16" s="106">
        <v>7</v>
      </c>
      <c r="HD16" s="106"/>
      <c r="HE16" s="118">
        <f t="shared" si="34"/>
        <v>7</v>
      </c>
      <c r="HF16" s="120"/>
      <c r="HG16" s="217">
        <v>1</v>
      </c>
      <c r="HH16" s="106">
        <v>6</v>
      </c>
      <c r="HI16" s="106">
        <v>7</v>
      </c>
      <c r="HJ16" s="106"/>
      <c r="HK16" s="106">
        <v>4</v>
      </c>
      <c r="HL16" s="106">
        <v>7</v>
      </c>
      <c r="HM16" s="106"/>
      <c r="HN16" s="106"/>
      <c r="HO16" s="106"/>
      <c r="HP16" s="106"/>
      <c r="HQ16" s="106"/>
      <c r="HR16" s="117">
        <f t="shared" si="35"/>
        <v>6</v>
      </c>
      <c r="HS16" s="106">
        <v>4</v>
      </c>
      <c r="HT16" s="106">
        <v>4</v>
      </c>
      <c r="HU16" s="106"/>
      <c r="HV16" s="106">
        <v>8</v>
      </c>
      <c r="HW16" s="106"/>
      <c r="HX16" s="106">
        <v>7</v>
      </c>
      <c r="HY16" s="106"/>
      <c r="HZ16" s="106"/>
      <c r="IA16" s="106">
        <v>7</v>
      </c>
      <c r="IB16" s="106"/>
      <c r="IC16" s="106">
        <v>8</v>
      </c>
      <c r="ID16" s="117">
        <f t="shared" si="36"/>
        <v>6</v>
      </c>
      <c r="IE16" s="106">
        <v>6</v>
      </c>
      <c r="IF16" s="106">
        <v>8</v>
      </c>
      <c r="IG16" s="106">
        <v>7</v>
      </c>
      <c r="IH16" s="106"/>
      <c r="II16" s="106">
        <v>7</v>
      </c>
      <c r="IJ16" s="106"/>
      <c r="IK16" s="117">
        <f t="shared" si="37"/>
        <v>7</v>
      </c>
      <c r="IL16" s="106">
        <v>10</v>
      </c>
      <c r="IM16" s="106">
        <v>7</v>
      </c>
      <c r="IN16" s="106"/>
      <c r="IO16" s="106">
        <v>10</v>
      </c>
      <c r="IP16" s="106"/>
      <c r="IQ16" s="106"/>
      <c r="IR16" s="106"/>
      <c r="IS16" s="106"/>
      <c r="IT16" s="106"/>
      <c r="IU16" s="106"/>
      <c r="IV16" s="106"/>
      <c r="IW16" s="106"/>
      <c r="IX16" s="117">
        <f t="shared" si="38"/>
        <v>9</v>
      </c>
      <c r="IY16" s="106"/>
      <c r="IZ16" s="106">
        <v>7</v>
      </c>
      <c r="JA16" s="106"/>
      <c r="JB16" s="118">
        <f t="shared" si="39"/>
        <v>7</v>
      </c>
      <c r="JC16" s="120"/>
      <c r="JD16" s="217">
        <f t="shared" si="40"/>
        <v>1</v>
      </c>
      <c r="JE16" s="106"/>
      <c r="JF16" s="106"/>
      <c r="JG16" s="106"/>
      <c r="JH16" s="106"/>
      <c r="JI16" s="106"/>
      <c r="JJ16" s="106"/>
      <c r="JK16" s="106"/>
      <c r="JL16" s="106"/>
      <c r="JM16" s="106"/>
      <c r="JN16" s="106"/>
      <c r="JO16" s="117">
        <f t="shared" si="41"/>
        <v>0</v>
      </c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21">
        <f t="shared" si="42"/>
        <v>0</v>
      </c>
      <c r="KB16" s="106"/>
      <c r="KC16" s="106"/>
      <c r="KD16" s="106"/>
      <c r="KE16" s="106"/>
      <c r="KF16" s="106"/>
      <c r="KG16" s="106"/>
      <c r="KH16" s="117">
        <f t="shared" si="43"/>
        <v>0</v>
      </c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17">
        <f t="shared" si="44"/>
        <v>0</v>
      </c>
      <c r="KV16" s="106"/>
      <c r="KW16" s="106"/>
      <c r="KX16" s="106"/>
      <c r="KY16" s="118">
        <f t="shared" si="45"/>
        <v>0</v>
      </c>
      <c r="KZ16" s="120"/>
      <c r="LA16" s="217">
        <f t="shared" si="46"/>
        <v>1</v>
      </c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17">
        <f t="shared" si="47"/>
        <v>0</v>
      </c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17">
        <f t="shared" si="48"/>
        <v>0</v>
      </c>
      <c r="LY16" s="106"/>
      <c r="LZ16" s="106"/>
      <c r="MA16" s="106"/>
      <c r="MB16" s="106"/>
      <c r="MC16" s="106"/>
      <c r="MD16" s="106"/>
      <c r="ME16" s="117">
        <f t="shared" si="49"/>
        <v>0</v>
      </c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17">
        <f t="shared" si="50"/>
        <v>0</v>
      </c>
      <c r="MS16" s="106"/>
      <c r="MT16" s="106"/>
      <c r="MU16" s="106"/>
      <c r="MV16" s="118">
        <f t="shared" si="51"/>
        <v>0</v>
      </c>
      <c r="MW16" s="120"/>
      <c r="MX16" s="217">
        <f t="shared" si="52"/>
        <v>1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17">
        <f t="shared" si="53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4"/>
        <v>0</v>
      </c>
      <c r="NV16" s="106"/>
      <c r="NW16" s="106"/>
      <c r="NX16" s="106"/>
      <c r="NY16" s="106"/>
      <c r="NZ16" s="106"/>
      <c r="OA16" s="106"/>
      <c r="OB16" s="117">
        <f t="shared" si="55"/>
        <v>0</v>
      </c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17">
        <f t="shared" si="56"/>
        <v>0</v>
      </c>
      <c r="OP16" s="106"/>
      <c r="OQ16" s="106"/>
      <c r="OR16" s="106"/>
      <c r="OS16" s="118">
        <f t="shared" si="57"/>
        <v>0</v>
      </c>
      <c r="OT16" s="120"/>
      <c r="OU16" s="217">
        <f t="shared" si="58"/>
        <v>1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9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60"/>
        <v>0</v>
      </c>
      <c r="PS16" s="106"/>
      <c r="PT16" s="106"/>
      <c r="PU16" s="106"/>
      <c r="PV16" s="106"/>
      <c r="PW16" s="106"/>
      <c r="PX16" s="106"/>
      <c r="PY16" s="117">
        <f t="shared" si="61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2"/>
        <v>0</v>
      </c>
      <c r="QM16" s="106"/>
      <c r="QN16" s="106"/>
      <c r="QO16" s="106"/>
      <c r="QP16" s="118">
        <f t="shared" si="63"/>
        <v>0</v>
      </c>
      <c r="QQ16" s="120"/>
    </row>
    <row r="17" spans="1:459" ht="15.75" x14ac:dyDescent="0.25">
      <c r="A17" s="43">
        <v>1</v>
      </c>
      <c r="B17" s="147">
        <v>12</v>
      </c>
      <c r="C17" s="150" t="s">
        <v>487</v>
      </c>
      <c r="D17" s="433">
        <v>4</v>
      </c>
      <c r="E17" s="433">
        <v>3</v>
      </c>
      <c r="F17" s="433">
        <v>9</v>
      </c>
      <c r="G17" s="433">
        <v>4</v>
      </c>
      <c r="H17" s="433">
        <v>3</v>
      </c>
      <c r="I17" s="434">
        <v>2</v>
      </c>
      <c r="J17" s="368">
        <f t="shared" si="9"/>
        <v>4.166666666666667</v>
      </c>
      <c r="K17" s="223">
        <v>6</v>
      </c>
      <c r="L17" s="223">
        <v>6</v>
      </c>
      <c r="M17" s="223">
        <v>4</v>
      </c>
      <c r="N17" s="223">
        <v>3</v>
      </c>
      <c r="O17" s="223">
        <v>4</v>
      </c>
      <c r="P17" s="223">
        <v>3</v>
      </c>
      <c r="Q17" s="223">
        <v>6</v>
      </c>
      <c r="R17" s="368">
        <f t="shared" si="10"/>
        <v>4.5714285714285712</v>
      </c>
      <c r="S17" s="217">
        <f t="shared" si="11"/>
        <v>1</v>
      </c>
      <c r="T17" s="245">
        <v>4</v>
      </c>
      <c r="U17" s="245">
        <v>4</v>
      </c>
      <c r="V17" s="245">
        <v>4</v>
      </c>
      <c r="W17" s="245">
        <v>7</v>
      </c>
      <c r="X17" s="245">
        <v>3</v>
      </c>
      <c r="Y17" s="245">
        <v>3</v>
      </c>
      <c r="Z17" s="245">
        <v>3</v>
      </c>
      <c r="AA17" s="245">
        <v>7</v>
      </c>
      <c r="AB17" s="245"/>
      <c r="AC17" s="245"/>
      <c r="AD17" s="117">
        <f t="shared" si="12"/>
        <v>4.375</v>
      </c>
      <c r="AE17" s="245">
        <v>2</v>
      </c>
      <c r="AF17" s="245">
        <v>1</v>
      </c>
      <c r="AG17" s="245"/>
      <c r="AH17" s="245">
        <v>6</v>
      </c>
      <c r="AI17" s="245">
        <v>6</v>
      </c>
      <c r="AJ17" s="245">
        <v>5</v>
      </c>
      <c r="AK17" s="245">
        <v>5</v>
      </c>
      <c r="AL17" s="245"/>
      <c r="AM17" s="245"/>
      <c r="AN17" s="245">
        <v>6</v>
      </c>
      <c r="AO17" s="245"/>
      <c r="AP17" s="117">
        <f t="shared" si="13"/>
        <v>4.4285714285714288</v>
      </c>
      <c r="AQ17" s="106"/>
      <c r="AR17" s="106"/>
      <c r="AS17" s="106"/>
      <c r="AT17" s="106"/>
      <c r="AU17" s="106"/>
      <c r="AV17" s="106"/>
      <c r="AW17" s="117">
        <f t="shared" si="14"/>
        <v>0</v>
      </c>
      <c r="AX17" s="245">
        <v>5</v>
      </c>
      <c r="AY17" s="245">
        <v>4</v>
      </c>
      <c r="AZ17" s="245">
        <v>7</v>
      </c>
      <c r="BA17" s="245">
        <v>4</v>
      </c>
      <c r="BB17" s="245">
        <v>4</v>
      </c>
      <c r="BC17" s="245">
        <v>8</v>
      </c>
      <c r="BD17" s="245"/>
      <c r="BE17" s="245"/>
      <c r="BF17" s="106"/>
      <c r="BG17" s="106"/>
      <c r="BH17" s="106"/>
      <c r="BI17" s="106"/>
      <c r="BJ17" s="117">
        <f t="shared" si="15"/>
        <v>5.333333333333333</v>
      </c>
      <c r="BK17" s="106"/>
      <c r="BL17" s="245">
        <v>7</v>
      </c>
      <c r="BM17" s="245"/>
      <c r="BN17" s="118">
        <f t="shared" si="16"/>
        <v>7</v>
      </c>
      <c r="BO17" s="120"/>
      <c r="BP17" s="344">
        <f t="shared" si="17"/>
        <v>1</v>
      </c>
      <c r="BQ17" s="245">
        <v>4</v>
      </c>
      <c r="BR17" s="245">
        <v>4</v>
      </c>
      <c r="BS17" s="245">
        <v>6</v>
      </c>
      <c r="BT17" s="245">
        <v>6</v>
      </c>
      <c r="BU17" s="245">
        <v>3</v>
      </c>
      <c r="BV17" s="245">
        <v>3</v>
      </c>
      <c r="BW17" s="245">
        <v>4</v>
      </c>
      <c r="BX17" s="245"/>
      <c r="BY17" s="245"/>
      <c r="BZ17" s="245"/>
      <c r="CA17" s="117">
        <f t="shared" si="18"/>
        <v>4.2857142857142856</v>
      </c>
      <c r="CB17" s="245">
        <v>3</v>
      </c>
      <c r="CC17" s="245">
        <v>2</v>
      </c>
      <c r="CD17" s="245"/>
      <c r="CE17" s="245">
        <v>6</v>
      </c>
      <c r="CF17" s="245">
        <v>6</v>
      </c>
      <c r="CG17" s="245">
        <v>4</v>
      </c>
      <c r="CH17" s="245">
        <v>4</v>
      </c>
      <c r="CI17" s="245"/>
      <c r="CJ17" s="245"/>
      <c r="CK17" s="245"/>
      <c r="CL17" s="245"/>
      <c r="CM17" s="117">
        <f t="shared" si="19"/>
        <v>4.166666666666667</v>
      </c>
      <c r="CN17" s="245"/>
      <c r="CO17" s="245"/>
      <c r="CP17" s="245"/>
      <c r="CQ17" s="245"/>
      <c r="CR17" s="245">
        <v>7</v>
      </c>
      <c r="CS17" s="245"/>
      <c r="CT17" s="117">
        <f t="shared" si="20"/>
        <v>7</v>
      </c>
      <c r="CU17" s="245">
        <v>5</v>
      </c>
      <c r="CV17" s="245">
        <v>5</v>
      </c>
      <c r="CW17" s="245"/>
      <c r="CX17" s="245">
        <v>6</v>
      </c>
      <c r="CY17" s="245"/>
      <c r="CZ17" s="245"/>
      <c r="DA17" s="245"/>
      <c r="DB17" s="245"/>
      <c r="DC17" s="245"/>
      <c r="DD17" s="245"/>
      <c r="DE17" s="245"/>
      <c r="DF17" s="245"/>
      <c r="DG17" s="117">
        <f t="shared" si="21"/>
        <v>5.333333333333333</v>
      </c>
      <c r="DH17" s="106"/>
      <c r="DI17" s="106">
        <v>5</v>
      </c>
      <c r="DJ17" s="106"/>
      <c r="DK17" s="118">
        <f t="shared" si="22"/>
        <v>5</v>
      </c>
      <c r="DL17" s="169"/>
      <c r="DM17" s="217"/>
      <c r="DN17" s="245"/>
      <c r="DO17" s="245"/>
      <c r="DP17" s="245"/>
      <c r="DQ17" s="245"/>
      <c r="DR17" s="245"/>
      <c r="DS17" s="245"/>
      <c r="DT17" s="245"/>
      <c r="DU17" s="245"/>
      <c r="DV17" s="245"/>
      <c r="DW17" s="245"/>
      <c r="DX17" s="117">
        <f t="shared" si="24"/>
        <v>0</v>
      </c>
      <c r="DY17" s="245"/>
      <c r="DZ17" s="245"/>
      <c r="EA17" s="245"/>
      <c r="EB17" s="245"/>
      <c r="EC17" s="245"/>
      <c r="ED17" s="245"/>
      <c r="EE17" s="245"/>
      <c r="EF17" s="245"/>
      <c r="EG17" s="245"/>
      <c r="EH17" s="245"/>
      <c r="EI17" s="245"/>
      <c r="EJ17" s="117">
        <f t="shared" si="25"/>
        <v>0</v>
      </c>
      <c r="EK17" s="245"/>
      <c r="EL17" s="245"/>
      <c r="EM17" s="245"/>
      <c r="EN17" s="245"/>
      <c r="EO17" s="245"/>
      <c r="EP17" s="245"/>
      <c r="EQ17" s="117">
        <f t="shared" si="26"/>
        <v>0</v>
      </c>
      <c r="ER17" s="245"/>
      <c r="ES17" s="245"/>
      <c r="ET17" s="245"/>
      <c r="EU17" s="245"/>
      <c r="EV17" s="245"/>
      <c r="EW17" s="245"/>
      <c r="EX17" s="245"/>
      <c r="EY17" s="245"/>
      <c r="EZ17" s="245"/>
      <c r="FA17" s="245"/>
      <c r="FB17" s="245"/>
      <c r="FC17" s="245"/>
      <c r="FD17" s="117">
        <f t="shared" si="27"/>
        <v>0</v>
      </c>
      <c r="FE17" s="245"/>
      <c r="FF17" s="245"/>
      <c r="FG17" s="245"/>
      <c r="FH17" s="118">
        <f t="shared" si="28"/>
        <v>0</v>
      </c>
      <c r="FI17" s="120"/>
      <c r="FJ17" s="223">
        <f t="shared" si="29"/>
        <v>0</v>
      </c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17">
        <f t="shared" si="30"/>
        <v>0</v>
      </c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17">
        <f t="shared" si="31"/>
        <v>0</v>
      </c>
      <c r="GH17" s="106"/>
      <c r="GI17" s="106"/>
      <c r="GJ17" s="106"/>
      <c r="GK17" s="106"/>
      <c r="GL17" s="106"/>
      <c r="GM17" s="106"/>
      <c r="GN17" s="117">
        <f t="shared" si="32"/>
        <v>0</v>
      </c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17">
        <f t="shared" si="33"/>
        <v>0</v>
      </c>
      <c r="HB17" s="106"/>
      <c r="HC17" s="106"/>
      <c r="HD17" s="106"/>
      <c r="HE17" s="118">
        <f t="shared" si="34"/>
        <v>0</v>
      </c>
      <c r="HF17" s="120"/>
      <c r="HG17" s="217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17">
        <f t="shared" si="35"/>
        <v>0</v>
      </c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17">
        <f t="shared" si="36"/>
        <v>0</v>
      </c>
      <c r="IE17" s="106"/>
      <c r="IF17" s="106"/>
      <c r="IG17" s="106"/>
      <c r="IH17" s="106"/>
      <c r="II17" s="106"/>
      <c r="IJ17" s="106"/>
      <c r="IK17" s="117">
        <f t="shared" si="37"/>
        <v>0</v>
      </c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17">
        <f t="shared" si="38"/>
        <v>0</v>
      </c>
      <c r="IY17" s="106"/>
      <c r="IZ17" s="106"/>
      <c r="JA17" s="106"/>
      <c r="JB17" s="118">
        <f t="shared" si="39"/>
        <v>0</v>
      </c>
      <c r="JC17" s="120"/>
      <c r="JD17" s="217">
        <f t="shared" si="40"/>
        <v>0</v>
      </c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17">
        <f t="shared" si="41"/>
        <v>0</v>
      </c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21">
        <f t="shared" si="42"/>
        <v>0</v>
      </c>
      <c r="KB17" s="106"/>
      <c r="KC17" s="106"/>
      <c r="KD17" s="106"/>
      <c r="KE17" s="106"/>
      <c r="KF17" s="106"/>
      <c r="KG17" s="106"/>
      <c r="KH17" s="117">
        <f t="shared" si="43"/>
        <v>0</v>
      </c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17">
        <f t="shared" si="44"/>
        <v>0</v>
      </c>
      <c r="KV17" s="106"/>
      <c r="KW17" s="106"/>
      <c r="KX17" s="106"/>
      <c r="KY17" s="118">
        <f t="shared" si="45"/>
        <v>0</v>
      </c>
      <c r="KZ17" s="120"/>
      <c r="LA17" s="217">
        <f t="shared" si="46"/>
        <v>0</v>
      </c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17">
        <f t="shared" si="47"/>
        <v>0</v>
      </c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17">
        <f t="shared" si="48"/>
        <v>0</v>
      </c>
      <c r="LY17" s="106"/>
      <c r="LZ17" s="106"/>
      <c r="MA17" s="106"/>
      <c r="MB17" s="106"/>
      <c r="MC17" s="106"/>
      <c r="MD17" s="106"/>
      <c r="ME17" s="117">
        <f t="shared" si="49"/>
        <v>0</v>
      </c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17">
        <f t="shared" si="50"/>
        <v>0</v>
      </c>
      <c r="MS17" s="106"/>
      <c r="MT17" s="106"/>
      <c r="MU17" s="106"/>
      <c r="MV17" s="118">
        <f t="shared" si="51"/>
        <v>0</v>
      </c>
      <c r="MW17" s="120"/>
      <c r="MX17" s="217">
        <f t="shared" si="52"/>
        <v>0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17">
        <f t="shared" si="53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4"/>
        <v>0</v>
      </c>
      <c r="NV17" s="106"/>
      <c r="NW17" s="106"/>
      <c r="NX17" s="106"/>
      <c r="NY17" s="106"/>
      <c r="NZ17" s="106"/>
      <c r="OA17" s="106"/>
      <c r="OB17" s="117">
        <f t="shared" si="55"/>
        <v>0</v>
      </c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17">
        <f t="shared" si="56"/>
        <v>0</v>
      </c>
      <c r="OP17" s="106"/>
      <c r="OQ17" s="106"/>
      <c r="OR17" s="106"/>
      <c r="OS17" s="118">
        <f t="shared" si="57"/>
        <v>0</v>
      </c>
      <c r="OT17" s="120"/>
      <c r="OU17" s="217">
        <f t="shared" si="58"/>
        <v>0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9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60"/>
        <v>0</v>
      </c>
      <c r="PS17" s="106"/>
      <c r="PT17" s="106"/>
      <c r="PU17" s="106"/>
      <c r="PV17" s="106"/>
      <c r="PW17" s="106"/>
      <c r="PX17" s="106"/>
      <c r="PY17" s="117">
        <f t="shared" si="61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2"/>
        <v>0</v>
      </c>
      <c r="QM17" s="106"/>
      <c r="QN17" s="106"/>
      <c r="QO17" s="106"/>
      <c r="QP17" s="118">
        <f t="shared" si="63"/>
        <v>0</v>
      </c>
      <c r="QQ17" s="120"/>
    </row>
    <row r="18" spans="1:459" ht="15.75" x14ac:dyDescent="0.25">
      <c r="A18" s="43">
        <v>1</v>
      </c>
      <c r="B18" s="147">
        <v>13</v>
      </c>
      <c r="C18" s="150" t="s">
        <v>488</v>
      </c>
      <c r="D18" s="433">
        <v>6</v>
      </c>
      <c r="E18" s="433">
        <v>6</v>
      </c>
      <c r="F18" s="433">
        <v>9</v>
      </c>
      <c r="G18" s="433">
        <v>8</v>
      </c>
      <c r="H18" s="433">
        <v>8</v>
      </c>
      <c r="I18" s="434">
        <v>8</v>
      </c>
      <c r="J18" s="368">
        <f t="shared" si="9"/>
        <v>7.5</v>
      </c>
      <c r="K18" s="223">
        <v>7</v>
      </c>
      <c r="L18" s="223">
        <v>7</v>
      </c>
      <c r="M18" s="223">
        <v>7</v>
      </c>
      <c r="N18" s="223">
        <v>8</v>
      </c>
      <c r="O18" s="223">
        <v>6</v>
      </c>
      <c r="P18" s="223">
        <v>7</v>
      </c>
      <c r="Q18" s="223">
        <v>7</v>
      </c>
      <c r="R18" s="368">
        <f t="shared" si="10"/>
        <v>7</v>
      </c>
      <c r="S18" s="217">
        <f t="shared" si="11"/>
        <v>1</v>
      </c>
      <c r="T18" s="245">
        <v>5</v>
      </c>
      <c r="U18" s="245">
        <v>5</v>
      </c>
      <c r="V18" s="245">
        <v>6</v>
      </c>
      <c r="W18" s="245">
        <v>6</v>
      </c>
      <c r="X18" s="245">
        <v>5</v>
      </c>
      <c r="Y18" s="245">
        <v>6</v>
      </c>
      <c r="Z18" s="245">
        <v>4</v>
      </c>
      <c r="AA18" s="245">
        <v>8</v>
      </c>
      <c r="AB18" s="245"/>
      <c r="AC18" s="245"/>
      <c r="AD18" s="117">
        <f t="shared" si="12"/>
        <v>5.625</v>
      </c>
      <c r="AE18" s="245">
        <v>4</v>
      </c>
      <c r="AF18" s="245">
        <v>4</v>
      </c>
      <c r="AG18" s="245"/>
      <c r="AH18" s="245">
        <v>7</v>
      </c>
      <c r="AI18" s="245">
        <v>7</v>
      </c>
      <c r="AJ18" s="245">
        <v>7</v>
      </c>
      <c r="AK18" s="245">
        <v>7</v>
      </c>
      <c r="AL18" s="245"/>
      <c r="AM18" s="245"/>
      <c r="AN18" s="245">
        <v>7</v>
      </c>
      <c r="AO18" s="245"/>
      <c r="AP18" s="117">
        <f t="shared" si="13"/>
        <v>6.1428571428571432</v>
      </c>
      <c r="AQ18" s="106"/>
      <c r="AR18" s="106"/>
      <c r="AS18" s="106"/>
      <c r="AT18" s="106"/>
      <c r="AU18" s="106"/>
      <c r="AV18" s="106"/>
      <c r="AW18" s="117">
        <f t="shared" si="14"/>
        <v>0</v>
      </c>
      <c r="AX18" s="245">
        <v>8</v>
      </c>
      <c r="AY18" s="245">
        <v>8</v>
      </c>
      <c r="AZ18" s="245">
        <v>8</v>
      </c>
      <c r="BA18" s="245">
        <v>6</v>
      </c>
      <c r="BB18" s="245">
        <v>8</v>
      </c>
      <c r="BC18" s="245">
        <v>7</v>
      </c>
      <c r="BD18" s="245"/>
      <c r="BE18" s="245"/>
      <c r="BF18" s="106"/>
      <c r="BG18" s="106"/>
      <c r="BH18" s="106"/>
      <c r="BI18" s="106"/>
      <c r="BJ18" s="117">
        <f t="shared" si="15"/>
        <v>7.5</v>
      </c>
      <c r="BK18" s="106"/>
      <c r="BL18" s="245">
        <v>8</v>
      </c>
      <c r="BM18" s="245"/>
      <c r="BN18" s="118">
        <f t="shared" si="16"/>
        <v>8</v>
      </c>
      <c r="BO18" s="120"/>
      <c r="BP18" s="344">
        <f t="shared" si="17"/>
        <v>1</v>
      </c>
      <c r="BQ18" s="245">
        <v>5</v>
      </c>
      <c r="BR18" s="245">
        <v>6</v>
      </c>
      <c r="BS18" s="245">
        <v>6</v>
      </c>
      <c r="BT18" s="245">
        <v>7</v>
      </c>
      <c r="BU18" s="245">
        <v>4</v>
      </c>
      <c r="BV18" s="245">
        <v>6</v>
      </c>
      <c r="BW18" s="245">
        <v>6</v>
      </c>
      <c r="BX18" s="245"/>
      <c r="BY18" s="245"/>
      <c r="BZ18" s="245"/>
      <c r="CA18" s="117">
        <f t="shared" si="18"/>
        <v>5.7142857142857144</v>
      </c>
      <c r="CB18" s="245">
        <v>5</v>
      </c>
      <c r="CC18" s="245">
        <v>5</v>
      </c>
      <c r="CD18" s="245"/>
      <c r="CE18" s="245">
        <v>7</v>
      </c>
      <c r="CF18" s="245">
        <v>7</v>
      </c>
      <c r="CG18" s="245">
        <v>7</v>
      </c>
      <c r="CH18" s="245">
        <v>7</v>
      </c>
      <c r="CI18" s="245"/>
      <c r="CJ18" s="245"/>
      <c r="CK18" s="245"/>
      <c r="CL18" s="245"/>
      <c r="CM18" s="117">
        <f t="shared" si="19"/>
        <v>6.333333333333333</v>
      </c>
      <c r="CN18" s="245"/>
      <c r="CO18" s="245"/>
      <c r="CP18" s="245"/>
      <c r="CQ18" s="245"/>
      <c r="CR18" s="245">
        <v>8</v>
      </c>
      <c r="CS18" s="245"/>
      <c r="CT18" s="117">
        <f t="shared" si="20"/>
        <v>8</v>
      </c>
      <c r="CU18" s="245">
        <v>9</v>
      </c>
      <c r="CV18" s="245">
        <v>7</v>
      </c>
      <c r="CW18" s="245"/>
      <c r="CX18" s="245">
        <v>7</v>
      </c>
      <c r="CY18" s="245"/>
      <c r="CZ18" s="245"/>
      <c r="DA18" s="245"/>
      <c r="DB18" s="245"/>
      <c r="DC18" s="245"/>
      <c r="DD18" s="245"/>
      <c r="DE18" s="245"/>
      <c r="DF18" s="245"/>
      <c r="DG18" s="117">
        <f t="shared" si="21"/>
        <v>7.666666666666667</v>
      </c>
      <c r="DH18" s="106"/>
      <c r="DI18" s="310">
        <v>10</v>
      </c>
      <c r="DJ18" s="106"/>
      <c r="DK18" s="118">
        <f t="shared" si="22"/>
        <v>10</v>
      </c>
      <c r="DL18" s="169"/>
      <c r="DM18" s="217">
        <f t="shared" si="23"/>
        <v>1</v>
      </c>
      <c r="DN18" s="245">
        <v>6</v>
      </c>
      <c r="DO18" s="245">
        <v>5</v>
      </c>
      <c r="DP18" s="245">
        <v>10</v>
      </c>
      <c r="DQ18" s="245">
        <v>5</v>
      </c>
      <c r="DR18" s="245">
        <v>8</v>
      </c>
      <c r="DS18" s="245">
        <v>7</v>
      </c>
      <c r="DT18" s="245"/>
      <c r="DU18" s="245">
        <v>9</v>
      </c>
      <c r="DV18" s="245"/>
      <c r="DW18" s="245"/>
      <c r="DX18" s="117">
        <f t="shared" si="24"/>
        <v>7.1428571428571432</v>
      </c>
      <c r="DY18" s="245">
        <v>4</v>
      </c>
      <c r="DZ18" s="245">
        <v>5</v>
      </c>
      <c r="EA18" s="245"/>
      <c r="EB18" s="245">
        <v>9</v>
      </c>
      <c r="EC18" s="245"/>
      <c r="ED18" s="245">
        <v>8</v>
      </c>
      <c r="EE18" s="245">
        <v>7</v>
      </c>
      <c r="EF18" s="245"/>
      <c r="EG18" s="245"/>
      <c r="EH18" s="245">
        <v>8</v>
      </c>
      <c r="EI18" s="245">
        <v>11</v>
      </c>
      <c r="EJ18" s="117">
        <f t="shared" si="25"/>
        <v>6.833333333333333</v>
      </c>
      <c r="EK18" s="245"/>
      <c r="EL18" s="245"/>
      <c r="EM18" s="245">
        <v>7</v>
      </c>
      <c r="EN18" s="245"/>
      <c r="EO18" s="245"/>
      <c r="EP18" s="245"/>
      <c r="EQ18" s="117">
        <f t="shared" si="26"/>
        <v>7</v>
      </c>
      <c r="ER18" s="245">
        <v>7</v>
      </c>
      <c r="ES18" s="245">
        <v>9</v>
      </c>
      <c r="ET18" s="245">
        <v>9</v>
      </c>
      <c r="EU18" s="245">
        <v>8</v>
      </c>
      <c r="EV18" s="245"/>
      <c r="EW18" s="245"/>
      <c r="EX18" s="245"/>
      <c r="EY18" s="245"/>
      <c r="EZ18" s="245"/>
      <c r="FA18" s="245"/>
      <c r="FB18" s="245"/>
      <c r="FC18" s="245"/>
      <c r="FD18" s="117">
        <f t="shared" si="27"/>
        <v>8.25</v>
      </c>
      <c r="FE18" s="245"/>
      <c r="FF18" s="245">
        <v>9</v>
      </c>
      <c r="FG18" s="245"/>
      <c r="FH18" s="118">
        <f t="shared" si="28"/>
        <v>9</v>
      </c>
      <c r="FI18" s="120"/>
      <c r="FJ18" s="223">
        <f t="shared" si="29"/>
        <v>1</v>
      </c>
      <c r="FK18" s="106">
        <v>7</v>
      </c>
      <c r="FL18" s="106">
        <v>6</v>
      </c>
      <c r="FM18" s="106">
        <v>10</v>
      </c>
      <c r="FN18" s="106">
        <v>5</v>
      </c>
      <c r="FO18" s="106">
        <v>8</v>
      </c>
      <c r="FP18" s="106">
        <v>7</v>
      </c>
      <c r="FQ18" s="106"/>
      <c r="FR18" s="106">
        <v>9</v>
      </c>
      <c r="FS18" s="106"/>
      <c r="FT18" s="106"/>
      <c r="FU18" s="117">
        <f t="shared" si="30"/>
        <v>7.4285714285714288</v>
      </c>
      <c r="FV18" s="106">
        <v>7</v>
      </c>
      <c r="FW18" s="106">
        <v>5</v>
      </c>
      <c r="FX18" s="106"/>
      <c r="FY18" s="106"/>
      <c r="FZ18" s="106"/>
      <c r="GA18" s="106">
        <v>8</v>
      </c>
      <c r="GB18" s="106">
        <v>9</v>
      </c>
      <c r="GC18" s="106"/>
      <c r="GD18" s="106">
        <v>9</v>
      </c>
      <c r="GE18" s="106">
        <v>10</v>
      </c>
      <c r="GF18" s="106">
        <v>11</v>
      </c>
      <c r="GG18" s="117">
        <f t="shared" si="31"/>
        <v>8</v>
      </c>
      <c r="GH18" s="106"/>
      <c r="GI18" s="106"/>
      <c r="GJ18" s="106">
        <v>7</v>
      </c>
      <c r="GK18" s="106"/>
      <c r="GL18" s="106"/>
      <c r="GM18" s="106"/>
      <c r="GN18" s="117">
        <f t="shared" si="32"/>
        <v>7</v>
      </c>
      <c r="GO18" s="106">
        <v>9</v>
      </c>
      <c r="GP18" s="106">
        <v>10</v>
      </c>
      <c r="GQ18" s="106">
        <v>9</v>
      </c>
      <c r="GR18" s="106"/>
      <c r="GS18" s="106"/>
      <c r="GT18" s="106"/>
      <c r="GU18" s="106"/>
      <c r="GV18" s="106"/>
      <c r="GW18" s="106"/>
      <c r="GX18" s="106"/>
      <c r="GY18" s="106"/>
      <c r="GZ18" s="106"/>
      <c r="HA18" s="117">
        <f t="shared" si="33"/>
        <v>9.3333333333333339</v>
      </c>
      <c r="HB18" s="106"/>
      <c r="HC18" s="106">
        <v>9</v>
      </c>
      <c r="HD18" s="106"/>
      <c r="HE18" s="118">
        <f t="shared" si="34"/>
        <v>9</v>
      </c>
      <c r="HF18" s="120"/>
      <c r="HG18" s="217">
        <v>1</v>
      </c>
      <c r="HH18" s="106">
        <v>7</v>
      </c>
      <c r="HI18" s="106">
        <v>8</v>
      </c>
      <c r="HJ18" s="106"/>
      <c r="HK18" s="106">
        <v>5</v>
      </c>
      <c r="HL18" s="106">
        <v>7</v>
      </c>
      <c r="HM18" s="106"/>
      <c r="HN18" s="106"/>
      <c r="HO18" s="106"/>
      <c r="HP18" s="106"/>
      <c r="HQ18" s="106"/>
      <c r="HR18" s="117">
        <f t="shared" si="35"/>
        <v>6.75</v>
      </c>
      <c r="HS18" s="106">
        <v>4</v>
      </c>
      <c r="HT18" s="106">
        <v>3</v>
      </c>
      <c r="HU18" s="106"/>
      <c r="HV18" s="106">
        <v>7</v>
      </c>
      <c r="HW18" s="106"/>
      <c r="HX18" s="106">
        <v>7</v>
      </c>
      <c r="HY18" s="106"/>
      <c r="HZ18" s="106"/>
      <c r="IA18" s="106">
        <v>7</v>
      </c>
      <c r="IB18" s="106"/>
      <c r="IC18" s="106">
        <v>8</v>
      </c>
      <c r="ID18" s="117">
        <f t="shared" si="36"/>
        <v>5.6</v>
      </c>
      <c r="IE18" s="106">
        <v>6</v>
      </c>
      <c r="IF18" s="106">
        <v>7</v>
      </c>
      <c r="IG18" s="106">
        <v>7</v>
      </c>
      <c r="IH18" s="106"/>
      <c r="II18" s="106">
        <v>8</v>
      </c>
      <c r="IJ18" s="106"/>
      <c r="IK18" s="117">
        <f t="shared" si="37"/>
        <v>7</v>
      </c>
      <c r="IL18" s="106">
        <v>10</v>
      </c>
      <c r="IM18" s="106">
        <v>9</v>
      </c>
      <c r="IN18" s="106"/>
      <c r="IO18" s="106">
        <v>10</v>
      </c>
      <c r="IP18" s="106"/>
      <c r="IQ18" s="106"/>
      <c r="IR18" s="106"/>
      <c r="IS18" s="106"/>
      <c r="IT18" s="106"/>
      <c r="IU18" s="106"/>
      <c r="IV18" s="106"/>
      <c r="IW18" s="106"/>
      <c r="IX18" s="117">
        <f t="shared" si="38"/>
        <v>9.6666666666666661</v>
      </c>
      <c r="IY18" s="106"/>
      <c r="IZ18" s="106">
        <v>9</v>
      </c>
      <c r="JA18" s="106"/>
      <c r="JB18" s="118">
        <f t="shared" si="39"/>
        <v>9</v>
      </c>
      <c r="JC18" s="120"/>
      <c r="JD18" s="217">
        <f t="shared" si="40"/>
        <v>1</v>
      </c>
      <c r="JE18" s="106"/>
      <c r="JF18" s="106"/>
      <c r="JG18" s="106"/>
      <c r="JH18" s="106"/>
      <c r="JI18" s="106"/>
      <c r="JJ18" s="106"/>
      <c r="JK18" s="106"/>
      <c r="JL18" s="106"/>
      <c r="JM18" s="106"/>
      <c r="JN18" s="106"/>
      <c r="JO18" s="117">
        <f t="shared" si="41"/>
        <v>0</v>
      </c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21">
        <f t="shared" si="42"/>
        <v>0</v>
      </c>
      <c r="KB18" s="106"/>
      <c r="KC18" s="106"/>
      <c r="KD18" s="106"/>
      <c r="KE18" s="106"/>
      <c r="KF18" s="106"/>
      <c r="KG18" s="106"/>
      <c r="KH18" s="117">
        <f t="shared" si="43"/>
        <v>0</v>
      </c>
      <c r="KI18" s="106"/>
      <c r="KJ18" s="106"/>
      <c r="KK18" s="106"/>
      <c r="KL18" s="106"/>
      <c r="KM18" s="106"/>
      <c r="KN18" s="106"/>
      <c r="KO18" s="106"/>
      <c r="KP18" s="106"/>
      <c r="KQ18" s="106"/>
      <c r="KR18" s="106"/>
      <c r="KS18" s="106"/>
      <c r="KT18" s="106"/>
      <c r="KU18" s="117">
        <f t="shared" si="44"/>
        <v>0</v>
      </c>
      <c r="KV18" s="106"/>
      <c r="KW18" s="106"/>
      <c r="KX18" s="106"/>
      <c r="KY18" s="118">
        <f t="shared" si="45"/>
        <v>0</v>
      </c>
      <c r="KZ18" s="120"/>
      <c r="LA18" s="217">
        <f t="shared" si="46"/>
        <v>1</v>
      </c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17">
        <f t="shared" si="47"/>
        <v>0</v>
      </c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17">
        <f t="shared" si="48"/>
        <v>0</v>
      </c>
      <c r="LY18" s="106"/>
      <c r="LZ18" s="106"/>
      <c r="MA18" s="106"/>
      <c r="MB18" s="106"/>
      <c r="MC18" s="106"/>
      <c r="MD18" s="106"/>
      <c r="ME18" s="117">
        <f t="shared" si="49"/>
        <v>0</v>
      </c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17">
        <f t="shared" si="50"/>
        <v>0</v>
      </c>
      <c r="MS18" s="106"/>
      <c r="MT18" s="106"/>
      <c r="MU18" s="106"/>
      <c r="MV18" s="118">
        <f t="shared" si="51"/>
        <v>0</v>
      </c>
      <c r="MW18" s="120"/>
      <c r="MX18" s="217">
        <f t="shared" si="52"/>
        <v>1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17">
        <f t="shared" si="53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4"/>
        <v>0</v>
      </c>
      <c r="NV18" s="106"/>
      <c r="NW18" s="106"/>
      <c r="NX18" s="106"/>
      <c r="NY18" s="106"/>
      <c r="NZ18" s="106"/>
      <c r="OA18" s="106"/>
      <c r="OB18" s="117">
        <f t="shared" si="55"/>
        <v>0</v>
      </c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17">
        <f t="shared" si="56"/>
        <v>0</v>
      </c>
      <c r="OP18" s="106"/>
      <c r="OQ18" s="106"/>
      <c r="OR18" s="106"/>
      <c r="OS18" s="118">
        <f t="shared" si="57"/>
        <v>0</v>
      </c>
      <c r="OT18" s="120"/>
      <c r="OU18" s="217">
        <f t="shared" si="58"/>
        <v>1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9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60"/>
        <v>0</v>
      </c>
      <c r="PS18" s="106"/>
      <c r="PT18" s="106"/>
      <c r="PU18" s="106"/>
      <c r="PV18" s="106"/>
      <c r="PW18" s="106"/>
      <c r="PX18" s="106"/>
      <c r="PY18" s="117">
        <f t="shared" si="61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2"/>
        <v>0</v>
      </c>
      <c r="QM18" s="106"/>
      <c r="QN18" s="106"/>
      <c r="QO18" s="106"/>
      <c r="QP18" s="118">
        <f t="shared" si="63"/>
        <v>0</v>
      </c>
      <c r="QQ18" s="120"/>
    </row>
    <row r="19" spans="1:459" ht="15.75" x14ac:dyDescent="0.25">
      <c r="A19" s="43">
        <v>1</v>
      </c>
      <c r="B19" s="147">
        <v>14</v>
      </c>
      <c r="C19" s="150" t="s">
        <v>489</v>
      </c>
      <c r="D19" s="433">
        <v>5</v>
      </c>
      <c r="E19" s="433">
        <v>4</v>
      </c>
      <c r="F19" s="433">
        <v>8</v>
      </c>
      <c r="G19" s="433">
        <v>5</v>
      </c>
      <c r="H19" s="433">
        <v>3</v>
      </c>
      <c r="I19" s="434">
        <v>7</v>
      </c>
      <c r="J19" s="368">
        <f t="shared" si="9"/>
        <v>5.333333333333333</v>
      </c>
      <c r="K19" s="223">
        <v>5</v>
      </c>
      <c r="L19" s="223">
        <v>6</v>
      </c>
      <c r="M19" s="223">
        <v>6</v>
      </c>
      <c r="N19" s="223">
        <v>6</v>
      </c>
      <c r="O19" s="223">
        <v>5</v>
      </c>
      <c r="P19" s="223">
        <v>5</v>
      </c>
      <c r="Q19" s="223">
        <v>5</v>
      </c>
      <c r="R19" s="368">
        <f t="shared" si="10"/>
        <v>5.4285714285714288</v>
      </c>
      <c r="S19" s="217">
        <f t="shared" si="11"/>
        <v>1</v>
      </c>
      <c r="T19" s="245">
        <v>5</v>
      </c>
      <c r="U19" s="245">
        <v>4</v>
      </c>
      <c r="V19" s="245">
        <v>6</v>
      </c>
      <c r="W19" s="245">
        <v>7</v>
      </c>
      <c r="X19" s="245">
        <v>6</v>
      </c>
      <c r="Y19" s="245">
        <v>7</v>
      </c>
      <c r="Z19" s="245">
        <v>4</v>
      </c>
      <c r="AA19" s="245">
        <v>4</v>
      </c>
      <c r="AB19" s="245"/>
      <c r="AC19" s="245"/>
      <c r="AD19" s="117">
        <f t="shared" si="12"/>
        <v>5.375</v>
      </c>
      <c r="AE19" s="245">
        <v>4</v>
      </c>
      <c r="AF19" s="245">
        <v>3</v>
      </c>
      <c r="AG19" s="245"/>
      <c r="AH19" s="245">
        <v>8</v>
      </c>
      <c r="AI19" s="245">
        <v>7</v>
      </c>
      <c r="AJ19" s="245">
        <v>7</v>
      </c>
      <c r="AK19" s="245">
        <v>7</v>
      </c>
      <c r="AL19" s="245"/>
      <c r="AM19" s="245"/>
      <c r="AN19" s="245">
        <v>7</v>
      </c>
      <c r="AO19" s="245"/>
      <c r="AP19" s="117">
        <f t="shared" si="13"/>
        <v>6.1428571428571432</v>
      </c>
      <c r="AQ19" s="106"/>
      <c r="AR19" s="106"/>
      <c r="AS19" s="106"/>
      <c r="AT19" s="106"/>
      <c r="AU19" s="106"/>
      <c r="AV19" s="106"/>
      <c r="AW19" s="117">
        <f t="shared" si="14"/>
        <v>0</v>
      </c>
      <c r="AX19" s="245">
        <v>6</v>
      </c>
      <c r="AY19" s="245">
        <v>6</v>
      </c>
      <c r="AZ19" s="245">
        <v>6</v>
      </c>
      <c r="BA19" s="245">
        <v>6</v>
      </c>
      <c r="BB19" s="245">
        <v>6</v>
      </c>
      <c r="BC19" s="245">
        <v>8</v>
      </c>
      <c r="BD19" s="245"/>
      <c r="BE19" s="245"/>
      <c r="BF19" s="106"/>
      <c r="BG19" s="106"/>
      <c r="BH19" s="106"/>
      <c r="BI19" s="106"/>
      <c r="BJ19" s="117">
        <f t="shared" si="15"/>
        <v>6.333333333333333</v>
      </c>
      <c r="BK19" s="106"/>
      <c r="BL19" s="245">
        <v>7</v>
      </c>
      <c r="BM19" s="245"/>
      <c r="BN19" s="118">
        <f t="shared" si="16"/>
        <v>7</v>
      </c>
      <c r="BO19" s="120"/>
      <c r="BP19" s="344">
        <f t="shared" si="17"/>
        <v>1</v>
      </c>
      <c r="BQ19" s="245">
        <v>5</v>
      </c>
      <c r="BR19" s="245">
        <v>4</v>
      </c>
      <c r="BS19" s="245">
        <v>7</v>
      </c>
      <c r="BT19" s="245">
        <v>6</v>
      </c>
      <c r="BU19" s="245">
        <v>5</v>
      </c>
      <c r="BV19" s="245">
        <v>7</v>
      </c>
      <c r="BW19" s="245">
        <v>5</v>
      </c>
      <c r="BX19" s="245"/>
      <c r="BY19" s="245"/>
      <c r="BZ19" s="245"/>
      <c r="CA19" s="117">
        <f t="shared" si="18"/>
        <v>5.5714285714285712</v>
      </c>
      <c r="CB19" s="245">
        <v>3</v>
      </c>
      <c r="CC19" s="245">
        <v>2</v>
      </c>
      <c r="CD19" s="245"/>
      <c r="CE19" s="245">
        <v>8</v>
      </c>
      <c r="CF19" s="245">
        <v>7</v>
      </c>
      <c r="CG19" s="245">
        <v>7</v>
      </c>
      <c r="CH19" s="245">
        <v>7</v>
      </c>
      <c r="CI19" s="245"/>
      <c r="CJ19" s="245"/>
      <c r="CK19" s="245"/>
      <c r="CL19" s="245"/>
      <c r="CM19" s="117">
        <f t="shared" si="19"/>
        <v>5.666666666666667</v>
      </c>
      <c r="CN19" s="245"/>
      <c r="CO19" s="245"/>
      <c r="CP19" s="245"/>
      <c r="CQ19" s="245"/>
      <c r="CR19" s="245">
        <v>4</v>
      </c>
      <c r="CS19" s="245"/>
      <c r="CT19" s="117">
        <f t="shared" si="20"/>
        <v>4</v>
      </c>
      <c r="CU19" s="245">
        <v>5</v>
      </c>
      <c r="CV19" s="245">
        <v>6</v>
      </c>
      <c r="CW19" s="245"/>
      <c r="CX19" s="245">
        <v>6</v>
      </c>
      <c r="CY19" s="245"/>
      <c r="CZ19" s="245"/>
      <c r="DA19" s="245"/>
      <c r="DB19" s="245"/>
      <c r="DC19" s="245"/>
      <c r="DD19" s="245"/>
      <c r="DE19" s="245"/>
      <c r="DF19" s="245"/>
      <c r="DG19" s="117">
        <f t="shared" si="21"/>
        <v>5.666666666666667</v>
      </c>
      <c r="DH19" s="106"/>
      <c r="DI19" s="106">
        <v>6</v>
      </c>
      <c r="DJ19" s="106"/>
      <c r="DK19" s="118">
        <f t="shared" si="22"/>
        <v>6</v>
      </c>
      <c r="DL19" s="169"/>
      <c r="DM19" s="217">
        <f t="shared" si="23"/>
        <v>1</v>
      </c>
      <c r="DN19" s="245">
        <v>5</v>
      </c>
      <c r="DO19" s="245">
        <v>4</v>
      </c>
      <c r="DP19" s="245">
        <v>6</v>
      </c>
      <c r="DQ19" s="245">
        <v>5</v>
      </c>
      <c r="DR19" s="245">
        <v>6</v>
      </c>
      <c r="DS19" s="245">
        <v>6</v>
      </c>
      <c r="DT19" s="245"/>
      <c r="DU19" s="245">
        <v>5</v>
      </c>
      <c r="DV19" s="245"/>
      <c r="DW19" s="245"/>
      <c r="DX19" s="117">
        <f t="shared" si="24"/>
        <v>5.2857142857142856</v>
      </c>
      <c r="DY19" s="245">
        <v>4</v>
      </c>
      <c r="DZ19" s="245">
        <v>4</v>
      </c>
      <c r="EA19" s="245"/>
      <c r="EB19" s="245">
        <v>6</v>
      </c>
      <c r="EC19" s="245"/>
      <c r="ED19" s="245">
        <v>6</v>
      </c>
      <c r="EE19" s="245">
        <v>7</v>
      </c>
      <c r="EF19" s="245"/>
      <c r="EG19" s="245"/>
      <c r="EH19" s="245">
        <v>6</v>
      </c>
      <c r="EI19" s="245">
        <v>10</v>
      </c>
      <c r="EJ19" s="117">
        <f t="shared" si="25"/>
        <v>5.5</v>
      </c>
      <c r="EK19" s="245"/>
      <c r="EL19" s="245"/>
      <c r="EM19" s="245">
        <v>4</v>
      </c>
      <c r="EN19" s="245"/>
      <c r="EO19" s="245"/>
      <c r="EP19" s="245"/>
      <c r="EQ19" s="117">
        <f t="shared" si="26"/>
        <v>4</v>
      </c>
      <c r="ER19" s="245">
        <v>5</v>
      </c>
      <c r="ES19" s="245">
        <v>7</v>
      </c>
      <c r="ET19" s="245">
        <v>6</v>
      </c>
      <c r="EU19" s="245">
        <v>6</v>
      </c>
      <c r="EV19" s="245"/>
      <c r="EW19" s="245"/>
      <c r="EX19" s="245"/>
      <c r="EY19" s="245"/>
      <c r="EZ19" s="245"/>
      <c r="FA19" s="245"/>
      <c r="FB19" s="245"/>
      <c r="FC19" s="245"/>
      <c r="FD19" s="117">
        <f t="shared" si="27"/>
        <v>6</v>
      </c>
      <c r="FE19" s="245"/>
      <c r="FF19" s="245">
        <v>7</v>
      </c>
      <c r="FG19" s="245"/>
      <c r="FH19" s="118">
        <f t="shared" si="28"/>
        <v>7</v>
      </c>
      <c r="FI19" s="120"/>
      <c r="FJ19" s="223">
        <f t="shared" si="29"/>
        <v>1</v>
      </c>
      <c r="FK19" s="106">
        <v>5</v>
      </c>
      <c r="FL19" s="106">
        <v>4</v>
      </c>
      <c r="FM19" s="106">
        <v>7</v>
      </c>
      <c r="FN19" s="106">
        <v>5</v>
      </c>
      <c r="FO19" s="106">
        <v>6</v>
      </c>
      <c r="FP19" s="106">
        <v>6</v>
      </c>
      <c r="FQ19" s="106"/>
      <c r="FR19" s="106">
        <v>5</v>
      </c>
      <c r="FS19" s="106"/>
      <c r="FT19" s="106"/>
      <c r="FU19" s="117">
        <f t="shared" si="30"/>
        <v>5.4285714285714288</v>
      </c>
      <c r="FV19" s="106">
        <v>5</v>
      </c>
      <c r="FW19" s="106">
        <v>4</v>
      </c>
      <c r="FX19" s="106"/>
      <c r="FY19" s="106"/>
      <c r="FZ19" s="106"/>
      <c r="GA19" s="106">
        <v>6</v>
      </c>
      <c r="GB19" s="106">
        <v>7</v>
      </c>
      <c r="GC19" s="106"/>
      <c r="GD19" s="106">
        <v>6</v>
      </c>
      <c r="GE19" s="106">
        <v>6</v>
      </c>
      <c r="GF19" s="106">
        <v>10</v>
      </c>
      <c r="GG19" s="117">
        <f t="shared" si="31"/>
        <v>5.666666666666667</v>
      </c>
      <c r="GH19" s="106"/>
      <c r="GI19" s="106"/>
      <c r="GJ19" s="106">
        <v>5</v>
      </c>
      <c r="GK19" s="106"/>
      <c r="GL19" s="106"/>
      <c r="GM19" s="106"/>
      <c r="GN19" s="117">
        <f t="shared" si="32"/>
        <v>5</v>
      </c>
      <c r="GO19" s="106">
        <v>7</v>
      </c>
      <c r="GP19" s="106">
        <v>6</v>
      </c>
      <c r="GQ19" s="106">
        <v>6</v>
      </c>
      <c r="GR19" s="106"/>
      <c r="GS19" s="106"/>
      <c r="GT19" s="106"/>
      <c r="GU19" s="106"/>
      <c r="GV19" s="106"/>
      <c r="GW19" s="106"/>
      <c r="GX19" s="106"/>
      <c r="GY19" s="106"/>
      <c r="GZ19" s="106"/>
      <c r="HA19" s="117">
        <f t="shared" si="33"/>
        <v>6.333333333333333</v>
      </c>
      <c r="HB19" s="106"/>
      <c r="HC19" s="106">
        <v>7</v>
      </c>
      <c r="HD19" s="106"/>
      <c r="HE19" s="118">
        <f t="shared" si="34"/>
        <v>7</v>
      </c>
      <c r="HF19" s="120"/>
      <c r="HG19" s="217">
        <v>1</v>
      </c>
      <c r="HH19" s="106">
        <v>6</v>
      </c>
      <c r="HI19" s="106">
        <v>5</v>
      </c>
      <c r="HJ19" s="106"/>
      <c r="HK19" s="106">
        <v>3</v>
      </c>
      <c r="HL19" s="106">
        <v>6</v>
      </c>
      <c r="HM19" s="106"/>
      <c r="HN19" s="106"/>
      <c r="HO19" s="106"/>
      <c r="HP19" s="106"/>
      <c r="HQ19" s="106"/>
      <c r="HR19" s="117">
        <f t="shared" si="35"/>
        <v>5</v>
      </c>
      <c r="HS19" s="106">
        <v>4</v>
      </c>
      <c r="HT19" s="106">
        <v>4</v>
      </c>
      <c r="HU19" s="106"/>
      <c r="HV19" s="106">
        <v>7</v>
      </c>
      <c r="HW19" s="106"/>
      <c r="HX19" s="106">
        <v>7</v>
      </c>
      <c r="HY19" s="106"/>
      <c r="HZ19" s="106"/>
      <c r="IA19" s="106">
        <v>6</v>
      </c>
      <c r="IB19" s="106"/>
      <c r="IC19" s="106">
        <v>9</v>
      </c>
      <c r="ID19" s="117">
        <f t="shared" si="36"/>
        <v>5.6</v>
      </c>
      <c r="IE19" s="106">
        <v>6</v>
      </c>
      <c r="IF19" s="106">
        <v>7</v>
      </c>
      <c r="IG19" s="106">
        <v>5</v>
      </c>
      <c r="IH19" s="106"/>
      <c r="II19" s="106">
        <v>6</v>
      </c>
      <c r="IJ19" s="106"/>
      <c r="IK19" s="117">
        <f t="shared" si="37"/>
        <v>6</v>
      </c>
      <c r="IL19" s="106">
        <v>7</v>
      </c>
      <c r="IM19" s="106">
        <v>6</v>
      </c>
      <c r="IN19" s="106"/>
      <c r="IO19" s="106">
        <v>7</v>
      </c>
      <c r="IP19" s="106"/>
      <c r="IQ19" s="106"/>
      <c r="IR19" s="106"/>
      <c r="IS19" s="106"/>
      <c r="IT19" s="106"/>
      <c r="IU19" s="106"/>
      <c r="IV19" s="106"/>
      <c r="IW19" s="106"/>
      <c r="IX19" s="117">
        <f t="shared" si="38"/>
        <v>6.666666666666667</v>
      </c>
      <c r="IY19" s="106"/>
      <c r="IZ19" s="106">
        <v>8</v>
      </c>
      <c r="JA19" s="106"/>
      <c r="JB19" s="118">
        <f t="shared" si="39"/>
        <v>8</v>
      </c>
      <c r="JC19" s="120"/>
      <c r="JD19" s="217">
        <f t="shared" si="40"/>
        <v>1</v>
      </c>
      <c r="JE19" s="106"/>
      <c r="JF19" s="106"/>
      <c r="JG19" s="106"/>
      <c r="JH19" s="106"/>
      <c r="JI19" s="106"/>
      <c r="JJ19" s="106"/>
      <c r="JK19" s="106"/>
      <c r="JL19" s="106"/>
      <c r="JM19" s="106"/>
      <c r="JN19" s="106"/>
      <c r="JO19" s="117">
        <f t="shared" si="41"/>
        <v>0</v>
      </c>
      <c r="JP19" s="106"/>
      <c r="JQ19" s="106"/>
      <c r="JR19" s="106"/>
      <c r="JS19" s="106"/>
      <c r="JT19" s="106"/>
      <c r="JU19" s="106"/>
      <c r="JV19" s="106"/>
      <c r="JW19" s="106"/>
      <c r="JX19" s="106"/>
      <c r="JY19" s="106"/>
      <c r="JZ19" s="106"/>
      <c r="KA19" s="121">
        <f t="shared" si="42"/>
        <v>0</v>
      </c>
      <c r="KB19" s="106"/>
      <c r="KC19" s="106"/>
      <c r="KD19" s="106"/>
      <c r="KE19" s="106"/>
      <c r="KF19" s="106"/>
      <c r="KG19" s="106"/>
      <c r="KH19" s="117">
        <f t="shared" si="43"/>
        <v>0</v>
      </c>
      <c r="KI19" s="106"/>
      <c r="KJ19" s="106"/>
      <c r="KK19" s="106"/>
      <c r="KL19" s="106"/>
      <c r="KM19" s="106"/>
      <c r="KN19" s="106"/>
      <c r="KO19" s="106"/>
      <c r="KP19" s="106"/>
      <c r="KQ19" s="106"/>
      <c r="KR19" s="106"/>
      <c r="KS19" s="106"/>
      <c r="KT19" s="106"/>
      <c r="KU19" s="117">
        <f t="shared" si="44"/>
        <v>0</v>
      </c>
      <c r="KV19" s="106"/>
      <c r="KW19" s="106"/>
      <c r="KX19" s="106"/>
      <c r="KY19" s="118">
        <f t="shared" si="45"/>
        <v>0</v>
      </c>
      <c r="KZ19" s="120"/>
      <c r="LA19" s="217">
        <f t="shared" si="46"/>
        <v>1</v>
      </c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17">
        <f t="shared" si="47"/>
        <v>0</v>
      </c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17">
        <f t="shared" si="48"/>
        <v>0</v>
      </c>
      <c r="LY19" s="106"/>
      <c r="LZ19" s="106"/>
      <c r="MA19" s="106"/>
      <c r="MB19" s="106"/>
      <c r="MC19" s="106"/>
      <c r="MD19" s="106"/>
      <c r="ME19" s="117">
        <f t="shared" si="49"/>
        <v>0</v>
      </c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17">
        <f t="shared" si="50"/>
        <v>0</v>
      </c>
      <c r="MS19" s="106"/>
      <c r="MT19" s="106"/>
      <c r="MU19" s="106"/>
      <c r="MV19" s="118">
        <f t="shared" si="51"/>
        <v>0</v>
      </c>
      <c r="MW19" s="120"/>
      <c r="MX19" s="217">
        <f t="shared" si="52"/>
        <v>1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17">
        <f t="shared" si="53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4"/>
        <v>0</v>
      </c>
      <c r="NV19" s="106"/>
      <c r="NW19" s="106"/>
      <c r="NX19" s="106"/>
      <c r="NY19" s="106"/>
      <c r="NZ19" s="106"/>
      <c r="OA19" s="106"/>
      <c r="OB19" s="117">
        <f t="shared" si="55"/>
        <v>0</v>
      </c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17">
        <f t="shared" si="56"/>
        <v>0</v>
      </c>
      <c r="OP19" s="106"/>
      <c r="OQ19" s="106"/>
      <c r="OR19" s="106"/>
      <c r="OS19" s="118">
        <f t="shared" si="57"/>
        <v>0</v>
      </c>
      <c r="OT19" s="120"/>
      <c r="OU19" s="217">
        <f t="shared" si="58"/>
        <v>1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9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60"/>
        <v>0</v>
      </c>
      <c r="PS19" s="106"/>
      <c r="PT19" s="106"/>
      <c r="PU19" s="106"/>
      <c r="PV19" s="106"/>
      <c r="PW19" s="106"/>
      <c r="PX19" s="106"/>
      <c r="PY19" s="117">
        <f t="shared" si="61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2"/>
        <v>0</v>
      </c>
      <c r="QM19" s="106"/>
      <c r="QN19" s="106"/>
      <c r="QO19" s="106"/>
      <c r="QP19" s="118">
        <f t="shared" si="63"/>
        <v>0</v>
      </c>
      <c r="QQ19" s="120"/>
    </row>
    <row r="20" spans="1:459" ht="15.75" x14ac:dyDescent="0.25">
      <c r="A20" s="43">
        <v>1</v>
      </c>
      <c r="B20" s="147">
        <v>15</v>
      </c>
      <c r="C20" s="150" t="s">
        <v>490</v>
      </c>
      <c r="D20" s="433">
        <v>4</v>
      </c>
      <c r="E20" s="433">
        <v>4</v>
      </c>
      <c r="F20" s="433">
        <v>6</v>
      </c>
      <c r="G20" s="433">
        <v>6</v>
      </c>
      <c r="H20" s="433">
        <v>5</v>
      </c>
      <c r="I20" s="434">
        <v>5</v>
      </c>
      <c r="J20" s="368">
        <f t="shared" si="9"/>
        <v>5</v>
      </c>
      <c r="K20" s="223">
        <v>6</v>
      </c>
      <c r="L20" s="223">
        <v>6</v>
      </c>
      <c r="M20" s="223">
        <v>6</v>
      </c>
      <c r="N20" s="223">
        <v>5</v>
      </c>
      <c r="O20" s="223">
        <v>5</v>
      </c>
      <c r="P20" s="223">
        <v>5</v>
      </c>
      <c r="Q20" s="223">
        <v>6</v>
      </c>
      <c r="R20" s="368">
        <f t="shared" si="10"/>
        <v>5.5714285714285712</v>
      </c>
      <c r="S20" s="217">
        <f t="shared" si="11"/>
        <v>1</v>
      </c>
      <c r="T20" s="245">
        <v>3</v>
      </c>
      <c r="U20" s="245">
        <v>4</v>
      </c>
      <c r="V20" s="245">
        <v>4</v>
      </c>
      <c r="W20" s="245">
        <v>3</v>
      </c>
      <c r="X20" s="245">
        <v>3</v>
      </c>
      <c r="Y20" s="245">
        <v>3</v>
      </c>
      <c r="Z20" s="245">
        <v>3</v>
      </c>
      <c r="AA20" s="245">
        <v>4</v>
      </c>
      <c r="AB20" s="245"/>
      <c r="AC20" s="245"/>
      <c r="AD20" s="117">
        <f t="shared" si="12"/>
        <v>3.375</v>
      </c>
      <c r="AE20" s="245">
        <v>4</v>
      </c>
      <c r="AF20" s="245">
        <v>2</v>
      </c>
      <c r="AG20" s="245"/>
      <c r="AH20" s="245">
        <v>4</v>
      </c>
      <c r="AI20" s="245">
        <v>4</v>
      </c>
      <c r="AJ20" s="245">
        <v>4</v>
      </c>
      <c r="AK20" s="245">
        <v>4</v>
      </c>
      <c r="AL20" s="245"/>
      <c r="AM20" s="245"/>
      <c r="AN20" s="245">
        <v>6</v>
      </c>
      <c r="AO20" s="245"/>
      <c r="AP20" s="117">
        <f t="shared" si="13"/>
        <v>4</v>
      </c>
      <c r="AQ20" s="106"/>
      <c r="AR20" s="106"/>
      <c r="AS20" s="106"/>
      <c r="AT20" s="106"/>
      <c r="AU20" s="106"/>
      <c r="AV20" s="106"/>
      <c r="AW20" s="117">
        <f t="shared" si="14"/>
        <v>0</v>
      </c>
      <c r="AX20" s="245">
        <v>4</v>
      </c>
      <c r="AY20" s="245">
        <v>4</v>
      </c>
      <c r="AZ20" s="245">
        <v>4</v>
      </c>
      <c r="BA20" s="245">
        <v>4</v>
      </c>
      <c r="BB20" s="245">
        <v>4</v>
      </c>
      <c r="BC20" s="245">
        <v>6</v>
      </c>
      <c r="BD20" s="245"/>
      <c r="BE20" s="245"/>
      <c r="BF20" s="106"/>
      <c r="BG20" s="106"/>
      <c r="BH20" s="106"/>
      <c r="BI20" s="106"/>
      <c r="BJ20" s="117">
        <f t="shared" si="15"/>
        <v>4.333333333333333</v>
      </c>
      <c r="BK20" s="106"/>
      <c r="BL20" s="245">
        <v>4</v>
      </c>
      <c r="BM20" s="245"/>
      <c r="BN20" s="118">
        <f t="shared" si="16"/>
        <v>4</v>
      </c>
      <c r="BO20" s="120"/>
      <c r="BP20" s="344">
        <v>0</v>
      </c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117">
        <f t="shared" si="18"/>
        <v>0</v>
      </c>
      <c r="CB20" s="245"/>
      <c r="CC20" s="245"/>
      <c r="CD20" s="245"/>
      <c r="CE20" s="245"/>
      <c r="CF20" s="245"/>
      <c r="CG20" s="245"/>
      <c r="CH20" s="245"/>
      <c r="CI20" s="245"/>
      <c r="CJ20" s="245"/>
      <c r="CK20" s="245"/>
      <c r="CL20" s="245"/>
      <c r="CM20" s="117">
        <f t="shared" si="19"/>
        <v>0</v>
      </c>
      <c r="CN20" s="245"/>
      <c r="CO20" s="245"/>
      <c r="CP20" s="245"/>
      <c r="CQ20" s="245"/>
      <c r="CR20" s="245"/>
      <c r="CS20" s="245"/>
      <c r="CT20" s="117">
        <f t="shared" si="20"/>
        <v>0</v>
      </c>
      <c r="CU20" s="245"/>
      <c r="CV20" s="245"/>
      <c r="CW20" s="245"/>
      <c r="CX20" s="245"/>
      <c r="CY20" s="245"/>
      <c r="CZ20" s="245"/>
      <c r="DA20" s="245"/>
      <c r="DB20" s="245"/>
      <c r="DC20" s="245"/>
      <c r="DD20" s="245"/>
      <c r="DE20" s="245"/>
      <c r="DF20" s="245"/>
      <c r="DG20" s="117">
        <f t="shared" si="21"/>
        <v>0</v>
      </c>
      <c r="DH20" s="106"/>
      <c r="DI20" s="106"/>
      <c r="DJ20" s="106"/>
      <c r="DK20" s="118">
        <f t="shared" si="22"/>
        <v>0</v>
      </c>
      <c r="DL20" s="169"/>
      <c r="DM20" s="217"/>
      <c r="DN20" s="245"/>
      <c r="DO20" s="245"/>
      <c r="DP20" s="245"/>
      <c r="DQ20" s="245"/>
      <c r="DR20" s="245"/>
      <c r="DS20" s="245"/>
      <c r="DT20" s="245"/>
      <c r="DU20" s="245"/>
      <c r="DV20" s="245"/>
      <c r="DW20" s="245"/>
      <c r="DX20" s="117">
        <f t="shared" si="24"/>
        <v>0</v>
      </c>
      <c r="DY20" s="245"/>
      <c r="DZ20" s="245"/>
      <c r="EA20" s="245"/>
      <c r="EB20" s="245"/>
      <c r="EC20" s="245"/>
      <c r="ED20" s="245"/>
      <c r="EE20" s="245"/>
      <c r="EF20" s="245"/>
      <c r="EG20" s="245"/>
      <c r="EH20" s="245"/>
      <c r="EI20" s="245"/>
      <c r="EJ20" s="117">
        <f t="shared" si="25"/>
        <v>0</v>
      </c>
      <c r="EK20" s="245"/>
      <c r="EL20" s="245"/>
      <c r="EM20" s="245"/>
      <c r="EN20" s="245"/>
      <c r="EO20" s="245"/>
      <c r="EP20" s="245"/>
      <c r="EQ20" s="117">
        <f t="shared" si="26"/>
        <v>0</v>
      </c>
      <c r="ER20" s="245"/>
      <c r="ES20" s="245"/>
      <c r="ET20" s="245"/>
      <c r="EU20" s="245"/>
      <c r="EV20" s="245"/>
      <c r="EW20" s="245"/>
      <c r="EX20" s="245"/>
      <c r="EY20" s="245"/>
      <c r="EZ20" s="245"/>
      <c r="FA20" s="245"/>
      <c r="FB20" s="245"/>
      <c r="FC20" s="245"/>
      <c r="FD20" s="117">
        <f t="shared" si="27"/>
        <v>0</v>
      </c>
      <c r="FE20" s="245"/>
      <c r="FF20" s="245"/>
      <c r="FG20" s="245"/>
      <c r="FH20" s="118">
        <f t="shared" si="28"/>
        <v>0</v>
      </c>
      <c r="FI20" s="120"/>
      <c r="FJ20" s="223">
        <f t="shared" si="29"/>
        <v>0</v>
      </c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17">
        <f t="shared" si="30"/>
        <v>0</v>
      </c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17">
        <f t="shared" si="31"/>
        <v>0</v>
      </c>
      <c r="GH20" s="106"/>
      <c r="GI20" s="106"/>
      <c r="GJ20" s="106"/>
      <c r="GK20" s="106"/>
      <c r="GL20" s="106"/>
      <c r="GM20" s="106"/>
      <c r="GN20" s="117">
        <f t="shared" si="32"/>
        <v>0</v>
      </c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17">
        <f t="shared" si="33"/>
        <v>0</v>
      </c>
      <c r="HB20" s="106"/>
      <c r="HC20" s="106"/>
      <c r="HD20" s="106"/>
      <c r="HE20" s="118">
        <f t="shared" si="34"/>
        <v>0</v>
      </c>
      <c r="HF20" s="120"/>
      <c r="HG20" s="217"/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17">
        <f t="shared" si="35"/>
        <v>0</v>
      </c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17">
        <f t="shared" si="36"/>
        <v>0</v>
      </c>
      <c r="IE20" s="106"/>
      <c r="IF20" s="106"/>
      <c r="IG20" s="106"/>
      <c r="IH20" s="106"/>
      <c r="II20" s="106"/>
      <c r="IJ20" s="106"/>
      <c r="IK20" s="117">
        <f t="shared" si="37"/>
        <v>0</v>
      </c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  <c r="IW20" s="106"/>
      <c r="IX20" s="117">
        <f t="shared" si="38"/>
        <v>0</v>
      </c>
      <c r="IY20" s="106"/>
      <c r="IZ20" s="106"/>
      <c r="JA20" s="106"/>
      <c r="JB20" s="118">
        <f t="shared" si="39"/>
        <v>0</v>
      </c>
      <c r="JC20" s="120"/>
      <c r="JD20" s="217">
        <f t="shared" si="40"/>
        <v>0</v>
      </c>
      <c r="JE20" s="106"/>
      <c r="JF20" s="106"/>
      <c r="JG20" s="106"/>
      <c r="JH20" s="106"/>
      <c r="JI20" s="106"/>
      <c r="JJ20" s="106"/>
      <c r="JK20" s="106"/>
      <c r="JL20" s="106"/>
      <c r="JM20" s="106"/>
      <c r="JN20" s="106"/>
      <c r="JO20" s="117">
        <f t="shared" si="41"/>
        <v>0</v>
      </c>
      <c r="JP20" s="106"/>
      <c r="JQ20" s="106"/>
      <c r="JR20" s="106"/>
      <c r="JS20" s="106"/>
      <c r="JT20" s="106"/>
      <c r="JU20" s="106"/>
      <c r="JV20" s="106"/>
      <c r="JW20" s="106"/>
      <c r="JX20" s="106"/>
      <c r="JY20" s="106"/>
      <c r="JZ20" s="106"/>
      <c r="KA20" s="121">
        <f t="shared" si="42"/>
        <v>0</v>
      </c>
      <c r="KB20" s="106"/>
      <c r="KC20" s="106"/>
      <c r="KD20" s="106"/>
      <c r="KE20" s="106"/>
      <c r="KF20" s="106"/>
      <c r="KG20" s="106"/>
      <c r="KH20" s="117">
        <f t="shared" si="43"/>
        <v>0</v>
      </c>
      <c r="KI20" s="106"/>
      <c r="KJ20" s="106"/>
      <c r="KK20" s="106"/>
      <c r="KL20" s="106"/>
      <c r="KM20" s="106"/>
      <c r="KN20" s="106"/>
      <c r="KO20" s="106"/>
      <c r="KP20" s="106"/>
      <c r="KQ20" s="106"/>
      <c r="KR20" s="106"/>
      <c r="KS20" s="106"/>
      <c r="KT20" s="106"/>
      <c r="KU20" s="117">
        <f t="shared" si="44"/>
        <v>0</v>
      </c>
      <c r="KV20" s="106"/>
      <c r="KW20" s="106"/>
      <c r="KX20" s="106"/>
      <c r="KY20" s="118">
        <f t="shared" si="45"/>
        <v>0</v>
      </c>
      <c r="KZ20" s="120"/>
      <c r="LA20" s="217">
        <f t="shared" si="46"/>
        <v>0</v>
      </c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17">
        <f t="shared" si="47"/>
        <v>0</v>
      </c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17">
        <f t="shared" si="48"/>
        <v>0</v>
      </c>
      <c r="LY20" s="106"/>
      <c r="LZ20" s="106"/>
      <c r="MA20" s="106"/>
      <c r="MB20" s="106"/>
      <c r="MC20" s="106"/>
      <c r="MD20" s="106"/>
      <c r="ME20" s="117">
        <f t="shared" si="49"/>
        <v>0</v>
      </c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17">
        <f t="shared" si="50"/>
        <v>0</v>
      </c>
      <c r="MS20" s="106"/>
      <c r="MT20" s="106"/>
      <c r="MU20" s="106"/>
      <c r="MV20" s="118">
        <f t="shared" si="51"/>
        <v>0</v>
      </c>
      <c r="MW20" s="120"/>
      <c r="MX20" s="217">
        <f t="shared" si="52"/>
        <v>0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17">
        <f t="shared" si="53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4"/>
        <v>0</v>
      </c>
      <c r="NV20" s="106"/>
      <c r="NW20" s="106"/>
      <c r="NX20" s="106"/>
      <c r="NY20" s="106"/>
      <c r="NZ20" s="106"/>
      <c r="OA20" s="106"/>
      <c r="OB20" s="117">
        <f t="shared" si="55"/>
        <v>0</v>
      </c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17">
        <f t="shared" si="56"/>
        <v>0</v>
      </c>
      <c r="OP20" s="106"/>
      <c r="OQ20" s="106"/>
      <c r="OR20" s="106"/>
      <c r="OS20" s="118">
        <f t="shared" si="57"/>
        <v>0</v>
      </c>
      <c r="OT20" s="120"/>
      <c r="OU20" s="217">
        <f t="shared" si="58"/>
        <v>0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9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60"/>
        <v>0</v>
      </c>
      <c r="PS20" s="106"/>
      <c r="PT20" s="106"/>
      <c r="PU20" s="106"/>
      <c r="PV20" s="106"/>
      <c r="PW20" s="106"/>
      <c r="PX20" s="106"/>
      <c r="PY20" s="117">
        <f t="shared" si="61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2"/>
        <v>0</v>
      </c>
      <c r="QM20" s="106"/>
      <c r="QN20" s="106"/>
      <c r="QO20" s="106"/>
      <c r="QP20" s="118">
        <f t="shared" si="63"/>
        <v>0</v>
      </c>
      <c r="QQ20" s="120"/>
    </row>
    <row r="21" spans="1:459" ht="15.75" x14ac:dyDescent="0.25">
      <c r="A21" s="43">
        <v>1</v>
      </c>
      <c r="B21" s="147">
        <v>16</v>
      </c>
      <c r="C21" s="150" t="s">
        <v>491</v>
      </c>
      <c r="D21" s="433">
        <v>3</v>
      </c>
      <c r="E21" s="433">
        <v>3</v>
      </c>
      <c r="F21" s="433">
        <v>4</v>
      </c>
      <c r="G21" s="433">
        <v>4</v>
      </c>
      <c r="H21" s="433">
        <v>4</v>
      </c>
      <c r="I21" s="434">
        <v>4</v>
      </c>
      <c r="J21" s="368">
        <f t="shared" si="9"/>
        <v>3.6666666666666665</v>
      </c>
      <c r="K21" s="223">
        <v>3</v>
      </c>
      <c r="L21" s="223">
        <v>3</v>
      </c>
      <c r="M21" s="223">
        <v>3</v>
      </c>
      <c r="N21" s="223">
        <v>2</v>
      </c>
      <c r="O21" s="223">
        <v>3</v>
      </c>
      <c r="P21" s="223">
        <v>2</v>
      </c>
      <c r="Q21" s="223">
        <v>4</v>
      </c>
      <c r="R21" s="368">
        <f t="shared" si="10"/>
        <v>2.8571428571428572</v>
      </c>
      <c r="S21" s="217">
        <f t="shared" si="11"/>
        <v>1</v>
      </c>
      <c r="T21" s="245">
        <v>4</v>
      </c>
      <c r="U21" s="245">
        <v>3</v>
      </c>
      <c r="V21" s="245">
        <v>4</v>
      </c>
      <c r="W21" s="245">
        <v>4</v>
      </c>
      <c r="X21" s="245">
        <v>6</v>
      </c>
      <c r="Y21" s="245">
        <v>6</v>
      </c>
      <c r="Z21" s="245">
        <v>3</v>
      </c>
      <c r="AA21" s="245">
        <v>4</v>
      </c>
      <c r="AB21" s="245"/>
      <c r="AC21" s="245"/>
      <c r="AD21" s="117">
        <f t="shared" si="12"/>
        <v>4.25</v>
      </c>
      <c r="AE21" s="245">
        <v>4</v>
      </c>
      <c r="AF21" s="245">
        <v>1</v>
      </c>
      <c r="AG21" s="245"/>
      <c r="AH21" s="245">
        <v>6</v>
      </c>
      <c r="AI21" s="245">
        <v>7</v>
      </c>
      <c r="AJ21" s="245">
        <v>4</v>
      </c>
      <c r="AK21" s="245">
        <v>4</v>
      </c>
      <c r="AL21" s="245"/>
      <c r="AM21" s="245"/>
      <c r="AN21" s="245">
        <v>6</v>
      </c>
      <c r="AO21" s="245"/>
      <c r="AP21" s="117">
        <f t="shared" si="13"/>
        <v>4.5714285714285712</v>
      </c>
      <c r="AQ21" s="106"/>
      <c r="AR21" s="106"/>
      <c r="AS21" s="106"/>
      <c r="AT21" s="106"/>
      <c r="AU21" s="106"/>
      <c r="AV21" s="106"/>
      <c r="AW21" s="117">
        <f t="shared" si="14"/>
        <v>0</v>
      </c>
      <c r="AX21" s="245">
        <v>5</v>
      </c>
      <c r="AY21" s="245">
        <v>5</v>
      </c>
      <c r="AZ21" s="245">
        <v>5</v>
      </c>
      <c r="BA21" s="245">
        <v>4</v>
      </c>
      <c r="BB21" s="245">
        <v>5</v>
      </c>
      <c r="BC21" s="245">
        <v>4</v>
      </c>
      <c r="BD21" s="245"/>
      <c r="BE21" s="245"/>
      <c r="BF21" s="106"/>
      <c r="BG21" s="106"/>
      <c r="BH21" s="106"/>
      <c r="BI21" s="106"/>
      <c r="BJ21" s="117">
        <f t="shared" si="15"/>
        <v>4.666666666666667</v>
      </c>
      <c r="BK21" s="106"/>
      <c r="BL21" s="245">
        <v>6</v>
      </c>
      <c r="BM21" s="245"/>
      <c r="BN21" s="118">
        <f t="shared" si="16"/>
        <v>6</v>
      </c>
      <c r="BO21" s="120"/>
      <c r="BP21" s="344">
        <f t="shared" si="17"/>
        <v>1</v>
      </c>
      <c r="BQ21" s="245">
        <v>4</v>
      </c>
      <c r="BR21" s="245">
        <v>3</v>
      </c>
      <c r="BS21" s="245">
        <v>4</v>
      </c>
      <c r="BT21" s="245">
        <v>3</v>
      </c>
      <c r="BU21" s="245">
        <v>3</v>
      </c>
      <c r="BV21" s="245">
        <v>6</v>
      </c>
      <c r="BW21" s="245">
        <v>3</v>
      </c>
      <c r="BX21" s="245"/>
      <c r="BY21" s="245"/>
      <c r="BZ21" s="245"/>
      <c r="CA21" s="117">
        <f t="shared" si="18"/>
        <v>3.7142857142857144</v>
      </c>
      <c r="CB21" s="245">
        <v>2</v>
      </c>
      <c r="CC21" s="245">
        <v>1</v>
      </c>
      <c r="CD21" s="245"/>
      <c r="CE21" s="245">
        <v>6</v>
      </c>
      <c r="CF21" s="245">
        <v>7</v>
      </c>
      <c r="CG21" s="245">
        <v>4</v>
      </c>
      <c r="CH21" s="245">
        <v>4</v>
      </c>
      <c r="CI21" s="245"/>
      <c r="CJ21" s="245"/>
      <c r="CK21" s="245"/>
      <c r="CL21" s="245"/>
      <c r="CM21" s="117">
        <f t="shared" si="19"/>
        <v>4</v>
      </c>
      <c r="CN21" s="245"/>
      <c r="CO21" s="245"/>
      <c r="CP21" s="245"/>
      <c r="CQ21" s="245"/>
      <c r="CR21" s="245">
        <v>4</v>
      </c>
      <c r="CS21" s="245"/>
      <c r="CT21" s="117">
        <f t="shared" si="20"/>
        <v>4</v>
      </c>
      <c r="CU21" s="245">
        <v>4</v>
      </c>
      <c r="CV21" s="245">
        <v>4</v>
      </c>
      <c r="CW21" s="245"/>
      <c r="CX21" s="245">
        <v>4</v>
      </c>
      <c r="CY21" s="245"/>
      <c r="CZ21" s="245"/>
      <c r="DA21" s="245"/>
      <c r="DB21" s="245"/>
      <c r="DC21" s="245"/>
      <c r="DD21" s="245"/>
      <c r="DE21" s="245"/>
      <c r="DF21" s="245"/>
      <c r="DG21" s="117">
        <f t="shared" si="21"/>
        <v>4</v>
      </c>
      <c r="DH21" s="106"/>
      <c r="DI21" s="106">
        <v>5</v>
      </c>
      <c r="DJ21" s="106"/>
      <c r="DK21" s="118">
        <f t="shared" si="22"/>
        <v>5</v>
      </c>
      <c r="DL21" s="169"/>
      <c r="DM21" s="217"/>
      <c r="DN21" s="245"/>
      <c r="DO21" s="245"/>
      <c r="DP21" s="245"/>
      <c r="DQ21" s="245"/>
      <c r="DR21" s="245"/>
      <c r="DS21" s="245"/>
      <c r="DT21" s="245"/>
      <c r="DU21" s="245"/>
      <c r="DV21" s="245"/>
      <c r="DW21" s="245"/>
      <c r="DX21" s="117">
        <f t="shared" si="24"/>
        <v>0</v>
      </c>
      <c r="DY21" s="245"/>
      <c r="DZ21" s="245"/>
      <c r="EA21" s="245"/>
      <c r="EB21" s="245"/>
      <c r="EC21" s="245"/>
      <c r="ED21" s="245"/>
      <c r="EE21" s="245"/>
      <c r="EF21" s="245"/>
      <c r="EG21" s="245"/>
      <c r="EH21" s="245"/>
      <c r="EI21" s="245"/>
      <c r="EJ21" s="117">
        <f t="shared" si="25"/>
        <v>0</v>
      </c>
      <c r="EK21" s="245"/>
      <c r="EL21" s="245"/>
      <c r="EM21" s="245"/>
      <c r="EN21" s="245"/>
      <c r="EO21" s="245"/>
      <c r="EP21" s="245"/>
      <c r="EQ21" s="117">
        <f t="shared" si="26"/>
        <v>0</v>
      </c>
      <c r="ER21" s="245"/>
      <c r="ES21" s="245"/>
      <c r="ET21" s="245"/>
      <c r="EU21" s="245"/>
      <c r="EV21" s="245"/>
      <c r="EW21" s="245"/>
      <c r="EX21" s="245"/>
      <c r="EY21" s="245"/>
      <c r="EZ21" s="245"/>
      <c r="FA21" s="245"/>
      <c r="FB21" s="245"/>
      <c r="FC21" s="245"/>
      <c r="FD21" s="117">
        <f t="shared" si="27"/>
        <v>0</v>
      </c>
      <c r="FE21" s="245"/>
      <c r="FF21" s="245"/>
      <c r="FG21" s="245"/>
      <c r="FH21" s="118">
        <f t="shared" si="28"/>
        <v>0</v>
      </c>
      <c r="FI21" s="120"/>
      <c r="FJ21" s="223">
        <f t="shared" si="29"/>
        <v>0</v>
      </c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17">
        <f t="shared" si="30"/>
        <v>0</v>
      </c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17">
        <f t="shared" si="31"/>
        <v>0</v>
      </c>
      <c r="GH21" s="106"/>
      <c r="GI21" s="106"/>
      <c r="GJ21" s="106"/>
      <c r="GK21" s="106"/>
      <c r="GL21" s="106"/>
      <c r="GM21" s="106"/>
      <c r="GN21" s="117">
        <f t="shared" si="32"/>
        <v>0</v>
      </c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17">
        <f t="shared" si="33"/>
        <v>0</v>
      </c>
      <c r="HB21" s="106"/>
      <c r="HC21" s="106"/>
      <c r="HD21" s="106"/>
      <c r="HE21" s="118">
        <f t="shared" si="34"/>
        <v>0</v>
      </c>
      <c r="HF21" s="120"/>
      <c r="HG21" s="217"/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17">
        <f t="shared" si="35"/>
        <v>0</v>
      </c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17">
        <f t="shared" si="36"/>
        <v>0</v>
      </c>
      <c r="IE21" s="106"/>
      <c r="IF21" s="106"/>
      <c r="IG21" s="106"/>
      <c r="IH21" s="106"/>
      <c r="II21" s="106"/>
      <c r="IJ21" s="106"/>
      <c r="IK21" s="117">
        <f t="shared" si="37"/>
        <v>0</v>
      </c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  <c r="IW21" s="106"/>
      <c r="IX21" s="117">
        <f t="shared" si="38"/>
        <v>0</v>
      </c>
      <c r="IY21" s="106"/>
      <c r="IZ21" s="106"/>
      <c r="JA21" s="106"/>
      <c r="JB21" s="118">
        <f t="shared" si="39"/>
        <v>0</v>
      </c>
      <c r="JC21" s="120"/>
      <c r="JD21" s="217">
        <f t="shared" si="40"/>
        <v>0</v>
      </c>
      <c r="JE21" s="106"/>
      <c r="JF21" s="106"/>
      <c r="JG21" s="106"/>
      <c r="JH21" s="106"/>
      <c r="JI21" s="106"/>
      <c r="JJ21" s="106"/>
      <c r="JK21" s="106"/>
      <c r="JL21" s="106"/>
      <c r="JM21" s="106"/>
      <c r="JN21" s="106"/>
      <c r="JO21" s="117">
        <f t="shared" si="41"/>
        <v>0</v>
      </c>
      <c r="JP21" s="106"/>
      <c r="JQ21" s="106"/>
      <c r="JR21" s="106"/>
      <c r="JS21" s="106"/>
      <c r="JT21" s="106"/>
      <c r="JU21" s="106"/>
      <c r="JV21" s="106"/>
      <c r="JW21" s="106"/>
      <c r="JX21" s="106"/>
      <c r="JY21" s="106"/>
      <c r="JZ21" s="106"/>
      <c r="KA21" s="121">
        <f t="shared" si="42"/>
        <v>0</v>
      </c>
      <c r="KB21" s="106"/>
      <c r="KC21" s="106"/>
      <c r="KD21" s="106"/>
      <c r="KE21" s="106"/>
      <c r="KF21" s="106"/>
      <c r="KG21" s="106"/>
      <c r="KH21" s="117">
        <f t="shared" si="43"/>
        <v>0</v>
      </c>
      <c r="KI21" s="106"/>
      <c r="KJ21" s="106"/>
      <c r="KK21" s="106"/>
      <c r="KL21" s="106"/>
      <c r="KM21" s="106"/>
      <c r="KN21" s="106"/>
      <c r="KO21" s="106"/>
      <c r="KP21" s="106"/>
      <c r="KQ21" s="106"/>
      <c r="KR21" s="106"/>
      <c r="KS21" s="106"/>
      <c r="KT21" s="106"/>
      <c r="KU21" s="117">
        <f t="shared" si="44"/>
        <v>0</v>
      </c>
      <c r="KV21" s="106"/>
      <c r="KW21" s="106"/>
      <c r="KX21" s="106"/>
      <c r="KY21" s="118">
        <f t="shared" si="45"/>
        <v>0</v>
      </c>
      <c r="KZ21" s="120"/>
      <c r="LA21" s="217">
        <f t="shared" si="46"/>
        <v>0</v>
      </c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17">
        <f t="shared" si="47"/>
        <v>0</v>
      </c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17">
        <f t="shared" si="48"/>
        <v>0</v>
      </c>
      <c r="LY21" s="106"/>
      <c r="LZ21" s="106"/>
      <c r="MA21" s="106"/>
      <c r="MB21" s="106"/>
      <c r="MC21" s="106"/>
      <c r="MD21" s="106"/>
      <c r="ME21" s="117">
        <f t="shared" si="49"/>
        <v>0</v>
      </c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17">
        <f t="shared" si="50"/>
        <v>0</v>
      </c>
      <c r="MS21" s="106"/>
      <c r="MT21" s="106"/>
      <c r="MU21" s="106"/>
      <c r="MV21" s="118">
        <f t="shared" si="51"/>
        <v>0</v>
      </c>
      <c r="MW21" s="120"/>
      <c r="MX21" s="217">
        <f t="shared" si="52"/>
        <v>0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17">
        <f t="shared" si="53"/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4"/>
        <v>0</v>
      </c>
      <c r="NV21" s="106"/>
      <c r="NW21" s="106"/>
      <c r="NX21" s="106"/>
      <c r="NY21" s="106"/>
      <c r="NZ21" s="106"/>
      <c r="OA21" s="106"/>
      <c r="OB21" s="117">
        <f t="shared" si="55"/>
        <v>0</v>
      </c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17">
        <f t="shared" si="56"/>
        <v>0</v>
      </c>
      <c r="OP21" s="106"/>
      <c r="OQ21" s="106"/>
      <c r="OR21" s="106"/>
      <c r="OS21" s="118">
        <f t="shared" si="57"/>
        <v>0</v>
      </c>
      <c r="OT21" s="120"/>
      <c r="OU21" s="217">
        <f t="shared" si="58"/>
        <v>0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 t="shared" si="59"/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60"/>
        <v>0</v>
      </c>
      <c r="PS21" s="106"/>
      <c r="PT21" s="106"/>
      <c r="PU21" s="106"/>
      <c r="PV21" s="106"/>
      <c r="PW21" s="106"/>
      <c r="PX21" s="106"/>
      <c r="PY21" s="117">
        <f t="shared" si="61"/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 t="shared" si="62"/>
        <v>0</v>
      </c>
      <c r="QM21" s="106"/>
      <c r="QN21" s="106"/>
      <c r="QO21" s="106"/>
      <c r="QP21" s="118">
        <f t="shared" si="63"/>
        <v>0</v>
      </c>
      <c r="QQ21" s="120"/>
    </row>
    <row r="22" spans="1:459" ht="15.75" x14ac:dyDescent="0.25">
      <c r="A22" s="43">
        <v>1</v>
      </c>
      <c r="B22" s="147">
        <v>17</v>
      </c>
      <c r="C22" s="150" t="s">
        <v>492</v>
      </c>
      <c r="D22" s="433">
        <v>3</v>
      </c>
      <c r="E22" s="433">
        <v>3</v>
      </c>
      <c r="F22" s="433">
        <v>3</v>
      </c>
      <c r="G22" s="433">
        <v>3</v>
      </c>
      <c r="H22" s="433">
        <v>3</v>
      </c>
      <c r="I22" s="434">
        <v>3</v>
      </c>
      <c r="J22" s="368">
        <f t="shared" si="9"/>
        <v>3</v>
      </c>
      <c r="K22" s="223">
        <v>4</v>
      </c>
      <c r="L22" s="223">
        <v>4</v>
      </c>
      <c r="M22" s="223">
        <v>4</v>
      </c>
      <c r="N22" s="223">
        <v>2</v>
      </c>
      <c r="O22" s="223">
        <v>4</v>
      </c>
      <c r="P22" s="223">
        <v>4</v>
      </c>
      <c r="Q22" s="223">
        <v>4</v>
      </c>
      <c r="R22" s="368">
        <f t="shared" si="10"/>
        <v>3.7142857142857144</v>
      </c>
      <c r="S22" s="217">
        <f t="shared" si="11"/>
        <v>1</v>
      </c>
      <c r="T22" s="245">
        <v>2</v>
      </c>
      <c r="U22" s="245">
        <v>3</v>
      </c>
      <c r="V22" s="245">
        <v>4</v>
      </c>
      <c r="W22" s="245">
        <v>3</v>
      </c>
      <c r="X22" s="245">
        <v>4</v>
      </c>
      <c r="Y22" s="245">
        <v>4</v>
      </c>
      <c r="Z22" s="245">
        <v>1</v>
      </c>
      <c r="AA22" s="245">
        <v>2</v>
      </c>
      <c r="AB22" s="245"/>
      <c r="AC22" s="245"/>
      <c r="AD22" s="117">
        <f t="shared" si="12"/>
        <v>2.875</v>
      </c>
      <c r="AE22" s="245">
        <v>1</v>
      </c>
      <c r="AF22" s="245">
        <v>1</v>
      </c>
      <c r="AG22" s="245"/>
      <c r="AH22" s="245">
        <v>4</v>
      </c>
      <c r="AI22" s="245">
        <v>4</v>
      </c>
      <c r="AJ22" s="245">
        <v>4</v>
      </c>
      <c r="AK22" s="245">
        <v>4</v>
      </c>
      <c r="AL22" s="245"/>
      <c r="AM22" s="245"/>
      <c r="AN22" s="245">
        <v>6</v>
      </c>
      <c r="AO22" s="245"/>
      <c r="AP22" s="117">
        <f t="shared" si="13"/>
        <v>3.4285714285714284</v>
      </c>
      <c r="AQ22" s="106"/>
      <c r="AR22" s="106"/>
      <c r="AS22" s="106"/>
      <c r="AT22" s="106"/>
      <c r="AU22" s="106"/>
      <c r="AV22" s="106"/>
      <c r="AW22" s="117">
        <f t="shared" si="14"/>
        <v>0</v>
      </c>
      <c r="AX22" s="106">
        <v>4</v>
      </c>
      <c r="AY22" s="106">
        <v>4</v>
      </c>
      <c r="AZ22" s="106">
        <v>5</v>
      </c>
      <c r="BA22" s="106">
        <v>4</v>
      </c>
      <c r="BB22" s="106">
        <v>4</v>
      </c>
      <c r="BC22" s="106">
        <v>5</v>
      </c>
      <c r="BD22" s="106"/>
      <c r="BE22" s="106"/>
      <c r="BF22" s="106"/>
      <c r="BG22" s="106"/>
      <c r="BH22" s="106"/>
      <c r="BI22" s="106"/>
      <c r="BJ22" s="117">
        <f t="shared" si="15"/>
        <v>4.333333333333333</v>
      </c>
      <c r="BK22" s="106"/>
      <c r="BL22" s="245">
        <v>4</v>
      </c>
      <c r="BM22" s="245"/>
      <c r="BN22" s="118">
        <f t="shared" si="16"/>
        <v>4</v>
      </c>
      <c r="BO22" s="120"/>
      <c r="BP22" s="344">
        <f t="shared" si="17"/>
        <v>1</v>
      </c>
      <c r="BQ22" s="245">
        <v>3</v>
      </c>
      <c r="BR22" s="245">
        <v>3</v>
      </c>
      <c r="BS22" s="245">
        <v>5</v>
      </c>
      <c r="BT22" s="245">
        <v>3</v>
      </c>
      <c r="BU22" s="245">
        <v>4</v>
      </c>
      <c r="BV22" s="245">
        <v>4</v>
      </c>
      <c r="BW22" s="245">
        <v>4</v>
      </c>
      <c r="BX22" s="245"/>
      <c r="BY22" s="245"/>
      <c r="BZ22" s="245"/>
      <c r="CA22" s="117">
        <f t="shared" si="18"/>
        <v>3.7142857142857144</v>
      </c>
      <c r="CB22" s="245">
        <v>3</v>
      </c>
      <c r="CC22" s="245">
        <v>3</v>
      </c>
      <c r="CD22" s="245"/>
      <c r="CE22" s="245">
        <v>5</v>
      </c>
      <c r="CF22" s="245">
        <v>5</v>
      </c>
      <c r="CG22" s="245">
        <v>4</v>
      </c>
      <c r="CH22" s="245">
        <v>4</v>
      </c>
      <c r="CI22" s="245"/>
      <c r="CJ22" s="245"/>
      <c r="CK22" s="245"/>
      <c r="CL22" s="245"/>
      <c r="CM22" s="117">
        <f t="shared" si="19"/>
        <v>4</v>
      </c>
      <c r="CN22" s="245"/>
      <c r="CO22" s="245"/>
      <c r="CP22" s="245"/>
      <c r="CQ22" s="245"/>
      <c r="CR22" s="245">
        <v>4</v>
      </c>
      <c r="CS22" s="245"/>
      <c r="CT22" s="117">
        <f t="shared" si="20"/>
        <v>4</v>
      </c>
      <c r="CU22" s="245">
        <v>4</v>
      </c>
      <c r="CV22" s="245">
        <v>4</v>
      </c>
      <c r="CW22" s="245"/>
      <c r="CX22" s="245">
        <v>4</v>
      </c>
      <c r="CY22" s="245"/>
      <c r="CZ22" s="245"/>
      <c r="DA22" s="245"/>
      <c r="DB22" s="245"/>
      <c r="DC22" s="245"/>
      <c r="DD22" s="245"/>
      <c r="DE22" s="245"/>
      <c r="DF22" s="245"/>
      <c r="DG22" s="117">
        <f t="shared" si="21"/>
        <v>4</v>
      </c>
      <c r="DH22" s="106"/>
      <c r="DI22" s="106">
        <v>5</v>
      </c>
      <c r="DJ22" s="106"/>
      <c r="DK22" s="118">
        <f t="shared" si="22"/>
        <v>5</v>
      </c>
      <c r="DL22" s="169"/>
      <c r="DM22" s="217">
        <f t="shared" si="23"/>
        <v>1</v>
      </c>
      <c r="DN22" s="245">
        <v>4</v>
      </c>
      <c r="DO22" s="245">
        <v>4</v>
      </c>
      <c r="DP22" s="245">
        <v>5</v>
      </c>
      <c r="DQ22" s="245">
        <v>2</v>
      </c>
      <c r="DR22" s="245">
        <v>4</v>
      </c>
      <c r="DS22" s="245">
        <v>5</v>
      </c>
      <c r="DT22" s="245"/>
      <c r="DU22" s="245">
        <v>3</v>
      </c>
      <c r="DV22" s="245"/>
      <c r="DW22" s="245"/>
      <c r="DX22" s="117">
        <f t="shared" si="24"/>
        <v>3.8571428571428572</v>
      </c>
      <c r="DY22" s="245">
        <v>1</v>
      </c>
      <c r="DZ22" s="245">
        <v>1</v>
      </c>
      <c r="EA22" s="245"/>
      <c r="EB22" s="245">
        <v>5</v>
      </c>
      <c r="EC22" s="245"/>
      <c r="ED22" s="245">
        <v>4</v>
      </c>
      <c r="EE22" s="245">
        <v>4</v>
      </c>
      <c r="EF22" s="245"/>
      <c r="EG22" s="245"/>
      <c r="EH22" s="245">
        <v>6</v>
      </c>
      <c r="EI22" s="245">
        <v>11</v>
      </c>
      <c r="EJ22" s="117">
        <f t="shared" si="25"/>
        <v>3.5</v>
      </c>
      <c r="EK22" s="245"/>
      <c r="EL22" s="245"/>
      <c r="EM22" s="245">
        <v>3</v>
      </c>
      <c r="EN22" s="245"/>
      <c r="EO22" s="245"/>
      <c r="EP22" s="245"/>
      <c r="EQ22" s="117">
        <f t="shared" si="26"/>
        <v>3</v>
      </c>
      <c r="ER22" s="245">
        <v>4</v>
      </c>
      <c r="ES22" s="245">
        <v>4</v>
      </c>
      <c r="ET22" s="245">
        <v>4</v>
      </c>
      <c r="EU22" s="245">
        <v>6</v>
      </c>
      <c r="EV22" s="245"/>
      <c r="EW22" s="245"/>
      <c r="EX22" s="245"/>
      <c r="EY22" s="245"/>
      <c r="EZ22" s="245"/>
      <c r="FA22" s="245"/>
      <c r="FB22" s="245"/>
      <c r="FC22" s="245"/>
      <c r="FD22" s="117">
        <f t="shared" si="27"/>
        <v>4.5</v>
      </c>
      <c r="FE22" s="245"/>
      <c r="FF22" s="245">
        <v>4</v>
      </c>
      <c r="FG22" s="245"/>
      <c r="FH22" s="118">
        <f t="shared" si="28"/>
        <v>4</v>
      </c>
      <c r="FI22" s="120"/>
      <c r="FJ22" s="223">
        <v>0</v>
      </c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17">
        <f t="shared" si="30"/>
        <v>0</v>
      </c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17">
        <f t="shared" si="31"/>
        <v>0</v>
      </c>
      <c r="GH22" s="106"/>
      <c r="GI22" s="106"/>
      <c r="GJ22" s="106"/>
      <c r="GK22" s="106"/>
      <c r="GL22" s="106"/>
      <c r="GM22" s="106"/>
      <c r="GN22" s="117">
        <f t="shared" si="32"/>
        <v>0</v>
      </c>
      <c r="GO22" s="106">
        <v>4</v>
      </c>
      <c r="GP22" s="106">
        <v>4</v>
      </c>
      <c r="GQ22" s="106">
        <v>6</v>
      </c>
      <c r="GR22" s="106"/>
      <c r="GS22" s="106"/>
      <c r="GT22" s="106"/>
      <c r="GU22" s="106"/>
      <c r="GV22" s="106"/>
      <c r="GW22" s="106"/>
      <c r="GX22" s="106"/>
      <c r="GY22" s="106"/>
      <c r="GZ22" s="106"/>
      <c r="HA22" s="117">
        <f t="shared" si="33"/>
        <v>4.666666666666667</v>
      </c>
      <c r="HB22" s="106"/>
      <c r="HC22" s="106"/>
      <c r="HD22" s="106"/>
      <c r="HE22" s="118">
        <f t="shared" si="34"/>
        <v>0</v>
      </c>
      <c r="HF22" s="120"/>
      <c r="HG22" s="217"/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17">
        <f t="shared" si="35"/>
        <v>0</v>
      </c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17">
        <f t="shared" si="36"/>
        <v>0</v>
      </c>
      <c r="IE22" s="106"/>
      <c r="IF22" s="106"/>
      <c r="IG22" s="106"/>
      <c r="IH22" s="106"/>
      <c r="II22" s="106"/>
      <c r="IJ22" s="106"/>
      <c r="IK22" s="117">
        <f t="shared" si="37"/>
        <v>0</v>
      </c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  <c r="IV22" s="106"/>
      <c r="IW22" s="106"/>
      <c r="IX22" s="117">
        <f t="shared" si="38"/>
        <v>0</v>
      </c>
      <c r="IY22" s="106"/>
      <c r="IZ22" s="106"/>
      <c r="JA22" s="106"/>
      <c r="JB22" s="118">
        <f t="shared" si="39"/>
        <v>0</v>
      </c>
      <c r="JC22" s="120"/>
      <c r="JD22" s="217">
        <f t="shared" si="40"/>
        <v>0</v>
      </c>
      <c r="JE22" s="106"/>
      <c r="JF22" s="106"/>
      <c r="JG22" s="106"/>
      <c r="JH22" s="106"/>
      <c r="JI22" s="106"/>
      <c r="JJ22" s="106"/>
      <c r="JK22" s="106"/>
      <c r="JL22" s="106"/>
      <c r="JM22" s="106"/>
      <c r="JN22" s="106"/>
      <c r="JO22" s="117">
        <f t="shared" si="41"/>
        <v>0</v>
      </c>
      <c r="JP22" s="106"/>
      <c r="JQ22" s="106"/>
      <c r="JR22" s="106"/>
      <c r="JS22" s="106"/>
      <c r="JT22" s="106"/>
      <c r="JU22" s="106"/>
      <c r="JV22" s="106"/>
      <c r="JW22" s="106"/>
      <c r="JX22" s="106"/>
      <c r="JY22" s="106"/>
      <c r="JZ22" s="106"/>
      <c r="KA22" s="121">
        <f t="shared" si="42"/>
        <v>0</v>
      </c>
      <c r="KB22" s="106"/>
      <c r="KC22" s="106"/>
      <c r="KD22" s="106"/>
      <c r="KE22" s="106"/>
      <c r="KF22" s="106"/>
      <c r="KG22" s="106"/>
      <c r="KH22" s="117">
        <f t="shared" si="43"/>
        <v>0</v>
      </c>
      <c r="KI22" s="106"/>
      <c r="KJ22" s="106"/>
      <c r="KK22" s="106"/>
      <c r="KL22" s="106"/>
      <c r="KM22" s="106"/>
      <c r="KN22" s="106"/>
      <c r="KO22" s="106"/>
      <c r="KP22" s="106"/>
      <c r="KQ22" s="106"/>
      <c r="KR22" s="106"/>
      <c r="KS22" s="106"/>
      <c r="KT22" s="106"/>
      <c r="KU22" s="117">
        <f t="shared" si="44"/>
        <v>0</v>
      </c>
      <c r="KV22" s="106"/>
      <c r="KW22" s="106"/>
      <c r="KX22" s="106"/>
      <c r="KY22" s="118">
        <f t="shared" si="45"/>
        <v>0</v>
      </c>
      <c r="KZ22" s="120"/>
      <c r="LA22" s="217"/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17">
        <f t="shared" si="47"/>
        <v>0</v>
      </c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17">
        <f t="shared" si="48"/>
        <v>0</v>
      </c>
      <c r="LY22" s="106"/>
      <c r="LZ22" s="106"/>
      <c r="MA22" s="106"/>
      <c r="MB22" s="106"/>
      <c r="MC22" s="106"/>
      <c r="MD22" s="106"/>
      <c r="ME22" s="117">
        <f t="shared" si="49"/>
        <v>0</v>
      </c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17">
        <f t="shared" si="50"/>
        <v>0</v>
      </c>
      <c r="MS22" s="106"/>
      <c r="MT22" s="106"/>
      <c r="MU22" s="106"/>
      <c r="MV22" s="118">
        <f t="shared" si="51"/>
        <v>0</v>
      </c>
      <c r="MW22" s="120"/>
      <c r="MX22" s="217">
        <f t="shared" si="52"/>
        <v>0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17">
        <f t="shared" si="53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4"/>
        <v>0</v>
      </c>
      <c r="NV22" s="106"/>
      <c r="NW22" s="106"/>
      <c r="NX22" s="106"/>
      <c r="NY22" s="106"/>
      <c r="NZ22" s="106"/>
      <c r="OA22" s="106"/>
      <c r="OB22" s="117">
        <f t="shared" si="55"/>
        <v>0</v>
      </c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17">
        <f t="shared" si="56"/>
        <v>0</v>
      </c>
      <c r="OP22" s="106"/>
      <c r="OQ22" s="106"/>
      <c r="OR22" s="106"/>
      <c r="OS22" s="118">
        <f t="shared" si="57"/>
        <v>0</v>
      </c>
      <c r="OT22" s="120"/>
      <c r="OU22" s="217">
        <f t="shared" si="58"/>
        <v>0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9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60"/>
        <v>0</v>
      </c>
      <c r="PS22" s="106"/>
      <c r="PT22" s="106"/>
      <c r="PU22" s="106"/>
      <c r="PV22" s="106"/>
      <c r="PW22" s="106"/>
      <c r="PX22" s="106"/>
      <c r="PY22" s="117">
        <f t="shared" si="61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2"/>
        <v>0</v>
      </c>
      <c r="QM22" s="106"/>
      <c r="QN22" s="106"/>
      <c r="QO22" s="106"/>
      <c r="QP22" s="118">
        <f t="shared" si="63"/>
        <v>0</v>
      </c>
      <c r="QQ22" s="120"/>
    </row>
    <row r="23" spans="1:459" ht="15.75" x14ac:dyDescent="0.25">
      <c r="A23" s="43">
        <v>1</v>
      </c>
      <c r="B23" s="147">
        <v>18</v>
      </c>
      <c r="C23" s="150" t="s">
        <v>493</v>
      </c>
      <c r="D23" s="433">
        <v>4</v>
      </c>
      <c r="E23" s="433">
        <v>4</v>
      </c>
      <c r="F23" s="433">
        <v>3</v>
      </c>
      <c r="G23" s="433">
        <v>5</v>
      </c>
      <c r="H23" s="433">
        <v>3</v>
      </c>
      <c r="I23" s="434">
        <v>4</v>
      </c>
      <c r="J23" s="368">
        <f t="shared" si="9"/>
        <v>3.8333333333333335</v>
      </c>
      <c r="K23" s="223">
        <v>3</v>
      </c>
      <c r="L23" s="223">
        <v>4</v>
      </c>
      <c r="M23" s="223">
        <v>5</v>
      </c>
      <c r="N23" s="223">
        <v>3</v>
      </c>
      <c r="O23" s="223">
        <v>3</v>
      </c>
      <c r="P23" s="223">
        <v>3</v>
      </c>
      <c r="Q23" s="223">
        <v>4</v>
      </c>
      <c r="R23" s="368">
        <f t="shared" si="10"/>
        <v>3.5714285714285716</v>
      </c>
      <c r="S23" s="217">
        <f t="shared" si="11"/>
        <v>1</v>
      </c>
      <c r="T23" s="245">
        <v>4</v>
      </c>
      <c r="U23" s="245">
        <v>4</v>
      </c>
      <c r="V23" s="245">
        <v>4</v>
      </c>
      <c r="W23" s="245">
        <v>5</v>
      </c>
      <c r="X23" s="245">
        <v>6</v>
      </c>
      <c r="Y23" s="245">
        <v>5</v>
      </c>
      <c r="Z23" s="245">
        <v>5</v>
      </c>
      <c r="AA23" s="245">
        <v>5</v>
      </c>
      <c r="AB23" s="245"/>
      <c r="AC23" s="245"/>
      <c r="AD23" s="117">
        <f t="shared" si="12"/>
        <v>4.75</v>
      </c>
      <c r="AE23" s="245">
        <v>2</v>
      </c>
      <c r="AF23" s="245">
        <v>2</v>
      </c>
      <c r="AG23" s="245"/>
      <c r="AH23" s="245">
        <v>4</v>
      </c>
      <c r="AI23" s="245">
        <v>5</v>
      </c>
      <c r="AJ23" s="245">
        <v>4</v>
      </c>
      <c r="AK23" s="245">
        <v>4</v>
      </c>
      <c r="AL23" s="245"/>
      <c r="AM23" s="245"/>
      <c r="AN23" s="245">
        <v>6</v>
      </c>
      <c r="AO23" s="245"/>
      <c r="AP23" s="117">
        <f t="shared" si="13"/>
        <v>3.8571428571428572</v>
      </c>
      <c r="AQ23" s="106"/>
      <c r="AR23" s="106"/>
      <c r="AS23" s="106"/>
      <c r="AT23" s="106"/>
      <c r="AU23" s="106"/>
      <c r="AV23" s="106"/>
      <c r="AW23" s="117">
        <f t="shared" si="14"/>
        <v>0</v>
      </c>
      <c r="AX23" s="106">
        <v>4</v>
      </c>
      <c r="AY23" s="106">
        <v>4</v>
      </c>
      <c r="AZ23" s="106">
        <v>4</v>
      </c>
      <c r="BA23" s="106">
        <v>4</v>
      </c>
      <c r="BB23" s="106">
        <v>4</v>
      </c>
      <c r="BC23" s="106">
        <v>4</v>
      </c>
      <c r="BD23" s="106"/>
      <c r="BE23" s="106"/>
      <c r="BF23" s="106"/>
      <c r="BG23" s="106"/>
      <c r="BH23" s="106"/>
      <c r="BI23" s="106"/>
      <c r="BJ23" s="117">
        <f t="shared" si="15"/>
        <v>4</v>
      </c>
      <c r="BK23" s="106"/>
      <c r="BL23" s="245">
        <v>6</v>
      </c>
      <c r="BM23" s="245"/>
      <c r="BN23" s="118">
        <f t="shared" si="16"/>
        <v>6</v>
      </c>
      <c r="BO23" s="120"/>
      <c r="BP23" s="344">
        <f t="shared" si="17"/>
        <v>1</v>
      </c>
      <c r="BQ23" s="245">
        <v>4</v>
      </c>
      <c r="BR23" s="245">
        <v>4</v>
      </c>
      <c r="BS23" s="245">
        <v>5</v>
      </c>
      <c r="BT23" s="245">
        <v>4</v>
      </c>
      <c r="BU23" s="245">
        <v>5</v>
      </c>
      <c r="BV23" s="245">
        <v>5</v>
      </c>
      <c r="BW23" s="245">
        <v>4</v>
      </c>
      <c r="BX23" s="245"/>
      <c r="BY23" s="245"/>
      <c r="BZ23" s="245"/>
      <c r="CA23" s="117">
        <f t="shared" si="18"/>
        <v>4.4285714285714288</v>
      </c>
      <c r="CB23" s="245">
        <v>2</v>
      </c>
      <c r="CC23" s="245">
        <v>2</v>
      </c>
      <c r="CD23" s="245"/>
      <c r="CE23" s="245">
        <v>6</v>
      </c>
      <c r="CF23" s="245">
        <v>6</v>
      </c>
      <c r="CG23" s="245">
        <v>4</v>
      </c>
      <c r="CH23" s="245">
        <v>4</v>
      </c>
      <c r="CI23" s="245"/>
      <c r="CJ23" s="245"/>
      <c r="CK23" s="245"/>
      <c r="CL23" s="245"/>
      <c r="CM23" s="117">
        <f t="shared" si="19"/>
        <v>4</v>
      </c>
      <c r="CN23" s="106"/>
      <c r="CO23" s="106"/>
      <c r="CP23" s="106"/>
      <c r="CQ23" s="106"/>
      <c r="CR23" s="106">
        <v>4</v>
      </c>
      <c r="CS23" s="106"/>
      <c r="CT23" s="117">
        <f t="shared" si="20"/>
        <v>4</v>
      </c>
      <c r="CU23" s="245">
        <v>4</v>
      </c>
      <c r="CV23" s="245">
        <v>5</v>
      </c>
      <c r="CW23" s="245"/>
      <c r="CX23" s="245">
        <v>4</v>
      </c>
      <c r="CY23" s="245"/>
      <c r="CZ23" s="245"/>
      <c r="DA23" s="245"/>
      <c r="DB23" s="245"/>
      <c r="DC23" s="245"/>
      <c r="DD23" s="245"/>
      <c r="DE23" s="245"/>
      <c r="DF23" s="245"/>
      <c r="DG23" s="117">
        <f t="shared" si="21"/>
        <v>4.333333333333333</v>
      </c>
      <c r="DH23" s="106"/>
      <c r="DI23" s="106">
        <v>6</v>
      </c>
      <c r="DJ23" s="106"/>
      <c r="DK23" s="118">
        <f t="shared" si="22"/>
        <v>6</v>
      </c>
      <c r="DL23" s="169"/>
      <c r="DM23" s="217">
        <f t="shared" si="23"/>
        <v>1</v>
      </c>
      <c r="DN23" s="245">
        <v>4</v>
      </c>
      <c r="DO23" s="245">
        <v>4</v>
      </c>
      <c r="DP23" s="245">
        <v>4</v>
      </c>
      <c r="DQ23" s="245">
        <v>3</v>
      </c>
      <c r="DR23" s="245">
        <v>4</v>
      </c>
      <c r="DS23" s="245">
        <v>4</v>
      </c>
      <c r="DT23" s="245"/>
      <c r="DU23" s="245">
        <v>4</v>
      </c>
      <c r="DV23" s="245"/>
      <c r="DW23" s="245"/>
      <c r="DX23" s="117">
        <f t="shared" si="24"/>
        <v>3.8571428571428572</v>
      </c>
      <c r="DY23" s="245">
        <v>2</v>
      </c>
      <c r="DZ23" s="245">
        <v>1</v>
      </c>
      <c r="EA23" s="245"/>
      <c r="EB23" s="245">
        <v>5</v>
      </c>
      <c r="EC23" s="245"/>
      <c r="ED23" s="245">
        <v>2</v>
      </c>
      <c r="EE23" s="245">
        <v>4</v>
      </c>
      <c r="EF23" s="245"/>
      <c r="EG23" s="245"/>
      <c r="EH23" s="245">
        <v>6</v>
      </c>
      <c r="EI23" s="245">
        <v>9</v>
      </c>
      <c r="EJ23" s="117">
        <f t="shared" si="25"/>
        <v>3.3333333333333335</v>
      </c>
      <c r="EK23" s="245"/>
      <c r="EL23" s="245"/>
      <c r="EM23" s="245">
        <v>4</v>
      </c>
      <c r="EN23" s="245"/>
      <c r="EO23" s="245"/>
      <c r="EP23" s="245"/>
      <c r="EQ23" s="117">
        <f t="shared" si="26"/>
        <v>4</v>
      </c>
      <c r="ER23" s="245">
        <v>4</v>
      </c>
      <c r="ES23" s="245">
        <v>4</v>
      </c>
      <c r="ET23" s="245">
        <v>4</v>
      </c>
      <c r="EU23" s="245">
        <v>5</v>
      </c>
      <c r="EV23" s="245"/>
      <c r="EW23" s="245"/>
      <c r="EX23" s="245"/>
      <c r="EY23" s="245"/>
      <c r="EZ23" s="245"/>
      <c r="FA23" s="245"/>
      <c r="FB23" s="245"/>
      <c r="FC23" s="245"/>
      <c r="FD23" s="117">
        <f t="shared" si="27"/>
        <v>4.25</v>
      </c>
      <c r="FE23" s="245"/>
      <c r="FF23" s="245">
        <v>4</v>
      </c>
      <c r="FG23" s="245"/>
      <c r="FH23" s="118">
        <f t="shared" si="28"/>
        <v>4</v>
      </c>
      <c r="FI23" s="120"/>
      <c r="FJ23" s="223">
        <f t="shared" si="29"/>
        <v>1</v>
      </c>
      <c r="FK23" s="106">
        <v>4</v>
      </c>
      <c r="FL23" s="106">
        <v>4</v>
      </c>
      <c r="FM23" s="106">
        <v>4</v>
      </c>
      <c r="FN23" s="106">
        <v>3</v>
      </c>
      <c r="FO23" s="106">
        <v>4</v>
      </c>
      <c r="FP23" s="106">
        <v>4</v>
      </c>
      <c r="FQ23" s="106"/>
      <c r="FR23" s="106">
        <v>4</v>
      </c>
      <c r="FS23" s="106"/>
      <c r="FT23" s="106"/>
      <c r="FU23" s="117">
        <f t="shared" si="30"/>
        <v>3.8571428571428572</v>
      </c>
      <c r="FV23" s="106">
        <v>4</v>
      </c>
      <c r="FW23" s="106">
        <v>4</v>
      </c>
      <c r="FX23" s="106"/>
      <c r="FY23" s="106"/>
      <c r="FZ23" s="106"/>
      <c r="GA23" s="106">
        <v>4</v>
      </c>
      <c r="GB23" s="106">
        <v>4</v>
      </c>
      <c r="GC23" s="106"/>
      <c r="GD23" s="106">
        <v>5</v>
      </c>
      <c r="GE23" s="106">
        <v>6</v>
      </c>
      <c r="GF23" s="106">
        <v>7</v>
      </c>
      <c r="GG23" s="117">
        <f t="shared" si="31"/>
        <v>4.5</v>
      </c>
      <c r="GH23" s="106"/>
      <c r="GI23" s="106"/>
      <c r="GJ23" s="106">
        <v>4</v>
      </c>
      <c r="GK23" s="106"/>
      <c r="GL23" s="106"/>
      <c r="GM23" s="106"/>
      <c r="GN23" s="117">
        <f t="shared" si="32"/>
        <v>4</v>
      </c>
      <c r="GO23" s="106">
        <v>4</v>
      </c>
      <c r="GP23" s="106">
        <v>4</v>
      </c>
      <c r="GQ23" s="106">
        <v>5</v>
      </c>
      <c r="GR23" s="106"/>
      <c r="GS23" s="106"/>
      <c r="GT23" s="106"/>
      <c r="GU23" s="106"/>
      <c r="GV23" s="106"/>
      <c r="GW23" s="106"/>
      <c r="GX23" s="106"/>
      <c r="GY23" s="106"/>
      <c r="GZ23" s="106"/>
      <c r="HA23" s="117">
        <f t="shared" si="33"/>
        <v>4.333333333333333</v>
      </c>
      <c r="HB23" s="106"/>
      <c r="HC23" s="106">
        <v>5</v>
      </c>
      <c r="HD23" s="106"/>
      <c r="HE23" s="118">
        <f t="shared" si="34"/>
        <v>5</v>
      </c>
      <c r="HF23" s="120"/>
      <c r="HG23" s="217">
        <v>1</v>
      </c>
      <c r="HH23" s="106">
        <v>3</v>
      </c>
      <c r="HI23" s="106">
        <v>3</v>
      </c>
      <c r="HJ23" s="106"/>
      <c r="HK23" s="106">
        <v>3</v>
      </c>
      <c r="HL23" s="106">
        <v>4</v>
      </c>
      <c r="HM23" s="106"/>
      <c r="HN23" s="106"/>
      <c r="HO23" s="106"/>
      <c r="HP23" s="106"/>
      <c r="HQ23" s="106"/>
      <c r="HR23" s="117">
        <f t="shared" si="35"/>
        <v>3.25</v>
      </c>
      <c r="HS23" s="106">
        <v>1</v>
      </c>
      <c r="HT23" s="106">
        <v>1</v>
      </c>
      <c r="HU23" s="106"/>
      <c r="HV23" s="106">
        <v>1</v>
      </c>
      <c r="HW23" s="106"/>
      <c r="HX23" s="106">
        <v>4</v>
      </c>
      <c r="HY23" s="106"/>
      <c r="HZ23" s="106"/>
      <c r="IA23" s="106">
        <v>4</v>
      </c>
      <c r="IB23" s="106"/>
      <c r="IC23" s="106">
        <v>4</v>
      </c>
      <c r="ID23" s="117">
        <f t="shared" si="36"/>
        <v>2.2000000000000002</v>
      </c>
      <c r="IE23" s="106">
        <v>7</v>
      </c>
      <c r="IF23" s="106">
        <v>4</v>
      </c>
      <c r="IG23" s="106">
        <v>4</v>
      </c>
      <c r="IH23" s="106"/>
      <c r="II23" s="106">
        <v>4</v>
      </c>
      <c r="IJ23" s="106"/>
      <c r="IK23" s="117">
        <f t="shared" si="37"/>
        <v>4.75</v>
      </c>
      <c r="IL23" s="106">
        <v>5</v>
      </c>
      <c r="IM23" s="106">
        <v>4</v>
      </c>
      <c r="IN23" s="106"/>
      <c r="IO23" s="106">
        <v>4</v>
      </c>
      <c r="IP23" s="106"/>
      <c r="IQ23" s="106"/>
      <c r="IR23" s="106"/>
      <c r="IS23" s="106"/>
      <c r="IT23" s="106"/>
      <c r="IU23" s="106"/>
      <c r="IV23" s="106"/>
      <c r="IW23" s="106"/>
      <c r="IX23" s="117">
        <f t="shared" si="38"/>
        <v>4.333333333333333</v>
      </c>
      <c r="IY23" s="106"/>
      <c r="IZ23" s="106"/>
      <c r="JA23" s="106"/>
      <c r="JB23" s="118">
        <f t="shared" si="39"/>
        <v>0</v>
      </c>
      <c r="JC23" s="120"/>
      <c r="JD23" s="217">
        <f t="shared" si="40"/>
        <v>1</v>
      </c>
      <c r="JE23" s="106"/>
      <c r="JF23" s="106"/>
      <c r="JG23" s="106"/>
      <c r="JH23" s="106"/>
      <c r="JI23" s="106"/>
      <c r="JJ23" s="106"/>
      <c r="JK23" s="106"/>
      <c r="JL23" s="106"/>
      <c r="JM23" s="106"/>
      <c r="JN23" s="106"/>
      <c r="JO23" s="117">
        <f t="shared" si="41"/>
        <v>0</v>
      </c>
      <c r="JP23" s="106"/>
      <c r="JQ23" s="106"/>
      <c r="JR23" s="106"/>
      <c r="JS23" s="106"/>
      <c r="JT23" s="106"/>
      <c r="JU23" s="106"/>
      <c r="JV23" s="106"/>
      <c r="JW23" s="106"/>
      <c r="JX23" s="106"/>
      <c r="JY23" s="106"/>
      <c r="JZ23" s="106"/>
      <c r="KA23" s="121">
        <f t="shared" si="42"/>
        <v>0</v>
      </c>
      <c r="KB23" s="106"/>
      <c r="KC23" s="106"/>
      <c r="KD23" s="106"/>
      <c r="KE23" s="106"/>
      <c r="KF23" s="106"/>
      <c r="KG23" s="106"/>
      <c r="KH23" s="117">
        <f t="shared" si="43"/>
        <v>0</v>
      </c>
      <c r="KI23" s="106"/>
      <c r="KJ23" s="106"/>
      <c r="KK23" s="106"/>
      <c r="KL23" s="106"/>
      <c r="KM23" s="106"/>
      <c r="KN23" s="106"/>
      <c r="KO23" s="106"/>
      <c r="KP23" s="106"/>
      <c r="KQ23" s="106"/>
      <c r="KR23" s="106"/>
      <c r="KS23" s="106"/>
      <c r="KT23" s="106"/>
      <c r="KU23" s="117">
        <f t="shared" si="44"/>
        <v>0</v>
      </c>
      <c r="KV23" s="106"/>
      <c r="KW23" s="106"/>
      <c r="KX23" s="106"/>
      <c r="KY23" s="118">
        <f t="shared" si="45"/>
        <v>0</v>
      </c>
      <c r="KZ23" s="120"/>
      <c r="LA23" s="217">
        <f t="shared" si="46"/>
        <v>1</v>
      </c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17">
        <f t="shared" si="47"/>
        <v>0</v>
      </c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17">
        <f t="shared" si="48"/>
        <v>0</v>
      </c>
      <c r="LY23" s="106"/>
      <c r="LZ23" s="106"/>
      <c r="MA23" s="106"/>
      <c r="MB23" s="106"/>
      <c r="MC23" s="106"/>
      <c r="MD23" s="106"/>
      <c r="ME23" s="117">
        <f t="shared" si="49"/>
        <v>0</v>
      </c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17">
        <f t="shared" si="50"/>
        <v>0</v>
      </c>
      <c r="MS23" s="106"/>
      <c r="MT23" s="106"/>
      <c r="MU23" s="106"/>
      <c r="MV23" s="118">
        <f t="shared" si="51"/>
        <v>0</v>
      </c>
      <c r="MW23" s="120"/>
      <c r="MX23" s="217">
        <f t="shared" si="52"/>
        <v>1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17">
        <f t="shared" si="53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4"/>
        <v>0</v>
      </c>
      <c r="NV23" s="106"/>
      <c r="NW23" s="106"/>
      <c r="NX23" s="106"/>
      <c r="NY23" s="106"/>
      <c r="NZ23" s="106"/>
      <c r="OA23" s="106"/>
      <c r="OB23" s="117">
        <f t="shared" si="55"/>
        <v>0</v>
      </c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17">
        <f t="shared" si="56"/>
        <v>0</v>
      </c>
      <c r="OP23" s="106"/>
      <c r="OQ23" s="106"/>
      <c r="OR23" s="106"/>
      <c r="OS23" s="118">
        <f t="shared" si="57"/>
        <v>0</v>
      </c>
      <c r="OT23" s="120"/>
      <c r="OU23" s="217">
        <f t="shared" si="58"/>
        <v>1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9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60"/>
        <v>0</v>
      </c>
      <c r="PS23" s="106"/>
      <c r="PT23" s="106"/>
      <c r="PU23" s="106"/>
      <c r="PV23" s="106"/>
      <c r="PW23" s="106"/>
      <c r="PX23" s="106"/>
      <c r="PY23" s="117">
        <f t="shared" si="61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2"/>
        <v>0</v>
      </c>
      <c r="QM23" s="106"/>
      <c r="QN23" s="106"/>
      <c r="QO23" s="106"/>
      <c r="QP23" s="118">
        <f t="shared" si="63"/>
        <v>0</v>
      </c>
      <c r="QQ23" s="120"/>
    </row>
    <row r="24" spans="1:459" ht="15.75" x14ac:dyDescent="0.25">
      <c r="A24" s="43">
        <v>1</v>
      </c>
      <c r="B24" s="147">
        <v>19</v>
      </c>
      <c r="C24" s="150" t="s">
        <v>494</v>
      </c>
      <c r="D24" s="433">
        <v>3</v>
      </c>
      <c r="E24" s="433">
        <v>3</v>
      </c>
      <c r="F24" s="433">
        <v>4</v>
      </c>
      <c r="G24" s="433">
        <v>2</v>
      </c>
      <c r="H24" s="433">
        <v>2</v>
      </c>
      <c r="I24" s="434">
        <v>2</v>
      </c>
      <c r="J24" s="368">
        <f t="shared" si="9"/>
        <v>2.6666666666666665</v>
      </c>
      <c r="K24" s="223">
        <v>4</v>
      </c>
      <c r="L24" s="223">
        <v>4</v>
      </c>
      <c r="M24" s="223">
        <v>4</v>
      </c>
      <c r="N24" s="223">
        <v>2</v>
      </c>
      <c r="O24" s="223">
        <v>4</v>
      </c>
      <c r="P24" s="223">
        <v>4</v>
      </c>
      <c r="Q24" s="223">
        <v>4</v>
      </c>
      <c r="R24" s="368">
        <f t="shared" si="10"/>
        <v>3.7142857142857144</v>
      </c>
      <c r="S24" s="217">
        <f t="shared" si="11"/>
        <v>1</v>
      </c>
      <c r="T24" s="245">
        <v>4</v>
      </c>
      <c r="U24" s="245">
        <v>4</v>
      </c>
      <c r="V24" s="245">
        <v>4</v>
      </c>
      <c r="W24" s="245">
        <v>4</v>
      </c>
      <c r="X24" s="245">
        <v>4</v>
      </c>
      <c r="Y24" s="245">
        <v>4</v>
      </c>
      <c r="Z24" s="245">
        <v>4</v>
      </c>
      <c r="AA24" s="245">
        <v>4</v>
      </c>
      <c r="AB24" s="245"/>
      <c r="AC24" s="245"/>
      <c r="AD24" s="117">
        <f t="shared" si="12"/>
        <v>4</v>
      </c>
      <c r="AE24" s="245">
        <v>2</v>
      </c>
      <c r="AF24" s="245">
        <v>2</v>
      </c>
      <c r="AG24" s="245"/>
      <c r="AH24" s="245">
        <v>4</v>
      </c>
      <c r="AI24" s="245">
        <v>4</v>
      </c>
      <c r="AJ24" s="245">
        <v>4</v>
      </c>
      <c r="AK24" s="245">
        <v>4</v>
      </c>
      <c r="AL24" s="245"/>
      <c r="AM24" s="245"/>
      <c r="AN24" s="245">
        <v>4</v>
      </c>
      <c r="AO24" s="245"/>
      <c r="AP24" s="117">
        <f t="shared" si="13"/>
        <v>3.4285714285714284</v>
      </c>
      <c r="AQ24" s="106"/>
      <c r="AR24" s="106"/>
      <c r="AS24" s="106"/>
      <c r="AT24" s="106"/>
      <c r="AU24" s="106"/>
      <c r="AV24" s="106"/>
      <c r="AW24" s="117">
        <f t="shared" si="14"/>
        <v>0</v>
      </c>
      <c r="AX24" s="106">
        <v>4</v>
      </c>
      <c r="AY24" s="106">
        <v>4</v>
      </c>
      <c r="AZ24" s="106">
        <v>4</v>
      </c>
      <c r="BA24" s="106">
        <v>4</v>
      </c>
      <c r="BB24" s="106">
        <v>4</v>
      </c>
      <c r="BC24" s="106">
        <v>4</v>
      </c>
      <c r="BD24" s="106"/>
      <c r="BE24" s="106"/>
      <c r="BF24" s="106"/>
      <c r="BG24" s="106"/>
      <c r="BH24" s="106"/>
      <c r="BI24" s="106"/>
      <c r="BJ24" s="117">
        <f t="shared" si="15"/>
        <v>4</v>
      </c>
      <c r="BK24" s="106"/>
      <c r="BL24" s="106">
        <v>6</v>
      </c>
      <c r="BM24" s="106"/>
      <c r="BN24" s="118">
        <f t="shared" si="16"/>
        <v>6</v>
      </c>
      <c r="BO24" s="120"/>
      <c r="BP24" s="344">
        <v>0</v>
      </c>
      <c r="BQ24" s="245"/>
      <c r="BR24" s="245"/>
      <c r="BS24" s="245"/>
      <c r="BT24" s="245"/>
      <c r="BU24" s="245"/>
      <c r="BV24" s="245"/>
      <c r="BW24" s="245"/>
      <c r="BX24" s="245"/>
      <c r="BY24" s="245"/>
      <c r="BZ24" s="245"/>
      <c r="CA24" s="117">
        <f t="shared" si="18"/>
        <v>0</v>
      </c>
      <c r="CB24" s="245"/>
      <c r="CC24" s="245"/>
      <c r="CD24" s="245"/>
      <c r="CE24" s="245"/>
      <c r="CF24" s="245"/>
      <c r="CG24" s="245"/>
      <c r="CH24" s="245"/>
      <c r="CI24" s="245"/>
      <c r="CJ24" s="245"/>
      <c r="CK24" s="245"/>
      <c r="CL24" s="245"/>
      <c r="CM24" s="117">
        <f t="shared" si="19"/>
        <v>0</v>
      </c>
      <c r="CN24" s="106"/>
      <c r="CO24" s="106"/>
      <c r="CP24" s="106"/>
      <c r="CQ24" s="106"/>
      <c r="CR24" s="106"/>
      <c r="CS24" s="106"/>
      <c r="CT24" s="117">
        <f t="shared" si="20"/>
        <v>0</v>
      </c>
      <c r="CU24" s="245"/>
      <c r="CV24" s="245"/>
      <c r="CW24" s="245"/>
      <c r="CX24" s="245"/>
      <c r="CY24" s="245"/>
      <c r="CZ24" s="245"/>
      <c r="DA24" s="245"/>
      <c r="DB24" s="245"/>
      <c r="DC24" s="245"/>
      <c r="DD24" s="245"/>
      <c r="DE24" s="245"/>
      <c r="DF24" s="245"/>
      <c r="DG24" s="117">
        <f t="shared" si="21"/>
        <v>0</v>
      </c>
      <c r="DH24" s="106"/>
      <c r="DI24" s="106"/>
      <c r="DJ24" s="106"/>
      <c r="DK24" s="118">
        <f t="shared" si="22"/>
        <v>0</v>
      </c>
      <c r="DL24" s="169"/>
      <c r="DM24" s="217"/>
      <c r="DN24" s="245"/>
      <c r="DO24" s="245"/>
      <c r="DP24" s="245"/>
      <c r="DQ24" s="245"/>
      <c r="DR24" s="245"/>
      <c r="DS24" s="245"/>
      <c r="DT24" s="245"/>
      <c r="DU24" s="245"/>
      <c r="DV24" s="245"/>
      <c r="DW24" s="245"/>
      <c r="DX24" s="117">
        <f t="shared" si="24"/>
        <v>0</v>
      </c>
      <c r="DY24" s="245"/>
      <c r="DZ24" s="245"/>
      <c r="EA24" s="245"/>
      <c r="EB24" s="245"/>
      <c r="EC24" s="245"/>
      <c r="ED24" s="245"/>
      <c r="EE24" s="245"/>
      <c r="EF24" s="245"/>
      <c r="EG24" s="245"/>
      <c r="EH24" s="245"/>
      <c r="EI24" s="245"/>
      <c r="EJ24" s="117">
        <f t="shared" si="25"/>
        <v>0</v>
      </c>
      <c r="EK24" s="245"/>
      <c r="EL24" s="245"/>
      <c r="EM24" s="245"/>
      <c r="EN24" s="245"/>
      <c r="EO24" s="245"/>
      <c r="EP24" s="245"/>
      <c r="EQ24" s="117">
        <f t="shared" si="26"/>
        <v>0</v>
      </c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117">
        <f t="shared" si="27"/>
        <v>0</v>
      </c>
      <c r="FE24" s="245"/>
      <c r="FF24" s="245"/>
      <c r="FG24" s="245"/>
      <c r="FH24" s="118">
        <f t="shared" si="28"/>
        <v>0</v>
      </c>
      <c r="FI24" s="120"/>
      <c r="FJ24" s="223">
        <f t="shared" si="29"/>
        <v>0</v>
      </c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17">
        <f t="shared" si="30"/>
        <v>0</v>
      </c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17">
        <f t="shared" si="31"/>
        <v>0</v>
      </c>
      <c r="GH24" s="106"/>
      <c r="GI24" s="106"/>
      <c r="GJ24" s="106"/>
      <c r="GK24" s="106"/>
      <c r="GL24" s="106"/>
      <c r="GM24" s="106"/>
      <c r="GN24" s="117">
        <f t="shared" si="32"/>
        <v>0</v>
      </c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17">
        <f t="shared" si="33"/>
        <v>0</v>
      </c>
      <c r="HB24" s="106"/>
      <c r="HC24" s="106"/>
      <c r="HD24" s="106"/>
      <c r="HE24" s="118">
        <f t="shared" si="34"/>
        <v>0</v>
      </c>
      <c r="HF24" s="120"/>
      <c r="HG24" s="217"/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17">
        <f t="shared" si="35"/>
        <v>0</v>
      </c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17">
        <f t="shared" si="36"/>
        <v>0</v>
      </c>
      <c r="IE24" s="106"/>
      <c r="IF24" s="106"/>
      <c r="IG24" s="106"/>
      <c r="IH24" s="106"/>
      <c r="II24" s="106"/>
      <c r="IJ24" s="106"/>
      <c r="IK24" s="117">
        <f t="shared" si="37"/>
        <v>0</v>
      </c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  <c r="IV24" s="106"/>
      <c r="IW24" s="106"/>
      <c r="IX24" s="117">
        <f t="shared" si="38"/>
        <v>0</v>
      </c>
      <c r="IY24" s="106"/>
      <c r="IZ24" s="106">
        <v>5</v>
      </c>
      <c r="JA24" s="106"/>
      <c r="JB24" s="118">
        <f t="shared" si="39"/>
        <v>5</v>
      </c>
      <c r="JC24" s="120"/>
      <c r="JD24" s="217">
        <f t="shared" si="40"/>
        <v>0</v>
      </c>
      <c r="JE24" s="106"/>
      <c r="JF24" s="106"/>
      <c r="JG24" s="106"/>
      <c r="JH24" s="106"/>
      <c r="JI24" s="106"/>
      <c r="JJ24" s="106"/>
      <c r="JK24" s="106"/>
      <c r="JL24" s="106"/>
      <c r="JM24" s="106"/>
      <c r="JN24" s="106"/>
      <c r="JO24" s="117">
        <f t="shared" si="41"/>
        <v>0</v>
      </c>
      <c r="JP24" s="106"/>
      <c r="JQ24" s="106"/>
      <c r="JR24" s="106"/>
      <c r="JS24" s="106"/>
      <c r="JT24" s="106"/>
      <c r="JU24" s="106"/>
      <c r="JV24" s="106"/>
      <c r="JW24" s="106"/>
      <c r="JX24" s="106"/>
      <c r="JY24" s="106"/>
      <c r="JZ24" s="106"/>
      <c r="KA24" s="121">
        <f t="shared" si="42"/>
        <v>0</v>
      </c>
      <c r="KB24" s="106"/>
      <c r="KC24" s="106"/>
      <c r="KD24" s="106"/>
      <c r="KE24" s="106"/>
      <c r="KF24" s="106"/>
      <c r="KG24" s="106"/>
      <c r="KH24" s="117">
        <f t="shared" si="43"/>
        <v>0</v>
      </c>
      <c r="KI24" s="106"/>
      <c r="KJ24" s="106"/>
      <c r="KK24" s="106"/>
      <c r="KL24" s="106"/>
      <c r="KM24" s="106"/>
      <c r="KN24" s="106"/>
      <c r="KO24" s="106"/>
      <c r="KP24" s="106"/>
      <c r="KQ24" s="106"/>
      <c r="KR24" s="106"/>
      <c r="KS24" s="106"/>
      <c r="KT24" s="106"/>
      <c r="KU24" s="117">
        <f t="shared" si="44"/>
        <v>0</v>
      </c>
      <c r="KV24" s="106"/>
      <c r="KW24" s="106"/>
      <c r="KX24" s="106"/>
      <c r="KY24" s="118">
        <f t="shared" si="45"/>
        <v>0</v>
      </c>
      <c r="KZ24" s="120"/>
      <c r="LA24" s="217">
        <f t="shared" si="46"/>
        <v>0</v>
      </c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17">
        <f t="shared" si="47"/>
        <v>0</v>
      </c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17">
        <f t="shared" si="48"/>
        <v>0</v>
      </c>
      <c r="LY24" s="106"/>
      <c r="LZ24" s="106"/>
      <c r="MA24" s="106"/>
      <c r="MB24" s="106"/>
      <c r="MC24" s="106"/>
      <c r="MD24" s="106"/>
      <c r="ME24" s="117">
        <f t="shared" si="49"/>
        <v>0</v>
      </c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17">
        <f t="shared" si="50"/>
        <v>0</v>
      </c>
      <c r="MS24" s="106"/>
      <c r="MT24" s="106"/>
      <c r="MU24" s="106"/>
      <c r="MV24" s="118">
        <f t="shared" si="51"/>
        <v>0</v>
      </c>
      <c r="MW24" s="120"/>
      <c r="MX24" s="217">
        <f t="shared" si="52"/>
        <v>0</v>
      </c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17">
        <f t="shared" si="53"/>
        <v>0</v>
      </c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17">
        <f t="shared" si="54"/>
        <v>0</v>
      </c>
      <c r="NV24" s="106"/>
      <c r="NW24" s="106"/>
      <c r="NX24" s="106"/>
      <c r="NY24" s="106"/>
      <c r="NZ24" s="106"/>
      <c r="OA24" s="106"/>
      <c r="OB24" s="117">
        <f t="shared" si="55"/>
        <v>0</v>
      </c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17">
        <f t="shared" si="56"/>
        <v>0</v>
      </c>
      <c r="OP24" s="106"/>
      <c r="OQ24" s="106"/>
      <c r="OR24" s="106"/>
      <c r="OS24" s="118">
        <f t="shared" si="57"/>
        <v>0</v>
      </c>
      <c r="OT24" s="120"/>
      <c r="OU24" s="217">
        <f t="shared" si="58"/>
        <v>0</v>
      </c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17">
        <f t="shared" si="59"/>
        <v>0</v>
      </c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17">
        <f t="shared" si="60"/>
        <v>0</v>
      </c>
      <c r="PS24" s="106"/>
      <c r="PT24" s="106"/>
      <c r="PU24" s="106"/>
      <c r="PV24" s="106"/>
      <c r="PW24" s="106"/>
      <c r="PX24" s="106"/>
      <c r="PY24" s="117">
        <f t="shared" si="61"/>
        <v>0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17">
        <f t="shared" si="62"/>
        <v>0</v>
      </c>
      <c r="QM24" s="106"/>
      <c r="QN24" s="106"/>
      <c r="QO24" s="106"/>
      <c r="QP24" s="118">
        <f t="shared" si="63"/>
        <v>0</v>
      </c>
      <c r="QQ24" s="120"/>
    </row>
    <row r="25" spans="1:459" ht="15.75" x14ac:dyDescent="0.25">
      <c r="A25" s="43">
        <v>1</v>
      </c>
      <c r="B25" s="147">
        <v>20</v>
      </c>
      <c r="C25" s="150" t="s">
        <v>495</v>
      </c>
      <c r="D25" s="433">
        <v>4</v>
      </c>
      <c r="E25" s="433">
        <v>5</v>
      </c>
      <c r="F25" s="433">
        <v>7</v>
      </c>
      <c r="G25" s="433">
        <v>6</v>
      </c>
      <c r="H25" s="433">
        <v>5</v>
      </c>
      <c r="I25" s="434">
        <v>8</v>
      </c>
      <c r="J25" s="368">
        <f t="shared" si="9"/>
        <v>5.833333333333333</v>
      </c>
      <c r="K25" s="223">
        <v>6</v>
      </c>
      <c r="L25" s="223">
        <v>6</v>
      </c>
      <c r="M25" s="223">
        <v>7</v>
      </c>
      <c r="N25" s="223">
        <v>5</v>
      </c>
      <c r="O25" s="223">
        <v>6</v>
      </c>
      <c r="P25" s="223">
        <v>6</v>
      </c>
      <c r="Q25" s="223">
        <v>4</v>
      </c>
      <c r="R25" s="368">
        <f t="shared" si="10"/>
        <v>5.7142857142857144</v>
      </c>
      <c r="S25" s="217">
        <v>1</v>
      </c>
      <c r="T25" s="245">
        <v>5</v>
      </c>
      <c r="U25" s="245">
        <v>4</v>
      </c>
      <c r="V25" s="245">
        <v>5</v>
      </c>
      <c r="W25" s="245">
        <v>4</v>
      </c>
      <c r="X25" s="245">
        <v>4</v>
      </c>
      <c r="Y25" s="245">
        <v>5</v>
      </c>
      <c r="Z25" s="245">
        <v>4</v>
      </c>
      <c r="AA25" s="245">
        <v>4</v>
      </c>
      <c r="AB25" s="245"/>
      <c r="AC25" s="245"/>
      <c r="AD25" s="117">
        <f t="shared" si="12"/>
        <v>4.375</v>
      </c>
      <c r="AE25" s="245">
        <v>2</v>
      </c>
      <c r="AF25" s="245">
        <v>3</v>
      </c>
      <c r="AG25" s="245"/>
      <c r="AH25" s="245">
        <v>4</v>
      </c>
      <c r="AI25" s="245">
        <v>4</v>
      </c>
      <c r="AJ25" s="245">
        <v>4</v>
      </c>
      <c r="AK25" s="245">
        <v>4</v>
      </c>
      <c r="AL25" s="245"/>
      <c r="AM25" s="245"/>
      <c r="AN25" s="245">
        <v>4</v>
      </c>
      <c r="AO25" s="245"/>
      <c r="AP25" s="117">
        <f t="shared" si="13"/>
        <v>3.5714285714285716</v>
      </c>
      <c r="AQ25" s="106"/>
      <c r="AR25" s="106"/>
      <c r="AS25" s="106"/>
      <c r="AT25" s="106"/>
      <c r="AU25" s="106"/>
      <c r="AV25" s="106"/>
      <c r="AW25" s="117">
        <f t="shared" si="14"/>
        <v>0</v>
      </c>
      <c r="AX25" s="106">
        <v>4</v>
      </c>
      <c r="AY25" s="106">
        <v>4</v>
      </c>
      <c r="AZ25" s="106">
        <v>4</v>
      </c>
      <c r="BA25" s="106">
        <v>4</v>
      </c>
      <c r="BB25" s="106">
        <v>4</v>
      </c>
      <c r="BC25" s="106">
        <v>4</v>
      </c>
      <c r="BD25" s="106"/>
      <c r="BE25" s="106"/>
      <c r="BF25" s="106"/>
      <c r="BG25" s="106"/>
      <c r="BH25" s="106"/>
      <c r="BI25" s="106"/>
      <c r="BJ25" s="117">
        <f t="shared" si="15"/>
        <v>4</v>
      </c>
      <c r="BK25" s="106"/>
      <c r="BL25" s="106">
        <v>6</v>
      </c>
      <c r="BM25" s="106"/>
      <c r="BN25" s="118">
        <f t="shared" si="16"/>
        <v>6</v>
      </c>
      <c r="BO25" s="120"/>
      <c r="BP25" s="344">
        <v>0</v>
      </c>
      <c r="BQ25" s="245"/>
      <c r="BR25" s="245"/>
      <c r="BS25" s="245"/>
      <c r="BT25" s="245"/>
      <c r="BU25" s="245"/>
      <c r="BV25" s="245"/>
      <c r="BW25" s="245"/>
      <c r="BX25" s="245"/>
      <c r="BY25" s="245"/>
      <c r="BZ25" s="245"/>
      <c r="CA25" s="117">
        <f t="shared" si="18"/>
        <v>0</v>
      </c>
      <c r="CB25" s="245"/>
      <c r="CC25" s="245"/>
      <c r="CD25" s="245"/>
      <c r="CE25" s="245"/>
      <c r="CF25" s="245"/>
      <c r="CG25" s="245"/>
      <c r="CH25" s="245"/>
      <c r="CI25" s="245"/>
      <c r="CJ25" s="245"/>
      <c r="CK25" s="245"/>
      <c r="CL25" s="245"/>
      <c r="CM25" s="117">
        <f t="shared" si="19"/>
        <v>0</v>
      </c>
      <c r="CN25" s="106"/>
      <c r="CO25" s="106"/>
      <c r="CP25" s="106"/>
      <c r="CQ25" s="106"/>
      <c r="CR25" s="106"/>
      <c r="CS25" s="106"/>
      <c r="CT25" s="117">
        <f t="shared" si="20"/>
        <v>0</v>
      </c>
      <c r="CU25" s="245"/>
      <c r="CV25" s="245"/>
      <c r="CW25" s="245"/>
      <c r="CX25" s="245"/>
      <c r="CY25" s="245"/>
      <c r="CZ25" s="245"/>
      <c r="DA25" s="245"/>
      <c r="DB25" s="245"/>
      <c r="DC25" s="245"/>
      <c r="DD25" s="245"/>
      <c r="DE25" s="245"/>
      <c r="DF25" s="245"/>
      <c r="DG25" s="117">
        <f t="shared" si="21"/>
        <v>0</v>
      </c>
      <c r="DH25" s="106"/>
      <c r="DI25" s="106"/>
      <c r="DJ25" s="106"/>
      <c r="DK25" s="118">
        <f t="shared" si="22"/>
        <v>0</v>
      </c>
      <c r="DL25" s="169"/>
      <c r="DM25" s="217"/>
      <c r="DN25" s="245"/>
      <c r="DO25" s="245"/>
      <c r="DP25" s="245"/>
      <c r="DQ25" s="245"/>
      <c r="DR25" s="245"/>
      <c r="DS25" s="245"/>
      <c r="DT25" s="245"/>
      <c r="DU25" s="245"/>
      <c r="DV25" s="245"/>
      <c r="DW25" s="245"/>
      <c r="DX25" s="117">
        <f t="shared" si="24"/>
        <v>0</v>
      </c>
      <c r="DY25" s="245"/>
      <c r="DZ25" s="245"/>
      <c r="EA25" s="245"/>
      <c r="EB25" s="245"/>
      <c r="EC25" s="245"/>
      <c r="ED25" s="245"/>
      <c r="EE25" s="245"/>
      <c r="EF25" s="245"/>
      <c r="EG25" s="245"/>
      <c r="EH25" s="245"/>
      <c r="EI25" s="245"/>
      <c r="EJ25" s="117">
        <f t="shared" si="25"/>
        <v>0</v>
      </c>
      <c r="EK25" s="245"/>
      <c r="EL25" s="245"/>
      <c r="EM25" s="245"/>
      <c r="EN25" s="245"/>
      <c r="EO25" s="245"/>
      <c r="EP25" s="245"/>
      <c r="EQ25" s="117">
        <f t="shared" si="26"/>
        <v>0</v>
      </c>
      <c r="ER25" s="245"/>
      <c r="ES25" s="245"/>
      <c r="ET25" s="245"/>
      <c r="EU25" s="245"/>
      <c r="EV25" s="245"/>
      <c r="EW25" s="245"/>
      <c r="EX25" s="245"/>
      <c r="EY25" s="245"/>
      <c r="EZ25" s="245"/>
      <c r="FA25" s="245"/>
      <c r="FB25" s="245"/>
      <c r="FC25" s="245"/>
      <c r="FD25" s="117">
        <f t="shared" si="27"/>
        <v>0</v>
      </c>
      <c r="FE25" s="245"/>
      <c r="FF25" s="245"/>
      <c r="FG25" s="245"/>
      <c r="FH25" s="118">
        <f t="shared" si="28"/>
        <v>0</v>
      </c>
      <c r="FI25" s="120"/>
      <c r="FJ25" s="223">
        <f t="shared" si="29"/>
        <v>0</v>
      </c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17">
        <f t="shared" si="30"/>
        <v>0</v>
      </c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17">
        <f t="shared" si="31"/>
        <v>0</v>
      </c>
      <c r="GH25" s="106"/>
      <c r="GI25" s="106"/>
      <c r="GJ25" s="106"/>
      <c r="GK25" s="106"/>
      <c r="GL25" s="106"/>
      <c r="GM25" s="106"/>
      <c r="GN25" s="117">
        <f t="shared" si="32"/>
        <v>0</v>
      </c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17">
        <f t="shared" si="33"/>
        <v>0</v>
      </c>
      <c r="HB25" s="106"/>
      <c r="HC25" s="106"/>
      <c r="HD25" s="106"/>
      <c r="HE25" s="118">
        <f t="shared" si="34"/>
        <v>0</v>
      </c>
      <c r="HF25" s="120"/>
      <c r="HG25" s="217"/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17">
        <f t="shared" si="35"/>
        <v>0</v>
      </c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17">
        <f t="shared" si="36"/>
        <v>0</v>
      </c>
      <c r="IE25" s="106"/>
      <c r="IF25" s="106"/>
      <c r="IG25" s="106"/>
      <c r="IH25" s="106"/>
      <c r="II25" s="106"/>
      <c r="IJ25" s="106"/>
      <c r="IK25" s="117">
        <f t="shared" si="37"/>
        <v>0</v>
      </c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  <c r="IV25" s="106"/>
      <c r="IW25" s="106"/>
      <c r="IX25" s="117">
        <f t="shared" si="38"/>
        <v>0</v>
      </c>
      <c r="IY25" s="106"/>
      <c r="IZ25" s="106"/>
      <c r="JA25" s="106"/>
      <c r="JB25" s="118">
        <f t="shared" si="39"/>
        <v>0</v>
      </c>
      <c r="JC25" s="120"/>
      <c r="JD25" s="217">
        <f t="shared" si="40"/>
        <v>0</v>
      </c>
      <c r="JE25" s="106"/>
      <c r="JF25" s="106"/>
      <c r="JG25" s="106"/>
      <c r="JH25" s="106"/>
      <c r="JI25" s="106"/>
      <c r="JJ25" s="106"/>
      <c r="JK25" s="106"/>
      <c r="JL25" s="106"/>
      <c r="JM25" s="106"/>
      <c r="JN25" s="106"/>
      <c r="JO25" s="117">
        <f t="shared" si="41"/>
        <v>0</v>
      </c>
      <c r="JP25" s="106"/>
      <c r="JQ25" s="106"/>
      <c r="JR25" s="106"/>
      <c r="JS25" s="106"/>
      <c r="JT25" s="106"/>
      <c r="JU25" s="106"/>
      <c r="JV25" s="106"/>
      <c r="JW25" s="106"/>
      <c r="JX25" s="106"/>
      <c r="JY25" s="106"/>
      <c r="JZ25" s="106"/>
      <c r="KA25" s="121">
        <f t="shared" si="42"/>
        <v>0</v>
      </c>
      <c r="KB25" s="106"/>
      <c r="KC25" s="106"/>
      <c r="KD25" s="106"/>
      <c r="KE25" s="106"/>
      <c r="KF25" s="106"/>
      <c r="KG25" s="106"/>
      <c r="KH25" s="117">
        <f t="shared" si="43"/>
        <v>0</v>
      </c>
      <c r="KI25" s="106"/>
      <c r="KJ25" s="106"/>
      <c r="KK25" s="106"/>
      <c r="KL25" s="106"/>
      <c r="KM25" s="106"/>
      <c r="KN25" s="106"/>
      <c r="KO25" s="106"/>
      <c r="KP25" s="106"/>
      <c r="KQ25" s="106"/>
      <c r="KR25" s="106"/>
      <c r="KS25" s="106"/>
      <c r="KT25" s="106"/>
      <c r="KU25" s="117">
        <f t="shared" si="44"/>
        <v>0</v>
      </c>
      <c r="KV25" s="106"/>
      <c r="KW25" s="106"/>
      <c r="KX25" s="106"/>
      <c r="KY25" s="118">
        <f t="shared" si="45"/>
        <v>0</v>
      </c>
      <c r="KZ25" s="120"/>
      <c r="LA25" s="217">
        <f t="shared" si="46"/>
        <v>0</v>
      </c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17">
        <f t="shared" si="47"/>
        <v>0</v>
      </c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17">
        <f t="shared" si="48"/>
        <v>0</v>
      </c>
      <c r="LY25" s="106"/>
      <c r="LZ25" s="106"/>
      <c r="MA25" s="106"/>
      <c r="MB25" s="106"/>
      <c r="MC25" s="106"/>
      <c r="MD25" s="106"/>
      <c r="ME25" s="117">
        <f t="shared" si="49"/>
        <v>0</v>
      </c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17">
        <f t="shared" si="50"/>
        <v>0</v>
      </c>
      <c r="MS25" s="106"/>
      <c r="MT25" s="106"/>
      <c r="MU25" s="106"/>
      <c r="MV25" s="118">
        <f t="shared" si="51"/>
        <v>0</v>
      </c>
      <c r="MW25" s="120"/>
      <c r="MX25" s="217">
        <f t="shared" si="52"/>
        <v>0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17">
        <f t="shared" si="53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4"/>
        <v>0</v>
      </c>
      <c r="NV25" s="106"/>
      <c r="NW25" s="106"/>
      <c r="NX25" s="106"/>
      <c r="NY25" s="106"/>
      <c r="NZ25" s="106"/>
      <c r="OA25" s="106"/>
      <c r="OB25" s="117">
        <f t="shared" si="55"/>
        <v>0</v>
      </c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17">
        <f t="shared" si="56"/>
        <v>0</v>
      </c>
      <c r="OP25" s="106"/>
      <c r="OQ25" s="106"/>
      <c r="OR25" s="106"/>
      <c r="OS25" s="118">
        <f t="shared" si="57"/>
        <v>0</v>
      </c>
      <c r="OT25" s="120"/>
      <c r="OU25" s="217">
        <f t="shared" si="58"/>
        <v>0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9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60"/>
        <v>0</v>
      </c>
      <c r="PS25" s="106"/>
      <c r="PT25" s="106"/>
      <c r="PU25" s="106"/>
      <c r="PV25" s="106"/>
      <c r="PW25" s="106"/>
      <c r="PX25" s="106"/>
      <c r="PY25" s="117">
        <f t="shared" si="61"/>
        <v>0</v>
      </c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17">
        <f t="shared" si="62"/>
        <v>0</v>
      </c>
      <c r="QM25" s="106"/>
      <c r="QN25" s="106"/>
      <c r="QO25" s="106"/>
      <c r="QP25" s="118">
        <f t="shared" si="63"/>
        <v>0</v>
      </c>
      <c r="QQ25" s="120"/>
    </row>
    <row r="26" spans="1:459" ht="15.75" x14ac:dyDescent="0.25">
      <c r="A26" s="43">
        <v>1</v>
      </c>
      <c r="B26" s="147">
        <v>21</v>
      </c>
      <c r="C26" s="150" t="s">
        <v>496</v>
      </c>
      <c r="D26" s="433">
        <v>4</v>
      </c>
      <c r="E26" s="433">
        <v>4</v>
      </c>
      <c r="F26" s="433">
        <v>3</v>
      </c>
      <c r="G26" s="433">
        <v>6</v>
      </c>
      <c r="H26" s="433">
        <v>3</v>
      </c>
      <c r="I26" s="434">
        <v>6</v>
      </c>
      <c r="J26" s="368">
        <f t="shared" si="9"/>
        <v>4.333333333333333</v>
      </c>
      <c r="K26" s="223">
        <v>4</v>
      </c>
      <c r="L26" s="223">
        <v>5</v>
      </c>
      <c r="M26" s="223">
        <v>4</v>
      </c>
      <c r="N26" s="223">
        <v>6</v>
      </c>
      <c r="O26" s="223">
        <v>6</v>
      </c>
      <c r="P26" s="223">
        <v>5</v>
      </c>
      <c r="Q26" s="223">
        <v>5</v>
      </c>
      <c r="R26" s="368">
        <f t="shared" si="10"/>
        <v>5</v>
      </c>
      <c r="S26" s="217">
        <v>1</v>
      </c>
      <c r="T26" s="245">
        <v>4</v>
      </c>
      <c r="U26" s="245">
        <v>5</v>
      </c>
      <c r="V26" s="245">
        <v>4</v>
      </c>
      <c r="W26" s="245">
        <v>4</v>
      </c>
      <c r="X26" s="245">
        <v>4</v>
      </c>
      <c r="Y26" s="245">
        <v>4</v>
      </c>
      <c r="Z26" s="245">
        <v>4</v>
      </c>
      <c r="AA26" s="245">
        <v>4</v>
      </c>
      <c r="AB26" s="245"/>
      <c r="AC26" s="245"/>
      <c r="AD26" s="117">
        <f t="shared" si="12"/>
        <v>4.125</v>
      </c>
      <c r="AE26" s="245">
        <v>3</v>
      </c>
      <c r="AF26" s="245">
        <v>2</v>
      </c>
      <c r="AG26" s="245"/>
      <c r="AH26" s="245">
        <v>4</v>
      </c>
      <c r="AI26" s="245">
        <v>4</v>
      </c>
      <c r="AJ26" s="245">
        <v>4</v>
      </c>
      <c r="AK26" s="245">
        <v>4</v>
      </c>
      <c r="AL26" s="245"/>
      <c r="AM26" s="245"/>
      <c r="AN26" s="245">
        <v>4</v>
      </c>
      <c r="AO26" s="245"/>
      <c r="AP26" s="117">
        <f t="shared" si="13"/>
        <v>3.5714285714285716</v>
      </c>
      <c r="AQ26" s="106"/>
      <c r="AR26" s="106"/>
      <c r="AS26" s="106"/>
      <c r="AT26" s="106"/>
      <c r="AU26" s="106"/>
      <c r="AV26" s="106"/>
      <c r="AW26" s="117">
        <f t="shared" si="14"/>
        <v>0</v>
      </c>
      <c r="AX26" s="106">
        <v>4</v>
      </c>
      <c r="AY26" s="106">
        <v>4</v>
      </c>
      <c r="AZ26" s="106">
        <v>4</v>
      </c>
      <c r="BA26" s="106">
        <v>4</v>
      </c>
      <c r="BB26" s="106">
        <v>4</v>
      </c>
      <c r="BC26" s="106">
        <v>4</v>
      </c>
      <c r="BD26" s="106"/>
      <c r="BE26" s="106"/>
      <c r="BF26" s="106"/>
      <c r="BG26" s="106"/>
      <c r="BH26" s="106"/>
      <c r="BI26" s="106"/>
      <c r="BJ26" s="117">
        <f t="shared" si="15"/>
        <v>4</v>
      </c>
      <c r="BK26" s="106"/>
      <c r="BL26" s="106">
        <v>7</v>
      </c>
      <c r="BM26" s="106"/>
      <c r="BN26" s="118">
        <f t="shared" si="16"/>
        <v>7</v>
      </c>
      <c r="BO26" s="120"/>
      <c r="BP26" s="344">
        <f t="shared" si="17"/>
        <v>1</v>
      </c>
      <c r="BQ26" s="245">
        <v>5</v>
      </c>
      <c r="BR26" s="245">
        <v>5</v>
      </c>
      <c r="BS26" s="245">
        <v>5</v>
      </c>
      <c r="BT26" s="245">
        <v>4</v>
      </c>
      <c r="BU26" s="245">
        <v>6</v>
      </c>
      <c r="BV26" s="245">
        <v>6</v>
      </c>
      <c r="BW26" s="245">
        <v>7</v>
      </c>
      <c r="BX26" s="245"/>
      <c r="BY26" s="245"/>
      <c r="BZ26" s="245"/>
      <c r="CA26" s="117">
        <f t="shared" si="18"/>
        <v>5.4285714285714288</v>
      </c>
      <c r="CB26" s="245">
        <v>4</v>
      </c>
      <c r="CC26" s="245">
        <v>4</v>
      </c>
      <c r="CD26" s="245"/>
      <c r="CE26" s="245">
        <v>6</v>
      </c>
      <c r="CF26" s="245">
        <v>6</v>
      </c>
      <c r="CG26" s="245">
        <v>4</v>
      </c>
      <c r="CH26" s="245">
        <v>4</v>
      </c>
      <c r="CI26" s="245"/>
      <c r="CJ26" s="245"/>
      <c r="CK26" s="245"/>
      <c r="CL26" s="245"/>
      <c r="CM26" s="117">
        <f t="shared" si="19"/>
        <v>4.666666666666667</v>
      </c>
      <c r="CN26" s="106"/>
      <c r="CO26" s="106"/>
      <c r="CP26" s="106"/>
      <c r="CQ26" s="106"/>
      <c r="CR26" s="106">
        <v>4</v>
      </c>
      <c r="CS26" s="106"/>
      <c r="CT26" s="117">
        <f t="shared" si="20"/>
        <v>4</v>
      </c>
      <c r="CU26" s="106">
        <v>4</v>
      </c>
      <c r="CV26" s="106">
        <v>4</v>
      </c>
      <c r="CW26" s="106"/>
      <c r="CX26" s="106">
        <v>5</v>
      </c>
      <c r="CY26" s="106"/>
      <c r="CZ26" s="106"/>
      <c r="DA26" s="106"/>
      <c r="DB26" s="106"/>
      <c r="DC26" s="106"/>
      <c r="DD26" s="106"/>
      <c r="DE26" s="106"/>
      <c r="DF26" s="106"/>
      <c r="DG26" s="117">
        <f t="shared" si="21"/>
        <v>4.333333333333333</v>
      </c>
      <c r="DH26" s="106"/>
      <c r="DI26" s="106">
        <v>6</v>
      </c>
      <c r="DJ26" s="106"/>
      <c r="DK26" s="118">
        <f t="shared" si="22"/>
        <v>6</v>
      </c>
      <c r="DL26" s="169"/>
      <c r="DM26" s="217">
        <f t="shared" si="23"/>
        <v>1</v>
      </c>
      <c r="DN26" s="245">
        <v>4</v>
      </c>
      <c r="DO26" s="245">
        <v>4</v>
      </c>
      <c r="DP26" s="245">
        <v>5</v>
      </c>
      <c r="DQ26" s="245">
        <v>4</v>
      </c>
      <c r="DR26" s="245">
        <v>4</v>
      </c>
      <c r="DS26" s="245">
        <v>4</v>
      </c>
      <c r="DT26" s="245"/>
      <c r="DU26" s="245">
        <v>6</v>
      </c>
      <c r="DV26" s="245"/>
      <c r="DW26" s="245"/>
      <c r="DX26" s="117">
        <f t="shared" si="24"/>
        <v>4.4285714285714288</v>
      </c>
      <c r="DY26" s="245">
        <v>4</v>
      </c>
      <c r="DZ26" s="245">
        <v>4</v>
      </c>
      <c r="EA26" s="245"/>
      <c r="EB26" s="245">
        <v>5</v>
      </c>
      <c r="EC26" s="245"/>
      <c r="ED26" s="245">
        <v>4</v>
      </c>
      <c r="EE26" s="245">
        <v>4</v>
      </c>
      <c r="EF26" s="245"/>
      <c r="EG26" s="245"/>
      <c r="EH26" s="245">
        <v>6</v>
      </c>
      <c r="EI26" s="245">
        <v>4</v>
      </c>
      <c r="EJ26" s="117">
        <f t="shared" si="25"/>
        <v>4.5</v>
      </c>
      <c r="EK26" s="245"/>
      <c r="EL26" s="245"/>
      <c r="EM26" s="245">
        <v>5</v>
      </c>
      <c r="EN26" s="245"/>
      <c r="EO26" s="245"/>
      <c r="EP26" s="245"/>
      <c r="EQ26" s="117">
        <f t="shared" si="26"/>
        <v>5</v>
      </c>
      <c r="ER26" s="245">
        <v>5</v>
      </c>
      <c r="ES26" s="245">
        <v>4</v>
      </c>
      <c r="ET26" s="245">
        <v>4</v>
      </c>
      <c r="EU26" s="245">
        <v>5</v>
      </c>
      <c r="EV26" s="245"/>
      <c r="EW26" s="245"/>
      <c r="EX26" s="245"/>
      <c r="EY26" s="245"/>
      <c r="EZ26" s="245"/>
      <c r="FA26" s="245"/>
      <c r="FB26" s="245"/>
      <c r="FC26" s="245"/>
      <c r="FD26" s="117">
        <f t="shared" si="27"/>
        <v>4.5</v>
      </c>
      <c r="FE26" s="245"/>
      <c r="FF26" s="245">
        <v>5</v>
      </c>
      <c r="FG26" s="245"/>
      <c r="FH26" s="118">
        <f t="shared" si="28"/>
        <v>5</v>
      </c>
      <c r="FI26" s="120"/>
      <c r="FJ26" s="223">
        <f t="shared" si="29"/>
        <v>1</v>
      </c>
      <c r="FK26" s="106">
        <v>4</v>
      </c>
      <c r="FL26" s="106">
        <v>4</v>
      </c>
      <c r="FM26" s="106">
        <v>5</v>
      </c>
      <c r="FN26" s="106">
        <v>4</v>
      </c>
      <c r="FO26" s="106">
        <v>4</v>
      </c>
      <c r="FP26" s="106">
        <v>4</v>
      </c>
      <c r="FQ26" s="106"/>
      <c r="FR26" s="106">
        <v>6</v>
      </c>
      <c r="FS26" s="106"/>
      <c r="FT26" s="106"/>
      <c r="FU26" s="117">
        <f t="shared" si="30"/>
        <v>4.4285714285714288</v>
      </c>
      <c r="FV26" s="106">
        <v>4</v>
      </c>
      <c r="FW26" s="106">
        <v>4</v>
      </c>
      <c r="FX26" s="106"/>
      <c r="FY26" s="106"/>
      <c r="FZ26" s="106"/>
      <c r="GA26" s="106">
        <v>4</v>
      </c>
      <c r="GB26" s="106">
        <v>4</v>
      </c>
      <c r="GC26" s="106"/>
      <c r="GD26" s="106">
        <v>5</v>
      </c>
      <c r="GE26" s="106">
        <v>7</v>
      </c>
      <c r="GF26" s="106">
        <v>6</v>
      </c>
      <c r="GG26" s="117">
        <f t="shared" si="31"/>
        <v>4.666666666666667</v>
      </c>
      <c r="GH26" s="106"/>
      <c r="GI26" s="106"/>
      <c r="GJ26" s="106">
        <v>5</v>
      </c>
      <c r="GK26" s="106"/>
      <c r="GL26" s="106"/>
      <c r="GM26" s="106"/>
      <c r="GN26" s="117">
        <f t="shared" si="32"/>
        <v>5</v>
      </c>
      <c r="GO26" s="106">
        <v>4</v>
      </c>
      <c r="GP26" s="106">
        <v>4</v>
      </c>
      <c r="GQ26" s="106">
        <v>5</v>
      </c>
      <c r="GR26" s="106"/>
      <c r="GS26" s="106"/>
      <c r="GT26" s="106"/>
      <c r="GU26" s="106"/>
      <c r="GV26" s="106"/>
      <c r="GW26" s="106"/>
      <c r="GX26" s="106"/>
      <c r="GY26" s="106"/>
      <c r="GZ26" s="106"/>
      <c r="HA26" s="117">
        <f t="shared" si="33"/>
        <v>4.333333333333333</v>
      </c>
      <c r="HB26" s="106"/>
      <c r="HC26" s="106">
        <v>6</v>
      </c>
      <c r="HD26" s="106"/>
      <c r="HE26" s="118">
        <f t="shared" si="34"/>
        <v>6</v>
      </c>
      <c r="HF26" s="120"/>
      <c r="HG26" s="217">
        <v>1</v>
      </c>
      <c r="HH26" s="106">
        <v>4</v>
      </c>
      <c r="HI26" s="106">
        <v>4</v>
      </c>
      <c r="HJ26" s="106"/>
      <c r="HK26" s="106">
        <v>4</v>
      </c>
      <c r="HL26" s="106">
        <v>5</v>
      </c>
      <c r="HM26" s="106"/>
      <c r="HN26" s="106"/>
      <c r="HO26" s="106"/>
      <c r="HP26" s="106"/>
      <c r="HQ26" s="106"/>
      <c r="HR26" s="117">
        <f t="shared" si="35"/>
        <v>4.25</v>
      </c>
      <c r="HS26" s="106">
        <v>4</v>
      </c>
      <c r="HT26" s="106">
        <v>4</v>
      </c>
      <c r="HU26" s="106"/>
      <c r="HV26" s="106">
        <v>6</v>
      </c>
      <c r="HW26" s="106"/>
      <c r="HX26" s="106">
        <v>4</v>
      </c>
      <c r="HY26" s="106"/>
      <c r="HZ26" s="106"/>
      <c r="IA26" s="106">
        <v>4</v>
      </c>
      <c r="IB26" s="106"/>
      <c r="IC26" s="106">
        <v>5</v>
      </c>
      <c r="ID26" s="117">
        <f t="shared" si="36"/>
        <v>4.4000000000000004</v>
      </c>
      <c r="IE26" s="106">
        <v>4</v>
      </c>
      <c r="IF26" s="106">
        <v>7</v>
      </c>
      <c r="IG26" s="106">
        <v>5</v>
      </c>
      <c r="IH26" s="106"/>
      <c r="II26" s="106">
        <v>4</v>
      </c>
      <c r="IJ26" s="106"/>
      <c r="IK26" s="117">
        <f t="shared" si="37"/>
        <v>5</v>
      </c>
      <c r="IL26" s="106">
        <v>4</v>
      </c>
      <c r="IM26" s="106">
        <v>6</v>
      </c>
      <c r="IN26" s="106"/>
      <c r="IO26" s="106">
        <v>4</v>
      </c>
      <c r="IP26" s="106"/>
      <c r="IQ26" s="106"/>
      <c r="IR26" s="106"/>
      <c r="IS26" s="106"/>
      <c r="IT26" s="106"/>
      <c r="IU26" s="106"/>
      <c r="IV26" s="106"/>
      <c r="IW26" s="106"/>
      <c r="IX26" s="117">
        <f t="shared" si="38"/>
        <v>4.666666666666667</v>
      </c>
      <c r="IY26" s="106"/>
      <c r="IZ26" s="106">
        <v>6</v>
      </c>
      <c r="JA26" s="106"/>
      <c r="JB26" s="118">
        <f t="shared" si="39"/>
        <v>6</v>
      </c>
      <c r="JC26" s="120"/>
      <c r="JD26" s="217">
        <f t="shared" si="40"/>
        <v>1</v>
      </c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17">
        <f t="shared" si="41"/>
        <v>0</v>
      </c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21">
        <f t="shared" si="42"/>
        <v>0</v>
      </c>
      <c r="KB26" s="106"/>
      <c r="KC26" s="106"/>
      <c r="KD26" s="106"/>
      <c r="KE26" s="106"/>
      <c r="KF26" s="106"/>
      <c r="KG26" s="106"/>
      <c r="KH26" s="117">
        <f t="shared" si="43"/>
        <v>0</v>
      </c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17">
        <f t="shared" si="44"/>
        <v>0</v>
      </c>
      <c r="KV26" s="106"/>
      <c r="KW26" s="106"/>
      <c r="KX26" s="106"/>
      <c r="KY26" s="118">
        <f t="shared" si="45"/>
        <v>0</v>
      </c>
      <c r="KZ26" s="120"/>
      <c r="LA26" s="217">
        <f t="shared" si="46"/>
        <v>1</v>
      </c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17">
        <f t="shared" si="47"/>
        <v>0</v>
      </c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17">
        <f t="shared" si="48"/>
        <v>0</v>
      </c>
      <c r="LY26" s="106"/>
      <c r="LZ26" s="106"/>
      <c r="MA26" s="106"/>
      <c r="MB26" s="106"/>
      <c r="MC26" s="106"/>
      <c r="MD26" s="106"/>
      <c r="ME26" s="117">
        <f t="shared" si="49"/>
        <v>0</v>
      </c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17">
        <f t="shared" si="50"/>
        <v>0</v>
      </c>
      <c r="MS26" s="106"/>
      <c r="MT26" s="106"/>
      <c r="MU26" s="106"/>
      <c r="MV26" s="118">
        <f t="shared" si="51"/>
        <v>0</v>
      </c>
      <c r="MW26" s="120"/>
      <c r="MX26" s="217">
        <f t="shared" si="52"/>
        <v>1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17">
        <f t="shared" si="53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4"/>
        <v>0</v>
      </c>
      <c r="NV26" s="106"/>
      <c r="NW26" s="106"/>
      <c r="NX26" s="106"/>
      <c r="NY26" s="106"/>
      <c r="NZ26" s="106"/>
      <c r="OA26" s="106"/>
      <c r="OB26" s="117">
        <f t="shared" si="55"/>
        <v>0</v>
      </c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17">
        <f t="shared" si="56"/>
        <v>0</v>
      </c>
      <c r="OP26" s="106"/>
      <c r="OQ26" s="106"/>
      <c r="OR26" s="106"/>
      <c r="OS26" s="118">
        <f t="shared" si="57"/>
        <v>0</v>
      </c>
      <c r="OT26" s="120"/>
      <c r="OU26" s="217">
        <f t="shared" si="58"/>
        <v>1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9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60"/>
        <v>0</v>
      </c>
      <c r="PS26" s="106"/>
      <c r="PT26" s="106"/>
      <c r="PU26" s="106"/>
      <c r="PV26" s="106"/>
      <c r="PW26" s="106"/>
      <c r="PX26" s="106"/>
      <c r="PY26" s="117">
        <f t="shared" si="61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2"/>
        <v>0</v>
      </c>
      <c r="QM26" s="106"/>
      <c r="QN26" s="106"/>
      <c r="QO26" s="106"/>
      <c r="QP26" s="118">
        <f t="shared" si="63"/>
        <v>0</v>
      </c>
      <c r="QQ26" s="120"/>
    </row>
    <row r="27" spans="1:459" ht="15.75" x14ac:dyDescent="0.25">
      <c r="A27" s="43">
        <v>1</v>
      </c>
      <c r="B27" s="147">
        <v>22</v>
      </c>
      <c r="C27" s="150" t="s">
        <v>497</v>
      </c>
      <c r="D27" s="433">
        <v>6</v>
      </c>
      <c r="E27" s="433">
        <v>6</v>
      </c>
      <c r="F27" s="433">
        <v>7</v>
      </c>
      <c r="G27" s="433">
        <v>4</v>
      </c>
      <c r="H27" s="433">
        <v>4</v>
      </c>
      <c r="I27" s="434">
        <v>7</v>
      </c>
      <c r="J27" s="368">
        <f t="shared" si="9"/>
        <v>5.666666666666667</v>
      </c>
      <c r="K27" s="223">
        <v>5</v>
      </c>
      <c r="L27" s="223">
        <v>5</v>
      </c>
      <c r="M27" s="223">
        <v>5</v>
      </c>
      <c r="N27" s="223">
        <v>5</v>
      </c>
      <c r="O27" s="223">
        <v>5</v>
      </c>
      <c r="P27" s="223">
        <v>5</v>
      </c>
      <c r="Q27" s="223">
        <v>4</v>
      </c>
      <c r="R27" s="368">
        <f t="shared" si="10"/>
        <v>4.8571428571428568</v>
      </c>
      <c r="S27" s="217">
        <v>1</v>
      </c>
      <c r="T27" s="245">
        <v>5</v>
      </c>
      <c r="U27" s="245">
        <v>4</v>
      </c>
      <c r="V27" s="245">
        <v>4</v>
      </c>
      <c r="W27" s="245">
        <v>4</v>
      </c>
      <c r="X27" s="245">
        <v>4</v>
      </c>
      <c r="Y27" s="245">
        <v>5</v>
      </c>
      <c r="Z27" s="245">
        <v>4</v>
      </c>
      <c r="AA27" s="245">
        <v>4</v>
      </c>
      <c r="AB27" s="245"/>
      <c r="AC27" s="245"/>
      <c r="AD27" s="117">
        <f t="shared" si="12"/>
        <v>4.25</v>
      </c>
      <c r="AE27" s="245">
        <v>2</v>
      </c>
      <c r="AF27" s="245">
        <v>3</v>
      </c>
      <c r="AG27" s="245"/>
      <c r="AH27" s="245">
        <v>4</v>
      </c>
      <c r="AI27" s="245">
        <v>4</v>
      </c>
      <c r="AJ27" s="245">
        <v>4</v>
      </c>
      <c r="AK27" s="245">
        <v>4</v>
      </c>
      <c r="AL27" s="245"/>
      <c r="AM27" s="245"/>
      <c r="AN27" s="245">
        <v>4</v>
      </c>
      <c r="AO27" s="245"/>
      <c r="AP27" s="117">
        <f t="shared" si="13"/>
        <v>3.5714285714285716</v>
      </c>
      <c r="AQ27" s="106"/>
      <c r="AR27" s="106"/>
      <c r="AS27" s="106"/>
      <c r="AT27" s="106"/>
      <c r="AU27" s="106"/>
      <c r="AV27" s="106"/>
      <c r="AW27" s="117">
        <f t="shared" si="14"/>
        <v>0</v>
      </c>
      <c r="AX27" s="106">
        <v>4</v>
      </c>
      <c r="AY27" s="106">
        <v>5</v>
      </c>
      <c r="AZ27" s="106">
        <v>4</v>
      </c>
      <c r="BA27" s="106">
        <v>4</v>
      </c>
      <c r="BB27" s="106">
        <v>4</v>
      </c>
      <c r="BC27" s="106">
        <v>4</v>
      </c>
      <c r="BD27" s="106"/>
      <c r="BE27" s="106"/>
      <c r="BF27" s="106"/>
      <c r="BG27" s="106"/>
      <c r="BH27" s="106"/>
      <c r="BI27" s="106"/>
      <c r="BJ27" s="117">
        <f t="shared" si="15"/>
        <v>4.166666666666667</v>
      </c>
      <c r="BK27" s="106"/>
      <c r="BL27" s="106">
        <v>6</v>
      </c>
      <c r="BM27" s="106"/>
      <c r="BN27" s="118">
        <f t="shared" si="16"/>
        <v>6</v>
      </c>
      <c r="BO27" s="120"/>
      <c r="BP27" s="344">
        <v>0</v>
      </c>
      <c r="BQ27" s="245"/>
      <c r="BR27" s="245"/>
      <c r="BS27" s="245"/>
      <c r="BT27" s="245"/>
      <c r="BU27" s="245"/>
      <c r="BV27" s="245"/>
      <c r="BW27" s="245"/>
      <c r="BX27" s="245"/>
      <c r="BY27" s="245"/>
      <c r="BZ27" s="245"/>
      <c r="CA27" s="117">
        <f t="shared" si="18"/>
        <v>0</v>
      </c>
      <c r="CB27" s="245"/>
      <c r="CC27" s="245"/>
      <c r="CD27" s="245"/>
      <c r="CE27" s="245"/>
      <c r="CF27" s="245"/>
      <c r="CG27" s="245"/>
      <c r="CH27" s="245"/>
      <c r="CI27" s="245"/>
      <c r="CJ27" s="245"/>
      <c r="CK27" s="245"/>
      <c r="CL27" s="245"/>
      <c r="CM27" s="117">
        <f t="shared" si="19"/>
        <v>0</v>
      </c>
      <c r="CN27" s="106"/>
      <c r="CO27" s="106"/>
      <c r="CP27" s="106"/>
      <c r="CQ27" s="106"/>
      <c r="CR27" s="106"/>
      <c r="CS27" s="106"/>
      <c r="CT27" s="117">
        <f t="shared" si="20"/>
        <v>0</v>
      </c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17">
        <f t="shared" si="21"/>
        <v>0</v>
      </c>
      <c r="DH27" s="106"/>
      <c r="DI27" s="106"/>
      <c r="DJ27" s="106"/>
      <c r="DK27" s="118">
        <f t="shared" si="22"/>
        <v>0</v>
      </c>
      <c r="DL27" s="169"/>
      <c r="DM27" s="217"/>
      <c r="DN27" s="245"/>
      <c r="DO27" s="245"/>
      <c r="DP27" s="245"/>
      <c r="DQ27" s="245"/>
      <c r="DR27" s="245"/>
      <c r="DS27" s="245"/>
      <c r="DT27" s="245"/>
      <c r="DU27" s="245"/>
      <c r="DV27" s="245"/>
      <c r="DW27" s="245"/>
      <c r="DX27" s="117">
        <f t="shared" si="24"/>
        <v>0</v>
      </c>
      <c r="DY27" s="245"/>
      <c r="DZ27" s="245"/>
      <c r="EA27" s="245"/>
      <c r="EB27" s="245"/>
      <c r="EC27" s="245"/>
      <c r="ED27" s="245"/>
      <c r="EE27" s="245"/>
      <c r="EF27" s="245"/>
      <c r="EG27" s="245"/>
      <c r="EH27" s="245"/>
      <c r="EI27" s="245"/>
      <c r="EJ27" s="117">
        <f t="shared" si="25"/>
        <v>0</v>
      </c>
      <c r="EK27" s="106"/>
      <c r="EL27" s="106"/>
      <c r="EM27" s="106"/>
      <c r="EN27" s="106"/>
      <c r="EO27" s="106"/>
      <c r="EP27" s="106"/>
      <c r="EQ27" s="117">
        <f t="shared" si="26"/>
        <v>0</v>
      </c>
      <c r="ER27" s="245"/>
      <c r="ES27" s="245"/>
      <c r="ET27" s="245"/>
      <c r="EU27" s="245"/>
      <c r="EV27" s="245"/>
      <c r="EW27" s="245"/>
      <c r="EX27" s="245"/>
      <c r="EY27" s="245"/>
      <c r="EZ27" s="245"/>
      <c r="FA27" s="245"/>
      <c r="FB27" s="245"/>
      <c r="FC27" s="245"/>
      <c r="FD27" s="117">
        <f t="shared" si="27"/>
        <v>0</v>
      </c>
      <c r="FE27" s="106"/>
      <c r="FF27" s="106"/>
      <c r="FG27" s="106"/>
      <c r="FH27" s="118">
        <f t="shared" si="28"/>
        <v>0</v>
      </c>
      <c r="FI27" s="120"/>
      <c r="FJ27" s="223">
        <f t="shared" si="29"/>
        <v>0</v>
      </c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17">
        <f t="shared" si="30"/>
        <v>0</v>
      </c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  <c r="GF27" s="106"/>
      <c r="GG27" s="117">
        <f t="shared" si="31"/>
        <v>0</v>
      </c>
      <c r="GH27" s="106"/>
      <c r="GI27" s="106"/>
      <c r="GJ27" s="106"/>
      <c r="GK27" s="106"/>
      <c r="GL27" s="106"/>
      <c r="GM27" s="106"/>
      <c r="GN27" s="117">
        <f t="shared" si="32"/>
        <v>0</v>
      </c>
      <c r="GO27" s="106"/>
      <c r="GP27" s="106"/>
      <c r="GQ27" s="106"/>
      <c r="GR27" s="106"/>
      <c r="GS27" s="106"/>
      <c r="GT27" s="106"/>
      <c r="GU27" s="106"/>
      <c r="GV27" s="106"/>
      <c r="GW27" s="106"/>
      <c r="GX27" s="106"/>
      <c r="GY27" s="106"/>
      <c r="GZ27" s="106"/>
      <c r="HA27" s="117">
        <f t="shared" si="33"/>
        <v>0</v>
      </c>
      <c r="HB27" s="106"/>
      <c r="HC27" s="106"/>
      <c r="HD27" s="106"/>
      <c r="HE27" s="118">
        <f t="shared" si="34"/>
        <v>0</v>
      </c>
      <c r="HF27" s="120"/>
      <c r="HG27" s="217"/>
      <c r="HH27" s="106"/>
      <c r="HI27" s="106"/>
      <c r="HJ27" s="106"/>
      <c r="HK27" s="106"/>
      <c r="HL27" s="106"/>
      <c r="HM27" s="106"/>
      <c r="HN27" s="106"/>
      <c r="HO27" s="106"/>
      <c r="HP27" s="106"/>
      <c r="HQ27" s="106"/>
      <c r="HR27" s="117">
        <f t="shared" si="35"/>
        <v>0</v>
      </c>
      <c r="HS27" s="106"/>
      <c r="HT27" s="106"/>
      <c r="HU27" s="106"/>
      <c r="HV27" s="106"/>
      <c r="HW27" s="106"/>
      <c r="HX27" s="106"/>
      <c r="HY27" s="106"/>
      <c r="HZ27" s="106"/>
      <c r="IA27" s="106"/>
      <c r="IB27" s="106"/>
      <c r="IC27" s="106"/>
      <c r="ID27" s="117">
        <f t="shared" si="36"/>
        <v>0</v>
      </c>
      <c r="IE27" s="106"/>
      <c r="IF27" s="106"/>
      <c r="IG27" s="106"/>
      <c r="IH27" s="106"/>
      <c r="II27" s="106"/>
      <c r="IJ27" s="106"/>
      <c r="IK27" s="117">
        <f t="shared" si="37"/>
        <v>0</v>
      </c>
      <c r="IL27" s="106"/>
      <c r="IM27" s="106"/>
      <c r="IN27" s="106"/>
      <c r="IO27" s="106"/>
      <c r="IP27" s="106"/>
      <c r="IQ27" s="106"/>
      <c r="IR27" s="106"/>
      <c r="IS27" s="106"/>
      <c r="IT27" s="106"/>
      <c r="IU27" s="106"/>
      <c r="IV27" s="106"/>
      <c r="IW27" s="106"/>
      <c r="IX27" s="117">
        <f t="shared" si="38"/>
        <v>0</v>
      </c>
      <c r="IY27" s="106"/>
      <c r="IZ27" s="106"/>
      <c r="JA27" s="106"/>
      <c r="JB27" s="118">
        <f t="shared" si="39"/>
        <v>0</v>
      </c>
      <c r="JC27" s="120"/>
      <c r="JD27" s="217">
        <f t="shared" si="40"/>
        <v>0</v>
      </c>
      <c r="JE27" s="106"/>
      <c r="JF27" s="106"/>
      <c r="JG27" s="106"/>
      <c r="JH27" s="106"/>
      <c r="JI27" s="106"/>
      <c r="JJ27" s="106"/>
      <c r="JK27" s="106"/>
      <c r="JL27" s="106"/>
      <c r="JM27" s="106"/>
      <c r="JN27" s="106"/>
      <c r="JO27" s="117">
        <f t="shared" si="41"/>
        <v>0</v>
      </c>
      <c r="JP27" s="106"/>
      <c r="JQ27" s="106"/>
      <c r="JR27" s="106"/>
      <c r="JS27" s="106"/>
      <c r="JT27" s="106"/>
      <c r="JU27" s="106"/>
      <c r="JV27" s="106"/>
      <c r="JW27" s="106"/>
      <c r="JX27" s="106"/>
      <c r="JY27" s="106"/>
      <c r="JZ27" s="106"/>
      <c r="KA27" s="121">
        <f t="shared" si="42"/>
        <v>0</v>
      </c>
      <c r="KB27" s="106"/>
      <c r="KC27" s="106"/>
      <c r="KD27" s="106"/>
      <c r="KE27" s="106"/>
      <c r="KF27" s="106"/>
      <c r="KG27" s="106"/>
      <c r="KH27" s="117">
        <f t="shared" si="43"/>
        <v>0</v>
      </c>
      <c r="KI27" s="106"/>
      <c r="KJ27" s="106"/>
      <c r="KK27" s="106"/>
      <c r="KL27" s="106"/>
      <c r="KM27" s="106"/>
      <c r="KN27" s="106"/>
      <c r="KO27" s="106"/>
      <c r="KP27" s="106"/>
      <c r="KQ27" s="106"/>
      <c r="KR27" s="106"/>
      <c r="KS27" s="106"/>
      <c r="KT27" s="106"/>
      <c r="KU27" s="117">
        <f t="shared" si="44"/>
        <v>0</v>
      </c>
      <c r="KV27" s="106"/>
      <c r="KW27" s="106"/>
      <c r="KX27" s="106"/>
      <c r="KY27" s="118">
        <f t="shared" si="45"/>
        <v>0</v>
      </c>
      <c r="KZ27" s="120"/>
      <c r="LA27" s="217">
        <f t="shared" si="46"/>
        <v>0</v>
      </c>
      <c r="LB27" s="106"/>
      <c r="LC27" s="106"/>
      <c r="LD27" s="106"/>
      <c r="LE27" s="106"/>
      <c r="LF27" s="106"/>
      <c r="LG27" s="106"/>
      <c r="LH27" s="106"/>
      <c r="LI27" s="106"/>
      <c r="LJ27" s="106"/>
      <c r="LK27" s="106"/>
      <c r="LL27" s="117">
        <f t="shared" si="47"/>
        <v>0</v>
      </c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/>
      <c r="LX27" s="117">
        <f t="shared" si="48"/>
        <v>0</v>
      </c>
      <c r="LY27" s="106"/>
      <c r="LZ27" s="106"/>
      <c r="MA27" s="106"/>
      <c r="MB27" s="106"/>
      <c r="MC27" s="106"/>
      <c r="MD27" s="106"/>
      <c r="ME27" s="117">
        <f t="shared" si="49"/>
        <v>0</v>
      </c>
      <c r="MF27" s="106"/>
      <c r="MG27" s="106"/>
      <c r="MH27" s="106"/>
      <c r="MI27" s="106"/>
      <c r="MJ27" s="106"/>
      <c r="MK27" s="106"/>
      <c r="ML27" s="106"/>
      <c r="MM27" s="106"/>
      <c r="MN27" s="106"/>
      <c r="MO27" s="106"/>
      <c r="MP27" s="106"/>
      <c r="MQ27" s="106"/>
      <c r="MR27" s="117">
        <f t="shared" si="50"/>
        <v>0</v>
      </c>
      <c r="MS27" s="106"/>
      <c r="MT27" s="106"/>
      <c r="MU27" s="106"/>
      <c r="MV27" s="118">
        <f t="shared" si="51"/>
        <v>0</v>
      </c>
      <c r="MW27" s="120"/>
      <c r="MX27" s="217">
        <f t="shared" si="52"/>
        <v>0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17">
        <f t="shared" si="53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4"/>
        <v>0</v>
      </c>
      <c r="NV27" s="106"/>
      <c r="NW27" s="106"/>
      <c r="NX27" s="106"/>
      <c r="NY27" s="106"/>
      <c r="NZ27" s="106"/>
      <c r="OA27" s="106"/>
      <c r="OB27" s="117">
        <f t="shared" si="55"/>
        <v>0</v>
      </c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17">
        <f t="shared" si="56"/>
        <v>0</v>
      </c>
      <c r="OP27" s="106"/>
      <c r="OQ27" s="106"/>
      <c r="OR27" s="106"/>
      <c r="OS27" s="118">
        <f t="shared" si="57"/>
        <v>0</v>
      </c>
      <c r="OT27" s="120"/>
      <c r="OU27" s="217">
        <f t="shared" si="58"/>
        <v>0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9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60"/>
        <v>0</v>
      </c>
      <c r="PS27" s="106"/>
      <c r="PT27" s="106"/>
      <c r="PU27" s="106"/>
      <c r="PV27" s="106"/>
      <c r="PW27" s="106"/>
      <c r="PX27" s="106"/>
      <c r="PY27" s="117">
        <f t="shared" si="61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2"/>
        <v>0</v>
      </c>
      <c r="QM27" s="106"/>
      <c r="QN27" s="106"/>
      <c r="QO27" s="106"/>
      <c r="QP27" s="118">
        <f t="shared" si="63"/>
        <v>0</v>
      </c>
      <c r="QQ27" s="120"/>
    </row>
    <row r="28" spans="1:459" ht="15.75" x14ac:dyDescent="0.25">
      <c r="A28" s="43">
        <v>1</v>
      </c>
      <c r="B28" s="147">
        <v>23</v>
      </c>
      <c r="C28" s="150" t="s">
        <v>498</v>
      </c>
      <c r="D28" s="433">
        <v>2</v>
      </c>
      <c r="E28" s="433">
        <v>2</v>
      </c>
      <c r="F28" s="433">
        <v>3</v>
      </c>
      <c r="G28" s="433">
        <v>4</v>
      </c>
      <c r="H28" s="433">
        <v>3</v>
      </c>
      <c r="I28" s="434">
        <v>3</v>
      </c>
      <c r="J28" s="368">
        <f t="shared" si="9"/>
        <v>2.8333333333333335</v>
      </c>
      <c r="K28" s="223">
        <v>3</v>
      </c>
      <c r="L28" s="223">
        <v>4</v>
      </c>
      <c r="M28" s="223">
        <v>5</v>
      </c>
      <c r="N28" s="223">
        <v>3</v>
      </c>
      <c r="O28" s="223">
        <v>3</v>
      </c>
      <c r="P28" s="223">
        <v>3</v>
      </c>
      <c r="Q28" s="223">
        <v>3</v>
      </c>
      <c r="R28" s="368">
        <f t="shared" si="10"/>
        <v>3.4285714285714284</v>
      </c>
      <c r="S28" s="217">
        <v>1</v>
      </c>
      <c r="T28" s="245">
        <v>5</v>
      </c>
      <c r="U28" s="245">
        <v>4</v>
      </c>
      <c r="V28" s="245">
        <v>4</v>
      </c>
      <c r="W28" s="245">
        <v>4</v>
      </c>
      <c r="X28" s="245">
        <v>4</v>
      </c>
      <c r="Y28" s="245">
        <v>4</v>
      </c>
      <c r="Z28" s="245">
        <v>4</v>
      </c>
      <c r="AA28" s="245">
        <v>4</v>
      </c>
      <c r="AB28" s="245"/>
      <c r="AC28" s="245"/>
      <c r="AD28" s="117">
        <f t="shared" si="12"/>
        <v>4.125</v>
      </c>
      <c r="AE28" s="245">
        <v>3</v>
      </c>
      <c r="AF28" s="245">
        <v>2</v>
      </c>
      <c r="AG28" s="245"/>
      <c r="AH28" s="245">
        <v>4</v>
      </c>
      <c r="AI28" s="245">
        <v>4</v>
      </c>
      <c r="AJ28" s="245">
        <v>4</v>
      </c>
      <c r="AK28" s="245">
        <v>4</v>
      </c>
      <c r="AL28" s="245"/>
      <c r="AM28" s="245"/>
      <c r="AN28" s="245">
        <v>4</v>
      </c>
      <c r="AO28" s="245"/>
      <c r="AP28" s="117">
        <f t="shared" si="13"/>
        <v>3.5714285714285716</v>
      </c>
      <c r="AQ28" s="106"/>
      <c r="AR28" s="106"/>
      <c r="AS28" s="106"/>
      <c r="AT28" s="106"/>
      <c r="AU28" s="106"/>
      <c r="AV28" s="106"/>
      <c r="AW28" s="117">
        <f t="shared" si="14"/>
        <v>0</v>
      </c>
      <c r="AX28" s="106">
        <v>4</v>
      </c>
      <c r="AY28" s="106">
        <v>4</v>
      </c>
      <c r="AZ28" s="106">
        <v>4</v>
      </c>
      <c r="BA28" s="106">
        <v>4</v>
      </c>
      <c r="BB28" s="106">
        <v>4</v>
      </c>
      <c r="BC28" s="106">
        <v>4</v>
      </c>
      <c r="BD28" s="106"/>
      <c r="BE28" s="106"/>
      <c r="BF28" s="106"/>
      <c r="BG28" s="106"/>
      <c r="BH28" s="106"/>
      <c r="BI28" s="106"/>
      <c r="BJ28" s="117">
        <f t="shared" si="15"/>
        <v>4</v>
      </c>
      <c r="BK28" s="106"/>
      <c r="BL28" s="106">
        <v>7</v>
      </c>
      <c r="BM28" s="106"/>
      <c r="BN28" s="118">
        <f t="shared" si="16"/>
        <v>7</v>
      </c>
      <c r="BO28" s="120"/>
      <c r="BP28" s="344">
        <v>0</v>
      </c>
      <c r="BQ28" s="245"/>
      <c r="BR28" s="245"/>
      <c r="BS28" s="245"/>
      <c r="BT28" s="245"/>
      <c r="BU28" s="245"/>
      <c r="BV28" s="245"/>
      <c r="BW28" s="245"/>
      <c r="BX28" s="245"/>
      <c r="BY28" s="245"/>
      <c r="BZ28" s="245"/>
      <c r="CA28" s="117">
        <f t="shared" si="18"/>
        <v>0</v>
      </c>
      <c r="CB28" s="245"/>
      <c r="CC28" s="245"/>
      <c r="CD28" s="245"/>
      <c r="CE28" s="245"/>
      <c r="CF28" s="245"/>
      <c r="CG28" s="245"/>
      <c r="CH28" s="245"/>
      <c r="CI28" s="245"/>
      <c r="CJ28" s="245"/>
      <c r="CK28" s="245"/>
      <c r="CL28" s="245"/>
      <c r="CM28" s="117">
        <f t="shared" si="19"/>
        <v>0</v>
      </c>
      <c r="CN28" s="106"/>
      <c r="CO28" s="106"/>
      <c r="CP28" s="106"/>
      <c r="CQ28" s="106"/>
      <c r="CR28" s="106"/>
      <c r="CS28" s="106"/>
      <c r="CT28" s="117">
        <f t="shared" si="20"/>
        <v>0</v>
      </c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17">
        <f t="shared" si="21"/>
        <v>0</v>
      </c>
      <c r="DH28" s="106"/>
      <c r="DI28" s="106"/>
      <c r="DJ28" s="106"/>
      <c r="DK28" s="118">
        <f t="shared" si="22"/>
        <v>0</v>
      </c>
      <c r="DL28" s="169"/>
      <c r="DM28" s="217"/>
      <c r="DN28" s="245"/>
      <c r="DO28" s="245"/>
      <c r="DP28" s="245"/>
      <c r="DQ28" s="245"/>
      <c r="DR28" s="245"/>
      <c r="DS28" s="245"/>
      <c r="DT28" s="245"/>
      <c r="DU28" s="245"/>
      <c r="DV28" s="245"/>
      <c r="DW28" s="245"/>
      <c r="DX28" s="117">
        <f t="shared" si="24"/>
        <v>0</v>
      </c>
      <c r="DY28" s="245"/>
      <c r="DZ28" s="245"/>
      <c r="EA28" s="245"/>
      <c r="EB28" s="245"/>
      <c r="EC28" s="245"/>
      <c r="ED28" s="245"/>
      <c r="EE28" s="245"/>
      <c r="EF28" s="245"/>
      <c r="EG28" s="245"/>
      <c r="EH28" s="245"/>
      <c r="EI28" s="245"/>
      <c r="EJ28" s="117">
        <f t="shared" si="25"/>
        <v>0</v>
      </c>
      <c r="EK28" s="106"/>
      <c r="EL28" s="106"/>
      <c r="EM28" s="106"/>
      <c r="EN28" s="106"/>
      <c r="EO28" s="106"/>
      <c r="EP28" s="106"/>
      <c r="EQ28" s="117">
        <f t="shared" si="26"/>
        <v>0</v>
      </c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17">
        <f t="shared" si="27"/>
        <v>0</v>
      </c>
      <c r="FE28" s="106"/>
      <c r="FF28" s="106"/>
      <c r="FG28" s="106"/>
      <c r="FH28" s="118">
        <f t="shared" si="28"/>
        <v>0</v>
      </c>
      <c r="FI28" s="120"/>
      <c r="FJ28" s="223">
        <f t="shared" si="29"/>
        <v>0</v>
      </c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17">
        <f t="shared" si="30"/>
        <v>0</v>
      </c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17">
        <f t="shared" si="31"/>
        <v>0</v>
      </c>
      <c r="GH28" s="106"/>
      <c r="GI28" s="106"/>
      <c r="GJ28" s="106"/>
      <c r="GK28" s="106"/>
      <c r="GL28" s="106"/>
      <c r="GM28" s="106"/>
      <c r="GN28" s="117">
        <f t="shared" si="32"/>
        <v>0</v>
      </c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17">
        <f t="shared" si="33"/>
        <v>0</v>
      </c>
      <c r="HB28" s="106"/>
      <c r="HC28" s="106"/>
      <c r="HD28" s="106"/>
      <c r="HE28" s="118">
        <f t="shared" si="34"/>
        <v>0</v>
      </c>
      <c r="HF28" s="120"/>
      <c r="HG28" s="217"/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17">
        <f t="shared" si="35"/>
        <v>0</v>
      </c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17">
        <f t="shared" si="36"/>
        <v>0</v>
      </c>
      <c r="IE28" s="106"/>
      <c r="IF28" s="106"/>
      <c r="IG28" s="106"/>
      <c r="IH28" s="106"/>
      <c r="II28" s="106"/>
      <c r="IJ28" s="106"/>
      <c r="IK28" s="117">
        <f t="shared" si="37"/>
        <v>0</v>
      </c>
      <c r="IL28" s="106"/>
      <c r="IM28" s="106"/>
      <c r="IN28" s="106"/>
      <c r="IO28" s="106"/>
      <c r="IP28" s="106"/>
      <c r="IQ28" s="106"/>
      <c r="IR28" s="106"/>
      <c r="IS28" s="106"/>
      <c r="IT28" s="106"/>
      <c r="IU28" s="106"/>
      <c r="IV28" s="106"/>
      <c r="IW28" s="106"/>
      <c r="IX28" s="117">
        <f t="shared" si="38"/>
        <v>0</v>
      </c>
      <c r="IY28" s="106"/>
      <c r="IZ28" s="106"/>
      <c r="JA28" s="106"/>
      <c r="JB28" s="118">
        <f t="shared" si="39"/>
        <v>0</v>
      </c>
      <c r="JC28" s="120"/>
      <c r="JD28" s="217">
        <f t="shared" si="40"/>
        <v>0</v>
      </c>
      <c r="JE28" s="106"/>
      <c r="JF28" s="106"/>
      <c r="JG28" s="106"/>
      <c r="JH28" s="106"/>
      <c r="JI28" s="106"/>
      <c r="JJ28" s="106"/>
      <c r="JK28" s="106"/>
      <c r="JL28" s="106"/>
      <c r="JM28" s="106"/>
      <c r="JN28" s="106"/>
      <c r="JO28" s="117">
        <f t="shared" si="41"/>
        <v>0</v>
      </c>
      <c r="JP28" s="106"/>
      <c r="JQ28" s="106"/>
      <c r="JR28" s="106"/>
      <c r="JS28" s="106"/>
      <c r="JT28" s="106"/>
      <c r="JU28" s="106"/>
      <c r="JV28" s="106"/>
      <c r="JW28" s="106"/>
      <c r="JX28" s="106"/>
      <c r="JY28" s="106"/>
      <c r="JZ28" s="106"/>
      <c r="KA28" s="121">
        <f t="shared" si="42"/>
        <v>0</v>
      </c>
      <c r="KB28" s="106"/>
      <c r="KC28" s="106"/>
      <c r="KD28" s="106"/>
      <c r="KE28" s="106"/>
      <c r="KF28" s="106"/>
      <c r="KG28" s="106"/>
      <c r="KH28" s="117">
        <f t="shared" si="43"/>
        <v>0</v>
      </c>
      <c r="KI28" s="106"/>
      <c r="KJ28" s="106"/>
      <c r="KK28" s="106"/>
      <c r="KL28" s="106"/>
      <c r="KM28" s="106"/>
      <c r="KN28" s="106"/>
      <c r="KO28" s="106"/>
      <c r="KP28" s="106"/>
      <c r="KQ28" s="106"/>
      <c r="KR28" s="106"/>
      <c r="KS28" s="106"/>
      <c r="KT28" s="106"/>
      <c r="KU28" s="117">
        <f t="shared" si="44"/>
        <v>0</v>
      </c>
      <c r="KV28" s="106"/>
      <c r="KW28" s="106"/>
      <c r="KX28" s="106"/>
      <c r="KY28" s="118">
        <f t="shared" si="45"/>
        <v>0</v>
      </c>
      <c r="KZ28" s="120"/>
      <c r="LA28" s="217">
        <f t="shared" si="46"/>
        <v>0</v>
      </c>
      <c r="LB28" s="106"/>
      <c r="LC28" s="106"/>
      <c r="LD28" s="106"/>
      <c r="LE28" s="106"/>
      <c r="LF28" s="106"/>
      <c r="LG28" s="106"/>
      <c r="LH28" s="106"/>
      <c r="LI28" s="106"/>
      <c r="LJ28" s="106"/>
      <c r="LK28" s="106"/>
      <c r="LL28" s="117">
        <f t="shared" si="47"/>
        <v>0</v>
      </c>
      <c r="LM28" s="106"/>
      <c r="LN28" s="106"/>
      <c r="LO28" s="106"/>
      <c r="LP28" s="106"/>
      <c r="LQ28" s="106"/>
      <c r="LR28" s="106"/>
      <c r="LS28" s="106"/>
      <c r="LT28" s="106"/>
      <c r="LU28" s="106"/>
      <c r="LV28" s="106"/>
      <c r="LW28" s="106"/>
      <c r="LX28" s="117">
        <f t="shared" si="48"/>
        <v>0</v>
      </c>
      <c r="LY28" s="106"/>
      <c r="LZ28" s="106"/>
      <c r="MA28" s="106"/>
      <c r="MB28" s="106"/>
      <c r="MC28" s="106"/>
      <c r="MD28" s="106"/>
      <c r="ME28" s="117">
        <f t="shared" si="49"/>
        <v>0</v>
      </c>
      <c r="MF28" s="106"/>
      <c r="MG28" s="106"/>
      <c r="MH28" s="106"/>
      <c r="MI28" s="106"/>
      <c r="MJ28" s="106"/>
      <c r="MK28" s="106"/>
      <c r="ML28" s="106"/>
      <c r="MM28" s="106"/>
      <c r="MN28" s="106"/>
      <c r="MO28" s="106"/>
      <c r="MP28" s="106"/>
      <c r="MQ28" s="106"/>
      <c r="MR28" s="117">
        <f t="shared" si="50"/>
        <v>0</v>
      </c>
      <c r="MS28" s="106"/>
      <c r="MT28" s="106"/>
      <c r="MU28" s="106"/>
      <c r="MV28" s="118">
        <f t="shared" si="51"/>
        <v>0</v>
      </c>
      <c r="MW28" s="120"/>
      <c r="MX28" s="217">
        <f t="shared" si="52"/>
        <v>0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17">
        <f t="shared" si="53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4"/>
        <v>0</v>
      </c>
      <c r="NV28" s="106"/>
      <c r="NW28" s="106"/>
      <c r="NX28" s="106"/>
      <c r="NY28" s="106"/>
      <c r="NZ28" s="106"/>
      <c r="OA28" s="106"/>
      <c r="OB28" s="117">
        <f t="shared" si="55"/>
        <v>0</v>
      </c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17">
        <f t="shared" si="56"/>
        <v>0</v>
      </c>
      <c r="OP28" s="106"/>
      <c r="OQ28" s="106"/>
      <c r="OR28" s="106"/>
      <c r="OS28" s="118">
        <f t="shared" si="57"/>
        <v>0</v>
      </c>
      <c r="OT28" s="120"/>
      <c r="OU28" s="217">
        <f t="shared" si="58"/>
        <v>0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9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60"/>
        <v>0</v>
      </c>
      <c r="PS28" s="106"/>
      <c r="PT28" s="106"/>
      <c r="PU28" s="106"/>
      <c r="PV28" s="106"/>
      <c r="PW28" s="106"/>
      <c r="PX28" s="106"/>
      <c r="PY28" s="117">
        <f t="shared" si="61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2"/>
        <v>0</v>
      </c>
      <c r="QM28" s="106"/>
      <c r="QN28" s="106"/>
      <c r="QO28" s="106"/>
      <c r="QP28" s="118">
        <f t="shared" si="63"/>
        <v>0</v>
      </c>
      <c r="QQ28" s="120"/>
    </row>
    <row r="29" spans="1:459" ht="15.75" x14ac:dyDescent="0.25">
      <c r="A29" s="43">
        <v>1</v>
      </c>
      <c r="B29" s="147">
        <v>24</v>
      </c>
      <c r="C29" s="150" t="s">
        <v>499</v>
      </c>
      <c r="D29" s="433">
        <v>2</v>
      </c>
      <c r="E29" s="433">
        <v>2</v>
      </c>
      <c r="F29" s="433">
        <v>3</v>
      </c>
      <c r="G29" s="433">
        <v>4</v>
      </c>
      <c r="H29" s="433">
        <v>3</v>
      </c>
      <c r="I29" s="434">
        <v>3</v>
      </c>
      <c r="J29" s="368">
        <f t="shared" si="9"/>
        <v>2.8333333333333335</v>
      </c>
      <c r="K29" s="223">
        <v>4</v>
      </c>
      <c r="L29" s="223">
        <v>3</v>
      </c>
      <c r="M29" s="223">
        <v>5</v>
      </c>
      <c r="N29" s="223">
        <v>3</v>
      </c>
      <c r="O29" s="223">
        <v>4</v>
      </c>
      <c r="P29" s="223">
        <v>3</v>
      </c>
      <c r="Q29" s="223">
        <v>3</v>
      </c>
      <c r="R29" s="368">
        <f t="shared" si="10"/>
        <v>3.5714285714285716</v>
      </c>
      <c r="S29" s="217">
        <v>1</v>
      </c>
      <c r="T29" s="245">
        <v>5</v>
      </c>
      <c r="U29" s="245">
        <v>4</v>
      </c>
      <c r="V29" s="245">
        <v>5</v>
      </c>
      <c r="W29" s="245">
        <v>4</v>
      </c>
      <c r="X29" s="245">
        <v>4</v>
      </c>
      <c r="Y29" s="245">
        <v>5</v>
      </c>
      <c r="Z29" s="245">
        <v>4</v>
      </c>
      <c r="AA29" s="245">
        <v>4</v>
      </c>
      <c r="AB29" s="245"/>
      <c r="AC29" s="245"/>
      <c r="AD29" s="117">
        <f t="shared" si="12"/>
        <v>4.375</v>
      </c>
      <c r="AE29" s="245">
        <v>2</v>
      </c>
      <c r="AF29" s="245">
        <v>3</v>
      </c>
      <c r="AG29" s="245"/>
      <c r="AH29" s="245">
        <v>4</v>
      </c>
      <c r="AI29" s="245">
        <v>4</v>
      </c>
      <c r="AJ29" s="245">
        <v>4</v>
      </c>
      <c r="AK29" s="245">
        <v>4</v>
      </c>
      <c r="AL29" s="245"/>
      <c r="AM29" s="245"/>
      <c r="AN29" s="245">
        <v>4</v>
      </c>
      <c r="AO29" s="245"/>
      <c r="AP29" s="117">
        <f t="shared" si="13"/>
        <v>3.5714285714285716</v>
      </c>
      <c r="AQ29" s="106"/>
      <c r="AR29" s="106"/>
      <c r="AS29" s="106"/>
      <c r="AT29" s="106"/>
      <c r="AU29" s="106"/>
      <c r="AV29" s="106"/>
      <c r="AW29" s="117">
        <f t="shared" si="14"/>
        <v>0</v>
      </c>
      <c r="AX29" s="106">
        <v>4</v>
      </c>
      <c r="AY29" s="106">
        <v>4</v>
      </c>
      <c r="AZ29" s="106">
        <v>4</v>
      </c>
      <c r="BA29" s="106">
        <v>4</v>
      </c>
      <c r="BB29" s="106">
        <v>4</v>
      </c>
      <c r="BC29" s="106">
        <v>4</v>
      </c>
      <c r="BD29" s="106"/>
      <c r="BE29" s="106"/>
      <c r="BF29" s="106"/>
      <c r="BG29" s="106"/>
      <c r="BH29" s="106"/>
      <c r="BI29" s="106"/>
      <c r="BJ29" s="117">
        <f t="shared" si="15"/>
        <v>4</v>
      </c>
      <c r="BK29" s="106"/>
      <c r="BL29" s="106">
        <v>6</v>
      </c>
      <c r="BM29" s="106"/>
      <c r="BN29" s="118">
        <f t="shared" si="16"/>
        <v>6</v>
      </c>
      <c r="BO29" s="120"/>
      <c r="BP29" s="344">
        <v>0</v>
      </c>
      <c r="BQ29" s="245"/>
      <c r="BR29" s="245"/>
      <c r="BS29" s="245"/>
      <c r="BT29" s="245"/>
      <c r="BU29" s="245"/>
      <c r="BV29" s="245"/>
      <c r="BW29" s="245"/>
      <c r="BX29" s="245"/>
      <c r="BY29" s="245"/>
      <c r="BZ29" s="245"/>
      <c r="CA29" s="117">
        <f t="shared" si="18"/>
        <v>0</v>
      </c>
      <c r="CB29" s="245"/>
      <c r="CC29" s="245"/>
      <c r="CD29" s="245"/>
      <c r="CE29" s="245"/>
      <c r="CF29" s="245"/>
      <c r="CG29" s="245"/>
      <c r="CH29" s="245"/>
      <c r="CI29" s="245"/>
      <c r="CJ29" s="245"/>
      <c r="CK29" s="245"/>
      <c r="CL29" s="245"/>
      <c r="CM29" s="117">
        <f t="shared" si="19"/>
        <v>0</v>
      </c>
      <c r="CN29" s="106"/>
      <c r="CO29" s="106"/>
      <c r="CP29" s="106"/>
      <c r="CQ29" s="106"/>
      <c r="CR29" s="106"/>
      <c r="CS29" s="106"/>
      <c r="CT29" s="117">
        <f t="shared" si="20"/>
        <v>0</v>
      </c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17">
        <f t="shared" si="21"/>
        <v>0</v>
      </c>
      <c r="DH29" s="106"/>
      <c r="DI29" s="106"/>
      <c r="DJ29" s="106"/>
      <c r="DK29" s="118">
        <f t="shared" si="22"/>
        <v>0</v>
      </c>
      <c r="DL29" s="169"/>
      <c r="DM29" s="217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17">
        <f t="shared" si="24"/>
        <v>0</v>
      </c>
      <c r="DY29" s="245"/>
      <c r="DZ29" s="245"/>
      <c r="EA29" s="245"/>
      <c r="EB29" s="245"/>
      <c r="EC29" s="245"/>
      <c r="ED29" s="245"/>
      <c r="EE29" s="245"/>
      <c r="EF29" s="245"/>
      <c r="EG29" s="245"/>
      <c r="EH29" s="245"/>
      <c r="EI29" s="245"/>
      <c r="EJ29" s="117">
        <f t="shared" si="25"/>
        <v>0</v>
      </c>
      <c r="EK29" s="106"/>
      <c r="EL29" s="106"/>
      <c r="EM29" s="106"/>
      <c r="EN29" s="106"/>
      <c r="EO29" s="106"/>
      <c r="EP29" s="106"/>
      <c r="EQ29" s="117">
        <f t="shared" si="26"/>
        <v>0</v>
      </c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17">
        <f t="shared" si="27"/>
        <v>0</v>
      </c>
      <c r="FE29" s="106"/>
      <c r="FF29" s="106"/>
      <c r="FG29" s="106"/>
      <c r="FH29" s="118">
        <f t="shared" si="28"/>
        <v>0</v>
      </c>
      <c r="FI29" s="120"/>
      <c r="FJ29" s="223">
        <f t="shared" si="29"/>
        <v>0</v>
      </c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17">
        <f t="shared" si="30"/>
        <v>0</v>
      </c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17">
        <f t="shared" si="31"/>
        <v>0</v>
      </c>
      <c r="GH29" s="106"/>
      <c r="GI29" s="106"/>
      <c r="GJ29" s="106"/>
      <c r="GK29" s="106"/>
      <c r="GL29" s="106"/>
      <c r="GM29" s="106"/>
      <c r="GN29" s="117">
        <f t="shared" si="32"/>
        <v>0</v>
      </c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17">
        <f t="shared" si="33"/>
        <v>0</v>
      </c>
      <c r="HB29" s="106"/>
      <c r="HC29" s="106">
        <v>6</v>
      </c>
      <c r="HD29" s="106"/>
      <c r="HE29" s="118">
        <f t="shared" si="34"/>
        <v>6</v>
      </c>
      <c r="HF29" s="120"/>
      <c r="HG29" s="217"/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17">
        <f t="shared" si="35"/>
        <v>0</v>
      </c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17">
        <f t="shared" si="36"/>
        <v>0</v>
      </c>
      <c r="IE29" s="106"/>
      <c r="IF29" s="106"/>
      <c r="IG29" s="106"/>
      <c r="IH29" s="106"/>
      <c r="II29" s="106"/>
      <c r="IJ29" s="106"/>
      <c r="IK29" s="117">
        <f t="shared" si="37"/>
        <v>0</v>
      </c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17">
        <f t="shared" si="38"/>
        <v>0</v>
      </c>
      <c r="IY29" s="106"/>
      <c r="IZ29" s="106"/>
      <c r="JA29" s="106"/>
      <c r="JB29" s="118">
        <f t="shared" si="39"/>
        <v>0</v>
      </c>
      <c r="JC29" s="120"/>
      <c r="JD29" s="217">
        <f t="shared" si="40"/>
        <v>0</v>
      </c>
      <c r="JE29" s="106"/>
      <c r="JF29" s="106"/>
      <c r="JG29" s="106"/>
      <c r="JH29" s="106"/>
      <c r="JI29" s="106"/>
      <c r="JJ29" s="106"/>
      <c r="JK29" s="106"/>
      <c r="JL29" s="106"/>
      <c r="JM29" s="106"/>
      <c r="JN29" s="106"/>
      <c r="JO29" s="117">
        <f t="shared" si="41"/>
        <v>0</v>
      </c>
      <c r="JP29" s="106"/>
      <c r="JQ29" s="106"/>
      <c r="JR29" s="106"/>
      <c r="JS29" s="106"/>
      <c r="JT29" s="106"/>
      <c r="JU29" s="106"/>
      <c r="JV29" s="106"/>
      <c r="JW29" s="106"/>
      <c r="JX29" s="106"/>
      <c r="JY29" s="106"/>
      <c r="JZ29" s="106"/>
      <c r="KA29" s="121">
        <f t="shared" si="42"/>
        <v>0</v>
      </c>
      <c r="KB29" s="106"/>
      <c r="KC29" s="106"/>
      <c r="KD29" s="106"/>
      <c r="KE29" s="106"/>
      <c r="KF29" s="106"/>
      <c r="KG29" s="106"/>
      <c r="KH29" s="117">
        <f t="shared" si="43"/>
        <v>0</v>
      </c>
      <c r="KI29" s="106"/>
      <c r="KJ29" s="106"/>
      <c r="KK29" s="106"/>
      <c r="KL29" s="106"/>
      <c r="KM29" s="106"/>
      <c r="KN29" s="106"/>
      <c r="KO29" s="106"/>
      <c r="KP29" s="106"/>
      <c r="KQ29" s="106"/>
      <c r="KR29" s="106"/>
      <c r="KS29" s="106"/>
      <c r="KT29" s="106"/>
      <c r="KU29" s="117">
        <f t="shared" si="44"/>
        <v>0</v>
      </c>
      <c r="KV29" s="106"/>
      <c r="KW29" s="106"/>
      <c r="KX29" s="106"/>
      <c r="KY29" s="118">
        <f t="shared" si="45"/>
        <v>0</v>
      </c>
      <c r="KZ29" s="120"/>
      <c r="LA29" s="217">
        <f t="shared" si="46"/>
        <v>0</v>
      </c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17">
        <f t="shared" si="47"/>
        <v>0</v>
      </c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17">
        <f t="shared" si="48"/>
        <v>0</v>
      </c>
      <c r="LY29" s="106"/>
      <c r="LZ29" s="106"/>
      <c r="MA29" s="106"/>
      <c r="MB29" s="106"/>
      <c r="MC29" s="106"/>
      <c r="MD29" s="106"/>
      <c r="ME29" s="117">
        <f t="shared" si="49"/>
        <v>0</v>
      </c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17">
        <f t="shared" si="50"/>
        <v>0</v>
      </c>
      <c r="MS29" s="106"/>
      <c r="MT29" s="106"/>
      <c r="MU29" s="106"/>
      <c r="MV29" s="118">
        <f t="shared" si="51"/>
        <v>0</v>
      </c>
      <c r="MW29" s="120"/>
      <c r="MX29" s="217">
        <f t="shared" si="52"/>
        <v>0</v>
      </c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17">
        <f t="shared" si="53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4"/>
        <v>0</v>
      </c>
      <c r="NV29" s="106"/>
      <c r="NW29" s="106"/>
      <c r="NX29" s="106"/>
      <c r="NY29" s="106"/>
      <c r="NZ29" s="106"/>
      <c r="OA29" s="106"/>
      <c r="OB29" s="117">
        <f t="shared" si="55"/>
        <v>0</v>
      </c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17">
        <f t="shared" si="56"/>
        <v>0</v>
      </c>
      <c r="OP29" s="106"/>
      <c r="OQ29" s="106"/>
      <c r="OR29" s="106"/>
      <c r="OS29" s="118">
        <f t="shared" si="57"/>
        <v>0</v>
      </c>
      <c r="OT29" s="120"/>
      <c r="OU29" s="217">
        <f t="shared" si="58"/>
        <v>0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9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60"/>
        <v>0</v>
      </c>
      <c r="PS29" s="106"/>
      <c r="PT29" s="106"/>
      <c r="PU29" s="106"/>
      <c r="PV29" s="106"/>
      <c r="PW29" s="106"/>
      <c r="PX29" s="106"/>
      <c r="PY29" s="117">
        <f t="shared" si="61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2"/>
        <v>0</v>
      </c>
      <c r="QM29" s="106"/>
      <c r="QN29" s="106"/>
      <c r="QO29" s="106"/>
      <c r="QP29" s="118">
        <f t="shared" si="63"/>
        <v>0</v>
      </c>
      <c r="QQ29" s="120"/>
    </row>
    <row r="30" spans="1:459" ht="15.75" x14ac:dyDescent="0.25">
      <c r="A30" s="43">
        <v>1</v>
      </c>
      <c r="B30" s="147">
        <v>25</v>
      </c>
      <c r="C30" s="150" t="s">
        <v>500</v>
      </c>
      <c r="D30" s="435">
        <v>7</v>
      </c>
      <c r="E30" s="435">
        <v>5</v>
      </c>
      <c r="F30" s="435">
        <v>8</v>
      </c>
      <c r="G30" s="435">
        <v>6</v>
      </c>
      <c r="H30" s="435">
        <v>5</v>
      </c>
      <c r="I30" s="434">
        <v>8</v>
      </c>
      <c r="J30" s="368">
        <f t="shared" si="9"/>
        <v>6.5</v>
      </c>
      <c r="K30" s="223">
        <v>9</v>
      </c>
      <c r="L30" s="223">
        <v>10</v>
      </c>
      <c r="M30" s="223">
        <v>9</v>
      </c>
      <c r="N30" s="223">
        <v>6</v>
      </c>
      <c r="O30" s="223">
        <v>8</v>
      </c>
      <c r="P30" s="223">
        <v>7</v>
      </c>
      <c r="Q30" s="223">
        <v>9</v>
      </c>
      <c r="R30" s="368">
        <f t="shared" si="10"/>
        <v>8.2857142857142865</v>
      </c>
      <c r="S30" s="217">
        <f t="shared" si="11"/>
        <v>1</v>
      </c>
      <c r="T30" s="245">
        <v>9</v>
      </c>
      <c r="U30" s="245">
        <v>10</v>
      </c>
      <c r="V30" s="245">
        <v>4</v>
      </c>
      <c r="W30" s="245">
        <v>4</v>
      </c>
      <c r="X30" s="245">
        <v>4</v>
      </c>
      <c r="Y30" s="245">
        <v>4</v>
      </c>
      <c r="Z30" s="245">
        <v>9</v>
      </c>
      <c r="AA30" s="245">
        <v>7</v>
      </c>
      <c r="AB30" s="245"/>
      <c r="AC30" s="245"/>
      <c r="AD30" s="117">
        <f t="shared" si="12"/>
        <v>6.375</v>
      </c>
      <c r="AE30" s="245">
        <v>4</v>
      </c>
      <c r="AF30" s="245">
        <v>4</v>
      </c>
      <c r="AG30" s="245"/>
      <c r="AH30" s="245">
        <v>4</v>
      </c>
      <c r="AI30" s="245">
        <v>4</v>
      </c>
      <c r="AJ30" s="245">
        <v>4</v>
      </c>
      <c r="AK30" s="245">
        <v>4</v>
      </c>
      <c r="AL30" s="245"/>
      <c r="AM30" s="245"/>
      <c r="AN30" s="245">
        <v>4</v>
      </c>
      <c r="AO30" s="245"/>
      <c r="AP30" s="117">
        <f t="shared" si="13"/>
        <v>4</v>
      </c>
      <c r="AQ30" s="106"/>
      <c r="AR30" s="106"/>
      <c r="AS30" s="106"/>
      <c r="AT30" s="106"/>
      <c r="AU30" s="106"/>
      <c r="AV30" s="106"/>
      <c r="AW30" s="117">
        <f t="shared" si="14"/>
        <v>0</v>
      </c>
      <c r="AX30" s="106">
        <v>4</v>
      </c>
      <c r="AY30" s="106">
        <v>4</v>
      </c>
      <c r="AZ30" s="106">
        <v>4</v>
      </c>
      <c r="BA30" s="106">
        <v>4</v>
      </c>
      <c r="BB30" s="106">
        <v>4</v>
      </c>
      <c r="BC30" s="106">
        <v>4</v>
      </c>
      <c r="BD30" s="106"/>
      <c r="BE30" s="106"/>
      <c r="BF30" s="106"/>
      <c r="BG30" s="106"/>
      <c r="BH30" s="106"/>
      <c r="BI30" s="106"/>
      <c r="BJ30" s="117">
        <f t="shared" si="15"/>
        <v>4</v>
      </c>
      <c r="BK30" s="106"/>
      <c r="BL30" s="106">
        <v>7</v>
      </c>
      <c r="BM30" s="106"/>
      <c r="BN30" s="118">
        <f t="shared" si="16"/>
        <v>7</v>
      </c>
      <c r="BO30" s="120"/>
      <c r="BP30" s="344">
        <v>1</v>
      </c>
      <c r="BQ30" s="245">
        <v>9</v>
      </c>
      <c r="BR30" s="245">
        <v>9</v>
      </c>
      <c r="BS30" s="245">
        <v>8</v>
      </c>
      <c r="BT30" s="245">
        <v>8</v>
      </c>
      <c r="BU30" s="245">
        <v>6</v>
      </c>
      <c r="BV30" s="245">
        <v>8</v>
      </c>
      <c r="BW30" s="245">
        <v>6</v>
      </c>
      <c r="BX30" s="245"/>
      <c r="BY30" s="245"/>
      <c r="BZ30" s="245"/>
      <c r="CA30" s="117">
        <f t="shared" si="18"/>
        <v>7.7142857142857144</v>
      </c>
      <c r="CB30" s="245">
        <v>2</v>
      </c>
      <c r="CC30" s="245">
        <v>1</v>
      </c>
      <c r="CD30" s="245"/>
      <c r="CE30" s="245">
        <v>8</v>
      </c>
      <c r="CF30" s="245">
        <v>9</v>
      </c>
      <c r="CG30" s="245">
        <v>7</v>
      </c>
      <c r="CH30" s="245">
        <v>8</v>
      </c>
      <c r="CI30" s="245"/>
      <c r="CJ30" s="245"/>
      <c r="CK30" s="245"/>
      <c r="CL30" s="245"/>
      <c r="CM30" s="117">
        <f t="shared" si="19"/>
        <v>5.833333333333333</v>
      </c>
      <c r="CN30" s="106"/>
      <c r="CO30" s="106"/>
      <c r="CP30" s="106"/>
      <c r="CQ30" s="106"/>
      <c r="CR30" s="106">
        <v>7</v>
      </c>
      <c r="CS30" s="106"/>
      <c r="CT30" s="117">
        <f t="shared" si="20"/>
        <v>7</v>
      </c>
      <c r="CU30" s="106">
        <v>4</v>
      </c>
      <c r="CV30" s="106">
        <v>5</v>
      </c>
      <c r="CW30" s="106"/>
      <c r="CX30" s="106">
        <v>5</v>
      </c>
      <c r="CY30" s="106"/>
      <c r="CZ30" s="106"/>
      <c r="DA30" s="106"/>
      <c r="DB30" s="106"/>
      <c r="DC30" s="106"/>
      <c r="DD30" s="106"/>
      <c r="DE30" s="106"/>
      <c r="DF30" s="106"/>
      <c r="DG30" s="117">
        <f t="shared" si="21"/>
        <v>4.666666666666667</v>
      </c>
      <c r="DH30" s="106"/>
      <c r="DI30" s="106">
        <v>7</v>
      </c>
      <c r="DJ30" s="106"/>
      <c r="DK30" s="118">
        <f t="shared" si="22"/>
        <v>7</v>
      </c>
      <c r="DL30" s="169"/>
      <c r="DM30" s="217">
        <f t="shared" si="23"/>
        <v>1</v>
      </c>
      <c r="DN30" s="106">
        <v>5</v>
      </c>
      <c r="DO30" s="106">
        <v>5</v>
      </c>
      <c r="DP30" s="106">
        <v>8</v>
      </c>
      <c r="DQ30" s="106">
        <v>7</v>
      </c>
      <c r="DR30" s="106">
        <v>5</v>
      </c>
      <c r="DS30" s="106">
        <v>5</v>
      </c>
      <c r="DT30" s="106"/>
      <c r="DU30" s="106">
        <v>5</v>
      </c>
      <c r="DV30" s="106"/>
      <c r="DW30" s="106"/>
      <c r="DX30" s="117">
        <f t="shared" si="24"/>
        <v>5.7142857142857144</v>
      </c>
      <c r="DY30" s="245">
        <v>1</v>
      </c>
      <c r="DZ30" s="245">
        <v>2</v>
      </c>
      <c r="EA30" s="245"/>
      <c r="EB30" s="245">
        <v>7</v>
      </c>
      <c r="EC30" s="245"/>
      <c r="ED30" s="245">
        <v>2</v>
      </c>
      <c r="EE30" s="245">
        <v>7</v>
      </c>
      <c r="EF30" s="245"/>
      <c r="EG30" s="245"/>
      <c r="EH30" s="245">
        <v>8</v>
      </c>
      <c r="EI30" s="245">
        <v>8</v>
      </c>
      <c r="EJ30" s="117">
        <f t="shared" si="25"/>
        <v>4.5</v>
      </c>
      <c r="EK30" s="106"/>
      <c r="EL30" s="106"/>
      <c r="EM30" s="106">
        <v>4</v>
      </c>
      <c r="EN30" s="106"/>
      <c r="EO30" s="106"/>
      <c r="EP30" s="106"/>
      <c r="EQ30" s="117">
        <f t="shared" si="26"/>
        <v>4</v>
      </c>
      <c r="ER30" s="106">
        <v>4</v>
      </c>
      <c r="ES30" s="106">
        <v>5</v>
      </c>
      <c r="ET30" s="106">
        <v>4</v>
      </c>
      <c r="EU30" s="106">
        <v>7</v>
      </c>
      <c r="EV30" s="106"/>
      <c r="EW30" s="106"/>
      <c r="EX30" s="106"/>
      <c r="EY30" s="106"/>
      <c r="EZ30" s="106"/>
      <c r="FA30" s="106"/>
      <c r="FB30" s="106"/>
      <c r="FC30" s="106"/>
      <c r="FD30" s="117">
        <f t="shared" si="27"/>
        <v>5</v>
      </c>
      <c r="FE30" s="106"/>
      <c r="FF30" s="106">
        <v>5</v>
      </c>
      <c r="FG30" s="106"/>
      <c r="FH30" s="118">
        <f t="shared" si="28"/>
        <v>5</v>
      </c>
      <c r="FI30" s="120"/>
      <c r="FJ30" s="223">
        <f t="shared" si="29"/>
        <v>1</v>
      </c>
      <c r="FK30" s="106">
        <v>5</v>
      </c>
      <c r="FL30" s="106">
        <v>5</v>
      </c>
      <c r="FM30" s="106">
        <v>8</v>
      </c>
      <c r="FN30" s="106">
        <v>7</v>
      </c>
      <c r="FO30" s="106">
        <v>5</v>
      </c>
      <c r="FP30" s="106">
        <v>5</v>
      </c>
      <c r="FQ30" s="106"/>
      <c r="FR30" s="106">
        <v>5</v>
      </c>
      <c r="FS30" s="106"/>
      <c r="FT30" s="106"/>
      <c r="FU30" s="117">
        <f t="shared" si="30"/>
        <v>5.7142857142857144</v>
      </c>
      <c r="FV30" s="106">
        <v>4</v>
      </c>
      <c r="FW30" s="106">
        <v>3</v>
      </c>
      <c r="FX30" s="106"/>
      <c r="FY30" s="106"/>
      <c r="FZ30" s="106"/>
      <c r="GA30" s="106">
        <v>5</v>
      </c>
      <c r="GB30" s="106">
        <v>7</v>
      </c>
      <c r="GC30" s="106"/>
      <c r="GD30" s="106">
        <v>7</v>
      </c>
      <c r="GE30" s="106">
        <v>8</v>
      </c>
      <c r="GF30" s="106">
        <v>9</v>
      </c>
      <c r="GG30" s="117">
        <f t="shared" si="31"/>
        <v>5.666666666666667</v>
      </c>
      <c r="GH30" s="106"/>
      <c r="GI30" s="106"/>
      <c r="GJ30" s="106">
        <v>4</v>
      </c>
      <c r="GK30" s="106"/>
      <c r="GL30" s="106"/>
      <c r="GM30" s="106"/>
      <c r="GN30" s="117">
        <f t="shared" si="32"/>
        <v>4</v>
      </c>
      <c r="GO30" s="106">
        <v>5</v>
      </c>
      <c r="GP30" s="106">
        <v>4</v>
      </c>
      <c r="GQ30" s="106">
        <v>7</v>
      </c>
      <c r="GR30" s="106"/>
      <c r="GS30" s="106"/>
      <c r="GT30" s="106"/>
      <c r="GU30" s="106"/>
      <c r="GV30" s="106"/>
      <c r="GW30" s="106"/>
      <c r="GX30" s="106"/>
      <c r="GY30" s="106"/>
      <c r="GZ30" s="106"/>
      <c r="HA30" s="117">
        <f t="shared" si="33"/>
        <v>5.333333333333333</v>
      </c>
      <c r="HB30" s="106"/>
      <c r="HC30" s="106">
        <v>6</v>
      </c>
      <c r="HD30" s="106"/>
      <c r="HE30" s="118">
        <f t="shared" si="34"/>
        <v>6</v>
      </c>
      <c r="HF30" s="120"/>
      <c r="HG30" s="217">
        <v>1</v>
      </c>
      <c r="HH30" s="106">
        <v>6</v>
      </c>
      <c r="HI30" s="106">
        <v>8</v>
      </c>
      <c r="HJ30" s="106"/>
      <c r="HK30" s="106">
        <v>3</v>
      </c>
      <c r="HL30" s="106">
        <v>6</v>
      </c>
      <c r="HM30" s="106"/>
      <c r="HN30" s="106"/>
      <c r="HO30" s="106"/>
      <c r="HP30" s="106"/>
      <c r="HQ30" s="106"/>
      <c r="HR30" s="117">
        <f t="shared" si="35"/>
        <v>5.75</v>
      </c>
      <c r="HS30" s="106">
        <v>1</v>
      </c>
      <c r="HT30" s="106">
        <v>1</v>
      </c>
      <c r="HU30" s="106"/>
      <c r="HV30" s="106">
        <v>7</v>
      </c>
      <c r="HW30" s="106"/>
      <c r="HX30" s="106">
        <v>7</v>
      </c>
      <c r="HY30" s="106"/>
      <c r="HZ30" s="106"/>
      <c r="IA30" s="106">
        <v>4</v>
      </c>
      <c r="IB30" s="106"/>
      <c r="IC30" s="106">
        <v>4</v>
      </c>
      <c r="ID30" s="117">
        <f t="shared" si="36"/>
        <v>4</v>
      </c>
      <c r="IE30" s="106">
        <v>6</v>
      </c>
      <c r="IF30" s="106">
        <v>7</v>
      </c>
      <c r="IG30" s="106">
        <v>6</v>
      </c>
      <c r="IH30" s="106"/>
      <c r="II30" s="106">
        <v>5</v>
      </c>
      <c r="IJ30" s="106"/>
      <c r="IK30" s="117">
        <f t="shared" si="37"/>
        <v>6</v>
      </c>
      <c r="IL30" s="106">
        <v>6</v>
      </c>
      <c r="IM30" s="106">
        <v>5</v>
      </c>
      <c r="IN30" s="106"/>
      <c r="IO30" s="106">
        <v>7</v>
      </c>
      <c r="IP30" s="106"/>
      <c r="IQ30" s="106"/>
      <c r="IR30" s="106"/>
      <c r="IS30" s="106"/>
      <c r="IT30" s="106"/>
      <c r="IU30" s="106"/>
      <c r="IV30" s="106"/>
      <c r="IW30" s="106"/>
      <c r="IX30" s="117">
        <f t="shared" si="38"/>
        <v>6</v>
      </c>
      <c r="IY30" s="106"/>
      <c r="IZ30" s="106">
        <v>6</v>
      </c>
      <c r="JA30" s="106"/>
      <c r="JB30" s="118">
        <f t="shared" si="39"/>
        <v>6</v>
      </c>
      <c r="JC30" s="120"/>
      <c r="JD30" s="217">
        <f t="shared" si="40"/>
        <v>1</v>
      </c>
      <c r="JE30" s="106"/>
      <c r="JF30" s="106"/>
      <c r="JG30" s="106"/>
      <c r="JH30" s="106"/>
      <c r="JI30" s="106"/>
      <c r="JJ30" s="106"/>
      <c r="JK30" s="106"/>
      <c r="JL30" s="106"/>
      <c r="JM30" s="106"/>
      <c r="JN30" s="106"/>
      <c r="JO30" s="117">
        <f t="shared" si="41"/>
        <v>0</v>
      </c>
      <c r="JP30" s="106"/>
      <c r="JQ30" s="106"/>
      <c r="JR30" s="106"/>
      <c r="JS30" s="106"/>
      <c r="JT30" s="106"/>
      <c r="JU30" s="106"/>
      <c r="JV30" s="106"/>
      <c r="JW30" s="106"/>
      <c r="JX30" s="106"/>
      <c r="JY30" s="106"/>
      <c r="JZ30" s="106"/>
      <c r="KA30" s="121">
        <f t="shared" si="42"/>
        <v>0</v>
      </c>
      <c r="KB30" s="106"/>
      <c r="KC30" s="106"/>
      <c r="KD30" s="106"/>
      <c r="KE30" s="106"/>
      <c r="KF30" s="106"/>
      <c r="KG30" s="106"/>
      <c r="KH30" s="117">
        <f t="shared" si="43"/>
        <v>0</v>
      </c>
      <c r="KI30" s="106"/>
      <c r="KJ30" s="106"/>
      <c r="KK30" s="106"/>
      <c r="KL30" s="106"/>
      <c r="KM30" s="106"/>
      <c r="KN30" s="106"/>
      <c r="KO30" s="106"/>
      <c r="KP30" s="106"/>
      <c r="KQ30" s="106"/>
      <c r="KR30" s="106"/>
      <c r="KS30" s="106"/>
      <c r="KT30" s="106"/>
      <c r="KU30" s="117">
        <f t="shared" si="44"/>
        <v>0</v>
      </c>
      <c r="KV30" s="106"/>
      <c r="KW30" s="106"/>
      <c r="KX30" s="106"/>
      <c r="KY30" s="118">
        <f t="shared" si="45"/>
        <v>0</v>
      </c>
      <c r="KZ30" s="120"/>
      <c r="LA30" s="217">
        <f t="shared" si="46"/>
        <v>1</v>
      </c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17">
        <f t="shared" si="47"/>
        <v>0</v>
      </c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17">
        <f t="shared" si="48"/>
        <v>0</v>
      </c>
      <c r="LY30" s="106"/>
      <c r="LZ30" s="106"/>
      <c r="MA30" s="106"/>
      <c r="MB30" s="106"/>
      <c r="MC30" s="106"/>
      <c r="MD30" s="106"/>
      <c r="ME30" s="117">
        <f t="shared" si="49"/>
        <v>0</v>
      </c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17">
        <f t="shared" si="50"/>
        <v>0</v>
      </c>
      <c r="MS30" s="106"/>
      <c r="MT30" s="106"/>
      <c r="MU30" s="106"/>
      <c r="MV30" s="118">
        <f t="shared" si="51"/>
        <v>0</v>
      </c>
      <c r="MW30" s="120"/>
      <c r="MX30" s="217">
        <f t="shared" si="52"/>
        <v>1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3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4"/>
        <v>0</v>
      </c>
      <c r="NV30" s="106"/>
      <c r="NW30" s="106"/>
      <c r="NX30" s="106"/>
      <c r="NY30" s="106"/>
      <c r="NZ30" s="106"/>
      <c r="OA30" s="106"/>
      <c r="OB30" s="117">
        <f t="shared" si="55"/>
        <v>0</v>
      </c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17">
        <f t="shared" si="56"/>
        <v>0</v>
      </c>
      <c r="OP30" s="106"/>
      <c r="OQ30" s="106"/>
      <c r="OR30" s="106"/>
      <c r="OS30" s="118">
        <f t="shared" si="57"/>
        <v>0</v>
      </c>
      <c r="OT30" s="120"/>
      <c r="OU30" s="217">
        <f t="shared" si="58"/>
        <v>1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9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60"/>
        <v>0</v>
      </c>
      <c r="PS30" s="106"/>
      <c r="PT30" s="106"/>
      <c r="PU30" s="106"/>
      <c r="PV30" s="106"/>
      <c r="PW30" s="106"/>
      <c r="PX30" s="106"/>
      <c r="PY30" s="117">
        <f t="shared" si="61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2"/>
        <v>0</v>
      </c>
      <c r="QM30" s="106"/>
      <c r="QN30" s="106"/>
      <c r="QO30" s="106"/>
      <c r="QP30" s="118">
        <f t="shared" si="63"/>
        <v>0</v>
      </c>
      <c r="QQ30" s="120"/>
    </row>
    <row r="31" spans="1:459" ht="15.75" x14ac:dyDescent="0.25">
      <c r="A31" s="43"/>
      <c r="B31" s="147">
        <v>26</v>
      </c>
      <c r="C31" s="388" t="s">
        <v>812</v>
      </c>
      <c r="D31" s="403"/>
      <c r="E31" s="403"/>
      <c r="F31" s="403"/>
      <c r="G31" s="403"/>
      <c r="H31" s="403"/>
      <c r="I31" s="326"/>
      <c r="J31" s="230">
        <f t="shared" si="9"/>
        <v>0</v>
      </c>
      <c r="K31" s="245"/>
      <c r="L31" s="245"/>
      <c r="M31" s="245"/>
      <c r="N31" s="245"/>
      <c r="O31" s="245"/>
      <c r="P31" s="245"/>
      <c r="Q31" s="245"/>
      <c r="R31" s="132">
        <f t="shared" si="10"/>
        <v>0</v>
      </c>
      <c r="S31" s="217">
        <f t="shared" si="11"/>
        <v>0</v>
      </c>
      <c r="T31" s="245"/>
      <c r="U31" s="245"/>
      <c r="V31" s="245"/>
      <c r="W31" s="245"/>
      <c r="X31" s="245"/>
      <c r="Y31" s="245"/>
      <c r="Z31" s="245"/>
      <c r="AA31" s="245"/>
      <c r="AB31" s="245"/>
      <c r="AC31" s="245"/>
      <c r="AD31" s="117">
        <f t="shared" si="12"/>
        <v>0</v>
      </c>
      <c r="AE31" s="245"/>
      <c r="AF31" s="245"/>
      <c r="AG31" s="245"/>
      <c r="AH31" s="245"/>
      <c r="AI31" s="245"/>
      <c r="AJ31" s="245"/>
      <c r="AK31" s="245"/>
      <c r="AL31" s="245"/>
      <c r="AM31" s="245"/>
      <c r="AN31" s="245"/>
      <c r="AO31" s="245"/>
      <c r="AP31" s="117">
        <f t="shared" si="13"/>
        <v>0</v>
      </c>
      <c r="AQ31" s="106"/>
      <c r="AR31" s="106"/>
      <c r="AS31" s="106"/>
      <c r="AT31" s="106"/>
      <c r="AU31" s="106"/>
      <c r="AV31" s="106"/>
      <c r="AW31" s="117">
        <f t="shared" si="14"/>
        <v>0</v>
      </c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17">
        <f t="shared" si="15"/>
        <v>0</v>
      </c>
      <c r="BK31" s="106"/>
      <c r="BL31" s="106"/>
      <c r="BM31" s="106"/>
      <c r="BN31" s="118">
        <f t="shared" si="16"/>
        <v>0</v>
      </c>
      <c r="BO31" s="120"/>
      <c r="BP31" s="344">
        <v>1</v>
      </c>
      <c r="BQ31" s="245">
        <v>4</v>
      </c>
      <c r="BR31" s="245">
        <v>4</v>
      </c>
      <c r="BS31" s="245">
        <v>7</v>
      </c>
      <c r="BT31" s="245">
        <v>5</v>
      </c>
      <c r="BU31" s="245">
        <v>6</v>
      </c>
      <c r="BV31" s="245">
        <v>7</v>
      </c>
      <c r="BW31" s="245">
        <v>4</v>
      </c>
      <c r="BX31" s="245"/>
      <c r="BY31" s="245"/>
      <c r="BZ31" s="245"/>
      <c r="CA31" s="117">
        <f t="shared" si="18"/>
        <v>5.2857142857142856</v>
      </c>
      <c r="CB31" s="245">
        <v>3</v>
      </c>
      <c r="CC31" s="245">
        <v>3</v>
      </c>
      <c r="CD31" s="245"/>
      <c r="CE31" s="245">
        <v>6</v>
      </c>
      <c r="CF31" s="245">
        <v>6</v>
      </c>
      <c r="CG31" s="245">
        <v>4</v>
      </c>
      <c r="CH31" s="245">
        <v>4</v>
      </c>
      <c r="CI31" s="245"/>
      <c r="CJ31" s="245"/>
      <c r="CK31" s="245"/>
      <c r="CL31" s="245"/>
      <c r="CM31" s="117">
        <f t="shared" si="19"/>
        <v>4.333333333333333</v>
      </c>
      <c r="CN31" s="106"/>
      <c r="CO31" s="106"/>
      <c r="CP31" s="106"/>
      <c r="CQ31" s="106"/>
      <c r="CR31" s="106">
        <v>6</v>
      </c>
      <c r="CS31" s="106"/>
      <c r="CT31" s="117">
        <f t="shared" si="20"/>
        <v>6</v>
      </c>
      <c r="CU31" s="106">
        <v>6</v>
      </c>
      <c r="CV31" s="106">
        <v>4</v>
      </c>
      <c r="CW31" s="106"/>
      <c r="CX31" s="106">
        <v>5</v>
      </c>
      <c r="CY31" s="106"/>
      <c r="CZ31" s="106"/>
      <c r="DA31" s="106"/>
      <c r="DB31" s="106"/>
      <c r="DC31" s="106"/>
      <c r="DD31" s="106"/>
      <c r="DE31" s="106"/>
      <c r="DF31" s="106"/>
      <c r="DG31" s="117">
        <f t="shared" si="21"/>
        <v>5</v>
      </c>
      <c r="DH31" s="106"/>
      <c r="DI31" s="106">
        <v>7</v>
      </c>
      <c r="DJ31" s="106"/>
      <c r="DK31" s="118">
        <f t="shared" si="22"/>
        <v>7</v>
      </c>
      <c r="DL31" s="169"/>
      <c r="DM31" s="217">
        <f t="shared" si="23"/>
        <v>1</v>
      </c>
      <c r="DN31" s="106">
        <v>5</v>
      </c>
      <c r="DO31" s="106">
        <v>4</v>
      </c>
      <c r="DP31" s="106">
        <v>6</v>
      </c>
      <c r="DQ31" s="106">
        <v>4</v>
      </c>
      <c r="DR31" s="106">
        <v>6</v>
      </c>
      <c r="DS31" s="106">
        <v>5</v>
      </c>
      <c r="DT31" s="106"/>
      <c r="DU31" s="106">
        <v>4</v>
      </c>
      <c r="DV31" s="106"/>
      <c r="DW31" s="106"/>
      <c r="DX31" s="117">
        <f t="shared" si="24"/>
        <v>4.8571428571428568</v>
      </c>
      <c r="DY31" s="245">
        <v>4</v>
      </c>
      <c r="DZ31" s="245">
        <v>3</v>
      </c>
      <c r="EA31" s="245"/>
      <c r="EB31" s="245">
        <v>7</v>
      </c>
      <c r="EC31" s="245"/>
      <c r="ED31" s="245">
        <v>5</v>
      </c>
      <c r="EE31" s="245">
        <v>7</v>
      </c>
      <c r="EF31" s="245"/>
      <c r="EG31" s="245"/>
      <c r="EH31" s="245">
        <v>6</v>
      </c>
      <c r="EI31" s="245">
        <v>12</v>
      </c>
      <c r="EJ31" s="117">
        <f t="shared" si="25"/>
        <v>5.333333333333333</v>
      </c>
      <c r="EK31" s="106"/>
      <c r="EL31" s="106"/>
      <c r="EM31" s="106">
        <v>5</v>
      </c>
      <c r="EN31" s="106"/>
      <c r="EO31" s="106"/>
      <c r="EP31" s="106"/>
      <c r="EQ31" s="117">
        <f t="shared" si="26"/>
        <v>5</v>
      </c>
      <c r="ER31" s="106">
        <v>4</v>
      </c>
      <c r="ES31" s="106">
        <v>7</v>
      </c>
      <c r="ET31" s="106">
        <v>7</v>
      </c>
      <c r="EU31" s="106">
        <v>6</v>
      </c>
      <c r="EV31" s="106"/>
      <c r="EW31" s="106"/>
      <c r="EX31" s="106"/>
      <c r="EY31" s="106"/>
      <c r="EZ31" s="106"/>
      <c r="FA31" s="106"/>
      <c r="FB31" s="106"/>
      <c r="FC31" s="106"/>
      <c r="FD31" s="117">
        <f t="shared" si="27"/>
        <v>6</v>
      </c>
      <c r="FE31" s="106"/>
      <c r="FF31" s="106">
        <v>5</v>
      </c>
      <c r="FG31" s="106"/>
      <c r="FH31" s="118">
        <f t="shared" si="28"/>
        <v>5</v>
      </c>
      <c r="FI31" s="120"/>
      <c r="FJ31" s="223">
        <f t="shared" si="29"/>
        <v>1</v>
      </c>
      <c r="FK31" s="106">
        <v>5</v>
      </c>
      <c r="FL31" s="106">
        <v>4</v>
      </c>
      <c r="FM31" s="106">
        <v>6</v>
      </c>
      <c r="FN31" s="106">
        <v>4</v>
      </c>
      <c r="FO31" s="106">
        <v>6</v>
      </c>
      <c r="FP31" s="106">
        <v>5</v>
      </c>
      <c r="FQ31" s="106"/>
      <c r="FR31" s="106">
        <v>4</v>
      </c>
      <c r="FS31" s="106"/>
      <c r="FT31" s="106"/>
      <c r="FU31" s="117">
        <f t="shared" si="30"/>
        <v>4.8571428571428568</v>
      </c>
      <c r="FV31" s="106">
        <v>4</v>
      </c>
      <c r="FW31" s="106">
        <v>3</v>
      </c>
      <c r="FX31" s="106"/>
      <c r="FY31" s="106"/>
      <c r="FZ31" s="106"/>
      <c r="GA31" s="106">
        <v>5</v>
      </c>
      <c r="GB31" s="106">
        <v>6</v>
      </c>
      <c r="GC31" s="106"/>
      <c r="GD31" s="106">
        <v>7</v>
      </c>
      <c r="GE31" s="106">
        <v>7</v>
      </c>
      <c r="GF31" s="106">
        <v>11</v>
      </c>
      <c r="GG31" s="117">
        <f t="shared" si="31"/>
        <v>5.333333333333333</v>
      </c>
      <c r="GH31" s="106"/>
      <c r="GI31" s="106"/>
      <c r="GJ31" s="106">
        <v>5</v>
      </c>
      <c r="GK31" s="106"/>
      <c r="GL31" s="106"/>
      <c r="GM31" s="106"/>
      <c r="GN31" s="117">
        <f t="shared" si="32"/>
        <v>5</v>
      </c>
      <c r="GO31" s="106">
        <v>7</v>
      </c>
      <c r="GP31" s="106">
        <v>7</v>
      </c>
      <c r="GQ31" s="106">
        <v>6</v>
      </c>
      <c r="GR31" s="106"/>
      <c r="GS31" s="106"/>
      <c r="GT31" s="106"/>
      <c r="GU31" s="106"/>
      <c r="GV31" s="106"/>
      <c r="GW31" s="106"/>
      <c r="GX31" s="106"/>
      <c r="GY31" s="106"/>
      <c r="GZ31" s="106"/>
      <c r="HA31" s="117">
        <f t="shared" si="33"/>
        <v>6.666666666666667</v>
      </c>
      <c r="HB31" s="106"/>
      <c r="HC31" s="106">
        <v>8</v>
      </c>
      <c r="HD31" s="106"/>
      <c r="HE31" s="118">
        <f t="shared" si="34"/>
        <v>8</v>
      </c>
      <c r="HF31" s="120"/>
      <c r="HG31" s="217">
        <v>1</v>
      </c>
      <c r="HH31" s="106">
        <v>5</v>
      </c>
      <c r="HI31" s="106">
        <v>6</v>
      </c>
      <c r="HJ31" s="106"/>
      <c r="HK31" s="106">
        <v>3</v>
      </c>
      <c r="HL31" s="106">
        <v>6</v>
      </c>
      <c r="HM31" s="106"/>
      <c r="HN31" s="106"/>
      <c r="HO31" s="106"/>
      <c r="HP31" s="106"/>
      <c r="HQ31" s="106"/>
      <c r="HR31" s="117">
        <f t="shared" si="35"/>
        <v>5</v>
      </c>
      <c r="HS31" s="106">
        <v>2</v>
      </c>
      <c r="HT31" s="106">
        <v>1</v>
      </c>
      <c r="HU31" s="106"/>
      <c r="HV31" s="106">
        <v>7</v>
      </c>
      <c r="HW31" s="106"/>
      <c r="HX31" s="106">
        <v>7</v>
      </c>
      <c r="HY31" s="106"/>
      <c r="HZ31" s="106"/>
      <c r="IA31" s="106">
        <v>6</v>
      </c>
      <c r="IB31" s="106"/>
      <c r="IC31" s="106">
        <v>11</v>
      </c>
      <c r="ID31" s="117">
        <f t="shared" si="36"/>
        <v>4.5999999999999996</v>
      </c>
      <c r="IE31" s="106">
        <v>7</v>
      </c>
      <c r="IF31" s="106">
        <v>7</v>
      </c>
      <c r="IG31" s="106">
        <v>5</v>
      </c>
      <c r="IH31" s="106"/>
      <c r="II31" s="106">
        <v>5</v>
      </c>
      <c r="IJ31" s="106"/>
      <c r="IK31" s="117">
        <f t="shared" si="37"/>
        <v>6</v>
      </c>
      <c r="IL31" s="106">
        <v>6</v>
      </c>
      <c r="IM31" s="106">
        <v>5</v>
      </c>
      <c r="IN31" s="106"/>
      <c r="IO31" s="106">
        <v>7</v>
      </c>
      <c r="IP31" s="106"/>
      <c r="IQ31" s="106"/>
      <c r="IR31" s="106"/>
      <c r="IS31" s="106"/>
      <c r="IT31" s="106"/>
      <c r="IU31" s="106"/>
      <c r="IV31" s="106"/>
      <c r="IW31" s="106"/>
      <c r="IX31" s="117">
        <f t="shared" si="38"/>
        <v>6</v>
      </c>
      <c r="IY31" s="106"/>
      <c r="IZ31" s="106">
        <v>6</v>
      </c>
      <c r="JA31" s="106"/>
      <c r="JB31" s="118">
        <f t="shared" si="39"/>
        <v>6</v>
      </c>
      <c r="JC31" s="120"/>
      <c r="JD31" s="217">
        <f t="shared" si="40"/>
        <v>1</v>
      </c>
      <c r="JE31" s="106"/>
      <c r="JF31" s="106"/>
      <c r="JG31" s="106"/>
      <c r="JH31" s="106"/>
      <c r="JI31" s="106"/>
      <c r="JJ31" s="106"/>
      <c r="JK31" s="106"/>
      <c r="JL31" s="106"/>
      <c r="JM31" s="106"/>
      <c r="JN31" s="106"/>
      <c r="JO31" s="117">
        <f t="shared" si="41"/>
        <v>0</v>
      </c>
      <c r="JP31" s="106"/>
      <c r="JQ31" s="106"/>
      <c r="JR31" s="106"/>
      <c r="JS31" s="106"/>
      <c r="JT31" s="106"/>
      <c r="JU31" s="106"/>
      <c r="JV31" s="106"/>
      <c r="JW31" s="106"/>
      <c r="JX31" s="106"/>
      <c r="JY31" s="106"/>
      <c r="JZ31" s="106"/>
      <c r="KA31" s="121">
        <f t="shared" si="42"/>
        <v>0</v>
      </c>
      <c r="KB31" s="106"/>
      <c r="KC31" s="106"/>
      <c r="KD31" s="106"/>
      <c r="KE31" s="106"/>
      <c r="KF31" s="106"/>
      <c r="KG31" s="106"/>
      <c r="KH31" s="117">
        <f t="shared" si="43"/>
        <v>0</v>
      </c>
      <c r="KI31" s="106"/>
      <c r="KJ31" s="106"/>
      <c r="KK31" s="106"/>
      <c r="KL31" s="106"/>
      <c r="KM31" s="106"/>
      <c r="KN31" s="106"/>
      <c r="KO31" s="106"/>
      <c r="KP31" s="106"/>
      <c r="KQ31" s="106"/>
      <c r="KR31" s="106"/>
      <c r="KS31" s="106"/>
      <c r="KT31" s="106"/>
      <c r="KU31" s="117">
        <f t="shared" si="44"/>
        <v>0</v>
      </c>
      <c r="KV31" s="106"/>
      <c r="KW31" s="106"/>
      <c r="KX31" s="106"/>
      <c r="KY31" s="118">
        <f t="shared" si="45"/>
        <v>0</v>
      </c>
      <c r="KZ31" s="120"/>
      <c r="LA31" s="217">
        <f t="shared" si="46"/>
        <v>1</v>
      </c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17">
        <f t="shared" si="47"/>
        <v>0</v>
      </c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17">
        <f t="shared" si="48"/>
        <v>0</v>
      </c>
      <c r="LY31" s="106"/>
      <c r="LZ31" s="106"/>
      <c r="MA31" s="106"/>
      <c r="MB31" s="106"/>
      <c r="MC31" s="106"/>
      <c r="MD31" s="106"/>
      <c r="ME31" s="117">
        <f t="shared" si="49"/>
        <v>0</v>
      </c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17">
        <f t="shared" si="50"/>
        <v>0</v>
      </c>
      <c r="MS31" s="106"/>
      <c r="MT31" s="106"/>
      <c r="MU31" s="106"/>
      <c r="MV31" s="118">
        <f t="shared" si="51"/>
        <v>0</v>
      </c>
      <c r="MW31" s="120"/>
      <c r="MX31" s="217">
        <f t="shared" si="52"/>
        <v>1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3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4"/>
        <v>0</v>
      </c>
      <c r="NV31" s="106"/>
      <c r="NW31" s="106"/>
      <c r="NX31" s="106"/>
      <c r="NY31" s="106"/>
      <c r="NZ31" s="106"/>
      <c r="OA31" s="106"/>
      <c r="OB31" s="117">
        <f t="shared" si="55"/>
        <v>0</v>
      </c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17">
        <f t="shared" si="56"/>
        <v>0</v>
      </c>
      <c r="OP31" s="106"/>
      <c r="OQ31" s="106"/>
      <c r="OR31" s="106"/>
      <c r="OS31" s="118">
        <f t="shared" si="57"/>
        <v>0</v>
      </c>
      <c r="OT31" s="120"/>
      <c r="OU31" s="217">
        <f t="shared" si="58"/>
        <v>1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9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60"/>
        <v>0</v>
      </c>
      <c r="PS31" s="106"/>
      <c r="PT31" s="106"/>
      <c r="PU31" s="106"/>
      <c r="PV31" s="106"/>
      <c r="PW31" s="106"/>
      <c r="PX31" s="106"/>
      <c r="PY31" s="117">
        <f t="shared" si="61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2"/>
        <v>0</v>
      </c>
      <c r="QM31" s="106"/>
      <c r="QN31" s="106"/>
      <c r="QO31" s="106"/>
      <c r="QP31" s="118">
        <f t="shared" si="63"/>
        <v>0</v>
      </c>
      <c r="QQ31" s="120"/>
    </row>
    <row r="32" spans="1:459" ht="15.75" x14ac:dyDescent="0.25">
      <c r="A32" s="43"/>
      <c r="B32" s="147">
        <v>27</v>
      </c>
      <c r="C32" s="389" t="s">
        <v>813</v>
      </c>
      <c r="D32" s="403"/>
      <c r="E32" s="403"/>
      <c r="F32" s="403"/>
      <c r="G32" s="403"/>
      <c r="H32" s="403"/>
      <c r="I32" s="326"/>
      <c r="J32" s="230">
        <f t="shared" si="9"/>
        <v>0</v>
      </c>
      <c r="K32" s="106"/>
      <c r="L32" s="106"/>
      <c r="M32" s="106"/>
      <c r="N32" s="106"/>
      <c r="O32" s="106"/>
      <c r="P32" s="106"/>
      <c r="Q32" s="106"/>
      <c r="R32" s="132">
        <f t="shared" si="10"/>
        <v>0</v>
      </c>
      <c r="S32" s="217">
        <f t="shared" si="11"/>
        <v>0</v>
      </c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17">
        <f t="shared" si="12"/>
        <v>0</v>
      </c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17">
        <f t="shared" si="13"/>
        <v>0</v>
      </c>
      <c r="AQ32" s="106"/>
      <c r="AR32" s="106"/>
      <c r="AS32" s="106"/>
      <c r="AT32" s="106"/>
      <c r="AU32" s="106"/>
      <c r="AV32" s="106"/>
      <c r="AW32" s="117">
        <f t="shared" si="14"/>
        <v>0</v>
      </c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17">
        <f t="shared" si="15"/>
        <v>0</v>
      </c>
      <c r="BK32" s="106"/>
      <c r="BL32" s="106"/>
      <c r="BM32" s="106"/>
      <c r="BN32" s="118">
        <f t="shared" si="16"/>
        <v>0</v>
      </c>
      <c r="BO32" s="120"/>
      <c r="BP32" s="217">
        <f t="shared" ref="BP32:BP34" si="64">S32</f>
        <v>0</v>
      </c>
      <c r="BQ32" s="245"/>
      <c r="BR32" s="245"/>
      <c r="BS32" s="245"/>
      <c r="BT32" s="245"/>
      <c r="BU32" s="245"/>
      <c r="BV32" s="245"/>
      <c r="BW32" s="245"/>
      <c r="BX32" s="245"/>
      <c r="BY32" s="245"/>
      <c r="BZ32" s="245"/>
      <c r="CA32" s="117">
        <f t="shared" si="18"/>
        <v>0</v>
      </c>
      <c r="CB32" s="245"/>
      <c r="CC32" s="245"/>
      <c r="CD32" s="245"/>
      <c r="CE32" s="245"/>
      <c r="CF32" s="245"/>
      <c r="CG32" s="245"/>
      <c r="CH32" s="245"/>
      <c r="CI32" s="245"/>
      <c r="CJ32" s="245"/>
      <c r="CK32" s="245"/>
      <c r="CL32" s="245"/>
      <c r="CM32" s="117">
        <f t="shared" si="19"/>
        <v>0</v>
      </c>
      <c r="CN32" s="106"/>
      <c r="CO32" s="106"/>
      <c r="CP32" s="106"/>
      <c r="CQ32" s="106"/>
      <c r="CR32" s="106"/>
      <c r="CS32" s="106"/>
      <c r="CT32" s="117">
        <f t="shared" si="20"/>
        <v>0</v>
      </c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17">
        <f t="shared" si="21"/>
        <v>0</v>
      </c>
      <c r="DH32" s="106"/>
      <c r="DI32" s="106"/>
      <c r="DJ32" s="106"/>
      <c r="DK32" s="118">
        <f t="shared" si="22"/>
        <v>0</v>
      </c>
      <c r="DL32" s="169"/>
      <c r="DM32" s="217">
        <v>1</v>
      </c>
      <c r="DN32" s="106">
        <v>4</v>
      </c>
      <c r="DO32" s="106">
        <v>4</v>
      </c>
      <c r="DP32" s="106">
        <v>5</v>
      </c>
      <c r="DQ32" s="106">
        <v>4</v>
      </c>
      <c r="DR32" s="106">
        <v>4</v>
      </c>
      <c r="DS32" s="106">
        <v>4</v>
      </c>
      <c r="DT32" s="106"/>
      <c r="DU32" s="106">
        <v>4</v>
      </c>
      <c r="DV32" s="106"/>
      <c r="DW32" s="106"/>
      <c r="DX32" s="117">
        <f t="shared" si="24"/>
        <v>4.1428571428571432</v>
      </c>
      <c r="DY32" s="245">
        <v>2</v>
      </c>
      <c r="DZ32" s="245">
        <v>2</v>
      </c>
      <c r="EA32" s="245"/>
      <c r="EB32" s="245">
        <v>6</v>
      </c>
      <c r="EC32" s="245"/>
      <c r="ED32" s="245">
        <v>6</v>
      </c>
      <c r="EE32" s="245">
        <v>5</v>
      </c>
      <c r="EF32" s="245"/>
      <c r="EG32" s="245"/>
      <c r="EH32" s="245">
        <v>6</v>
      </c>
      <c r="EI32" s="245">
        <v>7</v>
      </c>
      <c r="EJ32" s="117">
        <f t="shared" si="25"/>
        <v>4.5</v>
      </c>
      <c r="EK32" s="106"/>
      <c r="EL32" s="106"/>
      <c r="EM32" s="106">
        <v>4</v>
      </c>
      <c r="EN32" s="106"/>
      <c r="EO32" s="106"/>
      <c r="EP32" s="106"/>
      <c r="EQ32" s="117">
        <f t="shared" si="26"/>
        <v>4</v>
      </c>
      <c r="ER32" s="106">
        <v>4</v>
      </c>
      <c r="ES32" s="106">
        <v>5</v>
      </c>
      <c r="ET32" s="106">
        <v>5</v>
      </c>
      <c r="EU32" s="106">
        <v>5</v>
      </c>
      <c r="EV32" s="106"/>
      <c r="EW32" s="106"/>
      <c r="EX32" s="106"/>
      <c r="EY32" s="106"/>
      <c r="EZ32" s="106"/>
      <c r="FA32" s="106"/>
      <c r="FB32" s="106"/>
      <c r="FC32" s="106"/>
      <c r="FD32" s="117">
        <f t="shared" si="27"/>
        <v>4.75</v>
      </c>
      <c r="FE32" s="106"/>
      <c r="FF32" s="106">
        <v>5</v>
      </c>
      <c r="FG32" s="106"/>
      <c r="FH32" s="118">
        <f t="shared" si="28"/>
        <v>5</v>
      </c>
      <c r="FI32" s="120"/>
      <c r="FJ32" s="223">
        <f t="shared" si="29"/>
        <v>1</v>
      </c>
      <c r="FK32" s="106">
        <v>4</v>
      </c>
      <c r="FL32" s="106">
        <v>4</v>
      </c>
      <c r="FM32" s="106">
        <v>7</v>
      </c>
      <c r="FN32" s="106">
        <v>4</v>
      </c>
      <c r="FO32" s="106">
        <v>4</v>
      </c>
      <c r="FP32" s="106">
        <v>5</v>
      </c>
      <c r="FQ32" s="106"/>
      <c r="FR32" s="106">
        <v>5</v>
      </c>
      <c r="FS32" s="106"/>
      <c r="FT32" s="106"/>
      <c r="FU32" s="117">
        <f t="shared" si="30"/>
        <v>4.7142857142857144</v>
      </c>
      <c r="FV32" s="106">
        <v>4</v>
      </c>
      <c r="FW32" s="106">
        <v>4</v>
      </c>
      <c r="FX32" s="106"/>
      <c r="FY32" s="106"/>
      <c r="FZ32" s="106"/>
      <c r="GA32" s="106">
        <v>6</v>
      </c>
      <c r="GB32" s="106">
        <v>7</v>
      </c>
      <c r="GC32" s="106"/>
      <c r="GD32" s="106">
        <v>6</v>
      </c>
      <c r="GE32" s="106">
        <v>7</v>
      </c>
      <c r="GF32" s="106">
        <v>10</v>
      </c>
      <c r="GG32" s="117">
        <f t="shared" si="31"/>
        <v>5.666666666666667</v>
      </c>
      <c r="GH32" s="106"/>
      <c r="GI32" s="106"/>
      <c r="GJ32" s="106">
        <v>6</v>
      </c>
      <c r="GK32" s="106"/>
      <c r="GL32" s="106"/>
      <c r="GM32" s="106"/>
      <c r="GN32" s="117">
        <f t="shared" si="32"/>
        <v>6</v>
      </c>
      <c r="GO32" s="106">
        <v>5</v>
      </c>
      <c r="GP32" s="106">
        <v>6</v>
      </c>
      <c r="GQ32" s="106">
        <v>5</v>
      </c>
      <c r="GR32" s="106"/>
      <c r="GS32" s="106"/>
      <c r="GT32" s="106"/>
      <c r="GU32" s="106"/>
      <c r="GV32" s="106"/>
      <c r="GW32" s="106"/>
      <c r="GX32" s="106"/>
      <c r="GY32" s="106"/>
      <c r="GZ32" s="106"/>
      <c r="HA32" s="117">
        <f t="shared" si="33"/>
        <v>5.333333333333333</v>
      </c>
      <c r="HB32" s="106"/>
      <c r="HC32" s="106"/>
      <c r="HD32" s="106"/>
      <c r="HE32" s="118">
        <f t="shared" si="34"/>
        <v>0</v>
      </c>
      <c r="HF32" s="120"/>
      <c r="HG32" s="217">
        <v>1</v>
      </c>
      <c r="HH32" s="106">
        <v>6</v>
      </c>
      <c r="HI32" s="106">
        <v>6</v>
      </c>
      <c r="HJ32" s="106"/>
      <c r="HK32" s="106">
        <v>3</v>
      </c>
      <c r="HL32" s="106">
        <v>4</v>
      </c>
      <c r="HM32" s="106"/>
      <c r="HN32" s="106"/>
      <c r="HO32" s="106"/>
      <c r="HP32" s="106"/>
      <c r="HQ32" s="106"/>
      <c r="HR32" s="117">
        <f t="shared" si="35"/>
        <v>4.75</v>
      </c>
      <c r="HS32" s="106">
        <v>1</v>
      </c>
      <c r="HT32" s="106">
        <v>2</v>
      </c>
      <c r="HU32" s="106"/>
      <c r="HV32" s="106">
        <v>7</v>
      </c>
      <c r="HW32" s="106"/>
      <c r="HX32" s="106">
        <v>4</v>
      </c>
      <c r="HY32" s="106"/>
      <c r="HZ32" s="106"/>
      <c r="IA32" s="106">
        <v>6</v>
      </c>
      <c r="IB32" s="106"/>
      <c r="IC32" s="106">
        <v>7</v>
      </c>
      <c r="ID32" s="117">
        <f t="shared" si="36"/>
        <v>4</v>
      </c>
      <c r="IE32" s="106">
        <v>6</v>
      </c>
      <c r="IF32" s="106">
        <v>6</v>
      </c>
      <c r="IG32" s="106">
        <v>4</v>
      </c>
      <c r="IH32" s="106"/>
      <c r="II32" s="106">
        <v>5</v>
      </c>
      <c r="IJ32" s="106"/>
      <c r="IK32" s="117">
        <f t="shared" si="37"/>
        <v>5.25</v>
      </c>
      <c r="IL32" s="106">
        <v>6</v>
      </c>
      <c r="IM32" s="106">
        <v>6</v>
      </c>
      <c r="IN32" s="106"/>
      <c r="IO32" s="106">
        <v>6</v>
      </c>
      <c r="IP32" s="106"/>
      <c r="IQ32" s="106"/>
      <c r="IR32" s="106"/>
      <c r="IS32" s="106"/>
      <c r="IT32" s="106"/>
      <c r="IU32" s="106"/>
      <c r="IV32" s="106"/>
      <c r="IW32" s="106"/>
      <c r="IX32" s="117">
        <f t="shared" si="38"/>
        <v>6</v>
      </c>
      <c r="IY32" s="106"/>
      <c r="IZ32" s="106">
        <v>7</v>
      </c>
      <c r="JA32" s="106"/>
      <c r="JB32" s="118">
        <f t="shared" si="39"/>
        <v>7</v>
      </c>
      <c r="JC32" s="120"/>
      <c r="JD32" s="217">
        <f t="shared" si="40"/>
        <v>1</v>
      </c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17">
        <f t="shared" si="41"/>
        <v>0</v>
      </c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21">
        <f t="shared" si="42"/>
        <v>0</v>
      </c>
      <c r="KB32" s="106"/>
      <c r="KC32" s="106"/>
      <c r="KD32" s="106"/>
      <c r="KE32" s="106"/>
      <c r="KF32" s="106"/>
      <c r="KG32" s="106"/>
      <c r="KH32" s="117">
        <f t="shared" si="43"/>
        <v>0</v>
      </c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17">
        <f t="shared" si="44"/>
        <v>0</v>
      </c>
      <c r="KV32" s="106"/>
      <c r="KW32" s="106"/>
      <c r="KX32" s="106"/>
      <c r="KY32" s="118">
        <f t="shared" si="45"/>
        <v>0</v>
      </c>
      <c r="KZ32" s="120"/>
      <c r="LA32" s="217">
        <f t="shared" si="46"/>
        <v>1</v>
      </c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17">
        <f t="shared" si="47"/>
        <v>0</v>
      </c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17">
        <f t="shared" si="48"/>
        <v>0</v>
      </c>
      <c r="LY32" s="106"/>
      <c r="LZ32" s="106"/>
      <c r="MA32" s="106"/>
      <c r="MB32" s="106"/>
      <c r="MC32" s="106"/>
      <c r="MD32" s="106"/>
      <c r="ME32" s="117">
        <f t="shared" si="49"/>
        <v>0</v>
      </c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17">
        <f t="shared" si="50"/>
        <v>0</v>
      </c>
      <c r="MS32" s="106"/>
      <c r="MT32" s="106"/>
      <c r="MU32" s="106"/>
      <c r="MV32" s="118">
        <f t="shared" si="51"/>
        <v>0</v>
      </c>
      <c r="MW32" s="120"/>
      <c r="MX32" s="217">
        <f t="shared" si="52"/>
        <v>1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3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4"/>
        <v>0</v>
      </c>
      <c r="NV32" s="106"/>
      <c r="NW32" s="106"/>
      <c r="NX32" s="106"/>
      <c r="NY32" s="106"/>
      <c r="NZ32" s="106"/>
      <c r="OA32" s="106"/>
      <c r="OB32" s="117">
        <f t="shared" si="55"/>
        <v>0</v>
      </c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17">
        <f t="shared" si="56"/>
        <v>0</v>
      </c>
      <c r="OP32" s="106"/>
      <c r="OQ32" s="106"/>
      <c r="OR32" s="106"/>
      <c r="OS32" s="118">
        <f t="shared" si="57"/>
        <v>0</v>
      </c>
      <c r="OT32" s="120"/>
      <c r="OU32" s="217">
        <f t="shared" si="58"/>
        <v>1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9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60"/>
        <v>0</v>
      </c>
      <c r="PS32" s="106"/>
      <c r="PT32" s="106"/>
      <c r="PU32" s="106"/>
      <c r="PV32" s="106"/>
      <c r="PW32" s="106"/>
      <c r="PX32" s="106"/>
      <c r="PY32" s="117">
        <f t="shared" si="61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2"/>
        <v>0</v>
      </c>
      <c r="QM32" s="106"/>
      <c r="QN32" s="106"/>
      <c r="QO32" s="106"/>
      <c r="QP32" s="118">
        <f t="shared" si="63"/>
        <v>0</v>
      </c>
      <c r="QQ32" s="120"/>
    </row>
    <row r="33" spans="1:459" x14ac:dyDescent="0.25">
      <c r="A33" s="43"/>
      <c r="B33" s="147">
        <v>28</v>
      </c>
      <c r="C33" s="105"/>
      <c r="D33" s="154"/>
      <c r="E33" s="154"/>
      <c r="F33" s="154"/>
      <c r="G33" s="154"/>
      <c r="H33" s="154"/>
      <c r="I33" s="148"/>
      <c r="J33" s="230">
        <f t="shared" si="9"/>
        <v>0</v>
      </c>
      <c r="K33" s="106"/>
      <c r="L33" s="106"/>
      <c r="M33" s="106"/>
      <c r="N33" s="106"/>
      <c r="O33" s="106"/>
      <c r="P33" s="106"/>
      <c r="Q33" s="106"/>
      <c r="R33" s="132">
        <f t="shared" si="10"/>
        <v>0</v>
      </c>
      <c r="S33" s="217">
        <f t="shared" si="11"/>
        <v>0</v>
      </c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17">
        <f t="shared" si="12"/>
        <v>0</v>
      </c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17">
        <f t="shared" si="13"/>
        <v>0</v>
      </c>
      <c r="AQ33" s="106"/>
      <c r="AR33" s="106"/>
      <c r="AS33" s="106"/>
      <c r="AT33" s="106"/>
      <c r="AU33" s="106"/>
      <c r="AV33" s="106"/>
      <c r="AW33" s="117">
        <f t="shared" si="14"/>
        <v>0</v>
      </c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17">
        <f t="shared" si="15"/>
        <v>0</v>
      </c>
      <c r="BK33" s="106"/>
      <c r="BL33" s="106"/>
      <c r="BM33" s="106"/>
      <c r="BN33" s="118">
        <f t="shared" si="16"/>
        <v>0</v>
      </c>
      <c r="BO33" s="120"/>
      <c r="BP33" s="217">
        <f t="shared" si="64"/>
        <v>0</v>
      </c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17">
        <f t="shared" si="18"/>
        <v>0</v>
      </c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17">
        <f t="shared" si="19"/>
        <v>0</v>
      </c>
      <c r="CN33" s="106"/>
      <c r="CO33" s="106"/>
      <c r="CP33" s="106"/>
      <c r="CQ33" s="106"/>
      <c r="CR33" s="106"/>
      <c r="CS33" s="106"/>
      <c r="CT33" s="117">
        <f t="shared" si="20"/>
        <v>0</v>
      </c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17">
        <f t="shared" si="21"/>
        <v>0</v>
      </c>
      <c r="DH33" s="106"/>
      <c r="DI33" s="106"/>
      <c r="DJ33" s="106"/>
      <c r="DK33" s="118">
        <f t="shared" si="22"/>
        <v>0</v>
      </c>
      <c r="DL33" s="169"/>
      <c r="DM33" s="217">
        <f t="shared" si="23"/>
        <v>0</v>
      </c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17">
        <f t="shared" si="24"/>
        <v>0</v>
      </c>
      <c r="DY33" s="245"/>
      <c r="DZ33" s="245"/>
      <c r="EA33" s="245"/>
      <c r="EB33" s="245"/>
      <c r="EC33" s="245"/>
      <c r="ED33" s="245"/>
      <c r="EE33" s="245"/>
      <c r="EF33" s="245"/>
      <c r="EG33" s="245"/>
      <c r="EH33" s="245"/>
      <c r="EI33" s="245"/>
      <c r="EJ33" s="117">
        <f t="shared" si="25"/>
        <v>0</v>
      </c>
      <c r="EK33" s="106"/>
      <c r="EL33" s="106"/>
      <c r="EM33" s="106"/>
      <c r="EN33" s="106"/>
      <c r="EO33" s="106"/>
      <c r="EP33" s="106"/>
      <c r="EQ33" s="117">
        <f t="shared" si="26"/>
        <v>0</v>
      </c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17">
        <f t="shared" si="27"/>
        <v>0</v>
      </c>
      <c r="FE33" s="106"/>
      <c r="FF33" s="106"/>
      <c r="FG33" s="106"/>
      <c r="FH33" s="118">
        <f t="shared" si="28"/>
        <v>0</v>
      </c>
      <c r="FI33" s="120"/>
      <c r="FJ33" s="223">
        <f t="shared" si="29"/>
        <v>0</v>
      </c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17">
        <f t="shared" si="30"/>
        <v>0</v>
      </c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17">
        <f t="shared" si="31"/>
        <v>0</v>
      </c>
      <c r="GH33" s="106"/>
      <c r="GI33" s="106"/>
      <c r="GJ33" s="106"/>
      <c r="GK33" s="106"/>
      <c r="GL33" s="106"/>
      <c r="GM33" s="106"/>
      <c r="GN33" s="117">
        <f t="shared" si="32"/>
        <v>0</v>
      </c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17">
        <f t="shared" si="33"/>
        <v>0</v>
      </c>
      <c r="HB33" s="106"/>
      <c r="HC33" s="106"/>
      <c r="HD33" s="106"/>
      <c r="HE33" s="118">
        <f t="shared" si="34"/>
        <v>0</v>
      </c>
      <c r="HF33" s="120"/>
      <c r="HG33" s="217"/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17">
        <f t="shared" si="35"/>
        <v>0</v>
      </c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17">
        <f t="shared" si="36"/>
        <v>0</v>
      </c>
      <c r="IE33" s="106"/>
      <c r="IF33" s="106"/>
      <c r="IG33" s="106"/>
      <c r="IH33" s="106"/>
      <c r="II33" s="106"/>
      <c r="IJ33" s="106"/>
      <c r="IK33" s="117">
        <f t="shared" si="37"/>
        <v>0</v>
      </c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17">
        <f t="shared" si="38"/>
        <v>0</v>
      </c>
      <c r="IY33" s="106"/>
      <c r="IZ33" s="106"/>
      <c r="JA33" s="106"/>
      <c r="JB33" s="118">
        <f t="shared" si="39"/>
        <v>0</v>
      </c>
      <c r="JC33" s="120"/>
      <c r="JD33" s="217">
        <f t="shared" si="40"/>
        <v>0</v>
      </c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17">
        <f t="shared" si="41"/>
        <v>0</v>
      </c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21">
        <f t="shared" si="42"/>
        <v>0</v>
      </c>
      <c r="KB33" s="106"/>
      <c r="KC33" s="106"/>
      <c r="KD33" s="106"/>
      <c r="KE33" s="106"/>
      <c r="KF33" s="106"/>
      <c r="KG33" s="106"/>
      <c r="KH33" s="117">
        <f t="shared" si="43"/>
        <v>0</v>
      </c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17">
        <f t="shared" si="44"/>
        <v>0</v>
      </c>
      <c r="KV33" s="106"/>
      <c r="KW33" s="106"/>
      <c r="KX33" s="106"/>
      <c r="KY33" s="118">
        <f t="shared" si="45"/>
        <v>0</v>
      </c>
      <c r="KZ33" s="120"/>
      <c r="LA33" s="217">
        <f t="shared" si="46"/>
        <v>0</v>
      </c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17">
        <f t="shared" si="47"/>
        <v>0</v>
      </c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17">
        <f t="shared" si="48"/>
        <v>0</v>
      </c>
      <c r="LY33" s="106"/>
      <c r="LZ33" s="106"/>
      <c r="MA33" s="106"/>
      <c r="MB33" s="106"/>
      <c r="MC33" s="106"/>
      <c r="MD33" s="106"/>
      <c r="ME33" s="117">
        <f t="shared" si="49"/>
        <v>0</v>
      </c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17">
        <f t="shared" si="50"/>
        <v>0</v>
      </c>
      <c r="MS33" s="106"/>
      <c r="MT33" s="106"/>
      <c r="MU33" s="106"/>
      <c r="MV33" s="118">
        <f t="shared" si="51"/>
        <v>0</v>
      </c>
      <c r="MW33" s="120"/>
      <c r="MX33" s="217">
        <f t="shared" si="52"/>
        <v>0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3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4"/>
        <v>0</v>
      </c>
      <c r="NV33" s="106"/>
      <c r="NW33" s="106"/>
      <c r="NX33" s="106"/>
      <c r="NY33" s="106"/>
      <c r="NZ33" s="106"/>
      <c r="OA33" s="106"/>
      <c r="OB33" s="117">
        <f t="shared" si="55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6"/>
        <v>0</v>
      </c>
      <c r="OP33" s="106"/>
      <c r="OQ33" s="106"/>
      <c r="OR33" s="106"/>
      <c r="OS33" s="118">
        <f t="shared" si="57"/>
        <v>0</v>
      </c>
      <c r="OT33" s="120"/>
      <c r="OU33" s="217">
        <f t="shared" si="58"/>
        <v>0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9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60"/>
        <v>0</v>
      </c>
      <c r="PS33" s="106"/>
      <c r="PT33" s="106"/>
      <c r="PU33" s="106"/>
      <c r="PV33" s="106"/>
      <c r="PW33" s="106"/>
      <c r="PX33" s="106"/>
      <c r="PY33" s="117">
        <f t="shared" si="61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2"/>
        <v>0</v>
      </c>
      <c r="QM33" s="106"/>
      <c r="QN33" s="106"/>
      <c r="QO33" s="106"/>
      <c r="QP33" s="118">
        <f t="shared" si="63"/>
        <v>0</v>
      </c>
      <c r="QQ33" s="120"/>
    </row>
    <row r="34" spans="1:459" x14ac:dyDescent="0.25">
      <c r="A34" s="43"/>
      <c r="B34" s="147">
        <v>29</v>
      </c>
      <c r="C34" s="105"/>
      <c r="D34" s="154"/>
      <c r="E34" s="154"/>
      <c r="F34" s="154"/>
      <c r="G34" s="154"/>
      <c r="H34" s="154"/>
      <c r="I34" s="148"/>
      <c r="J34" s="230">
        <f t="shared" si="9"/>
        <v>0</v>
      </c>
      <c r="K34" s="106"/>
      <c r="L34" s="106"/>
      <c r="M34" s="106"/>
      <c r="N34" s="106"/>
      <c r="O34" s="106"/>
      <c r="P34" s="106"/>
      <c r="Q34" s="106"/>
      <c r="R34" s="132">
        <f t="shared" si="10"/>
        <v>0</v>
      </c>
      <c r="S34" s="217">
        <f t="shared" si="11"/>
        <v>0</v>
      </c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17">
        <f t="shared" si="12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17">
        <f t="shared" si="13"/>
        <v>0</v>
      </c>
      <c r="AQ34" s="106"/>
      <c r="AR34" s="106"/>
      <c r="AS34" s="106"/>
      <c r="AT34" s="106"/>
      <c r="AU34" s="106"/>
      <c r="AV34" s="106"/>
      <c r="AW34" s="117">
        <f t="shared" si="14"/>
        <v>0</v>
      </c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17">
        <f t="shared" si="15"/>
        <v>0</v>
      </c>
      <c r="BK34" s="106"/>
      <c r="BL34" s="106"/>
      <c r="BM34" s="106"/>
      <c r="BN34" s="118">
        <f t="shared" si="16"/>
        <v>0</v>
      </c>
      <c r="BO34" s="120"/>
      <c r="BP34" s="217">
        <f t="shared" si="64"/>
        <v>0</v>
      </c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17">
        <f t="shared" si="18"/>
        <v>0</v>
      </c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17">
        <f t="shared" si="19"/>
        <v>0</v>
      </c>
      <c r="CN34" s="106"/>
      <c r="CO34" s="106"/>
      <c r="CP34" s="106"/>
      <c r="CQ34" s="106"/>
      <c r="CR34" s="106"/>
      <c r="CS34" s="106"/>
      <c r="CT34" s="117">
        <f t="shared" si="20"/>
        <v>0</v>
      </c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17">
        <f t="shared" si="21"/>
        <v>0</v>
      </c>
      <c r="DH34" s="106"/>
      <c r="DI34" s="106"/>
      <c r="DJ34" s="106"/>
      <c r="DK34" s="118">
        <f t="shared" si="22"/>
        <v>0</v>
      </c>
      <c r="DL34" s="169"/>
      <c r="DM34" s="217">
        <f t="shared" si="23"/>
        <v>0</v>
      </c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17">
        <f t="shared" si="24"/>
        <v>0</v>
      </c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17">
        <f t="shared" si="25"/>
        <v>0</v>
      </c>
      <c r="EK34" s="106"/>
      <c r="EL34" s="106"/>
      <c r="EM34" s="106"/>
      <c r="EN34" s="106"/>
      <c r="EO34" s="106"/>
      <c r="EP34" s="106"/>
      <c r="EQ34" s="117">
        <f t="shared" si="26"/>
        <v>0</v>
      </c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17">
        <f t="shared" si="27"/>
        <v>0</v>
      </c>
      <c r="FE34" s="106"/>
      <c r="FF34" s="106"/>
      <c r="FG34" s="106"/>
      <c r="FH34" s="118">
        <f t="shared" si="28"/>
        <v>0</v>
      </c>
      <c r="FI34" s="120"/>
      <c r="FJ34" s="223">
        <f t="shared" si="29"/>
        <v>0</v>
      </c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17">
        <f t="shared" si="30"/>
        <v>0</v>
      </c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17">
        <f t="shared" si="31"/>
        <v>0</v>
      </c>
      <c r="GH34" s="106"/>
      <c r="GI34" s="106"/>
      <c r="GJ34" s="106"/>
      <c r="GK34" s="106"/>
      <c r="GL34" s="106"/>
      <c r="GM34" s="106"/>
      <c r="GN34" s="117">
        <f t="shared" si="32"/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3"/>
        <v>0</v>
      </c>
      <c r="HB34" s="106"/>
      <c r="HC34" s="106"/>
      <c r="HD34" s="106"/>
      <c r="HE34" s="118">
        <f t="shared" si="34"/>
        <v>0</v>
      </c>
      <c r="HF34" s="120"/>
      <c r="HG34" s="217">
        <f t="shared" ref="HG34" si="65">FJ34</f>
        <v>0</v>
      </c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5"/>
        <v>0</v>
      </c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17">
        <f t="shared" si="36"/>
        <v>0</v>
      </c>
      <c r="IE34" s="106"/>
      <c r="IF34" s="106"/>
      <c r="IG34" s="106"/>
      <c r="IH34" s="106"/>
      <c r="II34" s="106"/>
      <c r="IJ34" s="106"/>
      <c r="IK34" s="117">
        <f t="shared" si="37"/>
        <v>0</v>
      </c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17">
        <f t="shared" si="38"/>
        <v>0</v>
      </c>
      <c r="IY34" s="106"/>
      <c r="IZ34" s="106"/>
      <c r="JA34" s="106"/>
      <c r="JB34" s="118">
        <f t="shared" si="39"/>
        <v>0</v>
      </c>
      <c r="JC34" s="120"/>
      <c r="JD34" s="217">
        <f t="shared" si="40"/>
        <v>0</v>
      </c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17">
        <f t="shared" si="41"/>
        <v>0</v>
      </c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21">
        <f t="shared" si="42"/>
        <v>0</v>
      </c>
      <c r="KB34" s="106"/>
      <c r="KC34" s="106"/>
      <c r="KD34" s="106"/>
      <c r="KE34" s="106"/>
      <c r="KF34" s="106"/>
      <c r="KG34" s="106"/>
      <c r="KH34" s="117">
        <f t="shared" si="43"/>
        <v>0</v>
      </c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17">
        <f t="shared" si="44"/>
        <v>0</v>
      </c>
      <c r="KV34" s="106"/>
      <c r="KW34" s="106"/>
      <c r="KX34" s="106"/>
      <c r="KY34" s="118">
        <f t="shared" si="45"/>
        <v>0</v>
      </c>
      <c r="KZ34" s="120"/>
      <c r="LA34" s="217">
        <f t="shared" si="46"/>
        <v>0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7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8"/>
        <v>0</v>
      </c>
      <c r="LY34" s="106"/>
      <c r="LZ34" s="106"/>
      <c r="MA34" s="106"/>
      <c r="MB34" s="106"/>
      <c r="MC34" s="106"/>
      <c r="MD34" s="106"/>
      <c r="ME34" s="117">
        <f t="shared" si="49"/>
        <v>0</v>
      </c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17">
        <f t="shared" si="50"/>
        <v>0</v>
      </c>
      <c r="MS34" s="106"/>
      <c r="MT34" s="106"/>
      <c r="MU34" s="106"/>
      <c r="MV34" s="118">
        <f t="shared" si="51"/>
        <v>0</v>
      </c>
      <c r="MW34" s="120"/>
      <c r="MX34" s="217">
        <f t="shared" si="52"/>
        <v>0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3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4"/>
        <v>0</v>
      </c>
      <c r="NV34" s="106"/>
      <c r="NW34" s="106"/>
      <c r="NX34" s="106"/>
      <c r="NY34" s="106"/>
      <c r="NZ34" s="106"/>
      <c r="OA34" s="106"/>
      <c r="OB34" s="117">
        <f t="shared" si="55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6"/>
        <v>0</v>
      </c>
      <c r="OP34" s="106"/>
      <c r="OQ34" s="106"/>
      <c r="OR34" s="106"/>
      <c r="OS34" s="118">
        <f t="shared" si="57"/>
        <v>0</v>
      </c>
      <c r="OT34" s="120"/>
      <c r="OU34" s="217">
        <f t="shared" si="58"/>
        <v>0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9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60"/>
        <v>0</v>
      </c>
      <c r="PS34" s="106"/>
      <c r="PT34" s="106"/>
      <c r="PU34" s="106"/>
      <c r="PV34" s="106"/>
      <c r="PW34" s="106"/>
      <c r="PX34" s="106"/>
      <c r="PY34" s="117">
        <f t="shared" si="61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2"/>
        <v>0</v>
      </c>
      <c r="QM34" s="106"/>
      <c r="QN34" s="106"/>
      <c r="QO34" s="106"/>
      <c r="QP34" s="118">
        <f t="shared" si="63"/>
        <v>0</v>
      </c>
      <c r="QQ34" s="120"/>
    </row>
    <row r="35" spans="1:459" x14ac:dyDescent="0.25">
      <c r="A35" s="43"/>
      <c r="B35" s="147">
        <v>30</v>
      </c>
      <c r="C35" s="105"/>
      <c r="D35" s="154"/>
      <c r="E35" s="154"/>
      <c r="F35" s="154"/>
      <c r="G35" s="154"/>
      <c r="H35" s="154"/>
      <c r="I35" s="148"/>
      <c r="J35" s="230">
        <f t="shared" si="9"/>
        <v>0</v>
      </c>
      <c r="K35" s="106"/>
      <c r="L35" s="106"/>
      <c r="M35" s="106"/>
      <c r="N35" s="106"/>
      <c r="O35" s="106"/>
      <c r="P35" s="106"/>
      <c r="Q35" s="106"/>
      <c r="R35" s="132">
        <f t="shared" si="10"/>
        <v>0</v>
      </c>
      <c r="S35" s="217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17">
        <f t="shared" si="12"/>
        <v>0</v>
      </c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17">
        <f t="shared" si="13"/>
        <v>0</v>
      </c>
      <c r="AQ35" s="106"/>
      <c r="AR35" s="106"/>
      <c r="AS35" s="106"/>
      <c r="AT35" s="106"/>
      <c r="AU35" s="106"/>
      <c r="AV35" s="106"/>
      <c r="AW35" s="117">
        <f t="shared" si="14"/>
        <v>0</v>
      </c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17">
        <f t="shared" si="15"/>
        <v>0</v>
      </c>
      <c r="BK35" s="106"/>
      <c r="BL35" s="106"/>
      <c r="BM35" s="106"/>
      <c r="BN35" s="118">
        <f t="shared" si="16"/>
        <v>0</v>
      </c>
      <c r="BO35" s="120"/>
      <c r="BP35" s="217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17">
        <f t="shared" si="18"/>
        <v>0</v>
      </c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17">
        <f t="shared" si="19"/>
        <v>0</v>
      </c>
      <c r="CN35" s="106"/>
      <c r="CO35" s="106"/>
      <c r="CP35" s="106"/>
      <c r="CQ35" s="106"/>
      <c r="CR35" s="106"/>
      <c r="CS35" s="106"/>
      <c r="CT35" s="117">
        <f t="shared" si="20"/>
        <v>0</v>
      </c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17">
        <f t="shared" si="21"/>
        <v>0</v>
      </c>
      <c r="DH35" s="106"/>
      <c r="DI35" s="106"/>
      <c r="DJ35" s="106"/>
      <c r="DK35" s="118">
        <f t="shared" si="22"/>
        <v>0</v>
      </c>
      <c r="DL35" s="169"/>
      <c r="DM35" s="217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17">
        <f t="shared" si="24"/>
        <v>0</v>
      </c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17">
        <f t="shared" si="25"/>
        <v>0</v>
      </c>
      <c r="EK35" s="106"/>
      <c r="EL35" s="106"/>
      <c r="EM35" s="106"/>
      <c r="EN35" s="106"/>
      <c r="EO35" s="106"/>
      <c r="EP35" s="106"/>
      <c r="EQ35" s="117">
        <f t="shared" si="26"/>
        <v>0</v>
      </c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17">
        <f t="shared" si="27"/>
        <v>0</v>
      </c>
      <c r="FE35" s="106"/>
      <c r="FF35" s="106"/>
      <c r="FG35" s="106"/>
      <c r="FH35" s="118">
        <f t="shared" si="28"/>
        <v>0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30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31"/>
        <v>0</v>
      </c>
      <c r="GH35" s="106"/>
      <c r="GI35" s="106"/>
      <c r="GJ35" s="106"/>
      <c r="GK35" s="106"/>
      <c r="GL35" s="106"/>
      <c r="GM35" s="106"/>
      <c r="GN35" s="117">
        <f t="shared" si="32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3"/>
        <v>0</v>
      </c>
      <c r="HB35" s="106"/>
      <c r="HC35" s="106"/>
      <c r="HD35" s="106"/>
      <c r="HE35" s="118">
        <f t="shared" si="34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5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6"/>
        <v>0</v>
      </c>
      <c r="IE35" s="106"/>
      <c r="IF35" s="106"/>
      <c r="IG35" s="106"/>
      <c r="IH35" s="106"/>
      <c r="II35" s="106"/>
      <c r="IJ35" s="106"/>
      <c r="IK35" s="117">
        <f t="shared" si="37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8"/>
        <v>0</v>
      </c>
      <c r="IY35" s="106"/>
      <c r="IZ35" s="106"/>
      <c r="JA35" s="106"/>
      <c r="JB35" s="118">
        <f t="shared" si="39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1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2"/>
        <v>0</v>
      </c>
      <c r="KB35" s="106"/>
      <c r="KC35" s="106"/>
      <c r="KD35" s="106"/>
      <c r="KE35" s="106"/>
      <c r="KF35" s="106"/>
      <c r="KG35" s="106"/>
      <c r="KH35" s="117">
        <f t="shared" si="43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4"/>
        <v>0</v>
      </c>
      <c r="KV35" s="106"/>
      <c r="KW35" s="106"/>
      <c r="KX35" s="106"/>
      <c r="KY35" s="118">
        <f t="shared" si="45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7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8"/>
        <v>0</v>
      </c>
      <c r="LY35" s="106"/>
      <c r="LZ35" s="106"/>
      <c r="MA35" s="106"/>
      <c r="MB35" s="106"/>
      <c r="MC35" s="106"/>
      <c r="MD35" s="106"/>
      <c r="ME35" s="117">
        <f t="shared" si="49"/>
        <v>0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50"/>
        <v>0</v>
      </c>
      <c r="MS35" s="106"/>
      <c r="MT35" s="106"/>
      <c r="MU35" s="106"/>
      <c r="MV35" s="118">
        <f t="shared" si="51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3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4"/>
        <v>0</v>
      </c>
      <c r="NV35" s="106"/>
      <c r="NW35" s="106"/>
      <c r="NX35" s="106"/>
      <c r="NY35" s="106"/>
      <c r="NZ35" s="106"/>
      <c r="OA35" s="106"/>
      <c r="OB35" s="117">
        <f t="shared" si="55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6"/>
        <v>0</v>
      </c>
      <c r="OP35" s="106"/>
      <c r="OQ35" s="106"/>
      <c r="OR35" s="106"/>
      <c r="OS35" s="118">
        <f t="shared" si="57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9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60"/>
        <v>0</v>
      </c>
      <c r="PS35" s="106"/>
      <c r="PT35" s="106"/>
      <c r="PU35" s="106"/>
      <c r="PV35" s="106"/>
      <c r="PW35" s="106"/>
      <c r="PX35" s="106"/>
      <c r="PY35" s="117">
        <f t="shared" si="61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2"/>
        <v>0</v>
      </c>
      <c r="QM35" s="106"/>
      <c r="QN35" s="106"/>
      <c r="QO35" s="106"/>
      <c r="QP35" s="132">
        <f t="shared" si="63"/>
        <v>0</v>
      </c>
      <c r="QQ35" s="120"/>
    </row>
    <row r="36" spans="1:459" x14ac:dyDescent="0.25">
      <c r="A36" s="180">
        <f>SUM(A6:A35)</f>
        <v>25</v>
      </c>
      <c r="B36" s="41"/>
      <c r="C36" s="125"/>
      <c r="D36" s="133">
        <f>SUM(D6:D35)</f>
        <v>111</v>
      </c>
      <c r="E36" s="133">
        <f t="shared" ref="E36:I36" si="66">SUM(E6:E35)</f>
        <v>107</v>
      </c>
      <c r="F36" s="133">
        <f t="shared" si="66"/>
        <v>143</v>
      </c>
      <c r="G36" s="133">
        <f t="shared" si="66"/>
        <v>124</v>
      </c>
      <c r="H36" s="133">
        <f t="shared" si="66"/>
        <v>109</v>
      </c>
      <c r="I36" s="133">
        <f t="shared" si="66"/>
        <v>129</v>
      </c>
      <c r="J36" s="133">
        <f t="shared" ref="J36:BW36" si="67">SUM(J6:J35)</f>
        <v>120.49999999999999</v>
      </c>
      <c r="K36" s="133">
        <f t="shared" si="67"/>
        <v>122</v>
      </c>
      <c r="L36" s="133">
        <f t="shared" si="67"/>
        <v>127</v>
      </c>
      <c r="M36" s="133">
        <f t="shared" si="67"/>
        <v>127</v>
      </c>
      <c r="N36" s="133">
        <f t="shared" si="67"/>
        <v>110</v>
      </c>
      <c r="O36" s="133">
        <f t="shared" si="67"/>
        <v>126</v>
      </c>
      <c r="P36" s="133">
        <f t="shared" si="67"/>
        <v>117</v>
      </c>
      <c r="Q36" s="133">
        <f t="shared" si="67"/>
        <v>124</v>
      </c>
      <c r="R36" s="133">
        <f t="shared" si="67"/>
        <v>121.85714285714285</v>
      </c>
      <c r="S36" s="222">
        <f>SUM(S6:S35)</f>
        <v>25</v>
      </c>
      <c r="T36" s="133">
        <f t="shared" si="67"/>
        <v>121</v>
      </c>
      <c r="U36" s="133">
        <f t="shared" si="67"/>
        <v>120</v>
      </c>
      <c r="V36" s="133">
        <f t="shared" si="67"/>
        <v>124</v>
      </c>
      <c r="W36" s="133">
        <f t="shared" si="67"/>
        <v>123</v>
      </c>
      <c r="X36" s="133">
        <f t="shared" si="67"/>
        <v>125</v>
      </c>
      <c r="Y36" s="133">
        <f t="shared" si="67"/>
        <v>135</v>
      </c>
      <c r="Z36" s="133">
        <f t="shared" si="67"/>
        <v>117</v>
      </c>
      <c r="AA36" s="133">
        <f t="shared" si="67"/>
        <v>131</v>
      </c>
      <c r="AB36" s="133">
        <f t="shared" si="67"/>
        <v>0</v>
      </c>
      <c r="AC36" s="133">
        <f t="shared" si="67"/>
        <v>0</v>
      </c>
      <c r="AD36" s="133">
        <f t="shared" si="67"/>
        <v>124.5</v>
      </c>
      <c r="AE36" s="133">
        <f t="shared" si="67"/>
        <v>81</v>
      </c>
      <c r="AF36" s="133">
        <f t="shared" si="67"/>
        <v>74</v>
      </c>
      <c r="AG36" s="133">
        <f t="shared" si="67"/>
        <v>0</v>
      </c>
      <c r="AH36" s="133">
        <f t="shared" si="67"/>
        <v>134</v>
      </c>
      <c r="AI36" s="133">
        <f t="shared" si="67"/>
        <v>145</v>
      </c>
      <c r="AJ36" s="133">
        <f t="shared" si="67"/>
        <v>127</v>
      </c>
      <c r="AK36" s="133">
        <f t="shared" si="67"/>
        <v>127</v>
      </c>
      <c r="AL36" s="133">
        <f t="shared" si="67"/>
        <v>0</v>
      </c>
      <c r="AM36" s="133">
        <f t="shared" si="67"/>
        <v>0</v>
      </c>
      <c r="AN36" s="133">
        <f t="shared" si="67"/>
        <v>147</v>
      </c>
      <c r="AO36" s="133">
        <f t="shared" si="67"/>
        <v>0</v>
      </c>
      <c r="AP36" s="133">
        <f t="shared" si="67"/>
        <v>119.28571428571426</v>
      </c>
      <c r="AQ36" s="133">
        <f t="shared" si="67"/>
        <v>1</v>
      </c>
      <c r="AR36" s="133">
        <f t="shared" si="67"/>
        <v>0</v>
      </c>
      <c r="AS36" s="133">
        <f t="shared" si="67"/>
        <v>0</v>
      </c>
      <c r="AT36" s="133">
        <f t="shared" si="67"/>
        <v>0</v>
      </c>
      <c r="AU36" s="133">
        <f t="shared" si="67"/>
        <v>0</v>
      </c>
      <c r="AV36" s="133">
        <f t="shared" si="67"/>
        <v>0</v>
      </c>
      <c r="AW36" s="133">
        <f t="shared" si="67"/>
        <v>1</v>
      </c>
      <c r="AX36" s="133">
        <f t="shared" si="67"/>
        <v>130</v>
      </c>
      <c r="AY36" s="133">
        <f t="shared" si="67"/>
        <v>125</v>
      </c>
      <c r="AZ36" s="133">
        <f t="shared" si="67"/>
        <v>134</v>
      </c>
      <c r="BA36" s="133">
        <f t="shared" si="67"/>
        <v>115</v>
      </c>
      <c r="BB36" s="133">
        <f t="shared" si="67"/>
        <v>129</v>
      </c>
      <c r="BC36" s="133">
        <f t="shared" si="67"/>
        <v>138</v>
      </c>
      <c r="BD36" s="133">
        <f t="shared" si="67"/>
        <v>0</v>
      </c>
      <c r="BE36" s="133">
        <f t="shared" si="67"/>
        <v>0</v>
      </c>
      <c r="BF36" s="133">
        <f t="shared" si="67"/>
        <v>0</v>
      </c>
      <c r="BG36" s="133">
        <f t="shared" si="67"/>
        <v>0</v>
      </c>
      <c r="BH36" s="133">
        <f t="shared" si="67"/>
        <v>0</v>
      </c>
      <c r="BI36" s="133">
        <f t="shared" si="67"/>
        <v>0</v>
      </c>
      <c r="BJ36" s="133">
        <f t="shared" si="67"/>
        <v>128.5</v>
      </c>
      <c r="BK36" s="133">
        <f t="shared" si="67"/>
        <v>0</v>
      </c>
      <c r="BL36" s="133">
        <f t="shared" si="67"/>
        <v>169</v>
      </c>
      <c r="BM36" s="133">
        <f t="shared" si="67"/>
        <v>0</v>
      </c>
      <c r="BN36" s="133">
        <f t="shared" si="67"/>
        <v>169</v>
      </c>
      <c r="BO36" s="133">
        <f t="shared" si="67"/>
        <v>0</v>
      </c>
      <c r="BP36" s="222">
        <f>SUM(BP6:BP35)</f>
        <v>19</v>
      </c>
      <c r="BQ36" s="133">
        <f t="shared" si="67"/>
        <v>99</v>
      </c>
      <c r="BR36" s="133">
        <f t="shared" si="67"/>
        <v>99</v>
      </c>
      <c r="BS36" s="133">
        <f t="shared" si="67"/>
        <v>120</v>
      </c>
      <c r="BT36" s="133">
        <f t="shared" si="67"/>
        <v>100</v>
      </c>
      <c r="BU36" s="133">
        <f t="shared" si="67"/>
        <v>99</v>
      </c>
      <c r="BV36" s="133">
        <f t="shared" si="67"/>
        <v>116</v>
      </c>
      <c r="BW36" s="133">
        <f t="shared" si="67"/>
        <v>101</v>
      </c>
      <c r="BX36" s="133">
        <f t="shared" ref="BX36:EJ36" si="68">SUM(BX6:BX35)</f>
        <v>0</v>
      </c>
      <c r="BY36" s="133">
        <f t="shared" si="68"/>
        <v>0</v>
      </c>
      <c r="BZ36" s="133">
        <f t="shared" si="68"/>
        <v>0</v>
      </c>
      <c r="CA36" s="133">
        <f t="shared" si="68"/>
        <v>104.85714285714283</v>
      </c>
      <c r="CB36" s="133">
        <f t="shared" si="68"/>
        <v>69</v>
      </c>
      <c r="CC36" s="133">
        <f t="shared" si="68"/>
        <v>63</v>
      </c>
      <c r="CD36" s="133">
        <f t="shared" si="68"/>
        <v>0</v>
      </c>
      <c r="CE36" s="133">
        <f t="shared" si="68"/>
        <v>128</v>
      </c>
      <c r="CF36" s="133">
        <f t="shared" si="68"/>
        <v>138</v>
      </c>
      <c r="CG36" s="133">
        <f t="shared" si="68"/>
        <v>108</v>
      </c>
      <c r="CH36" s="133">
        <f t="shared" si="68"/>
        <v>110</v>
      </c>
      <c r="CI36" s="133">
        <f t="shared" si="68"/>
        <v>0</v>
      </c>
      <c r="CJ36" s="133">
        <f t="shared" si="68"/>
        <v>0</v>
      </c>
      <c r="CK36" s="133">
        <f t="shared" si="68"/>
        <v>0</v>
      </c>
      <c r="CL36" s="133">
        <f t="shared" si="68"/>
        <v>0</v>
      </c>
      <c r="CM36" s="133">
        <f t="shared" si="68"/>
        <v>102.66666666666666</v>
      </c>
      <c r="CN36" s="133">
        <f t="shared" si="68"/>
        <v>0</v>
      </c>
      <c r="CO36" s="133">
        <f t="shared" si="68"/>
        <v>0</v>
      </c>
      <c r="CP36" s="133">
        <f t="shared" si="68"/>
        <v>0</v>
      </c>
      <c r="CQ36" s="133">
        <f t="shared" si="68"/>
        <v>0</v>
      </c>
      <c r="CR36" s="133">
        <f t="shared" si="68"/>
        <v>111</v>
      </c>
      <c r="CS36" s="133">
        <f t="shared" si="68"/>
        <v>0</v>
      </c>
      <c r="CT36" s="133">
        <f t="shared" si="68"/>
        <v>111</v>
      </c>
      <c r="CU36" s="133">
        <f t="shared" si="68"/>
        <v>109</v>
      </c>
      <c r="CV36" s="133">
        <f t="shared" si="68"/>
        <v>102</v>
      </c>
      <c r="CW36" s="133">
        <f t="shared" si="68"/>
        <v>0</v>
      </c>
      <c r="CX36" s="133">
        <f t="shared" si="68"/>
        <v>103</v>
      </c>
      <c r="CY36" s="133">
        <f t="shared" si="68"/>
        <v>0</v>
      </c>
      <c r="CZ36" s="133">
        <f t="shared" si="68"/>
        <v>0</v>
      </c>
      <c r="DA36" s="133">
        <f t="shared" si="68"/>
        <v>0</v>
      </c>
      <c r="DB36" s="133">
        <f t="shared" si="68"/>
        <v>0</v>
      </c>
      <c r="DC36" s="133">
        <f t="shared" si="68"/>
        <v>0</v>
      </c>
      <c r="DD36" s="133">
        <f t="shared" si="68"/>
        <v>0</v>
      </c>
      <c r="DE36" s="133">
        <f t="shared" si="68"/>
        <v>0</v>
      </c>
      <c r="DF36" s="133">
        <f t="shared" si="68"/>
        <v>0</v>
      </c>
      <c r="DG36" s="133">
        <f t="shared" si="68"/>
        <v>104.66666666666667</v>
      </c>
      <c r="DH36" s="133">
        <f t="shared" si="68"/>
        <v>0</v>
      </c>
      <c r="DI36" s="133">
        <f t="shared" si="68"/>
        <v>134</v>
      </c>
      <c r="DJ36" s="133">
        <f t="shared" si="68"/>
        <v>0</v>
      </c>
      <c r="DK36" s="133">
        <f t="shared" si="68"/>
        <v>134</v>
      </c>
      <c r="DL36" s="133">
        <f t="shared" si="68"/>
        <v>0</v>
      </c>
      <c r="DM36" s="222">
        <f>SUM(DM6:DM35)</f>
        <v>16</v>
      </c>
      <c r="DN36" s="133">
        <f t="shared" si="68"/>
        <v>79</v>
      </c>
      <c r="DO36" s="133">
        <f t="shared" si="68"/>
        <v>73</v>
      </c>
      <c r="DP36" s="133">
        <f t="shared" si="68"/>
        <v>102</v>
      </c>
      <c r="DQ36" s="133">
        <f t="shared" si="68"/>
        <v>71</v>
      </c>
      <c r="DR36" s="133">
        <f t="shared" si="68"/>
        <v>92</v>
      </c>
      <c r="DS36" s="133">
        <f t="shared" si="68"/>
        <v>90</v>
      </c>
      <c r="DT36" s="133">
        <f t="shared" si="68"/>
        <v>0</v>
      </c>
      <c r="DU36" s="133">
        <f t="shared" si="68"/>
        <v>96</v>
      </c>
      <c r="DV36" s="133">
        <f t="shared" si="68"/>
        <v>0</v>
      </c>
      <c r="DW36" s="133">
        <f t="shared" si="68"/>
        <v>0</v>
      </c>
      <c r="DX36" s="133">
        <f t="shared" si="68"/>
        <v>86.142857142857139</v>
      </c>
      <c r="DY36" s="133">
        <f t="shared" si="68"/>
        <v>58</v>
      </c>
      <c r="DZ36" s="133">
        <f t="shared" si="68"/>
        <v>55</v>
      </c>
      <c r="EA36" s="133">
        <f t="shared" si="68"/>
        <v>0</v>
      </c>
      <c r="EB36" s="133">
        <f t="shared" si="68"/>
        <v>107</v>
      </c>
      <c r="EC36" s="133">
        <f t="shared" si="68"/>
        <v>0</v>
      </c>
      <c r="ED36" s="133">
        <f t="shared" si="68"/>
        <v>82</v>
      </c>
      <c r="EE36" s="133">
        <f t="shared" si="68"/>
        <v>99</v>
      </c>
      <c r="EF36" s="133">
        <f t="shared" si="68"/>
        <v>0</v>
      </c>
      <c r="EG36" s="133">
        <f t="shared" si="68"/>
        <v>0</v>
      </c>
      <c r="EH36" s="133">
        <f t="shared" si="68"/>
        <v>105</v>
      </c>
      <c r="EI36" s="133">
        <f t="shared" si="68"/>
        <v>138</v>
      </c>
      <c r="EJ36" s="133">
        <f t="shared" si="68"/>
        <v>84.333333333333329</v>
      </c>
      <c r="EK36" s="133">
        <f t="shared" ref="EK36:GW36" si="69">SUM(EK6:EK35)</f>
        <v>0</v>
      </c>
      <c r="EL36" s="133">
        <f t="shared" si="69"/>
        <v>0</v>
      </c>
      <c r="EM36" s="133">
        <f t="shared" si="69"/>
        <v>80</v>
      </c>
      <c r="EN36" s="133">
        <f t="shared" si="69"/>
        <v>0</v>
      </c>
      <c r="EO36" s="133">
        <f t="shared" si="69"/>
        <v>0</v>
      </c>
      <c r="EP36" s="133">
        <f t="shared" si="69"/>
        <v>0</v>
      </c>
      <c r="EQ36" s="133">
        <f t="shared" si="69"/>
        <v>80</v>
      </c>
      <c r="ER36" s="133">
        <f t="shared" si="69"/>
        <v>83</v>
      </c>
      <c r="ES36" s="133">
        <f t="shared" si="69"/>
        <v>106</v>
      </c>
      <c r="ET36" s="133">
        <f t="shared" si="69"/>
        <v>101</v>
      </c>
      <c r="EU36" s="133">
        <f t="shared" si="69"/>
        <v>95</v>
      </c>
      <c r="EV36" s="133">
        <f t="shared" si="69"/>
        <v>0</v>
      </c>
      <c r="EW36" s="133">
        <f t="shared" si="69"/>
        <v>0</v>
      </c>
      <c r="EX36" s="133">
        <f t="shared" si="69"/>
        <v>0</v>
      </c>
      <c r="EY36" s="133">
        <f t="shared" si="69"/>
        <v>0</v>
      </c>
      <c r="EZ36" s="133">
        <f t="shared" si="69"/>
        <v>0</v>
      </c>
      <c r="FA36" s="133">
        <f t="shared" si="69"/>
        <v>0</v>
      </c>
      <c r="FB36" s="133">
        <f t="shared" si="69"/>
        <v>0</v>
      </c>
      <c r="FC36" s="133">
        <f t="shared" si="69"/>
        <v>0</v>
      </c>
      <c r="FD36" s="133">
        <f t="shared" si="69"/>
        <v>96.25</v>
      </c>
      <c r="FE36" s="133">
        <f t="shared" si="69"/>
        <v>0</v>
      </c>
      <c r="FF36" s="133">
        <f t="shared" si="69"/>
        <v>103</v>
      </c>
      <c r="FG36" s="133">
        <f t="shared" si="69"/>
        <v>0</v>
      </c>
      <c r="FH36" s="133">
        <f t="shared" si="69"/>
        <v>103</v>
      </c>
      <c r="FI36" s="133">
        <f t="shared" si="69"/>
        <v>0</v>
      </c>
      <c r="FJ36" s="222">
        <f>SUM(FJ6:FJ35)</f>
        <v>15</v>
      </c>
      <c r="FK36" s="133">
        <f t="shared" si="69"/>
        <v>80</v>
      </c>
      <c r="FL36" s="133">
        <f t="shared" si="69"/>
        <v>74</v>
      </c>
      <c r="FM36" s="133">
        <f t="shared" si="69"/>
        <v>107</v>
      </c>
      <c r="FN36" s="133">
        <f t="shared" si="69"/>
        <v>71</v>
      </c>
      <c r="FO36" s="133">
        <f t="shared" si="69"/>
        <v>89</v>
      </c>
      <c r="FP36" s="133">
        <f t="shared" si="69"/>
        <v>88</v>
      </c>
      <c r="FQ36" s="133">
        <f t="shared" si="69"/>
        <v>0</v>
      </c>
      <c r="FR36" s="133">
        <f t="shared" si="69"/>
        <v>92</v>
      </c>
      <c r="FS36" s="133">
        <f t="shared" si="69"/>
        <v>0</v>
      </c>
      <c r="FT36" s="133">
        <f t="shared" si="69"/>
        <v>0</v>
      </c>
      <c r="FU36" s="133">
        <f t="shared" si="69"/>
        <v>85.857142857142847</v>
      </c>
      <c r="FV36" s="133">
        <f t="shared" si="69"/>
        <v>69</v>
      </c>
      <c r="FW36" s="133">
        <f t="shared" si="69"/>
        <v>63</v>
      </c>
      <c r="FX36" s="133">
        <f t="shared" si="69"/>
        <v>0</v>
      </c>
      <c r="FY36" s="133">
        <f t="shared" si="69"/>
        <v>0</v>
      </c>
      <c r="FZ36" s="133">
        <f t="shared" si="69"/>
        <v>0</v>
      </c>
      <c r="GA36" s="133">
        <f t="shared" si="69"/>
        <v>83</v>
      </c>
      <c r="GB36" s="133">
        <f t="shared" si="69"/>
        <v>99</v>
      </c>
      <c r="GC36" s="133">
        <f t="shared" si="69"/>
        <v>0</v>
      </c>
      <c r="GD36" s="133">
        <f t="shared" si="69"/>
        <v>102</v>
      </c>
      <c r="GE36" s="133">
        <f t="shared" si="69"/>
        <v>108</v>
      </c>
      <c r="GF36" s="133">
        <f t="shared" si="69"/>
        <v>136</v>
      </c>
      <c r="GG36" s="133">
        <f t="shared" si="69"/>
        <v>87.333333333333343</v>
      </c>
      <c r="GH36" s="133">
        <f t="shared" si="69"/>
        <v>0</v>
      </c>
      <c r="GI36" s="133">
        <f t="shared" si="69"/>
        <v>0</v>
      </c>
      <c r="GJ36" s="133">
        <f t="shared" si="69"/>
        <v>83</v>
      </c>
      <c r="GK36" s="133">
        <f t="shared" si="69"/>
        <v>0</v>
      </c>
      <c r="GL36" s="133">
        <f t="shared" si="69"/>
        <v>0</v>
      </c>
      <c r="GM36" s="133">
        <f t="shared" si="69"/>
        <v>0</v>
      </c>
      <c r="GN36" s="133">
        <f t="shared" si="69"/>
        <v>83</v>
      </c>
      <c r="GO36" s="133">
        <f t="shared" si="69"/>
        <v>106</v>
      </c>
      <c r="GP36" s="133">
        <f t="shared" si="69"/>
        <v>105</v>
      </c>
      <c r="GQ36" s="133">
        <f t="shared" si="69"/>
        <v>102</v>
      </c>
      <c r="GR36" s="133">
        <f t="shared" si="69"/>
        <v>0</v>
      </c>
      <c r="GS36" s="133">
        <f t="shared" si="69"/>
        <v>0</v>
      </c>
      <c r="GT36" s="133">
        <f t="shared" si="69"/>
        <v>0</v>
      </c>
      <c r="GU36" s="133">
        <f t="shared" si="69"/>
        <v>0</v>
      </c>
      <c r="GV36" s="133">
        <f t="shared" si="69"/>
        <v>0</v>
      </c>
      <c r="GW36" s="133">
        <f t="shared" si="69"/>
        <v>0</v>
      </c>
      <c r="GX36" s="133">
        <f t="shared" ref="GX36:JK36" si="70">SUM(GX6:GX35)</f>
        <v>0</v>
      </c>
      <c r="GY36" s="133">
        <f t="shared" si="70"/>
        <v>0</v>
      </c>
      <c r="GZ36" s="133">
        <f t="shared" si="70"/>
        <v>0</v>
      </c>
      <c r="HA36" s="133">
        <f t="shared" si="70"/>
        <v>104.33333333333331</v>
      </c>
      <c r="HB36" s="133">
        <f t="shared" si="70"/>
        <v>0</v>
      </c>
      <c r="HC36" s="133">
        <f t="shared" si="70"/>
        <v>107</v>
      </c>
      <c r="HD36" s="133">
        <f t="shared" si="70"/>
        <v>0</v>
      </c>
      <c r="HE36" s="133">
        <f t="shared" si="70"/>
        <v>107</v>
      </c>
      <c r="HF36" s="133">
        <f t="shared" si="70"/>
        <v>0</v>
      </c>
      <c r="HG36" s="222">
        <f>SUM(HG6:HG35)</f>
        <v>15</v>
      </c>
      <c r="HH36" s="133">
        <f t="shared" si="70"/>
        <v>78</v>
      </c>
      <c r="HI36" s="133">
        <f t="shared" si="70"/>
        <v>81</v>
      </c>
      <c r="HJ36" s="133">
        <f t="shared" si="70"/>
        <v>0</v>
      </c>
      <c r="HK36" s="133">
        <f t="shared" si="70"/>
        <v>58</v>
      </c>
      <c r="HL36" s="133">
        <f t="shared" si="70"/>
        <v>89</v>
      </c>
      <c r="HM36" s="133">
        <f t="shared" si="70"/>
        <v>0</v>
      </c>
      <c r="HN36" s="133">
        <f t="shared" si="70"/>
        <v>0</v>
      </c>
      <c r="HO36" s="133">
        <f t="shared" si="70"/>
        <v>0</v>
      </c>
      <c r="HP36" s="133">
        <f t="shared" si="70"/>
        <v>0</v>
      </c>
      <c r="HQ36" s="133">
        <f t="shared" si="70"/>
        <v>0</v>
      </c>
      <c r="HR36" s="133">
        <f t="shared" si="70"/>
        <v>76.5</v>
      </c>
      <c r="HS36" s="133">
        <f t="shared" si="70"/>
        <v>48</v>
      </c>
      <c r="HT36" s="133">
        <f t="shared" si="70"/>
        <v>43</v>
      </c>
      <c r="HU36" s="133">
        <f t="shared" si="70"/>
        <v>0</v>
      </c>
      <c r="HV36" s="133">
        <f t="shared" si="70"/>
        <v>99</v>
      </c>
      <c r="HW36" s="133">
        <f t="shared" si="70"/>
        <v>0</v>
      </c>
      <c r="HX36" s="133">
        <f t="shared" si="70"/>
        <v>97</v>
      </c>
      <c r="HY36" s="133">
        <f t="shared" si="70"/>
        <v>0</v>
      </c>
      <c r="HZ36" s="133">
        <f t="shared" si="70"/>
        <v>0</v>
      </c>
      <c r="IA36" s="133">
        <f t="shared" si="70"/>
        <v>78</v>
      </c>
      <c r="IB36" s="133">
        <f t="shared" si="70"/>
        <v>0</v>
      </c>
      <c r="IC36" s="133">
        <f t="shared" si="70"/>
        <v>100</v>
      </c>
      <c r="ID36" s="133">
        <f t="shared" si="70"/>
        <v>73</v>
      </c>
      <c r="IE36" s="133">
        <f t="shared" si="70"/>
        <v>96</v>
      </c>
      <c r="IF36" s="133">
        <f t="shared" si="70"/>
        <v>102</v>
      </c>
      <c r="IG36" s="133">
        <f t="shared" si="70"/>
        <v>86</v>
      </c>
      <c r="IH36" s="133">
        <f t="shared" si="70"/>
        <v>0</v>
      </c>
      <c r="II36" s="133">
        <f t="shared" si="70"/>
        <v>82</v>
      </c>
      <c r="IJ36" s="133">
        <f t="shared" si="70"/>
        <v>0</v>
      </c>
      <c r="IK36" s="133">
        <f t="shared" si="70"/>
        <v>91.5</v>
      </c>
      <c r="IL36" s="133">
        <f t="shared" si="70"/>
        <v>104</v>
      </c>
      <c r="IM36" s="133">
        <f t="shared" si="70"/>
        <v>94</v>
      </c>
      <c r="IN36" s="133">
        <f t="shared" si="70"/>
        <v>0</v>
      </c>
      <c r="IO36" s="133">
        <f t="shared" si="70"/>
        <v>105</v>
      </c>
      <c r="IP36" s="133">
        <f t="shared" si="70"/>
        <v>0</v>
      </c>
      <c r="IQ36" s="133">
        <f t="shared" si="70"/>
        <v>0</v>
      </c>
      <c r="IR36" s="133">
        <f t="shared" si="70"/>
        <v>0</v>
      </c>
      <c r="IS36" s="133">
        <f t="shared" si="70"/>
        <v>0</v>
      </c>
      <c r="IT36" s="133">
        <f t="shared" si="70"/>
        <v>0</v>
      </c>
      <c r="IU36" s="133">
        <f t="shared" si="70"/>
        <v>0</v>
      </c>
      <c r="IV36" s="133">
        <f t="shared" si="70"/>
        <v>0</v>
      </c>
      <c r="IW36" s="133">
        <f t="shared" si="70"/>
        <v>0</v>
      </c>
      <c r="IX36" s="133">
        <f t="shared" si="70"/>
        <v>101</v>
      </c>
      <c r="IY36" s="133">
        <f t="shared" si="70"/>
        <v>0</v>
      </c>
      <c r="IZ36" s="133">
        <f t="shared" si="70"/>
        <v>105</v>
      </c>
      <c r="JA36" s="133">
        <f t="shared" si="70"/>
        <v>0</v>
      </c>
      <c r="JB36" s="133">
        <f t="shared" si="70"/>
        <v>105</v>
      </c>
      <c r="JC36" s="133">
        <f t="shared" si="70"/>
        <v>0</v>
      </c>
      <c r="JD36" s="222">
        <f>SUM(JD6:JD35)</f>
        <v>15</v>
      </c>
      <c r="JE36" s="133">
        <f t="shared" si="70"/>
        <v>1</v>
      </c>
      <c r="JF36" s="133">
        <f t="shared" si="70"/>
        <v>0</v>
      </c>
      <c r="JG36" s="133">
        <f t="shared" si="70"/>
        <v>0</v>
      </c>
      <c r="JH36" s="133">
        <f t="shared" si="70"/>
        <v>0</v>
      </c>
      <c r="JI36" s="133">
        <f t="shared" si="70"/>
        <v>0</v>
      </c>
      <c r="JJ36" s="133">
        <f t="shared" si="70"/>
        <v>0</v>
      </c>
      <c r="JK36" s="133">
        <f t="shared" si="70"/>
        <v>0</v>
      </c>
      <c r="JL36" s="133">
        <f t="shared" ref="JL36:LX36" si="71">SUM(JL6:JL35)</f>
        <v>0</v>
      </c>
      <c r="JM36" s="133">
        <f t="shared" si="71"/>
        <v>0</v>
      </c>
      <c r="JN36" s="133">
        <f t="shared" si="71"/>
        <v>0</v>
      </c>
      <c r="JO36" s="133">
        <f t="shared" si="71"/>
        <v>1</v>
      </c>
      <c r="JP36" s="133">
        <f t="shared" si="71"/>
        <v>1</v>
      </c>
      <c r="JQ36" s="133">
        <f t="shared" si="71"/>
        <v>0</v>
      </c>
      <c r="JR36" s="133">
        <f t="shared" si="71"/>
        <v>0</v>
      </c>
      <c r="JS36" s="133">
        <f t="shared" si="71"/>
        <v>0</v>
      </c>
      <c r="JT36" s="133">
        <f t="shared" si="71"/>
        <v>0</v>
      </c>
      <c r="JU36" s="133">
        <f t="shared" si="71"/>
        <v>0</v>
      </c>
      <c r="JV36" s="133">
        <f t="shared" si="71"/>
        <v>0</v>
      </c>
      <c r="JW36" s="133">
        <f t="shared" si="71"/>
        <v>0</v>
      </c>
      <c r="JX36" s="133">
        <f t="shared" si="71"/>
        <v>0</v>
      </c>
      <c r="JY36" s="133">
        <f t="shared" si="71"/>
        <v>0</v>
      </c>
      <c r="JZ36" s="133">
        <f t="shared" si="71"/>
        <v>0</v>
      </c>
      <c r="KA36" s="133">
        <f t="shared" si="71"/>
        <v>1</v>
      </c>
      <c r="KB36" s="133">
        <f t="shared" si="71"/>
        <v>1</v>
      </c>
      <c r="KC36" s="133">
        <f t="shared" si="71"/>
        <v>0</v>
      </c>
      <c r="KD36" s="133">
        <f t="shared" si="71"/>
        <v>0</v>
      </c>
      <c r="KE36" s="133">
        <f t="shared" si="71"/>
        <v>0</v>
      </c>
      <c r="KF36" s="133">
        <f t="shared" si="71"/>
        <v>0</v>
      </c>
      <c r="KG36" s="133">
        <f t="shared" si="71"/>
        <v>0</v>
      </c>
      <c r="KH36" s="133">
        <f t="shared" si="71"/>
        <v>1</v>
      </c>
      <c r="KI36" s="133">
        <f t="shared" si="71"/>
        <v>1</v>
      </c>
      <c r="KJ36" s="133">
        <f t="shared" si="71"/>
        <v>0</v>
      </c>
      <c r="KK36" s="133">
        <f t="shared" si="71"/>
        <v>0</v>
      </c>
      <c r="KL36" s="133">
        <f t="shared" si="71"/>
        <v>0</v>
      </c>
      <c r="KM36" s="133">
        <f t="shared" si="71"/>
        <v>0</v>
      </c>
      <c r="KN36" s="133">
        <f t="shared" si="71"/>
        <v>0</v>
      </c>
      <c r="KO36" s="133">
        <f t="shared" si="71"/>
        <v>0</v>
      </c>
      <c r="KP36" s="133">
        <f t="shared" si="71"/>
        <v>0</v>
      </c>
      <c r="KQ36" s="133">
        <f t="shared" si="71"/>
        <v>0</v>
      </c>
      <c r="KR36" s="133">
        <f t="shared" si="71"/>
        <v>0</v>
      </c>
      <c r="KS36" s="133">
        <f t="shared" si="71"/>
        <v>0</v>
      </c>
      <c r="KT36" s="133">
        <f t="shared" si="71"/>
        <v>0</v>
      </c>
      <c r="KU36" s="133">
        <f t="shared" si="71"/>
        <v>1</v>
      </c>
      <c r="KV36" s="133">
        <f t="shared" si="71"/>
        <v>1</v>
      </c>
      <c r="KW36" s="133">
        <f t="shared" si="71"/>
        <v>0</v>
      </c>
      <c r="KX36" s="133">
        <f t="shared" si="71"/>
        <v>0</v>
      </c>
      <c r="KY36" s="133">
        <f t="shared" si="71"/>
        <v>1</v>
      </c>
      <c r="KZ36" s="133">
        <f t="shared" si="71"/>
        <v>0</v>
      </c>
      <c r="LA36" s="222">
        <f>SUM(LA6:LA35)</f>
        <v>15</v>
      </c>
      <c r="LB36" s="133">
        <f t="shared" si="71"/>
        <v>0</v>
      </c>
      <c r="LC36" s="133">
        <f t="shared" si="71"/>
        <v>0</v>
      </c>
      <c r="LD36" s="133">
        <f t="shared" si="71"/>
        <v>0</v>
      </c>
      <c r="LE36" s="133">
        <f t="shared" si="71"/>
        <v>0</v>
      </c>
      <c r="LF36" s="133">
        <f t="shared" si="71"/>
        <v>0</v>
      </c>
      <c r="LG36" s="133">
        <f t="shared" si="71"/>
        <v>0</v>
      </c>
      <c r="LH36" s="133">
        <f t="shared" si="71"/>
        <v>0</v>
      </c>
      <c r="LI36" s="133">
        <f t="shared" si="71"/>
        <v>0</v>
      </c>
      <c r="LJ36" s="133">
        <f t="shared" si="71"/>
        <v>1</v>
      </c>
      <c r="LK36" s="133">
        <f t="shared" si="71"/>
        <v>0</v>
      </c>
      <c r="LL36" s="133">
        <f t="shared" si="71"/>
        <v>1</v>
      </c>
      <c r="LM36" s="133">
        <f t="shared" si="71"/>
        <v>1</v>
      </c>
      <c r="LN36" s="133">
        <f t="shared" si="71"/>
        <v>0</v>
      </c>
      <c r="LO36" s="133">
        <f t="shared" si="71"/>
        <v>0</v>
      </c>
      <c r="LP36" s="133">
        <f t="shared" si="71"/>
        <v>0</v>
      </c>
      <c r="LQ36" s="133">
        <f t="shared" si="71"/>
        <v>0</v>
      </c>
      <c r="LR36" s="133">
        <f t="shared" si="71"/>
        <v>0</v>
      </c>
      <c r="LS36" s="133">
        <f t="shared" si="71"/>
        <v>0</v>
      </c>
      <c r="LT36" s="133">
        <f t="shared" si="71"/>
        <v>0</v>
      </c>
      <c r="LU36" s="133">
        <f t="shared" si="71"/>
        <v>0</v>
      </c>
      <c r="LV36" s="133">
        <f t="shared" si="71"/>
        <v>0</v>
      </c>
      <c r="LW36" s="133">
        <f t="shared" si="71"/>
        <v>0</v>
      </c>
      <c r="LX36" s="133">
        <f t="shared" si="71"/>
        <v>1</v>
      </c>
      <c r="LY36" s="133">
        <f t="shared" ref="LY36:OK36" si="72">SUM(LY6:LY35)</f>
        <v>1</v>
      </c>
      <c r="LZ36" s="133">
        <f t="shared" si="72"/>
        <v>0</v>
      </c>
      <c r="MA36" s="133">
        <f t="shared" si="72"/>
        <v>0</v>
      </c>
      <c r="MB36" s="133">
        <f t="shared" si="72"/>
        <v>0</v>
      </c>
      <c r="MC36" s="133">
        <f t="shared" si="72"/>
        <v>0</v>
      </c>
      <c r="MD36" s="133">
        <f t="shared" si="72"/>
        <v>0</v>
      </c>
      <c r="ME36" s="133">
        <f t="shared" si="72"/>
        <v>1</v>
      </c>
      <c r="MF36" s="133">
        <f t="shared" si="72"/>
        <v>1</v>
      </c>
      <c r="MG36" s="133">
        <f t="shared" si="72"/>
        <v>0</v>
      </c>
      <c r="MH36" s="133">
        <f t="shared" si="72"/>
        <v>0</v>
      </c>
      <c r="MI36" s="133">
        <f t="shared" si="72"/>
        <v>0</v>
      </c>
      <c r="MJ36" s="133">
        <f t="shared" si="72"/>
        <v>0</v>
      </c>
      <c r="MK36" s="133">
        <f t="shared" si="72"/>
        <v>0</v>
      </c>
      <c r="ML36" s="133">
        <f t="shared" si="72"/>
        <v>0</v>
      </c>
      <c r="MM36" s="133">
        <f t="shared" si="72"/>
        <v>0</v>
      </c>
      <c r="MN36" s="133">
        <f t="shared" si="72"/>
        <v>0</v>
      </c>
      <c r="MO36" s="133">
        <f t="shared" si="72"/>
        <v>0</v>
      </c>
      <c r="MP36" s="133">
        <f t="shared" si="72"/>
        <v>0</v>
      </c>
      <c r="MQ36" s="133">
        <f t="shared" si="72"/>
        <v>0</v>
      </c>
      <c r="MR36" s="133">
        <f t="shared" si="72"/>
        <v>1</v>
      </c>
      <c r="MS36" s="133">
        <f t="shared" si="72"/>
        <v>1</v>
      </c>
      <c r="MT36" s="133">
        <f t="shared" si="72"/>
        <v>0</v>
      </c>
      <c r="MU36" s="133">
        <f t="shared" si="72"/>
        <v>0</v>
      </c>
      <c r="MV36" s="133">
        <f t="shared" si="72"/>
        <v>1</v>
      </c>
      <c r="MW36" s="133">
        <f t="shared" si="72"/>
        <v>0</v>
      </c>
      <c r="MX36" s="222">
        <f>SUM(MX6:MX35)</f>
        <v>15</v>
      </c>
      <c r="MY36" s="133">
        <f t="shared" si="72"/>
        <v>0</v>
      </c>
      <c r="MZ36" s="133">
        <f t="shared" si="72"/>
        <v>0</v>
      </c>
      <c r="NA36" s="133">
        <f t="shared" si="72"/>
        <v>0</v>
      </c>
      <c r="NB36" s="133">
        <f t="shared" si="72"/>
        <v>0</v>
      </c>
      <c r="NC36" s="133">
        <f t="shared" si="72"/>
        <v>0</v>
      </c>
      <c r="ND36" s="133">
        <f t="shared" si="72"/>
        <v>0</v>
      </c>
      <c r="NE36" s="133">
        <f t="shared" si="72"/>
        <v>0</v>
      </c>
      <c r="NF36" s="133">
        <f t="shared" si="72"/>
        <v>0</v>
      </c>
      <c r="NG36" s="133">
        <f t="shared" si="72"/>
        <v>0</v>
      </c>
      <c r="NH36" s="133">
        <f t="shared" si="72"/>
        <v>1</v>
      </c>
      <c r="NI36" s="133">
        <f t="shared" si="72"/>
        <v>1</v>
      </c>
      <c r="NJ36" s="133">
        <f t="shared" si="72"/>
        <v>0</v>
      </c>
      <c r="NK36" s="133">
        <f t="shared" si="72"/>
        <v>0</v>
      </c>
      <c r="NL36" s="133">
        <f t="shared" si="72"/>
        <v>0</v>
      </c>
      <c r="NM36" s="133">
        <f t="shared" si="72"/>
        <v>0</v>
      </c>
      <c r="NN36" s="133">
        <f t="shared" si="72"/>
        <v>0</v>
      </c>
      <c r="NO36" s="133">
        <f t="shared" si="72"/>
        <v>0</v>
      </c>
      <c r="NP36" s="133">
        <f t="shared" si="72"/>
        <v>0</v>
      </c>
      <c r="NQ36" s="133">
        <f t="shared" si="72"/>
        <v>0</v>
      </c>
      <c r="NR36" s="133">
        <f t="shared" si="72"/>
        <v>0</v>
      </c>
      <c r="NS36" s="133">
        <f t="shared" si="72"/>
        <v>1</v>
      </c>
      <c r="NT36" s="133">
        <f t="shared" si="72"/>
        <v>0</v>
      </c>
      <c r="NU36" s="133">
        <f t="shared" si="72"/>
        <v>1</v>
      </c>
      <c r="NV36" s="133">
        <f t="shared" si="72"/>
        <v>0</v>
      </c>
      <c r="NW36" s="133">
        <f t="shared" si="72"/>
        <v>0</v>
      </c>
      <c r="NX36" s="133">
        <f t="shared" si="72"/>
        <v>0</v>
      </c>
      <c r="NY36" s="133">
        <f t="shared" si="72"/>
        <v>0</v>
      </c>
      <c r="NZ36" s="133">
        <f t="shared" si="72"/>
        <v>1</v>
      </c>
      <c r="OA36" s="133">
        <f t="shared" si="72"/>
        <v>0</v>
      </c>
      <c r="OB36" s="133">
        <f t="shared" si="72"/>
        <v>1</v>
      </c>
      <c r="OC36" s="133">
        <f t="shared" si="72"/>
        <v>0</v>
      </c>
      <c r="OD36" s="133">
        <f t="shared" si="72"/>
        <v>0</v>
      </c>
      <c r="OE36" s="133">
        <f t="shared" si="72"/>
        <v>0</v>
      </c>
      <c r="OF36" s="133">
        <f t="shared" si="72"/>
        <v>0</v>
      </c>
      <c r="OG36" s="133">
        <f t="shared" si="72"/>
        <v>0</v>
      </c>
      <c r="OH36" s="133">
        <f t="shared" si="72"/>
        <v>0</v>
      </c>
      <c r="OI36" s="133">
        <f t="shared" si="72"/>
        <v>0</v>
      </c>
      <c r="OJ36" s="133">
        <f t="shared" si="72"/>
        <v>0</v>
      </c>
      <c r="OK36" s="133">
        <f t="shared" si="72"/>
        <v>0</v>
      </c>
      <c r="OL36" s="133">
        <f t="shared" ref="OL36:QP36" si="73">SUM(OL6:OL35)</f>
        <v>0</v>
      </c>
      <c r="OM36" s="133">
        <f t="shared" si="73"/>
        <v>1</v>
      </c>
      <c r="ON36" s="133">
        <f t="shared" si="73"/>
        <v>0</v>
      </c>
      <c r="OO36" s="133">
        <f t="shared" si="73"/>
        <v>1</v>
      </c>
      <c r="OP36" s="133">
        <f t="shared" si="73"/>
        <v>1</v>
      </c>
      <c r="OQ36" s="133">
        <f t="shared" si="73"/>
        <v>0</v>
      </c>
      <c r="OR36" s="133">
        <f t="shared" si="73"/>
        <v>0</v>
      </c>
      <c r="OS36" s="133">
        <f t="shared" si="73"/>
        <v>1</v>
      </c>
      <c r="OT36" s="133">
        <f t="shared" si="73"/>
        <v>0</v>
      </c>
      <c r="OU36" s="222">
        <f>SUM(OU6:OU35)</f>
        <v>15</v>
      </c>
      <c r="OV36" s="133">
        <f t="shared" si="73"/>
        <v>0</v>
      </c>
      <c r="OW36" s="133">
        <f t="shared" si="73"/>
        <v>0</v>
      </c>
      <c r="OX36" s="133">
        <f t="shared" si="73"/>
        <v>0</v>
      </c>
      <c r="OY36" s="133">
        <f t="shared" si="73"/>
        <v>0</v>
      </c>
      <c r="OZ36" s="133">
        <f t="shared" si="73"/>
        <v>0</v>
      </c>
      <c r="PA36" s="133">
        <f t="shared" si="73"/>
        <v>0</v>
      </c>
      <c r="PB36" s="133">
        <f t="shared" si="73"/>
        <v>0</v>
      </c>
      <c r="PC36" s="133">
        <f t="shared" si="73"/>
        <v>0</v>
      </c>
      <c r="PD36" s="133">
        <f t="shared" si="73"/>
        <v>1</v>
      </c>
      <c r="PE36" s="133">
        <f t="shared" si="73"/>
        <v>0</v>
      </c>
      <c r="PF36" s="133">
        <f t="shared" si="73"/>
        <v>1</v>
      </c>
      <c r="PG36" s="133">
        <f t="shared" si="73"/>
        <v>0</v>
      </c>
      <c r="PH36" s="133">
        <f t="shared" si="73"/>
        <v>0</v>
      </c>
      <c r="PI36" s="133">
        <f t="shared" si="73"/>
        <v>0</v>
      </c>
      <c r="PJ36" s="133">
        <f t="shared" si="73"/>
        <v>0</v>
      </c>
      <c r="PK36" s="133">
        <f t="shared" si="73"/>
        <v>0</v>
      </c>
      <c r="PL36" s="133">
        <f t="shared" si="73"/>
        <v>0</v>
      </c>
      <c r="PM36" s="133">
        <f t="shared" si="73"/>
        <v>0</v>
      </c>
      <c r="PN36" s="133">
        <f t="shared" si="73"/>
        <v>0</v>
      </c>
      <c r="PO36" s="133">
        <f t="shared" si="73"/>
        <v>0</v>
      </c>
      <c r="PP36" s="133">
        <f t="shared" si="73"/>
        <v>1</v>
      </c>
      <c r="PQ36" s="133">
        <f t="shared" si="73"/>
        <v>0</v>
      </c>
      <c r="PR36" s="133">
        <f t="shared" si="73"/>
        <v>1</v>
      </c>
      <c r="PS36" s="133">
        <f t="shared" si="73"/>
        <v>0</v>
      </c>
      <c r="PT36" s="133">
        <f t="shared" si="73"/>
        <v>0</v>
      </c>
      <c r="PU36" s="133">
        <f t="shared" si="73"/>
        <v>0</v>
      </c>
      <c r="PV36" s="133">
        <f t="shared" si="73"/>
        <v>0</v>
      </c>
      <c r="PW36" s="133">
        <f t="shared" si="73"/>
        <v>1</v>
      </c>
      <c r="PX36" s="133">
        <f t="shared" si="73"/>
        <v>0</v>
      </c>
      <c r="PY36" s="133">
        <f t="shared" si="73"/>
        <v>1</v>
      </c>
      <c r="PZ36" s="133">
        <f t="shared" si="73"/>
        <v>0</v>
      </c>
      <c r="QA36" s="133">
        <f t="shared" si="73"/>
        <v>0</v>
      </c>
      <c r="QB36" s="133">
        <f t="shared" si="73"/>
        <v>0</v>
      </c>
      <c r="QC36" s="133">
        <f t="shared" si="73"/>
        <v>0</v>
      </c>
      <c r="QD36" s="133">
        <f t="shared" si="73"/>
        <v>0</v>
      </c>
      <c r="QE36" s="133">
        <f t="shared" si="73"/>
        <v>0</v>
      </c>
      <c r="QF36" s="133">
        <f t="shared" si="73"/>
        <v>0</v>
      </c>
      <c r="QG36" s="133">
        <f t="shared" si="73"/>
        <v>0</v>
      </c>
      <c r="QH36" s="133">
        <f t="shared" si="73"/>
        <v>0</v>
      </c>
      <c r="QI36" s="133">
        <f t="shared" si="73"/>
        <v>0</v>
      </c>
      <c r="QJ36" s="133">
        <f t="shared" si="73"/>
        <v>1</v>
      </c>
      <c r="QK36" s="133">
        <f t="shared" si="73"/>
        <v>0</v>
      </c>
      <c r="QL36" s="133">
        <f t="shared" si="73"/>
        <v>1</v>
      </c>
      <c r="QM36" s="133">
        <f t="shared" si="73"/>
        <v>1</v>
      </c>
      <c r="QN36" s="133">
        <f t="shared" si="73"/>
        <v>0</v>
      </c>
      <c r="QO36" s="133">
        <f t="shared" si="73"/>
        <v>0</v>
      </c>
      <c r="QP36" s="133">
        <f t="shared" si="73"/>
        <v>1</v>
      </c>
      <c r="QQ36" s="133">
        <v>0</v>
      </c>
    </row>
    <row r="37" spans="1:459" x14ac:dyDescent="0.25">
      <c r="A37" s="40"/>
      <c r="B37" s="41"/>
      <c r="C37" s="41"/>
      <c r="D37" s="123">
        <f>D36/$A$36</f>
        <v>4.4400000000000004</v>
      </c>
      <c r="E37" s="123">
        <f t="shared" ref="E37:H37" si="74">E36/$A$36</f>
        <v>4.28</v>
      </c>
      <c r="F37" s="123">
        <f t="shared" si="74"/>
        <v>5.72</v>
      </c>
      <c r="G37" s="123">
        <f t="shared" si="74"/>
        <v>4.96</v>
      </c>
      <c r="H37" s="123">
        <f t="shared" si="74"/>
        <v>4.3600000000000003</v>
      </c>
      <c r="I37" s="123">
        <f>I36/$A$36</f>
        <v>5.16</v>
      </c>
      <c r="J37" s="123">
        <f t="shared" ref="J37:R37" si="75">J36/$A$36</f>
        <v>4.8199999999999994</v>
      </c>
      <c r="K37" s="123">
        <f t="shared" si="75"/>
        <v>4.88</v>
      </c>
      <c r="L37" s="123">
        <f t="shared" si="75"/>
        <v>5.08</v>
      </c>
      <c r="M37" s="123">
        <f t="shared" si="75"/>
        <v>5.08</v>
      </c>
      <c r="N37" s="123">
        <f t="shared" si="75"/>
        <v>4.4000000000000004</v>
      </c>
      <c r="O37" s="123">
        <f t="shared" si="75"/>
        <v>5.04</v>
      </c>
      <c r="P37" s="123">
        <f t="shared" si="75"/>
        <v>4.68</v>
      </c>
      <c r="Q37" s="123">
        <f t="shared" si="75"/>
        <v>4.96</v>
      </c>
      <c r="R37" s="123">
        <f t="shared" si="75"/>
        <v>4.8742857142857137</v>
      </c>
      <c r="S37" s="123"/>
      <c r="T37" s="123">
        <f>T36/$S$36</f>
        <v>4.84</v>
      </c>
      <c r="U37" s="123">
        <f t="shared" ref="U37:BN37" si="76">U36/$S$36</f>
        <v>4.8</v>
      </c>
      <c r="V37" s="123">
        <f t="shared" si="76"/>
        <v>4.96</v>
      </c>
      <c r="W37" s="123">
        <f t="shared" si="76"/>
        <v>4.92</v>
      </c>
      <c r="X37" s="123">
        <f t="shared" si="76"/>
        <v>5</v>
      </c>
      <c r="Y37" s="123">
        <f t="shared" si="76"/>
        <v>5.4</v>
      </c>
      <c r="Z37" s="123">
        <f t="shared" si="76"/>
        <v>4.68</v>
      </c>
      <c r="AA37" s="123">
        <f t="shared" si="76"/>
        <v>5.24</v>
      </c>
      <c r="AB37" s="123">
        <f t="shared" si="76"/>
        <v>0</v>
      </c>
      <c r="AC37" s="123">
        <f t="shared" si="76"/>
        <v>0</v>
      </c>
      <c r="AD37" s="123">
        <f t="shared" si="76"/>
        <v>4.9800000000000004</v>
      </c>
      <c r="AE37" s="123">
        <f t="shared" si="76"/>
        <v>3.24</v>
      </c>
      <c r="AF37" s="123">
        <f t="shared" si="76"/>
        <v>2.96</v>
      </c>
      <c r="AG37" s="123">
        <f t="shared" si="76"/>
        <v>0</v>
      </c>
      <c r="AH37" s="123">
        <f t="shared" si="76"/>
        <v>5.36</v>
      </c>
      <c r="AI37" s="123">
        <f t="shared" si="76"/>
        <v>5.8</v>
      </c>
      <c r="AJ37" s="123">
        <f t="shared" si="76"/>
        <v>5.08</v>
      </c>
      <c r="AK37" s="123">
        <f t="shared" si="76"/>
        <v>5.08</v>
      </c>
      <c r="AL37" s="123">
        <f t="shared" si="76"/>
        <v>0</v>
      </c>
      <c r="AM37" s="123">
        <f t="shared" si="76"/>
        <v>0</v>
      </c>
      <c r="AN37" s="123">
        <f t="shared" si="76"/>
        <v>5.88</v>
      </c>
      <c r="AO37" s="123">
        <f t="shared" si="76"/>
        <v>0</v>
      </c>
      <c r="AP37" s="123">
        <f t="shared" si="76"/>
        <v>4.7714285714285705</v>
      </c>
      <c r="AQ37" s="123">
        <f t="shared" si="76"/>
        <v>0.04</v>
      </c>
      <c r="AR37" s="123">
        <f t="shared" si="76"/>
        <v>0</v>
      </c>
      <c r="AS37" s="123">
        <f t="shared" si="76"/>
        <v>0</v>
      </c>
      <c r="AT37" s="123">
        <f t="shared" si="76"/>
        <v>0</v>
      </c>
      <c r="AU37" s="123">
        <f t="shared" si="76"/>
        <v>0</v>
      </c>
      <c r="AV37" s="123">
        <f t="shared" si="76"/>
        <v>0</v>
      </c>
      <c r="AW37" s="123">
        <f t="shared" si="76"/>
        <v>0.04</v>
      </c>
      <c r="AX37" s="123">
        <f t="shared" si="76"/>
        <v>5.2</v>
      </c>
      <c r="AY37" s="123">
        <f t="shared" si="76"/>
        <v>5</v>
      </c>
      <c r="AZ37" s="123">
        <f t="shared" si="76"/>
        <v>5.36</v>
      </c>
      <c r="BA37" s="123">
        <f t="shared" si="76"/>
        <v>4.5999999999999996</v>
      </c>
      <c r="BB37" s="123">
        <f t="shared" si="76"/>
        <v>5.16</v>
      </c>
      <c r="BC37" s="123">
        <f t="shared" si="76"/>
        <v>5.52</v>
      </c>
      <c r="BD37" s="123">
        <f t="shared" si="76"/>
        <v>0</v>
      </c>
      <c r="BE37" s="123">
        <f t="shared" si="76"/>
        <v>0</v>
      </c>
      <c r="BF37" s="123">
        <f t="shared" si="76"/>
        <v>0</v>
      </c>
      <c r="BG37" s="123">
        <f t="shared" si="76"/>
        <v>0</v>
      </c>
      <c r="BH37" s="123">
        <f t="shared" si="76"/>
        <v>0</v>
      </c>
      <c r="BI37" s="123">
        <f t="shared" si="76"/>
        <v>0</v>
      </c>
      <c r="BJ37" s="123">
        <f t="shared" si="76"/>
        <v>5.14</v>
      </c>
      <c r="BK37" s="123">
        <f t="shared" si="76"/>
        <v>0</v>
      </c>
      <c r="BL37" s="123">
        <f t="shared" si="76"/>
        <v>6.76</v>
      </c>
      <c r="BM37" s="123">
        <f t="shared" si="76"/>
        <v>0</v>
      </c>
      <c r="BN37" s="123">
        <f t="shared" si="76"/>
        <v>6.76</v>
      </c>
      <c r="BO37" s="123"/>
      <c r="BP37" s="123"/>
      <c r="BQ37" s="123">
        <f>BQ36/$BP$36</f>
        <v>5.2105263157894735</v>
      </c>
      <c r="BR37" s="123">
        <f t="shared" ref="BR37:DK37" si="77">BR36/$BP$36</f>
        <v>5.2105263157894735</v>
      </c>
      <c r="BS37" s="123">
        <f t="shared" si="77"/>
        <v>6.3157894736842106</v>
      </c>
      <c r="BT37" s="123">
        <f t="shared" si="77"/>
        <v>5.2631578947368425</v>
      </c>
      <c r="BU37" s="123">
        <f t="shared" si="77"/>
        <v>5.2105263157894735</v>
      </c>
      <c r="BV37" s="123">
        <f t="shared" si="77"/>
        <v>6.1052631578947372</v>
      </c>
      <c r="BW37" s="123">
        <f t="shared" si="77"/>
        <v>5.3157894736842106</v>
      </c>
      <c r="BX37" s="123">
        <f t="shared" si="77"/>
        <v>0</v>
      </c>
      <c r="BY37" s="123">
        <f t="shared" si="77"/>
        <v>0</v>
      </c>
      <c r="BZ37" s="123">
        <f t="shared" si="77"/>
        <v>0</v>
      </c>
      <c r="CA37" s="123">
        <f t="shared" si="77"/>
        <v>5.5187969924812021</v>
      </c>
      <c r="CB37" s="123">
        <f t="shared" si="77"/>
        <v>3.6315789473684212</v>
      </c>
      <c r="CC37" s="123">
        <f t="shared" si="77"/>
        <v>3.3157894736842106</v>
      </c>
      <c r="CD37" s="123">
        <f t="shared" si="77"/>
        <v>0</v>
      </c>
      <c r="CE37" s="123">
        <f t="shared" si="77"/>
        <v>6.7368421052631575</v>
      </c>
      <c r="CF37" s="123">
        <f t="shared" si="77"/>
        <v>7.2631578947368425</v>
      </c>
      <c r="CG37" s="123">
        <f t="shared" si="77"/>
        <v>5.6842105263157894</v>
      </c>
      <c r="CH37" s="123">
        <f t="shared" si="77"/>
        <v>5.7894736842105265</v>
      </c>
      <c r="CI37" s="123">
        <f t="shared" si="77"/>
        <v>0</v>
      </c>
      <c r="CJ37" s="123">
        <f t="shared" si="77"/>
        <v>0</v>
      </c>
      <c r="CK37" s="123">
        <f t="shared" si="77"/>
        <v>0</v>
      </c>
      <c r="CL37" s="123">
        <f t="shared" si="77"/>
        <v>0</v>
      </c>
      <c r="CM37" s="123">
        <f t="shared" si="77"/>
        <v>5.4035087719298245</v>
      </c>
      <c r="CN37" s="123">
        <f t="shared" si="77"/>
        <v>0</v>
      </c>
      <c r="CO37" s="123">
        <f t="shared" si="77"/>
        <v>0</v>
      </c>
      <c r="CP37" s="123">
        <f t="shared" si="77"/>
        <v>0</v>
      </c>
      <c r="CQ37" s="123">
        <f t="shared" si="77"/>
        <v>0</v>
      </c>
      <c r="CR37" s="123">
        <f t="shared" si="77"/>
        <v>5.8421052631578947</v>
      </c>
      <c r="CS37" s="123">
        <f t="shared" si="77"/>
        <v>0</v>
      </c>
      <c r="CT37" s="123">
        <f t="shared" si="77"/>
        <v>5.8421052631578947</v>
      </c>
      <c r="CU37" s="123">
        <f t="shared" si="77"/>
        <v>5.7368421052631575</v>
      </c>
      <c r="CV37" s="123">
        <f t="shared" si="77"/>
        <v>5.3684210526315788</v>
      </c>
      <c r="CW37" s="123">
        <f t="shared" si="77"/>
        <v>0</v>
      </c>
      <c r="CX37" s="123">
        <f t="shared" si="77"/>
        <v>5.4210526315789478</v>
      </c>
      <c r="CY37" s="123">
        <f t="shared" si="77"/>
        <v>0</v>
      </c>
      <c r="CZ37" s="123">
        <f t="shared" si="77"/>
        <v>0</v>
      </c>
      <c r="DA37" s="123">
        <f t="shared" si="77"/>
        <v>0</v>
      </c>
      <c r="DB37" s="123">
        <f t="shared" si="77"/>
        <v>0</v>
      </c>
      <c r="DC37" s="123">
        <f t="shared" si="77"/>
        <v>0</v>
      </c>
      <c r="DD37" s="123">
        <f t="shared" si="77"/>
        <v>0</v>
      </c>
      <c r="DE37" s="123">
        <f t="shared" si="77"/>
        <v>0</v>
      </c>
      <c r="DF37" s="123">
        <f t="shared" si="77"/>
        <v>0</v>
      </c>
      <c r="DG37" s="123">
        <f t="shared" si="77"/>
        <v>5.5087719298245617</v>
      </c>
      <c r="DH37" s="123">
        <f t="shared" si="77"/>
        <v>0</v>
      </c>
      <c r="DI37" s="123">
        <f t="shared" si="77"/>
        <v>7.0526315789473681</v>
      </c>
      <c r="DJ37" s="123">
        <f t="shared" si="77"/>
        <v>0</v>
      </c>
      <c r="DK37" s="123">
        <f t="shared" si="77"/>
        <v>7.0526315789473681</v>
      </c>
      <c r="DL37" s="123"/>
      <c r="DM37" s="123"/>
      <c r="DN37" s="123">
        <f>DN36/$DM$36</f>
        <v>4.9375</v>
      </c>
      <c r="DO37" s="123">
        <f t="shared" ref="DO37:FH37" si="78">DO36/$DM$36</f>
        <v>4.5625</v>
      </c>
      <c r="DP37" s="123">
        <f t="shared" si="78"/>
        <v>6.375</v>
      </c>
      <c r="DQ37" s="123">
        <f t="shared" si="78"/>
        <v>4.4375</v>
      </c>
      <c r="DR37" s="123">
        <f t="shared" si="78"/>
        <v>5.75</v>
      </c>
      <c r="DS37" s="123">
        <f t="shared" si="78"/>
        <v>5.625</v>
      </c>
      <c r="DT37" s="123">
        <f t="shared" si="78"/>
        <v>0</v>
      </c>
      <c r="DU37" s="123">
        <f t="shared" si="78"/>
        <v>6</v>
      </c>
      <c r="DV37" s="123">
        <f t="shared" si="78"/>
        <v>0</v>
      </c>
      <c r="DW37" s="123">
        <f t="shared" si="78"/>
        <v>0</v>
      </c>
      <c r="DX37" s="123">
        <f t="shared" si="78"/>
        <v>5.3839285714285712</v>
      </c>
      <c r="DY37" s="123">
        <f t="shared" si="78"/>
        <v>3.625</v>
      </c>
      <c r="DZ37" s="123">
        <f t="shared" si="78"/>
        <v>3.4375</v>
      </c>
      <c r="EA37" s="123">
        <f t="shared" si="78"/>
        <v>0</v>
      </c>
      <c r="EB37" s="123">
        <f t="shared" si="78"/>
        <v>6.6875</v>
      </c>
      <c r="EC37" s="123">
        <f t="shared" si="78"/>
        <v>0</v>
      </c>
      <c r="ED37" s="123">
        <f t="shared" si="78"/>
        <v>5.125</v>
      </c>
      <c r="EE37" s="123">
        <f t="shared" si="78"/>
        <v>6.1875</v>
      </c>
      <c r="EF37" s="123">
        <f t="shared" si="78"/>
        <v>0</v>
      </c>
      <c r="EG37" s="123">
        <f t="shared" si="78"/>
        <v>0</v>
      </c>
      <c r="EH37" s="123">
        <f t="shared" si="78"/>
        <v>6.5625</v>
      </c>
      <c r="EI37" s="123">
        <f t="shared" si="78"/>
        <v>8.625</v>
      </c>
      <c r="EJ37" s="123">
        <f t="shared" si="78"/>
        <v>5.270833333333333</v>
      </c>
      <c r="EK37" s="123">
        <f t="shared" si="78"/>
        <v>0</v>
      </c>
      <c r="EL37" s="123">
        <f t="shared" si="78"/>
        <v>0</v>
      </c>
      <c r="EM37" s="123">
        <f t="shared" si="78"/>
        <v>5</v>
      </c>
      <c r="EN37" s="123">
        <f t="shared" si="78"/>
        <v>0</v>
      </c>
      <c r="EO37" s="123">
        <f t="shared" si="78"/>
        <v>0</v>
      </c>
      <c r="EP37" s="123">
        <f t="shared" si="78"/>
        <v>0</v>
      </c>
      <c r="EQ37" s="123">
        <f t="shared" si="78"/>
        <v>5</v>
      </c>
      <c r="ER37" s="123">
        <f t="shared" si="78"/>
        <v>5.1875</v>
      </c>
      <c r="ES37" s="123">
        <f t="shared" si="78"/>
        <v>6.625</v>
      </c>
      <c r="ET37" s="123">
        <f t="shared" si="78"/>
        <v>6.3125</v>
      </c>
      <c r="EU37" s="123">
        <f t="shared" si="78"/>
        <v>5.9375</v>
      </c>
      <c r="EV37" s="123">
        <f t="shared" si="78"/>
        <v>0</v>
      </c>
      <c r="EW37" s="123">
        <f t="shared" si="78"/>
        <v>0</v>
      </c>
      <c r="EX37" s="123">
        <f t="shared" si="78"/>
        <v>0</v>
      </c>
      <c r="EY37" s="123">
        <f t="shared" si="78"/>
        <v>0</v>
      </c>
      <c r="EZ37" s="123">
        <f t="shared" si="78"/>
        <v>0</v>
      </c>
      <c r="FA37" s="123">
        <f t="shared" si="78"/>
        <v>0</v>
      </c>
      <c r="FB37" s="123">
        <f t="shared" si="78"/>
        <v>0</v>
      </c>
      <c r="FC37" s="123">
        <f t="shared" si="78"/>
        <v>0</v>
      </c>
      <c r="FD37" s="123">
        <f t="shared" si="78"/>
        <v>6.015625</v>
      </c>
      <c r="FE37" s="123">
        <f t="shared" si="78"/>
        <v>0</v>
      </c>
      <c r="FF37" s="123">
        <f t="shared" si="78"/>
        <v>6.4375</v>
      </c>
      <c r="FG37" s="123">
        <f t="shared" si="78"/>
        <v>0</v>
      </c>
      <c r="FH37" s="123">
        <f t="shared" si="78"/>
        <v>6.4375</v>
      </c>
      <c r="FI37" s="123"/>
      <c r="FJ37" s="123"/>
      <c r="FK37" s="123">
        <f>FK36/$FJ$36</f>
        <v>5.333333333333333</v>
      </c>
      <c r="FL37" s="123">
        <f t="shared" ref="FL37:HE37" si="79">FL36/$FJ$36</f>
        <v>4.9333333333333336</v>
      </c>
      <c r="FM37" s="123">
        <f t="shared" si="79"/>
        <v>7.1333333333333337</v>
      </c>
      <c r="FN37" s="123">
        <f t="shared" si="79"/>
        <v>4.7333333333333334</v>
      </c>
      <c r="FO37" s="123">
        <f t="shared" si="79"/>
        <v>5.9333333333333336</v>
      </c>
      <c r="FP37" s="123">
        <f t="shared" si="79"/>
        <v>5.8666666666666663</v>
      </c>
      <c r="FQ37" s="123">
        <f t="shared" si="79"/>
        <v>0</v>
      </c>
      <c r="FR37" s="123">
        <f t="shared" si="79"/>
        <v>6.1333333333333337</v>
      </c>
      <c r="FS37" s="123">
        <f t="shared" si="79"/>
        <v>0</v>
      </c>
      <c r="FT37" s="123">
        <f t="shared" si="79"/>
        <v>0</v>
      </c>
      <c r="FU37" s="123">
        <f t="shared" si="79"/>
        <v>5.723809523809523</v>
      </c>
      <c r="FV37" s="123">
        <f t="shared" si="79"/>
        <v>4.5999999999999996</v>
      </c>
      <c r="FW37" s="123">
        <f t="shared" si="79"/>
        <v>4.2</v>
      </c>
      <c r="FX37" s="123">
        <f t="shared" si="79"/>
        <v>0</v>
      </c>
      <c r="FY37" s="123">
        <f t="shared" si="79"/>
        <v>0</v>
      </c>
      <c r="FZ37" s="123">
        <f t="shared" si="79"/>
        <v>0</v>
      </c>
      <c r="GA37" s="123">
        <f t="shared" si="79"/>
        <v>5.5333333333333332</v>
      </c>
      <c r="GB37" s="123">
        <f t="shared" si="79"/>
        <v>6.6</v>
      </c>
      <c r="GC37" s="123">
        <f t="shared" si="79"/>
        <v>0</v>
      </c>
      <c r="GD37" s="123">
        <f t="shared" si="79"/>
        <v>6.8</v>
      </c>
      <c r="GE37" s="123">
        <f t="shared" si="79"/>
        <v>7.2</v>
      </c>
      <c r="GF37" s="123">
        <f t="shared" si="79"/>
        <v>9.0666666666666664</v>
      </c>
      <c r="GG37" s="123">
        <f t="shared" si="79"/>
        <v>5.8222222222222229</v>
      </c>
      <c r="GH37" s="123">
        <f t="shared" si="79"/>
        <v>0</v>
      </c>
      <c r="GI37" s="123">
        <f t="shared" si="79"/>
        <v>0</v>
      </c>
      <c r="GJ37" s="123">
        <f t="shared" si="79"/>
        <v>5.5333333333333332</v>
      </c>
      <c r="GK37" s="123">
        <f t="shared" si="79"/>
        <v>0</v>
      </c>
      <c r="GL37" s="123">
        <f t="shared" si="79"/>
        <v>0</v>
      </c>
      <c r="GM37" s="123">
        <f t="shared" si="79"/>
        <v>0</v>
      </c>
      <c r="GN37" s="123">
        <f t="shared" si="79"/>
        <v>5.5333333333333332</v>
      </c>
      <c r="GO37" s="123">
        <f t="shared" si="79"/>
        <v>7.0666666666666664</v>
      </c>
      <c r="GP37" s="123">
        <f t="shared" si="79"/>
        <v>7</v>
      </c>
      <c r="GQ37" s="123">
        <f t="shared" si="79"/>
        <v>6.8</v>
      </c>
      <c r="GR37" s="123">
        <f t="shared" si="79"/>
        <v>0</v>
      </c>
      <c r="GS37" s="123">
        <f t="shared" si="79"/>
        <v>0</v>
      </c>
      <c r="GT37" s="123">
        <f t="shared" si="79"/>
        <v>0</v>
      </c>
      <c r="GU37" s="123">
        <f t="shared" si="79"/>
        <v>0</v>
      </c>
      <c r="GV37" s="123">
        <f t="shared" si="79"/>
        <v>0</v>
      </c>
      <c r="GW37" s="123">
        <f t="shared" si="79"/>
        <v>0</v>
      </c>
      <c r="GX37" s="123">
        <f t="shared" si="79"/>
        <v>0</v>
      </c>
      <c r="GY37" s="123">
        <f t="shared" si="79"/>
        <v>0</v>
      </c>
      <c r="GZ37" s="123">
        <f t="shared" si="79"/>
        <v>0</v>
      </c>
      <c r="HA37" s="123">
        <f t="shared" si="79"/>
        <v>6.9555555555555539</v>
      </c>
      <c r="HB37" s="123">
        <f t="shared" si="79"/>
        <v>0</v>
      </c>
      <c r="HC37" s="123">
        <f t="shared" si="79"/>
        <v>7.1333333333333337</v>
      </c>
      <c r="HD37" s="123">
        <f t="shared" si="79"/>
        <v>0</v>
      </c>
      <c r="HE37" s="123">
        <f t="shared" si="79"/>
        <v>7.1333333333333337</v>
      </c>
      <c r="HF37" s="123"/>
      <c r="HG37" s="123"/>
      <c r="HH37" s="123">
        <f>HH36/$HG$36</f>
        <v>5.2</v>
      </c>
      <c r="HI37" s="123">
        <f t="shared" ref="HI37:JB37" si="80">HI36/$HG$36</f>
        <v>5.4</v>
      </c>
      <c r="HJ37" s="123">
        <f t="shared" si="80"/>
        <v>0</v>
      </c>
      <c r="HK37" s="123">
        <f t="shared" si="80"/>
        <v>3.8666666666666667</v>
      </c>
      <c r="HL37" s="123">
        <f t="shared" si="80"/>
        <v>5.9333333333333336</v>
      </c>
      <c r="HM37" s="123">
        <f t="shared" si="80"/>
        <v>0</v>
      </c>
      <c r="HN37" s="123">
        <f t="shared" si="80"/>
        <v>0</v>
      </c>
      <c r="HO37" s="123">
        <f t="shared" si="80"/>
        <v>0</v>
      </c>
      <c r="HP37" s="123">
        <f t="shared" si="80"/>
        <v>0</v>
      </c>
      <c r="HQ37" s="123">
        <f t="shared" si="80"/>
        <v>0</v>
      </c>
      <c r="HR37" s="123">
        <f t="shared" si="80"/>
        <v>5.0999999999999996</v>
      </c>
      <c r="HS37" s="123">
        <f t="shared" si="80"/>
        <v>3.2</v>
      </c>
      <c r="HT37" s="123">
        <f t="shared" si="80"/>
        <v>2.8666666666666667</v>
      </c>
      <c r="HU37" s="123">
        <f t="shared" si="80"/>
        <v>0</v>
      </c>
      <c r="HV37" s="123">
        <f t="shared" si="80"/>
        <v>6.6</v>
      </c>
      <c r="HW37" s="123">
        <f t="shared" si="80"/>
        <v>0</v>
      </c>
      <c r="HX37" s="123">
        <f t="shared" si="80"/>
        <v>6.4666666666666668</v>
      </c>
      <c r="HY37" s="123">
        <f t="shared" si="80"/>
        <v>0</v>
      </c>
      <c r="HZ37" s="123">
        <f t="shared" si="80"/>
        <v>0</v>
      </c>
      <c r="IA37" s="123">
        <f t="shared" si="80"/>
        <v>5.2</v>
      </c>
      <c r="IB37" s="123">
        <f t="shared" si="80"/>
        <v>0</v>
      </c>
      <c r="IC37" s="123">
        <f t="shared" si="80"/>
        <v>6.666666666666667</v>
      </c>
      <c r="ID37" s="123">
        <f t="shared" si="80"/>
        <v>4.8666666666666663</v>
      </c>
      <c r="IE37" s="123">
        <f t="shared" si="80"/>
        <v>6.4</v>
      </c>
      <c r="IF37" s="123">
        <f t="shared" si="80"/>
        <v>6.8</v>
      </c>
      <c r="IG37" s="123">
        <f t="shared" si="80"/>
        <v>5.7333333333333334</v>
      </c>
      <c r="IH37" s="123">
        <f t="shared" si="80"/>
        <v>0</v>
      </c>
      <c r="II37" s="123">
        <f t="shared" si="80"/>
        <v>5.4666666666666668</v>
      </c>
      <c r="IJ37" s="123">
        <f t="shared" si="80"/>
        <v>0</v>
      </c>
      <c r="IK37" s="123">
        <f t="shared" si="80"/>
        <v>6.1</v>
      </c>
      <c r="IL37" s="123">
        <f t="shared" si="80"/>
        <v>6.9333333333333336</v>
      </c>
      <c r="IM37" s="123">
        <f t="shared" si="80"/>
        <v>6.2666666666666666</v>
      </c>
      <c r="IN37" s="123">
        <f t="shared" si="80"/>
        <v>0</v>
      </c>
      <c r="IO37" s="123">
        <f t="shared" si="80"/>
        <v>7</v>
      </c>
      <c r="IP37" s="123">
        <f t="shared" si="80"/>
        <v>0</v>
      </c>
      <c r="IQ37" s="123">
        <f t="shared" si="80"/>
        <v>0</v>
      </c>
      <c r="IR37" s="123">
        <f t="shared" si="80"/>
        <v>0</v>
      </c>
      <c r="IS37" s="123">
        <f t="shared" si="80"/>
        <v>0</v>
      </c>
      <c r="IT37" s="123">
        <f t="shared" si="80"/>
        <v>0</v>
      </c>
      <c r="IU37" s="123">
        <f t="shared" si="80"/>
        <v>0</v>
      </c>
      <c r="IV37" s="123">
        <f t="shared" si="80"/>
        <v>0</v>
      </c>
      <c r="IW37" s="123">
        <f t="shared" si="80"/>
        <v>0</v>
      </c>
      <c r="IX37" s="123">
        <f t="shared" si="80"/>
        <v>6.7333333333333334</v>
      </c>
      <c r="IY37" s="123">
        <f t="shared" si="80"/>
        <v>0</v>
      </c>
      <c r="IZ37" s="123">
        <f t="shared" si="80"/>
        <v>7</v>
      </c>
      <c r="JA37" s="123">
        <f t="shared" si="80"/>
        <v>0</v>
      </c>
      <c r="JB37" s="123">
        <f t="shared" si="80"/>
        <v>7</v>
      </c>
      <c r="JC37" s="123"/>
      <c r="JD37" s="123"/>
      <c r="JE37" s="123">
        <f>JE36/$JD$36</f>
        <v>6.6666666666666666E-2</v>
      </c>
      <c r="JF37" s="123">
        <f t="shared" ref="JF37:KY37" si="81">JF36/$JD$36</f>
        <v>0</v>
      </c>
      <c r="JG37" s="123">
        <f t="shared" si="81"/>
        <v>0</v>
      </c>
      <c r="JH37" s="123">
        <f t="shared" si="81"/>
        <v>0</v>
      </c>
      <c r="JI37" s="123">
        <f t="shared" si="81"/>
        <v>0</v>
      </c>
      <c r="JJ37" s="123">
        <f t="shared" si="81"/>
        <v>0</v>
      </c>
      <c r="JK37" s="123">
        <f t="shared" si="81"/>
        <v>0</v>
      </c>
      <c r="JL37" s="123">
        <f t="shared" si="81"/>
        <v>0</v>
      </c>
      <c r="JM37" s="123">
        <f t="shared" si="81"/>
        <v>0</v>
      </c>
      <c r="JN37" s="123">
        <f t="shared" si="81"/>
        <v>0</v>
      </c>
      <c r="JO37" s="123">
        <f t="shared" si="81"/>
        <v>6.6666666666666666E-2</v>
      </c>
      <c r="JP37" s="123">
        <f t="shared" si="81"/>
        <v>6.6666666666666666E-2</v>
      </c>
      <c r="JQ37" s="123">
        <f t="shared" si="81"/>
        <v>0</v>
      </c>
      <c r="JR37" s="123">
        <f t="shared" si="81"/>
        <v>0</v>
      </c>
      <c r="JS37" s="123">
        <f t="shared" si="81"/>
        <v>0</v>
      </c>
      <c r="JT37" s="123">
        <f t="shared" si="81"/>
        <v>0</v>
      </c>
      <c r="JU37" s="123">
        <f t="shared" si="81"/>
        <v>0</v>
      </c>
      <c r="JV37" s="123">
        <f t="shared" si="81"/>
        <v>0</v>
      </c>
      <c r="JW37" s="123">
        <f t="shared" si="81"/>
        <v>0</v>
      </c>
      <c r="JX37" s="123">
        <f t="shared" si="81"/>
        <v>0</v>
      </c>
      <c r="JY37" s="123">
        <f t="shared" si="81"/>
        <v>0</v>
      </c>
      <c r="JZ37" s="123">
        <f t="shared" si="81"/>
        <v>0</v>
      </c>
      <c r="KA37" s="123">
        <f t="shared" si="81"/>
        <v>6.6666666666666666E-2</v>
      </c>
      <c r="KB37" s="123">
        <f t="shared" si="81"/>
        <v>6.6666666666666666E-2</v>
      </c>
      <c r="KC37" s="123">
        <f t="shared" si="81"/>
        <v>0</v>
      </c>
      <c r="KD37" s="123">
        <f t="shared" si="81"/>
        <v>0</v>
      </c>
      <c r="KE37" s="123">
        <f t="shared" si="81"/>
        <v>0</v>
      </c>
      <c r="KF37" s="123">
        <f t="shared" si="81"/>
        <v>0</v>
      </c>
      <c r="KG37" s="123">
        <f t="shared" si="81"/>
        <v>0</v>
      </c>
      <c r="KH37" s="123">
        <f t="shared" si="81"/>
        <v>6.6666666666666666E-2</v>
      </c>
      <c r="KI37" s="123">
        <f t="shared" si="81"/>
        <v>6.6666666666666666E-2</v>
      </c>
      <c r="KJ37" s="123">
        <f t="shared" si="81"/>
        <v>0</v>
      </c>
      <c r="KK37" s="123">
        <f t="shared" si="81"/>
        <v>0</v>
      </c>
      <c r="KL37" s="123">
        <f t="shared" si="81"/>
        <v>0</v>
      </c>
      <c r="KM37" s="123">
        <f t="shared" si="81"/>
        <v>0</v>
      </c>
      <c r="KN37" s="123">
        <f t="shared" si="81"/>
        <v>0</v>
      </c>
      <c r="KO37" s="123">
        <f t="shared" si="81"/>
        <v>0</v>
      </c>
      <c r="KP37" s="123">
        <f t="shared" si="81"/>
        <v>0</v>
      </c>
      <c r="KQ37" s="123">
        <f t="shared" si="81"/>
        <v>0</v>
      </c>
      <c r="KR37" s="123">
        <f t="shared" si="81"/>
        <v>0</v>
      </c>
      <c r="KS37" s="123">
        <f t="shared" si="81"/>
        <v>0</v>
      </c>
      <c r="KT37" s="123">
        <f t="shared" si="81"/>
        <v>0</v>
      </c>
      <c r="KU37" s="123">
        <f t="shared" si="81"/>
        <v>6.6666666666666666E-2</v>
      </c>
      <c r="KV37" s="123">
        <f t="shared" si="81"/>
        <v>6.6666666666666666E-2</v>
      </c>
      <c r="KW37" s="123">
        <f t="shared" si="81"/>
        <v>0</v>
      </c>
      <c r="KX37" s="123">
        <f t="shared" si="81"/>
        <v>0</v>
      </c>
      <c r="KY37" s="123">
        <f t="shared" si="81"/>
        <v>6.6666666666666666E-2</v>
      </c>
      <c r="KZ37" s="123"/>
      <c r="LA37" s="123"/>
      <c r="LB37" s="123">
        <f>LB36/$LA$36</f>
        <v>0</v>
      </c>
      <c r="LC37" s="123">
        <f t="shared" ref="LC37:MV37" si="82">LC36/$LA$36</f>
        <v>0</v>
      </c>
      <c r="LD37" s="123">
        <f t="shared" si="82"/>
        <v>0</v>
      </c>
      <c r="LE37" s="123">
        <f t="shared" si="82"/>
        <v>0</v>
      </c>
      <c r="LF37" s="123">
        <f t="shared" si="82"/>
        <v>0</v>
      </c>
      <c r="LG37" s="123">
        <f t="shared" si="82"/>
        <v>0</v>
      </c>
      <c r="LH37" s="123">
        <f t="shared" si="82"/>
        <v>0</v>
      </c>
      <c r="LI37" s="123">
        <f t="shared" si="82"/>
        <v>0</v>
      </c>
      <c r="LJ37" s="123">
        <f t="shared" si="82"/>
        <v>6.6666666666666666E-2</v>
      </c>
      <c r="LK37" s="123">
        <f t="shared" si="82"/>
        <v>0</v>
      </c>
      <c r="LL37" s="123">
        <f t="shared" si="82"/>
        <v>6.6666666666666666E-2</v>
      </c>
      <c r="LM37" s="123">
        <f t="shared" si="82"/>
        <v>6.6666666666666666E-2</v>
      </c>
      <c r="LN37" s="123">
        <f t="shared" si="82"/>
        <v>0</v>
      </c>
      <c r="LO37" s="123">
        <f t="shared" si="82"/>
        <v>0</v>
      </c>
      <c r="LP37" s="123">
        <f t="shared" si="82"/>
        <v>0</v>
      </c>
      <c r="LQ37" s="123">
        <f t="shared" si="82"/>
        <v>0</v>
      </c>
      <c r="LR37" s="123">
        <f t="shared" si="82"/>
        <v>0</v>
      </c>
      <c r="LS37" s="123">
        <f t="shared" si="82"/>
        <v>0</v>
      </c>
      <c r="LT37" s="123">
        <f t="shared" si="82"/>
        <v>0</v>
      </c>
      <c r="LU37" s="123">
        <f t="shared" si="82"/>
        <v>0</v>
      </c>
      <c r="LV37" s="123">
        <f t="shared" si="82"/>
        <v>0</v>
      </c>
      <c r="LW37" s="123">
        <f t="shared" si="82"/>
        <v>0</v>
      </c>
      <c r="LX37" s="123">
        <f t="shared" si="82"/>
        <v>6.6666666666666666E-2</v>
      </c>
      <c r="LY37" s="123">
        <f t="shared" si="82"/>
        <v>6.6666666666666666E-2</v>
      </c>
      <c r="LZ37" s="123">
        <f t="shared" si="82"/>
        <v>0</v>
      </c>
      <c r="MA37" s="123">
        <f t="shared" si="82"/>
        <v>0</v>
      </c>
      <c r="MB37" s="123">
        <f t="shared" si="82"/>
        <v>0</v>
      </c>
      <c r="MC37" s="123">
        <f t="shared" si="82"/>
        <v>0</v>
      </c>
      <c r="MD37" s="123">
        <f t="shared" si="82"/>
        <v>0</v>
      </c>
      <c r="ME37" s="123">
        <f t="shared" si="82"/>
        <v>6.6666666666666666E-2</v>
      </c>
      <c r="MF37" s="123">
        <f t="shared" si="82"/>
        <v>6.6666666666666666E-2</v>
      </c>
      <c r="MG37" s="123">
        <f t="shared" si="82"/>
        <v>0</v>
      </c>
      <c r="MH37" s="123">
        <f t="shared" si="82"/>
        <v>0</v>
      </c>
      <c r="MI37" s="123">
        <f t="shared" si="82"/>
        <v>0</v>
      </c>
      <c r="MJ37" s="123">
        <f t="shared" si="82"/>
        <v>0</v>
      </c>
      <c r="MK37" s="123">
        <f t="shared" si="82"/>
        <v>0</v>
      </c>
      <c r="ML37" s="123">
        <f t="shared" si="82"/>
        <v>0</v>
      </c>
      <c r="MM37" s="123">
        <f t="shared" si="82"/>
        <v>0</v>
      </c>
      <c r="MN37" s="123">
        <f t="shared" si="82"/>
        <v>0</v>
      </c>
      <c r="MO37" s="123">
        <f t="shared" si="82"/>
        <v>0</v>
      </c>
      <c r="MP37" s="123">
        <f t="shared" si="82"/>
        <v>0</v>
      </c>
      <c r="MQ37" s="123">
        <f t="shared" si="82"/>
        <v>0</v>
      </c>
      <c r="MR37" s="123">
        <f t="shared" si="82"/>
        <v>6.6666666666666666E-2</v>
      </c>
      <c r="MS37" s="123">
        <f t="shared" si="82"/>
        <v>6.6666666666666666E-2</v>
      </c>
      <c r="MT37" s="123">
        <f t="shared" si="82"/>
        <v>0</v>
      </c>
      <c r="MU37" s="123">
        <f t="shared" si="82"/>
        <v>0</v>
      </c>
      <c r="MV37" s="123">
        <f t="shared" si="82"/>
        <v>6.6666666666666666E-2</v>
      </c>
      <c r="MW37" s="123"/>
      <c r="MX37" s="123"/>
      <c r="MY37" s="123">
        <f>MY36/$MX$36</f>
        <v>0</v>
      </c>
      <c r="MZ37" s="123">
        <f t="shared" ref="MZ37:OS37" si="83">MZ36/$MX$36</f>
        <v>0</v>
      </c>
      <c r="NA37" s="123">
        <f t="shared" si="83"/>
        <v>0</v>
      </c>
      <c r="NB37" s="123">
        <f t="shared" si="83"/>
        <v>0</v>
      </c>
      <c r="NC37" s="123">
        <f t="shared" si="83"/>
        <v>0</v>
      </c>
      <c r="ND37" s="123">
        <f t="shared" si="83"/>
        <v>0</v>
      </c>
      <c r="NE37" s="123">
        <f t="shared" si="83"/>
        <v>0</v>
      </c>
      <c r="NF37" s="123">
        <f t="shared" si="83"/>
        <v>0</v>
      </c>
      <c r="NG37" s="123">
        <f t="shared" si="83"/>
        <v>0</v>
      </c>
      <c r="NH37" s="123">
        <f t="shared" si="83"/>
        <v>6.6666666666666666E-2</v>
      </c>
      <c r="NI37" s="123">
        <f t="shared" si="83"/>
        <v>6.6666666666666666E-2</v>
      </c>
      <c r="NJ37" s="123">
        <f t="shared" si="83"/>
        <v>0</v>
      </c>
      <c r="NK37" s="123">
        <f t="shared" si="83"/>
        <v>0</v>
      </c>
      <c r="NL37" s="123">
        <f t="shared" si="83"/>
        <v>0</v>
      </c>
      <c r="NM37" s="123">
        <f t="shared" si="83"/>
        <v>0</v>
      </c>
      <c r="NN37" s="123">
        <f t="shared" si="83"/>
        <v>0</v>
      </c>
      <c r="NO37" s="123">
        <f t="shared" si="83"/>
        <v>0</v>
      </c>
      <c r="NP37" s="123">
        <f t="shared" si="83"/>
        <v>0</v>
      </c>
      <c r="NQ37" s="123">
        <f t="shared" si="83"/>
        <v>0</v>
      </c>
      <c r="NR37" s="123">
        <f t="shared" si="83"/>
        <v>0</v>
      </c>
      <c r="NS37" s="123">
        <f t="shared" si="83"/>
        <v>6.6666666666666666E-2</v>
      </c>
      <c r="NT37" s="123">
        <f t="shared" si="83"/>
        <v>0</v>
      </c>
      <c r="NU37" s="123">
        <f t="shared" si="83"/>
        <v>6.6666666666666666E-2</v>
      </c>
      <c r="NV37" s="123">
        <f t="shared" si="83"/>
        <v>0</v>
      </c>
      <c r="NW37" s="123">
        <f t="shared" si="83"/>
        <v>0</v>
      </c>
      <c r="NX37" s="123">
        <f t="shared" si="83"/>
        <v>0</v>
      </c>
      <c r="NY37" s="123">
        <f t="shared" si="83"/>
        <v>0</v>
      </c>
      <c r="NZ37" s="123">
        <f t="shared" si="83"/>
        <v>6.6666666666666666E-2</v>
      </c>
      <c r="OA37" s="123">
        <f t="shared" si="83"/>
        <v>0</v>
      </c>
      <c r="OB37" s="123">
        <f t="shared" si="83"/>
        <v>6.6666666666666666E-2</v>
      </c>
      <c r="OC37" s="123">
        <f t="shared" si="83"/>
        <v>0</v>
      </c>
      <c r="OD37" s="123">
        <f t="shared" si="83"/>
        <v>0</v>
      </c>
      <c r="OE37" s="123">
        <f t="shared" si="83"/>
        <v>0</v>
      </c>
      <c r="OF37" s="123">
        <f t="shared" si="83"/>
        <v>0</v>
      </c>
      <c r="OG37" s="123">
        <f t="shared" si="83"/>
        <v>0</v>
      </c>
      <c r="OH37" s="123">
        <f t="shared" si="83"/>
        <v>0</v>
      </c>
      <c r="OI37" s="123">
        <f t="shared" si="83"/>
        <v>0</v>
      </c>
      <c r="OJ37" s="123">
        <f t="shared" si="83"/>
        <v>0</v>
      </c>
      <c r="OK37" s="123">
        <f t="shared" si="83"/>
        <v>0</v>
      </c>
      <c r="OL37" s="123">
        <f t="shared" si="83"/>
        <v>0</v>
      </c>
      <c r="OM37" s="123">
        <f t="shared" si="83"/>
        <v>6.6666666666666666E-2</v>
      </c>
      <c r="ON37" s="123">
        <f t="shared" si="83"/>
        <v>0</v>
      </c>
      <c r="OO37" s="123">
        <f t="shared" si="83"/>
        <v>6.6666666666666666E-2</v>
      </c>
      <c r="OP37" s="123">
        <f t="shared" si="83"/>
        <v>6.6666666666666666E-2</v>
      </c>
      <c r="OQ37" s="123">
        <f t="shared" si="83"/>
        <v>0</v>
      </c>
      <c r="OR37" s="123">
        <f t="shared" si="83"/>
        <v>0</v>
      </c>
      <c r="OS37" s="123">
        <f t="shared" si="83"/>
        <v>6.6666666666666666E-2</v>
      </c>
      <c r="OT37" s="123"/>
      <c r="OU37" s="123"/>
      <c r="OV37" s="123">
        <f>OV36/$OU$36</f>
        <v>0</v>
      </c>
      <c r="OW37" s="123">
        <f t="shared" ref="OW37:QP37" si="84">OW36/$OU$36</f>
        <v>0</v>
      </c>
      <c r="OX37" s="123">
        <f t="shared" si="84"/>
        <v>0</v>
      </c>
      <c r="OY37" s="123">
        <f t="shared" si="84"/>
        <v>0</v>
      </c>
      <c r="OZ37" s="123">
        <f t="shared" si="84"/>
        <v>0</v>
      </c>
      <c r="PA37" s="123">
        <f t="shared" si="84"/>
        <v>0</v>
      </c>
      <c r="PB37" s="123">
        <f t="shared" si="84"/>
        <v>0</v>
      </c>
      <c r="PC37" s="123">
        <f t="shared" si="84"/>
        <v>0</v>
      </c>
      <c r="PD37" s="123">
        <f t="shared" si="84"/>
        <v>6.6666666666666666E-2</v>
      </c>
      <c r="PE37" s="123">
        <f t="shared" si="84"/>
        <v>0</v>
      </c>
      <c r="PF37" s="123">
        <f t="shared" si="84"/>
        <v>6.6666666666666666E-2</v>
      </c>
      <c r="PG37" s="123">
        <f t="shared" si="84"/>
        <v>0</v>
      </c>
      <c r="PH37" s="123">
        <f t="shared" si="84"/>
        <v>0</v>
      </c>
      <c r="PI37" s="123">
        <f t="shared" si="84"/>
        <v>0</v>
      </c>
      <c r="PJ37" s="123">
        <f t="shared" si="84"/>
        <v>0</v>
      </c>
      <c r="PK37" s="123">
        <f t="shared" si="84"/>
        <v>0</v>
      </c>
      <c r="PL37" s="123">
        <f t="shared" si="84"/>
        <v>0</v>
      </c>
      <c r="PM37" s="123">
        <f t="shared" si="84"/>
        <v>0</v>
      </c>
      <c r="PN37" s="123">
        <f t="shared" si="84"/>
        <v>0</v>
      </c>
      <c r="PO37" s="123">
        <f t="shared" si="84"/>
        <v>0</v>
      </c>
      <c r="PP37" s="123">
        <f t="shared" si="84"/>
        <v>6.6666666666666666E-2</v>
      </c>
      <c r="PQ37" s="123">
        <f t="shared" si="84"/>
        <v>0</v>
      </c>
      <c r="PR37" s="123">
        <f t="shared" si="84"/>
        <v>6.6666666666666666E-2</v>
      </c>
      <c r="PS37" s="123">
        <f t="shared" si="84"/>
        <v>0</v>
      </c>
      <c r="PT37" s="123">
        <f t="shared" si="84"/>
        <v>0</v>
      </c>
      <c r="PU37" s="123">
        <f t="shared" si="84"/>
        <v>0</v>
      </c>
      <c r="PV37" s="123">
        <f t="shared" si="84"/>
        <v>0</v>
      </c>
      <c r="PW37" s="123">
        <f t="shared" si="84"/>
        <v>6.6666666666666666E-2</v>
      </c>
      <c r="PX37" s="123">
        <f t="shared" si="84"/>
        <v>0</v>
      </c>
      <c r="PY37" s="123">
        <f t="shared" si="84"/>
        <v>6.6666666666666666E-2</v>
      </c>
      <c r="PZ37" s="123">
        <f t="shared" si="84"/>
        <v>0</v>
      </c>
      <c r="QA37" s="123">
        <f t="shared" si="84"/>
        <v>0</v>
      </c>
      <c r="QB37" s="123">
        <f t="shared" si="84"/>
        <v>0</v>
      </c>
      <c r="QC37" s="123">
        <f t="shared" si="84"/>
        <v>0</v>
      </c>
      <c r="QD37" s="123">
        <f t="shared" si="84"/>
        <v>0</v>
      </c>
      <c r="QE37" s="123">
        <f t="shared" si="84"/>
        <v>0</v>
      </c>
      <c r="QF37" s="123">
        <f t="shared" si="84"/>
        <v>0</v>
      </c>
      <c r="QG37" s="123">
        <f t="shared" si="84"/>
        <v>0</v>
      </c>
      <c r="QH37" s="123">
        <f t="shared" si="84"/>
        <v>0</v>
      </c>
      <c r="QI37" s="123">
        <f t="shared" si="84"/>
        <v>0</v>
      </c>
      <c r="QJ37" s="123">
        <f t="shared" si="84"/>
        <v>6.6666666666666666E-2</v>
      </c>
      <c r="QK37" s="123">
        <f t="shared" si="84"/>
        <v>0</v>
      </c>
      <c r="QL37" s="123">
        <f t="shared" si="84"/>
        <v>6.6666666666666666E-2</v>
      </c>
      <c r="QM37" s="123">
        <f t="shared" si="84"/>
        <v>6.6666666666666666E-2</v>
      </c>
      <c r="QN37" s="123">
        <f t="shared" si="84"/>
        <v>0</v>
      </c>
      <c r="QO37" s="123">
        <f t="shared" si="84"/>
        <v>0</v>
      </c>
      <c r="QP37" s="123">
        <f t="shared" si="84"/>
        <v>6.6666666666666666E-2</v>
      </c>
      <c r="QQ37" s="123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515" t="s">
        <v>59</v>
      </c>
      <c r="K40" s="515"/>
      <c r="L40" s="515"/>
      <c r="M40" s="515"/>
      <c r="N40" s="515"/>
      <c r="O40" s="515"/>
      <c r="P40" s="515"/>
      <c r="Q40" s="515"/>
      <c r="R40" s="515"/>
      <c r="S40" s="515"/>
      <c r="T40" s="515"/>
      <c r="U40" s="515" t="s">
        <v>60</v>
      </c>
      <c r="V40" s="515"/>
      <c r="W40" s="515"/>
      <c r="X40" s="515"/>
      <c r="Y40" s="515"/>
      <c r="Z40" s="515"/>
      <c r="AA40" s="515"/>
      <c r="AB40" s="515"/>
      <c r="AC40" s="515"/>
      <c r="AD40" s="515"/>
      <c r="AE40" s="515" t="s">
        <v>61</v>
      </c>
      <c r="AF40" s="515"/>
      <c r="AG40" s="515"/>
      <c r="AH40" s="515"/>
      <c r="AI40" s="515"/>
      <c r="AJ40" s="515"/>
      <c r="AK40" s="515"/>
      <c r="AL40" s="515"/>
      <c r="AM40" s="515"/>
      <c r="AN40" s="515"/>
      <c r="AO40" s="515" t="s">
        <v>62</v>
      </c>
      <c r="AP40" s="515"/>
      <c r="AQ40" s="515"/>
      <c r="AR40" s="515"/>
      <c r="AS40" s="515"/>
      <c r="AT40" s="515"/>
      <c r="AU40" s="515"/>
      <c r="AV40" s="515"/>
      <c r="AW40" s="515"/>
      <c r="AX40" s="515"/>
      <c r="AY40" s="515" t="s">
        <v>63</v>
      </c>
      <c r="AZ40" s="515"/>
      <c r="BA40" s="515"/>
      <c r="BB40" s="515"/>
      <c r="BC40" s="515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515" t="s">
        <v>79</v>
      </c>
      <c r="K41" s="515"/>
      <c r="L41" s="515"/>
      <c r="M41" s="515"/>
      <c r="N41" s="515"/>
      <c r="O41" s="515" t="s">
        <v>80</v>
      </c>
      <c r="P41" s="515"/>
      <c r="Q41" s="515"/>
      <c r="R41" s="515"/>
      <c r="S41" s="515"/>
      <c r="T41" s="515"/>
      <c r="U41" s="515" t="s">
        <v>81</v>
      </c>
      <c r="V41" s="515"/>
      <c r="W41" s="515"/>
      <c r="X41" s="515"/>
      <c r="Y41" s="515"/>
      <c r="Z41" s="515" t="s">
        <v>82</v>
      </c>
      <c r="AA41" s="515"/>
      <c r="AB41" s="515"/>
      <c r="AC41" s="515"/>
      <c r="AD41" s="515"/>
      <c r="AE41" s="515" t="s">
        <v>83</v>
      </c>
      <c r="AF41" s="515"/>
      <c r="AG41" s="515"/>
      <c r="AH41" s="515"/>
      <c r="AI41" s="515"/>
      <c r="AJ41" s="515" t="s">
        <v>84</v>
      </c>
      <c r="AK41" s="515"/>
      <c r="AL41" s="515"/>
      <c r="AM41" s="515"/>
      <c r="AN41" s="515"/>
      <c r="AO41" s="515" t="s">
        <v>85</v>
      </c>
      <c r="AP41" s="515"/>
      <c r="AQ41" s="515"/>
      <c r="AR41" s="515"/>
      <c r="AS41" s="515"/>
      <c r="AT41" s="515" t="s">
        <v>86</v>
      </c>
      <c r="AU41" s="515"/>
      <c r="AV41" s="515"/>
      <c r="AW41" s="515"/>
      <c r="AX41" s="515"/>
      <c r="AY41" s="515" t="s">
        <v>87</v>
      </c>
      <c r="AZ41" s="515"/>
      <c r="BA41" s="515"/>
      <c r="BB41" s="515"/>
      <c r="BC41" s="515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/>
      <c r="T42" s="144" t="s">
        <v>78</v>
      </c>
      <c r="U42" s="144" t="s">
        <v>74</v>
      </c>
      <c r="V42" s="144" t="s">
        <v>75</v>
      </c>
      <c r="W42" s="144" t="s">
        <v>76</v>
      </c>
      <c r="X42" s="144" t="s">
        <v>77</v>
      </c>
      <c r="Y42" s="144" t="s">
        <v>78</v>
      </c>
      <c r="Z42" s="144" t="s">
        <v>74</v>
      </c>
      <c r="AA42" s="144" t="s">
        <v>75</v>
      </c>
      <c r="AB42" s="144" t="s">
        <v>76</v>
      </c>
      <c r="AC42" s="144" t="s">
        <v>77</v>
      </c>
      <c r="AD42" s="144" t="s">
        <v>78</v>
      </c>
      <c r="AE42" s="144" t="s">
        <v>74</v>
      </c>
      <c r="AF42" s="144" t="s">
        <v>75</v>
      </c>
      <c r="AG42" s="144" t="s">
        <v>76</v>
      </c>
      <c r="AH42" s="144" t="s">
        <v>77</v>
      </c>
      <c r="AI42" s="144" t="s">
        <v>78</v>
      </c>
      <c r="AJ42" s="144" t="s">
        <v>74</v>
      </c>
      <c r="AK42" s="144" t="s">
        <v>75</v>
      </c>
      <c r="AL42" s="144" t="s">
        <v>76</v>
      </c>
      <c r="AM42" s="144" t="s">
        <v>77</v>
      </c>
      <c r="AN42" s="144" t="s">
        <v>78</v>
      </c>
      <c r="AO42" s="144" t="s">
        <v>74</v>
      </c>
      <c r="AP42" s="144" t="s">
        <v>75</v>
      </c>
      <c r="AQ42" s="144" t="s">
        <v>76</v>
      </c>
      <c r="AR42" s="144" t="s">
        <v>77</v>
      </c>
      <c r="AS42" s="144" t="s">
        <v>78</v>
      </c>
      <c r="AT42" s="144" t="s">
        <v>74</v>
      </c>
      <c r="AU42" s="144" t="s">
        <v>75</v>
      </c>
      <c r="AV42" s="144" t="s">
        <v>76</v>
      </c>
      <c r="AW42" s="144" t="s">
        <v>77</v>
      </c>
      <c r="AX42" s="144" t="s">
        <v>78</v>
      </c>
      <c r="AY42" s="144" t="s">
        <v>74</v>
      </c>
      <c r="AZ42" s="144" t="s">
        <v>75</v>
      </c>
      <c r="BA42" s="144" t="s">
        <v>76</v>
      </c>
      <c r="BB42" s="144" t="s">
        <v>77</v>
      </c>
      <c r="BC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4.8742857142857137</v>
      </c>
      <c r="J43" s="145">
        <f>AD37</f>
        <v>4.9800000000000004</v>
      </c>
      <c r="K43" s="145">
        <f>AP37</f>
        <v>4.7714285714285705</v>
      </c>
      <c r="L43" s="145">
        <f>AW37</f>
        <v>0.04</v>
      </c>
      <c r="M43" s="145">
        <f>BJ37</f>
        <v>5.14</v>
      </c>
      <c r="N43" s="145">
        <f>BN37</f>
        <v>6.76</v>
      </c>
      <c r="O43" s="145">
        <f>CA37</f>
        <v>5.5187969924812021</v>
      </c>
      <c r="P43" s="145">
        <f>CM37</f>
        <v>5.4035087719298245</v>
      </c>
      <c r="Q43" s="145">
        <f>CT37</f>
        <v>5.8421052631578947</v>
      </c>
      <c r="R43" s="145">
        <f>DG37</f>
        <v>5.5087719298245617</v>
      </c>
      <c r="S43" s="145"/>
      <c r="T43" s="145">
        <f>DK37</f>
        <v>7.0526315789473681</v>
      </c>
      <c r="U43" s="145">
        <f>DX37</f>
        <v>5.3839285714285712</v>
      </c>
      <c r="V43" s="145">
        <f>EJ37</f>
        <v>5.270833333333333</v>
      </c>
      <c r="W43" s="145">
        <f>EQ37</f>
        <v>5</v>
      </c>
      <c r="X43" s="145">
        <f>FD37</f>
        <v>6.015625</v>
      </c>
      <c r="Y43" s="145">
        <f>FH37</f>
        <v>6.4375</v>
      </c>
      <c r="Z43" s="145">
        <f>FU37</f>
        <v>5.723809523809523</v>
      </c>
      <c r="AA43" s="145">
        <f>GG37</f>
        <v>5.8222222222222229</v>
      </c>
      <c r="AB43" s="145">
        <f>GN37</f>
        <v>5.5333333333333332</v>
      </c>
      <c r="AC43" s="145">
        <f>HA37</f>
        <v>6.9555555555555539</v>
      </c>
      <c r="AD43" s="145">
        <f>HE37</f>
        <v>7.1333333333333337</v>
      </c>
      <c r="AE43" s="145">
        <f>HR37</f>
        <v>5.0999999999999996</v>
      </c>
      <c r="AF43" s="145">
        <f>ID37</f>
        <v>4.8666666666666663</v>
      </c>
      <c r="AG43" s="145">
        <f>KH37</f>
        <v>6.6666666666666666E-2</v>
      </c>
      <c r="AH43" s="145">
        <f>IX37</f>
        <v>6.7333333333333334</v>
      </c>
      <c r="AI43" s="145">
        <f>JB37</f>
        <v>7</v>
      </c>
      <c r="AJ43" s="145">
        <f>JO37</f>
        <v>6.6666666666666666E-2</v>
      </c>
      <c r="AK43" s="145">
        <f>KA37</f>
        <v>6.6666666666666666E-2</v>
      </c>
      <c r="AL43" s="145">
        <f>KH37</f>
        <v>6.6666666666666666E-2</v>
      </c>
      <c r="AM43" s="145">
        <f>KU37</f>
        <v>6.6666666666666666E-2</v>
      </c>
      <c r="AN43" s="145">
        <f>KY37</f>
        <v>6.6666666666666666E-2</v>
      </c>
      <c r="AO43" s="145">
        <f>LL37</f>
        <v>6.6666666666666666E-2</v>
      </c>
      <c r="AP43" s="145">
        <f>LX37</f>
        <v>6.6666666666666666E-2</v>
      </c>
      <c r="AQ43" s="145">
        <f>ME37</f>
        <v>6.6666666666666666E-2</v>
      </c>
      <c r="AR43" s="145">
        <f>MR37</f>
        <v>6.6666666666666666E-2</v>
      </c>
      <c r="AS43" s="145">
        <f>MV37</f>
        <v>6.6666666666666666E-2</v>
      </c>
      <c r="AT43" s="145">
        <f>NI37</f>
        <v>6.6666666666666666E-2</v>
      </c>
      <c r="AU43" s="145">
        <f>NU37</f>
        <v>6.6666666666666666E-2</v>
      </c>
      <c r="AV43" s="145">
        <f>OB37</f>
        <v>6.6666666666666666E-2</v>
      </c>
      <c r="AW43" s="145">
        <f>OO37</f>
        <v>6.6666666666666666E-2</v>
      </c>
      <c r="AX43" s="145">
        <f>OS37</f>
        <v>6.6666666666666666E-2</v>
      </c>
      <c r="AY43" s="145">
        <f>PF37</f>
        <v>6.6666666666666666E-2</v>
      </c>
      <c r="AZ43" s="145">
        <f>PR37</f>
        <v>6.6666666666666666E-2</v>
      </c>
      <c r="BA43" s="145">
        <f>PY37</f>
        <v>6.6666666666666666E-2</v>
      </c>
      <c r="BB43" s="145">
        <f>QL37</f>
        <v>6.6666666666666666E-2</v>
      </c>
      <c r="BC43" s="145">
        <f>QP37</f>
        <v>6.6666666666666666E-2</v>
      </c>
    </row>
    <row r="44" spans="1:459" ht="21" x14ac:dyDescent="0.25">
      <c r="C44" s="139"/>
      <c r="D44" s="139"/>
      <c r="E44" s="139"/>
      <c r="F44" s="139"/>
      <c r="G44" s="139"/>
      <c r="H44" s="139"/>
      <c r="I44" s="146">
        <f>(D37+E37+F37+G37+H37+I37+K37+L37+M37+N37+O37+P37+Q37)/13</f>
        <v>4.8492307692307692</v>
      </c>
      <c r="J44" s="469">
        <f>(J43+K43+L43+M43+N43)/5</f>
        <v>4.3382857142857132</v>
      </c>
      <c r="K44" s="470"/>
      <c r="L44" s="470"/>
      <c r="M44" s="470"/>
      <c r="N44" s="471"/>
      <c r="O44" s="469">
        <f t="shared" ref="O44" si="85">(O43+P43+Q43+R43+T43)/5</f>
        <v>5.8651629072681697</v>
      </c>
      <c r="P44" s="470"/>
      <c r="Q44" s="470"/>
      <c r="R44" s="470"/>
      <c r="S44" s="470"/>
      <c r="T44" s="471"/>
      <c r="U44" s="469">
        <f t="shared" ref="U44" si="86">(U43+V43+W43+X43+Y43)/5</f>
        <v>5.621577380952381</v>
      </c>
      <c r="V44" s="470"/>
      <c r="W44" s="470"/>
      <c r="X44" s="470"/>
      <c r="Y44" s="471"/>
      <c r="Z44" s="469">
        <f t="shared" ref="Z44" si="87">(Z43+AA43+AB43+AC43+AD43)/5</f>
        <v>6.233650793650793</v>
      </c>
      <c r="AA44" s="470"/>
      <c r="AB44" s="470"/>
      <c r="AC44" s="470"/>
      <c r="AD44" s="471"/>
      <c r="AE44" s="469">
        <f t="shared" ref="AE44" si="88">(AE43+AF43+AG43+AH43+AI43)/5</f>
        <v>4.753333333333333</v>
      </c>
      <c r="AF44" s="470"/>
      <c r="AG44" s="470"/>
      <c r="AH44" s="470"/>
      <c r="AI44" s="471"/>
      <c r="AJ44" s="469">
        <f>(AJ43+AK43+AL43+AM43+AN43)/5</f>
        <v>6.6666666666666666E-2</v>
      </c>
      <c r="AK44" s="470"/>
      <c r="AL44" s="470"/>
      <c r="AM44" s="470"/>
      <c r="AN44" s="471"/>
      <c r="AO44" s="469">
        <f t="shared" ref="AO44" si="89">(AO43+AP43+AQ43+AR43+AS43)/5</f>
        <v>6.6666666666666666E-2</v>
      </c>
      <c r="AP44" s="470"/>
      <c r="AQ44" s="470"/>
      <c r="AR44" s="470"/>
      <c r="AS44" s="471"/>
      <c r="AT44" s="469">
        <f t="shared" ref="AT44" si="90">(AT43+AU43+AV43+AW43+AX43)/5</f>
        <v>6.6666666666666666E-2</v>
      </c>
      <c r="AU44" s="470"/>
      <c r="AV44" s="470"/>
      <c r="AW44" s="470"/>
      <c r="AX44" s="471"/>
      <c r="AY44" s="469">
        <f t="shared" ref="AY44" si="91">(AY43+AZ43+BA43+BB43+BC43)/5</f>
        <v>6.6666666666666666E-2</v>
      </c>
      <c r="AZ44" s="470"/>
      <c r="BA44" s="470"/>
      <c r="BB44" s="470"/>
      <c r="BC44" s="471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4" ht="21" x14ac:dyDescent="0.25">
      <c r="C49" s="137"/>
      <c r="D49" s="137"/>
      <c r="E49" s="137"/>
      <c r="F49" s="137"/>
      <c r="G49" s="137"/>
      <c r="H49" s="137"/>
    </row>
    <row r="50" spans="3:54" ht="21" x14ac:dyDescent="0.25">
      <c r="C50" s="137"/>
      <c r="D50" s="137"/>
      <c r="E50" s="137"/>
      <c r="F50" s="137"/>
      <c r="G50" s="137"/>
      <c r="H50" s="137"/>
    </row>
    <row r="51" spans="3:54" ht="21" x14ac:dyDescent="0.25">
      <c r="C51" s="137"/>
      <c r="D51" s="137"/>
      <c r="E51" s="137"/>
      <c r="F51" s="137"/>
      <c r="G51" s="137"/>
      <c r="H51" s="137"/>
    </row>
    <row r="52" spans="3:54" ht="21" x14ac:dyDescent="0.25">
      <c r="C52" s="137"/>
      <c r="D52" s="137"/>
      <c r="E52" s="137"/>
      <c r="F52" s="137"/>
      <c r="G52" s="137"/>
      <c r="H52" s="137"/>
    </row>
    <row r="53" spans="3:54" ht="21" x14ac:dyDescent="0.25">
      <c r="C53" s="137"/>
      <c r="D53" s="137"/>
      <c r="E53" s="137"/>
      <c r="F53" s="137"/>
      <c r="G53" s="137"/>
      <c r="H53" s="137"/>
    </row>
    <row r="54" spans="3:54" ht="21" x14ac:dyDescent="0.25">
      <c r="C54" s="137"/>
      <c r="D54" s="137"/>
      <c r="E54" s="137"/>
      <c r="F54" s="137"/>
      <c r="G54" s="137"/>
      <c r="H54" s="137"/>
    </row>
    <row r="55" spans="3:54" ht="21" x14ac:dyDescent="0.25">
      <c r="C55" s="137"/>
      <c r="D55" s="137"/>
      <c r="E55" s="137"/>
      <c r="F55" s="137"/>
      <c r="G55" s="137"/>
      <c r="H55" s="137"/>
    </row>
    <row r="56" spans="3:54" ht="21" x14ac:dyDescent="0.25">
      <c r="C56" s="137"/>
      <c r="D56" s="137"/>
      <c r="E56" s="137"/>
      <c r="F56" s="137"/>
      <c r="G56" s="137"/>
      <c r="H56" s="137"/>
    </row>
    <row r="57" spans="3:54" ht="21" x14ac:dyDescent="0.25">
      <c r="C57" s="137"/>
      <c r="D57" s="137"/>
      <c r="E57" s="137"/>
      <c r="F57" s="137"/>
      <c r="G57" s="137"/>
      <c r="H57" s="137"/>
    </row>
    <row r="58" spans="3:54" ht="21" x14ac:dyDescent="0.25">
      <c r="C58" s="137"/>
      <c r="D58" s="137"/>
      <c r="E58" s="137"/>
      <c r="F58" s="137"/>
      <c r="G58" s="137"/>
      <c r="H58" s="137"/>
    </row>
    <row r="59" spans="3:54" ht="21" x14ac:dyDescent="0.25">
      <c r="C59" s="137"/>
      <c r="D59" s="137"/>
      <c r="E59" s="137"/>
      <c r="F59" s="137"/>
      <c r="G59" s="137"/>
      <c r="H59" s="137"/>
    </row>
    <row r="60" spans="3:54" ht="21" x14ac:dyDescent="0.25">
      <c r="C60" s="137"/>
      <c r="D60" s="137"/>
      <c r="E60" s="137"/>
      <c r="F60" s="137"/>
      <c r="G60" s="137"/>
      <c r="H60" s="137"/>
    </row>
    <row r="61" spans="3:54" ht="125.25" customHeight="1" x14ac:dyDescent="0.25">
      <c r="C61" s="139" t="s">
        <v>64</v>
      </c>
      <c r="D61" s="463" t="str">
        <f>J42</f>
        <v>суспільно-гуманітарна підготовка</v>
      </c>
      <c r="E61" s="463"/>
      <c r="F61" s="463"/>
      <c r="G61" s="463"/>
      <c r="H61" s="463"/>
      <c r="I61" s="463"/>
      <c r="J61" s="463"/>
      <c r="K61" s="463"/>
      <c r="L61" s="463"/>
      <c r="M61" s="463"/>
      <c r="N61" s="463"/>
      <c r="O61" s="463"/>
      <c r="P61" s="463"/>
      <c r="Q61" s="463"/>
      <c r="R61" s="466" t="str">
        <f>K42</f>
        <v>природничо-математична підготовка</v>
      </c>
      <c r="S61" s="466"/>
      <c r="T61" s="463"/>
      <c r="U61" s="463"/>
      <c r="V61" s="463"/>
      <c r="W61" s="463"/>
      <c r="X61" s="463"/>
      <c r="Y61" s="463"/>
      <c r="Z61" s="463"/>
      <c r="AA61" s="463"/>
      <c r="AB61" s="463" t="str">
        <f>L42</f>
        <v>загальнопрофесійна підготовка</v>
      </c>
      <c r="AC61" s="463"/>
      <c r="AD61" s="463"/>
      <c r="AE61" s="463"/>
      <c r="AF61" s="463"/>
      <c r="AG61" s="463"/>
      <c r="AH61" s="463"/>
      <c r="AI61" s="463"/>
      <c r="AJ61" s="463"/>
      <c r="AK61" s="463" t="str">
        <f>M42</f>
        <v>професійно-теоретична підготовка</v>
      </c>
      <c r="AL61" s="463"/>
      <c r="AM61" s="463"/>
      <c r="AN61" s="463"/>
      <c r="AO61" s="463"/>
      <c r="AP61" s="463"/>
      <c r="AQ61" s="463"/>
      <c r="AR61" s="463"/>
      <c r="AS61" s="463"/>
      <c r="AT61" s="463" t="str">
        <f>N42</f>
        <v>професійно  практична підготовка</v>
      </c>
      <c r="AU61" s="463"/>
      <c r="AV61" s="463"/>
      <c r="AW61" s="463"/>
      <c r="AX61" s="463"/>
      <c r="AY61" s="463"/>
      <c r="AZ61" s="463"/>
      <c r="BA61" s="463"/>
      <c r="BB61" s="463"/>
    </row>
    <row r="62" spans="3:54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41"/>
      <c r="S62" s="156" t="s">
        <v>65</v>
      </c>
      <c r="T62" s="141" t="s">
        <v>66</v>
      </c>
      <c r="U62" s="141" t="s">
        <v>67</v>
      </c>
      <c r="V62" s="141" t="s">
        <v>68</v>
      </c>
      <c r="W62" s="141" t="s">
        <v>69</v>
      </c>
      <c r="X62" s="141" t="s">
        <v>70</v>
      </c>
      <c r="Y62" s="141" t="s">
        <v>71</v>
      </c>
      <c r="Z62" s="141" t="s">
        <v>72</v>
      </c>
      <c r="AA62" s="141" t="s">
        <v>73</v>
      </c>
      <c r="AB62" s="141" t="s">
        <v>65</v>
      </c>
      <c r="AC62" s="141" t="s">
        <v>66</v>
      </c>
      <c r="AD62" s="141" t="s">
        <v>67</v>
      </c>
      <c r="AE62" s="141" t="s">
        <v>68</v>
      </c>
      <c r="AF62" s="141" t="s">
        <v>69</v>
      </c>
      <c r="AG62" s="141" t="s">
        <v>70</v>
      </c>
      <c r="AH62" s="141" t="s">
        <v>71</v>
      </c>
      <c r="AI62" s="141" t="s">
        <v>72</v>
      </c>
      <c r="AJ62" s="141" t="s">
        <v>73</v>
      </c>
      <c r="AK62" s="141" t="s">
        <v>65</v>
      </c>
      <c r="AL62" s="141" t="s">
        <v>66</v>
      </c>
      <c r="AM62" s="141" t="s">
        <v>67</v>
      </c>
      <c r="AN62" s="141" t="s">
        <v>68</v>
      </c>
      <c r="AO62" s="141" t="s">
        <v>69</v>
      </c>
      <c r="AP62" s="141" t="s">
        <v>70</v>
      </c>
      <c r="AQ62" s="141" t="s">
        <v>71</v>
      </c>
      <c r="AR62" s="141" t="s">
        <v>72</v>
      </c>
      <c r="AS62" s="141" t="s">
        <v>73</v>
      </c>
      <c r="AT62" s="141" t="s">
        <v>65</v>
      </c>
      <c r="AU62" s="141" t="s">
        <v>66</v>
      </c>
      <c r="AV62" s="141" t="s">
        <v>67</v>
      </c>
      <c r="AW62" s="141" t="s">
        <v>68</v>
      </c>
      <c r="AX62" s="141" t="s">
        <v>69</v>
      </c>
      <c r="AY62" s="141" t="s">
        <v>70</v>
      </c>
      <c r="AZ62" s="141" t="s">
        <v>71</v>
      </c>
      <c r="BA62" s="141" t="s">
        <v>72</v>
      </c>
      <c r="BB62" s="141" t="s">
        <v>73</v>
      </c>
    </row>
    <row r="63" spans="3:54" x14ac:dyDescent="0.25">
      <c r="C63" s="140"/>
      <c r="D63" s="141"/>
      <c r="E63" s="141"/>
      <c r="F63" s="141"/>
      <c r="G63" s="141"/>
      <c r="H63" s="141"/>
      <c r="I63" s="142">
        <f>J43</f>
        <v>4.9800000000000004</v>
      </c>
      <c r="J63" s="142">
        <f>O43</f>
        <v>5.5187969924812021</v>
      </c>
      <c r="K63" s="142">
        <f>U43</f>
        <v>5.3839285714285712</v>
      </c>
      <c r="L63" s="142">
        <f>Z43</f>
        <v>5.723809523809523</v>
      </c>
      <c r="M63" s="142">
        <f>AE43</f>
        <v>5.0999999999999996</v>
      </c>
      <c r="N63" s="142">
        <f>AJ43</f>
        <v>6.6666666666666666E-2</v>
      </c>
      <c r="O63" s="142">
        <f>AO43</f>
        <v>6.6666666666666666E-2</v>
      </c>
      <c r="P63" s="142">
        <f>AT43</f>
        <v>6.6666666666666666E-2</v>
      </c>
      <c r="Q63" s="142">
        <f>AY43</f>
        <v>6.6666666666666666E-2</v>
      </c>
      <c r="R63" s="141"/>
      <c r="S63" s="157">
        <f>K43</f>
        <v>4.7714285714285705</v>
      </c>
      <c r="T63" s="142">
        <f>P43</f>
        <v>5.4035087719298245</v>
      </c>
      <c r="U63" s="142">
        <f>V43</f>
        <v>5.270833333333333</v>
      </c>
      <c r="V63" s="142">
        <f>AA43</f>
        <v>5.8222222222222229</v>
      </c>
      <c r="W63" s="142">
        <f>AF43</f>
        <v>4.8666666666666663</v>
      </c>
      <c r="X63" s="142">
        <f>AK43</f>
        <v>6.6666666666666666E-2</v>
      </c>
      <c r="Y63" s="142">
        <f>AP43</f>
        <v>6.6666666666666666E-2</v>
      </c>
      <c r="Z63" s="142">
        <f>AU43</f>
        <v>6.6666666666666666E-2</v>
      </c>
      <c r="AA63" s="142">
        <f>AZ43</f>
        <v>6.6666666666666666E-2</v>
      </c>
      <c r="AB63" s="142">
        <f>L43</f>
        <v>0.04</v>
      </c>
      <c r="AC63" s="142">
        <f>Q43</f>
        <v>5.8421052631578947</v>
      </c>
      <c r="AD63" s="142">
        <f>W43</f>
        <v>5</v>
      </c>
      <c r="AE63" s="142">
        <f>AB43</f>
        <v>5.5333333333333332</v>
      </c>
      <c r="AF63" s="142">
        <f>AG43</f>
        <v>6.6666666666666666E-2</v>
      </c>
      <c r="AG63" s="142">
        <f>AL43</f>
        <v>6.6666666666666666E-2</v>
      </c>
      <c r="AH63" s="142">
        <f>AQ43</f>
        <v>6.6666666666666666E-2</v>
      </c>
      <c r="AI63" s="142">
        <f>AV43</f>
        <v>6.6666666666666666E-2</v>
      </c>
      <c r="AJ63" s="142">
        <f>BA43</f>
        <v>6.6666666666666666E-2</v>
      </c>
      <c r="AK63" s="142">
        <f>M43</f>
        <v>5.14</v>
      </c>
      <c r="AL63" s="142">
        <f>R43</f>
        <v>5.5087719298245617</v>
      </c>
      <c r="AM63" s="142">
        <f>X43</f>
        <v>6.015625</v>
      </c>
      <c r="AN63" s="142">
        <f>AC43</f>
        <v>6.9555555555555539</v>
      </c>
      <c r="AO63" s="142">
        <f>AH43</f>
        <v>6.7333333333333334</v>
      </c>
      <c r="AP63" s="142">
        <f>AM43</f>
        <v>6.6666666666666666E-2</v>
      </c>
      <c r="AQ63" s="142">
        <f>AR43</f>
        <v>6.6666666666666666E-2</v>
      </c>
      <c r="AR63" s="142">
        <f>AW43</f>
        <v>6.6666666666666666E-2</v>
      </c>
      <c r="AS63" s="142">
        <f>BB43</f>
        <v>6.6666666666666666E-2</v>
      </c>
      <c r="AT63" s="142">
        <f>N43</f>
        <v>6.76</v>
      </c>
      <c r="AU63" s="142">
        <f>T43</f>
        <v>7.0526315789473681</v>
      </c>
      <c r="AV63" s="142">
        <f>Y43</f>
        <v>6.4375</v>
      </c>
      <c r="AW63" s="142">
        <f>AD43</f>
        <v>7.1333333333333337</v>
      </c>
      <c r="AX63" s="142">
        <f>AI43</f>
        <v>7</v>
      </c>
      <c r="AY63" s="142">
        <f>AN43</f>
        <v>6.6666666666666666E-2</v>
      </c>
      <c r="AZ63" s="142">
        <f>AS43</f>
        <v>6.6666666666666666E-2</v>
      </c>
      <c r="BA63" s="142">
        <f>AX43</f>
        <v>6.6666666666666666E-2</v>
      </c>
      <c r="BB63" s="142">
        <f>BC43</f>
        <v>6.6666666666666666E-2</v>
      </c>
    </row>
    <row r="64" spans="3:54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58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  <c r="BB64" s="136"/>
    </row>
    <row r="65" spans="4:54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58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  <c r="BB65" s="136"/>
    </row>
  </sheetData>
  <mergeCells count="125">
    <mergeCell ref="D61:Q61"/>
    <mergeCell ref="D4:Q4"/>
    <mergeCell ref="D2:R2"/>
    <mergeCell ref="AT44:AX44"/>
    <mergeCell ref="AY44:BC44"/>
    <mergeCell ref="U40:AD40"/>
    <mergeCell ref="AE40:AN40"/>
    <mergeCell ref="J44:N44"/>
    <mergeCell ref="O44:T44"/>
    <mergeCell ref="U44:Y44"/>
    <mergeCell ref="Z44:AD44"/>
    <mergeCell ref="AE44:AI44"/>
    <mergeCell ref="AJ44:AN44"/>
    <mergeCell ref="AO44:AS44"/>
    <mergeCell ref="R61:AA61"/>
    <mergeCell ref="AB61:AJ61"/>
    <mergeCell ref="AK61:AS61"/>
    <mergeCell ref="AT61:BB61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A3:A5"/>
    <mergeCell ref="B3:B5"/>
    <mergeCell ref="BK4:BK5"/>
    <mergeCell ref="BL4:BL5"/>
    <mergeCell ref="C4:C5"/>
    <mergeCell ref="T4:AC4"/>
    <mergeCell ref="AE4:AN4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J41:N41"/>
    <mergeCell ref="O41:T41"/>
    <mergeCell ref="U41:Y41"/>
    <mergeCell ref="AT41:AX41"/>
    <mergeCell ref="AY41:BC41"/>
    <mergeCell ref="AO40:AX40"/>
    <mergeCell ref="AY40:BC40"/>
    <mergeCell ref="Z41:AD41"/>
    <mergeCell ref="AE41:AI41"/>
    <mergeCell ref="AJ41:AN41"/>
    <mergeCell ref="AO41:AS41"/>
    <mergeCell ref="J40:T40"/>
    <mergeCell ref="D1:J1"/>
  </mergeCells>
  <conditionalFormatting sqref="FF6:FF35">
    <cfRule type="cellIs" dxfId="60" priority="11" operator="greaterThan">
      <formula>6.5</formula>
    </cfRule>
  </conditionalFormatting>
  <conditionalFormatting sqref="FK6:FT35 HB6:HD35 GO6:GZ35 GH6:GM35 FV6:GF35">
    <cfRule type="cellIs" dxfId="59" priority="7" operator="equal">
      <formula>0</formula>
    </cfRule>
    <cfRule type="cellIs" dxfId="58" priority="8" operator="lessThan">
      <formula>4</formula>
    </cfRule>
    <cfRule type="cellIs" dxfId="57" priority="9" operator="greaterThan">
      <formula>9</formula>
    </cfRule>
    <cfRule type="cellIs" dxfId="56" priority="10" operator="greaterThan">
      <formula>6</formula>
    </cfRule>
  </conditionalFormatting>
  <conditionalFormatting sqref="D6:I35 QM6:QO35 PZ6:QK35 PS6:PX35 PG6:PQ35 OV6:PE35 OP6:OR35 OC6:ON35 NV6:OA35 NJ6:NT35 MY6:NH35 MS6:MU35 MF6:MQ35 LY6:MD35 LM6:LW35 LB6:LK35 KV6:KX35 KI6:KT35 KB6:KG35 JP6:JZ35 JE6:JN35 IY6:JA35 IL6:IW35 IE6:IJ35 HS6:IC35 HH6:HQ35 HB6:HD35 GO6:GZ35 GH6:GM35 FV6:GF35 FK6:FT35 FE6:FG35 ER6:FC35 EK6:EP35 DY6:EI35 DN6:DW35 DH6:DJ35 CU6:DF35 CN6:CS35 CB6:CL35 BQ6:BZ35 BK6:BM35 AX6:BI35 AQ6:AV35 AE6:AO35 T6:AC35 K6:Q35">
    <cfRule type="cellIs" dxfId="55" priority="3" operator="equal">
      <formula>0</formula>
    </cfRule>
    <cfRule type="cellIs" dxfId="54" priority="4" operator="lessThan">
      <formula>4</formula>
    </cfRule>
    <cfRule type="cellIs" dxfId="53" priority="5" operator="greaterThan">
      <formula>9</formula>
    </cfRule>
    <cfRule type="cellIs" dxfId="52" priority="6" operator="greaterThan">
      <formula>6</formula>
    </cfRule>
  </conditionalFormatting>
  <conditionalFormatting sqref="AE6:AO33">
    <cfRule type="cellIs" dxfId="51" priority="2" operator="lessThan">
      <formula>4</formula>
    </cfRule>
    <cfRule type="cellIs" dxfId="50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Q65"/>
  <sheetViews>
    <sheetView topLeftCell="C1" zoomScale="60" zoomScaleNormal="60" workbookViewId="0">
      <pane xSplit="1" topLeftCell="D1" activePane="topRight" state="frozen"/>
      <selection activeCell="M10" sqref="M10"/>
      <selection pane="topRight" activeCell="Q1" sqref="Q1"/>
    </sheetView>
  </sheetViews>
  <sheetFormatPr defaultRowHeight="15" x14ac:dyDescent="0.25"/>
  <cols>
    <col min="1" max="1" width="3.7109375" hidden="1" customWidth="1"/>
    <col min="2" max="2" width="4.7109375" hidden="1" customWidth="1"/>
    <col min="3" max="3" width="51.42578125" customWidth="1"/>
    <col min="4" max="17" width="4.42578125" customWidth="1"/>
    <col min="18" max="19" width="5.140625" customWidth="1"/>
    <col min="20" max="29" width="4.42578125" customWidth="1"/>
    <col min="30" max="30" width="5.140625" customWidth="1"/>
    <col min="31" max="41" width="4.42578125" customWidth="1"/>
    <col min="42" max="42" width="5.140625" customWidth="1"/>
    <col min="43" max="48" width="4.42578125" customWidth="1"/>
    <col min="49" max="49" width="5.28515625" customWidth="1"/>
    <col min="50" max="61" width="4.42578125" customWidth="1"/>
    <col min="62" max="62" width="5.140625" customWidth="1"/>
    <col min="63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59" ht="27" thickBot="1" x14ac:dyDescent="0.3">
      <c r="A1" s="44"/>
      <c r="B1" s="44"/>
      <c r="C1" s="170" t="s">
        <v>0</v>
      </c>
      <c r="D1" s="486" t="s">
        <v>850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44"/>
      <c r="U1" s="44"/>
      <c r="V1" s="44"/>
      <c r="W1" s="44"/>
      <c r="X1" s="44"/>
      <c r="Y1" s="44"/>
      <c r="Z1" s="44"/>
      <c r="AA1" s="44"/>
      <c r="AB1" s="475"/>
      <c r="AC1" s="475"/>
      <c r="AD1" s="475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104"/>
      <c r="BQ1" s="44"/>
      <c r="BR1" s="44"/>
    </row>
    <row r="2" spans="1:459" ht="18.75" thickBot="1" x14ac:dyDescent="0.3">
      <c r="A2" s="104"/>
      <c r="B2" s="104"/>
      <c r="C2" s="116"/>
      <c r="D2" s="498" t="s">
        <v>192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59" x14ac:dyDescent="0.25">
      <c r="A3" s="488"/>
      <c r="B3" s="490" t="s">
        <v>1</v>
      </c>
      <c r="C3" s="44"/>
      <c r="D3" s="105">
        <f>IF(D36&gt;0,1,0)</f>
        <v>1</v>
      </c>
      <c r="E3" s="105">
        <f t="shared" ref="E3:BO3" si="0">IF(E36&gt;0,1,0)</f>
        <v>0</v>
      </c>
      <c r="F3" s="105">
        <f t="shared" si="0"/>
        <v>0</v>
      </c>
      <c r="G3" s="105">
        <f t="shared" si="0"/>
        <v>0</v>
      </c>
      <c r="H3" s="105">
        <f t="shared" si="0"/>
        <v>0</v>
      </c>
      <c r="I3" s="105">
        <f t="shared" si="0"/>
        <v>0</v>
      </c>
      <c r="J3" s="105">
        <f>SUM(D3:I3)</f>
        <v>1</v>
      </c>
      <c r="K3" s="105">
        <f t="shared" si="0"/>
        <v>1</v>
      </c>
      <c r="L3" s="105">
        <f t="shared" si="0"/>
        <v>0</v>
      </c>
      <c r="M3" s="105">
        <f t="shared" si="0"/>
        <v>0</v>
      </c>
      <c r="N3" s="105">
        <f t="shared" si="0"/>
        <v>0</v>
      </c>
      <c r="O3" s="105">
        <f t="shared" si="0"/>
        <v>0</v>
      </c>
      <c r="P3" s="105">
        <f t="shared" si="0"/>
        <v>0</v>
      </c>
      <c r="Q3" s="105">
        <f t="shared" si="0"/>
        <v>0</v>
      </c>
      <c r="R3" s="105">
        <f>SUM(K3:Q3)</f>
        <v>1</v>
      </c>
      <c r="S3" s="105">
        <f t="shared" si="0"/>
        <v>1</v>
      </c>
      <c r="T3" s="105">
        <f t="shared" si="0"/>
        <v>1</v>
      </c>
      <c r="U3" s="105">
        <f t="shared" si="0"/>
        <v>0</v>
      </c>
      <c r="V3" s="105">
        <f t="shared" si="0"/>
        <v>0</v>
      </c>
      <c r="W3" s="105">
        <f t="shared" si="0"/>
        <v>0</v>
      </c>
      <c r="X3" s="105">
        <f t="shared" si="0"/>
        <v>0</v>
      </c>
      <c r="Y3" s="105">
        <f t="shared" si="0"/>
        <v>0</v>
      </c>
      <c r="Z3" s="105">
        <f t="shared" si="0"/>
        <v>0</v>
      </c>
      <c r="AA3" s="105">
        <f t="shared" si="0"/>
        <v>0</v>
      </c>
      <c r="AB3" s="105">
        <f t="shared" si="0"/>
        <v>0</v>
      </c>
      <c r="AC3" s="105">
        <f t="shared" si="0"/>
        <v>0</v>
      </c>
      <c r="AD3" s="105">
        <f>SUM(T3:AC3)</f>
        <v>1</v>
      </c>
      <c r="AE3" s="105">
        <f t="shared" si="0"/>
        <v>1</v>
      </c>
      <c r="AF3" s="105">
        <f t="shared" si="0"/>
        <v>0</v>
      </c>
      <c r="AG3" s="105">
        <f t="shared" si="0"/>
        <v>0</v>
      </c>
      <c r="AH3" s="105">
        <f t="shared" si="0"/>
        <v>0</v>
      </c>
      <c r="AI3" s="105">
        <f t="shared" si="0"/>
        <v>0</v>
      </c>
      <c r="AJ3" s="105">
        <f t="shared" si="0"/>
        <v>0</v>
      </c>
      <c r="AK3" s="105">
        <f t="shared" si="0"/>
        <v>0</v>
      </c>
      <c r="AL3" s="105">
        <f t="shared" si="0"/>
        <v>0</v>
      </c>
      <c r="AM3" s="105">
        <f t="shared" si="0"/>
        <v>0</v>
      </c>
      <c r="AN3" s="105">
        <f t="shared" si="0"/>
        <v>0</v>
      </c>
      <c r="AO3" s="105">
        <f t="shared" si="0"/>
        <v>0</v>
      </c>
      <c r="AP3" s="105">
        <f>SUM(AE3:AN3)</f>
        <v>1</v>
      </c>
      <c r="AQ3" s="105">
        <f t="shared" si="0"/>
        <v>1</v>
      </c>
      <c r="AR3" s="105">
        <f t="shared" si="0"/>
        <v>0</v>
      </c>
      <c r="AS3" s="105">
        <f t="shared" si="0"/>
        <v>0</v>
      </c>
      <c r="AT3" s="105">
        <f t="shared" si="0"/>
        <v>0</v>
      </c>
      <c r="AU3" s="105">
        <f t="shared" si="0"/>
        <v>0</v>
      </c>
      <c r="AV3" s="105">
        <f t="shared" si="0"/>
        <v>0</v>
      </c>
      <c r="AW3" s="105">
        <f>AQ3+AR3+AS3+AT3+AU3+AV3</f>
        <v>1</v>
      </c>
      <c r="AX3" s="105">
        <f t="shared" si="0"/>
        <v>1</v>
      </c>
      <c r="AY3" s="105">
        <f t="shared" si="0"/>
        <v>0</v>
      </c>
      <c r="AZ3" s="105">
        <f t="shared" si="0"/>
        <v>0</v>
      </c>
      <c r="BA3" s="105">
        <f t="shared" si="0"/>
        <v>0</v>
      </c>
      <c r="BB3" s="105">
        <f t="shared" si="0"/>
        <v>0</v>
      </c>
      <c r="BC3" s="105">
        <f t="shared" si="0"/>
        <v>0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1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0</v>
      </c>
      <c r="BS3" s="105">
        <f t="shared" si="1"/>
        <v>0</v>
      </c>
      <c r="BT3" s="105">
        <f t="shared" si="1"/>
        <v>0</v>
      </c>
      <c r="BU3" s="105">
        <f t="shared" si="1"/>
        <v>0</v>
      </c>
      <c r="BV3" s="105">
        <f t="shared" si="1"/>
        <v>0</v>
      </c>
      <c r="BW3" s="105">
        <f t="shared" si="1"/>
        <v>0</v>
      </c>
      <c r="BX3" s="105">
        <f t="shared" si="1"/>
        <v>0</v>
      </c>
      <c r="BY3" s="105">
        <f t="shared" si="1"/>
        <v>0</v>
      </c>
      <c r="BZ3" s="105">
        <f t="shared" si="1"/>
        <v>0</v>
      </c>
      <c r="CA3" s="105">
        <f>BQ3+BR3+BS3+BT3+BU3+BV3+BW3+BX3+BY3+BZ3</f>
        <v>1</v>
      </c>
      <c r="CB3" s="105">
        <f t="shared" si="1"/>
        <v>1</v>
      </c>
      <c r="CC3" s="105">
        <f t="shared" si="1"/>
        <v>0</v>
      </c>
      <c r="CD3" s="105">
        <f t="shared" si="1"/>
        <v>0</v>
      </c>
      <c r="CE3" s="105">
        <f t="shared" si="1"/>
        <v>0</v>
      </c>
      <c r="CF3" s="105">
        <f t="shared" si="1"/>
        <v>0</v>
      </c>
      <c r="CG3" s="105">
        <f t="shared" si="1"/>
        <v>0</v>
      </c>
      <c r="CH3" s="105">
        <f t="shared" si="1"/>
        <v>0</v>
      </c>
      <c r="CI3" s="105">
        <f t="shared" si="1"/>
        <v>0</v>
      </c>
      <c r="CJ3" s="105">
        <f t="shared" si="1"/>
        <v>0</v>
      </c>
      <c r="CK3" s="105">
        <f t="shared" si="1"/>
        <v>0</v>
      </c>
      <c r="CL3" s="105">
        <f t="shared" si="1"/>
        <v>0</v>
      </c>
      <c r="CM3" s="105">
        <f>CB3+CC3+CD3+CE3+CF3+CG3+CH3+CI3+CJ3+CK3</f>
        <v>1</v>
      </c>
      <c r="CN3" s="105">
        <f t="shared" si="1"/>
        <v>1</v>
      </c>
      <c r="CO3" s="105">
        <f t="shared" si="1"/>
        <v>0</v>
      </c>
      <c r="CP3" s="105">
        <f t="shared" si="1"/>
        <v>0</v>
      </c>
      <c r="CQ3" s="105">
        <f t="shared" si="1"/>
        <v>0</v>
      </c>
      <c r="CR3" s="105">
        <f t="shared" si="1"/>
        <v>0</v>
      </c>
      <c r="CS3" s="105">
        <f t="shared" si="1"/>
        <v>0</v>
      </c>
      <c r="CT3" s="105">
        <f>CN3+CO3+CP3+CQ3+CR3+CS3</f>
        <v>1</v>
      </c>
      <c r="CU3" s="105">
        <f t="shared" si="1"/>
        <v>1</v>
      </c>
      <c r="CV3" s="105">
        <f t="shared" si="1"/>
        <v>0</v>
      </c>
      <c r="CW3" s="105">
        <f t="shared" si="1"/>
        <v>0</v>
      </c>
      <c r="CX3" s="105">
        <f t="shared" si="1"/>
        <v>0</v>
      </c>
      <c r="CY3" s="105">
        <f t="shared" si="1"/>
        <v>0</v>
      </c>
      <c r="CZ3" s="105">
        <f t="shared" si="1"/>
        <v>0</v>
      </c>
      <c r="DA3" s="105">
        <f t="shared" si="1"/>
        <v>0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CU3+CV3++CW3+CX3+CY3+CZ3+DA3+DB3+DC3+DD3++DE3+DF3</f>
        <v>1</v>
      </c>
      <c r="DH3" s="105">
        <f t="shared" si="1"/>
        <v>0</v>
      </c>
      <c r="DI3" s="105">
        <f t="shared" si="1"/>
        <v>1</v>
      </c>
      <c r="DJ3" s="105">
        <f t="shared" si="1"/>
        <v>0</v>
      </c>
      <c r="DK3" s="105">
        <f>DH3+DI3++DJ3</f>
        <v>1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0</v>
      </c>
      <c r="DP3" s="105">
        <f t="shared" si="1"/>
        <v>0</v>
      </c>
      <c r="DQ3" s="105">
        <f t="shared" si="1"/>
        <v>0</v>
      </c>
      <c r="DR3" s="105">
        <f t="shared" si="1"/>
        <v>0</v>
      </c>
      <c r="DS3" s="105">
        <f t="shared" si="1"/>
        <v>0</v>
      </c>
      <c r="DT3" s="105">
        <f t="shared" si="1"/>
        <v>0</v>
      </c>
      <c r="DU3" s="105">
        <f t="shared" si="1"/>
        <v>0</v>
      </c>
      <c r="DV3" s="105">
        <f t="shared" si="1"/>
        <v>0</v>
      </c>
      <c r="DW3" s="105">
        <f t="shared" si="1"/>
        <v>0</v>
      </c>
      <c r="DX3" s="105">
        <f>DN3+DO3+DP3+DQ3+DR3+DS3+DT3++DU3+DV3+DW3</f>
        <v>1</v>
      </c>
      <c r="DY3" s="105">
        <f t="shared" si="1"/>
        <v>1</v>
      </c>
      <c r="DZ3" s="105">
        <f t="shared" si="1"/>
        <v>0</v>
      </c>
      <c r="EA3" s="105">
        <f t="shared" si="1"/>
        <v>0</v>
      </c>
      <c r="EB3" s="105">
        <f t="shared" si="1"/>
        <v>0</v>
      </c>
      <c r="EC3" s="105">
        <f t="shared" ref="EC3:GM3" si="2">IF(EC36&gt;0,1,0)</f>
        <v>0</v>
      </c>
      <c r="ED3" s="105">
        <f t="shared" si="2"/>
        <v>0</v>
      </c>
      <c r="EE3" s="105">
        <f t="shared" si="2"/>
        <v>0</v>
      </c>
      <c r="EF3" s="105">
        <f t="shared" si="2"/>
        <v>0</v>
      </c>
      <c r="EG3" s="105">
        <f t="shared" si="2"/>
        <v>0</v>
      </c>
      <c r="EH3" s="105">
        <f t="shared" si="2"/>
        <v>0</v>
      </c>
      <c r="EI3" s="105">
        <f t="shared" si="2"/>
        <v>0</v>
      </c>
      <c r="EJ3" s="105">
        <f>DY3+DZ3+EA3+EB3+EC3+ED3+EE3+EF3+EG3+EH3</f>
        <v>1</v>
      </c>
      <c r="EK3" s="105">
        <f t="shared" si="2"/>
        <v>1</v>
      </c>
      <c r="EL3" s="105">
        <f t="shared" si="2"/>
        <v>0</v>
      </c>
      <c r="EM3" s="105">
        <f t="shared" si="2"/>
        <v>0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1</v>
      </c>
      <c r="ER3" s="105">
        <f t="shared" si="2"/>
        <v>1</v>
      </c>
      <c r="ES3" s="105">
        <f t="shared" si="2"/>
        <v>0</v>
      </c>
      <c r="ET3" s="105">
        <f t="shared" si="2"/>
        <v>0</v>
      </c>
      <c r="EU3" s="105">
        <f t="shared" si="2"/>
        <v>0</v>
      </c>
      <c r="EV3" s="105">
        <f t="shared" si="2"/>
        <v>0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ER3+ES3+ET3+EU3++EV3+EW3+EX3+EY3++EZ3++FA3+FB3+FC3</f>
        <v>1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FE3+FF3+FG3</f>
        <v>1</v>
      </c>
      <c r="FI3" s="105">
        <f t="shared" si="2"/>
        <v>0</v>
      </c>
      <c r="FJ3" s="105">
        <f t="shared" si="2"/>
        <v>1</v>
      </c>
      <c r="FK3" s="105">
        <f t="shared" si="2"/>
        <v>1</v>
      </c>
      <c r="FL3" s="105">
        <f t="shared" si="2"/>
        <v>0</v>
      </c>
      <c r="FM3" s="105">
        <f t="shared" si="2"/>
        <v>0</v>
      </c>
      <c r="FN3" s="105">
        <f t="shared" si="2"/>
        <v>0</v>
      </c>
      <c r="FO3" s="105">
        <f t="shared" si="2"/>
        <v>0</v>
      </c>
      <c r="FP3" s="105">
        <f t="shared" si="2"/>
        <v>0</v>
      </c>
      <c r="FQ3" s="105">
        <f t="shared" si="2"/>
        <v>0</v>
      </c>
      <c r="FR3" s="105">
        <f t="shared" si="2"/>
        <v>0</v>
      </c>
      <c r="FS3" s="105">
        <f t="shared" si="2"/>
        <v>0</v>
      </c>
      <c r="FT3" s="105">
        <f t="shared" si="2"/>
        <v>0</v>
      </c>
      <c r="FU3" s="105">
        <f>FK3+FL3+FM3+FN3+FO3+FP3+FQ3+FR3+FS3+FT3</f>
        <v>1</v>
      </c>
      <c r="FV3" s="105">
        <f t="shared" si="2"/>
        <v>1</v>
      </c>
      <c r="FW3" s="105">
        <f t="shared" si="2"/>
        <v>0</v>
      </c>
      <c r="FX3" s="105">
        <f t="shared" si="2"/>
        <v>0</v>
      </c>
      <c r="FY3" s="105">
        <f t="shared" si="2"/>
        <v>0</v>
      </c>
      <c r="FZ3" s="105">
        <f t="shared" si="2"/>
        <v>0</v>
      </c>
      <c r="GA3" s="105">
        <f t="shared" si="2"/>
        <v>0</v>
      </c>
      <c r="GB3" s="105">
        <f t="shared" si="2"/>
        <v>0</v>
      </c>
      <c r="GC3" s="105">
        <f t="shared" si="2"/>
        <v>0</v>
      </c>
      <c r="GD3" s="105">
        <f t="shared" si="2"/>
        <v>0</v>
      </c>
      <c r="GE3" s="105">
        <f t="shared" si="2"/>
        <v>0</v>
      </c>
      <c r="GF3" s="105">
        <f t="shared" si="2"/>
        <v>0</v>
      </c>
      <c r="GG3" s="105">
        <f>FV3+FW3+FX3+FY3+FZ3+GA3+GB3+GC3+GD3+GE3</f>
        <v>1</v>
      </c>
      <c r="GH3" s="105">
        <f t="shared" si="2"/>
        <v>1</v>
      </c>
      <c r="GI3" s="105">
        <f t="shared" si="2"/>
        <v>0</v>
      </c>
      <c r="GJ3" s="105">
        <f t="shared" si="2"/>
        <v>0</v>
      </c>
      <c r="GK3" s="105">
        <f t="shared" si="2"/>
        <v>0</v>
      </c>
      <c r="GL3" s="105">
        <f t="shared" si="2"/>
        <v>0</v>
      </c>
      <c r="GM3" s="105">
        <f t="shared" si="2"/>
        <v>0</v>
      </c>
      <c r="GN3" s="105">
        <f>GH3+GI3+GJ3++GK3+GL3+GM3</f>
        <v>1</v>
      </c>
      <c r="GO3" s="105">
        <f t="shared" ref="GO3:IZ3" si="3">IF(GO36&gt;0,1,0)</f>
        <v>1</v>
      </c>
      <c r="GP3" s="105">
        <f t="shared" si="3"/>
        <v>0</v>
      </c>
      <c r="GQ3" s="105">
        <f t="shared" si="3"/>
        <v>0</v>
      </c>
      <c r="GR3" s="105">
        <f t="shared" si="3"/>
        <v>0</v>
      </c>
      <c r="GS3" s="105">
        <f t="shared" si="3"/>
        <v>0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GO3+GP3+GQ3+GR3+GS3+GT3+GU3+GV3+GW3++GX3+GY3+GZ3</f>
        <v>1</v>
      </c>
      <c r="HB3" s="105">
        <f t="shared" si="3"/>
        <v>0</v>
      </c>
      <c r="HC3" s="105">
        <f t="shared" si="3"/>
        <v>1</v>
      </c>
      <c r="HD3" s="105">
        <f t="shared" si="3"/>
        <v>0</v>
      </c>
      <c r="HE3" s="105">
        <f>HB3++HC3+HD3</f>
        <v>1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0</v>
      </c>
      <c r="HJ3" s="105">
        <f t="shared" si="3"/>
        <v>0</v>
      </c>
      <c r="HK3" s="105">
        <f t="shared" si="3"/>
        <v>0</v>
      </c>
      <c r="HL3" s="105">
        <f t="shared" si="3"/>
        <v>0</v>
      </c>
      <c r="HM3" s="105">
        <f t="shared" si="3"/>
        <v>0</v>
      </c>
      <c r="HN3" s="105">
        <f t="shared" si="3"/>
        <v>0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1</v>
      </c>
      <c r="HS3" s="105">
        <f t="shared" si="3"/>
        <v>1</v>
      </c>
      <c r="HT3" s="105">
        <f t="shared" si="3"/>
        <v>0</v>
      </c>
      <c r="HU3" s="105">
        <f t="shared" si="3"/>
        <v>0</v>
      </c>
      <c r="HV3" s="105">
        <f t="shared" si="3"/>
        <v>0</v>
      </c>
      <c r="HW3" s="105">
        <f t="shared" si="3"/>
        <v>0</v>
      </c>
      <c r="HX3" s="105">
        <f t="shared" si="3"/>
        <v>0</v>
      </c>
      <c r="HY3" s="105">
        <f t="shared" si="3"/>
        <v>0</v>
      </c>
      <c r="HZ3" s="105">
        <f t="shared" si="3"/>
        <v>0</v>
      </c>
      <c r="IA3" s="105">
        <f t="shared" si="3"/>
        <v>0</v>
      </c>
      <c r="IB3" s="105">
        <f t="shared" si="3"/>
        <v>0</v>
      </c>
      <c r="IC3" s="105">
        <f t="shared" si="3"/>
        <v>0</v>
      </c>
      <c r="ID3" s="105">
        <f>SUM(HS3:IB3)</f>
        <v>1</v>
      </c>
      <c r="IE3" s="105">
        <f t="shared" si="3"/>
        <v>1</v>
      </c>
      <c r="IF3" s="105">
        <f t="shared" si="3"/>
        <v>0</v>
      </c>
      <c r="IG3" s="105">
        <f t="shared" si="3"/>
        <v>0</v>
      </c>
      <c r="IH3" s="105">
        <f t="shared" si="3"/>
        <v>0</v>
      </c>
      <c r="II3" s="105">
        <f t="shared" si="3"/>
        <v>0</v>
      </c>
      <c r="IJ3" s="105">
        <f t="shared" si="3"/>
        <v>0</v>
      </c>
      <c r="IK3" s="105">
        <f>SUM(IE3:IJ3)</f>
        <v>1</v>
      </c>
      <c r="IL3" s="105">
        <f t="shared" si="3"/>
        <v>1</v>
      </c>
      <c r="IM3" s="105">
        <f t="shared" si="3"/>
        <v>0</v>
      </c>
      <c r="IN3" s="105">
        <f t="shared" si="3"/>
        <v>0</v>
      </c>
      <c r="IO3" s="105">
        <f t="shared" si="3"/>
        <v>0</v>
      </c>
      <c r="IP3" s="105">
        <f t="shared" si="3"/>
        <v>0</v>
      </c>
      <c r="IQ3" s="105">
        <f t="shared" si="3"/>
        <v>0</v>
      </c>
      <c r="IR3" s="105">
        <f t="shared" si="3"/>
        <v>0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1</v>
      </c>
      <c r="IY3" s="105">
        <f t="shared" si="3"/>
        <v>1</v>
      </c>
      <c r="IZ3" s="105">
        <f t="shared" si="3"/>
        <v>0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1</v>
      </c>
      <c r="JF3" s="105">
        <f t="shared" si="4"/>
        <v>0</v>
      </c>
      <c r="JG3" s="105">
        <f t="shared" si="4"/>
        <v>0</v>
      </c>
      <c r="JH3" s="105">
        <f t="shared" si="4"/>
        <v>0</v>
      </c>
      <c r="JI3" s="105">
        <f t="shared" si="4"/>
        <v>0</v>
      </c>
      <c r="JJ3" s="105">
        <f t="shared" si="4"/>
        <v>0</v>
      </c>
      <c r="JK3" s="105">
        <f t="shared" si="4"/>
        <v>0</v>
      </c>
      <c r="JL3" s="105">
        <f t="shared" si="4"/>
        <v>0</v>
      </c>
      <c r="JM3" s="105">
        <f t="shared" si="4"/>
        <v>0</v>
      </c>
      <c r="JN3" s="105">
        <f t="shared" si="4"/>
        <v>0</v>
      </c>
      <c r="JO3" s="105">
        <f>SUM(JE3:JN3)</f>
        <v>1</v>
      </c>
      <c r="JP3" s="105">
        <f t="shared" si="4"/>
        <v>1</v>
      </c>
      <c r="JQ3" s="105">
        <f t="shared" si="4"/>
        <v>0</v>
      </c>
      <c r="JR3" s="105">
        <f t="shared" si="4"/>
        <v>0</v>
      </c>
      <c r="JS3" s="105">
        <f t="shared" si="4"/>
        <v>0</v>
      </c>
      <c r="JT3" s="105">
        <f t="shared" si="4"/>
        <v>0</v>
      </c>
      <c r="JU3" s="105">
        <f t="shared" si="4"/>
        <v>0</v>
      </c>
      <c r="JV3" s="105">
        <f t="shared" si="4"/>
        <v>0</v>
      </c>
      <c r="JW3" s="105">
        <f t="shared" si="4"/>
        <v>0</v>
      </c>
      <c r="JX3" s="105">
        <f t="shared" si="4"/>
        <v>0</v>
      </c>
      <c r="JY3" s="105">
        <f t="shared" si="4"/>
        <v>0</v>
      </c>
      <c r="JZ3" s="105">
        <f t="shared" si="4"/>
        <v>0</v>
      </c>
      <c r="KA3" s="105">
        <f>SUM(JP3:JY3)</f>
        <v>1</v>
      </c>
      <c r="KB3" s="105">
        <f t="shared" si="4"/>
        <v>1</v>
      </c>
      <c r="KC3" s="105">
        <f t="shared" si="4"/>
        <v>0</v>
      </c>
      <c r="KD3" s="105">
        <f t="shared" si="4"/>
        <v>0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1</v>
      </c>
      <c r="KI3" s="105">
        <f t="shared" si="4"/>
        <v>0</v>
      </c>
      <c r="KJ3" s="105">
        <f t="shared" si="4"/>
        <v>1</v>
      </c>
      <c r="KK3" s="105">
        <f t="shared" si="4"/>
        <v>0</v>
      </c>
      <c r="KL3" s="105">
        <f t="shared" si="4"/>
        <v>0</v>
      </c>
      <c r="KM3" s="105">
        <f t="shared" si="4"/>
        <v>0</v>
      </c>
      <c r="KN3" s="105">
        <f t="shared" si="4"/>
        <v>0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1</v>
      </c>
      <c r="KV3" s="105">
        <f t="shared" si="4"/>
        <v>1</v>
      </c>
      <c r="KW3" s="105">
        <f t="shared" si="4"/>
        <v>0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0</v>
      </c>
      <c r="LC3" s="105">
        <f t="shared" si="4"/>
        <v>0</v>
      </c>
      <c r="LD3" s="105">
        <f t="shared" si="4"/>
        <v>0</v>
      </c>
      <c r="LE3" s="105">
        <f t="shared" si="4"/>
        <v>0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0</v>
      </c>
      <c r="LJ3" s="105">
        <f t="shared" si="4"/>
        <v>1</v>
      </c>
      <c r="LK3" s="105">
        <f t="shared" si="4"/>
        <v>0</v>
      </c>
      <c r="LL3" s="105">
        <f>SUM(LB3:LK3)</f>
        <v>1</v>
      </c>
      <c r="LM3" s="105">
        <f t="shared" ref="LM3:NX3" si="5">IF(LM36&gt;0,1,0)</f>
        <v>0</v>
      </c>
      <c r="LN3" s="105">
        <f t="shared" si="5"/>
        <v>0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1</v>
      </c>
      <c r="LW3" s="105">
        <f t="shared" si="5"/>
        <v>0</v>
      </c>
      <c r="LX3" s="105">
        <f>SUM(LM3:LV3)</f>
        <v>1</v>
      </c>
      <c r="LY3" s="105">
        <f t="shared" si="5"/>
        <v>1</v>
      </c>
      <c r="LZ3" s="105">
        <f t="shared" si="5"/>
        <v>0</v>
      </c>
      <c r="MA3" s="105">
        <f t="shared" si="5"/>
        <v>0</v>
      </c>
      <c r="MB3" s="105">
        <f t="shared" si="5"/>
        <v>0</v>
      </c>
      <c r="MC3" s="105">
        <f t="shared" si="5"/>
        <v>0</v>
      </c>
      <c r="MD3" s="105">
        <f t="shared" si="5"/>
        <v>0</v>
      </c>
      <c r="ME3" s="105">
        <f>SUM(LY3:MD3)</f>
        <v>1</v>
      </c>
      <c r="MF3" s="105">
        <f t="shared" si="5"/>
        <v>0</v>
      </c>
      <c r="MG3" s="105">
        <f t="shared" si="5"/>
        <v>0</v>
      </c>
      <c r="MH3" s="105">
        <f t="shared" si="5"/>
        <v>0</v>
      </c>
      <c r="MI3" s="105">
        <f t="shared" si="5"/>
        <v>0</v>
      </c>
      <c r="MJ3" s="105">
        <f t="shared" si="5"/>
        <v>0</v>
      </c>
      <c r="MK3" s="105">
        <f t="shared" si="5"/>
        <v>0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1</v>
      </c>
      <c r="MQ3" s="105">
        <f t="shared" si="5"/>
        <v>0</v>
      </c>
      <c r="MR3" s="105">
        <f>SUM(MF3:MQ3)</f>
        <v>1</v>
      </c>
      <c r="MS3" s="105">
        <f t="shared" si="5"/>
        <v>1</v>
      </c>
      <c r="MT3" s="105">
        <f t="shared" si="5"/>
        <v>0</v>
      </c>
      <c r="MU3" s="105">
        <f t="shared" si="5"/>
        <v>0</v>
      </c>
      <c r="MV3" s="105">
        <f>SUM(MS3:MU3)</f>
        <v>1</v>
      </c>
      <c r="MW3" s="105">
        <f t="shared" si="5"/>
        <v>0</v>
      </c>
      <c r="MX3" s="105">
        <f t="shared" si="5"/>
        <v>1</v>
      </c>
      <c r="MY3" s="105">
        <f t="shared" si="5"/>
        <v>0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1</v>
      </c>
      <c r="NI3" s="105">
        <f>SUM(MY3:NH3)</f>
        <v>1</v>
      </c>
      <c r="NJ3" s="105">
        <f t="shared" si="5"/>
        <v>0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1</v>
      </c>
      <c r="NT3" s="105">
        <f t="shared" si="5"/>
        <v>0</v>
      </c>
      <c r="NU3" s="105">
        <f>SUM(NJ3:NS3)</f>
        <v>1</v>
      </c>
      <c r="NV3" s="105">
        <f t="shared" si="5"/>
        <v>0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1</v>
      </c>
      <c r="OA3" s="105">
        <f t="shared" si="6"/>
        <v>0</v>
      </c>
      <c r="OB3" s="105">
        <f>SUM(NV3:OA3)</f>
        <v>1</v>
      </c>
      <c r="OC3" s="105">
        <f t="shared" si="6"/>
        <v>0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1</v>
      </c>
      <c r="ON3" s="105">
        <f t="shared" si="6"/>
        <v>0</v>
      </c>
      <c r="OO3" s="105">
        <f>SUM(OC3:ON3)</f>
        <v>1</v>
      </c>
      <c r="OP3" s="105">
        <f t="shared" si="6"/>
        <v>1</v>
      </c>
      <c r="OQ3" s="105">
        <f t="shared" si="6"/>
        <v>0</v>
      </c>
      <c r="OR3" s="105">
        <f t="shared" si="6"/>
        <v>0</v>
      </c>
      <c r="OS3" s="105">
        <f>SUM(OP3:OR3)</f>
        <v>1</v>
      </c>
      <c r="OT3" s="105">
        <f t="shared" si="6"/>
        <v>0</v>
      </c>
      <c r="OU3" s="105">
        <f t="shared" si="6"/>
        <v>1</v>
      </c>
      <c r="OV3" s="105">
        <f t="shared" si="6"/>
        <v>0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1</v>
      </c>
      <c r="PE3" s="105">
        <f t="shared" si="6"/>
        <v>0</v>
      </c>
      <c r="PF3" s="105">
        <f>SUM(OV3:PE3)</f>
        <v>1</v>
      </c>
      <c r="PG3" s="105">
        <f t="shared" si="6"/>
        <v>0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1</v>
      </c>
      <c r="PQ3" s="105">
        <f t="shared" si="6"/>
        <v>0</v>
      </c>
      <c r="PR3" s="105">
        <f>SUM(PG3:PP3)</f>
        <v>1</v>
      </c>
      <c r="PS3" s="105">
        <f t="shared" si="6"/>
        <v>0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1</v>
      </c>
      <c r="PX3" s="105">
        <f t="shared" si="6"/>
        <v>0</v>
      </c>
      <c r="PY3" s="105">
        <f>SUM(PS3:PX3)</f>
        <v>1</v>
      </c>
      <c r="PZ3" s="105">
        <f t="shared" si="6"/>
        <v>0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1</v>
      </c>
      <c r="QK3" s="105">
        <f t="shared" ref="QK3:QO3" si="7">IF(QK36&gt;0,1,0)</f>
        <v>0</v>
      </c>
      <c r="QL3" s="105">
        <f>SUM(PZ3:QK3)</f>
        <v>1</v>
      </c>
      <c r="QM3" s="105">
        <f t="shared" si="7"/>
        <v>1</v>
      </c>
      <c r="QN3" s="105">
        <f t="shared" si="7"/>
        <v>0</v>
      </c>
      <c r="QO3" s="105">
        <f t="shared" si="7"/>
        <v>0</v>
      </c>
      <c r="QP3" s="105">
        <f>SUM(QM3:QO3)</f>
        <v>1</v>
      </c>
      <c r="QQ3" s="126">
        <f>PF3+PR3+PY3+QL3+QP3</f>
        <v>5</v>
      </c>
    </row>
    <row r="4" spans="1:459" ht="15" customHeight="1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 t="s">
        <v>9</v>
      </c>
      <c r="BL4" s="476" t="s">
        <v>10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10</v>
      </c>
      <c r="DJ4" s="476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59" ht="183" customHeight="1" x14ac:dyDescent="0.25">
      <c r="A5" s="489"/>
      <c r="B5" s="492"/>
      <c r="C5" s="494"/>
      <c r="D5" s="212" t="s">
        <v>174</v>
      </c>
      <c r="E5" s="212" t="s">
        <v>175</v>
      </c>
      <c r="F5" s="212" t="s">
        <v>176</v>
      </c>
      <c r="G5" s="212" t="s">
        <v>177</v>
      </c>
      <c r="H5" s="212" t="s">
        <v>178</v>
      </c>
      <c r="I5" s="212" t="s">
        <v>179</v>
      </c>
      <c r="J5" s="122"/>
      <c r="K5" s="212" t="s">
        <v>184</v>
      </c>
      <c r="L5" s="212" t="s">
        <v>185</v>
      </c>
      <c r="M5" s="212" t="s">
        <v>186</v>
      </c>
      <c r="N5" s="212" t="s">
        <v>187</v>
      </c>
      <c r="O5" s="212" t="s">
        <v>188</v>
      </c>
      <c r="P5" s="212" t="s">
        <v>189</v>
      </c>
      <c r="Q5" s="212" t="s">
        <v>190</v>
      </c>
      <c r="R5" s="122"/>
      <c r="S5" s="221" t="s">
        <v>191</v>
      </c>
      <c r="T5" s="113" t="s">
        <v>12</v>
      </c>
      <c r="U5" s="113" t="s">
        <v>13</v>
      </c>
      <c r="V5" s="113" t="s">
        <v>14</v>
      </c>
      <c r="W5" s="113" t="s">
        <v>15</v>
      </c>
      <c r="X5" s="113" t="s">
        <v>16</v>
      </c>
      <c r="Y5" s="113" t="s">
        <v>17</v>
      </c>
      <c r="Z5" s="113" t="s">
        <v>18</v>
      </c>
      <c r="AA5" s="113" t="s">
        <v>19</v>
      </c>
      <c r="AB5" s="113" t="s">
        <v>20</v>
      </c>
      <c r="AC5" s="113" t="s">
        <v>21</v>
      </c>
      <c r="AD5" s="114"/>
      <c r="AE5" s="113" t="s">
        <v>22</v>
      </c>
      <c r="AF5" s="113" t="s">
        <v>23</v>
      </c>
      <c r="AG5" s="113" t="s">
        <v>24</v>
      </c>
      <c r="AH5" s="113" t="s">
        <v>25</v>
      </c>
      <c r="AI5" s="113" t="s">
        <v>120</v>
      </c>
      <c r="AJ5" s="113" t="s">
        <v>27</v>
      </c>
      <c r="AK5" s="113" t="s">
        <v>28</v>
      </c>
      <c r="AL5" s="113" t="s">
        <v>29</v>
      </c>
      <c r="AM5" s="113" t="s">
        <v>30</v>
      </c>
      <c r="AN5" s="113" t="s">
        <v>31</v>
      </c>
      <c r="AO5" s="477"/>
      <c r="AP5" s="115"/>
      <c r="AQ5" s="477"/>
      <c r="AR5" s="113" t="s">
        <v>32</v>
      </c>
      <c r="AS5" s="113" t="s">
        <v>33</v>
      </c>
      <c r="AT5" s="113" t="s">
        <v>34</v>
      </c>
      <c r="AU5" s="113" t="s">
        <v>35</v>
      </c>
      <c r="AV5" s="113" t="s">
        <v>36</v>
      </c>
      <c r="AW5" s="114"/>
      <c r="AX5" s="113" t="s">
        <v>37</v>
      </c>
      <c r="AY5" s="113" t="s">
        <v>38</v>
      </c>
      <c r="AZ5" s="113" t="s">
        <v>39</v>
      </c>
      <c r="BA5" s="113" t="s">
        <v>40</v>
      </c>
      <c r="BB5" s="113" t="s">
        <v>41</v>
      </c>
      <c r="BC5" s="113" t="s">
        <v>42</v>
      </c>
      <c r="BD5" s="113" t="s">
        <v>43</v>
      </c>
      <c r="BE5" s="113" t="s">
        <v>44</v>
      </c>
      <c r="BF5" s="113" t="s">
        <v>45</v>
      </c>
      <c r="BG5" s="113" t="s">
        <v>46</v>
      </c>
      <c r="BH5" s="113"/>
      <c r="BI5" s="113"/>
      <c r="BJ5" s="114"/>
      <c r="BK5" s="477"/>
      <c r="BL5" s="477"/>
      <c r="BM5" s="477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17</v>
      </c>
      <c r="BW5" s="113" t="s">
        <v>18</v>
      </c>
      <c r="BX5" s="113" t="s">
        <v>19</v>
      </c>
      <c r="BY5" s="113" t="s">
        <v>20</v>
      </c>
      <c r="BZ5" s="113" t="s">
        <v>21</v>
      </c>
      <c r="CA5" s="114"/>
      <c r="CB5" s="113" t="s">
        <v>22</v>
      </c>
      <c r="CC5" s="113" t="s">
        <v>23</v>
      </c>
      <c r="CD5" s="113" t="s">
        <v>24</v>
      </c>
      <c r="CE5" s="113" t="s">
        <v>25</v>
      </c>
      <c r="CF5" s="113" t="s">
        <v>26</v>
      </c>
      <c r="CG5" s="113" t="s">
        <v>27</v>
      </c>
      <c r="CH5" s="113" t="s">
        <v>28</v>
      </c>
      <c r="CI5" s="113" t="s">
        <v>29</v>
      </c>
      <c r="CJ5" s="113" t="s">
        <v>30</v>
      </c>
      <c r="CK5" s="113" t="s">
        <v>31</v>
      </c>
      <c r="CL5" s="477"/>
      <c r="CM5" s="115"/>
      <c r="CN5" s="477"/>
      <c r="CO5" s="113" t="s">
        <v>32</v>
      </c>
      <c r="CP5" s="113" t="s">
        <v>33</v>
      </c>
      <c r="CQ5" s="113" t="s">
        <v>34</v>
      </c>
      <c r="CR5" s="113" t="s">
        <v>35</v>
      </c>
      <c r="CS5" s="113" t="s">
        <v>36</v>
      </c>
      <c r="CT5" s="114"/>
      <c r="CU5" s="113" t="s">
        <v>37</v>
      </c>
      <c r="CV5" s="113" t="s">
        <v>38</v>
      </c>
      <c r="CW5" s="113" t="s">
        <v>39</v>
      </c>
      <c r="CX5" s="113" t="s">
        <v>40</v>
      </c>
      <c r="CY5" s="113" t="s">
        <v>41</v>
      </c>
      <c r="CZ5" s="113" t="s">
        <v>42</v>
      </c>
      <c r="DA5" s="113" t="s">
        <v>43</v>
      </c>
      <c r="DB5" s="113" t="s">
        <v>44</v>
      </c>
      <c r="DC5" s="113" t="s">
        <v>45</v>
      </c>
      <c r="DD5" s="113" t="s">
        <v>46</v>
      </c>
      <c r="DE5" s="113"/>
      <c r="DF5" s="113"/>
      <c r="DG5" s="114"/>
      <c r="DH5" s="477"/>
      <c r="DI5" s="477"/>
      <c r="DJ5" s="477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 t="s">
        <v>18</v>
      </c>
      <c r="DU5" s="113" t="s">
        <v>19</v>
      </c>
      <c r="DV5" s="113" t="s">
        <v>20</v>
      </c>
      <c r="DW5" s="113" t="s">
        <v>21</v>
      </c>
      <c r="DX5" s="114"/>
      <c r="DY5" s="113" t="s">
        <v>22</v>
      </c>
      <c r="DZ5" s="113" t="s">
        <v>23</v>
      </c>
      <c r="EA5" s="113" t="s">
        <v>24</v>
      </c>
      <c r="EB5" s="113" t="s">
        <v>25</v>
      </c>
      <c r="EC5" s="113" t="s">
        <v>26</v>
      </c>
      <c r="ED5" s="113" t="s">
        <v>27</v>
      </c>
      <c r="EE5" s="113" t="s">
        <v>28</v>
      </c>
      <c r="EF5" s="113" t="s">
        <v>29</v>
      </c>
      <c r="EG5" s="113" t="s">
        <v>30</v>
      </c>
      <c r="EH5" s="113" t="s">
        <v>31</v>
      </c>
      <c r="EI5" s="477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13" t="s">
        <v>37</v>
      </c>
      <c r="ES5" s="113" t="s">
        <v>38</v>
      </c>
      <c r="ET5" s="113" t="s">
        <v>39</v>
      </c>
      <c r="EU5" s="113" t="s">
        <v>40</v>
      </c>
      <c r="EV5" s="113" t="s">
        <v>41</v>
      </c>
      <c r="EW5" s="113" t="s">
        <v>42</v>
      </c>
      <c r="EX5" s="113" t="s">
        <v>43</v>
      </c>
      <c r="EY5" s="113" t="s">
        <v>44</v>
      </c>
      <c r="EZ5" s="113" t="s">
        <v>45</v>
      </c>
      <c r="FA5" s="113" t="s">
        <v>46</v>
      </c>
      <c r="FB5" s="113"/>
      <c r="FC5" s="113"/>
      <c r="FD5" s="114"/>
      <c r="FE5" s="477"/>
      <c r="FF5" s="477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 t="s">
        <v>14</v>
      </c>
      <c r="FN5" s="113" t="s">
        <v>15</v>
      </c>
      <c r="FO5" s="113" t="s">
        <v>16</v>
      </c>
      <c r="FP5" s="113" t="s">
        <v>17</v>
      </c>
      <c r="FQ5" s="113" t="s">
        <v>18</v>
      </c>
      <c r="FR5" s="113" t="s">
        <v>19</v>
      </c>
      <c r="FS5" s="113" t="s">
        <v>20</v>
      </c>
      <c r="FT5" s="113" t="s">
        <v>21</v>
      </c>
      <c r="FU5" s="114"/>
      <c r="FV5" s="113" t="s">
        <v>22</v>
      </c>
      <c r="FW5" s="113" t="s">
        <v>23</v>
      </c>
      <c r="FX5" s="113" t="s">
        <v>24</v>
      </c>
      <c r="FY5" s="113" t="s">
        <v>25</v>
      </c>
      <c r="FZ5" s="113" t="s">
        <v>120</v>
      </c>
      <c r="GA5" s="113" t="s">
        <v>27</v>
      </c>
      <c r="GB5" s="113" t="s">
        <v>28</v>
      </c>
      <c r="GC5" s="113" t="s">
        <v>29</v>
      </c>
      <c r="GD5" s="113" t="s">
        <v>30</v>
      </c>
      <c r="GE5" s="113" t="s">
        <v>31</v>
      </c>
      <c r="GF5" s="477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13" t="s">
        <v>37</v>
      </c>
      <c r="GP5" s="113" t="s">
        <v>38</v>
      </c>
      <c r="GQ5" s="113" t="s">
        <v>39</v>
      </c>
      <c r="GR5" s="113" t="s">
        <v>40</v>
      </c>
      <c r="GS5" s="113" t="s">
        <v>41</v>
      </c>
      <c r="GT5" s="113" t="s">
        <v>42</v>
      </c>
      <c r="GU5" s="113" t="s">
        <v>43</v>
      </c>
      <c r="GV5" s="113" t="s">
        <v>44</v>
      </c>
      <c r="GW5" s="113" t="s">
        <v>45</v>
      </c>
      <c r="GX5" s="113" t="s">
        <v>46</v>
      </c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13" t="s">
        <v>12</v>
      </c>
      <c r="HI5" s="113" t="s">
        <v>13</v>
      </c>
      <c r="HJ5" s="113" t="s">
        <v>14</v>
      </c>
      <c r="HK5" s="113" t="s">
        <v>15</v>
      </c>
      <c r="HL5" s="113" t="s">
        <v>16</v>
      </c>
      <c r="HM5" s="113" t="s">
        <v>17</v>
      </c>
      <c r="HN5" s="113" t="s">
        <v>18</v>
      </c>
      <c r="HO5" s="113" t="s">
        <v>19</v>
      </c>
      <c r="HP5" s="113" t="s">
        <v>20</v>
      </c>
      <c r="HQ5" s="113" t="s">
        <v>21</v>
      </c>
      <c r="HR5" s="114"/>
      <c r="HS5" s="113" t="s">
        <v>22</v>
      </c>
      <c r="HT5" s="113" t="s">
        <v>23</v>
      </c>
      <c r="HU5" s="113" t="s">
        <v>24</v>
      </c>
      <c r="HV5" s="113" t="s">
        <v>25</v>
      </c>
      <c r="HW5" s="113" t="s">
        <v>120</v>
      </c>
      <c r="HX5" s="113" t="s">
        <v>27</v>
      </c>
      <c r="HY5" s="113" t="s">
        <v>28</v>
      </c>
      <c r="HZ5" s="113" t="s">
        <v>29</v>
      </c>
      <c r="IA5" s="113" t="s">
        <v>156</v>
      </c>
      <c r="IB5" s="113" t="s">
        <v>31</v>
      </c>
      <c r="IC5" s="477"/>
      <c r="ID5" s="115"/>
      <c r="IE5" s="477"/>
      <c r="IF5" s="113" t="s">
        <v>32</v>
      </c>
      <c r="IG5" s="113" t="s">
        <v>33</v>
      </c>
      <c r="IH5" s="113" t="s">
        <v>34</v>
      </c>
      <c r="II5" s="113" t="s">
        <v>35</v>
      </c>
      <c r="IJ5" s="113" t="s">
        <v>36</v>
      </c>
      <c r="IK5" s="114"/>
      <c r="IL5" s="113" t="s">
        <v>37</v>
      </c>
      <c r="IM5" s="113" t="s">
        <v>38</v>
      </c>
      <c r="IN5" s="113" t="s">
        <v>39</v>
      </c>
      <c r="IO5" s="113" t="s">
        <v>40</v>
      </c>
      <c r="IP5" s="113" t="s">
        <v>41</v>
      </c>
      <c r="IQ5" s="113" t="s">
        <v>42</v>
      </c>
      <c r="IR5" s="113" t="s">
        <v>43</v>
      </c>
      <c r="IS5" s="113" t="s">
        <v>44</v>
      </c>
      <c r="IT5" s="113" t="s">
        <v>45</v>
      </c>
      <c r="IU5" s="113" t="s">
        <v>46</v>
      </c>
      <c r="IV5" s="113"/>
      <c r="IW5" s="113"/>
      <c r="IX5" s="114"/>
      <c r="IY5" s="477"/>
      <c r="IZ5" s="477"/>
      <c r="JA5" s="477"/>
      <c r="JB5" s="114"/>
      <c r="JC5" s="119"/>
      <c r="JD5" s="221" t="s">
        <v>191</v>
      </c>
      <c r="JE5" s="113" t="s">
        <v>12</v>
      </c>
      <c r="JF5" s="113" t="s">
        <v>13</v>
      </c>
      <c r="JG5" s="113" t="s">
        <v>14</v>
      </c>
      <c r="JH5" s="113" t="s">
        <v>15</v>
      </c>
      <c r="JI5" s="113" t="s">
        <v>16</v>
      </c>
      <c r="JJ5" s="113" t="s">
        <v>17</v>
      </c>
      <c r="JK5" s="113" t="s">
        <v>18</v>
      </c>
      <c r="JL5" s="113" t="s">
        <v>19</v>
      </c>
      <c r="JM5" s="113" t="s">
        <v>20</v>
      </c>
      <c r="JN5" s="113" t="s">
        <v>21</v>
      </c>
      <c r="JO5" s="114"/>
      <c r="JP5" s="113" t="s">
        <v>22</v>
      </c>
      <c r="JQ5" s="113" t="s">
        <v>23</v>
      </c>
      <c r="JR5" s="113" t="s">
        <v>24</v>
      </c>
      <c r="JS5" s="113" t="s">
        <v>25</v>
      </c>
      <c r="JT5" s="113" t="s">
        <v>120</v>
      </c>
      <c r="JU5" s="113" t="s">
        <v>27</v>
      </c>
      <c r="JV5" s="113" t="s">
        <v>28</v>
      </c>
      <c r="JW5" s="113" t="s">
        <v>29</v>
      </c>
      <c r="JX5" s="113" t="s">
        <v>30</v>
      </c>
      <c r="JY5" s="113" t="s">
        <v>31</v>
      </c>
      <c r="JZ5" s="477"/>
      <c r="KA5" s="115"/>
      <c r="KB5" s="477"/>
      <c r="KC5" s="113" t="s">
        <v>32</v>
      </c>
      <c r="KD5" s="113" t="s">
        <v>33</v>
      </c>
      <c r="KE5" s="113" t="s">
        <v>34</v>
      </c>
      <c r="KF5" s="113" t="s">
        <v>35</v>
      </c>
      <c r="KG5" s="113" t="s">
        <v>36</v>
      </c>
      <c r="KH5" s="114"/>
      <c r="KI5" s="113" t="s">
        <v>37</v>
      </c>
      <c r="KJ5" s="113" t="s">
        <v>38</v>
      </c>
      <c r="KK5" s="113" t="s">
        <v>39</v>
      </c>
      <c r="KL5" s="113" t="s">
        <v>40</v>
      </c>
      <c r="KM5" s="113" t="s">
        <v>41</v>
      </c>
      <c r="KN5" s="113" t="s">
        <v>42</v>
      </c>
      <c r="KO5" s="113" t="s">
        <v>43</v>
      </c>
      <c r="KP5" s="113" t="s">
        <v>44</v>
      </c>
      <c r="KQ5" s="113" t="s">
        <v>45</v>
      </c>
      <c r="KR5" s="113" t="s">
        <v>46</v>
      </c>
      <c r="KS5" s="113"/>
      <c r="KT5" s="113"/>
      <c r="KU5" s="114"/>
      <c r="KV5" s="477"/>
      <c r="KW5" s="477"/>
      <c r="KX5" s="477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13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37</v>
      </c>
      <c r="MG5" s="113" t="s">
        <v>38</v>
      </c>
      <c r="MH5" s="113" t="s">
        <v>39</v>
      </c>
      <c r="MI5" s="113" t="s">
        <v>40</v>
      </c>
      <c r="MJ5" s="113" t="s">
        <v>41</v>
      </c>
      <c r="MK5" s="113" t="s">
        <v>42</v>
      </c>
      <c r="ML5" s="113" t="s">
        <v>43</v>
      </c>
      <c r="MM5" s="113" t="s">
        <v>44</v>
      </c>
      <c r="MN5" s="113" t="s">
        <v>45</v>
      </c>
      <c r="MO5" s="113" t="s">
        <v>46</v>
      </c>
      <c r="MP5" s="113"/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13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 t="s">
        <v>39</v>
      </c>
      <c r="OF5" s="113" t="s">
        <v>40</v>
      </c>
      <c r="OG5" s="113" t="s">
        <v>41</v>
      </c>
      <c r="OH5" s="113" t="s">
        <v>42</v>
      </c>
      <c r="OI5" s="113" t="s">
        <v>43</v>
      </c>
      <c r="OJ5" s="113" t="s">
        <v>44</v>
      </c>
      <c r="OK5" s="113" t="s">
        <v>45</v>
      </c>
      <c r="OL5" s="113" t="s">
        <v>46</v>
      </c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13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59" ht="15.75" x14ac:dyDescent="0.25">
      <c r="A6" s="47">
        <v>1</v>
      </c>
      <c r="B6" s="147">
        <v>1</v>
      </c>
      <c r="C6" s="179"/>
      <c r="D6" s="153">
        <v>1</v>
      </c>
      <c r="E6" s="153"/>
      <c r="F6" s="153"/>
      <c r="G6" s="153"/>
      <c r="H6" s="153"/>
      <c r="I6" s="148"/>
      <c r="J6" s="230">
        <f>(D6+E6+F6+G6+H6+I6)/$J$3</f>
        <v>1</v>
      </c>
      <c r="K6" s="106">
        <v>1</v>
      </c>
      <c r="L6" s="106"/>
      <c r="M6" s="106"/>
      <c r="N6" s="106"/>
      <c r="O6" s="106"/>
      <c r="P6" s="106"/>
      <c r="Q6" s="106"/>
      <c r="R6" s="132">
        <f>(K6+L6+M6+N6+O6+P6+Q6)/$R$3</f>
        <v>1</v>
      </c>
      <c r="S6" s="217">
        <f>A6</f>
        <v>1</v>
      </c>
      <c r="T6" s="106">
        <v>1</v>
      </c>
      <c r="U6" s="106"/>
      <c r="V6" s="106"/>
      <c r="W6" s="106"/>
      <c r="X6" s="106"/>
      <c r="Y6" s="106"/>
      <c r="Z6" s="106"/>
      <c r="AA6" s="106"/>
      <c r="AB6" s="106"/>
      <c r="AC6" s="106"/>
      <c r="AD6" s="117">
        <f>(T6+U6+V6+W6+X6+Y6+Z6+AA6+AB6+AC6)/$AD$3</f>
        <v>1</v>
      </c>
      <c r="AE6" s="106">
        <v>1</v>
      </c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17">
        <f>(AE6+AF6+AG6+AH6+AI6+AJ6+AK6+AL6+AM6+AN6+AO6)/$AP$3</f>
        <v>1</v>
      </c>
      <c r="AQ6" s="46">
        <v>1</v>
      </c>
      <c r="AR6" s="46"/>
      <c r="AS6" s="46"/>
      <c r="AT6" s="46"/>
      <c r="AU6" s="46"/>
      <c r="AV6" s="46"/>
      <c r="AW6" s="117">
        <f>(AQ6+AR6+AS6+AT6+AU6+AV6)/$AW$3</f>
        <v>1</v>
      </c>
      <c r="AX6" s="106">
        <v>1</v>
      </c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17">
        <f>(AX6+AY6+AZ6+BA6+BB6+BC6+BD6+BE6+BF6+BG6+BH6+BI6)/$BJ$3</f>
        <v>1</v>
      </c>
      <c r="BK6" s="106"/>
      <c r="BL6" s="106">
        <v>1</v>
      </c>
      <c r="BM6" s="106"/>
      <c r="BN6" s="118">
        <f>(BK6+BL6+BM6)/$BN$3</f>
        <v>1</v>
      </c>
      <c r="BO6" s="120"/>
      <c r="BP6" s="217">
        <f>S6</f>
        <v>1</v>
      </c>
      <c r="BQ6" s="106">
        <v>1</v>
      </c>
      <c r="BR6" s="106"/>
      <c r="BS6" s="106"/>
      <c r="BT6" s="106"/>
      <c r="BU6" s="106"/>
      <c r="BV6" s="106"/>
      <c r="BW6" s="106"/>
      <c r="BX6" s="106"/>
      <c r="BY6" s="106"/>
      <c r="BZ6" s="106"/>
      <c r="CA6" s="117">
        <f>(BQ6+BR6+BS6+BT6+BU6+BV6+BW6+BX6+BY6+BZ6)/$CA$3</f>
        <v>1</v>
      </c>
      <c r="CB6" s="106">
        <v>1</v>
      </c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17">
        <f>(CB6+CC6+CD6+CE6+CF6+CG6+CH6+CI6+CJ6+CK6)/$CM$3</f>
        <v>1</v>
      </c>
      <c r="CN6" s="106">
        <v>1</v>
      </c>
      <c r="CO6" s="106"/>
      <c r="CP6" s="106"/>
      <c r="CQ6" s="106"/>
      <c r="CR6" s="106"/>
      <c r="CS6" s="106"/>
      <c r="CT6" s="117">
        <f>(CN6+CO6+CP6+CQ6+CR6+CS6)/$CT$3</f>
        <v>1</v>
      </c>
      <c r="CU6" s="106">
        <v>1</v>
      </c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17">
        <f>(CU6+CV6+CW6+CX6+CY6+CZ6+DA6+DB6+DC6+DD6+DE6+DF6)/$DG$3</f>
        <v>1</v>
      </c>
      <c r="DH6" s="106"/>
      <c r="DI6" s="106">
        <v>1</v>
      </c>
      <c r="DJ6" s="106"/>
      <c r="DK6" s="118">
        <f>(DH6+DI6+DJ6)/$DK$3</f>
        <v>1</v>
      </c>
      <c r="DL6" s="169"/>
      <c r="DM6" s="217">
        <f>BP6</f>
        <v>1</v>
      </c>
      <c r="DN6" s="106">
        <v>1</v>
      </c>
      <c r="DO6" s="106"/>
      <c r="DP6" s="106"/>
      <c r="DQ6" s="106"/>
      <c r="DR6" s="106"/>
      <c r="DS6" s="106"/>
      <c r="DT6" s="106"/>
      <c r="DU6" s="106"/>
      <c r="DV6" s="106"/>
      <c r="DW6" s="106"/>
      <c r="DX6" s="117">
        <f>(DN6+DO6+DP6+DQ6+DR6+DS6+DT6+DU6+DV6+DW6)/$DX$3</f>
        <v>1</v>
      </c>
      <c r="DY6" s="106">
        <v>1</v>
      </c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17">
        <f>(DY6+DZ6+EA6+EB6+EC6+ED6+EE6+EF6+EG6+EH6)/$EJ$3</f>
        <v>1</v>
      </c>
      <c r="EK6" s="106">
        <v>1</v>
      </c>
      <c r="EL6" s="106"/>
      <c r="EM6" s="106"/>
      <c r="EN6" s="106"/>
      <c r="EO6" s="106"/>
      <c r="EP6" s="106"/>
      <c r="EQ6" s="117">
        <f>(EK6+EL6+EM6+EN6+EO6+EP6)/$EQ$3</f>
        <v>1</v>
      </c>
      <c r="ER6" s="106">
        <v>1</v>
      </c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17">
        <f>(ER6+ES6+ET6+EU6+EV6+EW6+EX6+EY6+EZ6+FA6+FB6+FC6)/$FD$3</f>
        <v>1</v>
      </c>
      <c r="FE6" s="106"/>
      <c r="FF6" s="106">
        <v>1</v>
      </c>
      <c r="FG6" s="106"/>
      <c r="FH6" s="118">
        <f>(FE6+FF6+FG6)/$FH$3</f>
        <v>1</v>
      </c>
      <c r="FI6" s="120"/>
      <c r="FJ6" s="223">
        <f>DM6</f>
        <v>1</v>
      </c>
      <c r="FK6" s="106">
        <v>1</v>
      </c>
      <c r="FL6" s="106"/>
      <c r="FM6" s="106"/>
      <c r="FN6" s="106"/>
      <c r="FO6" s="106"/>
      <c r="FP6" s="106"/>
      <c r="FQ6" s="106"/>
      <c r="FR6" s="106"/>
      <c r="FS6" s="106"/>
      <c r="FT6" s="106"/>
      <c r="FU6" s="117">
        <f>(FK6+FL6+FM6+FN6+FO6+FP6+FQ6+FR6+FS6+FT6)/$FU$3</f>
        <v>1</v>
      </c>
      <c r="FV6" s="106">
        <v>1</v>
      </c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17">
        <f>(FV6+FW6+FX6+FY6+FZ6+GA6+GB6+GC6+GD6+GE6)/$GG$3</f>
        <v>1</v>
      </c>
      <c r="GH6" s="106">
        <v>1</v>
      </c>
      <c r="GI6" s="106"/>
      <c r="GJ6" s="106"/>
      <c r="GK6" s="106"/>
      <c r="GL6" s="106"/>
      <c r="GM6" s="106"/>
      <c r="GN6" s="117">
        <f>(GH6+GI6+GJ6+GK6+GL6+GM6)/$GN$3</f>
        <v>1</v>
      </c>
      <c r="GO6" s="106">
        <v>1</v>
      </c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17">
        <f>(GO6+GP6+GQ6+GR6+GS6+GT6+GU6+GV6+GW6+GX6+GY6+GZ6)/$HA$3</f>
        <v>1</v>
      </c>
      <c r="HB6" s="106"/>
      <c r="HC6" s="106">
        <v>1</v>
      </c>
      <c r="HD6" s="106"/>
      <c r="HE6" s="118">
        <f>(HB6+HC6+HD6)/$HE$3</f>
        <v>1</v>
      </c>
      <c r="HF6" s="120"/>
      <c r="HG6" s="217">
        <f>FJ6</f>
        <v>1</v>
      </c>
      <c r="HH6" s="106">
        <v>1</v>
      </c>
      <c r="HI6" s="106"/>
      <c r="HJ6" s="106"/>
      <c r="HK6" s="106"/>
      <c r="HL6" s="106"/>
      <c r="HM6" s="106"/>
      <c r="HN6" s="106"/>
      <c r="HO6" s="106"/>
      <c r="HP6" s="106"/>
      <c r="HQ6" s="106"/>
      <c r="HR6" s="117">
        <f>(HH6+HI6+HJ6+HK6+HL6+HM6+HN6+HO6+HP6+HQ6)/$HR$3</f>
        <v>1</v>
      </c>
      <c r="HS6" s="106">
        <v>1</v>
      </c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17">
        <f>(HS6+HT6+HU6+HV6+HW6+HX6+HY6+HZ6+IA6+IB6)/$ID$3</f>
        <v>1</v>
      </c>
      <c r="IE6" s="106">
        <v>1</v>
      </c>
      <c r="IF6" s="106"/>
      <c r="IG6" s="106"/>
      <c r="IH6" s="106"/>
      <c r="II6" s="106"/>
      <c r="IJ6" s="106"/>
      <c r="IK6" s="117">
        <f>(IE6+IF6+IG6+IH6+II6+IJ6)/$IK$3</f>
        <v>1</v>
      </c>
      <c r="IL6" s="106">
        <v>1</v>
      </c>
      <c r="IM6" s="106"/>
      <c r="IN6" s="106"/>
      <c r="IO6" s="106"/>
      <c r="IP6" s="106"/>
      <c r="IQ6" s="106"/>
      <c r="IR6" s="106"/>
      <c r="IS6" s="106"/>
      <c r="IT6" s="106"/>
      <c r="IU6" s="106"/>
      <c r="IV6" s="106"/>
      <c r="IW6" s="106"/>
      <c r="IX6" s="117">
        <f>(IL6+IM6+IN6+IO6+IP6+IQ6+IR6+IS6+IT6+IU6+IV6+IW6)/$IX$3</f>
        <v>1</v>
      </c>
      <c r="IY6" s="106">
        <v>1</v>
      </c>
      <c r="IZ6" s="106"/>
      <c r="JA6" s="106"/>
      <c r="JB6" s="118">
        <f>(IY6+IZ6+JA6)/$JB$3</f>
        <v>1</v>
      </c>
      <c r="JC6" s="120"/>
      <c r="JD6" s="217">
        <f>HG6</f>
        <v>1</v>
      </c>
      <c r="JE6" s="106">
        <v>1</v>
      </c>
      <c r="JF6" s="106"/>
      <c r="JG6" s="106"/>
      <c r="JH6" s="106"/>
      <c r="JI6" s="106"/>
      <c r="JJ6" s="106"/>
      <c r="JK6" s="106"/>
      <c r="JL6" s="106"/>
      <c r="JM6" s="106"/>
      <c r="JN6" s="106"/>
      <c r="JO6" s="117">
        <f>(JE6+JF6+JG6+JH6+JI6+JJ6+JK6+JL6+JM6+JN6)/$JO$3</f>
        <v>1</v>
      </c>
      <c r="JP6" s="106">
        <v>1</v>
      </c>
      <c r="JQ6" s="106"/>
      <c r="JR6" s="106"/>
      <c r="JS6" s="106"/>
      <c r="JT6" s="106"/>
      <c r="JU6" s="106"/>
      <c r="JV6" s="106"/>
      <c r="JW6" s="106"/>
      <c r="JX6" s="106"/>
      <c r="JY6" s="106"/>
      <c r="JZ6" s="106"/>
      <c r="KA6" s="121">
        <f>(JP6+JQ6+JR6+JS6+JT6+JU6+JV6+JW6+JX6+JY6)/$KA$3</f>
        <v>1</v>
      </c>
      <c r="KB6" s="106">
        <v>1</v>
      </c>
      <c r="KC6" s="106"/>
      <c r="KD6" s="106"/>
      <c r="KE6" s="106"/>
      <c r="KF6" s="106"/>
      <c r="KG6" s="106"/>
      <c r="KH6" s="117">
        <f>(KB6+KC6+KD6+KE6+KF6+KG6)/$KH$3</f>
        <v>1</v>
      </c>
      <c r="KI6" s="106"/>
      <c r="KJ6" s="106">
        <v>1</v>
      </c>
      <c r="KK6" s="106"/>
      <c r="KL6" s="106"/>
      <c r="KM6" s="106"/>
      <c r="KN6" s="106"/>
      <c r="KO6" s="106"/>
      <c r="KP6" s="106"/>
      <c r="KQ6" s="106"/>
      <c r="KR6" s="106"/>
      <c r="KS6" s="106"/>
      <c r="KT6" s="106"/>
      <c r="KU6" s="117">
        <f>(KI6+KJ6+KK6+KL6+KM6+KN6+KO6+KP6+KQ6+KR6+KS6+KT6)/$KU$3</f>
        <v>1</v>
      </c>
      <c r="KV6" s="106">
        <v>1</v>
      </c>
      <c r="KW6" s="106"/>
      <c r="KX6" s="106"/>
      <c r="KY6" s="118">
        <f>(KV6+KW6+KX6)/$KY$3</f>
        <v>1</v>
      </c>
      <c r="KZ6" s="120"/>
      <c r="LA6" s="217">
        <f>JD6</f>
        <v>1</v>
      </c>
      <c r="LB6" s="106"/>
      <c r="LC6" s="106"/>
      <c r="LD6" s="106"/>
      <c r="LE6" s="106"/>
      <c r="LF6" s="106"/>
      <c r="LG6" s="106"/>
      <c r="LH6" s="106"/>
      <c r="LI6" s="106"/>
      <c r="LJ6" s="106">
        <v>1</v>
      </c>
      <c r="LK6" s="106"/>
      <c r="LL6" s="117">
        <f>(LB6+LC6+LD6+LE6+LF6+LG6+LH6+LI6+LJ6+LK6)/$LL$3</f>
        <v>1</v>
      </c>
      <c r="LM6" s="106"/>
      <c r="LN6" s="106"/>
      <c r="LO6" s="106"/>
      <c r="LP6" s="106"/>
      <c r="LQ6" s="106"/>
      <c r="LR6" s="106"/>
      <c r="LS6" s="106"/>
      <c r="LT6" s="106"/>
      <c r="LU6" s="106"/>
      <c r="LV6" s="106">
        <v>1</v>
      </c>
      <c r="LW6" s="106"/>
      <c r="LX6" s="117">
        <f>(LM6+LN6+LO6+LP6+LQ6+LR6+LS6+LT6+LU6+LV6)/$LX$3</f>
        <v>1</v>
      </c>
      <c r="LY6" s="106">
        <v>1</v>
      </c>
      <c r="LZ6" s="106"/>
      <c r="MA6" s="106"/>
      <c r="MB6" s="106"/>
      <c r="MC6" s="106"/>
      <c r="MD6" s="106"/>
      <c r="ME6" s="117">
        <f>(LY6+LZ6+MA6+MB6+MC6+MD6)/$ME$3</f>
        <v>1</v>
      </c>
      <c r="MF6" s="106"/>
      <c r="MG6" s="106"/>
      <c r="MH6" s="106"/>
      <c r="MI6" s="106"/>
      <c r="MJ6" s="106"/>
      <c r="MK6" s="106"/>
      <c r="ML6" s="106"/>
      <c r="MM6" s="106"/>
      <c r="MN6" s="106"/>
      <c r="MO6" s="106"/>
      <c r="MP6" s="106">
        <v>1</v>
      </c>
      <c r="MQ6" s="106"/>
      <c r="MR6" s="117">
        <f>(MF6+MG6+MH6+MI6+MJ6+MK6+ML6+MM6+MN6+MO6+MP6+MQ6)/$MR$3</f>
        <v>1</v>
      </c>
      <c r="MS6" s="106">
        <v>1</v>
      </c>
      <c r="MT6" s="106"/>
      <c r="MU6" s="106"/>
      <c r="MV6" s="118">
        <f>(MS6+MT6+MU6)/$MV$3</f>
        <v>1</v>
      </c>
      <c r="MW6" s="120"/>
      <c r="MX6" s="217">
        <f>LA6</f>
        <v>1</v>
      </c>
      <c r="MY6" s="106"/>
      <c r="MZ6" s="106"/>
      <c r="NA6" s="106"/>
      <c r="NB6" s="106"/>
      <c r="NC6" s="106"/>
      <c r="ND6" s="106"/>
      <c r="NE6" s="106"/>
      <c r="NF6" s="106"/>
      <c r="NG6" s="106"/>
      <c r="NH6" s="106">
        <v>1</v>
      </c>
      <c r="NI6" s="117">
        <f>(MY6+MZ6+NA6+NB6+NC6+ND6+NE6+NF6+NG6+NH6)/$NI$3</f>
        <v>1</v>
      </c>
      <c r="NJ6" s="106"/>
      <c r="NK6" s="106"/>
      <c r="NL6" s="106"/>
      <c r="NM6" s="106"/>
      <c r="NN6" s="106"/>
      <c r="NO6" s="106"/>
      <c r="NP6" s="106"/>
      <c r="NQ6" s="106"/>
      <c r="NR6" s="106"/>
      <c r="NS6" s="106">
        <v>1</v>
      </c>
      <c r="NT6" s="106"/>
      <c r="NU6" s="117">
        <f>(NJ6+NK6+NL6+NM6+NN6+NO6+NP6+NQ6+NR6+NS6)/$NU$3</f>
        <v>1</v>
      </c>
      <c r="NV6" s="106"/>
      <c r="NW6" s="106"/>
      <c r="NX6" s="106"/>
      <c r="NY6" s="106"/>
      <c r="NZ6" s="106">
        <v>1</v>
      </c>
      <c r="OA6" s="106"/>
      <c r="OB6" s="117">
        <f>(NV6+NW6+NX6+NY6+NZ6+OA6)/$OB$3</f>
        <v>1</v>
      </c>
      <c r="OC6" s="106"/>
      <c r="OD6" s="106"/>
      <c r="OE6" s="106"/>
      <c r="OF6" s="106"/>
      <c r="OG6" s="106"/>
      <c r="OH6" s="106"/>
      <c r="OI6" s="106"/>
      <c r="OJ6" s="106"/>
      <c r="OK6" s="106"/>
      <c r="OL6" s="106"/>
      <c r="OM6" s="106">
        <v>1</v>
      </c>
      <c r="ON6" s="106"/>
      <c r="OO6" s="117">
        <f>(OC6+OD6+OE6+OF6+OG6+OH6+OI6+OJ6+OK6+OL6+OM6+ON6)/$OO$3</f>
        <v>1</v>
      </c>
      <c r="OP6" s="106">
        <v>1</v>
      </c>
      <c r="OQ6" s="106"/>
      <c r="OR6" s="106"/>
      <c r="OS6" s="118">
        <f>(OP6+OQ6+OR6)/$OS$3</f>
        <v>1</v>
      </c>
      <c r="OT6" s="120"/>
      <c r="OU6" s="217">
        <f>MX6</f>
        <v>1</v>
      </c>
      <c r="OV6" s="106"/>
      <c r="OW6" s="106"/>
      <c r="OX6" s="106"/>
      <c r="OY6" s="106"/>
      <c r="OZ6" s="106"/>
      <c r="PA6" s="106"/>
      <c r="PB6" s="106"/>
      <c r="PC6" s="106"/>
      <c r="PD6" s="106">
        <v>1</v>
      </c>
      <c r="PE6" s="106"/>
      <c r="PF6" s="117">
        <f>(OV6+OW6+OX6+OY6+OZ6+PA6+PB6+PC6+PD6+PE6)/$PF$3</f>
        <v>1</v>
      </c>
      <c r="PG6" s="106"/>
      <c r="PH6" s="106"/>
      <c r="PI6" s="106"/>
      <c r="PJ6" s="106"/>
      <c r="PK6" s="106"/>
      <c r="PL6" s="106"/>
      <c r="PM6" s="106"/>
      <c r="PN6" s="106"/>
      <c r="PO6" s="106"/>
      <c r="PP6" s="106">
        <v>1</v>
      </c>
      <c r="PQ6" s="106"/>
      <c r="PR6" s="117">
        <f>(PG6+PH6+PI6+PJ6+PK6+PL6+PM6+PN6+PO6+PP6)/$PR$3</f>
        <v>1</v>
      </c>
      <c r="PS6" s="106"/>
      <c r="PT6" s="106"/>
      <c r="PU6" s="106"/>
      <c r="PV6" s="106"/>
      <c r="PW6" s="106">
        <v>1</v>
      </c>
      <c r="PX6" s="106"/>
      <c r="PY6" s="117">
        <f>(PS6+PT6+PU6+PV6+PW6+PX6)/$PY$3</f>
        <v>1</v>
      </c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>
        <v>1</v>
      </c>
      <c r="QK6" s="106"/>
      <c r="QL6" s="117">
        <f>(PZ6+QA6+QB6+QC6+QD6+QE6+QF6+QG6+QH6+QI6+QJ6+QK6)/$QL$3</f>
        <v>1</v>
      </c>
      <c r="QM6" s="106">
        <v>1</v>
      </c>
      <c r="QN6" s="106"/>
      <c r="QO6" s="106"/>
      <c r="QP6" s="118">
        <f>(QM6+QN6+QO6)/$QP$3</f>
        <v>1</v>
      </c>
      <c r="QQ6" s="120"/>
    </row>
    <row r="7" spans="1:459" ht="15.75" x14ac:dyDescent="0.25">
      <c r="A7" s="47">
        <v>1</v>
      </c>
      <c r="B7" s="147">
        <v>2</v>
      </c>
      <c r="C7" s="179"/>
      <c r="D7" s="153"/>
      <c r="E7" s="153"/>
      <c r="F7" s="153"/>
      <c r="G7" s="153"/>
      <c r="H7" s="153"/>
      <c r="I7" s="148"/>
      <c r="J7" s="230">
        <f t="shared" ref="J7:J35" si="8">(D7+E7+F7+G7+H7+I7)/$J$3</f>
        <v>0</v>
      </c>
      <c r="K7" s="106"/>
      <c r="L7" s="106"/>
      <c r="M7" s="106"/>
      <c r="N7" s="106"/>
      <c r="O7" s="106"/>
      <c r="P7" s="106"/>
      <c r="Q7" s="106"/>
      <c r="R7" s="132">
        <f t="shared" ref="R7:R35" si="9">(K7+L7+M7+N7+O7+P7+Q7)/$R$3</f>
        <v>0</v>
      </c>
      <c r="S7" s="217">
        <f t="shared" ref="S7:S34" si="10">A7</f>
        <v>1</v>
      </c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17">
        <f t="shared" ref="AD7:AD35" si="11">(T7+U7+V7+W7+X7+Y7+Z7+AA7+AB7+AC7)/$AD$3</f>
        <v>0</v>
      </c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17">
        <f t="shared" ref="AP7:AP35" si="12">(AE7+AF7+AG7+AH7+AI7+AJ7+AK7+AL7+AM7+AN7+AO7)/$AP$3</f>
        <v>0</v>
      </c>
      <c r="AQ7" s="106"/>
      <c r="AR7" s="106"/>
      <c r="AS7" s="106"/>
      <c r="AT7" s="106"/>
      <c r="AU7" s="106"/>
      <c r="AV7" s="106"/>
      <c r="AW7" s="117">
        <f t="shared" ref="AW7:AW35" si="13">(AQ7+AR7+AS7+AT7+AU7+AV7)/$AW$3</f>
        <v>0</v>
      </c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17">
        <f t="shared" ref="BJ7:BJ35" si="14">(AX7+AY7+AZ7+BA7+BB7+BC7+BD7+BE7+BF7+BG7+BH7+BI7)/$BJ$3</f>
        <v>0</v>
      </c>
      <c r="BK7" s="106"/>
      <c r="BL7" s="106"/>
      <c r="BM7" s="106"/>
      <c r="BN7" s="118">
        <f t="shared" ref="BN7:BN35" si="15">(BK7+BL7+BM7)/$BN$3</f>
        <v>0</v>
      </c>
      <c r="BO7" s="120"/>
      <c r="BP7" s="217">
        <f t="shared" ref="BP7:BP34" si="16">S7</f>
        <v>1</v>
      </c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17">
        <f t="shared" ref="CA7:CA35" si="17">(BQ7+BR7+BS7+BT7+BU7+BV7+BW7+BX7+BY7+BZ7)/$CA$3</f>
        <v>0</v>
      </c>
      <c r="CB7" s="106"/>
      <c r="CC7" s="106"/>
      <c r="CD7" s="106"/>
      <c r="CE7" s="106"/>
      <c r="CF7" s="106"/>
      <c r="CG7" s="106"/>
      <c r="CH7" s="106"/>
      <c r="CI7" s="106"/>
      <c r="CJ7" s="106"/>
      <c r="CK7" s="106"/>
      <c r="CL7" s="106"/>
      <c r="CM7" s="117">
        <f t="shared" ref="CM7:CM35" si="18">(CB7+CC7+CD7+CE7+CF7+CG7+CH7+CI7+CJ7+CK7)/$CM$3</f>
        <v>0</v>
      </c>
      <c r="CN7" s="106"/>
      <c r="CO7" s="106"/>
      <c r="CP7" s="106"/>
      <c r="CQ7" s="106"/>
      <c r="CR7" s="106"/>
      <c r="CS7" s="106"/>
      <c r="CT7" s="117">
        <f t="shared" ref="CT7:CT35" si="19">(CN7+CO7+CP7+CQ7+CR7+CS7)/$CT$3</f>
        <v>0</v>
      </c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17">
        <f t="shared" ref="DG7:DG35" si="20">(CU7+CV7+CW7+CX7+CY7+CZ7+DA7+DB7+DC7+DD7+DE7+DF7)/$DG$3</f>
        <v>0</v>
      </c>
      <c r="DH7" s="106"/>
      <c r="DI7" s="106"/>
      <c r="DJ7" s="106"/>
      <c r="DK7" s="118">
        <f t="shared" ref="DK7:DK35" si="21">(DH7+DI7+DJ7)/$DK$3</f>
        <v>0</v>
      </c>
      <c r="DL7" s="169"/>
      <c r="DM7" s="217">
        <f t="shared" ref="DM7:DM34" si="22">BP7</f>
        <v>1</v>
      </c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17">
        <f t="shared" ref="DX7:DX35" si="23">(DN7+DO7+DP7+DQ7+DR7+DS7+DT7+DU7+DV7+DW7)/$DX$3</f>
        <v>0</v>
      </c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17">
        <f t="shared" ref="EJ7:EJ35" si="24">(DY7+DZ7+EA7+EB7+EC7+ED7+EE7+EF7+EG7+EH7)/$EJ$3</f>
        <v>0</v>
      </c>
      <c r="EK7" s="106"/>
      <c r="EL7" s="106"/>
      <c r="EM7" s="106"/>
      <c r="EN7" s="106"/>
      <c r="EO7" s="106"/>
      <c r="EP7" s="106"/>
      <c r="EQ7" s="117">
        <f t="shared" ref="EQ7:EQ35" si="25">(EK7+EL7+EM7+EN7+EO7+EP7)/$EQ$3</f>
        <v>0</v>
      </c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17">
        <f t="shared" ref="FD7:FD35" si="26">(ER7+ES7+ET7+EU7+EV7+EW7+EX7+EY7+EZ7+FA7+FB7+FC7)/$FD$3</f>
        <v>0</v>
      </c>
      <c r="FE7" s="106"/>
      <c r="FF7" s="106"/>
      <c r="FG7" s="106"/>
      <c r="FH7" s="118">
        <f t="shared" ref="FH7:FH35" si="27">(FE7+FF7+FG7)/$FH$3</f>
        <v>0</v>
      </c>
      <c r="FI7" s="120"/>
      <c r="FJ7" s="223">
        <f t="shared" ref="FJ7:FJ34" si="28">DM7</f>
        <v>1</v>
      </c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17">
        <f t="shared" ref="FU7:FU35" si="29">(FK7+FL7+FM7+FN7+FO7+FP7+FQ7+FR7+FS7+FT7)/$FU$3</f>
        <v>0</v>
      </c>
      <c r="FV7" s="106"/>
      <c r="FW7" s="106"/>
      <c r="FX7" s="106"/>
      <c r="FY7" s="106"/>
      <c r="FZ7" s="106"/>
      <c r="GA7" s="106"/>
      <c r="GB7" s="106"/>
      <c r="GC7" s="106"/>
      <c r="GD7" s="106"/>
      <c r="GE7" s="106"/>
      <c r="GF7" s="106"/>
      <c r="GG7" s="117">
        <f t="shared" ref="GG7:GG35" si="30">(FV7+FW7+FX7+FY7+FZ7+GA7+GB7+GC7+GD7+GE7)/$GG$3</f>
        <v>0</v>
      </c>
      <c r="GH7" s="106"/>
      <c r="GI7" s="106"/>
      <c r="GJ7" s="106"/>
      <c r="GK7" s="106"/>
      <c r="GL7" s="106"/>
      <c r="GM7" s="106"/>
      <c r="GN7" s="117">
        <f t="shared" ref="GN7:GN35" si="31">(GH7+GI7+GJ7+GK7+GL7+GM7)/$GN$3</f>
        <v>0</v>
      </c>
      <c r="GO7" s="106"/>
      <c r="GP7" s="106"/>
      <c r="GQ7" s="106"/>
      <c r="GR7" s="106"/>
      <c r="GS7" s="106"/>
      <c r="GT7" s="106"/>
      <c r="GU7" s="106"/>
      <c r="GV7" s="106"/>
      <c r="GW7" s="106"/>
      <c r="GX7" s="106"/>
      <c r="GY7" s="106"/>
      <c r="GZ7" s="106"/>
      <c r="HA7" s="117">
        <f t="shared" ref="HA7:HA35" si="32">(GO7+GP7+GQ7+GR7+GS7+GT7+GU7+GV7+GW7+GX7+GY7+GZ7)/$HA$3</f>
        <v>0</v>
      </c>
      <c r="HB7" s="106"/>
      <c r="HC7" s="106"/>
      <c r="HD7" s="106"/>
      <c r="HE7" s="118">
        <f t="shared" ref="HE7:HE35" si="33">(HB7+HC7+HD7)/$HE$3</f>
        <v>0</v>
      </c>
      <c r="HF7" s="120"/>
      <c r="HG7" s="217">
        <f t="shared" ref="HG7:HG34" si="34">FJ7</f>
        <v>1</v>
      </c>
      <c r="HH7" s="106"/>
      <c r="HI7" s="106"/>
      <c r="HJ7" s="106"/>
      <c r="HK7" s="106"/>
      <c r="HL7" s="106"/>
      <c r="HM7" s="106"/>
      <c r="HN7" s="106"/>
      <c r="HO7" s="106"/>
      <c r="HP7" s="106"/>
      <c r="HQ7" s="106"/>
      <c r="HR7" s="117">
        <f t="shared" ref="HR7:HR35" si="35">(HH7+HI7+HJ7+HK7+HL7+HM7+HN7+HO7+HP7+HQ7)/$HR$3</f>
        <v>0</v>
      </c>
      <c r="HS7" s="106"/>
      <c r="HT7" s="106"/>
      <c r="HU7" s="106"/>
      <c r="HV7" s="106"/>
      <c r="HW7" s="106"/>
      <c r="HX7" s="106"/>
      <c r="HY7" s="106"/>
      <c r="HZ7" s="106"/>
      <c r="IA7" s="106"/>
      <c r="IB7" s="106"/>
      <c r="IC7" s="106"/>
      <c r="ID7" s="117">
        <f t="shared" ref="ID7:ID35" si="36">(HS7+HT7+HU7+HV7+HW7+HX7+HY7+HZ7+IA7+IB7)/$ID$3</f>
        <v>0</v>
      </c>
      <c r="IE7" s="106"/>
      <c r="IF7" s="106"/>
      <c r="IG7" s="106"/>
      <c r="IH7" s="106"/>
      <c r="II7" s="106"/>
      <c r="IJ7" s="106"/>
      <c r="IK7" s="117">
        <f t="shared" ref="IK7:IK35" si="37">(IE7+IF7+IG7+IH7+II7+IJ7)/$IK$3</f>
        <v>0</v>
      </c>
      <c r="IL7" s="106"/>
      <c r="IM7" s="106"/>
      <c r="IN7" s="106"/>
      <c r="IO7" s="106"/>
      <c r="IP7" s="106"/>
      <c r="IQ7" s="106"/>
      <c r="IR7" s="106"/>
      <c r="IS7" s="106"/>
      <c r="IT7" s="106"/>
      <c r="IU7" s="106"/>
      <c r="IV7" s="106"/>
      <c r="IW7" s="106"/>
      <c r="IX7" s="117">
        <f t="shared" ref="IX7:IX35" si="38">(IL7+IM7+IN7+IO7+IP7+IQ7+IR7+IS7+IT7+IU7+IV7+IW7)/$IX$3</f>
        <v>0</v>
      </c>
      <c r="IY7" s="106"/>
      <c r="IZ7" s="106"/>
      <c r="JA7" s="106"/>
      <c r="JB7" s="118">
        <f t="shared" ref="JB7:JB35" si="39">(IY7+IZ7+JA7)/$JB$3</f>
        <v>0</v>
      </c>
      <c r="JC7" s="120"/>
      <c r="JD7" s="217">
        <f t="shared" ref="JD7:JD34" si="40">HG7</f>
        <v>1</v>
      </c>
      <c r="JE7" s="106"/>
      <c r="JF7" s="106"/>
      <c r="JG7" s="106"/>
      <c r="JH7" s="106"/>
      <c r="JI7" s="106"/>
      <c r="JJ7" s="106"/>
      <c r="JK7" s="106"/>
      <c r="JL7" s="106"/>
      <c r="JM7" s="106"/>
      <c r="JN7" s="106"/>
      <c r="JO7" s="117">
        <f t="shared" ref="JO7:JO35" si="41">(JE7+JF7+JG7+JH7+JI7+JJ7+JK7+JL7+JM7+JN7)/$JO$3</f>
        <v>0</v>
      </c>
      <c r="JP7" s="106"/>
      <c r="JQ7" s="106"/>
      <c r="JR7" s="106"/>
      <c r="JS7" s="106"/>
      <c r="JT7" s="106"/>
      <c r="JU7" s="106"/>
      <c r="JV7" s="106"/>
      <c r="JW7" s="106"/>
      <c r="JX7" s="106"/>
      <c r="JY7" s="106"/>
      <c r="JZ7" s="106"/>
      <c r="KA7" s="121">
        <f t="shared" ref="KA7:KA35" si="42">(JP7+JQ7+JR7+JS7+JT7+JU7+JV7+JW7+JX7+JY7)/$KA$3</f>
        <v>0</v>
      </c>
      <c r="KB7" s="106"/>
      <c r="KC7" s="106"/>
      <c r="KD7" s="106"/>
      <c r="KE7" s="106"/>
      <c r="KF7" s="106"/>
      <c r="KG7" s="106"/>
      <c r="KH7" s="117">
        <f t="shared" ref="KH7:KH35" si="43">(KB7+KC7+KD7+KE7+KF7+KG7)/$KH$3</f>
        <v>0</v>
      </c>
      <c r="KI7" s="106"/>
      <c r="KJ7" s="106"/>
      <c r="KK7" s="106"/>
      <c r="KL7" s="106"/>
      <c r="KM7" s="106"/>
      <c r="KN7" s="106"/>
      <c r="KO7" s="106"/>
      <c r="KP7" s="106"/>
      <c r="KQ7" s="106"/>
      <c r="KR7" s="106"/>
      <c r="KS7" s="106"/>
      <c r="KT7" s="106"/>
      <c r="KU7" s="117">
        <f t="shared" ref="KU7:KU35" si="44">(KI7+KJ7+KK7+KL7+KM7+KN7+KO7+KP7+KQ7+KR7+KS7+KT7)/$KU$3</f>
        <v>0</v>
      </c>
      <c r="KV7" s="106"/>
      <c r="KW7" s="106"/>
      <c r="KX7" s="106"/>
      <c r="KY7" s="118">
        <f t="shared" ref="KY7:KY35" si="45">(KV7+KW7+KX7)/$KY$3</f>
        <v>0</v>
      </c>
      <c r="KZ7" s="120"/>
      <c r="LA7" s="217">
        <f t="shared" ref="LA7:LA34" si="46">JD7</f>
        <v>1</v>
      </c>
      <c r="LB7" s="106"/>
      <c r="LC7" s="106"/>
      <c r="LD7" s="106"/>
      <c r="LE7" s="106"/>
      <c r="LF7" s="106"/>
      <c r="LG7" s="106"/>
      <c r="LH7" s="106"/>
      <c r="LI7" s="106"/>
      <c r="LJ7" s="106"/>
      <c r="LK7" s="106"/>
      <c r="LL7" s="117">
        <f t="shared" ref="LL7:LL35" si="47">(LB7+LC7+LD7+LE7+LF7+LG7+LH7+LI7+LJ7+LK7)/$LL$3</f>
        <v>0</v>
      </c>
      <c r="LM7" s="106"/>
      <c r="LN7" s="106"/>
      <c r="LO7" s="106"/>
      <c r="LP7" s="106"/>
      <c r="LQ7" s="106"/>
      <c r="LR7" s="106"/>
      <c r="LS7" s="106"/>
      <c r="LT7" s="106"/>
      <c r="LU7" s="106"/>
      <c r="LV7" s="106"/>
      <c r="LW7" s="106"/>
      <c r="LX7" s="117">
        <f t="shared" ref="LX7:LX35" si="48">(LM7+LN7+LO7+LP7+LQ7+LR7+LS7+LT7+LU7+LV7)/$LX$3</f>
        <v>0</v>
      </c>
      <c r="LY7" s="106"/>
      <c r="LZ7" s="106"/>
      <c r="MA7" s="106"/>
      <c r="MB7" s="106"/>
      <c r="MC7" s="106"/>
      <c r="MD7" s="106"/>
      <c r="ME7" s="117">
        <f t="shared" ref="ME7:ME35" si="49">(LY7+LZ7+MA7+MB7+MC7+MD7)/$ME$3</f>
        <v>0</v>
      </c>
      <c r="MF7" s="106"/>
      <c r="MG7" s="106"/>
      <c r="MH7" s="106"/>
      <c r="MI7" s="106"/>
      <c r="MJ7" s="106"/>
      <c r="MK7" s="106"/>
      <c r="ML7" s="106"/>
      <c r="MM7" s="106"/>
      <c r="MN7" s="106"/>
      <c r="MO7" s="106"/>
      <c r="MP7" s="106"/>
      <c r="MQ7" s="106"/>
      <c r="MR7" s="117">
        <f t="shared" ref="MR7:MR35" si="50">(MF7+MG7+MH7+MI7+MJ7+MK7+ML7+MM7+MN7+MO7+MP7+MQ7)/$MR$3</f>
        <v>0</v>
      </c>
      <c r="MS7" s="106"/>
      <c r="MT7" s="106"/>
      <c r="MU7" s="106"/>
      <c r="MV7" s="118">
        <f t="shared" ref="MV7:MV35" si="51">(MS7+MT7+MU7)/$MV$3</f>
        <v>0</v>
      </c>
      <c r="MW7" s="120"/>
      <c r="MX7" s="217">
        <f t="shared" ref="MX7:MX34" si="52">LA7</f>
        <v>1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3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4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5">(NV7+NW7+NX7+NY7+NZ7+OA7)/$OB$3</f>
        <v>0</v>
      </c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17">
        <f t="shared" ref="OO7:OO35" si="56">(OC7+OD7+OE7+OF7+OG7+OH7+OI7+OJ7+OK7+OL7+OM7+ON7)/$OO$3</f>
        <v>0</v>
      </c>
      <c r="OP7" s="106"/>
      <c r="OQ7" s="106"/>
      <c r="OR7" s="106"/>
      <c r="OS7" s="118">
        <f t="shared" ref="OS7:OS35" si="57">(OP7+OQ7+OR7)/$OS$3</f>
        <v>0</v>
      </c>
      <c r="OT7" s="120"/>
      <c r="OU7" s="217">
        <f t="shared" ref="OU7:OU34" si="58">MX7</f>
        <v>1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9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60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1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2">(PZ7+QA7+QB7+QC7+QD7+QE7+QF7+QG7+QH7+QI7+QJ7+QK7)/$QL$3</f>
        <v>0</v>
      </c>
      <c r="QM7" s="106"/>
      <c r="QN7" s="106"/>
      <c r="QO7" s="106"/>
      <c r="QP7" s="118">
        <f t="shared" ref="QP7:QP35" si="63">(QM7+QN7+QO7)/$QP$3</f>
        <v>0</v>
      </c>
      <c r="QQ7" s="120"/>
    </row>
    <row r="8" spans="1:459" ht="15.75" x14ac:dyDescent="0.25">
      <c r="A8" s="47">
        <v>1</v>
      </c>
      <c r="B8" s="147">
        <v>3</v>
      </c>
      <c r="C8" s="179"/>
      <c r="D8" s="153"/>
      <c r="E8" s="153"/>
      <c r="F8" s="153"/>
      <c r="G8" s="153"/>
      <c r="H8" s="153"/>
      <c r="I8" s="148"/>
      <c r="J8" s="230">
        <f t="shared" si="8"/>
        <v>0</v>
      </c>
      <c r="K8" s="106"/>
      <c r="L8" s="106"/>
      <c r="M8" s="106"/>
      <c r="N8" s="106"/>
      <c r="O8" s="106"/>
      <c r="P8" s="106"/>
      <c r="Q8" s="106"/>
      <c r="R8" s="132">
        <f t="shared" si="9"/>
        <v>0</v>
      </c>
      <c r="S8" s="217">
        <f t="shared" si="10"/>
        <v>1</v>
      </c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17">
        <f t="shared" si="11"/>
        <v>0</v>
      </c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17">
        <f t="shared" si="12"/>
        <v>0</v>
      </c>
      <c r="AQ8" s="106"/>
      <c r="AR8" s="106"/>
      <c r="AS8" s="106"/>
      <c r="AT8" s="106"/>
      <c r="AU8" s="106"/>
      <c r="AV8" s="106"/>
      <c r="AW8" s="117">
        <f t="shared" si="13"/>
        <v>0</v>
      </c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17">
        <f t="shared" si="14"/>
        <v>0</v>
      </c>
      <c r="BK8" s="106"/>
      <c r="BL8" s="106"/>
      <c r="BM8" s="106"/>
      <c r="BN8" s="118">
        <f t="shared" si="15"/>
        <v>0</v>
      </c>
      <c r="BO8" s="120"/>
      <c r="BP8" s="217">
        <f t="shared" si="16"/>
        <v>1</v>
      </c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17">
        <f t="shared" si="17"/>
        <v>0</v>
      </c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17">
        <f t="shared" si="18"/>
        <v>0</v>
      </c>
      <c r="CN8" s="106"/>
      <c r="CO8" s="106"/>
      <c r="CP8" s="106"/>
      <c r="CQ8" s="106"/>
      <c r="CR8" s="106"/>
      <c r="CS8" s="106"/>
      <c r="CT8" s="117">
        <f t="shared" si="19"/>
        <v>0</v>
      </c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17">
        <f t="shared" si="20"/>
        <v>0</v>
      </c>
      <c r="DH8" s="106"/>
      <c r="DI8" s="106"/>
      <c r="DJ8" s="106"/>
      <c r="DK8" s="118">
        <f t="shared" si="21"/>
        <v>0</v>
      </c>
      <c r="DL8" s="169"/>
      <c r="DM8" s="217">
        <f t="shared" si="22"/>
        <v>1</v>
      </c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17">
        <f t="shared" si="23"/>
        <v>0</v>
      </c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17">
        <f t="shared" si="24"/>
        <v>0</v>
      </c>
      <c r="EK8" s="106"/>
      <c r="EL8" s="106"/>
      <c r="EM8" s="106"/>
      <c r="EN8" s="106"/>
      <c r="EO8" s="106"/>
      <c r="EP8" s="106"/>
      <c r="EQ8" s="117">
        <f t="shared" si="25"/>
        <v>0</v>
      </c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17">
        <f t="shared" si="26"/>
        <v>0</v>
      </c>
      <c r="FE8" s="106"/>
      <c r="FF8" s="106"/>
      <c r="FG8" s="106"/>
      <c r="FH8" s="118">
        <f t="shared" si="27"/>
        <v>0</v>
      </c>
      <c r="FI8" s="120"/>
      <c r="FJ8" s="223">
        <f t="shared" si="28"/>
        <v>1</v>
      </c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17">
        <f t="shared" si="29"/>
        <v>0</v>
      </c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17">
        <f t="shared" si="30"/>
        <v>0</v>
      </c>
      <c r="GH8" s="106"/>
      <c r="GI8" s="106"/>
      <c r="GJ8" s="106"/>
      <c r="GK8" s="106"/>
      <c r="GL8" s="106"/>
      <c r="GM8" s="106"/>
      <c r="GN8" s="117">
        <f t="shared" si="31"/>
        <v>0</v>
      </c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17">
        <f t="shared" si="32"/>
        <v>0</v>
      </c>
      <c r="HB8" s="106"/>
      <c r="HC8" s="106"/>
      <c r="HD8" s="106"/>
      <c r="HE8" s="118">
        <f t="shared" si="33"/>
        <v>0</v>
      </c>
      <c r="HF8" s="120"/>
      <c r="HG8" s="217">
        <f t="shared" si="34"/>
        <v>1</v>
      </c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17">
        <f t="shared" si="35"/>
        <v>0</v>
      </c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17">
        <f t="shared" si="36"/>
        <v>0</v>
      </c>
      <c r="IE8" s="106"/>
      <c r="IF8" s="106"/>
      <c r="IG8" s="106"/>
      <c r="IH8" s="106"/>
      <c r="II8" s="106"/>
      <c r="IJ8" s="106"/>
      <c r="IK8" s="117">
        <f t="shared" si="37"/>
        <v>0</v>
      </c>
      <c r="IL8" s="106"/>
      <c r="IM8" s="106"/>
      <c r="IN8" s="106"/>
      <c r="IO8" s="106"/>
      <c r="IP8" s="106"/>
      <c r="IQ8" s="106"/>
      <c r="IR8" s="106"/>
      <c r="IS8" s="106"/>
      <c r="IT8" s="106"/>
      <c r="IU8" s="106"/>
      <c r="IV8" s="106"/>
      <c r="IW8" s="106"/>
      <c r="IX8" s="117">
        <f t="shared" si="38"/>
        <v>0</v>
      </c>
      <c r="IY8" s="106"/>
      <c r="IZ8" s="106"/>
      <c r="JA8" s="106"/>
      <c r="JB8" s="118">
        <f t="shared" si="39"/>
        <v>0</v>
      </c>
      <c r="JC8" s="120"/>
      <c r="JD8" s="217">
        <f t="shared" si="40"/>
        <v>1</v>
      </c>
      <c r="JE8" s="106"/>
      <c r="JF8" s="106"/>
      <c r="JG8" s="106"/>
      <c r="JH8" s="106"/>
      <c r="JI8" s="106"/>
      <c r="JJ8" s="106"/>
      <c r="JK8" s="106"/>
      <c r="JL8" s="106"/>
      <c r="JM8" s="106"/>
      <c r="JN8" s="106"/>
      <c r="JO8" s="117">
        <f t="shared" si="41"/>
        <v>0</v>
      </c>
      <c r="JP8" s="106"/>
      <c r="JQ8" s="106"/>
      <c r="JR8" s="106"/>
      <c r="JS8" s="106"/>
      <c r="JT8" s="106"/>
      <c r="JU8" s="106"/>
      <c r="JV8" s="106"/>
      <c r="JW8" s="106"/>
      <c r="JX8" s="106"/>
      <c r="JY8" s="106"/>
      <c r="JZ8" s="106"/>
      <c r="KA8" s="121">
        <f t="shared" si="42"/>
        <v>0</v>
      </c>
      <c r="KB8" s="106"/>
      <c r="KC8" s="106"/>
      <c r="KD8" s="106"/>
      <c r="KE8" s="106"/>
      <c r="KF8" s="106"/>
      <c r="KG8" s="106"/>
      <c r="KH8" s="117">
        <f t="shared" si="43"/>
        <v>0</v>
      </c>
      <c r="KI8" s="106"/>
      <c r="KJ8" s="106"/>
      <c r="KK8" s="106"/>
      <c r="KL8" s="106"/>
      <c r="KM8" s="106"/>
      <c r="KN8" s="106"/>
      <c r="KO8" s="106"/>
      <c r="KP8" s="106"/>
      <c r="KQ8" s="106"/>
      <c r="KR8" s="106"/>
      <c r="KS8" s="106"/>
      <c r="KT8" s="106"/>
      <c r="KU8" s="117">
        <f t="shared" si="44"/>
        <v>0</v>
      </c>
      <c r="KV8" s="106"/>
      <c r="KW8" s="106"/>
      <c r="KX8" s="106"/>
      <c r="KY8" s="118">
        <f t="shared" si="45"/>
        <v>0</v>
      </c>
      <c r="KZ8" s="120"/>
      <c r="LA8" s="217">
        <f t="shared" si="46"/>
        <v>1</v>
      </c>
      <c r="LB8" s="106"/>
      <c r="LC8" s="106"/>
      <c r="LD8" s="106"/>
      <c r="LE8" s="106"/>
      <c r="LF8" s="106"/>
      <c r="LG8" s="106"/>
      <c r="LH8" s="106"/>
      <c r="LI8" s="106"/>
      <c r="LJ8" s="106"/>
      <c r="LK8" s="106"/>
      <c r="LL8" s="117">
        <f t="shared" si="47"/>
        <v>0</v>
      </c>
      <c r="LM8" s="106"/>
      <c r="LN8" s="106"/>
      <c r="LO8" s="106"/>
      <c r="LP8" s="106"/>
      <c r="LQ8" s="106"/>
      <c r="LR8" s="106"/>
      <c r="LS8" s="106"/>
      <c r="LT8" s="106"/>
      <c r="LU8" s="106"/>
      <c r="LV8" s="106"/>
      <c r="LW8" s="106"/>
      <c r="LX8" s="117">
        <f t="shared" si="48"/>
        <v>0</v>
      </c>
      <c r="LY8" s="106"/>
      <c r="LZ8" s="106"/>
      <c r="MA8" s="106"/>
      <c r="MB8" s="106"/>
      <c r="MC8" s="106"/>
      <c r="MD8" s="106"/>
      <c r="ME8" s="117">
        <f t="shared" si="49"/>
        <v>0</v>
      </c>
      <c r="MF8" s="106"/>
      <c r="MG8" s="106"/>
      <c r="MH8" s="106"/>
      <c r="MI8" s="106"/>
      <c r="MJ8" s="106"/>
      <c r="MK8" s="106"/>
      <c r="ML8" s="106"/>
      <c r="MM8" s="106"/>
      <c r="MN8" s="106"/>
      <c r="MO8" s="106"/>
      <c r="MP8" s="106"/>
      <c r="MQ8" s="106"/>
      <c r="MR8" s="117">
        <f t="shared" si="50"/>
        <v>0</v>
      </c>
      <c r="MS8" s="106"/>
      <c r="MT8" s="106"/>
      <c r="MU8" s="106"/>
      <c r="MV8" s="118">
        <f t="shared" si="51"/>
        <v>0</v>
      </c>
      <c r="MW8" s="120"/>
      <c r="MX8" s="217">
        <f t="shared" si="52"/>
        <v>1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3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4"/>
        <v>0</v>
      </c>
      <c r="NV8" s="106"/>
      <c r="NW8" s="106"/>
      <c r="NX8" s="106"/>
      <c r="NY8" s="106"/>
      <c r="NZ8" s="106"/>
      <c r="OA8" s="106"/>
      <c r="OB8" s="117">
        <f t="shared" si="55"/>
        <v>0</v>
      </c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17">
        <f t="shared" si="56"/>
        <v>0</v>
      </c>
      <c r="OP8" s="106"/>
      <c r="OQ8" s="106"/>
      <c r="OR8" s="106"/>
      <c r="OS8" s="118">
        <f t="shared" si="57"/>
        <v>0</v>
      </c>
      <c r="OT8" s="120"/>
      <c r="OU8" s="217">
        <f t="shared" si="58"/>
        <v>1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9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60"/>
        <v>0</v>
      </c>
      <c r="PS8" s="106"/>
      <c r="PT8" s="106"/>
      <c r="PU8" s="106"/>
      <c r="PV8" s="106"/>
      <c r="PW8" s="106"/>
      <c r="PX8" s="106"/>
      <c r="PY8" s="117">
        <f t="shared" si="61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2"/>
        <v>0</v>
      </c>
      <c r="QM8" s="106"/>
      <c r="QN8" s="106"/>
      <c r="QO8" s="106"/>
      <c r="QP8" s="118">
        <f t="shared" si="63"/>
        <v>0</v>
      </c>
      <c r="QQ8" s="120"/>
    </row>
    <row r="9" spans="1:459" ht="15.75" x14ac:dyDescent="0.25">
      <c r="A9" s="47">
        <v>1</v>
      </c>
      <c r="B9" s="147">
        <v>4</v>
      </c>
      <c r="C9" s="179"/>
      <c r="D9" s="153"/>
      <c r="E9" s="153"/>
      <c r="F9" s="153"/>
      <c r="G9" s="153"/>
      <c r="H9" s="153"/>
      <c r="I9" s="148"/>
      <c r="J9" s="230">
        <f t="shared" si="8"/>
        <v>0</v>
      </c>
      <c r="K9" s="106"/>
      <c r="L9" s="106"/>
      <c r="M9" s="106"/>
      <c r="N9" s="106"/>
      <c r="O9" s="106"/>
      <c r="P9" s="106"/>
      <c r="Q9" s="106"/>
      <c r="R9" s="132">
        <f t="shared" si="9"/>
        <v>0</v>
      </c>
      <c r="S9" s="217">
        <f t="shared" si="10"/>
        <v>1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17">
        <f t="shared" si="11"/>
        <v>0</v>
      </c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17">
        <f t="shared" si="12"/>
        <v>0</v>
      </c>
      <c r="AQ9" s="106"/>
      <c r="AR9" s="106"/>
      <c r="AS9" s="106"/>
      <c r="AT9" s="106"/>
      <c r="AU9" s="106"/>
      <c r="AV9" s="106"/>
      <c r="AW9" s="117">
        <f t="shared" si="13"/>
        <v>0</v>
      </c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17">
        <f t="shared" si="14"/>
        <v>0</v>
      </c>
      <c r="BK9" s="106"/>
      <c r="BL9" s="106"/>
      <c r="BM9" s="106"/>
      <c r="BN9" s="118">
        <f t="shared" si="15"/>
        <v>0</v>
      </c>
      <c r="BO9" s="120"/>
      <c r="BP9" s="217">
        <f t="shared" si="16"/>
        <v>1</v>
      </c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17">
        <f t="shared" si="17"/>
        <v>0</v>
      </c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17">
        <f t="shared" si="18"/>
        <v>0</v>
      </c>
      <c r="CN9" s="106"/>
      <c r="CO9" s="106"/>
      <c r="CP9" s="106"/>
      <c r="CQ9" s="106"/>
      <c r="CR9" s="106"/>
      <c r="CS9" s="106"/>
      <c r="CT9" s="117">
        <f t="shared" si="19"/>
        <v>0</v>
      </c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17">
        <f t="shared" si="20"/>
        <v>0</v>
      </c>
      <c r="DH9" s="106"/>
      <c r="DI9" s="106"/>
      <c r="DJ9" s="106"/>
      <c r="DK9" s="118">
        <f t="shared" si="21"/>
        <v>0</v>
      </c>
      <c r="DL9" s="169"/>
      <c r="DM9" s="217">
        <f t="shared" si="22"/>
        <v>1</v>
      </c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17">
        <f t="shared" si="23"/>
        <v>0</v>
      </c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17">
        <f t="shared" si="24"/>
        <v>0</v>
      </c>
      <c r="EK9" s="106"/>
      <c r="EL9" s="106"/>
      <c r="EM9" s="106"/>
      <c r="EN9" s="106"/>
      <c r="EO9" s="106"/>
      <c r="EP9" s="106"/>
      <c r="EQ9" s="117">
        <f t="shared" si="25"/>
        <v>0</v>
      </c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17">
        <f t="shared" si="26"/>
        <v>0</v>
      </c>
      <c r="FE9" s="106"/>
      <c r="FF9" s="106"/>
      <c r="FG9" s="106"/>
      <c r="FH9" s="118">
        <f t="shared" si="27"/>
        <v>0</v>
      </c>
      <c r="FI9" s="120"/>
      <c r="FJ9" s="223">
        <f t="shared" si="28"/>
        <v>1</v>
      </c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17">
        <f t="shared" si="29"/>
        <v>0</v>
      </c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17">
        <f t="shared" si="30"/>
        <v>0</v>
      </c>
      <c r="GH9" s="106"/>
      <c r="GI9" s="106"/>
      <c r="GJ9" s="106"/>
      <c r="GK9" s="106"/>
      <c r="GL9" s="106"/>
      <c r="GM9" s="106"/>
      <c r="GN9" s="117">
        <f t="shared" si="31"/>
        <v>0</v>
      </c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17">
        <f t="shared" si="32"/>
        <v>0</v>
      </c>
      <c r="HB9" s="106"/>
      <c r="HC9" s="106"/>
      <c r="HD9" s="106"/>
      <c r="HE9" s="118">
        <f t="shared" si="33"/>
        <v>0</v>
      </c>
      <c r="HF9" s="120"/>
      <c r="HG9" s="217">
        <f t="shared" si="34"/>
        <v>1</v>
      </c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17">
        <f t="shared" si="35"/>
        <v>0</v>
      </c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17">
        <f t="shared" si="36"/>
        <v>0</v>
      </c>
      <c r="IE9" s="106"/>
      <c r="IF9" s="106"/>
      <c r="IG9" s="106"/>
      <c r="IH9" s="106"/>
      <c r="II9" s="106"/>
      <c r="IJ9" s="106"/>
      <c r="IK9" s="117">
        <f t="shared" si="37"/>
        <v>0</v>
      </c>
      <c r="IL9" s="106"/>
      <c r="IM9" s="106"/>
      <c r="IN9" s="106"/>
      <c r="IO9" s="106"/>
      <c r="IP9" s="106"/>
      <c r="IQ9" s="106"/>
      <c r="IR9" s="106"/>
      <c r="IS9" s="106"/>
      <c r="IT9" s="106"/>
      <c r="IU9" s="106"/>
      <c r="IV9" s="106"/>
      <c r="IW9" s="106"/>
      <c r="IX9" s="117">
        <f t="shared" si="38"/>
        <v>0</v>
      </c>
      <c r="IY9" s="106"/>
      <c r="IZ9" s="106"/>
      <c r="JA9" s="106"/>
      <c r="JB9" s="118">
        <f t="shared" si="39"/>
        <v>0</v>
      </c>
      <c r="JC9" s="120"/>
      <c r="JD9" s="217">
        <f t="shared" si="40"/>
        <v>1</v>
      </c>
      <c r="JE9" s="106"/>
      <c r="JF9" s="106"/>
      <c r="JG9" s="106"/>
      <c r="JH9" s="106"/>
      <c r="JI9" s="106"/>
      <c r="JJ9" s="106"/>
      <c r="JK9" s="106"/>
      <c r="JL9" s="106"/>
      <c r="JM9" s="106"/>
      <c r="JN9" s="106"/>
      <c r="JO9" s="117">
        <f t="shared" si="41"/>
        <v>0</v>
      </c>
      <c r="JP9" s="106"/>
      <c r="JQ9" s="106"/>
      <c r="JR9" s="106"/>
      <c r="JS9" s="106"/>
      <c r="JT9" s="106"/>
      <c r="JU9" s="106"/>
      <c r="JV9" s="106"/>
      <c r="JW9" s="106"/>
      <c r="JX9" s="106"/>
      <c r="JY9" s="106"/>
      <c r="JZ9" s="106"/>
      <c r="KA9" s="121">
        <f t="shared" si="42"/>
        <v>0</v>
      </c>
      <c r="KB9" s="106"/>
      <c r="KC9" s="106"/>
      <c r="KD9" s="106"/>
      <c r="KE9" s="106"/>
      <c r="KF9" s="106"/>
      <c r="KG9" s="106"/>
      <c r="KH9" s="117">
        <f t="shared" si="43"/>
        <v>0</v>
      </c>
      <c r="KI9" s="106"/>
      <c r="KJ9" s="106"/>
      <c r="KK9" s="106"/>
      <c r="KL9" s="106"/>
      <c r="KM9" s="106"/>
      <c r="KN9" s="106"/>
      <c r="KO9" s="106"/>
      <c r="KP9" s="106"/>
      <c r="KQ9" s="106"/>
      <c r="KR9" s="106"/>
      <c r="KS9" s="106"/>
      <c r="KT9" s="106"/>
      <c r="KU9" s="117">
        <f t="shared" si="44"/>
        <v>0</v>
      </c>
      <c r="KV9" s="106"/>
      <c r="KW9" s="106"/>
      <c r="KX9" s="106"/>
      <c r="KY9" s="118">
        <f t="shared" si="45"/>
        <v>0</v>
      </c>
      <c r="KZ9" s="120"/>
      <c r="LA9" s="217">
        <f t="shared" si="46"/>
        <v>1</v>
      </c>
      <c r="LB9" s="106"/>
      <c r="LC9" s="106"/>
      <c r="LD9" s="106"/>
      <c r="LE9" s="106"/>
      <c r="LF9" s="106"/>
      <c r="LG9" s="106"/>
      <c r="LH9" s="106"/>
      <c r="LI9" s="106"/>
      <c r="LJ9" s="106"/>
      <c r="LK9" s="106"/>
      <c r="LL9" s="117">
        <f t="shared" si="47"/>
        <v>0</v>
      </c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17">
        <f t="shared" si="48"/>
        <v>0</v>
      </c>
      <c r="LY9" s="106"/>
      <c r="LZ9" s="106"/>
      <c r="MA9" s="106"/>
      <c r="MB9" s="106"/>
      <c r="MC9" s="106"/>
      <c r="MD9" s="106"/>
      <c r="ME9" s="117">
        <f t="shared" si="49"/>
        <v>0</v>
      </c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17">
        <f t="shared" si="50"/>
        <v>0</v>
      </c>
      <c r="MS9" s="106"/>
      <c r="MT9" s="106"/>
      <c r="MU9" s="106"/>
      <c r="MV9" s="118">
        <f t="shared" si="51"/>
        <v>0</v>
      </c>
      <c r="MW9" s="120"/>
      <c r="MX9" s="217">
        <f t="shared" si="52"/>
        <v>1</v>
      </c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17">
        <f t="shared" si="53"/>
        <v>0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17">
        <f t="shared" si="54"/>
        <v>0</v>
      </c>
      <c r="NV9" s="106"/>
      <c r="NW9" s="106"/>
      <c r="NX9" s="106"/>
      <c r="NY9" s="106"/>
      <c r="NZ9" s="106"/>
      <c r="OA9" s="106"/>
      <c r="OB9" s="117">
        <f t="shared" si="55"/>
        <v>0</v>
      </c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17">
        <f t="shared" si="56"/>
        <v>0</v>
      </c>
      <c r="OP9" s="106"/>
      <c r="OQ9" s="106"/>
      <c r="OR9" s="106"/>
      <c r="OS9" s="118">
        <f t="shared" si="57"/>
        <v>0</v>
      </c>
      <c r="OT9" s="120"/>
      <c r="OU9" s="217">
        <f t="shared" si="58"/>
        <v>1</v>
      </c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17">
        <f t="shared" si="59"/>
        <v>0</v>
      </c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17">
        <f t="shared" si="60"/>
        <v>0</v>
      </c>
      <c r="PS9" s="106"/>
      <c r="PT9" s="106"/>
      <c r="PU9" s="106"/>
      <c r="PV9" s="106"/>
      <c r="PW9" s="106"/>
      <c r="PX9" s="106"/>
      <c r="PY9" s="117">
        <f t="shared" si="61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2"/>
        <v>0</v>
      </c>
      <c r="QM9" s="106"/>
      <c r="QN9" s="106"/>
      <c r="QO9" s="106"/>
      <c r="QP9" s="118">
        <f t="shared" si="63"/>
        <v>0</v>
      </c>
      <c r="QQ9" s="120"/>
    </row>
    <row r="10" spans="1:459" ht="15.75" x14ac:dyDescent="0.25">
      <c r="A10" s="47">
        <v>1</v>
      </c>
      <c r="B10" s="147">
        <v>5</v>
      </c>
      <c r="C10" s="179"/>
      <c r="D10" s="153"/>
      <c r="E10" s="153"/>
      <c r="F10" s="153"/>
      <c r="G10" s="153"/>
      <c r="H10" s="153"/>
      <c r="I10" s="148"/>
      <c r="J10" s="230">
        <f t="shared" si="8"/>
        <v>0</v>
      </c>
      <c r="K10" s="106"/>
      <c r="L10" s="106"/>
      <c r="M10" s="106"/>
      <c r="N10" s="106"/>
      <c r="O10" s="106"/>
      <c r="P10" s="106"/>
      <c r="Q10" s="106"/>
      <c r="R10" s="132">
        <f t="shared" si="9"/>
        <v>0</v>
      </c>
      <c r="S10" s="217">
        <f t="shared" si="10"/>
        <v>1</v>
      </c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17">
        <f t="shared" si="11"/>
        <v>0</v>
      </c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17">
        <f t="shared" si="12"/>
        <v>0</v>
      </c>
      <c r="AQ10" s="106"/>
      <c r="AR10" s="106"/>
      <c r="AS10" s="106"/>
      <c r="AT10" s="106"/>
      <c r="AU10" s="106"/>
      <c r="AV10" s="106"/>
      <c r="AW10" s="117">
        <f t="shared" si="13"/>
        <v>0</v>
      </c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17">
        <f t="shared" si="14"/>
        <v>0</v>
      </c>
      <c r="BK10" s="106"/>
      <c r="BL10" s="106"/>
      <c r="BM10" s="106"/>
      <c r="BN10" s="118">
        <f t="shared" si="15"/>
        <v>0</v>
      </c>
      <c r="BO10" s="120"/>
      <c r="BP10" s="217">
        <f t="shared" si="16"/>
        <v>1</v>
      </c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17">
        <f t="shared" si="17"/>
        <v>0</v>
      </c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17">
        <f t="shared" si="18"/>
        <v>0</v>
      </c>
      <c r="CN10" s="106"/>
      <c r="CO10" s="106"/>
      <c r="CP10" s="106"/>
      <c r="CQ10" s="106"/>
      <c r="CR10" s="106"/>
      <c r="CS10" s="106"/>
      <c r="CT10" s="117">
        <f t="shared" si="19"/>
        <v>0</v>
      </c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17">
        <f t="shared" si="20"/>
        <v>0</v>
      </c>
      <c r="DH10" s="106"/>
      <c r="DI10" s="106"/>
      <c r="DJ10" s="106"/>
      <c r="DK10" s="118">
        <f t="shared" si="21"/>
        <v>0</v>
      </c>
      <c r="DL10" s="169"/>
      <c r="DM10" s="217">
        <f t="shared" si="22"/>
        <v>1</v>
      </c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17">
        <f t="shared" si="23"/>
        <v>0</v>
      </c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17">
        <f t="shared" si="24"/>
        <v>0</v>
      </c>
      <c r="EK10" s="106"/>
      <c r="EL10" s="106"/>
      <c r="EM10" s="106"/>
      <c r="EN10" s="106"/>
      <c r="EO10" s="106"/>
      <c r="EP10" s="106"/>
      <c r="EQ10" s="117">
        <f t="shared" si="25"/>
        <v>0</v>
      </c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17">
        <f t="shared" si="26"/>
        <v>0</v>
      </c>
      <c r="FE10" s="106"/>
      <c r="FF10" s="106"/>
      <c r="FG10" s="106"/>
      <c r="FH10" s="118">
        <f t="shared" si="27"/>
        <v>0</v>
      </c>
      <c r="FI10" s="120"/>
      <c r="FJ10" s="223">
        <f t="shared" si="28"/>
        <v>1</v>
      </c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17">
        <f t="shared" si="29"/>
        <v>0</v>
      </c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17">
        <f t="shared" si="30"/>
        <v>0</v>
      </c>
      <c r="GH10" s="106"/>
      <c r="GI10" s="106"/>
      <c r="GJ10" s="106"/>
      <c r="GK10" s="106"/>
      <c r="GL10" s="106"/>
      <c r="GM10" s="106"/>
      <c r="GN10" s="117">
        <f t="shared" si="31"/>
        <v>0</v>
      </c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17">
        <f t="shared" si="32"/>
        <v>0</v>
      </c>
      <c r="HB10" s="106"/>
      <c r="HC10" s="106"/>
      <c r="HD10" s="106"/>
      <c r="HE10" s="118">
        <f t="shared" si="33"/>
        <v>0</v>
      </c>
      <c r="HF10" s="120"/>
      <c r="HG10" s="217">
        <f t="shared" si="34"/>
        <v>1</v>
      </c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17">
        <f t="shared" si="35"/>
        <v>0</v>
      </c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17">
        <f t="shared" si="36"/>
        <v>0</v>
      </c>
      <c r="IE10" s="106"/>
      <c r="IF10" s="106"/>
      <c r="IG10" s="106"/>
      <c r="IH10" s="106"/>
      <c r="II10" s="106"/>
      <c r="IJ10" s="106"/>
      <c r="IK10" s="117">
        <f t="shared" si="37"/>
        <v>0</v>
      </c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17">
        <f t="shared" si="38"/>
        <v>0</v>
      </c>
      <c r="IY10" s="106"/>
      <c r="IZ10" s="106"/>
      <c r="JA10" s="106"/>
      <c r="JB10" s="118">
        <f t="shared" si="39"/>
        <v>0</v>
      </c>
      <c r="JC10" s="120"/>
      <c r="JD10" s="217">
        <f t="shared" si="40"/>
        <v>1</v>
      </c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17">
        <f t="shared" si="41"/>
        <v>0</v>
      </c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21">
        <f t="shared" si="42"/>
        <v>0</v>
      </c>
      <c r="KB10" s="106"/>
      <c r="KC10" s="106"/>
      <c r="KD10" s="106"/>
      <c r="KE10" s="106"/>
      <c r="KF10" s="106"/>
      <c r="KG10" s="106"/>
      <c r="KH10" s="117">
        <f t="shared" si="43"/>
        <v>0</v>
      </c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17">
        <f t="shared" si="44"/>
        <v>0</v>
      </c>
      <c r="KV10" s="106"/>
      <c r="KW10" s="106"/>
      <c r="KX10" s="106"/>
      <c r="KY10" s="118">
        <f t="shared" si="45"/>
        <v>0</v>
      </c>
      <c r="KZ10" s="120"/>
      <c r="LA10" s="217">
        <f t="shared" si="46"/>
        <v>1</v>
      </c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17">
        <f t="shared" si="47"/>
        <v>0</v>
      </c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17">
        <f t="shared" si="48"/>
        <v>0</v>
      </c>
      <c r="LY10" s="106"/>
      <c r="LZ10" s="106"/>
      <c r="MA10" s="106"/>
      <c r="MB10" s="106"/>
      <c r="MC10" s="106"/>
      <c r="MD10" s="106"/>
      <c r="ME10" s="117">
        <f t="shared" si="49"/>
        <v>0</v>
      </c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17">
        <f t="shared" si="50"/>
        <v>0</v>
      </c>
      <c r="MS10" s="106"/>
      <c r="MT10" s="106"/>
      <c r="MU10" s="106"/>
      <c r="MV10" s="118">
        <f t="shared" si="51"/>
        <v>0</v>
      </c>
      <c r="MW10" s="120"/>
      <c r="MX10" s="217">
        <f t="shared" si="52"/>
        <v>1</v>
      </c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17">
        <f t="shared" si="53"/>
        <v>0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17">
        <f t="shared" si="54"/>
        <v>0</v>
      </c>
      <c r="NV10" s="106"/>
      <c r="NW10" s="106"/>
      <c r="NX10" s="106"/>
      <c r="NY10" s="106"/>
      <c r="NZ10" s="106"/>
      <c r="OA10" s="106"/>
      <c r="OB10" s="117">
        <f t="shared" si="55"/>
        <v>0</v>
      </c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17">
        <f t="shared" si="56"/>
        <v>0</v>
      </c>
      <c r="OP10" s="106"/>
      <c r="OQ10" s="106"/>
      <c r="OR10" s="106"/>
      <c r="OS10" s="118">
        <f t="shared" si="57"/>
        <v>0</v>
      </c>
      <c r="OT10" s="120"/>
      <c r="OU10" s="217">
        <f t="shared" si="58"/>
        <v>1</v>
      </c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17">
        <f t="shared" si="59"/>
        <v>0</v>
      </c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17">
        <f t="shared" si="60"/>
        <v>0</v>
      </c>
      <c r="PS10" s="106"/>
      <c r="PT10" s="106"/>
      <c r="PU10" s="106"/>
      <c r="PV10" s="106"/>
      <c r="PW10" s="106"/>
      <c r="PX10" s="106"/>
      <c r="PY10" s="117">
        <f t="shared" si="61"/>
        <v>0</v>
      </c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17">
        <f t="shared" si="62"/>
        <v>0</v>
      </c>
      <c r="QM10" s="106"/>
      <c r="QN10" s="106"/>
      <c r="QO10" s="106"/>
      <c r="QP10" s="118">
        <f t="shared" si="63"/>
        <v>0</v>
      </c>
      <c r="QQ10" s="120"/>
    </row>
    <row r="11" spans="1:459" ht="15.75" x14ac:dyDescent="0.25">
      <c r="A11" s="47">
        <v>1</v>
      </c>
      <c r="B11" s="147">
        <v>6</v>
      </c>
      <c r="C11" s="179"/>
      <c r="D11" s="153"/>
      <c r="E11" s="153"/>
      <c r="F11" s="153"/>
      <c r="G11" s="153"/>
      <c r="H11" s="153"/>
      <c r="I11" s="148"/>
      <c r="J11" s="230">
        <f t="shared" si="8"/>
        <v>0</v>
      </c>
      <c r="K11" s="106"/>
      <c r="L11" s="106"/>
      <c r="M11" s="106"/>
      <c r="N11" s="106"/>
      <c r="O11" s="106"/>
      <c r="P11" s="106"/>
      <c r="Q11" s="106"/>
      <c r="R11" s="132">
        <f t="shared" si="9"/>
        <v>0</v>
      </c>
      <c r="S11" s="217">
        <f t="shared" si="10"/>
        <v>1</v>
      </c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17">
        <f t="shared" si="11"/>
        <v>0</v>
      </c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17">
        <f t="shared" si="12"/>
        <v>0</v>
      </c>
      <c r="AQ11" s="106"/>
      <c r="AR11" s="106"/>
      <c r="AS11" s="106"/>
      <c r="AT11" s="106"/>
      <c r="AU11" s="106"/>
      <c r="AV11" s="106"/>
      <c r="AW11" s="117">
        <f t="shared" si="13"/>
        <v>0</v>
      </c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17">
        <f t="shared" si="14"/>
        <v>0</v>
      </c>
      <c r="BK11" s="106"/>
      <c r="BL11" s="106"/>
      <c r="BM11" s="106"/>
      <c r="BN11" s="118">
        <f t="shared" si="15"/>
        <v>0</v>
      </c>
      <c r="BO11" s="120"/>
      <c r="BP11" s="217">
        <f t="shared" si="16"/>
        <v>1</v>
      </c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17">
        <f t="shared" si="17"/>
        <v>0</v>
      </c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17">
        <f t="shared" si="18"/>
        <v>0</v>
      </c>
      <c r="CN11" s="106"/>
      <c r="CO11" s="106"/>
      <c r="CP11" s="106"/>
      <c r="CQ11" s="106"/>
      <c r="CR11" s="106"/>
      <c r="CS11" s="106"/>
      <c r="CT11" s="117">
        <f t="shared" si="19"/>
        <v>0</v>
      </c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17">
        <f t="shared" si="20"/>
        <v>0</v>
      </c>
      <c r="DH11" s="106"/>
      <c r="DI11" s="106"/>
      <c r="DJ11" s="106"/>
      <c r="DK11" s="118">
        <f t="shared" si="21"/>
        <v>0</v>
      </c>
      <c r="DL11" s="169"/>
      <c r="DM11" s="217">
        <f t="shared" si="22"/>
        <v>1</v>
      </c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17">
        <f t="shared" si="23"/>
        <v>0</v>
      </c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17">
        <f t="shared" si="24"/>
        <v>0</v>
      </c>
      <c r="EK11" s="106"/>
      <c r="EL11" s="106"/>
      <c r="EM11" s="106"/>
      <c r="EN11" s="106"/>
      <c r="EO11" s="106"/>
      <c r="EP11" s="106"/>
      <c r="EQ11" s="117">
        <f t="shared" si="25"/>
        <v>0</v>
      </c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17">
        <f t="shared" si="26"/>
        <v>0</v>
      </c>
      <c r="FE11" s="106"/>
      <c r="FF11" s="106"/>
      <c r="FG11" s="106"/>
      <c r="FH11" s="118">
        <f t="shared" si="27"/>
        <v>0</v>
      </c>
      <c r="FI11" s="120"/>
      <c r="FJ11" s="223">
        <f t="shared" si="28"/>
        <v>1</v>
      </c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17">
        <f t="shared" si="29"/>
        <v>0</v>
      </c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17">
        <f t="shared" si="30"/>
        <v>0</v>
      </c>
      <c r="GH11" s="106"/>
      <c r="GI11" s="106"/>
      <c r="GJ11" s="106"/>
      <c r="GK11" s="106"/>
      <c r="GL11" s="106"/>
      <c r="GM11" s="106"/>
      <c r="GN11" s="117">
        <f t="shared" si="31"/>
        <v>0</v>
      </c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17">
        <f t="shared" si="32"/>
        <v>0</v>
      </c>
      <c r="HB11" s="106"/>
      <c r="HC11" s="106"/>
      <c r="HD11" s="106"/>
      <c r="HE11" s="118">
        <f t="shared" si="33"/>
        <v>0</v>
      </c>
      <c r="HF11" s="120"/>
      <c r="HG11" s="217">
        <f t="shared" si="34"/>
        <v>1</v>
      </c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17">
        <f t="shared" si="35"/>
        <v>0</v>
      </c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17">
        <f t="shared" si="36"/>
        <v>0</v>
      </c>
      <c r="IE11" s="106"/>
      <c r="IF11" s="106"/>
      <c r="IG11" s="106"/>
      <c r="IH11" s="106"/>
      <c r="II11" s="106"/>
      <c r="IJ11" s="106"/>
      <c r="IK11" s="117">
        <f t="shared" si="37"/>
        <v>0</v>
      </c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  <c r="IW11" s="106"/>
      <c r="IX11" s="117">
        <f t="shared" si="38"/>
        <v>0</v>
      </c>
      <c r="IY11" s="106"/>
      <c r="IZ11" s="106"/>
      <c r="JA11" s="106"/>
      <c r="JB11" s="118">
        <f t="shared" si="39"/>
        <v>0</v>
      </c>
      <c r="JC11" s="120"/>
      <c r="JD11" s="217">
        <f t="shared" si="40"/>
        <v>1</v>
      </c>
      <c r="JE11" s="106"/>
      <c r="JF11" s="106"/>
      <c r="JG11" s="106"/>
      <c r="JH11" s="106"/>
      <c r="JI11" s="106"/>
      <c r="JJ11" s="106"/>
      <c r="JK11" s="106"/>
      <c r="JL11" s="106"/>
      <c r="JM11" s="106"/>
      <c r="JN11" s="106"/>
      <c r="JO11" s="117">
        <f t="shared" si="41"/>
        <v>0</v>
      </c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21">
        <f t="shared" si="42"/>
        <v>0</v>
      </c>
      <c r="KB11" s="106"/>
      <c r="KC11" s="106"/>
      <c r="KD11" s="106"/>
      <c r="KE11" s="106"/>
      <c r="KF11" s="106"/>
      <c r="KG11" s="106"/>
      <c r="KH11" s="117">
        <f t="shared" si="43"/>
        <v>0</v>
      </c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06"/>
      <c r="KU11" s="117">
        <f t="shared" si="44"/>
        <v>0</v>
      </c>
      <c r="KV11" s="106"/>
      <c r="KW11" s="106"/>
      <c r="KX11" s="106"/>
      <c r="KY11" s="118">
        <f t="shared" si="45"/>
        <v>0</v>
      </c>
      <c r="KZ11" s="120"/>
      <c r="LA11" s="217">
        <f t="shared" si="46"/>
        <v>1</v>
      </c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17">
        <f t="shared" si="47"/>
        <v>0</v>
      </c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17">
        <f t="shared" si="48"/>
        <v>0</v>
      </c>
      <c r="LY11" s="106"/>
      <c r="LZ11" s="106"/>
      <c r="MA11" s="106"/>
      <c r="MB11" s="106"/>
      <c r="MC11" s="106"/>
      <c r="MD11" s="106"/>
      <c r="ME11" s="117">
        <f t="shared" si="49"/>
        <v>0</v>
      </c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17">
        <f t="shared" si="50"/>
        <v>0</v>
      </c>
      <c r="MS11" s="106"/>
      <c r="MT11" s="106"/>
      <c r="MU11" s="106"/>
      <c r="MV11" s="118">
        <f t="shared" si="51"/>
        <v>0</v>
      </c>
      <c r="MW11" s="120"/>
      <c r="MX11" s="217">
        <f t="shared" si="52"/>
        <v>1</v>
      </c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17">
        <f t="shared" si="53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4"/>
        <v>0</v>
      </c>
      <c r="NV11" s="106"/>
      <c r="NW11" s="106"/>
      <c r="NX11" s="106"/>
      <c r="NY11" s="106"/>
      <c r="NZ11" s="106"/>
      <c r="OA11" s="106"/>
      <c r="OB11" s="117">
        <f t="shared" si="55"/>
        <v>0</v>
      </c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17">
        <f t="shared" si="56"/>
        <v>0</v>
      </c>
      <c r="OP11" s="106"/>
      <c r="OQ11" s="106"/>
      <c r="OR11" s="106"/>
      <c r="OS11" s="118">
        <f t="shared" si="57"/>
        <v>0</v>
      </c>
      <c r="OT11" s="120"/>
      <c r="OU11" s="217">
        <f t="shared" si="58"/>
        <v>1</v>
      </c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17">
        <f t="shared" si="59"/>
        <v>0</v>
      </c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17">
        <f t="shared" si="60"/>
        <v>0</v>
      </c>
      <c r="PS11" s="106"/>
      <c r="PT11" s="106"/>
      <c r="PU11" s="106"/>
      <c r="PV11" s="106"/>
      <c r="PW11" s="106"/>
      <c r="PX11" s="106"/>
      <c r="PY11" s="117">
        <f t="shared" si="61"/>
        <v>0</v>
      </c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17">
        <f t="shared" si="62"/>
        <v>0</v>
      </c>
      <c r="QM11" s="106"/>
      <c r="QN11" s="106"/>
      <c r="QO11" s="106"/>
      <c r="QP11" s="118">
        <f t="shared" si="63"/>
        <v>0</v>
      </c>
      <c r="QQ11" s="120"/>
    </row>
    <row r="12" spans="1:459" ht="15.75" x14ac:dyDescent="0.25">
      <c r="A12" s="47">
        <v>1</v>
      </c>
      <c r="B12" s="147">
        <v>7</v>
      </c>
      <c r="C12" s="179"/>
      <c r="D12" s="153"/>
      <c r="E12" s="153"/>
      <c r="F12" s="153"/>
      <c r="G12" s="153"/>
      <c r="H12" s="153"/>
      <c r="I12" s="148"/>
      <c r="J12" s="230">
        <f t="shared" si="8"/>
        <v>0</v>
      </c>
      <c r="K12" s="106"/>
      <c r="L12" s="106"/>
      <c r="M12" s="106"/>
      <c r="N12" s="106"/>
      <c r="O12" s="106"/>
      <c r="P12" s="106"/>
      <c r="Q12" s="106"/>
      <c r="R12" s="132">
        <f t="shared" si="9"/>
        <v>0</v>
      </c>
      <c r="S12" s="217">
        <f t="shared" si="10"/>
        <v>1</v>
      </c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17">
        <f t="shared" si="11"/>
        <v>0</v>
      </c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17">
        <f t="shared" si="12"/>
        <v>0</v>
      </c>
      <c r="AQ12" s="106"/>
      <c r="AR12" s="106"/>
      <c r="AS12" s="106"/>
      <c r="AT12" s="106"/>
      <c r="AU12" s="106"/>
      <c r="AV12" s="106"/>
      <c r="AW12" s="117">
        <f t="shared" si="13"/>
        <v>0</v>
      </c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17">
        <f t="shared" si="14"/>
        <v>0</v>
      </c>
      <c r="BK12" s="106"/>
      <c r="BL12" s="106"/>
      <c r="BM12" s="106"/>
      <c r="BN12" s="118">
        <f t="shared" si="15"/>
        <v>0</v>
      </c>
      <c r="BO12" s="120"/>
      <c r="BP12" s="217">
        <f t="shared" si="16"/>
        <v>1</v>
      </c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17">
        <f t="shared" si="17"/>
        <v>0</v>
      </c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17">
        <f t="shared" si="18"/>
        <v>0</v>
      </c>
      <c r="CN12" s="106"/>
      <c r="CO12" s="106"/>
      <c r="CP12" s="106"/>
      <c r="CQ12" s="106"/>
      <c r="CR12" s="106"/>
      <c r="CS12" s="106"/>
      <c r="CT12" s="117">
        <f t="shared" si="19"/>
        <v>0</v>
      </c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17">
        <f t="shared" si="20"/>
        <v>0</v>
      </c>
      <c r="DH12" s="106"/>
      <c r="DI12" s="106"/>
      <c r="DJ12" s="106"/>
      <c r="DK12" s="118">
        <f t="shared" si="21"/>
        <v>0</v>
      </c>
      <c r="DL12" s="169"/>
      <c r="DM12" s="217">
        <f t="shared" si="22"/>
        <v>1</v>
      </c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17">
        <f t="shared" si="23"/>
        <v>0</v>
      </c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17">
        <f t="shared" si="24"/>
        <v>0</v>
      </c>
      <c r="EK12" s="106"/>
      <c r="EL12" s="106"/>
      <c r="EM12" s="106"/>
      <c r="EN12" s="106"/>
      <c r="EO12" s="106"/>
      <c r="EP12" s="106"/>
      <c r="EQ12" s="117">
        <f t="shared" si="25"/>
        <v>0</v>
      </c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17">
        <f t="shared" si="26"/>
        <v>0</v>
      </c>
      <c r="FE12" s="106"/>
      <c r="FF12" s="106"/>
      <c r="FG12" s="106"/>
      <c r="FH12" s="118">
        <f t="shared" si="27"/>
        <v>0</v>
      </c>
      <c r="FI12" s="120"/>
      <c r="FJ12" s="223">
        <f t="shared" si="28"/>
        <v>1</v>
      </c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17">
        <f t="shared" si="29"/>
        <v>0</v>
      </c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17">
        <f t="shared" si="30"/>
        <v>0</v>
      </c>
      <c r="GH12" s="106"/>
      <c r="GI12" s="106"/>
      <c r="GJ12" s="106"/>
      <c r="GK12" s="106"/>
      <c r="GL12" s="106"/>
      <c r="GM12" s="106"/>
      <c r="GN12" s="117">
        <f t="shared" si="31"/>
        <v>0</v>
      </c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17">
        <f t="shared" si="32"/>
        <v>0</v>
      </c>
      <c r="HB12" s="106"/>
      <c r="HC12" s="106"/>
      <c r="HD12" s="106"/>
      <c r="HE12" s="118">
        <f t="shared" si="33"/>
        <v>0</v>
      </c>
      <c r="HF12" s="120"/>
      <c r="HG12" s="217">
        <f t="shared" si="34"/>
        <v>1</v>
      </c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17">
        <f t="shared" si="35"/>
        <v>0</v>
      </c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17">
        <f t="shared" si="36"/>
        <v>0</v>
      </c>
      <c r="IE12" s="106"/>
      <c r="IF12" s="106"/>
      <c r="IG12" s="106"/>
      <c r="IH12" s="106"/>
      <c r="II12" s="106"/>
      <c r="IJ12" s="106"/>
      <c r="IK12" s="117">
        <f t="shared" si="37"/>
        <v>0</v>
      </c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  <c r="IW12" s="106"/>
      <c r="IX12" s="117">
        <f t="shared" si="38"/>
        <v>0</v>
      </c>
      <c r="IY12" s="106"/>
      <c r="IZ12" s="106"/>
      <c r="JA12" s="106"/>
      <c r="JB12" s="118">
        <f t="shared" si="39"/>
        <v>0</v>
      </c>
      <c r="JC12" s="120"/>
      <c r="JD12" s="217">
        <f t="shared" si="40"/>
        <v>1</v>
      </c>
      <c r="JE12" s="106"/>
      <c r="JF12" s="106"/>
      <c r="JG12" s="106"/>
      <c r="JH12" s="106"/>
      <c r="JI12" s="106"/>
      <c r="JJ12" s="106"/>
      <c r="JK12" s="106"/>
      <c r="JL12" s="106"/>
      <c r="JM12" s="106"/>
      <c r="JN12" s="106"/>
      <c r="JO12" s="117">
        <f t="shared" si="41"/>
        <v>0</v>
      </c>
      <c r="JP12" s="106"/>
      <c r="JQ12" s="106"/>
      <c r="JR12" s="106"/>
      <c r="JS12" s="106"/>
      <c r="JT12" s="106"/>
      <c r="JU12" s="106"/>
      <c r="JV12" s="106"/>
      <c r="JW12" s="106"/>
      <c r="JX12" s="106"/>
      <c r="JY12" s="106"/>
      <c r="JZ12" s="106"/>
      <c r="KA12" s="121">
        <f t="shared" si="42"/>
        <v>0</v>
      </c>
      <c r="KB12" s="106"/>
      <c r="KC12" s="106"/>
      <c r="KD12" s="106"/>
      <c r="KE12" s="106"/>
      <c r="KF12" s="106"/>
      <c r="KG12" s="106"/>
      <c r="KH12" s="117">
        <f t="shared" si="43"/>
        <v>0</v>
      </c>
      <c r="KI12" s="106"/>
      <c r="KJ12" s="106"/>
      <c r="KK12" s="106"/>
      <c r="KL12" s="106"/>
      <c r="KM12" s="106"/>
      <c r="KN12" s="106"/>
      <c r="KO12" s="106"/>
      <c r="KP12" s="106"/>
      <c r="KQ12" s="106"/>
      <c r="KR12" s="106"/>
      <c r="KS12" s="106"/>
      <c r="KT12" s="106"/>
      <c r="KU12" s="117">
        <f t="shared" si="44"/>
        <v>0</v>
      </c>
      <c r="KV12" s="106"/>
      <c r="KW12" s="106"/>
      <c r="KX12" s="106"/>
      <c r="KY12" s="118">
        <f t="shared" si="45"/>
        <v>0</v>
      </c>
      <c r="KZ12" s="120"/>
      <c r="LA12" s="217">
        <f t="shared" si="46"/>
        <v>1</v>
      </c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17">
        <f t="shared" si="47"/>
        <v>0</v>
      </c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17">
        <f t="shared" si="48"/>
        <v>0</v>
      </c>
      <c r="LY12" s="106"/>
      <c r="LZ12" s="106"/>
      <c r="MA12" s="106"/>
      <c r="MB12" s="106"/>
      <c r="MC12" s="106"/>
      <c r="MD12" s="106"/>
      <c r="ME12" s="117">
        <f t="shared" si="49"/>
        <v>0</v>
      </c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17">
        <f t="shared" si="50"/>
        <v>0</v>
      </c>
      <c r="MS12" s="106"/>
      <c r="MT12" s="106"/>
      <c r="MU12" s="106"/>
      <c r="MV12" s="118">
        <f t="shared" si="51"/>
        <v>0</v>
      </c>
      <c r="MW12" s="120"/>
      <c r="MX12" s="217">
        <f t="shared" si="52"/>
        <v>1</v>
      </c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17">
        <f t="shared" si="53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4"/>
        <v>0</v>
      </c>
      <c r="NV12" s="106"/>
      <c r="NW12" s="106"/>
      <c r="NX12" s="106"/>
      <c r="NY12" s="106"/>
      <c r="NZ12" s="106"/>
      <c r="OA12" s="106"/>
      <c r="OB12" s="117">
        <f t="shared" si="55"/>
        <v>0</v>
      </c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17">
        <f t="shared" si="56"/>
        <v>0</v>
      </c>
      <c r="OP12" s="106"/>
      <c r="OQ12" s="106"/>
      <c r="OR12" s="106"/>
      <c r="OS12" s="118">
        <f t="shared" si="57"/>
        <v>0</v>
      </c>
      <c r="OT12" s="120"/>
      <c r="OU12" s="217">
        <f t="shared" si="58"/>
        <v>1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9"/>
        <v>0</v>
      </c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17">
        <f t="shared" si="60"/>
        <v>0</v>
      </c>
      <c r="PS12" s="106"/>
      <c r="PT12" s="106"/>
      <c r="PU12" s="106"/>
      <c r="PV12" s="106"/>
      <c r="PW12" s="106"/>
      <c r="PX12" s="106"/>
      <c r="PY12" s="117">
        <f t="shared" si="61"/>
        <v>0</v>
      </c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17">
        <f t="shared" si="62"/>
        <v>0</v>
      </c>
      <c r="QM12" s="106"/>
      <c r="QN12" s="106"/>
      <c r="QO12" s="106"/>
      <c r="QP12" s="118">
        <f t="shared" si="63"/>
        <v>0</v>
      </c>
      <c r="QQ12" s="120"/>
    </row>
    <row r="13" spans="1:459" ht="15.75" x14ac:dyDescent="0.25">
      <c r="A13" s="47">
        <v>1</v>
      </c>
      <c r="B13" s="147">
        <v>8</v>
      </c>
      <c r="C13" s="179"/>
      <c r="D13" s="153"/>
      <c r="E13" s="153"/>
      <c r="F13" s="153"/>
      <c r="G13" s="153"/>
      <c r="H13" s="153"/>
      <c r="I13" s="148"/>
      <c r="J13" s="230">
        <f t="shared" si="8"/>
        <v>0</v>
      </c>
      <c r="K13" s="106"/>
      <c r="L13" s="106"/>
      <c r="M13" s="106"/>
      <c r="N13" s="106"/>
      <c r="O13" s="106"/>
      <c r="P13" s="106"/>
      <c r="Q13" s="106"/>
      <c r="R13" s="132">
        <f t="shared" si="9"/>
        <v>0</v>
      </c>
      <c r="S13" s="217">
        <f t="shared" si="10"/>
        <v>1</v>
      </c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17">
        <f t="shared" si="11"/>
        <v>0</v>
      </c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17">
        <f t="shared" si="12"/>
        <v>0</v>
      </c>
      <c r="AQ13" s="106"/>
      <c r="AR13" s="106"/>
      <c r="AS13" s="106"/>
      <c r="AT13" s="106"/>
      <c r="AU13" s="106"/>
      <c r="AV13" s="106"/>
      <c r="AW13" s="117">
        <f t="shared" si="13"/>
        <v>0</v>
      </c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17">
        <f t="shared" si="14"/>
        <v>0</v>
      </c>
      <c r="BK13" s="106"/>
      <c r="BL13" s="106"/>
      <c r="BM13" s="106"/>
      <c r="BN13" s="118">
        <f t="shared" si="15"/>
        <v>0</v>
      </c>
      <c r="BO13" s="120"/>
      <c r="BP13" s="217">
        <f t="shared" si="16"/>
        <v>1</v>
      </c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17">
        <f t="shared" si="17"/>
        <v>0</v>
      </c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17">
        <f t="shared" si="18"/>
        <v>0</v>
      </c>
      <c r="CN13" s="106"/>
      <c r="CO13" s="106"/>
      <c r="CP13" s="106"/>
      <c r="CQ13" s="106"/>
      <c r="CR13" s="106"/>
      <c r="CS13" s="106"/>
      <c r="CT13" s="117">
        <f t="shared" si="19"/>
        <v>0</v>
      </c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17">
        <f t="shared" si="20"/>
        <v>0</v>
      </c>
      <c r="DH13" s="106"/>
      <c r="DI13" s="106"/>
      <c r="DJ13" s="106"/>
      <c r="DK13" s="118">
        <f t="shared" si="21"/>
        <v>0</v>
      </c>
      <c r="DL13" s="169"/>
      <c r="DM13" s="217">
        <f t="shared" si="22"/>
        <v>1</v>
      </c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17">
        <f t="shared" si="23"/>
        <v>0</v>
      </c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17">
        <f t="shared" si="24"/>
        <v>0</v>
      </c>
      <c r="EK13" s="106"/>
      <c r="EL13" s="106"/>
      <c r="EM13" s="106"/>
      <c r="EN13" s="106"/>
      <c r="EO13" s="106"/>
      <c r="EP13" s="106"/>
      <c r="EQ13" s="117">
        <f t="shared" si="25"/>
        <v>0</v>
      </c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17">
        <f t="shared" si="26"/>
        <v>0</v>
      </c>
      <c r="FE13" s="106"/>
      <c r="FF13" s="106"/>
      <c r="FG13" s="106"/>
      <c r="FH13" s="118">
        <f t="shared" si="27"/>
        <v>0</v>
      </c>
      <c r="FI13" s="120"/>
      <c r="FJ13" s="223">
        <f t="shared" si="28"/>
        <v>1</v>
      </c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17">
        <f t="shared" si="29"/>
        <v>0</v>
      </c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17">
        <f t="shared" si="30"/>
        <v>0</v>
      </c>
      <c r="GH13" s="106"/>
      <c r="GI13" s="106"/>
      <c r="GJ13" s="106"/>
      <c r="GK13" s="106"/>
      <c r="GL13" s="106"/>
      <c r="GM13" s="106"/>
      <c r="GN13" s="117">
        <f t="shared" si="31"/>
        <v>0</v>
      </c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17">
        <f t="shared" si="32"/>
        <v>0</v>
      </c>
      <c r="HB13" s="106"/>
      <c r="HC13" s="106"/>
      <c r="HD13" s="106"/>
      <c r="HE13" s="118">
        <f t="shared" si="33"/>
        <v>0</v>
      </c>
      <c r="HF13" s="120"/>
      <c r="HG13" s="217">
        <f t="shared" si="34"/>
        <v>1</v>
      </c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17">
        <f t="shared" si="35"/>
        <v>0</v>
      </c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17">
        <f t="shared" si="36"/>
        <v>0</v>
      </c>
      <c r="IE13" s="106"/>
      <c r="IF13" s="106"/>
      <c r="IG13" s="106"/>
      <c r="IH13" s="106"/>
      <c r="II13" s="106"/>
      <c r="IJ13" s="106"/>
      <c r="IK13" s="117">
        <f t="shared" si="37"/>
        <v>0</v>
      </c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17">
        <f t="shared" si="38"/>
        <v>0</v>
      </c>
      <c r="IY13" s="106"/>
      <c r="IZ13" s="106"/>
      <c r="JA13" s="106"/>
      <c r="JB13" s="118">
        <f t="shared" si="39"/>
        <v>0</v>
      </c>
      <c r="JC13" s="120"/>
      <c r="JD13" s="217">
        <f t="shared" si="40"/>
        <v>1</v>
      </c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17">
        <f t="shared" si="41"/>
        <v>0</v>
      </c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21">
        <f t="shared" si="42"/>
        <v>0</v>
      </c>
      <c r="KB13" s="106"/>
      <c r="KC13" s="106"/>
      <c r="KD13" s="106"/>
      <c r="KE13" s="106"/>
      <c r="KF13" s="106"/>
      <c r="KG13" s="106"/>
      <c r="KH13" s="117">
        <f t="shared" si="43"/>
        <v>0</v>
      </c>
      <c r="KI13" s="106"/>
      <c r="KJ13" s="106"/>
      <c r="KK13" s="106"/>
      <c r="KL13" s="106"/>
      <c r="KM13" s="106"/>
      <c r="KN13" s="106"/>
      <c r="KO13" s="106"/>
      <c r="KP13" s="106"/>
      <c r="KQ13" s="106"/>
      <c r="KR13" s="106"/>
      <c r="KS13" s="106"/>
      <c r="KT13" s="106"/>
      <c r="KU13" s="117">
        <f t="shared" si="44"/>
        <v>0</v>
      </c>
      <c r="KV13" s="106"/>
      <c r="KW13" s="106"/>
      <c r="KX13" s="106"/>
      <c r="KY13" s="118">
        <f t="shared" si="45"/>
        <v>0</v>
      </c>
      <c r="KZ13" s="120"/>
      <c r="LA13" s="217">
        <f t="shared" si="46"/>
        <v>1</v>
      </c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17">
        <f t="shared" si="47"/>
        <v>0</v>
      </c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17">
        <f t="shared" si="48"/>
        <v>0</v>
      </c>
      <c r="LY13" s="106"/>
      <c r="LZ13" s="106"/>
      <c r="MA13" s="106"/>
      <c r="MB13" s="106"/>
      <c r="MC13" s="106"/>
      <c r="MD13" s="106"/>
      <c r="ME13" s="117">
        <f t="shared" si="49"/>
        <v>0</v>
      </c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17">
        <f t="shared" si="50"/>
        <v>0</v>
      </c>
      <c r="MS13" s="106"/>
      <c r="MT13" s="106"/>
      <c r="MU13" s="106"/>
      <c r="MV13" s="118">
        <f t="shared" si="51"/>
        <v>0</v>
      </c>
      <c r="MW13" s="120"/>
      <c r="MX13" s="217">
        <f t="shared" si="52"/>
        <v>1</v>
      </c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17">
        <f t="shared" si="53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4"/>
        <v>0</v>
      </c>
      <c r="NV13" s="106"/>
      <c r="NW13" s="106"/>
      <c r="NX13" s="106"/>
      <c r="NY13" s="106"/>
      <c r="NZ13" s="106"/>
      <c r="OA13" s="106"/>
      <c r="OB13" s="117">
        <f t="shared" si="55"/>
        <v>0</v>
      </c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17">
        <f t="shared" si="56"/>
        <v>0</v>
      </c>
      <c r="OP13" s="106"/>
      <c r="OQ13" s="106"/>
      <c r="OR13" s="106"/>
      <c r="OS13" s="118">
        <f t="shared" si="57"/>
        <v>0</v>
      </c>
      <c r="OT13" s="120"/>
      <c r="OU13" s="217">
        <f t="shared" si="58"/>
        <v>1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9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60"/>
        <v>0</v>
      </c>
      <c r="PS13" s="106"/>
      <c r="PT13" s="106"/>
      <c r="PU13" s="106"/>
      <c r="PV13" s="106"/>
      <c r="PW13" s="106"/>
      <c r="PX13" s="106"/>
      <c r="PY13" s="117">
        <f t="shared" si="61"/>
        <v>0</v>
      </c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17">
        <f t="shared" si="62"/>
        <v>0</v>
      </c>
      <c r="QM13" s="106"/>
      <c r="QN13" s="106"/>
      <c r="QO13" s="106"/>
      <c r="QP13" s="118">
        <f t="shared" si="63"/>
        <v>0</v>
      </c>
      <c r="QQ13" s="120"/>
    </row>
    <row r="14" spans="1:459" ht="15.75" x14ac:dyDescent="0.25">
      <c r="A14" s="47">
        <v>1</v>
      </c>
      <c r="B14" s="147">
        <v>9</v>
      </c>
      <c r="C14" s="179"/>
      <c r="D14" s="153"/>
      <c r="E14" s="153"/>
      <c r="F14" s="153"/>
      <c r="G14" s="153"/>
      <c r="H14" s="153"/>
      <c r="I14" s="148"/>
      <c r="J14" s="230">
        <f t="shared" si="8"/>
        <v>0</v>
      </c>
      <c r="K14" s="106"/>
      <c r="L14" s="106"/>
      <c r="M14" s="106"/>
      <c r="N14" s="106"/>
      <c r="O14" s="106"/>
      <c r="P14" s="106"/>
      <c r="Q14" s="106"/>
      <c r="R14" s="132">
        <f t="shared" si="9"/>
        <v>0</v>
      </c>
      <c r="S14" s="217">
        <f t="shared" si="10"/>
        <v>1</v>
      </c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17">
        <f t="shared" si="11"/>
        <v>0</v>
      </c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17">
        <f t="shared" si="12"/>
        <v>0</v>
      </c>
      <c r="AQ14" s="106"/>
      <c r="AR14" s="106"/>
      <c r="AS14" s="106"/>
      <c r="AT14" s="106"/>
      <c r="AU14" s="106"/>
      <c r="AV14" s="106"/>
      <c r="AW14" s="117">
        <f t="shared" si="13"/>
        <v>0</v>
      </c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17">
        <f t="shared" si="14"/>
        <v>0</v>
      </c>
      <c r="BK14" s="106"/>
      <c r="BL14" s="106"/>
      <c r="BM14" s="106"/>
      <c r="BN14" s="118">
        <f t="shared" si="15"/>
        <v>0</v>
      </c>
      <c r="BO14" s="120"/>
      <c r="BP14" s="217">
        <f t="shared" si="16"/>
        <v>1</v>
      </c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17">
        <f t="shared" si="17"/>
        <v>0</v>
      </c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17">
        <f t="shared" si="18"/>
        <v>0</v>
      </c>
      <c r="CN14" s="106"/>
      <c r="CO14" s="106"/>
      <c r="CP14" s="106"/>
      <c r="CQ14" s="106"/>
      <c r="CR14" s="106"/>
      <c r="CS14" s="106"/>
      <c r="CT14" s="117">
        <f t="shared" si="19"/>
        <v>0</v>
      </c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17">
        <f t="shared" si="20"/>
        <v>0</v>
      </c>
      <c r="DH14" s="106"/>
      <c r="DI14" s="106"/>
      <c r="DJ14" s="106"/>
      <c r="DK14" s="118">
        <f t="shared" si="21"/>
        <v>0</v>
      </c>
      <c r="DL14" s="169"/>
      <c r="DM14" s="217">
        <f t="shared" si="22"/>
        <v>1</v>
      </c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17">
        <f t="shared" si="23"/>
        <v>0</v>
      </c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17">
        <f t="shared" si="24"/>
        <v>0</v>
      </c>
      <c r="EK14" s="106"/>
      <c r="EL14" s="106"/>
      <c r="EM14" s="106"/>
      <c r="EN14" s="106"/>
      <c r="EO14" s="106"/>
      <c r="EP14" s="106"/>
      <c r="EQ14" s="117">
        <f t="shared" si="25"/>
        <v>0</v>
      </c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17">
        <f t="shared" si="26"/>
        <v>0</v>
      </c>
      <c r="FE14" s="106"/>
      <c r="FF14" s="106"/>
      <c r="FG14" s="106"/>
      <c r="FH14" s="118">
        <f t="shared" si="27"/>
        <v>0</v>
      </c>
      <c r="FI14" s="120"/>
      <c r="FJ14" s="223">
        <f t="shared" si="28"/>
        <v>1</v>
      </c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17">
        <f t="shared" si="29"/>
        <v>0</v>
      </c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17">
        <f t="shared" si="30"/>
        <v>0</v>
      </c>
      <c r="GH14" s="106"/>
      <c r="GI14" s="106"/>
      <c r="GJ14" s="106"/>
      <c r="GK14" s="106"/>
      <c r="GL14" s="106"/>
      <c r="GM14" s="106"/>
      <c r="GN14" s="117">
        <f t="shared" si="31"/>
        <v>0</v>
      </c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17">
        <f t="shared" si="32"/>
        <v>0</v>
      </c>
      <c r="HB14" s="106"/>
      <c r="HC14" s="106"/>
      <c r="HD14" s="106"/>
      <c r="HE14" s="118">
        <f t="shared" si="33"/>
        <v>0</v>
      </c>
      <c r="HF14" s="120"/>
      <c r="HG14" s="217">
        <f t="shared" si="34"/>
        <v>1</v>
      </c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17">
        <f t="shared" si="35"/>
        <v>0</v>
      </c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17">
        <f t="shared" si="36"/>
        <v>0</v>
      </c>
      <c r="IE14" s="106"/>
      <c r="IF14" s="106"/>
      <c r="IG14" s="106"/>
      <c r="IH14" s="106"/>
      <c r="II14" s="106"/>
      <c r="IJ14" s="106"/>
      <c r="IK14" s="117">
        <f t="shared" si="37"/>
        <v>0</v>
      </c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17">
        <f t="shared" si="38"/>
        <v>0</v>
      </c>
      <c r="IY14" s="106"/>
      <c r="IZ14" s="106"/>
      <c r="JA14" s="106"/>
      <c r="JB14" s="118">
        <f t="shared" si="39"/>
        <v>0</v>
      </c>
      <c r="JC14" s="120"/>
      <c r="JD14" s="217">
        <f t="shared" si="40"/>
        <v>1</v>
      </c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17">
        <f t="shared" si="41"/>
        <v>0</v>
      </c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21">
        <f t="shared" si="42"/>
        <v>0</v>
      </c>
      <c r="KB14" s="106"/>
      <c r="KC14" s="106"/>
      <c r="KD14" s="106"/>
      <c r="KE14" s="106"/>
      <c r="KF14" s="106"/>
      <c r="KG14" s="106"/>
      <c r="KH14" s="117">
        <f t="shared" si="43"/>
        <v>0</v>
      </c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17">
        <f t="shared" si="44"/>
        <v>0</v>
      </c>
      <c r="KV14" s="106"/>
      <c r="KW14" s="106"/>
      <c r="KX14" s="106"/>
      <c r="KY14" s="118">
        <f t="shared" si="45"/>
        <v>0</v>
      </c>
      <c r="KZ14" s="120"/>
      <c r="LA14" s="217">
        <f t="shared" si="46"/>
        <v>1</v>
      </c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17">
        <f t="shared" si="47"/>
        <v>0</v>
      </c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17">
        <f t="shared" si="48"/>
        <v>0</v>
      </c>
      <c r="LY14" s="106"/>
      <c r="LZ14" s="106"/>
      <c r="MA14" s="106"/>
      <c r="MB14" s="106"/>
      <c r="MC14" s="106"/>
      <c r="MD14" s="106"/>
      <c r="ME14" s="117">
        <f t="shared" si="49"/>
        <v>0</v>
      </c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17">
        <f t="shared" si="50"/>
        <v>0</v>
      </c>
      <c r="MS14" s="106"/>
      <c r="MT14" s="106"/>
      <c r="MU14" s="106"/>
      <c r="MV14" s="118">
        <f t="shared" si="51"/>
        <v>0</v>
      </c>
      <c r="MW14" s="120"/>
      <c r="MX14" s="217">
        <f t="shared" si="52"/>
        <v>1</v>
      </c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17">
        <f t="shared" si="53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4"/>
        <v>0</v>
      </c>
      <c r="NV14" s="106"/>
      <c r="NW14" s="106"/>
      <c r="NX14" s="106"/>
      <c r="NY14" s="106"/>
      <c r="NZ14" s="106"/>
      <c r="OA14" s="106"/>
      <c r="OB14" s="117">
        <f t="shared" si="55"/>
        <v>0</v>
      </c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17">
        <f t="shared" si="56"/>
        <v>0</v>
      </c>
      <c r="OP14" s="106"/>
      <c r="OQ14" s="106"/>
      <c r="OR14" s="106"/>
      <c r="OS14" s="118">
        <f t="shared" si="57"/>
        <v>0</v>
      </c>
      <c r="OT14" s="120"/>
      <c r="OU14" s="217">
        <f t="shared" si="58"/>
        <v>1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9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60"/>
        <v>0</v>
      </c>
      <c r="PS14" s="106"/>
      <c r="PT14" s="106"/>
      <c r="PU14" s="106"/>
      <c r="PV14" s="106"/>
      <c r="PW14" s="106"/>
      <c r="PX14" s="106"/>
      <c r="PY14" s="117">
        <f t="shared" si="61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2"/>
        <v>0</v>
      </c>
      <c r="QM14" s="106"/>
      <c r="QN14" s="106"/>
      <c r="QO14" s="106"/>
      <c r="QP14" s="118">
        <f t="shared" si="63"/>
        <v>0</v>
      </c>
      <c r="QQ14" s="120"/>
    </row>
    <row r="15" spans="1:459" ht="15.75" x14ac:dyDescent="0.25">
      <c r="A15" s="47">
        <v>1</v>
      </c>
      <c r="B15" s="147">
        <v>10</v>
      </c>
      <c r="C15" s="179"/>
      <c r="D15" s="153"/>
      <c r="E15" s="153"/>
      <c r="F15" s="153"/>
      <c r="G15" s="153"/>
      <c r="H15" s="153"/>
      <c r="I15" s="148"/>
      <c r="J15" s="230">
        <f t="shared" si="8"/>
        <v>0</v>
      </c>
      <c r="K15" s="106"/>
      <c r="L15" s="106"/>
      <c r="M15" s="106"/>
      <c r="N15" s="106"/>
      <c r="O15" s="106"/>
      <c r="P15" s="106"/>
      <c r="Q15" s="106"/>
      <c r="R15" s="132">
        <f t="shared" si="9"/>
        <v>0</v>
      </c>
      <c r="S15" s="217">
        <f t="shared" si="10"/>
        <v>1</v>
      </c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17">
        <f t="shared" si="11"/>
        <v>0</v>
      </c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17">
        <f t="shared" si="12"/>
        <v>0</v>
      </c>
      <c r="AQ15" s="106"/>
      <c r="AR15" s="106"/>
      <c r="AS15" s="106"/>
      <c r="AT15" s="106"/>
      <c r="AU15" s="106"/>
      <c r="AV15" s="106"/>
      <c r="AW15" s="117">
        <f t="shared" si="13"/>
        <v>0</v>
      </c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17">
        <f t="shared" si="14"/>
        <v>0</v>
      </c>
      <c r="BK15" s="106"/>
      <c r="BL15" s="106"/>
      <c r="BM15" s="106"/>
      <c r="BN15" s="118">
        <f t="shared" si="15"/>
        <v>0</v>
      </c>
      <c r="BO15" s="120"/>
      <c r="BP15" s="217">
        <f t="shared" si="16"/>
        <v>1</v>
      </c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17">
        <f t="shared" si="17"/>
        <v>0</v>
      </c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17">
        <f t="shared" si="18"/>
        <v>0</v>
      </c>
      <c r="CN15" s="106"/>
      <c r="CO15" s="106"/>
      <c r="CP15" s="106"/>
      <c r="CQ15" s="106"/>
      <c r="CR15" s="106"/>
      <c r="CS15" s="106"/>
      <c r="CT15" s="117">
        <f t="shared" si="19"/>
        <v>0</v>
      </c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17">
        <f t="shared" si="20"/>
        <v>0</v>
      </c>
      <c r="DH15" s="106"/>
      <c r="DI15" s="106"/>
      <c r="DJ15" s="106"/>
      <c r="DK15" s="118">
        <f t="shared" si="21"/>
        <v>0</v>
      </c>
      <c r="DL15" s="169"/>
      <c r="DM15" s="217">
        <f t="shared" si="22"/>
        <v>1</v>
      </c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17">
        <f t="shared" si="23"/>
        <v>0</v>
      </c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17">
        <f t="shared" si="24"/>
        <v>0</v>
      </c>
      <c r="EK15" s="106"/>
      <c r="EL15" s="106"/>
      <c r="EM15" s="106"/>
      <c r="EN15" s="106"/>
      <c r="EO15" s="106"/>
      <c r="EP15" s="106"/>
      <c r="EQ15" s="117">
        <f t="shared" si="25"/>
        <v>0</v>
      </c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17">
        <f t="shared" si="26"/>
        <v>0</v>
      </c>
      <c r="FE15" s="106"/>
      <c r="FF15" s="106"/>
      <c r="FG15" s="106"/>
      <c r="FH15" s="118">
        <f t="shared" si="27"/>
        <v>0</v>
      </c>
      <c r="FI15" s="120"/>
      <c r="FJ15" s="223">
        <f t="shared" si="28"/>
        <v>1</v>
      </c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17">
        <f t="shared" si="29"/>
        <v>0</v>
      </c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17">
        <f t="shared" si="30"/>
        <v>0</v>
      </c>
      <c r="GH15" s="106"/>
      <c r="GI15" s="106"/>
      <c r="GJ15" s="106"/>
      <c r="GK15" s="106"/>
      <c r="GL15" s="106"/>
      <c r="GM15" s="106"/>
      <c r="GN15" s="117">
        <f t="shared" si="31"/>
        <v>0</v>
      </c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17">
        <f t="shared" si="32"/>
        <v>0</v>
      </c>
      <c r="HB15" s="106"/>
      <c r="HC15" s="106"/>
      <c r="HD15" s="106"/>
      <c r="HE15" s="118">
        <f t="shared" si="33"/>
        <v>0</v>
      </c>
      <c r="HF15" s="120"/>
      <c r="HG15" s="217">
        <f t="shared" si="34"/>
        <v>1</v>
      </c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17">
        <f t="shared" si="35"/>
        <v>0</v>
      </c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17">
        <f t="shared" si="36"/>
        <v>0</v>
      </c>
      <c r="IE15" s="106"/>
      <c r="IF15" s="106"/>
      <c r="IG15" s="106"/>
      <c r="IH15" s="106"/>
      <c r="II15" s="106"/>
      <c r="IJ15" s="106"/>
      <c r="IK15" s="117">
        <f t="shared" si="37"/>
        <v>0</v>
      </c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17">
        <f t="shared" si="38"/>
        <v>0</v>
      </c>
      <c r="IY15" s="106"/>
      <c r="IZ15" s="106"/>
      <c r="JA15" s="106"/>
      <c r="JB15" s="118">
        <f t="shared" si="39"/>
        <v>0</v>
      </c>
      <c r="JC15" s="120"/>
      <c r="JD15" s="217">
        <f t="shared" si="40"/>
        <v>1</v>
      </c>
      <c r="JE15" s="106"/>
      <c r="JF15" s="106"/>
      <c r="JG15" s="106"/>
      <c r="JH15" s="106"/>
      <c r="JI15" s="106"/>
      <c r="JJ15" s="106"/>
      <c r="JK15" s="106"/>
      <c r="JL15" s="106"/>
      <c r="JM15" s="106"/>
      <c r="JN15" s="106"/>
      <c r="JO15" s="117">
        <f t="shared" si="41"/>
        <v>0</v>
      </c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21">
        <f t="shared" si="42"/>
        <v>0</v>
      </c>
      <c r="KB15" s="106"/>
      <c r="KC15" s="106"/>
      <c r="KD15" s="106"/>
      <c r="KE15" s="106"/>
      <c r="KF15" s="106"/>
      <c r="KG15" s="106"/>
      <c r="KH15" s="117">
        <f t="shared" si="43"/>
        <v>0</v>
      </c>
      <c r="KI15" s="106"/>
      <c r="KJ15" s="106"/>
      <c r="KK15" s="106"/>
      <c r="KL15" s="106"/>
      <c r="KM15" s="106"/>
      <c r="KN15" s="106"/>
      <c r="KO15" s="106"/>
      <c r="KP15" s="106"/>
      <c r="KQ15" s="106"/>
      <c r="KR15" s="106"/>
      <c r="KS15" s="106"/>
      <c r="KT15" s="106"/>
      <c r="KU15" s="117">
        <f t="shared" si="44"/>
        <v>0</v>
      </c>
      <c r="KV15" s="106"/>
      <c r="KW15" s="106"/>
      <c r="KX15" s="106"/>
      <c r="KY15" s="118">
        <f t="shared" si="45"/>
        <v>0</v>
      </c>
      <c r="KZ15" s="120"/>
      <c r="LA15" s="217">
        <f t="shared" si="46"/>
        <v>1</v>
      </c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17">
        <f t="shared" si="47"/>
        <v>0</v>
      </c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17">
        <f t="shared" si="48"/>
        <v>0</v>
      </c>
      <c r="LY15" s="106"/>
      <c r="LZ15" s="106"/>
      <c r="MA15" s="106"/>
      <c r="MB15" s="106"/>
      <c r="MC15" s="106"/>
      <c r="MD15" s="106"/>
      <c r="ME15" s="117">
        <f t="shared" si="49"/>
        <v>0</v>
      </c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17">
        <f t="shared" si="50"/>
        <v>0</v>
      </c>
      <c r="MS15" s="106"/>
      <c r="MT15" s="106"/>
      <c r="MU15" s="106"/>
      <c r="MV15" s="118">
        <f t="shared" si="51"/>
        <v>0</v>
      </c>
      <c r="MW15" s="120"/>
      <c r="MX15" s="217">
        <f t="shared" si="52"/>
        <v>1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17">
        <f t="shared" si="53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4"/>
        <v>0</v>
      </c>
      <c r="NV15" s="106"/>
      <c r="NW15" s="106"/>
      <c r="NX15" s="106"/>
      <c r="NY15" s="106"/>
      <c r="NZ15" s="106"/>
      <c r="OA15" s="106"/>
      <c r="OB15" s="117">
        <f t="shared" si="55"/>
        <v>0</v>
      </c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17">
        <f t="shared" si="56"/>
        <v>0</v>
      </c>
      <c r="OP15" s="106"/>
      <c r="OQ15" s="106"/>
      <c r="OR15" s="106"/>
      <c r="OS15" s="118">
        <f t="shared" si="57"/>
        <v>0</v>
      </c>
      <c r="OT15" s="120"/>
      <c r="OU15" s="217">
        <f t="shared" si="58"/>
        <v>1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9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60"/>
        <v>0</v>
      </c>
      <c r="PS15" s="106"/>
      <c r="PT15" s="106"/>
      <c r="PU15" s="106"/>
      <c r="PV15" s="106"/>
      <c r="PW15" s="106"/>
      <c r="PX15" s="106"/>
      <c r="PY15" s="117">
        <f t="shared" si="61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2"/>
        <v>0</v>
      </c>
      <c r="QM15" s="106"/>
      <c r="QN15" s="106"/>
      <c r="QO15" s="106"/>
      <c r="QP15" s="118">
        <f t="shared" si="63"/>
        <v>0</v>
      </c>
      <c r="QQ15" s="120"/>
    </row>
    <row r="16" spans="1:459" ht="15.75" x14ac:dyDescent="0.25">
      <c r="A16" s="47">
        <v>1</v>
      </c>
      <c r="B16" s="147">
        <v>11</v>
      </c>
      <c r="C16" s="179"/>
      <c r="D16" s="153"/>
      <c r="E16" s="153"/>
      <c r="F16" s="153"/>
      <c r="G16" s="153"/>
      <c r="H16" s="153"/>
      <c r="I16" s="148"/>
      <c r="J16" s="230">
        <f t="shared" si="8"/>
        <v>0</v>
      </c>
      <c r="K16" s="106"/>
      <c r="L16" s="106"/>
      <c r="M16" s="106"/>
      <c r="N16" s="106"/>
      <c r="O16" s="106"/>
      <c r="P16" s="106"/>
      <c r="Q16" s="106"/>
      <c r="R16" s="132">
        <f t="shared" si="9"/>
        <v>0</v>
      </c>
      <c r="S16" s="217">
        <f t="shared" si="10"/>
        <v>1</v>
      </c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17">
        <f t="shared" si="11"/>
        <v>0</v>
      </c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17">
        <f t="shared" si="12"/>
        <v>0</v>
      </c>
      <c r="AQ16" s="106"/>
      <c r="AR16" s="106"/>
      <c r="AS16" s="106"/>
      <c r="AT16" s="106"/>
      <c r="AU16" s="106"/>
      <c r="AV16" s="106"/>
      <c r="AW16" s="117">
        <f t="shared" si="13"/>
        <v>0</v>
      </c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17">
        <f t="shared" si="14"/>
        <v>0</v>
      </c>
      <c r="BK16" s="106"/>
      <c r="BL16" s="106"/>
      <c r="BM16" s="106"/>
      <c r="BN16" s="118">
        <f t="shared" si="15"/>
        <v>0</v>
      </c>
      <c r="BO16" s="120"/>
      <c r="BP16" s="217">
        <f t="shared" si="16"/>
        <v>1</v>
      </c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17">
        <f t="shared" si="17"/>
        <v>0</v>
      </c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17">
        <f t="shared" si="18"/>
        <v>0</v>
      </c>
      <c r="CN16" s="106"/>
      <c r="CO16" s="106"/>
      <c r="CP16" s="106"/>
      <c r="CQ16" s="106"/>
      <c r="CR16" s="106"/>
      <c r="CS16" s="106"/>
      <c r="CT16" s="117">
        <f t="shared" si="19"/>
        <v>0</v>
      </c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17">
        <f t="shared" si="20"/>
        <v>0</v>
      </c>
      <c r="DH16" s="106"/>
      <c r="DI16" s="106"/>
      <c r="DJ16" s="106"/>
      <c r="DK16" s="118">
        <f t="shared" si="21"/>
        <v>0</v>
      </c>
      <c r="DL16" s="169"/>
      <c r="DM16" s="217">
        <f t="shared" si="22"/>
        <v>1</v>
      </c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17">
        <f t="shared" si="23"/>
        <v>0</v>
      </c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17">
        <f t="shared" si="24"/>
        <v>0</v>
      </c>
      <c r="EK16" s="106"/>
      <c r="EL16" s="106"/>
      <c r="EM16" s="106"/>
      <c r="EN16" s="106"/>
      <c r="EO16" s="106"/>
      <c r="EP16" s="106"/>
      <c r="EQ16" s="117">
        <f t="shared" si="25"/>
        <v>0</v>
      </c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17">
        <f t="shared" si="26"/>
        <v>0</v>
      </c>
      <c r="FE16" s="106"/>
      <c r="FF16" s="106"/>
      <c r="FG16" s="106"/>
      <c r="FH16" s="118">
        <f t="shared" si="27"/>
        <v>0</v>
      </c>
      <c r="FI16" s="120"/>
      <c r="FJ16" s="223">
        <f t="shared" si="28"/>
        <v>1</v>
      </c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17">
        <f t="shared" si="29"/>
        <v>0</v>
      </c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17">
        <f t="shared" si="30"/>
        <v>0</v>
      </c>
      <c r="GH16" s="106"/>
      <c r="GI16" s="106"/>
      <c r="GJ16" s="106"/>
      <c r="GK16" s="106"/>
      <c r="GL16" s="106"/>
      <c r="GM16" s="106"/>
      <c r="GN16" s="117">
        <f t="shared" si="31"/>
        <v>0</v>
      </c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17">
        <f t="shared" si="32"/>
        <v>0</v>
      </c>
      <c r="HB16" s="106"/>
      <c r="HC16" s="106"/>
      <c r="HD16" s="106"/>
      <c r="HE16" s="118">
        <f t="shared" si="33"/>
        <v>0</v>
      </c>
      <c r="HF16" s="120"/>
      <c r="HG16" s="217">
        <f t="shared" si="34"/>
        <v>1</v>
      </c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17">
        <f t="shared" si="35"/>
        <v>0</v>
      </c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17">
        <f t="shared" si="36"/>
        <v>0</v>
      </c>
      <c r="IE16" s="106"/>
      <c r="IF16" s="106"/>
      <c r="IG16" s="106"/>
      <c r="IH16" s="106"/>
      <c r="II16" s="106"/>
      <c r="IJ16" s="106"/>
      <c r="IK16" s="117">
        <f t="shared" si="37"/>
        <v>0</v>
      </c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17">
        <f t="shared" si="38"/>
        <v>0</v>
      </c>
      <c r="IY16" s="106"/>
      <c r="IZ16" s="106"/>
      <c r="JA16" s="106"/>
      <c r="JB16" s="118">
        <f t="shared" si="39"/>
        <v>0</v>
      </c>
      <c r="JC16" s="120"/>
      <c r="JD16" s="217">
        <f t="shared" si="40"/>
        <v>1</v>
      </c>
      <c r="JE16" s="106"/>
      <c r="JF16" s="106"/>
      <c r="JG16" s="106"/>
      <c r="JH16" s="106"/>
      <c r="JI16" s="106"/>
      <c r="JJ16" s="106"/>
      <c r="JK16" s="106"/>
      <c r="JL16" s="106"/>
      <c r="JM16" s="106"/>
      <c r="JN16" s="106"/>
      <c r="JO16" s="117">
        <f t="shared" si="41"/>
        <v>0</v>
      </c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21">
        <f t="shared" si="42"/>
        <v>0</v>
      </c>
      <c r="KB16" s="106"/>
      <c r="KC16" s="106"/>
      <c r="KD16" s="106"/>
      <c r="KE16" s="106"/>
      <c r="KF16" s="106"/>
      <c r="KG16" s="106"/>
      <c r="KH16" s="117">
        <f t="shared" si="43"/>
        <v>0</v>
      </c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17">
        <f t="shared" si="44"/>
        <v>0</v>
      </c>
      <c r="KV16" s="106"/>
      <c r="KW16" s="106"/>
      <c r="KX16" s="106"/>
      <c r="KY16" s="118">
        <f t="shared" si="45"/>
        <v>0</v>
      </c>
      <c r="KZ16" s="120"/>
      <c r="LA16" s="217">
        <f t="shared" si="46"/>
        <v>1</v>
      </c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17">
        <f t="shared" si="47"/>
        <v>0</v>
      </c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17">
        <f t="shared" si="48"/>
        <v>0</v>
      </c>
      <c r="LY16" s="106"/>
      <c r="LZ16" s="106"/>
      <c r="MA16" s="106"/>
      <c r="MB16" s="106"/>
      <c r="MC16" s="106"/>
      <c r="MD16" s="106"/>
      <c r="ME16" s="117">
        <f t="shared" si="49"/>
        <v>0</v>
      </c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17">
        <f t="shared" si="50"/>
        <v>0</v>
      </c>
      <c r="MS16" s="106"/>
      <c r="MT16" s="106"/>
      <c r="MU16" s="106"/>
      <c r="MV16" s="118">
        <f t="shared" si="51"/>
        <v>0</v>
      </c>
      <c r="MW16" s="120"/>
      <c r="MX16" s="217">
        <f t="shared" si="52"/>
        <v>1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17">
        <f t="shared" si="53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4"/>
        <v>0</v>
      </c>
      <c r="NV16" s="106"/>
      <c r="NW16" s="106"/>
      <c r="NX16" s="106"/>
      <c r="NY16" s="106"/>
      <c r="NZ16" s="106"/>
      <c r="OA16" s="106"/>
      <c r="OB16" s="117">
        <f t="shared" si="55"/>
        <v>0</v>
      </c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17">
        <f t="shared" si="56"/>
        <v>0</v>
      </c>
      <c r="OP16" s="106"/>
      <c r="OQ16" s="106"/>
      <c r="OR16" s="106"/>
      <c r="OS16" s="118">
        <f t="shared" si="57"/>
        <v>0</v>
      </c>
      <c r="OT16" s="120"/>
      <c r="OU16" s="217">
        <f t="shared" si="58"/>
        <v>1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9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60"/>
        <v>0</v>
      </c>
      <c r="PS16" s="106"/>
      <c r="PT16" s="106"/>
      <c r="PU16" s="106"/>
      <c r="PV16" s="106"/>
      <c r="PW16" s="106"/>
      <c r="PX16" s="106"/>
      <c r="PY16" s="117">
        <f t="shared" si="61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2"/>
        <v>0</v>
      </c>
      <c r="QM16" s="106"/>
      <c r="QN16" s="106"/>
      <c r="QO16" s="106"/>
      <c r="QP16" s="118">
        <f t="shared" si="63"/>
        <v>0</v>
      </c>
      <c r="QQ16" s="120"/>
    </row>
    <row r="17" spans="1:459" ht="15.75" x14ac:dyDescent="0.25">
      <c r="A17" s="47">
        <v>1</v>
      </c>
      <c r="B17" s="147">
        <v>12</v>
      </c>
      <c r="C17" s="179"/>
      <c r="D17" s="153"/>
      <c r="E17" s="153"/>
      <c r="F17" s="153"/>
      <c r="G17" s="153"/>
      <c r="H17" s="153"/>
      <c r="I17" s="148"/>
      <c r="J17" s="230">
        <f t="shared" si="8"/>
        <v>0</v>
      </c>
      <c r="K17" s="106"/>
      <c r="L17" s="106"/>
      <c r="M17" s="106"/>
      <c r="N17" s="106"/>
      <c r="O17" s="106"/>
      <c r="P17" s="106"/>
      <c r="Q17" s="106"/>
      <c r="R17" s="132">
        <f t="shared" si="9"/>
        <v>0</v>
      </c>
      <c r="S17" s="217">
        <f t="shared" si="10"/>
        <v>1</v>
      </c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17">
        <f t="shared" si="11"/>
        <v>0</v>
      </c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17">
        <f t="shared" si="12"/>
        <v>0</v>
      </c>
      <c r="AQ17" s="106"/>
      <c r="AR17" s="106"/>
      <c r="AS17" s="106"/>
      <c r="AT17" s="106"/>
      <c r="AU17" s="106"/>
      <c r="AV17" s="106"/>
      <c r="AW17" s="117">
        <f t="shared" si="13"/>
        <v>0</v>
      </c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17">
        <f t="shared" si="14"/>
        <v>0</v>
      </c>
      <c r="BK17" s="106"/>
      <c r="BL17" s="106"/>
      <c r="BM17" s="106"/>
      <c r="BN17" s="118">
        <f t="shared" si="15"/>
        <v>0</v>
      </c>
      <c r="BO17" s="120"/>
      <c r="BP17" s="217">
        <f t="shared" si="16"/>
        <v>1</v>
      </c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17">
        <f t="shared" si="17"/>
        <v>0</v>
      </c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17">
        <f t="shared" si="18"/>
        <v>0</v>
      </c>
      <c r="CN17" s="106"/>
      <c r="CO17" s="106"/>
      <c r="CP17" s="106"/>
      <c r="CQ17" s="106"/>
      <c r="CR17" s="106"/>
      <c r="CS17" s="106"/>
      <c r="CT17" s="117">
        <f t="shared" si="19"/>
        <v>0</v>
      </c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17">
        <f t="shared" si="20"/>
        <v>0</v>
      </c>
      <c r="DH17" s="106"/>
      <c r="DI17" s="106"/>
      <c r="DJ17" s="106"/>
      <c r="DK17" s="118">
        <f t="shared" si="21"/>
        <v>0</v>
      </c>
      <c r="DL17" s="169"/>
      <c r="DM17" s="217">
        <f t="shared" si="22"/>
        <v>1</v>
      </c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17">
        <f t="shared" si="23"/>
        <v>0</v>
      </c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17">
        <f t="shared" si="24"/>
        <v>0</v>
      </c>
      <c r="EK17" s="106"/>
      <c r="EL17" s="106"/>
      <c r="EM17" s="106"/>
      <c r="EN17" s="106"/>
      <c r="EO17" s="106"/>
      <c r="EP17" s="106"/>
      <c r="EQ17" s="117">
        <f t="shared" si="25"/>
        <v>0</v>
      </c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17">
        <f t="shared" si="26"/>
        <v>0</v>
      </c>
      <c r="FE17" s="106"/>
      <c r="FF17" s="106"/>
      <c r="FG17" s="106"/>
      <c r="FH17" s="118">
        <f t="shared" si="27"/>
        <v>0</v>
      </c>
      <c r="FI17" s="120"/>
      <c r="FJ17" s="223">
        <f t="shared" si="28"/>
        <v>1</v>
      </c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17">
        <f t="shared" si="29"/>
        <v>0</v>
      </c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17">
        <f t="shared" si="30"/>
        <v>0</v>
      </c>
      <c r="GH17" s="106"/>
      <c r="GI17" s="106"/>
      <c r="GJ17" s="106"/>
      <c r="GK17" s="106"/>
      <c r="GL17" s="106"/>
      <c r="GM17" s="106"/>
      <c r="GN17" s="117">
        <f t="shared" si="31"/>
        <v>0</v>
      </c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17">
        <f t="shared" si="32"/>
        <v>0</v>
      </c>
      <c r="HB17" s="106"/>
      <c r="HC17" s="106"/>
      <c r="HD17" s="106"/>
      <c r="HE17" s="118">
        <f t="shared" si="33"/>
        <v>0</v>
      </c>
      <c r="HF17" s="120"/>
      <c r="HG17" s="217">
        <f t="shared" si="34"/>
        <v>1</v>
      </c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17">
        <f t="shared" si="35"/>
        <v>0</v>
      </c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17">
        <f t="shared" si="36"/>
        <v>0</v>
      </c>
      <c r="IE17" s="106"/>
      <c r="IF17" s="106"/>
      <c r="IG17" s="106"/>
      <c r="IH17" s="106"/>
      <c r="II17" s="106"/>
      <c r="IJ17" s="106"/>
      <c r="IK17" s="117">
        <f t="shared" si="37"/>
        <v>0</v>
      </c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17">
        <f t="shared" si="38"/>
        <v>0</v>
      </c>
      <c r="IY17" s="106"/>
      <c r="IZ17" s="106"/>
      <c r="JA17" s="106"/>
      <c r="JB17" s="118">
        <f t="shared" si="39"/>
        <v>0</v>
      </c>
      <c r="JC17" s="120"/>
      <c r="JD17" s="217">
        <f t="shared" si="40"/>
        <v>1</v>
      </c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17">
        <f t="shared" si="41"/>
        <v>0</v>
      </c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21">
        <f t="shared" si="42"/>
        <v>0</v>
      </c>
      <c r="KB17" s="106"/>
      <c r="KC17" s="106"/>
      <c r="KD17" s="106"/>
      <c r="KE17" s="106"/>
      <c r="KF17" s="106"/>
      <c r="KG17" s="106"/>
      <c r="KH17" s="117">
        <f t="shared" si="43"/>
        <v>0</v>
      </c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17">
        <f t="shared" si="44"/>
        <v>0</v>
      </c>
      <c r="KV17" s="106"/>
      <c r="KW17" s="106"/>
      <c r="KX17" s="106"/>
      <c r="KY17" s="118">
        <f t="shared" si="45"/>
        <v>0</v>
      </c>
      <c r="KZ17" s="120"/>
      <c r="LA17" s="217">
        <f t="shared" si="46"/>
        <v>1</v>
      </c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17">
        <f t="shared" si="47"/>
        <v>0</v>
      </c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17">
        <f t="shared" si="48"/>
        <v>0</v>
      </c>
      <c r="LY17" s="106"/>
      <c r="LZ17" s="106"/>
      <c r="MA17" s="106"/>
      <c r="MB17" s="106"/>
      <c r="MC17" s="106"/>
      <c r="MD17" s="106"/>
      <c r="ME17" s="117">
        <f t="shared" si="49"/>
        <v>0</v>
      </c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17">
        <f t="shared" si="50"/>
        <v>0</v>
      </c>
      <c r="MS17" s="106"/>
      <c r="MT17" s="106"/>
      <c r="MU17" s="106"/>
      <c r="MV17" s="118">
        <f t="shared" si="51"/>
        <v>0</v>
      </c>
      <c r="MW17" s="120"/>
      <c r="MX17" s="217">
        <f t="shared" si="52"/>
        <v>1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17">
        <f t="shared" si="53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4"/>
        <v>0</v>
      </c>
      <c r="NV17" s="106"/>
      <c r="NW17" s="106"/>
      <c r="NX17" s="106"/>
      <c r="NY17" s="106"/>
      <c r="NZ17" s="106"/>
      <c r="OA17" s="106"/>
      <c r="OB17" s="117">
        <f t="shared" si="55"/>
        <v>0</v>
      </c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17">
        <f t="shared" si="56"/>
        <v>0</v>
      </c>
      <c r="OP17" s="106"/>
      <c r="OQ17" s="106"/>
      <c r="OR17" s="106"/>
      <c r="OS17" s="118">
        <f t="shared" si="57"/>
        <v>0</v>
      </c>
      <c r="OT17" s="120"/>
      <c r="OU17" s="217">
        <f t="shared" si="58"/>
        <v>1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9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60"/>
        <v>0</v>
      </c>
      <c r="PS17" s="106"/>
      <c r="PT17" s="106"/>
      <c r="PU17" s="106"/>
      <c r="PV17" s="106"/>
      <c r="PW17" s="106"/>
      <c r="PX17" s="106"/>
      <c r="PY17" s="117">
        <f t="shared" si="61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2"/>
        <v>0</v>
      </c>
      <c r="QM17" s="106"/>
      <c r="QN17" s="106"/>
      <c r="QO17" s="106"/>
      <c r="QP17" s="118">
        <f t="shared" si="63"/>
        <v>0</v>
      </c>
      <c r="QQ17" s="120"/>
    </row>
    <row r="18" spans="1:459" ht="15.75" x14ac:dyDescent="0.25">
      <c r="A18" s="47">
        <v>1</v>
      </c>
      <c r="B18" s="147">
        <v>13</v>
      </c>
      <c r="C18" s="179"/>
      <c r="D18" s="153"/>
      <c r="E18" s="153"/>
      <c r="F18" s="153"/>
      <c r="G18" s="153"/>
      <c r="H18" s="153"/>
      <c r="I18" s="148"/>
      <c r="J18" s="230">
        <f t="shared" si="8"/>
        <v>0</v>
      </c>
      <c r="K18" s="106"/>
      <c r="L18" s="106"/>
      <c r="M18" s="106"/>
      <c r="N18" s="106"/>
      <c r="O18" s="106"/>
      <c r="P18" s="106"/>
      <c r="Q18" s="106"/>
      <c r="R18" s="132">
        <f t="shared" si="9"/>
        <v>0</v>
      </c>
      <c r="S18" s="217">
        <f t="shared" si="10"/>
        <v>1</v>
      </c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17">
        <f t="shared" si="11"/>
        <v>0</v>
      </c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17">
        <f t="shared" si="12"/>
        <v>0</v>
      </c>
      <c r="AQ18" s="106"/>
      <c r="AR18" s="106"/>
      <c r="AS18" s="106"/>
      <c r="AT18" s="106"/>
      <c r="AU18" s="106"/>
      <c r="AV18" s="106"/>
      <c r="AW18" s="117">
        <f t="shared" si="13"/>
        <v>0</v>
      </c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17">
        <f t="shared" si="14"/>
        <v>0</v>
      </c>
      <c r="BK18" s="106"/>
      <c r="BL18" s="106"/>
      <c r="BM18" s="106"/>
      <c r="BN18" s="118">
        <f t="shared" si="15"/>
        <v>0</v>
      </c>
      <c r="BO18" s="120"/>
      <c r="BP18" s="217">
        <f t="shared" si="16"/>
        <v>1</v>
      </c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17">
        <f t="shared" si="17"/>
        <v>0</v>
      </c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17">
        <f t="shared" si="18"/>
        <v>0</v>
      </c>
      <c r="CN18" s="106"/>
      <c r="CO18" s="106"/>
      <c r="CP18" s="106"/>
      <c r="CQ18" s="106"/>
      <c r="CR18" s="106"/>
      <c r="CS18" s="106"/>
      <c r="CT18" s="117">
        <f t="shared" si="19"/>
        <v>0</v>
      </c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17">
        <f t="shared" si="20"/>
        <v>0</v>
      </c>
      <c r="DH18" s="106"/>
      <c r="DI18" s="106"/>
      <c r="DJ18" s="106"/>
      <c r="DK18" s="118">
        <f t="shared" si="21"/>
        <v>0</v>
      </c>
      <c r="DL18" s="169"/>
      <c r="DM18" s="217">
        <f t="shared" si="22"/>
        <v>1</v>
      </c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17">
        <f t="shared" si="23"/>
        <v>0</v>
      </c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17">
        <f t="shared" si="24"/>
        <v>0</v>
      </c>
      <c r="EK18" s="106"/>
      <c r="EL18" s="106"/>
      <c r="EM18" s="106"/>
      <c r="EN18" s="106"/>
      <c r="EO18" s="106"/>
      <c r="EP18" s="106"/>
      <c r="EQ18" s="117">
        <f t="shared" si="25"/>
        <v>0</v>
      </c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17">
        <f t="shared" si="26"/>
        <v>0</v>
      </c>
      <c r="FE18" s="106"/>
      <c r="FF18" s="106"/>
      <c r="FG18" s="106"/>
      <c r="FH18" s="118">
        <f t="shared" si="27"/>
        <v>0</v>
      </c>
      <c r="FI18" s="120"/>
      <c r="FJ18" s="223">
        <f t="shared" si="28"/>
        <v>1</v>
      </c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17">
        <f t="shared" si="29"/>
        <v>0</v>
      </c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17">
        <f t="shared" si="30"/>
        <v>0</v>
      </c>
      <c r="GH18" s="106"/>
      <c r="GI18" s="106"/>
      <c r="GJ18" s="106"/>
      <c r="GK18" s="106"/>
      <c r="GL18" s="106"/>
      <c r="GM18" s="106"/>
      <c r="GN18" s="117">
        <f t="shared" si="31"/>
        <v>0</v>
      </c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17">
        <f t="shared" si="32"/>
        <v>0</v>
      </c>
      <c r="HB18" s="106"/>
      <c r="HC18" s="106"/>
      <c r="HD18" s="106"/>
      <c r="HE18" s="118">
        <f t="shared" si="33"/>
        <v>0</v>
      </c>
      <c r="HF18" s="120"/>
      <c r="HG18" s="217">
        <f t="shared" si="34"/>
        <v>1</v>
      </c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17">
        <f t="shared" si="35"/>
        <v>0</v>
      </c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17">
        <f t="shared" si="36"/>
        <v>0</v>
      </c>
      <c r="IE18" s="106"/>
      <c r="IF18" s="106"/>
      <c r="IG18" s="106"/>
      <c r="IH18" s="106"/>
      <c r="II18" s="106"/>
      <c r="IJ18" s="106"/>
      <c r="IK18" s="117">
        <f t="shared" si="37"/>
        <v>0</v>
      </c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17">
        <f t="shared" si="38"/>
        <v>0</v>
      </c>
      <c r="IY18" s="106"/>
      <c r="IZ18" s="106"/>
      <c r="JA18" s="106"/>
      <c r="JB18" s="118">
        <f t="shared" si="39"/>
        <v>0</v>
      </c>
      <c r="JC18" s="120"/>
      <c r="JD18" s="217">
        <f t="shared" si="40"/>
        <v>1</v>
      </c>
      <c r="JE18" s="106"/>
      <c r="JF18" s="106"/>
      <c r="JG18" s="106"/>
      <c r="JH18" s="106"/>
      <c r="JI18" s="106"/>
      <c r="JJ18" s="106"/>
      <c r="JK18" s="106"/>
      <c r="JL18" s="106"/>
      <c r="JM18" s="106"/>
      <c r="JN18" s="106"/>
      <c r="JO18" s="117">
        <f t="shared" si="41"/>
        <v>0</v>
      </c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21">
        <f t="shared" si="42"/>
        <v>0</v>
      </c>
      <c r="KB18" s="106"/>
      <c r="KC18" s="106"/>
      <c r="KD18" s="106"/>
      <c r="KE18" s="106"/>
      <c r="KF18" s="106"/>
      <c r="KG18" s="106"/>
      <c r="KH18" s="117">
        <f t="shared" si="43"/>
        <v>0</v>
      </c>
      <c r="KI18" s="106"/>
      <c r="KJ18" s="106"/>
      <c r="KK18" s="106"/>
      <c r="KL18" s="106"/>
      <c r="KM18" s="106"/>
      <c r="KN18" s="106"/>
      <c r="KO18" s="106"/>
      <c r="KP18" s="106"/>
      <c r="KQ18" s="106"/>
      <c r="KR18" s="106"/>
      <c r="KS18" s="106"/>
      <c r="KT18" s="106"/>
      <c r="KU18" s="117">
        <f t="shared" si="44"/>
        <v>0</v>
      </c>
      <c r="KV18" s="106"/>
      <c r="KW18" s="106"/>
      <c r="KX18" s="106"/>
      <c r="KY18" s="118">
        <f t="shared" si="45"/>
        <v>0</v>
      </c>
      <c r="KZ18" s="120"/>
      <c r="LA18" s="217">
        <f t="shared" si="46"/>
        <v>1</v>
      </c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17">
        <f t="shared" si="47"/>
        <v>0</v>
      </c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17">
        <f t="shared" si="48"/>
        <v>0</v>
      </c>
      <c r="LY18" s="106"/>
      <c r="LZ18" s="106"/>
      <c r="MA18" s="106"/>
      <c r="MB18" s="106"/>
      <c r="MC18" s="106"/>
      <c r="MD18" s="106"/>
      <c r="ME18" s="117">
        <f t="shared" si="49"/>
        <v>0</v>
      </c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17">
        <f t="shared" si="50"/>
        <v>0</v>
      </c>
      <c r="MS18" s="106"/>
      <c r="MT18" s="106"/>
      <c r="MU18" s="106"/>
      <c r="MV18" s="118">
        <f t="shared" si="51"/>
        <v>0</v>
      </c>
      <c r="MW18" s="120"/>
      <c r="MX18" s="217">
        <f t="shared" si="52"/>
        <v>1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17">
        <f t="shared" si="53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4"/>
        <v>0</v>
      </c>
      <c r="NV18" s="106"/>
      <c r="NW18" s="106"/>
      <c r="NX18" s="106"/>
      <c r="NY18" s="106"/>
      <c r="NZ18" s="106"/>
      <c r="OA18" s="106"/>
      <c r="OB18" s="117">
        <f t="shared" si="55"/>
        <v>0</v>
      </c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17">
        <f t="shared" si="56"/>
        <v>0</v>
      </c>
      <c r="OP18" s="106"/>
      <c r="OQ18" s="106"/>
      <c r="OR18" s="106"/>
      <c r="OS18" s="118">
        <f t="shared" si="57"/>
        <v>0</v>
      </c>
      <c r="OT18" s="120"/>
      <c r="OU18" s="217">
        <f t="shared" si="58"/>
        <v>1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9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60"/>
        <v>0</v>
      </c>
      <c r="PS18" s="106"/>
      <c r="PT18" s="106"/>
      <c r="PU18" s="106"/>
      <c r="PV18" s="106"/>
      <c r="PW18" s="106"/>
      <c r="PX18" s="106"/>
      <c r="PY18" s="117">
        <f t="shared" si="61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2"/>
        <v>0</v>
      </c>
      <c r="QM18" s="106"/>
      <c r="QN18" s="106"/>
      <c r="QO18" s="106"/>
      <c r="QP18" s="118">
        <f t="shared" si="63"/>
        <v>0</v>
      </c>
      <c r="QQ18" s="120"/>
    </row>
    <row r="19" spans="1:459" ht="15.75" x14ac:dyDescent="0.25">
      <c r="A19" s="47">
        <v>1</v>
      </c>
      <c r="B19" s="147">
        <v>14</v>
      </c>
      <c r="C19" s="179"/>
      <c r="D19" s="153"/>
      <c r="E19" s="153"/>
      <c r="F19" s="153"/>
      <c r="G19" s="153"/>
      <c r="H19" s="153"/>
      <c r="I19" s="148"/>
      <c r="J19" s="230">
        <f t="shared" si="8"/>
        <v>0</v>
      </c>
      <c r="K19" s="106"/>
      <c r="L19" s="106"/>
      <c r="M19" s="106"/>
      <c r="N19" s="106"/>
      <c r="O19" s="106"/>
      <c r="P19" s="106"/>
      <c r="Q19" s="106"/>
      <c r="R19" s="132">
        <f t="shared" si="9"/>
        <v>0</v>
      </c>
      <c r="S19" s="217">
        <f t="shared" si="10"/>
        <v>1</v>
      </c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17">
        <f t="shared" si="11"/>
        <v>0</v>
      </c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17">
        <f t="shared" si="12"/>
        <v>0</v>
      </c>
      <c r="AQ19" s="106"/>
      <c r="AR19" s="106"/>
      <c r="AS19" s="106"/>
      <c r="AT19" s="106"/>
      <c r="AU19" s="106"/>
      <c r="AV19" s="106"/>
      <c r="AW19" s="117">
        <f t="shared" si="13"/>
        <v>0</v>
      </c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17">
        <f t="shared" si="14"/>
        <v>0</v>
      </c>
      <c r="BK19" s="106"/>
      <c r="BL19" s="106"/>
      <c r="BM19" s="106"/>
      <c r="BN19" s="118">
        <f t="shared" si="15"/>
        <v>0</v>
      </c>
      <c r="BO19" s="120"/>
      <c r="BP19" s="217">
        <f t="shared" si="16"/>
        <v>1</v>
      </c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17">
        <f t="shared" si="17"/>
        <v>0</v>
      </c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17">
        <f t="shared" si="18"/>
        <v>0</v>
      </c>
      <c r="CN19" s="106"/>
      <c r="CO19" s="106"/>
      <c r="CP19" s="106"/>
      <c r="CQ19" s="106"/>
      <c r="CR19" s="106"/>
      <c r="CS19" s="106"/>
      <c r="CT19" s="117">
        <f t="shared" si="19"/>
        <v>0</v>
      </c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17">
        <f t="shared" si="20"/>
        <v>0</v>
      </c>
      <c r="DH19" s="106"/>
      <c r="DI19" s="106"/>
      <c r="DJ19" s="106"/>
      <c r="DK19" s="118">
        <f t="shared" si="21"/>
        <v>0</v>
      </c>
      <c r="DL19" s="169"/>
      <c r="DM19" s="217">
        <f t="shared" si="22"/>
        <v>1</v>
      </c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17">
        <f t="shared" si="23"/>
        <v>0</v>
      </c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17">
        <f t="shared" si="24"/>
        <v>0</v>
      </c>
      <c r="EK19" s="106"/>
      <c r="EL19" s="106"/>
      <c r="EM19" s="106"/>
      <c r="EN19" s="106"/>
      <c r="EO19" s="106"/>
      <c r="EP19" s="106"/>
      <c r="EQ19" s="117">
        <f t="shared" si="25"/>
        <v>0</v>
      </c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17">
        <f t="shared" si="26"/>
        <v>0</v>
      </c>
      <c r="FE19" s="106"/>
      <c r="FF19" s="106"/>
      <c r="FG19" s="106"/>
      <c r="FH19" s="118">
        <f t="shared" si="27"/>
        <v>0</v>
      </c>
      <c r="FI19" s="120"/>
      <c r="FJ19" s="223">
        <f t="shared" si="28"/>
        <v>1</v>
      </c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17">
        <f t="shared" si="29"/>
        <v>0</v>
      </c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17">
        <f t="shared" si="30"/>
        <v>0</v>
      </c>
      <c r="GH19" s="106"/>
      <c r="GI19" s="106"/>
      <c r="GJ19" s="106"/>
      <c r="GK19" s="106"/>
      <c r="GL19" s="106"/>
      <c r="GM19" s="106"/>
      <c r="GN19" s="117">
        <f t="shared" si="31"/>
        <v>0</v>
      </c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17">
        <f t="shared" si="32"/>
        <v>0</v>
      </c>
      <c r="HB19" s="106"/>
      <c r="HC19" s="106"/>
      <c r="HD19" s="106"/>
      <c r="HE19" s="118">
        <f t="shared" si="33"/>
        <v>0</v>
      </c>
      <c r="HF19" s="120"/>
      <c r="HG19" s="217">
        <f t="shared" si="34"/>
        <v>1</v>
      </c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17">
        <f t="shared" si="35"/>
        <v>0</v>
      </c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17">
        <f t="shared" si="36"/>
        <v>0</v>
      </c>
      <c r="IE19" s="106"/>
      <c r="IF19" s="106"/>
      <c r="IG19" s="106"/>
      <c r="IH19" s="106"/>
      <c r="II19" s="106"/>
      <c r="IJ19" s="106"/>
      <c r="IK19" s="117">
        <f t="shared" si="37"/>
        <v>0</v>
      </c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  <c r="IV19" s="106"/>
      <c r="IW19" s="106"/>
      <c r="IX19" s="117">
        <f t="shared" si="38"/>
        <v>0</v>
      </c>
      <c r="IY19" s="106"/>
      <c r="IZ19" s="106"/>
      <c r="JA19" s="106"/>
      <c r="JB19" s="118">
        <f t="shared" si="39"/>
        <v>0</v>
      </c>
      <c r="JC19" s="120"/>
      <c r="JD19" s="217">
        <f t="shared" si="40"/>
        <v>1</v>
      </c>
      <c r="JE19" s="106"/>
      <c r="JF19" s="106"/>
      <c r="JG19" s="106"/>
      <c r="JH19" s="106"/>
      <c r="JI19" s="106"/>
      <c r="JJ19" s="106"/>
      <c r="JK19" s="106"/>
      <c r="JL19" s="106"/>
      <c r="JM19" s="106"/>
      <c r="JN19" s="106"/>
      <c r="JO19" s="117">
        <f t="shared" si="41"/>
        <v>0</v>
      </c>
      <c r="JP19" s="106"/>
      <c r="JQ19" s="106"/>
      <c r="JR19" s="106"/>
      <c r="JS19" s="106"/>
      <c r="JT19" s="106"/>
      <c r="JU19" s="106"/>
      <c r="JV19" s="106"/>
      <c r="JW19" s="106"/>
      <c r="JX19" s="106"/>
      <c r="JY19" s="106"/>
      <c r="JZ19" s="106"/>
      <c r="KA19" s="121">
        <f t="shared" si="42"/>
        <v>0</v>
      </c>
      <c r="KB19" s="106"/>
      <c r="KC19" s="106"/>
      <c r="KD19" s="106"/>
      <c r="KE19" s="106"/>
      <c r="KF19" s="106"/>
      <c r="KG19" s="106"/>
      <c r="KH19" s="117">
        <f t="shared" si="43"/>
        <v>0</v>
      </c>
      <c r="KI19" s="106"/>
      <c r="KJ19" s="106"/>
      <c r="KK19" s="106"/>
      <c r="KL19" s="106"/>
      <c r="KM19" s="106"/>
      <c r="KN19" s="106"/>
      <c r="KO19" s="106"/>
      <c r="KP19" s="106"/>
      <c r="KQ19" s="106"/>
      <c r="KR19" s="106"/>
      <c r="KS19" s="106"/>
      <c r="KT19" s="106"/>
      <c r="KU19" s="117">
        <f t="shared" si="44"/>
        <v>0</v>
      </c>
      <c r="KV19" s="106"/>
      <c r="KW19" s="106"/>
      <c r="KX19" s="106"/>
      <c r="KY19" s="118">
        <f t="shared" si="45"/>
        <v>0</v>
      </c>
      <c r="KZ19" s="120"/>
      <c r="LA19" s="217">
        <f t="shared" si="46"/>
        <v>1</v>
      </c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17">
        <f t="shared" si="47"/>
        <v>0</v>
      </c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17">
        <f t="shared" si="48"/>
        <v>0</v>
      </c>
      <c r="LY19" s="106"/>
      <c r="LZ19" s="106"/>
      <c r="MA19" s="106"/>
      <c r="MB19" s="106"/>
      <c r="MC19" s="106"/>
      <c r="MD19" s="106"/>
      <c r="ME19" s="117">
        <f t="shared" si="49"/>
        <v>0</v>
      </c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17">
        <f t="shared" si="50"/>
        <v>0</v>
      </c>
      <c r="MS19" s="106"/>
      <c r="MT19" s="106"/>
      <c r="MU19" s="106"/>
      <c r="MV19" s="118">
        <f t="shared" si="51"/>
        <v>0</v>
      </c>
      <c r="MW19" s="120"/>
      <c r="MX19" s="217">
        <f t="shared" si="52"/>
        <v>1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17">
        <f t="shared" si="53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4"/>
        <v>0</v>
      </c>
      <c r="NV19" s="106"/>
      <c r="NW19" s="106"/>
      <c r="NX19" s="106"/>
      <c r="NY19" s="106"/>
      <c r="NZ19" s="106"/>
      <c r="OA19" s="106"/>
      <c r="OB19" s="117">
        <f t="shared" si="55"/>
        <v>0</v>
      </c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17">
        <f t="shared" si="56"/>
        <v>0</v>
      </c>
      <c r="OP19" s="106"/>
      <c r="OQ19" s="106"/>
      <c r="OR19" s="106"/>
      <c r="OS19" s="118">
        <f t="shared" si="57"/>
        <v>0</v>
      </c>
      <c r="OT19" s="120"/>
      <c r="OU19" s="217">
        <f t="shared" si="58"/>
        <v>1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9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60"/>
        <v>0</v>
      </c>
      <c r="PS19" s="106"/>
      <c r="PT19" s="106"/>
      <c r="PU19" s="106"/>
      <c r="PV19" s="106"/>
      <c r="PW19" s="106"/>
      <c r="PX19" s="106"/>
      <c r="PY19" s="117">
        <f t="shared" si="61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2"/>
        <v>0</v>
      </c>
      <c r="QM19" s="106"/>
      <c r="QN19" s="106"/>
      <c r="QO19" s="106"/>
      <c r="QP19" s="118">
        <f t="shared" si="63"/>
        <v>0</v>
      </c>
      <c r="QQ19" s="120"/>
    </row>
    <row r="20" spans="1:459" ht="15.75" x14ac:dyDescent="0.25">
      <c r="A20" s="47">
        <v>1</v>
      </c>
      <c r="B20" s="147">
        <v>15</v>
      </c>
      <c r="C20" s="179"/>
      <c r="D20" s="153"/>
      <c r="E20" s="153"/>
      <c r="F20" s="153"/>
      <c r="G20" s="153"/>
      <c r="H20" s="153"/>
      <c r="I20" s="148"/>
      <c r="J20" s="230">
        <f t="shared" si="8"/>
        <v>0</v>
      </c>
      <c r="K20" s="106"/>
      <c r="L20" s="106"/>
      <c r="M20" s="106"/>
      <c r="N20" s="106"/>
      <c r="O20" s="106"/>
      <c r="P20" s="106"/>
      <c r="Q20" s="106"/>
      <c r="R20" s="132">
        <f t="shared" si="9"/>
        <v>0</v>
      </c>
      <c r="S20" s="217">
        <f t="shared" si="10"/>
        <v>1</v>
      </c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17">
        <f t="shared" si="11"/>
        <v>0</v>
      </c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17">
        <f t="shared" si="12"/>
        <v>0</v>
      </c>
      <c r="AQ20" s="106"/>
      <c r="AR20" s="106"/>
      <c r="AS20" s="106"/>
      <c r="AT20" s="106"/>
      <c r="AU20" s="106"/>
      <c r="AV20" s="106"/>
      <c r="AW20" s="117">
        <f t="shared" si="13"/>
        <v>0</v>
      </c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17">
        <f t="shared" si="14"/>
        <v>0</v>
      </c>
      <c r="BK20" s="106"/>
      <c r="BL20" s="106"/>
      <c r="BM20" s="106"/>
      <c r="BN20" s="118">
        <f t="shared" si="15"/>
        <v>0</v>
      </c>
      <c r="BO20" s="120"/>
      <c r="BP20" s="217">
        <f t="shared" si="16"/>
        <v>1</v>
      </c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17">
        <f t="shared" si="17"/>
        <v>0</v>
      </c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17">
        <f t="shared" si="18"/>
        <v>0</v>
      </c>
      <c r="CN20" s="106"/>
      <c r="CO20" s="106"/>
      <c r="CP20" s="106"/>
      <c r="CQ20" s="106"/>
      <c r="CR20" s="106"/>
      <c r="CS20" s="106"/>
      <c r="CT20" s="117">
        <f t="shared" si="19"/>
        <v>0</v>
      </c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17">
        <f t="shared" si="20"/>
        <v>0</v>
      </c>
      <c r="DH20" s="106"/>
      <c r="DI20" s="106"/>
      <c r="DJ20" s="106"/>
      <c r="DK20" s="118">
        <f t="shared" si="21"/>
        <v>0</v>
      </c>
      <c r="DL20" s="169"/>
      <c r="DM20" s="217">
        <f t="shared" si="22"/>
        <v>1</v>
      </c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17">
        <f t="shared" si="23"/>
        <v>0</v>
      </c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17">
        <f t="shared" si="24"/>
        <v>0</v>
      </c>
      <c r="EK20" s="106"/>
      <c r="EL20" s="106"/>
      <c r="EM20" s="106"/>
      <c r="EN20" s="106"/>
      <c r="EO20" s="106"/>
      <c r="EP20" s="106"/>
      <c r="EQ20" s="117">
        <f t="shared" si="25"/>
        <v>0</v>
      </c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17">
        <f t="shared" si="26"/>
        <v>0</v>
      </c>
      <c r="FE20" s="106"/>
      <c r="FF20" s="106"/>
      <c r="FG20" s="106"/>
      <c r="FH20" s="118">
        <f t="shared" si="27"/>
        <v>0</v>
      </c>
      <c r="FI20" s="120"/>
      <c r="FJ20" s="223">
        <f t="shared" si="28"/>
        <v>1</v>
      </c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17">
        <f t="shared" si="29"/>
        <v>0</v>
      </c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17">
        <f t="shared" si="30"/>
        <v>0</v>
      </c>
      <c r="GH20" s="106"/>
      <c r="GI20" s="106"/>
      <c r="GJ20" s="106"/>
      <c r="GK20" s="106"/>
      <c r="GL20" s="106"/>
      <c r="GM20" s="106"/>
      <c r="GN20" s="117">
        <f t="shared" si="31"/>
        <v>0</v>
      </c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17">
        <f t="shared" si="32"/>
        <v>0</v>
      </c>
      <c r="HB20" s="106"/>
      <c r="HC20" s="106"/>
      <c r="HD20" s="106"/>
      <c r="HE20" s="118">
        <f t="shared" si="33"/>
        <v>0</v>
      </c>
      <c r="HF20" s="120"/>
      <c r="HG20" s="217">
        <f t="shared" si="34"/>
        <v>1</v>
      </c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17">
        <f t="shared" si="35"/>
        <v>0</v>
      </c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17">
        <f t="shared" si="36"/>
        <v>0</v>
      </c>
      <c r="IE20" s="106"/>
      <c r="IF20" s="106"/>
      <c r="IG20" s="106"/>
      <c r="IH20" s="106"/>
      <c r="II20" s="106"/>
      <c r="IJ20" s="106"/>
      <c r="IK20" s="117">
        <f t="shared" si="37"/>
        <v>0</v>
      </c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  <c r="IW20" s="106"/>
      <c r="IX20" s="117">
        <f t="shared" si="38"/>
        <v>0</v>
      </c>
      <c r="IY20" s="106"/>
      <c r="IZ20" s="106"/>
      <c r="JA20" s="106"/>
      <c r="JB20" s="118">
        <f t="shared" si="39"/>
        <v>0</v>
      </c>
      <c r="JC20" s="120"/>
      <c r="JD20" s="217">
        <f t="shared" si="40"/>
        <v>1</v>
      </c>
      <c r="JE20" s="106"/>
      <c r="JF20" s="106"/>
      <c r="JG20" s="106"/>
      <c r="JH20" s="106"/>
      <c r="JI20" s="106"/>
      <c r="JJ20" s="106"/>
      <c r="JK20" s="106"/>
      <c r="JL20" s="106"/>
      <c r="JM20" s="106"/>
      <c r="JN20" s="106"/>
      <c r="JO20" s="117">
        <f t="shared" si="41"/>
        <v>0</v>
      </c>
      <c r="JP20" s="106"/>
      <c r="JQ20" s="106"/>
      <c r="JR20" s="106"/>
      <c r="JS20" s="106"/>
      <c r="JT20" s="106"/>
      <c r="JU20" s="106"/>
      <c r="JV20" s="106"/>
      <c r="JW20" s="106"/>
      <c r="JX20" s="106"/>
      <c r="JY20" s="106"/>
      <c r="JZ20" s="106"/>
      <c r="KA20" s="121">
        <f t="shared" si="42"/>
        <v>0</v>
      </c>
      <c r="KB20" s="106"/>
      <c r="KC20" s="106"/>
      <c r="KD20" s="106"/>
      <c r="KE20" s="106"/>
      <c r="KF20" s="106"/>
      <c r="KG20" s="106"/>
      <c r="KH20" s="117">
        <f t="shared" si="43"/>
        <v>0</v>
      </c>
      <c r="KI20" s="106"/>
      <c r="KJ20" s="106"/>
      <c r="KK20" s="106"/>
      <c r="KL20" s="106"/>
      <c r="KM20" s="106"/>
      <c r="KN20" s="106"/>
      <c r="KO20" s="106"/>
      <c r="KP20" s="106"/>
      <c r="KQ20" s="106"/>
      <c r="KR20" s="106"/>
      <c r="KS20" s="106"/>
      <c r="KT20" s="106"/>
      <c r="KU20" s="117">
        <f t="shared" si="44"/>
        <v>0</v>
      </c>
      <c r="KV20" s="106"/>
      <c r="KW20" s="106"/>
      <c r="KX20" s="106"/>
      <c r="KY20" s="118">
        <f t="shared" si="45"/>
        <v>0</v>
      </c>
      <c r="KZ20" s="120"/>
      <c r="LA20" s="217">
        <f t="shared" si="46"/>
        <v>1</v>
      </c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17">
        <f t="shared" si="47"/>
        <v>0</v>
      </c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17">
        <f t="shared" si="48"/>
        <v>0</v>
      </c>
      <c r="LY20" s="106"/>
      <c r="LZ20" s="106"/>
      <c r="MA20" s="106"/>
      <c r="MB20" s="106"/>
      <c r="MC20" s="106"/>
      <c r="MD20" s="106"/>
      <c r="ME20" s="117">
        <f t="shared" si="49"/>
        <v>0</v>
      </c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17">
        <f t="shared" si="50"/>
        <v>0</v>
      </c>
      <c r="MS20" s="106"/>
      <c r="MT20" s="106"/>
      <c r="MU20" s="106"/>
      <c r="MV20" s="118">
        <f t="shared" si="51"/>
        <v>0</v>
      </c>
      <c r="MW20" s="120"/>
      <c r="MX20" s="217">
        <f t="shared" si="52"/>
        <v>1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17">
        <f t="shared" si="53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4"/>
        <v>0</v>
      </c>
      <c r="NV20" s="106"/>
      <c r="NW20" s="106"/>
      <c r="NX20" s="106"/>
      <c r="NY20" s="106"/>
      <c r="NZ20" s="106"/>
      <c r="OA20" s="106"/>
      <c r="OB20" s="117">
        <f t="shared" si="55"/>
        <v>0</v>
      </c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17">
        <f t="shared" si="56"/>
        <v>0</v>
      </c>
      <c r="OP20" s="106"/>
      <c r="OQ20" s="106"/>
      <c r="OR20" s="106"/>
      <c r="OS20" s="118">
        <f t="shared" si="57"/>
        <v>0</v>
      </c>
      <c r="OT20" s="120"/>
      <c r="OU20" s="217">
        <f t="shared" si="58"/>
        <v>1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9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60"/>
        <v>0</v>
      </c>
      <c r="PS20" s="106"/>
      <c r="PT20" s="106"/>
      <c r="PU20" s="106"/>
      <c r="PV20" s="106"/>
      <c r="PW20" s="106"/>
      <c r="PX20" s="106"/>
      <c r="PY20" s="117">
        <f t="shared" si="61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2"/>
        <v>0</v>
      </c>
      <c r="QM20" s="106"/>
      <c r="QN20" s="106"/>
      <c r="QO20" s="106"/>
      <c r="QP20" s="118">
        <f t="shared" si="63"/>
        <v>0</v>
      </c>
      <c r="QQ20" s="120"/>
    </row>
    <row r="21" spans="1:459" ht="15.75" x14ac:dyDescent="0.25">
      <c r="A21" s="47">
        <v>1</v>
      </c>
      <c r="B21" s="147">
        <v>16</v>
      </c>
      <c r="C21" s="179"/>
      <c r="D21" s="153"/>
      <c r="E21" s="153"/>
      <c r="F21" s="153"/>
      <c r="G21" s="153"/>
      <c r="H21" s="153"/>
      <c r="I21" s="148"/>
      <c r="J21" s="230">
        <f t="shared" si="8"/>
        <v>0</v>
      </c>
      <c r="K21" s="106"/>
      <c r="L21" s="106"/>
      <c r="M21" s="106"/>
      <c r="N21" s="106"/>
      <c r="O21" s="106"/>
      <c r="P21" s="106"/>
      <c r="Q21" s="106"/>
      <c r="R21" s="132">
        <f t="shared" si="9"/>
        <v>0</v>
      </c>
      <c r="S21" s="217">
        <f t="shared" si="10"/>
        <v>1</v>
      </c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17">
        <f t="shared" si="11"/>
        <v>0</v>
      </c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17">
        <f t="shared" si="12"/>
        <v>0</v>
      </c>
      <c r="AQ21" s="106"/>
      <c r="AR21" s="106"/>
      <c r="AS21" s="106"/>
      <c r="AT21" s="106"/>
      <c r="AU21" s="106"/>
      <c r="AV21" s="106"/>
      <c r="AW21" s="117">
        <f t="shared" si="13"/>
        <v>0</v>
      </c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17">
        <f t="shared" si="14"/>
        <v>0</v>
      </c>
      <c r="BK21" s="106"/>
      <c r="BL21" s="106"/>
      <c r="BM21" s="106"/>
      <c r="BN21" s="118">
        <f t="shared" si="15"/>
        <v>0</v>
      </c>
      <c r="BO21" s="120"/>
      <c r="BP21" s="217">
        <f t="shared" si="16"/>
        <v>1</v>
      </c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17">
        <f t="shared" si="17"/>
        <v>0</v>
      </c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17">
        <f t="shared" si="18"/>
        <v>0</v>
      </c>
      <c r="CN21" s="106"/>
      <c r="CO21" s="106"/>
      <c r="CP21" s="106"/>
      <c r="CQ21" s="106"/>
      <c r="CR21" s="106"/>
      <c r="CS21" s="106"/>
      <c r="CT21" s="117">
        <f t="shared" si="19"/>
        <v>0</v>
      </c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17">
        <f t="shared" si="20"/>
        <v>0</v>
      </c>
      <c r="DH21" s="106"/>
      <c r="DI21" s="106"/>
      <c r="DJ21" s="106"/>
      <c r="DK21" s="118">
        <f t="shared" si="21"/>
        <v>0</v>
      </c>
      <c r="DL21" s="169"/>
      <c r="DM21" s="217">
        <f t="shared" si="22"/>
        <v>1</v>
      </c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17">
        <f t="shared" si="23"/>
        <v>0</v>
      </c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17">
        <f t="shared" si="24"/>
        <v>0</v>
      </c>
      <c r="EK21" s="106"/>
      <c r="EL21" s="106"/>
      <c r="EM21" s="106"/>
      <c r="EN21" s="106"/>
      <c r="EO21" s="106"/>
      <c r="EP21" s="106"/>
      <c r="EQ21" s="117">
        <f t="shared" si="25"/>
        <v>0</v>
      </c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17">
        <f t="shared" si="26"/>
        <v>0</v>
      </c>
      <c r="FE21" s="106"/>
      <c r="FF21" s="106"/>
      <c r="FG21" s="106"/>
      <c r="FH21" s="118">
        <f t="shared" si="27"/>
        <v>0</v>
      </c>
      <c r="FI21" s="120"/>
      <c r="FJ21" s="223">
        <f t="shared" si="28"/>
        <v>1</v>
      </c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17">
        <f t="shared" si="29"/>
        <v>0</v>
      </c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17">
        <f t="shared" si="30"/>
        <v>0</v>
      </c>
      <c r="GH21" s="106"/>
      <c r="GI21" s="106"/>
      <c r="GJ21" s="106"/>
      <c r="GK21" s="106"/>
      <c r="GL21" s="106"/>
      <c r="GM21" s="106"/>
      <c r="GN21" s="117">
        <f t="shared" si="31"/>
        <v>0</v>
      </c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17">
        <f t="shared" si="32"/>
        <v>0</v>
      </c>
      <c r="HB21" s="106"/>
      <c r="HC21" s="106"/>
      <c r="HD21" s="106"/>
      <c r="HE21" s="118">
        <f t="shared" si="33"/>
        <v>0</v>
      </c>
      <c r="HF21" s="120"/>
      <c r="HG21" s="217">
        <f t="shared" si="34"/>
        <v>1</v>
      </c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17">
        <f t="shared" si="35"/>
        <v>0</v>
      </c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17">
        <f t="shared" si="36"/>
        <v>0</v>
      </c>
      <c r="IE21" s="106"/>
      <c r="IF21" s="106"/>
      <c r="IG21" s="106"/>
      <c r="IH21" s="106"/>
      <c r="II21" s="106"/>
      <c r="IJ21" s="106"/>
      <c r="IK21" s="117">
        <f t="shared" si="37"/>
        <v>0</v>
      </c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  <c r="IW21" s="106"/>
      <c r="IX21" s="117">
        <f t="shared" si="38"/>
        <v>0</v>
      </c>
      <c r="IY21" s="106"/>
      <c r="IZ21" s="106"/>
      <c r="JA21" s="106"/>
      <c r="JB21" s="118">
        <f t="shared" si="39"/>
        <v>0</v>
      </c>
      <c r="JC21" s="120"/>
      <c r="JD21" s="217">
        <f t="shared" si="40"/>
        <v>1</v>
      </c>
      <c r="JE21" s="106"/>
      <c r="JF21" s="106"/>
      <c r="JG21" s="106"/>
      <c r="JH21" s="106"/>
      <c r="JI21" s="106"/>
      <c r="JJ21" s="106"/>
      <c r="JK21" s="106"/>
      <c r="JL21" s="106"/>
      <c r="JM21" s="106"/>
      <c r="JN21" s="106"/>
      <c r="JO21" s="117">
        <f t="shared" si="41"/>
        <v>0</v>
      </c>
      <c r="JP21" s="106"/>
      <c r="JQ21" s="106"/>
      <c r="JR21" s="106"/>
      <c r="JS21" s="106"/>
      <c r="JT21" s="106"/>
      <c r="JU21" s="106"/>
      <c r="JV21" s="106"/>
      <c r="JW21" s="106"/>
      <c r="JX21" s="106"/>
      <c r="JY21" s="106"/>
      <c r="JZ21" s="106"/>
      <c r="KA21" s="121">
        <f t="shared" si="42"/>
        <v>0</v>
      </c>
      <c r="KB21" s="106"/>
      <c r="KC21" s="106"/>
      <c r="KD21" s="106"/>
      <c r="KE21" s="106"/>
      <c r="KF21" s="106"/>
      <c r="KG21" s="106"/>
      <c r="KH21" s="117">
        <f t="shared" si="43"/>
        <v>0</v>
      </c>
      <c r="KI21" s="106"/>
      <c r="KJ21" s="106"/>
      <c r="KK21" s="106"/>
      <c r="KL21" s="106"/>
      <c r="KM21" s="106"/>
      <c r="KN21" s="106"/>
      <c r="KO21" s="106"/>
      <c r="KP21" s="106"/>
      <c r="KQ21" s="106"/>
      <c r="KR21" s="106"/>
      <c r="KS21" s="106"/>
      <c r="KT21" s="106"/>
      <c r="KU21" s="117">
        <f t="shared" si="44"/>
        <v>0</v>
      </c>
      <c r="KV21" s="106"/>
      <c r="KW21" s="106"/>
      <c r="KX21" s="106"/>
      <c r="KY21" s="118">
        <f t="shared" si="45"/>
        <v>0</v>
      </c>
      <c r="KZ21" s="120"/>
      <c r="LA21" s="217">
        <f t="shared" si="46"/>
        <v>1</v>
      </c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17">
        <f t="shared" si="47"/>
        <v>0</v>
      </c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17">
        <f t="shared" si="48"/>
        <v>0</v>
      </c>
      <c r="LY21" s="106"/>
      <c r="LZ21" s="106"/>
      <c r="MA21" s="106"/>
      <c r="MB21" s="106"/>
      <c r="MC21" s="106"/>
      <c r="MD21" s="106"/>
      <c r="ME21" s="117">
        <f t="shared" si="49"/>
        <v>0</v>
      </c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17">
        <f t="shared" si="50"/>
        <v>0</v>
      </c>
      <c r="MS21" s="106"/>
      <c r="MT21" s="106"/>
      <c r="MU21" s="106"/>
      <c r="MV21" s="118">
        <f t="shared" si="51"/>
        <v>0</v>
      </c>
      <c r="MW21" s="120"/>
      <c r="MX21" s="217">
        <f t="shared" si="52"/>
        <v>1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17">
        <f t="shared" si="53"/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4"/>
        <v>0</v>
      </c>
      <c r="NV21" s="106"/>
      <c r="NW21" s="106"/>
      <c r="NX21" s="106"/>
      <c r="NY21" s="106"/>
      <c r="NZ21" s="106"/>
      <c r="OA21" s="106"/>
      <c r="OB21" s="117">
        <f t="shared" si="55"/>
        <v>0</v>
      </c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17">
        <f t="shared" si="56"/>
        <v>0</v>
      </c>
      <c r="OP21" s="106"/>
      <c r="OQ21" s="106"/>
      <c r="OR21" s="106"/>
      <c r="OS21" s="118">
        <f t="shared" si="57"/>
        <v>0</v>
      </c>
      <c r="OT21" s="120"/>
      <c r="OU21" s="217">
        <f t="shared" si="58"/>
        <v>1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 t="shared" si="59"/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60"/>
        <v>0</v>
      </c>
      <c r="PS21" s="106"/>
      <c r="PT21" s="106"/>
      <c r="PU21" s="106"/>
      <c r="PV21" s="106"/>
      <c r="PW21" s="106"/>
      <c r="PX21" s="106"/>
      <c r="PY21" s="117">
        <f t="shared" si="61"/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 t="shared" si="62"/>
        <v>0</v>
      </c>
      <c r="QM21" s="106"/>
      <c r="QN21" s="106"/>
      <c r="QO21" s="106"/>
      <c r="QP21" s="118">
        <f t="shared" si="63"/>
        <v>0</v>
      </c>
      <c r="QQ21" s="120"/>
    </row>
    <row r="22" spans="1:459" ht="15.75" x14ac:dyDescent="0.25">
      <c r="A22" s="47">
        <v>1</v>
      </c>
      <c r="B22" s="147">
        <v>17</v>
      </c>
      <c r="C22" s="179"/>
      <c r="D22" s="153"/>
      <c r="E22" s="153"/>
      <c r="F22" s="153"/>
      <c r="G22" s="153"/>
      <c r="H22" s="153"/>
      <c r="I22" s="148"/>
      <c r="J22" s="230">
        <f t="shared" si="8"/>
        <v>0</v>
      </c>
      <c r="K22" s="106"/>
      <c r="L22" s="106"/>
      <c r="M22" s="106"/>
      <c r="N22" s="106"/>
      <c r="O22" s="106"/>
      <c r="P22" s="106"/>
      <c r="Q22" s="106"/>
      <c r="R22" s="132">
        <f t="shared" si="9"/>
        <v>0</v>
      </c>
      <c r="S22" s="217">
        <f t="shared" si="10"/>
        <v>1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17">
        <f t="shared" si="11"/>
        <v>0</v>
      </c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17">
        <f t="shared" si="12"/>
        <v>0</v>
      </c>
      <c r="AQ22" s="106"/>
      <c r="AR22" s="106"/>
      <c r="AS22" s="106"/>
      <c r="AT22" s="106"/>
      <c r="AU22" s="106"/>
      <c r="AV22" s="106"/>
      <c r="AW22" s="117">
        <f t="shared" si="13"/>
        <v>0</v>
      </c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17">
        <f t="shared" si="14"/>
        <v>0</v>
      </c>
      <c r="BK22" s="106"/>
      <c r="BL22" s="106"/>
      <c r="BM22" s="106"/>
      <c r="BN22" s="118">
        <f t="shared" si="15"/>
        <v>0</v>
      </c>
      <c r="BO22" s="120"/>
      <c r="BP22" s="217">
        <f t="shared" si="16"/>
        <v>1</v>
      </c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17">
        <f t="shared" si="17"/>
        <v>0</v>
      </c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17">
        <f t="shared" si="18"/>
        <v>0</v>
      </c>
      <c r="CN22" s="106"/>
      <c r="CO22" s="106"/>
      <c r="CP22" s="106"/>
      <c r="CQ22" s="106"/>
      <c r="CR22" s="106"/>
      <c r="CS22" s="106"/>
      <c r="CT22" s="117">
        <f t="shared" si="19"/>
        <v>0</v>
      </c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17">
        <f t="shared" si="20"/>
        <v>0</v>
      </c>
      <c r="DH22" s="106"/>
      <c r="DI22" s="106"/>
      <c r="DJ22" s="106"/>
      <c r="DK22" s="118">
        <f t="shared" si="21"/>
        <v>0</v>
      </c>
      <c r="DL22" s="169"/>
      <c r="DM22" s="217">
        <f t="shared" si="22"/>
        <v>1</v>
      </c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17">
        <f t="shared" si="23"/>
        <v>0</v>
      </c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17">
        <f t="shared" si="24"/>
        <v>0</v>
      </c>
      <c r="EK22" s="106"/>
      <c r="EL22" s="106"/>
      <c r="EM22" s="106"/>
      <c r="EN22" s="106"/>
      <c r="EO22" s="106"/>
      <c r="EP22" s="106"/>
      <c r="EQ22" s="117">
        <f t="shared" si="25"/>
        <v>0</v>
      </c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17">
        <f t="shared" si="26"/>
        <v>0</v>
      </c>
      <c r="FE22" s="106"/>
      <c r="FF22" s="106"/>
      <c r="FG22" s="106"/>
      <c r="FH22" s="118">
        <f t="shared" si="27"/>
        <v>0</v>
      </c>
      <c r="FI22" s="120"/>
      <c r="FJ22" s="223">
        <f t="shared" si="28"/>
        <v>1</v>
      </c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17">
        <f t="shared" si="29"/>
        <v>0</v>
      </c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17">
        <f t="shared" si="30"/>
        <v>0</v>
      </c>
      <c r="GH22" s="106"/>
      <c r="GI22" s="106"/>
      <c r="GJ22" s="106"/>
      <c r="GK22" s="106"/>
      <c r="GL22" s="106"/>
      <c r="GM22" s="106"/>
      <c r="GN22" s="117">
        <f t="shared" si="31"/>
        <v>0</v>
      </c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17">
        <f t="shared" si="32"/>
        <v>0</v>
      </c>
      <c r="HB22" s="106"/>
      <c r="HC22" s="106"/>
      <c r="HD22" s="106"/>
      <c r="HE22" s="118">
        <f t="shared" si="33"/>
        <v>0</v>
      </c>
      <c r="HF22" s="120"/>
      <c r="HG22" s="217">
        <f t="shared" si="34"/>
        <v>1</v>
      </c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17">
        <f t="shared" si="35"/>
        <v>0</v>
      </c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17">
        <f t="shared" si="36"/>
        <v>0</v>
      </c>
      <c r="IE22" s="106"/>
      <c r="IF22" s="106"/>
      <c r="IG22" s="106"/>
      <c r="IH22" s="106"/>
      <c r="II22" s="106"/>
      <c r="IJ22" s="106"/>
      <c r="IK22" s="117">
        <f t="shared" si="37"/>
        <v>0</v>
      </c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  <c r="IV22" s="106"/>
      <c r="IW22" s="106"/>
      <c r="IX22" s="117">
        <f t="shared" si="38"/>
        <v>0</v>
      </c>
      <c r="IY22" s="106"/>
      <c r="IZ22" s="106"/>
      <c r="JA22" s="106"/>
      <c r="JB22" s="118">
        <f t="shared" si="39"/>
        <v>0</v>
      </c>
      <c r="JC22" s="120"/>
      <c r="JD22" s="217">
        <f t="shared" si="40"/>
        <v>1</v>
      </c>
      <c r="JE22" s="106"/>
      <c r="JF22" s="106"/>
      <c r="JG22" s="106"/>
      <c r="JH22" s="106"/>
      <c r="JI22" s="106"/>
      <c r="JJ22" s="106"/>
      <c r="JK22" s="106"/>
      <c r="JL22" s="106"/>
      <c r="JM22" s="106"/>
      <c r="JN22" s="106"/>
      <c r="JO22" s="117">
        <f t="shared" si="41"/>
        <v>0</v>
      </c>
      <c r="JP22" s="106"/>
      <c r="JQ22" s="106"/>
      <c r="JR22" s="106"/>
      <c r="JS22" s="106"/>
      <c r="JT22" s="106"/>
      <c r="JU22" s="106"/>
      <c r="JV22" s="106"/>
      <c r="JW22" s="106"/>
      <c r="JX22" s="106"/>
      <c r="JY22" s="106"/>
      <c r="JZ22" s="106"/>
      <c r="KA22" s="121">
        <f t="shared" si="42"/>
        <v>0</v>
      </c>
      <c r="KB22" s="106"/>
      <c r="KC22" s="106"/>
      <c r="KD22" s="106"/>
      <c r="KE22" s="106"/>
      <c r="KF22" s="106"/>
      <c r="KG22" s="106"/>
      <c r="KH22" s="117">
        <f t="shared" si="43"/>
        <v>0</v>
      </c>
      <c r="KI22" s="106"/>
      <c r="KJ22" s="106"/>
      <c r="KK22" s="106"/>
      <c r="KL22" s="106"/>
      <c r="KM22" s="106"/>
      <c r="KN22" s="106"/>
      <c r="KO22" s="106"/>
      <c r="KP22" s="106"/>
      <c r="KQ22" s="106"/>
      <c r="KR22" s="106"/>
      <c r="KS22" s="106"/>
      <c r="KT22" s="106"/>
      <c r="KU22" s="117">
        <f t="shared" si="44"/>
        <v>0</v>
      </c>
      <c r="KV22" s="106"/>
      <c r="KW22" s="106"/>
      <c r="KX22" s="106"/>
      <c r="KY22" s="118">
        <f t="shared" si="45"/>
        <v>0</v>
      </c>
      <c r="KZ22" s="120"/>
      <c r="LA22" s="217">
        <f t="shared" si="46"/>
        <v>1</v>
      </c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17">
        <f t="shared" si="47"/>
        <v>0</v>
      </c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17">
        <f t="shared" si="48"/>
        <v>0</v>
      </c>
      <c r="LY22" s="106"/>
      <c r="LZ22" s="106"/>
      <c r="MA22" s="106"/>
      <c r="MB22" s="106"/>
      <c r="MC22" s="106"/>
      <c r="MD22" s="106"/>
      <c r="ME22" s="117">
        <f t="shared" si="49"/>
        <v>0</v>
      </c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17">
        <f t="shared" si="50"/>
        <v>0</v>
      </c>
      <c r="MS22" s="106"/>
      <c r="MT22" s="106"/>
      <c r="MU22" s="106"/>
      <c r="MV22" s="118">
        <f t="shared" si="51"/>
        <v>0</v>
      </c>
      <c r="MW22" s="120"/>
      <c r="MX22" s="217">
        <f t="shared" si="52"/>
        <v>1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17">
        <f t="shared" si="53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4"/>
        <v>0</v>
      </c>
      <c r="NV22" s="106"/>
      <c r="NW22" s="106"/>
      <c r="NX22" s="106"/>
      <c r="NY22" s="106"/>
      <c r="NZ22" s="106"/>
      <c r="OA22" s="106"/>
      <c r="OB22" s="117">
        <f t="shared" si="55"/>
        <v>0</v>
      </c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17">
        <f t="shared" si="56"/>
        <v>0</v>
      </c>
      <c r="OP22" s="106"/>
      <c r="OQ22" s="106"/>
      <c r="OR22" s="106"/>
      <c r="OS22" s="118">
        <f t="shared" si="57"/>
        <v>0</v>
      </c>
      <c r="OT22" s="120"/>
      <c r="OU22" s="217">
        <f t="shared" si="58"/>
        <v>1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9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60"/>
        <v>0</v>
      </c>
      <c r="PS22" s="106"/>
      <c r="PT22" s="106"/>
      <c r="PU22" s="106"/>
      <c r="PV22" s="106"/>
      <c r="PW22" s="106"/>
      <c r="PX22" s="106"/>
      <c r="PY22" s="117">
        <f t="shared" si="61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2"/>
        <v>0</v>
      </c>
      <c r="QM22" s="106"/>
      <c r="QN22" s="106"/>
      <c r="QO22" s="106"/>
      <c r="QP22" s="118">
        <f t="shared" si="63"/>
        <v>0</v>
      </c>
      <c r="QQ22" s="120"/>
    </row>
    <row r="23" spans="1:459" ht="15.75" x14ac:dyDescent="0.25">
      <c r="A23" s="47">
        <v>1</v>
      </c>
      <c r="B23" s="147">
        <v>18</v>
      </c>
      <c r="C23" s="179"/>
      <c r="D23" s="153"/>
      <c r="E23" s="153"/>
      <c r="F23" s="153"/>
      <c r="G23" s="153"/>
      <c r="H23" s="153"/>
      <c r="I23" s="148"/>
      <c r="J23" s="230">
        <f t="shared" si="8"/>
        <v>0</v>
      </c>
      <c r="K23" s="106"/>
      <c r="L23" s="106"/>
      <c r="M23" s="106"/>
      <c r="N23" s="106"/>
      <c r="O23" s="106"/>
      <c r="P23" s="106"/>
      <c r="Q23" s="106"/>
      <c r="R23" s="132">
        <f t="shared" si="9"/>
        <v>0</v>
      </c>
      <c r="S23" s="217">
        <f t="shared" si="10"/>
        <v>1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17">
        <f t="shared" si="11"/>
        <v>0</v>
      </c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17">
        <f t="shared" si="12"/>
        <v>0</v>
      </c>
      <c r="AQ23" s="106"/>
      <c r="AR23" s="106"/>
      <c r="AS23" s="106"/>
      <c r="AT23" s="106"/>
      <c r="AU23" s="106"/>
      <c r="AV23" s="106"/>
      <c r="AW23" s="117">
        <f t="shared" si="13"/>
        <v>0</v>
      </c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17">
        <f t="shared" si="14"/>
        <v>0</v>
      </c>
      <c r="BK23" s="106"/>
      <c r="BL23" s="106"/>
      <c r="BM23" s="106"/>
      <c r="BN23" s="118">
        <f t="shared" si="15"/>
        <v>0</v>
      </c>
      <c r="BO23" s="120"/>
      <c r="BP23" s="217">
        <f t="shared" si="16"/>
        <v>1</v>
      </c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17">
        <f t="shared" si="17"/>
        <v>0</v>
      </c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17">
        <f t="shared" si="18"/>
        <v>0</v>
      </c>
      <c r="CN23" s="106"/>
      <c r="CO23" s="106"/>
      <c r="CP23" s="106"/>
      <c r="CQ23" s="106"/>
      <c r="CR23" s="106"/>
      <c r="CS23" s="106"/>
      <c r="CT23" s="117">
        <f t="shared" si="19"/>
        <v>0</v>
      </c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17">
        <f t="shared" si="20"/>
        <v>0</v>
      </c>
      <c r="DH23" s="106"/>
      <c r="DI23" s="106"/>
      <c r="DJ23" s="106"/>
      <c r="DK23" s="118">
        <f t="shared" si="21"/>
        <v>0</v>
      </c>
      <c r="DL23" s="169"/>
      <c r="DM23" s="217">
        <f t="shared" si="22"/>
        <v>1</v>
      </c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17">
        <f t="shared" si="23"/>
        <v>0</v>
      </c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17">
        <f t="shared" si="24"/>
        <v>0</v>
      </c>
      <c r="EK23" s="106"/>
      <c r="EL23" s="106"/>
      <c r="EM23" s="106"/>
      <c r="EN23" s="106"/>
      <c r="EO23" s="106"/>
      <c r="EP23" s="106"/>
      <c r="EQ23" s="117">
        <f t="shared" si="25"/>
        <v>0</v>
      </c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17">
        <f t="shared" si="26"/>
        <v>0</v>
      </c>
      <c r="FE23" s="106"/>
      <c r="FF23" s="106"/>
      <c r="FG23" s="106"/>
      <c r="FH23" s="118">
        <f t="shared" si="27"/>
        <v>0</v>
      </c>
      <c r="FI23" s="120"/>
      <c r="FJ23" s="223">
        <f t="shared" si="28"/>
        <v>1</v>
      </c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17">
        <f t="shared" si="29"/>
        <v>0</v>
      </c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17">
        <f t="shared" si="30"/>
        <v>0</v>
      </c>
      <c r="GH23" s="106"/>
      <c r="GI23" s="106"/>
      <c r="GJ23" s="106"/>
      <c r="GK23" s="106"/>
      <c r="GL23" s="106"/>
      <c r="GM23" s="106"/>
      <c r="GN23" s="117">
        <f t="shared" si="31"/>
        <v>0</v>
      </c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17">
        <f t="shared" si="32"/>
        <v>0</v>
      </c>
      <c r="HB23" s="106"/>
      <c r="HC23" s="106"/>
      <c r="HD23" s="106"/>
      <c r="HE23" s="118">
        <f t="shared" si="33"/>
        <v>0</v>
      </c>
      <c r="HF23" s="120"/>
      <c r="HG23" s="217">
        <f t="shared" si="34"/>
        <v>1</v>
      </c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17">
        <f t="shared" si="35"/>
        <v>0</v>
      </c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17">
        <f t="shared" si="36"/>
        <v>0</v>
      </c>
      <c r="IE23" s="106"/>
      <c r="IF23" s="106"/>
      <c r="IG23" s="106"/>
      <c r="IH23" s="106"/>
      <c r="II23" s="106"/>
      <c r="IJ23" s="106"/>
      <c r="IK23" s="117">
        <f t="shared" si="37"/>
        <v>0</v>
      </c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  <c r="IV23" s="106"/>
      <c r="IW23" s="106"/>
      <c r="IX23" s="117">
        <f t="shared" si="38"/>
        <v>0</v>
      </c>
      <c r="IY23" s="106"/>
      <c r="IZ23" s="106"/>
      <c r="JA23" s="106"/>
      <c r="JB23" s="118">
        <f t="shared" si="39"/>
        <v>0</v>
      </c>
      <c r="JC23" s="120"/>
      <c r="JD23" s="217">
        <f t="shared" si="40"/>
        <v>1</v>
      </c>
      <c r="JE23" s="106"/>
      <c r="JF23" s="106"/>
      <c r="JG23" s="106"/>
      <c r="JH23" s="106"/>
      <c r="JI23" s="106"/>
      <c r="JJ23" s="106"/>
      <c r="JK23" s="106"/>
      <c r="JL23" s="106"/>
      <c r="JM23" s="106"/>
      <c r="JN23" s="106"/>
      <c r="JO23" s="117">
        <f t="shared" si="41"/>
        <v>0</v>
      </c>
      <c r="JP23" s="106"/>
      <c r="JQ23" s="106"/>
      <c r="JR23" s="106"/>
      <c r="JS23" s="106"/>
      <c r="JT23" s="106"/>
      <c r="JU23" s="106"/>
      <c r="JV23" s="106"/>
      <c r="JW23" s="106"/>
      <c r="JX23" s="106"/>
      <c r="JY23" s="106"/>
      <c r="JZ23" s="106"/>
      <c r="KA23" s="121">
        <f t="shared" si="42"/>
        <v>0</v>
      </c>
      <c r="KB23" s="106"/>
      <c r="KC23" s="106"/>
      <c r="KD23" s="106"/>
      <c r="KE23" s="106"/>
      <c r="KF23" s="106"/>
      <c r="KG23" s="106"/>
      <c r="KH23" s="117">
        <f t="shared" si="43"/>
        <v>0</v>
      </c>
      <c r="KI23" s="106"/>
      <c r="KJ23" s="106"/>
      <c r="KK23" s="106"/>
      <c r="KL23" s="106"/>
      <c r="KM23" s="106"/>
      <c r="KN23" s="106"/>
      <c r="KO23" s="106"/>
      <c r="KP23" s="106"/>
      <c r="KQ23" s="106"/>
      <c r="KR23" s="106"/>
      <c r="KS23" s="106"/>
      <c r="KT23" s="106"/>
      <c r="KU23" s="117">
        <f t="shared" si="44"/>
        <v>0</v>
      </c>
      <c r="KV23" s="106"/>
      <c r="KW23" s="106"/>
      <c r="KX23" s="106"/>
      <c r="KY23" s="118">
        <f t="shared" si="45"/>
        <v>0</v>
      </c>
      <c r="KZ23" s="120"/>
      <c r="LA23" s="217">
        <f t="shared" si="46"/>
        <v>1</v>
      </c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17">
        <f t="shared" si="47"/>
        <v>0</v>
      </c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17">
        <f t="shared" si="48"/>
        <v>0</v>
      </c>
      <c r="LY23" s="106"/>
      <c r="LZ23" s="106"/>
      <c r="MA23" s="106"/>
      <c r="MB23" s="106"/>
      <c r="MC23" s="106"/>
      <c r="MD23" s="106"/>
      <c r="ME23" s="117">
        <f t="shared" si="49"/>
        <v>0</v>
      </c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17">
        <f t="shared" si="50"/>
        <v>0</v>
      </c>
      <c r="MS23" s="106"/>
      <c r="MT23" s="106"/>
      <c r="MU23" s="106"/>
      <c r="MV23" s="118">
        <f t="shared" si="51"/>
        <v>0</v>
      </c>
      <c r="MW23" s="120"/>
      <c r="MX23" s="217">
        <f t="shared" si="52"/>
        <v>1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17">
        <f t="shared" si="53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4"/>
        <v>0</v>
      </c>
      <c r="NV23" s="106"/>
      <c r="NW23" s="106"/>
      <c r="NX23" s="106"/>
      <c r="NY23" s="106"/>
      <c r="NZ23" s="106"/>
      <c r="OA23" s="106"/>
      <c r="OB23" s="117">
        <f t="shared" si="55"/>
        <v>0</v>
      </c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17">
        <f t="shared" si="56"/>
        <v>0</v>
      </c>
      <c r="OP23" s="106"/>
      <c r="OQ23" s="106"/>
      <c r="OR23" s="106"/>
      <c r="OS23" s="118">
        <f t="shared" si="57"/>
        <v>0</v>
      </c>
      <c r="OT23" s="120"/>
      <c r="OU23" s="217">
        <f t="shared" si="58"/>
        <v>1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9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60"/>
        <v>0</v>
      </c>
      <c r="PS23" s="106"/>
      <c r="PT23" s="106"/>
      <c r="PU23" s="106"/>
      <c r="PV23" s="106"/>
      <c r="PW23" s="106"/>
      <c r="PX23" s="106"/>
      <c r="PY23" s="117">
        <f t="shared" si="61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2"/>
        <v>0</v>
      </c>
      <c r="QM23" s="106"/>
      <c r="QN23" s="106"/>
      <c r="QO23" s="106"/>
      <c r="QP23" s="118">
        <f t="shared" si="63"/>
        <v>0</v>
      </c>
      <c r="QQ23" s="120"/>
    </row>
    <row r="24" spans="1:459" ht="15.75" x14ac:dyDescent="0.25">
      <c r="A24" s="47">
        <v>1</v>
      </c>
      <c r="B24" s="147">
        <v>19</v>
      </c>
      <c r="C24" s="179"/>
      <c r="D24" s="153"/>
      <c r="E24" s="153"/>
      <c r="F24" s="153"/>
      <c r="G24" s="153"/>
      <c r="H24" s="153"/>
      <c r="I24" s="148"/>
      <c r="J24" s="230">
        <f t="shared" si="8"/>
        <v>0</v>
      </c>
      <c r="K24" s="106"/>
      <c r="L24" s="106"/>
      <c r="M24" s="106"/>
      <c r="N24" s="106"/>
      <c r="O24" s="106"/>
      <c r="P24" s="106"/>
      <c r="Q24" s="106"/>
      <c r="R24" s="132">
        <f t="shared" si="9"/>
        <v>0</v>
      </c>
      <c r="S24" s="217">
        <f t="shared" si="10"/>
        <v>1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17">
        <f t="shared" si="11"/>
        <v>0</v>
      </c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17">
        <f t="shared" si="12"/>
        <v>0</v>
      </c>
      <c r="AQ24" s="106"/>
      <c r="AR24" s="106"/>
      <c r="AS24" s="106"/>
      <c r="AT24" s="106"/>
      <c r="AU24" s="106"/>
      <c r="AV24" s="106"/>
      <c r="AW24" s="117">
        <f t="shared" si="13"/>
        <v>0</v>
      </c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17">
        <f t="shared" si="14"/>
        <v>0</v>
      </c>
      <c r="BK24" s="106"/>
      <c r="BL24" s="106"/>
      <c r="BM24" s="106"/>
      <c r="BN24" s="118">
        <f t="shared" si="15"/>
        <v>0</v>
      </c>
      <c r="BO24" s="120"/>
      <c r="BP24" s="217">
        <f t="shared" si="16"/>
        <v>1</v>
      </c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17">
        <f t="shared" si="17"/>
        <v>0</v>
      </c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17">
        <f t="shared" si="18"/>
        <v>0</v>
      </c>
      <c r="CN24" s="106"/>
      <c r="CO24" s="106"/>
      <c r="CP24" s="106"/>
      <c r="CQ24" s="106"/>
      <c r="CR24" s="106"/>
      <c r="CS24" s="106"/>
      <c r="CT24" s="117">
        <f t="shared" si="19"/>
        <v>0</v>
      </c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17">
        <f t="shared" si="20"/>
        <v>0</v>
      </c>
      <c r="DH24" s="106"/>
      <c r="DI24" s="106"/>
      <c r="DJ24" s="106"/>
      <c r="DK24" s="118">
        <f t="shared" si="21"/>
        <v>0</v>
      </c>
      <c r="DL24" s="169"/>
      <c r="DM24" s="217">
        <f t="shared" si="22"/>
        <v>1</v>
      </c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17">
        <f t="shared" si="23"/>
        <v>0</v>
      </c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17">
        <f t="shared" si="24"/>
        <v>0</v>
      </c>
      <c r="EK24" s="106"/>
      <c r="EL24" s="106"/>
      <c r="EM24" s="106"/>
      <c r="EN24" s="106"/>
      <c r="EO24" s="106"/>
      <c r="EP24" s="106"/>
      <c r="EQ24" s="117">
        <f t="shared" si="25"/>
        <v>0</v>
      </c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17">
        <f t="shared" si="26"/>
        <v>0</v>
      </c>
      <c r="FE24" s="106"/>
      <c r="FF24" s="106"/>
      <c r="FG24" s="106"/>
      <c r="FH24" s="118">
        <f t="shared" si="27"/>
        <v>0</v>
      </c>
      <c r="FI24" s="120"/>
      <c r="FJ24" s="223">
        <f t="shared" si="28"/>
        <v>1</v>
      </c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17">
        <f t="shared" si="29"/>
        <v>0</v>
      </c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17">
        <f t="shared" si="30"/>
        <v>0</v>
      </c>
      <c r="GH24" s="106"/>
      <c r="GI24" s="106"/>
      <c r="GJ24" s="106"/>
      <c r="GK24" s="106"/>
      <c r="GL24" s="106"/>
      <c r="GM24" s="106"/>
      <c r="GN24" s="117">
        <f t="shared" si="31"/>
        <v>0</v>
      </c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17">
        <f t="shared" si="32"/>
        <v>0</v>
      </c>
      <c r="HB24" s="106"/>
      <c r="HC24" s="106"/>
      <c r="HD24" s="106"/>
      <c r="HE24" s="118">
        <f t="shared" si="33"/>
        <v>0</v>
      </c>
      <c r="HF24" s="120"/>
      <c r="HG24" s="217">
        <f t="shared" si="34"/>
        <v>1</v>
      </c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17">
        <f t="shared" si="35"/>
        <v>0</v>
      </c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17">
        <f t="shared" si="36"/>
        <v>0</v>
      </c>
      <c r="IE24" s="106"/>
      <c r="IF24" s="106"/>
      <c r="IG24" s="106"/>
      <c r="IH24" s="106"/>
      <c r="II24" s="106"/>
      <c r="IJ24" s="106"/>
      <c r="IK24" s="117">
        <f t="shared" si="37"/>
        <v>0</v>
      </c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  <c r="IV24" s="106"/>
      <c r="IW24" s="106"/>
      <c r="IX24" s="117">
        <f t="shared" si="38"/>
        <v>0</v>
      </c>
      <c r="IY24" s="106"/>
      <c r="IZ24" s="106"/>
      <c r="JA24" s="106"/>
      <c r="JB24" s="118">
        <f t="shared" si="39"/>
        <v>0</v>
      </c>
      <c r="JC24" s="120"/>
      <c r="JD24" s="217">
        <f t="shared" si="40"/>
        <v>1</v>
      </c>
      <c r="JE24" s="106"/>
      <c r="JF24" s="106"/>
      <c r="JG24" s="106"/>
      <c r="JH24" s="106"/>
      <c r="JI24" s="106"/>
      <c r="JJ24" s="106"/>
      <c r="JK24" s="106"/>
      <c r="JL24" s="106"/>
      <c r="JM24" s="106"/>
      <c r="JN24" s="106"/>
      <c r="JO24" s="117">
        <f t="shared" si="41"/>
        <v>0</v>
      </c>
      <c r="JP24" s="106"/>
      <c r="JQ24" s="106"/>
      <c r="JR24" s="106"/>
      <c r="JS24" s="106"/>
      <c r="JT24" s="106"/>
      <c r="JU24" s="106"/>
      <c r="JV24" s="106"/>
      <c r="JW24" s="106"/>
      <c r="JX24" s="106"/>
      <c r="JY24" s="106"/>
      <c r="JZ24" s="106"/>
      <c r="KA24" s="121">
        <f t="shared" si="42"/>
        <v>0</v>
      </c>
      <c r="KB24" s="106"/>
      <c r="KC24" s="106"/>
      <c r="KD24" s="106"/>
      <c r="KE24" s="106"/>
      <c r="KF24" s="106"/>
      <c r="KG24" s="106"/>
      <c r="KH24" s="117">
        <f t="shared" si="43"/>
        <v>0</v>
      </c>
      <c r="KI24" s="106"/>
      <c r="KJ24" s="106"/>
      <c r="KK24" s="106"/>
      <c r="KL24" s="106"/>
      <c r="KM24" s="106"/>
      <c r="KN24" s="106"/>
      <c r="KO24" s="106"/>
      <c r="KP24" s="106"/>
      <c r="KQ24" s="106"/>
      <c r="KR24" s="106"/>
      <c r="KS24" s="106"/>
      <c r="KT24" s="106"/>
      <c r="KU24" s="117">
        <f t="shared" si="44"/>
        <v>0</v>
      </c>
      <c r="KV24" s="106"/>
      <c r="KW24" s="106"/>
      <c r="KX24" s="106"/>
      <c r="KY24" s="118">
        <f t="shared" si="45"/>
        <v>0</v>
      </c>
      <c r="KZ24" s="120"/>
      <c r="LA24" s="217">
        <f t="shared" si="46"/>
        <v>1</v>
      </c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17">
        <f t="shared" si="47"/>
        <v>0</v>
      </c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17">
        <f t="shared" si="48"/>
        <v>0</v>
      </c>
      <c r="LY24" s="106"/>
      <c r="LZ24" s="106"/>
      <c r="MA24" s="106"/>
      <c r="MB24" s="106"/>
      <c r="MC24" s="106"/>
      <c r="MD24" s="106"/>
      <c r="ME24" s="117">
        <f t="shared" si="49"/>
        <v>0</v>
      </c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17">
        <f t="shared" si="50"/>
        <v>0</v>
      </c>
      <c r="MS24" s="106"/>
      <c r="MT24" s="106"/>
      <c r="MU24" s="106"/>
      <c r="MV24" s="118">
        <f t="shared" si="51"/>
        <v>0</v>
      </c>
      <c r="MW24" s="120"/>
      <c r="MX24" s="217">
        <f t="shared" si="52"/>
        <v>1</v>
      </c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17">
        <f t="shared" si="53"/>
        <v>0</v>
      </c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17">
        <f t="shared" si="54"/>
        <v>0</v>
      </c>
      <c r="NV24" s="106"/>
      <c r="NW24" s="106"/>
      <c r="NX24" s="106"/>
      <c r="NY24" s="106"/>
      <c r="NZ24" s="106"/>
      <c r="OA24" s="106"/>
      <c r="OB24" s="117">
        <f t="shared" si="55"/>
        <v>0</v>
      </c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17">
        <f t="shared" si="56"/>
        <v>0</v>
      </c>
      <c r="OP24" s="106"/>
      <c r="OQ24" s="106"/>
      <c r="OR24" s="106"/>
      <c r="OS24" s="118">
        <f t="shared" si="57"/>
        <v>0</v>
      </c>
      <c r="OT24" s="120"/>
      <c r="OU24" s="217">
        <f t="shared" si="58"/>
        <v>1</v>
      </c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17">
        <f t="shared" si="59"/>
        <v>0</v>
      </c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17">
        <f t="shared" si="60"/>
        <v>0</v>
      </c>
      <c r="PS24" s="106"/>
      <c r="PT24" s="106"/>
      <c r="PU24" s="106"/>
      <c r="PV24" s="106"/>
      <c r="PW24" s="106"/>
      <c r="PX24" s="106"/>
      <c r="PY24" s="117">
        <f t="shared" si="61"/>
        <v>0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17">
        <f t="shared" si="62"/>
        <v>0</v>
      </c>
      <c r="QM24" s="106"/>
      <c r="QN24" s="106"/>
      <c r="QO24" s="106"/>
      <c r="QP24" s="118">
        <f t="shared" si="63"/>
        <v>0</v>
      </c>
      <c r="QQ24" s="120"/>
    </row>
    <row r="25" spans="1:459" ht="15.75" x14ac:dyDescent="0.25">
      <c r="A25" s="47">
        <v>1</v>
      </c>
      <c r="B25" s="147">
        <v>20</v>
      </c>
      <c r="C25" s="179"/>
      <c r="D25" s="153"/>
      <c r="E25" s="153"/>
      <c r="F25" s="153"/>
      <c r="G25" s="153"/>
      <c r="H25" s="153"/>
      <c r="I25" s="148"/>
      <c r="J25" s="230">
        <f t="shared" si="8"/>
        <v>0</v>
      </c>
      <c r="K25" s="106"/>
      <c r="L25" s="106"/>
      <c r="M25" s="106"/>
      <c r="N25" s="106"/>
      <c r="O25" s="106"/>
      <c r="P25" s="106"/>
      <c r="Q25" s="106"/>
      <c r="R25" s="132">
        <f t="shared" si="9"/>
        <v>0</v>
      </c>
      <c r="S25" s="217">
        <f t="shared" si="10"/>
        <v>1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17">
        <f t="shared" si="11"/>
        <v>0</v>
      </c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17">
        <f t="shared" si="12"/>
        <v>0</v>
      </c>
      <c r="AQ25" s="106"/>
      <c r="AR25" s="106"/>
      <c r="AS25" s="106"/>
      <c r="AT25" s="106"/>
      <c r="AU25" s="106"/>
      <c r="AV25" s="106"/>
      <c r="AW25" s="117">
        <f t="shared" si="13"/>
        <v>0</v>
      </c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17">
        <f t="shared" si="14"/>
        <v>0</v>
      </c>
      <c r="BK25" s="106"/>
      <c r="BL25" s="106"/>
      <c r="BM25" s="106"/>
      <c r="BN25" s="118">
        <f t="shared" si="15"/>
        <v>0</v>
      </c>
      <c r="BO25" s="120"/>
      <c r="BP25" s="217">
        <f t="shared" si="16"/>
        <v>1</v>
      </c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17">
        <f t="shared" si="17"/>
        <v>0</v>
      </c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17">
        <f t="shared" si="18"/>
        <v>0</v>
      </c>
      <c r="CN25" s="106"/>
      <c r="CO25" s="106"/>
      <c r="CP25" s="106"/>
      <c r="CQ25" s="106"/>
      <c r="CR25" s="106"/>
      <c r="CS25" s="106"/>
      <c r="CT25" s="117">
        <f t="shared" si="19"/>
        <v>0</v>
      </c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17">
        <f t="shared" si="20"/>
        <v>0</v>
      </c>
      <c r="DH25" s="106"/>
      <c r="DI25" s="106"/>
      <c r="DJ25" s="106"/>
      <c r="DK25" s="118">
        <f t="shared" si="21"/>
        <v>0</v>
      </c>
      <c r="DL25" s="169"/>
      <c r="DM25" s="217">
        <f t="shared" si="22"/>
        <v>1</v>
      </c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17">
        <f t="shared" si="23"/>
        <v>0</v>
      </c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17">
        <f t="shared" si="24"/>
        <v>0</v>
      </c>
      <c r="EK25" s="106"/>
      <c r="EL25" s="106"/>
      <c r="EM25" s="106"/>
      <c r="EN25" s="106"/>
      <c r="EO25" s="106"/>
      <c r="EP25" s="106"/>
      <c r="EQ25" s="117">
        <f t="shared" si="25"/>
        <v>0</v>
      </c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17">
        <f t="shared" si="26"/>
        <v>0</v>
      </c>
      <c r="FE25" s="106"/>
      <c r="FF25" s="106"/>
      <c r="FG25" s="106"/>
      <c r="FH25" s="118">
        <f t="shared" si="27"/>
        <v>0</v>
      </c>
      <c r="FI25" s="120"/>
      <c r="FJ25" s="223">
        <f t="shared" si="28"/>
        <v>1</v>
      </c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17">
        <f t="shared" si="29"/>
        <v>0</v>
      </c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17">
        <f t="shared" si="30"/>
        <v>0</v>
      </c>
      <c r="GH25" s="106"/>
      <c r="GI25" s="106"/>
      <c r="GJ25" s="106"/>
      <c r="GK25" s="106"/>
      <c r="GL25" s="106"/>
      <c r="GM25" s="106"/>
      <c r="GN25" s="117">
        <f t="shared" si="31"/>
        <v>0</v>
      </c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17">
        <f t="shared" si="32"/>
        <v>0</v>
      </c>
      <c r="HB25" s="106"/>
      <c r="HC25" s="106"/>
      <c r="HD25" s="106"/>
      <c r="HE25" s="118">
        <f t="shared" si="33"/>
        <v>0</v>
      </c>
      <c r="HF25" s="120"/>
      <c r="HG25" s="217">
        <f t="shared" si="34"/>
        <v>1</v>
      </c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17">
        <f t="shared" si="35"/>
        <v>0</v>
      </c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17">
        <f t="shared" si="36"/>
        <v>0</v>
      </c>
      <c r="IE25" s="106"/>
      <c r="IF25" s="106"/>
      <c r="IG25" s="106"/>
      <c r="IH25" s="106"/>
      <c r="II25" s="106"/>
      <c r="IJ25" s="106"/>
      <c r="IK25" s="117">
        <f t="shared" si="37"/>
        <v>0</v>
      </c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  <c r="IV25" s="106"/>
      <c r="IW25" s="106"/>
      <c r="IX25" s="117">
        <f t="shared" si="38"/>
        <v>0</v>
      </c>
      <c r="IY25" s="106"/>
      <c r="IZ25" s="106"/>
      <c r="JA25" s="106"/>
      <c r="JB25" s="118">
        <f t="shared" si="39"/>
        <v>0</v>
      </c>
      <c r="JC25" s="120"/>
      <c r="JD25" s="217">
        <f t="shared" si="40"/>
        <v>1</v>
      </c>
      <c r="JE25" s="106"/>
      <c r="JF25" s="106"/>
      <c r="JG25" s="106"/>
      <c r="JH25" s="106"/>
      <c r="JI25" s="106"/>
      <c r="JJ25" s="106"/>
      <c r="JK25" s="106"/>
      <c r="JL25" s="106"/>
      <c r="JM25" s="106"/>
      <c r="JN25" s="106"/>
      <c r="JO25" s="117">
        <f t="shared" si="41"/>
        <v>0</v>
      </c>
      <c r="JP25" s="106"/>
      <c r="JQ25" s="106"/>
      <c r="JR25" s="106"/>
      <c r="JS25" s="106"/>
      <c r="JT25" s="106"/>
      <c r="JU25" s="106"/>
      <c r="JV25" s="106"/>
      <c r="JW25" s="106"/>
      <c r="JX25" s="106"/>
      <c r="JY25" s="106"/>
      <c r="JZ25" s="106"/>
      <c r="KA25" s="121">
        <f t="shared" si="42"/>
        <v>0</v>
      </c>
      <c r="KB25" s="106"/>
      <c r="KC25" s="106"/>
      <c r="KD25" s="106"/>
      <c r="KE25" s="106"/>
      <c r="KF25" s="106"/>
      <c r="KG25" s="106"/>
      <c r="KH25" s="117">
        <f t="shared" si="43"/>
        <v>0</v>
      </c>
      <c r="KI25" s="106"/>
      <c r="KJ25" s="106"/>
      <c r="KK25" s="106"/>
      <c r="KL25" s="106"/>
      <c r="KM25" s="106"/>
      <c r="KN25" s="106"/>
      <c r="KO25" s="106"/>
      <c r="KP25" s="106"/>
      <c r="KQ25" s="106"/>
      <c r="KR25" s="106"/>
      <c r="KS25" s="106"/>
      <c r="KT25" s="106"/>
      <c r="KU25" s="117">
        <f t="shared" si="44"/>
        <v>0</v>
      </c>
      <c r="KV25" s="106"/>
      <c r="KW25" s="106"/>
      <c r="KX25" s="106"/>
      <c r="KY25" s="118">
        <f t="shared" si="45"/>
        <v>0</v>
      </c>
      <c r="KZ25" s="120"/>
      <c r="LA25" s="217">
        <f t="shared" si="46"/>
        <v>1</v>
      </c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17">
        <f t="shared" si="47"/>
        <v>0</v>
      </c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17">
        <f t="shared" si="48"/>
        <v>0</v>
      </c>
      <c r="LY25" s="106"/>
      <c r="LZ25" s="106"/>
      <c r="MA25" s="106"/>
      <c r="MB25" s="106"/>
      <c r="MC25" s="106"/>
      <c r="MD25" s="106"/>
      <c r="ME25" s="117">
        <f t="shared" si="49"/>
        <v>0</v>
      </c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17">
        <f t="shared" si="50"/>
        <v>0</v>
      </c>
      <c r="MS25" s="106"/>
      <c r="MT25" s="106"/>
      <c r="MU25" s="106"/>
      <c r="MV25" s="118">
        <f t="shared" si="51"/>
        <v>0</v>
      </c>
      <c r="MW25" s="120"/>
      <c r="MX25" s="217">
        <f t="shared" si="52"/>
        <v>1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17">
        <f t="shared" si="53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4"/>
        <v>0</v>
      </c>
      <c r="NV25" s="106"/>
      <c r="NW25" s="106"/>
      <c r="NX25" s="106"/>
      <c r="NY25" s="106"/>
      <c r="NZ25" s="106"/>
      <c r="OA25" s="106"/>
      <c r="OB25" s="117">
        <f t="shared" si="55"/>
        <v>0</v>
      </c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17">
        <f t="shared" si="56"/>
        <v>0</v>
      </c>
      <c r="OP25" s="106"/>
      <c r="OQ25" s="106"/>
      <c r="OR25" s="106"/>
      <c r="OS25" s="118">
        <f t="shared" si="57"/>
        <v>0</v>
      </c>
      <c r="OT25" s="120"/>
      <c r="OU25" s="217">
        <f t="shared" si="58"/>
        <v>1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9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60"/>
        <v>0</v>
      </c>
      <c r="PS25" s="106"/>
      <c r="PT25" s="106"/>
      <c r="PU25" s="106"/>
      <c r="PV25" s="106"/>
      <c r="PW25" s="106"/>
      <c r="PX25" s="106"/>
      <c r="PY25" s="117">
        <f t="shared" si="61"/>
        <v>0</v>
      </c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17">
        <f t="shared" si="62"/>
        <v>0</v>
      </c>
      <c r="QM25" s="106"/>
      <c r="QN25" s="106"/>
      <c r="QO25" s="106"/>
      <c r="QP25" s="118">
        <f t="shared" si="63"/>
        <v>0</v>
      </c>
      <c r="QQ25" s="120"/>
    </row>
    <row r="26" spans="1:459" ht="15.75" x14ac:dyDescent="0.25">
      <c r="A26" s="47">
        <v>1</v>
      </c>
      <c r="B26" s="147">
        <v>21</v>
      </c>
      <c r="C26" s="179"/>
      <c r="D26" s="153"/>
      <c r="E26" s="153"/>
      <c r="F26" s="153"/>
      <c r="G26" s="153"/>
      <c r="H26" s="153"/>
      <c r="I26" s="148"/>
      <c r="J26" s="230">
        <f t="shared" si="8"/>
        <v>0</v>
      </c>
      <c r="K26" s="106"/>
      <c r="L26" s="106"/>
      <c r="M26" s="106"/>
      <c r="N26" s="106"/>
      <c r="O26" s="106"/>
      <c r="P26" s="106"/>
      <c r="Q26" s="106"/>
      <c r="R26" s="132">
        <f t="shared" si="9"/>
        <v>0</v>
      </c>
      <c r="S26" s="217">
        <f t="shared" si="10"/>
        <v>1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17">
        <f t="shared" si="11"/>
        <v>0</v>
      </c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17">
        <f t="shared" si="12"/>
        <v>0</v>
      </c>
      <c r="AQ26" s="106"/>
      <c r="AR26" s="106"/>
      <c r="AS26" s="106"/>
      <c r="AT26" s="106"/>
      <c r="AU26" s="106"/>
      <c r="AV26" s="106"/>
      <c r="AW26" s="117">
        <f t="shared" si="13"/>
        <v>0</v>
      </c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17">
        <f t="shared" si="14"/>
        <v>0</v>
      </c>
      <c r="BK26" s="106"/>
      <c r="BL26" s="106"/>
      <c r="BM26" s="106"/>
      <c r="BN26" s="118">
        <f t="shared" si="15"/>
        <v>0</v>
      </c>
      <c r="BO26" s="120"/>
      <c r="BP26" s="217">
        <f t="shared" si="16"/>
        <v>1</v>
      </c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17">
        <f t="shared" si="17"/>
        <v>0</v>
      </c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17">
        <f t="shared" si="18"/>
        <v>0</v>
      </c>
      <c r="CN26" s="106"/>
      <c r="CO26" s="106"/>
      <c r="CP26" s="106"/>
      <c r="CQ26" s="106"/>
      <c r="CR26" s="106"/>
      <c r="CS26" s="106"/>
      <c r="CT26" s="117">
        <f t="shared" si="19"/>
        <v>0</v>
      </c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17">
        <f t="shared" si="20"/>
        <v>0</v>
      </c>
      <c r="DH26" s="106"/>
      <c r="DI26" s="106"/>
      <c r="DJ26" s="106"/>
      <c r="DK26" s="118">
        <f t="shared" si="21"/>
        <v>0</v>
      </c>
      <c r="DL26" s="169"/>
      <c r="DM26" s="217">
        <f t="shared" si="22"/>
        <v>1</v>
      </c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17">
        <f t="shared" si="23"/>
        <v>0</v>
      </c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17">
        <f t="shared" si="24"/>
        <v>0</v>
      </c>
      <c r="EK26" s="106"/>
      <c r="EL26" s="106"/>
      <c r="EM26" s="106"/>
      <c r="EN26" s="106"/>
      <c r="EO26" s="106"/>
      <c r="EP26" s="106"/>
      <c r="EQ26" s="117">
        <f t="shared" si="25"/>
        <v>0</v>
      </c>
      <c r="ER26" s="106"/>
      <c r="ES26" s="106"/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17">
        <f t="shared" si="26"/>
        <v>0</v>
      </c>
      <c r="FE26" s="106"/>
      <c r="FF26" s="106"/>
      <c r="FG26" s="106"/>
      <c r="FH26" s="118">
        <f t="shared" si="27"/>
        <v>0</v>
      </c>
      <c r="FI26" s="120"/>
      <c r="FJ26" s="223">
        <f t="shared" si="28"/>
        <v>1</v>
      </c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17">
        <f t="shared" si="29"/>
        <v>0</v>
      </c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17">
        <f t="shared" si="30"/>
        <v>0</v>
      </c>
      <c r="GH26" s="106"/>
      <c r="GI26" s="106"/>
      <c r="GJ26" s="106"/>
      <c r="GK26" s="106"/>
      <c r="GL26" s="106"/>
      <c r="GM26" s="106"/>
      <c r="GN26" s="117">
        <f t="shared" si="31"/>
        <v>0</v>
      </c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17">
        <f t="shared" si="32"/>
        <v>0</v>
      </c>
      <c r="HB26" s="106"/>
      <c r="HC26" s="106"/>
      <c r="HD26" s="106"/>
      <c r="HE26" s="118">
        <f t="shared" si="33"/>
        <v>0</v>
      </c>
      <c r="HF26" s="120"/>
      <c r="HG26" s="217">
        <f t="shared" si="34"/>
        <v>1</v>
      </c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17">
        <f t="shared" si="35"/>
        <v>0</v>
      </c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17">
        <f t="shared" si="36"/>
        <v>0</v>
      </c>
      <c r="IE26" s="106"/>
      <c r="IF26" s="106"/>
      <c r="IG26" s="106"/>
      <c r="IH26" s="106"/>
      <c r="II26" s="106"/>
      <c r="IJ26" s="106"/>
      <c r="IK26" s="117">
        <f t="shared" si="37"/>
        <v>0</v>
      </c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17">
        <f t="shared" si="38"/>
        <v>0</v>
      </c>
      <c r="IY26" s="106"/>
      <c r="IZ26" s="106"/>
      <c r="JA26" s="106"/>
      <c r="JB26" s="118">
        <f t="shared" si="39"/>
        <v>0</v>
      </c>
      <c r="JC26" s="120"/>
      <c r="JD26" s="217">
        <f t="shared" si="40"/>
        <v>1</v>
      </c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17">
        <f t="shared" si="41"/>
        <v>0</v>
      </c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21">
        <f t="shared" si="42"/>
        <v>0</v>
      </c>
      <c r="KB26" s="106"/>
      <c r="KC26" s="106"/>
      <c r="KD26" s="106"/>
      <c r="KE26" s="106"/>
      <c r="KF26" s="106"/>
      <c r="KG26" s="106"/>
      <c r="KH26" s="117">
        <f t="shared" si="43"/>
        <v>0</v>
      </c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17">
        <f t="shared" si="44"/>
        <v>0</v>
      </c>
      <c r="KV26" s="106"/>
      <c r="KW26" s="106"/>
      <c r="KX26" s="106"/>
      <c r="KY26" s="118">
        <f t="shared" si="45"/>
        <v>0</v>
      </c>
      <c r="KZ26" s="120"/>
      <c r="LA26" s="217">
        <f t="shared" si="46"/>
        <v>1</v>
      </c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17">
        <f t="shared" si="47"/>
        <v>0</v>
      </c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17">
        <f t="shared" si="48"/>
        <v>0</v>
      </c>
      <c r="LY26" s="106"/>
      <c r="LZ26" s="106"/>
      <c r="MA26" s="106"/>
      <c r="MB26" s="106"/>
      <c r="MC26" s="106"/>
      <c r="MD26" s="106"/>
      <c r="ME26" s="117">
        <f t="shared" si="49"/>
        <v>0</v>
      </c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17">
        <f t="shared" si="50"/>
        <v>0</v>
      </c>
      <c r="MS26" s="106"/>
      <c r="MT26" s="106"/>
      <c r="MU26" s="106"/>
      <c r="MV26" s="118">
        <f t="shared" si="51"/>
        <v>0</v>
      </c>
      <c r="MW26" s="120"/>
      <c r="MX26" s="217">
        <f t="shared" si="52"/>
        <v>1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17">
        <f t="shared" si="53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4"/>
        <v>0</v>
      </c>
      <c r="NV26" s="106"/>
      <c r="NW26" s="106"/>
      <c r="NX26" s="106"/>
      <c r="NY26" s="106"/>
      <c r="NZ26" s="106"/>
      <c r="OA26" s="106"/>
      <c r="OB26" s="117">
        <f t="shared" si="55"/>
        <v>0</v>
      </c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17">
        <f t="shared" si="56"/>
        <v>0</v>
      </c>
      <c r="OP26" s="106"/>
      <c r="OQ26" s="106"/>
      <c r="OR26" s="106"/>
      <c r="OS26" s="118">
        <f t="shared" si="57"/>
        <v>0</v>
      </c>
      <c r="OT26" s="120"/>
      <c r="OU26" s="217">
        <f t="shared" si="58"/>
        <v>1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9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60"/>
        <v>0</v>
      </c>
      <c r="PS26" s="106"/>
      <c r="PT26" s="106"/>
      <c r="PU26" s="106"/>
      <c r="PV26" s="106"/>
      <c r="PW26" s="106"/>
      <c r="PX26" s="106"/>
      <c r="PY26" s="117">
        <f t="shared" si="61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2"/>
        <v>0</v>
      </c>
      <c r="QM26" s="106"/>
      <c r="QN26" s="106"/>
      <c r="QO26" s="106"/>
      <c r="QP26" s="118">
        <f t="shared" si="63"/>
        <v>0</v>
      </c>
      <c r="QQ26" s="120"/>
    </row>
    <row r="27" spans="1:459" ht="15.75" x14ac:dyDescent="0.25">
      <c r="A27" s="47">
        <v>1</v>
      </c>
      <c r="B27" s="147">
        <v>22</v>
      </c>
      <c r="C27" s="179"/>
      <c r="D27" s="153"/>
      <c r="E27" s="153"/>
      <c r="F27" s="153"/>
      <c r="G27" s="153"/>
      <c r="H27" s="153"/>
      <c r="I27" s="148"/>
      <c r="J27" s="230">
        <f t="shared" si="8"/>
        <v>0</v>
      </c>
      <c r="K27" s="106"/>
      <c r="L27" s="106"/>
      <c r="M27" s="106"/>
      <c r="N27" s="106"/>
      <c r="O27" s="106"/>
      <c r="P27" s="106"/>
      <c r="Q27" s="106"/>
      <c r="R27" s="132">
        <f t="shared" si="9"/>
        <v>0</v>
      </c>
      <c r="S27" s="217">
        <f t="shared" si="10"/>
        <v>1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17">
        <f t="shared" si="11"/>
        <v>0</v>
      </c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17">
        <f t="shared" si="12"/>
        <v>0</v>
      </c>
      <c r="AQ27" s="106"/>
      <c r="AR27" s="106"/>
      <c r="AS27" s="106"/>
      <c r="AT27" s="106"/>
      <c r="AU27" s="106"/>
      <c r="AV27" s="106"/>
      <c r="AW27" s="117">
        <f t="shared" si="13"/>
        <v>0</v>
      </c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17">
        <f t="shared" si="14"/>
        <v>0</v>
      </c>
      <c r="BK27" s="106"/>
      <c r="BL27" s="106"/>
      <c r="BM27" s="106"/>
      <c r="BN27" s="118">
        <f t="shared" si="15"/>
        <v>0</v>
      </c>
      <c r="BO27" s="120"/>
      <c r="BP27" s="217">
        <f t="shared" si="16"/>
        <v>1</v>
      </c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17">
        <f t="shared" si="17"/>
        <v>0</v>
      </c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17">
        <f t="shared" si="18"/>
        <v>0</v>
      </c>
      <c r="CN27" s="106"/>
      <c r="CO27" s="106"/>
      <c r="CP27" s="106"/>
      <c r="CQ27" s="106"/>
      <c r="CR27" s="106"/>
      <c r="CS27" s="106"/>
      <c r="CT27" s="117">
        <f t="shared" si="19"/>
        <v>0</v>
      </c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17">
        <f t="shared" si="20"/>
        <v>0</v>
      </c>
      <c r="DH27" s="106"/>
      <c r="DI27" s="106"/>
      <c r="DJ27" s="106"/>
      <c r="DK27" s="118">
        <f t="shared" si="21"/>
        <v>0</v>
      </c>
      <c r="DL27" s="169"/>
      <c r="DM27" s="217">
        <f t="shared" si="22"/>
        <v>1</v>
      </c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17">
        <f t="shared" si="23"/>
        <v>0</v>
      </c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17">
        <f t="shared" si="24"/>
        <v>0</v>
      </c>
      <c r="EK27" s="106"/>
      <c r="EL27" s="106"/>
      <c r="EM27" s="106"/>
      <c r="EN27" s="106"/>
      <c r="EO27" s="106"/>
      <c r="EP27" s="106"/>
      <c r="EQ27" s="117">
        <f t="shared" si="25"/>
        <v>0</v>
      </c>
      <c r="ER27" s="106"/>
      <c r="ES27" s="106"/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17">
        <f t="shared" si="26"/>
        <v>0</v>
      </c>
      <c r="FE27" s="106"/>
      <c r="FF27" s="106"/>
      <c r="FG27" s="106"/>
      <c r="FH27" s="118">
        <f t="shared" si="27"/>
        <v>0</v>
      </c>
      <c r="FI27" s="120"/>
      <c r="FJ27" s="223">
        <f t="shared" si="28"/>
        <v>1</v>
      </c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17">
        <f t="shared" si="29"/>
        <v>0</v>
      </c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  <c r="GF27" s="106"/>
      <c r="GG27" s="117">
        <f t="shared" si="30"/>
        <v>0</v>
      </c>
      <c r="GH27" s="106"/>
      <c r="GI27" s="106"/>
      <c r="GJ27" s="106"/>
      <c r="GK27" s="106"/>
      <c r="GL27" s="106"/>
      <c r="GM27" s="106"/>
      <c r="GN27" s="117">
        <f t="shared" si="31"/>
        <v>0</v>
      </c>
      <c r="GO27" s="106"/>
      <c r="GP27" s="106"/>
      <c r="GQ27" s="106"/>
      <c r="GR27" s="106"/>
      <c r="GS27" s="106"/>
      <c r="GT27" s="106"/>
      <c r="GU27" s="106"/>
      <c r="GV27" s="106"/>
      <c r="GW27" s="106"/>
      <c r="GX27" s="106"/>
      <c r="GY27" s="106"/>
      <c r="GZ27" s="106"/>
      <c r="HA27" s="117">
        <f t="shared" si="32"/>
        <v>0</v>
      </c>
      <c r="HB27" s="106"/>
      <c r="HC27" s="106"/>
      <c r="HD27" s="106"/>
      <c r="HE27" s="118">
        <f t="shared" si="33"/>
        <v>0</v>
      </c>
      <c r="HF27" s="120"/>
      <c r="HG27" s="217">
        <f t="shared" si="34"/>
        <v>1</v>
      </c>
      <c r="HH27" s="106"/>
      <c r="HI27" s="106"/>
      <c r="HJ27" s="106"/>
      <c r="HK27" s="106"/>
      <c r="HL27" s="106"/>
      <c r="HM27" s="106"/>
      <c r="HN27" s="106"/>
      <c r="HO27" s="106"/>
      <c r="HP27" s="106"/>
      <c r="HQ27" s="106"/>
      <c r="HR27" s="117">
        <f t="shared" si="35"/>
        <v>0</v>
      </c>
      <c r="HS27" s="106"/>
      <c r="HT27" s="106"/>
      <c r="HU27" s="106"/>
      <c r="HV27" s="106"/>
      <c r="HW27" s="106"/>
      <c r="HX27" s="106"/>
      <c r="HY27" s="106"/>
      <c r="HZ27" s="106"/>
      <c r="IA27" s="106"/>
      <c r="IB27" s="106"/>
      <c r="IC27" s="106"/>
      <c r="ID27" s="117">
        <f t="shared" si="36"/>
        <v>0</v>
      </c>
      <c r="IE27" s="106"/>
      <c r="IF27" s="106"/>
      <c r="IG27" s="106"/>
      <c r="IH27" s="106"/>
      <c r="II27" s="106"/>
      <c r="IJ27" s="106"/>
      <c r="IK27" s="117">
        <f t="shared" si="37"/>
        <v>0</v>
      </c>
      <c r="IL27" s="106"/>
      <c r="IM27" s="106"/>
      <c r="IN27" s="106"/>
      <c r="IO27" s="106"/>
      <c r="IP27" s="106"/>
      <c r="IQ27" s="106"/>
      <c r="IR27" s="106"/>
      <c r="IS27" s="106"/>
      <c r="IT27" s="106"/>
      <c r="IU27" s="106"/>
      <c r="IV27" s="106"/>
      <c r="IW27" s="106"/>
      <c r="IX27" s="117">
        <f t="shared" si="38"/>
        <v>0</v>
      </c>
      <c r="IY27" s="106"/>
      <c r="IZ27" s="106"/>
      <c r="JA27" s="106"/>
      <c r="JB27" s="118">
        <f t="shared" si="39"/>
        <v>0</v>
      </c>
      <c r="JC27" s="120"/>
      <c r="JD27" s="217">
        <f t="shared" si="40"/>
        <v>1</v>
      </c>
      <c r="JE27" s="106"/>
      <c r="JF27" s="106"/>
      <c r="JG27" s="106"/>
      <c r="JH27" s="106"/>
      <c r="JI27" s="106"/>
      <c r="JJ27" s="106"/>
      <c r="JK27" s="106"/>
      <c r="JL27" s="106"/>
      <c r="JM27" s="106"/>
      <c r="JN27" s="106"/>
      <c r="JO27" s="117">
        <f t="shared" si="41"/>
        <v>0</v>
      </c>
      <c r="JP27" s="106"/>
      <c r="JQ27" s="106"/>
      <c r="JR27" s="106"/>
      <c r="JS27" s="106"/>
      <c r="JT27" s="106"/>
      <c r="JU27" s="106"/>
      <c r="JV27" s="106"/>
      <c r="JW27" s="106"/>
      <c r="JX27" s="106"/>
      <c r="JY27" s="106"/>
      <c r="JZ27" s="106"/>
      <c r="KA27" s="121">
        <f t="shared" si="42"/>
        <v>0</v>
      </c>
      <c r="KB27" s="106"/>
      <c r="KC27" s="106"/>
      <c r="KD27" s="106"/>
      <c r="KE27" s="106"/>
      <c r="KF27" s="106"/>
      <c r="KG27" s="106"/>
      <c r="KH27" s="117">
        <f t="shared" si="43"/>
        <v>0</v>
      </c>
      <c r="KI27" s="106"/>
      <c r="KJ27" s="106"/>
      <c r="KK27" s="106"/>
      <c r="KL27" s="106"/>
      <c r="KM27" s="106"/>
      <c r="KN27" s="106"/>
      <c r="KO27" s="106"/>
      <c r="KP27" s="106"/>
      <c r="KQ27" s="106"/>
      <c r="KR27" s="106"/>
      <c r="KS27" s="106"/>
      <c r="KT27" s="106"/>
      <c r="KU27" s="117">
        <f t="shared" si="44"/>
        <v>0</v>
      </c>
      <c r="KV27" s="106"/>
      <c r="KW27" s="106"/>
      <c r="KX27" s="106"/>
      <c r="KY27" s="118">
        <f t="shared" si="45"/>
        <v>0</v>
      </c>
      <c r="KZ27" s="120"/>
      <c r="LA27" s="217">
        <f t="shared" si="46"/>
        <v>1</v>
      </c>
      <c r="LB27" s="106"/>
      <c r="LC27" s="106"/>
      <c r="LD27" s="106"/>
      <c r="LE27" s="106"/>
      <c r="LF27" s="106"/>
      <c r="LG27" s="106"/>
      <c r="LH27" s="106"/>
      <c r="LI27" s="106"/>
      <c r="LJ27" s="106"/>
      <c r="LK27" s="106"/>
      <c r="LL27" s="117">
        <f t="shared" si="47"/>
        <v>0</v>
      </c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/>
      <c r="LX27" s="117">
        <f t="shared" si="48"/>
        <v>0</v>
      </c>
      <c r="LY27" s="106"/>
      <c r="LZ27" s="106"/>
      <c r="MA27" s="106"/>
      <c r="MB27" s="106"/>
      <c r="MC27" s="106"/>
      <c r="MD27" s="106"/>
      <c r="ME27" s="117">
        <f t="shared" si="49"/>
        <v>0</v>
      </c>
      <c r="MF27" s="106"/>
      <c r="MG27" s="106"/>
      <c r="MH27" s="106"/>
      <c r="MI27" s="106"/>
      <c r="MJ27" s="106"/>
      <c r="MK27" s="106"/>
      <c r="ML27" s="106"/>
      <c r="MM27" s="106"/>
      <c r="MN27" s="106"/>
      <c r="MO27" s="106"/>
      <c r="MP27" s="106"/>
      <c r="MQ27" s="106"/>
      <c r="MR27" s="117">
        <f t="shared" si="50"/>
        <v>0</v>
      </c>
      <c r="MS27" s="106"/>
      <c r="MT27" s="106"/>
      <c r="MU27" s="106"/>
      <c r="MV27" s="118">
        <f t="shared" si="51"/>
        <v>0</v>
      </c>
      <c r="MW27" s="120"/>
      <c r="MX27" s="217">
        <f t="shared" si="52"/>
        <v>1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17">
        <f t="shared" si="53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4"/>
        <v>0</v>
      </c>
      <c r="NV27" s="106"/>
      <c r="NW27" s="106"/>
      <c r="NX27" s="106"/>
      <c r="NY27" s="106"/>
      <c r="NZ27" s="106"/>
      <c r="OA27" s="106"/>
      <c r="OB27" s="117">
        <f t="shared" si="55"/>
        <v>0</v>
      </c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17">
        <f t="shared" si="56"/>
        <v>0</v>
      </c>
      <c r="OP27" s="106"/>
      <c r="OQ27" s="106"/>
      <c r="OR27" s="106"/>
      <c r="OS27" s="118">
        <f t="shared" si="57"/>
        <v>0</v>
      </c>
      <c r="OT27" s="120"/>
      <c r="OU27" s="217">
        <f t="shared" si="58"/>
        <v>1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9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60"/>
        <v>0</v>
      </c>
      <c r="PS27" s="106"/>
      <c r="PT27" s="106"/>
      <c r="PU27" s="106"/>
      <c r="PV27" s="106"/>
      <c r="PW27" s="106"/>
      <c r="PX27" s="106"/>
      <c r="PY27" s="117">
        <f t="shared" si="61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2"/>
        <v>0</v>
      </c>
      <c r="QM27" s="106"/>
      <c r="QN27" s="106"/>
      <c r="QO27" s="106"/>
      <c r="QP27" s="118">
        <f t="shared" si="63"/>
        <v>0</v>
      </c>
      <c r="QQ27" s="120"/>
    </row>
    <row r="28" spans="1:459" ht="15.75" x14ac:dyDescent="0.25">
      <c r="A28" s="47">
        <v>1</v>
      </c>
      <c r="B28" s="147">
        <v>23</v>
      </c>
      <c r="C28" s="179"/>
      <c r="D28" s="153"/>
      <c r="E28" s="153"/>
      <c r="F28" s="153"/>
      <c r="G28" s="153"/>
      <c r="H28" s="153"/>
      <c r="I28" s="148"/>
      <c r="J28" s="230">
        <f t="shared" si="8"/>
        <v>0</v>
      </c>
      <c r="K28" s="106"/>
      <c r="L28" s="106"/>
      <c r="M28" s="106"/>
      <c r="N28" s="106"/>
      <c r="O28" s="106"/>
      <c r="P28" s="106"/>
      <c r="Q28" s="106"/>
      <c r="R28" s="132">
        <f t="shared" si="9"/>
        <v>0</v>
      </c>
      <c r="S28" s="217">
        <f t="shared" si="10"/>
        <v>1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17">
        <f t="shared" si="11"/>
        <v>0</v>
      </c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17">
        <f t="shared" si="12"/>
        <v>0</v>
      </c>
      <c r="AQ28" s="106"/>
      <c r="AR28" s="106"/>
      <c r="AS28" s="106"/>
      <c r="AT28" s="106"/>
      <c r="AU28" s="106"/>
      <c r="AV28" s="106"/>
      <c r="AW28" s="117">
        <f t="shared" si="13"/>
        <v>0</v>
      </c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17">
        <f t="shared" si="14"/>
        <v>0</v>
      </c>
      <c r="BK28" s="106"/>
      <c r="BL28" s="106"/>
      <c r="BM28" s="106"/>
      <c r="BN28" s="118">
        <f t="shared" si="15"/>
        <v>0</v>
      </c>
      <c r="BO28" s="120"/>
      <c r="BP28" s="217">
        <f t="shared" si="16"/>
        <v>1</v>
      </c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17">
        <f t="shared" si="17"/>
        <v>0</v>
      </c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17">
        <f t="shared" si="18"/>
        <v>0</v>
      </c>
      <c r="CN28" s="106"/>
      <c r="CO28" s="106"/>
      <c r="CP28" s="106"/>
      <c r="CQ28" s="106"/>
      <c r="CR28" s="106"/>
      <c r="CS28" s="106"/>
      <c r="CT28" s="117">
        <f t="shared" si="19"/>
        <v>0</v>
      </c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17">
        <f t="shared" si="20"/>
        <v>0</v>
      </c>
      <c r="DH28" s="106"/>
      <c r="DI28" s="106"/>
      <c r="DJ28" s="106"/>
      <c r="DK28" s="118">
        <f t="shared" si="21"/>
        <v>0</v>
      </c>
      <c r="DL28" s="169"/>
      <c r="DM28" s="217">
        <f t="shared" si="22"/>
        <v>1</v>
      </c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17">
        <f t="shared" si="23"/>
        <v>0</v>
      </c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17">
        <f t="shared" si="24"/>
        <v>0</v>
      </c>
      <c r="EK28" s="106"/>
      <c r="EL28" s="106"/>
      <c r="EM28" s="106"/>
      <c r="EN28" s="106"/>
      <c r="EO28" s="106"/>
      <c r="EP28" s="106"/>
      <c r="EQ28" s="117">
        <f t="shared" si="25"/>
        <v>0</v>
      </c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17">
        <f t="shared" si="26"/>
        <v>0</v>
      </c>
      <c r="FE28" s="106"/>
      <c r="FF28" s="106"/>
      <c r="FG28" s="106"/>
      <c r="FH28" s="118">
        <f t="shared" si="27"/>
        <v>0</v>
      </c>
      <c r="FI28" s="120"/>
      <c r="FJ28" s="223">
        <f t="shared" si="28"/>
        <v>1</v>
      </c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17">
        <f t="shared" si="29"/>
        <v>0</v>
      </c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17">
        <f t="shared" si="30"/>
        <v>0</v>
      </c>
      <c r="GH28" s="106"/>
      <c r="GI28" s="106"/>
      <c r="GJ28" s="106"/>
      <c r="GK28" s="106"/>
      <c r="GL28" s="106"/>
      <c r="GM28" s="106"/>
      <c r="GN28" s="117">
        <f t="shared" si="31"/>
        <v>0</v>
      </c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17">
        <f t="shared" si="32"/>
        <v>0</v>
      </c>
      <c r="HB28" s="106"/>
      <c r="HC28" s="106"/>
      <c r="HD28" s="106"/>
      <c r="HE28" s="118">
        <f t="shared" si="33"/>
        <v>0</v>
      </c>
      <c r="HF28" s="120"/>
      <c r="HG28" s="217">
        <f t="shared" si="34"/>
        <v>1</v>
      </c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17">
        <f t="shared" si="35"/>
        <v>0</v>
      </c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17">
        <f t="shared" si="36"/>
        <v>0</v>
      </c>
      <c r="IE28" s="106"/>
      <c r="IF28" s="106"/>
      <c r="IG28" s="106"/>
      <c r="IH28" s="106"/>
      <c r="II28" s="106"/>
      <c r="IJ28" s="106"/>
      <c r="IK28" s="117">
        <f t="shared" si="37"/>
        <v>0</v>
      </c>
      <c r="IL28" s="106"/>
      <c r="IM28" s="106"/>
      <c r="IN28" s="106"/>
      <c r="IO28" s="106"/>
      <c r="IP28" s="106"/>
      <c r="IQ28" s="106"/>
      <c r="IR28" s="106"/>
      <c r="IS28" s="106"/>
      <c r="IT28" s="106"/>
      <c r="IU28" s="106"/>
      <c r="IV28" s="106"/>
      <c r="IW28" s="106"/>
      <c r="IX28" s="117">
        <f t="shared" si="38"/>
        <v>0</v>
      </c>
      <c r="IY28" s="106"/>
      <c r="IZ28" s="106"/>
      <c r="JA28" s="106"/>
      <c r="JB28" s="118">
        <f t="shared" si="39"/>
        <v>0</v>
      </c>
      <c r="JC28" s="120"/>
      <c r="JD28" s="217">
        <f t="shared" si="40"/>
        <v>1</v>
      </c>
      <c r="JE28" s="106"/>
      <c r="JF28" s="106"/>
      <c r="JG28" s="106"/>
      <c r="JH28" s="106"/>
      <c r="JI28" s="106"/>
      <c r="JJ28" s="106"/>
      <c r="JK28" s="106"/>
      <c r="JL28" s="106"/>
      <c r="JM28" s="106"/>
      <c r="JN28" s="106"/>
      <c r="JO28" s="117">
        <f t="shared" si="41"/>
        <v>0</v>
      </c>
      <c r="JP28" s="106"/>
      <c r="JQ28" s="106"/>
      <c r="JR28" s="106"/>
      <c r="JS28" s="106"/>
      <c r="JT28" s="106"/>
      <c r="JU28" s="106"/>
      <c r="JV28" s="106"/>
      <c r="JW28" s="106"/>
      <c r="JX28" s="106"/>
      <c r="JY28" s="106"/>
      <c r="JZ28" s="106"/>
      <c r="KA28" s="121">
        <f t="shared" si="42"/>
        <v>0</v>
      </c>
      <c r="KB28" s="106"/>
      <c r="KC28" s="106"/>
      <c r="KD28" s="106"/>
      <c r="KE28" s="106"/>
      <c r="KF28" s="106"/>
      <c r="KG28" s="106"/>
      <c r="KH28" s="117">
        <f t="shared" si="43"/>
        <v>0</v>
      </c>
      <c r="KI28" s="106"/>
      <c r="KJ28" s="106"/>
      <c r="KK28" s="106"/>
      <c r="KL28" s="106"/>
      <c r="KM28" s="106"/>
      <c r="KN28" s="106"/>
      <c r="KO28" s="106"/>
      <c r="KP28" s="106"/>
      <c r="KQ28" s="106"/>
      <c r="KR28" s="106"/>
      <c r="KS28" s="106"/>
      <c r="KT28" s="106"/>
      <c r="KU28" s="117">
        <f t="shared" si="44"/>
        <v>0</v>
      </c>
      <c r="KV28" s="106"/>
      <c r="KW28" s="106"/>
      <c r="KX28" s="106"/>
      <c r="KY28" s="118">
        <f t="shared" si="45"/>
        <v>0</v>
      </c>
      <c r="KZ28" s="120"/>
      <c r="LA28" s="217">
        <f t="shared" si="46"/>
        <v>1</v>
      </c>
      <c r="LB28" s="106"/>
      <c r="LC28" s="106"/>
      <c r="LD28" s="106"/>
      <c r="LE28" s="106"/>
      <c r="LF28" s="106"/>
      <c r="LG28" s="106"/>
      <c r="LH28" s="106"/>
      <c r="LI28" s="106"/>
      <c r="LJ28" s="106"/>
      <c r="LK28" s="106"/>
      <c r="LL28" s="117">
        <f t="shared" si="47"/>
        <v>0</v>
      </c>
      <c r="LM28" s="106"/>
      <c r="LN28" s="106"/>
      <c r="LO28" s="106"/>
      <c r="LP28" s="106"/>
      <c r="LQ28" s="106"/>
      <c r="LR28" s="106"/>
      <c r="LS28" s="106"/>
      <c r="LT28" s="106"/>
      <c r="LU28" s="106"/>
      <c r="LV28" s="106"/>
      <c r="LW28" s="106"/>
      <c r="LX28" s="117">
        <f t="shared" si="48"/>
        <v>0</v>
      </c>
      <c r="LY28" s="106"/>
      <c r="LZ28" s="106"/>
      <c r="MA28" s="106"/>
      <c r="MB28" s="106"/>
      <c r="MC28" s="106"/>
      <c r="MD28" s="106"/>
      <c r="ME28" s="117">
        <f t="shared" si="49"/>
        <v>0</v>
      </c>
      <c r="MF28" s="106"/>
      <c r="MG28" s="106"/>
      <c r="MH28" s="106"/>
      <c r="MI28" s="106"/>
      <c r="MJ28" s="106"/>
      <c r="MK28" s="106"/>
      <c r="ML28" s="106"/>
      <c r="MM28" s="106"/>
      <c r="MN28" s="106"/>
      <c r="MO28" s="106"/>
      <c r="MP28" s="106"/>
      <c r="MQ28" s="106"/>
      <c r="MR28" s="117">
        <f t="shared" si="50"/>
        <v>0</v>
      </c>
      <c r="MS28" s="106"/>
      <c r="MT28" s="106"/>
      <c r="MU28" s="106"/>
      <c r="MV28" s="118">
        <f t="shared" si="51"/>
        <v>0</v>
      </c>
      <c r="MW28" s="120"/>
      <c r="MX28" s="217">
        <f t="shared" si="52"/>
        <v>1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17">
        <f t="shared" si="53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4"/>
        <v>0</v>
      </c>
      <c r="NV28" s="106"/>
      <c r="NW28" s="106"/>
      <c r="NX28" s="106"/>
      <c r="NY28" s="106"/>
      <c r="NZ28" s="106"/>
      <c r="OA28" s="106"/>
      <c r="OB28" s="117">
        <f t="shared" si="55"/>
        <v>0</v>
      </c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17">
        <f t="shared" si="56"/>
        <v>0</v>
      </c>
      <c r="OP28" s="106"/>
      <c r="OQ28" s="106"/>
      <c r="OR28" s="106"/>
      <c r="OS28" s="118">
        <f t="shared" si="57"/>
        <v>0</v>
      </c>
      <c r="OT28" s="120"/>
      <c r="OU28" s="217">
        <f t="shared" si="58"/>
        <v>1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9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60"/>
        <v>0</v>
      </c>
      <c r="PS28" s="106"/>
      <c r="PT28" s="106"/>
      <c r="PU28" s="106"/>
      <c r="PV28" s="106"/>
      <c r="PW28" s="106"/>
      <c r="PX28" s="106"/>
      <c r="PY28" s="117">
        <f t="shared" si="61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2"/>
        <v>0</v>
      </c>
      <c r="QM28" s="106"/>
      <c r="QN28" s="106"/>
      <c r="QO28" s="106"/>
      <c r="QP28" s="118">
        <f t="shared" si="63"/>
        <v>0</v>
      </c>
      <c r="QQ28" s="120"/>
    </row>
    <row r="29" spans="1:459" ht="15.75" x14ac:dyDescent="0.25">
      <c r="A29" s="47">
        <v>1</v>
      </c>
      <c r="B29" s="147">
        <v>24</v>
      </c>
      <c r="C29" s="179"/>
      <c r="D29" s="153"/>
      <c r="E29" s="153"/>
      <c r="F29" s="153"/>
      <c r="G29" s="153"/>
      <c r="H29" s="153"/>
      <c r="I29" s="148"/>
      <c r="J29" s="230">
        <f t="shared" si="8"/>
        <v>0</v>
      </c>
      <c r="K29" s="106"/>
      <c r="L29" s="106"/>
      <c r="M29" s="106"/>
      <c r="N29" s="106"/>
      <c r="O29" s="106"/>
      <c r="P29" s="106"/>
      <c r="Q29" s="106"/>
      <c r="R29" s="132">
        <f t="shared" si="9"/>
        <v>0</v>
      </c>
      <c r="S29" s="217">
        <f t="shared" si="10"/>
        <v>1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17">
        <f t="shared" si="11"/>
        <v>0</v>
      </c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17">
        <f t="shared" si="12"/>
        <v>0</v>
      </c>
      <c r="AQ29" s="106"/>
      <c r="AR29" s="106"/>
      <c r="AS29" s="106"/>
      <c r="AT29" s="106"/>
      <c r="AU29" s="106"/>
      <c r="AV29" s="106"/>
      <c r="AW29" s="117">
        <f t="shared" si="13"/>
        <v>0</v>
      </c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17">
        <f t="shared" si="14"/>
        <v>0</v>
      </c>
      <c r="BK29" s="106"/>
      <c r="BL29" s="106"/>
      <c r="BM29" s="106"/>
      <c r="BN29" s="118">
        <f t="shared" si="15"/>
        <v>0</v>
      </c>
      <c r="BO29" s="120"/>
      <c r="BP29" s="217">
        <f t="shared" si="16"/>
        <v>1</v>
      </c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17">
        <f t="shared" si="17"/>
        <v>0</v>
      </c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17">
        <f t="shared" si="18"/>
        <v>0</v>
      </c>
      <c r="CN29" s="106"/>
      <c r="CO29" s="106"/>
      <c r="CP29" s="106"/>
      <c r="CQ29" s="106"/>
      <c r="CR29" s="106"/>
      <c r="CS29" s="106"/>
      <c r="CT29" s="117">
        <f t="shared" si="19"/>
        <v>0</v>
      </c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17">
        <f t="shared" si="20"/>
        <v>0</v>
      </c>
      <c r="DH29" s="106"/>
      <c r="DI29" s="106"/>
      <c r="DJ29" s="106"/>
      <c r="DK29" s="118">
        <f t="shared" si="21"/>
        <v>0</v>
      </c>
      <c r="DL29" s="169"/>
      <c r="DM29" s="217">
        <f t="shared" si="22"/>
        <v>1</v>
      </c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17">
        <f t="shared" si="23"/>
        <v>0</v>
      </c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17">
        <f t="shared" si="24"/>
        <v>0</v>
      </c>
      <c r="EK29" s="106"/>
      <c r="EL29" s="106"/>
      <c r="EM29" s="106"/>
      <c r="EN29" s="106"/>
      <c r="EO29" s="106"/>
      <c r="EP29" s="106"/>
      <c r="EQ29" s="117">
        <f t="shared" si="25"/>
        <v>0</v>
      </c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17">
        <f t="shared" si="26"/>
        <v>0</v>
      </c>
      <c r="FE29" s="106"/>
      <c r="FF29" s="106"/>
      <c r="FG29" s="106"/>
      <c r="FH29" s="118">
        <f t="shared" si="27"/>
        <v>0</v>
      </c>
      <c r="FI29" s="120"/>
      <c r="FJ29" s="223">
        <f t="shared" si="28"/>
        <v>1</v>
      </c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17">
        <f t="shared" si="29"/>
        <v>0</v>
      </c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17">
        <f t="shared" si="30"/>
        <v>0</v>
      </c>
      <c r="GH29" s="106"/>
      <c r="GI29" s="106"/>
      <c r="GJ29" s="106"/>
      <c r="GK29" s="106"/>
      <c r="GL29" s="106"/>
      <c r="GM29" s="106"/>
      <c r="GN29" s="117">
        <f t="shared" si="31"/>
        <v>0</v>
      </c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17">
        <f t="shared" si="32"/>
        <v>0</v>
      </c>
      <c r="HB29" s="106"/>
      <c r="HC29" s="106"/>
      <c r="HD29" s="106"/>
      <c r="HE29" s="118">
        <f t="shared" si="33"/>
        <v>0</v>
      </c>
      <c r="HF29" s="120"/>
      <c r="HG29" s="217">
        <f t="shared" si="34"/>
        <v>1</v>
      </c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17">
        <f t="shared" si="35"/>
        <v>0</v>
      </c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17">
        <f t="shared" si="36"/>
        <v>0</v>
      </c>
      <c r="IE29" s="106"/>
      <c r="IF29" s="106"/>
      <c r="IG29" s="106"/>
      <c r="IH29" s="106"/>
      <c r="II29" s="106"/>
      <c r="IJ29" s="106"/>
      <c r="IK29" s="117">
        <f t="shared" si="37"/>
        <v>0</v>
      </c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17">
        <f t="shared" si="38"/>
        <v>0</v>
      </c>
      <c r="IY29" s="106"/>
      <c r="IZ29" s="106"/>
      <c r="JA29" s="106"/>
      <c r="JB29" s="118">
        <f t="shared" si="39"/>
        <v>0</v>
      </c>
      <c r="JC29" s="120"/>
      <c r="JD29" s="217">
        <f t="shared" si="40"/>
        <v>1</v>
      </c>
      <c r="JE29" s="106"/>
      <c r="JF29" s="106"/>
      <c r="JG29" s="106"/>
      <c r="JH29" s="106"/>
      <c r="JI29" s="106"/>
      <c r="JJ29" s="106"/>
      <c r="JK29" s="106"/>
      <c r="JL29" s="106"/>
      <c r="JM29" s="106"/>
      <c r="JN29" s="106"/>
      <c r="JO29" s="117">
        <f t="shared" si="41"/>
        <v>0</v>
      </c>
      <c r="JP29" s="106"/>
      <c r="JQ29" s="106"/>
      <c r="JR29" s="106"/>
      <c r="JS29" s="106"/>
      <c r="JT29" s="106"/>
      <c r="JU29" s="106"/>
      <c r="JV29" s="106"/>
      <c r="JW29" s="106"/>
      <c r="JX29" s="106"/>
      <c r="JY29" s="106"/>
      <c r="JZ29" s="106"/>
      <c r="KA29" s="121">
        <f t="shared" si="42"/>
        <v>0</v>
      </c>
      <c r="KB29" s="106"/>
      <c r="KC29" s="106"/>
      <c r="KD29" s="106"/>
      <c r="KE29" s="106"/>
      <c r="KF29" s="106"/>
      <c r="KG29" s="106"/>
      <c r="KH29" s="117">
        <f t="shared" si="43"/>
        <v>0</v>
      </c>
      <c r="KI29" s="106"/>
      <c r="KJ29" s="106"/>
      <c r="KK29" s="106"/>
      <c r="KL29" s="106"/>
      <c r="KM29" s="106"/>
      <c r="KN29" s="106"/>
      <c r="KO29" s="106"/>
      <c r="KP29" s="106"/>
      <c r="KQ29" s="106"/>
      <c r="KR29" s="106"/>
      <c r="KS29" s="106"/>
      <c r="KT29" s="106"/>
      <c r="KU29" s="117">
        <f t="shared" si="44"/>
        <v>0</v>
      </c>
      <c r="KV29" s="106"/>
      <c r="KW29" s="106"/>
      <c r="KX29" s="106"/>
      <c r="KY29" s="118">
        <f t="shared" si="45"/>
        <v>0</v>
      </c>
      <c r="KZ29" s="120"/>
      <c r="LA29" s="217">
        <f t="shared" si="46"/>
        <v>1</v>
      </c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17">
        <f t="shared" si="47"/>
        <v>0</v>
      </c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17">
        <f t="shared" si="48"/>
        <v>0</v>
      </c>
      <c r="LY29" s="106"/>
      <c r="LZ29" s="106"/>
      <c r="MA29" s="106"/>
      <c r="MB29" s="106"/>
      <c r="MC29" s="106"/>
      <c r="MD29" s="106"/>
      <c r="ME29" s="117">
        <f t="shared" si="49"/>
        <v>0</v>
      </c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17">
        <f t="shared" si="50"/>
        <v>0</v>
      </c>
      <c r="MS29" s="106"/>
      <c r="MT29" s="106"/>
      <c r="MU29" s="106"/>
      <c r="MV29" s="118">
        <f t="shared" si="51"/>
        <v>0</v>
      </c>
      <c r="MW29" s="120"/>
      <c r="MX29" s="217">
        <f t="shared" si="52"/>
        <v>1</v>
      </c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17">
        <f t="shared" si="53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4"/>
        <v>0</v>
      </c>
      <c r="NV29" s="106"/>
      <c r="NW29" s="106"/>
      <c r="NX29" s="106"/>
      <c r="NY29" s="106"/>
      <c r="NZ29" s="106"/>
      <c r="OA29" s="106"/>
      <c r="OB29" s="117">
        <f t="shared" si="55"/>
        <v>0</v>
      </c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17">
        <f t="shared" si="56"/>
        <v>0</v>
      </c>
      <c r="OP29" s="106"/>
      <c r="OQ29" s="106"/>
      <c r="OR29" s="106"/>
      <c r="OS29" s="118">
        <f t="shared" si="57"/>
        <v>0</v>
      </c>
      <c r="OT29" s="120"/>
      <c r="OU29" s="217">
        <f t="shared" si="58"/>
        <v>1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9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60"/>
        <v>0</v>
      </c>
      <c r="PS29" s="106"/>
      <c r="PT29" s="106"/>
      <c r="PU29" s="106"/>
      <c r="PV29" s="106"/>
      <c r="PW29" s="106"/>
      <c r="PX29" s="106"/>
      <c r="PY29" s="117">
        <f t="shared" si="61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2"/>
        <v>0</v>
      </c>
      <c r="QM29" s="106"/>
      <c r="QN29" s="106"/>
      <c r="QO29" s="106"/>
      <c r="QP29" s="118">
        <f t="shared" si="63"/>
        <v>0</v>
      </c>
      <c r="QQ29" s="120"/>
    </row>
    <row r="30" spans="1:459" ht="15.75" x14ac:dyDescent="0.25">
      <c r="A30" s="47">
        <v>1</v>
      </c>
      <c r="B30" s="147">
        <v>25</v>
      </c>
      <c r="C30" s="179"/>
      <c r="D30" s="153"/>
      <c r="E30" s="153"/>
      <c r="F30" s="153"/>
      <c r="G30" s="153"/>
      <c r="H30" s="153"/>
      <c r="I30" s="148"/>
      <c r="J30" s="230">
        <f t="shared" si="8"/>
        <v>0</v>
      </c>
      <c r="K30" s="106"/>
      <c r="L30" s="106"/>
      <c r="M30" s="106"/>
      <c r="N30" s="106"/>
      <c r="O30" s="106"/>
      <c r="P30" s="106"/>
      <c r="Q30" s="106"/>
      <c r="R30" s="132">
        <f t="shared" si="9"/>
        <v>0</v>
      </c>
      <c r="S30" s="217">
        <f t="shared" si="10"/>
        <v>1</v>
      </c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17">
        <f t="shared" si="11"/>
        <v>0</v>
      </c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17">
        <f t="shared" si="12"/>
        <v>0</v>
      </c>
      <c r="AQ30" s="106"/>
      <c r="AR30" s="106"/>
      <c r="AS30" s="106"/>
      <c r="AT30" s="106"/>
      <c r="AU30" s="106"/>
      <c r="AV30" s="106"/>
      <c r="AW30" s="117">
        <f t="shared" si="13"/>
        <v>0</v>
      </c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17">
        <f t="shared" si="14"/>
        <v>0</v>
      </c>
      <c r="BK30" s="106"/>
      <c r="BL30" s="106"/>
      <c r="BM30" s="106"/>
      <c r="BN30" s="118">
        <f t="shared" si="15"/>
        <v>0</v>
      </c>
      <c r="BO30" s="120"/>
      <c r="BP30" s="217">
        <f t="shared" si="16"/>
        <v>1</v>
      </c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17">
        <f t="shared" si="17"/>
        <v>0</v>
      </c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17">
        <f t="shared" si="18"/>
        <v>0</v>
      </c>
      <c r="CN30" s="106"/>
      <c r="CO30" s="106"/>
      <c r="CP30" s="106"/>
      <c r="CQ30" s="106"/>
      <c r="CR30" s="106"/>
      <c r="CS30" s="106"/>
      <c r="CT30" s="117">
        <f t="shared" si="19"/>
        <v>0</v>
      </c>
      <c r="CU30" s="106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6"/>
      <c r="DG30" s="117">
        <f t="shared" si="20"/>
        <v>0</v>
      </c>
      <c r="DH30" s="106"/>
      <c r="DI30" s="106"/>
      <c r="DJ30" s="106"/>
      <c r="DK30" s="118">
        <f t="shared" si="21"/>
        <v>0</v>
      </c>
      <c r="DL30" s="169"/>
      <c r="DM30" s="217">
        <f t="shared" si="22"/>
        <v>1</v>
      </c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17">
        <f t="shared" si="23"/>
        <v>0</v>
      </c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17">
        <f t="shared" si="24"/>
        <v>0</v>
      </c>
      <c r="EK30" s="106"/>
      <c r="EL30" s="106"/>
      <c r="EM30" s="106"/>
      <c r="EN30" s="106"/>
      <c r="EO30" s="106"/>
      <c r="EP30" s="106"/>
      <c r="EQ30" s="117">
        <f t="shared" si="25"/>
        <v>0</v>
      </c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17">
        <f t="shared" si="26"/>
        <v>0</v>
      </c>
      <c r="FE30" s="106"/>
      <c r="FF30" s="106"/>
      <c r="FG30" s="106"/>
      <c r="FH30" s="118">
        <f t="shared" si="27"/>
        <v>0</v>
      </c>
      <c r="FI30" s="120"/>
      <c r="FJ30" s="223">
        <f t="shared" si="28"/>
        <v>1</v>
      </c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17">
        <f t="shared" si="29"/>
        <v>0</v>
      </c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17">
        <f t="shared" si="30"/>
        <v>0</v>
      </c>
      <c r="GH30" s="106"/>
      <c r="GI30" s="106"/>
      <c r="GJ30" s="106"/>
      <c r="GK30" s="106"/>
      <c r="GL30" s="106"/>
      <c r="GM30" s="106"/>
      <c r="GN30" s="117">
        <f t="shared" si="31"/>
        <v>0</v>
      </c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17">
        <f t="shared" si="32"/>
        <v>0</v>
      </c>
      <c r="HB30" s="106"/>
      <c r="HC30" s="106"/>
      <c r="HD30" s="106"/>
      <c r="HE30" s="118">
        <f t="shared" si="33"/>
        <v>0</v>
      </c>
      <c r="HF30" s="120"/>
      <c r="HG30" s="217">
        <f t="shared" si="34"/>
        <v>1</v>
      </c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17">
        <f t="shared" si="35"/>
        <v>0</v>
      </c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17">
        <f t="shared" si="36"/>
        <v>0</v>
      </c>
      <c r="IE30" s="106"/>
      <c r="IF30" s="106"/>
      <c r="IG30" s="106"/>
      <c r="IH30" s="106"/>
      <c r="II30" s="106"/>
      <c r="IJ30" s="106"/>
      <c r="IK30" s="117">
        <f t="shared" si="37"/>
        <v>0</v>
      </c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  <c r="IV30" s="106"/>
      <c r="IW30" s="106"/>
      <c r="IX30" s="117">
        <f t="shared" si="38"/>
        <v>0</v>
      </c>
      <c r="IY30" s="106"/>
      <c r="IZ30" s="106"/>
      <c r="JA30" s="106"/>
      <c r="JB30" s="118">
        <f t="shared" si="39"/>
        <v>0</v>
      </c>
      <c r="JC30" s="120"/>
      <c r="JD30" s="217">
        <f t="shared" si="40"/>
        <v>1</v>
      </c>
      <c r="JE30" s="106"/>
      <c r="JF30" s="106"/>
      <c r="JG30" s="106"/>
      <c r="JH30" s="106"/>
      <c r="JI30" s="106"/>
      <c r="JJ30" s="106"/>
      <c r="JK30" s="106"/>
      <c r="JL30" s="106"/>
      <c r="JM30" s="106"/>
      <c r="JN30" s="106"/>
      <c r="JO30" s="117">
        <f t="shared" si="41"/>
        <v>0</v>
      </c>
      <c r="JP30" s="106"/>
      <c r="JQ30" s="106"/>
      <c r="JR30" s="106"/>
      <c r="JS30" s="106"/>
      <c r="JT30" s="106"/>
      <c r="JU30" s="106"/>
      <c r="JV30" s="106"/>
      <c r="JW30" s="106"/>
      <c r="JX30" s="106"/>
      <c r="JY30" s="106"/>
      <c r="JZ30" s="106"/>
      <c r="KA30" s="121">
        <f t="shared" si="42"/>
        <v>0</v>
      </c>
      <c r="KB30" s="106"/>
      <c r="KC30" s="106"/>
      <c r="KD30" s="106"/>
      <c r="KE30" s="106"/>
      <c r="KF30" s="106"/>
      <c r="KG30" s="106"/>
      <c r="KH30" s="117">
        <f t="shared" si="43"/>
        <v>0</v>
      </c>
      <c r="KI30" s="106"/>
      <c r="KJ30" s="106"/>
      <c r="KK30" s="106"/>
      <c r="KL30" s="106"/>
      <c r="KM30" s="106"/>
      <c r="KN30" s="106"/>
      <c r="KO30" s="106"/>
      <c r="KP30" s="106"/>
      <c r="KQ30" s="106"/>
      <c r="KR30" s="106"/>
      <c r="KS30" s="106"/>
      <c r="KT30" s="106"/>
      <c r="KU30" s="117">
        <f t="shared" si="44"/>
        <v>0</v>
      </c>
      <c r="KV30" s="106"/>
      <c r="KW30" s="106"/>
      <c r="KX30" s="106"/>
      <c r="KY30" s="118">
        <f t="shared" si="45"/>
        <v>0</v>
      </c>
      <c r="KZ30" s="120"/>
      <c r="LA30" s="217">
        <f t="shared" si="46"/>
        <v>1</v>
      </c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17">
        <f t="shared" si="47"/>
        <v>0</v>
      </c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17">
        <f t="shared" si="48"/>
        <v>0</v>
      </c>
      <c r="LY30" s="106"/>
      <c r="LZ30" s="106"/>
      <c r="MA30" s="106"/>
      <c r="MB30" s="106"/>
      <c r="MC30" s="106"/>
      <c r="MD30" s="106"/>
      <c r="ME30" s="117">
        <f t="shared" si="49"/>
        <v>0</v>
      </c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17">
        <f t="shared" si="50"/>
        <v>0</v>
      </c>
      <c r="MS30" s="106"/>
      <c r="MT30" s="106"/>
      <c r="MU30" s="106"/>
      <c r="MV30" s="118">
        <f t="shared" si="51"/>
        <v>0</v>
      </c>
      <c r="MW30" s="120"/>
      <c r="MX30" s="217">
        <f t="shared" si="52"/>
        <v>1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3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4"/>
        <v>0</v>
      </c>
      <c r="NV30" s="106"/>
      <c r="NW30" s="106"/>
      <c r="NX30" s="106"/>
      <c r="NY30" s="106"/>
      <c r="NZ30" s="106"/>
      <c r="OA30" s="106"/>
      <c r="OB30" s="117">
        <f t="shared" si="55"/>
        <v>0</v>
      </c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17">
        <f t="shared" si="56"/>
        <v>0</v>
      </c>
      <c r="OP30" s="106"/>
      <c r="OQ30" s="106"/>
      <c r="OR30" s="106"/>
      <c r="OS30" s="118">
        <f t="shared" si="57"/>
        <v>0</v>
      </c>
      <c r="OT30" s="120"/>
      <c r="OU30" s="217">
        <f t="shared" si="58"/>
        <v>1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9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60"/>
        <v>0</v>
      </c>
      <c r="PS30" s="106"/>
      <c r="PT30" s="106"/>
      <c r="PU30" s="106"/>
      <c r="PV30" s="106"/>
      <c r="PW30" s="106"/>
      <c r="PX30" s="106"/>
      <c r="PY30" s="117">
        <f t="shared" si="61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2"/>
        <v>0</v>
      </c>
      <c r="QM30" s="106"/>
      <c r="QN30" s="106"/>
      <c r="QO30" s="106"/>
      <c r="QP30" s="118">
        <f t="shared" si="63"/>
        <v>0</v>
      </c>
      <c r="QQ30" s="120"/>
    </row>
    <row r="31" spans="1:459" ht="15.75" x14ac:dyDescent="0.25">
      <c r="A31" s="47">
        <v>1</v>
      </c>
      <c r="B31" s="147">
        <v>26</v>
      </c>
      <c r="C31" s="179"/>
      <c r="D31" s="153"/>
      <c r="E31" s="153"/>
      <c r="F31" s="153"/>
      <c r="G31" s="153"/>
      <c r="H31" s="153"/>
      <c r="I31" s="148"/>
      <c r="J31" s="230">
        <f t="shared" si="8"/>
        <v>0</v>
      </c>
      <c r="K31" s="106"/>
      <c r="L31" s="106"/>
      <c r="M31" s="106"/>
      <c r="N31" s="106"/>
      <c r="O31" s="106"/>
      <c r="P31" s="106"/>
      <c r="Q31" s="106"/>
      <c r="R31" s="132">
        <f t="shared" si="9"/>
        <v>0</v>
      </c>
      <c r="S31" s="217">
        <f t="shared" si="10"/>
        <v>1</v>
      </c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17">
        <f t="shared" si="11"/>
        <v>0</v>
      </c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17">
        <f t="shared" si="12"/>
        <v>0</v>
      </c>
      <c r="AQ31" s="106"/>
      <c r="AR31" s="106"/>
      <c r="AS31" s="106"/>
      <c r="AT31" s="106"/>
      <c r="AU31" s="106"/>
      <c r="AV31" s="106"/>
      <c r="AW31" s="117">
        <f t="shared" si="13"/>
        <v>0</v>
      </c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17">
        <f t="shared" si="14"/>
        <v>0</v>
      </c>
      <c r="BK31" s="106"/>
      <c r="BL31" s="106"/>
      <c r="BM31" s="106"/>
      <c r="BN31" s="118">
        <f t="shared" si="15"/>
        <v>0</v>
      </c>
      <c r="BO31" s="120"/>
      <c r="BP31" s="217">
        <f t="shared" si="16"/>
        <v>1</v>
      </c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17">
        <f t="shared" si="17"/>
        <v>0</v>
      </c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17">
        <f t="shared" si="18"/>
        <v>0</v>
      </c>
      <c r="CN31" s="106"/>
      <c r="CO31" s="106"/>
      <c r="CP31" s="106"/>
      <c r="CQ31" s="106"/>
      <c r="CR31" s="106"/>
      <c r="CS31" s="106"/>
      <c r="CT31" s="117">
        <f t="shared" si="19"/>
        <v>0</v>
      </c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17">
        <f t="shared" si="20"/>
        <v>0</v>
      </c>
      <c r="DH31" s="106"/>
      <c r="DI31" s="106"/>
      <c r="DJ31" s="106"/>
      <c r="DK31" s="118">
        <f t="shared" si="21"/>
        <v>0</v>
      </c>
      <c r="DL31" s="169"/>
      <c r="DM31" s="217">
        <f t="shared" si="22"/>
        <v>1</v>
      </c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17">
        <f t="shared" si="23"/>
        <v>0</v>
      </c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17">
        <f t="shared" si="24"/>
        <v>0</v>
      </c>
      <c r="EK31" s="106"/>
      <c r="EL31" s="106"/>
      <c r="EM31" s="106"/>
      <c r="EN31" s="106"/>
      <c r="EO31" s="106"/>
      <c r="EP31" s="106"/>
      <c r="EQ31" s="117">
        <f t="shared" si="25"/>
        <v>0</v>
      </c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17">
        <f t="shared" si="26"/>
        <v>0</v>
      </c>
      <c r="FE31" s="106"/>
      <c r="FF31" s="106"/>
      <c r="FG31" s="106"/>
      <c r="FH31" s="118">
        <f t="shared" si="27"/>
        <v>0</v>
      </c>
      <c r="FI31" s="120"/>
      <c r="FJ31" s="223">
        <f t="shared" si="28"/>
        <v>1</v>
      </c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17">
        <f t="shared" si="29"/>
        <v>0</v>
      </c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17">
        <f t="shared" si="30"/>
        <v>0</v>
      </c>
      <c r="GH31" s="106"/>
      <c r="GI31" s="106"/>
      <c r="GJ31" s="106"/>
      <c r="GK31" s="106"/>
      <c r="GL31" s="106"/>
      <c r="GM31" s="106"/>
      <c r="GN31" s="117">
        <f t="shared" si="31"/>
        <v>0</v>
      </c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17">
        <f t="shared" si="32"/>
        <v>0</v>
      </c>
      <c r="HB31" s="106"/>
      <c r="HC31" s="106"/>
      <c r="HD31" s="106"/>
      <c r="HE31" s="118">
        <f t="shared" si="33"/>
        <v>0</v>
      </c>
      <c r="HF31" s="120"/>
      <c r="HG31" s="217">
        <f t="shared" si="34"/>
        <v>1</v>
      </c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17">
        <f t="shared" si="35"/>
        <v>0</v>
      </c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17">
        <f t="shared" si="36"/>
        <v>0</v>
      </c>
      <c r="IE31" s="106"/>
      <c r="IF31" s="106"/>
      <c r="IG31" s="106"/>
      <c r="IH31" s="106"/>
      <c r="II31" s="106"/>
      <c r="IJ31" s="106"/>
      <c r="IK31" s="117">
        <f t="shared" si="37"/>
        <v>0</v>
      </c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17">
        <f t="shared" si="38"/>
        <v>0</v>
      </c>
      <c r="IY31" s="106"/>
      <c r="IZ31" s="106"/>
      <c r="JA31" s="106"/>
      <c r="JB31" s="118">
        <f t="shared" si="39"/>
        <v>0</v>
      </c>
      <c r="JC31" s="120"/>
      <c r="JD31" s="217">
        <f t="shared" si="40"/>
        <v>1</v>
      </c>
      <c r="JE31" s="106"/>
      <c r="JF31" s="106"/>
      <c r="JG31" s="106"/>
      <c r="JH31" s="106"/>
      <c r="JI31" s="106"/>
      <c r="JJ31" s="106"/>
      <c r="JK31" s="106"/>
      <c r="JL31" s="106"/>
      <c r="JM31" s="106"/>
      <c r="JN31" s="106"/>
      <c r="JO31" s="117">
        <f t="shared" si="41"/>
        <v>0</v>
      </c>
      <c r="JP31" s="106"/>
      <c r="JQ31" s="106"/>
      <c r="JR31" s="106"/>
      <c r="JS31" s="106"/>
      <c r="JT31" s="106"/>
      <c r="JU31" s="106"/>
      <c r="JV31" s="106"/>
      <c r="JW31" s="106"/>
      <c r="JX31" s="106"/>
      <c r="JY31" s="106"/>
      <c r="JZ31" s="106"/>
      <c r="KA31" s="121">
        <f t="shared" si="42"/>
        <v>0</v>
      </c>
      <c r="KB31" s="106"/>
      <c r="KC31" s="106"/>
      <c r="KD31" s="106"/>
      <c r="KE31" s="106"/>
      <c r="KF31" s="106"/>
      <c r="KG31" s="106"/>
      <c r="KH31" s="117">
        <f t="shared" si="43"/>
        <v>0</v>
      </c>
      <c r="KI31" s="106"/>
      <c r="KJ31" s="106"/>
      <c r="KK31" s="106"/>
      <c r="KL31" s="106"/>
      <c r="KM31" s="106"/>
      <c r="KN31" s="106"/>
      <c r="KO31" s="106"/>
      <c r="KP31" s="106"/>
      <c r="KQ31" s="106"/>
      <c r="KR31" s="106"/>
      <c r="KS31" s="106"/>
      <c r="KT31" s="106"/>
      <c r="KU31" s="117">
        <f t="shared" si="44"/>
        <v>0</v>
      </c>
      <c r="KV31" s="106"/>
      <c r="KW31" s="106"/>
      <c r="KX31" s="106"/>
      <c r="KY31" s="118">
        <f t="shared" si="45"/>
        <v>0</v>
      </c>
      <c r="KZ31" s="120"/>
      <c r="LA31" s="217">
        <f t="shared" si="46"/>
        <v>1</v>
      </c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17">
        <f t="shared" si="47"/>
        <v>0</v>
      </c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17">
        <f t="shared" si="48"/>
        <v>0</v>
      </c>
      <c r="LY31" s="106"/>
      <c r="LZ31" s="106"/>
      <c r="MA31" s="106"/>
      <c r="MB31" s="106"/>
      <c r="MC31" s="106"/>
      <c r="MD31" s="106"/>
      <c r="ME31" s="117">
        <f t="shared" si="49"/>
        <v>0</v>
      </c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17">
        <f t="shared" si="50"/>
        <v>0</v>
      </c>
      <c r="MS31" s="106"/>
      <c r="MT31" s="106"/>
      <c r="MU31" s="106"/>
      <c r="MV31" s="118">
        <f t="shared" si="51"/>
        <v>0</v>
      </c>
      <c r="MW31" s="120"/>
      <c r="MX31" s="217">
        <f t="shared" si="52"/>
        <v>1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3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4"/>
        <v>0</v>
      </c>
      <c r="NV31" s="106"/>
      <c r="NW31" s="106"/>
      <c r="NX31" s="106"/>
      <c r="NY31" s="106"/>
      <c r="NZ31" s="106"/>
      <c r="OA31" s="106"/>
      <c r="OB31" s="117">
        <f t="shared" si="55"/>
        <v>0</v>
      </c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17">
        <f t="shared" si="56"/>
        <v>0</v>
      </c>
      <c r="OP31" s="106"/>
      <c r="OQ31" s="106"/>
      <c r="OR31" s="106"/>
      <c r="OS31" s="118">
        <f t="shared" si="57"/>
        <v>0</v>
      </c>
      <c r="OT31" s="120"/>
      <c r="OU31" s="217">
        <f t="shared" si="58"/>
        <v>1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9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60"/>
        <v>0</v>
      </c>
      <c r="PS31" s="106"/>
      <c r="PT31" s="106"/>
      <c r="PU31" s="106"/>
      <c r="PV31" s="106"/>
      <c r="PW31" s="106"/>
      <c r="PX31" s="106"/>
      <c r="PY31" s="117">
        <f t="shared" si="61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2"/>
        <v>0</v>
      </c>
      <c r="QM31" s="106"/>
      <c r="QN31" s="106"/>
      <c r="QO31" s="106"/>
      <c r="QP31" s="118">
        <f t="shared" si="63"/>
        <v>0</v>
      </c>
      <c r="QQ31" s="120"/>
    </row>
    <row r="32" spans="1:459" x14ac:dyDescent="0.25">
      <c r="A32" s="47"/>
      <c r="B32" s="147">
        <v>27</v>
      </c>
      <c r="C32" s="105"/>
      <c r="D32" s="154"/>
      <c r="E32" s="154"/>
      <c r="F32" s="154"/>
      <c r="G32" s="154"/>
      <c r="H32" s="154"/>
      <c r="I32" s="148"/>
      <c r="J32" s="230">
        <f t="shared" si="8"/>
        <v>0</v>
      </c>
      <c r="K32" s="106"/>
      <c r="L32" s="106"/>
      <c r="M32" s="106"/>
      <c r="N32" s="106"/>
      <c r="O32" s="106"/>
      <c r="P32" s="106"/>
      <c r="Q32" s="106"/>
      <c r="R32" s="132">
        <f t="shared" si="9"/>
        <v>0</v>
      </c>
      <c r="S32" s="217">
        <f t="shared" si="10"/>
        <v>0</v>
      </c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17">
        <f t="shared" si="11"/>
        <v>0</v>
      </c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17">
        <f t="shared" si="12"/>
        <v>0</v>
      </c>
      <c r="AQ32" s="106"/>
      <c r="AR32" s="106"/>
      <c r="AS32" s="106"/>
      <c r="AT32" s="106"/>
      <c r="AU32" s="106"/>
      <c r="AV32" s="106"/>
      <c r="AW32" s="117">
        <f t="shared" si="13"/>
        <v>0</v>
      </c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17">
        <f t="shared" si="14"/>
        <v>0</v>
      </c>
      <c r="BK32" s="106"/>
      <c r="BL32" s="106"/>
      <c r="BM32" s="106"/>
      <c r="BN32" s="118">
        <f t="shared" si="15"/>
        <v>0</v>
      </c>
      <c r="BO32" s="120"/>
      <c r="BP32" s="217">
        <f t="shared" si="16"/>
        <v>0</v>
      </c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17">
        <f t="shared" si="17"/>
        <v>0</v>
      </c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17">
        <f t="shared" si="18"/>
        <v>0</v>
      </c>
      <c r="CN32" s="106"/>
      <c r="CO32" s="106"/>
      <c r="CP32" s="106"/>
      <c r="CQ32" s="106"/>
      <c r="CR32" s="106"/>
      <c r="CS32" s="106"/>
      <c r="CT32" s="117">
        <f t="shared" si="19"/>
        <v>0</v>
      </c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17">
        <f t="shared" si="20"/>
        <v>0</v>
      </c>
      <c r="DH32" s="106"/>
      <c r="DI32" s="106"/>
      <c r="DJ32" s="106"/>
      <c r="DK32" s="118">
        <f t="shared" si="21"/>
        <v>0</v>
      </c>
      <c r="DL32" s="169"/>
      <c r="DM32" s="217">
        <f t="shared" si="22"/>
        <v>0</v>
      </c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17">
        <f t="shared" si="23"/>
        <v>0</v>
      </c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17">
        <f t="shared" si="24"/>
        <v>0</v>
      </c>
      <c r="EK32" s="106"/>
      <c r="EL32" s="106"/>
      <c r="EM32" s="106"/>
      <c r="EN32" s="106"/>
      <c r="EO32" s="106"/>
      <c r="EP32" s="106"/>
      <c r="EQ32" s="117">
        <f t="shared" si="25"/>
        <v>0</v>
      </c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17">
        <f t="shared" si="26"/>
        <v>0</v>
      </c>
      <c r="FE32" s="106"/>
      <c r="FF32" s="106"/>
      <c r="FG32" s="106"/>
      <c r="FH32" s="118">
        <f t="shared" si="27"/>
        <v>0</v>
      </c>
      <c r="FI32" s="120"/>
      <c r="FJ32" s="223">
        <f t="shared" si="28"/>
        <v>0</v>
      </c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17">
        <f t="shared" si="29"/>
        <v>0</v>
      </c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17">
        <f t="shared" si="30"/>
        <v>0</v>
      </c>
      <c r="GH32" s="106"/>
      <c r="GI32" s="106"/>
      <c r="GJ32" s="106"/>
      <c r="GK32" s="106"/>
      <c r="GL32" s="106"/>
      <c r="GM32" s="106"/>
      <c r="GN32" s="117">
        <f t="shared" si="31"/>
        <v>0</v>
      </c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17">
        <f t="shared" si="32"/>
        <v>0</v>
      </c>
      <c r="HB32" s="106"/>
      <c r="HC32" s="106"/>
      <c r="HD32" s="106"/>
      <c r="HE32" s="118">
        <f t="shared" si="33"/>
        <v>0</v>
      </c>
      <c r="HF32" s="120"/>
      <c r="HG32" s="217">
        <f t="shared" si="34"/>
        <v>0</v>
      </c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17">
        <f t="shared" si="35"/>
        <v>0</v>
      </c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17">
        <f t="shared" si="36"/>
        <v>0</v>
      </c>
      <c r="IE32" s="106"/>
      <c r="IF32" s="106"/>
      <c r="IG32" s="106"/>
      <c r="IH32" s="106"/>
      <c r="II32" s="106"/>
      <c r="IJ32" s="106"/>
      <c r="IK32" s="117">
        <f t="shared" si="37"/>
        <v>0</v>
      </c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17">
        <f t="shared" si="38"/>
        <v>0</v>
      </c>
      <c r="IY32" s="106"/>
      <c r="IZ32" s="106"/>
      <c r="JA32" s="106"/>
      <c r="JB32" s="118">
        <f t="shared" si="39"/>
        <v>0</v>
      </c>
      <c r="JC32" s="120"/>
      <c r="JD32" s="217">
        <f t="shared" si="40"/>
        <v>0</v>
      </c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17">
        <f t="shared" si="41"/>
        <v>0</v>
      </c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21">
        <f t="shared" si="42"/>
        <v>0</v>
      </c>
      <c r="KB32" s="106"/>
      <c r="KC32" s="106"/>
      <c r="KD32" s="106"/>
      <c r="KE32" s="106"/>
      <c r="KF32" s="106"/>
      <c r="KG32" s="106"/>
      <c r="KH32" s="117">
        <f t="shared" si="43"/>
        <v>0</v>
      </c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17">
        <f t="shared" si="44"/>
        <v>0</v>
      </c>
      <c r="KV32" s="106"/>
      <c r="KW32" s="106"/>
      <c r="KX32" s="106"/>
      <c r="KY32" s="118">
        <f t="shared" si="45"/>
        <v>0</v>
      </c>
      <c r="KZ32" s="120"/>
      <c r="LA32" s="217">
        <f t="shared" si="46"/>
        <v>0</v>
      </c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17">
        <f t="shared" si="47"/>
        <v>0</v>
      </c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17">
        <f t="shared" si="48"/>
        <v>0</v>
      </c>
      <c r="LY32" s="106"/>
      <c r="LZ32" s="106"/>
      <c r="MA32" s="106"/>
      <c r="MB32" s="106"/>
      <c r="MC32" s="106"/>
      <c r="MD32" s="106"/>
      <c r="ME32" s="117">
        <f t="shared" si="49"/>
        <v>0</v>
      </c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17">
        <f t="shared" si="50"/>
        <v>0</v>
      </c>
      <c r="MS32" s="106"/>
      <c r="MT32" s="106"/>
      <c r="MU32" s="106"/>
      <c r="MV32" s="118">
        <f t="shared" si="51"/>
        <v>0</v>
      </c>
      <c r="MW32" s="120"/>
      <c r="MX32" s="217">
        <f t="shared" si="52"/>
        <v>0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3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4"/>
        <v>0</v>
      </c>
      <c r="NV32" s="106"/>
      <c r="NW32" s="106"/>
      <c r="NX32" s="106"/>
      <c r="NY32" s="106"/>
      <c r="NZ32" s="106"/>
      <c r="OA32" s="106"/>
      <c r="OB32" s="117">
        <f t="shared" si="55"/>
        <v>0</v>
      </c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17">
        <f t="shared" si="56"/>
        <v>0</v>
      </c>
      <c r="OP32" s="106"/>
      <c r="OQ32" s="106"/>
      <c r="OR32" s="106"/>
      <c r="OS32" s="118">
        <f t="shared" si="57"/>
        <v>0</v>
      </c>
      <c r="OT32" s="120"/>
      <c r="OU32" s="217">
        <f t="shared" si="58"/>
        <v>0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9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60"/>
        <v>0</v>
      </c>
      <c r="PS32" s="106"/>
      <c r="PT32" s="106"/>
      <c r="PU32" s="106"/>
      <c r="PV32" s="106"/>
      <c r="PW32" s="106"/>
      <c r="PX32" s="106"/>
      <c r="PY32" s="117">
        <f t="shared" si="61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2"/>
        <v>0</v>
      </c>
      <c r="QM32" s="106"/>
      <c r="QN32" s="106"/>
      <c r="QO32" s="106"/>
      <c r="QP32" s="118">
        <f t="shared" si="63"/>
        <v>0</v>
      </c>
      <c r="QQ32" s="120"/>
    </row>
    <row r="33" spans="1:459" x14ac:dyDescent="0.25">
      <c r="A33" s="47"/>
      <c r="B33" s="147">
        <v>28</v>
      </c>
      <c r="C33" s="105"/>
      <c r="D33" s="154"/>
      <c r="E33" s="154"/>
      <c r="F33" s="154"/>
      <c r="G33" s="154"/>
      <c r="H33" s="154"/>
      <c r="I33" s="148"/>
      <c r="J33" s="230">
        <f t="shared" si="8"/>
        <v>0</v>
      </c>
      <c r="K33" s="106"/>
      <c r="L33" s="106"/>
      <c r="M33" s="106"/>
      <c r="N33" s="106"/>
      <c r="O33" s="106"/>
      <c r="P33" s="106"/>
      <c r="Q33" s="106"/>
      <c r="R33" s="132">
        <f t="shared" si="9"/>
        <v>0</v>
      </c>
      <c r="S33" s="217">
        <f t="shared" si="10"/>
        <v>0</v>
      </c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17">
        <f t="shared" si="11"/>
        <v>0</v>
      </c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17">
        <f t="shared" si="12"/>
        <v>0</v>
      </c>
      <c r="AQ33" s="106"/>
      <c r="AR33" s="106"/>
      <c r="AS33" s="106"/>
      <c r="AT33" s="106"/>
      <c r="AU33" s="106"/>
      <c r="AV33" s="106"/>
      <c r="AW33" s="117">
        <f t="shared" si="13"/>
        <v>0</v>
      </c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17">
        <f t="shared" si="14"/>
        <v>0</v>
      </c>
      <c r="BK33" s="106"/>
      <c r="BL33" s="106"/>
      <c r="BM33" s="106"/>
      <c r="BN33" s="118">
        <f t="shared" si="15"/>
        <v>0</v>
      </c>
      <c r="BO33" s="120"/>
      <c r="BP33" s="217">
        <f t="shared" si="16"/>
        <v>0</v>
      </c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17">
        <f t="shared" si="17"/>
        <v>0</v>
      </c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17">
        <f t="shared" si="18"/>
        <v>0</v>
      </c>
      <c r="CN33" s="106"/>
      <c r="CO33" s="106"/>
      <c r="CP33" s="106"/>
      <c r="CQ33" s="106"/>
      <c r="CR33" s="106"/>
      <c r="CS33" s="106"/>
      <c r="CT33" s="117">
        <f t="shared" si="19"/>
        <v>0</v>
      </c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17">
        <f t="shared" si="20"/>
        <v>0</v>
      </c>
      <c r="DH33" s="106"/>
      <c r="DI33" s="106"/>
      <c r="DJ33" s="106"/>
      <c r="DK33" s="118">
        <f t="shared" si="21"/>
        <v>0</v>
      </c>
      <c r="DL33" s="169"/>
      <c r="DM33" s="217">
        <f t="shared" si="22"/>
        <v>0</v>
      </c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17">
        <f t="shared" si="23"/>
        <v>0</v>
      </c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17">
        <f t="shared" si="24"/>
        <v>0</v>
      </c>
      <c r="EK33" s="106"/>
      <c r="EL33" s="106"/>
      <c r="EM33" s="106"/>
      <c r="EN33" s="106"/>
      <c r="EO33" s="106"/>
      <c r="EP33" s="106"/>
      <c r="EQ33" s="117">
        <f t="shared" si="25"/>
        <v>0</v>
      </c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17">
        <f t="shared" si="26"/>
        <v>0</v>
      </c>
      <c r="FE33" s="106"/>
      <c r="FF33" s="106"/>
      <c r="FG33" s="106"/>
      <c r="FH33" s="118">
        <f t="shared" si="27"/>
        <v>0</v>
      </c>
      <c r="FI33" s="120"/>
      <c r="FJ33" s="223">
        <f t="shared" si="28"/>
        <v>0</v>
      </c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17">
        <f t="shared" si="29"/>
        <v>0</v>
      </c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17">
        <f t="shared" si="30"/>
        <v>0</v>
      </c>
      <c r="GH33" s="106"/>
      <c r="GI33" s="106"/>
      <c r="GJ33" s="106"/>
      <c r="GK33" s="106"/>
      <c r="GL33" s="106"/>
      <c r="GM33" s="106"/>
      <c r="GN33" s="117">
        <f t="shared" si="31"/>
        <v>0</v>
      </c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17">
        <f t="shared" si="32"/>
        <v>0</v>
      </c>
      <c r="HB33" s="106"/>
      <c r="HC33" s="106"/>
      <c r="HD33" s="106"/>
      <c r="HE33" s="118">
        <f t="shared" si="33"/>
        <v>0</v>
      </c>
      <c r="HF33" s="120"/>
      <c r="HG33" s="217">
        <f t="shared" si="34"/>
        <v>0</v>
      </c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17">
        <f t="shared" si="35"/>
        <v>0</v>
      </c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17">
        <f t="shared" si="36"/>
        <v>0</v>
      </c>
      <c r="IE33" s="106"/>
      <c r="IF33" s="106"/>
      <c r="IG33" s="106"/>
      <c r="IH33" s="106"/>
      <c r="II33" s="106"/>
      <c r="IJ33" s="106"/>
      <c r="IK33" s="117">
        <f t="shared" si="37"/>
        <v>0</v>
      </c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17">
        <f t="shared" si="38"/>
        <v>0</v>
      </c>
      <c r="IY33" s="106"/>
      <c r="IZ33" s="106"/>
      <c r="JA33" s="106"/>
      <c r="JB33" s="118">
        <f t="shared" si="39"/>
        <v>0</v>
      </c>
      <c r="JC33" s="120"/>
      <c r="JD33" s="217">
        <f t="shared" si="40"/>
        <v>0</v>
      </c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17">
        <f t="shared" si="41"/>
        <v>0</v>
      </c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21">
        <f t="shared" si="42"/>
        <v>0</v>
      </c>
      <c r="KB33" s="106"/>
      <c r="KC33" s="106"/>
      <c r="KD33" s="106"/>
      <c r="KE33" s="106"/>
      <c r="KF33" s="106"/>
      <c r="KG33" s="106"/>
      <c r="KH33" s="117">
        <f t="shared" si="43"/>
        <v>0</v>
      </c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17">
        <f t="shared" si="44"/>
        <v>0</v>
      </c>
      <c r="KV33" s="106"/>
      <c r="KW33" s="106"/>
      <c r="KX33" s="106"/>
      <c r="KY33" s="118">
        <f t="shared" si="45"/>
        <v>0</v>
      </c>
      <c r="KZ33" s="120"/>
      <c r="LA33" s="217">
        <f t="shared" si="46"/>
        <v>0</v>
      </c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17">
        <f t="shared" si="47"/>
        <v>0</v>
      </c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17">
        <f t="shared" si="48"/>
        <v>0</v>
      </c>
      <c r="LY33" s="106"/>
      <c r="LZ33" s="106"/>
      <c r="MA33" s="106"/>
      <c r="MB33" s="106"/>
      <c r="MC33" s="106"/>
      <c r="MD33" s="106"/>
      <c r="ME33" s="117">
        <f t="shared" si="49"/>
        <v>0</v>
      </c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17">
        <f t="shared" si="50"/>
        <v>0</v>
      </c>
      <c r="MS33" s="106"/>
      <c r="MT33" s="106"/>
      <c r="MU33" s="106"/>
      <c r="MV33" s="118">
        <f t="shared" si="51"/>
        <v>0</v>
      </c>
      <c r="MW33" s="120"/>
      <c r="MX33" s="217">
        <f t="shared" si="52"/>
        <v>0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3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4"/>
        <v>0</v>
      </c>
      <c r="NV33" s="106"/>
      <c r="NW33" s="106"/>
      <c r="NX33" s="106"/>
      <c r="NY33" s="106"/>
      <c r="NZ33" s="106"/>
      <c r="OA33" s="106"/>
      <c r="OB33" s="117">
        <f t="shared" si="55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6"/>
        <v>0</v>
      </c>
      <c r="OP33" s="106"/>
      <c r="OQ33" s="106"/>
      <c r="OR33" s="106"/>
      <c r="OS33" s="118">
        <f t="shared" si="57"/>
        <v>0</v>
      </c>
      <c r="OT33" s="120"/>
      <c r="OU33" s="217">
        <f t="shared" si="58"/>
        <v>0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9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60"/>
        <v>0</v>
      </c>
      <c r="PS33" s="106"/>
      <c r="PT33" s="106"/>
      <c r="PU33" s="106"/>
      <c r="PV33" s="106"/>
      <c r="PW33" s="106"/>
      <c r="PX33" s="106"/>
      <c r="PY33" s="117">
        <f t="shared" si="61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2"/>
        <v>0</v>
      </c>
      <c r="QM33" s="106"/>
      <c r="QN33" s="106"/>
      <c r="QO33" s="106"/>
      <c r="QP33" s="118">
        <f t="shared" si="63"/>
        <v>0</v>
      </c>
      <c r="QQ33" s="120"/>
    </row>
    <row r="34" spans="1:459" x14ac:dyDescent="0.25">
      <c r="A34" s="47"/>
      <c r="B34" s="147">
        <v>29</v>
      </c>
      <c r="C34" s="105"/>
      <c r="D34" s="154"/>
      <c r="E34" s="154"/>
      <c r="F34" s="154"/>
      <c r="G34" s="154"/>
      <c r="H34" s="154"/>
      <c r="I34" s="148"/>
      <c r="J34" s="230">
        <f t="shared" si="8"/>
        <v>0</v>
      </c>
      <c r="K34" s="106"/>
      <c r="L34" s="106"/>
      <c r="M34" s="106"/>
      <c r="N34" s="106"/>
      <c r="O34" s="106"/>
      <c r="P34" s="106"/>
      <c r="Q34" s="106"/>
      <c r="R34" s="132">
        <f t="shared" si="9"/>
        <v>0</v>
      </c>
      <c r="S34" s="217">
        <f t="shared" si="10"/>
        <v>0</v>
      </c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17">
        <f t="shared" si="11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17">
        <f t="shared" si="12"/>
        <v>0</v>
      </c>
      <c r="AQ34" s="106"/>
      <c r="AR34" s="106"/>
      <c r="AS34" s="106"/>
      <c r="AT34" s="106"/>
      <c r="AU34" s="106"/>
      <c r="AV34" s="106"/>
      <c r="AW34" s="117">
        <f t="shared" si="13"/>
        <v>0</v>
      </c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17">
        <f t="shared" si="14"/>
        <v>0</v>
      </c>
      <c r="BK34" s="106"/>
      <c r="BL34" s="106"/>
      <c r="BM34" s="106"/>
      <c r="BN34" s="118">
        <f t="shared" si="15"/>
        <v>0</v>
      </c>
      <c r="BO34" s="120"/>
      <c r="BP34" s="217">
        <f t="shared" si="16"/>
        <v>0</v>
      </c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17">
        <f t="shared" si="17"/>
        <v>0</v>
      </c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17">
        <f t="shared" si="18"/>
        <v>0</v>
      </c>
      <c r="CN34" s="106"/>
      <c r="CO34" s="106"/>
      <c r="CP34" s="106"/>
      <c r="CQ34" s="106"/>
      <c r="CR34" s="106"/>
      <c r="CS34" s="106"/>
      <c r="CT34" s="117">
        <f t="shared" si="19"/>
        <v>0</v>
      </c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17">
        <f t="shared" si="20"/>
        <v>0</v>
      </c>
      <c r="DH34" s="106"/>
      <c r="DI34" s="106"/>
      <c r="DJ34" s="106"/>
      <c r="DK34" s="118">
        <f t="shared" si="21"/>
        <v>0</v>
      </c>
      <c r="DL34" s="169"/>
      <c r="DM34" s="217">
        <f t="shared" si="22"/>
        <v>0</v>
      </c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17">
        <f t="shared" si="23"/>
        <v>0</v>
      </c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17">
        <f t="shared" si="24"/>
        <v>0</v>
      </c>
      <c r="EK34" s="106"/>
      <c r="EL34" s="106"/>
      <c r="EM34" s="106"/>
      <c r="EN34" s="106"/>
      <c r="EO34" s="106"/>
      <c r="EP34" s="106"/>
      <c r="EQ34" s="117">
        <f t="shared" si="25"/>
        <v>0</v>
      </c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17">
        <f t="shared" si="26"/>
        <v>0</v>
      </c>
      <c r="FE34" s="106"/>
      <c r="FF34" s="106"/>
      <c r="FG34" s="106"/>
      <c r="FH34" s="118">
        <f t="shared" si="27"/>
        <v>0</v>
      </c>
      <c r="FI34" s="120"/>
      <c r="FJ34" s="223">
        <f t="shared" si="28"/>
        <v>0</v>
      </c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17">
        <f t="shared" si="29"/>
        <v>0</v>
      </c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17">
        <f t="shared" si="30"/>
        <v>0</v>
      </c>
      <c r="GH34" s="106"/>
      <c r="GI34" s="106"/>
      <c r="GJ34" s="106"/>
      <c r="GK34" s="106"/>
      <c r="GL34" s="106"/>
      <c r="GM34" s="106"/>
      <c r="GN34" s="117">
        <f t="shared" si="31"/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2"/>
        <v>0</v>
      </c>
      <c r="HB34" s="106"/>
      <c r="HC34" s="106"/>
      <c r="HD34" s="106"/>
      <c r="HE34" s="118">
        <f t="shared" si="33"/>
        <v>0</v>
      </c>
      <c r="HF34" s="120"/>
      <c r="HG34" s="217">
        <f t="shared" si="34"/>
        <v>0</v>
      </c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5"/>
        <v>0</v>
      </c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17">
        <f t="shared" si="36"/>
        <v>0</v>
      </c>
      <c r="IE34" s="106"/>
      <c r="IF34" s="106"/>
      <c r="IG34" s="106"/>
      <c r="IH34" s="106"/>
      <c r="II34" s="106"/>
      <c r="IJ34" s="106"/>
      <c r="IK34" s="117">
        <f t="shared" si="37"/>
        <v>0</v>
      </c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17">
        <f t="shared" si="38"/>
        <v>0</v>
      </c>
      <c r="IY34" s="106"/>
      <c r="IZ34" s="106"/>
      <c r="JA34" s="106"/>
      <c r="JB34" s="118">
        <f t="shared" si="39"/>
        <v>0</v>
      </c>
      <c r="JC34" s="120"/>
      <c r="JD34" s="217">
        <f t="shared" si="40"/>
        <v>0</v>
      </c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17">
        <f t="shared" si="41"/>
        <v>0</v>
      </c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21">
        <f t="shared" si="42"/>
        <v>0</v>
      </c>
      <c r="KB34" s="106"/>
      <c r="KC34" s="106"/>
      <c r="KD34" s="106"/>
      <c r="KE34" s="106"/>
      <c r="KF34" s="106"/>
      <c r="KG34" s="106"/>
      <c r="KH34" s="117">
        <f t="shared" si="43"/>
        <v>0</v>
      </c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17">
        <f t="shared" si="44"/>
        <v>0</v>
      </c>
      <c r="KV34" s="106"/>
      <c r="KW34" s="106"/>
      <c r="KX34" s="106"/>
      <c r="KY34" s="118">
        <f t="shared" si="45"/>
        <v>0</v>
      </c>
      <c r="KZ34" s="120"/>
      <c r="LA34" s="217">
        <f t="shared" si="46"/>
        <v>0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7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8"/>
        <v>0</v>
      </c>
      <c r="LY34" s="106"/>
      <c r="LZ34" s="106"/>
      <c r="MA34" s="106"/>
      <c r="MB34" s="106"/>
      <c r="MC34" s="106"/>
      <c r="MD34" s="106"/>
      <c r="ME34" s="117">
        <f t="shared" si="49"/>
        <v>0</v>
      </c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17">
        <f t="shared" si="50"/>
        <v>0</v>
      </c>
      <c r="MS34" s="106"/>
      <c r="MT34" s="106"/>
      <c r="MU34" s="106"/>
      <c r="MV34" s="118">
        <f t="shared" si="51"/>
        <v>0</v>
      </c>
      <c r="MW34" s="120"/>
      <c r="MX34" s="217">
        <f t="shared" si="52"/>
        <v>0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3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4"/>
        <v>0</v>
      </c>
      <c r="NV34" s="106"/>
      <c r="NW34" s="106"/>
      <c r="NX34" s="106"/>
      <c r="NY34" s="106"/>
      <c r="NZ34" s="106"/>
      <c r="OA34" s="106"/>
      <c r="OB34" s="117">
        <f t="shared" si="55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6"/>
        <v>0</v>
      </c>
      <c r="OP34" s="106"/>
      <c r="OQ34" s="106"/>
      <c r="OR34" s="106"/>
      <c r="OS34" s="118">
        <f t="shared" si="57"/>
        <v>0</v>
      </c>
      <c r="OT34" s="120"/>
      <c r="OU34" s="217">
        <f t="shared" si="58"/>
        <v>0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9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60"/>
        <v>0</v>
      </c>
      <c r="PS34" s="106"/>
      <c r="PT34" s="106"/>
      <c r="PU34" s="106"/>
      <c r="PV34" s="106"/>
      <c r="PW34" s="106"/>
      <c r="PX34" s="106"/>
      <c r="PY34" s="117">
        <f t="shared" si="61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2"/>
        <v>0</v>
      </c>
      <c r="QM34" s="106"/>
      <c r="QN34" s="106"/>
      <c r="QO34" s="106"/>
      <c r="QP34" s="118">
        <f t="shared" si="63"/>
        <v>0</v>
      </c>
      <c r="QQ34" s="120"/>
    </row>
    <row r="35" spans="1:459" x14ac:dyDescent="0.25">
      <c r="A35" s="47"/>
      <c r="B35" s="147">
        <v>30</v>
      </c>
      <c r="C35" s="105"/>
      <c r="D35" s="154"/>
      <c r="E35" s="154"/>
      <c r="F35" s="154"/>
      <c r="G35" s="154"/>
      <c r="H35" s="154"/>
      <c r="I35" s="148"/>
      <c r="J35" s="230">
        <f t="shared" si="8"/>
        <v>0</v>
      </c>
      <c r="K35" s="106"/>
      <c r="L35" s="106"/>
      <c r="M35" s="106"/>
      <c r="N35" s="106"/>
      <c r="O35" s="106"/>
      <c r="P35" s="106"/>
      <c r="Q35" s="106"/>
      <c r="R35" s="132">
        <f t="shared" si="9"/>
        <v>0</v>
      </c>
      <c r="S35" s="217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17">
        <f t="shared" si="11"/>
        <v>0</v>
      </c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17">
        <f t="shared" si="12"/>
        <v>0</v>
      </c>
      <c r="AQ35" s="106"/>
      <c r="AR35" s="106"/>
      <c r="AS35" s="106"/>
      <c r="AT35" s="106"/>
      <c r="AU35" s="106"/>
      <c r="AV35" s="106"/>
      <c r="AW35" s="117">
        <f t="shared" si="13"/>
        <v>0</v>
      </c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17">
        <f t="shared" si="14"/>
        <v>0</v>
      </c>
      <c r="BK35" s="106"/>
      <c r="BL35" s="106"/>
      <c r="BM35" s="106"/>
      <c r="BN35" s="118">
        <f t="shared" si="15"/>
        <v>0</v>
      </c>
      <c r="BO35" s="120"/>
      <c r="BP35" s="217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17">
        <f t="shared" si="17"/>
        <v>0</v>
      </c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17">
        <f t="shared" si="18"/>
        <v>0</v>
      </c>
      <c r="CN35" s="106"/>
      <c r="CO35" s="106"/>
      <c r="CP35" s="106"/>
      <c r="CQ35" s="106"/>
      <c r="CR35" s="106"/>
      <c r="CS35" s="106"/>
      <c r="CT35" s="117">
        <f t="shared" si="19"/>
        <v>0</v>
      </c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17">
        <f t="shared" si="20"/>
        <v>0</v>
      </c>
      <c r="DH35" s="106"/>
      <c r="DI35" s="106"/>
      <c r="DJ35" s="106"/>
      <c r="DK35" s="118">
        <f t="shared" si="21"/>
        <v>0</v>
      </c>
      <c r="DL35" s="169"/>
      <c r="DM35" s="217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17">
        <f t="shared" si="23"/>
        <v>0</v>
      </c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17">
        <f t="shared" si="24"/>
        <v>0</v>
      </c>
      <c r="EK35" s="106"/>
      <c r="EL35" s="106"/>
      <c r="EM35" s="106"/>
      <c r="EN35" s="106"/>
      <c r="EO35" s="106"/>
      <c r="EP35" s="106"/>
      <c r="EQ35" s="117">
        <f t="shared" si="25"/>
        <v>0</v>
      </c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17">
        <f t="shared" si="26"/>
        <v>0</v>
      </c>
      <c r="FE35" s="106"/>
      <c r="FF35" s="106"/>
      <c r="FG35" s="106"/>
      <c r="FH35" s="118">
        <f t="shared" si="27"/>
        <v>0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29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30"/>
        <v>0</v>
      </c>
      <c r="GH35" s="106"/>
      <c r="GI35" s="106"/>
      <c r="GJ35" s="106"/>
      <c r="GK35" s="106"/>
      <c r="GL35" s="106"/>
      <c r="GM35" s="106"/>
      <c r="GN35" s="117">
        <f t="shared" si="31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2"/>
        <v>0</v>
      </c>
      <c r="HB35" s="106"/>
      <c r="HC35" s="106"/>
      <c r="HD35" s="106"/>
      <c r="HE35" s="118">
        <f t="shared" si="33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5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6"/>
        <v>0</v>
      </c>
      <c r="IE35" s="106"/>
      <c r="IF35" s="106"/>
      <c r="IG35" s="106"/>
      <c r="IH35" s="106"/>
      <c r="II35" s="106"/>
      <c r="IJ35" s="106"/>
      <c r="IK35" s="117">
        <f t="shared" si="37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8"/>
        <v>0</v>
      </c>
      <c r="IY35" s="106"/>
      <c r="IZ35" s="106"/>
      <c r="JA35" s="106"/>
      <c r="JB35" s="118">
        <f t="shared" si="39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1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2"/>
        <v>0</v>
      </c>
      <c r="KB35" s="106"/>
      <c r="KC35" s="106"/>
      <c r="KD35" s="106"/>
      <c r="KE35" s="106"/>
      <c r="KF35" s="106"/>
      <c r="KG35" s="106"/>
      <c r="KH35" s="117">
        <f t="shared" si="43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4"/>
        <v>0</v>
      </c>
      <c r="KV35" s="106"/>
      <c r="KW35" s="106"/>
      <c r="KX35" s="106"/>
      <c r="KY35" s="118">
        <f t="shared" si="45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7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8"/>
        <v>0</v>
      </c>
      <c r="LY35" s="106"/>
      <c r="LZ35" s="106"/>
      <c r="MA35" s="106"/>
      <c r="MB35" s="106"/>
      <c r="MC35" s="106"/>
      <c r="MD35" s="106"/>
      <c r="ME35" s="117">
        <f t="shared" si="49"/>
        <v>0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50"/>
        <v>0</v>
      </c>
      <c r="MS35" s="106"/>
      <c r="MT35" s="106"/>
      <c r="MU35" s="106"/>
      <c r="MV35" s="118">
        <f t="shared" si="51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3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4"/>
        <v>0</v>
      </c>
      <c r="NV35" s="106"/>
      <c r="NW35" s="106"/>
      <c r="NX35" s="106"/>
      <c r="NY35" s="106"/>
      <c r="NZ35" s="106"/>
      <c r="OA35" s="106"/>
      <c r="OB35" s="117">
        <f t="shared" si="55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6"/>
        <v>0</v>
      </c>
      <c r="OP35" s="106"/>
      <c r="OQ35" s="106"/>
      <c r="OR35" s="106"/>
      <c r="OS35" s="118">
        <f t="shared" si="57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9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60"/>
        <v>0</v>
      </c>
      <c r="PS35" s="106"/>
      <c r="PT35" s="106"/>
      <c r="PU35" s="106"/>
      <c r="PV35" s="106"/>
      <c r="PW35" s="106"/>
      <c r="PX35" s="106"/>
      <c r="PY35" s="117">
        <f t="shared" si="61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2"/>
        <v>0</v>
      </c>
      <c r="QM35" s="106"/>
      <c r="QN35" s="106"/>
      <c r="QO35" s="106"/>
      <c r="QP35" s="132">
        <f t="shared" si="63"/>
        <v>0</v>
      </c>
      <c r="QQ35" s="120"/>
    </row>
    <row r="36" spans="1:459" x14ac:dyDescent="0.25">
      <c r="A36" s="180">
        <f>SUM(A6:A35)</f>
        <v>26</v>
      </c>
      <c r="B36" s="45"/>
      <c r="C36" s="125"/>
      <c r="D36" s="133">
        <f>SUM(D6:D35)</f>
        <v>1</v>
      </c>
      <c r="E36" s="133">
        <f t="shared" ref="E36:I36" si="64">SUM(E6:E35)</f>
        <v>0</v>
      </c>
      <c r="F36" s="133">
        <f t="shared" si="64"/>
        <v>0</v>
      </c>
      <c r="G36" s="133">
        <f t="shared" si="64"/>
        <v>0</v>
      </c>
      <c r="H36" s="133">
        <f t="shared" si="64"/>
        <v>0</v>
      </c>
      <c r="I36" s="133">
        <f t="shared" si="64"/>
        <v>0</v>
      </c>
      <c r="J36" s="133">
        <f t="shared" ref="J36:BW36" si="65">SUM(J6:J35)</f>
        <v>1</v>
      </c>
      <c r="K36" s="133">
        <f t="shared" si="65"/>
        <v>1</v>
      </c>
      <c r="L36" s="133">
        <f t="shared" si="65"/>
        <v>0</v>
      </c>
      <c r="M36" s="133">
        <f t="shared" si="65"/>
        <v>0</v>
      </c>
      <c r="N36" s="133">
        <f t="shared" si="65"/>
        <v>0</v>
      </c>
      <c r="O36" s="133">
        <f t="shared" si="65"/>
        <v>0</v>
      </c>
      <c r="P36" s="133">
        <f t="shared" si="65"/>
        <v>0</v>
      </c>
      <c r="Q36" s="133">
        <f t="shared" si="65"/>
        <v>0</v>
      </c>
      <c r="R36" s="133">
        <f t="shared" si="65"/>
        <v>1</v>
      </c>
      <c r="S36" s="222">
        <f>SUM(S6:S35)</f>
        <v>26</v>
      </c>
      <c r="T36" s="133">
        <f t="shared" si="65"/>
        <v>1</v>
      </c>
      <c r="U36" s="133">
        <f t="shared" si="65"/>
        <v>0</v>
      </c>
      <c r="V36" s="133">
        <f t="shared" si="65"/>
        <v>0</v>
      </c>
      <c r="W36" s="133">
        <f t="shared" si="65"/>
        <v>0</v>
      </c>
      <c r="X36" s="133">
        <f t="shared" si="65"/>
        <v>0</v>
      </c>
      <c r="Y36" s="133">
        <f t="shared" si="65"/>
        <v>0</v>
      </c>
      <c r="Z36" s="133">
        <f t="shared" si="65"/>
        <v>0</v>
      </c>
      <c r="AA36" s="133">
        <f t="shared" si="65"/>
        <v>0</v>
      </c>
      <c r="AB36" s="133">
        <f t="shared" si="65"/>
        <v>0</v>
      </c>
      <c r="AC36" s="133">
        <f t="shared" si="65"/>
        <v>0</v>
      </c>
      <c r="AD36" s="133">
        <f t="shared" si="65"/>
        <v>1</v>
      </c>
      <c r="AE36" s="133">
        <f t="shared" si="65"/>
        <v>1</v>
      </c>
      <c r="AF36" s="133">
        <f t="shared" si="65"/>
        <v>0</v>
      </c>
      <c r="AG36" s="133">
        <f t="shared" si="65"/>
        <v>0</v>
      </c>
      <c r="AH36" s="133">
        <f t="shared" si="65"/>
        <v>0</v>
      </c>
      <c r="AI36" s="133">
        <f t="shared" si="65"/>
        <v>0</v>
      </c>
      <c r="AJ36" s="133">
        <f t="shared" si="65"/>
        <v>0</v>
      </c>
      <c r="AK36" s="133">
        <f t="shared" si="65"/>
        <v>0</v>
      </c>
      <c r="AL36" s="133">
        <f t="shared" si="65"/>
        <v>0</v>
      </c>
      <c r="AM36" s="133">
        <f t="shared" si="65"/>
        <v>0</v>
      </c>
      <c r="AN36" s="133">
        <f t="shared" si="65"/>
        <v>0</v>
      </c>
      <c r="AO36" s="133">
        <f t="shared" si="65"/>
        <v>0</v>
      </c>
      <c r="AP36" s="133">
        <f t="shared" si="65"/>
        <v>1</v>
      </c>
      <c r="AQ36" s="133">
        <f t="shared" si="65"/>
        <v>1</v>
      </c>
      <c r="AR36" s="133">
        <f t="shared" si="65"/>
        <v>0</v>
      </c>
      <c r="AS36" s="133">
        <f t="shared" si="65"/>
        <v>0</v>
      </c>
      <c r="AT36" s="133">
        <f t="shared" si="65"/>
        <v>0</v>
      </c>
      <c r="AU36" s="133">
        <f t="shared" si="65"/>
        <v>0</v>
      </c>
      <c r="AV36" s="133">
        <f t="shared" si="65"/>
        <v>0</v>
      </c>
      <c r="AW36" s="133">
        <f t="shared" si="65"/>
        <v>1</v>
      </c>
      <c r="AX36" s="133">
        <f t="shared" si="65"/>
        <v>1</v>
      </c>
      <c r="AY36" s="133">
        <f t="shared" si="65"/>
        <v>0</v>
      </c>
      <c r="AZ36" s="133">
        <f t="shared" si="65"/>
        <v>0</v>
      </c>
      <c r="BA36" s="133">
        <f t="shared" si="65"/>
        <v>0</v>
      </c>
      <c r="BB36" s="133">
        <f t="shared" si="65"/>
        <v>0</v>
      </c>
      <c r="BC36" s="133">
        <f t="shared" si="65"/>
        <v>0</v>
      </c>
      <c r="BD36" s="133">
        <f t="shared" si="65"/>
        <v>0</v>
      </c>
      <c r="BE36" s="133">
        <f t="shared" si="65"/>
        <v>0</v>
      </c>
      <c r="BF36" s="133">
        <f t="shared" si="65"/>
        <v>0</v>
      </c>
      <c r="BG36" s="133">
        <f t="shared" si="65"/>
        <v>0</v>
      </c>
      <c r="BH36" s="133">
        <f t="shared" si="65"/>
        <v>0</v>
      </c>
      <c r="BI36" s="133">
        <f t="shared" si="65"/>
        <v>0</v>
      </c>
      <c r="BJ36" s="133">
        <f t="shared" si="65"/>
        <v>1</v>
      </c>
      <c r="BK36" s="133">
        <f t="shared" si="65"/>
        <v>0</v>
      </c>
      <c r="BL36" s="133">
        <f t="shared" si="65"/>
        <v>1</v>
      </c>
      <c r="BM36" s="133">
        <f t="shared" si="65"/>
        <v>0</v>
      </c>
      <c r="BN36" s="133">
        <f t="shared" si="65"/>
        <v>1</v>
      </c>
      <c r="BO36" s="133">
        <f t="shared" si="65"/>
        <v>0</v>
      </c>
      <c r="BP36" s="222">
        <f>SUM(BP6:BP35)</f>
        <v>26</v>
      </c>
      <c r="BQ36" s="133">
        <f t="shared" si="65"/>
        <v>1</v>
      </c>
      <c r="BR36" s="133">
        <f t="shared" si="65"/>
        <v>0</v>
      </c>
      <c r="BS36" s="133">
        <f t="shared" si="65"/>
        <v>0</v>
      </c>
      <c r="BT36" s="133">
        <f t="shared" si="65"/>
        <v>0</v>
      </c>
      <c r="BU36" s="133">
        <f t="shared" si="65"/>
        <v>0</v>
      </c>
      <c r="BV36" s="133">
        <f t="shared" si="65"/>
        <v>0</v>
      </c>
      <c r="BW36" s="133">
        <f t="shared" si="65"/>
        <v>0</v>
      </c>
      <c r="BX36" s="133">
        <f t="shared" ref="BX36:EJ36" si="66">SUM(BX6:BX35)</f>
        <v>0</v>
      </c>
      <c r="BY36" s="133">
        <f t="shared" si="66"/>
        <v>0</v>
      </c>
      <c r="BZ36" s="133">
        <f t="shared" si="66"/>
        <v>0</v>
      </c>
      <c r="CA36" s="133">
        <f t="shared" si="66"/>
        <v>1</v>
      </c>
      <c r="CB36" s="133">
        <f t="shared" si="66"/>
        <v>1</v>
      </c>
      <c r="CC36" s="133">
        <f t="shared" si="66"/>
        <v>0</v>
      </c>
      <c r="CD36" s="133">
        <f t="shared" si="66"/>
        <v>0</v>
      </c>
      <c r="CE36" s="133">
        <f t="shared" si="66"/>
        <v>0</v>
      </c>
      <c r="CF36" s="133">
        <f t="shared" si="66"/>
        <v>0</v>
      </c>
      <c r="CG36" s="133">
        <f t="shared" si="66"/>
        <v>0</v>
      </c>
      <c r="CH36" s="133">
        <f t="shared" si="66"/>
        <v>0</v>
      </c>
      <c r="CI36" s="133">
        <f t="shared" si="66"/>
        <v>0</v>
      </c>
      <c r="CJ36" s="133">
        <f t="shared" si="66"/>
        <v>0</v>
      </c>
      <c r="CK36" s="133">
        <f t="shared" si="66"/>
        <v>0</v>
      </c>
      <c r="CL36" s="133">
        <f t="shared" si="66"/>
        <v>0</v>
      </c>
      <c r="CM36" s="133">
        <f t="shared" si="66"/>
        <v>1</v>
      </c>
      <c r="CN36" s="133">
        <f t="shared" si="66"/>
        <v>1</v>
      </c>
      <c r="CO36" s="133">
        <f t="shared" si="66"/>
        <v>0</v>
      </c>
      <c r="CP36" s="133">
        <f t="shared" si="66"/>
        <v>0</v>
      </c>
      <c r="CQ36" s="133">
        <f t="shared" si="66"/>
        <v>0</v>
      </c>
      <c r="CR36" s="133">
        <f t="shared" si="66"/>
        <v>0</v>
      </c>
      <c r="CS36" s="133">
        <f t="shared" si="66"/>
        <v>0</v>
      </c>
      <c r="CT36" s="133">
        <f t="shared" si="66"/>
        <v>1</v>
      </c>
      <c r="CU36" s="133">
        <f t="shared" si="66"/>
        <v>1</v>
      </c>
      <c r="CV36" s="133">
        <f t="shared" si="66"/>
        <v>0</v>
      </c>
      <c r="CW36" s="133">
        <f t="shared" si="66"/>
        <v>0</v>
      </c>
      <c r="CX36" s="133">
        <f t="shared" si="66"/>
        <v>0</v>
      </c>
      <c r="CY36" s="133">
        <f t="shared" si="66"/>
        <v>0</v>
      </c>
      <c r="CZ36" s="133">
        <f t="shared" si="66"/>
        <v>0</v>
      </c>
      <c r="DA36" s="133">
        <f t="shared" si="66"/>
        <v>0</v>
      </c>
      <c r="DB36" s="133">
        <f t="shared" si="66"/>
        <v>0</v>
      </c>
      <c r="DC36" s="133">
        <f t="shared" si="66"/>
        <v>0</v>
      </c>
      <c r="DD36" s="133">
        <f t="shared" si="66"/>
        <v>0</v>
      </c>
      <c r="DE36" s="133">
        <f t="shared" si="66"/>
        <v>0</v>
      </c>
      <c r="DF36" s="133">
        <f t="shared" si="66"/>
        <v>0</v>
      </c>
      <c r="DG36" s="133">
        <f t="shared" si="66"/>
        <v>1</v>
      </c>
      <c r="DH36" s="133">
        <f t="shared" si="66"/>
        <v>0</v>
      </c>
      <c r="DI36" s="133">
        <f t="shared" si="66"/>
        <v>1</v>
      </c>
      <c r="DJ36" s="133">
        <f t="shared" si="66"/>
        <v>0</v>
      </c>
      <c r="DK36" s="133">
        <f t="shared" si="66"/>
        <v>1</v>
      </c>
      <c r="DL36" s="133">
        <f t="shared" si="66"/>
        <v>0</v>
      </c>
      <c r="DM36" s="222">
        <f>SUM(DM6:DM35)</f>
        <v>26</v>
      </c>
      <c r="DN36" s="133">
        <f t="shared" si="66"/>
        <v>1</v>
      </c>
      <c r="DO36" s="133">
        <f t="shared" si="66"/>
        <v>0</v>
      </c>
      <c r="DP36" s="133">
        <f t="shared" si="66"/>
        <v>0</v>
      </c>
      <c r="DQ36" s="133">
        <f t="shared" si="66"/>
        <v>0</v>
      </c>
      <c r="DR36" s="133">
        <f t="shared" si="66"/>
        <v>0</v>
      </c>
      <c r="DS36" s="133">
        <f t="shared" si="66"/>
        <v>0</v>
      </c>
      <c r="DT36" s="133">
        <f t="shared" si="66"/>
        <v>0</v>
      </c>
      <c r="DU36" s="133">
        <f t="shared" si="66"/>
        <v>0</v>
      </c>
      <c r="DV36" s="133">
        <f t="shared" si="66"/>
        <v>0</v>
      </c>
      <c r="DW36" s="133">
        <f t="shared" si="66"/>
        <v>0</v>
      </c>
      <c r="DX36" s="133">
        <f t="shared" si="66"/>
        <v>1</v>
      </c>
      <c r="DY36" s="133">
        <f t="shared" si="66"/>
        <v>1</v>
      </c>
      <c r="DZ36" s="133">
        <f t="shared" si="66"/>
        <v>0</v>
      </c>
      <c r="EA36" s="133">
        <f t="shared" si="66"/>
        <v>0</v>
      </c>
      <c r="EB36" s="133">
        <f t="shared" si="66"/>
        <v>0</v>
      </c>
      <c r="EC36" s="133">
        <f t="shared" si="66"/>
        <v>0</v>
      </c>
      <c r="ED36" s="133">
        <f t="shared" si="66"/>
        <v>0</v>
      </c>
      <c r="EE36" s="133">
        <f t="shared" si="66"/>
        <v>0</v>
      </c>
      <c r="EF36" s="133">
        <f t="shared" si="66"/>
        <v>0</v>
      </c>
      <c r="EG36" s="133">
        <f t="shared" si="66"/>
        <v>0</v>
      </c>
      <c r="EH36" s="133">
        <f t="shared" si="66"/>
        <v>0</v>
      </c>
      <c r="EI36" s="133">
        <f t="shared" si="66"/>
        <v>0</v>
      </c>
      <c r="EJ36" s="133">
        <f t="shared" si="66"/>
        <v>1</v>
      </c>
      <c r="EK36" s="133">
        <f t="shared" ref="EK36:GW36" si="67">SUM(EK6:EK35)</f>
        <v>1</v>
      </c>
      <c r="EL36" s="133">
        <f t="shared" si="67"/>
        <v>0</v>
      </c>
      <c r="EM36" s="133">
        <f t="shared" si="67"/>
        <v>0</v>
      </c>
      <c r="EN36" s="133">
        <f t="shared" si="67"/>
        <v>0</v>
      </c>
      <c r="EO36" s="133">
        <f t="shared" si="67"/>
        <v>0</v>
      </c>
      <c r="EP36" s="133">
        <f t="shared" si="67"/>
        <v>0</v>
      </c>
      <c r="EQ36" s="133">
        <f t="shared" si="67"/>
        <v>1</v>
      </c>
      <c r="ER36" s="133">
        <f t="shared" si="67"/>
        <v>1</v>
      </c>
      <c r="ES36" s="133">
        <f t="shared" si="67"/>
        <v>0</v>
      </c>
      <c r="ET36" s="133">
        <f t="shared" si="67"/>
        <v>0</v>
      </c>
      <c r="EU36" s="133">
        <f t="shared" si="67"/>
        <v>0</v>
      </c>
      <c r="EV36" s="133">
        <f t="shared" si="67"/>
        <v>0</v>
      </c>
      <c r="EW36" s="133">
        <f t="shared" si="67"/>
        <v>0</v>
      </c>
      <c r="EX36" s="133">
        <f t="shared" si="67"/>
        <v>0</v>
      </c>
      <c r="EY36" s="133">
        <f t="shared" si="67"/>
        <v>0</v>
      </c>
      <c r="EZ36" s="133">
        <f t="shared" si="67"/>
        <v>0</v>
      </c>
      <c r="FA36" s="133">
        <f t="shared" si="67"/>
        <v>0</v>
      </c>
      <c r="FB36" s="133">
        <f t="shared" si="67"/>
        <v>0</v>
      </c>
      <c r="FC36" s="133">
        <f t="shared" si="67"/>
        <v>0</v>
      </c>
      <c r="FD36" s="133">
        <f t="shared" si="67"/>
        <v>1</v>
      </c>
      <c r="FE36" s="133">
        <f t="shared" si="67"/>
        <v>0</v>
      </c>
      <c r="FF36" s="133">
        <f t="shared" si="67"/>
        <v>1</v>
      </c>
      <c r="FG36" s="133">
        <f t="shared" si="67"/>
        <v>0</v>
      </c>
      <c r="FH36" s="133">
        <f t="shared" si="67"/>
        <v>1</v>
      </c>
      <c r="FI36" s="133">
        <f t="shared" si="67"/>
        <v>0</v>
      </c>
      <c r="FJ36" s="222">
        <f>SUM(FJ6:FJ35)</f>
        <v>26</v>
      </c>
      <c r="FK36" s="133">
        <f t="shared" si="67"/>
        <v>1</v>
      </c>
      <c r="FL36" s="133">
        <f t="shared" si="67"/>
        <v>0</v>
      </c>
      <c r="FM36" s="133">
        <f t="shared" si="67"/>
        <v>0</v>
      </c>
      <c r="FN36" s="133">
        <f t="shared" si="67"/>
        <v>0</v>
      </c>
      <c r="FO36" s="133">
        <f t="shared" si="67"/>
        <v>0</v>
      </c>
      <c r="FP36" s="133">
        <f t="shared" si="67"/>
        <v>0</v>
      </c>
      <c r="FQ36" s="133">
        <f t="shared" si="67"/>
        <v>0</v>
      </c>
      <c r="FR36" s="133">
        <f t="shared" si="67"/>
        <v>0</v>
      </c>
      <c r="FS36" s="133">
        <f t="shared" si="67"/>
        <v>0</v>
      </c>
      <c r="FT36" s="133">
        <f t="shared" si="67"/>
        <v>0</v>
      </c>
      <c r="FU36" s="133">
        <f t="shared" si="67"/>
        <v>1</v>
      </c>
      <c r="FV36" s="133">
        <f t="shared" si="67"/>
        <v>1</v>
      </c>
      <c r="FW36" s="133">
        <f t="shared" si="67"/>
        <v>0</v>
      </c>
      <c r="FX36" s="133">
        <f t="shared" si="67"/>
        <v>0</v>
      </c>
      <c r="FY36" s="133">
        <f t="shared" si="67"/>
        <v>0</v>
      </c>
      <c r="FZ36" s="133">
        <f t="shared" si="67"/>
        <v>0</v>
      </c>
      <c r="GA36" s="133">
        <f t="shared" si="67"/>
        <v>0</v>
      </c>
      <c r="GB36" s="133">
        <f t="shared" si="67"/>
        <v>0</v>
      </c>
      <c r="GC36" s="133">
        <f t="shared" si="67"/>
        <v>0</v>
      </c>
      <c r="GD36" s="133">
        <f t="shared" si="67"/>
        <v>0</v>
      </c>
      <c r="GE36" s="133">
        <f t="shared" si="67"/>
        <v>0</v>
      </c>
      <c r="GF36" s="133">
        <f t="shared" si="67"/>
        <v>0</v>
      </c>
      <c r="GG36" s="133">
        <f t="shared" si="67"/>
        <v>1</v>
      </c>
      <c r="GH36" s="133">
        <f t="shared" si="67"/>
        <v>1</v>
      </c>
      <c r="GI36" s="133">
        <f t="shared" si="67"/>
        <v>0</v>
      </c>
      <c r="GJ36" s="133">
        <f t="shared" si="67"/>
        <v>0</v>
      </c>
      <c r="GK36" s="133">
        <f t="shared" si="67"/>
        <v>0</v>
      </c>
      <c r="GL36" s="133">
        <f t="shared" si="67"/>
        <v>0</v>
      </c>
      <c r="GM36" s="133">
        <f t="shared" si="67"/>
        <v>0</v>
      </c>
      <c r="GN36" s="133">
        <f t="shared" si="67"/>
        <v>1</v>
      </c>
      <c r="GO36" s="133">
        <f t="shared" si="67"/>
        <v>1</v>
      </c>
      <c r="GP36" s="133">
        <f t="shared" si="67"/>
        <v>0</v>
      </c>
      <c r="GQ36" s="133">
        <f t="shared" si="67"/>
        <v>0</v>
      </c>
      <c r="GR36" s="133">
        <f t="shared" si="67"/>
        <v>0</v>
      </c>
      <c r="GS36" s="133">
        <f t="shared" si="67"/>
        <v>0</v>
      </c>
      <c r="GT36" s="133">
        <f t="shared" si="67"/>
        <v>0</v>
      </c>
      <c r="GU36" s="133">
        <f t="shared" si="67"/>
        <v>0</v>
      </c>
      <c r="GV36" s="133">
        <f t="shared" si="67"/>
        <v>0</v>
      </c>
      <c r="GW36" s="133">
        <f t="shared" si="67"/>
        <v>0</v>
      </c>
      <c r="GX36" s="133">
        <f t="shared" ref="GX36:JK36" si="68">SUM(GX6:GX35)</f>
        <v>0</v>
      </c>
      <c r="GY36" s="133">
        <f t="shared" si="68"/>
        <v>0</v>
      </c>
      <c r="GZ36" s="133">
        <f t="shared" si="68"/>
        <v>0</v>
      </c>
      <c r="HA36" s="133">
        <f t="shared" si="68"/>
        <v>1</v>
      </c>
      <c r="HB36" s="133">
        <f t="shared" si="68"/>
        <v>0</v>
      </c>
      <c r="HC36" s="133">
        <f t="shared" si="68"/>
        <v>1</v>
      </c>
      <c r="HD36" s="133">
        <f t="shared" si="68"/>
        <v>0</v>
      </c>
      <c r="HE36" s="133">
        <f t="shared" si="68"/>
        <v>1</v>
      </c>
      <c r="HF36" s="133">
        <f t="shared" si="68"/>
        <v>0</v>
      </c>
      <c r="HG36" s="222">
        <f>SUM(HG6:HG35)</f>
        <v>26</v>
      </c>
      <c r="HH36" s="133">
        <f t="shared" si="68"/>
        <v>1</v>
      </c>
      <c r="HI36" s="133">
        <f t="shared" si="68"/>
        <v>0</v>
      </c>
      <c r="HJ36" s="133">
        <f t="shared" si="68"/>
        <v>0</v>
      </c>
      <c r="HK36" s="133">
        <f t="shared" si="68"/>
        <v>0</v>
      </c>
      <c r="HL36" s="133">
        <f t="shared" si="68"/>
        <v>0</v>
      </c>
      <c r="HM36" s="133">
        <f t="shared" si="68"/>
        <v>0</v>
      </c>
      <c r="HN36" s="133">
        <f t="shared" si="68"/>
        <v>0</v>
      </c>
      <c r="HO36" s="133">
        <f t="shared" si="68"/>
        <v>0</v>
      </c>
      <c r="HP36" s="133">
        <f t="shared" si="68"/>
        <v>0</v>
      </c>
      <c r="HQ36" s="133">
        <f t="shared" si="68"/>
        <v>0</v>
      </c>
      <c r="HR36" s="133">
        <f t="shared" si="68"/>
        <v>1</v>
      </c>
      <c r="HS36" s="133">
        <f t="shared" si="68"/>
        <v>1</v>
      </c>
      <c r="HT36" s="133">
        <f t="shared" si="68"/>
        <v>0</v>
      </c>
      <c r="HU36" s="133">
        <f t="shared" si="68"/>
        <v>0</v>
      </c>
      <c r="HV36" s="133">
        <f t="shared" si="68"/>
        <v>0</v>
      </c>
      <c r="HW36" s="133">
        <f t="shared" si="68"/>
        <v>0</v>
      </c>
      <c r="HX36" s="133">
        <f t="shared" si="68"/>
        <v>0</v>
      </c>
      <c r="HY36" s="133">
        <f t="shared" si="68"/>
        <v>0</v>
      </c>
      <c r="HZ36" s="133">
        <f t="shared" si="68"/>
        <v>0</v>
      </c>
      <c r="IA36" s="133">
        <f t="shared" si="68"/>
        <v>0</v>
      </c>
      <c r="IB36" s="133">
        <f t="shared" si="68"/>
        <v>0</v>
      </c>
      <c r="IC36" s="133">
        <f t="shared" si="68"/>
        <v>0</v>
      </c>
      <c r="ID36" s="133">
        <f t="shared" si="68"/>
        <v>1</v>
      </c>
      <c r="IE36" s="133">
        <f t="shared" si="68"/>
        <v>1</v>
      </c>
      <c r="IF36" s="133">
        <f t="shared" si="68"/>
        <v>0</v>
      </c>
      <c r="IG36" s="133">
        <f t="shared" si="68"/>
        <v>0</v>
      </c>
      <c r="IH36" s="133">
        <f t="shared" si="68"/>
        <v>0</v>
      </c>
      <c r="II36" s="133">
        <f t="shared" si="68"/>
        <v>0</v>
      </c>
      <c r="IJ36" s="133">
        <f t="shared" si="68"/>
        <v>0</v>
      </c>
      <c r="IK36" s="133">
        <f t="shared" si="68"/>
        <v>1</v>
      </c>
      <c r="IL36" s="133">
        <f t="shared" si="68"/>
        <v>1</v>
      </c>
      <c r="IM36" s="133">
        <f t="shared" si="68"/>
        <v>0</v>
      </c>
      <c r="IN36" s="133">
        <f t="shared" si="68"/>
        <v>0</v>
      </c>
      <c r="IO36" s="133">
        <f t="shared" si="68"/>
        <v>0</v>
      </c>
      <c r="IP36" s="133">
        <f t="shared" si="68"/>
        <v>0</v>
      </c>
      <c r="IQ36" s="133">
        <f t="shared" si="68"/>
        <v>0</v>
      </c>
      <c r="IR36" s="133">
        <f t="shared" si="68"/>
        <v>0</v>
      </c>
      <c r="IS36" s="133">
        <f t="shared" si="68"/>
        <v>0</v>
      </c>
      <c r="IT36" s="133">
        <f t="shared" si="68"/>
        <v>0</v>
      </c>
      <c r="IU36" s="133">
        <f t="shared" si="68"/>
        <v>0</v>
      </c>
      <c r="IV36" s="133">
        <f t="shared" si="68"/>
        <v>0</v>
      </c>
      <c r="IW36" s="133">
        <f t="shared" si="68"/>
        <v>0</v>
      </c>
      <c r="IX36" s="133">
        <f t="shared" si="68"/>
        <v>1</v>
      </c>
      <c r="IY36" s="133">
        <f t="shared" si="68"/>
        <v>1</v>
      </c>
      <c r="IZ36" s="133">
        <f t="shared" si="68"/>
        <v>0</v>
      </c>
      <c r="JA36" s="133">
        <f t="shared" si="68"/>
        <v>0</v>
      </c>
      <c r="JB36" s="133">
        <f t="shared" si="68"/>
        <v>1</v>
      </c>
      <c r="JC36" s="133">
        <f t="shared" si="68"/>
        <v>0</v>
      </c>
      <c r="JD36" s="222">
        <f>SUM(JD6:JD35)</f>
        <v>26</v>
      </c>
      <c r="JE36" s="133">
        <f t="shared" si="68"/>
        <v>1</v>
      </c>
      <c r="JF36" s="133">
        <f t="shared" si="68"/>
        <v>0</v>
      </c>
      <c r="JG36" s="133">
        <f t="shared" si="68"/>
        <v>0</v>
      </c>
      <c r="JH36" s="133">
        <f t="shared" si="68"/>
        <v>0</v>
      </c>
      <c r="JI36" s="133">
        <f t="shared" si="68"/>
        <v>0</v>
      </c>
      <c r="JJ36" s="133">
        <f t="shared" si="68"/>
        <v>0</v>
      </c>
      <c r="JK36" s="133">
        <f t="shared" si="68"/>
        <v>0</v>
      </c>
      <c r="JL36" s="133">
        <f t="shared" ref="JL36:LX36" si="69">SUM(JL6:JL35)</f>
        <v>0</v>
      </c>
      <c r="JM36" s="133">
        <f t="shared" si="69"/>
        <v>0</v>
      </c>
      <c r="JN36" s="133">
        <f t="shared" si="69"/>
        <v>0</v>
      </c>
      <c r="JO36" s="133">
        <f t="shared" si="69"/>
        <v>1</v>
      </c>
      <c r="JP36" s="133">
        <f t="shared" si="69"/>
        <v>1</v>
      </c>
      <c r="JQ36" s="133">
        <f t="shared" si="69"/>
        <v>0</v>
      </c>
      <c r="JR36" s="133">
        <f t="shared" si="69"/>
        <v>0</v>
      </c>
      <c r="JS36" s="133">
        <f t="shared" si="69"/>
        <v>0</v>
      </c>
      <c r="JT36" s="133">
        <f t="shared" si="69"/>
        <v>0</v>
      </c>
      <c r="JU36" s="133">
        <f t="shared" si="69"/>
        <v>0</v>
      </c>
      <c r="JV36" s="133">
        <f t="shared" si="69"/>
        <v>0</v>
      </c>
      <c r="JW36" s="133">
        <f t="shared" si="69"/>
        <v>0</v>
      </c>
      <c r="JX36" s="133">
        <f t="shared" si="69"/>
        <v>0</v>
      </c>
      <c r="JY36" s="133">
        <f t="shared" si="69"/>
        <v>0</v>
      </c>
      <c r="JZ36" s="133">
        <f t="shared" si="69"/>
        <v>0</v>
      </c>
      <c r="KA36" s="133">
        <f t="shared" si="69"/>
        <v>1</v>
      </c>
      <c r="KB36" s="133">
        <f t="shared" si="69"/>
        <v>1</v>
      </c>
      <c r="KC36" s="133">
        <f t="shared" si="69"/>
        <v>0</v>
      </c>
      <c r="KD36" s="133">
        <f t="shared" si="69"/>
        <v>0</v>
      </c>
      <c r="KE36" s="133">
        <f t="shared" si="69"/>
        <v>0</v>
      </c>
      <c r="KF36" s="133">
        <f t="shared" si="69"/>
        <v>0</v>
      </c>
      <c r="KG36" s="133">
        <f t="shared" si="69"/>
        <v>0</v>
      </c>
      <c r="KH36" s="133">
        <f t="shared" si="69"/>
        <v>1</v>
      </c>
      <c r="KI36" s="133">
        <f t="shared" si="69"/>
        <v>0</v>
      </c>
      <c r="KJ36" s="133">
        <f t="shared" si="69"/>
        <v>1</v>
      </c>
      <c r="KK36" s="133">
        <f t="shared" si="69"/>
        <v>0</v>
      </c>
      <c r="KL36" s="133">
        <f t="shared" si="69"/>
        <v>0</v>
      </c>
      <c r="KM36" s="133">
        <f t="shared" si="69"/>
        <v>0</v>
      </c>
      <c r="KN36" s="133">
        <f t="shared" si="69"/>
        <v>0</v>
      </c>
      <c r="KO36" s="133">
        <f t="shared" si="69"/>
        <v>0</v>
      </c>
      <c r="KP36" s="133">
        <f t="shared" si="69"/>
        <v>0</v>
      </c>
      <c r="KQ36" s="133">
        <f t="shared" si="69"/>
        <v>0</v>
      </c>
      <c r="KR36" s="133">
        <f t="shared" si="69"/>
        <v>0</v>
      </c>
      <c r="KS36" s="133">
        <f t="shared" si="69"/>
        <v>0</v>
      </c>
      <c r="KT36" s="133">
        <f t="shared" si="69"/>
        <v>0</v>
      </c>
      <c r="KU36" s="133">
        <f t="shared" si="69"/>
        <v>1</v>
      </c>
      <c r="KV36" s="133">
        <f t="shared" si="69"/>
        <v>1</v>
      </c>
      <c r="KW36" s="133">
        <f t="shared" si="69"/>
        <v>0</v>
      </c>
      <c r="KX36" s="133">
        <f t="shared" si="69"/>
        <v>0</v>
      </c>
      <c r="KY36" s="133">
        <f t="shared" si="69"/>
        <v>1</v>
      </c>
      <c r="KZ36" s="133">
        <f t="shared" si="69"/>
        <v>0</v>
      </c>
      <c r="LA36" s="222">
        <f>SUM(LA6:LA35)</f>
        <v>26</v>
      </c>
      <c r="LB36" s="133">
        <f t="shared" si="69"/>
        <v>0</v>
      </c>
      <c r="LC36" s="133">
        <f t="shared" si="69"/>
        <v>0</v>
      </c>
      <c r="LD36" s="133">
        <f t="shared" si="69"/>
        <v>0</v>
      </c>
      <c r="LE36" s="133">
        <f t="shared" si="69"/>
        <v>0</v>
      </c>
      <c r="LF36" s="133">
        <f t="shared" si="69"/>
        <v>0</v>
      </c>
      <c r="LG36" s="133">
        <f t="shared" si="69"/>
        <v>0</v>
      </c>
      <c r="LH36" s="133">
        <f t="shared" si="69"/>
        <v>0</v>
      </c>
      <c r="LI36" s="133">
        <f t="shared" si="69"/>
        <v>0</v>
      </c>
      <c r="LJ36" s="133">
        <f t="shared" si="69"/>
        <v>1</v>
      </c>
      <c r="LK36" s="133">
        <f t="shared" si="69"/>
        <v>0</v>
      </c>
      <c r="LL36" s="133">
        <f t="shared" si="69"/>
        <v>1</v>
      </c>
      <c r="LM36" s="133">
        <f t="shared" si="69"/>
        <v>0</v>
      </c>
      <c r="LN36" s="133">
        <f t="shared" si="69"/>
        <v>0</v>
      </c>
      <c r="LO36" s="133">
        <f t="shared" si="69"/>
        <v>0</v>
      </c>
      <c r="LP36" s="133">
        <f t="shared" si="69"/>
        <v>0</v>
      </c>
      <c r="LQ36" s="133">
        <f t="shared" si="69"/>
        <v>0</v>
      </c>
      <c r="LR36" s="133">
        <f t="shared" si="69"/>
        <v>0</v>
      </c>
      <c r="LS36" s="133">
        <f t="shared" si="69"/>
        <v>0</v>
      </c>
      <c r="LT36" s="133">
        <f t="shared" si="69"/>
        <v>0</v>
      </c>
      <c r="LU36" s="133">
        <f t="shared" si="69"/>
        <v>0</v>
      </c>
      <c r="LV36" s="133">
        <f t="shared" si="69"/>
        <v>1</v>
      </c>
      <c r="LW36" s="133">
        <f t="shared" si="69"/>
        <v>0</v>
      </c>
      <c r="LX36" s="133">
        <f t="shared" si="69"/>
        <v>1</v>
      </c>
      <c r="LY36" s="133">
        <f t="shared" ref="LY36:OK36" si="70">SUM(LY6:LY35)</f>
        <v>1</v>
      </c>
      <c r="LZ36" s="133">
        <f t="shared" si="70"/>
        <v>0</v>
      </c>
      <c r="MA36" s="133">
        <f t="shared" si="70"/>
        <v>0</v>
      </c>
      <c r="MB36" s="133">
        <f t="shared" si="70"/>
        <v>0</v>
      </c>
      <c r="MC36" s="133">
        <f t="shared" si="70"/>
        <v>0</v>
      </c>
      <c r="MD36" s="133">
        <f t="shared" si="70"/>
        <v>0</v>
      </c>
      <c r="ME36" s="133">
        <f t="shared" si="70"/>
        <v>1</v>
      </c>
      <c r="MF36" s="133">
        <f t="shared" si="70"/>
        <v>0</v>
      </c>
      <c r="MG36" s="133">
        <f t="shared" si="70"/>
        <v>0</v>
      </c>
      <c r="MH36" s="133">
        <f t="shared" si="70"/>
        <v>0</v>
      </c>
      <c r="MI36" s="133">
        <f t="shared" si="70"/>
        <v>0</v>
      </c>
      <c r="MJ36" s="133">
        <f t="shared" si="70"/>
        <v>0</v>
      </c>
      <c r="MK36" s="133">
        <f t="shared" si="70"/>
        <v>0</v>
      </c>
      <c r="ML36" s="133">
        <f t="shared" si="70"/>
        <v>0</v>
      </c>
      <c r="MM36" s="133">
        <f t="shared" si="70"/>
        <v>0</v>
      </c>
      <c r="MN36" s="133">
        <f t="shared" si="70"/>
        <v>0</v>
      </c>
      <c r="MO36" s="133">
        <f t="shared" si="70"/>
        <v>0</v>
      </c>
      <c r="MP36" s="133">
        <f t="shared" si="70"/>
        <v>1</v>
      </c>
      <c r="MQ36" s="133">
        <f t="shared" si="70"/>
        <v>0</v>
      </c>
      <c r="MR36" s="133">
        <f t="shared" si="70"/>
        <v>1</v>
      </c>
      <c r="MS36" s="133">
        <f t="shared" si="70"/>
        <v>1</v>
      </c>
      <c r="MT36" s="133">
        <f t="shared" si="70"/>
        <v>0</v>
      </c>
      <c r="MU36" s="133">
        <f t="shared" si="70"/>
        <v>0</v>
      </c>
      <c r="MV36" s="133">
        <f t="shared" si="70"/>
        <v>1</v>
      </c>
      <c r="MW36" s="133">
        <f t="shared" si="70"/>
        <v>0</v>
      </c>
      <c r="MX36" s="222">
        <f>SUM(MX6:MX35)</f>
        <v>26</v>
      </c>
      <c r="MY36" s="133">
        <f t="shared" si="70"/>
        <v>0</v>
      </c>
      <c r="MZ36" s="133">
        <f t="shared" si="70"/>
        <v>0</v>
      </c>
      <c r="NA36" s="133">
        <f t="shared" si="70"/>
        <v>0</v>
      </c>
      <c r="NB36" s="133">
        <f t="shared" si="70"/>
        <v>0</v>
      </c>
      <c r="NC36" s="133">
        <f t="shared" si="70"/>
        <v>0</v>
      </c>
      <c r="ND36" s="133">
        <f t="shared" si="70"/>
        <v>0</v>
      </c>
      <c r="NE36" s="133">
        <f t="shared" si="70"/>
        <v>0</v>
      </c>
      <c r="NF36" s="133">
        <f t="shared" si="70"/>
        <v>0</v>
      </c>
      <c r="NG36" s="133">
        <f t="shared" si="70"/>
        <v>0</v>
      </c>
      <c r="NH36" s="133">
        <f t="shared" si="70"/>
        <v>1</v>
      </c>
      <c r="NI36" s="133">
        <f t="shared" si="70"/>
        <v>1</v>
      </c>
      <c r="NJ36" s="133">
        <f t="shared" si="70"/>
        <v>0</v>
      </c>
      <c r="NK36" s="133">
        <f t="shared" si="70"/>
        <v>0</v>
      </c>
      <c r="NL36" s="133">
        <f t="shared" si="70"/>
        <v>0</v>
      </c>
      <c r="NM36" s="133">
        <f t="shared" si="70"/>
        <v>0</v>
      </c>
      <c r="NN36" s="133">
        <f t="shared" si="70"/>
        <v>0</v>
      </c>
      <c r="NO36" s="133">
        <f t="shared" si="70"/>
        <v>0</v>
      </c>
      <c r="NP36" s="133">
        <f t="shared" si="70"/>
        <v>0</v>
      </c>
      <c r="NQ36" s="133">
        <f t="shared" si="70"/>
        <v>0</v>
      </c>
      <c r="NR36" s="133">
        <f t="shared" si="70"/>
        <v>0</v>
      </c>
      <c r="NS36" s="133">
        <f t="shared" si="70"/>
        <v>1</v>
      </c>
      <c r="NT36" s="133">
        <f t="shared" si="70"/>
        <v>0</v>
      </c>
      <c r="NU36" s="133">
        <f t="shared" si="70"/>
        <v>1</v>
      </c>
      <c r="NV36" s="133">
        <f t="shared" si="70"/>
        <v>0</v>
      </c>
      <c r="NW36" s="133">
        <f t="shared" si="70"/>
        <v>0</v>
      </c>
      <c r="NX36" s="133">
        <f t="shared" si="70"/>
        <v>0</v>
      </c>
      <c r="NY36" s="133">
        <f t="shared" si="70"/>
        <v>0</v>
      </c>
      <c r="NZ36" s="133">
        <f t="shared" si="70"/>
        <v>1</v>
      </c>
      <c r="OA36" s="133">
        <f t="shared" si="70"/>
        <v>0</v>
      </c>
      <c r="OB36" s="133">
        <f t="shared" si="70"/>
        <v>1</v>
      </c>
      <c r="OC36" s="133">
        <f t="shared" si="70"/>
        <v>0</v>
      </c>
      <c r="OD36" s="133">
        <f t="shared" si="70"/>
        <v>0</v>
      </c>
      <c r="OE36" s="133">
        <f t="shared" si="70"/>
        <v>0</v>
      </c>
      <c r="OF36" s="133">
        <f t="shared" si="70"/>
        <v>0</v>
      </c>
      <c r="OG36" s="133">
        <f t="shared" si="70"/>
        <v>0</v>
      </c>
      <c r="OH36" s="133">
        <f t="shared" si="70"/>
        <v>0</v>
      </c>
      <c r="OI36" s="133">
        <f t="shared" si="70"/>
        <v>0</v>
      </c>
      <c r="OJ36" s="133">
        <f t="shared" si="70"/>
        <v>0</v>
      </c>
      <c r="OK36" s="133">
        <f t="shared" si="70"/>
        <v>0</v>
      </c>
      <c r="OL36" s="133">
        <f t="shared" ref="OL36:QP36" si="71">SUM(OL6:OL35)</f>
        <v>0</v>
      </c>
      <c r="OM36" s="133">
        <f t="shared" si="71"/>
        <v>1</v>
      </c>
      <c r="ON36" s="133">
        <f t="shared" si="71"/>
        <v>0</v>
      </c>
      <c r="OO36" s="133">
        <f t="shared" si="71"/>
        <v>1</v>
      </c>
      <c r="OP36" s="133">
        <f t="shared" si="71"/>
        <v>1</v>
      </c>
      <c r="OQ36" s="133">
        <f t="shared" si="71"/>
        <v>0</v>
      </c>
      <c r="OR36" s="133">
        <f t="shared" si="71"/>
        <v>0</v>
      </c>
      <c r="OS36" s="133">
        <f t="shared" si="71"/>
        <v>1</v>
      </c>
      <c r="OT36" s="133">
        <f t="shared" si="71"/>
        <v>0</v>
      </c>
      <c r="OU36" s="222">
        <f>SUM(OU6:OU35)</f>
        <v>26</v>
      </c>
      <c r="OV36" s="133">
        <f t="shared" si="71"/>
        <v>0</v>
      </c>
      <c r="OW36" s="133">
        <f t="shared" si="71"/>
        <v>0</v>
      </c>
      <c r="OX36" s="133">
        <f t="shared" si="71"/>
        <v>0</v>
      </c>
      <c r="OY36" s="133">
        <f t="shared" si="71"/>
        <v>0</v>
      </c>
      <c r="OZ36" s="133">
        <f t="shared" si="71"/>
        <v>0</v>
      </c>
      <c r="PA36" s="133">
        <f t="shared" si="71"/>
        <v>0</v>
      </c>
      <c r="PB36" s="133">
        <f t="shared" si="71"/>
        <v>0</v>
      </c>
      <c r="PC36" s="133">
        <f t="shared" si="71"/>
        <v>0</v>
      </c>
      <c r="PD36" s="133">
        <f t="shared" si="71"/>
        <v>1</v>
      </c>
      <c r="PE36" s="133">
        <f t="shared" si="71"/>
        <v>0</v>
      </c>
      <c r="PF36" s="133">
        <f t="shared" si="71"/>
        <v>1</v>
      </c>
      <c r="PG36" s="133">
        <f t="shared" si="71"/>
        <v>0</v>
      </c>
      <c r="PH36" s="133">
        <f t="shared" si="71"/>
        <v>0</v>
      </c>
      <c r="PI36" s="133">
        <f t="shared" si="71"/>
        <v>0</v>
      </c>
      <c r="PJ36" s="133">
        <f t="shared" si="71"/>
        <v>0</v>
      </c>
      <c r="PK36" s="133">
        <f t="shared" si="71"/>
        <v>0</v>
      </c>
      <c r="PL36" s="133">
        <f t="shared" si="71"/>
        <v>0</v>
      </c>
      <c r="PM36" s="133">
        <f t="shared" si="71"/>
        <v>0</v>
      </c>
      <c r="PN36" s="133">
        <f t="shared" si="71"/>
        <v>0</v>
      </c>
      <c r="PO36" s="133">
        <f t="shared" si="71"/>
        <v>0</v>
      </c>
      <c r="PP36" s="133">
        <f t="shared" si="71"/>
        <v>1</v>
      </c>
      <c r="PQ36" s="133">
        <f t="shared" si="71"/>
        <v>0</v>
      </c>
      <c r="PR36" s="133">
        <f t="shared" si="71"/>
        <v>1</v>
      </c>
      <c r="PS36" s="133">
        <f t="shared" si="71"/>
        <v>0</v>
      </c>
      <c r="PT36" s="133">
        <f t="shared" si="71"/>
        <v>0</v>
      </c>
      <c r="PU36" s="133">
        <f t="shared" si="71"/>
        <v>0</v>
      </c>
      <c r="PV36" s="133">
        <f t="shared" si="71"/>
        <v>0</v>
      </c>
      <c r="PW36" s="133">
        <f t="shared" si="71"/>
        <v>1</v>
      </c>
      <c r="PX36" s="133">
        <f t="shared" si="71"/>
        <v>0</v>
      </c>
      <c r="PY36" s="133">
        <f t="shared" si="71"/>
        <v>1</v>
      </c>
      <c r="PZ36" s="133">
        <f t="shared" si="71"/>
        <v>0</v>
      </c>
      <c r="QA36" s="133">
        <f t="shared" si="71"/>
        <v>0</v>
      </c>
      <c r="QB36" s="133">
        <f t="shared" si="71"/>
        <v>0</v>
      </c>
      <c r="QC36" s="133">
        <f t="shared" si="71"/>
        <v>0</v>
      </c>
      <c r="QD36" s="133">
        <f t="shared" si="71"/>
        <v>0</v>
      </c>
      <c r="QE36" s="133">
        <f t="shared" si="71"/>
        <v>0</v>
      </c>
      <c r="QF36" s="133">
        <f t="shared" si="71"/>
        <v>0</v>
      </c>
      <c r="QG36" s="133">
        <f t="shared" si="71"/>
        <v>0</v>
      </c>
      <c r="QH36" s="133">
        <f t="shared" si="71"/>
        <v>0</v>
      </c>
      <c r="QI36" s="133">
        <f t="shared" si="71"/>
        <v>0</v>
      </c>
      <c r="QJ36" s="133">
        <f t="shared" si="71"/>
        <v>1</v>
      </c>
      <c r="QK36" s="133">
        <f t="shared" si="71"/>
        <v>0</v>
      </c>
      <c r="QL36" s="133">
        <f t="shared" si="71"/>
        <v>1</v>
      </c>
      <c r="QM36" s="133">
        <f t="shared" si="71"/>
        <v>1</v>
      </c>
      <c r="QN36" s="133">
        <f t="shared" si="71"/>
        <v>0</v>
      </c>
      <c r="QO36" s="133">
        <f t="shared" si="71"/>
        <v>0</v>
      </c>
      <c r="QP36" s="133">
        <f t="shared" si="71"/>
        <v>1</v>
      </c>
      <c r="QQ36" s="133">
        <v>0</v>
      </c>
    </row>
    <row r="37" spans="1:459" x14ac:dyDescent="0.25">
      <c r="A37" s="44"/>
      <c r="B37" s="45"/>
      <c r="C37" s="45"/>
      <c r="D37" s="123">
        <f>D36/$A$36</f>
        <v>3.8461538461538464E-2</v>
      </c>
      <c r="E37" s="123">
        <f t="shared" ref="E37:H37" si="72">E36/$A$36</f>
        <v>0</v>
      </c>
      <c r="F37" s="123">
        <f t="shared" si="72"/>
        <v>0</v>
      </c>
      <c r="G37" s="123">
        <f t="shared" si="72"/>
        <v>0</v>
      </c>
      <c r="H37" s="123">
        <f t="shared" si="72"/>
        <v>0</v>
      </c>
      <c r="I37" s="123">
        <f>I36/$A$36</f>
        <v>0</v>
      </c>
      <c r="J37" s="123">
        <f t="shared" ref="J37:R37" si="73">J36/$A$36</f>
        <v>3.8461538461538464E-2</v>
      </c>
      <c r="K37" s="123">
        <f t="shared" si="73"/>
        <v>3.8461538461538464E-2</v>
      </c>
      <c r="L37" s="123">
        <f t="shared" si="73"/>
        <v>0</v>
      </c>
      <c r="M37" s="123">
        <f t="shared" si="73"/>
        <v>0</v>
      </c>
      <c r="N37" s="123">
        <f t="shared" si="73"/>
        <v>0</v>
      </c>
      <c r="O37" s="123">
        <f t="shared" si="73"/>
        <v>0</v>
      </c>
      <c r="P37" s="123">
        <f t="shared" si="73"/>
        <v>0</v>
      </c>
      <c r="Q37" s="123">
        <f t="shared" si="73"/>
        <v>0</v>
      </c>
      <c r="R37" s="123">
        <f t="shared" si="73"/>
        <v>3.8461538461538464E-2</v>
      </c>
      <c r="S37" s="123"/>
      <c r="T37" s="123">
        <f>T36/$S$36</f>
        <v>3.8461538461538464E-2</v>
      </c>
      <c r="U37" s="123">
        <f t="shared" ref="U37:BN37" si="74">U36/$S$36</f>
        <v>0</v>
      </c>
      <c r="V37" s="123">
        <f t="shared" si="74"/>
        <v>0</v>
      </c>
      <c r="W37" s="123">
        <f t="shared" si="74"/>
        <v>0</v>
      </c>
      <c r="X37" s="123">
        <f t="shared" si="74"/>
        <v>0</v>
      </c>
      <c r="Y37" s="123">
        <f t="shared" si="74"/>
        <v>0</v>
      </c>
      <c r="Z37" s="123">
        <f t="shared" si="74"/>
        <v>0</v>
      </c>
      <c r="AA37" s="123">
        <f t="shared" si="74"/>
        <v>0</v>
      </c>
      <c r="AB37" s="123">
        <f t="shared" si="74"/>
        <v>0</v>
      </c>
      <c r="AC37" s="123">
        <f t="shared" si="74"/>
        <v>0</v>
      </c>
      <c r="AD37" s="123">
        <f t="shared" si="74"/>
        <v>3.8461538461538464E-2</v>
      </c>
      <c r="AE37" s="123">
        <f t="shared" si="74"/>
        <v>3.8461538461538464E-2</v>
      </c>
      <c r="AF37" s="123">
        <f t="shared" si="74"/>
        <v>0</v>
      </c>
      <c r="AG37" s="123">
        <f t="shared" si="74"/>
        <v>0</v>
      </c>
      <c r="AH37" s="123">
        <f t="shared" si="74"/>
        <v>0</v>
      </c>
      <c r="AI37" s="123">
        <f t="shared" si="74"/>
        <v>0</v>
      </c>
      <c r="AJ37" s="123">
        <f t="shared" si="74"/>
        <v>0</v>
      </c>
      <c r="AK37" s="123">
        <f t="shared" si="74"/>
        <v>0</v>
      </c>
      <c r="AL37" s="123">
        <f t="shared" si="74"/>
        <v>0</v>
      </c>
      <c r="AM37" s="123">
        <f t="shared" si="74"/>
        <v>0</v>
      </c>
      <c r="AN37" s="123">
        <f t="shared" si="74"/>
        <v>0</v>
      </c>
      <c r="AO37" s="123">
        <f t="shared" si="74"/>
        <v>0</v>
      </c>
      <c r="AP37" s="123">
        <f t="shared" si="74"/>
        <v>3.8461538461538464E-2</v>
      </c>
      <c r="AQ37" s="123">
        <f t="shared" si="74"/>
        <v>3.8461538461538464E-2</v>
      </c>
      <c r="AR37" s="123">
        <f t="shared" si="74"/>
        <v>0</v>
      </c>
      <c r="AS37" s="123">
        <f t="shared" si="74"/>
        <v>0</v>
      </c>
      <c r="AT37" s="123">
        <f t="shared" si="74"/>
        <v>0</v>
      </c>
      <c r="AU37" s="123">
        <f t="shared" si="74"/>
        <v>0</v>
      </c>
      <c r="AV37" s="123">
        <f t="shared" si="74"/>
        <v>0</v>
      </c>
      <c r="AW37" s="123">
        <f t="shared" si="74"/>
        <v>3.8461538461538464E-2</v>
      </c>
      <c r="AX37" s="123">
        <f t="shared" si="74"/>
        <v>3.8461538461538464E-2</v>
      </c>
      <c r="AY37" s="123">
        <f t="shared" si="74"/>
        <v>0</v>
      </c>
      <c r="AZ37" s="123">
        <f t="shared" si="74"/>
        <v>0</v>
      </c>
      <c r="BA37" s="123">
        <f t="shared" si="74"/>
        <v>0</v>
      </c>
      <c r="BB37" s="123">
        <f t="shared" si="74"/>
        <v>0</v>
      </c>
      <c r="BC37" s="123">
        <f t="shared" si="74"/>
        <v>0</v>
      </c>
      <c r="BD37" s="123">
        <f t="shared" si="74"/>
        <v>0</v>
      </c>
      <c r="BE37" s="123">
        <f t="shared" si="74"/>
        <v>0</v>
      </c>
      <c r="BF37" s="123">
        <f t="shared" si="74"/>
        <v>0</v>
      </c>
      <c r="BG37" s="123">
        <f t="shared" si="74"/>
        <v>0</v>
      </c>
      <c r="BH37" s="123">
        <f t="shared" si="74"/>
        <v>0</v>
      </c>
      <c r="BI37" s="123">
        <f t="shared" si="74"/>
        <v>0</v>
      </c>
      <c r="BJ37" s="123">
        <f t="shared" si="74"/>
        <v>3.8461538461538464E-2</v>
      </c>
      <c r="BK37" s="123">
        <f t="shared" si="74"/>
        <v>0</v>
      </c>
      <c r="BL37" s="123">
        <f t="shared" si="74"/>
        <v>3.8461538461538464E-2</v>
      </c>
      <c r="BM37" s="123">
        <f t="shared" si="74"/>
        <v>0</v>
      </c>
      <c r="BN37" s="123">
        <f t="shared" si="74"/>
        <v>3.8461538461538464E-2</v>
      </c>
      <c r="BO37" s="123"/>
      <c r="BP37" s="123"/>
      <c r="BQ37" s="123">
        <f>BQ36/$BP$36</f>
        <v>3.8461538461538464E-2</v>
      </c>
      <c r="BR37" s="123">
        <f t="shared" ref="BR37:DK37" si="75">BR36/$BP$36</f>
        <v>0</v>
      </c>
      <c r="BS37" s="123">
        <f t="shared" si="75"/>
        <v>0</v>
      </c>
      <c r="BT37" s="123">
        <f t="shared" si="75"/>
        <v>0</v>
      </c>
      <c r="BU37" s="123">
        <f t="shared" si="75"/>
        <v>0</v>
      </c>
      <c r="BV37" s="123">
        <f t="shared" si="75"/>
        <v>0</v>
      </c>
      <c r="BW37" s="123">
        <f t="shared" si="75"/>
        <v>0</v>
      </c>
      <c r="BX37" s="123">
        <f t="shared" si="75"/>
        <v>0</v>
      </c>
      <c r="BY37" s="123">
        <f t="shared" si="75"/>
        <v>0</v>
      </c>
      <c r="BZ37" s="123">
        <f t="shared" si="75"/>
        <v>0</v>
      </c>
      <c r="CA37" s="123">
        <f t="shared" si="75"/>
        <v>3.8461538461538464E-2</v>
      </c>
      <c r="CB37" s="123">
        <f t="shared" si="75"/>
        <v>3.8461538461538464E-2</v>
      </c>
      <c r="CC37" s="123">
        <f t="shared" si="75"/>
        <v>0</v>
      </c>
      <c r="CD37" s="123">
        <f t="shared" si="75"/>
        <v>0</v>
      </c>
      <c r="CE37" s="123">
        <f t="shared" si="75"/>
        <v>0</v>
      </c>
      <c r="CF37" s="123">
        <f t="shared" si="75"/>
        <v>0</v>
      </c>
      <c r="CG37" s="123">
        <f t="shared" si="75"/>
        <v>0</v>
      </c>
      <c r="CH37" s="123">
        <f t="shared" si="75"/>
        <v>0</v>
      </c>
      <c r="CI37" s="123">
        <f t="shared" si="75"/>
        <v>0</v>
      </c>
      <c r="CJ37" s="123">
        <f t="shared" si="75"/>
        <v>0</v>
      </c>
      <c r="CK37" s="123">
        <f t="shared" si="75"/>
        <v>0</v>
      </c>
      <c r="CL37" s="123">
        <f t="shared" si="75"/>
        <v>0</v>
      </c>
      <c r="CM37" s="123">
        <f t="shared" si="75"/>
        <v>3.8461538461538464E-2</v>
      </c>
      <c r="CN37" s="123">
        <f t="shared" si="75"/>
        <v>3.8461538461538464E-2</v>
      </c>
      <c r="CO37" s="123">
        <f t="shared" si="75"/>
        <v>0</v>
      </c>
      <c r="CP37" s="123">
        <f t="shared" si="75"/>
        <v>0</v>
      </c>
      <c r="CQ37" s="123">
        <f t="shared" si="75"/>
        <v>0</v>
      </c>
      <c r="CR37" s="123">
        <f t="shared" si="75"/>
        <v>0</v>
      </c>
      <c r="CS37" s="123">
        <f t="shared" si="75"/>
        <v>0</v>
      </c>
      <c r="CT37" s="123">
        <f t="shared" si="75"/>
        <v>3.8461538461538464E-2</v>
      </c>
      <c r="CU37" s="123">
        <f t="shared" si="75"/>
        <v>3.8461538461538464E-2</v>
      </c>
      <c r="CV37" s="123">
        <f t="shared" si="75"/>
        <v>0</v>
      </c>
      <c r="CW37" s="123">
        <f t="shared" si="75"/>
        <v>0</v>
      </c>
      <c r="CX37" s="123">
        <f t="shared" si="75"/>
        <v>0</v>
      </c>
      <c r="CY37" s="123">
        <f t="shared" si="75"/>
        <v>0</v>
      </c>
      <c r="CZ37" s="123">
        <f t="shared" si="75"/>
        <v>0</v>
      </c>
      <c r="DA37" s="123">
        <f t="shared" si="75"/>
        <v>0</v>
      </c>
      <c r="DB37" s="123">
        <f t="shared" si="75"/>
        <v>0</v>
      </c>
      <c r="DC37" s="123">
        <f t="shared" si="75"/>
        <v>0</v>
      </c>
      <c r="DD37" s="123">
        <f t="shared" si="75"/>
        <v>0</v>
      </c>
      <c r="DE37" s="123">
        <f t="shared" si="75"/>
        <v>0</v>
      </c>
      <c r="DF37" s="123">
        <f t="shared" si="75"/>
        <v>0</v>
      </c>
      <c r="DG37" s="123">
        <f t="shared" si="75"/>
        <v>3.8461538461538464E-2</v>
      </c>
      <c r="DH37" s="123">
        <f t="shared" si="75"/>
        <v>0</v>
      </c>
      <c r="DI37" s="123">
        <f t="shared" si="75"/>
        <v>3.8461538461538464E-2</v>
      </c>
      <c r="DJ37" s="123">
        <f t="shared" si="75"/>
        <v>0</v>
      </c>
      <c r="DK37" s="123">
        <f t="shared" si="75"/>
        <v>3.8461538461538464E-2</v>
      </c>
      <c r="DL37" s="123"/>
      <c r="DM37" s="123"/>
      <c r="DN37" s="123">
        <f>DN36/$DM$36</f>
        <v>3.8461538461538464E-2</v>
      </c>
      <c r="DO37" s="123">
        <f t="shared" ref="DO37:FH37" si="76">DO36/$DM$36</f>
        <v>0</v>
      </c>
      <c r="DP37" s="123">
        <f t="shared" si="76"/>
        <v>0</v>
      </c>
      <c r="DQ37" s="123">
        <f t="shared" si="76"/>
        <v>0</v>
      </c>
      <c r="DR37" s="123">
        <f t="shared" si="76"/>
        <v>0</v>
      </c>
      <c r="DS37" s="123">
        <f t="shared" si="76"/>
        <v>0</v>
      </c>
      <c r="DT37" s="123">
        <f t="shared" si="76"/>
        <v>0</v>
      </c>
      <c r="DU37" s="123">
        <f t="shared" si="76"/>
        <v>0</v>
      </c>
      <c r="DV37" s="123">
        <f t="shared" si="76"/>
        <v>0</v>
      </c>
      <c r="DW37" s="123">
        <f t="shared" si="76"/>
        <v>0</v>
      </c>
      <c r="DX37" s="123">
        <f t="shared" si="76"/>
        <v>3.8461538461538464E-2</v>
      </c>
      <c r="DY37" s="123">
        <f t="shared" si="76"/>
        <v>3.8461538461538464E-2</v>
      </c>
      <c r="DZ37" s="123">
        <f t="shared" si="76"/>
        <v>0</v>
      </c>
      <c r="EA37" s="123">
        <f t="shared" si="76"/>
        <v>0</v>
      </c>
      <c r="EB37" s="123">
        <f t="shared" si="76"/>
        <v>0</v>
      </c>
      <c r="EC37" s="123">
        <f t="shared" si="76"/>
        <v>0</v>
      </c>
      <c r="ED37" s="123">
        <f t="shared" si="76"/>
        <v>0</v>
      </c>
      <c r="EE37" s="123">
        <f t="shared" si="76"/>
        <v>0</v>
      </c>
      <c r="EF37" s="123">
        <f t="shared" si="76"/>
        <v>0</v>
      </c>
      <c r="EG37" s="123">
        <f t="shared" si="76"/>
        <v>0</v>
      </c>
      <c r="EH37" s="123">
        <f t="shared" si="76"/>
        <v>0</v>
      </c>
      <c r="EI37" s="123">
        <f t="shared" si="76"/>
        <v>0</v>
      </c>
      <c r="EJ37" s="123">
        <f t="shared" si="76"/>
        <v>3.8461538461538464E-2</v>
      </c>
      <c r="EK37" s="123">
        <f t="shared" si="76"/>
        <v>3.8461538461538464E-2</v>
      </c>
      <c r="EL37" s="123">
        <f t="shared" si="76"/>
        <v>0</v>
      </c>
      <c r="EM37" s="123">
        <f t="shared" si="76"/>
        <v>0</v>
      </c>
      <c r="EN37" s="123">
        <f t="shared" si="76"/>
        <v>0</v>
      </c>
      <c r="EO37" s="123">
        <f t="shared" si="76"/>
        <v>0</v>
      </c>
      <c r="EP37" s="123">
        <f t="shared" si="76"/>
        <v>0</v>
      </c>
      <c r="EQ37" s="123">
        <f t="shared" si="76"/>
        <v>3.8461538461538464E-2</v>
      </c>
      <c r="ER37" s="123">
        <f t="shared" si="76"/>
        <v>3.8461538461538464E-2</v>
      </c>
      <c r="ES37" s="123">
        <f t="shared" si="76"/>
        <v>0</v>
      </c>
      <c r="ET37" s="123">
        <f t="shared" si="76"/>
        <v>0</v>
      </c>
      <c r="EU37" s="123">
        <f t="shared" si="76"/>
        <v>0</v>
      </c>
      <c r="EV37" s="123">
        <f t="shared" si="76"/>
        <v>0</v>
      </c>
      <c r="EW37" s="123">
        <f t="shared" si="76"/>
        <v>0</v>
      </c>
      <c r="EX37" s="123">
        <f t="shared" si="76"/>
        <v>0</v>
      </c>
      <c r="EY37" s="123">
        <f t="shared" si="76"/>
        <v>0</v>
      </c>
      <c r="EZ37" s="123">
        <f t="shared" si="76"/>
        <v>0</v>
      </c>
      <c r="FA37" s="123">
        <f t="shared" si="76"/>
        <v>0</v>
      </c>
      <c r="FB37" s="123">
        <f t="shared" si="76"/>
        <v>0</v>
      </c>
      <c r="FC37" s="123">
        <f t="shared" si="76"/>
        <v>0</v>
      </c>
      <c r="FD37" s="123">
        <f t="shared" si="76"/>
        <v>3.8461538461538464E-2</v>
      </c>
      <c r="FE37" s="123">
        <f t="shared" si="76"/>
        <v>0</v>
      </c>
      <c r="FF37" s="123">
        <f t="shared" si="76"/>
        <v>3.8461538461538464E-2</v>
      </c>
      <c r="FG37" s="123">
        <f t="shared" si="76"/>
        <v>0</v>
      </c>
      <c r="FH37" s="123">
        <f t="shared" si="76"/>
        <v>3.8461538461538464E-2</v>
      </c>
      <c r="FI37" s="123"/>
      <c r="FJ37" s="123"/>
      <c r="FK37" s="123">
        <f>FK36/$FJ$36</f>
        <v>3.8461538461538464E-2</v>
      </c>
      <c r="FL37" s="123">
        <f t="shared" ref="FL37:HE37" si="77">FL36/$FJ$36</f>
        <v>0</v>
      </c>
      <c r="FM37" s="123">
        <f t="shared" si="77"/>
        <v>0</v>
      </c>
      <c r="FN37" s="123">
        <f t="shared" si="77"/>
        <v>0</v>
      </c>
      <c r="FO37" s="123">
        <f t="shared" si="77"/>
        <v>0</v>
      </c>
      <c r="FP37" s="123">
        <f t="shared" si="77"/>
        <v>0</v>
      </c>
      <c r="FQ37" s="123">
        <f t="shared" si="77"/>
        <v>0</v>
      </c>
      <c r="FR37" s="123">
        <f t="shared" si="77"/>
        <v>0</v>
      </c>
      <c r="FS37" s="123">
        <f t="shared" si="77"/>
        <v>0</v>
      </c>
      <c r="FT37" s="123">
        <f t="shared" si="77"/>
        <v>0</v>
      </c>
      <c r="FU37" s="123">
        <f t="shared" si="77"/>
        <v>3.8461538461538464E-2</v>
      </c>
      <c r="FV37" s="123">
        <f t="shared" si="77"/>
        <v>3.8461538461538464E-2</v>
      </c>
      <c r="FW37" s="123">
        <f t="shared" si="77"/>
        <v>0</v>
      </c>
      <c r="FX37" s="123">
        <f t="shared" si="77"/>
        <v>0</v>
      </c>
      <c r="FY37" s="123">
        <f t="shared" si="77"/>
        <v>0</v>
      </c>
      <c r="FZ37" s="123">
        <f t="shared" si="77"/>
        <v>0</v>
      </c>
      <c r="GA37" s="123">
        <f t="shared" si="77"/>
        <v>0</v>
      </c>
      <c r="GB37" s="123">
        <f t="shared" si="77"/>
        <v>0</v>
      </c>
      <c r="GC37" s="123">
        <f t="shared" si="77"/>
        <v>0</v>
      </c>
      <c r="GD37" s="123">
        <f t="shared" si="77"/>
        <v>0</v>
      </c>
      <c r="GE37" s="123">
        <f t="shared" si="77"/>
        <v>0</v>
      </c>
      <c r="GF37" s="123">
        <f t="shared" si="77"/>
        <v>0</v>
      </c>
      <c r="GG37" s="123">
        <f t="shared" si="77"/>
        <v>3.8461538461538464E-2</v>
      </c>
      <c r="GH37" s="123">
        <f t="shared" si="77"/>
        <v>3.8461538461538464E-2</v>
      </c>
      <c r="GI37" s="123">
        <f t="shared" si="77"/>
        <v>0</v>
      </c>
      <c r="GJ37" s="123">
        <f t="shared" si="77"/>
        <v>0</v>
      </c>
      <c r="GK37" s="123">
        <f t="shared" si="77"/>
        <v>0</v>
      </c>
      <c r="GL37" s="123">
        <f t="shared" si="77"/>
        <v>0</v>
      </c>
      <c r="GM37" s="123">
        <f t="shared" si="77"/>
        <v>0</v>
      </c>
      <c r="GN37" s="123">
        <f t="shared" si="77"/>
        <v>3.8461538461538464E-2</v>
      </c>
      <c r="GO37" s="123">
        <f t="shared" si="77"/>
        <v>3.8461538461538464E-2</v>
      </c>
      <c r="GP37" s="123">
        <f t="shared" si="77"/>
        <v>0</v>
      </c>
      <c r="GQ37" s="123">
        <f t="shared" si="77"/>
        <v>0</v>
      </c>
      <c r="GR37" s="123">
        <f t="shared" si="77"/>
        <v>0</v>
      </c>
      <c r="GS37" s="123">
        <f t="shared" si="77"/>
        <v>0</v>
      </c>
      <c r="GT37" s="123">
        <f t="shared" si="77"/>
        <v>0</v>
      </c>
      <c r="GU37" s="123">
        <f t="shared" si="77"/>
        <v>0</v>
      </c>
      <c r="GV37" s="123">
        <f t="shared" si="77"/>
        <v>0</v>
      </c>
      <c r="GW37" s="123">
        <f t="shared" si="77"/>
        <v>0</v>
      </c>
      <c r="GX37" s="123">
        <f t="shared" si="77"/>
        <v>0</v>
      </c>
      <c r="GY37" s="123">
        <f t="shared" si="77"/>
        <v>0</v>
      </c>
      <c r="GZ37" s="123">
        <f t="shared" si="77"/>
        <v>0</v>
      </c>
      <c r="HA37" s="123">
        <f t="shared" si="77"/>
        <v>3.8461538461538464E-2</v>
      </c>
      <c r="HB37" s="123">
        <f t="shared" si="77"/>
        <v>0</v>
      </c>
      <c r="HC37" s="123">
        <f t="shared" si="77"/>
        <v>3.8461538461538464E-2</v>
      </c>
      <c r="HD37" s="123">
        <f t="shared" si="77"/>
        <v>0</v>
      </c>
      <c r="HE37" s="123">
        <f t="shared" si="77"/>
        <v>3.8461538461538464E-2</v>
      </c>
      <c r="HF37" s="123"/>
      <c r="HG37" s="123"/>
      <c r="HH37" s="123">
        <f>HH36/$HG$36</f>
        <v>3.8461538461538464E-2</v>
      </c>
      <c r="HI37" s="123">
        <f t="shared" ref="HI37:JB37" si="78">HI36/$HG$36</f>
        <v>0</v>
      </c>
      <c r="HJ37" s="123">
        <f t="shared" si="78"/>
        <v>0</v>
      </c>
      <c r="HK37" s="123">
        <f t="shared" si="78"/>
        <v>0</v>
      </c>
      <c r="HL37" s="123">
        <f t="shared" si="78"/>
        <v>0</v>
      </c>
      <c r="HM37" s="123">
        <f t="shared" si="78"/>
        <v>0</v>
      </c>
      <c r="HN37" s="123">
        <f t="shared" si="78"/>
        <v>0</v>
      </c>
      <c r="HO37" s="123">
        <f t="shared" si="78"/>
        <v>0</v>
      </c>
      <c r="HP37" s="123">
        <f t="shared" si="78"/>
        <v>0</v>
      </c>
      <c r="HQ37" s="123">
        <f t="shared" si="78"/>
        <v>0</v>
      </c>
      <c r="HR37" s="123">
        <f t="shared" si="78"/>
        <v>3.8461538461538464E-2</v>
      </c>
      <c r="HS37" s="123">
        <f t="shared" si="78"/>
        <v>3.8461538461538464E-2</v>
      </c>
      <c r="HT37" s="123">
        <f t="shared" si="78"/>
        <v>0</v>
      </c>
      <c r="HU37" s="123">
        <f t="shared" si="78"/>
        <v>0</v>
      </c>
      <c r="HV37" s="123">
        <f t="shared" si="78"/>
        <v>0</v>
      </c>
      <c r="HW37" s="123">
        <f t="shared" si="78"/>
        <v>0</v>
      </c>
      <c r="HX37" s="123">
        <f t="shared" si="78"/>
        <v>0</v>
      </c>
      <c r="HY37" s="123">
        <f t="shared" si="78"/>
        <v>0</v>
      </c>
      <c r="HZ37" s="123">
        <f t="shared" si="78"/>
        <v>0</v>
      </c>
      <c r="IA37" s="123">
        <f t="shared" si="78"/>
        <v>0</v>
      </c>
      <c r="IB37" s="123">
        <f t="shared" si="78"/>
        <v>0</v>
      </c>
      <c r="IC37" s="123">
        <f t="shared" si="78"/>
        <v>0</v>
      </c>
      <c r="ID37" s="123">
        <f t="shared" si="78"/>
        <v>3.8461538461538464E-2</v>
      </c>
      <c r="IE37" s="123">
        <f t="shared" si="78"/>
        <v>3.8461538461538464E-2</v>
      </c>
      <c r="IF37" s="123">
        <f t="shared" si="78"/>
        <v>0</v>
      </c>
      <c r="IG37" s="123">
        <f t="shared" si="78"/>
        <v>0</v>
      </c>
      <c r="IH37" s="123">
        <f t="shared" si="78"/>
        <v>0</v>
      </c>
      <c r="II37" s="123">
        <f t="shared" si="78"/>
        <v>0</v>
      </c>
      <c r="IJ37" s="123">
        <f t="shared" si="78"/>
        <v>0</v>
      </c>
      <c r="IK37" s="123">
        <f t="shared" si="78"/>
        <v>3.8461538461538464E-2</v>
      </c>
      <c r="IL37" s="123">
        <f t="shared" si="78"/>
        <v>3.8461538461538464E-2</v>
      </c>
      <c r="IM37" s="123">
        <f t="shared" si="78"/>
        <v>0</v>
      </c>
      <c r="IN37" s="123">
        <f t="shared" si="78"/>
        <v>0</v>
      </c>
      <c r="IO37" s="123">
        <f t="shared" si="78"/>
        <v>0</v>
      </c>
      <c r="IP37" s="123">
        <f t="shared" si="78"/>
        <v>0</v>
      </c>
      <c r="IQ37" s="123">
        <f t="shared" si="78"/>
        <v>0</v>
      </c>
      <c r="IR37" s="123">
        <f t="shared" si="78"/>
        <v>0</v>
      </c>
      <c r="IS37" s="123">
        <f t="shared" si="78"/>
        <v>0</v>
      </c>
      <c r="IT37" s="123">
        <f t="shared" si="78"/>
        <v>0</v>
      </c>
      <c r="IU37" s="123">
        <f t="shared" si="78"/>
        <v>0</v>
      </c>
      <c r="IV37" s="123">
        <f t="shared" si="78"/>
        <v>0</v>
      </c>
      <c r="IW37" s="123">
        <f t="shared" si="78"/>
        <v>0</v>
      </c>
      <c r="IX37" s="123">
        <f t="shared" si="78"/>
        <v>3.8461538461538464E-2</v>
      </c>
      <c r="IY37" s="123">
        <f t="shared" si="78"/>
        <v>3.8461538461538464E-2</v>
      </c>
      <c r="IZ37" s="123">
        <f t="shared" si="78"/>
        <v>0</v>
      </c>
      <c r="JA37" s="123">
        <f t="shared" si="78"/>
        <v>0</v>
      </c>
      <c r="JB37" s="123">
        <f t="shared" si="78"/>
        <v>3.8461538461538464E-2</v>
      </c>
      <c r="JC37" s="123"/>
      <c r="JD37" s="123"/>
      <c r="JE37" s="123">
        <f>JE36/$JD$36</f>
        <v>3.8461538461538464E-2</v>
      </c>
      <c r="JF37" s="123">
        <f t="shared" ref="JF37:KY37" si="79">JF36/$JD$36</f>
        <v>0</v>
      </c>
      <c r="JG37" s="123">
        <f t="shared" si="79"/>
        <v>0</v>
      </c>
      <c r="JH37" s="123">
        <f t="shared" si="79"/>
        <v>0</v>
      </c>
      <c r="JI37" s="123">
        <f t="shared" si="79"/>
        <v>0</v>
      </c>
      <c r="JJ37" s="123">
        <f t="shared" si="79"/>
        <v>0</v>
      </c>
      <c r="JK37" s="123">
        <f t="shared" si="79"/>
        <v>0</v>
      </c>
      <c r="JL37" s="123">
        <f t="shared" si="79"/>
        <v>0</v>
      </c>
      <c r="JM37" s="123">
        <f t="shared" si="79"/>
        <v>0</v>
      </c>
      <c r="JN37" s="123">
        <f t="shared" si="79"/>
        <v>0</v>
      </c>
      <c r="JO37" s="123">
        <f t="shared" si="79"/>
        <v>3.8461538461538464E-2</v>
      </c>
      <c r="JP37" s="123">
        <f t="shared" si="79"/>
        <v>3.8461538461538464E-2</v>
      </c>
      <c r="JQ37" s="123">
        <f t="shared" si="79"/>
        <v>0</v>
      </c>
      <c r="JR37" s="123">
        <f t="shared" si="79"/>
        <v>0</v>
      </c>
      <c r="JS37" s="123">
        <f t="shared" si="79"/>
        <v>0</v>
      </c>
      <c r="JT37" s="123">
        <f t="shared" si="79"/>
        <v>0</v>
      </c>
      <c r="JU37" s="123">
        <f t="shared" si="79"/>
        <v>0</v>
      </c>
      <c r="JV37" s="123">
        <f t="shared" si="79"/>
        <v>0</v>
      </c>
      <c r="JW37" s="123">
        <f t="shared" si="79"/>
        <v>0</v>
      </c>
      <c r="JX37" s="123">
        <f t="shared" si="79"/>
        <v>0</v>
      </c>
      <c r="JY37" s="123">
        <f t="shared" si="79"/>
        <v>0</v>
      </c>
      <c r="JZ37" s="123">
        <f t="shared" si="79"/>
        <v>0</v>
      </c>
      <c r="KA37" s="123">
        <f t="shared" si="79"/>
        <v>3.8461538461538464E-2</v>
      </c>
      <c r="KB37" s="123">
        <f t="shared" si="79"/>
        <v>3.8461538461538464E-2</v>
      </c>
      <c r="KC37" s="123">
        <f t="shared" si="79"/>
        <v>0</v>
      </c>
      <c r="KD37" s="123">
        <f t="shared" si="79"/>
        <v>0</v>
      </c>
      <c r="KE37" s="123">
        <f t="shared" si="79"/>
        <v>0</v>
      </c>
      <c r="KF37" s="123">
        <f t="shared" si="79"/>
        <v>0</v>
      </c>
      <c r="KG37" s="123">
        <f t="shared" si="79"/>
        <v>0</v>
      </c>
      <c r="KH37" s="123">
        <f t="shared" si="79"/>
        <v>3.8461538461538464E-2</v>
      </c>
      <c r="KI37" s="123">
        <f t="shared" si="79"/>
        <v>0</v>
      </c>
      <c r="KJ37" s="123">
        <f t="shared" si="79"/>
        <v>3.8461538461538464E-2</v>
      </c>
      <c r="KK37" s="123">
        <f t="shared" si="79"/>
        <v>0</v>
      </c>
      <c r="KL37" s="123">
        <f t="shared" si="79"/>
        <v>0</v>
      </c>
      <c r="KM37" s="123">
        <f t="shared" si="79"/>
        <v>0</v>
      </c>
      <c r="KN37" s="123">
        <f t="shared" si="79"/>
        <v>0</v>
      </c>
      <c r="KO37" s="123">
        <f t="shared" si="79"/>
        <v>0</v>
      </c>
      <c r="KP37" s="123">
        <f t="shared" si="79"/>
        <v>0</v>
      </c>
      <c r="KQ37" s="123">
        <f t="shared" si="79"/>
        <v>0</v>
      </c>
      <c r="KR37" s="123">
        <f t="shared" si="79"/>
        <v>0</v>
      </c>
      <c r="KS37" s="123">
        <f t="shared" si="79"/>
        <v>0</v>
      </c>
      <c r="KT37" s="123">
        <f t="shared" si="79"/>
        <v>0</v>
      </c>
      <c r="KU37" s="123">
        <f t="shared" si="79"/>
        <v>3.8461538461538464E-2</v>
      </c>
      <c r="KV37" s="123">
        <f t="shared" si="79"/>
        <v>3.8461538461538464E-2</v>
      </c>
      <c r="KW37" s="123">
        <f t="shared" si="79"/>
        <v>0</v>
      </c>
      <c r="KX37" s="123">
        <f t="shared" si="79"/>
        <v>0</v>
      </c>
      <c r="KY37" s="123">
        <f t="shared" si="79"/>
        <v>3.8461538461538464E-2</v>
      </c>
      <c r="KZ37" s="123"/>
      <c r="LA37" s="123"/>
      <c r="LB37" s="123">
        <f>LB36/$LA$36</f>
        <v>0</v>
      </c>
      <c r="LC37" s="123">
        <f t="shared" ref="LC37:MV37" si="80">LC36/$LA$36</f>
        <v>0</v>
      </c>
      <c r="LD37" s="123">
        <f t="shared" si="80"/>
        <v>0</v>
      </c>
      <c r="LE37" s="123">
        <f t="shared" si="80"/>
        <v>0</v>
      </c>
      <c r="LF37" s="123">
        <f t="shared" si="80"/>
        <v>0</v>
      </c>
      <c r="LG37" s="123">
        <f t="shared" si="80"/>
        <v>0</v>
      </c>
      <c r="LH37" s="123">
        <f t="shared" si="80"/>
        <v>0</v>
      </c>
      <c r="LI37" s="123">
        <f t="shared" si="80"/>
        <v>0</v>
      </c>
      <c r="LJ37" s="123">
        <f t="shared" si="80"/>
        <v>3.8461538461538464E-2</v>
      </c>
      <c r="LK37" s="123">
        <f t="shared" si="80"/>
        <v>0</v>
      </c>
      <c r="LL37" s="123">
        <f t="shared" si="80"/>
        <v>3.8461538461538464E-2</v>
      </c>
      <c r="LM37" s="123">
        <f t="shared" si="80"/>
        <v>0</v>
      </c>
      <c r="LN37" s="123">
        <f t="shared" si="80"/>
        <v>0</v>
      </c>
      <c r="LO37" s="123">
        <f t="shared" si="80"/>
        <v>0</v>
      </c>
      <c r="LP37" s="123">
        <f t="shared" si="80"/>
        <v>0</v>
      </c>
      <c r="LQ37" s="123">
        <f t="shared" si="80"/>
        <v>0</v>
      </c>
      <c r="LR37" s="123">
        <f t="shared" si="80"/>
        <v>0</v>
      </c>
      <c r="LS37" s="123">
        <f t="shared" si="80"/>
        <v>0</v>
      </c>
      <c r="LT37" s="123">
        <f t="shared" si="80"/>
        <v>0</v>
      </c>
      <c r="LU37" s="123">
        <f t="shared" si="80"/>
        <v>0</v>
      </c>
      <c r="LV37" s="123">
        <f t="shared" si="80"/>
        <v>3.8461538461538464E-2</v>
      </c>
      <c r="LW37" s="123">
        <f t="shared" si="80"/>
        <v>0</v>
      </c>
      <c r="LX37" s="123">
        <f t="shared" si="80"/>
        <v>3.8461538461538464E-2</v>
      </c>
      <c r="LY37" s="123">
        <f t="shared" si="80"/>
        <v>3.8461538461538464E-2</v>
      </c>
      <c r="LZ37" s="123">
        <f t="shared" si="80"/>
        <v>0</v>
      </c>
      <c r="MA37" s="123">
        <f t="shared" si="80"/>
        <v>0</v>
      </c>
      <c r="MB37" s="123">
        <f t="shared" si="80"/>
        <v>0</v>
      </c>
      <c r="MC37" s="123">
        <f t="shared" si="80"/>
        <v>0</v>
      </c>
      <c r="MD37" s="123">
        <f t="shared" si="80"/>
        <v>0</v>
      </c>
      <c r="ME37" s="123">
        <f t="shared" si="80"/>
        <v>3.8461538461538464E-2</v>
      </c>
      <c r="MF37" s="123">
        <f t="shared" si="80"/>
        <v>0</v>
      </c>
      <c r="MG37" s="123">
        <f t="shared" si="80"/>
        <v>0</v>
      </c>
      <c r="MH37" s="123">
        <f t="shared" si="80"/>
        <v>0</v>
      </c>
      <c r="MI37" s="123">
        <f t="shared" si="80"/>
        <v>0</v>
      </c>
      <c r="MJ37" s="123">
        <f t="shared" si="80"/>
        <v>0</v>
      </c>
      <c r="MK37" s="123">
        <f t="shared" si="80"/>
        <v>0</v>
      </c>
      <c r="ML37" s="123">
        <f t="shared" si="80"/>
        <v>0</v>
      </c>
      <c r="MM37" s="123">
        <f t="shared" si="80"/>
        <v>0</v>
      </c>
      <c r="MN37" s="123">
        <f t="shared" si="80"/>
        <v>0</v>
      </c>
      <c r="MO37" s="123">
        <f t="shared" si="80"/>
        <v>0</v>
      </c>
      <c r="MP37" s="123">
        <f t="shared" si="80"/>
        <v>3.8461538461538464E-2</v>
      </c>
      <c r="MQ37" s="123">
        <f t="shared" si="80"/>
        <v>0</v>
      </c>
      <c r="MR37" s="123">
        <f t="shared" si="80"/>
        <v>3.8461538461538464E-2</v>
      </c>
      <c r="MS37" s="123">
        <f t="shared" si="80"/>
        <v>3.8461538461538464E-2</v>
      </c>
      <c r="MT37" s="123">
        <f t="shared" si="80"/>
        <v>0</v>
      </c>
      <c r="MU37" s="123">
        <f t="shared" si="80"/>
        <v>0</v>
      </c>
      <c r="MV37" s="123">
        <f t="shared" si="80"/>
        <v>3.8461538461538464E-2</v>
      </c>
      <c r="MW37" s="123"/>
      <c r="MX37" s="123"/>
      <c r="MY37" s="123">
        <f>MY36/$MX$36</f>
        <v>0</v>
      </c>
      <c r="MZ37" s="123">
        <f t="shared" ref="MZ37:OS37" si="81">MZ36/$MX$36</f>
        <v>0</v>
      </c>
      <c r="NA37" s="123">
        <f t="shared" si="81"/>
        <v>0</v>
      </c>
      <c r="NB37" s="123">
        <f t="shared" si="81"/>
        <v>0</v>
      </c>
      <c r="NC37" s="123">
        <f t="shared" si="81"/>
        <v>0</v>
      </c>
      <c r="ND37" s="123">
        <f t="shared" si="81"/>
        <v>0</v>
      </c>
      <c r="NE37" s="123">
        <f t="shared" si="81"/>
        <v>0</v>
      </c>
      <c r="NF37" s="123">
        <f t="shared" si="81"/>
        <v>0</v>
      </c>
      <c r="NG37" s="123">
        <f t="shared" si="81"/>
        <v>0</v>
      </c>
      <c r="NH37" s="123">
        <f t="shared" si="81"/>
        <v>3.8461538461538464E-2</v>
      </c>
      <c r="NI37" s="123">
        <f t="shared" si="81"/>
        <v>3.8461538461538464E-2</v>
      </c>
      <c r="NJ37" s="123">
        <f t="shared" si="81"/>
        <v>0</v>
      </c>
      <c r="NK37" s="123">
        <f t="shared" si="81"/>
        <v>0</v>
      </c>
      <c r="NL37" s="123">
        <f t="shared" si="81"/>
        <v>0</v>
      </c>
      <c r="NM37" s="123">
        <f t="shared" si="81"/>
        <v>0</v>
      </c>
      <c r="NN37" s="123">
        <f t="shared" si="81"/>
        <v>0</v>
      </c>
      <c r="NO37" s="123">
        <f t="shared" si="81"/>
        <v>0</v>
      </c>
      <c r="NP37" s="123">
        <f t="shared" si="81"/>
        <v>0</v>
      </c>
      <c r="NQ37" s="123">
        <f t="shared" si="81"/>
        <v>0</v>
      </c>
      <c r="NR37" s="123">
        <f t="shared" si="81"/>
        <v>0</v>
      </c>
      <c r="NS37" s="123">
        <f t="shared" si="81"/>
        <v>3.8461538461538464E-2</v>
      </c>
      <c r="NT37" s="123">
        <f t="shared" si="81"/>
        <v>0</v>
      </c>
      <c r="NU37" s="123">
        <f t="shared" si="81"/>
        <v>3.8461538461538464E-2</v>
      </c>
      <c r="NV37" s="123">
        <f t="shared" si="81"/>
        <v>0</v>
      </c>
      <c r="NW37" s="123">
        <f t="shared" si="81"/>
        <v>0</v>
      </c>
      <c r="NX37" s="123">
        <f t="shared" si="81"/>
        <v>0</v>
      </c>
      <c r="NY37" s="123">
        <f t="shared" si="81"/>
        <v>0</v>
      </c>
      <c r="NZ37" s="123">
        <f t="shared" si="81"/>
        <v>3.8461538461538464E-2</v>
      </c>
      <c r="OA37" s="123">
        <f t="shared" si="81"/>
        <v>0</v>
      </c>
      <c r="OB37" s="123">
        <f t="shared" si="81"/>
        <v>3.8461538461538464E-2</v>
      </c>
      <c r="OC37" s="123">
        <f t="shared" si="81"/>
        <v>0</v>
      </c>
      <c r="OD37" s="123">
        <f t="shared" si="81"/>
        <v>0</v>
      </c>
      <c r="OE37" s="123">
        <f t="shared" si="81"/>
        <v>0</v>
      </c>
      <c r="OF37" s="123">
        <f t="shared" si="81"/>
        <v>0</v>
      </c>
      <c r="OG37" s="123">
        <f t="shared" si="81"/>
        <v>0</v>
      </c>
      <c r="OH37" s="123">
        <f t="shared" si="81"/>
        <v>0</v>
      </c>
      <c r="OI37" s="123">
        <f t="shared" si="81"/>
        <v>0</v>
      </c>
      <c r="OJ37" s="123">
        <f t="shared" si="81"/>
        <v>0</v>
      </c>
      <c r="OK37" s="123">
        <f t="shared" si="81"/>
        <v>0</v>
      </c>
      <c r="OL37" s="123">
        <f t="shared" si="81"/>
        <v>0</v>
      </c>
      <c r="OM37" s="123">
        <f t="shared" si="81"/>
        <v>3.8461538461538464E-2</v>
      </c>
      <c r="ON37" s="123">
        <f t="shared" si="81"/>
        <v>0</v>
      </c>
      <c r="OO37" s="123">
        <f t="shared" si="81"/>
        <v>3.8461538461538464E-2</v>
      </c>
      <c r="OP37" s="123">
        <f t="shared" si="81"/>
        <v>3.8461538461538464E-2</v>
      </c>
      <c r="OQ37" s="123">
        <f t="shared" si="81"/>
        <v>0</v>
      </c>
      <c r="OR37" s="123">
        <f t="shared" si="81"/>
        <v>0</v>
      </c>
      <c r="OS37" s="123">
        <f t="shared" si="81"/>
        <v>3.8461538461538464E-2</v>
      </c>
      <c r="OT37" s="123"/>
      <c r="OU37" s="123"/>
      <c r="OV37" s="123">
        <f>OV36/$OU$36</f>
        <v>0</v>
      </c>
      <c r="OW37" s="123">
        <f t="shared" ref="OW37:QP37" si="82">OW36/$OU$36</f>
        <v>0</v>
      </c>
      <c r="OX37" s="123">
        <f t="shared" si="82"/>
        <v>0</v>
      </c>
      <c r="OY37" s="123">
        <f t="shared" si="82"/>
        <v>0</v>
      </c>
      <c r="OZ37" s="123">
        <f t="shared" si="82"/>
        <v>0</v>
      </c>
      <c r="PA37" s="123">
        <f t="shared" si="82"/>
        <v>0</v>
      </c>
      <c r="PB37" s="123">
        <f t="shared" si="82"/>
        <v>0</v>
      </c>
      <c r="PC37" s="123">
        <f t="shared" si="82"/>
        <v>0</v>
      </c>
      <c r="PD37" s="123">
        <f t="shared" si="82"/>
        <v>3.8461538461538464E-2</v>
      </c>
      <c r="PE37" s="123">
        <f t="shared" si="82"/>
        <v>0</v>
      </c>
      <c r="PF37" s="123">
        <f t="shared" si="82"/>
        <v>3.8461538461538464E-2</v>
      </c>
      <c r="PG37" s="123">
        <f t="shared" si="82"/>
        <v>0</v>
      </c>
      <c r="PH37" s="123">
        <f t="shared" si="82"/>
        <v>0</v>
      </c>
      <c r="PI37" s="123">
        <f t="shared" si="82"/>
        <v>0</v>
      </c>
      <c r="PJ37" s="123">
        <f t="shared" si="82"/>
        <v>0</v>
      </c>
      <c r="PK37" s="123">
        <f t="shared" si="82"/>
        <v>0</v>
      </c>
      <c r="PL37" s="123">
        <f t="shared" si="82"/>
        <v>0</v>
      </c>
      <c r="PM37" s="123">
        <f t="shared" si="82"/>
        <v>0</v>
      </c>
      <c r="PN37" s="123">
        <f t="shared" si="82"/>
        <v>0</v>
      </c>
      <c r="PO37" s="123">
        <f t="shared" si="82"/>
        <v>0</v>
      </c>
      <c r="PP37" s="123">
        <f t="shared" si="82"/>
        <v>3.8461538461538464E-2</v>
      </c>
      <c r="PQ37" s="123">
        <f t="shared" si="82"/>
        <v>0</v>
      </c>
      <c r="PR37" s="123">
        <f t="shared" si="82"/>
        <v>3.8461538461538464E-2</v>
      </c>
      <c r="PS37" s="123">
        <f t="shared" si="82"/>
        <v>0</v>
      </c>
      <c r="PT37" s="123">
        <f t="shared" si="82"/>
        <v>0</v>
      </c>
      <c r="PU37" s="123">
        <f t="shared" si="82"/>
        <v>0</v>
      </c>
      <c r="PV37" s="123">
        <f t="shared" si="82"/>
        <v>0</v>
      </c>
      <c r="PW37" s="123">
        <f t="shared" si="82"/>
        <v>3.8461538461538464E-2</v>
      </c>
      <c r="PX37" s="123">
        <f t="shared" si="82"/>
        <v>0</v>
      </c>
      <c r="PY37" s="123">
        <f t="shared" si="82"/>
        <v>3.8461538461538464E-2</v>
      </c>
      <c r="PZ37" s="123">
        <f t="shared" si="82"/>
        <v>0</v>
      </c>
      <c r="QA37" s="123">
        <f t="shared" si="82"/>
        <v>0</v>
      </c>
      <c r="QB37" s="123">
        <f t="shared" si="82"/>
        <v>0</v>
      </c>
      <c r="QC37" s="123">
        <f t="shared" si="82"/>
        <v>0</v>
      </c>
      <c r="QD37" s="123">
        <f t="shared" si="82"/>
        <v>0</v>
      </c>
      <c r="QE37" s="123">
        <f t="shared" si="82"/>
        <v>0</v>
      </c>
      <c r="QF37" s="123">
        <f t="shared" si="82"/>
        <v>0</v>
      </c>
      <c r="QG37" s="123">
        <f t="shared" si="82"/>
        <v>0</v>
      </c>
      <c r="QH37" s="123">
        <f t="shared" si="82"/>
        <v>0</v>
      </c>
      <c r="QI37" s="123">
        <f t="shared" si="82"/>
        <v>0</v>
      </c>
      <c r="QJ37" s="123">
        <f t="shared" si="82"/>
        <v>3.8461538461538464E-2</v>
      </c>
      <c r="QK37" s="123">
        <f t="shared" si="82"/>
        <v>0</v>
      </c>
      <c r="QL37" s="123">
        <f t="shared" si="82"/>
        <v>3.8461538461538464E-2</v>
      </c>
      <c r="QM37" s="123">
        <f t="shared" si="82"/>
        <v>3.8461538461538464E-2</v>
      </c>
      <c r="QN37" s="123">
        <f t="shared" si="82"/>
        <v>0</v>
      </c>
      <c r="QO37" s="123">
        <f t="shared" si="82"/>
        <v>0</v>
      </c>
      <c r="QP37" s="123">
        <f t="shared" si="82"/>
        <v>3.8461538461538464E-2</v>
      </c>
      <c r="QQ37" s="123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515" t="s">
        <v>59</v>
      </c>
      <c r="K40" s="515"/>
      <c r="L40" s="515"/>
      <c r="M40" s="515"/>
      <c r="N40" s="515"/>
      <c r="O40" s="515"/>
      <c r="P40" s="515"/>
      <c r="Q40" s="515"/>
      <c r="R40" s="515"/>
      <c r="S40" s="515"/>
      <c r="T40" s="515"/>
      <c r="U40" s="515" t="s">
        <v>60</v>
      </c>
      <c r="V40" s="515"/>
      <c r="W40" s="515"/>
      <c r="X40" s="515"/>
      <c r="Y40" s="515"/>
      <c r="Z40" s="515"/>
      <c r="AA40" s="515"/>
      <c r="AB40" s="515"/>
      <c r="AC40" s="515"/>
      <c r="AD40" s="515"/>
      <c r="AE40" s="515" t="s">
        <v>61</v>
      </c>
      <c r="AF40" s="515"/>
      <c r="AG40" s="515"/>
      <c r="AH40" s="515"/>
      <c r="AI40" s="515"/>
      <c r="AJ40" s="515"/>
      <c r="AK40" s="515"/>
      <c r="AL40" s="515"/>
      <c r="AM40" s="515"/>
      <c r="AN40" s="515"/>
      <c r="AO40" s="515" t="s">
        <v>62</v>
      </c>
      <c r="AP40" s="515"/>
      <c r="AQ40" s="515"/>
      <c r="AR40" s="515"/>
      <c r="AS40" s="515"/>
      <c r="AT40" s="515"/>
      <c r="AU40" s="515"/>
      <c r="AV40" s="515"/>
      <c r="AW40" s="515"/>
      <c r="AX40" s="515"/>
      <c r="AY40" s="515" t="s">
        <v>63</v>
      </c>
      <c r="AZ40" s="515"/>
      <c r="BA40" s="515"/>
      <c r="BB40" s="515"/>
      <c r="BC40" s="515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515" t="s">
        <v>79</v>
      </c>
      <c r="K41" s="515"/>
      <c r="L41" s="515"/>
      <c r="M41" s="515"/>
      <c r="N41" s="515"/>
      <c r="O41" s="515" t="s">
        <v>80</v>
      </c>
      <c r="P41" s="515"/>
      <c r="Q41" s="515"/>
      <c r="R41" s="515"/>
      <c r="S41" s="515"/>
      <c r="T41" s="515"/>
      <c r="U41" s="515" t="s">
        <v>81</v>
      </c>
      <c r="V41" s="515"/>
      <c r="W41" s="515"/>
      <c r="X41" s="515"/>
      <c r="Y41" s="515"/>
      <c r="Z41" s="515" t="s">
        <v>82</v>
      </c>
      <c r="AA41" s="515"/>
      <c r="AB41" s="515"/>
      <c r="AC41" s="515"/>
      <c r="AD41" s="515"/>
      <c r="AE41" s="515" t="s">
        <v>83</v>
      </c>
      <c r="AF41" s="515"/>
      <c r="AG41" s="515"/>
      <c r="AH41" s="515"/>
      <c r="AI41" s="515"/>
      <c r="AJ41" s="515" t="s">
        <v>84</v>
      </c>
      <c r="AK41" s="515"/>
      <c r="AL41" s="515"/>
      <c r="AM41" s="515"/>
      <c r="AN41" s="515"/>
      <c r="AO41" s="515" t="s">
        <v>85</v>
      </c>
      <c r="AP41" s="515"/>
      <c r="AQ41" s="515"/>
      <c r="AR41" s="515"/>
      <c r="AS41" s="515"/>
      <c r="AT41" s="515" t="s">
        <v>86</v>
      </c>
      <c r="AU41" s="515"/>
      <c r="AV41" s="515"/>
      <c r="AW41" s="515"/>
      <c r="AX41" s="515"/>
      <c r="AY41" s="515" t="s">
        <v>87</v>
      </c>
      <c r="AZ41" s="515"/>
      <c r="BA41" s="515"/>
      <c r="BB41" s="515"/>
      <c r="BC41" s="515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/>
      <c r="T42" s="144" t="s">
        <v>78</v>
      </c>
      <c r="U42" s="144" t="s">
        <v>74</v>
      </c>
      <c r="V42" s="144" t="s">
        <v>75</v>
      </c>
      <c r="W42" s="144" t="s">
        <v>76</v>
      </c>
      <c r="X42" s="144" t="s">
        <v>77</v>
      </c>
      <c r="Y42" s="144" t="s">
        <v>78</v>
      </c>
      <c r="Z42" s="144" t="s">
        <v>74</v>
      </c>
      <c r="AA42" s="144" t="s">
        <v>75</v>
      </c>
      <c r="AB42" s="144" t="s">
        <v>76</v>
      </c>
      <c r="AC42" s="144" t="s">
        <v>77</v>
      </c>
      <c r="AD42" s="144" t="s">
        <v>78</v>
      </c>
      <c r="AE42" s="144" t="s">
        <v>74</v>
      </c>
      <c r="AF42" s="144" t="s">
        <v>75</v>
      </c>
      <c r="AG42" s="144" t="s">
        <v>76</v>
      </c>
      <c r="AH42" s="144" t="s">
        <v>77</v>
      </c>
      <c r="AI42" s="144" t="s">
        <v>78</v>
      </c>
      <c r="AJ42" s="144" t="s">
        <v>74</v>
      </c>
      <c r="AK42" s="144" t="s">
        <v>75</v>
      </c>
      <c r="AL42" s="144" t="s">
        <v>76</v>
      </c>
      <c r="AM42" s="144" t="s">
        <v>77</v>
      </c>
      <c r="AN42" s="144" t="s">
        <v>78</v>
      </c>
      <c r="AO42" s="144" t="s">
        <v>74</v>
      </c>
      <c r="AP42" s="144" t="s">
        <v>75</v>
      </c>
      <c r="AQ42" s="144" t="s">
        <v>76</v>
      </c>
      <c r="AR42" s="144" t="s">
        <v>77</v>
      </c>
      <c r="AS42" s="144" t="s">
        <v>78</v>
      </c>
      <c r="AT42" s="144" t="s">
        <v>74</v>
      </c>
      <c r="AU42" s="144" t="s">
        <v>75</v>
      </c>
      <c r="AV42" s="144" t="s">
        <v>76</v>
      </c>
      <c r="AW42" s="144" t="s">
        <v>77</v>
      </c>
      <c r="AX42" s="144" t="s">
        <v>78</v>
      </c>
      <c r="AY42" s="144" t="s">
        <v>74</v>
      </c>
      <c r="AZ42" s="144" t="s">
        <v>75</v>
      </c>
      <c r="BA42" s="144" t="s">
        <v>76</v>
      </c>
      <c r="BB42" s="144" t="s">
        <v>77</v>
      </c>
      <c r="BC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3.8461538461538464E-2</v>
      </c>
      <c r="J43" s="145">
        <f>AD37</f>
        <v>3.8461538461538464E-2</v>
      </c>
      <c r="K43" s="145">
        <f>AP37</f>
        <v>3.8461538461538464E-2</v>
      </c>
      <c r="L43" s="145">
        <f>AW37</f>
        <v>3.8461538461538464E-2</v>
      </c>
      <c r="M43" s="145">
        <f>BJ37</f>
        <v>3.8461538461538464E-2</v>
      </c>
      <c r="N43" s="145">
        <f>BN37</f>
        <v>3.8461538461538464E-2</v>
      </c>
      <c r="O43" s="145">
        <f>CA37</f>
        <v>3.8461538461538464E-2</v>
      </c>
      <c r="P43" s="145">
        <f>CM37</f>
        <v>3.8461538461538464E-2</v>
      </c>
      <c r="Q43" s="145">
        <f>CT37</f>
        <v>3.8461538461538464E-2</v>
      </c>
      <c r="R43" s="145">
        <f>DG37</f>
        <v>3.8461538461538464E-2</v>
      </c>
      <c r="S43" s="145"/>
      <c r="T43" s="145">
        <f>DK37</f>
        <v>3.8461538461538464E-2</v>
      </c>
      <c r="U43" s="145">
        <f>DX37</f>
        <v>3.8461538461538464E-2</v>
      </c>
      <c r="V43" s="145">
        <f>EJ37</f>
        <v>3.8461538461538464E-2</v>
      </c>
      <c r="W43" s="145">
        <f>EQ37</f>
        <v>3.8461538461538464E-2</v>
      </c>
      <c r="X43" s="145">
        <f>FD37</f>
        <v>3.8461538461538464E-2</v>
      </c>
      <c r="Y43" s="145">
        <f>FH37</f>
        <v>3.8461538461538464E-2</v>
      </c>
      <c r="Z43" s="145">
        <f>FU37</f>
        <v>3.8461538461538464E-2</v>
      </c>
      <c r="AA43" s="145">
        <f>GG37</f>
        <v>3.8461538461538464E-2</v>
      </c>
      <c r="AB43" s="145">
        <f>GN37</f>
        <v>3.8461538461538464E-2</v>
      </c>
      <c r="AC43" s="145">
        <f>HA37</f>
        <v>3.8461538461538464E-2</v>
      </c>
      <c r="AD43" s="145">
        <f>HE37</f>
        <v>3.8461538461538464E-2</v>
      </c>
      <c r="AE43" s="145">
        <f>HR37</f>
        <v>3.8461538461538464E-2</v>
      </c>
      <c r="AF43" s="145">
        <f>ID37</f>
        <v>3.8461538461538464E-2</v>
      </c>
      <c r="AG43" s="145">
        <f>KH37</f>
        <v>3.8461538461538464E-2</v>
      </c>
      <c r="AH43" s="145">
        <f>KU37</f>
        <v>3.8461538461538464E-2</v>
      </c>
      <c r="AI43" s="145">
        <f>JB37</f>
        <v>3.8461538461538464E-2</v>
      </c>
      <c r="AJ43" s="145">
        <f>JO37</f>
        <v>3.8461538461538464E-2</v>
      </c>
      <c r="AK43" s="145">
        <f>KA37</f>
        <v>3.8461538461538464E-2</v>
      </c>
      <c r="AL43" s="145">
        <f>KH37</f>
        <v>3.8461538461538464E-2</v>
      </c>
      <c r="AM43" s="145">
        <f>KU37</f>
        <v>3.8461538461538464E-2</v>
      </c>
      <c r="AN43" s="145">
        <f>KY37</f>
        <v>3.8461538461538464E-2</v>
      </c>
      <c r="AO43" s="145">
        <f>LL37</f>
        <v>3.8461538461538464E-2</v>
      </c>
      <c r="AP43" s="145">
        <f>LX37</f>
        <v>3.8461538461538464E-2</v>
      </c>
      <c r="AQ43" s="145">
        <f>ME37</f>
        <v>3.8461538461538464E-2</v>
      </c>
      <c r="AR43" s="145">
        <f>MR37</f>
        <v>3.8461538461538464E-2</v>
      </c>
      <c r="AS43" s="145">
        <f>MV37</f>
        <v>3.8461538461538464E-2</v>
      </c>
      <c r="AT43" s="145">
        <f>NI37</f>
        <v>3.8461538461538464E-2</v>
      </c>
      <c r="AU43" s="145">
        <f>NU37</f>
        <v>3.8461538461538464E-2</v>
      </c>
      <c r="AV43" s="145">
        <f>OB37</f>
        <v>3.8461538461538464E-2</v>
      </c>
      <c r="AW43" s="145">
        <f>OO37</f>
        <v>3.8461538461538464E-2</v>
      </c>
      <c r="AX43" s="145">
        <f>OS37</f>
        <v>3.8461538461538464E-2</v>
      </c>
      <c r="AY43" s="145">
        <f>PF37</f>
        <v>3.8461538461538464E-2</v>
      </c>
      <c r="AZ43" s="145">
        <f>PR37</f>
        <v>3.8461538461538464E-2</v>
      </c>
      <c r="BA43" s="145">
        <f>PY37</f>
        <v>3.8461538461538464E-2</v>
      </c>
      <c r="BB43" s="145">
        <f>QL37</f>
        <v>3.8461538461538464E-2</v>
      </c>
      <c r="BC43" s="145">
        <f>QP37</f>
        <v>3.8461538461538464E-2</v>
      </c>
    </row>
    <row r="44" spans="1:459" ht="21" x14ac:dyDescent="0.25">
      <c r="C44" s="139"/>
      <c r="D44" s="139"/>
      <c r="E44" s="139"/>
      <c r="F44" s="139"/>
      <c r="G44" s="139"/>
      <c r="H44" s="139"/>
      <c r="I44" s="146">
        <f>(D37+E37+F37+G37+H37+I37+K37+L37+M37+N37+O37+P37+Q37)/13</f>
        <v>5.9171597633136102E-3</v>
      </c>
      <c r="J44" s="469">
        <f>(J43+K43+L43+M43+N43)/5</f>
        <v>3.8461538461538464E-2</v>
      </c>
      <c r="K44" s="470"/>
      <c r="L44" s="470"/>
      <c r="M44" s="470"/>
      <c r="N44" s="471"/>
      <c r="O44" s="469">
        <f t="shared" ref="O44" si="83">(O43+P43+Q43+R43+T43)/5</f>
        <v>3.8461538461538464E-2</v>
      </c>
      <c r="P44" s="470"/>
      <c r="Q44" s="470"/>
      <c r="R44" s="470"/>
      <c r="S44" s="470"/>
      <c r="T44" s="471"/>
      <c r="U44" s="469">
        <f t="shared" ref="U44" si="84">(U43+V43+W43+X43+Y43)/5</f>
        <v>3.8461538461538464E-2</v>
      </c>
      <c r="V44" s="470"/>
      <c r="W44" s="470"/>
      <c r="X44" s="470"/>
      <c r="Y44" s="471"/>
      <c r="Z44" s="469">
        <f t="shared" ref="Z44" si="85">(Z43+AA43+AB43+AC43+AD43)/5</f>
        <v>3.8461538461538464E-2</v>
      </c>
      <c r="AA44" s="470"/>
      <c r="AB44" s="470"/>
      <c r="AC44" s="470"/>
      <c r="AD44" s="471"/>
      <c r="AE44" s="469">
        <f t="shared" ref="AE44" si="86">(AE43+AF43+AG43+AH43+AI43)/5</f>
        <v>3.8461538461538464E-2</v>
      </c>
      <c r="AF44" s="470"/>
      <c r="AG44" s="470"/>
      <c r="AH44" s="470"/>
      <c r="AI44" s="471"/>
      <c r="AJ44" s="469">
        <f>(AJ43+AK43+AL43+AM43+AN43)/5</f>
        <v>3.8461538461538464E-2</v>
      </c>
      <c r="AK44" s="470"/>
      <c r="AL44" s="470"/>
      <c r="AM44" s="470"/>
      <c r="AN44" s="471"/>
      <c r="AO44" s="469">
        <f t="shared" ref="AO44" si="87">(AO43+AP43+AQ43+AR43+AS43)/5</f>
        <v>3.8461538461538464E-2</v>
      </c>
      <c r="AP44" s="470"/>
      <c r="AQ44" s="470"/>
      <c r="AR44" s="470"/>
      <c r="AS44" s="471"/>
      <c r="AT44" s="469">
        <f t="shared" ref="AT44" si="88">(AT43+AU43+AV43+AW43+AX43)/5</f>
        <v>3.8461538461538464E-2</v>
      </c>
      <c r="AU44" s="470"/>
      <c r="AV44" s="470"/>
      <c r="AW44" s="470"/>
      <c r="AX44" s="471"/>
      <c r="AY44" s="469">
        <f t="shared" ref="AY44" si="89">(AY43+AZ43+BA43+BB43+BC43)/5</f>
        <v>3.8461538461538464E-2</v>
      </c>
      <c r="AZ44" s="470"/>
      <c r="BA44" s="470"/>
      <c r="BB44" s="470"/>
      <c r="BC44" s="471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4" ht="21" x14ac:dyDescent="0.25">
      <c r="C49" s="137"/>
      <c r="D49" s="137"/>
      <c r="E49" s="137"/>
      <c r="F49" s="137"/>
      <c r="G49" s="137"/>
      <c r="H49" s="137"/>
    </row>
    <row r="50" spans="3:54" ht="21" x14ac:dyDescent="0.25">
      <c r="C50" s="137"/>
      <c r="D50" s="137"/>
      <c r="E50" s="137"/>
      <c r="F50" s="137"/>
      <c r="G50" s="137"/>
      <c r="H50" s="137"/>
    </row>
    <row r="51" spans="3:54" ht="21" x14ac:dyDescent="0.25">
      <c r="C51" s="137"/>
      <c r="D51" s="137"/>
      <c r="E51" s="137"/>
      <c r="F51" s="137"/>
      <c r="G51" s="137"/>
      <c r="H51" s="137"/>
    </row>
    <row r="52" spans="3:54" ht="21" x14ac:dyDescent="0.25">
      <c r="C52" s="137"/>
      <c r="D52" s="137"/>
      <c r="E52" s="137"/>
      <c r="F52" s="137"/>
      <c r="G52" s="137"/>
      <c r="H52" s="137"/>
    </row>
    <row r="53" spans="3:54" ht="21" x14ac:dyDescent="0.25">
      <c r="C53" s="137"/>
      <c r="D53" s="137"/>
      <c r="E53" s="137"/>
      <c r="F53" s="137"/>
      <c r="G53" s="137"/>
      <c r="H53" s="137"/>
    </row>
    <row r="54" spans="3:54" ht="21" x14ac:dyDescent="0.25">
      <c r="C54" s="137"/>
      <c r="D54" s="137"/>
      <c r="E54" s="137"/>
      <c r="F54" s="137"/>
      <c r="G54" s="137"/>
      <c r="H54" s="137"/>
    </row>
    <row r="55" spans="3:54" ht="21" x14ac:dyDescent="0.25">
      <c r="C55" s="137"/>
      <c r="D55" s="137"/>
      <c r="E55" s="137"/>
      <c r="F55" s="137"/>
      <c r="G55" s="137"/>
      <c r="H55" s="137"/>
    </row>
    <row r="56" spans="3:54" ht="21" x14ac:dyDescent="0.25">
      <c r="C56" s="137"/>
      <c r="D56" s="137"/>
      <c r="E56" s="137"/>
      <c r="F56" s="137"/>
      <c r="G56" s="137"/>
      <c r="H56" s="137"/>
    </row>
    <row r="57" spans="3:54" ht="21" x14ac:dyDescent="0.25">
      <c r="C57" s="137"/>
      <c r="D57" s="137"/>
      <c r="E57" s="137"/>
      <c r="F57" s="137"/>
      <c r="G57" s="137"/>
      <c r="H57" s="137"/>
    </row>
    <row r="58" spans="3:54" ht="21" x14ac:dyDescent="0.25">
      <c r="C58" s="137"/>
      <c r="D58" s="137"/>
      <c r="E58" s="137"/>
      <c r="F58" s="137"/>
      <c r="G58" s="137"/>
      <c r="H58" s="137"/>
    </row>
    <row r="59" spans="3:54" ht="21" x14ac:dyDescent="0.25">
      <c r="C59" s="137"/>
      <c r="D59" s="137"/>
      <c r="E59" s="137"/>
      <c r="F59" s="137"/>
      <c r="G59" s="137"/>
      <c r="H59" s="137"/>
    </row>
    <row r="60" spans="3:54" ht="21" x14ac:dyDescent="0.25">
      <c r="C60" s="137"/>
      <c r="D60" s="137"/>
      <c r="E60" s="137"/>
      <c r="F60" s="137"/>
      <c r="G60" s="137"/>
      <c r="H60" s="137"/>
    </row>
    <row r="61" spans="3:54" ht="125.25" customHeight="1" x14ac:dyDescent="0.25">
      <c r="C61" s="139" t="s">
        <v>64</v>
      </c>
      <c r="D61" s="463" t="str">
        <f>J42</f>
        <v>суспільно-гуманітарна підготовка</v>
      </c>
      <c r="E61" s="463"/>
      <c r="F61" s="463"/>
      <c r="G61" s="463"/>
      <c r="H61" s="463"/>
      <c r="I61" s="463"/>
      <c r="J61" s="463"/>
      <c r="K61" s="463"/>
      <c r="L61" s="463"/>
      <c r="M61" s="463"/>
      <c r="N61" s="463"/>
      <c r="O61" s="463"/>
      <c r="P61" s="463"/>
      <c r="Q61" s="463"/>
      <c r="R61" s="466" t="str">
        <f>K42</f>
        <v>природничо-математична підготовка</v>
      </c>
      <c r="S61" s="466"/>
      <c r="T61" s="463"/>
      <c r="U61" s="463"/>
      <c r="V61" s="463"/>
      <c r="W61" s="463"/>
      <c r="X61" s="463"/>
      <c r="Y61" s="463"/>
      <c r="Z61" s="463"/>
      <c r="AA61" s="463"/>
      <c r="AB61" s="463" t="str">
        <f>L42</f>
        <v>загальнопрофесійна підготовка</v>
      </c>
      <c r="AC61" s="463"/>
      <c r="AD61" s="463"/>
      <c r="AE61" s="463"/>
      <c r="AF61" s="463"/>
      <c r="AG61" s="463"/>
      <c r="AH61" s="463"/>
      <c r="AI61" s="463"/>
      <c r="AJ61" s="463"/>
      <c r="AK61" s="463" t="str">
        <f>M42</f>
        <v>професійно-теоретична підготовка</v>
      </c>
      <c r="AL61" s="463"/>
      <c r="AM61" s="463"/>
      <c r="AN61" s="463"/>
      <c r="AO61" s="463"/>
      <c r="AP61" s="463"/>
      <c r="AQ61" s="463"/>
      <c r="AR61" s="463"/>
      <c r="AS61" s="463"/>
      <c r="AT61" s="463" t="str">
        <f>N42</f>
        <v>професійно  практична підготовка</v>
      </c>
      <c r="AU61" s="463"/>
      <c r="AV61" s="463"/>
      <c r="AW61" s="463"/>
      <c r="AX61" s="463"/>
      <c r="AY61" s="463"/>
      <c r="AZ61" s="463"/>
      <c r="BA61" s="463"/>
      <c r="BB61" s="463"/>
    </row>
    <row r="62" spans="3:54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56" t="s">
        <v>65</v>
      </c>
      <c r="S62" s="156"/>
      <c r="T62" s="141" t="s">
        <v>66</v>
      </c>
      <c r="U62" s="141" t="s">
        <v>67</v>
      </c>
      <c r="V62" s="141" t="s">
        <v>68</v>
      </c>
      <c r="W62" s="141" t="s">
        <v>69</v>
      </c>
      <c r="X62" s="141" t="s">
        <v>70</v>
      </c>
      <c r="Y62" s="141" t="s">
        <v>71</v>
      </c>
      <c r="Z62" s="141" t="s">
        <v>72</v>
      </c>
      <c r="AA62" s="141" t="s">
        <v>73</v>
      </c>
      <c r="AB62" s="141" t="s">
        <v>65</v>
      </c>
      <c r="AC62" s="141" t="s">
        <v>66</v>
      </c>
      <c r="AD62" s="141" t="s">
        <v>67</v>
      </c>
      <c r="AE62" s="141" t="s">
        <v>68</v>
      </c>
      <c r="AF62" s="141" t="s">
        <v>69</v>
      </c>
      <c r="AG62" s="141" t="s">
        <v>70</v>
      </c>
      <c r="AH62" s="141" t="s">
        <v>71</v>
      </c>
      <c r="AI62" s="141" t="s">
        <v>72</v>
      </c>
      <c r="AJ62" s="141" t="s">
        <v>73</v>
      </c>
      <c r="AK62" s="141" t="s">
        <v>65</v>
      </c>
      <c r="AL62" s="141" t="s">
        <v>66</v>
      </c>
      <c r="AM62" s="141" t="s">
        <v>67</v>
      </c>
      <c r="AN62" s="141" t="s">
        <v>68</v>
      </c>
      <c r="AO62" s="141" t="s">
        <v>69</v>
      </c>
      <c r="AP62" s="141" t="s">
        <v>70</v>
      </c>
      <c r="AQ62" s="141" t="s">
        <v>71</v>
      </c>
      <c r="AR62" s="141" t="s">
        <v>72</v>
      </c>
      <c r="AS62" s="141" t="s">
        <v>73</v>
      </c>
      <c r="AT62" s="141" t="s">
        <v>65</v>
      </c>
      <c r="AU62" s="141" t="s">
        <v>66</v>
      </c>
      <c r="AV62" s="141" t="s">
        <v>67</v>
      </c>
      <c r="AW62" s="141" t="s">
        <v>68</v>
      </c>
      <c r="AX62" s="141" t="s">
        <v>69</v>
      </c>
      <c r="AY62" s="141" t="s">
        <v>70</v>
      </c>
      <c r="AZ62" s="141" t="s">
        <v>71</v>
      </c>
      <c r="BA62" s="141" t="s">
        <v>72</v>
      </c>
      <c r="BB62" s="141" t="s">
        <v>73</v>
      </c>
    </row>
    <row r="63" spans="3:54" x14ac:dyDescent="0.25">
      <c r="C63" s="140"/>
      <c r="D63" s="141"/>
      <c r="E63" s="141"/>
      <c r="F63" s="141"/>
      <c r="G63" s="141"/>
      <c r="H63" s="141"/>
      <c r="I63" s="142">
        <f>J43</f>
        <v>3.8461538461538464E-2</v>
      </c>
      <c r="J63" s="142">
        <f>O43</f>
        <v>3.8461538461538464E-2</v>
      </c>
      <c r="K63" s="142">
        <f>U43</f>
        <v>3.8461538461538464E-2</v>
      </c>
      <c r="L63" s="142">
        <f>Z43</f>
        <v>3.8461538461538464E-2</v>
      </c>
      <c r="M63" s="142">
        <f>AE43</f>
        <v>3.8461538461538464E-2</v>
      </c>
      <c r="N63" s="142">
        <f>AJ43</f>
        <v>3.8461538461538464E-2</v>
      </c>
      <c r="O63" s="142">
        <f>AO43</f>
        <v>3.8461538461538464E-2</v>
      </c>
      <c r="P63" s="142">
        <f>AT43</f>
        <v>3.8461538461538464E-2</v>
      </c>
      <c r="Q63" s="142">
        <f>AY43</f>
        <v>3.8461538461538464E-2</v>
      </c>
      <c r="R63" s="157">
        <f>K43</f>
        <v>3.8461538461538464E-2</v>
      </c>
      <c r="S63" s="157"/>
      <c r="T63" s="142">
        <f>P43</f>
        <v>3.8461538461538464E-2</v>
      </c>
      <c r="U63" s="142">
        <f>V43</f>
        <v>3.8461538461538464E-2</v>
      </c>
      <c r="V63" s="142">
        <f>AA43</f>
        <v>3.8461538461538464E-2</v>
      </c>
      <c r="W63" s="142">
        <f>AF43</f>
        <v>3.8461538461538464E-2</v>
      </c>
      <c r="X63" s="142">
        <f>AK43</f>
        <v>3.8461538461538464E-2</v>
      </c>
      <c r="Y63" s="142">
        <f>AP43</f>
        <v>3.8461538461538464E-2</v>
      </c>
      <c r="Z63" s="142">
        <f>AU43</f>
        <v>3.8461538461538464E-2</v>
      </c>
      <c r="AA63" s="142">
        <f>AZ43</f>
        <v>3.8461538461538464E-2</v>
      </c>
      <c r="AB63" s="142">
        <f>L43</f>
        <v>3.8461538461538464E-2</v>
      </c>
      <c r="AC63" s="142">
        <f>Q43</f>
        <v>3.8461538461538464E-2</v>
      </c>
      <c r="AD63" s="142">
        <f>W43</f>
        <v>3.8461538461538464E-2</v>
      </c>
      <c r="AE63" s="142">
        <f>AB43</f>
        <v>3.8461538461538464E-2</v>
      </c>
      <c r="AF63" s="142">
        <f>AG43</f>
        <v>3.8461538461538464E-2</v>
      </c>
      <c r="AG63" s="142">
        <f>AL43</f>
        <v>3.8461538461538464E-2</v>
      </c>
      <c r="AH63" s="142">
        <f>AQ43</f>
        <v>3.8461538461538464E-2</v>
      </c>
      <c r="AI63" s="142">
        <f>AV43</f>
        <v>3.8461538461538464E-2</v>
      </c>
      <c r="AJ63" s="142">
        <f>BA43</f>
        <v>3.8461538461538464E-2</v>
      </c>
      <c r="AK63" s="142">
        <f>M43</f>
        <v>3.8461538461538464E-2</v>
      </c>
      <c r="AL63" s="142">
        <f>R43</f>
        <v>3.8461538461538464E-2</v>
      </c>
      <c r="AM63" s="142">
        <f>X43</f>
        <v>3.8461538461538464E-2</v>
      </c>
      <c r="AN63" s="142">
        <f>AC43</f>
        <v>3.8461538461538464E-2</v>
      </c>
      <c r="AO63" s="142">
        <f>AH43</f>
        <v>3.8461538461538464E-2</v>
      </c>
      <c r="AP63" s="142">
        <f>AM43</f>
        <v>3.8461538461538464E-2</v>
      </c>
      <c r="AQ63" s="142">
        <f>AR43</f>
        <v>3.8461538461538464E-2</v>
      </c>
      <c r="AR63" s="142">
        <f>AW43</f>
        <v>3.8461538461538464E-2</v>
      </c>
      <c r="AS63" s="142">
        <f>BB43</f>
        <v>3.8461538461538464E-2</v>
      </c>
      <c r="AT63" s="142">
        <f>N43</f>
        <v>3.8461538461538464E-2</v>
      </c>
      <c r="AU63" s="142">
        <f>T43</f>
        <v>3.8461538461538464E-2</v>
      </c>
      <c r="AV63" s="142">
        <f>Y43</f>
        <v>3.8461538461538464E-2</v>
      </c>
      <c r="AW63" s="142">
        <f>AD43</f>
        <v>3.8461538461538464E-2</v>
      </c>
      <c r="AX63" s="142">
        <f>AI43</f>
        <v>3.8461538461538464E-2</v>
      </c>
      <c r="AY63" s="142">
        <f>AN43</f>
        <v>3.8461538461538464E-2</v>
      </c>
      <c r="AZ63" s="142">
        <f>AS43</f>
        <v>3.8461538461538464E-2</v>
      </c>
      <c r="BA63" s="142">
        <f>AX43</f>
        <v>3.8461538461538464E-2</v>
      </c>
      <c r="BB63" s="142">
        <f>BC43</f>
        <v>3.8461538461538464E-2</v>
      </c>
    </row>
    <row r="64" spans="3:54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58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  <c r="BB64" s="136"/>
    </row>
    <row r="65" spans="4:54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58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  <c r="BB65" s="136"/>
    </row>
  </sheetData>
  <mergeCells count="125">
    <mergeCell ref="D61:Q61"/>
    <mergeCell ref="D4:Q4"/>
    <mergeCell ref="D2:R2"/>
    <mergeCell ref="AT44:AX44"/>
    <mergeCell ref="AY44:BC44"/>
    <mergeCell ref="U40:AD40"/>
    <mergeCell ref="AE40:AN40"/>
    <mergeCell ref="J44:N44"/>
    <mergeCell ref="O44:T44"/>
    <mergeCell ref="U44:Y44"/>
    <mergeCell ref="Z44:AD44"/>
    <mergeCell ref="AE44:AI44"/>
    <mergeCell ref="AJ44:AN44"/>
    <mergeCell ref="AO44:AS44"/>
    <mergeCell ref="R61:AA61"/>
    <mergeCell ref="AB61:AJ61"/>
    <mergeCell ref="AK61:AS61"/>
    <mergeCell ref="AT61:BB61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A3:A5"/>
    <mergeCell ref="B3:B5"/>
    <mergeCell ref="BK4:BK5"/>
    <mergeCell ref="BL4:BL5"/>
    <mergeCell ref="C4:C5"/>
    <mergeCell ref="T4:AC4"/>
    <mergeCell ref="AE4:AN4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J41:N41"/>
    <mergeCell ref="O41:T41"/>
    <mergeCell ref="U41:Y41"/>
    <mergeCell ref="AT41:AX41"/>
    <mergeCell ref="AY41:BC41"/>
    <mergeCell ref="AO40:AX40"/>
    <mergeCell ref="AY40:BC40"/>
    <mergeCell ref="Z41:AD41"/>
    <mergeCell ref="AE41:AI41"/>
    <mergeCell ref="AJ41:AN41"/>
    <mergeCell ref="AO41:AS41"/>
    <mergeCell ref="J40:T40"/>
    <mergeCell ref="D1:J1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Q65"/>
  <sheetViews>
    <sheetView topLeftCell="C1" zoomScale="40" zoomScaleNormal="40" workbookViewId="0">
      <pane xSplit="1" topLeftCell="D1" activePane="topRight" state="frozen"/>
      <selection activeCell="M10" sqref="M10"/>
      <selection pane="topRight" activeCell="BA5" sqref="BA5"/>
    </sheetView>
  </sheetViews>
  <sheetFormatPr defaultRowHeight="15" x14ac:dyDescent="0.25"/>
  <cols>
    <col min="1" max="1" width="3.7109375" hidden="1" customWidth="1"/>
    <col min="2" max="2" width="4.7109375" hidden="1" customWidth="1"/>
    <col min="3" max="3" width="25.7109375" customWidth="1"/>
    <col min="4" max="17" width="4.42578125" customWidth="1"/>
    <col min="18" max="19" width="5.140625" customWidth="1"/>
    <col min="20" max="29" width="4.42578125" customWidth="1"/>
    <col min="30" max="30" width="5.140625" customWidth="1"/>
    <col min="31" max="41" width="4.42578125" customWidth="1"/>
    <col min="42" max="42" width="5.140625" customWidth="1"/>
    <col min="43" max="48" width="4.42578125" customWidth="1"/>
    <col min="49" max="49" width="5.28515625" customWidth="1"/>
    <col min="50" max="61" width="4.42578125" customWidth="1"/>
    <col min="62" max="62" width="5.140625" customWidth="1"/>
    <col min="63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59" ht="27" thickBot="1" x14ac:dyDescent="0.3">
      <c r="A1" s="104"/>
      <c r="B1" s="104"/>
      <c r="C1" s="170" t="s">
        <v>0</v>
      </c>
      <c r="D1" s="486" t="s">
        <v>173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104"/>
      <c r="U1" s="104"/>
      <c r="V1" s="104"/>
      <c r="W1" s="104"/>
      <c r="X1" s="104"/>
      <c r="Y1" s="104"/>
      <c r="Z1" s="104"/>
      <c r="AA1" s="104"/>
      <c r="AB1" s="475"/>
      <c r="AC1" s="475"/>
      <c r="AD1" s="475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  <c r="AW1" s="104"/>
      <c r="AX1" s="104"/>
      <c r="AY1" s="104"/>
      <c r="AZ1" s="104"/>
      <c r="BA1" s="104"/>
      <c r="BB1" s="104"/>
      <c r="BC1" s="104"/>
      <c r="BD1" s="104"/>
      <c r="BE1" s="104"/>
      <c r="BF1" s="104"/>
      <c r="BG1" s="104"/>
      <c r="BH1" s="104"/>
      <c r="BI1" s="104"/>
      <c r="BJ1" s="104"/>
      <c r="BK1" s="104"/>
      <c r="BL1" s="104"/>
      <c r="BM1" s="104"/>
      <c r="BN1" s="104"/>
      <c r="BO1" s="104"/>
      <c r="BP1" s="104"/>
      <c r="BQ1" s="104"/>
      <c r="BR1" s="104"/>
    </row>
    <row r="2" spans="1:459" ht="18.75" thickBot="1" x14ac:dyDescent="0.3">
      <c r="A2" s="104"/>
      <c r="B2" s="104"/>
      <c r="C2" s="116"/>
      <c r="D2" s="498" t="s">
        <v>192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59" x14ac:dyDescent="0.25">
      <c r="A3" s="488"/>
      <c r="B3" s="490" t="s">
        <v>1</v>
      </c>
      <c r="C3" s="104"/>
      <c r="D3" s="105">
        <f>IF(D36&gt;0,1,0)</f>
        <v>1</v>
      </c>
      <c r="E3" s="105">
        <f t="shared" ref="E3:BO3" si="0">IF(E36&gt;0,1,0)</f>
        <v>1</v>
      </c>
      <c r="F3" s="105">
        <f t="shared" si="0"/>
        <v>1</v>
      </c>
      <c r="G3" s="105">
        <f t="shared" si="0"/>
        <v>1</v>
      </c>
      <c r="H3" s="105">
        <f t="shared" si="0"/>
        <v>1</v>
      </c>
      <c r="I3" s="105">
        <f t="shared" si="0"/>
        <v>1</v>
      </c>
      <c r="J3" s="105">
        <f>SUM(D3:I3)</f>
        <v>6</v>
      </c>
      <c r="K3" s="105">
        <f t="shared" si="0"/>
        <v>1</v>
      </c>
      <c r="L3" s="105">
        <f t="shared" si="0"/>
        <v>1</v>
      </c>
      <c r="M3" s="105">
        <f t="shared" si="0"/>
        <v>1</v>
      </c>
      <c r="N3" s="105">
        <f t="shared" si="0"/>
        <v>1</v>
      </c>
      <c r="O3" s="105">
        <f t="shared" si="0"/>
        <v>1</v>
      </c>
      <c r="P3" s="105">
        <f t="shared" si="0"/>
        <v>1</v>
      </c>
      <c r="Q3" s="105">
        <f t="shared" si="0"/>
        <v>1</v>
      </c>
      <c r="R3" s="105">
        <f>SUM(K3:Q3)</f>
        <v>7</v>
      </c>
      <c r="S3" s="105">
        <f t="shared" si="0"/>
        <v>1</v>
      </c>
      <c r="T3" s="105">
        <f t="shared" si="0"/>
        <v>1</v>
      </c>
      <c r="U3" s="105">
        <f t="shared" si="0"/>
        <v>1</v>
      </c>
      <c r="V3" s="105">
        <f t="shared" si="0"/>
        <v>1</v>
      </c>
      <c r="W3" s="105">
        <f t="shared" si="0"/>
        <v>1</v>
      </c>
      <c r="X3" s="105">
        <f t="shared" si="0"/>
        <v>1</v>
      </c>
      <c r="Y3" s="105">
        <f t="shared" si="0"/>
        <v>1</v>
      </c>
      <c r="Z3" s="105">
        <f t="shared" si="0"/>
        <v>1</v>
      </c>
      <c r="AA3" s="105">
        <f t="shared" si="0"/>
        <v>0</v>
      </c>
      <c r="AB3" s="105">
        <f t="shared" si="0"/>
        <v>0</v>
      </c>
      <c r="AC3" s="105">
        <f t="shared" si="0"/>
        <v>0</v>
      </c>
      <c r="AD3" s="105">
        <f>SUM(T3:AC3)</f>
        <v>7</v>
      </c>
      <c r="AE3" s="105">
        <f t="shared" si="0"/>
        <v>1</v>
      </c>
      <c r="AF3" s="105">
        <f t="shared" si="0"/>
        <v>1</v>
      </c>
      <c r="AG3" s="105">
        <f t="shared" si="0"/>
        <v>0</v>
      </c>
      <c r="AH3" s="105">
        <f t="shared" si="0"/>
        <v>1</v>
      </c>
      <c r="AI3" s="105">
        <f t="shared" si="0"/>
        <v>1</v>
      </c>
      <c r="AJ3" s="105">
        <f t="shared" si="0"/>
        <v>1</v>
      </c>
      <c r="AK3" s="105">
        <f t="shared" si="0"/>
        <v>1</v>
      </c>
      <c r="AL3" s="105">
        <f t="shared" si="0"/>
        <v>0</v>
      </c>
      <c r="AM3" s="105">
        <f t="shared" si="0"/>
        <v>0</v>
      </c>
      <c r="AN3" s="105">
        <f t="shared" si="0"/>
        <v>0</v>
      </c>
      <c r="AO3" s="105">
        <f t="shared" si="0"/>
        <v>1</v>
      </c>
      <c r="AP3" s="105">
        <f>SUM(AE3:AN3)</f>
        <v>6</v>
      </c>
      <c r="AQ3" s="105">
        <f t="shared" si="0"/>
        <v>0</v>
      </c>
      <c r="AR3" s="105">
        <f t="shared" si="0"/>
        <v>0</v>
      </c>
      <c r="AS3" s="105">
        <f t="shared" si="0"/>
        <v>1</v>
      </c>
      <c r="AT3" s="105">
        <f t="shared" si="0"/>
        <v>0</v>
      </c>
      <c r="AU3" s="105">
        <f t="shared" si="0"/>
        <v>0</v>
      </c>
      <c r="AV3" s="105">
        <f t="shared" si="0"/>
        <v>0</v>
      </c>
      <c r="AW3" s="105">
        <f>AQ3+AR3+AS3+AT3+AU3+AV3</f>
        <v>1</v>
      </c>
      <c r="AX3" s="105">
        <f t="shared" si="0"/>
        <v>1</v>
      </c>
      <c r="AY3" s="105">
        <f t="shared" si="0"/>
        <v>1</v>
      </c>
      <c r="AZ3" s="105">
        <f t="shared" si="0"/>
        <v>1</v>
      </c>
      <c r="BA3" s="105">
        <f t="shared" si="0"/>
        <v>1</v>
      </c>
      <c r="BB3" s="105">
        <f t="shared" si="0"/>
        <v>0</v>
      </c>
      <c r="BC3" s="105">
        <f t="shared" si="0"/>
        <v>0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4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1</v>
      </c>
      <c r="BS3" s="105">
        <f t="shared" si="1"/>
        <v>1</v>
      </c>
      <c r="BT3" s="105">
        <f t="shared" si="1"/>
        <v>1</v>
      </c>
      <c r="BU3" s="105">
        <f t="shared" si="1"/>
        <v>1</v>
      </c>
      <c r="BV3" s="105">
        <f t="shared" si="1"/>
        <v>1</v>
      </c>
      <c r="BW3" s="105">
        <f t="shared" si="1"/>
        <v>1</v>
      </c>
      <c r="BX3" s="105">
        <f t="shared" si="1"/>
        <v>1</v>
      </c>
      <c r="BY3" s="105">
        <f t="shared" si="1"/>
        <v>0</v>
      </c>
      <c r="BZ3" s="105">
        <f t="shared" si="1"/>
        <v>0</v>
      </c>
      <c r="CA3" s="105">
        <f>BQ3+BR3+BS3+BT3+BU3+BV3+BW3+BX3+BY3+BZ3</f>
        <v>8</v>
      </c>
      <c r="CB3" s="105">
        <f t="shared" si="1"/>
        <v>1</v>
      </c>
      <c r="CC3" s="105">
        <f t="shared" si="1"/>
        <v>1</v>
      </c>
      <c r="CD3" s="105">
        <f t="shared" si="1"/>
        <v>0</v>
      </c>
      <c r="CE3" s="105">
        <f t="shared" si="1"/>
        <v>1</v>
      </c>
      <c r="CF3" s="105">
        <f t="shared" si="1"/>
        <v>1</v>
      </c>
      <c r="CG3" s="105">
        <f t="shared" si="1"/>
        <v>1</v>
      </c>
      <c r="CH3" s="105">
        <f t="shared" si="1"/>
        <v>1</v>
      </c>
      <c r="CI3" s="105">
        <f t="shared" si="1"/>
        <v>0</v>
      </c>
      <c r="CJ3" s="105">
        <f t="shared" si="1"/>
        <v>0</v>
      </c>
      <c r="CK3" s="105">
        <f t="shared" si="1"/>
        <v>1</v>
      </c>
      <c r="CL3" s="105">
        <f t="shared" si="1"/>
        <v>1</v>
      </c>
      <c r="CM3" s="105">
        <f>CB3+CC3+CD3+CE3+CF3+CG3+CH3+CI3+CJ3+CK3</f>
        <v>7</v>
      </c>
      <c r="CN3" s="105">
        <f t="shared" si="1"/>
        <v>1</v>
      </c>
      <c r="CO3" s="105">
        <f t="shared" si="1"/>
        <v>0</v>
      </c>
      <c r="CP3" s="105">
        <f t="shared" si="1"/>
        <v>0</v>
      </c>
      <c r="CQ3" s="105">
        <f t="shared" si="1"/>
        <v>1</v>
      </c>
      <c r="CR3" s="105">
        <f t="shared" si="1"/>
        <v>1</v>
      </c>
      <c r="CS3" s="105">
        <f t="shared" si="1"/>
        <v>0</v>
      </c>
      <c r="CT3" s="105">
        <f>CN3+CO3+CP3+CQ3+CR3+CS3</f>
        <v>3</v>
      </c>
      <c r="CU3" s="105">
        <f t="shared" si="1"/>
        <v>1</v>
      </c>
      <c r="CV3" s="105">
        <f t="shared" si="1"/>
        <v>1</v>
      </c>
      <c r="CW3" s="105">
        <f t="shared" si="1"/>
        <v>1</v>
      </c>
      <c r="CX3" s="105">
        <f t="shared" si="1"/>
        <v>1</v>
      </c>
      <c r="CY3" s="105">
        <f t="shared" si="1"/>
        <v>0</v>
      </c>
      <c r="CZ3" s="105">
        <f t="shared" si="1"/>
        <v>0</v>
      </c>
      <c r="DA3" s="105">
        <f t="shared" si="1"/>
        <v>0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CU3+CV3++CW3+CX3+CY3+CZ3+DA3+DB3+DC3+DD3++DE3+DF3</f>
        <v>4</v>
      </c>
      <c r="DH3" s="105">
        <f t="shared" si="1"/>
        <v>0</v>
      </c>
      <c r="DI3" s="105">
        <f t="shared" si="1"/>
        <v>1</v>
      </c>
      <c r="DJ3" s="105">
        <f t="shared" si="1"/>
        <v>0</v>
      </c>
      <c r="DK3" s="105">
        <f>DH3+DI3++DJ3</f>
        <v>1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1</v>
      </c>
      <c r="DP3" s="105">
        <f t="shared" si="1"/>
        <v>1</v>
      </c>
      <c r="DQ3" s="105">
        <f t="shared" si="1"/>
        <v>1</v>
      </c>
      <c r="DR3" s="105">
        <f t="shared" si="1"/>
        <v>1</v>
      </c>
      <c r="DS3" s="105">
        <f t="shared" si="1"/>
        <v>1</v>
      </c>
      <c r="DT3" s="105">
        <f t="shared" si="1"/>
        <v>0</v>
      </c>
      <c r="DU3" s="105">
        <f t="shared" si="1"/>
        <v>1</v>
      </c>
      <c r="DV3" s="105">
        <f t="shared" si="1"/>
        <v>0</v>
      </c>
      <c r="DW3" s="105">
        <f t="shared" si="1"/>
        <v>0</v>
      </c>
      <c r="DX3" s="105">
        <f>DN3+DO3+DP3+DQ3+DR3+DS3+DT3++DU3+DV3+DW3</f>
        <v>7</v>
      </c>
      <c r="DY3" s="105">
        <f t="shared" si="1"/>
        <v>1</v>
      </c>
      <c r="DZ3" s="105">
        <f t="shared" si="1"/>
        <v>1</v>
      </c>
      <c r="EA3" s="105">
        <f t="shared" si="1"/>
        <v>0</v>
      </c>
      <c r="EB3" s="105">
        <f t="shared" si="1"/>
        <v>1</v>
      </c>
      <c r="EC3" s="105">
        <f t="shared" ref="EC3:GM3" si="2">IF(EC36&gt;0,1,0)</f>
        <v>0</v>
      </c>
      <c r="ED3" s="105">
        <f t="shared" si="2"/>
        <v>1</v>
      </c>
      <c r="EE3" s="105">
        <f t="shared" si="2"/>
        <v>1</v>
      </c>
      <c r="EF3" s="105">
        <f t="shared" si="2"/>
        <v>0</v>
      </c>
      <c r="EG3" s="105">
        <f t="shared" si="2"/>
        <v>0</v>
      </c>
      <c r="EH3" s="105">
        <f t="shared" si="2"/>
        <v>1</v>
      </c>
      <c r="EI3" s="105">
        <f t="shared" si="2"/>
        <v>0</v>
      </c>
      <c r="EJ3" s="105">
        <f>DY3+DZ3+EA3+EB3+EC3+ED3+EE3+EF3+EG3+EH3</f>
        <v>6</v>
      </c>
      <c r="EK3" s="105">
        <f t="shared" si="2"/>
        <v>1</v>
      </c>
      <c r="EL3" s="105">
        <f t="shared" si="2"/>
        <v>0</v>
      </c>
      <c r="EM3" s="105">
        <f t="shared" si="2"/>
        <v>1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2</v>
      </c>
      <c r="ER3" s="105">
        <f t="shared" si="2"/>
        <v>1</v>
      </c>
      <c r="ES3" s="105">
        <f t="shared" si="2"/>
        <v>1</v>
      </c>
      <c r="ET3" s="105">
        <f t="shared" si="2"/>
        <v>1</v>
      </c>
      <c r="EU3" s="105">
        <f t="shared" si="2"/>
        <v>0</v>
      </c>
      <c r="EV3" s="105">
        <f t="shared" si="2"/>
        <v>0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ER3+ES3+ET3+EU3+EV3+EW3+EX3+EY3++EZ3+FA3+FB3+FC3</f>
        <v>3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FE3+FF3+FG3</f>
        <v>1</v>
      </c>
      <c r="FI3" s="105">
        <f t="shared" si="2"/>
        <v>0</v>
      </c>
      <c r="FJ3" s="105">
        <f t="shared" si="2"/>
        <v>1</v>
      </c>
      <c r="FK3" s="105">
        <f t="shared" si="2"/>
        <v>1</v>
      </c>
      <c r="FL3" s="105">
        <f t="shared" si="2"/>
        <v>1</v>
      </c>
      <c r="FM3" s="105">
        <f t="shared" si="2"/>
        <v>1</v>
      </c>
      <c r="FN3" s="105">
        <f t="shared" si="2"/>
        <v>1</v>
      </c>
      <c r="FO3" s="105">
        <f t="shared" si="2"/>
        <v>1</v>
      </c>
      <c r="FP3" s="105">
        <f t="shared" si="2"/>
        <v>1</v>
      </c>
      <c r="FQ3" s="105">
        <f t="shared" si="2"/>
        <v>0</v>
      </c>
      <c r="FR3" s="105">
        <f t="shared" si="2"/>
        <v>1</v>
      </c>
      <c r="FS3" s="105">
        <f t="shared" si="2"/>
        <v>1</v>
      </c>
      <c r="FT3" s="105">
        <f t="shared" si="2"/>
        <v>0</v>
      </c>
      <c r="FU3" s="105">
        <f>FK3+FL3+FM3+FN3+FO3+FP3++FQ3+FR3+FS3+FT3</f>
        <v>8</v>
      </c>
      <c r="FV3" s="105">
        <f t="shared" si="2"/>
        <v>1</v>
      </c>
      <c r="FW3" s="105">
        <f t="shared" si="2"/>
        <v>1</v>
      </c>
      <c r="FX3" s="105">
        <f t="shared" si="2"/>
        <v>0</v>
      </c>
      <c r="FY3" s="105">
        <f t="shared" si="2"/>
        <v>1</v>
      </c>
      <c r="FZ3" s="105">
        <f t="shared" si="2"/>
        <v>0</v>
      </c>
      <c r="GA3" s="105">
        <f t="shared" si="2"/>
        <v>1</v>
      </c>
      <c r="GB3" s="105">
        <f t="shared" si="2"/>
        <v>1</v>
      </c>
      <c r="GC3" s="105">
        <f t="shared" si="2"/>
        <v>0</v>
      </c>
      <c r="GD3" s="105">
        <f t="shared" si="2"/>
        <v>1</v>
      </c>
      <c r="GE3" s="105">
        <f t="shared" si="2"/>
        <v>1</v>
      </c>
      <c r="GF3" s="105">
        <f t="shared" si="2"/>
        <v>0</v>
      </c>
      <c r="GG3" s="105">
        <f>FV3+FW3+FX3+FY3+FZ3+GA3+GB3+GC3+GD3+GE3</f>
        <v>7</v>
      </c>
      <c r="GH3" s="105">
        <f t="shared" si="2"/>
        <v>1</v>
      </c>
      <c r="GI3" s="105">
        <f t="shared" si="2"/>
        <v>0</v>
      </c>
      <c r="GJ3" s="105">
        <f t="shared" si="2"/>
        <v>1</v>
      </c>
      <c r="GK3" s="105">
        <f t="shared" si="2"/>
        <v>0</v>
      </c>
      <c r="GL3" s="105">
        <f t="shared" si="2"/>
        <v>1</v>
      </c>
      <c r="GM3" s="105">
        <f t="shared" si="2"/>
        <v>0</v>
      </c>
      <c r="GN3" s="105">
        <f>GH3+GI3+GJ3++GK3+GL3+GM3</f>
        <v>3</v>
      </c>
      <c r="GO3" s="105">
        <f t="shared" ref="GO3:IZ3" si="3">IF(GO36&gt;0,1,0)</f>
        <v>1</v>
      </c>
      <c r="GP3" s="105">
        <f t="shared" si="3"/>
        <v>1</v>
      </c>
      <c r="GQ3" s="105">
        <f t="shared" si="3"/>
        <v>1</v>
      </c>
      <c r="GR3" s="105">
        <f t="shared" si="3"/>
        <v>1</v>
      </c>
      <c r="GS3" s="105">
        <f t="shared" si="3"/>
        <v>1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GO3+GP3+GQ3+GR3+GS3+GT3+GU3+GV3+GW3++GX3+GY3+GZ3</f>
        <v>5</v>
      </c>
      <c r="HB3" s="105">
        <f t="shared" si="3"/>
        <v>0</v>
      </c>
      <c r="HC3" s="105">
        <f t="shared" si="3"/>
        <v>1</v>
      </c>
      <c r="HD3" s="105">
        <f t="shared" si="3"/>
        <v>1</v>
      </c>
      <c r="HE3" s="105">
        <f>HB3+HC3+HD3</f>
        <v>2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1</v>
      </c>
      <c r="HJ3" s="105">
        <f t="shared" si="3"/>
        <v>0</v>
      </c>
      <c r="HK3" s="105">
        <f t="shared" si="3"/>
        <v>1</v>
      </c>
      <c r="HL3" s="105">
        <f t="shared" si="3"/>
        <v>1</v>
      </c>
      <c r="HM3" s="105">
        <f t="shared" si="3"/>
        <v>0</v>
      </c>
      <c r="HN3" s="105">
        <f t="shared" si="3"/>
        <v>1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5</v>
      </c>
      <c r="HS3" s="105">
        <f t="shared" si="3"/>
        <v>1</v>
      </c>
      <c r="HT3" s="105">
        <f t="shared" si="3"/>
        <v>1</v>
      </c>
      <c r="HU3" s="105">
        <f t="shared" si="3"/>
        <v>0</v>
      </c>
      <c r="HV3" s="105">
        <f t="shared" si="3"/>
        <v>1</v>
      </c>
      <c r="HW3" s="105">
        <f t="shared" si="3"/>
        <v>0</v>
      </c>
      <c r="HX3" s="105">
        <f t="shared" si="3"/>
        <v>0</v>
      </c>
      <c r="HY3" s="105">
        <f t="shared" si="3"/>
        <v>0</v>
      </c>
      <c r="HZ3" s="105">
        <f t="shared" si="3"/>
        <v>0</v>
      </c>
      <c r="IA3" s="105">
        <f t="shared" si="3"/>
        <v>1</v>
      </c>
      <c r="IB3" s="105">
        <f t="shared" si="3"/>
        <v>0</v>
      </c>
      <c r="IC3" s="105">
        <f t="shared" si="3"/>
        <v>1</v>
      </c>
      <c r="ID3" s="105">
        <f>SUM(HS3:IB3)</f>
        <v>4</v>
      </c>
      <c r="IE3" s="105">
        <f t="shared" si="3"/>
        <v>1</v>
      </c>
      <c r="IF3" s="105">
        <f t="shared" si="3"/>
        <v>0</v>
      </c>
      <c r="IG3" s="105">
        <f t="shared" si="3"/>
        <v>0</v>
      </c>
      <c r="IH3" s="105">
        <f t="shared" si="3"/>
        <v>0</v>
      </c>
      <c r="II3" s="105">
        <f t="shared" si="3"/>
        <v>0</v>
      </c>
      <c r="IJ3" s="105">
        <f t="shared" si="3"/>
        <v>0</v>
      </c>
      <c r="IK3" s="105">
        <f>SUM(IE3:IJ3)</f>
        <v>1</v>
      </c>
      <c r="IL3" s="105">
        <f t="shared" si="3"/>
        <v>1</v>
      </c>
      <c r="IM3" s="105">
        <f t="shared" si="3"/>
        <v>1</v>
      </c>
      <c r="IN3" s="105">
        <f t="shared" si="3"/>
        <v>1</v>
      </c>
      <c r="IO3" s="105">
        <f t="shared" si="3"/>
        <v>0</v>
      </c>
      <c r="IP3" s="105">
        <f t="shared" si="3"/>
        <v>0</v>
      </c>
      <c r="IQ3" s="105">
        <f t="shared" si="3"/>
        <v>0</v>
      </c>
      <c r="IR3" s="105">
        <f t="shared" si="3"/>
        <v>0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3</v>
      </c>
      <c r="IY3" s="105">
        <f t="shared" si="3"/>
        <v>0</v>
      </c>
      <c r="IZ3" s="105">
        <f t="shared" si="3"/>
        <v>1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1</v>
      </c>
      <c r="JF3" s="105">
        <f t="shared" si="4"/>
        <v>1</v>
      </c>
      <c r="JG3" s="105">
        <f t="shared" si="4"/>
        <v>0</v>
      </c>
      <c r="JH3" s="105">
        <f t="shared" si="4"/>
        <v>1</v>
      </c>
      <c r="JI3" s="105">
        <f t="shared" si="4"/>
        <v>1</v>
      </c>
      <c r="JJ3" s="105">
        <f t="shared" si="4"/>
        <v>0</v>
      </c>
      <c r="JK3" s="105">
        <f t="shared" si="4"/>
        <v>0</v>
      </c>
      <c r="JL3" s="105">
        <f t="shared" si="4"/>
        <v>0</v>
      </c>
      <c r="JM3" s="105">
        <f t="shared" si="4"/>
        <v>0</v>
      </c>
      <c r="JN3" s="105">
        <f t="shared" si="4"/>
        <v>0</v>
      </c>
      <c r="JO3" s="105">
        <f>SUM(JE3:JN3)</f>
        <v>4</v>
      </c>
      <c r="JP3" s="105">
        <f t="shared" si="4"/>
        <v>1</v>
      </c>
      <c r="JQ3" s="105">
        <f t="shared" si="4"/>
        <v>1</v>
      </c>
      <c r="JR3" s="105">
        <f t="shared" si="4"/>
        <v>1</v>
      </c>
      <c r="JS3" s="105">
        <f t="shared" si="4"/>
        <v>1</v>
      </c>
      <c r="JT3" s="105">
        <f t="shared" si="4"/>
        <v>0</v>
      </c>
      <c r="JU3" s="105">
        <f t="shared" si="4"/>
        <v>1</v>
      </c>
      <c r="JV3" s="105">
        <f t="shared" si="4"/>
        <v>0</v>
      </c>
      <c r="JW3" s="105">
        <f t="shared" si="4"/>
        <v>1</v>
      </c>
      <c r="JX3" s="105">
        <f t="shared" si="4"/>
        <v>1</v>
      </c>
      <c r="JY3" s="105">
        <f t="shared" si="4"/>
        <v>0</v>
      </c>
      <c r="JZ3" s="105">
        <f t="shared" si="4"/>
        <v>1</v>
      </c>
      <c r="KA3" s="105">
        <f>SUM(JP3:JY3)</f>
        <v>7</v>
      </c>
      <c r="KB3" s="105">
        <f t="shared" si="4"/>
        <v>1</v>
      </c>
      <c r="KC3" s="105">
        <f t="shared" si="4"/>
        <v>0</v>
      </c>
      <c r="KD3" s="105">
        <f t="shared" si="4"/>
        <v>1</v>
      </c>
      <c r="KE3" s="105">
        <f t="shared" si="4"/>
        <v>0</v>
      </c>
      <c r="KF3" s="105">
        <f t="shared" si="4"/>
        <v>1</v>
      </c>
      <c r="KG3" s="105">
        <f t="shared" si="4"/>
        <v>1</v>
      </c>
      <c r="KH3" s="105">
        <f>SUM(KB3:KG3)</f>
        <v>4</v>
      </c>
      <c r="KI3" s="105">
        <f t="shared" si="4"/>
        <v>1</v>
      </c>
      <c r="KJ3" s="105">
        <f t="shared" si="4"/>
        <v>1</v>
      </c>
      <c r="KK3" s="105">
        <f t="shared" si="4"/>
        <v>1</v>
      </c>
      <c r="KL3" s="105">
        <f t="shared" si="4"/>
        <v>1</v>
      </c>
      <c r="KM3" s="105">
        <f t="shared" si="4"/>
        <v>0</v>
      </c>
      <c r="KN3" s="105">
        <f t="shared" si="4"/>
        <v>0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4</v>
      </c>
      <c r="KV3" s="105">
        <f t="shared" si="4"/>
        <v>0</v>
      </c>
      <c r="KW3" s="105">
        <f t="shared" si="4"/>
        <v>1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0</v>
      </c>
      <c r="LC3" s="105">
        <f t="shared" si="4"/>
        <v>0</v>
      </c>
      <c r="LD3" s="105">
        <f t="shared" si="4"/>
        <v>0</v>
      </c>
      <c r="LE3" s="105">
        <f t="shared" si="4"/>
        <v>0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0</v>
      </c>
      <c r="LJ3" s="105">
        <f t="shared" si="4"/>
        <v>1</v>
      </c>
      <c r="LK3" s="105">
        <f t="shared" si="4"/>
        <v>0</v>
      </c>
      <c r="LL3" s="105">
        <f>SUM(LB3:LK3)</f>
        <v>1</v>
      </c>
      <c r="LM3" s="105">
        <f t="shared" ref="LM3:NX3" si="5">IF(LM36&gt;0,1,0)</f>
        <v>0</v>
      </c>
      <c r="LN3" s="105">
        <f t="shared" si="5"/>
        <v>0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1</v>
      </c>
      <c r="LW3" s="105">
        <f t="shared" si="5"/>
        <v>0</v>
      </c>
      <c r="LX3" s="105">
        <f>SUM(LM3:LV3)</f>
        <v>1</v>
      </c>
      <c r="LY3" s="105">
        <f t="shared" si="5"/>
        <v>1</v>
      </c>
      <c r="LZ3" s="105">
        <f t="shared" si="5"/>
        <v>0</v>
      </c>
      <c r="MA3" s="105">
        <f t="shared" si="5"/>
        <v>0</v>
      </c>
      <c r="MB3" s="105">
        <f t="shared" si="5"/>
        <v>0</v>
      </c>
      <c r="MC3" s="105">
        <f t="shared" si="5"/>
        <v>0</v>
      </c>
      <c r="MD3" s="105">
        <f t="shared" si="5"/>
        <v>0</v>
      </c>
      <c r="ME3" s="105">
        <f>SUM(LY3:MD3)</f>
        <v>1</v>
      </c>
      <c r="MF3" s="105">
        <f t="shared" si="5"/>
        <v>0</v>
      </c>
      <c r="MG3" s="105">
        <f t="shared" si="5"/>
        <v>0</v>
      </c>
      <c r="MH3" s="105">
        <f t="shared" si="5"/>
        <v>0</v>
      </c>
      <c r="MI3" s="105">
        <f t="shared" si="5"/>
        <v>0</v>
      </c>
      <c r="MJ3" s="105">
        <f t="shared" si="5"/>
        <v>0</v>
      </c>
      <c r="MK3" s="105">
        <f t="shared" si="5"/>
        <v>0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1</v>
      </c>
      <c r="MQ3" s="105">
        <f t="shared" si="5"/>
        <v>0</v>
      </c>
      <c r="MR3" s="105">
        <f>SUM(MF3:MQ3)</f>
        <v>1</v>
      </c>
      <c r="MS3" s="105">
        <f t="shared" si="5"/>
        <v>1</v>
      </c>
      <c r="MT3" s="105">
        <f t="shared" si="5"/>
        <v>0</v>
      </c>
      <c r="MU3" s="105">
        <f t="shared" si="5"/>
        <v>0</v>
      </c>
      <c r="MV3" s="105">
        <f>SUM(MS3:MU3)</f>
        <v>1</v>
      </c>
      <c r="MW3" s="105">
        <f t="shared" si="5"/>
        <v>0</v>
      </c>
      <c r="MX3" s="105">
        <f t="shared" si="5"/>
        <v>1</v>
      </c>
      <c r="MY3" s="105">
        <f t="shared" si="5"/>
        <v>0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1</v>
      </c>
      <c r="NI3" s="105">
        <f>SUM(MY3:NH3)</f>
        <v>1</v>
      </c>
      <c r="NJ3" s="105">
        <f t="shared" si="5"/>
        <v>0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1</v>
      </c>
      <c r="NT3" s="105">
        <f t="shared" si="5"/>
        <v>0</v>
      </c>
      <c r="NU3" s="105">
        <f>SUM(NJ3:NS3)</f>
        <v>1</v>
      </c>
      <c r="NV3" s="105">
        <f t="shared" si="5"/>
        <v>0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1</v>
      </c>
      <c r="OA3" s="105">
        <f t="shared" si="6"/>
        <v>0</v>
      </c>
      <c r="OB3" s="105">
        <f>SUM(NV3:OA3)</f>
        <v>1</v>
      </c>
      <c r="OC3" s="105">
        <f t="shared" si="6"/>
        <v>0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1</v>
      </c>
      <c r="ON3" s="105">
        <f t="shared" si="6"/>
        <v>0</v>
      </c>
      <c r="OO3" s="105">
        <f>SUM(OC3:ON3)</f>
        <v>1</v>
      </c>
      <c r="OP3" s="105">
        <f t="shared" si="6"/>
        <v>1</v>
      </c>
      <c r="OQ3" s="105">
        <f t="shared" si="6"/>
        <v>0</v>
      </c>
      <c r="OR3" s="105">
        <f t="shared" si="6"/>
        <v>0</v>
      </c>
      <c r="OS3" s="105">
        <f>SUM(OP3:OR3)</f>
        <v>1</v>
      </c>
      <c r="OT3" s="105"/>
      <c r="OU3" s="105">
        <f t="shared" si="6"/>
        <v>1</v>
      </c>
      <c r="OV3" s="105">
        <f t="shared" si="6"/>
        <v>1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0</v>
      </c>
      <c r="PE3" s="105">
        <f t="shared" si="6"/>
        <v>0</v>
      </c>
      <c r="PF3" s="105">
        <f>SUM(OV3:PE3)</f>
        <v>1</v>
      </c>
      <c r="PG3" s="105">
        <f t="shared" si="6"/>
        <v>0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1</v>
      </c>
      <c r="PQ3" s="105">
        <f t="shared" si="6"/>
        <v>0</v>
      </c>
      <c r="PR3" s="105">
        <f>SUM(PG3:PP3)</f>
        <v>1</v>
      </c>
      <c r="PS3" s="105">
        <f t="shared" si="6"/>
        <v>0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1</v>
      </c>
      <c r="PX3" s="105">
        <f t="shared" si="6"/>
        <v>0</v>
      </c>
      <c r="PY3" s="105">
        <f>SUM(PS3:PX3)</f>
        <v>1</v>
      </c>
      <c r="PZ3" s="105">
        <f t="shared" si="6"/>
        <v>0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1</v>
      </c>
      <c r="QK3" s="105">
        <f t="shared" ref="QK3:QO3" si="7">IF(QK36&gt;0,1,0)</f>
        <v>0</v>
      </c>
      <c r="QL3" s="105">
        <f>SUM(PZ3:QK3)</f>
        <v>1</v>
      </c>
      <c r="QM3" s="105">
        <f t="shared" si="7"/>
        <v>1</v>
      </c>
      <c r="QN3" s="105">
        <f t="shared" si="7"/>
        <v>0</v>
      </c>
      <c r="QO3" s="105">
        <f t="shared" si="7"/>
        <v>0</v>
      </c>
      <c r="QP3" s="105">
        <f>SUM(QM3:QO3)</f>
        <v>1</v>
      </c>
      <c r="QQ3" s="126">
        <f>PF3+PR3+PY3+QL3+QP3</f>
        <v>5</v>
      </c>
    </row>
    <row r="4" spans="1:459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 t="s">
        <v>9</v>
      </c>
      <c r="BL4" s="476" t="s">
        <v>10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10</v>
      </c>
      <c r="DJ4" s="476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59" ht="183" customHeight="1" x14ac:dyDescent="0.25">
      <c r="A5" s="489"/>
      <c r="B5" s="492"/>
      <c r="C5" s="494"/>
      <c r="D5" s="226" t="s">
        <v>174</v>
      </c>
      <c r="E5" s="226" t="s">
        <v>175</v>
      </c>
      <c r="F5" s="226" t="s">
        <v>176</v>
      </c>
      <c r="G5" s="226" t="s">
        <v>177</v>
      </c>
      <c r="H5" s="226" t="s">
        <v>178</v>
      </c>
      <c r="I5" s="226" t="s">
        <v>179</v>
      </c>
      <c r="J5" s="122"/>
      <c r="K5" s="226" t="s">
        <v>184</v>
      </c>
      <c r="L5" s="226" t="s">
        <v>185</v>
      </c>
      <c r="M5" s="226" t="s">
        <v>186</v>
      </c>
      <c r="N5" s="226" t="s">
        <v>187</v>
      </c>
      <c r="O5" s="226" t="s">
        <v>188</v>
      </c>
      <c r="P5" s="226" t="s">
        <v>189</v>
      </c>
      <c r="Q5" s="226" t="s">
        <v>190</v>
      </c>
      <c r="R5" s="122"/>
      <c r="S5" s="221" t="s">
        <v>191</v>
      </c>
      <c r="T5" s="113" t="s">
        <v>12</v>
      </c>
      <c r="U5" s="113" t="s">
        <v>13</v>
      </c>
      <c r="V5" s="113" t="s">
        <v>14</v>
      </c>
      <c r="W5" s="113" t="s">
        <v>15</v>
      </c>
      <c r="X5" s="113" t="s">
        <v>16</v>
      </c>
      <c r="Y5" s="113" t="s">
        <v>17</v>
      </c>
      <c r="Z5" s="113" t="s">
        <v>18</v>
      </c>
      <c r="AA5" s="113" t="s">
        <v>19</v>
      </c>
      <c r="AB5" s="113" t="s">
        <v>20</v>
      </c>
      <c r="AC5" s="113" t="s">
        <v>21</v>
      </c>
      <c r="AD5" s="114"/>
      <c r="AE5" s="113" t="s">
        <v>22</v>
      </c>
      <c r="AF5" s="113" t="s">
        <v>23</v>
      </c>
      <c r="AG5" s="113" t="s">
        <v>24</v>
      </c>
      <c r="AH5" s="113" t="s">
        <v>25</v>
      </c>
      <c r="AI5" s="113" t="s">
        <v>120</v>
      </c>
      <c r="AJ5" s="113" t="s">
        <v>27</v>
      </c>
      <c r="AK5" s="113" t="s">
        <v>28</v>
      </c>
      <c r="AL5" s="113" t="s">
        <v>29</v>
      </c>
      <c r="AM5" s="113" t="s">
        <v>30</v>
      </c>
      <c r="AN5" s="113" t="s">
        <v>31</v>
      </c>
      <c r="AO5" s="477"/>
      <c r="AP5" s="115"/>
      <c r="AQ5" s="477"/>
      <c r="AR5" s="113" t="s">
        <v>32</v>
      </c>
      <c r="AS5" s="113" t="s">
        <v>33</v>
      </c>
      <c r="AT5" s="113" t="s">
        <v>34</v>
      </c>
      <c r="AU5" s="113" t="s">
        <v>35</v>
      </c>
      <c r="AV5" s="113" t="s">
        <v>36</v>
      </c>
      <c r="AW5" s="114"/>
      <c r="AX5" s="113" t="s">
        <v>338</v>
      </c>
      <c r="AY5" s="113" t="s">
        <v>339</v>
      </c>
      <c r="AZ5" s="276" t="s">
        <v>139</v>
      </c>
      <c r="BA5" s="113" t="s">
        <v>42</v>
      </c>
      <c r="BB5" s="113"/>
      <c r="BC5" s="113"/>
      <c r="BD5" s="113"/>
      <c r="BE5" s="113"/>
      <c r="BF5" s="113"/>
      <c r="BG5" s="113"/>
      <c r="BH5" s="113"/>
      <c r="BI5" s="113"/>
      <c r="BJ5" s="114"/>
      <c r="BK5" s="477"/>
      <c r="BL5" s="477"/>
      <c r="BM5" s="477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17</v>
      </c>
      <c r="BW5" s="113" t="s">
        <v>18</v>
      </c>
      <c r="BX5" s="113" t="s">
        <v>19</v>
      </c>
      <c r="BY5" s="113" t="s">
        <v>20</v>
      </c>
      <c r="BZ5" s="113" t="s">
        <v>21</v>
      </c>
      <c r="CA5" s="114"/>
      <c r="CB5" s="113" t="s">
        <v>22</v>
      </c>
      <c r="CC5" s="113" t="s">
        <v>23</v>
      </c>
      <c r="CD5" s="113" t="s">
        <v>24</v>
      </c>
      <c r="CE5" s="113" t="s">
        <v>25</v>
      </c>
      <c r="CF5" s="113" t="s">
        <v>26</v>
      </c>
      <c r="CG5" s="113" t="s">
        <v>27</v>
      </c>
      <c r="CH5" s="113" t="s">
        <v>28</v>
      </c>
      <c r="CI5" s="113" t="s">
        <v>29</v>
      </c>
      <c r="CJ5" s="113" t="s">
        <v>30</v>
      </c>
      <c r="CK5" s="113" t="s">
        <v>31</v>
      </c>
      <c r="CL5" s="477"/>
      <c r="CM5" s="115"/>
      <c r="CN5" s="477"/>
      <c r="CO5" s="113" t="s">
        <v>32</v>
      </c>
      <c r="CP5" s="113" t="s">
        <v>33</v>
      </c>
      <c r="CQ5" s="113" t="s">
        <v>34</v>
      </c>
      <c r="CR5" s="113" t="s">
        <v>35</v>
      </c>
      <c r="CS5" s="113" t="s">
        <v>36</v>
      </c>
      <c r="CT5" s="114"/>
      <c r="CU5" s="113" t="s">
        <v>390</v>
      </c>
      <c r="CV5" s="113" t="s">
        <v>391</v>
      </c>
      <c r="CW5" s="113" t="s">
        <v>139</v>
      </c>
      <c r="CX5" s="113" t="s">
        <v>166</v>
      </c>
      <c r="CY5" s="113"/>
      <c r="CZ5" s="113"/>
      <c r="DA5" s="113"/>
      <c r="DB5" s="113"/>
      <c r="DC5" s="113"/>
      <c r="DD5" s="113"/>
      <c r="DE5" s="113"/>
      <c r="DF5" s="113"/>
      <c r="DG5" s="114"/>
      <c r="DH5" s="477"/>
      <c r="DI5" s="477"/>
      <c r="DJ5" s="477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 t="s">
        <v>18</v>
      </c>
      <c r="DU5" s="113" t="s">
        <v>19</v>
      </c>
      <c r="DV5" s="113" t="s">
        <v>20</v>
      </c>
      <c r="DW5" s="113" t="s">
        <v>21</v>
      </c>
      <c r="DX5" s="114"/>
      <c r="DY5" s="113" t="s">
        <v>22</v>
      </c>
      <c r="DZ5" s="113" t="s">
        <v>23</v>
      </c>
      <c r="EA5" s="113" t="s">
        <v>24</v>
      </c>
      <c r="EB5" s="113" t="s">
        <v>25</v>
      </c>
      <c r="EC5" s="113" t="s">
        <v>26</v>
      </c>
      <c r="ED5" s="113" t="s">
        <v>27</v>
      </c>
      <c r="EE5" s="113" t="s">
        <v>28</v>
      </c>
      <c r="EF5" s="113" t="s">
        <v>29</v>
      </c>
      <c r="EG5" s="113" t="s">
        <v>30</v>
      </c>
      <c r="EH5" s="113" t="s">
        <v>31</v>
      </c>
      <c r="EI5" s="477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13" t="s">
        <v>474</v>
      </c>
      <c r="ES5" s="113" t="s">
        <v>475</v>
      </c>
      <c r="ET5" s="276" t="s">
        <v>139</v>
      </c>
      <c r="EU5" s="113" t="s">
        <v>42</v>
      </c>
      <c r="EV5" s="113"/>
      <c r="EW5" s="113"/>
      <c r="EX5" s="113"/>
      <c r="EY5" s="113"/>
      <c r="EZ5" s="113"/>
      <c r="FA5" s="113"/>
      <c r="FB5" s="113"/>
      <c r="FC5" s="113"/>
      <c r="FD5" s="114"/>
      <c r="FE5" s="477"/>
      <c r="FF5" s="477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 t="s">
        <v>14</v>
      </c>
      <c r="FN5" s="113" t="s">
        <v>15</v>
      </c>
      <c r="FO5" s="113" t="s">
        <v>16</v>
      </c>
      <c r="FP5" s="113" t="s">
        <v>17</v>
      </c>
      <c r="FQ5" s="113" t="s">
        <v>18</v>
      </c>
      <c r="FR5" s="113" t="s">
        <v>19</v>
      </c>
      <c r="FS5" s="113" t="s">
        <v>20</v>
      </c>
      <c r="FT5" s="113" t="s">
        <v>21</v>
      </c>
      <c r="FU5" s="114"/>
      <c r="FV5" s="113" t="s">
        <v>22</v>
      </c>
      <c r="FW5" s="113" t="s">
        <v>23</v>
      </c>
      <c r="FX5" s="113" t="s">
        <v>24</v>
      </c>
      <c r="FY5" s="113" t="s">
        <v>25</v>
      </c>
      <c r="FZ5" s="113" t="s">
        <v>120</v>
      </c>
      <c r="GA5" s="113" t="s">
        <v>27</v>
      </c>
      <c r="GB5" s="113" t="s">
        <v>28</v>
      </c>
      <c r="GC5" s="113" t="s">
        <v>29</v>
      </c>
      <c r="GD5" s="113" t="s">
        <v>30</v>
      </c>
      <c r="GE5" s="113" t="s">
        <v>31</v>
      </c>
      <c r="GF5" s="477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13" t="s">
        <v>633</v>
      </c>
      <c r="GP5" s="113" t="s">
        <v>634</v>
      </c>
      <c r="GQ5" s="113" t="s">
        <v>168</v>
      </c>
      <c r="GR5" s="113" t="s">
        <v>635</v>
      </c>
      <c r="GS5" s="113" t="s">
        <v>156</v>
      </c>
      <c r="GT5" s="113"/>
      <c r="GU5" s="113"/>
      <c r="GV5" s="113"/>
      <c r="GW5" s="113"/>
      <c r="GX5" s="113"/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13" t="s">
        <v>12</v>
      </c>
      <c r="HI5" s="113" t="s">
        <v>13</v>
      </c>
      <c r="HJ5" s="113" t="s">
        <v>14</v>
      </c>
      <c r="HK5" s="113" t="s">
        <v>15</v>
      </c>
      <c r="HL5" s="113" t="s">
        <v>16</v>
      </c>
      <c r="HM5" s="113" t="s">
        <v>17</v>
      </c>
      <c r="HN5" s="113" t="s">
        <v>18</v>
      </c>
      <c r="HO5" s="113" t="s">
        <v>19</v>
      </c>
      <c r="HP5" s="113" t="s">
        <v>20</v>
      </c>
      <c r="HQ5" s="113" t="s">
        <v>21</v>
      </c>
      <c r="HR5" s="114"/>
      <c r="HS5" s="113" t="s">
        <v>22</v>
      </c>
      <c r="HT5" s="113" t="s">
        <v>23</v>
      </c>
      <c r="HU5" s="113" t="s">
        <v>24</v>
      </c>
      <c r="HV5" s="113" t="s">
        <v>25</v>
      </c>
      <c r="HW5" s="113" t="s">
        <v>120</v>
      </c>
      <c r="HX5" s="113" t="s">
        <v>27</v>
      </c>
      <c r="HY5" s="113" t="s">
        <v>28</v>
      </c>
      <c r="HZ5" s="113" t="s">
        <v>29</v>
      </c>
      <c r="IA5" s="113" t="s">
        <v>30</v>
      </c>
      <c r="IB5" s="113" t="s">
        <v>31</v>
      </c>
      <c r="IC5" s="477"/>
      <c r="ID5" s="115"/>
      <c r="IE5" s="477"/>
      <c r="IF5" s="113" t="s">
        <v>32</v>
      </c>
      <c r="IG5" s="113" t="s">
        <v>33</v>
      </c>
      <c r="IH5" s="113" t="s">
        <v>34</v>
      </c>
      <c r="II5" s="113" t="s">
        <v>35</v>
      </c>
      <c r="IJ5" s="113" t="s">
        <v>36</v>
      </c>
      <c r="IK5" s="114"/>
      <c r="IL5" s="113" t="s">
        <v>776</v>
      </c>
      <c r="IM5" s="113" t="s">
        <v>150</v>
      </c>
      <c r="IN5" s="113" t="s">
        <v>397</v>
      </c>
      <c r="IO5" s="113" t="s">
        <v>827</v>
      </c>
      <c r="IP5" s="113"/>
      <c r="IQ5" s="113"/>
      <c r="IR5" s="113"/>
      <c r="IS5" s="113"/>
      <c r="IT5" s="113"/>
      <c r="IU5" s="113"/>
      <c r="IV5" s="113"/>
      <c r="IW5" s="113"/>
      <c r="IX5" s="114"/>
      <c r="IY5" s="477"/>
      <c r="IZ5" s="477"/>
      <c r="JA5" s="477"/>
      <c r="JB5" s="114"/>
      <c r="JC5" s="119"/>
      <c r="JD5" s="221" t="s">
        <v>191</v>
      </c>
      <c r="JE5" s="113" t="s">
        <v>12</v>
      </c>
      <c r="JF5" s="113" t="s">
        <v>13</v>
      </c>
      <c r="JG5" s="113" t="s">
        <v>14</v>
      </c>
      <c r="JH5" s="113" t="s">
        <v>15</v>
      </c>
      <c r="JI5" s="113" t="s">
        <v>16</v>
      </c>
      <c r="JJ5" s="113" t="s">
        <v>17</v>
      </c>
      <c r="JK5" s="113" t="s">
        <v>18</v>
      </c>
      <c r="JL5" s="113" t="s">
        <v>19</v>
      </c>
      <c r="JM5" s="113" t="s">
        <v>20</v>
      </c>
      <c r="JN5" s="113" t="s">
        <v>21</v>
      </c>
      <c r="JO5" s="114"/>
      <c r="JP5" s="113" t="s">
        <v>22</v>
      </c>
      <c r="JQ5" s="113" t="s">
        <v>23</v>
      </c>
      <c r="JR5" s="113" t="s">
        <v>24</v>
      </c>
      <c r="JS5" s="113" t="s">
        <v>25</v>
      </c>
      <c r="JT5" s="113" t="s">
        <v>120</v>
      </c>
      <c r="JU5" s="113" t="s">
        <v>27</v>
      </c>
      <c r="JV5" s="113" t="s">
        <v>28</v>
      </c>
      <c r="JW5" s="113" t="s">
        <v>29</v>
      </c>
      <c r="JX5" s="113" t="s">
        <v>30</v>
      </c>
      <c r="JY5" s="113" t="s">
        <v>31</v>
      </c>
      <c r="JZ5" s="477"/>
      <c r="KA5" s="115"/>
      <c r="KB5" s="477"/>
      <c r="KC5" s="113" t="s">
        <v>32</v>
      </c>
      <c r="KD5" s="113" t="s">
        <v>33</v>
      </c>
      <c r="KE5" s="113" t="s">
        <v>34</v>
      </c>
      <c r="KF5" s="113" t="s">
        <v>35</v>
      </c>
      <c r="KG5" s="113" t="s">
        <v>36</v>
      </c>
      <c r="KH5" s="114"/>
      <c r="KI5" s="113" t="s">
        <v>847</v>
      </c>
      <c r="KJ5" s="113" t="s">
        <v>165</v>
      </c>
      <c r="KK5" s="113" t="s">
        <v>848</v>
      </c>
      <c r="KL5" s="113" t="s">
        <v>849</v>
      </c>
      <c r="KM5" s="113"/>
      <c r="KN5" s="113"/>
      <c r="KO5" s="113"/>
      <c r="KP5" s="113"/>
      <c r="KQ5" s="113"/>
      <c r="KR5" s="113"/>
      <c r="KS5" s="113"/>
      <c r="KT5" s="113"/>
      <c r="KU5" s="114"/>
      <c r="KV5" s="477"/>
      <c r="KW5" s="477"/>
      <c r="KX5" s="477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13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37</v>
      </c>
      <c r="MG5" s="113" t="s">
        <v>38</v>
      </c>
      <c r="MH5" s="113" t="s">
        <v>39</v>
      </c>
      <c r="MI5" s="113" t="s">
        <v>40</v>
      </c>
      <c r="MJ5" s="113" t="s">
        <v>41</v>
      </c>
      <c r="MK5" s="113" t="s">
        <v>42</v>
      </c>
      <c r="ML5" s="113" t="s">
        <v>43</v>
      </c>
      <c r="MM5" s="113" t="s">
        <v>44</v>
      </c>
      <c r="MN5" s="113" t="s">
        <v>45</v>
      </c>
      <c r="MO5" s="113" t="s">
        <v>46</v>
      </c>
      <c r="MP5" s="113"/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13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 t="s">
        <v>39</v>
      </c>
      <c r="OF5" s="113" t="s">
        <v>40</v>
      </c>
      <c r="OG5" s="113" t="s">
        <v>41</v>
      </c>
      <c r="OH5" s="113" t="s">
        <v>42</v>
      </c>
      <c r="OI5" s="113" t="s">
        <v>43</v>
      </c>
      <c r="OJ5" s="113" t="s">
        <v>44</v>
      </c>
      <c r="OK5" s="113" t="s">
        <v>45</v>
      </c>
      <c r="OL5" s="113" t="s">
        <v>46</v>
      </c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13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59" ht="15.75" x14ac:dyDescent="0.25">
      <c r="A6" s="107">
        <v>1</v>
      </c>
      <c r="B6" s="147">
        <v>1</v>
      </c>
      <c r="C6" s="195" t="s">
        <v>193</v>
      </c>
      <c r="D6" s="243">
        <v>4</v>
      </c>
      <c r="E6" s="244">
        <v>4</v>
      </c>
      <c r="F6" s="244">
        <v>6</v>
      </c>
      <c r="G6" s="244">
        <v>4</v>
      </c>
      <c r="H6" s="244">
        <v>3</v>
      </c>
      <c r="I6" s="244">
        <v>3</v>
      </c>
      <c r="J6" s="229">
        <f>(D6+E6+F6+G6+H6+I6)/$J$3</f>
        <v>4</v>
      </c>
      <c r="K6" s="244">
        <v>3</v>
      </c>
      <c r="L6" s="244">
        <v>4</v>
      </c>
      <c r="M6" s="244">
        <v>4</v>
      </c>
      <c r="N6" s="244">
        <v>4</v>
      </c>
      <c r="O6" s="244">
        <v>4</v>
      </c>
      <c r="P6" s="244">
        <v>4</v>
      </c>
      <c r="Q6" s="244">
        <v>6</v>
      </c>
      <c r="R6" s="232">
        <f>(K6+L6+M6+N6+O6+P6+Q6)/$R$3</f>
        <v>4.1428571428571432</v>
      </c>
      <c r="S6" s="217">
        <f>A6</f>
        <v>1</v>
      </c>
      <c r="T6" s="244">
        <v>4</v>
      </c>
      <c r="U6" s="244">
        <v>5</v>
      </c>
      <c r="V6" s="244">
        <v>4</v>
      </c>
      <c r="W6" s="244">
        <v>5</v>
      </c>
      <c r="X6" s="244">
        <v>4</v>
      </c>
      <c r="Y6" s="244">
        <v>2</v>
      </c>
      <c r="Z6" s="244">
        <v>5</v>
      </c>
      <c r="AA6" s="245"/>
      <c r="AB6" s="245"/>
      <c r="AC6" s="245"/>
      <c r="AD6" s="117">
        <f>(T6+U6+V6+W6+X6+Y6+Z6+AA6+AB6+AC6)/$AD$3</f>
        <v>4.1428571428571432</v>
      </c>
      <c r="AE6" s="244">
        <v>2</v>
      </c>
      <c r="AF6" s="244">
        <v>2</v>
      </c>
      <c r="AG6" s="245"/>
      <c r="AH6" s="244">
        <v>4</v>
      </c>
      <c r="AI6" s="244">
        <v>4</v>
      </c>
      <c r="AJ6" s="244">
        <v>5</v>
      </c>
      <c r="AK6" s="244">
        <v>4</v>
      </c>
      <c r="AL6" s="245"/>
      <c r="AM6" s="245"/>
      <c r="AN6" s="245"/>
      <c r="AO6" s="244">
        <v>4</v>
      </c>
      <c r="AP6" s="117">
        <f>(AE6+AF6+AG6+AH6+AI6+AJ6+AK6+AL6+AM6+AN6+AO6)/$AP$3</f>
        <v>4.166666666666667</v>
      </c>
      <c r="AQ6" s="106"/>
      <c r="AR6" s="106"/>
      <c r="AS6" s="106">
        <v>1</v>
      </c>
      <c r="AT6" s="106"/>
      <c r="AU6" s="106"/>
      <c r="AV6" s="106"/>
      <c r="AW6" s="117">
        <f>(AQ6+AR6+AS6+AT6+AU6+AV6)/$AW$3</f>
        <v>1</v>
      </c>
      <c r="AX6" s="244">
        <v>4</v>
      </c>
      <c r="AY6" s="244">
        <v>4</v>
      </c>
      <c r="AZ6" s="244">
        <v>4</v>
      </c>
      <c r="BA6" s="244">
        <v>4</v>
      </c>
      <c r="BB6" s="245"/>
      <c r="BC6" s="245"/>
      <c r="BD6" s="245"/>
      <c r="BE6" s="245"/>
      <c r="BF6" s="245"/>
      <c r="BG6" s="245"/>
      <c r="BH6" s="245"/>
      <c r="BI6" s="245"/>
      <c r="BJ6" s="117">
        <f>(AX6+AY6+AZ6+BA6+BB6+BC6+BD6+BE6+BF6+BG6+BH6+BI6)/$BJ$3</f>
        <v>4</v>
      </c>
      <c r="BK6" s="106"/>
      <c r="BL6" s="136">
        <v>6</v>
      </c>
      <c r="BM6" s="106"/>
      <c r="BN6" s="118">
        <f>(BK6+BL6+BM6)/$BN$3</f>
        <v>6</v>
      </c>
      <c r="BO6" s="120"/>
      <c r="BP6" s="217">
        <f>S6</f>
        <v>1</v>
      </c>
      <c r="BQ6" s="106">
        <v>4</v>
      </c>
      <c r="BR6" s="106">
        <v>6</v>
      </c>
      <c r="BS6" s="106">
        <v>4</v>
      </c>
      <c r="BT6" s="106">
        <v>5</v>
      </c>
      <c r="BU6" s="106">
        <v>5</v>
      </c>
      <c r="BV6" s="106">
        <v>5</v>
      </c>
      <c r="BW6" s="106">
        <v>5</v>
      </c>
      <c r="BX6" s="106">
        <v>4</v>
      </c>
      <c r="BY6" s="106"/>
      <c r="BZ6" s="106"/>
      <c r="CA6" s="117">
        <f>(BQ6+BR6+BS6+BT6+BU6+BV6+BW6+BX6+BY6+BZ6)/$CA$3</f>
        <v>4.75</v>
      </c>
      <c r="CB6" s="106">
        <v>5</v>
      </c>
      <c r="CC6" s="106">
        <v>4</v>
      </c>
      <c r="CD6" s="106"/>
      <c r="CE6" s="106">
        <v>6</v>
      </c>
      <c r="CF6" s="106">
        <v>6</v>
      </c>
      <c r="CG6" s="106">
        <v>4</v>
      </c>
      <c r="CH6" s="106">
        <v>4</v>
      </c>
      <c r="CI6" s="106"/>
      <c r="CJ6" s="106"/>
      <c r="CK6" s="106">
        <v>6</v>
      </c>
      <c r="CL6" s="106">
        <v>4</v>
      </c>
      <c r="CM6" s="117">
        <f>(CB6+CC6+CD6+CE6+CF6+CG6+CH6+CI6+CJ6+CK6)/$CM$3</f>
        <v>5</v>
      </c>
      <c r="CN6" s="106">
        <v>1</v>
      </c>
      <c r="CO6" s="106"/>
      <c r="CP6" s="106"/>
      <c r="CQ6" s="106">
        <v>4</v>
      </c>
      <c r="CR6" s="106">
        <v>5</v>
      </c>
      <c r="CS6" s="106"/>
      <c r="CT6" s="117">
        <f>(CN6+CO6+CP6+CQ6+CR6+CS6)/$CT$3</f>
        <v>3.3333333333333335</v>
      </c>
      <c r="CU6" s="106">
        <v>4</v>
      </c>
      <c r="CV6" s="106">
        <v>4</v>
      </c>
      <c r="CW6" s="106">
        <v>7</v>
      </c>
      <c r="CX6" s="106">
        <v>4</v>
      </c>
      <c r="CY6" s="106"/>
      <c r="CZ6" s="106"/>
      <c r="DA6" s="106"/>
      <c r="DB6" s="106"/>
      <c r="DC6" s="106"/>
      <c r="DD6" s="106"/>
      <c r="DE6" s="106"/>
      <c r="DF6" s="106"/>
      <c r="DG6" s="117">
        <f>(CU6+CV6+CW6+CX6+CY6+CZ6+DA6+DB6+DC6+DD6+DE6+DF6)/$DG$3</f>
        <v>4.75</v>
      </c>
      <c r="DH6" s="106"/>
      <c r="DI6" s="106">
        <v>6</v>
      </c>
      <c r="DJ6" s="106"/>
      <c r="DK6" s="118">
        <f>(DH6+DI6+DJ6)/$DK$3</f>
        <v>6</v>
      </c>
      <c r="DL6" s="169"/>
      <c r="DM6" s="217">
        <f>BP6</f>
        <v>1</v>
      </c>
      <c r="DN6" s="106">
        <v>4</v>
      </c>
      <c r="DO6" s="106">
        <v>5</v>
      </c>
      <c r="DP6" s="106">
        <v>4</v>
      </c>
      <c r="DQ6" s="106">
        <v>4</v>
      </c>
      <c r="DR6" s="106">
        <v>4</v>
      </c>
      <c r="DS6" s="106">
        <v>4</v>
      </c>
      <c r="DT6" s="106"/>
      <c r="DU6" s="106">
        <v>5</v>
      </c>
      <c r="DV6" s="106"/>
      <c r="DW6" s="106"/>
      <c r="DX6" s="117">
        <f>(DN6+DO6+DP6+DQ6+DR6+DS6+DT6+DU6+DV6+DW6)/$DX$3</f>
        <v>4.2857142857142856</v>
      </c>
      <c r="DY6" s="136">
        <v>4</v>
      </c>
      <c r="DZ6" s="136">
        <v>4</v>
      </c>
      <c r="EA6" s="106"/>
      <c r="EB6" s="136">
        <v>5</v>
      </c>
      <c r="EC6" s="136"/>
      <c r="ED6" s="136">
        <v>4</v>
      </c>
      <c r="EE6" s="136">
        <v>4</v>
      </c>
      <c r="EF6" s="106"/>
      <c r="EG6" s="106"/>
      <c r="EH6" s="106">
        <v>6</v>
      </c>
      <c r="EI6" s="106"/>
      <c r="EJ6" s="117">
        <f>(DY6+DZ6+EA6+EB6+EC6+ED6+EE6+EF6+EG6+EH6)/$EJ$3</f>
        <v>4.5</v>
      </c>
      <c r="EK6" s="106">
        <v>4</v>
      </c>
      <c r="EL6" s="106"/>
      <c r="EM6" s="106">
        <v>4</v>
      </c>
      <c r="EN6" s="106"/>
      <c r="EO6" s="106"/>
      <c r="EP6" s="106"/>
      <c r="EQ6" s="117">
        <f>(EK6+EL6+EM6+EN6+EO6+EP6)/$EQ$3</f>
        <v>4</v>
      </c>
      <c r="ER6" s="136">
        <v>4</v>
      </c>
      <c r="ES6" s="136">
        <v>4</v>
      </c>
      <c r="ET6" s="136">
        <v>8</v>
      </c>
      <c r="EU6" s="136"/>
      <c r="EV6" s="106"/>
      <c r="EW6" s="106"/>
      <c r="EX6" s="106"/>
      <c r="EY6" s="106"/>
      <c r="EZ6" s="106"/>
      <c r="FA6" s="106"/>
      <c r="FB6" s="106"/>
      <c r="FC6" s="106"/>
      <c r="FD6" s="117">
        <f>(ER6+ES6+ET6+EU6+EV6+EW6+EX6+EY6+EZ6+FA6+FB6+FC6)/$FD$3</f>
        <v>5.333333333333333</v>
      </c>
      <c r="FE6" s="106"/>
      <c r="FF6" s="106">
        <v>5</v>
      </c>
      <c r="FG6" s="106"/>
      <c r="FH6" s="118">
        <f>(FE6+FF6+FG6)/$FH$3</f>
        <v>5</v>
      </c>
      <c r="FI6" s="120"/>
      <c r="FJ6" s="223">
        <f>DM6</f>
        <v>1</v>
      </c>
      <c r="FK6" s="106">
        <v>4</v>
      </c>
      <c r="FL6" s="106">
        <v>4</v>
      </c>
      <c r="FM6" s="106">
        <v>5</v>
      </c>
      <c r="FN6" s="106">
        <v>4</v>
      </c>
      <c r="FO6" s="106">
        <v>4</v>
      </c>
      <c r="FP6" s="106">
        <v>4</v>
      </c>
      <c r="FQ6" s="106"/>
      <c r="FR6" s="106">
        <v>6</v>
      </c>
      <c r="FS6" s="106">
        <v>4</v>
      </c>
      <c r="FT6" s="106"/>
      <c r="FU6" s="117">
        <f>(FK6+FL6+FM6+FN6+FO6+FP6+FQ6+FR6+FS6+FT6)/$FU$3</f>
        <v>4.375</v>
      </c>
      <c r="FV6" s="106">
        <v>4</v>
      </c>
      <c r="FW6" s="106">
        <v>4</v>
      </c>
      <c r="FX6" s="106"/>
      <c r="FY6" s="106">
        <v>6</v>
      </c>
      <c r="FZ6" s="106"/>
      <c r="GA6" s="106">
        <v>4</v>
      </c>
      <c r="GB6" s="106">
        <v>4</v>
      </c>
      <c r="GC6" s="106"/>
      <c r="GD6" s="106">
        <v>6</v>
      </c>
      <c r="GE6" s="106">
        <v>6</v>
      </c>
      <c r="GF6" s="106"/>
      <c r="GG6" s="117">
        <f>(FV6+FW6+FX6+FY6+FZ6+GA6+GB6+GC6+GD6+GE6)/$GG$3</f>
        <v>4.8571428571428568</v>
      </c>
      <c r="GH6" s="106">
        <v>3</v>
      </c>
      <c r="GI6" s="106"/>
      <c r="GJ6" s="106">
        <v>4</v>
      </c>
      <c r="GK6" s="106"/>
      <c r="GL6" s="106">
        <v>6</v>
      </c>
      <c r="GM6" s="106"/>
      <c r="GN6" s="117">
        <f>(GH6+GI6+GJ6+GK6+GL6+GM6)/$GN$3</f>
        <v>4.333333333333333</v>
      </c>
      <c r="GO6" s="106">
        <v>4</v>
      </c>
      <c r="GP6" s="106">
        <v>4</v>
      </c>
      <c r="GQ6" s="106">
        <v>4</v>
      </c>
      <c r="GR6" s="106">
        <v>6</v>
      </c>
      <c r="GS6" s="106">
        <v>4</v>
      </c>
      <c r="GT6" s="106"/>
      <c r="GU6" s="106"/>
      <c r="GV6" s="106"/>
      <c r="GW6" s="106"/>
      <c r="GX6" s="106"/>
      <c r="GY6" s="106"/>
      <c r="GZ6" s="106"/>
      <c r="HA6" s="117">
        <f>(GO6+GP6+GQ6+GR6+GS6+GT6+GU6+GV6+GW6+GX6+GY6+GZ6)/$HA$3</f>
        <v>4.4000000000000004</v>
      </c>
      <c r="HB6" s="106"/>
      <c r="HC6" s="106">
        <v>6</v>
      </c>
      <c r="HD6" s="106">
        <v>6</v>
      </c>
      <c r="HE6" s="118">
        <f>(HB6+HC6+HD6)/$HE$3</f>
        <v>6</v>
      </c>
      <c r="HF6" s="120"/>
      <c r="HG6" s="217">
        <f>FJ6</f>
        <v>1</v>
      </c>
      <c r="HH6" s="245">
        <v>5</v>
      </c>
      <c r="HI6" s="245">
        <v>6</v>
      </c>
      <c r="HJ6" s="245"/>
      <c r="HK6" s="245">
        <v>5</v>
      </c>
      <c r="HL6" s="245">
        <v>3</v>
      </c>
      <c r="HM6" s="245"/>
      <c r="HN6" s="245">
        <v>5</v>
      </c>
      <c r="HO6" s="245"/>
      <c r="HP6" s="245"/>
      <c r="HQ6" s="245"/>
      <c r="HR6" s="117">
        <f>(HH6+HI6+HJ6+HK6+HL6+HM6+HN6+HO6+HP6+HQ6)/$HR$3</f>
        <v>4.8</v>
      </c>
      <c r="HS6" s="245">
        <v>4</v>
      </c>
      <c r="HT6" s="245">
        <v>4</v>
      </c>
      <c r="HU6" s="245"/>
      <c r="HV6" s="245">
        <v>5</v>
      </c>
      <c r="HW6" s="245"/>
      <c r="HX6" s="245"/>
      <c r="HY6" s="245"/>
      <c r="HZ6" s="245"/>
      <c r="IA6" s="245">
        <v>4</v>
      </c>
      <c r="IB6" s="245"/>
      <c r="IC6" s="245" t="s">
        <v>645</v>
      </c>
      <c r="ID6" s="117">
        <f>(HS6+HT6+HU6+HV6+HW6+HX6+HY6+HZ6+IA6+IB6)/$ID$3</f>
        <v>4.25</v>
      </c>
      <c r="IE6" s="106">
        <v>4</v>
      </c>
      <c r="IF6" s="106"/>
      <c r="IG6" s="106"/>
      <c r="IH6" s="106"/>
      <c r="II6" s="106"/>
      <c r="IJ6" s="106"/>
      <c r="IK6" s="117">
        <f>(IE6+IF6+IG6+IH6+II6+IJ6)/$IK$3</f>
        <v>4</v>
      </c>
      <c r="IL6" s="106">
        <v>4</v>
      </c>
      <c r="IM6" s="106">
        <v>4</v>
      </c>
      <c r="IN6" s="106">
        <v>4</v>
      </c>
      <c r="IO6" s="106"/>
      <c r="IP6" s="106"/>
      <c r="IQ6" s="106"/>
      <c r="IR6" s="106"/>
      <c r="IS6" s="106"/>
      <c r="IT6" s="106"/>
      <c r="IU6" s="106"/>
      <c r="IV6" s="106"/>
      <c r="IW6" s="106"/>
      <c r="IX6" s="117">
        <f>(IL6+IM6+IN6+IO6+IP6+IQ6+IR6+IS6+IT6+IU6+IV6+IW6)/$IX$3</f>
        <v>4</v>
      </c>
      <c r="IY6" s="106"/>
      <c r="IZ6" s="106">
        <v>4</v>
      </c>
      <c r="JA6" s="106"/>
      <c r="JB6" s="118">
        <f>(IY6+IZ6+JA6)/$JB$3</f>
        <v>4</v>
      </c>
      <c r="JC6" s="120"/>
      <c r="JD6" s="217">
        <f>HG6</f>
        <v>1</v>
      </c>
      <c r="JE6" s="106">
        <v>4</v>
      </c>
      <c r="JF6" s="106">
        <v>5</v>
      </c>
      <c r="JG6" s="106"/>
      <c r="JH6" s="106">
        <v>5</v>
      </c>
      <c r="JI6" s="106">
        <v>6</v>
      </c>
      <c r="JJ6" s="106"/>
      <c r="JK6" s="106"/>
      <c r="JL6" s="106"/>
      <c r="JM6" s="106"/>
      <c r="JN6" s="106"/>
      <c r="JO6" s="117">
        <f>(JE6+JF6+JG6+JH6+JI6+JJ6+JK6+JL6+JM6+JN6)/$JO$3</f>
        <v>5</v>
      </c>
      <c r="JP6" s="106">
        <v>4</v>
      </c>
      <c r="JQ6" s="106">
        <v>5</v>
      </c>
      <c r="JR6" s="106">
        <v>4</v>
      </c>
      <c r="JS6" s="106">
        <v>5</v>
      </c>
      <c r="JT6" s="106"/>
      <c r="JU6" s="106">
        <v>4</v>
      </c>
      <c r="JV6" s="106"/>
      <c r="JW6" s="106">
        <v>5</v>
      </c>
      <c r="JX6" s="106">
        <v>4</v>
      </c>
      <c r="JY6" s="106"/>
      <c r="JZ6" s="106"/>
      <c r="KA6" s="121">
        <f>(JP6+JQ6+JR6+JS6+JT6+JU6+JV6+JW6+JX6+JY6)/$KA$3</f>
        <v>4.4285714285714288</v>
      </c>
      <c r="KB6" s="106">
        <v>5</v>
      </c>
      <c r="KC6" s="106"/>
      <c r="KD6" s="106">
        <v>5</v>
      </c>
      <c r="KE6" s="106"/>
      <c r="KF6" s="106">
        <v>4</v>
      </c>
      <c r="KG6" s="106">
        <v>6</v>
      </c>
      <c r="KH6" s="117">
        <f>(KB6+KC6+KD6+KE6+KF6+KG6)/$KH$3</f>
        <v>5</v>
      </c>
      <c r="KI6" s="106">
        <v>5</v>
      </c>
      <c r="KJ6" s="106">
        <v>5</v>
      </c>
      <c r="KK6" s="106">
        <v>5</v>
      </c>
      <c r="KL6" s="106">
        <v>4</v>
      </c>
      <c r="KM6" s="106"/>
      <c r="KN6" s="106"/>
      <c r="KO6" s="106"/>
      <c r="KP6" s="106"/>
      <c r="KQ6" s="106"/>
      <c r="KR6" s="106"/>
      <c r="KS6" s="106"/>
      <c r="KT6" s="106"/>
      <c r="KU6" s="117">
        <f>(KI6+KJ6+KK6+KL6+KM6+KN6+KO6+KP6+KQ6+KR6+KS6+KT6)/$KU$3</f>
        <v>4.75</v>
      </c>
      <c r="KV6" s="106"/>
      <c r="KW6" s="106">
        <v>5</v>
      </c>
      <c r="KX6" s="106"/>
      <c r="KY6" s="118">
        <f>(KV6+KW6+KX6)/$KY$3</f>
        <v>5</v>
      </c>
      <c r="KZ6" s="120"/>
      <c r="LA6" s="217">
        <f>JD6</f>
        <v>1</v>
      </c>
      <c r="LB6" s="106"/>
      <c r="LC6" s="106"/>
      <c r="LD6" s="106"/>
      <c r="LE6" s="106"/>
      <c r="LF6" s="106"/>
      <c r="LG6" s="106"/>
      <c r="LH6" s="106"/>
      <c r="LI6" s="106"/>
      <c r="LJ6" s="106">
        <v>1</v>
      </c>
      <c r="LK6" s="106"/>
      <c r="LL6" s="117">
        <f>(LB6+LC6+LD6+LE6+LF6+LG6+LH6+LI6+LJ6+LK6)/$LL$3</f>
        <v>1</v>
      </c>
      <c r="LM6" s="106"/>
      <c r="LN6" s="106"/>
      <c r="LO6" s="106"/>
      <c r="LP6" s="106"/>
      <c r="LQ6" s="106"/>
      <c r="LR6" s="106"/>
      <c r="LS6" s="106"/>
      <c r="LT6" s="106"/>
      <c r="LU6" s="106"/>
      <c r="LV6" s="106">
        <v>1</v>
      </c>
      <c r="LW6" s="106"/>
      <c r="LX6" s="117">
        <f>(LM6+LN6+LO6+LP6+LQ6+LR6+LS6+LT6+LU6+LV6)/$LX$3</f>
        <v>1</v>
      </c>
      <c r="LY6" s="106">
        <v>1</v>
      </c>
      <c r="LZ6" s="106"/>
      <c r="MA6" s="106"/>
      <c r="MB6" s="106"/>
      <c r="MC6" s="106"/>
      <c r="MD6" s="106"/>
      <c r="ME6" s="117">
        <f>(LY6+LZ6+MA6+MB6+MC6+MD6)/$ME$3</f>
        <v>1</v>
      </c>
      <c r="MF6" s="106"/>
      <c r="MG6" s="106"/>
      <c r="MH6" s="106"/>
      <c r="MI6" s="106"/>
      <c r="MJ6" s="106"/>
      <c r="MK6" s="106"/>
      <c r="ML6" s="106"/>
      <c r="MM6" s="106"/>
      <c r="MN6" s="106"/>
      <c r="MO6" s="106"/>
      <c r="MP6" s="106">
        <v>1</v>
      </c>
      <c r="MQ6" s="106"/>
      <c r="MR6" s="117">
        <f>(MF6+MG6+MH6+MI6+MJ6+MK6+ML6+MM6+MN6+MO6+MP6+MQ6)/$MR$3</f>
        <v>1</v>
      </c>
      <c r="MS6" s="106">
        <v>1</v>
      </c>
      <c r="MT6" s="106"/>
      <c r="MU6" s="106"/>
      <c r="MV6" s="118">
        <f>(MS6+MT6+MU6)/$MV$3</f>
        <v>1</v>
      </c>
      <c r="MW6" s="120"/>
      <c r="MX6" s="217">
        <f>LA6</f>
        <v>1</v>
      </c>
      <c r="MY6" s="106"/>
      <c r="MZ6" s="106"/>
      <c r="NA6" s="106"/>
      <c r="NB6" s="106"/>
      <c r="NC6" s="106"/>
      <c r="ND6" s="106"/>
      <c r="NE6" s="106"/>
      <c r="NF6" s="106"/>
      <c r="NG6" s="106"/>
      <c r="NH6" s="106">
        <v>1</v>
      </c>
      <c r="NI6" s="117">
        <f>(MY6+MZ6+NA6+NB6+NC6+ND6+NE6+NF6+NG6+NH6)/$NI$3</f>
        <v>1</v>
      </c>
      <c r="NJ6" s="106"/>
      <c r="NK6" s="106"/>
      <c r="NL6" s="106"/>
      <c r="NM6" s="106"/>
      <c r="NN6" s="106"/>
      <c r="NO6" s="106"/>
      <c r="NP6" s="106"/>
      <c r="NQ6" s="106"/>
      <c r="NR6" s="106"/>
      <c r="NS6" s="106">
        <v>1</v>
      </c>
      <c r="NT6" s="106"/>
      <c r="NU6" s="117">
        <f>(NJ6+NK6+NL6+NM6+NN6+NO6+NP6+NQ6+NR6+NS6)/$NU$3</f>
        <v>1</v>
      </c>
      <c r="NV6" s="106"/>
      <c r="NW6" s="106"/>
      <c r="NX6" s="106"/>
      <c r="NY6" s="106"/>
      <c r="NZ6" s="106">
        <v>1</v>
      </c>
      <c r="OA6" s="106"/>
      <c r="OB6" s="117">
        <f>(NV6+NW6+NX6+NY6+NZ6+OA6)/$OB$3</f>
        <v>1</v>
      </c>
      <c r="OC6" s="106"/>
      <c r="OD6" s="106"/>
      <c r="OE6" s="106"/>
      <c r="OF6" s="106"/>
      <c r="OG6" s="106"/>
      <c r="OH6" s="106"/>
      <c r="OI6" s="106"/>
      <c r="OJ6" s="106"/>
      <c r="OK6" s="106"/>
      <c r="OL6" s="106"/>
      <c r="OM6" s="106">
        <v>1</v>
      </c>
      <c r="ON6" s="106"/>
      <c r="OO6" s="117">
        <f>(OC6+OD6+OE6+OF6+OG6+OH6+OI6+OJ6+OK6+OL6+OM6+ON6)/$OO$3</f>
        <v>1</v>
      </c>
      <c r="OP6" s="106">
        <v>1</v>
      </c>
      <c r="OQ6" s="106"/>
      <c r="OR6" s="106"/>
      <c r="OS6" s="118">
        <f>(OP6+OQ6+OR6)/$OS$3</f>
        <v>1</v>
      </c>
      <c r="OT6" s="120"/>
      <c r="OU6" s="217">
        <f>MX6</f>
        <v>1</v>
      </c>
      <c r="OV6" s="106">
        <v>1</v>
      </c>
      <c r="OW6" s="106"/>
      <c r="OX6" s="106"/>
      <c r="OY6" s="106"/>
      <c r="OZ6" s="106"/>
      <c r="PA6" s="106"/>
      <c r="PB6" s="106"/>
      <c r="PC6" s="106"/>
      <c r="PD6" s="106"/>
      <c r="PE6" s="106"/>
      <c r="PF6" s="117">
        <f>(OV6+OW6+OX6+OY6+OZ6+PA6+PB6+PC6+PD6+PE6)/$PF$3</f>
        <v>1</v>
      </c>
      <c r="PG6" s="106"/>
      <c r="PH6" s="106"/>
      <c r="PI6" s="106"/>
      <c r="PJ6" s="106"/>
      <c r="PK6" s="106"/>
      <c r="PL6" s="106"/>
      <c r="PM6" s="106"/>
      <c r="PN6" s="106"/>
      <c r="PO6" s="106"/>
      <c r="PP6" s="106">
        <v>1</v>
      </c>
      <c r="PQ6" s="106"/>
      <c r="PR6" s="117">
        <f>(PG6+PH6+PI6+PJ6+PK6+PL6+PM6+PN6+PO6+PP6)/$PR$3</f>
        <v>1</v>
      </c>
      <c r="PS6" s="106"/>
      <c r="PT6" s="106"/>
      <c r="PU6" s="106"/>
      <c r="PV6" s="106"/>
      <c r="PW6" s="106">
        <v>1</v>
      </c>
      <c r="PX6" s="106"/>
      <c r="PY6" s="117">
        <f>(PS6+PT6+PU6+PV6+PW6+PX6)/$PY$3</f>
        <v>1</v>
      </c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>
        <v>1</v>
      </c>
      <c r="QK6" s="106"/>
      <c r="QL6" s="117">
        <f>(PZ6+QA6+QB6+QC6+QD6+QE6+QF6+QG6+QH6+QI6+QJ6+QK6)/$QL$3</f>
        <v>1</v>
      </c>
      <c r="QM6" s="106">
        <v>1</v>
      </c>
      <c r="QN6" s="106"/>
      <c r="QO6" s="106"/>
      <c r="QP6" s="118">
        <f>(QM6+QN6+QO6)/$QP$3</f>
        <v>1</v>
      </c>
      <c r="QQ6" s="120"/>
    </row>
    <row r="7" spans="1:459" ht="15.75" x14ac:dyDescent="0.25">
      <c r="A7" s="107">
        <v>1</v>
      </c>
      <c r="B7" s="147">
        <v>2</v>
      </c>
      <c r="C7" s="195" t="s">
        <v>194</v>
      </c>
      <c r="D7" s="243">
        <v>4</v>
      </c>
      <c r="E7" s="244">
        <v>5</v>
      </c>
      <c r="F7" s="244">
        <v>5</v>
      </c>
      <c r="G7" s="244">
        <v>4</v>
      </c>
      <c r="H7" s="244">
        <v>4</v>
      </c>
      <c r="I7" s="244">
        <v>6</v>
      </c>
      <c r="J7" s="229">
        <f t="shared" ref="J7:J35" si="8">(D7+E7+F7+G7+H7+I7)/$J$3</f>
        <v>4.666666666666667</v>
      </c>
      <c r="K7" s="244">
        <v>5</v>
      </c>
      <c r="L7" s="244">
        <v>5</v>
      </c>
      <c r="M7" s="244">
        <v>4</v>
      </c>
      <c r="N7" s="244">
        <v>5</v>
      </c>
      <c r="O7" s="244">
        <v>4</v>
      </c>
      <c r="P7" s="244">
        <v>4</v>
      </c>
      <c r="Q7" s="244">
        <v>5</v>
      </c>
      <c r="R7" s="232">
        <f t="shared" ref="R7:R35" si="9">(K7+L7+M7+N7+O7+P7+Q7)/$R$3</f>
        <v>4.5714285714285712</v>
      </c>
      <c r="S7" s="217">
        <f t="shared" ref="S7:S34" si="10">A7</f>
        <v>1</v>
      </c>
      <c r="T7" s="244">
        <v>4</v>
      </c>
      <c r="U7" s="244">
        <v>6</v>
      </c>
      <c r="V7" s="244">
        <v>4</v>
      </c>
      <c r="W7" s="244">
        <v>4</v>
      </c>
      <c r="X7" s="244">
        <v>3</v>
      </c>
      <c r="Y7" s="244">
        <v>5</v>
      </c>
      <c r="Z7" s="244">
        <v>5</v>
      </c>
      <c r="AA7" s="245"/>
      <c r="AB7" s="245"/>
      <c r="AC7" s="245"/>
      <c r="AD7" s="117">
        <f t="shared" ref="AD7:AD35" si="11">(T7+U7+V7+W7+X7+Y7+Z7+AA7+AB7+AC7)/$AD$3</f>
        <v>4.4285714285714288</v>
      </c>
      <c r="AE7" s="244">
        <v>3</v>
      </c>
      <c r="AF7" s="244">
        <v>3</v>
      </c>
      <c r="AG7" s="245"/>
      <c r="AH7" s="244">
        <v>5</v>
      </c>
      <c r="AI7" s="244">
        <v>5</v>
      </c>
      <c r="AJ7" s="244">
        <v>4</v>
      </c>
      <c r="AK7" s="244">
        <v>4</v>
      </c>
      <c r="AL7" s="245"/>
      <c r="AM7" s="245"/>
      <c r="AN7" s="245"/>
      <c r="AO7" s="244">
        <v>4</v>
      </c>
      <c r="AP7" s="117">
        <f t="shared" ref="AP7:AP35" si="12">(AE7+AF7+AG7+AH7+AI7+AJ7+AK7+AL7+AM7+AN7+AO7)/$AP$3</f>
        <v>4.666666666666667</v>
      </c>
      <c r="AQ7" s="106"/>
      <c r="AR7" s="106"/>
      <c r="AS7" s="106"/>
      <c r="AT7" s="106"/>
      <c r="AU7" s="106"/>
      <c r="AV7" s="106"/>
      <c r="AW7" s="117">
        <f t="shared" ref="AW7:AW35" si="13">(AQ7+AR7+AS7+AT7+AU7+AV7)/$AW$3</f>
        <v>0</v>
      </c>
      <c r="AX7" s="244">
        <v>4</v>
      </c>
      <c r="AY7" s="244">
        <v>4</v>
      </c>
      <c r="AZ7" s="244">
        <v>4</v>
      </c>
      <c r="BA7" s="244">
        <v>6</v>
      </c>
      <c r="BB7" s="245"/>
      <c r="BC7" s="245"/>
      <c r="BD7" s="245"/>
      <c r="BE7" s="245"/>
      <c r="BF7" s="245"/>
      <c r="BG7" s="245"/>
      <c r="BH7" s="245"/>
      <c r="BI7" s="245"/>
      <c r="BJ7" s="117">
        <f t="shared" ref="BJ7:BJ35" si="14">(AX7+AY7+AZ7+BA7+BB7+BC7+BD7+BE7+BF7+BG7+BH7+BI7)/$BJ$3</f>
        <v>4.5</v>
      </c>
      <c r="BK7" s="106"/>
      <c r="BL7" s="136">
        <v>4</v>
      </c>
      <c r="BM7" s="106"/>
      <c r="BN7" s="118">
        <f t="shared" ref="BN7:BN35" si="15">(BK7+BL7+BM7)/$BN$3</f>
        <v>4</v>
      </c>
      <c r="BO7" s="120"/>
      <c r="BP7" s="217">
        <f t="shared" ref="BP7:BP34" si="16">S7</f>
        <v>1</v>
      </c>
      <c r="BQ7" s="106">
        <v>4</v>
      </c>
      <c r="BR7" s="106">
        <v>4</v>
      </c>
      <c r="BS7" s="106">
        <v>4</v>
      </c>
      <c r="BT7" s="106">
        <v>5</v>
      </c>
      <c r="BU7" s="106">
        <v>5</v>
      </c>
      <c r="BV7" s="106">
        <v>6</v>
      </c>
      <c r="BW7" s="106">
        <v>5</v>
      </c>
      <c r="BX7" s="106">
        <v>4</v>
      </c>
      <c r="BY7" s="106"/>
      <c r="BZ7" s="106"/>
      <c r="CA7" s="117">
        <f t="shared" ref="CA7:CA35" si="17">(BQ7+BR7+BS7+BT7+BU7+BV7+BW7+BX7+BY7+BZ7)/$CA$3</f>
        <v>4.625</v>
      </c>
      <c r="CB7" s="106">
        <v>4</v>
      </c>
      <c r="CC7" s="106">
        <v>4</v>
      </c>
      <c r="CD7" s="106"/>
      <c r="CE7" s="106">
        <v>6</v>
      </c>
      <c r="CF7" s="106">
        <v>6</v>
      </c>
      <c r="CG7" s="106">
        <v>5</v>
      </c>
      <c r="CH7" s="106">
        <v>4</v>
      </c>
      <c r="CI7" s="106"/>
      <c r="CJ7" s="106"/>
      <c r="CK7" s="106">
        <v>5</v>
      </c>
      <c r="CL7" s="106"/>
      <c r="CM7" s="117">
        <f t="shared" ref="CM7:CM35" si="18">(CB7+CC7+CD7+CE7+CF7+CG7+CH7+CI7+CJ7+CK7)/$CM$3</f>
        <v>4.8571428571428568</v>
      </c>
      <c r="CN7" s="106"/>
      <c r="CO7" s="106"/>
      <c r="CP7" s="106"/>
      <c r="CQ7" s="106">
        <v>6</v>
      </c>
      <c r="CR7" s="106">
        <v>4</v>
      </c>
      <c r="CS7" s="106"/>
      <c r="CT7" s="117">
        <f t="shared" ref="CT7:CT35" si="19">(CN7+CO7+CP7+CQ7+CR7+CS7)/$CT$3</f>
        <v>3.3333333333333335</v>
      </c>
      <c r="CU7" s="106">
        <v>5</v>
      </c>
      <c r="CV7" s="106">
        <v>4</v>
      </c>
      <c r="CW7" s="106">
        <v>4</v>
      </c>
      <c r="CX7" s="106">
        <v>6</v>
      </c>
      <c r="CY7" s="106"/>
      <c r="CZ7" s="106"/>
      <c r="DA7" s="106"/>
      <c r="DB7" s="106"/>
      <c r="DC7" s="106"/>
      <c r="DD7" s="106"/>
      <c r="DE7" s="106"/>
      <c r="DF7" s="106"/>
      <c r="DG7" s="117">
        <f t="shared" ref="DG7:DG35" si="20">(CU7+CV7+CW7+CX7+CY7+CZ7+DA7+DB7+DC7+DD7+DE7+DF7)/$DG$3</f>
        <v>4.75</v>
      </c>
      <c r="DH7" s="106"/>
      <c r="DI7" s="106">
        <v>4</v>
      </c>
      <c r="DJ7" s="106"/>
      <c r="DK7" s="118">
        <f t="shared" ref="DK7:DK35" si="21">(DH7+DI7+DJ7)/$DK$3</f>
        <v>4</v>
      </c>
      <c r="DL7" s="169"/>
      <c r="DM7" s="217">
        <f t="shared" ref="DM7:DM34" si="22">BP7</f>
        <v>1</v>
      </c>
      <c r="DN7" s="106">
        <v>4</v>
      </c>
      <c r="DO7" s="106">
        <v>4</v>
      </c>
      <c r="DP7" s="106">
        <v>5</v>
      </c>
      <c r="DQ7" s="106">
        <v>5</v>
      </c>
      <c r="DR7" s="106">
        <v>5</v>
      </c>
      <c r="DS7" s="106">
        <v>5</v>
      </c>
      <c r="DT7" s="106"/>
      <c r="DU7" s="106">
        <v>4</v>
      </c>
      <c r="DV7" s="106"/>
      <c r="DW7" s="106"/>
      <c r="DX7" s="117">
        <f t="shared" ref="DX7:DX35" si="23">(DN7+DO7+DP7+DQ7+DR7+DS7+DT7+DU7+DV7+DW7)/$DX$3</f>
        <v>4.5714285714285712</v>
      </c>
      <c r="DY7" s="136">
        <v>4</v>
      </c>
      <c r="DZ7" s="136">
        <v>4</v>
      </c>
      <c r="EA7" s="106"/>
      <c r="EB7" s="136">
        <v>6</v>
      </c>
      <c r="EC7" s="136"/>
      <c r="ED7" s="136">
        <v>4</v>
      </c>
      <c r="EE7" s="136">
        <v>4</v>
      </c>
      <c r="EF7" s="106"/>
      <c r="EG7" s="106"/>
      <c r="EH7" s="106">
        <v>6</v>
      </c>
      <c r="EI7" s="106"/>
      <c r="EJ7" s="117">
        <f t="shared" ref="EJ7:EJ35" si="24">(DY7+DZ7+EA7+EB7+EC7+ED7+EE7+EF7+EG7+EH7)/$EJ$3</f>
        <v>4.666666666666667</v>
      </c>
      <c r="EK7" s="106">
        <v>4</v>
      </c>
      <c r="EL7" s="106"/>
      <c r="EM7" s="106">
        <v>6</v>
      </c>
      <c r="EN7" s="106"/>
      <c r="EO7" s="106"/>
      <c r="EP7" s="106"/>
      <c r="EQ7" s="117">
        <f t="shared" ref="EQ7:EQ35" si="25">(EK7+EL7+EM7+EN7+EO7+EP7)/$EQ$3</f>
        <v>5</v>
      </c>
      <c r="ER7" s="136">
        <v>4</v>
      </c>
      <c r="ES7" s="136">
        <v>4</v>
      </c>
      <c r="ET7" s="136">
        <v>4</v>
      </c>
      <c r="EU7" s="136"/>
      <c r="EV7" s="106"/>
      <c r="EW7" s="106"/>
      <c r="EX7" s="106"/>
      <c r="EY7" s="106"/>
      <c r="EZ7" s="106"/>
      <c r="FA7" s="106"/>
      <c r="FB7" s="106"/>
      <c r="FC7" s="106"/>
      <c r="FD7" s="117">
        <f t="shared" ref="FD7:FD35" si="26">(ER7+ES7+ET7+EU7+EV7+EW7+EX7+EY7+EZ7+FA7+FB7+FC7)/$FD$3</f>
        <v>4</v>
      </c>
      <c r="FE7" s="106"/>
      <c r="FF7" s="106">
        <v>4</v>
      </c>
      <c r="FG7" s="106"/>
      <c r="FH7" s="118">
        <f t="shared" ref="FH7:FH35" si="27">(FE7+FF7+FG7)/$FH$3</f>
        <v>4</v>
      </c>
      <c r="FI7" s="120"/>
      <c r="FJ7" s="223">
        <f t="shared" ref="FJ7:FJ34" si="28">DM7</f>
        <v>1</v>
      </c>
      <c r="FK7" s="106">
        <v>4</v>
      </c>
      <c r="FL7" s="106">
        <v>5</v>
      </c>
      <c r="FM7" s="106">
        <v>6</v>
      </c>
      <c r="FN7" s="106">
        <v>5</v>
      </c>
      <c r="FO7" s="106">
        <v>4</v>
      </c>
      <c r="FP7" s="106">
        <v>4</v>
      </c>
      <c r="FQ7" s="106"/>
      <c r="FR7" s="106">
        <v>5</v>
      </c>
      <c r="FS7" s="106">
        <v>5</v>
      </c>
      <c r="FT7" s="106"/>
      <c r="FU7" s="117">
        <f t="shared" ref="FU7:FU35" si="29">(FK7+FL7+FM7+FN7+FO7+FP7+FQ7+FR7+FS7+FT7)/$FU$3</f>
        <v>4.75</v>
      </c>
      <c r="FV7" s="245">
        <v>5</v>
      </c>
      <c r="FW7" s="245">
        <v>5</v>
      </c>
      <c r="FX7" s="245"/>
      <c r="FY7" s="245">
        <v>6</v>
      </c>
      <c r="FZ7" s="245"/>
      <c r="GA7" s="245">
        <v>4</v>
      </c>
      <c r="GB7" s="245">
        <v>5</v>
      </c>
      <c r="GC7" s="245"/>
      <c r="GD7" s="245">
        <v>6</v>
      </c>
      <c r="GE7" s="245">
        <v>6</v>
      </c>
      <c r="GF7" s="245"/>
      <c r="GG7" s="117">
        <f t="shared" ref="GG7:GG35" si="30">(FV7+FW7+FX7+FY7+FZ7+GA7+GB7+GC7+GD7+GE7)/$GG$3</f>
        <v>5.2857142857142856</v>
      </c>
      <c r="GH7" s="106">
        <v>3</v>
      </c>
      <c r="GI7" s="106"/>
      <c r="GJ7" s="106">
        <v>6</v>
      </c>
      <c r="GK7" s="106"/>
      <c r="GL7" s="106">
        <v>5</v>
      </c>
      <c r="GM7" s="106"/>
      <c r="GN7" s="117">
        <f t="shared" ref="GN7:GN35" si="31">(GH7+GI7+GJ7+GK7+GL7+GM7)/$GN$3</f>
        <v>4.666666666666667</v>
      </c>
      <c r="GO7" s="106">
        <v>5</v>
      </c>
      <c r="GP7" s="106">
        <v>5</v>
      </c>
      <c r="GQ7" s="106">
        <v>4</v>
      </c>
      <c r="GR7" s="106">
        <v>4</v>
      </c>
      <c r="GS7" s="106">
        <v>4</v>
      </c>
      <c r="GT7" s="106"/>
      <c r="GU7" s="106"/>
      <c r="GV7" s="106"/>
      <c r="GW7" s="106"/>
      <c r="GX7" s="106"/>
      <c r="GY7" s="106"/>
      <c r="GZ7" s="106"/>
      <c r="HA7" s="117">
        <f t="shared" ref="HA7:HA35" si="32">(GO7+GP7+GQ7+GR7+GS7+GT7+GU7+GV7+GW7+GX7+GY7+GZ7)/$HA$3</f>
        <v>4.4000000000000004</v>
      </c>
      <c r="HB7" s="106"/>
      <c r="HC7" s="106">
        <v>6</v>
      </c>
      <c r="HD7" s="106">
        <v>4</v>
      </c>
      <c r="HE7" s="118">
        <f t="shared" ref="HE7:HE35" si="33">(HB7+HC7+HD7)/$HE$3</f>
        <v>5</v>
      </c>
      <c r="HF7" s="120"/>
      <c r="HG7" s="217">
        <f t="shared" ref="HG7:HG34" si="34">FJ7</f>
        <v>1</v>
      </c>
      <c r="HH7" s="245">
        <v>4</v>
      </c>
      <c r="HI7" s="245">
        <v>4</v>
      </c>
      <c r="HJ7" s="245"/>
      <c r="HK7" s="245">
        <v>5</v>
      </c>
      <c r="HL7" s="245">
        <v>5</v>
      </c>
      <c r="HM7" s="245"/>
      <c r="HN7" s="245">
        <v>4</v>
      </c>
      <c r="HO7" s="245"/>
      <c r="HP7" s="245"/>
      <c r="HQ7" s="245"/>
      <c r="HR7" s="117">
        <f t="shared" ref="HR7:HR35" si="35">(HH7+HI7+HJ7+HK7+HL7+HM7+HN7+HO7+HP7+HQ7)/$HR$3</f>
        <v>4.4000000000000004</v>
      </c>
      <c r="HS7" s="245">
        <v>3</v>
      </c>
      <c r="HT7" s="245">
        <v>3</v>
      </c>
      <c r="HU7" s="245"/>
      <c r="HV7" s="245">
        <v>7</v>
      </c>
      <c r="HW7" s="245"/>
      <c r="HX7" s="245"/>
      <c r="HY7" s="245"/>
      <c r="HZ7" s="245"/>
      <c r="IA7" s="245">
        <v>5</v>
      </c>
      <c r="IB7" s="245"/>
      <c r="IC7" s="245">
        <v>4</v>
      </c>
      <c r="ID7" s="117">
        <f t="shared" ref="ID7:ID35" si="36">(HS7+HT7+HU7+HV7+HW7+HX7+HY7+HZ7+IA7+IB7)/$ID$3</f>
        <v>4.5</v>
      </c>
      <c r="IE7" s="106">
        <v>5</v>
      </c>
      <c r="IF7" s="106"/>
      <c r="IG7" s="106"/>
      <c r="IH7" s="106"/>
      <c r="II7" s="106"/>
      <c r="IJ7" s="106"/>
      <c r="IK7" s="117">
        <f t="shared" ref="IK7:IK35" si="37">(IE7+IF7+IG7+IH7+II7+IJ7)/$IK$3</f>
        <v>5</v>
      </c>
      <c r="IL7" s="106">
        <v>6</v>
      </c>
      <c r="IM7" s="106">
        <v>6</v>
      </c>
      <c r="IN7" s="106">
        <v>5</v>
      </c>
      <c r="IO7" s="106"/>
      <c r="IP7" s="106"/>
      <c r="IQ7" s="106"/>
      <c r="IR7" s="106"/>
      <c r="IS7" s="106"/>
      <c r="IT7" s="106"/>
      <c r="IU7" s="106"/>
      <c r="IV7" s="106"/>
      <c r="IW7" s="106"/>
      <c r="IX7" s="117">
        <f t="shared" ref="IX7:IX35" si="38">(IL7+IM7+IN7+IO7+IP7+IQ7+IR7+IS7+IT7+IU7+IV7+IW7)/$IX$3</f>
        <v>5.666666666666667</v>
      </c>
      <c r="IY7" s="245"/>
      <c r="IZ7" s="245">
        <v>7</v>
      </c>
      <c r="JA7" s="245"/>
      <c r="JB7" s="118">
        <f t="shared" ref="JB7:JB35" si="39">(IY7+IZ7+JA7)/$JB$3</f>
        <v>7</v>
      </c>
      <c r="JC7" s="120"/>
      <c r="JD7" s="217">
        <f t="shared" ref="JD7:JD34" si="40">HG7</f>
        <v>1</v>
      </c>
      <c r="JE7" s="106">
        <v>4</v>
      </c>
      <c r="JF7" s="106">
        <v>4</v>
      </c>
      <c r="JG7" s="106"/>
      <c r="JH7" s="106">
        <v>5</v>
      </c>
      <c r="JI7" s="106">
        <v>5</v>
      </c>
      <c r="JJ7" s="106"/>
      <c r="JK7" s="106"/>
      <c r="JL7" s="106"/>
      <c r="JM7" s="106"/>
      <c r="JN7" s="106"/>
      <c r="JO7" s="117">
        <f t="shared" ref="JO7:JO35" si="41">(JE7+JF7+JG7+JH7+JI7+JJ7+JK7+JL7+JM7+JN7)/$JO$3</f>
        <v>4.5</v>
      </c>
      <c r="JP7" s="106">
        <v>4</v>
      </c>
      <c r="JQ7" s="106">
        <v>4</v>
      </c>
      <c r="JR7" s="106">
        <v>5</v>
      </c>
      <c r="JS7" s="106">
        <v>7</v>
      </c>
      <c r="JT7" s="106"/>
      <c r="JU7" s="106">
        <v>4</v>
      </c>
      <c r="JV7" s="106"/>
      <c r="JW7" s="106">
        <v>7</v>
      </c>
      <c r="JX7" s="106">
        <v>5</v>
      </c>
      <c r="JY7" s="106"/>
      <c r="JZ7" s="106">
        <v>4</v>
      </c>
      <c r="KA7" s="121">
        <f t="shared" ref="KA7:KA35" si="42">(JP7+JQ7+JR7+JS7+JT7+JU7+JV7+JW7+JX7+JY7)/$KA$3</f>
        <v>5.1428571428571432</v>
      </c>
      <c r="KB7" s="106">
        <v>5</v>
      </c>
      <c r="KC7" s="106"/>
      <c r="KD7" s="106">
        <v>5</v>
      </c>
      <c r="KE7" s="106"/>
      <c r="KF7" s="106">
        <v>5</v>
      </c>
      <c r="KG7" s="106">
        <v>5</v>
      </c>
      <c r="KH7" s="117">
        <f t="shared" ref="KH7:KH35" si="43">(KB7+KC7+KD7+KE7+KF7+KG7)/$KH$3</f>
        <v>5</v>
      </c>
      <c r="KI7" s="106">
        <v>6</v>
      </c>
      <c r="KJ7" s="106">
        <v>6</v>
      </c>
      <c r="KK7" s="106">
        <v>5</v>
      </c>
      <c r="KL7" s="106">
        <v>6</v>
      </c>
      <c r="KM7" s="106"/>
      <c r="KN7" s="106"/>
      <c r="KO7" s="106"/>
      <c r="KP7" s="106"/>
      <c r="KQ7" s="106"/>
      <c r="KR7" s="106"/>
      <c r="KS7" s="106"/>
      <c r="KT7" s="106"/>
      <c r="KU7" s="117">
        <f t="shared" ref="KU7:KU35" si="44">(KI7+KJ7+KK7+KL7+KM7+KN7+KO7+KP7+KQ7+KR7+KS7+KT7)/$KU$3</f>
        <v>5.75</v>
      </c>
      <c r="KV7" s="106"/>
      <c r="KW7" s="106">
        <v>7</v>
      </c>
      <c r="KX7" s="106"/>
      <c r="KY7" s="118">
        <f t="shared" ref="KY7:KY35" si="45">(KV7+KW7+KX7)/$KY$3</f>
        <v>7</v>
      </c>
      <c r="KZ7" s="120"/>
      <c r="LA7" s="217">
        <f t="shared" ref="LA7:LA34" si="46">JD7</f>
        <v>1</v>
      </c>
      <c r="LB7" s="106"/>
      <c r="LC7" s="106"/>
      <c r="LD7" s="106"/>
      <c r="LE7" s="106"/>
      <c r="LF7" s="106"/>
      <c r="LG7" s="106"/>
      <c r="LH7" s="106"/>
      <c r="LI7" s="106"/>
      <c r="LJ7" s="106"/>
      <c r="LK7" s="106"/>
      <c r="LL7" s="117">
        <f t="shared" ref="LL7:LL35" si="47">(LB7+LC7+LD7+LE7+LF7+LG7+LH7+LI7+LJ7+LK7)/$LL$3</f>
        <v>0</v>
      </c>
      <c r="LM7" s="106"/>
      <c r="LN7" s="106"/>
      <c r="LO7" s="106"/>
      <c r="LP7" s="106"/>
      <c r="LQ7" s="106"/>
      <c r="LR7" s="106"/>
      <c r="LS7" s="106"/>
      <c r="LT7" s="106"/>
      <c r="LU7" s="106"/>
      <c r="LV7" s="106"/>
      <c r="LW7" s="106"/>
      <c r="LX7" s="117">
        <f t="shared" ref="LX7:LX35" si="48">(LM7+LN7+LO7+LP7+LQ7+LR7+LS7+LT7+LU7+LV7)/$LX$3</f>
        <v>0</v>
      </c>
      <c r="LY7" s="106"/>
      <c r="LZ7" s="106"/>
      <c r="MA7" s="106"/>
      <c r="MB7" s="106"/>
      <c r="MC7" s="106"/>
      <c r="MD7" s="106"/>
      <c r="ME7" s="117">
        <f t="shared" ref="ME7:ME35" si="49">(LY7+LZ7+MA7+MB7+MC7+MD7)/$ME$3</f>
        <v>0</v>
      </c>
      <c r="MF7" s="106"/>
      <c r="MG7" s="106"/>
      <c r="MH7" s="106"/>
      <c r="MI7" s="106"/>
      <c r="MJ7" s="106"/>
      <c r="MK7" s="106"/>
      <c r="ML7" s="106"/>
      <c r="MM7" s="106"/>
      <c r="MN7" s="106"/>
      <c r="MO7" s="106"/>
      <c r="MP7" s="106"/>
      <c r="MQ7" s="106"/>
      <c r="MR7" s="117">
        <f t="shared" ref="MR7:MR35" si="50">(MF7+MG7+MH7+MI7+MJ7+MK7+ML7+MM7+MN7+MO7+MP7+MQ7)/$MR$3</f>
        <v>0</v>
      </c>
      <c r="MS7" s="106"/>
      <c r="MT7" s="106"/>
      <c r="MU7" s="106"/>
      <c r="MV7" s="118">
        <f t="shared" ref="MV7:MV35" si="51">(MS7+MT7+MU7)/$MV$3</f>
        <v>0</v>
      </c>
      <c r="MW7" s="120"/>
      <c r="MX7" s="217">
        <f t="shared" ref="MX7:MX34" si="52">LA7</f>
        <v>1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3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4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5">(NV7+NW7+NX7+NY7+NZ7+OA7)/$OB$3</f>
        <v>0</v>
      </c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17">
        <f t="shared" ref="OO7:OO35" si="56">(OC7+OD7+OE7+OF7+OG7+OH7+OI7+OJ7+OK7+OL7+OM7+ON7)/$OO$3</f>
        <v>0</v>
      </c>
      <c r="OP7" s="106"/>
      <c r="OQ7" s="106"/>
      <c r="OR7" s="106"/>
      <c r="OS7" s="118">
        <f t="shared" ref="OS7:OS35" si="57">(OP7+OQ7+OR7)/$OS$3</f>
        <v>0</v>
      </c>
      <c r="OT7" s="120"/>
      <c r="OU7" s="217">
        <f t="shared" ref="OU7:OU34" si="58">MX7</f>
        <v>1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9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60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1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2">(PZ7+QA7+QB7+QC7+QD7+QE7+QF7+QG7+QH7+QI7+QJ7+QK7)/$QL$3</f>
        <v>0</v>
      </c>
      <c r="QM7" s="106"/>
      <c r="QN7" s="106"/>
      <c r="QO7" s="106"/>
      <c r="QP7" s="118">
        <f t="shared" ref="QP7:QP22" si="63">(QM7+QN7+QO7)/$QP$3</f>
        <v>0</v>
      </c>
      <c r="QQ7" s="120"/>
    </row>
    <row r="8" spans="1:459" ht="15.75" x14ac:dyDescent="0.25">
      <c r="A8" s="107">
        <v>1</v>
      </c>
      <c r="B8" s="147">
        <v>3</v>
      </c>
      <c r="C8" s="195" t="s">
        <v>195</v>
      </c>
      <c r="D8" s="243">
        <v>3</v>
      </c>
      <c r="E8" s="244">
        <v>4</v>
      </c>
      <c r="F8" s="244">
        <v>6</v>
      </c>
      <c r="G8" s="244">
        <v>2</v>
      </c>
      <c r="H8" s="244">
        <v>3</v>
      </c>
      <c r="I8" s="244">
        <v>4</v>
      </c>
      <c r="J8" s="229">
        <f t="shared" si="8"/>
        <v>3.6666666666666665</v>
      </c>
      <c r="K8" s="244">
        <v>4</v>
      </c>
      <c r="L8" s="244">
        <v>4</v>
      </c>
      <c r="M8" s="244">
        <v>5</v>
      </c>
      <c r="N8" s="244">
        <v>5</v>
      </c>
      <c r="O8" s="244">
        <v>4</v>
      </c>
      <c r="P8" s="244">
        <v>4</v>
      </c>
      <c r="Q8" s="244">
        <v>6</v>
      </c>
      <c r="R8" s="232">
        <f t="shared" si="9"/>
        <v>4.5714285714285712</v>
      </c>
      <c r="S8" s="217">
        <f t="shared" si="10"/>
        <v>1</v>
      </c>
      <c r="T8" s="244">
        <v>4</v>
      </c>
      <c r="U8" s="244">
        <v>5</v>
      </c>
      <c r="V8" s="244">
        <v>5</v>
      </c>
      <c r="W8" s="244">
        <v>5</v>
      </c>
      <c r="X8" s="244">
        <v>2</v>
      </c>
      <c r="Y8" s="244">
        <v>4</v>
      </c>
      <c r="Z8" s="244">
        <v>6</v>
      </c>
      <c r="AA8" s="245"/>
      <c r="AB8" s="245"/>
      <c r="AC8" s="245"/>
      <c r="AD8" s="117">
        <f t="shared" si="11"/>
        <v>4.4285714285714288</v>
      </c>
      <c r="AE8" s="244">
        <v>5</v>
      </c>
      <c r="AF8" s="244">
        <v>5</v>
      </c>
      <c r="AG8" s="245"/>
      <c r="AH8" s="244">
        <v>6</v>
      </c>
      <c r="AI8" s="244">
        <v>6</v>
      </c>
      <c r="AJ8" s="244">
        <v>5</v>
      </c>
      <c r="AK8" s="244">
        <v>4</v>
      </c>
      <c r="AL8" s="245"/>
      <c r="AM8" s="245"/>
      <c r="AN8" s="245"/>
      <c r="AO8" s="244">
        <v>10</v>
      </c>
      <c r="AP8" s="117">
        <f t="shared" si="12"/>
        <v>6.833333333333333</v>
      </c>
      <c r="AQ8" s="106"/>
      <c r="AR8" s="106"/>
      <c r="AS8" s="106"/>
      <c r="AT8" s="106"/>
      <c r="AU8" s="106"/>
      <c r="AV8" s="106"/>
      <c r="AW8" s="117">
        <f t="shared" si="13"/>
        <v>0</v>
      </c>
      <c r="AX8" s="244">
        <v>6</v>
      </c>
      <c r="AY8" s="244">
        <v>8</v>
      </c>
      <c r="AZ8" s="244">
        <v>8</v>
      </c>
      <c r="BA8" s="244">
        <v>6</v>
      </c>
      <c r="BB8" s="245"/>
      <c r="BC8" s="245"/>
      <c r="BD8" s="245"/>
      <c r="BE8" s="245"/>
      <c r="BF8" s="245"/>
      <c r="BG8" s="245"/>
      <c r="BH8" s="245"/>
      <c r="BI8" s="245"/>
      <c r="BJ8" s="117">
        <f t="shared" si="14"/>
        <v>7</v>
      </c>
      <c r="BK8" s="106"/>
      <c r="BL8" s="136">
        <v>8</v>
      </c>
      <c r="BM8" s="106"/>
      <c r="BN8" s="118">
        <f t="shared" si="15"/>
        <v>8</v>
      </c>
      <c r="BO8" s="120"/>
      <c r="BP8" s="217">
        <f t="shared" si="16"/>
        <v>1</v>
      </c>
      <c r="BQ8" s="245">
        <v>4</v>
      </c>
      <c r="BR8" s="245">
        <v>4</v>
      </c>
      <c r="BS8" s="245">
        <v>5</v>
      </c>
      <c r="BT8" s="245">
        <v>6</v>
      </c>
      <c r="BU8" s="245">
        <v>5</v>
      </c>
      <c r="BV8" s="245">
        <v>6</v>
      </c>
      <c r="BW8" s="245">
        <v>6</v>
      </c>
      <c r="BX8" s="245">
        <v>6</v>
      </c>
      <c r="BY8" s="245"/>
      <c r="BZ8" s="106"/>
      <c r="CA8" s="117">
        <f t="shared" si="17"/>
        <v>5.25</v>
      </c>
      <c r="CB8" s="245">
        <v>5</v>
      </c>
      <c r="CC8" s="245">
        <v>5</v>
      </c>
      <c r="CD8" s="245"/>
      <c r="CE8" s="245">
        <v>7</v>
      </c>
      <c r="CF8" s="245">
        <v>7</v>
      </c>
      <c r="CG8" s="245">
        <v>5</v>
      </c>
      <c r="CH8" s="245">
        <v>5</v>
      </c>
      <c r="CI8" s="245"/>
      <c r="CJ8" s="245"/>
      <c r="CK8" s="245">
        <v>5</v>
      </c>
      <c r="CL8" s="245">
        <v>11</v>
      </c>
      <c r="CM8" s="117">
        <f t="shared" si="18"/>
        <v>5.5714285714285712</v>
      </c>
      <c r="CN8" s="106"/>
      <c r="CO8" s="106"/>
      <c r="CP8" s="106"/>
      <c r="CQ8" s="106">
        <v>8</v>
      </c>
      <c r="CR8" s="106">
        <v>6</v>
      </c>
      <c r="CS8" s="106"/>
      <c r="CT8" s="117">
        <f t="shared" si="19"/>
        <v>4.666666666666667</v>
      </c>
      <c r="CU8" s="106">
        <v>5</v>
      </c>
      <c r="CV8" s="106">
        <v>7</v>
      </c>
      <c r="CW8" s="106">
        <v>7</v>
      </c>
      <c r="CX8" s="106">
        <v>5</v>
      </c>
      <c r="CY8" s="106"/>
      <c r="CZ8" s="106"/>
      <c r="DA8" s="106"/>
      <c r="DB8" s="106"/>
      <c r="DC8" s="106"/>
      <c r="DD8" s="106"/>
      <c r="DE8" s="106"/>
      <c r="DF8" s="106"/>
      <c r="DG8" s="117">
        <f t="shared" si="20"/>
        <v>6</v>
      </c>
      <c r="DH8" s="106"/>
      <c r="DI8" s="106">
        <v>8</v>
      </c>
      <c r="DJ8" s="106"/>
      <c r="DK8" s="118">
        <f t="shared" si="21"/>
        <v>8</v>
      </c>
      <c r="DL8" s="169"/>
      <c r="DM8" s="217">
        <f t="shared" si="22"/>
        <v>1</v>
      </c>
      <c r="DN8" s="106">
        <v>6</v>
      </c>
      <c r="DO8" s="106">
        <v>6</v>
      </c>
      <c r="DP8" s="106">
        <v>7</v>
      </c>
      <c r="DQ8" s="106">
        <v>6</v>
      </c>
      <c r="DR8" s="106">
        <v>6</v>
      </c>
      <c r="DS8" s="106">
        <v>6</v>
      </c>
      <c r="DT8" s="106"/>
      <c r="DU8" s="106">
        <v>7</v>
      </c>
      <c r="DV8" s="106"/>
      <c r="DW8" s="106"/>
      <c r="DX8" s="117">
        <f t="shared" si="23"/>
        <v>6.2857142857142856</v>
      </c>
      <c r="DY8" s="136">
        <v>6</v>
      </c>
      <c r="DZ8" s="136">
        <v>6</v>
      </c>
      <c r="EA8" s="106"/>
      <c r="EB8" s="136">
        <v>7</v>
      </c>
      <c r="EC8" s="136"/>
      <c r="ED8" s="136">
        <v>6</v>
      </c>
      <c r="EE8" s="136">
        <v>4</v>
      </c>
      <c r="EF8" s="106"/>
      <c r="EG8" s="106"/>
      <c r="EH8" s="106">
        <v>6</v>
      </c>
      <c r="EI8" s="106"/>
      <c r="EJ8" s="117">
        <f t="shared" si="24"/>
        <v>5.833333333333333</v>
      </c>
      <c r="EK8" s="106">
        <v>6</v>
      </c>
      <c r="EL8" s="106"/>
      <c r="EM8" s="106">
        <v>6</v>
      </c>
      <c r="EN8" s="106"/>
      <c r="EO8" s="106"/>
      <c r="EP8" s="106"/>
      <c r="EQ8" s="117">
        <f t="shared" si="25"/>
        <v>6</v>
      </c>
      <c r="ER8" s="136">
        <v>8</v>
      </c>
      <c r="ES8" s="136">
        <v>7</v>
      </c>
      <c r="ET8" s="136">
        <v>6</v>
      </c>
      <c r="EU8" s="136"/>
      <c r="EV8" s="106"/>
      <c r="EW8" s="106"/>
      <c r="EX8" s="106"/>
      <c r="EY8" s="106"/>
      <c r="EZ8" s="106"/>
      <c r="FA8" s="106"/>
      <c r="FB8" s="106"/>
      <c r="FC8" s="106"/>
      <c r="FD8" s="117">
        <f t="shared" si="26"/>
        <v>7</v>
      </c>
      <c r="FE8" s="106"/>
      <c r="FF8" s="106">
        <v>7</v>
      </c>
      <c r="FG8" s="106"/>
      <c r="FH8" s="118">
        <f t="shared" si="27"/>
        <v>7</v>
      </c>
      <c r="FI8" s="120"/>
      <c r="FJ8" s="223">
        <f t="shared" si="28"/>
        <v>1</v>
      </c>
      <c r="FK8" s="245">
        <v>5</v>
      </c>
      <c r="FL8" s="245">
        <v>6</v>
      </c>
      <c r="FM8" s="245">
        <v>9</v>
      </c>
      <c r="FN8" s="245">
        <v>6</v>
      </c>
      <c r="FO8" s="245">
        <v>5</v>
      </c>
      <c r="FP8" s="245">
        <v>5</v>
      </c>
      <c r="FQ8" s="245"/>
      <c r="FR8" s="245">
        <v>8</v>
      </c>
      <c r="FS8" s="245">
        <v>7</v>
      </c>
      <c r="FT8" s="245"/>
      <c r="FU8" s="117">
        <f t="shared" si="29"/>
        <v>6.375</v>
      </c>
      <c r="FV8" s="245">
        <v>6</v>
      </c>
      <c r="FW8" s="245">
        <v>6</v>
      </c>
      <c r="FX8" s="245"/>
      <c r="FY8" s="245">
        <v>7</v>
      </c>
      <c r="FZ8" s="245"/>
      <c r="GA8" s="245">
        <v>7</v>
      </c>
      <c r="GB8" s="245">
        <v>7</v>
      </c>
      <c r="GC8" s="245"/>
      <c r="GD8" s="245">
        <v>8</v>
      </c>
      <c r="GE8" s="245">
        <v>8</v>
      </c>
      <c r="GF8" s="245"/>
      <c r="GG8" s="117">
        <f t="shared" si="30"/>
        <v>7</v>
      </c>
      <c r="GH8" s="106">
        <v>5</v>
      </c>
      <c r="GI8" s="106"/>
      <c r="GJ8" s="106">
        <v>6</v>
      </c>
      <c r="GK8" s="106"/>
      <c r="GL8" s="106">
        <v>8</v>
      </c>
      <c r="GM8" s="106"/>
      <c r="GN8" s="117">
        <f t="shared" si="31"/>
        <v>6.333333333333333</v>
      </c>
      <c r="GO8" s="106">
        <v>6</v>
      </c>
      <c r="GP8" s="106">
        <v>6</v>
      </c>
      <c r="GQ8" s="106">
        <v>7</v>
      </c>
      <c r="GR8" s="106">
        <v>7</v>
      </c>
      <c r="GS8" s="106">
        <v>7</v>
      </c>
      <c r="GT8" s="106"/>
      <c r="GU8" s="106"/>
      <c r="GV8" s="106"/>
      <c r="GW8" s="106"/>
      <c r="GX8" s="106"/>
      <c r="GY8" s="106"/>
      <c r="GZ8" s="106"/>
      <c r="HA8" s="117">
        <f t="shared" si="32"/>
        <v>6.6</v>
      </c>
      <c r="HB8" s="106"/>
      <c r="HC8" s="106">
        <v>9</v>
      </c>
      <c r="HD8" s="106">
        <v>9</v>
      </c>
      <c r="HE8" s="118">
        <f t="shared" si="33"/>
        <v>9</v>
      </c>
      <c r="HF8" s="120"/>
      <c r="HG8" s="217">
        <f t="shared" si="34"/>
        <v>1</v>
      </c>
      <c r="HH8" s="245">
        <v>5</v>
      </c>
      <c r="HI8" s="245">
        <v>7</v>
      </c>
      <c r="HJ8" s="245"/>
      <c r="HK8" s="245">
        <v>6</v>
      </c>
      <c r="HL8" s="245">
        <v>6</v>
      </c>
      <c r="HM8" s="245"/>
      <c r="HN8" s="245">
        <v>7</v>
      </c>
      <c r="HO8" s="245"/>
      <c r="HP8" s="245"/>
      <c r="HQ8" s="245"/>
      <c r="HR8" s="117">
        <f t="shared" si="35"/>
        <v>6.2</v>
      </c>
      <c r="HS8" s="245">
        <v>5</v>
      </c>
      <c r="HT8" s="245">
        <v>5</v>
      </c>
      <c r="HU8" s="245"/>
      <c r="HV8" s="245">
        <v>7</v>
      </c>
      <c r="HW8" s="245"/>
      <c r="HX8" s="245"/>
      <c r="HY8" s="245"/>
      <c r="HZ8" s="245"/>
      <c r="IA8" s="245">
        <v>7</v>
      </c>
      <c r="IB8" s="245"/>
      <c r="IC8" s="245">
        <v>11</v>
      </c>
      <c r="ID8" s="117">
        <f t="shared" si="36"/>
        <v>6</v>
      </c>
      <c r="IE8" s="245">
        <v>7</v>
      </c>
      <c r="IF8" s="245"/>
      <c r="IG8" s="245"/>
      <c r="IH8" s="245"/>
      <c r="II8" s="245"/>
      <c r="IJ8" s="245"/>
      <c r="IK8" s="117">
        <f t="shared" si="37"/>
        <v>7</v>
      </c>
      <c r="IL8" s="106">
        <v>6</v>
      </c>
      <c r="IM8" s="106">
        <v>8</v>
      </c>
      <c r="IN8" s="106">
        <v>8</v>
      </c>
      <c r="IO8" s="106"/>
      <c r="IP8" s="106"/>
      <c r="IQ8" s="106"/>
      <c r="IR8" s="106"/>
      <c r="IS8" s="106"/>
      <c r="IT8" s="106"/>
      <c r="IU8" s="106"/>
      <c r="IV8" s="106"/>
      <c r="IW8" s="106"/>
      <c r="IX8" s="117">
        <f t="shared" si="38"/>
        <v>7.333333333333333</v>
      </c>
      <c r="IY8" s="245"/>
      <c r="IZ8" s="245">
        <v>9</v>
      </c>
      <c r="JA8" s="245"/>
      <c r="JB8" s="118">
        <f t="shared" si="39"/>
        <v>9</v>
      </c>
      <c r="JC8" s="120"/>
      <c r="JD8" s="217">
        <f t="shared" si="40"/>
        <v>1</v>
      </c>
      <c r="JE8" s="106">
        <v>6</v>
      </c>
      <c r="JF8" s="106">
        <v>6</v>
      </c>
      <c r="JG8" s="106"/>
      <c r="JH8" s="106">
        <v>7</v>
      </c>
      <c r="JI8" s="106">
        <v>6</v>
      </c>
      <c r="JJ8" s="106"/>
      <c r="JK8" s="106"/>
      <c r="JL8" s="106"/>
      <c r="JM8" s="106"/>
      <c r="JN8" s="106"/>
      <c r="JO8" s="117">
        <f t="shared" si="41"/>
        <v>6.25</v>
      </c>
      <c r="JP8" s="106">
        <v>7</v>
      </c>
      <c r="JQ8" s="106">
        <v>7</v>
      </c>
      <c r="JR8" s="106">
        <v>8</v>
      </c>
      <c r="JS8" s="106">
        <v>7</v>
      </c>
      <c r="JT8" s="106"/>
      <c r="JU8" s="106">
        <v>7</v>
      </c>
      <c r="JV8" s="106"/>
      <c r="JW8" s="106">
        <v>7</v>
      </c>
      <c r="JX8" s="106">
        <v>7</v>
      </c>
      <c r="JY8" s="106"/>
      <c r="JZ8" s="106">
        <v>11</v>
      </c>
      <c r="KA8" s="121">
        <f t="shared" si="42"/>
        <v>7.1428571428571432</v>
      </c>
      <c r="KB8" s="106">
        <v>8</v>
      </c>
      <c r="KC8" s="106"/>
      <c r="KD8" s="106">
        <v>6</v>
      </c>
      <c r="KE8" s="106"/>
      <c r="KF8" s="106">
        <v>6</v>
      </c>
      <c r="KG8" s="106">
        <v>9</v>
      </c>
      <c r="KH8" s="117">
        <f t="shared" si="43"/>
        <v>7.25</v>
      </c>
      <c r="KI8" s="106">
        <v>9</v>
      </c>
      <c r="KJ8" s="106">
        <v>7</v>
      </c>
      <c r="KK8" s="106">
        <v>7</v>
      </c>
      <c r="KL8" s="106">
        <v>8</v>
      </c>
      <c r="KM8" s="106"/>
      <c r="KN8" s="106"/>
      <c r="KO8" s="106"/>
      <c r="KP8" s="106"/>
      <c r="KQ8" s="106"/>
      <c r="KR8" s="106"/>
      <c r="KS8" s="106"/>
      <c r="KT8" s="106"/>
      <c r="KU8" s="117">
        <f t="shared" si="44"/>
        <v>7.75</v>
      </c>
      <c r="KV8" s="106"/>
      <c r="KW8" s="106">
        <v>10</v>
      </c>
      <c r="KX8" s="106"/>
      <c r="KY8" s="118">
        <f t="shared" si="45"/>
        <v>10</v>
      </c>
      <c r="KZ8" s="120"/>
      <c r="LA8" s="217">
        <f t="shared" si="46"/>
        <v>1</v>
      </c>
      <c r="LB8" s="106"/>
      <c r="LC8" s="106"/>
      <c r="LD8" s="106"/>
      <c r="LE8" s="106"/>
      <c r="LF8" s="106"/>
      <c r="LG8" s="106"/>
      <c r="LH8" s="106"/>
      <c r="LI8" s="106"/>
      <c r="LJ8" s="106"/>
      <c r="LK8" s="106"/>
      <c r="LL8" s="117">
        <f t="shared" si="47"/>
        <v>0</v>
      </c>
      <c r="LM8" s="106"/>
      <c r="LN8" s="106"/>
      <c r="LO8" s="106"/>
      <c r="LP8" s="106"/>
      <c r="LQ8" s="106"/>
      <c r="LR8" s="106"/>
      <c r="LS8" s="106"/>
      <c r="LT8" s="106"/>
      <c r="LU8" s="106"/>
      <c r="LV8" s="106"/>
      <c r="LW8" s="106"/>
      <c r="LX8" s="117">
        <f t="shared" si="48"/>
        <v>0</v>
      </c>
      <c r="LY8" s="106"/>
      <c r="LZ8" s="106"/>
      <c r="MA8" s="106"/>
      <c r="MB8" s="106"/>
      <c r="MC8" s="106"/>
      <c r="MD8" s="106"/>
      <c r="ME8" s="117">
        <f t="shared" si="49"/>
        <v>0</v>
      </c>
      <c r="MF8" s="106"/>
      <c r="MG8" s="106"/>
      <c r="MH8" s="106"/>
      <c r="MI8" s="106"/>
      <c r="MJ8" s="106"/>
      <c r="MK8" s="106"/>
      <c r="ML8" s="106"/>
      <c r="MM8" s="106"/>
      <c r="MN8" s="106"/>
      <c r="MO8" s="106"/>
      <c r="MP8" s="106"/>
      <c r="MQ8" s="106"/>
      <c r="MR8" s="117">
        <f t="shared" si="50"/>
        <v>0</v>
      </c>
      <c r="MS8" s="106"/>
      <c r="MT8" s="106"/>
      <c r="MU8" s="106"/>
      <c r="MV8" s="118">
        <f t="shared" si="51"/>
        <v>0</v>
      </c>
      <c r="MW8" s="120"/>
      <c r="MX8" s="217">
        <f t="shared" si="52"/>
        <v>1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3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4"/>
        <v>0</v>
      </c>
      <c r="NV8" s="106"/>
      <c r="NW8" s="106"/>
      <c r="NX8" s="106"/>
      <c r="NY8" s="106"/>
      <c r="NZ8" s="106"/>
      <c r="OA8" s="106"/>
      <c r="OB8" s="117">
        <f t="shared" si="55"/>
        <v>0</v>
      </c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17">
        <f t="shared" si="56"/>
        <v>0</v>
      </c>
      <c r="OP8" s="106"/>
      <c r="OQ8" s="106"/>
      <c r="OR8" s="106"/>
      <c r="OS8" s="118">
        <f t="shared" si="57"/>
        <v>0</v>
      </c>
      <c r="OT8" s="120"/>
      <c r="OU8" s="217">
        <f t="shared" si="58"/>
        <v>1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9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60"/>
        <v>0</v>
      </c>
      <c r="PS8" s="106"/>
      <c r="PT8" s="106"/>
      <c r="PU8" s="106"/>
      <c r="PV8" s="106"/>
      <c r="PW8" s="106"/>
      <c r="PX8" s="106"/>
      <c r="PY8" s="117">
        <f t="shared" si="61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2"/>
        <v>0</v>
      </c>
      <c r="QM8" s="106"/>
      <c r="QN8" s="106"/>
      <c r="QO8" s="106"/>
      <c r="QP8" s="118">
        <f t="shared" si="63"/>
        <v>0</v>
      </c>
      <c r="QQ8" s="120"/>
    </row>
    <row r="9" spans="1:459" ht="15.75" x14ac:dyDescent="0.25">
      <c r="A9" s="107">
        <v>1</v>
      </c>
      <c r="B9" s="147">
        <v>4</v>
      </c>
      <c r="C9" s="195" t="s">
        <v>473</v>
      </c>
      <c r="D9" s="243">
        <v>4</v>
      </c>
      <c r="E9" s="244">
        <v>4</v>
      </c>
      <c r="F9" s="244">
        <v>5</v>
      </c>
      <c r="G9" s="244">
        <v>4</v>
      </c>
      <c r="H9" s="244">
        <v>4</v>
      </c>
      <c r="I9" s="244">
        <v>3</v>
      </c>
      <c r="J9" s="229">
        <f t="shared" si="8"/>
        <v>4</v>
      </c>
      <c r="K9" s="244">
        <v>4</v>
      </c>
      <c r="L9" s="244">
        <v>4</v>
      </c>
      <c r="M9" s="244">
        <v>4</v>
      </c>
      <c r="N9" s="244">
        <v>4</v>
      </c>
      <c r="O9" s="244">
        <v>4</v>
      </c>
      <c r="P9" s="244">
        <v>4</v>
      </c>
      <c r="Q9" s="244">
        <v>5</v>
      </c>
      <c r="R9" s="232">
        <f t="shared" si="9"/>
        <v>4.1428571428571432</v>
      </c>
      <c r="S9" s="217">
        <f t="shared" si="10"/>
        <v>1</v>
      </c>
      <c r="T9" s="244">
        <v>4</v>
      </c>
      <c r="U9" s="244">
        <v>4</v>
      </c>
      <c r="V9" s="244">
        <v>5</v>
      </c>
      <c r="W9" s="244">
        <v>2</v>
      </c>
      <c r="X9" s="244">
        <v>4</v>
      </c>
      <c r="Y9" s="244">
        <v>5</v>
      </c>
      <c r="Z9" s="244">
        <v>4</v>
      </c>
      <c r="AA9" s="245"/>
      <c r="AB9" s="245"/>
      <c r="AC9" s="245"/>
      <c r="AD9" s="117">
        <f t="shared" si="11"/>
        <v>4</v>
      </c>
      <c r="AE9" s="244">
        <v>3</v>
      </c>
      <c r="AF9" s="244">
        <v>3</v>
      </c>
      <c r="AG9" s="245"/>
      <c r="AH9" s="244">
        <v>4</v>
      </c>
      <c r="AI9" s="244">
        <v>4</v>
      </c>
      <c r="AJ9" s="244">
        <v>4</v>
      </c>
      <c r="AK9" s="244">
        <v>4</v>
      </c>
      <c r="AL9" s="245"/>
      <c r="AM9" s="245"/>
      <c r="AN9" s="245"/>
      <c r="AO9" s="244">
        <v>5</v>
      </c>
      <c r="AP9" s="117">
        <f t="shared" si="12"/>
        <v>4.5</v>
      </c>
      <c r="AQ9" s="106"/>
      <c r="AR9" s="106"/>
      <c r="AS9" s="106"/>
      <c r="AT9" s="106"/>
      <c r="AU9" s="106"/>
      <c r="AV9" s="106"/>
      <c r="AW9" s="117">
        <f t="shared" si="13"/>
        <v>0</v>
      </c>
      <c r="AX9" s="244">
        <v>6</v>
      </c>
      <c r="AY9" s="244">
        <v>4</v>
      </c>
      <c r="AZ9" s="244">
        <v>5</v>
      </c>
      <c r="BA9" s="244">
        <v>7</v>
      </c>
      <c r="BB9" s="245"/>
      <c r="BC9" s="245"/>
      <c r="BD9" s="245"/>
      <c r="BE9" s="245"/>
      <c r="BF9" s="245"/>
      <c r="BG9" s="245"/>
      <c r="BH9" s="245"/>
      <c r="BI9" s="245"/>
      <c r="BJ9" s="117">
        <f t="shared" si="14"/>
        <v>5.5</v>
      </c>
      <c r="BK9" s="106"/>
      <c r="BL9" s="244">
        <v>6</v>
      </c>
      <c r="BM9" s="106"/>
      <c r="BN9" s="118">
        <f t="shared" si="15"/>
        <v>6</v>
      </c>
      <c r="BO9" s="120"/>
      <c r="BP9" s="217">
        <f t="shared" si="16"/>
        <v>1</v>
      </c>
      <c r="BQ9" s="245">
        <v>4</v>
      </c>
      <c r="BR9" s="245">
        <v>4</v>
      </c>
      <c r="BS9" s="245">
        <v>5</v>
      </c>
      <c r="BT9" s="245">
        <v>4</v>
      </c>
      <c r="BU9" s="245">
        <v>3</v>
      </c>
      <c r="BV9" s="245">
        <v>3</v>
      </c>
      <c r="BW9" s="245">
        <v>4</v>
      </c>
      <c r="BX9" s="245">
        <v>5</v>
      </c>
      <c r="BY9" s="245"/>
      <c r="BZ9" s="106"/>
      <c r="CA9" s="117">
        <f t="shared" si="17"/>
        <v>4</v>
      </c>
      <c r="CB9" s="245">
        <v>3</v>
      </c>
      <c r="CC9" s="245">
        <v>3</v>
      </c>
      <c r="CD9" s="245"/>
      <c r="CE9" s="245">
        <v>6</v>
      </c>
      <c r="CF9" s="245">
        <v>7</v>
      </c>
      <c r="CG9" s="245">
        <v>4</v>
      </c>
      <c r="CH9" s="245">
        <v>4</v>
      </c>
      <c r="CI9" s="245"/>
      <c r="CJ9" s="245"/>
      <c r="CK9" s="245">
        <v>6</v>
      </c>
      <c r="CL9" s="245">
        <v>7</v>
      </c>
      <c r="CM9" s="117">
        <f t="shared" si="18"/>
        <v>4.7142857142857144</v>
      </c>
      <c r="CN9" s="106"/>
      <c r="CO9" s="106"/>
      <c r="CP9" s="106"/>
      <c r="CQ9" s="106">
        <v>8</v>
      </c>
      <c r="CR9" s="106">
        <v>5</v>
      </c>
      <c r="CS9" s="106"/>
      <c r="CT9" s="117">
        <f t="shared" si="19"/>
        <v>4.333333333333333</v>
      </c>
      <c r="CU9" s="245">
        <v>6</v>
      </c>
      <c r="CV9" s="245">
        <v>5</v>
      </c>
      <c r="CW9" s="245">
        <v>6</v>
      </c>
      <c r="CX9" s="245">
        <v>7</v>
      </c>
      <c r="CY9" s="245"/>
      <c r="CZ9" s="245"/>
      <c r="DA9" s="245"/>
      <c r="DB9" s="245"/>
      <c r="DC9" s="245"/>
      <c r="DD9" s="245"/>
      <c r="DE9" s="245"/>
      <c r="DF9" s="245"/>
      <c r="DG9" s="117">
        <f t="shared" si="20"/>
        <v>6</v>
      </c>
      <c r="DH9" s="106"/>
      <c r="DI9" s="106">
        <v>7</v>
      </c>
      <c r="DJ9" s="106"/>
      <c r="DK9" s="118">
        <f t="shared" si="21"/>
        <v>7</v>
      </c>
      <c r="DL9" s="169"/>
      <c r="DM9" s="217">
        <f t="shared" si="22"/>
        <v>1</v>
      </c>
      <c r="DN9" s="106">
        <v>4</v>
      </c>
      <c r="DO9" s="106">
        <v>4</v>
      </c>
      <c r="DP9" s="106">
        <v>4</v>
      </c>
      <c r="DQ9" s="106">
        <v>4</v>
      </c>
      <c r="DR9" s="106">
        <v>5</v>
      </c>
      <c r="DS9" s="106">
        <v>4</v>
      </c>
      <c r="DT9" s="106"/>
      <c r="DU9" s="106">
        <v>4</v>
      </c>
      <c r="DV9" s="106"/>
      <c r="DW9" s="106"/>
      <c r="DX9" s="117">
        <f t="shared" si="23"/>
        <v>4.1428571428571432</v>
      </c>
      <c r="DY9" s="136">
        <v>4</v>
      </c>
      <c r="DZ9" s="136">
        <v>4</v>
      </c>
      <c r="EA9" s="106"/>
      <c r="EB9" s="136">
        <v>6</v>
      </c>
      <c r="EC9" s="136"/>
      <c r="ED9" s="136">
        <v>4</v>
      </c>
      <c r="EE9" s="136">
        <v>4</v>
      </c>
      <c r="EF9" s="106"/>
      <c r="EG9" s="106"/>
      <c r="EH9" s="106">
        <v>8</v>
      </c>
      <c r="EI9" s="106"/>
      <c r="EJ9" s="117">
        <f t="shared" si="24"/>
        <v>5</v>
      </c>
      <c r="EK9" s="106">
        <v>4</v>
      </c>
      <c r="EL9" s="106"/>
      <c r="EM9" s="106">
        <v>4</v>
      </c>
      <c r="EN9" s="106"/>
      <c r="EO9" s="106"/>
      <c r="EP9" s="106"/>
      <c r="EQ9" s="117">
        <f t="shared" si="25"/>
        <v>4</v>
      </c>
      <c r="ER9" s="136">
        <v>5</v>
      </c>
      <c r="ES9" s="136">
        <v>4</v>
      </c>
      <c r="ET9" s="136">
        <v>5</v>
      </c>
      <c r="EU9" s="136"/>
      <c r="EV9" s="106"/>
      <c r="EW9" s="106"/>
      <c r="EX9" s="106"/>
      <c r="EY9" s="106"/>
      <c r="EZ9" s="106"/>
      <c r="FA9" s="106"/>
      <c r="FB9" s="106"/>
      <c r="FC9" s="106"/>
      <c r="FD9" s="117">
        <f t="shared" si="26"/>
        <v>4.666666666666667</v>
      </c>
      <c r="FE9" s="106"/>
      <c r="FF9" s="106">
        <v>6</v>
      </c>
      <c r="FG9" s="106"/>
      <c r="FH9" s="118">
        <f t="shared" si="27"/>
        <v>6</v>
      </c>
      <c r="FI9" s="120"/>
      <c r="FJ9" s="223">
        <f t="shared" si="28"/>
        <v>1</v>
      </c>
      <c r="FK9" s="245">
        <v>4</v>
      </c>
      <c r="FL9" s="245">
        <v>4</v>
      </c>
      <c r="FM9" s="245">
        <v>5</v>
      </c>
      <c r="FN9" s="245">
        <v>4</v>
      </c>
      <c r="FO9" s="245">
        <v>1</v>
      </c>
      <c r="FP9" s="245">
        <v>1</v>
      </c>
      <c r="FQ9" s="245"/>
      <c r="FR9" s="245">
        <v>4</v>
      </c>
      <c r="FS9" s="245">
        <v>2</v>
      </c>
      <c r="FT9" s="245"/>
      <c r="FU9" s="117">
        <f t="shared" si="29"/>
        <v>3.125</v>
      </c>
      <c r="FV9" s="245">
        <v>2</v>
      </c>
      <c r="FW9" s="245">
        <v>2</v>
      </c>
      <c r="FX9" s="245"/>
      <c r="FY9" s="245">
        <v>6</v>
      </c>
      <c r="FZ9" s="245"/>
      <c r="GA9" s="245">
        <v>4</v>
      </c>
      <c r="GB9" s="245">
        <v>4</v>
      </c>
      <c r="GC9" s="245"/>
      <c r="GD9" s="245">
        <v>7</v>
      </c>
      <c r="GE9" s="245">
        <v>7</v>
      </c>
      <c r="GF9" s="245"/>
      <c r="GG9" s="117">
        <f t="shared" si="30"/>
        <v>4.5714285714285712</v>
      </c>
      <c r="GH9" s="106">
        <v>4</v>
      </c>
      <c r="GI9" s="106"/>
      <c r="GJ9" s="106">
        <v>4</v>
      </c>
      <c r="GK9" s="106"/>
      <c r="GL9" s="106">
        <v>4</v>
      </c>
      <c r="GM9" s="106"/>
      <c r="GN9" s="117">
        <f t="shared" si="31"/>
        <v>4</v>
      </c>
      <c r="GO9" s="106">
        <v>5</v>
      </c>
      <c r="GP9" s="106">
        <v>5</v>
      </c>
      <c r="GQ9" s="106">
        <v>5</v>
      </c>
      <c r="GR9" s="106">
        <v>6</v>
      </c>
      <c r="GS9" s="106">
        <v>4</v>
      </c>
      <c r="GT9" s="106"/>
      <c r="GU9" s="106"/>
      <c r="GV9" s="106"/>
      <c r="GW9" s="106"/>
      <c r="GX9" s="106"/>
      <c r="GY9" s="106"/>
      <c r="GZ9" s="106"/>
      <c r="HA9" s="117">
        <f t="shared" si="32"/>
        <v>5</v>
      </c>
      <c r="HB9" s="106"/>
      <c r="HC9" s="106">
        <v>6</v>
      </c>
      <c r="HD9" s="106">
        <v>6</v>
      </c>
      <c r="HE9" s="118">
        <f t="shared" si="33"/>
        <v>6</v>
      </c>
      <c r="HF9" s="120"/>
      <c r="HG9" s="217">
        <f t="shared" si="34"/>
        <v>1</v>
      </c>
      <c r="HH9" s="245">
        <v>4</v>
      </c>
      <c r="HI9" s="245">
        <v>4</v>
      </c>
      <c r="HJ9" s="245"/>
      <c r="HK9" s="245">
        <v>4</v>
      </c>
      <c r="HL9" s="245">
        <v>3</v>
      </c>
      <c r="HM9" s="245"/>
      <c r="HN9" s="245">
        <v>4</v>
      </c>
      <c r="HO9" s="245"/>
      <c r="HP9" s="245"/>
      <c r="HQ9" s="245"/>
      <c r="HR9" s="117">
        <f t="shared" si="35"/>
        <v>3.8</v>
      </c>
      <c r="HS9" s="245">
        <v>3</v>
      </c>
      <c r="HT9" s="245">
        <v>3</v>
      </c>
      <c r="HU9" s="245"/>
      <c r="HV9" s="245">
        <v>6</v>
      </c>
      <c r="HW9" s="245"/>
      <c r="HX9" s="245"/>
      <c r="HY9" s="245"/>
      <c r="HZ9" s="245"/>
      <c r="IA9" s="245">
        <v>5</v>
      </c>
      <c r="IB9" s="245"/>
      <c r="IC9" s="245" t="s">
        <v>645</v>
      </c>
      <c r="ID9" s="117">
        <f t="shared" si="36"/>
        <v>4.25</v>
      </c>
      <c r="IE9" s="245">
        <v>7</v>
      </c>
      <c r="IF9" s="245"/>
      <c r="IG9" s="245"/>
      <c r="IH9" s="245"/>
      <c r="II9" s="245"/>
      <c r="IJ9" s="245"/>
      <c r="IK9" s="117">
        <f t="shared" si="37"/>
        <v>7</v>
      </c>
      <c r="IL9" s="245">
        <v>4</v>
      </c>
      <c r="IM9" s="245">
        <v>4</v>
      </c>
      <c r="IN9" s="245">
        <v>4</v>
      </c>
      <c r="IO9" s="245"/>
      <c r="IP9" s="245"/>
      <c r="IQ9" s="245"/>
      <c r="IR9" s="245"/>
      <c r="IS9" s="245"/>
      <c r="IT9" s="245"/>
      <c r="IU9" s="245"/>
      <c r="IV9" s="245"/>
      <c r="IW9" s="245"/>
      <c r="IX9" s="117">
        <f t="shared" si="38"/>
        <v>4</v>
      </c>
      <c r="IY9" s="245"/>
      <c r="IZ9" s="245">
        <v>6</v>
      </c>
      <c r="JA9" s="245"/>
      <c r="JB9" s="118">
        <f t="shared" si="39"/>
        <v>6</v>
      </c>
      <c r="JC9" s="120"/>
      <c r="JD9" s="217">
        <f t="shared" si="40"/>
        <v>1</v>
      </c>
      <c r="JE9" s="106">
        <v>4</v>
      </c>
      <c r="JF9" s="106">
        <v>4</v>
      </c>
      <c r="JG9" s="106"/>
      <c r="JH9" s="106">
        <v>4</v>
      </c>
      <c r="JI9" s="106">
        <v>5</v>
      </c>
      <c r="JJ9" s="106"/>
      <c r="JK9" s="106"/>
      <c r="JL9" s="106"/>
      <c r="JM9" s="106"/>
      <c r="JN9" s="106"/>
      <c r="JO9" s="117">
        <f t="shared" si="41"/>
        <v>4.25</v>
      </c>
      <c r="JP9" s="106">
        <v>4</v>
      </c>
      <c r="JQ9" s="106">
        <v>4</v>
      </c>
      <c r="JR9" s="106">
        <v>7</v>
      </c>
      <c r="JS9" s="106">
        <v>6</v>
      </c>
      <c r="JT9" s="106"/>
      <c r="JU9" s="106">
        <v>6</v>
      </c>
      <c r="JV9" s="106"/>
      <c r="JW9" s="106">
        <v>6</v>
      </c>
      <c r="JX9" s="106">
        <v>5</v>
      </c>
      <c r="JY9" s="106"/>
      <c r="JZ9" s="106"/>
      <c r="KA9" s="121">
        <f t="shared" si="42"/>
        <v>5.4285714285714288</v>
      </c>
      <c r="KB9" s="106">
        <v>6</v>
      </c>
      <c r="KC9" s="106"/>
      <c r="KD9" s="106">
        <v>4</v>
      </c>
      <c r="KE9" s="106"/>
      <c r="KF9" s="106">
        <v>4</v>
      </c>
      <c r="KG9" s="106">
        <v>5</v>
      </c>
      <c r="KH9" s="117">
        <f t="shared" si="43"/>
        <v>4.75</v>
      </c>
      <c r="KI9" s="106">
        <v>5</v>
      </c>
      <c r="KJ9" s="106">
        <v>5</v>
      </c>
      <c r="KK9" s="106">
        <v>5</v>
      </c>
      <c r="KL9" s="106">
        <v>4</v>
      </c>
      <c r="KM9" s="106"/>
      <c r="KN9" s="106"/>
      <c r="KO9" s="106"/>
      <c r="KP9" s="106"/>
      <c r="KQ9" s="106"/>
      <c r="KR9" s="106"/>
      <c r="KS9" s="106"/>
      <c r="KT9" s="106"/>
      <c r="KU9" s="117">
        <f t="shared" si="44"/>
        <v>4.75</v>
      </c>
      <c r="KV9" s="106"/>
      <c r="KW9" s="106">
        <v>7</v>
      </c>
      <c r="KX9" s="106"/>
      <c r="KY9" s="118">
        <f t="shared" si="45"/>
        <v>7</v>
      </c>
      <c r="KZ9" s="120"/>
      <c r="LA9" s="217">
        <f t="shared" si="46"/>
        <v>1</v>
      </c>
      <c r="LB9" s="106"/>
      <c r="LC9" s="106"/>
      <c r="LD9" s="106"/>
      <c r="LE9" s="106"/>
      <c r="LF9" s="106"/>
      <c r="LG9" s="106"/>
      <c r="LH9" s="106"/>
      <c r="LI9" s="106"/>
      <c r="LJ9" s="106"/>
      <c r="LK9" s="106"/>
      <c r="LL9" s="117">
        <f t="shared" si="47"/>
        <v>0</v>
      </c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17">
        <f t="shared" si="48"/>
        <v>0</v>
      </c>
      <c r="LY9" s="106"/>
      <c r="LZ9" s="106"/>
      <c r="MA9" s="106"/>
      <c r="MB9" s="106"/>
      <c r="MC9" s="106"/>
      <c r="MD9" s="106"/>
      <c r="ME9" s="117">
        <f t="shared" si="49"/>
        <v>0</v>
      </c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17">
        <f t="shared" si="50"/>
        <v>0</v>
      </c>
      <c r="MS9" s="106"/>
      <c r="MT9" s="106"/>
      <c r="MU9" s="106"/>
      <c r="MV9" s="118">
        <f t="shared" si="51"/>
        <v>0</v>
      </c>
      <c r="MW9" s="120"/>
      <c r="MX9" s="217">
        <f t="shared" si="52"/>
        <v>1</v>
      </c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17">
        <f t="shared" si="53"/>
        <v>0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17">
        <f t="shared" si="54"/>
        <v>0</v>
      </c>
      <c r="NV9" s="106"/>
      <c r="NW9" s="106"/>
      <c r="NX9" s="106"/>
      <c r="NY9" s="106"/>
      <c r="NZ9" s="106"/>
      <c r="OA9" s="106"/>
      <c r="OB9" s="117">
        <f t="shared" si="55"/>
        <v>0</v>
      </c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17">
        <f t="shared" si="56"/>
        <v>0</v>
      </c>
      <c r="OP9" s="106"/>
      <c r="OQ9" s="106"/>
      <c r="OR9" s="106"/>
      <c r="OS9" s="118">
        <f t="shared" si="57"/>
        <v>0</v>
      </c>
      <c r="OT9" s="120"/>
      <c r="OU9" s="217">
        <f t="shared" si="58"/>
        <v>1</v>
      </c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17">
        <f t="shared" si="59"/>
        <v>0</v>
      </c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17">
        <f t="shared" si="60"/>
        <v>0</v>
      </c>
      <c r="PS9" s="106"/>
      <c r="PT9" s="106"/>
      <c r="PU9" s="106"/>
      <c r="PV9" s="106"/>
      <c r="PW9" s="106"/>
      <c r="PX9" s="106"/>
      <c r="PY9" s="117">
        <f t="shared" si="61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2"/>
        <v>0</v>
      </c>
      <c r="QM9" s="106"/>
      <c r="QN9" s="106"/>
      <c r="QO9" s="106"/>
      <c r="QP9" s="118">
        <f t="shared" si="63"/>
        <v>0</v>
      </c>
      <c r="QQ9" s="120"/>
    </row>
    <row r="10" spans="1:459" ht="15.75" x14ac:dyDescent="0.25">
      <c r="A10" s="107">
        <v>1</v>
      </c>
      <c r="B10" s="147">
        <v>5</v>
      </c>
      <c r="C10" s="195" t="s">
        <v>196</v>
      </c>
      <c r="D10" s="243">
        <v>4</v>
      </c>
      <c r="E10" s="244">
        <v>4</v>
      </c>
      <c r="F10" s="244">
        <v>6</v>
      </c>
      <c r="G10" s="244">
        <v>4</v>
      </c>
      <c r="H10" s="244">
        <v>4</v>
      </c>
      <c r="I10" s="244">
        <v>5</v>
      </c>
      <c r="J10" s="229">
        <f t="shared" si="8"/>
        <v>4.5</v>
      </c>
      <c r="K10" s="244">
        <v>3</v>
      </c>
      <c r="L10" s="244">
        <v>2</v>
      </c>
      <c r="M10" s="244">
        <v>4</v>
      </c>
      <c r="N10" s="244">
        <v>4</v>
      </c>
      <c r="O10" s="244">
        <v>5</v>
      </c>
      <c r="P10" s="244">
        <v>4</v>
      </c>
      <c r="Q10" s="244">
        <v>6</v>
      </c>
      <c r="R10" s="232">
        <f t="shared" si="9"/>
        <v>4</v>
      </c>
      <c r="S10" s="217">
        <f t="shared" si="10"/>
        <v>1</v>
      </c>
      <c r="T10" s="244">
        <v>4</v>
      </c>
      <c r="U10" s="244">
        <v>4</v>
      </c>
      <c r="V10" s="244">
        <v>6</v>
      </c>
      <c r="W10" s="244">
        <v>5</v>
      </c>
      <c r="X10" s="244">
        <v>4</v>
      </c>
      <c r="Y10" s="244">
        <v>5</v>
      </c>
      <c r="Z10" s="244">
        <v>4</v>
      </c>
      <c r="AA10" s="245"/>
      <c r="AB10" s="245"/>
      <c r="AC10" s="245"/>
      <c r="AD10" s="117">
        <f t="shared" si="11"/>
        <v>4.5714285714285712</v>
      </c>
      <c r="AE10" s="244">
        <v>5</v>
      </c>
      <c r="AF10" s="244">
        <v>5</v>
      </c>
      <c r="AG10" s="245"/>
      <c r="AH10" s="244">
        <v>6</v>
      </c>
      <c r="AI10" s="244">
        <v>6</v>
      </c>
      <c r="AJ10" s="244">
        <v>4</v>
      </c>
      <c r="AK10" s="244">
        <v>4</v>
      </c>
      <c r="AL10" s="245"/>
      <c r="AM10" s="245"/>
      <c r="AN10" s="245"/>
      <c r="AO10" s="244">
        <v>8</v>
      </c>
      <c r="AP10" s="117">
        <f t="shared" si="12"/>
        <v>6.333333333333333</v>
      </c>
      <c r="AQ10" s="106"/>
      <c r="AR10" s="106"/>
      <c r="AS10" s="106"/>
      <c r="AT10" s="106"/>
      <c r="AU10" s="106"/>
      <c r="AV10" s="106"/>
      <c r="AW10" s="117">
        <f t="shared" si="13"/>
        <v>0</v>
      </c>
      <c r="AX10" s="244">
        <v>4</v>
      </c>
      <c r="AY10" s="244">
        <v>6</v>
      </c>
      <c r="AZ10" s="244">
        <v>6</v>
      </c>
      <c r="BA10" s="244">
        <v>5</v>
      </c>
      <c r="BB10" s="245"/>
      <c r="BC10" s="245"/>
      <c r="BD10" s="245"/>
      <c r="BE10" s="245"/>
      <c r="BF10" s="245"/>
      <c r="BG10" s="245"/>
      <c r="BH10" s="245"/>
      <c r="BI10" s="245"/>
      <c r="BJ10" s="117">
        <f t="shared" si="14"/>
        <v>5.25</v>
      </c>
      <c r="BK10" s="106"/>
      <c r="BL10" s="244">
        <v>7</v>
      </c>
      <c r="BM10" s="106"/>
      <c r="BN10" s="118">
        <f t="shared" si="15"/>
        <v>7</v>
      </c>
      <c r="BO10" s="120"/>
      <c r="BP10" s="217">
        <f t="shared" si="16"/>
        <v>1</v>
      </c>
      <c r="BQ10" s="245">
        <v>4</v>
      </c>
      <c r="BR10" s="245">
        <v>4</v>
      </c>
      <c r="BS10" s="245">
        <v>6</v>
      </c>
      <c r="BT10" s="245">
        <v>4</v>
      </c>
      <c r="BU10" s="245">
        <v>6</v>
      </c>
      <c r="BV10" s="245">
        <v>2</v>
      </c>
      <c r="BW10" s="245">
        <v>4</v>
      </c>
      <c r="BX10" s="245">
        <v>4</v>
      </c>
      <c r="BY10" s="245"/>
      <c r="BZ10" s="106"/>
      <c r="CA10" s="117">
        <f t="shared" si="17"/>
        <v>4.25</v>
      </c>
      <c r="CB10" s="245">
        <v>4</v>
      </c>
      <c r="CC10" s="245">
        <v>4</v>
      </c>
      <c r="CD10" s="245"/>
      <c r="CE10" s="245">
        <v>6</v>
      </c>
      <c r="CF10" s="245">
        <v>7</v>
      </c>
      <c r="CG10" s="245">
        <v>4</v>
      </c>
      <c r="CH10" s="245">
        <v>4</v>
      </c>
      <c r="CI10" s="245"/>
      <c r="CJ10" s="245"/>
      <c r="CK10" s="245">
        <v>6</v>
      </c>
      <c r="CL10" s="245">
        <v>10</v>
      </c>
      <c r="CM10" s="117">
        <f t="shared" si="18"/>
        <v>5</v>
      </c>
      <c r="CN10" s="245"/>
      <c r="CO10" s="245"/>
      <c r="CP10" s="245"/>
      <c r="CQ10" s="245">
        <v>8</v>
      </c>
      <c r="CR10" s="245">
        <v>5</v>
      </c>
      <c r="CS10" s="245"/>
      <c r="CT10" s="117">
        <f t="shared" si="19"/>
        <v>4.333333333333333</v>
      </c>
      <c r="CU10" s="245">
        <v>6</v>
      </c>
      <c r="CV10" s="245">
        <v>5</v>
      </c>
      <c r="CW10" s="245">
        <v>7</v>
      </c>
      <c r="CX10" s="245">
        <v>5</v>
      </c>
      <c r="CY10" s="245"/>
      <c r="CZ10" s="245"/>
      <c r="DA10" s="245"/>
      <c r="DB10" s="245"/>
      <c r="DC10" s="245"/>
      <c r="DD10" s="245"/>
      <c r="DE10" s="245"/>
      <c r="DF10" s="245"/>
      <c r="DG10" s="117">
        <f t="shared" si="20"/>
        <v>5.75</v>
      </c>
      <c r="DH10" s="106"/>
      <c r="DI10" s="245">
        <v>8</v>
      </c>
      <c r="DJ10" s="245"/>
      <c r="DK10" s="118">
        <f t="shared" si="21"/>
        <v>8</v>
      </c>
      <c r="DL10" s="169"/>
      <c r="DM10" s="217">
        <f t="shared" si="22"/>
        <v>1</v>
      </c>
      <c r="DN10" s="245">
        <v>4</v>
      </c>
      <c r="DO10" s="245">
        <v>4</v>
      </c>
      <c r="DP10" s="245">
        <v>6</v>
      </c>
      <c r="DQ10" s="245">
        <v>5</v>
      </c>
      <c r="DR10" s="245">
        <v>4</v>
      </c>
      <c r="DS10" s="245">
        <v>3</v>
      </c>
      <c r="DT10" s="245"/>
      <c r="DU10" s="245">
        <v>4</v>
      </c>
      <c r="DV10" s="245"/>
      <c r="DW10" s="245"/>
      <c r="DX10" s="117">
        <f t="shared" si="23"/>
        <v>4.2857142857142856</v>
      </c>
      <c r="DY10" s="244">
        <v>5</v>
      </c>
      <c r="DZ10" s="244">
        <v>5</v>
      </c>
      <c r="EA10" s="245"/>
      <c r="EB10" s="244">
        <v>5</v>
      </c>
      <c r="EC10" s="244"/>
      <c r="ED10" s="244">
        <v>4</v>
      </c>
      <c r="EE10" s="244">
        <v>4</v>
      </c>
      <c r="EF10" s="245"/>
      <c r="EG10" s="245"/>
      <c r="EH10" s="245">
        <v>7</v>
      </c>
      <c r="EI10" s="245"/>
      <c r="EJ10" s="117">
        <f t="shared" si="24"/>
        <v>5</v>
      </c>
      <c r="EK10" s="106">
        <v>7</v>
      </c>
      <c r="EL10" s="245"/>
      <c r="EM10" s="245">
        <v>4</v>
      </c>
      <c r="EN10" s="245"/>
      <c r="EO10" s="245"/>
      <c r="EP10" s="245"/>
      <c r="EQ10" s="117">
        <f t="shared" si="25"/>
        <v>5.5</v>
      </c>
      <c r="ER10" s="244">
        <v>6</v>
      </c>
      <c r="ES10" s="244">
        <v>4</v>
      </c>
      <c r="ET10" s="244">
        <v>5</v>
      </c>
      <c r="EU10" s="244"/>
      <c r="EV10" s="245"/>
      <c r="EW10" s="245"/>
      <c r="EX10" s="245"/>
      <c r="EY10" s="245"/>
      <c r="EZ10" s="245"/>
      <c r="FA10" s="245"/>
      <c r="FB10" s="245"/>
      <c r="FC10" s="245"/>
      <c r="FD10" s="117">
        <f t="shared" si="26"/>
        <v>5</v>
      </c>
      <c r="FE10" s="106"/>
      <c r="FF10" s="245">
        <v>6</v>
      </c>
      <c r="FG10" s="245"/>
      <c r="FH10" s="118">
        <f t="shared" si="27"/>
        <v>6</v>
      </c>
      <c r="FI10" s="120"/>
      <c r="FJ10" s="223">
        <f t="shared" si="28"/>
        <v>1</v>
      </c>
      <c r="FK10" s="245">
        <v>4</v>
      </c>
      <c r="FL10" s="245">
        <v>4</v>
      </c>
      <c r="FM10" s="245">
        <v>6</v>
      </c>
      <c r="FN10" s="245">
        <v>4</v>
      </c>
      <c r="FO10" s="245">
        <v>4</v>
      </c>
      <c r="FP10" s="245">
        <v>4</v>
      </c>
      <c r="FQ10" s="245"/>
      <c r="FR10" s="245">
        <v>6</v>
      </c>
      <c r="FS10" s="245">
        <v>4</v>
      </c>
      <c r="FT10" s="245"/>
      <c r="FU10" s="117">
        <f t="shared" si="29"/>
        <v>4.5</v>
      </c>
      <c r="FV10" s="245">
        <v>5</v>
      </c>
      <c r="FW10" s="245">
        <v>5</v>
      </c>
      <c r="FX10" s="245"/>
      <c r="FY10" s="245">
        <v>6</v>
      </c>
      <c r="FZ10" s="245"/>
      <c r="GA10" s="245">
        <v>4</v>
      </c>
      <c r="GB10" s="245">
        <v>4</v>
      </c>
      <c r="GC10" s="245"/>
      <c r="GD10" s="245">
        <v>6</v>
      </c>
      <c r="GE10" s="245">
        <v>6</v>
      </c>
      <c r="GF10" s="245"/>
      <c r="GG10" s="117">
        <f t="shared" si="30"/>
        <v>5.1428571428571432</v>
      </c>
      <c r="GH10" s="106">
        <v>4</v>
      </c>
      <c r="GI10" s="106"/>
      <c r="GJ10" s="106">
        <v>4</v>
      </c>
      <c r="GK10" s="106"/>
      <c r="GL10" s="106">
        <v>6</v>
      </c>
      <c r="GM10" s="106"/>
      <c r="GN10" s="117">
        <f t="shared" si="31"/>
        <v>4.666666666666667</v>
      </c>
      <c r="GO10" s="245">
        <v>6</v>
      </c>
      <c r="GP10" s="245">
        <v>6</v>
      </c>
      <c r="GQ10" s="245">
        <v>6</v>
      </c>
      <c r="GR10" s="245">
        <v>6</v>
      </c>
      <c r="GS10" s="245">
        <v>5</v>
      </c>
      <c r="GT10" s="245"/>
      <c r="GU10" s="245"/>
      <c r="GV10" s="245"/>
      <c r="GW10" s="245"/>
      <c r="GX10" s="245"/>
      <c r="GY10" s="245"/>
      <c r="GZ10" s="245"/>
      <c r="HA10" s="117">
        <f t="shared" si="32"/>
        <v>5.8</v>
      </c>
      <c r="HB10" s="106"/>
      <c r="HC10" s="245">
        <v>7</v>
      </c>
      <c r="HD10" s="245">
        <v>7</v>
      </c>
      <c r="HE10" s="118">
        <f t="shared" si="33"/>
        <v>7</v>
      </c>
      <c r="HF10" s="120"/>
      <c r="HG10" s="217">
        <f t="shared" si="34"/>
        <v>1</v>
      </c>
      <c r="HH10" s="245">
        <v>4</v>
      </c>
      <c r="HI10" s="245">
        <v>5</v>
      </c>
      <c r="HJ10" s="245"/>
      <c r="HK10" s="245">
        <v>4</v>
      </c>
      <c r="HL10" s="245">
        <v>6</v>
      </c>
      <c r="HM10" s="245"/>
      <c r="HN10" s="245">
        <v>4</v>
      </c>
      <c r="HO10" s="245"/>
      <c r="HP10" s="245"/>
      <c r="HQ10" s="245"/>
      <c r="HR10" s="117">
        <f t="shared" si="35"/>
        <v>4.5999999999999996</v>
      </c>
      <c r="HS10" s="245">
        <v>4</v>
      </c>
      <c r="HT10" s="245">
        <v>4</v>
      </c>
      <c r="HU10" s="245"/>
      <c r="HV10" s="245">
        <v>6</v>
      </c>
      <c r="HW10" s="245"/>
      <c r="HX10" s="245"/>
      <c r="HY10" s="245"/>
      <c r="HZ10" s="245"/>
      <c r="IA10" s="245">
        <v>4</v>
      </c>
      <c r="IB10" s="245"/>
      <c r="IC10" s="245">
        <v>11</v>
      </c>
      <c r="ID10" s="117">
        <f t="shared" si="36"/>
        <v>4.5</v>
      </c>
      <c r="IE10" s="245">
        <v>6</v>
      </c>
      <c r="IF10" s="245"/>
      <c r="IG10" s="245"/>
      <c r="IH10" s="245"/>
      <c r="II10" s="245"/>
      <c r="IJ10" s="245"/>
      <c r="IK10" s="117">
        <f t="shared" si="37"/>
        <v>6</v>
      </c>
      <c r="IL10" s="245">
        <v>8</v>
      </c>
      <c r="IM10" s="245">
        <v>8</v>
      </c>
      <c r="IN10" s="245">
        <v>8</v>
      </c>
      <c r="IO10" s="245"/>
      <c r="IP10" s="245"/>
      <c r="IQ10" s="245"/>
      <c r="IR10" s="245"/>
      <c r="IS10" s="245"/>
      <c r="IT10" s="245"/>
      <c r="IU10" s="245"/>
      <c r="IV10" s="245"/>
      <c r="IW10" s="245"/>
      <c r="IX10" s="117">
        <f t="shared" si="38"/>
        <v>8</v>
      </c>
      <c r="IY10" s="245"/>
      <c r="IZ10" s="245">
        <v>8</v>
      </c>
      <c r="JA10" s="245"/>
      <c r="JB10" s="118">
        <f t="shared" si="39"/>
        <v>8</v>
      </c>
      <c r="JC10" s="120"/>
      <c r="JD10" s="217">
        <f t="shared" si="40"/>
        <v>1</v>
      </c>
      <c r="JE10" s="106">
        <v>4</v>
      </c>
      <c r="JF10" s="106">
        <v>4</v>
      </c>
      <c r="JG10" s="106"/>
      <c r="JH10" s="106">
        <v>5</v>
      </c>
      <c r="JI10" s="106">
        <v>5</v>
      </c>
      <c r="JJ10" s="106"/>
      <c r="JK10" s="106"/>
      <c r="JL10" s="106"/>
      <c r="JM10" s="106"/>
      <c r="JN10" s="106"/>
      <c r="JO10" s="117">
        <f t="shared" si="41"/>
        <v>4.5</v>
      </c>
      <c r="JP10" s="106">
        <v>4</v>
      </c>
      <c r="JQ10" s="106">
        <v>4</v>
      </c>
      <c r="JR10" s="106">
        <v>6</v>
      </c>
      <c r="JS10" s="106">
        <v>6</v>
      </c>
      <c r="JT10" s="106"/>
      <c r="JU10" s="106">
        <v>5</v>
      </c>
      <c r="JV10" s="106"/>
      <c r="JW10" s="106">
        <v>7</v>
      </c>
      <c r="JX10" s="106">
        <v>4</v>
      </c>
      <c r="JY10" s="106"/>
      <c r="JZ10" s="106">
        <v>10</v>
      </c>
      <c r="KA10" s="121">
        <f t="shared" si="42"/>
        <v>5.1428571428571432</v>
      </c>
      <c r="KB10" s="106">
        <v>7</v>
      </c>
      <c r="KC10" s="106"/>
      <c r="KD10" s="106">
        <v>4</v>
      </c>
      <c r="KE10" s="106"/>
      <c r="KF10" s="106">
        <v>6</v>
      </c>
      <c r="KG10" s="106">
        <v>7</v>
      </c>
      <c r="KH10" s="117">
        <f t="shared" si="43"/>
        <v>6</v>
      </c>
      <c r="KI10" s="106">
        <v>6</v>
      </c>
      <c r="KJ10" s="106">
        <v>7</v>
      </c>
      <c r="KK10" s="106">
        <v>6</v>
      </c>
      <c r="KL10" s="106">
        <v>7</v>
      </c>
      <c r="KM10" s="106"/>
      <c r="KN10" s="106"/>
      <c r="KO10" s="106"/>
      <c r="KP10" s="106"/>
      <c r="KQ10" s="106"/>
      <c r="KR10" s="106"/>
      <c r="KS10" s="106"/>
      <c r="KT10" s="106"/>
      <c r="KU10" s="117">
        <f t="shared" si="44"/>
        <v>6.5</v>
      </c>
      <c r="KV10" s="106"/>
      <c r="KW10" s="106">
        <v>10</v>
      </c>
      <c r="KX10" s="106"/>
      <c r="KY10" s="118">
        <f t="shared" si="45"/>
        <v>10</v>
      </c>
      <c r="KZ10" s="120"/>
      <c r="LA10" s="217">
        <f t="shared" si="46"/>
        <v>1</v>
      </c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17">
        <f t="shared" si="47"/>
        <v>0</v>
      </c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17">
        <f t="shared" si="48"/>
        <v>0</v>
      </c>
      <c r="LY10" s="106"/>
      <c r="LZ10" s="106"/>
      <c r="MA10" s="106"/>
      <c r="MB10" s="106"/>
      <c r="MC10" s="106"/>
      <c r="MD10" s="106"/>
      <c r="ME10" s="117">
        <f t="shared" si="49"/>
        <v>0</v>
      </c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17">
        <f t="shared" si="50"/>
        <v>0</v>
      </c>
      <c r="MS10" s="106"/>
      <c r="MT10" s="106"/>
      <c r="MU10" s="106"/>
      <c r="MV10" s="118">
        <f t="shared" si="51"/>
        <v>0</v>
      </c>
      <c r="MW10" s="120"/>
      <c r="MX10" s="217">
        <f t="shared" si="52"/>
        <v>1</v>
      </c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17">
        <f t="shared" si="53"/>
        <v>0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17">
        <f t="shared" si="54"/>
        <v>0</v>
      </c>
      <c r="NV10" s="106"/>
      <c r="NW10" s="106"/>
      <c r="NX10" s="106"/>
      <c r="NY10" s="106"/>
      <c r="NZ10" s="106"/>
      <c r="OA10" s="106"/>
      <c r="OB10" s="117">
        <f t="shared" si="55"/>
        <v>0</v>
      </c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17">
        <f t="shared" si="56"/>
        <v>0</v>
      </c>
      <c r="OP10" s="106"/>
      <c r="OQ10" s="106"/>
      <c r="OR10" s="106"/>
      <c r="OS10" s="118">
        <f t="shared" si="57"/>
        <v>0</v>
      </c>
      <c r="OT10" s="120"/>
      <c r="OU10" s="217">
        <f t="shared" si="58"/>
        <v>1</v>
      </c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17">
        <f t="shared" si="59"/>
        <v>0</v>
      </c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17">
        <f t="shared" si="60"/>
        <v>0</v>
      </c>
      <c r="PS10" s="106"/>
      <c r="PT10" s="106"/>
      <c r="PU10" s="106"/>
      <c r="PV10" s="106"/>
      <c r="PW10" s="106"/>
      <c r="PX10" s="106"/>
      <c r="PY10" s="117">
        <f t="shared" si="61"/>
        <v>0</v>
      </c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17">
        <f t="shared" si="62"/>
        <v>0</v>
      </c>
      <c r="QM10" s="106"/>
      <c r="QN10" s="106"/>
      <c r="QO10" s="106"/>
      <c r="QP10" s="118">
        <f t="shared" si="63"/>
        <v>0</v>
      </c>
      <c r="QQ10" s="120"/>
    </row>
    <row r="11" spans="1:459" ht="15.75" x14ac:dyDescent="0.25">
      <c r="A11" s="107">
        <v>1</v>
      </c>
      <c r="B11" s="147">
        <v>6</v>
      </c>
      <c r="C11" s="195" t="s">
        <v>197</v>
      </c>
      <c r="D11" s="243">
        <v>4</v>
      </c>
      <c r="E11" s="244">
        <v>4</v>
      </c>
      <c r="F11" s="244">
        <v>6</v>
      </c>
      <c r="G11" s="244">
        <v>4</v>
      </c>
      <c r="H11" s="244">
        <v>5</v>
      </c>
      <c r="I11" s="244">
        <v>6</v>
      </c>
      <c r="J11" s="229">
        <f t="shared" si="8"/>
        <v>4.833333333333333</v>
      </c>
      <c r="K11" s="244">
        <v>5</v>
      </c>
      <c r="L11" s="244">
        <v>6</v>
      </c>
      <c r="M11" s="244">
        <v>7</v>
      </c>
      <c r="N11" s="244">
        <v>5</v>
      </c>
      <c r="O11" s="244">
        <v>8</v>
      </c>
      <c r="P11" s="244">
        <v>9</v>
      </c>
      <c r="Q11" s="244">
        <v>9</v>
      </c>
      <c r="R11" s="232">
        <f t="shared" si="9"/>
        <v>7</v>
      </c>
      <c r="S11" s="217">
        <f t="shared" si="10"/>
        <v>1</v>
      </c>
      <c r="T11" s="244">
        <v>4</v>
      </c>
      <c r="U11" s="244">
        <v>4</v>
      </c>
      <c r="V11" s="244">
        <v>6</v>
      </c>
      <c r="W11" s="244">
        <v>4</v>
      </c>
      <c r="X11" s="244">
        <v>4</v>
      </c>
      <c r="Y11" s="244">
        <v>3</v>
      </c>
      <c r="Z11" s="244">
        <v>5</v>
      </c>
      <c r="AA11" s="245"/>
      <c r="AB11" s="245"/>
      <c r="AC11" s="245"/>
      <c r="AD11" s="117">
        <f t="shared" si="11"/>
        <v>4.2857142857142856</v>
      </c>
      <c r="AE11" s="244">
        <v>6</v>
      </c>
      <c r="AF11" s="244">
        <v>5</v>
      </c>
      <c r="AG11" s="245"/>
      <c r="AH11" s="244">
        <v>7</v>
      </c>
      <c r="AI11" s="244">
        <v>7</v>
      </c>
      <c r="AJ11" s="244">
        <v>4</v>
      </c>
      <c r="AK11" s="244">
        <v>4</v>
      </c>
      <c r="AL11" s="245"/>
      <c r="AM11" s="245"/>
      <c r="AN11" s="245"/>
      <c r="AO11" s="244">
        <v>6</v>
      </c>
      <c r="AP11" s="117">
        <f t="shared" si="12"/>
        <v>6.5</v>
      </c>
      <c r="AQ11" s="106"/>
      <c r="AR11" s="106"/>
      <c r="AS11" s="106"/>
      <c r="AT11" s="106"/>
      <c r="AU11" s="106"/>
      <c r="AV11" s="106"/>
      <c r="AW11" s="117">
        <f t="shared" si="13"/>
        <v>0</v>
      </c>
      <c r="AX11" s="244">
        <v>6</v>
      </c>
      <c r="AY11" s="244">
        <v>5</v>
      </c>
      <c r="AZ11" s="244">
        <v>7</v>
      </c>
      <c r="BA11" s="244">
        <v>6</v>
      </c>
      <c r="BB11" s="245"/>
      <c r="BC11" s="245"/>
      <c r="BD11" s="245"/>
      <c r="BE11" s="245"/>
      <c r="BF11" s="245"/>
      <c r="BG11" s="245"/>
      <c r="BH11" s="245"/>
      <c r="BI11" s="245"/>
      <c r="BJ11" s="117">
        <f t="shared" si="14"/>
        <v>6</v>
      </c>
      <c r="BK11" s="106"/>
      <c r="BL11" s="244">
        <v>8</v>
      </c>
      <c r="BM11" s="106"/>
      <c r="BN11" s="118">
        <f t="shared" si="15"/>
        <v>8</v>
      </c>
      <c r="BO11" s="120"/>
      <c r="BP11" s="217">
        <f t="shared" si="16"/>
        <v>1</v>
      </c>
      <c r="BQ11" s="245">
        <v>4</v>
      </c>
      <c r="BR11" s="245">
        <v>6</v>
      </c>
      <c r="BS11" s="245">
        <v>6</v>
      </c>
      <c r="BT11" s="245">
        <v>4</v>
      </c>
      <c r="BU11" s="245">
        <v>6</v>
      </c>
      <c r="BV11" s="245">
        <v>7</v>
      </c>
      <c r="BW11" s="245">
        <v>5</v>
      </c>
      <c r="BX11" s="245">
        <v>6</v>
      </c>
      <c r="BY11" s="245"/>
      <c r="BZ11" s="106"/>
      <c r="CA11" s="117">
        <f t="shared" si="17"/>
        <v>5.5</v>
      </c>
      <c r="CB11" s="245">
        <v>6</v>
      </c>
      <c r="CC11" s="245">
        <v>6</v>
      </c>
      <c r="CD11" s="245"/>
      <c r="CE11" s="245">
        <v>7</v>
      </c>
      <c r="CF11" s="245">
        <v>7</v>
      </c>
      <c r="CG11" s="245">
        <v>4</v>
      </c>
      <c r="CH11" s="245">
        <v>4</v>
      </c>
      <c r="CI11" s="245"/>
      <c r="CJ11" s="245"/>
      <c r="CK11" s="245">
        <v>6</v>
      </c>
      <c r="CL11" s="245">
        <v>8</v>
      </c>
      <c r="CM11" s="117">
        <f t="shared" si="18"/>
        <v>5.7142857142857144</v>
      </c>
      <c r="CN11" s="245"/>
      <c r="CO11" s="245"/>
      <c r="CP11" s="245"/>
      <c r="CQ11" s="245">
        <v>7</v>
      </c>
      <c r="CR11" s="245">
        <v>7</v>
      </c>
      <c r="CS11" s="245"/>
      <c r="CT11" s="117">
        <f t="shared" si="19"/>
        <v>4.666666666666667</v>
      </c>
      <c r="CU11" s="245">
        <v>7</v>
      </c>
      <c r="CV11" s="245">
        <v>6</v>
      </c>
      <c r="CW11" s="245">
        <v>7</v>
      </c>
      <c r="CX11" s="245">
        <v>7</v>
      </c>
      <c r="CY11" s="245"/>
      <c r="CZ11" s="245"/>
      <c r="DA11" s="245"/>
      <c r="DB11" s="245"/>
      <c r="DC11" s="245"/>
      <c r="DD11" s="245"/>
      <c r="DE11" s="245"/>
      <c r="DF11" s="245"/>
      <c r="DG11" s="117">
        <f t="shared" si="20"/>
        <v>6.75</v>
      </c>
      <c r="DH11" s="106"/>
      <c r="DI11" s="245">
        <v>8</v>
      </c>
      <c r="DJ11" s="245"/>
      <c r="DK11" s="118">
        <f t="shared" si="21"/>
        <v>8</v>
      </c>
      <c r="DL11" s="169"/>
      <c r="DM11" s="217">
        <f t="shared" si="22"/>
        <v>1</v>
      </c>
      <c r="DN11" s="245">
        <v>6</v>
      </c>
      <c r="DO11" s="245">
        <v>6</v>
      </c>
      <c r="DP11" s="245">
        <v>7</v>
      </c>
      <c r="DQ11" s="245">
        <v>4</v>
      </c>
      <c r="DR11" s="245">
        <v>6</v>
      </c>
      <c r="DS11" s="245">
        <v>4</v>
      </c>
      <c r="DT11" s="245"/>
      <c r="DU11" s="245">
        <v>7</v>
      </c>
      <c r="DV11" s="245"/>
      <c r="DW11" s="245"/>
      <c r="DX11" s="117">
        <f t="shared" si="23"/>
        <v>5.7142857142857144</v>
      </c>
      <c r="DY11" s="244">
        <v>5</v>
      </c>
      <c r="DZ11" s="244">
        <v>5</v>
      </c>
      <c r="EA11" s="245"/>
      <c r="EB11" s="244">
        <v>7</v>
      </c>
      <c r="EC11" s="244"/>
      <c r="ED11" s="244">
        <v>4</v>
      </c>
      <c r="EE11" s="244">
        <v>4</v>
      </c>
      <c r="EF11" s="245"/>
      <c r="EG11" s="245"/>
      <c r="EH11" s="245">
        <v>7</v>
      </c>
      <c r="EI11" s="245"/>
      <c r="EJ11" s="117">
        <f t="shared" si="24"/>
        <v>5.333333333333333</v>
      </c>
      <c r="EK11" s="106">
        <v>5</v>
      </c>
      <c r="EL11" s="245"/>
      <c r="EM11" s="245">
        <v>7</v>
      </c>
      <c r="EN11" s="245"/>
      <c r="EO11" s="245"/>
      <c r="EP11" s="245"/>
      <c r="EQ11" s="117">
        <f t="shared" si="25"/>
        <v>6</v>
      </c>
      <c r="ER11" s="244">
        <v>6</v>
      </c>
      <c r="ES11" s="244">
        <v>7</v>
      </c>
      <c r="ET11" s="244">
        <v>7</v>
      </c>
      <c r="EU11" s="244"/>
      <c r="EV11" s="245"/>
      <c r="EW11" s="245"/>
      <c r="EX11" s="245"/>
      <c r="EY11" s="245"/>
      <c r="EZ11" s="245"/>
      <c r="FA11" s="245"/>
      <c r="FB11" s="245"/>
      <c r="FC11" s="245"/>
      <c r="FD11" s="117">
        <f t="shared" si="26"/>
        <v>6.666666666666667</v>
      </c>
      <c r="FE11" s="106"/>
      <c r="FF11" s="245">
        <v>7</v>
      </c>
      <c r="FG11" s="245"/>
      <c r="FH11" s="118">
        <f t="shared" si="27"/>
        <v>7</v>
      </c>
      <c r="FI11" s="120"/>
      <c r="FJ11" s="223">
        <f t="shared" si="28"/>
        <v>1</v>
      </c>
      <c r="FK11" s="245">
        <v>6</v>
      </c>
      <c r="FL11" s="245">
        <v>7</v>
      </c>
      <c r="FM11" s="245">
        <v>7</v>
      </c>
      <c r="FN11" s="245">
        <v>4</v>
      </c>
      <c r="FO11" s="245">
        <v>5</v>
      </c>
      <c r="FP11" s="245">
        <v>6</v>
      </c>
      <c r="FQ11" s="245"/>
      <c r="FR11" s="245">
        <v>8</v>
      </c>
      <c r="FS11" s="245">
        <v>6</v>
      </c>
      <c r="FT11" s="245"/>
      <c r="FU11" s="117">
        <f t="shared" si="29"/>
        <v>6.125</v>
      </c>
      <c r="FV11" s="245">
        <v>5</v>
      </c>
      <c r="FW11" s="245">
        <v>5</v>
      </c>
      <c r="FX11" s="245"/>
      <c r="FY11" s="245">
        <v>8</v>
      </c>
      <c r="FZ11" s="245"/>
      <c r="GA11" s="245">
        <v>5</v>
      </c>
      <c r="GB11" s="245">
        <v>6</v>
      </c>
      <c r="GC11" s="245"/>
      <c r="GD11" s="245">
        <v>7</v>
      </c>
      <c r="GE11" s="245">
        <v>7</v>
      </c>
      <c r="GF11" s="245"/>
      <c r="GG11" s="117">
        <f t="shared" si="30"/>
        <v>6.1428571428571432</v>
      </c>
      <c r="GH11" s="245">
        <v>6</v>
      </c>
      <c r="GI11" s="245"/>
      <c r="GJ11" s="245">
        <v>7</v>
      </c>
      <c r="GK11" s="245"/>
      <c r="GL11" s="245">
        <v>8</v>
      </c>
      <c r="GM11" s="245"/>
      <c r="GN11" s="117">
        <f t="shared" si="31"/>
        <v>7</v>
      </c>
      <c r="GO11" s="245">
        <v>9</v>
      </c>
      <c r="GP11" s="245">
        <v>8</v>
      </c>
      <c r="GQ11" s="245">
        <v>6</v>
      </c>
      <c r="GR11" s="245">
        <v>7</v>
      </c>
      <c r="GS11" s="245">
        <v>4</v>
      </c>
      <c r="GT11" s="245"/>
      <c r="GU11" s="245"/>
      <c r="GV11" s="245"/>
      <c r="GW11" s="245"/>
      <c r="GX11" s="245"/>
      <c r="GY11" s="245"/>
      <c r="GZ11" s="245"/>
      <c r="HA11" s="117">
        <f t="shared" si="32"/>
        <v>6.8</v>
      </c>
      <c r="HB11" s="106"/>
      <c r="HC11" s="245">
        <v>7</v>
      </c>
      <c r="HD11" s="245">
        <v>8</v>
      </c>
      <c r="HE11" s="118">
        <f t="shared" si="33"/>
        <v>7.5</v>
      </c>
      <c r="HF11" s="120"/>
      <c r="HG11" s="217">
        <f t="shared" si="34"/>
        <v>1</v>
      </c>
      <c r="HH11" s="245">
        <v>7</v>
      </c>
      <c r="HI11" s="245">
        <v>7</v>
      </c>
      <c r="HJ11" s="245"/>
      <c r="HK11" s="245">
        <v>4</v>
      </c>
      <c r="HL11" s="245">
        <v>7</v>
      </c>
      <c r="HM11" s="245"/>
      <c r="HN11" s="245">
        <v>7</v>
      </c>
      <c r="HO11" s="245"/>
      <c r="HP11" s="245"/>
      <c r="HQ11" s="245"/>
      <c r="HR11" s="117">
        <f t="shared" si="35"/>
        <v>6.4</v>
      </c>
      <c r="HS11" s="245">
        <v>4</v>
      </c>
      <c r="HT11" s="245">
        <v>4</v>
      </c>
      <c r="HU11" s="245"/>
      <c r="HV11" s="245">
        <v>7</v>
      </c>
      <c r="HW11" s="245"/>
      <c r="HX11" s="245"/>
      <c r="HY11" s="245"/>
      <c r="HZ11" s="245"/>
      <c r="IA11" s="245">
        <v>6</v>
      </c>
      <c r="IB11" s="245"/>
      <c r="IC11" s="245">
        <v>7</v>
      </c>
      <c r="ID11" s="117">
        <f t="shared" si="36"/>
        <v>5.25</v>
      </c>
      <c r="IE11" s="245">
        <v>6</v>
      </c>
      <c r="IF11" s="245"/>
      <c r="IG11" s="245"/>
      <c r="IH11" s="245"/>
      <c r="II11" s="245"/>
      <c r="IJ11" s="245"/>
      <c r="IK11" s="117">
        <f t="shared" si="37"/>
        <v>6</v>
      </c>
      <c r="IL11" s="245">
        <v>7</v>
      </c>
      <c r="IM11" s="245">
        <v>6</v>
      </c>
      <c r="IN11" s="245">
        <v>8</v>
      </c>
      <c r="IO11" s="245"/>
      <c r="IP11" s="245"/>
      <c r="IQ11" s="245"/>
      <c r="IR11" s="245"/>
      <c r="IS11" s="245"/>
      <c r="IT11" s="245"/>
      <c r="IU11" s="245"/>
      <c r="IV11" s="245"/>
      <c r="IW11" s="245"/>
      <c r="IX11" s="117">
        <f t="shared" si="38"/>
        <v>7</v>
      </c>
      <c r="IY11" s="245"/>
      <c r="IZ11" s="245">
        <v>8</v>
      </c>
      <c r="JA11" s="245"/>
      <c r="JB11" s="118">
        <f t="shared" si="39"/>
        <v>8</v>
      </c>
      <c r="JC11" s="120"/>
      <c r="JD11" s="217">
        <f t="shared" si="40"/>
        <v>1</v>
      </c>
      <c r="JE11" s="106">
        <v>7</v>
      </c>
      <c r="JF11" s="106">
        <v>7</v>
      </c>
      <c r="JG11" s="106"/>
      <c r="JH11" s="106">
        <v>5</v>
      </c>
      <c r="JI11" s="106">
        <v>7</v>
      </c>
      <c r="JJ11" s="106"/>
      <c r="JK11" s="106"/>
      <c r="JL11" s="106"/>
      <c r="JM11" s="106"/>
      <c r="JN11" s="106"/>
      <c r="JO11" s="117">
        <f t="shared" si="41"/>
        <v>6.5</v>
      </c>
      <c r="JP11" s="106">
        <v>5</v>
      </c>
      <c r="JQ11" s="106">
        <v>5</v>
      </c>
      <c r="JR11" s="106">
        <v>7</v>
      </c>
      <c r="JS11" s="106">
        <v>7</v>
      </c>
      <c r="JT11" s="106"/>
      <c r="JU11" s="106">
        <v>5</v>
      </c>
      <c r="JV11" s="106"/>
      <c r="JW11" s="106">
        <v>7</v>
      </c>
      <c r="JX11" s="106">
        <v>6</v>
      </c>
      <c r="JY11" s="106"/>
      <c r="JZ11" s="106">
        <v>7</v>
      </c>
      <c r="KA11" s="121">
        <f t="shared" si="42"/>
        <v>6</v>
      </c>
      <c r="KB11" s="106">
        <v>7</v>
      </c>
      <c r="KC11" s="106"/>
      <c r="KD11" s="106">
        <v>7</v>
      </c>
      <c r="KE11" s="106"/>
      <c r="KF11" s="106">
        <v>7</v>
      </c>
      <c r="KG11" s="106">
        <v>9</v>
      </c>
      <c r="KH11" s="117">
        <f t="shared" si="43"/>
        <v>7.5</v>
      </c>
      <c r="KI11" s="106">
        <v>7</v>
      </c>
      <c r="KJ11" s="106">
        <v>7</v>
      </c>
      <c r="KK11" s="106">
        <v>6</v>
      </c>
      <c r="KL11" s="106">
        <v>8</v>
      </c>
      <c r="KM11" s="106"/>
      <c r="KN11" s="106"/>
      <c r="KO11" s="106"/>
      <c r="KP11" s="106"/>
      <c r="KQ11" s="106"/>
      <c r="KR11" s="106"/>
      <c r="KS11" s="106"/>
      <c r="KT11" s="106"/>
      <c r="KU11" s="117">
        <f t="shared" si="44"/>
        <v>7</v>
      </c>
      <c r="KV11" s="106"/>
      <c r="KW11" s="106">
        <v>8</v>
      </c>
      <c r="KX11" s="106"/>
      <c r="KY11" s="118">
        <f t="shared" si="45"/>
        <v>8</v>
      </c>
      <c r="KZ11" s="120"/>
      <c r="LA11" s="217">
        <f t="shared" si="46"/>
        <v>1</v>
      </c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17">
        <f t="shared" si="47"/>
        <v>0</v>
      </c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17">
        <f t="shared" si="48"/>
        <v>0</v>
      </c>
      <c r="LY11" s="106"/>
      <c r="LZ11" s="106"/>
      <c r="MA11" s="106"/>
      <c r="MB11" s="106"/>
      <c r="MC11" s="106"/>
      <c r="MD11" s="106"/>
      <c r="ME11" s="117">
        <f t="shared" si="49"/>
        <v>0</v>
      </c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17">
        <f t="shared" si="50"/>
        <v>0</v>
      </c>
      <c r="MS11" s="106"/>
      <c r="MT11" s="106"/>
      <c r="MU11" s="106"/>
      <c r="MV11" s="118">
        <f t="shared" si="51"/>
        <v>0</v>
      </c>
      <c r="MW11" s="120"/>
      <c r="MX11" s="217">
        <f t="shared" si="52"/>
        <v>1</v>
      </c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17">
        <f t="shared" si="53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4"/>
        <v>0</v>
      </c>
      <c r="NV11" s="106"/>
      <c r="NW11" s="106"/>
      <c r="NX11" s="106"/>
      <c r="NY11" s="106"/>
      <c r="NZ11" s="106"/>
      <c r="OA11" s="106"/>
      <c r="OB11" s="117">
        <f t="shared" si="55"/>
        <v>0</v>
      </c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17">
        <f t="shared" si="56"/>
        <v>0</v>
      </c>
      <c r="OP11" s="106"/>
      <c r="OQ11" s="106"/>
      <c r="OR11" s="106"/>
      <c r="OS11" s="118">
        <f t="shared" si="57"/>
        <v>0</v>
      </c>
      <c r="OT11" s="120"/>
      <c r="OU11" s="217">
        <f t="shared" si="58"/>
        <v>1</v>
      </c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17">
        <f t="shared" si="59"/>
        <v>0</v>
      </c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17">
        <f t="shared" si="60"/>
        <v>0</v>
      </c>
      <c r="PS11" s="106"/>
      <c r="PT11" s="106"/>
      <c r="PU11" s="106"/>
      <c r="PV11" s="106"/>
      <c r="PW11" s="106"/>
      <c r="PX11" s="106"/>
      <c r="PY11" s="117">
        <f t="shared" si="61"/>
        <v>0</v>
      </c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17">
        <f t="shared" si="62"/>
        <v>0</v>
      </c>
      <c r="QM11" s="106"/>
      <c r="QN11" s="106"/>
      <c r="QO11" s="106"/>
      <c r="QP11" s="118">
        <f t="shared" si="63"/>
        <v>0</v>
      </c>
      <c r="QQ11" s="120"/>
    </row>
    <row r="12" spans="1:459" ht="15.75" x14ac:dyDescent="0.25">
      <c r="A12" s="107">
        <v>1</v>
      </c>
      <c r="B12" s="147">
        <v>7</v>
      </c>
      <c r="C12" s="195" t="s">
        <v>198</v>
      </c>
      <c r="D12" s="243">
        <v>6</v>
      </c>
      <c r="E12" s="244">
        <v>5</v>
      </c>
      <c r="F12" s="244">
        <v>7</v>
      </c>
      <c r="G12" s="244">
        <v>6</v>
      </c>
      <c r="H12" s="244">
        <v>4</v>
      </c>
      <c r="I12" s="244">
        <v>7</v>
      </c>
      <c r="J12" s="229">
        <f t="shared" si="8"/>
        <v>5.833333333333333</v>
      </c>
      <c r="K12" s="244">
        <v>6</v>
      </c>
      <c r="L12" s="244">
        <v>7</v>
      </c>
      <c r="M12" s="244">
        <v>7</v>
      </c>
      <c r="N12" s="244">
        <v>7</v>
      </c>
      <c r="O12" s="244">
        <v>6</v>
      </c>
      <c r="P12" s="244">
        <v>8</v>
      </c>
      <c r="Q12" s="244">
        <v>8</v>
      </c>
      <c r="R12" s="232">
        <f t="shared" si="9"/>
        <v>7</v>
      </c>
      <c r="S12" s="217">
        <f t="shared" si="10"/>
        <v>1</v>
      </c>
      <c r="T12" s="244">
        <v>4</v>
      </c>
      <c r="U12" s="244">
        <v>5</v>
      </c>
      <c r="V12" s="244">
        <v>7</v>
      </c>
      <c r="W12" s="244">
        <v>6</v>
      </c>
      <c r="X12" s="244">
        <v>5</v>
      </c>
      <c r="Y12" s="244">
        <v>6</v>
      </c>
      <c r="Z12" s="244">
        <v>6</v>
      </c>
      <c r="AA12" s="245"/>
      <c r="AB12" s="245"/>
      <c r="AC12" s="245"/>
      <c r="AD12" s="117">
        <f t="shared" si="11"/>
        <v>5.5714285714285712</v>
      </c>
      <c r="AE12" s="244">
        <v>7</v>
      </c>
      <c r="AF12" s="244">
        <v>6</v>
      </c>
      <c r="AG12" s="245"/>
      <c r="AH12" s="244">
        <v>7</v>
      </c>
      <c r="AI12" s="244">
        <v>7</v>
      </c>
      <c r="AJ12" s="244">
        <v>7</v>
      </c>
      <c r="AK12" s="244">
        <v>4</v>
      </c>
      <c r="AL12" s="245"/>
      <c r="AM12" s="245"/>
      <c r="AN12" s="245"/>
      <c r="AO12" s="244">
        <v>7</v>
      </c>
      <c r="AP12" s="117">
        <f t="shared" si="12"/>
        <v>7.5</v>
      </c>
      <c r="AQ12" s="106"/>
      <c r="AR12" s="106"/>
      <c r="AS12" s="106"/>
      <c r="AT12" s="106"/>
      <c r="AU12" s="106"/>
      <c r="AV12" s="106"/>
      <c r="AW12" s="117">
        <f t="shared" si="13"/>
        <v>0</v>
      </c>
      <c r="AX12" s="244">
        <v>7</v>
      </c>
      <c r="AY12" s="244">
        <v>10</v>
      </c>
      <c r="AZ12" s="244">
        <v>6</v>
      </c>
      <c r="BA12" s="244">
        <v>8</v>
      </c>
      <c r="BB12" s="245"/>
      <c r="BC12" s="245"/>
      <c r="BD12" s="245"/>
      <c r="BE12" s="245"/>
      <c r="BF12" s="245"/>
      <c r="BG12" s="245"/>
      <c r="BH12" s="245"/>
      <c r="BI12" s="245"/>
      <c r="BJ12" s="117">
        <f t="shared" si="14"/>
        <v>7.75</v>
      </c>
      <c r="BK12" s="106"/>
      <c r="BL12" s="244">
        <v>8</v>
      </c>
      <c r="BM12" s="106"/>
      <c r="BN12" s="118">
        <f t="shared" si="15"/>
        <v>8</v>
      </c>
      <c r="BO12" s="120"/>
      <c r="BP12" s="217">
        <f t="shared" si="16"/>
        <v>1</v>
      </c>
      <c r="BQ12" s="245">
        <v>5</v>
      </c>
      <c r="BR12" s="245">
        <v>7</v>
      </c>
      <c r="BS12" s="245">
        <v>7</v>
      </c>
      <c r="BT12" s="245">
        <v>7</v>
      </c>
      <c r="BU12" s="245">
        <v>6</v>
      </c>
      <c r="BV12" s="245">
        <v>7</v>
      </c>
      <c r="BW12" s="245">
        <v>6</v>
      </c>
      <c r="BX12" s="245">
        <v>7</v>
      </c>
      <c r="BY12" s="245"/>
      <c r="BZ12" s="106"/>
      <c r="CA12" s="117">
        <f t="shared" si="17"/>
        <v>6.5</v>
      </c>
      <c r="CB12" s="245">
        <v>4</v>
      </c>
      <c r="CC12" s="245">
        <v>4</v>
      </c>
      <c r="CD12" s="245"/>
      <c r="CE12" s="245">
        <v>7</v>
      </c>
      <c r="CF12" s="245">
        <v>7</v>
      </c>
      <c r="CG12" s="245">
        <v>7</v>
      </c>
      <c r="CH12" s="245">
        <v>4</v>
      </c>
      <c r="CI12" s="245"/>
      <c r="CJ12" s="245"/>
      <c r="CK12" s="245">
        <v>8</v>
      </c>
      <c r="CL12" s="245">
        <v>7</v>
      </c>
      <c r="CM12" s="117">
        <f t="shared" si="18"/>
        <v>5.8571428571428568</v>
      </c>
      <c r="CN12" s="245"/>
      <c r="CO12" s="245"/>
      <c r="CP12" s="245"/>
      <c r="CQ12" s="245">
        <v>9</v>
      </c>
      <c r="CR12" s="245">
        <v>7</v>
      </c>
      <c r="CS12" s="245"/>
      <c r="CT12" s="117">
        <f t="shared" si="19"/>
        <v>5.333333333333333</v>
      </c>
      <c r="CU12" s="245">
        <v>9</v>
      </c>
      <c r="CV12" s="245">
        <v>9</v>
      </c>
      <c r="CW12" s="245">
        <v>7</v>
      </c>
      <c r="CX12" s="245">
        <v>8</v>
      </c>
      <c r="CY12" s="245"/>
      <c r="CZ12" s="245"/>
      <c r="DA12" s="245"/>
      <c r="DB12" s="245"/>
      <c r="DC12" s="245"/>
      <c r="DD12" s="245"/>
      <c r="DE12" s="245"/>
      <c r="DF12" s="245"/>
      <c r="DG12" s="117">
        <f t="shared" si="20"/>
        <v>8.25</v>
      </c>
      <c r="DH12" s="106"/>
      <c r="DI12" s="245">
        <v>8</v>
      </c>
      <c r="DJ12" s="245"/>
      <c r="DK12" s="118">
        <f t="shared" si="21"/>
        <v>8</v>
      </c>
      <c r="DL12" s="169"/>
      <c r="DM12" s="217">
        <f t="shared" si="22"/>
        <v>1</v>
      </c>
      <c r="DN12" s="245">
        <v>7</v>
      </c>
      <c r="DO12" s="245">
        <v>8</v>
      </c>
      <c r="DP12" s="245">
        <v>8</v>
      </c>
      <c r="DQ12" s="245">
        <v>7</v>
      </c>
      <c r="DR12" s="245">
        <v>7</v>
      </c>
      <c r="DS12" s="245">
        <v>7</v>
      </c>
      <c r="DT12" s="245"/>
      <c r="DU12" s="245">
        <v>8</v>
      </c>
      <c r="DV12" s="245"/>
      <c r="DW12" s="245"/>
      <c r="DX12" s="117">
        <f t="shared" si="23"/>
        <v>7.4285714285714288</v>
      </c>
      <c r="DY12" s="244">
        <v>7</v>
      </c>
      <c r="DZ12" s="244">
        <v>7</v>
      </c>
      <c r="EA12" s="245"/>
      <c r="EB12" s="244">
        <v>8</v>
      </c>
      <c r="EC12" s="244"/>
      <c r="ED12" s="244">
        <v>7</v>
      </c>
      <c r="EE12" s="244">
        <v>7</v>
      </c>
      <c r="EF12" s="245"/>
      <c r="EG12" s="245"/>
      <c r="EH12" s="245">
        <v>8</v>
      </c>
      <c r="EI12" s="245"/>
      <c r="EJ12" s="117">
        <f t="shared" si="24"/>
        <v>7.333333333333333</v>
      </c>
      <c r="EK12" s="106">
        <v>6</v>
      </c>
      <c r="EL12" s="245"/>
      <c r="EM12" s="245">
        <v>7</v>
      </c>
      <c r="EN12" s="245"/>
      <c r="EO12" s="245"/>
      <c r="EP12" s="245"/>
      <c r="EQ12" s="117">
        <f t="shared" si="25"/>
        <v>6.5</v>
      </c>
      <c r="ER12" s="244">
        <v>9</v>
      </c>
      <c r="ES12" s="244">
        <v>9</v>
      </c>
      <c r="ET12" s="244">
        <v>6</v>
      </c>
      <c r="EU12" s="244"/>
      <c r="EV12" s="245"/>
      <c r="EW12" s="245"/>
      <c r="EX12" s="245"/>
      <c r="EY12" s="245"/>
      <c r="EZ12" s="245"/>
      <c r="FA12" s="245"/>
      <c r="FB12" s="245"/>
      <c r="FC12" s="245"/>
      <c r="FD12" s="117">
        <f t="shared" si="26"/>
        <v>8</v>
      </c>
      <c r="FE12" s="106"/>
      <c r="FF12" s="245">
        <v>8</v>
      </c>
      <c r="FG12" s="245"/>
      <c r="FH12" s="118">
        <f t="shared" si="27"/>
        <v>8</v>
      </c>
      <c r="FI12" s="120"/>
      <c r="FJ12" s="223">
        <f t="shared" si="28"/>
        <v>1</v>
      </c>
      <c r="FK12" s="245">
        <v>7</v>
      </c>
      <c r="FL12" s="245">
        <v>8</v>
      </c>
      <c r="FM12" s="245">
        <v>9</v>
      </c>
      <c r="FN12" s="245">
        <v>8</v>
      </c>
      <c r="FO12" s="245">
        <v>8</v>
      </c>
      <c r="FP12" s="245">
        <v>8</v>
      </c>
      <c r="FQ12" s="245"/>
      <c r="FR12" s="245">
        <v>9</v>
      </c>
      <c r="FS12" s="245">
        <v>8</v>
      </c>
      <c r="FT12" s="245"/>
      <c r="FU12" s="117">
        <f t="shared" si="29"/>
        <v>8.125</v>
      </c>
      <c r="FV12" s="245">
        <v>7</v>
      </c>
      <c r="FW12" s="245">
        <v>7</v>
      </c>
      <c r="FX12" s="245"/>
      <c r="FY12" s="245">
        <v>9</v>
      </c>
      <c r="FZ12" s="245"/>
      <c r="GA12" s="245">
        <v>8</v>
      </c>
      <c r="GB12" s="245">
        <v>8</v>
      </c>
      <c r="GC12" s="245"/>
      <c r="GD12" s="245">
        <v>8</v>
      </c>
      <c r="GE12" s="245">
        <v>8</v>
      </c>
      <c r="GF12" s="245"/>
      <c r="GG12" s="117">
        <f t="shared" si="30"/>
        <v>7.8571428571428568</v>
      </c>
      <c r="GH12" s="245">
        <v>6</v>
      </c>
      <c r="GI12" s="245"/>
      <c r="GJ12" s="245">
        <v>7</v>
      </c>
      <c r="GK12" s="245"/>
      <c r="GL12" s="245">
        <v>9</v>
      </c>
      <c r="GM12" s="245"/>
      <c r="GN12" s="117">
        <f t="shared" si="31"/>
        <v>7.333333333333333</v>
      </c>
      <c r="GO12" s="245">
        <v>9</v>
      </c>
      <c r="GP12" s="245">
        <v>9</v>
      </c>
      <c r="GQ12" s="245">
        <v>9</v>
      </c>
      <c r="GR12" s="245">
        <v>7</v>
      </c>
      <c r="GS12" s="245">
        <v>8</v>
      </c>
      <c r="GT12" s="245"/>
      <c r="GU12" s="245"/>
      <c r="GV12" s="245"/>
      <c r="GW12" s="245"/>
      <c r="GX12" s="245"/>
      <c r="GY12" s="245"/>
      <c r="GZ12" s="245"/>
      <c r="HA12" s="117">
        <f t="shared" si="32"/>
        <v>8.4</v>
      </c>
      <c r="HB12" s="106"/>
      <c r="HC12" s="245">
        <v>8</v>
      </c>
      <c r="HD12" s="245">
        <v>8</v>
      </c>
      <c r="HE12" s="118">
        <f t="shared" si="33"/>
        <v>8</v>
      </c>
      <c r="HF12" s="120"/>
      <c r="HG12" s="217">
        <f t="shared" si="34"/>
        <v>1</v>
      </c>
      <c r="HH12" s="245">
        <v>8</v>
      </c>
      <c r="HI12" s="245">
        <v>8</v>
      </c>
      <c r="HJ12" s="245"/>
      <c r="HK12" s="245">
        <v>7</v>
      </c>
      <c r="HL12" s="245">
        <v>8</v>
      </c>
      <c r="HM12" s="245"/>
      <c r="HN12" s="245">
        <v>8</v>
      </c>
      <c r="HO12" s="245"/>
      <c r="HP12" s="245"/>
      <c r="HQ12" s="245"/>
      <c r="HR12" s="117">
        <f t="shared" si="35"/>
        <v>7.8</v>
      </c>
      <c r="HS12" s="245">
        <v>7</v>
      </c>
      <c r="HT12" s="245">
        <v>7</v>
      </c>
      <c r="HU12" s="245"/>
      <c r="HV12" s="245">
        <v>8</v>
      </c>
      <c r="HW12" s="245"/>
      <c r="HX12" s="245"/>
      <c r="HY12" s="245"/>
      <c r="HZ12" s="245"/>
      <c r="IA12" s="245">
        <v>7</v>
      </c>
      <c r="IB12" s="245"/>
      <c r="IC12" s="245">
        <v>9</v>
      </c>
      <c r="ID12" s="117">
        <f t="shared" si="36"/>
        <v>7.25</v>
      </c>
      <c r="IE12" s="245">
        <v>8</v>
      </c>
      <c r="IF12" s="245"/>
      <c r="IG12" s="245"/>
      <c r="IH12" s="245"/>
      <c r="II12" s="245"/>
      <c r="IJ12" s="245"/>
      <c r="IK12" s="117">
        <f t="shared" si="37"/>
        <v>8</v>
      </c>
      <c r="IL12" s="245">
        <v>9</v>
      </c>
      <c r="IM12" s="245">
        <v>9</v>
      </c>
      <c r="IN12" s="245">
        <v>8</v>
      </c>
      <c r="IO12" s="245"/>
      <c r="IP12" s="245"/>
      <c r="IQ12" s="245"/>
      <c r="IR12" s="245"/>
      <c r="IS12" s="245"/>
      <c r="IT12" s="245"/>
      <c r="IU12" s="245"/>
      <c r="IV12" s="245"/>
      <c r="IW12" s="245"/>
      <c r="IX12" s="117">
        <f t="shared" si="38"/>
        <v>8.6666666666666661</v>
      </c>
      <c r="IY12" s="245"/>
      <c r="IZ12" s="245">
        <v>10</v>
      </c>
      <c r="JA12" s="245"/>
      <c r="JB12" s="118">
        <f t="shared" si="39"/>
        <v>10</v>
      </c>
      <c r="JC12" s="120"/>
      <c r="JD12" s="217">
        <f t="shared" si="40"/>
        <v>1</v>
      </c>
      <c r="JE12" s="106">
        <v>8</v>
      </c>
      <c r="JF12" s="106">
        <v>8</v>
      </c>
      <c r="JG12" s="106"/>
      <c r="JH12" s="106">
        <v>8</v>
      </c>
      <c r="JI12" s="106">
        <v>9</v>
      </c>
      <c r="JJ12" s="106"/>
      <c r="JK12" s="106"/>
      <c r="JL12" s="106"/>
      <c r="JM12" s="106"/>
      <c r="JN12" s="106"/>
      <c r="JO12" s="117">
        <f t="shared" si="41"/>
        <v>8.25</v>
      </c>
      <c r="JP12" s="106">
        <v>8</v>
      </c>
      <c r="JQ12" s="106">
        <v>8</v>
      </c>
      <c r="JR12" s="106">
        <v>8</v>
      </c>
      <c r="JS12" s="106">
        <v>8</v>
      </c>
      <c r="JT12" s="106"/>
      <c r="JU12" s="106">
        <v>7</v>
      </c>
      <c r="JV12" s="106"/>
      <c r="JW12" s="106">
        <v>8</v>
      </c>
      <c r="JX12" s="106">
        <v>7</v>
      </c>
      <c r="JY12" s="106"/>
      <c r="JZ12" s="106">
        <v>10</v>
      </c>
      <c r="KA12" s="121">
        <f t="shared" si="42"/>
        <v>7.7142857142857144</v>
      </c>
      <c r="KB12" s="106">
        <v>8</v>
      </c>
      <c r="KC12" s="106"/>
      <c r="KD12" s="106">
        <v>8</v>
      </c>
      <c r="KE12" s="106"/>
      <c r="KF12" s="106">
        <v>9</v>
      </c>
      <c r="KG12" s="106">
        <v>10</v>
      </c>
      <c r="KH12" s="117">
        <f t="shared" si="43"/>
        <v>8.75</v>
      </c>
      <c r="KI12" s="106">
        <v>10</v>
      </c>
      <c r="KJ12" s="106">
        <v>10</v>
      </c>
      <c r="KK12" s="106">
        <v>10</v>
      </c>
      <c r="KL12" s="106">
        <v>9</v>
      </c>
      <c r="KM12" s="106"/>
      <c r="KN12" s="106"/>
      <c r="KO12" s="106"/>
      <c r="KP12" s="106"/>
      <c r="KQ12" s="106"/>
      <c r="KR12" s="106"/>
      <c r="KS12" s="106"/>
      <c r="KT12" s="106"/>
      <c r="KU12" s="117">
        <f t="shared" si="44"/>
        <v>9.75</v>
      </c>
      <c r="KV12" s="106"/>
      <c r="KW12" s="106">
        <v>10</v>
      </c>
      <c r="KX12" s="106"/>
      <c r="KY12" s="118">
        <f t="shared" si="45"/>
        <v>10</v>
      </c>
      <c r="KZ12" s="120"/>
      <c r="LA12" s="217">
        <f t="shared" si="46"/>
        <v>1</v>
      </c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17">
        <f t="shared" si="47"/>
        <v>0</v>
      </c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17">
        <f t="shared" si="48"/>
        <v>0</v>
      </c>
      <c r="LY12" s="106"/>
      <c r="LZ12" s="106"/>
      <c r="MA12" s="106"/>
      <c r="MB12" s="106"/>
      <c r="MC12" s="106"/>
      <c r="MD12" s="106"/>
      <c r="ME12" s="117">
        <f t="shared" si="49"/>
        <v>0</v>
      </c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17">
        <f t="shared" si="50"/>
        <v>0</v>
      </c>
      <c r="MS12" s="106"/>
      <c r="MT12" s="106"/>
      <c r="MU12" s="106"/>
      <c r="MV12" s="118">
        <f t="shared" si="51"/>
        <v>0</v>
      </c>
      <c r="MW12" s="120"/>
      <c r="MX12" s="217">
        <f t="shared" si="52"/>
        <v>1</v>
      </c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17">
        <f t="shared" si="53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4"/>
        <v>0</v>
      </c>
      <c r="NV12" s="106"/>
      <c r="NW12" s="106"/>
      <c r="NX12" s="106"/>
      <c r="NY12" s="106"/>
      <c r="NZ12" s="106"/>
      <c r="OA12" s="106"/>
      <c r="OB12" s="117">
        <f t="shared" si="55"/>
        <v>0</v>
      </c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17">
        <f t="shared" si="56"/>
        <v>0</v>
      </c>
      <c r="OP12" s="106"/>
      <c r="OQ12" s="106"/>
      <c r="OR12" s="106"/>
      <c r="OS12" s="118">
        <f t="shared" si="57"/>
        <v>0</v>
      </c>
      <c r="OT12" s="120"/>
      <c r="OU12" s="217">
        <f t="shared" si="58"/>
        <v>1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9"/>
        <v>0</v>
      </c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17">
        <f t="shared" si="60"/>
        <v>0</v>
      </c>
      <c r="PS12" s="106"/>
      <c r="PT12" s="106"/>
      <c r="PU12" s="106"/>
      <c r="PV12" s="106"/>
      <c r="PW12" s="106"/>
      <c r="PX12" s="106"/>
      <c r="PY12" s="117">
        <f t="shared" si="61"/>
        <v>0</v>
      </c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17">
        <f t="shared" si="62"/>
        <v>0</v>
      </c>
      <c r="QM12" s="106"/>
      <c r="QN12" s="106"/>
      <c r="QO12" s="106"/>
      <c r="QP12" s="118">
        <f t="shared" si="63"/>
        <v>0</v>
      </c>
      <c r="QQ12" s="120"/>
    </row>
    <row r="13" spans="1:459" ht="15.75" x14ac:dyDescent="0.25">
      <c r="A13" s="107">
        <v>1</v>
      </c>
      <c r="B13" s="147">
        <v>8</v>
      </c>
      <c r="C13" s="195" t="s">
        <v>199</v>
      </c>
      <c r="D13" s="243">
        <v>4</v>
      </c>
      <c r="E13" s="244">
        <v>4</v>
      </c>
      <c r="F13" s="244">
        <v>7</v>
      </c>
      <c r="G13" s="244">
        <v>5</v>
      </c>
      <c r="H13" s="244">
        <v>4</v>
      </c>
      <c r="I13" s="244">
        <v>4</v>
      </c>
      <c r="J13" s="229">
        <f t="shared" si="8"/>
        <v>4.666666666666667</v>
      </c>
      <c r="K13" s="244">
        <v>7</v>
      </c>
      <c r="L13" s="244">
        <v>7</v>
      </c>
      <c r="M13" s="244">
        <v>7</v>
      </c>
      <c r="N13" s="244">
        <v>4</v>
      </c>
      <c r="O13" s="244">
        <v>5</v>
      </c>
      <c r="P13" s="244">
        <v>4</v>
      </c>
      <c r="Q13" s="244">
        <v>5</v>
      </c>
      <c r="R13" s="232">
        <f t="shared" si="9"/>
        <v>5.5714285714285712</v>
      </c>
      <c r="S13" s="217">
        <f t="shared" si="10"/>
        <v>1</v>
      </c>
      <c r="T13" s="244">
        <v>6</v>
      </c>
      <c r="U13" s="244">
        <v>5</v>
      </c>
      <c r="V13" s="244">
        <v>7</v>
      </c>
      <c r="W13" s="244">
        <v>4</v>
      </c>
      <c r="X13" s="244">
        <v>5</v>
      </c>
      <c r="Y13" s="244">
        <v>7</v>
      </c>
      <c r="Z13" s="244">
        <v>5</v>
      </c>
      <c r="AA13" s="245"/>
      <c r="AB13" s="245"/>
      <c r="AC13" s="245"/>
      <c r="AD13" s="117">
        <f t="shared" si="11"/>
        <v>5.5714285714285712</v>
      </c>
      <c r="AE13" s="244">
        <v>4</v>
      </c>
      <c r="AF13" s="244">
        <v>4</v>
      </c>
      <c r="AG13" s="245"/>
      <c r="AH13" s="244">
        <v>7</v>
      </c>
      <c r="AI13" s="244">
        <v>7</v>
      </c>
      <c r="AJ13" s="244">
        <v>5</v>
      </c>
      <c r="AK13" s="244">
        <v>4</v>
      </c>
      <c r="AL13" s="245"/>
      <c r="AM13" s="245"/>
      <c r="AN13" s="245"/>
      <c r="AO13" s="244">
        <v>7</v>
      </c>
      <c r="AP13" s="117">
        <f t="shared" si="12"/>
        <v>6.333333333333333</v>
      </c>
      <c r="AQ13" s="106"/>
      <c r="AR13" s="106"/>
      <c r="AS13" s="106"/>
      <c r="AT13" s="106"/>
      <c r="AU13" s="106"/>
      <c r="AV13" s="106"/>
      <c r="AW13" s="117">
        <f t="shared" si="13"/>
        <v>0</v>
      </c>
      <c r="AX13" s="244">
        <v>6</v>
      </c>
      <c r="AY13" s="244">
        <v>6</v>
      </c>
      <c r="AZ13" s="244">
        <v>6</v>
      </c>
      <c r="BA13" s="244">
        <v>7</v>
      </c>
      <c r="BB13" s="245"/>
      <c r="BC13" s="245"/>
      <c r="BD13" s="245"/>
      <c r="BE13" s="245"/>
      <c r="BF13" s="245"/>
      <c r="BG13" s="245"/>
      <c r="BH13" s="245"/>
      <c r="BI13" s="245"/>
      <c r="BJ13" s="117">
        <f t="shared" si="14"/>
        <v>6.25</v>
      </c>
      <c r="BK13" s="106"/>
      <c r="BL13" s="244">
        <v>8</v>
      </c>
      <c r="BM13" s="106"/>
      <c r="BN13" s="118">
        <f t="shared" si="15"/>
        <v>8</v>
      </c>
      <c r="BO13" s="120"/>
      <c r="BP13" s="217">
        <f t="shared" si="16"/>
        <v>1</v>
      </c>
      <c r="BQ13" s="245">
        <v>5</v>
      </c>
      <c r="BR13" s="245">
        <v>5</v>
      </c>
      <c r="BS13" s="245">
        <v>6</v>
      </c>
      <c r="BT13" s="245">
        <v>3</v>
      </c>
      <c r="BU13" s="245">
        <v>7</v>
      </c>
      <c r="BV13" s="245">
        <v>8</v>
      </c>
      <c r="BW13" s="245">
        <v>5</v>
      </c>
      <c r="BX13" s="245">
        <v>4</v>
      </c>
      <c r="BY13" s="245"/>
      <c r="BZ13" s="106"/>
      <c r="CA13" s="117">
        <f t="shared" si="17"/>
        <v>5.375</v>
      </c>
      <c r="CB13" s="245">
        <v>4</v>
      </c>
      <c r="CC13" s="245">
        <v>3</v>
      </c>
      <c r="CD13" s="245"/>
      <c r="CE13" s="245">
        <v>8</v>
      </c>
      <c r="CF13" s="245">
        <v>9</v>
      </c>
      <c r="CG13" s="245">
        <v>6</v>
      </c>
      <c r="CH13" s="245">
        <v>4</v>
      </c>
      <c r="CI13" s="245"/>
      <c r="CJ13" s="245"/>
      <c r="CK13" s="245">
        <v>6</v>
      </c>
      <c r="CL13" s="245">
        <v>7</v>
      </c>
      <c r="CM13" s="117">
        <f t="shared" si="18"/>
        <v>5.7142857142857144</v>
      </c>
      <c r="CN13" s="245"/>
      <c r="CO13" s="245"/>
      <c r="CP13" s="245"/>
      <c r="CQ13" s="245">
        <v>8</v>
      </c>
      <c r="CR13" s="245">
        <v>5</v>
      </c>
      <c r="CS13" s="245"/>
      <c r="CT13" s="117">
        <f t="shared" si="19"/>
        <v>4.333333333333333</v>
      </c>
      <c r="CU13" s="245">
        <v>5</v>
      </c>
      <c r="CV13" s="245">
        <v>5</v>
      </c>
      <c r="CW13" s="245">
        <v>7</v>
      </c>
      <c r="CX13" s="245">
        <v>5</v>
      </c>
      <c r="CY13" s="245"/>
      <c r="CZ13" s="245"/>
      <c r="DA13" s="245"/>
      <c r="DB13" s="245"/>
      <c r="DC13" s="245"/>
      <c r="DD13" s="245"/>
      <c r="DE13" s="245"/>
      <c r="DF13" s="245"/>
      <c r="DG13" s="117">
        <f t="shared" si="20"/>
        <v>5.5</v>
      </c>
      <c r="DH13" s="106"/>
      <c r="DI13" s="245">
        <v>7</v>
      </c>
      <c r="DJ13" s="245"/>
      <c r="DK13" s="118">
        <f t="shared" si="21"/>
        <v>7</v>
      </c>
      <c r="DL13" s="169"/>
      <c r="DM13" s="217">
        <f t="shared" si="22"/>
        <v>1</v>
      </c>
      <c r="DN13" s="245">
        <v>5</v>
      </c>
      <c r="DO13" s="245">
        <v>6</v>
      </c>
      <c r="DP13" s="245">
        <v>5</v>
      </c>
      <c r="DQ13" s="245">
        <v>5</v>
      </c>
      <c r="DR13" s="245">
        <v>7</v>
      </c>
      <c r="DS13" s="245">
        <v>7</v>
      </c>
      <c r="DT13" s="245"/>
      <c r="DU13" s="245">
        <v>5</v>
      </c>
      <c r="DV13" s="245"/>
      <c r="DW13" s="245"/>
      <c r="DX13" s="117">
        <f t="shared" si="23"/>
        <v>5.7142857142857144</v>
      </c>
      <c r="DY13" s="244">
        <v>5</v>
      </c>
      <c r="DZ13" s="244">
        <v>5</v>
      </c>
      <c r="EA13" s="245"/>
      <c r="EB13" s="244">
        <v>7</v>
      </c>
      <c r="EC13" s="244"/>
      <c r="ED13" s="244">
        <v>4</v>
      </c>
      <c r="EE13" s="244">
        <v>4</v>
      </c>
      <c r="EF13" s="245"/>
      <c r="EG13" s="245"/>
      <c r="EH13" s="245">
        <v>6</v>
      </c>
      <c r="EI13" s="245"/>
      <c r="EJ13" s="117">
        <f t="shared" si="24"/>
        <v>5.166666666666667</v>
      </c>
      <c r="EK13" s="106">
        <v>5</v>
      </c>
      <c r="EL13" s="245"/>
      <c r="EM13" s="245">
        <v>6</v>
      </c>
      <c r="EN13" s="245"/>
      <c r="EO13" s="245"/>
      <c r="EP13" s="245"/>
      <c r="EQ13" s="117">
        <f t="shared" si="25"/>
        <v>5.5</v>
      </c>
      <c r="ER13" s="244">
        <v>6</v>
      </c>
      <c r="ES13" s="244">
        <v>6</v>
      </c>
      <c r="ET13" s="244">
        <v>4</v>
      </c>
      <c r="EU13" s="244"/>
      <c r="EV13" s="245"/>
      <c r="EW13" s="245"/>
      <c r="EX13" s="245"/>
      <c r="EY13" s="245"/>
      <c r="EZ13" s="245"/>
      <c r="FA13" s="245"/>
      <c r="FB13" s="245"/>
      <c r="FC13" s="245"/>
      <c r="FD13" s="117">
        <f t="shared" si="26"/>
        <v>5.333333333333333</v>
      </c>
      <c r="FE13" s="106"/>
      <c r="FF13" s="245">
        <v>6</v>
      </c>
      <c r="FG13" s="245"/>
      <c r="FH13" s="118">
        <f t="shared" si="27"/>
        <v>6</v>
      </c>
      <c r="FI13" s="120"/>
      <c r="FJ13" s="223">
        <f t="shared" si="28"/>
        <v>1</v>
      </c>
      <c r="FK13" s="245">
        <v>4</v>
      </c>
      <c r="FL13" s="245">
        <v>4</v>
      </c>
      <c r="FM13" s="245">
        <v>7</v>
      </c>
      <c r="FN13" s="245">
        <v>4</v>
      </c>
      <c r="FO13" s="245">
        <v>4</v>
      </c>
      <c r="FP13" s="245">
        <v>4</v>
      </c>
      <c r="FQ13" s="245"/>
      <c r="FR13" s="245">
        <v>6</v>
      </c>
      <c r="FS13" s="245">
        <v>4</v>
      </c>
      <c r="FT13" s="245"/>
      <c r="FU13" s="117">
        <f t="shared" si="29"/>
        <v>4.625</v>
      </c>
      <c r="FV13" s="245">
        <v>5</v>
      </c>
      <c r="FW13" s="245">
        <v>5</v>
      </c>
      <c r="FX13" s="245"/>
      <c r="FY13" s="245">
        <v>8</v>
      </c>
      <c r="FZ13" s="245"/>
      <c r="GA13" s="245">
        <v>5</v>
      </c>
      <c r="GB13" s="245">
        <v>6</v>
      </c>
      <c r="GC13" s="245"/>
      <c r="GD13" s="245">
        <v>6</v>
      </c>
      <c r="GE13" s="245">
        <v>6</v>
      </c>
      <c r="GF13" s="245"/>
      <c r="GG13" s="117">
        <f t="shared" si="30"/>
        <v>5.8571428571428568</v>
      </c>
      <c r="GH13" s="245">
        <v>3</v>
      </c>
      <c r="GI13" s="245"/>
      <c r="GJ13" s="245">
        <v>6</v>
      </c>
      <c r="GK13" s="245"/>
      <c r="GL13" s="245">
        <v>6</v>
      </c>
      <c r="GM13" s="245"/>
      <c r="GN13" s="117">
        <f t="shared" si="31"/>
        <v>5</v>
      </c>
      <c r="GO13" s="245">
        <v>7</v>
      </c>
      <c r="GP13" s="245">
        <v>7</v>
      </c>
      <c r="GQ13" s="245">
        <v>6</v>
      </c>
      <c r="GR13" s="245">
        <v>5</v>
      </c>
      <c r="GS13" s="245">
        <v>5</v>
      </c>
      <c r="GT13" s="245"/>
      <c r="GU13" s="245"/>
      <c r="GV13" s="245"/>
      <c r="GW13" s="245"/>
      <c r="GX13" s="245"/>
      <c r="GY13" s="245"/>
      <c r="GZ13" s="245"/>
      <c r="HA13" s="117">
        <f t="shared" si="32"/>
        <v>6</v>
      </c>
      <c r="HB13" s="106"/>
      <c r="HC13" s="245">
        <v>8</v>
      </c>
      <c r="HD13" s="245">
        <v>8</v>
      </c>
      <c r="HE13" s="118">
        <f t="shared" si="33"/>
        <v>8</v>
      </c>
      <c r="HF13" s="120"/>
      <c r="HG13" s="217">
        <f t="shared" si="34"/>
        <v>1</v>
      </c>
      <c r="HH13" s="245">
        <v>4</v>
      </c>
      <c r="HI13" s="245">
        <v>4</v>
      </c>
      <c r="HJ13" s="245"/>
      <c r="HK13" s="245">
        <v>5</v>
      </c>
      <c r="HL13" s="245">
        <v>7</v>
      </c>
      <c r="HM13" s="245"/>
      <c r="HN13" s="245">
        <v>6</v>
      </c>
      <c r="HO13" s="245"/>
      <c r="HP13" s="245"/>
      <c r="HQ13" s="245"/>
      <c r="HR13" s="117">
        <f t="shared" si="35"/>
        <v>5.2</v>
      </c>
      <c r="HS13" s="245">
        <v>4</v>
      </c>
      <c r="HT13" s="245">
        <v>4</v>
      </c>
      <c r="HU13" s="245"/>
      <c r="HV13" s="245">
        <v>7</v>
      </c>
      <c r="HW13" s="245"/>
      <c r="HX13" s="245"/>
      <c r="HY13" s="245"/>
      <c r="HZ13" s="245"/>
      <c r="IA13" s="245">
        <v>4</v>
      </c>
      <c r="IB13" s="245"/>
      <c r="IC13" s="245">
        <v>10</v>
      </c>
      <c r="ID13" s="117">
        <f t="shared" si="36"/>
        <v>4.75</v>
      </c>
      <c r="IE13" s="245">
        <v>4</v>
      </c>
      <c r="IF13" s="245"/>
      <c r="IG13" s="245"/>
      <c r="IH13" s="245"/>
      <c r="II13" s="245"/>
      <c r="IJ13" s="245"/>
      <c r="IK13" s="117">
        <f t="shared" si="37"/>
        <v>4</v>
      </c>
      <c r="IL13" s="245">
        <v>5</v>
      </c>
      <c r="IM13" s="245">
        <v>5</v>
      </c>
      <c r="IN13" s="245">
        <v>5</v>
      </c>
      <c r="IO13" s="245"/>
      <c r="IP13" s="245"/>
      <c r="IQ13" s="245"/>
      <c r="IR13" s="245"/>
      <c r="IS13" s="245"/>
      <c r="IT13" s="245"/>
      <c r="IU13" s="245"/>
      <c r="IV13" s="245"/>
      <c r="IW13" s="245"/>
      <c r="IX13" s="117">
        <f t="shared" si="38"/>
        <v>5</v>
      </c>
      <c r="IY13" s="245"/>
      <c r="IZ13" s="245">
        <v>9</v>
      </c>
      <c r="JA13" s="245"/>
      <c r="JB13" s="118">
        <f t="shared" si="39"/>
        <v>9</v>
      </c>
      <c r="JC13" s="120"/>
      <c r="JD13" s="217">
        <f t="shared" si="40"/>
        <v>1</v>
      </c>
      <c r="JE13" s="106">
        <v>4</v>
      </c>
      <c r="JF13" s="106">
        <v>4</v>
      </c>
      <c r="JG13" s="106"/>
      <c r="JH13" s="106">
        <v>5</v>
      </c>
      <c r="JI13" s="106">
        <v>4</v>
      </c>
      <c r="JJ13" s="106"/>
      <c r="JK13" s="106"/>
      <c r="JL13" s="106"/>
      <c r="JM13" s="106"/>
      <c r="JN13" s="106"/>
      <c r="JO13" s="117">
        <f t="shared" si="41"/>
        <v>4.25</v>
      </c>
      <c r="JP13" s="106">
        <v>5</v>
      </c>
      <c r="JQ13" s="106">
        <v>5</v>
      </c>
      <c r="JR13" s="106">
        <v>5</v>
      </c>
      <c r="JS13" s="106">
        <v>7</v>
      </c>
      <c r="JT13" s="106"/>
      <c r="JU13" s="106">
        <v>4</v>
      </c>
      <c r="JV13" s="106"/>
      <c r="JW13" s="106">
        <v>7</v>
      </c>
      <c r="JX13" s="106">
        <v>4</v>
      </c>
      <c r="JY13" s="106"/>
      <c r="JZ13" s="106">
        <v>10</v>
      </c>
      <c r="KA13" s="121">
        <f t="shared" si="42"/>
        <v>5.2857142857142856</v>
      </c>
      <c r="KB13" s="106">
        <v>6</v>
      </c>
      <c r="KC13" s="106"/>
      <c r="KD13" s="106">
        <v>5</v>
      </c>
      <c r="KE13" s="106"/>
      <c r="KF13" s="106">
        <v>6</v>
      </c>
      <c r="KG13" s="106">
        <v>5</v>
      </c>
      <c r="KH13" s="117">
        <f t="shared" si="43"/>
        <v>5.5</v>
      </c>
      <c r="KI13" s="106">
        <v>7</v>
      </c>
      <c r="KJ13" s="106">
        <v>6</v>
      </c>
      <c r="KK13" s="106">
        <v>7</v>
      </c>
      <c r="KL13" s="106">
        <v>6</v>
      </c>
      <c r="KM13" s="106"/>
      <c r="KN13" s="106"/>
      <c r="KO13" s="106"/>
      <c r="KP13" s="106"/>
      <c r="KQ13" s="106"/>
      <c r="KR13" s="106"/>
      <c r="KS13" s="106"/>
      <c r="KT13" s="106"/>
      <c r="KU13" s="117">
        <f t="shared" si="44"/>
        <v>6.5</v>
      </c>
      <c r="KV13" s="106"/>
      <c r="KW13" s="106">
        <v>8</v>
      </c>
      <c r="KX13" s="106"/>
      <c r="KY13" s="118">
        <f t="shared" si="45"/>
        <v>8</v>
      </c>
      <c r="KZ13" s="120"/>
      <c r="LA13" s="217">
        <f t="shared" si="46"/>
        <v>1</v>
      </c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17">
        <f t="shared" si="47"/>
        <v>0</v>
      </c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17">
        <f t="shared" si="48"/>
        <v>0</v>
      </c>
      <c r="LY13" s="106"/>
      <c r="LZ13" s="106"/>
      <c r="MA13" s="106"/>
      <c r="MB13" s="106"/>
      <c r="MC13" s="106"/>
      <c r="MD13" s="106"/>
      <c r="ME13" s="117">
        <f t="shared" si="49"/>
        <v>0</v>
      </c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17">
        <f t="shared" si="50"/>
        <v>0</v>
      </c>
      <c r="MS13" s="106"/>
      <c r="MT13" s="106"/>
      <c r="MU13" s="106"/>
      <c r="MV13" s="118">
        <f t="shared" si="51"/>
        <v>0</v>
      </c>
      <c r="MW13" s="120"/>
      <c r="MX13" s="217">
        <f t="shared" si="52"/>
        <v>1</v>
      </c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17">
        <f t="shared" si="53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4"/>
        <v>0</v>
      </c>
      <c r="NV13" s="106"/>
      <c r="NW13" s="106"/>
      <c r="NX13" s="106"/>
      <c r="NY13" s="106"/>
      <c r="NZ13" s="106"/>
      <c r="OA13" s="106"/>
      <c r="OB13" s="117">
        <f t="shared" si="55"/>
        <v>0</v>
      </c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17">
        <f t="shared" si="56"/>
        <v>0</v>
      </c>
      <c r="OP13" s="106"/>
      <c r="OQ13" s="106"/>
      <c r="OR13" s="106"/>
      <c r="OS13" s="118">
        <f t="shared" si="57"/>
        <v>0</v>
      </c>
      <c r="OT13" s="120"/>
      <c r="OU13" s="217">
        <f t="shared" si="58"/>
        <v>1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9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60"/>
        <v>0</v>
      </c>
      <c r="PS13" s="106"/>
      <c r="PT13" s="106"/>
      <c r="PU13" s="106"/>
      <c r="PV13" s="106"/>
      <c r="PW13" s="106"/>
      <c r="PX13" s="106"/>
      <c r="PY13" s="117">
        <f t="shared" si="61"/>
        <v>0</v>
      </c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17">
        <f t="shared" si="62"/>
        <v>0</v>
      </c>
      <c r="QM13" s="106"/>
      <c r="QN13" s="106"/>
      <c r="QO13" s="106"/>
      <c r="QP13" s="118">
        <f t="shared" si="63"/>
        <v>0</v>
      </c>
      <c r="QQ13" s="120"/>
    </row>
    <row r="14" spans="1:459" ht="15.75" x14ac:dyDescent="0.25">
      <c r="A14" s="107">
        <v>1</v>
      </c>
      <c r="B14" s="147">
        <v>9</v>
      </c>
      <c r="C14" s="195" t="s">
        <v>200</v>
      </c>
      <c r="D14" s="243">
        <v>5</v>
      </c>
      <c r="E14" s="244">
        <v>5</v>
      </c>
      <c r="F14" s="244">
        <v>9</v>
      </c>
      <c r="G14" s="244">
        <v>7</v>
      </c>
      <c r="H14" s="244">
        <v>5</v>
      </c>
      <c r="I14" s="244">
        <v>5</v>
      </c>
      <c r="J14" s="229">
        <f t="shared" si="8"/>
        <v>6</v>
      </c>
      <c r="K14" s="244">
        <v>7</v>
      </c>
      <c r="L14" s="244">
        <v>8</v>
      </c>
      <c r="M14" s="244">
        <v>7</v>
      </c>
      <c r="N14" s="244">
        <v>5</v>
      </c>
      <c r="O14" s="244">
        <v>7</v>
      </c>
      <c r="P14" s="244">
        <v>6</v>
      </c>
      <c r="Q14" s="244">
        <v>7</v>
      </c>
      <c r="R14" s="232">
        <f t="shared" si="9"/>
        <v>6.7142857142857144</v>
      </c>
      <c r="S14" s="217">
        <f t="shared" si="10"/>
        <v>1</v>
      </c>
      <c r="T14" s="244">
        <v>6</v>
      </c>
      <c r="U14" s="244">
        <v>5</v>
      </c>
      <c r="V14" s="244">
        <v>7</v>
      </c>
      <c r="W14" s="244">
        <v>6</v>
      </c>
      <c r="X14" s="244">
        <v>5</v>
      </c>
      <c r="Y14" s="244">
        <v>8</v>
      </c>
      <c r="Z14" s="244">
        <v>7</v>
      </c>
      <c r="AA14" s="245"/>
      <c r="AB14" s="245"/>
      <c r="AC14" s="245"/>
      <c r="AD14" s="117">
        <f t="shared" si="11"/>
        <v>6.2857142857142856</v>
      </c>
      <c r="AE14" s="244">
        <v>7</v>
      </c>
      <c r="AF14" s="244">
        <v>7</v>
      </c>
      <c r="AG14" s="245"/>
      <c r="AH14" s="244">
        <v>8</v>
      </c>
      <c r="AI14" s="244">
        <v>8</v>
      </c>
      <c r="AJ14" s="244">
        <v>5</v>
      </c>
      <c r="AK14" s="244">
        <v>4</v>
      </c>
      <c r="AL14" s="245"/>
      <c r="AM14" s="245"/>
      <c r="AN14" s="245"/>
      <c r="AO14" s="244">
        <v>8</v>
      </c>
      <c r="AP14" s="117">
        <f t="shared" si="12"/>
        <v>7.833333333333333</v>
      </c>
      <c r="AQ14" s="106"/>
      <c r="AR14" s="106"/>
      <c r="AS14" s="106"/>
      <c r="AT14" s="106"/>
      <c r="AU14" s="106"/>
      <c r="AV14" s="106"/>
      <c r="AW14" s="117">
        <f t="shared" si="13"/>
        <v>0</v>
      </c>
      <c r="AX14" s="244">
        <v>7</v>
      </c>
      <c r="AY14" s="244">
        <v>7</v>
      </c>
      <c r="AZ14" s="244">
        <v>7</v>
      </c>
      <c r="BA14" s="244">
        <v>8</v>
      </c>
      <c r="BB14" s="245"/>
      <c r="BC14" s="245"/>
      <c r="BD14" s="245"/>
      <c r="BE14" s="245"/>
      <c r="BF14" s="245"/>
      <c r="BG14" s="245"/>
      <c r="BH14" s="245"/>
      <c r="BI14" s="245"/>
      <c r="BJ14" s="117">
        <f t="shared" si="14"/>
        <v>7.25</v>
      </c>
      <c r="BK14" s="106"/>
      <c r="BL14" s="244">
        <v>9</v>
      </c>
      <c r="BM14" s="106"/>
      <c r="BN14" s="118">
        <f t="shared" si="15"/>
        <v>9</v>
      </c>
      <c r="BO14" s="120"/>
      <c r="BP14" s="217">
        <f t="shared" si="16"/>
        <v>1</v>
      </c>
      <c r="BQ14" s="245">
        <v>6</v>
      </c>
      <c r="BR14" s="245">
        <v>5</v>
      </c>
      <c r="BS14" s="245">
        <v>7</v>
      </c>
      <c r="BT14" s="245">
        <v>4</v>
      </c>
      <c r="BU14" s="245">
        <v>6</v>
      </c>
      <c r="BV14" s="245">
        <v>7</v>
      </c>
      <c r="BW14" s="245">
        <v>7</v>
      </c>
      <c r="BX14" s="245">
        <v>7</v>
      </c>
      <c r="BY14" s="245"/>
      <c r="BZ14" s="106"/>
      <c r="CA14" s="117">
        <f t="shared" si="17"/>
        <v>6.125</v>
      </c>
      <c r="CB14" s="245">
        <v>7</v>
      </c>
      <c r="CC14" s="245">
        <v>6</v>
      </c>
      <c r="CD14" s="245"/>
      <c r="CE14" s="245">
        <v>8</v>
      </c>
      <c r="CF14" s="245">
        <v>9</v>
      </c>
      <c r="CG14" s="245">
        <v>6</v>
      </c>
      <c r="CH14" s="245">
        <v>4</v>
      </c>
      <c r="CI14" s="245"/>
      <c r="CJ14" s="245"/>
      <c r="CK14" s="245">
        <v>4</v>
      </c>
      <c r="CL14" s="245">
        <v>8</v>
      </c>
      <c r="CM14" s="117">
        <f t="shared" si="18"/>
        <v>6.2857142857142856</v>
      </c>
      <c r="CN14" s="245"/>
      <c r="CO14" s="245"/>
      <c r="CP14" s="245"/>
      <c r="CQ14" s="245">
        <v>9</v>
      </c>
      <c r="CR14" s="245">
        <v>7</v>
      </c>
      <c r="CS14" s="245"/>
      <c r="CT14" s="117">
        <f t="shared" si="19"/>
        <v>5.333333333333333</v>
      </c>
      <c r="CU14" s="245">
        <v>7</v>
      </c>
      <c r="CV14" s="245">
        <v>6</v>
      </c>
      <c r="CW14" s="245">
        <v>8</v>
      </c>
      <c r="CX14" s="245">
        <v>7</v>
      </c>
      <c r="CY14" s="245"/>
      <c r="CZ14" s="245"/>
      <c r="DA14" s="245"/>
      <c r="DB14" s="245"/>
      <c r="DC14" s="245"/>
      <c r="DD14" s="245"/>
      <c r="DE14" s="245"/>
      <c r="DF14" s="245"/>
      <c r="DG14" s="117">
        <f t="shared" si="20"/>
        <v>7</v>
      </c>
      <c r="DH14" s="106"/>
      <c r="DI14" s="245">
        <v>7</v>
      </c>
      <c r="DJ14" s="245"/>
      <c r="DK14" s="118">
        <f t="shared" si="21"/>
        <v>7</v>
      </c>
      <c r="DL14" s="169"/>
      <c r="DM14" s="217">
        <f t="shared" si="22"/>
        <v>1</v>
      </c>
      <c r="DN14" s="245">
        <v>4</v>
      </c>
      <c r="DO14" s="245">
        <v>5</v>
      </c>
      <c r="DP14" s="245">
        <v>7</v>
      </c>
      <c r="DQ14" s="245">
        <v>5</v>
      </c>
      <c r="DR14" s="245">
        <v>7</v>
      </c>
      <c r="DS14" s="245">
        <v>7</v>
      </c>
      <c r="DT14" s="245"/>
      <c r="DU14" s="245">
        <v>9</v>
      </c>
      <c r="DV14" s="245"/>
      <c r="DW14" s="245"/>
      <c r="DX14" s="117">
        <f t="shared" si="23"/>
        <v>6.2857142857142856</v>
      </c>
      <c r="DY14" s="244">
        <v>5</v>
      </c>
      <c r="DZ14" s="244">
        <v>5</v>
      </c>
      <c r="EA14" s="245"/>
      <c r="EB14" s="244">
        <v>9</v>
      </c>
      <c r="EC14" s="244"/>
      <c r="ED14" s="244">
        <v>4</v>
      </c>
      <c r="EE14" s="244">
        <v>4</v>
      </c>
      <c r="EF14" s="245"/>
      <c r="EG14" s="245"/>
      <c r="EH14" s="245">
        <v>6</v>
      </c>
      <c r="EI14" s="245"/>
      <c r="EJ14" s="117">
        <f t="shared" si="24"/>
        <v>5.5</v>
      </c>
      <c r="EK14" s="106">
        <v>5</v>
      </c>
      <c r="EL14" s="245"/>
      <c r="EM14" s="245">
        <v>7</v>
      </c>
      <c r="EN14" s="245"/>
      <c r="EO14" s="245"/>
      <c r="EP14" s="245"/>
      <c r="EQ14" s="117">
        <f t="shared" si="25"/>
        <v>6</v>
      </c>
      <c r="ER14" s="244">
        <v>6</v>
      </c>
      <c r="ES14" s="244">
        <v>5</v>
      </c>
      <c r="ET14" s="244">
        <v>7</v>
      </c>
      <c r="EU14" s="244"/>
      <c r="EV14" s="245"/>
      <c r="EW14" s="245"/>
      <c r="EX14" s="245"/>
      <c r="EY14" s="245"/>
      <c r="EZ14" s="245"/>
      <c r="FA14" s="245"/>
      <c r="FB14" s="245"/>
      <c r="FC14" s="245"/>
      <c r="FD14" s="117">
        <f t="shared" si="26"/>
        <v>6</v>
      </c>
      <c r="FE14" s="106"/>
      <c r="FF14" s="245">
        <v>5</v>
      </c>
      <c r="FG14" s="245"/>
      <c r="FH14" s="118">
        <f t="shared" si="27"/>
        <v>5</v>
      </c>
      <c r="FI14" s="120"/>
      <c r="FJ14" s="223">
        <f t="shared" si="28"/>
        <v>1</v>
      </c>
      <c r="FK14" s="245">
        <v>4</v>
      </c>
      <c r="FL14" s="245">
        <v>4</v>
      </c>
      <c r="FM14" s="245">
        <v>8</v>
      </c>
      <c r="FN14" s="245">
        <v>5</v>
      </c>
      <c r="FO14" s="245">
        <v>5</v>
      </c>
      <c r="FP14" s="245">
        <v>6</v>
      </c>
      <c r="FQ14" s="245"/>
      <c r="FR14" s="245">
        <v>8</v>
      </c>
      <c r="FS14" s="245">
        <v>4</v>
      </c>
      <c r="FT14" s="245"/>
      <c r="FU14" s="117">
        <f t="shared" si="29"/>
        <v>5.5</v>
      </c>
      <c r="FV14" s="245">
        <v>5</v>
      </c>
      <c r="FW14" s="245">
        <v>5</v>
      </c>
      <c r="FX14" s="245"/>
      <c r="FY14" s="245">
        <v>9</v>
      </c>
      <c r="FZ14" s="245"/>
      <c r="GA14" s="245">
        <v>6</v>
      </c>
      <c r="GB14" s="245">
        <v>6</v>
      </c>
      <c r="GC14" s="245"/>
      <c r="GD14" s="245">
        <v>6</v>
      </c>
      <c r="GE14" s="245">
        <v>6</v>
      </c>
      <c r="GF14" s="245"/>
      <c r="GG14" s="117">
        <f t="shared" si="30"/>
        <v>6.1428571428571432</v>
      </c>
      <c r="GH14" s="245">
        <v>4</v>
      </c>
      <c r="GI14" s="245"/>
      <c r="GJ14" s="245">
        <v>7</v>
      </c>
      <c r="GK14" s="245"/>
      <c r="GL14" s="245">
        <v>8</v>
      </c>
      <c r="GM14" s="245"/>
      <c r="GN14" s="117">
        <f t="shared" si="31"/>
        <v>6.333333333333333</v>
      </c>
      <c r="GO14" s="245">
        <v>6</v>
      </c>
      <c r="GP14" s="245">
        <v>6</v>
      </c>
      <c r="GQ14" s="245">
        <v>5</v>
      </c>
      <c r="GR14" s="245">
        <v>5</v>
      </c>
      <c r="GS14" s="245">
        <v>6</v>
      </c>
      <c r="GT14" s="245"/>
      <c r="GU14" s="245"/>
      <c r="GV14" s="245"/>
      <c r="GW14" s="245"/>
      <c r="GX14" s="245"/>
      <c r="GY14" s="245"/>
      <c r="GZ14" s="245"/>
      <c r="HA14" s="117">
        <f t="shared" si="32"/>
        <v>5.6</v>
      </c>
      <c r="HB14" s="106"/>
      <c r="HC14" s="245">
        <v>7</v>
      </c>
      <c r="HD14" s="245">
        <v>6</v>
      </c>
      <c r="HE14" s="118">
        <f t="shared" si="33"/>
        <v>6.5</v>
      </c>
      <c r="HF14" s="120"/>
      <c r="HG14" s="217">
        <f t="shared" si="34"/>
        <v>1</v>
      </c>
      <c r="HH14" s="245">
        <v>4</v>
      </c>
      <c r="HI14" s="245">
        <v>4</v>
      </c>
      <c r="HJ14" s="245"/>
      <c r="HK14" s="245">
        <v>4</v>
      </c>
      <c r="HL14" s="245">
        <v>5</v>
      </c>
      <c r="HM14" s="245"/>
      <c r="HN14" s="245">
        <v>5</v>
      </c>
      <c r="HO14" s="245"/>
      <c r="HP14" s="245"/>
      <c r="HQ14" s="245"/>
      <c r="HR14" s="117">
        <f t="shared" si="35"/>
        <v>4.4000000000000004</v>
      </c>
      <c r="HS14" s="245">
        <v>4</v>
      </c>
      <c r="HT14" s="245">
        <v>4</v>
      </c>
      <c r="HU14" s="245"/>
      <c r="HV14" s="245">
        <v>5</v>
      </c>
      <c r="HW14" s="245"/>
      <c r="HX14" s="245"/>
      <c r="HY14" s="245"/>
      <c r="HZ14" s="245"/>
      <c r="IA14" s="245">
        <v>4</v>
      </c>
      <c r="IB14" s="245"/>
      <c r="IC14" s="245">
        <v>4</v>
      </c>
      <c r="ID14" s="117">
        <f t="shared" si="36"/>
        <v>4.25</v>
      </c>
      <c r="IE14" s="245">
        <v>4</v>
      </c>
      <c r="IF14" s="245"/>
      <c r="IG14" s="245"/>
      <c r="IH14" s="245"/>
      <c r="II14" s="245"/>
      <c r="IJ14" s="245"/>
      <c r="IK14" s="117">
        <f t="shared" si="37"/>
        <v>4</v>
      </c>
      <c r="IL14" s="245">
        <v>7</v>
      </c>
      <c r="IM14" s="245">
        <v>7</v>
      </c>
      <c r="IN14" s="245">
        <v>5</v>
      </c>
      <c r="IO14" s="245"/>
      <c r="IP14" s="245"/>
      <c r="IQ14" s="245"/>
      <c r="IR14" s="245"/>
      <c r="IS14" s="245"/>
      <c r="IT14" s="245"/>
      <c r="IU14" s="245"/>
      <c r="IV14" s="245"/>
      <c r="IW14" s="245"/>
      <c r="IX14" s="117">
        <f t="shared" si="38"/>
        <v>6.333333333333333</v>
      </c>
      <c r="IY14" s="245"/>
      <c r="IZ14" s="245">
        <v>6</v>
      </c>
      <c r="JA14" s="245"/>
      <c r="JB14" s="118">
        <f t="shared" si="39"/>
        <v>6</v>
      </c>
      <c r="JC14" s="120"/>
      <c r="JD14" s="217">
        <f t="shared" si="40"/>
        <v>1</v>
      </c>
      <c r="JE14" s="106">
        <v>5</v>
      </c>
      <c r="JF14" s="106">
        <v>5</v>
      </c>
      <c r="JG14" s="106"/>
      <c r="JH14" s="106">
        <v>5</v>
      </c>
      <c r="JI14" s="106">
        <v>4</v>
      </c>
      <c r="JJ14" s="106"/>
      <c r="JK14" s="106"/>
      <c r="JL14" s="106"/>
      <c r="JM14" s="106"/>
      <c r="JN14" s="106"/>
      <c r="JO14" s="117">
        <f t="shared" si="41"/>
        <v>4.75</v>
      </c>
      <c r="JP14" s="106">
        <v>4</v>
      </c>
      <c r="JQ14" s="106">
        <v>4</v>
      </c>
      <c r="JR14" s="106">
        <v>5</v>
      </c>
      <c r="JS14" s="106">
        <v>6</v>
      </c>
      <c r="JT14" s="106"/>
      <c r="JU14" s="106">
        <v>4</v>
      </c>
      <c r="JV14" s="106"/>
      <c r="JW14" s="106">
        <v>6</v>
      </c>
      <c r="JX14" s="106">
        <v>5</v>
      </c>
      <c r="JY14" s="106"/>
      <c r="JZ14" s="106">
        <v>4</v>
      </c>
      <c r="KA14" s="121">
        <f t="shared" si="42"/>
        <v>4.8571428571428568</v>
      </c>
      <c r="KB14" s="106">
        <v>5</v>
      </c>
      <c r="KC14" s="106"/>
      <c r="KD14" s="106">
        <v>4</v>
      </c>
      <c r="KE14" s="106"/>
      <c r="KF14" s="106">
        <v>9</v>
      </c>
      <c r="KG14" s="106">
        <v>4</v>
      </c>
      <c r="KH14" s="117">
        <f t="shared" si="43"/>
        <v>5.5</v>
      </c>
      <c r="KI14" s="106">
        <v>4</v>
      </c>
      <c r="KJ14" s="106">
        <v>6</v>
      </c>
      <c r="KK14" s="106">
        <v>5</v>
      </c>
      <c r="KL14" s="106">
        <v>4</v>
      </c>
      <c r="KM14" s="106"/>
      <c r="KN14" s="106"/>
      <c r="KO14" s="106"/>
      <c r="KP14" s="106"/>
      <c r="KQ14" s="106"/>
      <c r="KR14" s="106"/>
      <c r="KS14" s="106"/>
      <c r="KT14" s="106"/>
      <c r="KU14" s="117">
        <f t="shared" si="44"/>
        <v>4.75</v>
      </c>
      <c r="KV14" s="106"/>
      <c r="KW14" s="106">
        <v>6</v>
      </c>
      <c r="KX14" s="106"/>
      <c r="KY14" s="118">
        <f t="shared" si="45"/>
        <v>6</v>
      </c>
      <c r="KZ14" s="120"/>
      <c r="LA14" s="217">
        <f t="shared" si="46"/>
        <v>1</v>
      </c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17">
        <f t="shared" si="47"/>
        <v>0</v>
      </c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17">
        <f t="shared" si="48"/>
        <v>0</v>
      </c>
      <c r="LY14" s="106"/>
      <c r="LZ14" s="106"/>
      <c r="MA14" s="106"/>
      <c r="MB14" s="106"/>
      <c r="MC14" s="106"/>
      <c r="MD14" s="106"/>
      <c r="ME14" s="117">
        <f t="shared" si="49"/>
        <v>0</v>
      </c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17">
        <f t="shared" si="50"/>
        <v>0</v>
      </c>
      <c r="MS14" s="106"/>
      <c r="MT14" s="106"/>
      <c r="MU14" s="106"/>
      <c r="MV14" s="118">
        <f t="shared" si="51"/>
        <v>0</v>
      </c>
      <c r="MW14" s="120"/>
      <c r="MX14" s="217">
        <f t="shared" si="52"/>
        <v>1</v>
      </c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17">
        <f t="shared" si="53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4"/>
        <v>0</v>
      </c>
      <c r="NV14" s="106"/>
      <c r="NW14" s="106"/>
      <c r="NX14" s="106"/>
      <c r="NY14" s="106"/>
      <c r="NZ14" s="106"/>
      <c r="OA14" s="106"/>
      <c r="OB14" s="117">
        <f t="shared" si="55"/>
        <v>0</v>
      </c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17">
        <f t="shared" si="56"/>
        <v>0</v>
      </c>
      <c r="OP14" s="106"/>
      <c r="OQ14" s="106"/>
      <c r="OR14" s="106"/>
      <c r="OS14" s="118">
        <f t="shared" si="57"/>
        <v>0</v>
      </c>
      <c r="OT14" s="120"/>
      <c r="OU14" s="217">
        <f t="shared" si="58"/>
        <v>1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9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60"/>
        <v>0</v>
      </c>
      <c r="PS14" s="106"/>
      <c r="PT14" s="106"/>
      <c r="PU14" s="106"/>
      <c r="PV14" s="106"/>
      <c r="PW14" s="106"/>
      <c r="PX14" s="106"/>
      <c r="PY14" s="117">
        <f t="shared" si="61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2"/>
        <v>0</v>
      </c>
      <c r="QM14" s="106"/>
      <c r="QN14" s="106"/>
      <c r="QO14" s="106"/>
      <c r="QP14" s="118">
        <f t="shared" si="63"/>
        <v>0</v>
      </c>
      <c r="QQ14" s="120"/>
    </row>
    <row r="15" spans="1:459" ht="15.75" x14ac:dyDescent="0.25">
      <c r="A15" s="107">
        <v>1</v>
      </c>
      <c r="B15" s="147">
        <v>10</v>
      </c>
      <c r="C15" s="195" t="s">
        <v>217</v>
      </c>
      <c r="D15" s="243">
        <v>3</v>
      </c>
      <c r="E15" s="244">
        <v>2</v>
      </c>
      <c r="F15" s="244">
        <v>5</v>
      </c>
      <c r="G15" s="244">
        <v>2</v>
      </c>
      <c r="H15" s="244">
        <v>2</v>
      </c>
      <c r="I15" s="244">
        <v>2</v>
      </c>
      <c r="J15" s="229">
        <f t="shared" si="8"/>
        <v>2.6666666666666665</v>
      </c>
      <c r="K15" s="244">
        <v>4</v>
      </c>
      <c r="L15" s="244">
        <v>5</v>
      </c>
      <c r="M15" s="244">
        <v>3</v>
      </c>
      <c r="N15" s="244">
        <v>2</v>
      </c>
      <c r="O15" s="244">
        <v>4</v>
      </c>
      <c r="P15" s="244">
        <v>5</v>
      </c>
      <c r="Q15" s="244">
        <v>3</v>
      </c>
      <c r="R15" s="232">
        <f t="shared" si="9"/>
        <v>3.7142857142857144</v>
      </c>
      <c r="S15" s="217">
        <f t="shared" si="10"/>
        <v>1</v>
      </c>
      <c r="T15" s="244">
        <v>4</v>
      </c>
      <c r="U15" s="244">
        <v>4</v>
      </c>
      <c r="V15" s="244">
        <v>5</v>
      </c>
      <c r="W15" s="244">
        <v>4</v>
      </c>
      <c r="X15" s="244">
        <v>2</v>
      </c>
      <c r="Y15" s="244">
        <v>6</v>
      </c>
      <c r="Z15" s="244">
        <v>4</v>
      </c>
      <c r="AA15" s="245"/>
      <c r="AB15" s="245"/>
      <c r="AC15" s="245"/>
      <c r="AD15" s="117">
        <f t="shared" si="11"/>
        <v>4.1428571428571432</v>
      </c>
      <c r="AE15" s="244">
        <v>3</v>
      </c>
      <c r="AF15" s="244">
        <v>3</v>
      </c>
      <c r="AG15" s="245"/>
      <c r="AH15" s="244">
        <v>6</v>
      </c>
      <c r="AI15" s="244">
        <v>6</v>
      </c>
      <c r="AJ15" s="244">
        <v>4</v>
      </c>
      <c r="AK15" s="244">
        <v>4</v>
      </c>
      <c r="AL15" s="245"/>
      <c r="AM15" s="245"/>
      <c r="AN15" s="245"/>
      <c r="AO15" s="244">
        <v>10</v>
      </c>
      <c r="AP15" s="117">
        <f t="shared" si="12"/>
        <v>6</v>
      </c>
      <c r="AQ15" s="106"/>
      <c r="AR15" s="106"/>
      <c r="AS15" s="106"/>
      <c r="AT15" s="106"/>
      <c r="AU15" s="106"/>
      <c r="AV15" s="106"/>
      <c r="AW15" s="117">
        <f t="shared" si="13"/>
        <v>0</v>
      </c>
      <c r="AX15" s="244">
        <v>6</v>
      </c>
      <c r="AY15" s="244">
        <v>6</v>
      </c>
      <c r="AZ15" s="244">
        <v>5</v>
      </c>
      <c r="BA15" s="244">
        <v>7</v>
      </c>
      <c r="BB15" s="245"/>
      <c r="BC15" s="245"/>
      <c r="BD15" s="245"/>
      <c r="BE15" s="245"/>
      <c r="BF15" s="245"/>
      <c r="BG15" s="245"/>
      <c r="BH15" s="245"/>
      <c r="BI15" s="245"/>
      <c r="BJ15" s="117">
        <f t="shared" si="14"/>
        <v>6</v>
      </c>
      <c r="BK15" s="106"/>
      <c r="BL15" s="244">
        <v>8</v>
      </c>
      <c r="BM15" s="106"/>
      <c r="BN15" s="118">
        <f t="shared" si="15"/>
        <v>8</v>
      </c>
      <c r="BO15" s="120"/>
      <c r="BP15" s="217">
        <f t="shared" si="16"/>
        <v>1</v>
      </c>
      <c r="BQ15" s="245">
        <v>5</v>
      </c>
      <c r="BR15" s="245">
        <v>4</v>
      </c>
      <c r="BS15" s="245">
        <v>5</v>
      </c>
      <c r="BT15" s="245">
        <v>5</v>
      </c>
      <c r="BU15" s="245">
        <v>3</v>
      </c>
      <c r="BV15" s="245">
        <v>4</v>
      </c>
      <c r="BW15" s="245">
        <v>5</v>
      </c>
      <c r="BX15" s="245">
        <v>4</v>
      </c>
      <c r="BY15" s="245"/>
      <c r="BZ15" s="106"/>
      <c r="CA15" s="117">
        <f t="shared" si="17"/>
        <v>4.375</v>
      </c>
      <c r="CB15" s="245">
        <v>3</v>
      </c>
      <c r="CC15" s="245">
        <v>3</v>
      </c>
      <c r="CD15" s="245"/>
      <c r="CE15" s="245">
        <v>7</v>
      </c>
      <c r="CF15" s="245">
        <v>7</v>
      </c>
      <c r="CG15" s="245">
        <v>4</v>
      </c>
      <c r="CH15" s="245">
        <v>4</v>
      </c>
      <c r="CI15" s="245"/>
      <c r="CJ15" s="245"/>
      <c r="CK15" s="245">
        <v>6</v>
      </c>
      <c r="CL15" s="245">
        <v>9</v>
      </c>
      <c r="CM15" s="117">
        <f t="shared" si="18"/>
        <v>4.8571428571428568</v>
      </c>
      <c r="CN15" s="245"/>
      <c r="CO15" s="245"/>
      <c r="CP15" s="245"/>
      <c r="CQ15" s="245">
        <v>8</v>
      </c>
      <c r="CR15" s="245">
        <v>5</v>
      </c>
      <c r="CS15" s="245"/>
      <c r="CT15" s="117">
        <f t="shared" si="19"/>
        <v>4.333333333333333</v>
      </c>
      <c r="CU15" s="245">
        <v>6</v>
      </c>
      <c r="CV15" s="245">
        <v>6</v>
      </c>
      <c r="CW15" s="245">
        <v>4</v>
      </c>
      <c r="CX15" s="245">
        <v>7</v>
      </c>
      <c r="CY15" s="245"/>
      <c r="CZ15" s="245"/>
      <c r="DA15" s="245"/>
      <c r="DB15" s="245"/>
      <c r="DC15" s="245"/>
      <c r="DD15" s="245"/>
      <c r="DE15" s="245"/>
      <c r="DF15" s="245"/>
      <c r="DG15" s="117">
        <f t="shared" si="20"/>
        <v>5.75</v>
      </c>
      <c r="DH15" s="106"/>
      <c r="DI15" s="245">
        <v>7</v>
      </c>
      <c r="DJ15" s="245"/>
      <c r="DK15" s="118">
        <f t="shared" si="21"/>
        <v>7</v>
      </c>
      <c r="DL15" s="169"/>
      <c r="DM15" s="217">
        <f t="shared" si="22"/>
        <v>1</v>
      </c>
      <c r="DN15" s="245">
        <v>4</v>
      </c>
      <c r="DO15" s="245">
        <v>5</v>
      </c>
      <c r="DP15" s="245">
        <v>5</v>
      </c>
      <c r="DQ15" s="245">
        <v>5</v>
      </c>
      <c r="DR15" s="245">
        <v>5</v>
      </c>
      <c r="DS15" s="245">
        <v>4</v>
      </c>
      <c r="DT15" s="245"/>
      <c r="DU15" s="245">
        <v>5</v>
      </c>
      <c r="DV15" s="245"/>
      <c r="DW15" s="245"/>
      <c r="DX15" s="117">
        <f t="shared" si="23"/>
        <v>4.7142857142857144</v>
      </c>
      <c r="DY15" s="244">
        <v>4</v>
      </c>
      <c r="DZ15" s="244">
        <v>4</v>
      </c>
      <c r="EA15" s="245"/>
      <c r="EB15" s="244">
        <v>6</v>
      </c>
      <c r="EC15" s="244"/>
      <c r="ED15" s="244">
        <v>4</v>
      </c>
      <c r="EE15" s="244">
        <v>4</v>
      </c>
      <c r="EF15" s="245"/>
      <c r="EG15" s="245"/>
      <c r="EH15" s="245">
        <v>6</v>
      </c>
      <c r="EI15" s="245"/>
      <c r="EJ15" s="117">
        <f t="shared" si="24"/>
        <v>4.666666666666667</v>
      </c>
      <c r="EK15" s="106">
        <v>7</v>
      </c>
      <c r="EL15" s="245"/>
      <c r="EM15" s="245">
        <v>4</v>
      </c>
      <c r="EN15" s="245"/>
      <c r="EO15" s="245"/>
      <c r="EP15" s="245"/>
      <c r="EQ15" s="117">
        <f t="shared" si="25"/>
        <v>5.5</v>
      </c>
      <c r="ER15" s="244">
        <v>8</v>
      </c>
      <c r="ES15" s="244">
        <v>8</v>
      </c>
      <c r="ET15" s="244">
        <v>7</v>
      </c>
      <c r="EU15" s="244"/>
      <c r="EV15" s="245"/>
      <c r="EW15" s="245"/>
      <c r="EX15" s="245"/>
      <c r="EY15" s="245"/>
      <c r="EZ15" s="245"/>
      <c r="FA15" s="245"/>
      <c r="FB15" s="245"/>
      <c r="FC15" s="245"/>
      <c r="FD15" s="117">
        <f t="shared" si="26"/>
        <v>7.666666666666667</v>
      </c>
      <c r="FE15" s="106"/>
      <c r="FF15" s="245">
        <v>6</v>
      </c>
      <c r="FG15" s="245"/>
      <c r="FH15" s="118">
        <f t="shared" si="27"/>
        <v>6</v>
      </c>
      <c r="FI15" s="120"/>
      <c r="FJ15" s="223">
        <f t="shared" si="28"/>
        <v>1</v>
      </c>
      <c r="FK15" s="245">
        <v>4</v>
      </c>
      <c r="FL15" s="245">
        <v>4</v>
      </c>
      <c r="FM15" s="245">
        <v>6</v>
      </c>
      <c r="FN15" s="245">
        <v>4</v>
      </c>
      <c r="FO15" s="245">
        <v>4</v>
      </c>
      <c r="FP15" s="245">
        <v>4</v>
      </c>
      <c r="FQ15" s="245"/>
      <c r="FR15" s="245">
        <v>6</v>
      </c>
      <c r="FS15" s="245">
        <v>3</v>
      </c>
      <c r="FT15" s="245"/>
      <c r="FU15" s="117">
        <f t="shared" si="29"/>
        <v>4.375</v>
      </c>
      <c r="FV15" s="245">
        <v>3</v>
      </c>
      <c r="FW15" s="245">
        <v>3</v>
      </c>
      <c r="FX15" s="245"/>
      <c r="FY15" s="245">
        <v>6</v>
      </c>
      <c r="FZ15" s="245"/>
      <c r="GA15" s="245">
        <v>5</v>
      </c>
      <c r="GB15" s="245">
        <v>6</v>
      </c>
      <c r="GC15" s="245"/>
      <c r="GD15" s="245">
        <v>6</v>
      </c>
      <c r="GE15" s="245">
        <v>6</v>
      </c>
      <c r="GF15" s="245"/>
      <c r="GG15" s="117">
        <f t="shared" si="30"/>
        <v>5</v>
      </c>
      <c r="GH15" s="245">
        <v>4</v>
      </c>
      <c r="GI15" s="245"/>
      <c r="GJ15" s="245">
        <v>4</v>
      </c>
      <c r="GK15" s="245"/>
      <c r="GL15" s="245">
        <v>6</v>
      </c>
      <c r="GM15" s="245"/>
      <c r="GN15" s="117">
        <f t="shared" si="31"/>
        <v>4.666666666666667</v>
      </c>
      <c r="GO15" s="245">
        <v>7</v>
      </c>
      <c r="GP15" s="245">
        <v>7</v>
      </c>
      <c r="GQ15" s="245">
        <v>7</v>
      </c>
      <c r="GR15" s="245">
        <v>7</v>
      </c>
      <c r="GS15" s="245">
        <v>5</v>
      </c>
      <c r="GT15" s="245"/>
      <c r="GU15" s="245"/>
      <c r="GV15" s="245"/>
      <c r="GW15" s="245"/>
      <c r="GX15" s="245"/>
      <c r="GY15" s="245"/>
      <c r="GZ15" s="245"/>
      <c r="HA15" s="117">
        <f t="shared" si="32"/>
        <v>6.6</v>
      </c>
      <c r="HB15" s="106"/>
      <c r="HC15" s="245">
        <v>7</v>
      </c>
      <c r="HD15" s="245">
        <v>8</v>
      </c>
      <c r="HE15" s="118">
        <f t="shared" si="33"/>
        <v>7.5</v>
      </c>
      <c r="HF15" s="120"/>
      <c r="HG15" s="217">
        <f t="shared" si="34"/>
        <v>1</v>
      </c>
      <c r="HH15" s="245">
        <v>4</v>
      </c>
      <c r="HI15" s="245">
        <v>4</v>
      </c>
      <c r="HJ15" s="245"/>
      <c r="HK15" s="245">
        <v>5</v>
      </c>
      <c r="HL15" s="245">
        <v>4</v>
      </c>
      <c r="HM15" s="245"/>
      <c r="HN15" s="245">
        <v>5</v>
      </c>
      <c r="HO15" s="245"/>
      <c r="HP15" s="245"/>
      <c r="HQ15" s="245"/>
      <c r="HR15" s="117">
        <f t="shared" si="35"/>
        <v>4.4000000000000004</v>
      </c>
      <c r="HS15" s="245">
        <v>3</v>
      </c>
      <c r="HT15" s="245">
        <v>3</v>
      </c>
      <c r="HU15" s="245"/>
      <c r="HV15" s="245">
        <v>6</v>
      </c>
      <c r="HW15" s="245"/>
      <c r="HX15" s="245"/>
      <c r="HY15" s="245"/>
      <c r="HZ15" s="245"/>
      <c r="IA15" s="245">
        <v>7</v>
      </c>
      <c r="IB15" s="245"/>
      <c r="IC15" s="245">
        <v>10</v>
      </c>
      <c r="ID15" s="117">
        <f t="shared" si="36"/>
        <v>4.75</v>
      </c>
      <c r="IE15" s="245">
        <v>6</v>
      </c>
      <c r="IF15" s="245"/>
      <c r="IG15" s="245"/>
      <c r="IH15" s="245"/>
      <c r="II15" s="245"/>
      <c r="IJ15" s="245"/>
      <c r="IK15" s="117">
        <f t="shared" si="37"/>
        <v>6</v>
      </c>
      <c r="IL15" s="245">
        <v>6</v>
      </c>
      <c r="IM15" s="245">
        <v>5</v>
      </c>
      <c r="IN15" s="245">
        <v>6</v>
      </c>
      <c r="IO15" s="245"/>
      <c r="IP15" s="245"/>
      <c r="IQ15" s="245"/>
      <c r="IR15" s="245"/>
      <c r="IS15" s="245"/>
      <c r="IT15" s="245"/>
      <c r="IU15" s="245"/>
      <c r="IV15" s="245"/>
      <c r="IW15" s="245"/>
      <c r="IX15" s="117">
        <f t="shared" si="38"/>
        <v>5.666666666666667</v>
      </c>
      <c r="IY15" s="245"/>
      <c r="IZ15" s="245">
        <v>9</v>
      </c>
      <c r="JA15" s="245"/>
      <c r="JB15" s="118">
        <f t="shared" si="39"/>
        <v>9</v>
      </c>
      <c r="JC15" s="120"/>
      <c r="JD15" s="217">
        <f t="shared" si="40"/>
        <v>1</v>
      </c>
      <c r="JE15" s="106">
        <v>4</v>
      </c>
      <c r="JF15" s="106">
        <v>4</v>
      </c>
      <c r="JG15" s="106"/>
      <c r="JH15" s="106">
        <v>4</v>
      </c>
      <c r="JI15" s="106">
        <v>4</v>
      </c>
      <c r="JJ15" s="106"/>
      <c r="JK15" s="106"/>
      <c r="JL15" s="106"/>
      <c r="JM15" s="106"/>
      <c r="JN15" s="106"/>
      <c r="JO15" s="117">
        <f t="shared" si="41"/>
        <v>4</v>
      </c>
      <c r="JP15" s="106">
        <v>4</v>
      </c>
      <c r="JQ15" s="106">
        <v>4</v>
      </c>
      <c r="JR15" s="106">
        <v>6</v>
      </c>
      <c r="JS15" s="106">
        <v>7</v>
      </c>
      <c r="JT15" s="106"/>
      <c r="JU15" s="106">
        <v>4</v>
      </c>
      <c r="JV15" s="106"/>
      <c r="JW15" s="106">
        <v>7</v>
      </c>
      <c r="JX15" s="106">
        <v>7</v>
      </c>
      <c r="JY15" s="106"/>
      <c r="JZ15" s="106">
        <v>10</v>
      </c>
      <c r="KA15" s="121">
        <f t="shared" si="42"/>
        <v>5.5714285714285712</v>
      </c>
      <c r="KB15" s="106">
        <v>5</v>
      </c>
      <c r="KC15" s="106"/>
      <c r="KD15" s="106">
        <v>5</v>
      </c>
      <c r="KE15" s="106"/>
      <c r="KF15" s="106">
        <v>6</v>
      </c>
      <c r="KG15" s="106">
        <v>5</v>
      </c>
      <c r="KH15" s="117">
        <f t="shared" si="43"/>
        <v>5.25</v>
      </c>
      <c r="KI15" s="106">
        <v>6</v>
      </c>
      <c r="KJ15" s="106">
        <v>6</v>
      </c>
      <c r="KK15" s="106">
        <v>7</v>
      </c>
      <c r="KL15" s="106">
        <v>7</v>
      </c>
      <c r="KM15" s="106"/>
      <c r="KN15" s="106"/>
      <c r="KO15" s="106"/>
      <c r="KP15" s="106"/>
      <c r="KQ15" s="106"/>
      <c r="KR15" s="106"/>
      <c r="KS15" s="106"/>
      <c r="KT15" s="106"/>
      <c r="KU15" s="117">
        <f t="shared" si="44"/>
        <v>6.5</v>
      </c>
      <c r="KV15" s="106"/>
      <c r="KW15" s="106">
        <v>7</v>
      </c>
      <c r="KX15" s="106"/>
      <c r="KY15" s="118">
        <f t="shared" si="45"/>
        <v>7</v>
      </c>
      <c r="KZ15" s="120"/>
      <c r="LA15" s="217">
        <f t="shared" si="46"/>
        <v>1</v>
      </c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17">
        <f t="shared" si="47"/>
        <v>0</v>
      </c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17">
        <f t="shared" si="48"/>
        <v>0</v>
      </c>
      <c r="LY15" s="106"/>
      <c r="LZ15" s="106"/>
      <c r="MA15" s="106"/>
      <c r="MB15" s="106"/>
      <c r="MC15" s="106"/>
      <c r="MD15" s="106"/>
      <c r="ME15" s="117">
        <f t="shared" si="49"/>
        <v>0</v>
      </c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17">
        <f t="shared" si="50"/>
        <v>0</v>
      </c>
      <c r="MS15" s="106"/>
      <c r="MT15" s="106"/>
      <c r="MU15" s="106"/>
      <c r="MV15" s="118">
        <f t="shared" si="51"/>
        <v>0</v>
      </c>
      <c r="MW15" s="120"/>
      <c r="MX15" s="217">
        <f t="shared" si="52"/>
        <v>1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17">
        <f t="shared" si="53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4"/>
        <v>0</v>
      </c>
      <c r="NV15" s="106"/>
      <c r="NW15" s="106"/>
      <c r="NX15" s="106"/>
      <c r="NY15" s="106"/>
      <c r="NZ15" s="106"/>
      <c r="OA15" s="106"/>
      <c r="OB15" s="117">
        <f t="shared" si="55"/>
        <v>0</v>
      </c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17">
        <f t="shared" si="56"/>
        <v>0</v>
      </c>
      <c r="OP15" s="106"/>
      <c r="OQ15" s="106"/>
      <c r="OR15" s="106"/>
      <c r="OS15" s="118">
        <f t="shared" si="57"/>
        <v>0</v>
      </c>
      <c r="OT15" s="120"/>
      <c r="OU15" s="217">
        <f t="shared" si="58"/>
        <v>1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9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60"/>
        <v>0</v>
      </c>
      <c r="PS15" s="106"/>
      <c r="PT15" s="106"/>
      <c r="PU15" s="106"/>
      <c r="PV15" s="106"/>
      <c r="PW15" s="106"/>
      <c r="PX15" s="106"/>
      <c r="PY15" s="117">
        <f t="shared" si="61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2"/>
        <v>0</v>
      </c>
      <c r="QM15" s="106"/>
      <c r="QN15" s="106"/>
      <c r="QO15" s="106"/>
      <c r="QP15" s="118">
        <f t="shared" si="63"/>
        <v>0</v>
      </c>
      <c r="QQ15" s="120"/>
    </row>
    <row r="16" spans="1:459" ht="15.75" x14ac:dyDescent="0.25">
      <c r="A16" s="107">
        <v>1</v>
      </c>
      <c r="B16" s="147">
        <v>11</v>
      </c>
      <c r="C16" s="195" t="s">
        <v>201</v>
      </c>
      <c r="D16" s="243">
        <v>2</v>
      </c>
      <c r="E16" s="244">
        <v>3</v>
      </c>
      <c r="F16" s="244">
        <v>5</v>
      </c>
      <c r="G16" s="244">
        <v>4</v>
      </c>
      <c r="H16" s="244">
        <v>4</v>
      </c>
      <c r="I16" s="244">
        <v>5</v>
      </c>
      <c r="J16" s="229">
        <f t="shared" si="8"/>
        <v>3.8333333333333335</v>
      </c>
      <c r="K16" s="244">
        <v>3</v>
      </c>
      <c r="L16" s="244">
        <v>4</v>
      </c>
      <c r="M16" s="244">
        <v>3</v>
      </c>
      <c r="N16" s="244">
        <v>4</v>
      </c>
      <c r="O16" s="244">
        <v>3</v>
      </c>
      <c r="P16" s="244">
        <v>3</v>
      </c>
      <c r="Q16" s="244">
        <v>3</v>
      </c>
      <c r="R16" s="232">
        <f t="shared" si="9"/>
        <v>3.2857142857142856</v>
      </c>
      <c r="S16" s="217">
        <f t="shared" si="10"/>
        <v>1</v>
      </c>
      <c r="T16" s="244">
        <v>4</v>
      </c>
      <c r="U16" s="244">
        <v>4</v>
      </c>
      <c r="V16" s="244">
        <v>5</v>
      </c>
      <c r="W16" s="244">
        <v>4</v>
      </c>
      <c r="X16" s="244">
        <v>7</v>
      </c>
      <c r="Y16" s="244">
        <v>7</v>
      </c>
      <c r="Z16" s="244">
        <v>4</v>
      </c>
      <c r="AA16" s="245"/>
      <c r="AB16" s="245"/>
      <c r="AC16" s="245"/>
      <c r="AD16" s="117">
        <f t="shared" si="11"/>
        <v>5</v>
      </c>
      <c r="AE16" s="244">
        <v>3</v>
      </c>
      <c r="AF16" s="244">
        <v>3</v>
      </c>
      <c r="AG16" s="245"/>
      <c r="AH16" s="244">
        <v>6</v>
      </c>
      <c r="AI16" s="244">
        <v>6</v>
      </c>
      <c r="AJ16" s="244">
        <v>4</v>
      </c>
      <c r="AK16" s="244">
        <v>4</v>
      </c>
      <c r="AL16" s="245"/>
      <c r="AM16" s="245"/>
      <c r="AN16" s="245"/>
      <c r="AO16" s="244">
        <v>4</v>
      </c>
      <c r="AP16" s="117">
        <f t="shared" si="12"/>
        <v>5</v>
      </c>
      <c r="AQ16" s="106"/>
      <c r="AR16" s="106"/>
      <c r="AS16" s="106"/>
      <c r="AT16" s="106"/>
      <c r="AU16" s="106"/>
      <c r="AV16" s="106"/>
      <c r="AW16" s="117">
        <f t="shared" si="13"/>
        <v>0</v>
      </c>
      <c r="AX16" s="244">
        <v>6</v>
      </c>
      <c r="AY16" s="244">
        <v>4</v>
      </c>
      <c r="AZ16" s="244">
        <v>5</v>
      </c>
      <c r="BA16" s="244">
        <v>6</v>
      </c>
      <c r="BB16" s="245"/>
      <c r="BC16" s="245"/>
      <c r="BD16" s="245"/>
      <c r="BE16" s="245"/>
      <c r="BF16" s="245"/>
      <c r="BG16" s="245"/>
      <c r="BH16" s="245"/>
      <c r="BI16" s="245"/>
      <c r="BJ16" s="117">
        <f t="shared" si="14"/>
        <v>5.25</v>
      </c>
      <c r="BK16" s="106"/>
      <c r="BL16" s="244">
        <v>6</v>
      </c>
      <c r="BM16" s="106"/>
      <c r="BN16" s="118">
        <f t="shared" si="15"/>
        <v>6</v>
      </c>
      <c r="BO16" s="120"/>
      <c r="BP16" s="217">
        <f t="shared" si="16"/>
        <v>1</v>
      </c>
      <c r="BQ16" s="245">
        <v>4</v>
      </c>
      <c r="BR16" s="245">
        <v>4</v>
      </c>
      <c r="BS16" s="245">
        <v>5</v>
      </c>
      <c r="BT16" s="245">
        <v>4</v>
      </c>
      <c r="BU16" s="245">
        <v>4</v>
      </c>
      <c r="BV16" s="245">
        <v>6</v>
      </c>
      <c r="BW16" s="245">
        <v>4</v>
      </c>
      <c r="BX16" s="245">
        <v>4</v>
      </c>
      <c r="BY16" s="245"/>
      <c r="BZ16" s="106"/>
      <c r="CA16" s="117">
        <f t="shared" si="17"/>
        <v>4.375</v>
      </c>
      <c r="CB16" s="245">
        <v>4</v>
      </c>
      <c r="CC16" s="245">
        <v>4</v>
      </c>
      <c r="CD16" s="245"/>
      <c r="CE16" s="245">
        <v>6</v>
      </c>
      <c r="CF16" s="245">
        <v>7</v>
      </c>
      <c r="CG16" s="245">
        <v>4</v>
      </c>
      <c r="CH16" s="245">
        <v>4</v>
      </c>
      <c r="CI16" s="245"/>
      <c r="CJ16" s="245"/>
      <c r="CK16" s="245">
        <v>4</v>
      </c>
      <c r="CL16" s="245">
        <v>6</v>
      </c>
      <c r="CM16" s="117">
        <f t="shared" si="18"/>
        <v>4.7142857142857144</v>
      </c>
      <c r="CN16" s="245"/>
      <c r="CO16" s="245"/>
      <c r="CP16" s="245"/>
      <c r="CQ16" s="245">
        <v>6</v>
      </c>
      <c r="CR16" s="245">
        <v>5</v>
      </c>
      <c r="CS16" s="245"/>
      <c r="CT16" s="117">
        <f t="shared" si="19"/>
        <v>3.6666666666666665</v>
      </c>
      <c r="CU16" s="245">
        <v>5</v>
      </c>
      <c r="CV16" s="245">
        <v>5</v>
      </c>
      <c r="CW16" s="245">
        <v>4</v>
      </c>
      <c r="CX16" s="245">
        <v>5</v>
      </c>
      <c r="CY16" s="245"/>
      <c r="CZ16" s="245"/>
      <c r="DA16" s="245"/>
      <c r="DB16" s="245"/>
      <c r="DC16" s="245"/>
      <c r="DD16" s="245"/>
      <c r="DE16" s="245"/>
      <c r="DF16" s="245"/>
      <c r="DG16" s="117">
        <f t="shared" si="20"/>
        <v>4.75</v>
      </c>
      <c r="DH16" s="106"/>
      <c r="DI16" s="245">
        <v>5</v>
      </c>
      <c r="DJ16" s="245"/>
      <c r="DK16" s="118">
        <f t="shared" si="21"/>
        <v>5</v>
      </c>
      <c r="DL16" s="169"/>
      <c r="DM16" s="217">
        <f t="shared" si="22"/>
        <v>1</v>
      </c>
      <c r="DN16" s="245">
        <v>4</v>
      </c>
      <c r="DO16" s="245">
        <v>4</v>
      </c>
      <c r="DP16" s="245">
        <v>5</v>
      </c>
      <c r="DQ16" s="245">
        <v>3</v>
      </c>
      <c r="DR16" s="245">
        <v>3</v>
      </c>
      <c r="DS16" s="245">
        <v>3</v>
      </c>
      <c r="DT16" s="245"/>
      <c r="DU16" s="245">
        <v>4</v>
      </c>
      <c r="DV16" s="245"/>
      <c r="DW16" s="245"/>
      <c r="DX16" s="117">
        <f t="shared" si="23"/>
        <v>3.7142857142857144</v>
      </c>
      <c r="DY16" s="244">
        <v>4</v>
      </c>
      <c r="DZ16" s="244">
        <v>4</v>
      </c>
      <c r="EA16" s="245"/>
      <c r="EB16" s="244">
        <v>6</v>
      </c>
      <c r="EC16" s="244"/>
      <c r="ED16" s="244">
        <v>4</v>
      </c>
      <c r="EE16" s="244">
        <v>4</v>
      </c>
      <c r="EF16" s="245"/>
      <c r="EG16" s="245"/>
      <c r="EH16" s="245">
        <v>6</v>
      </c>
      <c r="EI16" s="245"/>
      <c r="EJ16" s="117">
        <f t="shared" si="24"/>
        <v>4.666666666666667</v>
      </c>
      <c r="EK16" s="106">
        <v>4</v>
      </c>
      <c r="EL16" s="245"/>
      <c r="EM16" s="245">
        <v>4</v>
      </c>
      <c r="EN16" s="245"/>
      <c r="EO16" s="245"/>
      <c r="EP16" s="245"/>
      <c r="EQ16" s="117">
        <f t="shared" si="25"/>
        <v>4</v>
      </c>
      <c r="ER16" s="244">
        <v>5</v>
      </c>
      <c r="ES16" s="244">
        <v>5</v>
      </c>
      <c r="ET16" s="244">
        <v>7</v>
      </c>
      <c r="EU16" s="244"/>
      <c r="EV16" s="245"/>
      <c r="EW16" s="245"/>
      <c r="EX16" s="245"/>
      <c r="EY16" s="245"/>
      <c r="EZ16" s="245"/>
      <c r="FA16" s="245"/>
      <c r="FB16" s="245"/>
      <c r="FC16" s="245"/>
      <c r="FD16" s="117">
        <f t="shared" si="26"/>
        <v>5.666666666666667</v>
      </c>
      <c r="FE16" s="106"/>
      <c r="FF16" s="245">
        <v>6</v>
      </c>
      <c r="FG16" s="245"/>
      <c r="FH16" s="118">
        <f t="shared" si="27"/>
        <v>6</v>
      </c>
      <c r="FI16" s="120"/>
      <c r="FJ16" s="223">
        <f t="shared" si="28"/>
        <v>1</v>
      </c>
      <c r="FK16" s="245">
        <v>4</v>
      </c>
      <c r="FL16" s="245">
        <v>4</v>
      </c>
      <c r="FM16" s="245">
        <v>5</v>
      </c>
      <c r="FN16" s="245">
        <v>4</v>
      </c>
      <c r="FO16" s="245">
        <v>4</v>
      </c>
      <c r="FP16" s="245">
        <v>4</v>
      </c>
      <c r="FQ16" s="245"/>
      <c r="FR16" s="245">
        <v>6</v>
      </c>
      <c r="FS16" s="245">
        <v>4</v>
      </c>
      <c r="FT16" s="245"/>
      <c r="FU16" s="117">
        <f t="shared" si="29"/>
        <v>4.375</v>
      </c>
      <c r="FV16" s="245">
        <v>3</v>
      </c>
      <c r="FW16" s="245">
        <v>3</v>
      </c>
      <c r="FX16" s="245"/>
      <c r="FY16" s="245">
        <v>6</v>
      </c>
      <c r="FZ16" s="245"/>
      <c r="GA16" s="245">
        <v>4</v>
      </c>
      <c r="GB16" s="245">
        <v>6</v>
      </c>
      <c r="GC16" s="245"/>
      <c r="GD16" s="245">
        <v>6</v>
      </c>
      <c r="GE16" s="245">
        <v>6</v>
      </c>
      <c r="GF16" s="245"/>
      <c r="GG16" s="117">
        <f t="shared" si="30"/>
        <v>4.8571428571428568</v>
      </c>
      <c r="GH16" s="245">
        <v>5</v>
      </c>
      <c r="GI16" s="245"/>
      <c r="GJ16" s="245">
        <v>4</v>
      </c>
      <c r="GK16" s="245"/>
      <c r="GL16" s="245">
        <v>6</v>
      </c>
      <c r="GM16" s="245"/>
      <c r="GN16" s="117">
        <f t="shared" si="31"/>
        <v>5</v>
      </c>
      <c r="GO16" s="245">
        <v>5</v>
      </c>
      <c r="GP16" s="245">
        <v>5</v>
      </c>
      <c r="GQ16" s="245">
        <v>5</v>
      </c>
      <c r="GR16" s="245">
        <v>5</v>
      </c>
      <c r="GS16" s="245">
        <v>4</v>
      </c>
      <c r="GT16" s="245"/>
      <c r="GU16" s="245"/>
      <c r="GV16" s="245"/>
      <c r="GW16" s="245"/>
      <c r="GX16" s="245"/>
      <c r="GY16" s="245"/>
      <c r="GZ16" s="245"/>
      <c r="HA16" s="117">
        <f t="shared" si="32"/>
        <v>4.8</v>
      </c>
      <c r="HB16" s="106"/>
      <c r="HC16" s="245">
        <v>8</v>
      </c>
      <c r="HD16" s="245">
        <v>7</v>
      </c>
      <c r="HE16" s="118">
        <f t="shared" si="33"/>
        <v>7.5</v>
      </c>
      <c r="HF16" s="120"/>
      <c r="HG16" s="217">
        <f t="shared" si="34"/>
        <v>1</v>
      </c>
      <c r="HH16" s="245">
        <v>4</v>
      </c>
      <c r="HI16" s="245">
        <v>4</v>
      </c>
      <c r="HJ16" s="245"/>
      <c r="HK16" s="245">
        <v>4</v>
      </c>
      <c r="HL16" s="245">
        <v>4</v>
      </c>
      <c r="HM16" s="245"/>
      <c r="HN16" s="245">
        <v>4</v>
      </c>
      <c r="HO16" s="245"/>
      <c r="HP16" s="245"/>
      <c r="HQ16" s="245"/>
      <c r="HR16" s="117">
        <f t="shared" si="35"/>
        <v>4</v>
      </c>
      <c r="HS16" s="245">
        <v>3</v>
      </c>
      <c r="HT16" s="245">
        <v>3</v>
      </c>
      <c r="HU16" s="245"/>
      <c r="HV16" s="245">
        <v>5</v>
      </c>
      <c r="HW16" s="245"/>
      <c r="HX16" s="245"/>
      <c r="HY16" s="245"/>
      <c r="HZ16" s="245"/>
      <c r="IA16" s="245">
        <v>4</v>
      </c>
      <c r="IB16" s="245"/>
      <c r="IC16" s="245">
        <v>6</v>
      </c>
      <c r="ID16" s="117">
        <f t="shared" si="36"/>
        <v>3.75</v>
      </c>
      <c r="IE16" s="245">
        <v>4</v>
      </c>
      <c r="IF16" s="245"/>
      <c r="IG16" s="245"/>
      <c r="IH16" s="245"/>
      <c r="II16" s="245"/>
      <c r="IJ16" s="245"/>
      <c r="IK16" s="117">
        <f t="shared" si="37"/>
        <v>4</v>
      </c>
      <c r="IL16" s="245">
        <v>4</v>
      </c>
      <c r="IM16" s="245">
        <v>4</v>
      </c>
      <c r="IN16" s="245">
        <v>4</v>
      </c>
      <c r="IO16" s="245"/>
      <c r="IP16" s="245"/>
      <c r="IQ16" s="245"/>
      <c r="IR16" s="245"/>
      <c r="IS16" s="245"/>
      <c r="IT16" s="245"/>
      <c r="IU16" s="245"/>
      <c r="IV16" s="245"/>
      <c r="IW16" s="245"/>
      <c r="IX16" s="117">
        <f t="shared" si="38"/>
        <v>4</v>
      </c>
      <c r="IY16" s="245"/>
      <c r="IZ16" s="245">
        <v>7</v>
      </c>
      <c r="JA16" s="245"/>
      <c r="JB16" s="118">
        <f t="shared" si="39"/>
        <v>7</v>
      </c>
      <c r="JC16" s="120"/>
      <c r="JD16" s="217">
        <f t="shared" si="40"/>
        <v>1</v>
      </c>
      <c r="JE16" s="106">
        <v>4</v>
      </c>
      <c r="JF16" s="106">
        <v>4</v>
      </c>
      <c r="JG16" s="106"/>
      <c r="JH16" s="106">
        <v>4</v>
      </c>
      <c r="JI16" s="106">
        <v>4</v>
      </c>
      <c r="JJ16" s="106"/>
      <c r="JK16" s="106"/>
      <c r="JL16" s="106"/>
      <c r="JM16" s="106"/>
      <c r="JN16" s="106"/>
      <c r="JO16" s="117">
        <f t="shared" si="41"/>
        <v>4</v>
      </c>
      <c r="JP16" s="106">
        <v>4</v>
      </c>
      <c r="JQ16" s="106">
        <v>4</v>
      </c>
      <c r="JR16" s="106">
        <v>6</v>
      </c>
      <c r="JS16" s="106">
        <v>5</v>
      </c>
      <c r="JT16" s="106"/>
      <c r="JU16" s="106">
        <v>4</v>
      </c>
      <c r="JV16" s="106"/>
      <c r="JW16" s="106">
        <v>5</v>
      </c>
      <c r="JX16" s="106">
        <v>4</v>
      </c>
      <c r="JY16" s="106"/>
      <c r="JZ16" s="106">
        <v>8</v>
      </c>
      <c r="KA16" s="121">
        <f t="shared" si="42"/>
        <v>4.5714285714285712</v>
      </c>
      <c r="KB16" s="106">
        <v>5</v>
      </c>
      <c r="KC16" s="106"/>
      <c r="KD16" s="106">
        <v>5</v>
      </c>
      <c r="KE16" s="106"/>
      <c r="KF16" s="106">
        <v>5</v>
      </c>
      <c r="KG16" s="106">
        <v>4</v>
      </c>
      <c r="KH16" s="117">
        <f t="shared" si="43"/>
        <v>4.75</v>
      </c>
      <c r="KI16" s="106">
        <v>5</v>
      </c>
      <c r="KJ16" s="106">
        <v>5</v>
      </c>
      <c r="KK16" s="106">
        <v>5</v>
      </c>
      <c r="KL16" s="106">
        <v>6</v>
      </c>
      <c r="KM16" s="106"/>
      <c r="KN16" s="106"/>
      <c r="KO16" s="106"/>
      <c r="KP16" s="106"/>
      <c r="KQ16" s="106"/>
      <c r="KR16" s="106"/>
      <c r="KS16" s="106"/>
      <c r="KT16" s="106"/>
      <c r="KU16" s="117">
        <f t="shared" si="44"/>
        <v>5.25</v>
      </c>
      <c r="KV16" s="106"/>
      <c r="KW16" s="106">
        <v>7</v>
      </c>
      <c r="KX16" s="106"/>
      <c r="KY16" s="118">
        <f t="shared" si="45"/>
        <v>7</v>
      </c>
      <c r="KZ16" s="120"/>
      <c r="LA16" s="217">
        <f t="shared" si="46"/>
        <v>1</v>
      </c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17">
        <f t="shared" si="47"/>
        <v>0</v>
      </c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17">
        <f t="shared" si="48"/>
        <v>0</v>
      </c>
      <c r="LY16" s="106"/>
      <c r="LZ16" s="106"/>
      <c r="MA16" s="106"/>
      <c r="MB16" s="106"/>
      <c r="MC16" s="106"/>
      <c r="MD16" s="106"/>
      <c r="ME16" s="117">
        <f t="shared" si="49"/>
        <v>0</v>
      </c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17">
        <f t="shared" si="50"/>
        <v>0</v>
      </c>
      <c r="MS16" s="106"/>
      <c r="MT16" s="106"/>
      <c r="MU16" s="106"/>
      <c r="MV16" s="118">
        <f t="shared" si="51"/>
        <v>0</v>
      </c>
      <c r="MW16" s="120"/>
      <c r="MX16" s="217">
        <f t="shared" si="52"/>
        <v>1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17">
        <f t="shared" si="53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4"/>
        <v>0</v>
      </c>
      <c r="NV16" s="106"/>
      <c r="NW16" s="106"/>
      <c r="NX16" s="106"/>
      <c r="NY16" s="106"/>
      <c r="NZ16" s="106"/>
      <c r="OA16" s="106"/>
      <c r="OB16" s="117">
        <f t="shared" si="55"/>
        <v>0</v>
      </c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17">
        <f t="shared" si="56"/>
        <v>0</v>
      </c>
      <c r="OP16" s="106"/>
      <c r="OQ16" s="106"/>
      <c r="OR16" s="106"/>
      <c r="OS16" s="118">
        <f t="shared" si="57"/>
        <v>0</v>
      </c>
      <c r="OT16" s="120"/>
      <c r="OU16" s="217">
        <f t="shared" si="58"/>
        <v>1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9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60"/>
        <v>0</v>
      </c>
      <c r="PS16" s="106"/>
      <c r="PT16" s="106"/>
      <c r="PU16" s="106"/>
      <c r="PV16" s="106"/>
      <c r="PW16" s="106"/>
      <c r="PX16" s="106"/>
      <c r="PY16" s="117">
        <f t="shared" si="61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2"/>
        <v>0</v>
      </c>
      <c r="QM16" s="106"/>
      <c r="QN16" s="106"/>
      <c r="QO16" s="106"/>
      <c r="QP16" s="118">
        <f t="shared" si="63"/>
        <v>0</v>
      </c>
      <c r="QQ16" s="120"/>
    </row>
    <row r="17" spans="1:459" ht="15.75" x14ac:dyDescent="0.25">
      <c r="A17" s="107">
        <v>1</v>
      </c>
      <c r="B17" s="147">
        <v>12</v>
      </c>
      <c r="C17" s="195" t="s">
        <v>202</v>
      </c>
      <c r="D17" s="243">
        <v>5</v>
      </c>
      <c r="E17" s="244">
        <v>2</v>
      </c>
      <c r="F17" s="244">
        <v>6</v>
      </c>
      <c r="G17" s="244">
        <v>4</v>
      </c>
      <c r="H17" s="244">
        <v>2</v>
      </c>
      <c r="I17" s="244">
        <v>3</v>
      </c>
      <c r="J17" s="229">
        <f t="shared" si="8"/>
        <v>3.6666666666666665</v>
      </c>
      <c r="K17" s="244">
        <v>4</v>
      </c>
      <c r="L17" s="244">
        <v>4</v>
      </c>
      <c r="M17" s="244">
        <v>4</v>
      </c>
      <c r="N17" s="244">
        <v>4</v>
      </c>
      <c r="O17" s="244">
        <v>4</v>
      </c>
      <c r="P17" s="244">
        <v>4</v>
      </c>
      <c r="Q17" s="244">
        <v>4</v>
      </c>
      <c r="R17" s="232">
        <f t="shared" si="9"/>
        <v>4</v>
      </c>
      <c r="S17" s="217">
        <f t="shared" si="10"/>
        <v>1</v>
      </c>
      <c r="T17" s="244">
        <v>4</v>
      </c>
      <c r="U17" s="244">
        <v>4</v>
      </c>
      <c r="V17" s="244">
        <v>5</v>
      </c>
      <c r="W17" s="244">
        <v>6</v>
      </c>
      <c r="X17" s="244">
        <v>5</v>
      </c>
      <c r="Y17" s="244">
        <v>4</v>
      </c>
      <c r="Z17" s="244">
        <v>5</v>
      </c>
      <c r="AA17" s="245"/>
      <c r="AB17" s="245"/>
      <c r="AC17" s="245"/>
      <c r="AD17" s="117">
        <f t="shared" si="11"/>
        <v>4.7142857142857144</v>
      </c>
      <c r="AE17" s="244">
        <v>4</v>
      </c>
      <c r="AF17" s="244">
        <v>4</v>
      </c>
      <c r="AG17" s="245"/>
      <c r="AH17" s="244">
        <v>7</v>
      </c>
      <c r="AI17" s="244">
        <v>7</v>
      </c>
      <c r="AJ17" s="244">
        <v>4</v>
      </c>
      <c r="AK17" s="244">
        <v>7</v>
      </c>
      <c r="AL17" s="245"/>
      <c r="AM17" s="245"/>
      <c r="AN17" s="245"/>
      <c r="AO17" s="244">
        <v>11</v>
      </c>
      <c r="AP17" s="117">
        <f t="shared" si="12"/>
        <v>7.333333333333333</v>
      </c>
      <c r="AQ17" s="106"/>
      <c r="AR17" s="106"/>
      <c r="AS17" s="106"/>
      <c r="AT17" s="106"/>
      <c r="AU17" s="106"/>
      <c r="AV17" s="106"/>
      <c r="AW17" s="117">
        <f t="shared" si="13"/>
        <v>0</v>
      </c>
      <c r="AX17" s="244">
        <v>7</v>
      </c>
      <c r="AY17" s="244">
        <v>6</v>
      </c>
      <c r="AZ17" s="244">
        <v>6</v>
      </c>
      <c r="BA17" s="244">
        <v>6</v>
      </c>
      <c r="BB17" s="245"/>
      <c r="BC17" s="245"/>
      <c r="BD17" s="245"/>
      <c r="BE17" s="245"/>
      <c r="BF17" s="245"/>
      <c r="BG17" s="245"/>
      <c r="BH17" s="245"/>
      <c r="BI17" s="245"/>
      <c r="BJ17" s="117">
        <f t="shared" si="14"/>
        <v>6.25</v>
      </c>
      <c r="BK17" s="106"/>
      <c r="BL17" s="244">
        <v>10</v>
      </c>
      <c r="BM17" s="106"/>
      <c r="BN17" s="118">
        <f t="shared" si="15"/>
        <v>10</v>
      </c>
      <c r="BO17" s="120"/>
      <c r="BP17" s="217">
        <f t="shared" si="16"/>
        <v>1</v>
      </c>
      <c r="BQ17" s="245">
        <v>4</v>
      </c>
      <c r="BR17" s="245">
        <v>5</v>
      </c>
      <c r="BS17" s="245">
        <v>6</v>
      </c>
      <c r="BT17" s="245">
        <v>6</v>
      </c>
      <c r="BU17" s="245">
        <v>6</v>
      </c>
      <c r="BV17" s="245">
        <v>6</v>
      </c>
      <c r="BW17" s="245">
        <v>6</v>
      </c>
      <c r="BX17" s="245">
        <v>6</v>
      </c>
      <c r="BY17" s="245"/>
      <c r="BZ17" s="106"/>
      <c r="CA17" s="117">
        <f t="shared" si="17"/>
        <v>5.625</v>
      </c>
      <c r="CB17" s="245">
        <v>4</v>
      </c>
      <c r="CC17" s="245">
        <v>4</v>
      </c>
      <c r="CD17" s="245"/>
      <c r="CE17" s="245">
        <v>7</v>
      </c>
      <c r="CF17" s="245">
        <v>7</v>
      </c>
      <c r="CG17" s="245">
        <v>5</v>
      </c>
      <c r="CH17" s="245">
        <v>7</v>
      </c>
      <c r="CI17" s="245"/>
      <c r="CJ17" s="245"/>
      <c r="CK17" s="245">
        <v>6</v>
      </c>
      <c r="CL17" s="245">
        <v>11</v>
      </c>
      <c r="CM17" s="117">
        <f t="shared" si="18"/>
        <v>5.7142857142857144</v>
      </c>
      <c r="CN17" s="245"/>
      <c r="CO17" s="245"/>
      <c r="CP17" s="245"/>
      <c r="CQ17" s="245">
        <v>8</v>
      </c>
      <c r="CR17" s="245">
        <v>6</v>
      </c>
      <c r="CS17" s="245"/>
      <c r="CT17" s="117">
        <f t="shared" si="19"/>
        <v>4.666666666666667</v>
      </c>
      <c r="CU17" s="245">
        <v>6</v>
      </c>
      <c r="CV17" s="245">
        <v>7</v>
      </c>
      <c r="CW17" s="245">
        <v>6</v>
      </c>
      <c r="CX17" s="245">
        <v>6</v>
      </c>
      <c r="CY17" s="245"/>
      <c r="CZ17" s="245"/>
      <c r="DA17" s="245"/>
      <c r="DB17" s="245"/>
      <c r="DC17" s="245"/>
      <c r="DD17" s="245"/>
      <c r="DE17" s="245"/>
      <c r="DF17" s="245"/>
      <c r="DG17" s="117">
        <f t="shared" si="20"/>
        <v>6.25</v>
      </c>
      <c r="DH17" s="106"/>
      <c r="DI17" s="245">
        <v>9</v>
      </c>
      <c r="DJ17" s="245"/>
      <c r="DK17" s="118">
        <f t="shared" si="21"/>
        <v>9</v>
      </c>
      <c r="DL17" s="169"/>
      <c r="DM17" s="217">
        <f t="shared" si="22"/>
        <v>1</v>
      </c>
      <c r="DN17" s="245">
        <v>7</v>
      </c>
      <c r="DO17" s="245">
        <v>7</v>
      </c>
      <c r="DP17" s="245">
        <v>7</v>
      </c>
      <c r="DQ17" s="245">
        <v>6</v>
      </c>
      <c r="DR17" s="245">
        <v>5</v>
      </c>
      <c r="DS17" s="245">
        <v>4</v>
      </c>
      <c r="DT17" s="245"/>
      <c r="DU17" s="245">
        <v>6</v>
      </c>
      <c r="DV17" s="245"/>
      <c r="DW17" s="245"/>
      <c r="DX17" s="117">
        <f t="shared" si="23"/>
        <v>6</v>
      </c>
      <c r="DY17" s="244">
        <v>6</v>
      </c>
      <c r="DZ17" s="244">
        <v>6</v>
      </c>
      <c r="EA17" s="245"/>
      <c r="EB17" s="244">
        <v>7</v>
      </c>
      <c r="EC17" s="244"/>
      <c r="ED17" s="244">
        <v>4</v>
      </c>
      <c r="EE17" s="244">
        <v>4</v>
      </c>
      <c r="EF17" s="245"/>
      <c r="EG17" s="245"/>
      <c r="EH17" s="245">
        <v>8</v>
      </c>
      <c r="EI17" s="245"/>
      <c r="EJ17" s="117">
        <f t="shared" si="24"/>
        <v>5.833333333333333</v>
      </c>
      <c r="EK17" s="106">
        <v>4</v>
      </c>
      <c r="EL17" s="245"/>
      <c r="EM17" s="245">
        <v>5</v>
      </c>
      <c r="EN17" s="245"/>
      <c r="EO17" s="245"/>
      <c r="EP17" s="245"/>
      <c r="EQ17" s="117">
        <f t="shared" si="25"/>
        <v>4.5</v>
      </c>
      <c r="ER17" s="244">
        <v>6</v>
      </c>
      <c r="ES17" s="244">
        <v>9</v>
      </c>
      <c r="ET17" s="244">
        <v>6</v>
      </c>
      <c r="EU17" s="244"/>
      <c r="EV17" s="245"/>
      <c r="EW17" s="245"/>
      <c r="EX17" s="245"/>
      <c r="EY17" s="245"/>
      <c r="EZ17" s="245"/>
      <c r="FA17" s="245"/>
      <c r="FB17" s="245"/>
      <c r="FC17" s="245"/>
      <c r="FD17" s="117">
        <f t="shared" si="26"/>
        <v>7</v>
      </c>
      <c r="FE17" s="106"/>
      <c r="FF17" s="245">
        <v>7</v>
      </c>
      <c r="FG17" s="245"/>
      <c r="FH17" s="118">
        <f t="shared" si="27"/>
        <v>7</v>
      </c>
      <c r="FI17" s="120"/>
      <c r="FJ17" s="223">
        <f t="shared" si="28"/>
        <v>1</v>
      </c>
      <c r="FK17" s="245">
        <v>7</v>
      </c>
      <c r="FL17" s="245">
        <v>7</v>
      </c>
      <c r="FM17" s="245">
        <v>9</v>
      </c>
      <c r="FN17" s="245">
        <v>6</v>
      </c>
      <c r="FO17" s="245">
        <v>4</v>
      </c>
      <c r="FP17" s="245">
        <v>5</v>
      </c>
      <c r="FQ17" s="245"/>
      <c r="FR17" s="245">
        <v>8</v>
      </c>
      <c r="FS17" s="245">
        <v>4</v>
      </c>
      <c r="FT17" s="245"/>
      <c r="FU17" s="117">
        <f t="shared" si="29"/>
        <v>6.25</v>
      </c>
      <c r="FV17" s="245">
        <v>6</v>
      </c>
      <c r="FW17" s="245">
        <v>5</v>
      </c>
      <c r="FX17" s="245"/>
      <c r="FY17" s="245">
        <v>7</v>
      </c>
      <c r="FZ17" s="245"/>
      <c r="GA17" s="245">
        <v>6</v>
      </c>
      <c r="GB17" s="245">
        <v>7</v>
      </c>
      <c r="GC17" s="245"/>
      <c r="GD17" s="245">
        <v>8</v>
      </c>
      <c r="GE17" s="245">
        <v>8</v>
      </c>
      <c r="GF17" s="245"/>
      <c r="GG17" s="117">
        <f t="shared" si="30"/>
        <v>6.7142857142857144</v>
      </c>
      <c r="GH17" s="245">
        <v>7</v>
      </c>
      <c r="GI17" s="245"/>
      <c r="GJ17" s="245">
        <v>5</v>
      </c>
      <c r="GK17" s="245"/>
      <c r="GL17" s="245">
        <v>8</v>
      </c>
      <c r="GM17" s="245"/>
      <c r="GN17" s="117">
        <f t="shared" si="31"/>
        <v>6.666666666666667</v>
      </c>
      <c r="GO17" s="245">
        <v>7</v>
      </c>
      <c r="GP17" s="245">
        <v>7</v>
      </c>
      <c r="GQ17" s="245">
        <v>8</v>
      </c>
      <c r="GR17" s="245">
        <v>7</v>
      </c>
      <c r="GS17" s="245">
        <v>6</v>
      </c>
      <c r="GT17" s="245"/>
      <c r="GU17" s="245"/>
      <c r="GV17" s="245"/>
      <c r="GW17" s="245"/>
      <c r="GX17" s="245"/>
      <c r="GY17" s="245"/>
      <c r="GZ17" s="245"/>
      <c r="HA17" s="117">
        <f t="shared" si="32"/>
        <v>7</v>
      </c>
      <c r="HB17" s="106"/>
      <c r="HC17" s="245">
        <v>7</v>
      </c>
      <c r="HD17" s="245">
        <v>10</v>
      </c>
      <c r="HE17" s="118">
        <f t="shared" si="33"/>
        <v>8.5</v>
      </c>
      <c r="HF17" s="120"/>
      <c r="HG17" s="217">
        <f t="shared" si="34"/>
        <v>1</v>
      </c>
      <c r="HH17" s="245">
        <v>6</v>
      </c>
      <c r="HI17" s="245">
        <v>7</v>
      </c>
      <c r="HJ17" s="245"/>
      <c r="HK17" s="245">
        <v>6</v>
      </c>
      <c r="HL17" s="245">
        <v>6</v>
      </c>
      <c r="HM17" s="245"/>
      <c r="HN17" s="245">
        <v>6</v>
      </c>
      <c r="HO17" s="245"/>
      <c r="HP17" s="245"/>
      <c r="HQ17" s="245"/>
      <c r="HR17" s="117">
        <f t="shared" si="35"/>
        <v>6.2</v>
      </c>
      <c r="HS17" s="245">
        <v>5</v>
      </c>
      <c r="HT17" s="245">
        <v>5</v>
      </c>
      <c r="HU17" s="245"/>
      <c r="HV17" s="245">
        <v>8</v>
      </c>
      <c r="HW17" s="245"/>
      <c r="HX17" s="245"/>
      <c r="HY17" s="245"/>
      <c r="HZ17" s="245"/>
      <c r="IA17" s="245">
        <v>7</v>
      </c>
      <c r="IB17" s="245"/>
      <c r="IC17" s="245">
        <v>10</v>
      </c>
      <c r="ID17" s="117">
        <f t="shared" si="36"/>
        <v>6.25</v>
      </c>
      <c r="IE17" s="245">
        <v>8</v>
      </c>
      <c r="IF17" s="245"/>
      <c r="IG17" s="245"/>
      <c r="IH17" s="245"/>
      <c r="II17" s="245"/>
      <c r="IJ17" s="245"/>
      <c r="IK17" s="117">
        <f t="shared" si="37"/>
        <v>8</v>
      </c>
      <c r="IL17" s="245">
        <v>7</v>
      </c>
      <c r="IM17" s="245">
        <v>6</v>
      </c>
      <c r="IN17" s="245">
        <v>8</v>
      </c>
      <c r="IO17" s="245"/>
      <c r="IP17" s="245"/>
      <c r="IQ17" s="245"/>
      <c r="IR17" s="245"/>
      <c r="IS17" s="245"/>
      <c r="IT17" s="245"/>
      <c r="IU17" s="245"/>
      <c r="IV17" s="245"/>
      <c r="IW17" s="245"/>
      <c r="IX17" s="117">
        <f t="shared" si="38"/>
        <v>7</v>
      </c>
      <c r="IY17" s="245"/>
      <c r="IZ17" s="245">
        <v>10</v>
      </c>
      <c r="JA17" s="245"/>
      <c r="JB17" s="118">
        <f t="shared" si="39"/>
        <v>10</v>
      </c>
      <c r="JC17" s="120"/>
      <c r="JD17" s="217">
        <f t="shared" si="40"/>
        <v>1</v>
      </c>
      <c r="JE17" s="106">
        <v>6</v>
      </c>
      <c r="JF17" s="106">
        <v>6</v>
      </c>
      <c r="JG17" s="106"/>
      <c r="JH17" s="106">
        <v>6</v>
      </c>
      <c r="JI17" s="106">
        <v>7</v>
      </c>
      <c r="JJ17" s="106"/>
      <c r="JK17" s="106"/>
      <c r="JL17" s="106"/>
      <c r="JM17" s="106"/>
      <c r="JN17" s="106"/>
      <c r="JO17" s="117">
        <f t="shared" si="41"/>
        <v>6.25</v>
      </c>
      <c r="JP17" s="106">
        <v>7</v>
      </c>
      <c r="JQ17" s="106">
        <v>7</v>
      </c>
      <c r="JR17" s="106">
        <v>8</v>
      </c>
      <c r="JS17" s="106">
        <v>8</v>
      </c>
      <c r="JT17" s="106"/>
      <c r="JU17" s="106">
        <v>7</v>
      </c>
      <c r="JV17" s="106"/>
      <c r="JW17" s="106">
        <v>8</v>
      </c>
      <c r="JX17" s="106">
        <v>7</v>
      </c>
      <c r="JY17" s="106"/>
      <c r="JZ17" s="106">
        <v>10</v>
      </c>
      <c r="KA17" s="121">
        <f t="shared" si="42"/>
        <v>7.4285714285714288</v>
      </c>
      <c r="KB17" s="106">
        <v>10</v>
      </c>
      <c r="KC17" s="106"/>
      <c r="KD17" s="106">
        <v>6</v>
      </c>
      <c r="KE17" s="106"/>
      <c r="KF17" s="106">
        <v>7</v>
      </c>
      <c r="KG17" s="106">
        <v>9</v>
      </c>
      <c r="KH17" s="117">
        <f t="shared" si="43"/>
        <v>8</v>
      </c>
      <c r="KI17" s="106">
        <v>9</v>
      </c>
      <c r="KJ17" s="106">
        <v>8</v>
      </c>
      <c r="KK17" s="106">
        <v>7</v>
      </c>
      <c r="KL17" s="106">
        <v>9</v>
      </c>
      <c r="KM17" s="106"/>
      <c r="KN17" s="106"/>
      <c r="KO17" s="106"/>
      <c r="KP17" s="106"/>
      <c r="KQ17" s="106"/>
      <c r="KR17" s="106"/>
      <c r="KS17" s="106"/>
      <c r="KT17" s="106"/>
      <c r="KU17" s="117">
        <f t="shared" si="44"/>
        <v>8.25</v>
      </c>
      <c r="KV17" s="106"/>
      <c r="KW17" s="106">
        <v>11</v>
      </c>
      <c r="KX17" s="106"/>
      <c r="KY17" s="118">
        <f t="shared" si="45"/>
        <v>11</v>
      </c>
      <c r="KZ17" s="120"/>
      <c r="LA17" s="217">
        <f t="shared" si="46"/>
        <v>1</v>
      </c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17">
        <f t="shared" si="47"/>
        <v>0</v>
      </c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17">
        <f t="shared" si="48"/>
        <v>0</v>
      </c>
      <c r="LY17" s="106"/>
      <c r="LZ17" s="106"/>
      <c r="MA17" s="106"/>
      <c r="MB17" s="106"/>
      <c r="MC17" s="106"/>
      <c r="MD17" s="106"/>
      <c r="ME17" s="117">
        <f t="shared" si="49"/>
        <v>0</v>
      </c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17">
        <f t="shared" si="50"/>
        <v>0</v>
      </c>
      <c r="MS17" s="106"/>
      <c r="MT17" s="106"/>
      <c r="MU17" s="106"/>
      <c r="MV17" s="118">
        <f t="shared" si="51"/>
        <v>0</v>
      </c>
      <c r="MW17" s="120"/>
      <c r="MX17" s="217">
        <f t="shared" si="52"/>
        <v>1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17">
        <f t="shared" si="53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4"/>
        <v>0</v>
      </c>
      <c r="NV17" s="106"/>
      <c r="NW17" s="106"/>
      <c r="NX17" s="106"/>
      <c r="NY17" s="106"/>
      <c r="NZ17" s="106"/>
      <c r="OA17" s="106"/>
      <c r="OB17" s="117">
        <f t="shared" si="55"/>
        <v>0</v>
      </c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17">
        <f t="shared" si="56"/>
        <v>0</v>
      </c>
      <c r="OP17" s="106"/>
      <c r="OQ17" s="106"/>
      <c r="OR17" s="106"/>
      <c r="OS17" s="118">
        <f t="shared" si="57"/>
        <v>0</v>
      </c>
      <c r="OT17" s="120"/>
      <c r="OU17" s="217">
        <f t="shared" si="58"/>
        <v>1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9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60"/>
        <v>0</v>
      </c>
      <c r="PS17" s="106"/>
      <c r="PT17" s="106"/>
      <c r="PU17" s="106"/>
      <c r="PV17" s="106"/>
      <c r="PW17" s="106"/>
      <c r="PX17" s="106"/>
      <c r="PY17" s="117">
        <f t="shared" si="61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2"/>
        <v>0</v>
      </c>
      <c r="QM17" s="106"/>
      <c r="QN17" s="106"/>
      <c r="QO17" s="106"/>
      <c r="QP17" s="118">
        <f t="shared" si="63"/>
        <v>0</v>
      </c>
      <c r="QQ17" s="120"/>
    </row>
    <row r="18" spans="1:459" ht="17.25" customHeight="1" x14ac:dyDescent="0.35">
      <c r="A18" s="107">
        <v>1</v>
      </c>
      <c r="B18" s="147">
        <v>13</v>
      </c>
      <c r="C18" s="195" t="s">
        <v>203</v>
      </c>
      <c r="D18" s="243">
        <v>4</v>
      </c>
      <c r="E18" s="244">
        <v>5</v>
      </c>
      <c r="F18" s="244">
        <v>5</v>
      </c>
      <c r="G18" s="244">
        <v>5</v>
      </c>
      <c r="H18" s="244">
        <v>5</v>
      </c>
      <c r="I18" s="244">
        <v>5</v>
      </c>
      <c r="J18" s="229">
        <f t="shared" si="8"/>
        <v>4.833333333333333</v>
      </c>
      <c r="K18" s="244">
        <v>5</v>
      </c>
      <c r="L18" s="244">
        <v>4</v>
      </c>
      <c r="M18" s="244">
        <v>5</v>
      </c>
      <c r="N18" s="244">
        <v>4</v>
      </c>
      <c r="O18" s="244">
        <v>4</v>
      </c>
      <c r="P18" s="244">
        <v>4</v>
      </c>
      <c r="Q18" s="244">
        <v>4</v>
      </c>
      <c r="R18" s="232">
        <f t="shared" si="9"/>
        <v>4.2857142857142856</v>
      </c>
      <c r="S18" s="217">
        <f t="shared" si="10"/>
        <v>1</v>
      </c>
      <c r="T18" s="244">
        <v>4</v>
      </c>
      <c r="U18" s="244">
        <v>4</v>
      </c>
      <c r="V18" s="244">
        <v>4</v>
      </c>
      <c r="W18" s="244">
        <v>3</v>
      </c>
      <c r="X18" s="244">
        <v>3</v>
      </c>
      <c r="Y18" s="244">
        <v>4</v>
      </c>
      <c r="Z18" s="244">
        <v>4</v>
      </c>
      <c r="AA18" s="245"/>
      <c r="AB18" s="245"/>
      <c r="AC18" s="245"/>
      <c r="AD18" s="117">
        <f t="shared" si="11"/>
        <v>3.7142857142857144</v>
      </c>
      <c r="AE18" s="244">
        <v>4</v>
      </c>
      <c r="AF18" s="244">
        <v>4</v>
      </c>
      <c r="AG18" s="245"/>
      <c r="AH18" s="244">
        <v>4</v>
      </c>
      <c r="AI18" s="244">
        <v>4</v>
      </c>
      <c r="AJ18" s="244">
        <v>4</v>
      </c>
      <c r="AK18" s="244">
        <v>4</v>
      </c>
      <c r="AL18" s="245"/>
      <c r="AM18" s="245"/>
      <c r="AN18" s="245"/>
      <c r="AO18" s="244">
        <v>4</v>
      </c>
      <c r="AP18" s="117">
        <f t="shared" si="12"/>
        <v>4.666666666666667</v>
      </c>
      <c r="AQ18" s="106"/>
      <c r="AR18" s="106"/>
      <c r="AS18" s="106"/>
      <c r="AT18" s="106"/>
      <c r="AU18" s="106"/>
      <c r="AV18" s="106"/>
      <c r="AW18" s="117">
        <f t="shared" si="13"/>
        <v>0</v>
      </c>
      <c r="AX18" s="244">
        <v>4</v>
      </c>
      <c r="AY18" s="244">
        <v>4</v>
      </c>
      <c r="AZ18" s="244">
        <v>4</v>
      </c>
      <c r="BA18" s="244">
        <v>6</v>
      </c>
      <c r="BB18" s="245"/>
      <c r="BC18" s="245"/>
      <c r="BD18" s="245"/>
      <c r="BE18" s="245"/>
      <c r="BF18" s="245"/>
      <c r="BG18" s="245"/>
      <c r="BH18" s="245"/>
      <c r="BI18" s="245"/>
      <c r="BJ18" s="117">
        <f t="shared" si="14"/>
        <v>4.5</v>
      </c>
      <c r="BK18" s="106"/>
      <c r="BL18" s="244">
        <v>4</v>
      </c>
      <c r="BM18" s="106"/>
      <c r="BN18" s="118">
        <f t="shared" si="15"/>
        <v>4</v>
      </c>
      <c r="BO18" s="120"/>
      <c r="BP18" s="217"/>
      <c r="BQ18" s="245"/>
      <c r="BR18" s="245"/>
      <c r="BS18" s="245"/>
      <c r="BT18" s="245"/>
      <c r="BU18" s="245"/>
      <c r="BV18" s="245"/>
      <c r="BW18" s="245"/>
      <c r="BX18" s="245"/>
      <c r="BY18" s="245"/>
      <c r="BZ18" s="106"/>
      <c r="CA18" s="117">
        <f t="shared" si="17"/>
        <v>0</v>
      </c>
      <c r="CB18" s="245"/>
      <c r="CC18" s="245"/>
      <c r="CD18" s="245"/>
      <c r="CE18" s="245"/>
      <c r="CF18" s="245"/>
      <c r="CG18" s="245"/>
      <c r="CH18" s="245"/>
      <c r="CI18" s="245"/>
      <c r="CJ18" s="245"/>
      <c r="CK18" s="245"/>
      <c r="CL18" s="245"/>
      <c r="CM18" s="117">
        <f t="shared" si="18"/>
        <v>0</v>
      </c>
      <c r="CN18" s="245"/>
      <c r="CO18" s="245"/>
      <c r="CP18" s="245"/>
      <c r="CQ18" s="245"/>
      <c r="CR18" s="245"/>
      <c r="CS18" s="245"/>
      <c r="CT18" s="117">
        <f t="shared" si="19"/>
        <v>0</v>
      </c>
      <c r="CU18" s="245"/>
      <c r="CV18" s="245"/>
      <c r="CW18" s="245"/>
      <c r="CX18" s="245"/>
      <c r="CY18" s="245"/>
      <c r="CZ18" s="245"/>
      <c r="DA18" s="245"/>
      <c r="DB18" s="245"/>
      <c r="DC18" s="245"/>
      <c r="DD18" s="245"/>
      <c r="DE18" s="245"/>
      <c r="DF18" s="245"/>
      <c r="DG18" s="117">
        <f t="shared" si="20"/>
        <v>0</v>
      </c>
      <c r="DH18" s="106"/>
      <c r="DI18" s="245"/>
      <c r="DJ18" s="245"/>
      <c r="DK18" s="118">
        <f t="shared" si="21"/>
        <v>0</v>
      </c>
      <c r="DL18" s="169"/>
      <c r="DM18" s="217">
        <f t="shared" si="22"/>
        <v>0</v>
      </c>
      <c r="DN18" s="436"/>
      <c r="DO18" s="436"/>
      <c r="DP18" s="436"/>
      <c r="DQ18" s="436"/>
      <c r="DR18" s="436"/>
      <c r="DS18" s="436"/>
      <c r="DT18" s="436"/>
      <c r="DU18" s="436"/>
      <c r="DV18" s="436"/>
      <c r="DW18" s="245"/>
      <c r="DX18" s="117">
        <f t="shared" si="23"/>
        <v>0</v>
      </c>
      <c r="DY18" s="437"/>
      <c r="DZ18" s="436"/>
      <c r="EA18" s="436"/>
      <c r="EB18" s="437"/>
      <c r="EC18" s="437"/>
      <c r="ED18" s="437"/>
      <c r="EE18" s="437"/>
      <c r="EF18" s="436"/>
      <c r="EG18" s="436"/>
      <c r="EH18" s="436"/>
      <c r="EI18" s="245"/>
      <c r="EJ18" s="117">
        <f t="shared" si="24"/>
        <v>0</v>
      </c>
      <c r="EK18" s="319"/>
      <c r="EL18" s="436"/>
      <c r="EM18" s="436"/>
      <c r="EN18" s="245"/>
      <c r="EO18" s="245"/>
      <c r="EP18" s="245"/>
      <c r="EQ18" s="117">
        <f t="shared" si="25"/>
        <v>0</v>
      </c>
      <c r="ER18" s="436"/>
      <c r="ES18" s="436"/>
      <c r="ET18" s="436"/>
      <c r="EU18" s="244"/>
      <c r="EV18" s="245"/>
      <c r="EW18" s="245"/>
      <c r="EX18" s="245"/>
      <c r="EY18" s="245"/>
      <c r="EZ18" s="245"/>
      <c r="FA18" s="245"/>
      <c r="FB18" s="245"/>
      <c r="FC18" s="245"/>
      <c r="FD18" s="117">
        <f t="shared" si="26"/>
        <v>0</v>
      </c>
      <c r="FE18" s="106"/>
      <c r="FF18" s="245"/>
      <c r="FG18" s="245"/>
      <c r="FH18" s="118">
        <f t="shared" si="27"/>
        <v>0</v>
      </c>
      <c r="FI18" s="120"/>
      <c r="FJ18" s="223">
        <f t="shared" si="28"/>
        <v>0</v>
      </c>
      <c r="FK18" s="245"/>
      <c r="FL18" s="245"/>
      <c r="FM18" s="245"/>
      <c r="FN18" s="245"/>
      <c r="FO18" s="245"/>
      <c r="FP18" s="245"/>
      <c r="FQ18" s="245"/>
      <c r="FR18" s="245"/>
      <c r="FS18" s="245"/>
      <c r="FT18" s="245"/>
      <c r="FU18" s="117">
        <f t="shared" si="29"/>
        <v>0</v>
      </c>
      <c r="FV18" s="245"/>
      <c r="FW18" s="245"/>
      <c r="FX18" s="245"/>
      <c r="FY18" s="245"/>
      <c r="FZ18" s="245"/>
      <c r="GA18" s="245"/>
      <c r="GB18" s="245"/>
      <c r="GC18" s="245"/>
      <c r="GD18" s="245"/>
      <c r="GE18" s="245"/>
      <c r="GF18" s="245"/>
      <c r="GG18" s="117">
        <f t="shared" si="30"/>
        <v>0</v>
      </c>
      <c r="GH18" s="245"/>
      <c r="GI18" s="245"/>
      <c r="GJ18" s="245"/>
      <c r="GK18" s="245"/>
      <c r="GL18" s="245"/>
      <c r="GM18" s="245"/>
      <c r="GN18" s="117">
        <f t="shared" si="31"/>
        <v>0</v>
      </c>
      <c r="GO18" s="245"/>
      <c r="GP18" s="245"/>
      <c r="GQ18" s="245"/>
      <c r="GR18" s="245"/>
      <c r="GS18" s="245"/>
      <c r="GT18" s="245"/>
      <c r="GU18" s="245"/>
      <c r="GV18" s="245"/>
      <c r="GW18" s="245"/>
      <c r="GX18" s="245"/>
      <c r="GY18" s="245"/>
      <c r="GZ18" s="245"/>
      <c r="HA18" s="117">
        <f t="shared" si="32"/>
        <v>0</v>
      </c>
      <c r="HB18" s="106"/>
      <c r="HC18" s="245"/>
      <c r="HD18" s="245"/>
      <c r="HE18" s="118">
        <f t="shared" si="33"/>
        <v>0</v>
      </c>
      <c r="HF18" s="120"/>
      <c r="HG18" s="217">
        <f t="shared" si="34"/>
        <v>0</v>
      </c>
      <c r="HH18" s="245"/>
      <c r="HI18" s="245"/>
      <c r="HJ18" s="245"/>
      <c r="HK18" s="245"/>
      <c r="HL18" s="245"/>
      <c r="HM18" s="245"/>
      <c r="HN18" s="245"/>
      <c r="HO18" s="245"/>
      <c r="HP18" s="245"/>
      <c r="HQ18" s="245"/>
      <c r="HR18" s="117">
        <f t="shared" si="35"/>
        <v>0</v>
      </c>
      <c r="HS18" s="245"/>
      <c r="HT18" s="245"/>
      <c r="HU18" s="245"/>
      <c r="HV18" s="245"/>
      <c r="HW18" s="245"/>
      <c r="HX18" s="245"/>
      <c r="HY18" s="245"/>
      <c r="HZ18" s="245"/>
      <c r="IA18" s="245"/>
      <c r="IB18" s="245"/>
      <c r="IC18" s="245"/>
      <c r="ID18" s="117">
        <f t="shared" si="36"/>
        <v>0</v>
      </c>
      <c r="IE18" s="245"/>
      <c r="IF18" s="245"/>
      <c r="IG18" s="245"/>
      <c r="IH18" s="245"/>
      <c r="II18" s="245"/>
      <c r="IJ18" s="245"/>
      <c r="IK18" s="117">
        <f t="shared" si="37"/>
        <v>0</v>
      </c>
      <c r="IL18" s="245"/>
      <c r="IM18" s="245"/>
      <c r="IN18" s="245"/>
      <c r="IO18" s="245"/>
      <c r="IP18" s="245"/>
      <c r="IQ18" s="245"/>
      <c r="IR18" s="245"/>
      <c r="IS18" s="245"/>
      <c r="IT18" s="245"/>
      <c r="IU18" s="245"/>
      <c r="IV18" s="245"/>
      <c r="IW18" s="245"/>
      <c r="IX18" s="117">
        <f t="shared" si="38"/>
        <v>0</v>
      </c>
      <c r="IY18" s="245"/>
      <c r="IZ18" s="245"/>
      <c r="JA18" s="245"/>
      <c r="JB18" s="118">
        <f t="shared" si="39"/>
        <v>0</v>
      </c>
      <c r="JC18" s="120"/>
      <c r="JD18" s="217">
        <f t="shared" si="40"/>
        <v>0</v>
      </c>
      <c r="JE18" s="106"/>
      <c r="JF18" s="106"/>
      <c r="JG18" s="106"/>
      <c r="JH18" s="106"/>
      <c r="JI18" s="106"/>
      <c r="JJ18" s="106"/>
      <c r="JK18" s="106"/>
      <c r="JL18" s="106"/>
      <c r="JM18" s="106"/>
      <c r="JN18" s="106"/>
      <c r="JO18" s="117">
        <f t="shared" si="41"/>
        <v>0</v>
      </c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21">
        <f t="shared" si="42"/>
        <v>0</v>
      </c>
      <c r="KB18" s="106"/>
      <c r="KC18" s="106"/>
      <c r="KD18" s="106"/>
      <c r="KE18" s="106"/>
      <c r="KF18" s="106"/>
      <c r="KG18" s="106"/>
      <c r="KH18" s="117">
        <f t="shared" si="43"/>
        <v>0</v>
      </c>
      <c r="KI18" s="106"/>
      <c r="KJ18" s="106"/>
      <c r="KK18" s="106"/>
      <c r="KL18" s="106"/>
      <c r="KM18" s="106"/>
      <c r="KN18" s="106"/>
      <c r="KO18" s="106"/>
      <c r="KP18" s="106"/>
      <c r="KQ18" s="106"/>
      <c r="KR18" s="106"/>
      <c r="KS18" s="106"/>
      <c r="KT18" s="106"/>
      <c r="KU18" s="117">
        <f t="shared" si="44"/>
        <v>0</v>
      </c>
      <c r="KV18" s="106"/>
      <c r="KW18" s="106"/>
      <c r="KX18" s="106"/>
      <c r="KY18" s="118">
        <f t="shared" si="45"/>
        <v>0</v>
      </c>
      <c r="KZ18" s="120"/>
      <c r="LA18" s="217">
        <f t="shared" si="46"/>
        <v>0</v>
      </c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17">
        <f t="shared" si="47"/>
        <v>0</v>
      </c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17">
        <f t="shared" si="48"/>
        <v>0</v>
      </c>
      <c r="LY18" s="106"/>
      <c r="LZ18" s="106"/>
      <c r="MA18" s="106"/>
      <c r="MB18" s="106"/>
      <c r="MC18" s="106"/>
      <c r="MD18" s="106"/>
      <c r="ME18" s="117">
        <f t="shared" si="49"/>
        <v>0</v>
      </c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17">
        <f t="shared" si="50"/>
        <v>0</v>
      </c>
      <c r="MS18" s="106"/>
      <c r="MT18" s="106"/>
      <c r="MU18" s="106"/>
      <c r="MV18" s="118">
        <f t="shared" si="51"/>
        <v>0</v>
      </c>
      <c r="MW18" s="120"/>
      <c r="MX18" s="217">
        <f t="shared" si="52"/>
        <v>0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17">
        <f t="shared" si="53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4"/>
        <v>0</v>
      </c>
      <c r="NV18" s="106"/>
      <c r="NW18" s="106"/>
      <c r="NX18" s="106"/>
      <c r="NY18" s="106"/>
      <c r="NZ18" s="106"/>
      <c r="OA18" s="106"/>
      <c r="OB18" s="117">
        <f t="shared" si="55"/>
        <v>0</v>
      </c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17">
        <f t="shared" si="56"/>
        <v>0</v>
      </c>
      <c r="OP18" s="106"/>
      <c r="OQ18" s="106"/>
      <c r="OR18" s="106"/>
      <c r="OS18" s="118">
        <f t="shared" si="57"/>
        <v>0</v>
      </c>
      <c r="OT18" s="120"/>
      <c r="OU18" s="217">
        <f t="shared" si="58"/>
        <v>0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9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60"/>
        <v>0</v>
      </c>
      <c r="PS18" s="106"/>
      <c r="PT18" s="106"/>
      <c r="PU18" s="106"/>
      <c r="PV18" s="106"/>
      <c r="PW18" s="106"/>
      <c r="PX18" s="106"/>
      <c r="PY18" s="117">
        <f t="shared" si="61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2"/>
        <v>0</v>
      </c>
      <c r="QM18" s="106"/>
      <c r="QN18" s="106"/>
      <c r="QO18" s="106"/>
      <c r="QP18" s="118">
        <f t="shared" si="63"/>
        <v>0</v>
      </c>
      <c r="QQ18" s="120"/>
    </row>
    <row r="19" spans="1:459" ht="15.75" x14ac:dyDescent="0.25">
      <c r="A19" s="107">
        <v>1</v>
      </c>
      <c r="B19" s="147">
        <v>14</v>
      </c>
      <c r="C19" s="195" t="s">
        <v>204</v>
      </c>
      <c r="D19" s="243">
        <v>5</v>
      </c>
      <c r="E19" s="244">
        <v>5</v>
      </c>
      <c r="F19" s="244">
        <v>5</v>
      </c>
      <c r="G19" s="244">
        <v>4</v>
      </c>
      <c r="H19" s="244">
        <v>5</v>
      </c>
      <c r="I19" s="244">
        <v>7</v>
      </c>
      <c r="J19" s="229">
        <f t="shared" si="8"/>
        <v>5.166666666666667</v>
      </c>
      <c r="K19" s="244">
        <v>4</v>
      </c>
      <c r="L19" s="244">
        <v>4</v>
      </c>
      <c r="M19" s="244">
        <v>7</v>
      </c>
      <c r="N19" s="244">
        <v>4</v>
      </c>
      <c r="O19" s="244">
        <v>5</v>
      </c>
      <c r="P19" s="244">
        <v>6</v>
      </c>
      <c r="Q19" s="244">
        <v>5</v>
      </c>
      <c r="R19" s="232">
        <f t="shared" si="9"/>
        <v>5</v>
      </c>
      <c r="S19" s="217">
        <f t="shared" si="10"/>
        <v>1</v>
      </c>
      <c r="T19" s="244">
        <v>5</v>
      </c>
      <c r="U19" s="244">
        <v>4</v>
      </c>
      <c r="V19" s="244">
        <v>5</v>
      </c>
      <c r="W19" s="244">
        <v>3</v>
      </c>
      <c r="X19" s="244">
        <v>4</v>
      </c>
      <c r="Y19" s="244">
        <v>3</v>
      </c>
      <c r="Z19" s="244">
        <v>4</v>
      </c>
      <c r="AA19" s="245"/>
      <c r="AB19" s="245"/>
      <c r="AC19" s="245"/>
      <c r="AD19" s="117">
        <f t="shared" si="11"/>
        <v>4</v>
      </c>
      <c r="AE19" s="244">
        <v>3</v>
      </c>
      <c r="AF19" s="244">
        <v>2</v>
      </c>
      <c r="AG19" s="245"/>
      <c r="AH19" s="244">
        <v>5</v>
      </c>
      <c r="AI19" s="244">
        <v>5</v>
      </c>
      <c r="AJ19" s="244">
        <v>4</v>
      </c>
      <c r="AK19" s="244">
        <v>4</v>
      </c>
      <c r="AL19" s="245"/>
      <c r="AM19" s="245"/>
      <c r="AN19" s="245"/>
      <c r="AO19" s="244">
        <v>3</v>
      </c>
      <c r="AP19" s="117">
        <f t="shared" si="12"/>
        <v>4.333333333333333</v>
      </c>
      <c r="AQ19" s="106"/>
      <c r="AR19" s="106"/>
      <c r="AS19" s="106"/>
      <c r="AT19" s="106"/>
      <c r="AU19" s="106"/>
      <c r="AV19" s="106"/>
      <c r="AW19" s="117">
        <f t="shared" si="13"/>
        <v>0</v>
      </c>
      <c r="AX19" s="244">
        <v>4</v>
      </c>
      <c r="AY19" s="244">
        <v>4</v>
      </c>
      <c r="AZ19" s="244">
        <v>4</v>
      </c>
      <c r="BA19" s="244">
        <v>5</v>
      </c>
      <c r="BB19" s="245"/>
      <c r="BC19" s="245"/>
      <c r="BD19" s="245"/>
      <c r="BE19" s="245"/>
      <c r="BF19" s="245"/>
      <c r="BG19" s="245"/>
      <c r="BH19" s="245"/>
      <c r="BI19" s="245"/>
      <c r="BJ19" s="117">
        <f t="shared" si="14"/>
        <v>4.25</v>
      </c>
      <c r="BK19" s="106"/>
      <c r="BL19" s="244">
        <v>8</v>
      </c>
      <c r="BM19" s="106"/>
      <c r="BN19" s="118">
        <f t="shared" si="15"/>
        <v>8</v>
      </c>
      <c r="BO19" s="120"/>
      <c r="BP19" s="217">
        <f t="shared" si="16"/>
        <v>1</v>
      </c>
      <c r="BQ19" s="245">
        <v>4</v>
      </c>
      <c r="BR19" s="245">
        <v>4</v>
      </c>
      <c r="BS19" s="245">
        <v>5</v>
      </c>
      <c r="BT19" s="245">
        <v>4</v>
      </c>
      <c r="BU19" s="245">
        <v>3</v>
      </c>
      <c r="BV19" s="245">
        <v>3</v>
      </c>
      <c r="BW19" s="245">
        <v>4</v>
      </c>
      <c r="BX19" s="245">
        <v>4</v>
      </c>
      <c r="BY19" s="245"/>
      <c r="BZ19" s="106"/>
      <c r="CA19" s="117">
        <f t="shared" si="17"/>
        <v>3.875</v>
      </c>
      <c r="CB19" s="245">
        <v>3</v>
      </c>
      <c r="CC19" s="245">
        <v>3</v>
      </c>
      <c r="CD19" s="245"/>
      <c r="CE19" s="245">
        <v>5</v>
      </c>
      <c r="CF19" s="245">
        <v>5</v>
      </c>
      <c r="CG19" s="245">
        <v>4</v>
      </c>
      <c r="CH19" s="245">
        <v>4</v>
      </c>
      <c r="CI19" s="245"/>
      <c r="CJ19" s="245"/>
      <c r="CK19" s="245">
        <v>4</v>
      </c>
      <c r="CL19" s="245">
        <v>5</v>
      </c>
      <c r="CM19" s="117">
        <f t="shared" si="18"/>
        <v>4</v>
      </c>
      <c r="CN19" s="245"/>
      <c r="CO19" s="245"/>
      <c r="CP19" s="245"/>
      <c r="CQ19" s="245">
        <v>5</v>
      </c>
      <c r="CR19" s="245">
        <v>5</v>
      </c>
      <c r="CS19" s="245"/>
      <c r="CT19" s="117">
        <f t="shared" si="19"/>
        <v>3.3333333333333335</v>
      </c>
      <c r="CU19" s="245">
        <v>6</v>
      </c>
      <c r="CV19" s="245">
        <v>5</v>
      </c>
      <c r="CW19" s="245">
        <v>4</v>
      </c>
      <c r="CX19" s="245">
        <v>6</v>
      </c>
      <c r="CY19" s="245"/>
      <c r="CZ19" s="245"/>
      <c r="DA19" s="245"/>
      <c r="DB19" s="245"/>
      <c r="DC19" s="245"/>
      <c r="DD19" s="245"/>
      <c r="DE19" s="245"/>
      <c r="DF19" s="245"/>
      <c r="DG19" s="117">
        <f t="shared" si="20"/>
        <v>5.25</v>
      </c>
      <c r="DH19" s="106"/>
      <c r="DI19" s="245">
        <v>8</v>
      </c>
      <c r="DJ19" s="245"/>
      <c r="DK19" s="118">
        <f t="shared" si="21"/>
        <v>8</v>
      </c>
      <c r="DL19" s="169"/>
      <c r="DM19" s="217">
        <f t="shared" si="22"/>
        <v>1</v>
      </c>
      <c r="DN19" s="245">
        <v>4</v>
      </c>
      <c r="DO19" s="245">
        <v>4</v>
      </c>
      <c r="DP19" s="245">
        <v>5</v>
      </c>
      <c r="DQ19" s="245">
        <v>2</v>
      </c>
      <c r="DR19" s="245">
        <v>3</v>
      </c>
      <c r="DS19" s="245">
        <v>3</v>
      </c>
      <c r="DT19" s="245"/>
      <c r="DU19" s="245">
        <v>4</v>
      </c>
      <c r="DV19" s="245"/>
      <c r="DW19" s="245"/>
      <c r="DX19" s="117">
        <f t="shared" si="23"/>
        <v>3.5714285714285716</v>
      </c>
      <c r="DY19" s="244">
        <v>1</v>
      </c>
      <c r="DZ19" s="244">
        <v>1</v>
      </c>
      <c r="EA19" s="245"/>
      <c r="EB19" s="244">
        <v>4</v>
      </c>
      <c r="EC19" s="244"/>
      <c r="ED19" s="244">
        <v>4</v>
      </c>
      <c r="EE19" s="244">
        <v>4</v>
      </c>
      <c r="EF19" s="245"/>
      <c r="EG19" s="245"/>
      <c r="EH19" s="245">
        <v>6</v>
      </c>
      <c r="EI19" s="245"/>
      <c r="EJ19" s="117">
        <f t="shared" si="24"/>
        <v>3.3333333333333335</v>
      </c>
      <c r="EK19" s="106">
        <v>4</v>
      </c>
      <c r="EL19" s="245"/>
      <c r="EM19" s="245">
        <v>3</v>
      </c>
      <c r="EN19" s="245"/>
      <c r="EO19" s="245"/>
      <c r="EP19" s="245"/>
      <c r="EQ19" s="117">
        <f t="shared" si="25"/>
        <v>3.5</v>
      </c>
      <c r="ER19" s="244">
        <v>4</v>
      </c>
      <c r="ES19" s="244">
        <v>4</v>
      </c>
      <c r="ET19" s="244">
        <v>6</v>
      </c>
      <c r="EU19" s="244"/>
      <c r="EV19" s="245"/>
      <c r="EW19" s="245"/>
      <c r="EX19" s="245"/>
      <c r="EY19" s="245"/>
      <c r="EZ19" s="245"/>
      <c r="FA19" s="245"/>
      <c r="FB19" s="245"/>
      <c r="FC19" s="245"/>
      <c r="FD19" s="117">
        <f t="shared" si="26"/>
        <v>4.666666666666667</v>
      </c>
      <c r="FE19" s="106"/>
      <c r="FF19" s="245">
        <v>10</v>
      </c>
      <c r="FG19" s="245"/>
      <c r="FH19" s="118">
        <f t="shared" si="27"/>
        <v>10</v>
      </c>
      <c r="FI19" s="120"/>
      <c r="FJ19" s="223">
        <f t="shared" ref="FJ19:FJ21" si="64">DM19</f>
        <v>1</v>
      </c>
      <c r="FK19" s="245">
        <v>4</v>
      </c>
      <c r="FL19" s="245">
        <v>4</v>
      </c>
      <c r="FM19" s="245">
        <v>5</v>
      </c>
      <c r="FN19" s="245">
        <v>4</v>
      </c>
      <c r="FO19" s="245">
        <v>4</v>
      </c>
      <c r="FP19" s="245">
        <v>4</v>
      </c>
      <c r="FQ19" s="245"/>
      <c r="FR19" s="245">
        <v>6</v>
      </c>
      <c r="FS19" s="245">
        <v>4</v>
      </c>
      <c r="FT19" s="245"/>
      <c r="FU19" s="117">
        <f t="shared" si="29"/>
        <v>4.375</v>
      </c>
      <c r="FV19" s="245">
        <v>4</v>
      </c>
      <c r="FW19" s="245">
        <v>4</v>
      </c>
      <c r="FX19" s="245"/>
      <c r="FY19" s="245">
        <v>5</v>
      </c>
      <c r="FZ19" s="245"/>
      <c r="GA19" s="245">
        <v>4</v>
      </c>
      <c r="GB19" s="245">
        <v>4</v>
      </c>
      <c r="GC19" s="245"/>
      <c r="GD19" s="245">
        <v>6</v>
      </c>
      <c r="GE19" s="245">
        <v>6</v>
      </c>
      <c r="GF19" s="245"/>
      <c r="GG19" s="117">
        <f t="shared" si="30"/>
        <v>4.7142857142857144</v>
      </c>
      <c r="GH19" s="245">
        <v>3</v>
      </c>
      <c r="GI19" s="245"/>
      <c r="GJ19" s="245">
        <v>3</v>
      </c>
      <c r="GK19" s="245"/>
      <c r="GL19" s="245">
        <v>6</v>
      </c>
      <c r="GM19" s="245"/>
      <c r="GN19" s="117">
        <f t="shared" si="31"/>
        <v>4</v>
      </c>
      <c r="GO19" s="245">
        <v>5</v>
      </c>
      <c r="GP19" s="245">
        <v>5</v>
      </c>
      <c r="GQ19" s="245">
        <v>5</v>
      </c>
      <c r="GR19" s="245">
        <v>5</v>
      </c>
      <c r="GS19" s="245">
        <v>4</v>
      </c>
      <c r="GT19" s="245"/>
      <c r="GU19" s="245"/>
      <c r="GV19" s="245"/>
      <c r="GW19" s="245"/>
      <c r="GX19" s="245"/>
      <c r="GY19" s="245"/>
      <c r="GZ19" s="245"/>
      <c r="HA19" s="117">
        <f t="shared" si="32"/>
        <v>4.8</v>
      </c>
      <c r="HB19" s="106"/>
      <c r="HC19" s="245">
        <v>8</v>
      </c>
      <c r="HD19" s="245">
        <v>8</v>
      </c>
      <c r="HE19" s="118">
        <f t="shared" si="33"/>
        <v>8</v>
      </c>
      <c r="HF19" s="120"/>
      <c r="HG19" s="217">
        <f t="shared" si="34"/>
        <v>1</v>
      </c>
      <c r="HH19" s="245">
        <v>4</v>
      </c>
      <c r="HI19" s="245">
        <v>4</v>
      </c>
      <c r="HJ19" s="245"/>
      <c r="HK19" s="245">
        <v>4</v>
      </c>
      <c r="HL19" s="245">
        <v>5</v>
      </c>
      <c r="HM19" s="245"/>
      <c r="HN19" s="245">
        <v>5</v>
      </c>
      <c r="HO19" s="245"/>
      <c r="HP19" s="245"/>
      <c r="HQ19" s="245"/>
      <c r="HR19" s="117">
        <f t="shared" si="35"/>
        <v>4.4000000000000004</v>
      </c>
      <c r="HS19" s="245">
        <v>4</v>
      </c>
      <c r="HT19" s="245">
        <v>4</v>
      </c>
      <c r="HU19" s="245"/>
      <c r="HV19" s="245">
        <v>4</v>
      </c>
      <c r="HW19" s="245"/>
      <c r="HX19" s="245"/>
      <c r="HY19" s="245"/>
      <c r="HZ19" s="245"/>
      <c r="IA19" s="245">
        <v>4</v>
      </c>
      <c r="IB19" s="245"/>
      <c r="IC19" s="245">
        <v>9</v>
      </c>
      <c r="ID19" s="117">
        <f t="shared" si="36"/>
        <v>4</v>
      </c>
      <c r="IE19" s="245">
        <v>5</v>
      </c>
      <c r="IF19" s="245"/>
      <c r="IG19" s="245"/>
      <c r="IH19" s="245"/>
      <c r="II19" s="245"/>
      <c r="IJ19" s="245"/>
      <c r="IK19" s="117">
        <f t="shared" si="37"/>
        <v>5</v>
      </c>
      <c r="IL19" s="245">
        <v>4</v>
      </c>
      <c r="IM19" s="245">
        <v>4</v>
      </c>
      <c r="IN19" s="245">
        <v>7</v>
      </c>
      <c r="IO19" s="245"/>
      <c r="IP19" s="245"/>
      <c r="IQ19" s="245"/>
      <c r="IR19" s="245"/>
      <c r="IS19" s="245"/>
      <c r="IT19" s="245"/>
      <c r="IU19" s="245"/>
      <c r="IV19" s="245"/>
      <c r="IW19" s="245"/>
      <c r="IX19" s="117">
        <f t="shared" si="38"/>
        <v>5</v>
      </c>
      <c r="IY19" s="245"/>
      <c r="IZ19" s="245">
        <v>7</v>
      </c>
      <c r="JA19" s="245"/>
      <c r="JB19" s="118">
        <f t="shared" si="39"/>
        <v>7</v>
      </c>
      <c r="JC19" s="120"/>
      <c r="JD19" s="217">
        <f t="shared" si="40"/>
        <v>1</v>
      </c>
      <c r="JE19" s="106">
        <v>4</v>
      </c>
      <c r="JF19" s="106">
        <v>4</v>
      </c>
      <c r="JG19" s="106"/>
      <c r="JH19" s="106">
        <v>4</v>
      </c>
      <c r="JI19" s="106">
        <v>4</v>
      </c>
      <c r="JJ19" s="106"/>
      <c r="JK19" s="106"/>
      <c r="JL19" s="106"/>
      <c r="JM19" s="106"/>
      <c r="JN19" s="106"/>
      <c r="JO19" s="117">
        <f t="shared" si="41"/>
        <v>4</v>
      </c>
      <c r="JP19" s="106">
        <v>5</v>
      </c>
      <c r="JQ19" s="106">
        <v>4</v>
      </c>
      <c r="JR19" s="106">
        <v>6</v>
      </c>
      <c r="JS19" s="106">
        <v>5</v>
      </c>
      <c r="JT19" s="106"/>
      <c r="JU19" s="106">
        <v>5</v>
      </c>
      <c r="JV19" s="106"/>
      <c r="JW19" s="106">
        <v>6</v>
      </c>
      <c r="JX19" s="106">
        <v>4</v>
      </c>
      <c r="JY19" s="106"/>
      <c r="JZ19" s="106">
        <v>9</v>
      </c>
      <c r="KA19" s="121">
        <f t="shared" si="42"/>
        <v>5</v>
      </c>
      <c r="KB19" s="106">
        <v>5</v>
      </c>
      <c r="KC19" s="106"/>
      <c r="KD19" s="106">
        <v>5</v>
      </c>
      <c r="KE19" s="106"/>
      <c r="KF19" s="106">
        <v>4</v>
      </c>
      <c r="KG19" s="106">
        <v>4</v>
      </c>
      <c r="KH19" s="117">
        <f t="shared" si="43"/>
        <v>4.5</v>
      </c>
      <c r="KI19" s="106">
        <v>5</v>
      </c>
      <c r="KJ19" s="106">
        <v>5</v>
      </c>
      <c r="KK19" s="106">
        <v>4</v>
      </c>
      <c r="KL19" s="106">
        <v>5</v>
      </c>
      <c r="KM19" s="106"/>
      <c r="KN19" s="106"/>
      <c r="KO19" s="106"/>
      <c r="KP19" s="106"/>
      <c r="KQ19" s="106"/>
      <c r="KR19" s="106"/>
      <c r="KS19" s="106"/>
      <c r="KT19" s="106"/>
      <c r="KU19" s="117">
        <f t="shared" si="44"/>
        <v>4.75</v>
      </c>
      <c r="KV19" s="106"/>
      <c r="KW19" s="106">
        <v>9</v>
      </c>
      <c r="KX19" s="106"/>
      <c r="KY19" s="118">
        <f t="shared" si="45"/>
        <v>9</v>
      </c>
      <c r="KZ19" s="120"/>
      <c r="LA19" s="217">
        <f t="shared" si="46"/>
        <v>1</v>
      </c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17">
        <f t="shared" si="47"/>
        <v>0</v>
      </c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17">
        <f t="shared" si="48"/>
        <v>0</v>
      </c>
      <c r="LY19" s="106"/>
      <c r="LZ19" s="106"/>
      <c r="MA19" s="106"/>
      <c r="MB19" s="106"/>
      <c r="MC19" s="106"/>
      <c r="MD19" s="106"/>
      <c r="ME19" s="117">
        <f t="shared" si="49"/>
        <v>0</v>
      </c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17">
        <f t="shared" si="50"/>
        <v>0</v>
      </c>
      <c r="MS19" s="106"/>
      <c r="MT19" s="106"/>
      <c r="MU19" s="106"/>
      <c r="MV19" s="118">
        <f t="shared" si="51"/>
        <v>0</v>
      </c>
      <c r="MW19" s="120"/>
      <c r="MX19" s="217">
        <f t="shared" si="52"/>
        <v>1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17">
        <f t="shared" si="53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4"/>
        <v>0</v>
      </c>
      <c r="NV19" s="106"/>
      <c r="NW19" s="106"/>
      <c r="NX19" s="106"/>
      <c r="NY19" s="106"/>
      <c r="NZ19" s="106"/>
      <c r="OA19" s="106"/>
      <c r="OB19" s="117">
        <f t="shared" si="55"/>
        <v>0</v>
      </c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17">
        <f t="shared" si="56"/>
        <v>0</v>
      </c>
      <c r="OP19" s="106"/>
      <c r="OQ19" s="106"/>
      <c r="OR19" s="106"/>
      <c r="OS19" s="118">
        <f t="shared" si="57"/>
        <v>0</v>
      </c>
      <c r="OT19" s="120"/>
      <c r="OU19" s="217">
        <f t="shared" si="58"/>
        <v>1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9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60"/>
        <v>0</v>
      </c>
      <c r="PS19" s="106"/>
      <c r="PT19" s="106"/>
      <c r="PU19" s="106"/>
      <c r="PV19" s="106"/>
      <c r="PW19" s="106"/>
      <c r="PX19" s="106"/>
      <c r="PY19" s="117">
        <f t="shared" si="61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2"/>
        <v>0</v>
      </c>
      <c r="QM19" s="106"/>
      <c r="QN19" s="106"/>
      <c r="QO19" s="106"/>
      <c r="QP19" s="118">
        <f t="shared" si="63"/>
        <v>0</v>
      </c>
      <c r="QQ19" s="120"/>
    </row>
    <row r="20" spans="1:459" ht="15.75" x14ac:dyDescent="0.25">
      <c r="A20" s="107">
        <v>1</v>
      </c>
      <c r="B20" s="147">
        <v>15</v>
      </c>
      <c r="C20" s="195" t="s">
        <v>205</v>
      </c>
      <c r="D20" s="243">
        <v>4</v>
      </c>
      <c r="E20" s="244">
        <v>4</v>
      </c>
      <c r="F20" s="244">
        <v>6</v>
      </c>
      <c r="G20" s="244">
        <v>4</v>
      </c>
      <c r="H20" s="244">
        <v>4</v>
      </c>
      <c r="I20" s="244">
        <v>3</v>
      </c>
      <c r="J20" s="229">
        <f t="shared" si="8"/>
        <v>4.166666666666667</v>
      </c>
      <c r="K20" s="244">
        <v>3</v>
      </c>
      <c r="L20" s="244">
        <v>4</v>
      </c>
      <c r="M20" s="244">
        <v>5</v>
      </c>
      <c r="N20" s="244">
        <v>3</v>
      </c>
      <c r="O20" s="244">
        <v>4</v>
      </c>
      <c r="P20" s="244">
        <v>4</v>
      </c>
      <c r="Q20" s="244">
        <v>6</v>
      </c>
      <c r="R20" s="232">
        <f t="shared" si="9"/>
        <v>4.1428571428571432</v>
      </c>
      <c r="S20" s="217">
        <f t="shared" si="10"/>
        <v>1</v>
      </c>
      <c r="T20" s="244">
        <v>5</v>
      </c>
      <c r="U20" s="244">
        <v>4</v>
      </c>
      <c r="V20" s="244">
        <v>4</v>
      </c>
      <c r="W20" s="244">
        <v>3</v>
      </c>
      <c r="X20" s="244">
        <v>4</v>
      </c>
      <c r="Y20" s="244">
        <v>2</v>
      </c>
      <c r="Z20" s="244">
        <v>4</v>
      </c>
      <c r="AA20" s="245"/>
      <c r="AB20" s="245"/>
      <c r="AC20" s="245"/>
      <c r="AD20" s="117">
        <f t="shared" si="11"/>
        <v>3.7142857142857144</v>
      </c>
      <c r="AE20" s="244">
        <v>4</v>
      </c>
      <c r="AF20" s="244">
        <v>4</v>
      </c>
      <c r="AG20" s="245"/>
      <c r="AH20" s="244">
        <v>5</v>
      </c>
      <c r="AI20" s="244">
        <v>5</v>
      </c>
      <c r="AJ20" s="244">
        <v>4</v>
      </c>
      <c r="AK20" s="244">
        <v>4</v>
      </c>
      <c r="AL20" s="245"/>
      <c r="AM20" s="245"/>
      <c r="AN20" s="245"/>
      <c r="AO20" s="244">
        <v>4</v>
      </c>
      <c r="AP20" s="117">
        <f t="shared" si="12"/>
        <v>5</v>
      </c>
      <c r="AQ20" s="106"/>
      <c r="AR20" s="106"/>
      <c r="AS20" s="106"/>
      <c r="AT20" s="106"/>
      <c r="AU20" s="106"/>
      <c r="AV20" s="106"/>
      <c r="AW20" s="117">
        <f t="shared" si="13"/>
        <v>0</v>
      </c>
      <c r="AX20" s="244">
        <v>5</v>
      </c>
      <c r="AY20" s="244">
        <v>4</v>
      </c>
      <c r="AZ20" s="244">
        <v>4</v>
      </c>
      <c r="BA20" s="244">
        <v>5</v>
      </c>
      <c r="BB20" s="245"/>
      <c r="BC20" s="245"/>
      <c r="BD20" s="245"/>
      <c r="BE20" s="245"/>
      <c r="BF20" s="245"/>
      <c r="BG20" s="245"/>
      <c r="BH20" s="245"/>
      <c r="BI20" s="245"/>
      <c r="BJ20" s="117">
        <f t="shared" si="14"/>
        <v>4.5</v>
      </c>
      <c r="BK20" s="106"/>
      <c r="BL20" s="244">
        <v>7</v>
      </c>
      <c r="BM20" s="106"/>
      <c r="BN20" s="118">
        <f t="shared" si="15"/>
        <v>7</v>
      </c>
      <c r="BO20" s="120"/>
      <c r="BP20" s="217">
        <f t="shared" si="16"/>
        <v>1</v>
      </c>
      <c r="BQ20" s="245">
        <v>4</v>
      </c>
      <c r="BR20" s="245">
        <v>4</v>
      </c>
      <c r="BS20" s="245">
        <v>4</v>
      </c>
      <c r="BT20" s="245">
        <v>3</v>
      </c>
      <c r="BU20" s="245">
        <v>3</v>
      </c>
      <c r="BV20" s="245">
        <v>3</v>
      </c>
      <c r="BW20" s="245">
        <v>4</v>
      </c>
      <c r="BX20" s="245">
        <v>4</v>
      </c>
      <c r="BY20" s="245"/>
      <c r="BZ20" s="106"/>
      <c r="CA20" s="117">
        <f t="shared" si="17"/>
        <v>3.625</v>
      </c>
      <c r="CB20" s="245">
        <v>3</v>
      </c>
      <c r="CC20" s="245">
        <v>3</v>
      </c>
      <c r="CD20" s="245"/>
      <c r="CE20" s="245">
        <v>5</v>
      </c>
      <c r="CF20" s="245">
        <v>6</v>
      </c>
      <c r="CG20" s="245">
        <v>4</v>
      </c>
      <c r="CH20" s="245">
        <v>4</v>
      </c>
      <c r="CI20" s="245"/>
      <c r="CJ20" s="245"/>
      <c r="CK20" s="245">
        <v>6</v>
      </c>
      <c r="CL20" s="245">
        <v>6</v>
      </c>
      <c r="CM20" s="117">
        <f t="shared" si="18"/>
        <v>4.4285714285714288</v>
      </c>
      <c r="CN20" s="245"/>
      <c r="CO20" s="245"/>
      <c r="CP20" s="245"/>
      <c r="CQ20" s="245">
        <v>6</v>
      </c>
      <c r="CR20" s="245">
        <v>4</v>
      </c>
      <c r="CS20" s="245"/>
      <c r="CT20" s="117">
        <f t="shared" si="19"/>
        <v>3.3333333333333335</v>
      </c>
      <c r="CU20" s="245">
        <v>5</v>
      </c>
      <c r="CV20" s="245">
        <v>5</v>
      </c>
      <c r="CW20" s="245">
        <v>4</v>
      </c>
      <c r="CX20" s="245">
        <v>5</v>
      </c>
      <c r="CY20" s="245"/>
      <c r="CZ20" s="245"/>
      <c r="DA20" s="245"/>
      <c r="DB20" s="245"/>
      <c r="DC20" s="245"/>
      <c r="DD20" s="245"/>
      <c r="DE20" s="245"/>
      <c r="DF20" s="245"/>
      <c r="DG20" s="117">
        <f t="shared" si="20"/>
        <v>4.75</v>
      </c>
      <c r="DH20" s="106"/>
      <c r="DI20" s="245">
        <v>6</v>
      </c>
      <c r="DJ20" s="245"/>
      <c r="DK20" s="118">
        <f t="shared" si="21"/>
        <v>6</v>
      </c>
      <c r="DL20" s="169"/>
      <c r="DM20" s="217">
        <f t="shared" si="22"/>
        <v>1</v>
      </c>
      <c r="DN20" s="245">
        <v>4</v>
      </c>
      <c r="DO20" s="245">
        <v>4</v>
      </c>
      <c r="DP20" s="245">
        <v>4</v>
      </c>
      <c r="DQ20" s="245">
        <v>2</v>
      </c>
      <c r="DR20" s="245">
        <v>3</v>
      </c>
      <c r="DS20" s="245">
        <v>3</v>
      </c>
      <c r="DT20" s="245"/>
      <c r="DU20" s="245">
        <v>4</v>
      </c>
      <c r="DV20" s="245"/>
      <c r="DW20" s="245"/>
      <c r="DX20" s="117">
        <f t="shared" si="23"/>
        <v>3.4285714285714284</v>
      </c>
      <c r="DY20" s="244">
        <v>1</v>
      </c>
      <c r="DZ20" s="244">
        <v>1</v>
      </c>
      <c r="EA20" s="245"/>
      <c r="EB20" s="244">
        <v>4</v>
      </c>
      <c r="EC20" s="244"/>
      <c r="ED20" s="244">
        <v>4</v>
      </c>
      <c r="EE20" s="244">
        <v>4</v>
      </c>
      <c r="EF20" s="245"/>
      <c r="EG20" s="245"/>
      <c r="EH20" s="245">
        <v>6</v>
      </c>
      <c r="EI20" s="245"/>
      <c r="EJ20" s="117">
        <f t="shared" si="24"/>
        <v>3.3333333333333335</v>
      </c>
      <c r="EK20" s="106">
        <v>4</v>
      </c>
      <c r="EL20" s="245"/>
      <c r="EM20" s="245">
        <v>3</v>
      </c>
      <c r="EN20" s="245"/>
      <c r="EO20" s="245"/>
      <c r="EP20" s="245"/>
      <c r="EQ20" s="117">
        <f t="shared" si="25"/>
        <v>3.5</v>
      </c>
      <c r="ER20" s="244">
        <v>5</v>
      </c>
      <c r="ES20" s="244">
        <v>4</v>
      </c>
      <c r="ET20" s="244">
        <v>6</v>
      </c>
      <c r="EU20" s="244"/>
      <c r="EV20" s="245"/>
      <c r="EW20" s="245"/>
      <c r="EX20" s="245"/>
      <c r="EY20" s="245"/>
      <c r="EZ20" s="245"/>
      <c r="FA20" s="245"/>
      <c r="FB20" s="245"/>
      <c r="FC20" s="245"/>
      <c r="FD20" s="117">
        <f t="shared" si="26"/>
        <v>5</v>
      </c>
      <c r="FE20" s="106"/>
      <c r="FF20" s="245">
        <v>6</v>
      </c>
      <c r="FG20" s="245"/>
      <c r="FH20" s="118">
        <f t="shared" si="27"/>
        <v>6</v>
      </c>
      <c r="FI20" s="120"/>
      <c r="FJ20" s="223">
        <f t="shared" si="64"/>
        <v>1</v>
      </c>
      <c r="FK20" s="245">
        <v>4</v>
      </c>
      <c r="FL20" s="245">
        <v>4</v>
      </c>
      <c r="FM20" s="245">
        <v>4</v>
      </c>
      <c r="FN20" s="245">
        <v>4</v>
      </c>
      <c r="FO20" s="245">
        <v>4</v>
      </c>
      <c r="FP20" s="245">
        <v>7</v>
      </c>
      <c r="FQ20" s="245"/>
      <c r="FR20" s="245">
        <v>4</v>
      </c>
      <c r="FS20" s="245">
        <v>4</v>
      </c>
      <c r="FT20" s="245"/>
      <c r="FU20" s="117">
        <f t="shared" si="29"/>
        <v>4.375</v>
      </c>
      <c r="FV20" s="245">
        <v>4</v>
      </c>
      <c r="FW20" s="245">
        <v>4</v>
      </c>
      <c r="FX20" s="245"/>
      <c r="FY20" s="245">
        <v>5</v>
      </c>
      <c r="FZ20" s="245"/>
      <c r="GA20" s="245">
        <v>4</v>
      </c>
      <c r="GB20" s="245">
        <v>4</v>
      </c>
      <c r="GC20" s="245"/>
      <c r="GD20" s="245">
        <v>6</v>
      </c>
      <c r="GE20" s="245">
        <v>6</v>
      </c>
      <c r="GF20" s="245"/>
      <c r="GG20" s="117">
        <f t="shared" si="30"/>
        <v>4.7142857142857144</v>
      </c>
      <c r="GH20" s="245">
        <v>4</v>
      </c>
      <c r="GI20" s="245"/>
      <c r="GJ20" s="245">
        <v>3</v>
      </c>
      <c r="GK20" s="245"/>
      <c r="GL20" s="245">
        <v>4</v>
      </c>
      <c r="GM20" s="245"/>
      <c r="GN20" s="117">
        <f t="shared" si="31"/>
        <v>3.6666666666666665</v>
      </c>
      <c r="GO20" s="245">
        <v>5</v>
      </c>
      <c r="GP20" s="245">
        <v>4</v>
      </c>
      <c r="GQ20" s="245">
        <v>5</v>
      </c>
      <c r="GR20" s="245">
        <v>4</v>
      </c>
      <c r="GS20" s="245">
        <v>4</v>
      </c>
      <c r="GT20" s="245"/>
      <c r="GU20" s="245"/>
      <c r="GV20" s="245"/>
      <c r="GW20" s="245"/>
      <c r="GX20" s="245"/>
      <c r="GY20" s="245"/>
      <c r="GZ20" s="245"/>
      <c r="HA20" s="117">
        <f t="shared" si="32"/>
        <v>4.4000000000000004</v>
      </c>
      <c r="HB20" s="106"/>
      <c r="HC20" s="245">
        <v>6</v>
      </c>
      <c r="HD20" s="245">
        <v>4</v>
      </c>
      <c r="HE20" s="118">
        <f t="shared" si="33"/>
        <v>5</v>
      </c>
      <c r="HF20" s="120"/>
      <c r="HG20" s="217">
        <f t="shared" si="34"/>
        <v>1</v>
      </c>
      <c r="HH20" s="245">
        <v>4</v>
      </c>
      <c r="HI20" s="245">
        <v>4</v>
      </c>
      <c r="HJ20" s="245"/>
      <c r="HK20" s="245">
        <v>4</v>
      </c>
      <c r="HL20" s="245">
        <v>4</v>
      </c>
      <c r="HM20" s="245"/>
      <c r="HN20" s="245">
        <v>4</v>
      </c>
      <c r="HO20" s="245"/>
      <c r="HP20" s="245"/>
      <c r="HQ20" s="245"/>
      <c r="HR20" s="117">
        <f t="shared" si="35"/>
        <v>4</v>
      </c>
      <c r="HS20" s="245">
        <v>3</v>
      </c>
      <c r="HT20" s="245">
        <v>3</v>
      </c>
      <c r="HU20" s="245"/>
      <c r="HV20" s="245">
        <v>4</v>
      </c>
      <c r="HW20" s="245"/>
      <c r="HX20" s="245"/>
      <c r="HY20" s="245"/>
      <c r="HZ20" s="245"/>
      <c r="IA20" s="245">
        <v>4</v>
      </c>
      <c r="IB20" s="245"/>
      <c r="IC20" s="245">
        <v>4</v>
      </c>
      <c r="ID20" s="117">
        <f t="shared" si="36"/>
        <v>3.5</v>
      </c>
      <c r="IE20" s="245">
        <v>5</v>
      </c>
      <c r="IF20" s="245"/>
      <c r="IG20" s="245"/>
      <c r="IH20" s="245"/>
      <c r="II20" s="245"/>
      <c r="IJ20" s="245"/>
      <c r="IK20" s="117">
        <f t="shared" si="37"/>
        <v>5</v>
      </c>
      <c r="IL20" s="245">
        <v>6</v>
      </c>
      <c r="IM20" s="245">
        <v>5</v>
      </c>
      <c r="IN20" s="245">
        <v>7</v>
      </c>
      <c r="IO20" s="245"/>
      <c r="IP20" s="245"/>
      <c r="IQ20" s="245"/>
      <c r="IR20" s="245"/>
      <c r="IS20" s="245"/>
      <c r="IT20" s="245"/>
      <c r="IU20" s="245"/>
      <c r="IV20" s="245"/>
      <c r="IW20" s="245"/>
      <c r="IX20" s="117">
        <f t="shared" si="38"/>
        <v>6</v>
      </c>
      <c r="IY20" s="245"/>
      <c r="IZ20" s="245">
        <v>6</v>
      </c>
      <c r="JA20" s="245"/>
      <c r="JB20" s="118">
        <f t="shared" si="39"/>
        <v>6</v>
      </c>
      <c r="JC20" s="120"/>
      <c r="JD20" s="217">
        <f t="shared" si="40"/>
        <v>1</v>
      </c>
      <c r="JE20" s="106">
        <v>4</v>
      </c>
      <c r="JF20" s="106">
        <v>4</v>
      </c>
      <c r="JG20" s="106"/>
      <c r="JH20" s="106">
        <v>4</v>
      </c>
      <c r="JI20" s="106">
        <v>4</v>
      </c>
      <c r="JJ20" s="106"/>
      <c r="JK20" s="106"/>
      <c r="JL20" s="106"/>
      <c r="JM20" s="106"/>
      <c r="JN20" s="106"/>
      <c r="JO20" s="117">
        <f t="shared" si="41"/>
        <v>4</v>
      </c>
      <c r="JP20" s="106">
        <v>4</v>
      </c>
      <c r="JQ20" s="106">
        <v>4</v>
      </c>
      <c r="JR20" s="106">
        <v>5</v>
      </c>
      <c r="JS20" s="106">
        <v>5</v>
      </c>
      <c r="JT20" s="106"/>
      <c r="JU20" s="106">
        <v>5</v>
      </c>
      <c r="JV20" s="106"/>
      <c r="JW20" s="106">
        <v>6</v>
      </c>
      <c r="JX20" s="106">
        <v>4</v>
      </c>
      <c r="JY20" s="106"/>
      <c r="JZ20" s="106">
        <v>4</v>
      </c>
      <c r="KA20" s="121">
        <f t="shared" si="42"/>
        <v>4.7142857142857144</v>
      </c>
      <c r="KB20" s="106">
        <v>4</v>
      </c>
      <c r="KC20" s="106"/>
      <c r="KD20" s="106">
        <v>4</v>
      </c>
      <c r="KE20" s="106"/>
      <c r="KF20" s="106">
        <v>4</v>
      </c>
      <c r="KG20" s="106">
        <v>4</v>
      </c>
      <c r="KH20" s="117">
        <f t="shared" si="43"/>
        <v>4</v>
      </c>
      <c r="KI20" s="106">
        <v>6</v>
      </c>
      <c r="KJ20" s="106">
        <v>6</v>
      </c>
      <c r="KK20" s="106">
        <v>5</v>
      </c>
      <c r="KL20" s="106">
        <v>5</v>
      </c>
      <c r="KM20" s="106"/>
      <c r="KN20" s="106"/>
      <c r="KO20" s="106"/>
      <c r="KP20" s="106"/>
      <c r="KQ20" s="106"/>
      <c r="KR20" s="106"/>
      <c r="KS20" s="106"/>
      <c r="KT20" s="106"/>
      <c r="KU20" s="117">
        <f t="shared" si="44"/>
        <v>5.5</v>
      </c>
      <c r="KV20" s="106"/>
      <c r="KW20" s="106">
        <v>5</v>
      </c>
      <c r="KX20" s="106"/>
      <c r="KY20" s="118">
        <f t="shared" si="45"/>
        <v>5</v>
      </c>
      <c r="KZ20" s="120"/>
      <c r="LA20" s="217">
        <f t="shared" si="46"/>
        <v>1</v>
      </c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17">
        <f t="shared" si="47"/>
        <v>0</v>
      </c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17">
        <f t="shared" si="48"/>
        <v>0</v>
      </c>
      <c r="LY20" s="106"/>
      <c r="LZ20" s="106"/>
      <c r="MA20" s="106"/>
      <c r="MB20" s="106"/>
      <c r="MC20" s="106"/>
      <c r="MD20" s="106"/>
      <c r="ME20" s="117">
        <f t="shared" si="49"/>
        <v>0</v>
      </c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17">
        <f t="shared" si="50"/>
        <v>0</v>
      </c>
      <c r="MS20" s="106"/>
      <c r="MT20" s="106"/>
      <c r="MU20" s="106"/>
      <c r="MV20" s="118">
        <f t="shared" si="51"/>
        <v>0</v>
      </c>
      <c r="MW20" s="120"/>
      <c r="MX20" s="217">
        <f t="shared" si="52"/>
        <v>1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17">
        <f t="shared" si="53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4"/>
        <v>0</v>
      </c>
      <c r="NV20" s="106"/>
      <c r="NW20" s="106"/>
      <c r="NX20" s="106"/>
      <c r="NY20" s="106"/>
      <c r="NZ20" s="106"/>
      <c r="OA20" s="106"/>
      <c r="OB20" s="117">
        <f t="shared" si="55"/>
        <v>0</v>
      </c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17">
        <f t="shared" si="56"/>
        <v>0</v>
      </c>
      <c r="OP20" s="106"/>
      <c r="OQ20" s="106"/>
      <c r="OR20" s="106"/>
      <c r="OS20" s="118">
        <f t="shared" si="57"/>
        <v>0</v>
      </c>
      <c r="OT20" s="120"/>
      <c r="OU20" s="217">
        <f t="shared" si="58"/>
        <v>1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9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60"/>
        <v>0</v>
      </c>
      <c r="PS20" s="106"/>
      <c r="PT20" s="106"/>
      <c r="PU20" s="106"/>
      <c r="PV20" s="106"/>
      <c r="PW20" s="106"/>
      <c r="PX20" s="106"/>
      <c r="PY20" s="117">
        <f t="shared" si="61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2"/>
        <v>0</v>
      </c>
      <c r="QM20" s="106"/>
      <c r="QN20" s="106"/>
      <c r="QO20" s="106"/>
      <c r="QP20" s="118">
        <f t="shared" si="63"/>
        <v>0</v>
      </c>
      <c r="QQ20" s="120"/>
    </row>
    <row r="21" spans="1:459" ht="15.75" x14ac:dyDescent="0.25">
      <c r="A21" s="107">
        <v>1</v>
      </c>
      <c r="B21" s="147">
        <v>16</v>
      </c>
      <c r="C21" s="195" t="s">
        <v>206</v>
      </c>
      <c r="D21" s="243">
        <v>6</v>
      </c>
      <c r="E21" s="244">
        <v>6</v>
      </c>
      <c r="F21" s="244"/>
      <c r="G21" s="244">
        <v>8</v>
      </c>
      <c r="H21" s="244">
        <v>7</v>
      </c>
      <c r="I21" s="244">
        <v>8</v>
      </c>
      <c r="J21" s="229">
        <f>(D21+E21+F21+G21+H21+I21)/$J$3</f>
        <v>5.833333333333333</v>
      </c>
      <c r="K21" s="244">
        <v>7</v>
      </c>
      <c r="L21" s="244">
        <v>7</v>
      </c>
      <c r="M21" s="244">
        <v>7</v>
      </c>
      <c r="N21" s="244">
        <v>6</v>
      </c>
      <c r="O21" s="244">
        <v>8</v>
      </c>
      <c r="P21" s="244">
        <v>8</v>
      </c>
      <c r="Q21" s="244">
        <v>8</v>
      </c>
      <c r="R21" s="232">
        <f>(K21+L21+M21+N21+O21+P21+Q21)/$R$3</f>
        <v>7.2857142857142856</v>
      </c>
      <c r="S21" s="217">
        <f>A21</f>
        <v>1</v>
      </c>
      <c r="T21" s="244">
        <v>4</v>
      </c>
      <c r="U21" s="244">
        <v>4</v>
      </c>
      <c r="V21" s="244">
        <v>4</v>
      </c>
      <c r="W21" s="244">
        <v>3</v>
      </c>
      <c r="X21" s="244">
        <v>4</v>
      </c>
      <c r="Y21" s="244">
        <v>3</v>
      </c>
      <c r="Z21" s="244">
        <v>5</v>
      </c>
      <c r="AA21" s="245"/>
      <c r="AB21" s="245"/>
      <c r="AC21" s="245"/>
      <c r="AD21" s="117">
        <f>(T21+U21+V21+W21+X21+Y21+Z21+AA21+AB21+AC21)/$AD$3</f>
        <v>3.8571428571428572</v>
      </c>
      <c r="AE21" s="244">
        <v>4</v>
      </c>
      <c r="AF21" s="244">
        <v>4</v>
      </c>
      <c r="AG21" s="245"/>
      <c r="AH21" s="244">
        <v>5</v>
      </c>
      <c r="AI21" s="244">
        <v>5</v>
      </c>
      <c r="AJ21" s="244">
        <v>4</v>
      </c>
      <c r="AK21" s="244">
        <v>4</v>
      </c>
      <c r="AL21" s="245"/>
      <c r="AM21" s="245"/>
      <c r="AN21" s="245"/>
      <c r="AO21" s="244">
        <v>9</v>
      </c>
      <c r="AP21" s="117">
        <f>(AE21+AF21+AG21+AH21+AI21+AJ21+AK21+AL21+AM21+AN21+AO21)/$AP$3</f>
        <v>5.833333333333333</v>
      </c>
      <c r="AQ21" s="106"/>
      <c r="AR21" s="106"/>
      <c r="AS21" s="106"/>
      <c r="AT21" s="106"/>
      <c r="AU21" s="106"/>
      <c r="AV21" s="106"/>
      <c r="AW21" s="117">
        <f>(AQ21+AR21+AS21+AT21+AU21+AV21)/$AW$3</f>
        <v>0</v>
      </c>
      <c r="AX21" s="244">
        <v>5</v>
      </c>
      <c r="AY21" s="244">
        <v>5</v>
      </c>
      <c r="AZ21" s="244">
        <v>5</v>
      </c>
      <c r="BA21" s="244">
        <v>7</v>
      </c>
      <c r="BB21" s="245"/>
      <c r="BC21" s="245"/>
      <c r="BD21" s="245"/>
      <c r="BE21" s="245"/>
      <c r="BF21" s="245"/>
      <c r="BG21" s="245"/>
      <c r="BH21" s="245"/>
      <c r="BI21" s="245"/>
      <c r="BJ21" s="117">
        <f>(AX21+AY21+AZ21+BA21+BB21+BC21+BD21+BE21+BF21+BG21+BH21+BI21)/$BJ$3</f>
        <v>5.5</v>
      </c>
      <c r="BK21" s="106"/>
      <c r="BL21" s="244">
        <v>8</v>
      </c>
      <c r="BM21" s="106"/>
      <c r="BN21" s="118">
        <f>(BK21+BL21+BM21)/$BN$3</f>
        <v>8</v>
      </c>
      <c r="BO21" s="120"/>
      <c r="BP21" s="217">
        <f>S21</f>
        <v>1</v>
      </c>
      <c r="BQ21" s="245">
        <v>4</v>
      </c>
      <c r="BR21" s="245">
        <v>4</v>
      </c>
      <c r="BS21" s="245">
        <v>4</v>
      </c>
      <c r="BT21" s="245">
        <v>4</v>
      </c>
      <c r="BU21" s="245">
        <v>2</v>
      </c>
      <c r="BV21" s="245">
        <v>2</v>
      </c>
      <c r="BW21" s="245">
        <v>4</v>
      </c>
      <c r="BX21" s="245">
        <v>4</v>
      </c>
      <c r="BY21" s="245"/>
      <c r="BZ21" s="106"/>
      <c r="CA21" s="117">
        <f>(BQ21+BR21+BS21+BT21+BU21+BV21+BW21+BX21+BY21+BZ21)/$CA$3</f>
        <v>3.5</v>
      </c>
      <c r="CB21" s="245">
        <v>4</v>
      </c>
      <c r="CC21" s="245">
        <v>3</v>
      </c>
      <c r="CD21" s="245"/>
      <c r="CE21" s="245">
        <v>5</v>
      </c>
      <c r="CF21" s="245">
        <v>6</v>
      </c>
      <c r="CG21" s="245">
        <v>4</v>
      </c>
      <c r="CH21" s="245">
        <v>4</v>
      </c>
      <c r="CI21" s="245"/>
      <c r="CJ21" s="245"/>
      <c r="CK21" s="245">
        <v>6</v>
      </c>
      <c r="CL21" s="245">
        <v>8</v>
      </c>
      <c r="CM21" s="117">
        <f t="shared" si="18"/>
        <v>4.5714285714285712</v>
      </c>
      <c r="CN21" s="245"/>
      <c r="CO21" s="245"/>
      <c r="CP21" s="245"/>
      <c r="CQ21" s="245">
        <v>8</v>
      </c>
      <c r="CR21" s="245">
        <v>5</v>
      </c>
      <c r="CS21" s="245"/>
      <c r="CT21" s="117">
        <f>(CN21+CO21+CP21+CQ21+CR21+CS21)/$CT$3</f>
        <v>4.333333333333333</v>
      </c>
      <c r="CU21" s="245">
        <v>4</v>
      </c>
      <c r="CV21" s="245">
        <v>6</v>
      </c>
      <c r="CW21" s="245">
        <v>5</v>
      </c>
      <c r="CX21" s="245">
        <v>7</v>
      </c>
      <c r="CY21" s="245"/>
      <c r="CZ21" s="245"/>
      <c r="DA21" s="245"/>
      <c r="DB21" s="245"/>
      <c r="DC21" s="245"/>
      <c r="DD21" s="245"/>
      <c r="DE21" s="245"/>
      <c r="DF21" s="245"/>
      <c r="DG21" s="117">
        <f>(CU21+CV21+CW21+CX21+CY21+CZ21+DA21+DB21+DC21+DD21+DE21+DF21)/$DG$3</f>
        <v>5.5</v>
      </c>
      <c r="DH21" s="106"/>
      <c r="DI21" s="245">
        <v>8</v>
      </c>
      <c r="DJ21" s="245"/>
      <c r="DK21" s="118">
        <f>(DH21+DI21+DJ21)/$DK$3</f>
        <v>8</v>
      </c>
      <c r="DL21" s="169"/>
      <c r="DM21" s="217">
        <f>BP21</f>
        <v>1</v>
      </c>
      <c r="DN21" s="245">
        <v>4</v>
      </c>
      <c r="DO21" s="245">
        <v>4</v>
      </c>
      <c r="DP21" s="245">
        <v>4</v>
      </c>
      <c r="DQ21" s="245">
        <v>5</v>
      </c>
      <c r="DR21" s="245">
        <v>4</v>
      </c>
      <c r="DS21" s="245">
        <v>4</v>
      </c>
      <c r="DT21" s="245"/>
      <c r="DU21" s="245">
        <v>4</v>
      </c>
      <c r="DV21" s="245"/>
      <c r="DW21" s="245"/>
      <c r="DX21" s="117">
        <f>(DN21+DO21+DP21+DQ21+DR21+DS21+DT21+DU21+DV21+DW21)/$DX$3</f>
        <v>4.1428571428571432</v>
      </c>
      <c r="DY21" s="244">
        <v>4</v>
      </c>
      <c r="DZ21" s="244">
        <v>4</v>
      </c>
      <c r="EA21" s="245"/>
      <c r="EB21" s="244">
        <v>6</v>
      </c>
      <c r="EC21" s="244"/>
      <c r="ED21" s="244">
        <v>4</v>
      </c>
      <c r="EE21" s="244">
        <v>4</v>
      </c>
      <c r="EF21" s="245"/>
      <c r="EG21" s="245"/>
      <c r="EH21" s="245">
        <v>6</v>
      </c>
      <c r="EI21" s="245"/>
      <c r="EJ21" s="117">
        <f t="shared" si="24"/>
        <v>4.666666666666667</v>
      </c>
      <c r="EK21" s="106">
        <v>4</v>
      </c>
      <c r="EL21" s="245"/>
      <c r="EM21" s="245">
        <v>4</v>
      </c>
      <c r="EN21" s="245"/>
      <c r="EO21" s="245"/>
      <c r="EP21" s="245"/>
      <c r="EQ21" s="117">
        <f>(EK21+EL21+EM21+EN21+EO21+EP21)/$EQ$3</f>
        <v>4</v>
      </c>
      <c r="ER21" s="244">
        <v>6</v>
      </c>
      <c r="ES21" s="244">
        <v>5</v>
      </c>
      <c r="ET21" s="244">
        <v>7</v>
      </c>
      <c r="EU21" s="244"/>
      <c r="EV21" s="245"/>
      <c r="EW21" s="245"/>
      <c r="EX21" s="245"/>
      <c r="EY21" s="245"/>
      <c r="EZ21" s="245"/>
      <c r="FA21" s="245"/>
      <c r="FB21" s="245"/>
      <c r="FC21" s="245"/>
      <c r="FD21" s="117">
        <f>(ER21+ES21+ET21+EU21+EV21+EW21+EX21+EY21+EZ21+FA21+FB21+FC21)/$FD$3</f>
        <v>6</v>
      </c>
      <c r="FE21" s="106"/>
      <c r="FF21" s="245">
        <v>7</v>
      </c>
      <c r="FG21" s="245"/>
      <c r="FH21" s="118">
        <f>(FE21+FF21+FG21)/$FH$3</f>
        <v>7</v>
      </c>
      <c r="FI21" s="120"/>
      <c r="FJ21" s="223">
        <f t="shared" si="64"/>
        <v>1</v>
      </c>
      <c r="FK21" s="245">
        <v>4</v>
      </c>
      <c r="FL21" s="245">
        <v>4</v>
      </c>
      <c r="FM21" s="245">
        <v>6</v>
      </c>
      <c r="FN21" s="245">
        <v>4</v>
      </c>
      <c r="FO21" s="245">
        <v>4</v>
      </c>
      <c r="FP21" s="245">
        <v>2</v>
      </c>
      <c r="FQ21" s="245"/>
      <c r="FR21" s="245">
        <v>5</v>
      </c>
      <c r="FS21" s="245">
        <v>3</v>
      </c>
      <c r="FT21" s="245"/>
      <c r="FU21" s="117">
        <f>(FK21+FL21+FM21+FN21+FO21+FP21+FQ21+FR21+FS21+FT21)/$FU$3</f>
        <v>4</v>
      </c>
      <c r="FV21" s="245">
        <v>4</v>
      </c>
      <c r="FW21" s="245">
        <v>4</v>
      </c>
      <c r="FX21" s="245"/>
      <c r="FY21" s="245">
        <v>6</v>
      </c>
      <c r="FZ21" s="245"/>
      <c r="GA21" s="245">
        <v>4</v>
      </c>
      <c r="GB21" s="245">
        <v>5</v>
      </c>
      <c r="GC21" s="245"/>
      <c r="GD21" s="245">
        <v>6</v>
      </c>
      <c r="GE21" s="245">
        <v>6</v>
      </c>
      <c r="GF21" s="245"/>
      <c r="GG21" s="117">
        <f t="shared" si="30"/>
        <v>5</v>
      </c>
      <c r="GH21" s="245">
        <v>4</v>
      </c>
      <c r="GI21" s="245"/>
      <c r="GJ21" s="245">
        <v>4</v>
      </c>
      <c r="GK21" s="245"/>
      <c r="GL21" s="245">
        <v>5</v>
      </c>
      <c r="GM21" s="245"/>
      <c r="GN21" s="117">
        <f>(GH21+GI21+GJ21+GK21+GL21+GM21)/$GN$3</f>
        <v>4.333333333333333</v>
      </c>
      <c r="GO21" s="245">
        <v>7</v>
      </c>
      <c r="GP21" s="245">
        <v>7</v>
      </c>
      <c r="GQ21" s="245">
        <v>5</v>
      </c>
      <c r="GR21" s="245">
        <v>7</v>
      </c>
      <c r="GS21" s="245">
        <v>4</v>
      </c>
      <c r="GT21" s="245"/>
      <c r="GU21" s="245"/>
      <c r="GV21" s="245"/>
      <c r="GW21" s="245"/>
      <c r="GX21" s="245"/>
      <c r="GY21" s="245"/>
      <c r="GZ21" s="245"/>
      <c r="HA21" s="117">
        <f>(GO21+GP21+GQ21+GR21+GS21+GT21+GU21+GV21+GW21+GX21+GY21+GZ21)/$HA$3</f>
        <v>6</v>
      </c>
      <c r="HB21" s="106"/>
      <c r="HC21" s="245">
        <v>7</v>
      </c>
      <c r="HD21" s="245">
        <v>7</v>
      </c>
      <c r="HE21" s="118">
        <f>(HB21+HC21+HD21)/$HE$3</f>
        <v>7</v>
      </c>
      <c r="HF21" s="120"/>
      <c r="HG21" s="217">
        <f>FJ21</f>
        <v>1</v>
      </c>
      <c r="HH21" s="245">
        <v>8</v>
      </c>
      <c r="HI21" s="245">
        <v>8</v>
      </c>
      <c r="HJ21" s="245"/>
      <c r="HK21" s="245">
        <v>7</v>
      </c>
      <c r="HL21" s="245">
        <v>7</v>
      </c>
      <c r="HM21" s="245"/>
      <c r="HN21" s="245">
        <v>8</v>
      </c>
      <c r="HO21" s="245"/>
      <c r="HP21" s="245"/>
      <c r="HQ21" s="245"/>
      <c r="HR21" s="117">
        <f>(HH21+HI21+HJ21+HK21+HL21+HM21+HN21+HO21+HP21+HQ21)/$HR$3</f>
        <v>7.6</v>
      </c>
      <c r="HS21" s="245">
        <v>7</v>
      </c>
      <c r="HT21" s="245">
        <v>7</v>
      </c>
      <c r="HU21" s="245"/>
      <c r="HV21" s="245">
        <v>8</v>
      </c>
      <c r="HW21" s="245"/>
      <c r="HX21" s="245"/>
      <c r="HY21" s="245"/>
      <c r="HZ21" s="245"/>
      <c r="IA21" s="245">
        <v>7</v>
      </c>
      <c r="IB21" s="245"/>
      <c r="IC21" s="245">
        <v>9</v>
      </c>
      <c r="ID21" s="117">
        <f t="shared" si="36"/>
        <v>7.25</v>
      </c>
      <c r="IE21" s="245">
        <v>8</v>
      </c>
      <c r="IF21" s="245"/>
      <c r="IG21" s="245"/>
      <c r="IH21" s="245"/>
      <c r="II21" s="245"/>
      <c r="IJ21" s="245"/>
      <c r="IK21" s="117">
        <f>(IE21+IF21+IG21+IH21+II21+IJ21)/$IK$3</f>
        <v>8</v>
      </c>
      <c r="IL21" s="245">
        <v>8</v>
      </c>
      <c r="IM21" s="245">
        <v>9</v>
      </c>
      <c r="IN21" s="245">
        <v>8</v>
      </c>
      <c r="IO21" s="245"/>
      <c r="IP21" s="245"/>
      <c r="IQ21" s="245"/>
      <c r="IR21" s="245"/>
      <c r="IS21" s="245"/>
      <c r="IT21" s="245"/>
      <c r="IU21" s="245"/>
      <c r="IV21" s="245"/>
      <c r="IW21" s="245"/>
      <c r="IX21" s="117">
        <f>(IL21+IM21+IN21+IO21+IP21+IQ21+IR21+IS21+IT21+IU21+IV21+IW21)/$IX$3</f>
        <v>8.3333333333333339</v>
      </c>
      <c r="IY21" s="245"/>
      <c r="IZ21" s="245">
        <v>10</v>
      </c>
      <c r="JA21" s="245"/>
      <c r="JB21" s="118">
        <f>(IY21+IZ21+JA21)/$JB$3</f>
        <v>10</v>
      </c>
      <c r="JC21" s="120"/>
      <c r="JD21" s="217">
        <f>HG21</f>
        <v>1</v>
      </c>
      <c r="JE21" s="106">
        <v>8</v>
      </c>
      <c r="JF21" s="106">
        <v>8</v>
      </c>
      <c r="JG21" s="106"/>
      <c r="JH21" s="106">
        <v>8</v>
      </c>
      <c r="JI21" s="106">
        <v>9</v>
      </c>
      <c r="JJ21" s="106"/>
      <c r="JK21" s="106"/>
      <c r="JL21" s="106"/>
      <c r="JM21" s="106"/>
      <c r="JN21" s="106"/>
      <c r="JO21" s="117">
        <f>(JE21+JF21+JG21+JH21+JI21+JJ21+JK21+JL21+JM21+JN21)/$JO$3</f>
        <v>8.25</v>
      </c>
      <c r="JP21" s="106">
        <v>8</v>
      </c>
      <c r="JQ21" s="106">
        <v>8</v>
      </c>
      <c r="JR21" s="106">
        <v>8</v>
      </c>
      <c r="JS21" s="106">
        <v>8</v>
      </c>
      <c r="JT21" s="106"/>
      <c r="JU21" s="106">
        <v>7</v>
      </c>
      <c r="JV21" s="106"/>
      <c r="JW21" s="106">
        <v>8</v>
      </c>
      <c r="JX21" s="106">
        <v>7</v>
      </c>
      <c r="JY21" s="106"/>
      <c r="JZ21" s="106">
        <v>9</v>
      </c>
      <c r="KA21" s="121">
        <f t="shared" si="42"/>
        <v>7.7142857142857144</v>
      </c>
      <c r="KB21" s="106">
        <v>7</v>
      </c>
      <c r="KC21" s="106"/>
      <c r="KD21" s="106">
        <v>8</v>
      </c>
      <c r="KE21" s="106"/>
      <c r="KF21" s="106">
        <v>9</v>
      </c>
      <c r="KG21" s="106">
        <v>8</v>
      </c>
      <c r="KH21" s="117">
        <f>(KB21+KC21+KD21+KE21+KF21+KG21)/$KH$3</f>
        <v>8</v>
      </c>
      <c r="KI21" s="106">
        <v>9</v>
      </c>
      <c r="KJ21" s="106">
        <v>9</v>
      </c>
      <c r="KK21" s="106">
        <v>8</v>
      </c>
      <c r="KL21" s="106">
        <v>8</v>
      </c>
      <c r="KM21" s="106"/>
      <c r="KN21" s="106"/>
      <c r="KO21" s="106"/>
      <c r="KP21" s="106"/>
      <c r="KQ21" s="106"/>
      <c r="KR21" s="106"/>
      <c r="KS21" s="106"/>
      <c r="KT21" s="106"/>
      <c r="KU21" s="117">
        <f>(KI21+KJ21+KK21+KL21+KM21+KN21+KO21+KP21+KQ21+KR21+KS21+KT21)/$KU$3</f>
        <v>8.5</v>
      </c>
      <c r="KV21" s="106"/>
      <c r="KW21" s="106">
        <v>10</v>
      </c>
      <c r="KX21" s="106"/>
      <c r="KY21" s="118">
        <f>(KV21+KW21+KX21)/$KY$3</f>
        <v>10</v>
      </c>
      <c r="KZ21" s="120"/>
      <c r="LA21" s="217">
        <f>JD21</f>
        <v>1</v>
      </c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17">
        <f>(LB21+LC21+LD21+LE21+LF21+LG21+LH21+LI21+LJ21+LK21)/$LL$3</f>
        <v>0</v>
      </c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17">
        <f t="shared" si="48"/>
        <v>0</v>
      </c>
      <c r="LY21" s="106"/>
      <c r="LZ21" s="106"/>
      <c r="MA21" s="106"/>
      <c r="MB21" s="106"/>
      <c r="MC21" s="106"/>
      <c r="MD21" s="106"/>
      <c r="ME21" s="117">
        <f>(LY21+LZ21+MA21+MB21+MC21+MD21)/$ME$3</f>
        <v>0</v>
      </c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17">
        <f>(MF21+MG21+MH21+MI21+MJ21+MK21+ML21+MM21+MN21+MO21+MP21+MQ21)/$MR$3</f>
        <v>0</v>
      </c>
      <c r="MS21" s="106"/>
      <c r="MT21" s="106"/>
      <c r="MU21" s="106"/>
      <c r="MV21" s="118">
        <f>(MS21+MT21+MU21)/$MV$3</f>
        <v>0</v>
      </c>
      <c r="MW21" s="120"/>
      <c r="MX21" s="217">
        <f>LA21</f>
        <v>1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17">
        <f>(MY21+MZ21+NA21+NB21+NC21+ND21+NE21+NF21+NG21+NH21)/$NI$3</f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4"/>
        <v>0</v>
      </c>
      <c r="NV21" s="106"/>
      <c r="NW21" s="106"/>
      <c r="NX21" s="106"/>
      <c r="NY21" s="106"/>
      <c r="NZ21" s="106"/>
      <c r="OA21" s="106"/>
      <c r="OB21" s="117">
        <f>(NV21+NW21+NX21+NY21+NZ21+OA21)/$OB$3</f>
        <v>0</v>
      </c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17">
        <f>(OC21+OD21+OE21+OF21+OG21+OH21+OI21+OJ21+OK21+OL21+OM21+ON21)/$OO$3</f>
        <v>0</v>
      </c>
      <c r="OP21" s="106"/>
      <c r="OQ21" s="106"/>
      <c r="OR21" s="106"/>
      <c r="OS21" s="118">
        <f>(OP21+OQ21+OR21)/$OS$3</f>
        <v>0</v>
      </c>
      <c r="OT21" s="120"/>
      <c r="OU21" s="217">
        <f>MX21</f>
        <v>1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>(OV21+OW21+OX21+OY21+OZ21+PA21+PB21+PC21+PD21+PE21)/$PF$3</f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60"/>
        <v>0</v>
      </c>
      <c r="PS21" s="106"/>
      <c r="PT21" s="106"/>
      <c r="PU21" s="106"/>
      <c r="PV21" s="106"/>
      <c r="PW21" s="106"/>
      <c r="PX21" s="106"/>
      <c r="PY21" s="117">
        <f>(PS21+PT21+PU21+PV21+PW21+PX21)/$PY$3</f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>(PZ21+QA21+QB21+QC21+QD21+QE21+QF21+QG21+QH21+QI21+QJ21+QK21)/$QL$3</f>
        <v>0</v>
      </c>
      <c r="QM21" s="106"/>
      <c r="QN21" s="106"/>
      <c r="QO21" s="106"/>
      <c r="QP21" s="118">
        <f>(QM21+QN21+QO21)/$QP$3</f>
        <v>0</v>
      </c>
      <c r="QQ21" s="120"/>
    </row>
    <row r="22" spans="1:459" ht="15.75" x14ac:dyDescent="0.25">
      <c r="A22" s="107">
        <v>1</v>
      </c>
      <c r="B22" s="147">
        <v>17</v>
      </c>
      <c r="C22" s="195" t="s">
        <v>207</v>
      </c>
      <c r="D22" s="243">
        <v>4</v>
      </c>
      <c r="E22" s="244">
        <v>4</v>
      </c>
      <c r="F22" s="244">
        <v>5</v>
      </c>
      <c r="G22" s="244">
        <v>4</v>
      </c>
      <c r="H22" s="244">
        <v>2</v>
      </c>
      <c r="I22" s="244">
        <v>4</v>
      </c>
      <c r="J22" s="229">
        <f t="shared" si="8"/>
        <v>3.8333333333333335</v>
      </c>
      <c r="K22" s="244">
        <v>3</v>
      </c>
      <c r="L22" s="244">
        <v>2</v>
      </c>
      <c r="M22" s="244">
        <v>2</v>
      </c>
      <c r="N22" s="244">
        <v>4</v>
      </c>
      <c r="O22" s="244">
        <v>1</v>
      </c>
      <c r="P22" s="244">
        <v>1</v>
      </c>
      <c r="Q22" s="244">
        <v>5</v>
      </c>
      <c r="R22" s="232">
        <f t="shared" si="9"/>
        <v>2.5714285714285716</v>
      </c>
      <c r="S22" s="217">
        <f t="shared" si="10"/>
        <v>1</v>
      </c>
      <c r="T22" s="244">
        <v>7</v>
      </c>
      <c r="U22" s="244">
        <v>8</v>
      </c>
      <c r="V22" s="244">
        <v>8</v>
      </c>
      <c r="W22" s="244">
        <v>6</v>
      </c>
      <c r="X22" s="244">
        <v>4</v>
      </c>
      <c r="Y22" s="244">
        <v>7</v>
      </c>
      <c r="Z22" s="244">
        <v>7</v>
      </c>
      <c r="AA22" s="245"/>
      <c r="AB22" s="245"/>
      <c r="AC22" s="245"/>
      <c r="AD22" s="117">
        <f t="shared" si="11"/>
        <v>6.7142857142857144</v>
      </c>
      <c r="AE22" s="244">
        <v>6</v>
      </c>
      <c r="AF22" s="244">
        <v>6</v>
      </c>
      <c r="AG22" s="245"/>
      <c r="AH22" s="244">
        <v>7</v>
      </c>
      <c r="AI22" s="244">
        <v>7</v>
      </c>
      <c r="AJ22" s="244">
        <v>6</v>
      </c>
      <c r="AK22" s="244">
        <v>4</v>
      </c>
      <c r="AL22" s="245"/>
      <c r="AM22" s="245"/>
      <c r="AN22" s="245"/>
      <c r="AO22" s="244">
        <v>6</v>
      </c>
      <c r="AP22" s="117">
        <f t="shared" si="12"/>
        <v>7</v>
      </c>
      <c r="AQ22" s="106"/>
      <c r="AR22" s="106"/>
      <c r="AS22" s="106"/>
      <c r="AT22" s="106"/>
      <c r="AU22" s="106"/>
      <c r="AV22" s="106"/>
      <c r="AW22" s="117">
        <f t="shared" si="13"/>
        <v>0</v>
      </c>
      <c r="AX22" s="244">
        <v>8</v>
      </c>
      <c r="AY22" s="244">
        <v>6</v>
      </c>
      <c r="AZ22" s="244">
        <v>7</v>
      </c>
      <c r="BA22" s="244">
        <v>8</v>
      </c>
      <c r="BB22" s="245"/>
      <c r="BC22" s="245"/>
      <c r="BD22" s="245"/>
      <c r="BE22" s="245"/>
      <c r="BF22" s="245"/>
      <c r="BG22" s="245"/>
      <c r="BH22" s="245"/>
      <c r="BI22" s="245"/>
      <c r="BJ22" s="117">
        <f t="shared" si="14"/>
        <v>7.25</v>
      </c>
      <c r="BK22" s="106"/>
      <c r="BL22" s="244">
        <v>8</v>
      </c>
      <c r="BM22" s="106"/>
      <c r="BN22" s="118">
        <f t="shared" si="15"/>
        <v>8</v>
      </c>
      <c r="BO22" s="120"/>
      <c r="BP22" s="217">
        <f t="shared" si="16"/>
        <v>1</v>
      </c>
      <c r="BQ22" s="245">
        <v>8</v>
      </c>
      <c r="BR22" s="245">
        <v>8</v>
      </c>
      <c r="BS22" s="245">
        <v>8</v>
      </c>
      <c r="BT22" s="245">
        <v>7</v>
      </c>
      <c r="BU22" s="245">
        <v>7</v>
      </c>
      <c r="BV22" s="245">
        <v>7</v>
      </c>
      <c r="BW22" s="245">
        <v>4</v>
      </c>
      <c r="BX22" s="245">
        <v>7</v>
      </c>
      <c r="BY22" s="245"/>
      <c r="BZ22" s="106"/>
      <c r="CA22" s="117">
        <f t="shared" si="17"/>
        <v>7</v>
      </c>
      <c r="CB22" s="245">
        <v>5</v>
      </c>
      <c r="CC22" s="245">
        <v>5</v>
      </c>
      <c r="CD22" s="245"/>
      <c r="CE22" s="245">
        <v>7</v>
      </c>
      <c r="CF22" s="245">
        <v>7</v>
      </c>
      <c r="CG22" s="245">
        <v>6</v>
      </c>
      <c r="CH22" s="245">
        <v>4</v>
      </c>
      <c r="CI22" s="245"/>
      <c r="CJ22" s="245"/>
      <c r="CK22" s="245">
        <v>5</v>
      </c>
      <c r="CL22" s="245">
        <v>7</v>
      </c>
      <c r="CM22" s="117">
        <f t="shared" si="18"/>
        <v>5.5714285714285712</v>
      </c>
      <c r="CN22" s="245"/>
      <c r="CO22" s="245"/>
      <c r="CP22" s="245"/>
      <c r="CQ22" s="245">
        <v>9</v>
      </c>
      <c r="CR22" s="245">
        <v>8</v>
      </c>
      <c r="CS22" s="245"/>
      <c r="CT22" s="117">
        <f t="shared" si="19"/>
        <v>5.666666666666667</v>
      </c>
      <c r="CU22" s="245">
        <v>7</v>
      </c>
      <c r="CV22" s="245">
        <v>7</v>
      </c>
      <c r="CW22" s="245">
        <v>7</v>
      </c>
      <c r="CX22" s="245">
        <v>8</v>
      </c>
      <c r="CY22" s="245"/>
      <c r="CZ22" s="245"/>
      <c r="DA22" s="245"/>
      <c r="DB22" s="245"/>
      <c r="DC22" s="245"/>
      <c r="DD22" s="245"/>
      <c r="DE22" s="245"/>
      <c r="DF22" s="245"/>
      <c r="DG22" s="117">
        <f t="shared" si="20"/>
        <v>7.25</v>
      </c>
      <c r="DH22" s="106"/>
      <c r="DI22" s="245">
        <v>7</v>
      </c>
      <c r="DJ22" s="245"/>
      <c r="DK22" s="118">
        <f t="shared" si="21"/>
        <v>7</v>
      </c>
      <c r="DL22" s="169"/>
      <c r="DM22" s="217">
        <f t="shared" si="22"/>
        <v>1</v>
      </c>
      <c r="DN22" s="245">
        <v>8</v>
      </c>
      <c r="DO22" s="245">
        <v>8</v>
      </c>
      <c r="DP22" s="245">
        <v>8</v>
      </c>
      <c r="DQ22" s="245">
        <v>7</v>
      </c>
      <c r="DR22" s="245">
        <v>7</v>
      </c>
      <c r="DS22" s="245">
        <v>7</v>
      </c>
      <c r="DT22" s="245"/>
      <c r="DU22" s="245">
        <v>8</v>
      </c>
      <c r="DV22" s="245"/>
      <c r="DW22" s="245"/>
      <c r="DX22" s="117">
        <f t="shared" si="23"/>
        <v>7.5714285714285712</v>
      </c>
      <c r="DY22" s="244">
        <v>7</v>
      </c>
      <c r="DZ22" s="244">
        <v>7</v>
      </c>
      <c r="EA22" s="245"/>
      <c r="EB22" s="244">
        <v>7</v>
      </c>
      <c r="EC22" s="244"/>
      <c r="ED22" s="244">
        <v>7</v>
      </c>
      <c r="EE22" s="244">
        <v>7</v>
      </c>
      <c r="EF22" s="245"/>
      <c r="EG22" s="245"/>
      <c r="EH22" s="245">
        <v>8</v>
      </c>
      <c r="EI22" s="245"/>
      <c r="EJ22" s="117">
        <f t="shared" si="24"/>
        <v>7.166666666666667</v>
      </c>
      <c r="EK22" s="106">
        <v>6</v>
      </c>
      <c r="EL22" s="245"/>
      <c r="EM22" s="245">
        <v>7</v>
      </c>
      <c r="EN22" s="245"/>
      <c r="EO22" s="245"/>
      <c r="EP22" s="245"/>
      <c r="EQ22" s="117">
        <f t="shared" si="25"/>
        <v>6.5</v>
      </c>
      <c r="ER22" s="244">
        <v>7</v>
      </c>
      <c r="ES22" s="244">
        <v>7</v>
      </c>
      <c r="ET22" s="244">
        <v>7</v>
      </c>
      <c r="EU22" s="244"/>
      <c r="EV22" s="245"/>
      <c r="EW22" s="245"/>
      <c r="EX22" s="245"/>
      <c r="EY22" s="245"/>
      <c r="EZ22" s="245"/>
      <c r="FA22" s="245"/>
      <c r="FB22" s="245"/>
      <c r="FC22" s="245"/>
      <c r="FD22" s="117">
        <f t="shared" si="26"/>
        <v>7</v>
      </c>
      <c r="FE22" s="106"/>
      <c r="FF22" s="245">
        <v>7</v>
      </c>
      <c r="FG22" s="245"/>
      <c r="FH22" s="118">
        <f t="shared" si="27"/>
        <v>7</v>
      </c>
      <c r="FI22" s="120"/>
      <c r="FJ22" s="223">
        <f>DM22</f>
        <v>1</v>
      </c>
      <c r="FK22" s="245">
        <v>8</v>
      </c>
      <c r="FL22" s="245">
        <v>8</v>
      </c>
      <c r="FM22" s="245">
        <v>9</v>
      </c>
      <c r="FN22" s="245">
        <v>7</v>
      </c>
      <c r="FO22" s="245">
        <v>7</v>
      </c>
      <c r="FP22" s="245">
        <v>7</v>
      </c>
      <c r="FQ22" s="245"/>
      <c r="FR22" s="245">
        <v>8</v>
      </c>
      <c r="FS22" s="245">
        <v>7</v>
      </c>
      <c r="FT22" s="245"/>
      <c r="FU22" s="117">
        <f t="shared" si="29"/>
        <v>7.625</v>
      </c>
      <c r="FV22" s="245">
        <v>7</v>
      </c>
      <c r="FW22" s="245">
        <v>7</v>
      </c>
      <c r="FX22" s="245"/>
      <c r="FY22" s="245">
        <v>8</v>
      </c>
      <c r="FZ22" s="245"/>
      <c r="GA22" s="245">
        <v>7</v>
      </c>
      <c r="GB22" s="245">
        <v>8</v>
      </c>
      <c r="GC22" s="245"/>
      <c r="GD22" s="245">
        <v>9</v>
      </c>
      <c r="GE22" s="245">
        <v>9</v>
      </c>
      <c r="GF22" s="245"/>
      <c r="GG22" s="117">
        <f t="shared" si="30"/>
        <v>7.8571428571428568</v>
      </c>
      <c r="GH22" s="245">
        <v>7</v>
      </c>
      <c r="GI22" s="245"/>
      <c r="GJ22" s="245">
        <v>7</v>
      </c>
      <c r="GK22" s="245"/>
      <c r="GL22" s="245">
        <v>8</v>
      </c>
      <c r="GM22" s="245"/>
      <c r="GN22" s="117">
        <f t="shared" si="31"/>
        <v>7.333333333333333</v>
      </c>
      <c r="GO22" s="245">
        <v>7</v>
      </c>
      <c r="GP22" s="245">
        <v>7</v>
      </c>
      <c r="GQ22" s="245">
        <v>7</v>
      </c>
      <c r="GR22" s="245">
        <v>7</v>
      </c>
      <c r="GS22" s="245">
        <v>7</v>
      </c>
      <c r="GT22" s="245"/>
      <c r="GU22" s="245"/>
      <c r="GV22" s="245"/>
      <c r="GW22" s="245"/>
      <c r="GX22" s="245"/>
      <c r="GY22" s="245"/>
      <c r="GZ22" s="245"/>
      <c r="HA22" s="117">
        <f t="shared" si="32"/>
        <v>7</v>
      </c>
      <c r="HB22" s="106"/>
      <c r="HC22" s="245">
        <v>7</v>
      </c>
      <c r="HD22" s="245">
        <v>8</v>
      </c>
      <c r="HE22" s="118">
        <f t="shared" si="33"/>
        <v>7.5</v>
      </c>
      <c r="HF22" s="120"/>
      <c r="HG22" s="217">
        <f t="shared" si="34"/>
        <v>1</v>
      </c>
      <c r="HH22" s="245">
        <v>4</v>
      </c>
      <c r="HI22" s="245">
        <v>4</v>
      </c>
      <c r="HJ22" s="245"/>
      <c r="HK22" s="245">
        <v>4</v>
      </c>
      <c r="HL22" s="245">
        <v>3</v>
      </c>
      <c r="HM22" s="245"/>
      <c r="HN22" s="245">
        <v>6</v>
      </c>
      <c r="HO22" s="245"/>
      <c r="HP22" s="245"/>
      <c r="HQ22" s="245"/>
      <c r="HR22" s="117">
        <f t="shared" si="35"/>
        <v>4.2</v>
      </c>
      <c r="HS22" s="245">
        <v>3</v>
      </c>
      <c r="HT22" s="245">
        <v>3</v>
      </c>
      <c r="HU22" s="245"/>
      <c r="HV22" s="245">
        <v>6</v>
      </c>
      <c r="HW22" s="245"/>
      <c r="HX22" s="245"/>
      <c r="HY22" s="245"/>
      <c r="HZ22" s="245"/>
      <c r="IA22" s="245">
        <v>6</v>
      </c>
      <c r="IB22" s="245"/>
      <c r="IC22" s="245">
        <v>10</v>
      </c>
      <c r="ID22" s="117">
        <f t="shared" si="36"/>
        <v>4.5</v>
      </c>
      <c r="IE22" s="245">
        <v>5</v>
      </c>
      <c r="IF22" s="245"/>
      <c r="IG22" s="245"/>
      <c r="IH22" s="245"/>
      <c r="II22" s="245"/>
      <c r="IJ22" s="245"/>
      <c r="IK22" s="117">
        <f t="shared" si="37"/>
        <v>5</v>
      </c>
      <c r="IL22" s="245">
        <v>5</v>
      </c>
      <c r="IM22" s="245">
        <v>6</v>
      </c>
      <c r="IN22" s="245">
        <v>7</v>
      </c>
      <c r="IO22" s="245"/>
      <c r="IP22" s="245"/>
      <c r="IQ22" s="245"/>
      <c r="IR22" s="245"/>
      <c r="IS22" s="245"/>
      <c r="IT22" s="245"/>
      <c r="IU22" s="245"/>
      <c r="IV22" s="245"/>
      <c r="IW22" s="245"/>
      <c r="IX22" s="117">
        <f t="shared" si="38"/>
        <v>6</v>
      </c>
      <c r="IY22" s="245"/>
      <c r="IZ22" s="245">
        <v>8</v>
      </c>
      <c r="JA22" s="245"/>
      <c r="JB22" s="118">
        <f t="shared" si="39"/>
        <v>8</v>
      </c>
      <c r="JC22" s="120"/>
      <c r="JD22" s="217">
        <f t="shared" si="40"/>
        <v>1</v>
      </c>
      <c r="JE22" s="106">
        <v>4</v>
      </c>
      <c r="JF22" s="106">
        <v>4</v>
      </c>
      <c r="JG22" s="106"/>
      <c r="JH22" s="106">
        <v>4</v>
      </c>
      <c r="JI22" s="106">
        <v>4</v>
      </c>
      <c r="JJ22" s="106"/>
      <c r="JK22" s="106"/>
      <c r="JL22" s="106"/>
      <c r="JM22" s="106"/>
      <c r="JN22" s="106"/>
      <c r="JO22" s="117">
        <f t="shared" si="41"/>
        <v>4</v>
      </c>
      <c r="JP22" s="106">
        <v>4</v>
      </c>
      <c r="JQ22" s="106">
        <v>4</v>
      </c>
      <c r="JR22" s="106">
        <v>6</v>
      </c>
      <c r="JS22" s="106">
        <v>7</v>
      </c>
      <c r="JT22" s="106"/>
      <c r="JU22" s="106">
        <v>6</v>
      </c>
      <c r="JV22" s="106"/>
      <c r="JW22" s="106">
        <v>8</v>
      </c>
      <c r="JX22" s="106">
        <v>6</v>
      </c>
      <c r="JY22" s="106"/>
      <c r="JZ22" s="106">
        <v>10</v>
      </c>
      <c r="KA22" s="121">
        <f t="shared" si="42"/>
        <v>5.8571428571428568</v>
      </c>
      <c r="KB22" s="106">
        <v>6</v>
      </c>
      <c r="KC22" s="106"/>
      <c r="KD22" s="106">
        <v>5</v>
      </c>
      <c r="KE22" s="106"/>
      <c r="KF22" s="106">
        <v>5</v>
      </c>
      <c r="KG22" s="106">
        <v>6</v>
      </c>
      <c r="KH22" s="117">
        <f t="shared" si="43"/>
        <v>5.5</v>
      </c>
      <c r="KI22" s="106">
        <v>7</v>
      </c>
      <c r="KJ22" s="106">
        <v>6</v>
      </c>
      <c r="KK22" s="106">
        <v>7</v>
      </c>
      <c r="KL22" s="106">
        <v>7</v>
      </c>
      <c r="KM22" s="106"/>
      <c r="KN22" s="106"/>
      <c r="KO22" s="106"/>
      <c r="KP22" s="106"/>
      <c r="KQ22" s="106"/>
      <c r="KR22" s="106"/>
      <c r="KS22" s="106"/>
      <c r="KT22" s="106"/>
      <c r="KU22" s="117">
        <f t="shared" si="44"/>
        <v>6.75</v>
      </c>
      <c r="KV22" s="106"/>
      <c r="KW22" s="106">
        <v>10</v>
      </c>
      <c r="KX22" s="106"/>
      <c r="KY22" s="118">
        <f t="shared" si="45"/>
        <v>10</v>
      </c>
      <c r="KZ22" s="120"/>
      <c r="LA22" s="217">
        <f t="shared" si="46"/>
        <v>1</v>
      </c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17">
        <f t="shared" si="47"/>
        <v>0</v>
      </c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17">
        <f t="shared" si="48"/>
        <v>0</v>
      </c>
      <c r="LY22" s="106"/>
      <c r="LZ22" s="106"/>
      <c r="MA22" s="106"/>
      <c r="MB22" s="106"/>
      <c r="MC22" s="106"/>
      <c r="MD22" s="106"/>
      <c r="ME22" s="117">
        <f t="shared" si="49"/>
        <v>0</v>
      </c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17">
        <f t="shared" si="50"/>
        <v>0</v>
      </c>
      <c r="MS22" s="106"/>
      <c r="MT22" s="106"/>
      <c r="MU22" s="106"/>
      <c r="MV22" s="118">
        <f t="shared" si="51"/>
        <v>0</v>
      </c>
      <c r="MW22" s="120"/>
      <c r="MX22" s="217">
        <f t="shared" si="52"/>
        <v>1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17">
        <f t="shared" si="53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4"/>
        <v>0</v>
      </c>
      <c r="NV22" s="106"/>
      <c r="NW22" s="106"/>
      <c r="NX22" s="106"/>
      <c r="NY22" s="106"/>
      <c r="NZ22" s="106"/>
      <c r="OA22" s="106"/>
      <c r="OB22" s="117">
        <f t="shared" si="55"/>
        <v>0</v>
      </c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17">
        <f t="shared" si="56"/>
        <v>0</v>
      </c>
      <c r="OP22" s="106"/>
      <c r="OQ22" s="106"/>
      <c r="OR22" s="106"/>
      <c r="OS22" s="118">
        <f t="shared" si="57"/>
        <v>0</v>
      </c>
      <c r="OT22" s="120"/>
      <c r="OU22" s="217">
        <f t="shared" si="58"/>
        <v>1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9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60"/>
        <v>0</v>
      </c>
      <c r="PS22" s="106"/>
      <c r="PT22" s="106"/>
      <c r="PU22" s="106"/>
      <c r="PV22" s="106"/>
      <c r="PW22" s="106"/>
      <c r="PX22" s="106"/>
      <c r="PY22" s="117">
        <f t="shared" si="61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2"/>
        <v>0</v>
      </c>
      <c r="QM22" s="106"/>
      <c r="QN22" s="106"/>
      <c r="QO22" s="106"/>
      <c r="QP22" s="118">
        <f t="shared" si="63"/>
        <v>0</v>
      </c>
      <c r="QQ22" s="120"/>
    </row>
    <row r="23" spans="1:459" ht="15.75" x14ac:dyDescent="0.25">
      <c r="A23" s="107">
        <v>1</v>
      </c>
      <c r="B23" s="147">
        <v>18</v>
      </c>
      <c r="C23" s="195" t="s">
        <v>208</v>
      </c>
      <c r="D23" s="243">
        <v>3</v>
      </c>
      <c r="E23" s="244">
        <v>3</v>
      </c>
      <c r="F23" s="244">
        <v>4</v>
      </c>
      <c r="G23" s="244">
        <v>3</v>
      </c>
      <c r="H23" s="244">
        <v>3</v>
      </c>
      <c r="I23" s="244">
        <v>4</v>
      </c>
      <c r="J23" s="229">
        <f t="shared" si="8"/>
        <v>3.3333333333333335</v>
      </c>
      <c r="K23" s="244">
        <v>5</v>
      </c>
      <c r="L23" s="244">
        <v>4</v>
      </c>
      <c r="M23" s="244">
        <v>6</v>
      </c>
      <c r="N23" s="244">
        <v>4</v>
      </c>
      <c r="O23" s="244">
        <v>4</v>
      </c>
      <c r="P23" s="244">
        <v>4</v>
      </c>
      <c r="Q23" s="244">
        <v>5</v>
      </c>
      <c r="R23" s="232">
        <f t="shared" si="9"/>
        <v>4.5714285714285712</v>
      </c>
      <c r="S23" s="217">
        <f t="shared" si="10"/>
        <v>1</v>
      </c>
      <c r="T23" s="244">
        <v>4</v>
      </c>
      <c r="U23" s="244">
        <v>4</v>
      </c>
      <c r="V23" s="244">
        <v>6</v>
      </c>
      <c r="W23" s="244">
        <v>6</v>
      </c>
      <c r="X23" s="244">
        <v>6</v>
      </c>
      <c r="Y23" s="244">
        <v>4</v>
      </c>
      <c r="Z23" s="244">
        <v>5</v>
      </c>
      <c r="AA23" s="245"/>
      <c r="AB23" s="245"/>
      <c r="AC23" s="245"/>
      <c r="AD23" s="117">
        <f t="shared" si="11"/>
        <v>5</v>
      </c>
      <c r="AE23" s="244">
        <v>4</v>
      </c>
      <c r="AF23" s="244">
        <v>4</v>
      </c>
      <c r="AG23" s="245"/>
      <c r="AH23" s="244">
        <v>6</v>
      </c>
      <c r="AI23" s="244">
        <v>6</v>
      </c>
      <c r="AJ23" s="244">
        <v>4</v>
      </c>
      <c r="AK23" s="244">
        <v>4</v>
      </c>
      <c r="AL23" s="245"/>
      <c r="AM23" s="245"/>
      <c r="AN23" s="245"/>
      <c r="AO23" s="244">
        <v>10</v>
      </c>
      <c r="AP23" s="117">
        <f t="shared" si="12"/>
        <v>6.333333333333333</v>
      </c>
      <c r="AQ23" s="106"/>
      <c r="AR23" s="106"/>
      <c r="AS23" s="106"/>
      <c r="AT23" s="106"/>
      <c r="AU23" s="106"/>
      <c r="AV23" s="106"/>
      <c r="AW23" s="117">
        <f t="shared" si="13"/>
        <v>0</v>
      </c>
      <c r="AX23" s="244">
        <v>6</v>
      </c>
      <c r="AY23" s="244">
        <v>4</v>
      </c>
      <c r="AZ23" s="244">
        <v>5</v>
      </c>
      <c r="BA23" s="244">
        <v>6</v>
      </c>
      <c r="BB23" s="245"/>
      <c r="BC23" s="245"/>
      <c r="BD23" s="245"/>
      <c r="BE23" s="245"/>
      <c r="BF23" s="245"/>
      <c r="BG23" s="245"/>
      <c r="BH23" s="245"/>
      <c r="BI23" s="245"/>
      <c r="BJ23" s="117">
        <f t="shared" si="14"/>
        <v>5.25</v>
      </c>
      <c r="BK23" s="106"/>
      <c r="BL23" s="244">
        <v>7</v>
      </c>
      <c r="BM23" s="106"/>
      <c r="BN23" s="118">
        <f t="shared" si="15"/>
        <v>7</v>
      </c>
      <c r="BO23" s="120"/>
      <c r="BP23" s="217">
        <f t="shared" si="16"/>
        <v>1</v>
      </c>
      <c r="BQ23" s="245">
        <v>6</v>
      </c>
      <c r="BR23" s="245">
        <v>6</v>
      </c>
      <c r="BS23" s="245">
        <v>6</v>
      </c>
      <c r="BT23" s="245">
        <v>8</v>
      </c>
      <c r="BU23" s="245">
        <v>5</v>
      </c>
      <c r="BV23" s="245">
        <v>6</v>
      </c>
      <c r="BW23" s="245">
        <v>5</v>
      </c>
      <c r="BX23" s="245">
        <v>5</v>
      </c>
      <c r="BY23" s="245"/>
      <c r="BZ23" s="106"/>
      <c r="CA23" s="117">
        <f t="shared" si="17"/>
        <v>5.875</v>
      </c>
      <c r="CB23" s="245">
        <v>5</v>
      </c>
      <c r="CC23" s="245">
        <v>5</v>
      </c>
      <c r="CD23" s="245"/>
      <c r="CE23" s="245">
        <v>6</v>
      </c>
      <c r="CF23" s="245">
        <v>7</v>
      </c>
      <c r="CG23" s="245">
        <v>4</v>
      </c>
      <c r="CH23" s="245">
        <v>4</v>
      </c>
      <c r="CI23" s="245"/>
      <c r="CJ23" s="245"/>
      <c r="CK23" s="245">
        <v>6</v>
      </c>
      <c r="CL23" s="245">
        <v>11</v>
      </c>
      <c r="CM23" s="117">
        <f t="shared" si="18"/>
        <v>5.2857142857142856</v>
      </c>
      <c r="CN23" s="245"/>
      <c r="CO23" s="245"/>
      <c r="CP23" s="245"/>
      <c r="CQ23" s="245">
        <v>8</v>
      </c>
      <c r="CR23" s="245">
        <v>6</v>
      </c>
      <c r="CS23" s="245"/>
      <c r="CT23" s="117">
        <f t="shared" si="19"/>
        <v>4.666666666666667</v>
      </c>
      <c r="CU23" s="245">
        <v>7</v>
      </c>
      <c r="CV23" s="245">
        <v>5</v>
      </c>
      <c r="CW23" s="245">
        <v>6</v>
      </c>
      <c r="CX23" s="245">
        <v>6</v>
      </c>
      <c r="CY23" s="245"/>
      <c r="CZ23" s="245"/>
      <c r="DA23" s="245"/>
      <c r="DB23" s="245"/>
      <c r="DC23" s="245"/>
      <c r="DD23" s="245"/>
      <c r="DE23" s="245"/>
      <c r="DF23" s="245"/>
      <c r="DG23" s="117">
        <f t="shared" si="20"/>
        <v>6</v>
      </c>
      <c r="DH23" s="106"/>
      <c r="DI23" s="245">
        <v>7</v>
      </c>
      <c r="DJ23" s="245"/>
      <c r="DK23" s="118">
        <f t="shared" si="21"/>
        <v>7</v>
      </c>
      <c r="DL23" s="169"/>
      <c r="DM23" s="217">
        <f t="shared" si="22"/>
        <v>1</v>
      </c>
      <c r="DN23" s="245">
        <v>8</v>
      </c>
      <c r="DO23" s="245">
        <v>8</v>
      </c>
      <c r="DP23" s="245">
        <v>9</v>
      </c>
      <c r="DQ23" s="245">
        <v>8</v>
      </c>
      <c r="DR23" s="245">
        <v>8</v>
      </c>
      <c r="DS23" s="245">
        <v>8</v>
      </c>
      <c r="DT23" s="245"/>
      <c r="DU23" s="245">
        <v>8</v>
      </c>
      <c r="DV23" s="245"/>
      <c r="DW23" s="245"/>
      <c r="DX23" s="117">
        <f t="shared" si="23"/>
        <v>8.1428571428571423</v>
      </c>
      <c r="DY23" s="244">
        <v>6</v>
      </c>
      <c r="DZ23" s="244">
        <v>6</v>
      </c>
      <c r="EA23" s="245"/>
      <c r="EB23" s="244">
        <v>8</v>
      </c>
      <c r="EC23" s="244"/>
      <c r="ED23" s="244">
        <v>4</v>
      </c>
      <c r="EE23" s="244">
        <v>4</v>
      </c>
      <c r="EF23" s="245"/>
      <c r="EG23" s="245"/>
      <c r="EH23" s="245">
        <v>9</v>
      </c>
      <c r="EI23" s="245"/>
      <c r="EJ23" s="117">
        <f t="shared" si="24"/>
        <v>6.166666666666667</v>
      </c>
      <c r="EK23" s="106">
        <v>6</v>
      </c>
      <c r="EL23" s="245"/>
      <c r="EM23" s="245">
        <v>8</v>
      </c>
      <c r="EN23" s="245"/>
      <c r="EO23" s="245"/>
      <c r="EP23" s="245"/>
      <c r="EQ23" s="117">
        <f t="shared" si="25"/>
        <v>7</v>
      </c>
      <c r="ER23" s="244">
        <v>8</v>
      </c>
      <c r="ES23" s="244">
        <v>9</v>
      </c>
      <c r="ET23" s="244">
        <v>9</v>
      </c>
      <c r="EU23" s="244"/>
      <c r="EV23" s="245"/>
      <c r="EW23" s="245"/>
      <c r="EX23" s="245"/>
      <c r="EY23" s="245"/>
      <c r="EZ23" s="245"/>
      <c r="FA23" s="245"/>
      <c r="FB23" s="245"/>
      <c r="FC23" s="245"/>
      <c r="FD23" s="117">
        <f t="shared" si="26"/>
        <v>8.6666666666666661</v>
      </c>
      <c r="FE23" s="106"/>
      <c r="FF23" s="245">
        <v>7</v>
      </c>
      <c r="FG23" s="245"/>
      <c r="FH23" s="118">
        <f t="shared" si="27"/>
        <v>7</v>
      </c>
      <c r="FI23" s="120"/>
      <c r="FJ23" s="223">
        <f t="shared" ref="FJ23:FJ32" si="65">DM23</f>
        <v>1</v>
      </c>
      <c r="FK23" s="245">
        <v>8</v>
      </c>
      <c r="FL23" s="245">
        <v>8</v>
      </c>
      <c r="FM23" s="245">
        <v>10</v>
      </c>
      <c r="FN23" s="245">
        <v>8</v>
      </c>
      <c r="FO23" s="245">
        <v>7</v>
      </c>
      <c r="FP23" s="245">
        <v>8</v>
      </c>
      <c r="FQ23" s="245"/>
      <c r="FR23" s="245">
        <v>8</v>
      </c>
      <c r="FS23" s="245">
        <v>8</v>
      </c>
      <c r="FT23" s="245"/>
      <c r="FU23" s="117">
        <f t="shared" si="29"/>
        <v>8.125</v>
      </c>
      <c r="FV23" s="245">
        <v>7</v>
      </c>
      <c r="FW23" s="245">
        <v>7</v>
      </c>
      <c r="FX23" s="245"/>
      <c r="FY23" s="245">
        <v>8</v>
      </c>
      <c r="FZ23" s="245"/>
      <c r="GA23" s="245">
        <v>7</v>
      </c>
      <c r="GB23" s="245">
        <v>8</v>
      </c>
      <c r="GC23" s="245"/>
      <c r="GD23" s="245">
        <v>9</v>
      </c>
      <c r="GE23" s="245">
        <v>9</v>
      </c>
      <c r="GF23" s="245"/>
      <c r="GG23" s="117">
        <f t="shared" si="30"/>
        <v>7.8571428571428568</v>
      </c>
      <c r="GH23" s="245">
        <v>5</v>
      </c>
      <c r="GI23" s="245"/>
      <c r="GJ23" s="245">
        <v>8</v>
      </c>
      <c r="GK23" s="245"/>
      <c r="GL23" s="245">
        <v>8</v>
      </c>
      <c r="GM23" s="245"/>
      <c r="GN23" s="117">
        <f t="shared" si="31"/>
        <v>7</v>
      </c>
      <c r="GO23" s="245">
        <v>8</v>
      </c>
      <c r="GP23" s="245">
        <v>8</v>
      </c>
      <c r="GQ23" s="245">
        <v>8</v>
      </c>
      <c r="GR23" s="245">
        <v>8</v>
      </c>
      <c r="GS23" s="245">
        <v>7</v>
      </c>
      <c r="GT23" s="245"/>
      <c r="GU23" s="245"/>
      <c r="GV23" s="245"/>
      <c r="GW23" s="245"/>
      <c r="GX23" s="245"/>
      <c r="GY23" s="245"/>
      <c r="GZ23" s="245"/>
      <c r="HA23" s="117">
        <f t="shared" si="32"/>
        <v>7.8</v>
      </c>
      <c r="HB23" s="106"/>
      <c r="HC23" s="245">
        <v>7</v>
      </c>
      <c r="HD23" s="245">
        <v>9</v>
      </c>
      <c r="HE23" s="118">
        <f t="shared" si="33"/>
        <v>8</v>
      </c>
      <c r="HF23" s="120"/>
      <c r="HG23" s="217">
        <f t="shared" si="34"/>
        <v>1</v>
      </c>
      <c r="HH23" s="245">
        <v>8</v>
      </c>
      <c r="HI23" s="245">
        <v>8</v>
      </c>
      <c r="HJ23" s="245"/>
      <c r="HK23" s="245">
        <v>8</v>
      </c>
      <c r="HL23" s="245">
        <v>8</v>
      </c>
      <c r="HM23" s="245"/>
      <c r="HN23" s="245">
        <v>8</v>
      </c>
      <c r="HO23" s="245"/>
      <c r="HP23" s="245"/>
      <c r="HQ23" s="245"/>
      <c r="HR23" s="117">
        <f t="shared" si="35"/>
        <v>8</v>
      </c>
      <c r="HS23" s="245">
        <v>5</v>
      </c>
      <c r="HT23" s="245">
        <v>5</v>
      </c>
      <c r="HU23" s="245"/>
      <c r="HV23" s="245">
        <v>8</v>
      </c>
      <c r="HW23" s="245"/>
      <c r="HX23" s="245"/>
      <c r="HY23" s="245"/>
      <c r="HZ23" s="245"/>
      <c r="IA23" s="245">
        <v>7</v>
      </c>
      <c r="IB23" s="245"/>
      <c r="IC23" s="245">
        <v>11</v>
      </c>
      <c r="ID23" s="117">
        <f t="shared" si="36"/>
        <v>6.25</v>
      </c>
      <c r="IE23" s="245">
        <v>7</v>
      </c>
      <c r="IF23" s="245"/>
      <c r="IG23" s="245"/>
      <c r="IH23" s="245"/>
      <c r="II23" s="245"/>
      <c r="IJ23" s="245"/>
      <c r="IK23" s="117">
        <f t="shared" si="37"/>
        <v>7</v>
      </c>
      <c r="IL23" s="245">
        <v>8</v>
      </c>
      <c r="IM23" s="245">
        <v>7</v>
      </c>
      <c r="IN23" s="245">
        <v>8</v>
      </c>
      <c r="IO23" s="245"/>
      <c r="IP23" s="245"/>
      <c r="IQ23" s="245"/>
      <c r="IR23" s="245"/>
      <c r="IS23" s="245"/>
      <c r="IT23" s="245"/>
      <c r="IU23" s="245"/>
      <c r="IV23" s="245"/>
      <c r="IW23" s="245"/>
      <c r="IX23" s="117">
        <f t="shared" si="38"/>
        <v>7.666666666666667</v>
      </c>
      <c r="IY23" s="245"/>
      <c r="IZ23" s="245">
        <v>9</v>
      </c>
      <c r="JA23" s="245"/>
      <c r="JB23" s="118">
        <f t="shared" si="39"/>
        <v>9</v>
      </c>
      <c r="JC23" s="120"/>
      <c r="JD23" s="217">
        <f t="shared" si="40"/>
        <v>1</v>
      </c>
      <c r="JE23" s="106">
        <v>8</v>
      </c>
      <c r="JF23" s="106">
        <v>8</v>
      </c>
      <c r="JG23" s="106"/>
      <c r="JH23" s="106">
        <v>8</v>
      </c>
      <c r="JI23" s="106">
        <v>8</v>
      </c>
      <c r="JJ23" s="106"/>
      <c r="JK23" s="106"/>
      <c r="JL23" s="106"/>
      <c r="JM23" s="106"/>
      <c r="JN23" s="106"/>
      <c r="JO23" s="117">
        <f t="shared" si="41"/>
        <v>8</v>
      </c>
      <c r="JP23" s="106">
        <v>8</v>
      </c>
      <c r="JQ23" s="106">
        <v>8</v>
      </c>
      <c r="JR23" s="106">
        <v>8</v>
      </c>
      <c r="JS23" s="106">
        <v>8</v>
      </c>
      <c r="JT23" s="106"/>
      <c r="JU23" s="106">
        <v>7</v>
      </c>
      <c r="JV23" s="106"/>
      <c r="JW23" s="106">
        <v>8</v>
      </c>
      <c r="JX23" s="106">
        <v>7</v>
      </c>
      <c r="JY23" s="106"/>
      <c r="JZ23" s="106">
        <v>11</v>
      </c>
      <c r="KA23" s="121">
        <f t="shared" si="42"/>
        <v>7.7142857142857144</v>
      </c>
      <c r="KB23" s="106">
        <v>9</v>
      </c>
      <c r="KC23" s="106"/>
      <c r="KD23" s="106">
        <v>8</v>
      </c>
      <c r="KE23" s="106"/>
      <c r="KF23" s="106">
        <v>9</v>
      </c>
      <c r="KG23" s="106">
        <v>7</v>
      </c>
      <c r="KH23" s="117">
        <f t="shared" si="43"/>
        <v>8.25</v>
      </c>
      <c r="KI23" s="106">
        <v>9</v>
      </c>
      <c r="KJ23" s="106">
        <v>8</v>
      </c>
      <c r="KK23" s="106">
        <v>7</v>
      </c>
      <c r="KL23" s="106">
        <v>8</v>
      </c>
      <c r="KM23" s="106"/>
      <c r="KN23" s="106"/>
      <c r="KO23" s="106"/>
      <c r="KP23" s="106"/>
      <c r="KQ23" s="106"/>
      <c r="KR23" s="106"/>
      <c r="KS23" s="106"/>
      <c r="KT23" s="106"/>
      <c r="KU23" s="117">
        <f t="shared" si="44"/>
        <v>8</v>
      </c>
      <c r="KV23" s="106"/>
      <c r="KW23" s="106">
        <v>10</v>
      </c>
      <c r="KX23" s="106"/>
      <c r="KY23" s="118">
        <f t="shared" si="45"/>
        <v>10</v>
      </c>
      <c r="KZ23" s="120"/>
      <c r="LA23" s="217">
        <f t="shared" si="46"/>
        <v>1</v>
      </c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17">
        <f t="shared" si="47"/>
        <v>0</v>
      </c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17">
        <f t="shared" si="48"/>
        <v>0</v>
      </c>
      <c r="LY23" s="106"/>
      <c r="LZ23" s="106"/>
      <c r="MA23" s="106"/>
      <c r="MB23" s="106"/>
      <c r="MC23" s="106"/>
      <c r="MD23" s="106"/>
      <c r="ME23" s="117">
        <f t="shared" si="49"/>
        <v>0</v>
      </c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17">
        <f t="shared" si="50"/>
        <v>0</v>
      </c>
      <c r="MS23" s="106"/>
      <c r="MT23" s="106"/>
      <c r="MU23" s="106"/>
      <c r="MV23" s="118">
        <f t="shared" si="51"/>
        <v>0</v>
      </c>
      <c r="MW23" s="120"/>
      <c r="MX23" s="217">
        <f t="shared" si="52"/>
        <v>1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17">
        <f t="shared" si="53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4"/>
        <v>0</v>
      </c>
      <c r="NV23" s="106"/>
      <c r="NW23" s="106"/>
      <c r="NX23" s="106"/>
      <c r="NY23" s="106"/>
      <c r="NZ23" s="106"/>
      <c r="OA23" s="106"/>
      <c r="OB23" s="117">
        <f t="shared" si="55"/>
        <v>0</v>
      </c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17">
        <f t="shared" si="56"/>
        <v>0</v>
      </c>
      <c r="OP23" s="106"/>
      <c r="OQ23" s="106"/>
      <c r="OR23" s="106"/>
      <c r="OS23" s="118">
        <f t="shared" si="57"/>
        <v>0</v>
      </c>
      <c r="OT23" s="120"/>
      <c r="OU23" s="217">
        <f t="shared" si="58"/>
        <v>1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9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60"/>
        <v>0</v>
      </c>
      <c r="PS23" s="106"/>
      <c r="PT23" s="106"/>
      <c r="PU23" s="106"/>
      <c r="PV23" s="106"/>
      <c r="PW23" s="106"/>
      <c r="PX23" s="106"/>
      <c r="PY23" s="117">
        <f t="shared" si="61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2"/>
        <v>0</v>
      </c>
      <c r="QM23" s="106"/>
      <c r="QN23" s="106"/>
      <c r="QO23" s="106"/>
      <c r="QP23" s="118">
        <f t="shared" ref="QP23:QP35" si="66">(QM23+QN23+QO23)/$QP$3</f>
        <v>0</v>
      </c>
      <c r="QQ23" s="120"/>
    </row>
    <row r="24" spans="1:459" ht="15.75" x14ac:dyDescent="0.25">
      <c r="A24" s="107">
        <v>1</v>
      </c>
      <c r="B24" s="147">
        <v>19</v>
      </c>
      <c r="C24" s="195" t="s">
        <v>209</v>
      </c>
      <c r="D24" s="243">
        <v>5</v>
      </c>
      <c r="E24" s="244">
        <v>5</v>
      </c>
      <c r="F24" s="244">
        <v>4</v>
      </c>
      <c r="G24" s="244">
        <v>6</v>
      </c>
      <c r="H24" s="244">
        <v>6</v>
      </c>
      <c r="I24" s="244">
        <v>6</v>
      </c>
      <c r="J24" s="229">
        <f t="shared" si="8"/>
        <v>5.333333333333333</v>
      </c>
      <c r="K24" s="244">
        <v>7</v>
      </c>
      <c r="L24" s="244">
        <v>7</v>
      </c>
      <c r="M24" s="244">
        <v>7</v>
      </c>
      <c r="N24" s="244">
        <v>5</v>
      </c>
      <c r="O24" s="244">
        <v>5</v>
      </c>
      <c r="P24" s="244">
        <v>5</v>
      </c>
      <c r="Q24" s="244"/>
      <c r="R24" s="232">
        <f t="shared" si="9"/>
        <v>5.1428571428571432</v>
      </c>
      <c r="S24" s="217">
        <f t="shared" si="10"/>
        <v>1</v>
      </c>
      <c r="T24" s="244">
        <v>4</v>
      </c>
      <c r="U24" s="244">
        <v>7</v>
      </c>
      <c r="V24" s="244">
        <v>6</v>
      </c>
      <c r="W24" s="244">
        <v>5</v>
      </c>
      <c r="X24" s="244">
        <v>5</v>
      </c>
      <c r="Y24" s="244">
        <v>5</v>
      </c>
      <c r="Z24" s="244">
        <v>6</v>
      </c>
      <c r="AA24" s="245"/>
      <c r="AB24" s="245"/>
      <c r="AC24" s="245"/>
      <c r="AD24" s="117">
        <f t="shared" si="11"/>
        <v>5.4285714285714288</v>
      </c>
      <c r="AE24" s="244">
        <v>5</v>
      </c>
      <c r="AF24" s="244">
        <v>5</v>
      </c>
      <c r="AG24" s="245"/>
      <c r="AH24" s="244">
        <v>7</v>
      </c>
      <c r="AI24" s="244">
        <v>7</v>
      </c>
      <c r="AJ24" s="244">
        <v>4</v>
      </c>
      <c r="AK24" s="244">
        <v>4</v>
      </c>
      <c r="AL24" s="245"/>
      <c r="AM24" s="245"/>
      <c r="AN24" s="245"/>
      <c r="AO24" s="244">
        <v>7</v>
      </c>
      <c r="AP24" s="117">
        <f t="shared" si="12"/>
        <v>6.5</v>
      </c>
      <c r="AQ24" s="106"/>
      <c r="AR24" s="106"/>
      <c r="AS24" s="106"/>
      <c r="AT24" s="106"/>
      <c r="AU24" s="106"/>
      <c r="AV24" s="106"/>
      <c r="AW24" s="117">
        <f t="shared" si="13"/>
        <v>0</v>
      </c>
      <c r="AX24" s="244">
        <v>6</v>
      </c>
      <c r="AY24" s="244">
        <v>4</v>
      </c>
      <c r="AZ24" s="244">
        <v>6</v>
      </c>
      <c r="BA24" s="244">
        <v>6</v>
      </c>
      <c r="BB24" s="245"/>
      <c r="BC24" s="245"/>
      <c r="BD24" s="245"/>
      <c r="BE24" s="245"/>
      <c r="BF24" s="245"/>
      <c r="BG24" s="245"/>
      <c r="BH24" s="245"/>
      <c r="BI24" s="245"/>
      <c r="BJ24" s="117">
        <f t="shared" si="14"/>
        <v>5.5</v>
      </c>
      <c r="BK24" s="106"/>
      <c r="BL24" s="244">
        <v>7</v>
      </c>
      <c r="BM24" s="106"/>
      <c r="BN24" s="118">
        <f t="shared" si="15"/>
        <v>7</v>
      </c>
      <c r="BO24" s="120"/>
      <c r="BP24" s="217">
        <f t="shared" si="16"/>
        <v>1</v>
      </c>
      <c r="BQ24" s="245">
        <v>7</v>
      </c>
      <c r="BR24" s="245">
        <v>7</v>
      </c>
      <c r="BS24" s="245">
        <v>7</v>
      </c>
      <c r="BT24" s="245">
        <v>6</v>
      </c>
      <c r="BU24" s="245">
        <v>4</v>
      </c>
      <c r="BV24" s="245">
        <v>5</v>
      </c>
      <c r="BW24" s="245">
        <v>5</v>
      </c>
      <c r="BX24" s="245">
        <v>5</v>
      </c>
      <c r="BY24" s="245"/>
      <c r="BZ24" s="106"/>
      <c r="CA24" s="117">
        <f t="shared" si="17"/>
        <v>5.75</v>
      </c>
      <c r="CB24" s="245">
        <v>4</v>
      </c>
      <c r="CC24" s="245">
        <v>4</v>
      </c>
      <c r="CD24" s="245"/>
      <c r="CE24" s="245">
        <v>7</v>
      </c>
      <c r="CF24" s="245">
        <v>7</v>
      </c>
      <c r="CG24" s="245">
        <v>4</v>
      </c>
      <c r="CH24" s="245">
        <v>4</v>
      </c>
      <c r="CI24" s="245"/>
      <c r="CJ24" s="245"/>
      <c r="CK24" s="245">
        <v>7</v>
      </c>
      <c r="CL24" s="245">
        <v>6</v>
      </c>
      <c r="CM24" s="117">
        <f t="shared" si="18"/>
        <v>5.2857142857142856</v>
      </c>
      <c r="CN24" s="245"/>
      <c r="CO24" s="245"/>
      <c r="CP24" s="245"/>
      <c r="CQ24" s="245">
        <v>7</v>
      </c>
      <c r="CR24" s="245">
        <v>6</v>
      </c>
      <c r="CS24" s="245"/>
      <c r="CT24" s="117">
        <f t="shared" si="19"/>
        <v>4.333333333333333</v>
      </c>
      <c r="CU24" s="245">
        <v>7</v>
      </c>
      <c r="CV24" s="245">
        <v>6</v>
      </c>
      <c r="CW24" s="245">
        <v>5</v>
      </c>
      <c r="CX24" s="245">
        <v>6</v>
      </c>
      <c r="CY24" s="245"/>
      <c r="CZ24" s="245"/>
      <c r="DA24" s="245"/>
      <c r="DB24" s="245"/>
      <c r="DC24" s="245"/>
      <c r="DD24" s="245"/>
      <c r="DE24" s="245"/>
      <c r="DF24" s="245"/>
      <c r="DG24" s="117">
        <f t="shared" si="20"/>
        <v>6</v>
      </c>
      <c r="DH24" s="106"/>
      <c r="DI24" s="245">
        <v>7</v>
      </c>
      <c r="DJ24" s="245"/>
      <c r="DK24" s="118">
        <f t="shared" si="21"/>
        <v>7</v>
      </c>
      <c r="DL24" s="169"/>
      <c r="DM24" s="217">
        <f t="shared" si="22"/>
        <v>1</v>
      </c>
      <c r="DN24" s="245">
        <v>7</v>
      </c>
      <c r="DO24" s="245">
        <v>4</v>
      </c>
      <c r="DP24" s="245">
        <v>8</v>
      </c>
      <c r="DQ24" s="245">
        <v>7</v>
      </c>
      <c r="DR24" s="245">
        <v>7</v>
      </c>
      <c r="DS24" s="245">
        <v>7</v>
      </c>
      <c r="DT24" s="245"/>
      <c r="DU24" s="245">
        <v>7</v>
      </c>
      <c r="DV24" s="245"/>
      <c r="DW24" s="245"/>
      <c r="DX24" s="117">
        <f t="shared" si="23"/>
        <v>6.7142857142857144</v>
      </c>
      <c r="DY24" s="244">
        <v>6</v>
      </c>
      <c r="DZ24" s="244">
        <v>6</v>
      </c>
      <c r="EA24" s="245"/>
      <c r="EB24" s="244">
        <v>8</v>
      </c>
      <c r="EC24" s="244"/>
      <c r="ED24" s="244">
        <v>4</v>
      </c>
      <c r="EE24" s="244">
        <v>4</v>
      </c>
      <c r="EF24" s="245"/>
      <c r="EG24" s="245"/>
      <c r="EH24" s="245">
        <v>8</v>
      </c>
      <c r="EI24" s="245"/>
      <c r="EJ24" s="117">
        <f t="shared" si="24"/>
        <v>6</v>
      </c>
      <c r="EK24" s="106">
        <v>6</v>
      </c>
      <c r="EL24" s="245"/>
      <c r="EM24" s="245">
        <v>6</v>
      </c>
      <c r="EN24" s="245"/>
      <c r="EO24" s="245"/>
      <c r="EP24" s="245"/>
      <c r="EQ24" s="117">
        <f t="shared" si="25"/>
        <v>6</v>
      </c>
      <c r="ER24" s="244">
        <v>7</v>
      </c>
      <c r="ES24" s="244">
        <v>6</v>
      </c>
      <c r="ET24" s="244">
        <v>8</v>
      </c>
      <c r="EU24" s="244"/>
      <c r="EV24" s="245"/>
      <c r="EW24" s="245"/>
      <c r="EX24" s="245"/>
      <c r="EY24" s="245"/>
      <c r="EZ24" s="245"/>
      <c r="FA24" s="245"/>
      <c r="FB24" s="245"/>
      <c r="FC24" s="245"/>
      <c r="FD24" s="117">
        <f t="shared" si="26"/>
        <v>7</v>
      </c>
      <c r="FE24" s="106"/>
      <c r="FF24" s="245">
        <v>8</v>
      </c>
      <c r="FG24" s="245"/>
      <c r="FH24" s="118">
        <f t="shared" si="27"/>
        <v>8</v>
      </c>
      <c r="FI24" s="120"/>
      <c r="FJ24" s="223">
        <f t="shared" si="65"/>
        <v>1</v>
      </c>
      <c r="FK24" s="245">
        <v>7</v>
      </c>
      <c r="FL24" s="245">
        <v>7</v>
      </c>
      <c r="FM24" s="245">
        <v>9</v>
      </c>
      <c r="FN24" s="245">
        <v>7</v>
      </c>
      <c r="FO24" s="245">
        <v>7</v>
      </c>
      <c r="FP24" s="245">
        <v>7</v>
      </c>
      <c r="FQ24" s="245"/>
      <c r="FR24" s="245">
        <v>9</v>
      </c>
      <c r="FS24" s="245">
        <v>7</v>
      </c>
      <c r="FT24" s="245"/>
      <c r="FU24" s="117">
        <f t="shared" si="29"/>
        <v>7.5</v>
      </c>
      <c r="FV24" s="245">
        <v>6</v>
      </c>
      <c r="FW24" s="245">
        <v>6</v>
      </c>
      <c r="FX24" s="245"/>
      <c r="FY24" s="245">
        <v>8</v>
      </c>
      <c r="FZ24" s="245"/>
      <c r="GA24" s="245">
        <v>5</v>
      </c>
      <c r="GB24" s="245">
        <v>7</v>
      </c>
      <c r="GC24" s="245"/>
      <c r="GD24" s="245">
        <v>7</v>
      </c>
      <c r="GE24" s="245">
        <v>7</v>
      </c>
      <c r="GF24" s="245"/>
      <c r="GG24" s="117">
        <f t="shared" si="30"/>
        <v>6.5714285714285712</v>
      </c>
      <c r="GH24" s="245">
        <v>4</v>
      </c>
      <c r="GI24" s="245"/>
      <c r="GJ24" s="245">
        <v>7</v>
      </c>
      <c r="GK24" s="245"/>
      <c r="GL24" s="245">
        <v>9</v>
      </c>
      <c r="GM24" s="245"/>
      <c r="GN24" s="117">
        <f t="shared" si="31"/>
        <v>6.666666666666667</v>
      </c>
      <c r="GO24" s="245">
        <v>7</v>
      </c>
      <c r="GP24" s="245">
        <v>7</v>
      </c>
      <c r="GQ24" s="245">
        <v>7</v>
      </c>
      <c r="GR24" s="245">
        <v>7</v>
      </c>
      <c r="GS24" s="245">
        <v>5</v>
      </c>
      <c r="GT24" s="245"/>
      <c r="GU24" s="245"/>
      <c r="GV24" s="245"/>
      <c r="GW24" s="245"/>
      <c r="GX24" s="245"/>
      <c r="GY24" s="245"/>
      <c r="GZ24" s="245"/>
      <c r="HA24" s="117">
        <f t="shared" si="32"/>
        <v>6.6</v>
      </c>
      <c r="HB24" s="106"/>
      <c r="HC24" s="245">
        <v>7</v>
      </c>
      <c r="HD24" s="245">
        <v>9</v>
      </c>
      <c r="HE24" s="118">
        <f t="shared" si="33"/>
        <v>8</v>
      </c>
      <c r="HF24" s="120"/>
      <c r="HG24" s="217">
        <f t="shared" si="34"/>
        <v>1</v>
      </c>
      <c r="HH24" s="245">
        <v>7</v>
      </c>
      <c r="HI24" s="245">
        <v>7</v>
      </c>
      <c r="HJ24" s="245"/>
      <c r="HK24" s="245">
        <v>7</v>
      </c>
      <c r="HL24" s="245">
        <v>7</v>
      </c>
      <c r="HM24" s="245"/>
      <c r="HN24" s="245">
        <v>7</v>
      </c>
      <c r="HO24" s="245"/>
      <c r="HP24" s="245"/>
      <c r="HQ24" s="245"/>
      <c r="HR24" s="117">
        <f t="shared" si="35"/>
        <v>7</v>
      </c>
      <c r="HS24" s="245">
        <v>7</v>
      </c>
      <c r="HT24" s="245">
        <v>7</v>
      </c>
      <c r="HU24" s="245"/>
      <c r="HV24" s="245">
        <v>7</v>
      </c>
      <c r="HW24" s="245"/>
      <c r="HX24" s="245"/>
      <c r="HY24" s="245"/>
      <c r="HZ24" s="245"/>
      <c r="IA24" s="245">
        <v>7</v>
      </c>
      <c r="IB24" s="245"/>
      <c r="IC24" s="245">
        <v>8</v>
      </c>
      <c r="ID24" s="117">
        <f t="shared" si="36"/>
        <v>7</v>
      </c>
      <c r="IE24" s="245">
        <v>7</v>
      </c>
      <c r="IF24" s="245"/>
      <c r="IG24" s="245"/>
      <c r="IH24" s="245"/>
      <c r="II24" s="245"/>
      <c r="IJ24" s="245"/>
      <c r="IK24" s="117">
        <f t="shared" si="37"/>
        <v>7</v>
      </c>
      <c r="IL24" s="245">
        <v>8</v>
      </c>
      <c r="IM24" s="245">
        <v>8</v>
      </c>
      <c r="IN24" s="245">
        <v>7</v>
      </c>
      <c r="IO24" s="245"/>
      <c r="IP24" s="245"/>
      <c r="IQ24" s="245"/>
      <c r="IR24" s="245"/>
      <c r="IS24" s="245"/>
      <c r="IT24" s="245"/>
      <c r="IU24" s="245"/>
      <c r="IV24" s="245"/>
      <c r="IW24" s="245"/>
      <c r="IX24" s="117">
        <f t="shared" si="38"/>
        <v>7.666666666666667</v>
      </c>
      <c r="IY24" s="245"/>
      <c r="IZ24" s="245">
        <v>8</v>
      </c>
      <c r="JA24" s="245"/>
      <c r="JB24" s="118">
        <f t="shared" si="39"/>
        <v>8</v>
      </c>
      <c r="JC24" s="120"/>
      <c r="JD24" s="217">
        <f t="shared" si="40"/>
        <v>1</v>
      </c>
      <c r="JE24" s="106">
        <v>7</v>
      </c>
      <c r="JF24" s="106">
        <v>7</v>
      </c>
      <c r="JG24" s="106"/>
      <c r="JH24" s="106">
        <v>8</v>
      </c>
      <c r="JI24" s="106">
        <v>8</v>
      </c>
      <c r="JJ24" s="106"/>
      <c r="JK24" s="106"/>
      <c r="JL24" s="106"/>
      <c r="JM24" s="106"/>
      <c r="JN24" s="106"/>
      <c r="JO24" s="117">
        <f t="shared" si="41"/>
        <v>7.5</v>
      </c>
      <c r="JP24" s="106">
        <v>7</v>
      </c>
      <c r="JQ24" s="106">
        <v>7</v>
      </c>
      <c r="JR24" s="106">
        <v>7</v>
      </c>
      <c r="JS24" s="106">
        <v>7</v>
      </c>
      <c r="JT24" s="106"/>
      <c r="JU24" s="106">
        <v>7</v>
      </c>
      <c r="JV24" s="106"/>
      <c r="JW24" s="106">
        <v>8</v>
      </c>
      <c r="JX24" s="106">
        <v>7</v>
      </c>
      <c r="JY24" s="106"/>
      <c r="JZ24" s="106">
        <v>8</v>
      </c>
      <c r="KA24" s="121">
        <f t="shared" si="42"/>
        <v>7.1428571428571432</v>
      </c>
      <c r="KB24" s="106">
        <v>8</v>
      </c>
      <c r="KC24" s="106"/>
      <c r="KD24" s="106">
        <v>7</v>
      </c>
      <c r="KE24" s="106"/>
      <c r="KF24" s="106">
        <v>7</v>
      </c>
      <c r="KG24" s="106">
        <v>6</v>
      </c>
      <c r="KH24" s="117">
        <f t="shared" si="43"/>
        <v>7</v>
      </c>
      <c r="KI24" s="106">
        <v>9</v>
      </c>
      <c r="KJ24" s="106">
        <v>8</v>
      </c>
      <c r="KK24" s="106">
        <v>7</v>
      </c>
      <c r="KL24" s="106">
        <v>8</v>
      </c>
      <c r="KM24" s="106"/>
      <c r="KN24" s="106"/>
      <c r="KO24" s="106"/>
      <c r="KP24" s="106"/>
      <c r="KQ24" s="106"/>
      <c r="KR24" s="106"/>
      <c r="KS24" s="106"/>
      <c r="KT24" s="106"/>
      <c r="KU24" s="117">
        <f t="shared" si="44"/>
        <v>8</v>
      </c>
      <c r="KV24" s="106"/>
      <c r="KW24" s="106">
        <v>9</v>
      </c>
      <c r="KX24" s="106"/>
      <c r="KY24" s="118">
        <f t="shared" si="45"/>
        <v>9</v>
      </c>
      <c r="KZ24" s="120"/>
      <c r="LA24" s="217">
        <f t="shared" si="46"/>
        <v>1</v>
      </c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17">
        <f t="shared" si="47"/>
        <v>0</v>
      </c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17">
        <f t="shared" si="48"/>
        <v>0</v>
      </c>
      <c r="LY24" s="106"/>
      <c r="LZ24" s="106"/>
      <c r="MA24" s="106"/>
      <c r="MB24" s="106"/>
      <c r="MC24" s="106"/>
      <c r="MD24" s="106"/>
      <c r="ME24" s="117">
        <f t="shared" si="49"/>
        <v>0</v>
      </c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17">
        <f t="shared" si="50"/>
        <v>0</v>
      </c>
      <c r="MS24" s="106"/>
      <c r="MT24" s="106"/>
      <c r="MU24" s="106"/>
      <c r="MV24" s="118">
        <f t="shared" si="51"/>
        <v>0</v>
      </c>
      <c r="MW24" s="120"/>
      <c r="MX24" s="217">
        <f t="shared" si="52"/>
        <v>1</v>
      </c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17">
        <f t="shared" si="53"/>
        <v>0</v>
      </c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17">
        <f t="shared" si="54"/>
        <v>0</v>
      </c>
      <c r="NV24" s="106"/>
      <c r="NW24" s="106"/>
      <c r="NX24" s="106"/>
      <c r="NY24" s="106"/>
      <c r="NZ24" s="106"/>
      <c r="OA24" s="106"/>
      <c r="OB24" s="117">
        <f t="shared" si="55"/>
        <v>0</v>
      </c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17">
        <f t="shared" si="56"/>
        <v>0</v>
      </c>
      <c r="OP24" s="106"/>
      <c r="OQ24" s="106"/>
      <c r="OR24" s="106"/>
      <c r="OS24" s="118">
        <f t="shared" si="57"/>
        <v>0</v>
      </c>
      <c r="OT24" s="120"/>
      <c r="OU24" s="217">
        <f t="shared" si="58"/>
        <v>1</v>
      </c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17">
        <f t="shared" si="59"/>
        <v>0</v>
      </c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17">
        <f t="shared" si="60"/>
        <v>0</v>
      </c>
      <c r="PS24" s="106"/>
      <c r="PT24" s="106"/>
      <c r="PU24" s="106"/>
      <c r="PV24" s="106"/>
      <c r="PW24" s="106"/>
      <c r="PX24" s="106"/>
      <c r="PY24" s="117">
        <f t="shared" si="61"/>
        <v>0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17">
        <f t="shared" si="62"/>
        <v>0</v>
      </c>
      <c r="QM24" s="106"/>
      <c r="QN24" s="106"/>
      <c r="QO24" s="106"/>
      <c r="QP24" s="118">
        <f t="shared" si="66"/>
        <v>0</v>
      </c>
      <c r="QQ24" s="120"/>
    </row>
    <row r="25" spans="1:459" ht="15.75" x14ac:dyDescent="0.25">
      <c r="A25" s="107">
        <v>1</v>
      </c>
      <c r="B25" s="147">
        <v>20</v>
      </c>
      <c r="C25" s="195" t="s">
        <v>210</v>
      </c>
      <c r="D25" s="243">
        <v>2</v>
      </c>
      <c r="E25" s="244">
        <v>2</v>
      </c>
      <c r="F25" s="244">
        <v>4</v>
      </c>
      <c r="G25" s="244">
        <v>3</v>
      </c>
      <c r="H25" s="244">
        <v>2</v>
      </c>
      <c r="I25" s="244">
        <v>4</v>
      </c>
      <c r="J25" s="229">
        <f t="shared" si="8"/>
        <v>2.8333333333333335</v>
      </c>
      <c r="K25" s="244">
        <v>7</v>
      </c>
      <c r="L25" s="244">
        <v>6</v>
      </c>
      <c r="M25" s="244">
        <v>4</v>
      </c>
      <c r="N25" s="244">
        <v>2</v>
      </c>
      <c r="O25" s="244">
        <v>4</v>
      </c>
      <c r="P25" s="244">
        <v>3</v>
      </c>
      <c r="Q25" s="244">
        <v>4</v>
      </c>
      <c r="R25" s="232">
        <f t="shared" si="9"/>
        <v>4.2857142857142856</v>
      </c>
      <c r="S25" s="217">
        <f t="shared" si="10"/>
        <v>1</v>
      </c>
      <c r="T25" s="244">
        <v>7</v>
      </c>
      <c r="U25" s="244">
        <v>5</v>
      </c>
      <c r="V25" s="244">
        <v>5</v>
      </c>
      <c r="W25" s="244">
        <v>6</v>
      </c>
      <c r="X25" s="244">
        <v>4</v>
      </c>
      <c r="Y25" s="244">
        <v>3</v>
      </c>
      <c r="Z25" s="244">
        <v>4</v>
      </c>
      <c r="AA25" s="245"/>
      <c r="AB25" s="245"/>
      <c r="AC25" s="245"/>
      <c r="AD25" s="117">
        <f t="shared" si="11"/>
        <v>4.8571428571428568</v>
      </c>
      <c r="AE25" s="244">
        <v>3</v>
      </c>
      <c r="AF25" s="244">
        <v>3</v>
      </c>
      <c r="AG25" s="245"/>
      <c r="AH25" s="244">
        <v>7</v>
      </c>
      <c r="AI25" s="244">
        <v>7</v>
      </c>
      <c r="AJ25" s="244">
        <v>4</v>
      </c>
      <c r="AK25" s="244">
        <v>4</v>
      </c>
      <c r="AL25" s="245"/>
      <c r="AM25" s="245"/>
      <c r="AN25" s="245"/>
      <c r="AO25" s="244">
        <v>9</v>
      </c>
      <c r="AP25" s="117">
        <f t="shared" si="12"/>
        <v>6.166666666666667</v>
      </c>
      <c r="AQ25" s="106"/>
      <c r="AR25" s="106"/>
      <c r="AS25" s="106"/>
      <c r="AT25" s="106"/>
      <c r="AU25" s="106"/>
      <c r="AV25" s="106"/>
      <c r="AW25" s="117">
        <f t="shared" si="13"/>
        <v>0</v>
      </c>
      <c r="AX25" s="244">
        <v>7</v>
      </c>
      <c r="AY25" s="244">
        <v>6</v>
      </c>
      <c r="AZ25" s="244">
        <v>6</v>
      </c>
      <c r="BA25" s="244">
        <v>6</v>
      </c>
      <c r="BB25" s="245"/>
      <c r="BC25" s="245"/>
      <c r="BD25" s="245"/>
      <c r="BE25" s="245"/>
      <c r="BF25" s="245"/>
      <c r="BG25" s="245"/>
      <c r="BH25" s="245"/>
      <c r="BI25" s="245"/>
      <c r="BJ25" s="117">
        <f t="shared" si="14"/>
        <v>6.25</v>
      </c>
      <c r="BK25" s="106"/>
      <c r="BL25" s="244">
        <v>7</v>
      </c>
      <c r="BM25" s="106"/>
      <c r="BN25" s="118">
        <f t="shared" si="15"/>
        <v>7</v>
      </c>
      <c r="BO25" s="120"/>
      <c r="BP25" s="217">
        <f t="shared" si="16"/>
        <v>1</v>
      </c>
      <c r="BQ25" s="245">
        <v>6</v>
      </c>
      <c r="BR25" s="245">
        <v>6</v>
      </c>
      <c r="BS25" s="245">
        <v>5</v>
      </c>
      <c r="BT25" s="245">
        <v>7</v>
      </c>
      <c r="BU25" s="245">
        <v>4</v>
      </c>
      <c r="BV25" s="245">
        <v>6</v>
      </c>
      <c r="BW25" s="245">
        <v>5</v>
      </c>
      <c r="BX25" s="245">
        <v>6</v>
      </c>
      <c r="BY25" s="245"/>
      <c r="BZ25" s="106"/>
      <c r="CA25" s="117">
        <f t="shared" si="17"/>
        <v>5.625</v>
      </c>
      <c r="CB25" s="245">
        <v>4</v>
      </c>
      <c r="CC25" s="245">
        <v>4</v>
      </c>
      <c r="CD25" s="245"/>
      <c r="CE25" s="245">
        <v>7</v>
      </c>
      <c r="CF25" s="245">
        <v>7</v>
      </c>
      <c r="CG25" s="245">
        <v>4</v>
      </c>
      <c r="CH25" s="245">
        <v>4</v>
      </c>
      <c r="CI25" s="245"/>
      <c r="CJ25" s="245"/>
      <c r="CK25" s="245">
        <v>6</v>
      </c>
      <c r="CL25" s="245">
        <v>10</v>
      </c>
      <c r="CM25" s="117">
        <f t="shared" si="18"/>
        <v>5.1428571428571432</v>
      </c>
      <c r="CN25" s="245"/>
      <c r="CO25" s="245"/>
      <c r="CP25" s="245"/>
      <c r="CQ25" s="245">
        <v>8</v>
      </c>
      <c r="CR25" s="245">
        <v>6</v>
      </c>
      <c r="CS25" s="245"/>
      <c r="CT25" s="117">
        <f t="shared" si="19"/>
        <v>4.666666666666667</v>
      </c>
      <c r="CU25" s="245">
        <v>6</v>
      </c>
      <c r="CV25" s="245">
        <v>6</v>
      </c>
      <c r="CW25" s="245">
        <v>5</v>
      </c>
      <c r="CX25" s="245">
        <v>6</v>
      </c>
      <c r="CY25" s="245"/>
      <c r="CZ25" s="245"/>
      <c r="DA25" s="245"/>
      <c r="DB25" s="245"/>
      <c r="DC25" s="245"/>
      <c r="DD25" s="245"/>
      <c r="DE25" s="245"/>
      <c r="DF25" s="245"/>
      <c r="DG25" s="117">
        <f t="shared" si="20"/>
        <v>5.75</v>
      </c>
      <c r="DH25" s="106"/>
      <c r="DI25" s="245">
        <v>8</v>
      </c>
      <c r="DJ25" s="245"/>
      <c r="DK25" s="118">
        <f t="shared" si="21"/>
        <v>8</v>
      </c>
      <c r="DL25" s="169"/>
      <c r="DM25" s="217">
        <f t="shared" si="22"/>
        <v>1</v>
      </c>
      <c r="DN25" s="245">
        <v>5</v>
      </c>
      <c r="DO25" s="245">
        <v>5</v>
      </c>
      <c r="DP25" s="245">
        <v>5</v>
      </c>
      <c r="DQ25" s="245">
        <v>7</v>
      </c>
      <c r="DR25" s="245">
        <v>5</v>
      </c>
      <c r="DS25" s="245">
        <v>5</v>
      </c>
      <c r="DT25" s="245"/>
      <c r="DU25" s="245">
        <v>5</v>
      </c>
      <c r="DV25" s="245"/>
      <c r="DW25" s="245"/>
      <c r="DX25" s="117">
        <f t="shared" si="23"/>
        <v>5.2857142857142856</v>
      </c>
      <c r="DY25" s="244">
        <v>4</v>
      </c>
      <c r="DZ25" s="244">
        <v>4</v>
      </c>
      <c r="EA25" s="245"/>
      <c r="EB25" s="244">
        <v>6</v>
      </c>
      <c r="EC25" s="244"/>
      <c r="ED25" s="244">
        <v>4</v>
      </c>
      <c r="EE25" s="244">
        <v>4</v>
      </c>
      <c r="EF25" s="245"/>
      <c r="EG25" s="245"/>
      <c r="EH25" s="245">
        <v>6</v>
      </c>
      <c r="EI25" s="245"/>
      <c r="EJ25" s="117">
        <f t="shared" si="24"/>
        <v>4.666666666666667</v>
      </c>
      <c r="EK25" s="106">
        <v>4</v>
      </c>
      <c r="EL25" s="245"/>
      <c r="EM25" s="245">
        <v>5</v>
      </c>
      <c r="EN25" s="245"/>
      <c r="EO25" s="245"/>
      <c r="EP25" s="245"/>
      <c r="EQ25" s="117">
        <f t="shared" si="25"/>
        <v>4.5</v>
      </c>
      <c r="ER25" s="244">
        <v>7</v>
      </c>
      <c r="ES25" s="244">
        <v>8</v>
      </c>
      <c r="ET25" s="244">
        <v>7</v>
      </c>
      <c r="EU25" s="244"/>
      <c r="EV25" s="245"/>
      <c r="EW25" s="245"/>
      <c r="EX25" s="245"/>
      <c r="EY25" s="245"/>
      <c r="EZ25" s="245"/>
      <c r="FA25" s="245"/>
      <c r="FB25" s="245"/>
      <c r="FC25" s="245"/>
      <c r="FD25" s="117">
        <f t="shared" si="26"/>
        <v>7.333333333333333</v>
      </c>
      <c r="FE25" s="106"/>
      <c r="FF25" s="245">
        <v>10</v>
      </c>
      <c r="FG25" s="245"/>
      <c r="FH25" s="118">
        <f t="shared" si="27"/>
        <v>10</v>
      </c>
      <c r="FI25" s="120"/>
      <c r="FJ25" s="223">
        <f t="shared" si="65"/>
        <v>1</v>
      </c>
      <c r="FK25" s="245">
        <v>5</v>
      </c>
      <c r="FL25" s="245">
        <v>6</v>
      </c>
      <c r="FM25" s="245">
        <v>7</v>
      </c>
      <c r="FN25" s="245">
        <v>7</v>
      </c>
      <c r="FO25" s="245">
        <v>4</v>
      </c>
      <c r="FP25" s="245">
        <v>5</v>
      </c>
      <c r="FQ25" s="245"/>
      <c r="FR25" s="245">
        <v>7</v>
      </c>
      <c r="FS25" s="245">
        <v>4</v>
      </c>
      <c r="FT25" s="245"/>
      <c r="FU25" s="117">
        <f t="shared" si="29"/>
        <v>5.625</v>
      </c>
      <c r="FV25" s="245">
        <v>4</v>
      </c>
      <c r="FW25" s="245">
        <v>4</v>
      </c>
      <c r="FX25" s="245"/>
      <c r="FY25" s="245">
        <v>7</v>
      </c>
      <c r="FZ25" s="245"/>
      <c r="GA25" s="245">
        <v>4</v>
      </c>
      <c r="GB25" s="245">
        <v>5</v>
      </c>
      <c r="GC25" s="245"/>
      <c r="GD25" s="245">
        <v>7</v>
      </c>
      <c r="GE25" s="245">
        <v>7</v>
      </c>
      <c r="GF25" s="245"/>
      <c r="GG25" s="117">
        <f t="shared" si="30"/>
        <v>5.4285714285714288</v>
      </c>
      <c r="GH25" s="245">
        <v>3</v>
      </c>
      <c r="GI25" s="245"/>
      <c r="GJ25" s="245">
        <v>5</v>
      </c>
      <c r="GK25" s="245"/>
      <c r="GL25" s="245">
        <v>7</v>
      </c>
      <c r="GM25" s="245"/>
      <c r="GN25" s="117">
        <f t="shared" si="31"/>
        <v>5</v>
      </c>
      <c r="GO25" s="245">
        <v>8</v>
      </c>
      <c r="GP25" s="245">
        <v>8</v>
      </c>
      <c r="GQ25" s="245">
        <v>7</v>
      </c>
      <c r="GR25" s="245">
        <v>7</v>
      </c>
      <c r="GS25" s="245">
        <v>4</v>
      </c>
      <c r="GT25" s="245"/>
      <c r="GU25" s="245"/>
      <c r="GV25" s="245"/>
      <c r="GW25" s="245"/>
      <c r="GX25" s="245"/>
      <c r="GY25" s="245"/>
      <c r="GZ25" s="245"/>
      <c r="HA25" s="117">
        <f t="shared" si="32"/>
        <v>6.8</v>
      </c>
      <c r="HB25" s="106"/>
      <c r="HC25" s="245">
        <v>10</v>
      </c>
      <c r="HD25" s="245">
        <v>10</v>
      </c>
      <c r="HE25" s="118">
        <f t="shared" si="33"/>
        <v>10</v>
      </c>
      <c r="HF25" s="120"/>
      <c r="HG25" s="217">
        <f t="shared" si="34"/>
        <v>1</v>
      </c>
      <c r="HH25" s="245">
        <v>5</v>
      </c>
      <c r="HI25" s="245">
        <v>5</v>
      </c>
      <c r="HJ25" s="245"/>
      <c r="HK25" s="245">
        <v>7</v>
      </c>
      <c r="HL25" s="245">
        <v>5</v>
      </c>
      <c r="HM25" s="245"/>
      <c r="HN25" s="245">
        <v>5</v>
      </c>
      <c r="HO25" s="245"/>
      <c r="HP25" s="245"/>
      <c r="HQ25" s="245"/>
      <c r="HR25" s="117">
        <f t="shared" si="35"/>
        <v>5.4</v>
      </c>
      <c r="HS25" s="245">
        <v>3</v>
      </c>
      <c r="HT25" s="245">
        <v>3</v>
      </c>
      <c r="HU25" s="245"/>
      <c r="HV25" s="245">
        <v>5</v>
      </c>
      <c r="HW25" s="245"/>
      <c r="HX25" s="245"/>
      <c r="HY25" s="245"/>
      <c r="HZ25" s="245"/>
      <c r="IA25" s="245">
        <v>6</v>
      </c>
      <c r="IB25" s="245"/>
      <c r="IC25" s="245">
        <v>8</v>
      </c>
      <c r="ID25" s="117">
        <f t="shared" si="36"/>
        <v>4.25</v>
      </c>
      <c r="IE25" s="245">
        <v>5</v>
      </c>
      <c r="IF25" s="245"/>
      <c r="IG25" s="245"/>
      <c r="IH25" s="245"/>
      <c r="II25" s="245"/>
      <c r="IJ25" s="245"/>
      <c r="IK25" s="117">
        <f t="shared" si="37"/>
        <v>5</v>
      </c>
      <c r="IL25" s="245">
        <v>7</v>
      </c>
      <c r="IM25" s="245">
        <v>5</v>
      </c>
      <c r="IN25" s="245">
        <v>8</v>
      </c>
      <c r="IO25" s="245"/>
      <c r="IP25" s="245"/>
      <c r="IQ25" s="245"/>
      <c r="IR25" s="245"/>
      <c r="IS25" s="245"/>
      <c r="IT25" s="245"/>
      <c r="IU25" s="245"/>
      <c r="IV25" s="245"/>
      <c r="IW25" s="245"/>
      <c r="IX25" s="117">
        <f t="shared" si="38"/>
        <v>6.666666666666667</v>
      </c>
      <c r="IY25" s="245"/>
      <c r="IZ25" s="245">
        <v>8</v>
      </c>
      <c r="JA25" s="245"/>
      <c r="JB25" s="118">
        <f t="shared" si="39"/>
        <v>8</v>
      </c>
      <c r="JC25" s="120"/>
      <c r="JD25" s="217">
        <f t="shared" si="40"/>
        <v>1</v>
      </c>
      <c r="JE25" s="106">
        <v>5</v>
      </c>
      <c r="JF25" s="106">
        <v>5</v>
      </c>
      <c r="JG25" s="106"/>
      <c r="JH25" s="106">
        <v>6</v>
      </c>
      <c r="JI25" s="106">
        <v>6</v>
      </c>
      <c r="JJ25" s="106"/>
      <c r="JK25" s="106"/>
      <c r="JL25" s="106"/>
      <c r="JM25" s="106"/>
      <c r="JN25" s="106"/>
      <c r="JO25" s="117">
        <f t="shared" si="41"/>
        <v>5.5</v>
      </c>
      <c r="JP25" s="106">
        <v>4</v>
      </c>
      <c r="JQ25" s="106">
        <v>4</v>
      </c>
      <c r="JR25" s="106">
        <v>7</v>
      </c>
      <c r="JS25" s="106">
        <v>6</v>
      </c>
      <c r="JT25" s="106"/>
      <c r="JU25" s="106">
        <v>6</v>
      </c>
      <c r="JV25" s="106"/>
      <c r="JW25" s="106">
        <v>7</v>
      </c>
      <c r="JX25" s="106">
        <v>6</v>
      </c>
      <c r="JY25" s="106"/>
      <c r="JZ25" s="106">
        <v>8</v>
      </c>
      <c r="KA25" s="121">
        <f t="shared" si="42"/>
        <v>5.7142857142857144</v>
      </c>
      <c r="KB25" s="106">
        <v>6</v>
      </c>
      <c r="KC25" s="106"/>
      <c r="KD25" s="106">
        <v>5</v>
      </c>
      <c r="KE25" s="106"/>
      <c r="KF25" s="106">
        <v>6</v>
      </c>
      <c r="KG25" s="106">
        <v>7</v>
      </c>
      <c r="KH25" s="117">
        <f t="shared" si="43"/>
        <v>6</v>
      </c>
      <c r="KI25" s="106">
        <v>9</v>
      </c>
      <c r="KJ25" s="106">
        <v>7</v>
      </c>
      <c r="KK25" s="106">
        <v>6</v>
      </c>
      <c r="KL25" s="106">
        <v>7</v>
      </c>
      <c r="KM25" s="106"/>
      <c r="KN25" s="106"/>
      <c r="KO25" s="106"/>
      <c r="KP25" s="106"/>
      <c r="KQ25" s="106"/>
      <c r="KR25" s="106"/>
      <c r="KS25" s="106"/>
      <c r="KT25" s="106"/>
      <c r="KU25" s="117">
        <f t="shared" si="44"/>
        <v>7.25</v>
      </c>
      <c r="KV25" s="106"/>
      <c r="KW25" s="106">
        <v>9</v>
      </c>
      <c r="KX25" s="106"/>
      <c r="KY25" s="118">
        <f t="shared" si="45"/>
        <v>9</v>
      </c>
      <c r="KZ25" s="120"/>
      <c r="LA25" s="217">
        <f t="shared" si="46"/>
        <v>1</v>
      </c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17">
        <f t="shared" si="47"/>
        <v>0</v>
      </c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17">
        <f t="shared" si="48"/>
        <v>0</v>
      </c>
      <c r="LY25" s="106"/>
      <c r="LZ25" s="106"/>
      <c r="MA25" s="106"/>
      <c r="MB25" s="106"/>
      <c r="MC25" s="106"/>
      <c r="MD25" s="106"/>
      <c r="ME25" s="117">
        <f t="shared" si="49"/>
        <v>0</v>
      </c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17">
        <f t="shared" si="50"/>
        <v>0</v>
      </c>
      <c r="MS25" s="106"/>
      <c r="MT25" s="106"/>
      <c r="MU25" s="106"/>
      <c r="MV25" s="118">
        <f t="shared" si="51"/>
        <v>0</v>
      </c>
      <c r="MW25" s="120"/>
      <c r="MX25" s="217">
        <f t="shared" si="52"/>
        <v>1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17">
        <f t="shared" si="53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4"/>
        <v>0</v>
      </c>
      <c r="NV25" s="106"/>
      <c r="NW25" s="106"/>
      <c r="NX25" s="106"/>
      <c r="NY25" s="106"/>
      <c r="NZ25" s="106"/>
      <c r="OA25" s="106"/>
      <c r="OB25" s="117">
        <f t="shared" si="55"/>
        <v>0</v>
      </c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17">
        <f t="shared" si="56"/>
        <v>0</v>
      </c>
      <c r="OP25" s="106"/>
      <c r="OQ25" s="106"/>
      <c r="OR25" s="106"/>
      <c r="OS25" s="118">
        <f t="shared" si="57"/>
        <v>0</v>
      </c>
      <c r="OT25" s="120"/>
      <c r="OU25" s="217">
        <f t="shared" si="58"/>
        <v>1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9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60"/>
        <v>0</v>
      </c>
      <c r="PS25" s="106"/>
      <c r="PT25" s="106"/>
      <c r="PU25" s="106"/>
      <c r="PV25" s="106"/>
      <c r="PW25" s="106"/>
      <c r="PX25" s="106"/>
      <c r="PY25" s="117">
        <f t="shared" si="61"/>
        <v>0</v>
      </c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17">
        <f t="shared" si="62"/>
        <v>0</v>
      </c>
      <c r="QM25" s="106"/>
      <c r="QN25" s="106"/>
      <c r="QO25" s="106"/>
      <c r="QP25" s="118">
        <f t="shared" si="66"/>
        <v>0</v>
      </c>
      <c r="QQ25" s="120"/>
    </row>
    <row r="26" spans="1:459" ht="15.75" x14ac:dyDescent="0.25">
      <c r="A26" s="107">
        <v>1</v>
      </c>
      <c r="B26" s="147">
        <v>21</v>
      </c>
      <c r="C26" s="195" t="s">
        <v>211</v>
      </c>
      <c r="D26" s="243">
        <v>5</v>
      </c>
      <c r="E26" s="244">
        <v>5</v>
      </c>
      <c r="F26" s="244">
        <v>7</v>
      </c>
      <c r="G26" s="244">
        <v>6</v>
      </c>
      <c r="H26" s="244">
        <v>5</v>
      </c>
      <c r="I26" s="244">
        <v>6</v>
      </c>
      <c r="J26" s="229">
        <f t="shared" si="8"/>
        <v>5.666666666666667</v>
      </c>
      <c r="K26" s="244">
        <v>6</v>
      </c>
      <c r="L26" s="244">
        <v>6</v>
      </c>
      <c r="M26" s="244">
        <v>6</v>
      </c>
      <c r="N26" s="244">
        <v>5</v>
      </c>
      <c r="O26" s="244">
        <v>8</v>
      </c>
      <c r="P26" s="244">
        <v>9</v>
      </c>
      <c r="Q26" s="244">
        <v>9</v>
      </c>
      <c r="R26" s="232">
        <f t="shared" si="9"/>
        <v>7</v>
      </c>
      <c r="S26" s="217">
        <f t="shared" si="10"/>
        <v>1</v>
      </c>
      <c r="T26" s="244">
        <v>5</v>
      </c>
      <c r="U26" s="244">
        <v>4</v>
      </c>
      <c r="V26" s="244">
        <v>6</v>
      </c>
      <c r="W26" s="244">
        <v>5</v>
      </c>
      <c r="X26" s="244">
        <v>6</v>
      </c>
      <c r="Y26" s="244">
        <v>7</v>
      </c>
      <c r="Z26" s="244">
        <v>5</v>
      </c>
      <c r="AA26" s="245"/>
      <c r="AB26" s="245"/>
      <c r="AC26" s="245"/>
      <c r="AD26" s="117">
        <f t="shared" si="11"/>
        <v>5.4285714285714288</v>
      </c>
      <c r="AE26" s="244">
        <v>4</v>
      </c>
      <c r="AF26" s="244">
        <v>4</v>
      </c>
      <c r="AG26" s="245"/>
      <c r="AH26" s="244">
        <v>8</v>
      </c>
      <c r="AI26" s="244">
        <v>8</v>
      </c>
      <c r="AJ26" s="244">
        <v>4</v>
      </c>
      <c r="AK26" s="244">
        <v>4</v>
      </c>
      <c r="AL26" s="245"/>
      <c r="AM26" s="245"/>
      <c r="AN26" s="245"/>
      <c r="AO26" s="244">
        <v>6</v>
      </c>
      <c r="AP26" s="117">
        <f t="shared" si="12"/>
        <v>6.333333333333333</v>
      </c>
      <c r="AQ26" s="106"/>
      <c r="AR26" s="106"/>
      <c r="AS26" s="106"/>
      <c r="AT26" s="106"/>
      <c r="AU26" s="106"/>
      <c r="AV26" s="106"/>
      <c r="AW26" s="117">
        <f t="shared" si="13"/>
        <v>0</v>
      </c>
      <c r="AX26" s="244">
        <v>7</v>
      </c>
      <c r="AY26" s="244">
        <v>8</v>
      </c>
      <c r="AZ26" s="244">
        <v>6</v>
      </c>
      <c r="BA26" s="244">
        <v>6</v>
      </c>
      <c r="BB26" s="245"/>
      <c r="BC26" s="245"/>
      <c r="BD26" s="245"/>
      <c r="BE26" s="245"/>
      <c r="BF26" s="245"/>
      <c r="BG26" s="245"/>
      <c r="BH26" s="245"/>
      <c r="BI26" s="245"/>
      <c r="BJ26" s="117">
        <f t="shared" si="14"/>
        <v>6.75</v>
      </c>
      <c r="BK26" s="106"/>
      <c r="BL26" s="244">
        <v>8</v>
      </c>
      <c r="BM26" s="106"/>
      <c r="BN26" s="118">
        <f t="shared" si="15"/>
        <v>8</v>
      </c>
      <c r="BO26" s="120"/>
      <c r="BP26" s="217">
        <f t="shared" si="16"/>
        <v>1</v>
      </c>
      <c r="BQ26" s="245">
        <v>6</v>
      </c>
      <c r="BR26" s="245">
        <v>4</v>
      </c>
      <c r="BS26" s="245">
        <v>6</v>
      </c>
      <c r="BT26" s="245">
        <v>4</v>
      </c>
      <c r="BU26" s="245">
        <v>4</v>
      </c>
      <c r="BV26" s="245">
        <v>5</v>
      </c>
      <c r="BW26" s="245">
        <v>6</v>
      </c>
      <c r="BX26" s="245">
        <v>6</v>
      </c>
      <c r="BY26" s="245"/>
      <c r="BZ26" s="106"/>
      <c r="CA26" s="117">
        <f t="shared" si="17"/>
        <v>5.125</v>
      </c>
      <c r="CB26" s="245">
        <v>4</v>
      </c>
      <c r="CC26" s="245">
        <v>4</v>
      </c>
      <c r="CD26" s="245"/>
      <c r="CE26" s="245">
        <v>8</v>
      </c>
      <c r="CF26" s="245">
        <v>8</v>
      </c>
      <c r="CG26" s="245">
        <v>5</v>
      </c>
      <c r="CH26" s="245">
        <v>4</v>
      </c>
      <c r="CI26" s="245"/>
      <c r="CJ26" s="245"/>
      <c r="CK26" s="245">
        <v>5</v>
      </c>
      <c r="CL26" s="245"/>
      <c r="CM26" s="117">
        <f t="shared" si="18"/>
        <v>5.4285714285714288</v>
      </c>
      <c r="CN26" s="245"/>
      <c r="CO26" s="245"/>
      <c r="CP26" s="245"/>
      <c r="CQ26" s="245">
        <v>8</v>
      </c>
      <c r="CR26" s="245">
        <v>6</v>
      </c>
      <c r="CS26" s="245"/>
      <c r="CT26" s="117">
        <f t="shared" si="19"/>
        <v>4.666666666666667</v>
      </c>
      <c r="CU26" s="245">
        <v>8</v>
      </c>
      <c r="CV26" s="245">
        <v>7</v>
      </c>
      <c r="CW26" s="245">
        <v>5</v>
      </c>
      <c r="CX26" s="245">
        <v>5</v>
      </c>
      <c r="CY26" s="245"/>
      <c r="CZ26" s="245"/>
      <c r="DA26" s="245"/>
      <c r="DB26" s="245"/>
      <c r="DC26" s="245"/>
      <c r="DD26" s="245"/>
      <c r="DE26" s="245"/>
      <c r="DF26" s="245"/>
      <c r="DG26" s="117">
        <f t="shared" si="20"/>
        <v>6.25</v>
      </c>
      <c r="DH26" s="106"/>
      <c r="DI26" s="245">
        <v>10</v>
      </c>
      <c r="DJ26" s="245"/>
      <c r="DK26" s="118">
        <f t="shared" si="21"/>
        <v>10</v>
      </c>
      <c r="DL26" s="169"/>
      <c r="DM26" s="217">
        <f t="shared" si="22"/>
        <v>1</v>
      </c>
      <c r="DN26" s="245">
        <v>5</v>
      </c>
      <c r="DO26" s="245">
        <v>5</v>
      </c>
      <c r="DP26" s="245">
        <v>6</v>
      </c>
      <c r="DQ26" s="245">
        <v>4</v>
      </c>
      <c r="DR26" s="245">
        <v>5</v>
      </c>
      <c r="DS26" s="245">
        <v>4</v>
      </c>
      <c r="DT26" s="245"/>
      <c r="DU26" s="245">
        <v>5</v>
      </c>
      <c r="DV26" s="245"/>
      <c r="DW26" s="245"/>
      <c r="DX26" s="117">
        <f t="shared" si="23"/>
        <v>4.8571428571428568</v>
      </c>
      <c r="DY26" s="244">
        <v>4</v>
      </c>
      <c r="DZ26" s="244">
        <v>4</v>
      </c>
      <c r="EA26" s="245"/>
      <c r="EB26" s="244">
        <v>7</v>
      </c>
      <c r="EC26" s="244"/>
      <c r="ED26" s="244">
        <v>4</v>
      </c>
      <c r="EE26" s="244">
        <v>4</v>
      </c>
      <c r="EF26" s="245"/>
      <c r="EG26" s="245"/>
      <c r="EH26" s="245">
        <v>6</v>
      </c>
      <c r="EI26" s="245"/>
      <c r="EJ26" s="117">
        <f t="shared" si="24"/>
        <v>4.833333333333333</v>
      </c>
      <c r="EK26" s="106">
        <v>5</v>
      </c>
      <c r="EL26" s="245"/>
      <c r="EM26" s="245">
        <v>6</v>
      </c>
      <c r="EN26" s="245"/>
      <c r="EO26" s="245"/>
      <c r="EP26" s="245"/>
      <c r="EQ26" s="117">
        <f t="shared" si="25"/>
        <v>5.5</v>
      </c>
      <c r="ER26" s="244">
        <v>7</v>
      </c>
      <c r="ES26" s="244">
        <v>7</v>
      </c>
      <c r="ET26" s="244">
        <v>8</v>
      </c>
      <c r="EU26" s="244"/>
      <c r="EV26" s="245"/>
      <c r="EW26" s="245"/>
      <c r="EX26" s="245"/>
      <c r="EY26" s="245"/>
      <c r="EZ26" s="245"/>
      <c r="FA26" s="245"/>
      <c r="FB26" s="245"/>
      <c r="FC26" s="245"/>
      <c r="FD26" s="117">
        <f t="shared" si="26"/>
        <v>7.333333333333333</v>
      </c>
      <c r="FE26" s="106"/>
      <c r="FF26" s="245">
        <v>8</v>
      </c>
      <c r="FG26" s="245"/>
      <c r="FH26" s="118">
        <f t="shared" si="27"/>
        <v>8</v>
      </c>
      <c r="FI26" s="120"/>
      <c r="FJ26" s="223">
        <f t="shared" si="65"/>
        <v>1</v>
      </c>
      <c r="FK26" s="245">
        <v>5</v>
      </c>
      <c r="FL26" s="245">
        <v>5</v>
      </c>
      <c r="FM26" s="245">
        <v>7</v>
      </c>
      <c r="FN26" s="245">
        <v>4</v>
      </c>
      <c r="FO26" s="245">
        <v>5</v>
      </c>
      <c r="FP26" s="245">
        <v>4</v>
      </c>
      <c r="FQ26" s="245"/>
      <c r="FR26" s="245">
        <v>7</v>
      </c>
      <c r="FS26" s="245">
        <v>4</v>
      </c>
      <c r="FT26" s="245"/>
      <c r="FU26" s="117">
        <f t="shared" si="29"/>
        <v>5.125</v>
      </c>
      <c r="FV26" s="245">
        <v>5</v>
      </c>
      <c r="FW26" s="245">
        <v>5</v>
      </c>
      <c r="FX26" s="245"/>
      <c r="FY26" s="245">
        <v>7</v>
      </c>
      <c r="FZ26" s="245"/>
      <c r="GA26" s="245">
        <v>4</v>
      </c>
      <c r="GB26" s="245">
        <v>4</v>
      </c>
      <c r="GC26" s="245"/>
      <c r="GD26" s="245">
        <v>7</v>
      </c>
      <c r="GE26" s="245">
        <v>7</v>
      </c>
      <c r="GF26" s="245"/>
      <c r="GG26" s="117">
        <f t="shared" si="30"/>
        <v>5.5714285714285712</v>
      </c>
      <c r="GH26" s="245">
        <v>4</v>
      </c>
      <c r="GI26" s="245"/>
      <c r="GJ26" s="245">
        <v>6</v>
      </c>
      <c r="GK26" s="245"/>
      <c r="GL26" s="245">
        <v>7</v>
      </c>
      <c r="GM26" s="245"/>
      <c r="GN26" s="117">
        <f t="shared" si="31"/>
        <v>5.666666666666667</v>
      </c>
      <c r="GO26" s="245">
        <v>6</v>
      </c>
      <c r="GP26" s="245">
        <v>6</v>
      </c>
      <c r="GQ26" s="245">
        <v>6</v>
      </c>
      <c r="GR26" s="245">
        <v>8</v>
      </c>
      <c r="GS26" s="245">
        <v>4</v>
      </c>
      <c r="GT26" s="245"/>
      <c r="GU26" s="245"/>
      <c r="GV26" s="245"/>
      <c r="GW26" s="245"/>
      <c r="GX26" s="245"/>
      <c r="GY26" s="245"/>
      <c r="GZ26" s="245"/>
      <c r="HA26" s="117">
        <f t="shared" si="32"/>
        <v>6</v>
      </c>
      <c r="HB26" s="106"/>
      <c r="HC26" s="106">
        <v>9</v>
      </c>
      <c r="HD26" s="106">
        <v>8</v>
      </c>
      <c r="HE26" s="118">
        <f t="shared" si="33"/>
        <v>8.5</v>
      </c>
      <c r="HF26" s="120"/>
      <c r="HG26" s="217">
        <f t="shared" si="34"/>
        <v>1</v>
      </c>
      <c r="HH26" s="245">
        <v>5</v>
      </c>
      <c r="HI26" s="245">
        <v>5</v>
      </c>
      <c r="HJ26" s="245"/>
      <c r="HK26" s="245">
        <v>5</v>
      </c>
      <c r="HL26" s="245">
        <v>4</v>
      </c>
      <c r="HM26" s="245"/>
      <c r="HN26" s="245">
        <v>6</v>
      </c>
      <c r="HO26" s="245"/>
      <c r="HP26" s="245"/>
      <c r="HQ26" s="245"/>
      <c r="HR26" s="117">
        <f t="shared" si="35"/>
        <v>5</v>
      </c>
      <c r="HS26" s="245">
        <v>4</v>
      </c>
      <c r="HT26" s="245">
        <v>4</v>
      </c>
      <c r="HU26" s="245"/>
      <c r="HV26" s="245">
        <v>6</v>
      </c>
      <c r="HW26" s="245"/>
      <c r="HX26" s="245"/>
      <c r="HY26" s="245"/>
      <c r="HZ26" s="245"/>
      <c r="IA26" s="245">
        <v>6</v>
      </c>
      <c r="IB26" s="245"/>
      <c r="IC26" s="245">
        <v>10</v>
      </c>
      <c r="ID26" s="117">
        <f t="shared" si="36"/>
        <v>5</v>
      </c>
      <c r="IE26" s="245">
        <v>5</v>
      </c>
      <c r="IF26" s="245"/>
      <c r="IG26" s="245"/>
      <c r="IH26" s="245"/>
      <c r="II26" s="245"/>
      <c r="IJ26" s="245"/>
      <c r="IK26" s="117">
        <f t="shared" si="37"/>
        <v>5</v>
      </c>
      <c r="IL26" s="245">
        <v>7</v>
      </c>
      <c r="IM26" s="245">
        <v>8</v>
      </c>
      <c r="IN26" s="245">
        <v>4</v>
      </c>
      <c r="IO26" s="245"/>
      <c r="IP26" s="245"/>
      <c r="IQ26" s="245"/>
      <c r="IR26" s="245"/>
      <c r="IS26" s="245"/>
      <c r="IT26" s="245"/>
      <c r="IU26" s="245"/>
      <c r="IV26" s="245"/>
      <c r="IW26" s="245"/>
      <c r="IX26" s="117">
        <f t="shared" si="38"/>
        <v>6.333333333333333</v>
      </c>
      <c r="IY26" s="245"/>
      <c r="IZ26" s="245">
        <v>9</v>
      </c>
      <c r="JA26" s="245"/>
      <c r="JB26" s="118">
        <f t="shared" si="39"/>
        <v>9</v>
      </c>
      <c r="JC26" s="120"/>
      <c r="JD26" s="217">
        <f t="shared" si="40"/>
        <v>1</v>
      </c>
      <c r="JE26" s="106">
        <v>5</v>
      </c>
      <c r="JF26" s="106">
        <v>5</v>
      </c>
      <c r="JG26" s="106"/>
      <c r="JH26" s="106">
        <v>6</v>
      </c>
      <c r="JI26" s="106">
        <v>5</v>
      </c>
      <c r="JJ26" s="106"/>
      <c r="JK26" s="106"/>
      <c r="JL26" s="106"/>
      <c r="JM26" s="106"/>
      <c r="JN26" s="106"/>
      <c r="JO26" s="117">
        <f t="shared" si="41"/>
        <v>5.25</v>
      </c>
      <c r="JP26" s="106">
        <v>6</v>
      </c>
      <c r="JQ26" s="106">
        <v>6</v>
      </c>
      <c r="JR26" s="106">
        <v>7</v>
      </c>
      <c r="JS26" s="106">
        <v>7</v>
      </c>
      <c r="JT26" s="106"/>
      <c r="JU26" s="106">
        <v>6</v>
      </c>
      <c r="JV26" s="106"/>
      <c r="JW26" s="106">
        <v>7</v>
      </c>
      <c r="JX26" s="106">
        <v>6</v>
      </c>
      <c r="JY26" s="106"/>
      <c r="JZ26" s="106">
        <v>10</v>
      </c>
      <c r="KA26" s="121">
        <f t="shared" si="42"/>
        <v>6.4285714285714288</v>
      </c>
      <c r="KB26" s="106">
        <v>8</v>
      </c>
      <c r="KC26" s="106"/>
      <c r="KD26" s="106">
        <v>6</v>
      </c>
      <c r="KE26" s="106"/>
      <c r="KF26" s="106">
        <v>7</v>
      </c>
      <c r="KG26" s="106">
        <v>8</v>
      </c>
      <c r="KH26" s="117">
        <f t="shared" si="43"/>
        <v>7.25</v>
      </c>
      <c r="KI26" s="106">
        <v>8</v>
      </c>
      <c r="KJ26" s="106">
        <v>7</v>
      </c>
      <c r="KK26" s="106">
        <v>7</v>
      </c>
      <c r="KL26" s="106">
        <v>7</v>
      </c>
      <c r="KM26" s="106"/>
      <c r="KN26" s="106"/>
      <c r="KO26" s="106"/>
      <c r="KP26" s="106"/>
      <c r="KQ26" s="106"/>
      <c r="KR26" s="106"/>
      <c r="KS26" s="106"/>
      <c r="KT26" s="106"/>
      <c r="KU26" s="117">
        <f t="shared" si="44"/>
        <v>7.25</v>
      </c>
      <c r="KV26" s="106"/>
      <c r="KW26" s="106">
        <v>10</v>
      </c>
      <c r="KX26" s="106"/>
      <c r="KY26" s="118">
        <f t="shared" si="45"/>
        <v>10</v>
      </c>
      <c r="KZ26" s="120"/>
      <c r="LA26" s="217">
        <f t="shared" si="46"/>
        <v>1</v>
      </c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17">
        <f t="shared" si="47"/>
        <v>0</v>
      </c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17">
        <f t="shared" si="48"/>
        <v>0</v>
      </c>
      <c r="LY26" s="106"/>
      <c r="LZ26" s="106"/>
      <c r="MA26" s="106"/>
      <c r="MB26" s="106"/>
      <c r="MC26" s="106"/>
      <c r="MD26" s="106"/>
      <c r="ME26" s="117">
        <f t="shared" si="49"/>
        <v>0</v>
      </c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17">
        <f t="shared" si="50"/>
        <v>0</v>
      </c>
      <c r="MS26" s="106"/>
      <c r="MT26" s="106"/>
      <c r="MU26" s="106"/>
      <c r="MV26" s="118">
        <f t="shared" si="51"/>
        <v>0</v>
      </c>
      <c r="MW26" s="120"/>
      <c r="MX26" s="217">
        <f t="shared" si="52"/>
        <v>1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17">
        <f t="shared" si="53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4"/>
        <v>0</v>
      </c>
      <c r="NV26" s="106"/>
      <c r="NW26" s="106"/>
      <c r="NX26" s="106"/>
      <c r="NY26" s="106"/>
      <c r="NZ26" s="106"/>
      <c r="OA26" s="106"/>
      <c r="OB26" s="117">
        <f t="shared" si="55"/>
        <v>0</v>
      </c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17">
        <f t="shared" si="56"/>
        <v>0</v>
      </c>
      <c r="OP26" s="106"/>
      <c r="OQ26" s="106"/>
      <c r="OR26" s="106"/>
      <c r="OS26" s="118">
        <f t="shared" si="57"/>
        <v>0</v>
      </c>
      <c r="OT26" s="120"/>
      <c r="OU26" s="217">
        <f t="shared" si="58"/>
        <v>1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9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60"/>
        <v>0</v>
      </c>
      <c r="PS26" s="106"/>
      <c r="PT26" s="106"/>
      <c r="PU26" s="106"/>
      <c r="PV26" s="106"/>
      <c r="PW26" s="106"/>
      <c r="PX26" s="106"/>
      <c r="PY26" s="117">
        <f t="shared" si="61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2"/>
        <v>0</v>
      </c>
      <c r="QM26" s="106"/>
      <c r="QN26" s="106"/>
      <c r="QO26" s="106"/>
      <c r="QP26" s="118">
        <f t="shared" si="66"/>
        <v>0</v>
      </c>
      <c r="QQ26" s="120"/>
    </row>
    <row r="27" spans="1:459" ht="15.75" x14ac:dyDescent="0.25">
      <c r="A27" s="107">
        <v>1</v>
      </c>
      <c r="B27" s="147">
        <v>22</v>
      </c>
      <c r="C27" s="195" t="s">
        <v>212</v>
      </c>
      <c r="D27" s="243">
        <v>3</v>
      </c>
      <c r="E27" s="244">
        <v>3</v>
      </c>
      <c r="F27" s="244">
        <v>5</v>
      </c>
      <c r="G27" s="244">
        <v>5</v>
      </c>
      <c r="H27" s="244">
        <v>3</v>
      </c>
      <c r="I27" s="244">
        <v>3</v>
      </c>
      <c r="J27" s="229">
        <f t="shared" si="8"/>
        <v>3.6666666666666665</v>
      </c>
      <c r="K27" s="244">
        <v>4</v>
      </c>
      <c r="L27" s="244">
        <v>4</v>
      </c>
      <c r="M27" s="244">
        <v>3</v>
      </c>
      <c r="N27" s="244">
        <v>4</v>
      </c>
      <c r="O27" s="244">
        <v>3</v>
      </c>
      <c r="P27" s="244">
        <v>4</v>
      </c>
      <c r="Q27" s="244">
        <v>4</v>
      </c>
      <c r="R27" s="232">
        <f t="shared" si="9"/>
        <v>3.7142857142857144</v>
      </c>
      <c r="S27" s="217">
        <f t="shared" si="10"/>
        <v>1</v>
      </c>
      <c r="T27" s="244">
        <v>5</v>
      </c>
      <c r="U27" s="244">
        <v>3</v>
      </c>
      <c r="V27" s="244">
        <v>3</v>
      </c>
      <c r="W27" s="244">
        <v>3</v>
      </c>
      <c r="X27" s="244">
        <v>1</v>
      </c>
      <c r="Y27" s="244">
        <v>3</v>
      </c>
      <c r="Z27" s="244">
        <v>3</v>
      </c>
      <c r="AA27" s="245"/>
      <c r="AB27" s="245"/>
      <c r="AC27" s="245"/>
      <c r="AD27" s="117">
        <f t="shared" si="11"/>
        <v>3</v>
      </c>
      <c r="AE27" s="244">
        <v>3</v>
      </c>
      <c r="AF27" s="244">
        <v>3</v>
      </c>
      <c r="AG27" s="245"/>
      <c r="AH27" s="244">
        <v>5</v>
      </c>
      <c r="AI27" s="244">
        <v>5</v>
      </c>
      <c r="AJ27" s="244">
        <v>3</v>
      </c>
      <c r="AK27" s="244">
        <v>4</v>
      </c>
      <c r="AL27" s="245"/>
      <c r="AM27" s="245"/>
      <c r="AN27" s="245"/>
      <c r="AO27" s="244">
        <v>6</v>
      </c>
      <c r="AP27" s="117">
        <f t="shared" si="12"/>
        <v>4.833333333333333</v>
      </c>
      <c r="AQ27" s="106"/>
      <c r="AR27" s="106"/>
      <c r="AS27" s="106"/>
      <c r="AT27" s="106"/>
      <c r="AU27" s="106"/>
      <c r="AV27" s="106"/>
      <c r="AW27" s="117">
        <f t="shared" si="13"/>
        <v>0</v>
      </c>
      <c r="AX27" s="244">
        <v>4</v>
      </c>
      <c r="AY27" s="244">
        <v>4</v>
      </c>
      <c r="AZ27" s="244">
        <v>4</v>
      </c>
      <c r="BA27" s="244">
        <v>4</v>
      </c>
      <c r="BB27" s="245"/>
      <c r="BC27" s="245"/>
      <c r="BD27" s="245"/>
      <c r="BE27" s="245"/>
      <c r="BF27" s="245"/>
      <c r="BG27" s="245"/>
      <c r="BH27" s="245"/>
      <c r="BI27" s="245"/>
      <c r="BJ27" s="117">
        <f t="shared" si="14"/>
        <v>4</v>
      </c>
      <c r="BK27" s="106"/>
      <c r="BL27" s="244">
        <v>4</v>
      </c>
      <c r="BM27" s="106"/>
      <c r="BN27" s="118">
        <f t="shared" si="15"/>
        <v>4</v>
      </c>
      <c r="BO27" s="120"/>
      <c r="BP27" s="217">
        <f t="shared" si="16"/>
        <v>1</v>
      </c>
      <c r="BQ27" s="245">
        <v>4</v>
      </c>
      <c r="BR27" s="245">
        <v>4</v>
      </c>
      <c r="BS27" s="245">
        <v>4</v>
      </c>
      <c r="BT27" s="245">
        <v>4</v>
      </c>
      <c r="BU27" s="245">
        <v>3</v>
      </c>
      <c r="BV27" s="245">
        <v>3</v>
      </c>
      <c r="BW27" s="245">
        <v>3</v>
      </c>
      <c r="BX27" s="245">
        <v>4</v>
      </c>
      <c r="BY27" s="245"/>
      <c r="BZ27" s="106"/>
      <c r="CA27" s="117">
        <f t="shared" si="17"/>
        <v>3.625</v>
      </c>
      <c r="CB27" s="245">
        <v>2</v>
      </c>
      <c r="CC27" s="245">
        <v>3</v>
      </c>
      <c r="CD27" s="245"/>
      <c r="CE27" s="245">
        <v>5</v>
      </c>
      <c r="CF27" s="245">
        <v>5</v>
      </c>
      <c r="CG27" s="245">
        <v>4</v>
      </c>
      <c r="CH27" s="245">
        <v>4</v>
      </c>
      <c r="CI27" s="245"/>
      <c r="CJ27" s="245"/>
      <c r="CK27" s="245">
        <v>4</v>
      </c>
      <c r="CL27" s="245">
        <v>4</v>
      </c>
      <c r="CM27" s="117">
        <f t="shared" si="18"/>
        <v>3.8571428571428572</v>
      </c>
      <c r="CN27" s="245"/>
      <c r="CO27" s="245"/>
      <c r="CP27" s="245"/>
      <c r="CQ27" s="245">
        <v>8</v>
      </c>
      <c r="CR27" s="245">
        <v>6</v>
      </c>
      <c r="CS27" s="245"/>
      <c r="CT27" s="117">
        <f t="shared" si="19"/>
        <v>4.666666666666667</v>
      </c>
      <c r="CU27" s="245">
        <v>5</v>
      </c>
      <c r="CV27" s="245">
        <v>5</v>
      </c>
      <c r="CW27" s="245">
        <v>4</v>
      </c>
      <c r="CX27" s="245">
        <v>5</v>
      </c>
      <c r="CY27" s="245"/>
      <c r="CZ27" s="245"/>
      <c r="DA27" s="245"/>
      <c r="DB27" s="245"/>
      <c r="DC27" s="245"/>
      <c r="DD27" s="245"/>
      <c r="DE27" s="245"/>
      <c r="DF27" s="245"/>
      <c r="DG27" s="117">
        <f t="shared" si="20"/>
        <v>4.75</v>
      </c>
      <c r="DH27" s="106"/>
      <c r="DI27" s="106">
        <v>5</v>
      </c>
      <c r="DJ27" s="106"/>
      <c r="DK27" s="118">
        <f t="shared" si="21"/>
        <v>5</v>
      </c>
      <c r="DL27" s="169"/>
      <c r="DM27" s="217">
        <f t="shared" si="22"/>
        <v>1</v>
      </c>
      <c r="DN27" s="245">
        <v>4</v>
      </c>
      <c r="DO27" s="245">
        <v>4</v>
      </c>
      <c r="DP27" s="245">
        <v>4</v>
      </c>
      <c r="DQ27" s="245">
        <v>3</v>
      </c>
      <c r="DR27" s="245">
        <v>3</v>
      </c>
      <c r="DS27" s="245">
        <v>3</v>
      </c>
      <c r="DT27" s="245"/>
      <c r="DU27" s="245">
        <v>4</v>
      </c>
      <c r="DV27" s="245"/>
      <c r="DW27" s="245"/>
      <c r="DX27" s="117">
        <f t="shared" si="23"/>
        <v>3.5714285714285716</v>
      </c>
      <c r="DY27" s="244">
        <v>3</v>
      </c>
      <c r="DZ27" s="244">
        <v>3</v>
      </c>
      <c r="EA27" s="245"/>
      <c r="EB27" s="244">
        <v>5</v>
      </c>
      <c r="EC27" s="244"/>
      <c r="ED27" s="244">
        <v>4</v>
      </c>
      <c r="EE27" s="244">
        <v>4</v>
      </c>
      <c r="EF27" s="245"/>
      <c r="EG27" s="245"/>
      <c r="EH27" s="245">
        <v>6</v>
      </c>
      <c r="EI27" s="245"/>
      <c r="EJ27" s="117">
        <f t="shared" si="24"/>
        <v>4.166666666666667</v>
      </c>
      <c r="EK27" s="106">
        <v>4</v>
      </c>
      <c r="EL27" s="106"/>
      <c r="EM27" s="106">
        <v>4</v>
      </c>
      <c r="EN27" s="106"/>
      <c r="EO27" s="106"/>
      <c r="EP27" s="106"/>
      <c r="EQ27" s="117">
        <f t="shared" si="25"/>
        <v>4</v>
      </c>
      <c r="ER27" s="244">
        <v>4</v>
      </c>
      <c r="ES27" s="244">
        <v>4</v>
      </c>
      <c r="ET27" s="244">
        <v>5</v>
      </c>
      <c r="EU27" s="244"/>
      <c r="EV27" s="245"/>
      <c r="EW27" s="245"/>
      <c r="EX27" s="245"/>
      <c r="EY27" s="245"/>
      <c r="EZ27" s="245"/>
      <c r="FA27" s="245"/>
      <c r="FB27" s="245"/>
      <c r="FC27" s="245"/>
      <c r="FD27" s="117">
        <f t="shared" si="26"/>
        <v>4.333333333333333</v>
      </c>
      <c r="FE27" s="106"/>
      <c r="FF27" s="245">
        <v>5</v>
      </c>
      <c r="FG27" s="245"/>
      <c r="FH27" s="118">
        <f t="shared" si="27"/>
        <v>5</v>
      </c>
      <c r="FI27" s="120"/>
      <c r="FJ27" s="223">
        <f t="shared" si="65"/>
        <v>1</v>
      </c>
      <c r="FK27" s="245">
        <v>4</v>
      </c>
      <c r="FL27" s="245">
        <v>4</v>
      </c>
      <c r="FM27" s="245">
        <v>4</v>
      </c>
      <c r="FN27" s="245">
        <v>4</v>
      </c>
      <c r="FO27" s="245">
        <v>4</v>
      </c>
      <c r="FP27" s="245">
        <v>2</v>
      </c>
      <c r="FQ27" s="245"/>
      <c r="FR27" s="245">
        <v>4</v>
      </c>
      <c r="FS27" s="245">
        <v>3</v>
      </c>
      <c r="FT27" s="245"/>
      <c r="FU27" s="117">
        <f t="shared" si="29"/>
        <v>3.625</v>
      </c>
      <c r="FV27" s="245">
        <v>3</v>
      </c>
      <c r="FW27" s="245">
        <v>3</v>
      </c>
      <c r="FX27" s="245"/>
      <c r="FY27" s="245">
        <v>6</v>
      </c>
      <c r="FZ27" s="245"/>
      <c r="GA27" s="245">
        <v>4</v>
      </c>
      <c r="GB27" s="245">
        <v>4</v>
      </c>
      <c r="GC27" s="245"/>
      <c r="GD27" s="245">
        <v>6</v>
      </c>
      <c r="GE27" s="245">
        <v>6</v>
      </c>
      <c r="GF27" s="245"/>
      <c r="GG27" s="117">
        <f t="shared" si="30"/>
        <v>4.5714285714285712</v>
      </c>
      <c r="GH27" s="106">
        <v>3</v>
      </c>
      <c r="GI27" s="106"/>
      <c r="GJ27" s="106">
        <v>4</v>
      </c>
      <c r="GK27" s="106"/>
      <c r="GL27" s="106">
        <v>4</v>
      </c>
      <c r="GM27" s="106"/>
      <c r="GN27" s="117">
        <f t="shared" si="31"/>
        <v>3.6666666666666665</v>
      </c>
      <c r="GO27" s="245">
        <v>5</v>
      </c>
      <c r="GP27" s="245">
        <v>5</v>
      </c>
      <c r="GQ27" s="245">
        <v>4</v>
      </c>
      <c r="GR27" s="245">
        <v>4</v>
      </c>
      <c r="GS27" s="245">
        <v>4</v>
      </c>
      <c r="GT27" s="245"/>
      <c r="GU27" s="245"/>
      <c r="GV27" s="245"/>
      <c r="GW27" s="245"/>
      <c r="GX27" s="245"/>
      <c r="GY27" s="245"/>
      <c r="GZ27" s="245"/>
      <c r="HA27" s="117">
        <f t="shared" si="32"/>
        <v>4.4000000000000004</v>
      </c>
      <c r="HB27" s="106"/>
      <c r="HC27" s="106">
        <v>6</v>
      </c>
      <c r="HD27" s="106">
        <v>4</v>
      </c>
      <c r="HE27" s="118">
        <f t="shared" si="33"/>
        <v>5</v>
      </c>
      <c r="HF27" s="120"/>
      <c r="HG27" s="217">
        <f t="shared" si="34"/>
        <v>1</v>
      </c>
      <c r="HH27" s="245">
        <v>4</v>
      </c>
      <c r="HI27" s="245">
        <v>4</v>
      </c>
      <c r="HJ27" s="245"/>
      <c r="HK27" s="245">
        <v>4</v>
      </c>
      <c r="HL27" s="245">
        <v>4</v>
      </c>
      <c r="HM27" s="245"/>
      <c r="HN27" s="245">
        <v>4</v>
      </c>
      <c r="HO27" s="245"/>
      <c r="HP27" s="245"/>
      <c r="HQ27" s="245"/>
      <c r="HR27" s="117">
        <f t="shared" si="35"/>
        <v>4</v>
      </c>
      <c r="HS27" s="245">
        <v>3</v>
      </c>
      <c r="HT27" s="245">
        <v>3</v>
      </c>
      <c r="HU27" s="245"/>
      <c r="HV27" s="245">
        <v>6</v>
      </c>
      <c r="HW27" s="245"/>
      <c r="HX27" s="245"/>
      <c r="HY27" s="245"/>
      <c r="HZ27" s="245"/>
      <c r="IA27" s="245">
        <v>4</v>
      </c>
      <c r="IB27" s="245"/>
      <c r="IC27" s="245">
        <v>4</v>
      </c>
      <c r="ID27" s="117">
        <f t="shared" si="36"/>
        <v>4</v>
      </c>
      <c r="IE27" s="106">
        <v>5</v>
      </c>
      <c r="IF27" s="106"/>
      <c r="IG27" s="106"/>
      <c r="IH27" s="106"/>
      <c r="II27" s="106"/>
      <c r="IJ27" s="106"/>
      <c r="IK27" s="117">
        <f t="shared" si="37"/>
        <v>5</v>
      </c>
      <c r="IL27" s="245">
        <v>5</v>
      </c>
      <c r="IM27" s="245">
        <v>5</v>
      </c>
      <c r="IN27" s="245">
        <v>5</v>
      </c>
      <c r="IO27" s="245"/>
      <c r="IP27" s="245"/>
      <c r="IQ27" s="245"/>
      <c r="IR27" s="245"/>
      <c r="IS27" s="245"/>
      <c r="IT27" s="245"/>
      <c r="IU27" s="245"/>
      <c r="IV27" s="245"/>
      <c r="IW27" s="245"/>
      <c r="IX27" s="117">
        <f t="shared" si="38"/>
        <v>5</v>
      </c>
      <c r="IY27" s="245"/>
      <c r="IZ27" s="245">
        <v>5</v>
      </c>
      <c r="JA27" s="245"/>
      <c r="JB27" s="118">
        <f t="shared" si="39"/>
        <v>5</v>
      </c>
      <c r="JC27" s="120"/>
      <c r="JD27" s="217">
        <f t="shared" si="40"/>
        <v>1</v>
      </c>
      <c r="JE27" s="106">
        <v>3</v>
      </c>
      <c r="JF27" s="106">
        <v>4</v>
      </c>
      <c r="JG27" s="106"/>
      <c r="JH27" s="106">
        <v>4</v>
      </c>
      <c r="JI27" s="106">
        <v>5</v>
      </c>
      <c r="JJ27" s="106"/>
      <c r="JK27" s="106"/>
      <c r="JL27" s="106"/>
      <c r="JM27" s="106"/>
      <c r="JN27" s="106"/>
      <c r="JO27" s="117">
        <f t="shared" si="41"/>
        <v>4</v>
      </c>
      <c r="JP27" s="106">
        <v>4</v>
      </c>
      <c r="JQ27" s="106">
        <v>4</v>
      </c>
      <c r="JR27" s="106">
        <v>5</v>
      </c>
      <c r="JS27" s="106">
        <v>6</v>
      </c>
      <c r="JT27" s="106"/>
      <c r="JU27" s="106">
        <v>5</v>
      </c>
      <c r="JV27" s="106"/>
      <c r="JW27" s="106">
        <v>6</v>
      </c>
      <c r="JX27" s="106">
        <v>4</v>
      </c>
      <c r="JY27" s="106"/>
      <c r="JZ27" s="106">
        <v>4</v>
      </c>
      <c r="KA27" s="121">
        <f t="shared" si="42"/>
        <v>4.8571428571428568</v>
      </c>
      <c r="KB27" s="106">
        <v>5</v>
      </c>
      <c r="KC27" s="106"/>
      <c r="KD27" s="106">
        <v>4</v>
      </c>
      <c r="KE27" s="106"/>
      <c r="KF27" s="106">
        <v>4</v>
      </c>
      <c r="KG27" s="106">
        <v>6</v>
      </c>
      <c r="KH27" s="117">
        <f t="shared" si="43"/>
        <v>4.75</v>
      </c>
      <c r="KI27" s="106">
        <v>5</v>
      </c>
      <c r="KJ27" s="106">
        <v>5</v>
      </c>
      <c r="KK27" s="106">
        <v>4</v>
      </c>
      <c r="KL27" s="106">
        <v>4</v>
      </c>
      <c r="KM27" s="106"/>
      <c r="KN27" s="106"/>
      <c r="KO27" s="106"/>
      <c r="KP27" s="106"/>
      <c r="KQ27" s="106"/>
      <c r="KR27" s="106"/>
      <c r="KS27" s="106"/>
      <c r="KT27" s="106"/>
      <c r="KU27" s="117">
        <f t="shared" si="44"/>
        <v>4.5</v>
      </c>
      <c r="KV27" s="106"/>
      <c r="KW27" s="106">
        <v>6</v>
      </c>
      <c r="KX27" s="106"/>
      <c r="KY27" s="118">
        <f t="shared" si="45"/>
        <v>6</v>
      </c>
      <c r="KZ27" s="120"/>
      <c r="LA27" s="217">
        <f t="shared" si="46"/>
        <v>1</v>
      </c>
      <c r="LB27" s="106"/>
      <c r="LC27" s="106"/>
      <c r="LD27" s="106"/>
      <c r="LE27" s="106"/>
      <c r="LF27" s="106"/>
      <c r="LG27" s="106"/>
      <c r="LH27" s="106"/>
      <c r="LI27" s="106"/>
      <c r="LJ27" s="106"/>
      <c r="LK27" s="106"/>
      <c r="LL27" s="117">
        <f t="shared" si="47"/>
        <v>0</v>
      </c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/>
      <c r="LX27" s="117">
        <f t="shared" si="48"/>
        <v>0</v>
      </c>
      <c r="LY27" s="106"/>
      <c r="LZ27" s="106"/>
      <c r="MA27" s="106"/>
      <c r="MB27" s="106"/>
      <c r="MC27" s="106"/>
      <c r="MD27" s="106"/>
      <c r="ME27" s="117">
        <f t="shared" si="49"/>
        <v>0</v>
      </c>
      <c r="MF27" s="106"/>
      <c r="MG27" s="106"/>
      <c r="MH27" s="106"/>
      <c r="MI27" s="106"/>
      <c r="MJ27" s="106"/>
      <c r="MK27" s="106"/>
      <c r="ML27" s="106"/>
      <c r="MM27" s="106"/>
      <c r="MN27" s="106"/>
      <c r="MO27" s="106"/>
      <c r="MP27" s="106"/>
      <c r="MQ27" s="106"/>
      <c r="MR27" s="117">
        <f t="shared" si="50"/>
        <v>0</v>
      </c>
      <c r="MS27" s="106"/>
      <c r="MT27" s="106"/>
      <c r="MU27" s="106"/>
      <c r="MV27" s="118">
        <f t="shared" si="51"/>
        <v>0</v>
      </c>
      <c r="MW27" s="120"/>
      <c r="MX27" s="217">
        <f t="shared" si="52"/>
        <v>1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17">
        <f t="shared" si="53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4"/>
        <v>0</v>
      </c>
      <c r="NV27" s="106"/>
      <c r="NW27" s="106"/>
      <c r="NX27" s="106"/>
      <c r="NY27" s="106"/>
      <c r="NZ27" s="106"/>
      <c r="OA27" s="106"/>
      <c r="OB27" s="117">
        <f t="shared" si="55"/>
        <v>0</v>
      </c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17">
        <f t="shared" si="56"/>
        <v>0</v>
      </c>
      <c r="OP27" s="106"/>
      <c r="OQ27" s="106"/>
      <c r="OR27" s="106"/>
      <c r="OS27" s="118">
        <f t="shared" si="57"/>
        <v>0</v>
      </c>
      <c r="OT27" s="120"/>
      <c r="OU27" s="217">
        <f t="shared" si="58"/>
        <v>1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9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60"/>
        <v>0</v>
      </c>
      <c r="PS27" s="106"/>
      <c r="PT27" s="106"/>
      <c r="PU27" s="106"/>
      <c r="PV27" s="106"/>
      <c r="PW27" s="106"/>
      <c r="PX27" s="106"/>
      <c r="PY27" s="117">
        <f t="shared" si="61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2"/>
        <v>0</v>
      </c>
      <c r="QM27" s="106"/>
      <c r="QN27" s="106"/>
      <c r="QO27" s="106"/>
      <c r="QP27" s="118">
        <f t="shared" si="66"/>
        <v>0</v>
      </c>
      <c r="QQ27" s="120"/>
    </row>
    <row r="28" spans="1:459" ht="15.75" x14ac:dyDescent="0.25">
      <c r="A28" s="107">
        <v>1</v>
      </c>
      <c r="B28" s="147">
        <v>23</v>
      </c>
      <c r="C28" s="195" t="s">
        <v>213</v>
      </c>
      <c r="D28" s="243">
        <v>4</v>
      </c>
      <c r="E28" s="244">
        <v>5</v>
      </c>
      <c r="F28" s="244">
        <v>8</v>
      </c>
      <c r="G28" s="244">
        <v>4</v>
      </c>
      <c r="H28" s="244">
        <v>4</v>
      </c>
      <c r="I28" s="244">
        <v>4</v>
      </c>
      <c r="J28" s="229">
        <f t="shared" si="8"/>
        <v>4.833333333333333</v>
      </c>
      <c r="K28" s="244">
        <v>5</v>
      </c>
      <c r="L28" s="244">
        <v>6</v>
      </c>
      <c r="M28" s="244">
        <v>5</v>
      </c>
      <c r="N28" s="244">
        <v>4</v>
      </c>
      <c r="O28" s="244">
        <v>4</v>
      </c>
      <c r="P28" s="244">
        <v>4</v>
      </c>
      <c r="Q28" s="244">
        <v>6</v>
      </c>
      <c r="R28" s="232">
        <f t="shared" si="9"/>
        <v>4.8571428571428568</v>
      </c>
      <c r="S28" s="217">
        <f t="shared" si="10"/>
        <v>1</v>
      </c>
      <c r="T28" s="244">
        <v>4</v>
      </c>
      <c r="U28" s="244">
        <v>4</v>
      </c>
      <c r="V28" s="244">
        <v>6</v>
      </c>
      <c r="W28" s="244">
        <v>4</v>
      </c>
      <c r="X28" s="244">
        <v>5</v>
      </c>
      <c r="Y28" s="244">
        <v>5</v>
      </c>
      <c r="Z28" s="244">
        <v>3</v>
      </c>
      <c r="AA28" s="245"/>
      <c r="AB28" s="245"/>
      <c r="AC28" s="245"/>
      <c r="AD28" s="117">
        <f t="shared" si="11"/>
        <v>4.4285714285714288</v>
      </c>
      <c r="AE28" s="244">
        <v>3</v>
      </c>
      <c r="AF28" s="244">
        <v>3</v>
      </c>
      <c r="AG28" s="245"/>
      <c r="AH28" s="244">
        <v>6</v>
      </c>
      <c r="AI28" s="244">
        <v>6</v>
      </c>
      <c r="AJ28" s="244">
        <v>4</v>
      </c>
      <c r="AK28" s="244">
        <v>4</v>
      </c>
      <c r="AL28" s="245"/>
      <c r="AM28" s="245"/>
      <c r="AN28" s="245"/>
      <c r="AO28" s="244">
        <v>7</v>
      </c>
      <c r="AP28" s="117">
        <f t="shared" si="12"/>
        <v>5.5</v>
      </c>
      <c r="AQ28" s="106"/>
      <c r="AR28" s="106"/>
      <c r="AS28" s="106"/>
      <c r="AT28" s="106"/>
      <c r="AU28" s="106"/>
      <c r="AV28" s="106"/>
      <c r="AW28" s="117">
        <f t="shared" si="13"/>
        <v>0</v>
      </c>
      <c r="AX28" s="244">
        <v>5</v>
      </c>
      <c r="AY28" s="244">
        <v>4</v>
      </c>
      <c r="AZ28" s="244">
        <v>5</v>
      </c>
      <c r="BA28" s="244">
        <v>7</v>
      </c>
      <c r="BB28" s="245"/>
      <c r="BC28" s="245"/>
      <c r="BD28" s="245"/>
      <c r="BE28" s="245"/>
      <c r="BF28" s="245"/>
      <c r="BG28" s="245"/>
      <c r="BH28" s="245"/>
      <c r="BI28" s="245"/>
      <c r="BJ28" s="117">
        <f t="shared" si="14"/>
        <v>5.25</v>
      </c>
      <c r="BK28" s="106"/>
      <c r="BL28" s="244">
        <v>6</v>
      </c>
      <c r="BM28" s="106"/>
      <c r="BN28" s="118">
        <f t="shared" si="15"/>
        <v>6</v>
      </c>
      <c r="BO28" s="120"/>
      <c r="BP28" s="217">
        <f t="shared" si="16"/>
        <v>1</v>
      </c>
      <c r="BQ28" s="245">
        <v>4</v>
      </c>
      <c r="BR28" s="245">
        <v>4</v>
      </c>
      <c r="BS28" s="245">
        <v>6</v>
      </c>
      <c r="BT28" s="245">
        <v>4</v>
      </c>
      <c r="BU28" s="245">
        <v>7</v>
      </c>
      <c r="BV28" s="245">
        <v>8</v>
      </c>
      <c r="BW28" s="245">
        <v>4</v>
      </c>
      <c r="BX28" s="245">
        <v>5</v>
      </c>
      <c r="BY28" s="245"/>
      <c r="BZ28" s="106"/>
      <c r="CA28" s="117">
        <f t="shared" si="17"/>
        <v>5.25</v>
      </c>
      <c r="CB28" s="245">
        <v>4</v>
      </c>
      <c r="CC28" s="245">
        <v>4</v>
      </c>
      <c r="CD28" s="245"/>
      <c r="CE28" s="245">
        <v>6</v>
      </c>
      <c r="CF28" s="245">
        <v>6</v>
      </c>
      <c r="CG28" s="245">
        <v>4</v>
      </c>
      <c r="CH28" s="245">
        <v>4</v>
      </c>
      <c r="CI28" s="245"/>
      <c r="CJ28" s="245"/>
      <c r="CK28" s="245">
        <v>6</v>
      </c>
      <c r="CL28" s="245">
        <v>8</v>
      </c>
      <c r="CM28" s="117">
        <f t="shared" si="18"/>
        <v>4.8571428571428568</v>
      </c>
      <c r="CN28" s="245"/>
      <c r="CO28" s="245"/>
      <c r="CP28" s="245"/>
      <c r="CQ28" s="245">
        <v>6</v>
      </c>
      <c r="CR28" s="245">
        <v>5</v>
      </c>
      <c r="CS28" s="245"/>
      <c r="CT28" s="117">
        <f t="shared" si="19"/>
        <v>3.6666666666666665</v>
      </c>
      <c r="CU28" s="245">
        <v>5</v>
      </c>
      <c r="CV28" s="245">
        <v>5</v>
      </c>
      <c r="CW28" s="245">
        <v>5</v>
      </c>
      <c r="CX28" s="245">
        <v>6</v>
      </c>
      <c r="CY28" s="245"/>
      <c r="CZ28" s="245"/>
      <c r="DA28" s="245"/>
      <c r="DB28" s="245"/>
      <c r="DC28" s="245"/>
      <c r="DD28" s="245"/>
      <c r="DE28" s="245"/>
      <c r="DF28" s="245"/>
      <c r="DG28" s="117">
        <f t="shared" si="20"/>
        <v>5.25</v>
      </c>
      <c r="DH28" s="106"/>
      <c r="DI28" s="106">
        <v>6</v>
      </c>
      <c r="DJ28" s="106"/>
      <c r="DK28" s="118">
        <f t="shared" si="21"/>
        <v>6</v>
      </c>
      <c r="DL28" s="169"/>
      <c r="DM28" s="217">
        <f t="shared" si="22"/>
        <v>1</v>
      </c>
      <c r="DN28" s="245">
        <v>5</v>
      </c>
      <c r="DO28" s="245">
        <v>4</v>
      </c>
      <c r="DP28" s="245">
        <v>6</v>
      </c>
      <c r="DQ28" s="245">
        <v>4</v>
      </c>
      <c r="DR28" s="245">
        <v>4</v>
      </c>
      <c r="DS28" s="245">
        <v>4</v>
      </c>
      <c r="DT28" s="245"/>
      <c r="DU28" s="245">
        <v>5</v>
      </c>
      <c r="DV28" s="245"/>
      <c r="DW28" s="245"/>
      <c r="DX28" s="117">
        <f t="shared" si="23"/>
        <v>4.5714285714285712</v>
      </c>
      <c r="DY28" s="244">
        <v>4</v>
      </c>
      <c r="DZ28" s="244">
        <v>4</v>
      </c>
      <c r="EA28" s="245"/>
      <c r="EB28" s="244">
        <v>7</v>
      </c>
      <c r="EC28" s="244"/>
      <c r="ED28" s="244">
        <v>4</v>
      </c>
      <c r="EE28" s="244">
        <v>4</v>
      </c>
      <c r="EF28" s="245"/>
      <c r="EG28" s="245"/>
      <c r="EH28" s="245">
        <v>6</v>
      </c>
      <c r="EI28" s="245"/>
      <c r="EJ28" s="117">
        <f t="shared" si="24"/>
        <v>4.833333333333333</v>
      </c>
      <c r="EK28" s="106">
        <v>4</v>
      </c>
      <c r="EL28" s="106"/>
      <c r="EM28" s="106">
        <v>6</v>
      </c>
      <c r="EN28" s="106"/>
      <c r="EO28" s="106"/>
      <c r="EP28" s="106"/>
      <c r="EQ28" s="117">
        <f t="shared" si="25"/>
        <v>5</v>
      </c>
      <c r="ER28" s="244">
        <v>5</v>
      </c>
      <c r="ES28" s="244">
        <v>4</v>
      </c>
      <c r="ET28" s="244">
        <v>5</v>
      </c>
      <c r="EU28" s="244"/>
      <c r="EV28" s="245"/>
      <c r="EW28" s="245"/>
      <c r="EX28" s="245"/>
      <c r="EY28" s="245"/>
      <c r="EZ28" s="245"/>
      <c r="FA28" s="245"/>
      <c r="FB28" s="245"/>
      <c r="FC28" s="245"/>
      <c r="FD28" s="117">
        <f t="shared" si="26"/>
        <v>4.666666666666667</v>
      </c>
      <c r="FE28" s="106"/>
      <c r="FF28" s="245">
        <v>7</v>
      </c>
      <c r="FG28" s="245"/>
      <c r="FH28" s="118">
        <f t="shared" si="27"/>
        <v>7</v>
      </c>
      <c r="FI28" s="120"/>
      <c r="FJ28" s="223">
        <f t="shared" si="65"/>
        <v>1</v>
      </c>
      <c r="FK28" s="245">
        <v>5</v>
      </c>
      <c r="FL28" s="245">
        <v>5</v>
      </c>
      <c r="FM28" s="245">
        <v>7</v>
      </c>
      <c r="FN28" s="245">
        <v>4</v>
      </c>
      <c r="FO28" s="245">
        <v>4</v>
      </c>
      <c r="FP28" s="245">
        <v>5</v>
      </c>
      <c r="FQ28" s="245"/>
      <c r="FR28" s="245">
        <v>6</v>
      </c>
      <c r="FS28" s="245">
        <v>4</v>
      </c>
      <c r="FT28" s="245"/>
      <c r="FU28" s="117">
        <f t="shared" si="29"/>
        <v>5</v>
      </c>
      <c r="FV28" s="245">
        <v>4</v>
      </c>
      <c r="FW28" s="245">
        <v>4</v>
      </c>
      <c r="FX28" s="245"/>
      <c r="FY28" s="245">
        <v>7</v>
      </c>
      <c r="FZ28" s="245"/>
      <c r="GA28" s="245">
        <v>4</v>
      </c>
      <c r="GB28" s="245">
        <v>4</v>
      </c>
      <c r="GC28" s="245"/>
      <c r="GD28" s="245">
        <v>7</v>
      </c>
      <c r="GE28" s="245">
        <v>7</v>
      </c>
      <c r="GF28" s="245"/>
      <c r="GG28" s="117">
        <f t="shared" si="30"/>
        <v>5.2857142857142856</v>
      </c>
      <c r="GH28" s="106">
        <v>4</v>
      </c>
      <c r="GI28" s="106"/>
      <c r="GJ28" s="106">
        <v>6</v>
      </c>
      <c r="GK28" s="106"/>
      <c r="GL28" s="106">
        <v>6</v>
      </c>
      <c r="GM28" s="106"/>
      <c r="GN28" s="117">
        <f t="shared" si="31"/>
        <v>5.333333333333333</v>
      </c>
      <c r="GO28" s="245">
        <v>5</v>
      </c>
      <c r="GP28" s="245">
        <v>5</v>
      </c>
      <c r="GQ28" s="245">
        <v>5</v>
      </c>
      <c r="GR28" s="245">
        <v>5</v>
      </c>
      <c r="GS28" s="245">
        <v>4</v>
      </c>
      <c r="GT28" s="245"/>
      <c r="GU28" s="245"/>
      <c r="GV28" s="245"/>
      <c r="GW28" s="245"/>
      <c r="GX28" s="245"/>
      <c r="GY28" s="245"/>
      <c r="GZ28" s="245"/>
      <c r="HA28" s="117">
        <f t="shared" si="32"/>
        <v>4.8</v>
      </c>
      <c r="HB28" s="106"/>
      <c r="HC28" s="106">
        <v>8</v>
      </c>
      <c r="HD28" s="106">
        <v>7</v>
      </c>
      <c r="HE28" s="118">
        <f t="shared" si="33"/>
        <v>7.5</v>
      </c>
      <c r="HF28" s="120"/>
      <c r="HG28" s="217">
        <f t="shared" si="34"/>
        <v>1</v>
      </c>
      <c r="HH28" s="245">
        <v>4</v>
      </c>
      <c r="HI28" s="245">
        <v>4</v>
      </c>
      <c r="HJ28" s="245"/>
      <c r="HK28" s="245">
        <v>4</v>
      </c>
      <c r="HL28" s="245">
        <v>7</v>
      </c>
      <c r="HM28" s="245"/>
      <c r="HN28" s="245">
        <v>4</v>
      </c>
      <c r="HO28" s="245"/>
      <c r="HP28" s="245"/>
      <c r="HQ28" s="245"/>
      <c r="HR28" s="117">
        <f t="shared" si="35"/>
        <v>4.5999999999999996</v>
      </c>
      <c r="HS28" s="245">
        <v>4</v>
      </c>
      <c r="HT28" s="245">
        <v>4</v>
      </c>
      <c r="HU28" s="245"/>
      <c r="HV28" s="245">
        <v>6</v>
      </c>
      <c r="HW28" s="245"/>
      <c r="HX28" s="245"/>
      <c r="HY28" s="245"/>
      <c r="HZ28" s="245"/>
      <c r="IA28" s="245">
        <v>5</v>
      </c>
      <c r="IB28" s="245"/>
      <c r="IC28" s="245">
        <v>6</v>
      </c>
      <c r="ID28" s="117">
        <f t="shared" si="36"/>
        <v>4.75</v>
      </c>
      <c r="IE28" s="106">
        <v>5</v>
      </c>
      <c r="IF28" s="106"/>
      <c r="IG28" s="106"/>
      <c r="IH28" s="106"/>
      <c r="II28" s="106"/>
      <c r="IJ28" s="106"/>
      <c r="IK28" s="117">
        <f t="shared" si="37"/>
        <v>5</v>
      </c>
      <c r="IL28" s="245">
        <v>5</v>
      </c>
      <c r="IM28" s="245">
        <v>4</v>
      </c>
      <c r="IN28" s="245">
        <v>7</v>
      </c>
      <c r="IO28" s="245"/>
      <c r="IP28" s="245"/>
      <c r="IQ28" s="245"/>
      <c r="IR28" s="245"/>
      <c r="IS28" s="245"/>
      <c r="IT28" s="245"/>
      <c r="IU28" s="245"/>
      <c r="IV28" s="245"/>
      <c r="IW28" s="245"/>
      <c r="IX28" s="117">
        <f t="shared" si="38"/>
        <v>5.333333333333333</v>
      </c>
      <c r="IY28" s="245"/>
      <c r="IZ28" s="245">
        <v>7</v>
      </c>
      <c r="JA28" s="245"/>
      <c r="JB28" s="118">
        <f t="shared" si="39"/>
        <v>7</v>
      </c>
      <c r="JC28" s="120"/>
      <c r="JD28" s="217">
        <f t="shared" si="40"/>
        <v>1</v>
      </c>
      <c r="JE28" s="106">
        <v>4</v>
      </c>
      <c r="JF28" s="106">
        <v>4</v>
      </c>
      <c r="JG28" s="106"/>
      <c r="JH28" s="106">
        <v>4</v>
      </c>
      <c r="JI28" s="106">
        <v>5</v>
      </c>
      <c r="JJ28" s="106"/>
      <c r="JK28" s="106"/>
      <c r="JL28" s="106"/>
      <c r="JM28" s="106"/>
      <c r="JN28" s="106"/>
      <c r="JO28" s="117">
        <f t="shared" si="41"/>
        <v>4.25</v>
      </c>
      <c r="JP28" s="106">
        <v>4</v>
      </c>
      <c r="JQ28" s="106">
        <v>4</v>
      </c>
      <c r="JR28" s="106">
        <v>5</v>
      </c>
      <c r="JS28" s="106">
        <v>7</v>
      </c>
      <c r="JT28" s="106"/>
      <c r="JU28" s="106">
        <v>5</v>
      </c>
      <c r="JV28" s="106"/>
      <c r="JW28" s="106">
        <v>7</v>
      </c>
      <c r="JX28" s="106">
        <v>5</v>
      </c>
      <c r="JY28" s="106"/>
      <c r="JZ28" s="106">
        <v>6</v>
      </c>
      <c r="KA28" s="121">
        <f t="shared" si="42"/>
        <v>5.2857142857142856</v>
      </c>
      <c r="KB28" s="106">
        <v>4</v>
      </c>
      <c r="KC28" s="106"/>
      <c r="KD28" s="106">
        <v>5</v>
      </c>
      <c r="KE28" s="106"/>
      <c r="KF28" s="106">
        <v>6</v>
      </c>
      <c r="KG28" s="106">
        <v>6</v>
      </c>
      <c r="KH28" s="117">
        <f t="shared" si="43"/>
        <v>5.25</v>
      </c>
      <c r="KI28" s="106">
        <v>4</v>
      </c>
      <c r="KJ28" s="106">
        <v>4</v>
      </c>
      <c r="KK28" s="106">
        <v>4</v>
      </c>
      <c r="KL28" s="106">
        <v>4</v>
      </c>
      <c r="KM28" s="106"/>
      <c r="KN28" s="106"/>
      <c r="KO28" s="106"/>
      <c r="KP28" s="106"/>
      <c r="KQ28" s="106"/>
      <c r="KR28" s="106"/>
      <c r="KS28" s="106"/>
      <c r="KT28" s="106"/>
      <c r="KU28" s="117">
        <f t="shared" si="44"/>
        <v>4</v>
      </c>
      <c r="KV28" s="106"/>
      <c r="KW28" s="106">
        <v>6</v>
      </c>
      <c r="KX28" s="106"/>
      <c r="KY28" s="118">
        <f t="shared" si="45"/>
        <v>6</v>
      </c>
      <c r="KZ28" s="120"/>
      <c r="LA28" s="217">
        <f t="shared" si="46"/>
        <v>1</v>
      </c>
      <c r="LB28" s="106"/>
      <c r="LC28" s="106"/>
      <c r="LD28" s="106"/>
      <c r="LE28" s="106"/>
      <c r="LF28" s="106"/>
      <c r="LG28" s="106"/>
      <c r="LH28" s="106"/>
      <c r="LI28" s="106"/>
      <c r="LJ28" s="106"/>
      <c r="LK28" s="106"/>
      <c r="LL28" s="117">
        <f t="shared" si="47"/>
        <v>0</v>
      </c>
      <c r="LM28" s="106"/>
      <c r="LN28" s="106"/>
      <c r="LO28" s="106"/>
      <c r="LP28" s="106"/>
      <c r="LQ28" s="106"/>
      <c r="LR28" s="106"/>
      <c r="LS28" s="106"/>
      <c r="LT28" s="106"/>
      <c r="LU28" s="106"/>
      <c r="LV28" s="106"/>
      <c r="LW28" s="106"/>
      <c r="LX28" s="117">
        <f t="shared" si="48"/>
        <v>0</v>
      </c>
      <c r="LY28" s="106"/>
      <c r="LZ28" s="106"/>
      <c r="MA28" s="106"/>
      <c r="MB28" s="106"/>
      <c r="MC28" s="106"/>
      <c r="MD28" s="106"/>
      <c r="ME28" s="117">
        <f t="shared" si="49"/>
        <v>0</v>
      </c>
      <c r="MF28" s="106"/>
      <c r="MG28" s="106"/>
      <c r="MH28" s="106"/>
      <c r="MI28" s="106"/>
      <c r="MJ28" s="106"/>
      <c r="MK28" s="106"/>
      <c r="ML28" s="106"/>
      <c r="MM28" s="106"/>
      <c r="MN28" s="106"/>
      <c r="MO28" s="106"/>
      <c r="MP28" s="106"/>
      <c r="MQ28" s="106"/>
      <c r="MR28" s="117">
        <f t="shared" si="50"/>
        <v>0</v>
      </c>
      <c r="MS28" s="106"/>
      <c r="MT28" s="106"/>
      <c r="MU28" s="106"/>
      <c r="MV28" s="118">
        <f t="shared" si="51"/>
        <v>0</v>
      </c>
      <c r="MW28" s="120"/>
      <c r="MX28" s="217">
        <f t="shared" si="52"/>
        <v>1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17">
        <f t="shared" si="53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4"/>
        <v>0</v>
      </c>
      <c r="NV28" s="106"/>
      <c r="NW28" s="106"/>
      <c r="NX28" s="106"/>
      <c r="NY28" s="106"/>
      <c r="NZ28" s="106"/>
      <c r="OA28" s="106"/>
      <c r="OB28" s="117">
        <f t="shared" si="55"/>
        <v>0</v>
      </c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17">
        <f t="shared" si="56"/>
        <v>0</v>
      </c>
      <c r="OP28" s="106"/>
      <c r="OQ28" s="106"/>
      <c r="OR28" s="106"/>
      <c r="OS28" s="118">
        <f t="shared" si="57"/>
        <v>0</v>
      </c>
      <c r="OT28" s="120"/>
      <c r="OU28" s="217">
        <f t="shared" si="58"/>
        <v>1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9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60"/>
        <v>0</v>
      </c>
      <c r="PS28" s="106"/>
      <c r="PT28" s="106"/>
      <c r="PU28" s="106"/>
      <c r="PV28" s="106"/>
      <c r="PW28" s="106"/>
      <c r="PX28" s="106"/>
      <c r="PY28" s="117">
        <f t="shared" si="61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2"/>
        <v>0</v>
      </c>
      <c r="QM28" s="106"/>
      <c r="QN28" s="106"/>
      <c r="QO28" s="106"/>
      <c r="QP28" s="118">
        <f t="shared" si="66"/>
        <v>0</v>
      </c>
      <c r="QQ28" s="120"/>
    </row>
    <row r="29" spans="1:459" ht="15.75" x14ac:dyDescent="0.25">
      <c r="A29" s="107">
        <v>1</v>
      </c>
      <c r="B29" s="147">
        <v>24</v>
      </c>
      <c r="C29" s="233" t="s">
        <v>214</v>
      </c>
      <c r="D29" s="243">
        <v>2</v>
      </c>
      <c r="E29" s="244">
        <v>2</v>
      </c>
      <c r="F29" s="244">
        <v>3</v>
      </c>
      <c r="G29" s="244">
        <v>4</v>
      </c>
      <c r="H29" s="244">
        <v>3</v>
      </c>
      <c r="I29" s="244">
        <v>6</v>
      </c>
      <c r="J29" s="229">
        <f t="shared" si="8"/>
        <v>3.3333333333333335</v>
      </c>
      <c r="K29" s="244">
        <v>4</v>
      </c>
      <c r="L29" s="244">
        <v>5</v>
      </c>
      <c r="M29" s="244">
        <v>4</v>
      </c>
      <c r="N29" s="244">
        <v>4</v>
      </c>
      <c r="O29" s="244">
        <v>4</v>
      </c>
      <c r="P29" s="244">
        <v>4</v>
      </c>
      <c r="Q29" s="244">
        <v>5</v>
      </c>
      <c r="R29" s="232">
        <f t="shared" si="9"/>
        <v>4.2857142857142856</v>
      </c>
      <c r="S29" s="217">
        <f t="shared" si="10"/>
        <v>1</v>
      </c>
      <c r="T29" s="244">
        <v>4</v>
      </c>
      <c r="U29" s="244">
        <v>4</v>
      </c>
      <c r="V29" s="244">
        <v>4</v>
      </c>
      <c r="W29" s="244">
        <v>2</v>
      </c>
      <c r="X29" s="244">
        <v>3</v>
      </c>
      <c r="Y29" s="244">
        <v>4</v>
      </c>
      <c r="Z29" s="244">
        <v>3</v>
      </c>
      <c r="AA29" s="245"/>
      <c r="AB29" s="245"/>
      <c r="AC29" s="245"/>
      <c r="AD29" s="117">
        <f t="shared" si="11"/>
        <v>3.4285714285714284</v>
      </c>
      <c r="AE29" s="244">
        <v>4</v>
      </c>
      <c r="AF29" s="244">
        <v>4</v>
      </c>
      <c r="AG29" s="245"/>
      <c r="AH29" s="244">
        <v>4</v>
      </c>
      <c r="AI29" s="244">
        <v>4</v>
      </c>
      <c r="AJ29" s="244">
        <v>3</v>
      </c>
      <c r="AK29" s="244">
        <v>4</v>
      </c>
      <c r="AL29" s="245"/>
      <c r="AM29" s="245"/>
      <c r="AN29" s="245"/>
      <c r="AO29" s="244">
        <v>3</v>
      </c>
      <c r="AP29" s="117">
        <f t="shared" si="12"/>
        <v>4.333333333333333</v>
      </c>
      <c r="AQ29" s="106"/>
      <c r="AR29" s="106"/>
      <c r="AS29" s="106"/>
      <c r="AT29" s="106"/>
      <c r="AU29" s="106"/>
      <c r="AV29" s="106"/>
      <c r="AW29" s="117">
        <f t="shared" si="13"/>
        <v>0</v>
      </c>
      <c r="AX29" s="244">
        <v>7</v>
      </c>
      <c r="AY29" s="244">
        <v>6</v>
      </c>
      <c r="AZ29" s="244">
        <v>4</v>
      </c>
      <c r="BA29" s="244">
        <v>7</v>
      </c>
      <c r="BB29" s="245"/>
      <c r="BC29" s="245"/>
      <c r="BD29" s="245"/>
      <c r="BE29" s="245"/>
      <c r="BF29" s="245"/>
      <c r="BG29" s="245"/>
      <c r="BH29" s="245"/>
      <c r="BI29" s="245"/>
      <c r="BJ29" s="117">
        <f t="shared" si="14"/>
        <v>6</v>
      </c>
      <c r="BK29" s="106"/>
      <c r="BL29" s="244">
        <v>5</v>
      </c>
      <c r="BM29" s="106"/>
      <c r="BN29" s="118">
        <f t="shared" si="15"/>
        <v>5</v>
      </c>
      <c r="BO29" s="120"/>
      <c r="BP29" s="217">
        <f t="shared" si="16"/>
        <v>1</v>
      </c>
      <c r="BQ29" s="245">
        <v>4</v>
      </c>
      <c r="BR29" s="245">
        <v>4</v>
      </c>
      <c r="BS29" s="245">
        <v>4</v>
      </c>
      <c r="BT29" s="245">
        <v>4</v>
      </c>
      <c r="BU29" s="245">
        <v>3</v>
      </c>
      <c r="BV29" s="245">
        <v>3</v>
      </c>
      <c r="BW29" s="245">
        <v>4</v>
      </c>
      <c r="BX29" s="245">
        <v>4</v>
      </c>
      <c r="BY29" s="245"/>
      <c r="BZ29" s="106"/>
      <c r="CA29" s="117">
        <f t="shared" si="17"/>
        <v>3.75</v>
      </c>
      <c r="CB29" s="245">
        <v>1</v>
      </c>
      <c r="CC29" s="245">
        <v>1</v>
      </c>
      <c r="CD29" s="245"/>
      <c r="CE29" s="245">
        <v>5</v>
      </c>
      <c r="CF29" s="245">
        <v>6</v>
      </c>
      <c r="CG29" s="245">
        <v>4</v>
      </c>
      <c r="CH29" s="245">
        <v>4</v>
      </c>
      <c r="CI29" s="245"/>
      <c r="CJ29" s="245"/>
      <c r="CK29" s="245">
        <v>6</v>
      </c>
      <c r="CL29" s="245">
        <v>4</v>
      </c>
      <c r="CM29" s="117">
        <f t="shared" si="18"/>
        <v>3.8571428571428572</v>
      </c>
      <c r="CN29" s="245"/>
      <c r="CO29" s="245"/>
      <c r="CP29" s="245"/>
      <c r="CQ29" s="245">
        <v>6</v>
      </c>
      <c r="CR29" s="245">
        <v>5</v>
      </c>
      <c r="CS29" s="245"/>
      <c r="CT29" s="117">
        <f t="shared" si="19"/>
        <v>3.6666666666666665</v>
      </c>
      <c r="CU29" s="106">
        <v>7</v>
      </c>
      <c r="CV29" s="106">
        <v>6</v>
      </c>
      <c r="CW29" s="106">
        <v>4</v>
      </c>
      <c r="CX29" s="106">
        <v>6</v>
      </c>
      <c r="CY29" s="106"/>
      <c r="CZ29" s="106"/>
      <c r="DA29" s="106"/>
      <c r="DB29" s="106"/>
      <c r="DC29" s="106"/>
      <c r="DD29" s="106"/>
      <c r="DE29" s="106"/>
      <c r="DF29" s="106"/>
      <c r="DG29" s="117">
        <f t="shared" si="20"/>
        <v>5.75</v>
      </c>
      <c r="DH29" s="106"/>
      <c r="DI29" s="106">
        <v>5</v>
      </c>
      <c r="DJ29" s="106"/>
      <c r="DK29" s="118">
        <f t="shared" si="21"/>
        <v>5</v>
      </c>
      <c r="DL29" s="169"/>
      <c r="DM29" s="217">
        <f t="shared" si="22"/>
        <v>1</v>
      </c>
      <c r="DN29" s="245">
        <v>4</v>
      </c>
      <c r="DO29" s="245">
        <v>4</v>
      </c>
      <c r="DP29" s="245">
        <v>4</v>
      </c>
      <c r="DQ29" s="245">
        <v>4</v>
      </c>
      <c r="DR29" s="245">
        <v>5</v>
      </c>
      <c r="DS29" s="245">
        <v>5</v>
      </c>
      <c r="DT29" s="245"/>
      <c r="DU29" s="245">
        <v>4</v>
      </c>
      <c r="DV29" s="245"/>
      <c r="DW29" s="245"/>
      <c r="DX29" s="117">
        <f t="shared" si="23"/>
        <v>4.2857142857142856</v>
      </c>
      <c r="DY29" s="244">
        <v>4</v>
      </c>
      <c r="DZ29" s="244">
        <v>4</v>
      </c>
      <c r="EA29" s="245"/>
      <c r="EB29" s="244">
        <v>5</v>
      </c>
      <c r="EC29" s="244"/>
      <c r="ED29" s="244">
        <v>4</v>
      </c>
      <c r="EE29" s="244">
        <v>4</v>
      </c>
      <c r="EF29" s="245"/>
      <c r="EG29" s="245"/>
      <c r="EH29" s="245">
        <v>6</v>
      </c>
      <c r="EI29" s="245"/>
      <c r="EJ29" s="117">
        <f t="shared" si="24"/>
        <v>4.5</v>
      </c>
      <c r="EK29" s="106">
        <v>4</v>
      </c>
      <c r="EL29" s="106"/>
      <c r="EM29" s="106">
        <v>4</v>
      </c>
      <c r="EN29" s="106"/>
      <c r="EO29" s="106"/>
      <c r="EP29" s="106"/>
      <c r="EQ29" s="117">
        <f t="shared" si="25"/>
        <v>4</v>
      </c>
      <c r="ER29" s="244">
        <v>5</v>
      </c>
      <c r="ES29" s="244">
        <v>4</v>
      </c>
      <c r="ET29" s="244">
        <v>6</v>
      </c>
      <c r="EU29" s="244"/>
      <c r="EV29" s="245"/>
      <c r="EW29" s="245"/>
      <c r="EX29" s="245"/>
      <c r="EY29" s="245"/>
      <c r="EZ29" s="245"/>
      <c r="FA29" s="245"/>
      <c r="FB29" s="245"/>
      <c r="FC29" s="245"/>
      <c r="FD29" s="117">
        <f t="shared" si="26"/>
        <v>5</v>
      </c>
      <c r="FE29" s="106"/>
      <c r="FF29" s="106">
        <v>6</v>
      </c>
      <c r="FG29" s="106"/>
      <c r="FH29" s="118">
        <f t="shared" si="27"/>
        <v>6</v>
      </c>
      <c r="FI29" s="120"/>
      <c r="FJ29" s="223">
        <v>0</v>
      </c>
      <c r="FK29" s="245"/>
      <c r="FL29" s="245"/>
      <c r="FM29" s="245"/>
      <c r="FN29" s="245"/>
      <c r="FO29" s="245"/>
      <c r="FP29" s="245"/>
      <c r="FQ29" s="245"/>
      <c r="FR29" s="245"/>
      <c r="FS29" s="245"/>
      <c r="FT29" s="245"/>
      <c r="FU29" s="117">
        <f t="shared" si="29"/>
        <v>0</v>
      </c>
      <c r="FV29" s="245"/>
      <c r="FW29" s="245"/>
      <c r="FX29" s="245"/>
      <c r="FY29" s="245"/>
      <c r="FZ29" s="245"/>
      <c r="GA29" s="245"/>
      <c r="GB29" s="245"/>
      <c r="GC29" s="245"/>
      <c r="GD29" s="245"/>
      <c r="GE29" s="245"/>
      <c r="GF29" s="245"/>
      <c r="GG29" s="117">
        <f t="shared" si="30"/>
        <v>0</v>
      </c>
      <c r="GH29" s="106"/>
      <c r="GI29" s="106"/>
      <c r="GJ29" s="106"/>
      <c r="GK29" s="106"/>
      <c r="GL29" s="106"/>
      <c r="GM29" s="106"/>
      <c r="GN29" s="117">
        <f t="shared" si="31"/>
        <v>0</v>
      </c>
      <c r="GO29" s="245"/>
      <c r="GP29" s="245"/>
      <c r="GQ29" s="245"/>
      <c r="GR29" s="245"/>
      <c r="GS29" s="245"/>
      <c r="GT29" s="245"/>
      <c r="GU29" s="245"/>
      <c r="GV29" s="245"/>
      <c r="GW29" s="245"/>
      <c r="GX29" s="245"/>
      <c r="GY29" s="245"/>
      <c r="GZ29" s="245"/>
      <c r="HA29" s="117">
        <f t="shared" si="32"/>
        <v>0</v>
      </c>
      <c r="HB29" s="106"/>
      <c r="HC29" s="106"/>
      <c r="HD29" s="106"/>
      <c r="HE29" s="118">
        <f t="shared" si="33"/>
        <v>0</v>
      </c>
      <c r="HF29" s="120"/>
      <c r="HG29" s="217">
        <f t="shared" si="34"/>
        <v>0</v>
      </c>
      <c r="HH29" s="245"/>
      <c r="HI29" s="245"/>
      <c r="HJ29" s="245"/>
      <c r="HK29" s="245"/>
      <c r="HL29" s="245"/>
      <c r="HM29" s="245"/>
      <c r="HN29" s="245"/>
      <c r="HO29" s="245"/>
      <c r="HP29" s="245"/>
      <c r="HQ29" s="245"/>
      <c r="HR29" s="117">
        <f t="shared" si="35"/>
        <v>0</v>
      </c>
      <c r="HS29" s="245"/>
      <c r="HT29" s="245"/>
      <c r="HU29" s="245"/>
      <c r="HV29" s="245"/>
      <c r="HW29" s="245"/>
      <c r="HX29" s="245"/>
      <c r="HY29" s="245"/>
      <c r="HZ29" s="245"/>
      <c r="IA29" s="245"/>
      <c r="IB29" s="245"/>
      <c r="IC29" s="245"/>
      <c r="ID29" s="117">
        <f t="shared" si="36"/>
        <v>0</v>
      </c>
      <c r="IE29" s="106"/>
      <c r="IF29" s="106"/>
      <c r="IG29" s="106"/>
      <c r="IH29" s="106"/>
      <c r="II29" s="106"/>
      <c r="IJ29" s="106"/>
      <c r="IK29" s="117">
        <f t="shared" si="37"/>
        <v>0</v>
      </c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17">
        <f t="shared" si="38"/>
        <v>0</v>
      </c>
      <c r="IY29" s="245"/>
      <c r="IZ29" s="245"/>
      <c r="JA29" s="245"/>
      <c r="JB29" s="118">
        <f t="shared" si="39"/>
        <v>0</v>
      </c>
      <c r="JC29" s="120"/>
      <c r="JD29" s="217">
        <f t="shared" si="40"/>
        <v>0</v>
      </c>
      <c r="JE29" s="106"/>
      <c r="JF29" s="106"/>
      <c r="JG29" s="106"/>
      <c r="JH29" s="106"/>
      <c r="JI29" s="106"/>
      <c r="JJ29" s="106"/>
      <c r="JK29" s="106"/>
      <c r="JL29" s="106"/>
      <c r="JM29" s="106"/>
      <c r="JN29" s="106"/>
      <c r="JO29" s="117">
        <f t="shared" si="41"/>
        <v>0</v>
      </c>
      <c r="JP29" s="106"/>
      <c r="JQ29" s="106"/>
      <c r="JR29" s="106"/>
      <c r="JS29" s="106"/>
      <c r="JT29" s="106"/>
      <c r="JU29" s="106"/>
      <c r="JV29" s="106"/>
      <c r="JW29" s="106"/>
      <c r="JX29" s="106"/>
      <c r="JY29" s="106"/>
      <c r="JZ29" s="106"/>
      <c r="KA29" s="121">
        <f t="shared" si="42"/>
        <v>0</v>
      </c>
      <c r="KB29" s="106"/>
      <c r="KC29" s="106"/>
      <c r="KD29" s="106"/>
      <c r="KE29" s="106"/>
      <c r="KF29" s="106"/>
      <c r="KG29" s="106"/>
      <c r="KH29" s="117">
        <f t="shared" si="43"/>
        <v>0</v>
      </c>
      <c r="KI29" s="106"/>
      <c r="KJ29" s="106"/>
      <c r="KK29" s="106"/>
      <c r="KL29" s="106"/>
      <c r="KM29" s="106"/>
      <c r="KN29" s="106"/>
      <c r="KO29" s="106"/>
      <c r="KP29" s="106"/>
      <c r="KQ29" s="106"/>
      <c r="KR29" s="106"/>
      <c r="KS29" s="106"/>
      <c r="KT29" s="106"/>
      <c r="KU29" s="117">
        <f t="shared" si="44"/>
        <v>0</v>
      </c>
      <c r="KV29" s="106"/>
      <c r="KW29" s="106"/>
      <c r="KX29" s="106"/>
      <c r="KY29" s="118">
        <f t="shared" si="45"/>
        <v>0</v>
      </c>
      <c r="KZ29" s="120"/>
      <c r="LA29" s="217">
        <f t="shared" si="46"/>
        <v>0</v>
      </c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17">
        <f t="shared" si="47"/>
        <v>0</v>
      </c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17">
        <f t="shared" si="48"/>
        <v>0</v>
      </c>
      <c r="LY29" s="106"/>
      <c r="LZ29" s="106"/>
      <c r="MA29" s="106"/>
      <c r="MB29" s="106"/>
      <c r="MC29" s="106"/>
      <c r="MD29" s="106"/>
      <c r="ME29" s="117">
        <f t="shared" si="49"/>
        <v>0</v>
      </c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17">
        <f t="shared" si="50"/>
        <v>0</v>
      </c>
      <c r="MS29" s="106"/>
      <c r="MT29" s="106"/>
      <c r="MU29" s="106"/>
      <c r="MV29" s="118">
        <f t="shared" si="51"/>
        <v>0</v>
      </c>
      <c r="MW29" s="120"/>
      <c r="MX29" s="217">
        <f t="shared" si="52"/>
        <v>0</v>
      </c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17">
        <f t="shared" si="53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4"/>
        <v>0</v>
      </c>
      <c r="NV29" s="106"/>
      <c r="NW29" s="106"/>
      <c r="NX29" s="106"/>
      <c r="NY29" s="106"/>
      <c r="NZ29" s="106"/>
      <c r="OA29" s="106"/>
      <c r="OB29" s="117">
        <f t="shared" si="55"/>
        <v>0</v>
      </c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17">
        <f t="shared" si="56"/>
        <v>0</v>
      </c>
      <c r="OP29" s="106"/>
      <c r="OQ29" s="106"/>
      <c r="OR29" s="106"/>
      <c r="OS29" s="118">
        <f t="shared" si="57"/>
        <v>0</v>
      </c>
      <c r="OT29" s="120"/>
      <c r="OU29" s="217">
        <f t="shared" si="58"/>
        <v>0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9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60"/>
        <v>0</v>
      </c>
      <c r="PS29" s="106"/>
      <c r="PT29" s="106"/>
      <c r="PU29" s="106"/>
      <c r="PV29" s="106"/>
      <c r="PW29" s="106"/>
      <c r="PX29" s="106"/>
      <c r="PY29" s="117">
        <f t="shared" si="61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2"/>
        <v>0</v>
      </c>
      <c r="QM29" s="106"/>
      <c r="QN29" s="106"/>
      <c r="QO29" s="106"/>
      <c r="QP29" s="118">
        <f t="shared" si="66"/>
        <v>0</v>
      </c>
      <c r="QQ29" s="120"/>
    </row>
    <row r="30" spans="1:459" ht="15.75" x14ac:dyDescent="0.25">
      <c r="A30" s="107">
        <v>1</v>
      </c>
      <c r="B30" s="147">
        <v>25</v>
      </c>
      <c r="C30" s="234" t="s">
        <v>215</v>
      </c>
      <c r="D30" s="243">
        <v>4</v>
      </c>
      <c r="E30" s="244">
        <v>4</v>
      </c>
      <c r="F30" s="244">
        <v>5</v>
      </c>
      <c r="G30" s="244">
        <v>4</v>
      </c>
      <c r="H30" s="244">
        <v>4</v>
      </c>
      <c r="I30" s="244">
        <v>4</v>
      </c>
      <c r="J30" s="229">
        <f t="shared" si="8"/>
        <v>4.166666666666667</v>
      </c>
      <c r="K30" s="244">
        <v>4</v>
      </c>
      <c r="L30" s="244">
        <v>4</v>
      </c>
      <c r="M30" s="244">
        <v>4</v>
      </c>
      <c r="N30" s="244">
        <v>4</v>
      </c>
      <c r="O30" s="244">
        <v>4</v>
      </c>
      <c r="P30" s="244">
        <v>4</v>
      </c>
      <c r="Q30" s="244">
        <v>5</v>
      </c>
      <c r="R30" s="232">
        <f t="shared" si="9"/>
        <v>4.1428571428571432</v>
      </c>
      <c r="S30" s="217">
        <f t="shared" si="10"/>
        <v>1</v>
      </c>
      <c r="T30" s="244">
        <v>4</v>
      </c>
      <c r="U30" s="244">
        <v>4</v>
      </c>
      <c r="V30" s="244">
        <v>7</v>
      </c>
      <c r="W30" s="244">
        <v>4</v>
      </c>
      <c r="X30" s="244">
        <v>5</v>
      </c>
      <c r="Y30" s="244">
        <v>6</v>
      </c>
      <c r="Z30" s="244">
        <v>4</v>
      </c>
      <c r="AA30" s="245"/>
      <c r="AB30" s="245"/>
      <c r="AC30" s="245"/>
      <c r="AD30" s="117">
        <f t="shared" si="11"/>
        <v>4.8571428571428568</v>
      </c>
      <c r="AE30" s="244">
        <v>4</v>
      </c>
      <c r="AF30" s="244">
        <v>4</v>
      </c>
      <c r="AG30" s="245"/>
      <c r="AH30" s="244">
        <v>6</v>
      </c>
      <c r="AI30" s="244">
        <v>6</v>
      </c>
      <c r="AJ30" s="244">
        <v>4</v>
      </c>
      <c r="AK30" s="244">
        <v>4</v>
      </c>
      <c r="AL30" s="245"/>
      <c r="AM30" s="245"/>
      <c r="AN30" s="245"/>
      <c r="AO30" s="244">
        <v>5</v>
      </c>
      <c r="AP30" s="117">
        <f t="shared" si="12"/>
        <v>5.5</v>
      </c>
      <c r="AQ30" s="106"/>
      <c r="AR30" s="106"/>
      <c r="AS30" s="106"/>
      <c r="AT30" s="106"/>
      <c r="AU30" s="106"/>
      <c r="AV30" s="106"/>
      <c r="AW30" s="117">
        <f t="shared" si="13"/>
        <v>0</v>
      </c>
      <c r="AX30" s="244">
        <v>4</v>
      </c>
      <c r="AY30" s="244">
        <v>4</v>
      </c>
      <c r="AZ30" s="244">
        <v>4</v>
      </c>
      <c r="BA30" s="244">
        <v>7</v>
      </c>
      <c r="BB30" s="245"/>
      <c r="BC30" s="245"/>
      <c r="BD30" s="245"/>
      <c r="BE30" s="245"/>
      <c r="BF30" s="245"/>
      <c r="BG30" s="245"/>
      <c r="BH30" s="245"/>
      <c r="BI30" s="245"/>
      <c r="BJ30" s="117">
        <f t="shared" si="14"/>
        <v>4.75</v>
      </c>
      <c r="BK30" s="106"/>
      <c r="BL30" s="136">
        <v>6</v>
      </c>
      <c r="BM30" s="106"/>
      <c r="BN30" s="118">
        <f t="shared" si="15"/>
        <v>6</v>
      </c>
      <c r="BO30" s="120"/>
      <c r="BP30" s="217">
        <f t="shared" si="16"/>
        <v>1</v>
      </c>
      <c r="BQ30" s="245">
        <v>4</v>
      </c>
      <c r="BR30" s="245">
        <v>4</v>
      </c>
      <c r="BS30" s="245">
        <v>6</v>
      </c>
      <c r="BT30" s="245">
        <v>5</v>
      </c>
      <c r="BU30" s="245">
        <v>4</v>
      </c>
      <c r="BV30" s="245">
        <v>6</v>
      </c>
      <c r="BW30" s="245">
        <v>4</v>
      </c>
      <c r="BX30" s="245">
        <v>4</v>
      </c>
      <c r="BY30" s="245"/>
      <c r="BZ30" s="106"/>
      <c r="CA30" s="117">
        <f t="shared" si="17"/>
        <v>4.625</v>
      </c>
      <c r="CB30" s="245">
        <v>5</v>
      </c>
      <c r="CC30" s="245">
        <v>4</v>
      </c>
      <c r="CD30" s="245"/>
      <c r="CE30" s="245">
        <v>6</v>
      </c>
      <c r="CF30" s="245">
        <v>6</v>
      </c>
      <c r="CG30" s="245">
        <v>4</v>
      </c>
      <c r="CH30" s="245">
        <v>4</v>
      </c>
      <c r="CI30" s="245"/>
      <c r="CJ30" s="245"/>
      <c r="CK30" s="245">
        <v>6</v>
      </c>
      <c r="CL30" s="245">
        <v>5</v>
      </c>
      <c r="CM30" s="117">
        <f t="shared" si="18"/>
        <v>5</v>
      </c>
      <c r="CN30" s="106"/>
      <c r="CO30" s="106"/>
      <c r="CP30" s="106"/>
      <c r="CQ30" s="106">
        <v>6</v>
      </c>
      <c r="CR30" s="106">
        <v>4</v>
      </c>
      <c r="CS30" s="106"/>
      <c r="CT30" s="117">
        <f t="shared" si="19"/>
        <v>3.3333333333333335</v>
      </c>
      <c r="CU30" s="106">
        <v>4</v>
      </c>
      <c r="CV30" s="106">
        <v>4</v>
      </c>
      <c r="CW30" s="106">
        <v>4</v>
      </c>
      <c r="CX30" s="106">
        <v>5</v>
      </c>
      <c r="CY30" s="106"/>
      <c r="CZ30" s="106"/>
      <c r="DA30" s="106"/>
      <c r="DB30" s="106"/>
      <c r="DC30" s="106"/>
      <c r="DD30" s="106"/>
      <c r="DE30" s="106"/>
      <c r="DF30" s="106"/>
      <c r="DG30" s="117">
        <f t="shared" si="20"/>
        <v>4.25</v>
      </c>
      <c r="DH30" s="106"/>
      <c r="DI30" s="106">
        <v>5</v>
      </c>
      <c r="DJ30" s="106"/>
      <c r="DK30" s="118">
        <f t="shared" si="21"/>
        <v>5</v>
      </c>
      <c r="DL30" s="169"/>
      <c r="DM30" s="217">
        <f t="shared" si="22"/>
        <v>1</v>
      </c>
      <c r="DN30" s="245">
        <v>4</v>
      </c>
      <c r="DO30" s="245">
        <v>4</v>
      </c>
      <c r="DP30" s="245">
        <v>9</v>
      </c>
      <c r="DQ30" s="245">
        <v>6</v>
      </c>
      <c r="DR30" s="245">
        <v>7</v>
      </c>
      <c r="DS30" s="245">
        <v>7</v>
      </c>
      <c r="DT30" s="245"/>
      <c r="DU30" s="245">
        <v>4</v>
      </c>
      <c r="DV30" s="245"/>
      <c r="DW30" s="245"/>
      <c r="DX30" s="117">
        <f t="shared" si="23"/>
        <v>5.8571428571428568</v>
      </c>
      <c r="DY30" s="244">
        <v>6</v>
      </c>
      <c r="DZ30" s="244">
        <v>6</v>
      </c>
      <c r="EA30" s="245"/>
      <c r="EB30" s="244">
        <v>7</v>
      </c>
      <c r="EC30" s="244"/>
      <c r="ED30" s="244">
        <v>4</v>
      </c>
      <c r="EE30" s="244">
        <v>4</v>
      </c>
      <c r="EF30" s="245"/>
      <c r="EG30" s="245"/>
      <c r="EH30" s="245">
        <v>6</v>
      </c>
      <c r="EI30" s="245"/>
      <c r="EJ30" s="117">
        <f t="shared" si="24"/>
        <v>5.5</v>
      </c>
      <c r="EK30" s="106">
        <v>4</v>
      </c>
      <c r="EL30" s="106"/>
      <c r="EM30" s="106">
        <v>6</v>
      </c>
      <c r="EN30" s="106"/>
      <c r="EO30" s="106"/>
      <c r="EP30" s="106"/>
      <c r="EQ30" s="117">
        <f t="shared" si="25"/>
        <v>5</v>
      </c>
      <c r="ER30" s="136">
        <v>6</v>
      </c>
      <c r="ES30" s="136">
        <v>5</v>
      </c>
      <c r="ET30" s="136">
        <v>6</v>
      </c>
      <c r="EU30" s="136"/>
      <c r="EV30" s="106"/>
      <c r="EW30" s="106"/>
      <c r="EX30" s="106"/>
      <c r="EY30" s="106"/>
      <c r="EZ30" s="106"/>
      <c r="FA30" s="106"/>
      <c r="FB30" s="106"/>
      <c r="FC30" s="106"/>
      <c r="FD30" s="117">
        <f t="shared" si="26"/>
        <v>5.666666666666667</v>
      </c>
      <c r="FE30" s="106"/>
      <c r="FF30" s="106">
        <v>7</v>
      </c>
      <c r="FG30" s="106"/>
      <c r="FH30" s="118">
        <f t="shared" si="27"/>
        <v>7</v>
      </c>
      <c r="FI30" s="120"/>
      <c r="FJ30" s="223">
        <f t="shared" si="65"/>
        <v>1</v>
      </c>
      <c r="FK30" s="245">
        <v>6</v>
      </c>
      <c r="FL30" s="245">
        <v>7</v>
      </c>
      <c r="FM30" s="245">
        <v>5</v>
      </c>
      <c r="FN30" s="245">
        <v>6</v>
      </c>
      <c r="FO30" s="245">
        <v>6</v>
      </c>
      <c r="FP30" s="245">
        <v>6</v>
      </c>
      <c r="FQ30" s="245"/>
      <c r="FR30" s="245">
        <v>5</v>
      </c>
      <c r="FS30" s="245">
        <v>7</v>
      </c>
      <c r="FT30" s="245"/>
      <c r="FU30" s="117">
        <f t="shared" si="29"/>
        <v>6</v>
      </c>
      <c r="FV30" s="245">
        <v>5</v>
      </c>
      <c r="FW30" s="245">
        <v>5</v>
      </c>
      <c r="FX30" s="245"/>
      <c r="FY30" s="245">
        <v>7</v>
      </c>
      <c r="FZ30" s="245"/>
      <c r="GA30" s="245">
        <v>4</v>
      </c>
      <c r="GB30" s="245">
        <v>6</v>
      </c>
      <c r="GC30" s="245"/>
      <c r="GD30" s="245">
        <v>6</v>
      </c>
      <c r="GE30" s="245">
        <v>6</v>
      </c>
      <c r="GF30" s="245"/>
      <c r="GG30" s="117">
        <f t="shared" si="30"/>
        <v>5.5714285714285712</v>
      </c>
      <c r="GH30" s="106">
        <v>6</v>
      </c>
      <c r="GI30" s="106"/>
      <c r="GJ30" s="106">
        <v>6</v>
      </c>
      <c r="GK30" s="106"/>
      <c r="GL30" s="106">
        <v>5</v>
      </c>
      <c r="GM30" s="106"/>
      <c r="GN30" s="117">
        <f t="shared" si="31"/>
        <v>5.666666666666667</v>
      </c>
      <c r="GO30" s="106">
        <v>6</v>
      </c>
      <c r="GP30" s="106">
        <v>6</v>
      </c>
      <c r="GQ30" s="106">
        <v>4</v>
      </c>
      <c r="GR30" s="106">
        <v>5</v>
      </c>
      <c r="GS30" s="106">
        <v>4</v>
      </c>
      <c r="GT30" s="106"/>
      <c r="GU30" s="106"/>
      <c r="GV30" s="106"/>
      <c r="GW30" s="106"/>
      <c r="GX30" s="106"/>
      <c r="GY30" s="106"/>
      <c r="GZ30" s="106"/>
      <c r="HA30" s="117">
        <f t="shared" si="32"/>
        <v>5</v>
      </c>
      <c r="HB30" s="106"/>
      <c r="HC30" s="106">
        <v>6</v>
      </c>
      <c r="HD30" s="106">
        <v>5</v>
      </c>
      <c r="HE30" s="118">
        <f t="shared" si="33"/>
        <v>5.5</v>
      </c>
      <c r="HF30" s="120"/>
      <c r="HG30" s="217">
        <f t="shared" si="34"/>
        <v>1</v>
      </c>
      <c r="HH30" s="245">
        <v>6</v>
      </c>
      <c r="HI30" s="245">
        <v>7</v>
      </c>
      <c r="HJ30" s="245"/>
      <c r="HK30" s="245">
        <v>6</v>
      </c>
      <c r="HL30" s="245">
        <v>6</v>
      </c>
      <c r="HM30" s="245"/>
      <c r="HN30" s="245">
        <v>6</v>
      </c>
      <c r="HO30" s="245"/>
      <c r="HP30" s="245"/>
      <c r="HQ30" s="245"/>
      <c r="HR30" s="117">
        <f t="shared" si="35"/>
        <v>6.2</v>
      </c>
      <c r="HS30" s="245">
        <v>5</v>
      </c>
      <c r="HT30" s="245">
        <v>5</v>
      </c>
      <c r="HU30" s="245"/>
      <c r="HV30" s="245">
        <v>6</v>
      </c>
      <c r="HW30" s="245"/>
      <c r="HX30" s="245"/>
      <c r="HY30" s="245"/>
      <c r="HZ30" s="245"/>
      <c r="IA30" s="245">
        <v>5</v>
      </c>
      <c r="IB30" s="245"/>
      <c r="IC30" s="245">
        <v>8</v>
      </c>
      <c r="ID30" s="117">
        <f t="shared" si="36"/>
        <v>5.25</v>
      </c>
      <c r="IE30" s="106">
        <v>5</v>
      </c>
      <c r="IF30" s="106"/>
      <c r="IG30" s="106"/>
      <c r="IH30" s="106"/>
      <c r="II30" s="106"/>
      <c r="IJ30" s="106"/>
      <c r="IK30" s="117">
        <f t="shared" si="37"/>
        <v>5</v>
      </c>
      <c r="IL30" s="106">
        <v>7</v>
      </c>
      <c r="IM30" s="106">
        <v>6</v>
      </c>
      <c r="IN30" s="106">
        <v>5</v>
      </c>
      <c r="IO30" s="106"/>
      <c r="IP30" s="106"/>
      <c r="IQ30" s="106"/>
      <c r="IR30" s="106"/>
      <c r="IS30" s="106"/>
      <c r="IT30" s="106"/>
      <c r="IU30" s="106"/>
      <c r="IV30" s="106"/>
      <c r="IW30" s="106"/>
      <c r="IX30" s="117">
        <f t="shared" si="38"/>
        <v>6</v>
      </c>
      <c r="IY30" s="245"/>
      <c r="IZ30" s="245">
        <v>5</v>
      </c>
      <c r="JA30" s="245"/>
      <c r="JB30" s="118">
        <f t="shared" si="39"/>
        <v>5</v>
      </c>
      <c r="JC30" s="120"/>
      <c r="JD30" s="217">
        <f t="shared" si="40"/>
        <v>1</v>
      </c>
      <c r="JE30" s="106">
        <v>6</v>
      </c>
      <c r="JF30" s="106">
        <v>7</v>
      </c>
      <c r="JG30" s="106"/>
      <c r="JH30" s="106">
        <v>6</v>
      </c>
      <c r="JI30" s="106">
        <v>7</v>
      </c>
      <c r="JJ30" s="106"/>
      <c r="JK30" s="106"/>
      <c r="JL30" s="106"/>
      <c r="JM30" s="106"/>
      <c r="JN30" s="106"/>
      <c r="JO30" s="117">
        <f t="shared" si="41"/>
        <v>6.5</v>
      </c>
      <c r="JP30" s="106">
        <v>5</v>
      </c>
      <c r="JQ30" s="106">
        <v>6</v>
      </c>
      <c r="JR30" s="106">
        <v>6</v>
      </c>
      <c r="JS30" s="106">
        <v>6</v>
      </c>
      <c r="JT30" s="106"/>
      <c r="JU30" s="106">
        <v>5</v>
      </c>
      <c r="JV30" s="106"/>
      <c r="JW30" s="106">
        <v>6</v>
      </c>
      <c r="JX30" s="106">
        <v>5</v>
      </c>
      <c r="JY30" s="106"/>
      <c r="JZ30" s="106">
        <v>8</v>
      </c>
      <c r="KA30" s="121">
        <f t="shared" si="42"/>
        <v>5.5714285714285712</v>
      </c>
      <c r="KB30" s="106">
        <v>5</v>
      </c>
      <c r="KC30" s="106"/>
      <c r="KD30" s="106">
        <v>6</v>
      </c>
      <c r="KE30" s="106"/>
      <c r="KF30" s="106">
        <v>4</v>
      </c>
      <c r="KG30" s="106">
        <v>7</v>
      </c>
      <c r="KH30" s="117">
        <f t="shared" si="43"/>
        <v>5.5</v>
      </c>
      <c r="KI30" s="106">
        <v>6</v>
      </c>
      <c r="KJ30" s="106">
        <v>6</v>
      </c>
      <c r="KK30" s="106">
        <v>6</v>
      </c>
      <c r="KL30" s="106">
        <v>5</v>
      </c>
      <c r="KM30" s="106"/>
      <c r="KN30" s="106"/>
      <c r="KO30" s="106"/>
      <c r="KP30" s="106"/>
      <c r="KQ30" s="106"/>
      <c r="KR30" s="106"/>
      <c r="KS30" s="106"/>
      <c r="KT30" s="106"/>
      <c r="KU30" s="117">
        <f t="shared" si="44"/>
        <v>5.75</v>
      </c>
      <c r="KV30" s="106"/>
      <c r="KW30" s="106">
        <v>6</v>
      </c>
      <c r="KX30" s="106"/>
      <c r="KY30" s="118">
        <f t="shared" si="45"/>
        <v>6</v>
      </c>
      <c r="KZ30" s="120"/>
      <c r="LA30" s="217">
        <f t="shared" si="46"/>
        <v>1</v>
      </c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17">
        <f t="shared" si="47"/>
        <v>0</v>
      </c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17">
        <f t="shared" si="48"/>
        <v>0</v>
      </c>
      <c r="LY30" s="106"/>
      <c r="LZ30" s="106"/>
      <c r="MA30" s="106"/>
      <c r="MB30" s="106"/>
      <c r="MC30" s="106"/>
      <c r="MD30" s="106"/>
      <c r="ME30" s="117">
        <f t="shared" si="49"/>
        <v>0</v>
      </c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17">
        <f t="shared" si="50"/>
        <v>0</v>
      </c>
      <c r="MS30" s="106"/>
      <c r="MT30" s="106"/>
      <c r="MU30" s="106"/>
      <c r="MV30" s="118">
        <f t="shared" si="51"/>
        <v>0</v>
      </c>
      <c r="MW30" s="120"/>
      <c r="MX30" s="217">
        <f t="shared" si="52"/>
        <v>1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3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4"/>
        <v>0</v>
      </c>
      <c r="NV30" s="106"/>
      <c r="NW30" s="106"/>
      <c r="NX30" s="106"/>
      <c r="NY30" s="106"/>
      <c r="NZ30" s="106"/>
      <c r="OA30" s="106"/>
      <c r="OB30" s="117">
        <f t="shared" si="55"/>
        <v>0</v>
      </c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17">
        <f t="shared" si="56"/>
        <v>0</v>
      </c>
      <c r="OP30" s="106"/>
      <c r="OQ30" s="106"/>
      <c r="OR30" s="106"/>
      <c r="OS30" s="118">
        <f t="shared" si="57"/>
        <v>0</v>
      </c>
      <c r="OT30" s="120"/>
      <c r="OU30" s="217">
        <f t="shared" si="58"/>
        <v>1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9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60"/>
        <v>0</v>
      </c>
      <c r="PS30" s="106"/>
      <c r="PT30" s="106"/>
      <c r="PU30" s="106"/>
      <c r="PV30" s="106"/>
      <c r="PW30" s="106"/>
      <c r="PX30" s="106"/>
      <c r="PY30" s="117">
        <f t="shared" si="61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2"/>
        <v>0</v>
      </c>
      <c r="QM30" s="106"/>
      <c r="QN30" s="106"/>
      <c r="QO30" s="106"/>
      <c r="QP30" s="118">
        <f t="shared" si="66"/>
        <v>0</v>
      </c>
      <c r="QQ30" s="120"/>
    </row>
    <row r="31" spans="1:459" ht="15.75" x14ac:dyDescent="0.25">
      <c r="A31" s="107">
        <v>1</v>
      </c>
      <c r="B31" s="147">
        <v>26</v>
      </c>
      <c r="C31" s="233" t="s">
        <v>216</v>
      </c>
      <c r="D31" s="243">
        <v>4</v>
      </c>
      <c r="E31" s="244">
        <v>4</v>
      </c>
      <c r="F31" s="244">
        <v>4</v>
      </c>
      <c r="G31" s="244">
        <v>4</v>
      </c>
      <c r="H31" s="244">
        <v>3</v>
      </c>
      <c r="I31" s="244">
        <v>3</v>
      </c>
      <c r="J31" s="229">
        <f t="shared" si="8"/>
        <v>3.6666666666666665</v>
      </c>
      <c r="K31" s="244">
        <v>4</v>
      </c>
      <c r="L31" s="244">
        <v>4</v>
      </c>
      <c r="M31" s="244">
        <v>4</v>
      </c>
      <c r="N31" s="244">
        <v>3</v>
      </c>
      <c r="O31" s="244">
        <v>3</v>
      </c>
      <c r="P31" s="244">
        <v>4</v>
      </c>
      <c r="Q31" s="244">
        <v>4</v>
      </c>
      <c r="R31" s="232">
        <f t="shared" si="9"/>
        <v>3.7142857142857144</v>
      </c>
      <c r="S31" s="217">
        <f t="shared" si="10"/>
        <v>1</v>
      </c>
      <c r="T31" s="244">
        <v>4</v>
      </c>
      <c r="U31" s="244">
        <v>4</v>
      </c>
      <c r="V31" s="244">
        <v>6</v>
      </c>
      <c r="W31" s="244">
        <v>4</v>
      </c>
      <c r="X31" s="244">
        <v>5</v>
      </c>
      <c r="Y31" s="244">
        <v>6</v>
      </c>
      <c r="Z31" s="244">
        <v>3</v>
      </c>
      <c r="AA31" s="245"/>
      <c r="AB31" s="245"/>
      <c r="AC31" s="245"/>
      <c r="AD31" s="117">
        <f t="shared" si="11"/>
        <v>4.5714285714285712</v>
      </c>
      <c r="AE31" s="244">
        <v>1</v>
      </c>
      <c r="AF31" s="244">
        <v>1</v>
      </c>
      <c r="AG31" s="245"/>
      <c r="AH31" s="244">
        <v>5</v>
      </c>
      <c r="AI31" s="244">
        <v>5</v>
      </c>
      <c r="AJ31" s="244">
        <v>4</v>
      </c>
      <c r="AK31" s="244">
        <v>4</v>
      </c>
      <c r="AL31" s="245"/>
      <c r="AM31" s="245"/>
      <c r="AN31" s="245"/>
      <c r="AO31" s="244">
        <v>8</v>
      </c>
      <c r="AP31" s="117">
        <f t="shared" si="12"/>
        <v>4.666666666666667</v>
      </c>
      <c r="AQ31" s="106"/>
      <c r="AR31" s="106"/>
      <c r="AS31" s="106"/>
      <c r="AT31" s="106"/>
      <c r="AU31" s="106"/>
      <c r="AV31" s="106"/>
      <c r="AW31" s="117">
        <f t="shared" si="13"/>
        <v>0</v>
      </c>
      <c r="AX31" s="244">
        <v>4</v>
      </c>
      <c r="AY31" s="244">
        <v>5</v>
      </c>
      <c r="AZ31" s="244">
        <v>4</v>
      </c>
      <c r="BA31" s="244">
        <v>7</v>
      </c>
      <c r="BB31" s="245"/>
      <c r="BC31" s="245"/>
      <c r="BD31" s="245"/>
      <c r="BE31" s="245"/>
      <c r="BF31" s="245"/>
      <c r="BG31" s="245"/>
      <c r="BH31" s="245"/>
      <c r="BI31" s="245"/>
      <c r="BJ31" s="117">
        <f t="shared" si="14"/>
        <v>5</v>
      </c>
      <c r="BK31" s="106"/>
      <c r="BL31" s="136">
        <v>8</v>
      </c>
      <c r="BM31" s="106"/>
      <c r="BN31" s="118">
        <f t="shared" si="15"/>
        <v>8</v>
      </c>
      <c r="BO31" s="120"/>
      <c r="BP31" s="217">
        <f t="shared" si="16"/>
        <v>1</v>
      </c>
      <c r="BQ31" s="245">
        <v>4</v>
      </c>
      <c r="BR31" s="245">
        <v>4</v>
      </c>
      <c r="BS31" s="245">
        <v>5</v>
      </c>
      <c r="BT31" s="245">
        <v>4</v>
      </c>
      <c r="BU31" s="245">
        <v>4</v>
      </c>
      <c r="BV31" s="245"/>
      <c r="BW31" s="245">
        <v>4</v>
      </c>
      <c r="BX31" s="245">
        <v>4</v>
      </c>
      <c r="BY31" s="245"/>
      <c r="BZ31" s="106"/>
      <c r="CA31" s="117">
        <f t="shared" si="17"/>
        <v>3.625</v>
      </c>
      <c r="CB31" s="245">
        <v>1</v>
      </c>
      <c r="CC31" s="245">
        <v>1</v>
      </c>
      <c r="CD31" s="245"/>
      <c r="CE31" s="245">
        <v>6</v>
      </c>
      <c r="CF31" s="245">
        <v>6</v>
      </c>
      <c r="CG31" s="245">
        <v>4</v>
      </c>
      <c r="CH31" s="245">
        <v>4</v>
      </c>
      <c r="CI31" s="245"/>
      <c r="CJ31" s="245"/>
      <c r="CK31" s="245">
        <v>5</v>
      </c>
      <c r="CL31" s="245">
        <v>9</v>
      </c>
      <c r="CM31" s="117">
        <f t="shared" si="18"/>
        <v>3.8571428571428572</v>
      </c>
      <c r="CN31" s="106"/>
      <c r="CO31" s="106"/>
      <c r="CP31" s="106"/>
      <c r="CQ31" s="106">
        <v>7</v>
      </c>
      <c r="CR31" s="106">
        <v>4</v>
      </c>
      <c r="CS31" s="106"/>
      <c r="CT31" s="117">
        <f t="shared" si="19"/>
        <v>3.6666666666666665</v>
      </c>
      <c r="CU31" s="106">
        <v>6</v>
      </c>
      <c r="CV31" s="106">
        <v>5</v>
      </c>
      <c r="CW31" s="106">
        <v>4</v>
      </c>
      <c r="CX31" s="106">
        <v>5</v>
      </c>
      <c r="CY31" s="106"/>
      <c r="CZ31" s="106"/>
      <c r="DA31" s="106"/>
      <c r="DB31" s="106"/>
      <c r="DC31" s="106"/>
      <c r="DD31" s="106"/>
      <c r="DE31" s="106"/>
      <c r="DF31" s="106"/>
      <c r="DG31" s="117">
        <f t="shared" si="20"/>
        <v>5</v>
      </c>
      <c r="DH31" s="106"/>
      <c r="DI31" s="106">
        <v>7</v>
      </c>
      <c r="DJ31" s="106"/>
      <c r="DK31" s="118">
        <f t="shared" si="21"/>
        <v>7</v>
      </c>
      <c r="DL31" s="169"/>
      <c r="DM31" s="217">
        <f t="shared" si="22"/>
        <v>1</v>
      </c>
      <c r="DN31" s="245">
        <v>4</v>
      </c>
      <c r="DO31" s="245">
        <v>3</v>
      </c>
      <c r="DP31" s="245">
        <v>4</v>
      </c>
      <c r="DQ31" s="245">
        <v>4</v>
      </c>
      <c r="DR31" s="245">
        <v>3</v>
      </c>
      <c r="DS31" s="245">
        <v>3</v>
      </c>
      <c r="DT31" s="245"/>
      <c r="DU31" s="245">
        <v>4</v>
      </c>
      <c r="DV31" s="245"/>
      <c r="DW31" s="245"/>
      <c r="DX31" s="117">
        <f t="shared" si="23"/>
        <v>3.5714285714285716</v>
      </c>
      <c r="DY31" s="244">
        <v>1</v>
      </c>
      <c r="DZ31" s="244">
        <v>1</v>
      </c>
      <c r="EA31" s="245"/>
      <c r="EB31" s="244">
        <v>6</v>
      </c>
      <c r="EC31" s="244"/>
      <c r="ED31" s="244">
        <v>4</v>
      </c>
      <c r="EE31" s="244">
        <v>4</v>
      </c>
      <c r="EF31" s="245"/>
      <c r="EG31" s="245"/>
      <c r="EH31" s="245">
        <v>7</v>
      </c>
      <c r="EI31" s="245"/>
      <c r="EJ31" s="117">
        <f t="shared" si="24"/>
        <v>3.8333333333333335</v>
      </c>
      <c r="EK31" s="106">
        <v>4</v>
      </c>
      <c r="EL31" s="106"/>
      <c r="EM31" s="106">
        <v>4</v>
      </c>
      <c r="EN31" s="106"/>
      <c r="EO31" s="106"/>
      <c r="EP31" s="106"/>
      <c r="EQ31" s="117">
        <f t="shared" si="25"/>
        <v>4</v>
      </c>
      <c r="ER31" s="136">
        <v>5</v>
      </c>
      <c r="ES31" s="136">
        <v>5</v>
      </c>
      <c r="ET31" s="136">
        <v>5</v>
      </c>
      <c r="EU31" s="136"/>
      <c r="EV31" s="106"/>
      <c r="EW31" s="106"/>
      <c r="EX31" s="106"/>
      <c r="EY31" s="106"/>
      <c r="EZ31" s="106"/>
      <c r="FA31" s="106"/>
      <c r="FB31" s="106"/>
      <c r="FC31" s="106"/>
      <c r="FD31" s="117">
        <f t="shared" si="26"/>
        <v>5</v>
      </c>
      <c r="FE31" s="106"/>
      <c r="FF31" s="106">
        <v>6</v>
      </c>
      <c r="FG31" s="106"/>
      <c r="FH31" s="118">
        <f t="shared" si="27"/>
        <v>6</v>
      </c>
      <c r="FI31" s="120"/>
      <c r="FJ31" s="223">
        <f t="shared" si="65"/>
        <v>1</v>
      </c>
      <c r="FK31" s="245">
        <v>4</v>
      </c>
      <c r="FL31" s="245">
        <v>4</v>
      </c>
      <c r="FM31" s="245">
        <v>4</v>
      </c>
      <c r="FN31" s="245">
        <v>3</v>
      </c>
      <c r="FO31" s="245">
        <v>3</v>
      </c>
      <c r="FP31" s="245">
        <v>3</v>
      </c>
      <c r="FQ31" s="245"/>
      <c r="FR31" s="245">
        <v>5</v>
      </c>
      <c r="FS31" s="245">
        <v>3</v>
      </c>
      <c r="FT31" s="245"/>
      <c r="FU31" s="117">
        <f t="shared" si="29"/>
        <v>3.625</v>
      </c>
      <c r="FV31" s="245">
        <v>3</v>
      </c>
      <c r="FW31" s="245">
        <v>3</v>
      </c>
      <c r="FX31" s="245"/>
      <c r="FY31" s="245">
        <v>6</v>
      </c>
      <c r="FZ31" s="245"/>
      <c r="GA31" s="245">
        <v>4</v>
      </c>
      <c r="GB31" s="245">
        <v>4</v>
      </c>
      <c r="GC31" s="245"/>
      <c r="GD31" s="245">
        <v>6</v>
      </c>
      <c r="GE31" s="245">
        <v>6</v>
      </c>
      <c r="GF31" s="245"/>
      <c r="GG31" s="117">
        <f t="shared" si="30"/>
        <v>4.5714285714285712</v>
      </c>
      <c r="GH31" s="106">
        <v>2</v>
      </c>
      <c r="GI31" s="106"/>
      <c r="GJ31" s="106">
        <v>4</v>
      </c>
      <c r="GK31" s="106"/>
      <c r="GL31" s="106">
        <v>5</v>
      </c>
      <c r="GM31" s="106"/>
      <c r="GN31" s="117">
        <f t="shared" si="31"/>
        <v>3.6666666666666665</v>
      </c>
      <c r="GO31" s="106">
        <v>5</v>
      </c>
      <c r="GP31" s="106">
        <v>5</v>
      </c>
      <c r="GQ31" s="106">
        <v>5</v>
      </c>
      <c r="GR31" s="106">
        <v>5</v>
      </c>
      <c r="GS31" s="106">
        <v>4</v>
      </c>
      <c r="GT31" s="106"/>
      <c r="GU31" s="106"/>
      <c r="GV31" s="106"/>
      <c r="GW31" s="106"/>
      <c r="GX31" s="106"/>
      <c r="GY31" s="106"/>
      <c r="GZ31" s="106"/>
      <c r="HA31" s="117">
        <f t="shared" si="32"/>
        <v>4.8</v>
      </c>
      <c r="HB31" s="106"/>
      <c r="HC31" s="106">
        <v>7</v>
      </c>
      <c r="HD31" s="106">
        <v>7</v>
      </c>
      <c r="HE31" s="118">
        <f t="shared" si="33"/>
        <v>7</v>
      </c>
      <c r="HF31" s="120"/>
      <c r="HG31" s="217">
        <f t="shared" si="34"/>
        <v>1</v>
      </c>
      <c r="HH31" s="245">
        <v>4</v>
      </c>
      <c r="HI31" s="245">
        <v>4</v>
      </c>
      <c r="HJ31" s="245"/>
      <c r="HK31" s="245">
        <v>4</v>
      </c>
      <c r="HL31" s="245">
        <v>1</v>
      </c>
      <c r="HM31" s="245"/>
      <c r="HN31" s="245">
        <v>3</v>
      </c>
      <c r="HO31" s="245"/>
      <c r="HP31" s="245"/>
      <c r="HQ31" s="245"/>
      <c r="HR31" s="117">
        <f t="shared" si="35"/>
        <v>3.2</v>
      </c>
      <c r="HS31" s="245">
        <v>1</v>
      </c>
      <c r="HT31" s="245">
        <v>1</v>
      </c>
      <c r="HU31" s="245"/>
      <c r="HV31" s="245">
        <v>6</v>
      </c>
      <c r="HW31" s="245"/>
      <c r="HX31" s="245"/>
      <c r="HY31" s="245"/>
      <c r="HZ31" s="245"/>
      <c r="IA31" s="245">
        <v>4</v>
      </c>
      <c r="IB31" s="245"/>
      <c r="IC31" s="245">
        <v>9</v>
      </c>
      <c r="ID31" s="117">
        <f t="shared" si="36"/>
        <v>3</v>
      </c>
      <c r="IE31" s="106">
        <v>4</v>
      </c>
      <c r="IF31" s="106"/>
      <c r="IG31" s="106"/>
      <c r="IH31" s="106"/>
      <c r="II31" s="106"/>
      <c r="IJ31" s="106"/>
      <c r="IK31" s="117">
        <f t="shared" si="37"/>
        <v>4</v>
      </c>
      <c r="IL31" s="106">
        <v>5</v>
      </c>
      <c r="IM31" s="106">
        <v>5</v>
      </c>
      <c r="IN31" s="106">
        <v>4</v>
      </c>
      <c r="IO31" s="106"/>
      <c r="IP31" s="106"/>
      <c r="IQ31" s="106"/>
      <c r="IR31" s="106"/>
      <c r="IS31" s="106"/>
      <c r="IT31" s="106"/>
      <c r="IU31" s="106"/>
      <c r="IV31" s="106"/>
      <c r="IW31" s="106"/>
      <c r="IX31" s="117">
        <f t="shared" si="38"/>
        <v>4.666666666666667</v>
      </c>
      <c r="IY31" s="245"/>
      <c r="IZ31" s="245">
        <v>9</v>
      </c>
      <c r="JA31" s="245"/>
      <c r="JB31" s="118">
        <f t="shared" si="39"/>
        <v>9</v>
      </c>
      <c r="JC31" s="120"/>
      <c r="JD31" s="217">
        <f t="shared" si="40"/>
        <v>1</v>
      </c>
      <c r="JE31" s="106">
        <v>3</v>
      </c>
      <c r="JF31" s="106">
        <v>4</v>
      </c>
      <c r="JG31" s="106"/>
      <c r="JH31" s="106">
        <v>4</v>
      </c>
      <c r="JI31" s="106">
        <v>4</v>
      </c>
      <c r="JJ31" s="106"/>
      <c r="JK31" s="106"/>
      <c r="JL31" s="106"/>
      <c r="JM31" s="106"/>
      <c r="JN31" s="106"/>
      <c r="JO31" s="117">
        <f t="shared" si="41"/>
        <v>3.75</v>
      </c>
      <c r="JP31" s="106">
        <v>4</v>
      </c>
      <c r="JQ31" s="106">
        <v>4</v>
      </c>
      <c r="JR31" s="106">
        <v>5</v>
      </c>
      <c r="JS31" s="106">
        <v>6</v>
      </c>
      <c r="JT31" s="106"/>
      <c r="JU31" s="106">
        <v>4</v>
      </c>
      <c r="JV31" s="106"/>
      <c r="JW31" s="106">
        <v>6</v>
      </c>
      <c r="JX31" s="106">
        <v>4</v>
      </c>
      <c r="JY31" s="106"/>
      <c r="JZ31" s="106">
        <v>9</v>
      </c>
      <c r="KA31" s="121">
        <f t="shared" si="42"/>
        <v>4.7142857142857144</v>
      </c>
      <c r="KB31" s="106">
        <v>6</v>
      </c>
      <c r="KC31" s="106"/>
      <c r="KD31" s="106">
        <v>4</v>
      </c>
      <c r="KE31" s="106"/>
      <c r="KF31" s="106">
        <v>4</v>
      </c>
      <c r="KG31" s="106">
        <v>6</v>
      </c>
      <c r="KH31" s="117">
        <f t="shared" si="43"/>
        <v>5</v>
      </c>
      <c r="KI31" s="106">
        <v>5</v>
      </c>
      <c r="KJ31" s="106">
        <v>5</v>
      </c>
      <c r="KK31" s="106">
        <v>5</v>
      </c>
      <c r="KL31" s="106">
        <v>5</v>
      </c>
      <c r="KM31" s="106"/>
      <c r="KN31" s="106"/>
      <c r="KO31" s="106"/>
      <c r="KP31" s="106"/>
      <c r="KQ31" s="106"/>
      <c r="KR31" s="106"/>
      <c r="KS31" s="106"/>
      <c r="KT31" s="106"/>
      <c r="KU31" s="117">
        <f t="shared" si="44"/>
        <v>5</v>
      </c>
      <c r="KV31" s="106"/>
      <c r="KW31" s="106">
        <v>10</v>
      </c>
      <c r="KX31" s="106"/>
      <c r="KY31" s="118">
        <f t="shared" si="45"/>
        <v>10</v>
      </c>
      <c r="KZ31" s="120"/>
      <c r="LA31" s="217">
        <f t="shared" si="46"/>
        <v>1</v>
      </c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17">
        <f t="shared" si="47"/>
        <v>0</v>
      </c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17">
        <f t="shared" si="48"/>
        <v>0</v>
      </c>
      <c r="LY31" s="106"/>
      <c r="LZ31" s="106"/>
      <c r="MA31" s="106"/>
      <c r="MB31" s="106"/>
      <c r="MC31" s="106"/>
      <c r="MD31" s="106"/>
      <c r="ME31" s="117">
        <f t="shared" si="49"/>
        <v>0</v>
      </c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17">
        <f t="shared" si="50"/>
        <v>0</v>
      </c>
      <c r="MS31" s="106"/>
      <c r="MT31" s="106"/>
      <c r="MU31" s="106"/>
      <c r="MV31" s="118">
        <f t="shared" si="51"/>
        <v>0</v>
      </c>
      <c r="MW31" s="120"/>
      <c r="MX31" s="217">
        <f t="shared" si="52"/>
        <v>1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3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4"/>
        <v>0</v>
      </c>
      <c r="NV31" s="106"/>
      <c r="NW31" s="106"/>
      <c r="NX31" s="106"/>
      <c r="NY31" s="106"/>
      <c r="NZ31" s="106"/>
      <c r="OA31" s="106"/>
      <c r="OB31" s="117">
        <f t="shared" si="55"/>
        <v>0</v>
      </c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17">
        <f t="shared" si="56"/>
        <v>0</v>
      </c>
      <c r="OP31" s="106"/>
      <c r="OQ31" s="106"/>
      <c r="OR31" s="106"/>
      <c r="OS31" s="118">
        <f t="shared" si="57"/>
        <v>0</v>
      </c>
      <c r="OT31" s="120"/>
      <c r="OU31" s="217">
        <f t="shared" si="58"/>
        <v>1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9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60"/>
        <v>0</v>
      </c>
      <c r="PS31" s="106"/>
      <c r="PT31" s="106"/>
      <c r="PU31" s="106"/>
      <c r="PV31" s="106"/>
      <c r="PW31" s="106"/>
      <c r="PX31" s="106"/>
      <c r="PY31" s="117">
        <f t="shared" si="61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2"/>
        <v>0</v>
      </c>
      <c r="QM31" s="106"/>
      <c r="QN31" s="106"/>
      <c r="QO31" s="106"/>
      <c r="QP31" s="118">
        <f t="shared" si="66"/>
        <v>0</v>
      </c>
      <c r="QQ31" s="120"/>
    </row>
    <row r="32" spans="1:459" ht="15.75" x14ac:dyDescent="0.25">
      <c r="A32" s="107"/>
      <c r="B32" s="147">
        <v>27</v>
      </c>
      <c r="C32" s="235"/>
      <c r="D32" s="324"/>
      <c r="E32" s="324"/>
      <c r="F32" s="324"/>
      <c r="G32" s="324"/>
      <c r="H32" s="324"/>
      <c r="I32" s="325"/>
      <c r="J32" s="230">
        <f t="shared" si="8"/>
        <v>0</v>
      </c>
      <c r="K32" s="387"/>
      <c r="L32" s="387"/>
      <c r="M32" s="387"/>
      <c r="N32" s="387"/>
      <c r="O32" s="387"/>
      <c r="P32" s="387"/>
      <c r="Q32" s="387"/>
      <c r="R32" s="232">
        <f t="shared" si="9"/>
        <v>0</v>
      </c>
      <c r="S32" s="217">
        <f t="shared" si="10"/>
        <v>0</v>
      </c>
      <c r="T32" s="245"/>
      <c r="U32" s="245"/>
      <c r="V32" s="245"/>
      <c r="W32" s="245"/>
      <c r="X32" s="245"/>
      <c r="Y32" s="245"/>
      <c r="Z32" s="245"/>
      <c r="AA32" s="245"/>
      <c r="AB32" s="245"/>
      <c r="AC32" s="245"/>
      <c r="AD32" s="117">
        <f t="shared" si="11"/>
        <v>0</v>
      </c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5"/>
      <c r="AP32" s="117">
        <f t="shared" si="12"/>
        <v>0</v>
      </c>
      <c r="AQ32" s="106"/>
      <c r="AR32" s="106"/>
      <c r="AS32" s="106"/>
      <c r="AT32" s="106"/>
      <c r="AU32" s="106"/>
      <c r="AV32" s="106"/>
      <c r="AW32" s="117">
        <f t="shared" si="13"/>
        <v>0</v>
      </c>
      <c r="AX32" s="245"/>
      <c r="AY32" s="245"/>
      <c r="AZ32" s="245"/>
      <c r="BA32" s="245"/>
      <c r="BB32" s="245"/>
      <c r="BC32" s="245"/>
      <c r="BD32" s="245"/>
      <c r="BE32" s="245"/>
      <c r="BF32" s="245"/>
      <c r="BG32" s="245"/>
      <c r="BH32" s="245"/>
      <c r="BI32" s="245"/>
      <c r="BJ32" s="117">
        <f t="shared" si="14"/>
        <v>0</v>
      </c>
      <c r="BK32" s="106"/>
      <c r="BL32" s="106"/>
      <c r="BM32" s="106"/>
      <c r="BN32" s="118">
        <f t="shared" si="15"/>
        <v>0</v>
      </c>
      <c r="BO32" s="120"/>
      <c r="BP32" s="217">
        <f t="shared" si="16"/>
        <v>0</v>
      </c>
      <c r="BQ32" s="245"/>
      <c r="BR32" s="245"/>
      <c r="BS32" s="245"/>
      <c r="BT32" s="245"/>
      <c r="BU32" s="245"/>
      <c r="BV32" s="245"/>
      <c r="BW32" s="245"/>
      <c r="BX32" s="245"/>
      <c r="BY32" s="245"/>
      <c r="BZ32" s="106"/>
      <c r="CA32" s="117">
        <f t="shared" si="17"/>
        <v>0</v>
      </c>
      <c r="CB32" s="245"/>
      <c r="CC32" s="245"/>
      <c r="CD32" s="245"/>
      <c r="CE32" s="245"/>
      <c r="CF32" s="245"/>
      <c r="CG32" s="245"/>
      <c r="CH32" s="245"/>
      <c r="CI32" s="245"/>
      <c r="CJ32" s="245"/>
      <c r="CK32" s="245"/>
      <c r="CL32" s="245"/>
      <c r="CM32" s="117">
        <f t="shared" si="18"/>
        <v>0</v>
      </c>
      <c r="CN32" s="106"/>
      <c r="CO32" s="106"/>
      <c r="CP32" s="106"/>
      <c r="CQ32" s="106"/>
      <c r="CR32" s="106"/>
      <c r="CS32" s="106"/>
      <c r="CT32" s="117">
        <f t="shared" si="19"/>
        <v>0</v>
      </c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17">
        <f t="shared" si="20"/>
        <v>0</v>
      </c>
      <c r="DH32" s="106"/>
      <c r="DI32" s="106"/>
      <c r="DJ32" s="106"/>
      <c r="DK32" s="118">
        <f t="shared" si="21"/>
        <v>0</v>
      </c>
      <c r="DL32" s="169"/>
      <c r="DM32" s="217">
        <f t="shared" si="22"/>
        <v>0</v>
      </c>
      <c r="DN32" s="245"/>
      <c r="DO32" s="245"/>
      <c r="DP32" s="245"/>
      <c r="DQ32" s="245"/>
      <c r="DR32" s="245"/>
      <c r="DS32" s="245"/>
      <c r="DT32" s="245"/>
      <c r="DU32" s="245"/>
      <c r="DV32" s="245"/>
      <c r="DW32" s="245"/>
      <c r="DX32" s="117">
        <f t="shared" si="23"/>
        <v>0</v>
      </c>
      <c r="DY32" s="245"/>
      <c r="DZ32" s="245"/>
      <c r="EA32" s="245"/>
      <c r="EB32" s="245"/>
      <c r="EC32" s="245"/>
      <c r="ED32" s="245"/>
      <c r="EE32" s="245"/>
      <c r="EF32" s="245"/>
      <c r="EG32" s="245"/>
      <c r="EH32" s="245"/>
      <c r="EI32" s="245"/>
      <c r="EJ32" s="117">
        <f t="shared" si="24"/>
        <v>0</v>
      </c>
      <c r="EK32" s="106"/>
      <c r="EL32" s="106"/>
      <c r="EM32" s="106"/>
      <c r="EN32" s="106"/>
      <c r="EO32" s="106"/>
      <c r="EP32" s="106"/>
      <c r="EQ32" s="117">
        <f t="shared" si="25"/>
        <v>0</v>
      </c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17">
        <f t="shared" si="26"/>
        <v>0</v>
      </c>
      <c r="FE32" s="106"/>
      <c r="FF32" s="106"/>
      <c r="FG32" s="106"/>
      <c r="FH32" s="118">
        <f t="shared" si="27"/>
        <v>0</v>
      </c>
      <c r="FI32" s="120"/>
      <c r="FJ32" s="223">
        <f t="shared" si="65"/>
        <v>0</v>
      </c>
      <c r="FK32" s="245"/>
      <c r="FL32" s="245"/>
      <c r="FM32" s="245"/>
      <c r="FN32" s="245"/>
      <c r="FO32" s="245"/>
      <c r="FP32" s="245"/>
      <c r="FQ32" s="245"/>
      <c r="FR32" s="245"/>
      <c r="FS32" s="245"/>
      <c r="FT32" s="245"/>
      <c r="FU32" s="117">
        <f t="shared" si="29"/>
        <v>0</v>
      </c>
      <c r="FV32" s="245"/>
      <c r="FW32" s="245"/>
      <c r="FX32" s="245"/>
      <c r="FY32" s="245"/>
      <c r="FZ32" s="245"/>
      <c r="GA32" s="245"/>
      <c r="GB32" s="245"/>
      <c r="GC32" s="245"/>
      <c r="GD32" s="245"/>
      <c r="GE32" s="245"/>
      <c r="GF32" s="245"/>
      <c r="GG32" s="117">
        <f t="shared" si="30"/>
        <v>0</v>
      </c>
      <c r="GH32" s="106"/>
      <c r="GI32" s="106"/>
      <c r="GJ32" s="106"/>
      <c r="GK32" s="106"/>
      <c r="GL32" s="106"/>
      <c r="GM32" s="106"/>
      <c r="GN32" s="117">
        <f t="shared" si="31"/>
        <v>0</v>
      </c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17">
        <f t="shared" si="32"/>
        <v>0</v>
      </c>
      <c r="HB32" s="106"/>
      <c r="HC32" s="106"/>
      <c r="HD32" s="106"/>
      <c r="HE32" s="118">
        <f t="shared" si="33"/>
        <v>0</v>
      </c>
      <c r="HF32" s="120"/>
      <c r="HG32" s="217">
        <f t="shared" si="34"/>
        <v>0</v>
      </c>
      <c r="HH32" s="245"/>
      <c r="HI32" s="245"/>
      <c r="HJ32" s="245"/>
      <c r="HK32" s="245"/>
      <c r="HL32" s="245"/>
      <c r="HM32" s="245"/>
      <c r="HN32" s="245"/>
      <c r="HO32" s="245"/>
      <c r="HP32" s="245"/>
      <c r="HQ32" s="245"/>
      <c r="HR32" s="117">
        <f t="shared" si="35"/>
        <v>0</v>
      </c>
      <c r="HS32" s="245"/>
      <c r="HT32" s="245"/>
      <c r="HU32" s="245"/>
      <c r="HV32" s="245"/>
      <c r="HW32" s="245"/>
      <c r="HX32" s="245"/>
      <c r="HY32" s="245"/>
      <c r="HZ32" s="245"/>
      <c r="IA32" s="245"/>
      <c r="IB32" s="245"/>
      <c r="IC32" s="245"/>
      <c r="ID32" s="117">
        <f t="shared" si="36"/>
        <v>0</v>
      </c>
      <c r="IE32" s="106"/>
      <c r="IF32" s="106"/>
      <c r="IG32" s="106"/>
      <c r="IH32" s="106"/>
      <c r="II32" s="106"/>
      <c r="IJ32" s="106"/>
      <c r="IK32" s="117">
        <f t="shared" si="37"/>
        <v>0</v>
      </c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17">
        <f t="shared" si="38"/>
        <v>0</v>
      </c>
      <c r="IY32" s="245"/>
      <c r="IZ32" s="245"/>
      <c r="JA32" s="245"/>
      <c r="JB32" s="118">
        <f t="shared" si="39"/>
        <v>0</v>
      </c>
      <c r="JC32" s="120"/>
      <c r="JD32" s="217">
        <f t="shared" si="40"/>
        <v>0</v>
      </c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17">
        <f t="shared" si="41"/>
        <v>0</v>
      </c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21">
        <f t="shared" si="42"/>
        <v>0</v>
      </c>
      <c r="KB32" s="106"/>
      <c r="KC32" s="106"/>
      <c r="KD32" s="106"/>
      <c r="KE32" s="106"/>
      <c r="KF32" s="106"/>
      <c r="KG32" s="106"/>
      <c r="KH32" s="117">
        <f t="shared" si="43"/>
        <v>0</v>
      </c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17">
        <f t="shared" si="44"/>
        <v>0</v>
      </c>
      <c r="KV32" s="106"/>
      <c r="KW32" s="106"/>
      <c r="KX32" s="106"/>
      <c r="KY32" s="118">
        <f t="shared" si="45"/>
        <v>0</v>
      </c>
      <c r="KZ32" s="120"/>
      <c r="LA32" s="217">
        <f t="shared" si="46"/>
        <v>0</v>
      </c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17">
        <f t="shared" si="47"/>
        <v>0</v>
      </c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17">
        <f t="shared" si="48"/>
        <v>0</v>
      </c>
      <c r="LY32" s="106"/>
      <c r="LZ32" s="106"/>
      <c r="MA32" s="106"/>
      <c r="MB32" s="106"/>
      <c r="MC32" s="106"/>
      <c r="MD32" s="106"/>
      <c r="ME32" s="117">
        <f t="shared" si="49"/>
        <v>0</v>
      </c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17">
        <f t="shared" si="50"/>
        <v>0</v>
      </c>
      <c r="MS32" s="106"/>
      <c r="MT32" s="106"/>
      <c r="MU32" s="106"/>
      <c r="MV32" s="118">
        <f t="shared" si="51"/>
        <v>0</v>
      </c>
      <c r="MW32" s="120"/>
      <c r="MX32" s="217">
        <f t="shared" si="52"/>
        <v>0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3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4"/>
        <v>0</v>
      </c>
      <c r="NV32" s="106"/>
      <c r="NW32" s="106"/>
      <c r="NX32" s="106"/>
      <c r="NY32" s="106"/>
      <c r="NZ32" s="106"/>
      <c r="OA32" s="106"/>
      <c r="OB32" s="117">
        <f t="shared" si="55"/>
        <v>0</v>
      </c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17">
        <f t="shared" si="56"/>
        <v>0</v>
      </c>
      <c r="OP32" s="106"/>
      <c r="OQ32" s="106"/>
      <c r="OR32" s="106"/>
      <c r="OS32" s="118">
        <f t="shared" si="57"/>
        <v>0</v>
      </c>
      <c r="OT32" s="120"/>
      <c r="OU32" s="217">
        <f t="shared" si="58"/>
        <v>0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9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60"/>
        <v>0</v>
      </c>
      <c r="PS32" s="106"/>
      <c r="PT32" s="106"/>
      <c r="PU32" s="106"/>
      <c r="PV32" s="106"/>
      <c r="PW32" s="106"/>
      <c r="PX32" s="106"/>
      <c r="PY32" s="117">
        <f t="shared" si="61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2"/>
        <v>0</v>
      </c>
      <c r="QM32" s="106"/>
      <c r="QN32" s="106"/>
      <c r="QO32" s="106"/>
      <c r="QP32" s="118">
        <f t="shared" si="66"/>
        <v>0</v>
      </c>
      <c r="QQ32" s="120"/>
    </row>
    <row r="33" spans="1:459" x14ac:dyDescent="0.25">
      <c r="A33" s="107"/>
      <c r="B33" s="147">
        <v>28</v>
      </c>
      <c r="C33" s="105"/>
      <c r="D33" s="403"/>
      <c r="E33" s="403"/>
      <c r="F33" s="403"/>
      <c r="G33" s="403"/>
      <c r="H33" s="403"/>
      <c r="I33" s="326"/>
      <c r="J33" s="230">
        <f t="shared" si="8"/>
        <v>0</v>
      </c>
      <c r="K33" s="245"/>
      <c r="L33" s="245"/>
      <c r="M33" s="245"/>
      <c r="N33" s="245"/>
      <c r="O33" s="245"/>
      <c r="P33" s="245"/>
      <c r="Q33" s="245"/>
      <c r="R33" s="232">
        <f t="shared" si="9"/>
        <v>0</v>
      </c>
      <c r="S33" s="217">
        <f t="shared" si="10"/>
        <v>0</v>
      </c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117">
        <f t="shared" si="11"/>
        <v>0</v>
      </c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117">
        <f t="shared" si="12"/>
        <v>0</v>
      </c>
      <c r="AQ33" s="106"/>
      <c r="AR33" s="106"/>
      <c r="AS33" s="106"/>
      <c r="AT33" s="106"/>
      <c r="AU33" s="106"/>
      <c r="AV33" s="106"/>
      <c r="AW33" s="117">
        <f t="shared" si="13"/>
        <v>0</v>
      </c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17">
        <f t="shared" si="14"/>
        <v>0</v>
      </c>
      <c r="BK33" s="106"/>
      <c r="BL33" s="106"/>
      <c r="BM33" s="106"/>
      <c r="BN33" s="118">
        <f t="shared" si="15"/>
        <v>0</v>
      </c>
      <c r="BO33" s="120"/>
      <c r="BP33" s="217">
        <f t="shared" si="16"/>
        <v>0</v>
      </c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17">
        <f t="shared" si="17"/>
        <v>0</v>
      </c>
      <c r="CB33" s="245"/>
      <c r="CC33" s="245"/>
      <c r="CD33" s="245"/>
      <c r="CE33" s="245"/>
      <c r="CF33" s="245"/>
      <c r="CG33" s="245"/>
      <c r="CH33" s="245"/>
      <c r="CI33" s="245"/>
      <c r="CJ33" s="245"/>
      <c r="CK33" s="245"/>
      <c r="CL33" s="245"/>
      <c r="CM33" s="117">
        <f t="shared" si="18"/>
        <v>0</v>
      </c>
      <c r="CN33" s="106"/>
      <c r="CO33" s="106"/>
      <c r="CP33" s="106"/>
      <c r="CQ33" s="106"/>
      <c r="CR33" s="106"/>
      <c r="CS33" s="106"/>
      <c r="CT33" s="117">
        <f t="shared" si="19"/>
        <v>0</v>
      </c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17">
        <f t="shared" si="20"/>
        <v>0</v>
      </c>
      <c r="DH33" s="106"/>
      <c r="DI33" s="106"/>
      <c r="DJ33" s="106"/>
      <c r="DK33" s="118">
        <f t="shared" si="21"/>
        <v>0</v>
      </c>
      <c r="DL33" s="169"/>
      <c r="DM33" s="217">
        <f t="shared" si="22"/>
        <v>0</v>
      </c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17">
        <f t="shared" si="23"/>
        <v>0</v>
      </c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17">
        <f t="shared" si="24"/>
        <v>0</v>
      </c>
      <c r="EK33" s="106"/>
      <c r="EL33" s="106"/>
      <c r="EM33" s="106"/>
      <c r="EN33" s="106"/>
      <c r="EO33" s="106"/>
      <c r="EP33" s="106"/>
      <c r="EQ33" s="117">
        <f t="shared" si="25"/>
        <v>0</v>
      </c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17">
        <f t="shared" si="26"/>
        <v>0</v>
      </c>
      <c r="FE33" s="106"/>
      <c r="FF33" s="106"/>
      <c r="FG33" s="106"/>
      <c r="FH33" s="118">
        <f t="shared" si="27"/>
        <v>0</v>
      </c>
      <c r="FI33" s="120"/>
      <c r="FJ33" s="223">
        <f t="shared" si="28"/>
        <v>0</v>
      </c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17">
        <f t="shared" si="29"/>
        <v>0</v>
      </c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17">
        <f t="shared" si="30"/>
        <v>0</v>
      </c>
      <c r="GH33" s="106"/>
      <c r="GI33" s="106"/>
      <c r="GJ33" s="106"/>
      <c r="GK33" s="106"/>
      <c r="GL33" s="106"/>
      <c r="GM33" s="106"/>
      <c r="GN33" s="117">
        <f t="shared" si="31"/>
        <v>0</v>
      </c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17">
        <f t="shared" si="32"/>
        <v>0</v>
      </c>
      <c r="HB33" s="106"/>
      <c r="HC33" s="106"/>
      <c r="HD33" s="106"/>
      <c r="HE33" s="118">
        <f t="shared" si="33"/>
        <v>0</v>
      </c>
      <c r="HF33" s="120"/>
      <c r="HG33" s="217">
        <f t="shared" si="34"/>
        <v>0</v>
      </c>
      <c r="HH33" s="245"/>
      <c r="HI33" s="245"/>
      <c r="HJ33" s="245"/>
      <c r="HK33" s="245"/>
      <c r="HL33" s="245"/>
      <c r="HM33" s="245"/>
      <c r="HN33" s="245"/>
      <c r="HO33" s="245"/>
      <c r="HP33" s="245"/>
      <c r="HQ33" s="245"/>
      <c r="HR33" s="117">
        <f t="shared" si="35"/>
        <v>0</v>
      </c>
      <c r="HS33" s="245"/>
      <c r="HT33" s="245"/>
      <c r="HU33" s="245"/>
      <c r="HV33" s="245"/>
      <c r="HW33" s="245"/>
      <c r="HX33" s="245"/>
      <c r="HY33" s="245"/>
      <c r="HZ33" s="245"/>
      <c r="IA33" s="245"/>
      <c r="IB33" s="245"/>
      <c r="IC33" s="245"/>
      <c r="ID33" s="117">
        <f t="shared" si="36"/>
        <v>0</v>
      </c>
      <c r="IE33" s="106"/>
      <c r="IF33" s="106"/>
      <c r="IG33" s="106"/>
      <c r="IH33" s="106"/>
      <c r="II33" s="106"/>
      <c r="IJ33" s="106"/>
      <c r="IK33" s="117">
        <f t="shared" si="37"/>
        <v>0</v>
      </c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17">
        <f t="shared" si="38"/>
        <v>0</v>
      </c>
      <c r="IY33" s="106"/>
      <c r="IZ33" s="106"/>
      <c r="JA33" s="106"/>
      <c r="JB33" s="118">
        <f t="shared" si="39"/>
        <v>0</v>
      </c>
      <c r="JC33" s="120"/>
      <c r="JD33" s="217">
        <f t="shared" si="40"/>
        <v>0</v>
      </c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17">
        <f t="shared" si="41"/>
        <v>0</v>
      </c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21">
        <f t="shared" si="42"/>
        <v>0</v>
      </c>
      <c r="KB33" s="106"/>
      <c r="KC33" s="106"/>
      <c r="KD33" s="106"/>
      <c r="KE33" s="106"/>
      <c r="KF33" s="106"/>
      <c r="KG33" s="106"/>
      <c r="KH33" s="117">
        <f t="shared" si="43"/>
        <v>0</v>
      </c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17">
        <f t="shared" si="44"/>
        <v>0</v>
      </c>
      <c r="KV33" s="106"/>
      <c r="KW33" s="106"/>
      <c r="KX33" s="106"/>
      <c r="KY33" s="118">
        <f t="shared" si="45"/>
        <v>0</v>
      </c>
      <c r="KZ33" s="120"/>
      <c r="LA33" s="217">
        <f t="shared" si="46"/>
        <v>0</v>
      </c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17">
        <f t="shared" si="47"/>
        <v>0</v>
      </c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17">
        <f t="shared" si="48"/>
        <v>0</v>
      </c>
      <c r="LY33" s="106"/>
      <c r="LZ33" s="106"/>
      <c r="MA33" s="106"/>
      <c r="MB33" s="106"/>
      <c r="MC33" s="106"/>
      <c r="MD33" s="106"/>
      <c r="ME33" s="117">
        <f t="shared" si="49"/>
        <v>0</v>
      </c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17">
        <f t="shared" si="50"/>
        <v>0</v>
      </c>
      <c r="MS33" s="106"/>
      <c r="MT33" s="106"/>
      <c r="MU33" s="106"/>
      <c r="MV33" s="118">
        <f t="shared" si="51"/>
        <v>0</v>
      </c>
      <c r="MW33" s="120"/>
      <c r="MX33" s="217">
        <f t="shared" si="52"/>
        <v>0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3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4"/>
        <v>0</v>
      </c>
      <c r="NV33" s="106"/>
      <c r="NW33" s="106"/>
      <c r="NX33" s="106"/>
      <c r="NY33" s="106"/>
      <c r="NZ33" s="106"/>
      <c r="OA33" s="106"/>
      <c r="OB33" s="117">
        <f t="shared" si="55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6"/>
        <v>0</v>
      </c>
      <c r="OP33" s="106"/>
      <c r="OQ33" s="106"/>
      <c r="OR33" s="106"/>
      <c r="OS33" s="118">
        <f t="shared" si="57"/>
        <v>0</v>
      </c>
      <c r="OT33" s="120"/>
      <c r="OU33" s="217">
        <f t="shared" si="58"/>
        <v>0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9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60"/>
        <v>0</v>
      </c>
      <c r="PS33" s="106"/>
      <c r="PT33" s="106"/>
      <c r="PU33" s="106"/>
      <c r="PV33" s="106"/>
      <c r="PW33" s="106"/>
      <c r="PX33" s="106"/>
      <c r="PY33" s="117">
        <f t="shared" si="61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2"/>
        <v>0</v>
      </c>
      <c r="QM33" s="106"/>
      <c r="QN33" s="106"/>
      <c r="QO33" s="106"/>
      <c r="QP33" s="118">
        <f t="shared" si="66"/>
        <v>0</v>
      </c>
      <c r="QQ33" s="120"/>
    </row>
    <row r="34" spans="1:459" x14ac:dyDescent="0.25">
      <c r="A34" s="107"/>
      <c r="B34" s="147">
        <v>29</v>
      </c>
      <c r="C34" s="105"/>
      <c r="D34" s="154"/>
      <c r="E34" s="154"/>
      <c r="F34" s="154"/>
      <c r="G34" s="154"/>
      <c r="H34" s="154"/>
      <c r="I34" s="148"/>
      <c r="J34" s="230">
        <f t="shared" si="8"/>
        <v>0</v>
      </c>
      <c r="K34" s="106"/>
      <c r="L34" s="106"/>
      <c r="M34" s="106"/>
      <c r="N34" s="106"/>
      <c r="O34" s="106"/>
      <c r="P34" s="106"/>
      <c r="Q34" s="106"/>
      <c r="R34" s="232">
        <f t="shared" si="9"/>
        <v>0</v>
      </c>
      <c r="S34" s="217">
        <f t="shared" si="10"/>
        <v>0</v>
      </c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17">
        <f t="shared" si="11"/>
        <v>0</v>
      </c>
      <c r="AE34" s="245"/>
      <c r="AF34" s="245"/>
      <c r="AG34" s="245"/>
      <c r="AH34" s="245"/>
      <c r="AI34" s="245"/>
      <c r="AJ34" s="245"/>
      <c r="AK34" s="245"/>
      <c r="AL34" s="245"/>
      <c r="AM34" s="245"/>
      <c r="AN34" s="245"/>
      <c r="AO34" s="245"/>
      <c r="AP34" s="117">
        <f t="shared" si="12"/>
        <v>0</v>
      </c>
      <c r="AQ34" s="106"/>
      <c r="AR34" s="106"/>
      <c r="AS34" s="106"/>
      <c r="AT34" s="106"/>
      <c r="AU34" s="106"/>
      <c r="AV34" s="106"/>
      <c r="AW34" s="117">
        <f t="shared" si="13"/>
        <v>0</v>
      </c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17">
        <f t="shared" si="14"/>
        <v>0</v>
      </c>
      <c r="BK34" s="106"/>
      <c r="BL34" s="106"/>
      <c r="BM34" s="106"/>
      <c r="BN34" s="118">
        <f t="shared" si="15"/>
        <v>0</v>
      </c>
      <c r="BO34" s="120"/>
      <c r="BP34" s="217">
        <f t="shared" si="16"/>
        <v>0</v>
      </c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17">
        <f t="shared" si="17"/>
        <v>0</v>
      </c>
      <c r="CB34" s="245"/>
      <c r="CC34" s="245"/>
      <c r="CD34" s="245"/>
      <c r="CE34" s="245"/>
      <c r="CF34" s="245"/>
      <c r="CG34" s="245"/>
      <c r="CH34" s="245"/>
      <c r="CI34" s="245"/>
      <c r="CJ34" s="245"/>
      <c r="CK34" s="245"/>
      <c r="CL34" s="245"/>
      <c r="CM34" s="117">
        <f t="shared" si="18"/>
        <v>0</v>
      </c>
      <c r="CN34" s="106"/>
      <c r="CO34" s="106"/>
      <c r="CP34" s="106"/>
      <c r="CQ34" s="106"/>
      <c r="CR34" s="106"/>
      <c r="CS34" s="106"/>
      <c r="CT34" s="117">
        <f t="shared" si="19"/>
        <v>0</v>
      </c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17">
        <f t="shared" si="20"/>
        <v>0</v>
      </c>
      <c r="DH34" s="106"/>
      <c r="DI34" s="106"/>
      <c r="DJ34" s="106"/>
      <c r="DK34" s="118">
        <f t="shared" si="21"/>
        <v>0</v>
      </c>
      <c r="DL34" s="169"/>
      <c r="DM34" s="217">
        <f t="shared" si="22"/>
        <v>0</v>
      </c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17">
        <f t="shared" si="23"/>
        <v>0</v>
      </c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17">
        <f t="shared" si="24"/>
        <v>0</v>
      </c>
      <c r="EK34" s="106"/>
      <c r="EL34" s="106"/>
      <c r="EM34" s="106"/>
      <c r="EN34" s="106"/>
      <c r="EO34" s="106"/>
      <c r="EP34" s="106"/>
      <c r="EQ34" s="117">
        <f t="shared" si="25"/>
        <v>0</v>
      </c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17">
        <f t="shared" si="26"/>
        <v>0</v>
      </c>
      <c r="FE34" s="106"/>
      <c r="FF34" s="106"/>
      <c r="FG34" s="106"/>
      <c r="FH34" s="118">
        <f t="shared" si="27"/>
        <v>0</v>
      </c>
      <c r="FI34" s="120"/>
      <c r="FJ34" s="223">
        <f t="shared" si="28"/>
        <v>0</v>
      </c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17">
        <f t="shared" si="29"/>
        <v>0</v>
      </c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17">
        <f t="shared" si="30"/>
        <v>0</v>
      </c>
      <c r="GH34" s="106"/>
      <c r="GI34" s="106"/>
      <c r="GJ34" s="106"/>
      <c r="GK34" s="106"/>
      <c r="GL34" s="106"/>
      <c r="GM34" s="106"/>
      <c r="GN34" s="117">
        <f t="shared" si="31"/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2"/>
        <v>0</v>
      </c>
      <c r="HB34" s="106"/>
      <c r="HC34" s="106"/>
      <c r="HD34" s="106"/>
      <c r="HE34" s="118">
        <f t="shared" si="33"/>
        <v>0</v>
      </c>
      <c r="HF34" s="120"/>
      <c r="HG34" s="217">
        <f t="shared" si="34"/>
        <v>0</v>
      </c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5"/>
        <v>0</v>
      </c>
      <c r="HS34" s="245"/>
      <c r="HT34" s="245"/>
      <c r="HU34" s="245"/>
      <c r="HV34" s="245"/>
      <c r="HW34" s="245"/>
      <c r="HX34" s="245"/>
      <c r="HY34" s="245"/>
      <c r="HZ34" s="245"/>
      <c r="IA34" s="245"/>
      <c r="IB34" s="245"/>
      <c r="IC34" s="245"/>
      <c r="ID34" s="117">
        <f t="shared" si="36"/>
        <v>0</v>
      </c>
      <c r="IE34" s="106"/>
      <c r="IF34" s="106"/>
      <c r="IG34" s="106"/>
      <c r="IH34" s="106"/>
      <c r="II34" s="106"/>
      <c r="IJ34" s="106"/>
      <c r="IK34" s="117">
        <f t="shared" si="37"/>
        <v>0</v>
      </c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17">
        <f t="shared" si="38"/>
        <v>0</v>
      </c>
      <c r="IY34" s="106"/>
      <c r="IZ34" s="106"/>
      <c r="JA34" s="106"/>
      <c r="JB34" s="118">
        <f t="shared" si="39"/>
        <v>0</v>
      </c>
      <c r="JC34" s="120"/>
      <c r="JD34" s="217">
        <f t="shared" si="40"/>
        <v>0</v>
      </c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17">
        <f t="shared" si="41"/>
        <v>0</v>
      </c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21">
        <f t="shared" si="42"/>
        <v>0</v>
      </c>
      <c r="KB34" s="106"/>
      <c r="KC34" s="106"/>
      <c r="KD34" s="106"/>
      <c r="KE34" s="106"/>
      <c r="KF34" s="106"/>
      <c r="KG34" s="106"/>
      <c r="KH34" s="117">
        <f t="shared" si="43"/>
        <v>0</v>
      </c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17">
        <f t="shared" si="44"/>
        <v>0</v>
      </c>
      <c r="KV34" s="106"/>
      <c r="KW34" s="106"/>
      <c r="KX34" s="106"/>
      <c r="KY34" s="118">
        <f t="shared" si="45"/>
        <v>0</v>
      </c>
      <c r="KZ34" s="120"/>
      <c r="LA34" s="217">
        <f t="shared" si="46"/>
        <v>0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7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8"/>
        <v>0</v>
      </c>
      <c r="LY34" s="106"/>
      <c r="LZ34" s="106"/>
      <c r="MA34" s="106"/>
      <c r="MB34" s="106"/>
      <c r="MC34" s="106"/>
      <c r="MD34" s="106"/>
      <c r="ME34" s="117">
        <f t="shared" si="49"/>
        <v>0</v>
      </c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17">
        <f t="shared" si="50"/>
        <v>0</v>
      </c>
      <c r="MS34" s="106"/>
      <c r="MT34" s="106"/>
      <c r="MU34" s="106"/>
      <c r="MV34" s="118">
        <f t="shared" si="51"/>
        <v>0</v>
      </c>
      <c r="MW34" s="120"/>
      <c r="MX34" s="217">
        <f t="shared" si="52"/>
        <v>0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3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4"/>
        <v>0</v>
      </c>
      <c r="NV34" s="106"/>
      <c r="NW34" s="106"/>
      <c r="NX34" s="106"/>
      <c r="NY34" s="106"/>
      <c r="NZ34" s="106"/>
      <c r="OA34" s="106"/>
      <c r="OB34" s="117">
        <f t="shared" si="55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6"/>
        <v>0</v>
      </c>
      <c r="OP34" s="106"/>
      <c r="OQ34" s="106"/>
      <c r="OR34" s="106"/>
      <c r="OS34" s="118">
        <f t="shared" si="57"/>
        <v>0</v>
      </c>
      <c r="OT34" s="120"/>
      <c r="OU34" s="217">
        <f t="shared" si="58"/>
        <v>0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9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60"/>
        <v>0</v>
      </c>
      <c r="PS34" s="106"/>
      <c r="PT34" s="106"/>
      <c r="PU34" s="106"/>
      <c r="PV34" s="106"/>
      <c r="PW34" s="106"/>
      <c r="PX34" s="106"/>
      <c r="PY34" s="117">
        <f t="shared" si="61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2"/>
        <v>0</v>
      </c>
      <c r="QM34" s="106"/>
      <c r="QN34" s="106"/>
      <c r="QO34" s="106"/>
      <c r="QP34" s="118">
        <f t="shared" si="66"/>
        <v>0</v>
      </c>
      <c r="QQ34" s="120"/>
    </row>
    <row r="35" spans="1:459" x14ac:dyDescent="0.25">
      <c r="A35" s="107"/>
      <c r="B35" s="147">
        <v>30</v>
      </c>
      <c r="C35" s="105"/>
      <c r="D35" s="154"/>
      <c r="E35" s="154"/>
      <c r="F35" s="154"/>
      <c r="G35" s="154"/>
      <c r="H35" s="154"/>
      <c r="I35" s="148"/>
      <c r="J35" s="230">
        <f t="shared" si="8"/>
        <v>0</v>
      </c>
      <c r="K35" s="106"/>
      <c r="L35" s="106"/>
      <c r="M35" s="106"/>
      <c r="N35" s="106"/>
      <c r="O35" s="106"/>
      <c r="P35" s="106"/>
      <c r="Q35" s="106"/>
      <c r="R35" s="232">
        <f t="shared" si="9"/>
        <v>0</v>
      </c>
      <c r="S35" s="217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17">
        <f t="shared" si="11"/>
        <v>0</v>
      </c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17">
        <f t="shared" si="12"/>
        <v>0</v>
      </c>
      <c r="AQ35" s="106"/>
      <c r="AR35" s="106"/>
      <c r="AS35" s="106"/>
      <c r="AT35" s="106"/>
      <c r="AU35" s="106"/>
      <c r="AV35" s="106"/>
      <c r="AW35" s="117">
        <f t="shared" si="13"/>
        <v>0</v>
      </c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17">
        <f t="shared" si="14"/>
        <v>0</v>
      </c>
      <c r="BK35" s="106"/>
      <c r="BL35" s="106"/>
      <c r="BM35" s="106"/>
      <c r="BN35" s="118">
        <f t="shared" si="15"/>
        <v>0</v>
      </c>
      <c r="BO35" s="120"/>
      <c r="BP35" s="217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17">
        <f t="shared" si="17"/>
        <v>0</v>
      </c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17">
        <f t="shared" si="18"/>
        <v>0</v>
      </c>
      <c r="CN35" s="106"/>
      <c r="CO35" s="106"/>
      <c r="CP35" s="106"/>
      <c r="CQ35" s="106"/>
      <c r="CR35" s="106"/>
      <c r="CS35" s="106"/>
      <c r="CT35" s="117">
        <f t="shared" si="19"/>
        <v>0</v>
      </c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17">
        <f t="shared" si="20"/>
        <v>0</v>
      </c>
      <c r="DH35" s="106"/>
      <c r="DI35" s="106"/>
      <c r="DJ35" s="106"/>
      <c r="DK35" s="118">
        <f t="shared" si="21"/>
        <v>0</v>
      </c>
      <c r="DL35" s="169"/>
      <c r="DM35" s="217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17">
        <f t="shared" si="23"/>
        <v>0</v>
      </c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17">
        <f t="shared" si="24"/>
        <v>0</v>
      </c>
      <c r="EK35" s="106"/>
      <c r="EL35" s="106"/>
      <c r="EM35" s="106"/>
      <c r="EN35" s="106"/>
      <c r="EO35" s="106"/>
      <c r="EP35" s="106"/>
      <c r="EQ35" s="117">
        <f t="shared" si="25"/>
        <v>0</v>
      </c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17">
        <f t="shared" si="26"/>
        <v>0</v>
      </c>
      <c r="FE35" s="106"/>
      <c r="FF35" s="106"/>
      <c r="FG35" s="106"/>
      <c r="FH35" s="118">
        <f t="shared" si="27"/>
        <v>0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29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30"/>
        <v>0</v>
      </c>
      <c r="GH35" s="106"/>
      <c r="GI35" s="106"/>
      <c r="GJ35" s="106"/>
      <c r="GK35" s="106"/>
      <c r="GL35" s="106"/>
      <c r="GM35" s="106"/>
      <c r="GN35" s="117">
        <f t="shared" si="31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2"/>
        <v>0</v>
      </c>
      <c r="HB35" s="106"/>
      <c r="HC35" s="106"/>
      <c r="HD35" s="106"/>
      <c r="HE35" s="118">
        <f t="shared" si="33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5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6"/>
        <v>0</v>
      </c>
      <c r="IE35" s="106"/>
      <c r="IF35" s="106"/>
      <c r="IG35" s="106"/>
      <c r="IH35" s="106"/>
      <c r="II35" s="106"/>
      <c r="IJ35" s="106"/>
      <c r="IK35" s="117">
        <f t="shared" si="37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8"/>
        <v>0</v>
      </c>
      <c r="IY35" s="106"/>
      <c r="IZ35" s="106"/>
      <c r="JA35" s="106"/>
      <c r="JB35" s="118">
        <f t="shared" si="39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1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2"/>
        <v>0</v>
      </c>
      <c r="KB35" s="106"/>
      <c r="KC35" s="106"/>
      <c r="KD35" s="106"/>
      <c r="KE35" s="106"/>
      <c r="KF35" s="106"/>
      <c r="KG35" s="106"/>
      <c r="KH35" s="117">
        <f t="shared" si="43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4"/>
        <v>0</v>
      </c>
      <c r="KV35" s="106"/>
      <c r="KW35" s="106"/>
      <c r="KX35" s="106"/>
      <c r="KY35" s="118">
        <f t="shared" si="45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7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8"/>
        <v>0</v>
      </c>
      <c r="LY35" s="106"/>
      <c r="LZ35" s="106"/>
      <c r="MA35" s="106"/>
      <c r="MB35" s="106"/>
      <c r="MC35" s="106"/>
      <c r="MD35" s="106"/>
      <c r="ME35" s="117">
        <f t="shared" si="49"/>
        <v>0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50"/>
        <v>0</v>
      </c>
      <c r="MS35" s="106"/>
      <c r="MT35" s="106"/>
      <c r="MU35" s="106"/>
      <c r="MV35" s="118">
        <f t="shared" si="51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3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4"/>
        <v>0</v>
      </c>
      <c r="NV35" s="106"/>
      <c r="NW35" s="106"/>
      <c r="NX35" s="106"/>
      <c r="NY35" s="106"/>
      <c r="NZ35" s="106"/>
      <c r="OA35" s="106"/>
      <c r="OB35" s="117">
        <f t="shared" si="55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6"/>
        <v>0</v>
      </c>
      <c r="OP35" s="106"/>
      <c r="OQ35" s="106"/>
      <c r="OR35" s="106"/>
      <c r="OS35" s="118">
        <f t="shared" si="57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9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60"/>
        <v>0</v>
      </c>
      <c r="PS35" s="106"/>
      <c r="PT35" s="106"/>
      <c r="PU35" s="106"/>
      <c r="PV35" s="106"/>
      <c r="PW35" s="106"/>
      <c r="PX35" s="106"/>
      <c r="PY35" s="117">
        <f t="shared" si="61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2"/>
        <v>0</v>
      </c>
      <c r="QM35" s="106"/>
      <c r="QN35" s="106"/>
      <c r="QO35" s="106"/>
      <c r="QP35" s="132">
        <f t="shared" si="66"/>
        <v>0</v>
      </c>
      <c r="QQ35" s="120"/>
    </row>
    <row r="36" spans="1:459" x14ac:dyDescent="0.25">
      <c r="A36" s="180">
        <f>SUM(A6:A35)</f>
        <v>26</v>
      </c>
      <c r="B36" s="105"/>
      <c r="C36" s="125"/>
      <c r="D36" s="133">
        <f t="shared" ref="D36:BO36" si="67">SUM(D6:D35)</f>
        <v>103</v>
      </c>
      <c r="E36" s="133">
        <f t="shared" si="67"/>
        <v>103</v>
      </c>
      <c r="F36" s="133">
        <f t="shared" si="67"/>
        <v>138</v>
      </c>
      <c r="G36" s="133">
        <f t="shared" si="67"/>
        <v>114</v>
      </c>
      <c r="H36" s="133">
        <f t="shared" si="67"/>
        <v>100</v>
      </c>
      <c r="I36" s="133">
        <f t="shared" si="67"/>
        <v>120</v>
      </c>
      <c r="J36" s="133">
        <f t="shared" si="67"/>
        <v>112.99999999999999</v>
      </c>
      <c r="K36" s="133">
        <f t="shared" si="67"/>
        <v>123</v>
      </c>
      <c r="L36" s="133">
        <f t="shared" si="67"/>
        <v>127</v>
      </c>
      <c r="M36" s="133">
        <f t="shared" si="67"/>
        <v>128</v>
      </c>
      <c r="N36" s="133">
        <f t="shared" si="67"/>
        <v>109</v>
      </c>
      <c r="O36" s="133">
        <f t="shared" si="67"/>
        <v>119</v>
      </c>
      <c r="P36" s="133">
        <f t="shared" si="67"/>
        <v>123</v>
      </c>
      <c r="Q36" s="133">
        <f t="shared" si="67"/>
        <v>137</v>
      </c>
      <c r="R36" s="264">
        <f t="shared" si="67"/>
        <v>123.71428571428571</v>
      </c>
      <c r="S36" s="222">
        <f t="shared" si="67"/>
        <v>26</v>
      </c>
      <c r="T36" s="133">
        <f t="shared" si="67"/>
        <v>118</v>
      </c>
      <c r="U36" s="133">
        <f t="shared" si="67"/>
        <v>118</v>
      </c>
      <c r="V36" s="133">
        <f t="shared" si="67"/>
        <v>140</v>
      </c>
      <c r="W36" s="133">
        <f t="shared" si="67"/>
        <v>112</v>
      </c>
      <c r="X36" s="133">
        <f t="shared" si="67"/>
        <v>109</v>
      </c>
      <c r="Y36" s="133">
        <f t="shared" si="67"/>
        <v>124</v>
      </c>
      <c r="Z36" s="133">
        <f t="shared" si="67"/>
        <v>120</v>
      </c>
      <c r="AA36" s="133">
        <f t="shared" si="67"/>
        <v>0</v>
      </c>
      <c r="AB36" s="133">
        <f t="shared" si="67"/>
        <v>0</v>
      </c>
      <c r="AC36" s="133">
        <f t="shared" si="67"/>
        <v>0</v>
      </c>
      <c r="AD36" s="133">
        <f t="shared" si="67"/>
        <v>120.14285714285715</v>
      </c>
      <c r="AE36" s="133">
        <f t="shared" si="67"/>
        <v>104</v>
      </c>
      <c r="AF36" s="133">
        <f t="shared" si="67"/>
        <v>101</v>
      </c>
      <c r="AG36" s="133">
        <f t="shared" si="67"/>
        <v>0</v>
      </c>
      <c r="AH36" s="133">
        <f t="shared" si="67"/>
        <v>153</v>
      </c>
      <c r="AI36" s="133">
        <f t="shared" si="67"/>
        <v>153</v>
      </c>
      <c r="AJ36" s="133">
        <f t="shared" si="67"/>
        <v>111</v>
      </c>
      <c r="AK36" s="133">
        <f t="shared" si="67"/>
        <v>107</v>
      </c>
      <c r="AL36" s="133">
        <f t="shared" si="67"/>
        <v>0</v>
      </c>
      <c r="AM36" s="133">
        <f t="shared" si="67"/>
        <v>0</v>
      </c>
      <c r="AN36" s="133">
        <f t="shared" si="67"/>
        <v>0</v>
      </c>
      <c r="AO36" s="133">
        <f t="shared" si="67"/>
        <v>171</v>
      </c>
      <c r="AP36" s="133">
        <f t="shared" si="67"/>
        <v>150</v>
      </c>
      <c r="AQ36" s="133">
        <f t="shared" si="67"/>
        <v>0</v>
      </c>
      <c r="AR36" s="133">
        <f t="shared" si="67"/>
        <v>0</v>
      </c>
      <c r="AS36" s="133">
        <f t="shared" si="67"/>
        <v>1</v>
      </c>
      <c r="AT36" s="133">
        <f t="shared" si="67"/>
        <v>0</v>
      </c>
      <c r="AU36" s="133">
        <f t="shared" si="67"/>
        <v>0</v>
      </c>
      <c r="AV36" s="133">
        <f t="shared" si="67"/>
        <v>0</v>
      </c>
      <c r="AW36" s="133">
        <f t="shared" si="67"/>
        <v>1</v>
      </c>
      <c r="AX36" s="133">
        <f t="shared" si="67"/>
        <v>145</v>
      </c>
      <c r="AY36" s="133">
        <f t="shared" si="67"/>
        <v>138</v>
      </c>
      <c r="AZ36" s="133">
        <f t="shared" si="67"/>
        <v>137</v>
      </c>
      <c r="BA36" s="133">
        <f t="shared" si="67"/>
        <v>163</v>
      </c>
      <c r="BB36" s="133">
        <f t="shared" si="67"/>
        <v>0</v>
      </c>
      <c r="BC36" s="133">
        <f t="shared" si="67"/>
        <v>0</v>
      </c>
      <c r="BD36" s="133">
        <f t="shared" si="67"/>
        <v>0</v>
      </c>
      <c r="BE36" s="133">
        <f t="shared" si="67"/>
        <v>0</v>
      </c>
      <c r="BF36" s="133">
        <f t="shared" si="67"/>
        <v>0</v>
      </c>
      <c r="BG36" s="133">
        <f t="shared" si="67"/>
        <v>0</v>
      </c>
      <c r="BH36" s="133">
        <f t="shared" si="67"/>
        <v>0</v>
      </c>
      <c r="BI36" s="133">
        <f t="shared" si="67"/>
        <v>0</v>
      </c>
      <c r="BJ36" s="133">
        <f t="shared" si="67"/>
        <v>145.75</v>
      </c>
      <c r="BK36" s="133">
        <f t="shared" si="67"/>
        <v>0</v>
      </c>
      <c r="BL36" s="133">
        <f t="shared" si="67"/>
        <v>181</v>
      </c>
      <c r="BM36" s="133">
        <f t="shared" si="67"/>
        <v>0</v>
      </c>
      <c r="BN36" s="133">
        <f t="shared" si="67"/>
        <v>181</v>
      </c>
      <c r="BO36" s="133">
        <f t="shared" si="67"/>
        <v>0</v>
      </c>
      <c r="BP36" s="222">
        <f t="shared" ref="BP36:EA36" si="68">SUM(BP6:BP35)</f>
        <v>25</v>
      </c>
      <c r="BQ36" s="133">
        <f t="shared" si="68"/>
        <v>118</v>
      </c>
      <c r="BR36" s="133">
        <f t="shared" si="68"/>
        <v>121</v>
      </c>
      <c r="BS36" s="133">
        <f t="shared" si="68"/>
        <v>136</v>
      </c>
      <c r="BT36" s="133">
        <f t="shared" si="68"/>
        <v>121</v>
      </c>
      <c r="BU36" s="133">
        <f t="shared" si="68"/>
        <v>115</v>
      </c>
      <c r="BV36" s="133">
        <f t="shared" si="68"/>
        <v>124</v>
      </c>
      <c r="BW36" s="133">
        <f t="shared" si="68"/>
        <v>118</v>
      </c>
      <c r="BX36" s="133">
        <f t="shared" si="68"/>
        <v>123</v>
      </c>
      <c r="BY36" s="133">
        <f t="shared" si="68"/>
        <v>0</v>
      </c>
      <c r="BZ36" s="133">
        <f t="shared" si="68"/>
        <v>0</v>
      </c>
      <c r="CA36" s="133">
        <f t="shared" si="68"/>
        <v>122</v>
      </c>
      <c r="CB36" s="133">
        <f t="shared" si="68"/>
        <v>98</v>
      </c>
      <c r="CC36" s="133">
        <f t="shared" si="68"/>
        <v>94</v>
      </c>
      <c r="CD36" s="133">
        <f t="shared" si="68"/>
        <v>0</v>
      </c>
      <c r="CE36" s="133">
        <f t="shared" si="68"/>
        <v>159</v>
      </c>
      <c r="CF36" s="133">
        <f t="shared" si="68"/>
        <v>168</v>
      </c>
      <c r="CG36" s="133">
        <f t="shared" si="68"/>
        <v>113</v>
      </c>
      <c r="CH36" s="133">
        <f t="shared" si="68"/>
        <v>104</v>
      </c>
      <c r="CI36" s="133">
        <f t="shared" si="68"/>
        <v>0</v>
      </c>
      <c r="CJ36" s="133">
        <f t="shared" si="68"/>
        <v>0</v>
      </c>
      <c r="CK36" s="133">
        <f t="shared" si="68"/>
        <v>140</v>
      </c>
      <c r="CL36" s="133">
        <f t="shared" si="68"/>
        <v>171</v>
      </c>
      <c r="CM36" s="133">
        <f t="shared" si="68"/>
        <v>125.14285714285717</v>
      </c>
      <c r="CN36" s="133">
        <f t="shared" si="68"/>
        <v>1</v>
      </c>
      <c r="CO36" s="133">
        <f t="shared" si="68"/>
        <v>0</v>
      </c>
      <c r="CP36" s="133">
        <f t="shared" si="68"/>
        <v>0</v>
      </c>
      <c r="CQ36" s="133">
        <f t="shared" si="68"/>
        <v>181</v>
      </c>
      <c r="CR36" s="133">
        <f t="shared" si="68"/>
        <v>137</v>
      </c>
      <c r="CS36" s="133">
        <f t="shared" si="68"/>
        <v>0</v>
      </c>
      <c r="CT36" s="133">
        <f t="shared" si="68"/>
        <v>106.33333333333337</v>
      </c>
      <c r="CU36" s="133">
        <f t="shared" si="68"/>
        <v>148</v>
      </c>
      <c r="CV36" s="133">
        <f t="shared" si="68"/>
        <v>141</v>
      </c>
      <c r="CW36" s="133">
        <f t="shared" si="68"/>
        <v>136</v>
      </c>
      <c r="CX36" s="133">
        <f t="shared" si="68"/>
        <v>148</v>
      </c>
      <c r="CY36" s="133">
        <f t="shared" si="68"/>
        <v>0</v>
      </c>
      <c r="CZ36" s="133">
        <f t="shared" si="68"/>
        <v>0</v>
      </c>
      <c r="DA36" s="133">
        <f t="shared" si="68"/>
        <v>0</v>
      </c>
      <c r="DB36" s="133">
        <f t="shared" si="68"/>
        <v>0</v>
      </c>
      <c r="DC36" s="133">
        <f t="shared" si="68"/>
        <v>0</v>
      </c>
      <c r="DD36" s="133">
        <f t="shared" si="68"/>
        <v>0</v>
      </c>
      <c r="DE36" s="133">
        <f t="shared" si="68"/>
        <v>0</v>
      </c>
      <c r="DF36" s="133">
        <f t="shared" si="68"/>
        <v>0</v>
      </c>
      <c r="DG36" s="133">
        <f t="shared" si="68"/>
        <v>143.25</v>
      </c>
      <c r="DH36" s="133">
        <f t="shared" si="68"/>
        <v>0</v>
      </c>
      <c r="DI36" s="133">
        <f t="shared" si="68"/>
        <v>173</v>
      </c>
      <c r="DJ36" s="133">
        <f t="shared" si="68"/>
        <v>0</v>
      </c>
      <c r="DK36" s="133">
        <f t="shared" si="68"/>
        <v>173</v>
      </c>
      <c r="DL36" s="133">
        <f t="shared" si="68"/>
        <v>0</v>
      </c>
      <c r="DM36" s="222">
        <f t="shared" si="68"/>
        <v>25</v>
      </c>
      <c r="DN36" s="133">
        <f t="shared" si="68"/>
        <v>125</v>
      </c>
      <c r="DO36" s="133">
        <f t="shared" si="68"/>
        <v>125</v>
      </c>
      <c r="DP36" s="133">
        <f t="shared" si="68"/>
        <v>146</v>
      </c>
      <c r="DQ36" s="133">
        <f t="shared" si="68"/>
        <v>122</v>
      </c>
      <c r="DR36" s="133">
        <f t="shared" si="68"/>
        <v>128</v>
      </c>
      <c r="DS36" s="133">
        <f t="shared" si="68"/>
        <v>121</v>
      </c>
      <c r="DT36" s="133">
        <f t="shared" si="68"/>
        <v>0</v>
      </c>
      <c r="DU36" s="133">
        <f t="shared" si="68"/>
        <v>134</v>
      </c>
      <c r="DV36" s="133">
        <f t="shared" si="68"/>
        <v>0</v>
      </c>
      <c r="DW36" s="133">
        <f t="shared" si="68"/>
        <v>0</v>
      </c>
      <c r="DX36" s="133">
        <f t="shared" si="68"/>
        <v>128.71428571428572</v>
      </c>
      <c r="DY36" s="133">
        <f t="shared" si="68"/>
        <v>110</v>
      </c>
      <c r="DZ36" s="133">
        <f t="shared" si="68"/>
        <v>110</v>
      </c>
      <c r="EA36" s="133">
        <f t="shared" si="68"/>
        <v>0</v>
      </c>
      <c r="EB36" s="133">
        <f t="shared" ref="EB36:GM36" si="69">SUM(EB6:EB35)</f>
        <v>159</v>
      </c>
      <c r="EC36" s="133">
        <f t="shared" si="69"/>
        <v>0</v>
      </c>
      <c r="ED36" s="133">
        <f t="shared" si="69"/>
        <v>108</v>
      </c>
      <c r="EE36" s="133">
        <f t="shared" si="69"/>
        <v>106</v>
      </c>
      <c r="EF36" s="133">
        <f t="shared" si="69"/>
        <v>0</v>
      </c>
      <c r="EG36" s="133">
        <f t="shared" si="69"/>
        <v>0</v>
      </c>
      <c r="EH36" s="133">
        <f t="shared" si="69"/>
        <v>166</v>
      </c>
      <c r="EI36" s="133">
        <f t="shared" si="69"/>
        <v>0</v>
      </c>
      <c r="EJ36" s="133">
        <f t="shared" si="69"/>
        <v>126.5</v>
      </c>
      <c r="EK36" s="133">
        <f t="shared" si="69"/>
        <v>120</v>
      </c>
      <c r="EL36" s="133">
        <f t="shared" si="69"/>
        <v>0</v>
      </c>
      <c r="EM36" s="133">
        <f t="shared" si="69"/>
        <v>130</v>
      </c>
      <c r="EN36" s="133">
        <f t="shared" si="69"/>
        <v>0</v>
      </c>
      <c r="EO36" s="133">
        <f t="shared" si="69"/>
        <v>0</v>
      </c>
      <c r="EP36" s="133">
        <f t="shared" si="69"/>
        <v>0</v>
      </c>
      <c r="EQ36" s="133">
        <f t="shared" si="69"/>
        <v>125</v>
      </c>
      <c r="ER36" s="133">
        <f t="shared" si="69"/>
        <v>149</v>
      </c>
      <c r="ES36" s="133">
        <f t="shared" si="69"/>
        <v>144</v>
      </c>
      <c r="ET36" s="133">
        <f t="shared" si="69"/>
        <v>157</v>
      </c>
      <c r="EU36" s="133">
        <f t="shared" si="69"/>
        <v>0</v>
      </c>
      <c r="EV36" s="133">
        <f t="shared" si="69"/>
        <v>0</v>
      </c>
      <c r="EW36" s="133">
        <f t="shared" si="69"/>
        <v>0</v>
      </c>
      <c r="EX36" s="133">
        <f t="shared" si="69"/>
        <v>0</v>
      </c>
      <c r="EY36" s="133">
        <f t="shared" si="69"/>
        <v>0</v>
      </c>
      <c r="EZ36" s="133">
        <f t="shared" si="69"/>
        <v>0</v>
      </c>
      <c r="FA36" s="133">
        <f t="shared" si="69"/>
        <v>0</v>
      </c>
      <c r="FB36" s="133">
        <f t="shared" si="69"/>
        <v>0</v>
      </c>
      <c r="FC36" s="133">
        <f t="shared" si="69"/>
        <v>0</v>
      </c>
      <c r="FD36" s="133">
        <f t="shared" si="69"/>
        <v>149.99999999999997</v>
      </c>
      <c r="FE36" s="133">
        <f t="shared" si="69"/>
        <v>0</v>
      </c>
      <c r="FF36" s="133">
        <f t="shared" si="69"/>
        <v>167</v>
      </c>
      <c r="FG36" s="133">
        <f t="shared" si="69"/>
        <v>0</v>
      </c>
      <c r="FH36" s="133">
        <f t="shared" si="69"/>
        <v>167</v>
      </c>
      <c r="FI36" s="133">
        <f t="shared" si="69"/>
        <v>0</v>
      </c>
      <c r="FJ36" s="222">
        <f t="shared" si="69"/>
        <v>24</v>
      </c>
      <c r="FK36" s="133">
        <f t="shared" si="69"/>
        <v>121</v>
      </c>
      <c r="FL36" s="133">
        <f t="shared" si="69"/>
        <v>127</v>
      </c>
      <c r="FM36" s="133">
        <f t="shared" si="69"/>
        <v>159</v>
      </c>
      <c r="FN36" s="133">
        <f t="shared" si="69"/>
        <v>120</v>
      </c>
      <c r="FO36" s="133">
        <f t="shared" si="69"/>
        <v>111</v>
      </c>
      <c r="FP36" s="133">
        <f t="shared" si="69"/>
        <v>115</v>
      </c>
      <c r="FQ36" s="133">
        <f t="shared" si="69"/>
        <v>0</v>
      </c>
      <c r="FR36" s="133">
        <f t="shared" si="69"/>
        <v>154</v>
      </c>
      <c r="FS36" s="133">
        <f t="shared" si="69"/>
        <v>113</v>
      </c>
      <c r="FT36" s="133">
        <f t="shared" si="69"/>
        <v>0</v>
      </c>
      <c r="FU36" s="133">
        <f t="shared" si="69"/>
        <v>127.5</v>
      </c>
      <c r="FV36" s="133">
        <f t="shared" si="69"/>
        <v>112</v>
      </c>
      <c r="FW36" s="133">
        <f t="shared" si="69"/>
        <v>111</v>
      </c>
      <c r="FX36" s="133">
        <f t="shared" si="69"/>
        <v>0</v>
      </c>
      <c r="FY36" s="133">
        <f t="shared" si="69"/>
        <v>164</v>
      </c>
      <c r="FZ36" s="133">
        <f t="shared" si="69"/>
        <v>0</v>
      </c>
      <c r="GA36" s="133">
        <f t="shared" si="69"/>
        <v>117</v>
      </c>
      <c r="GB36" s="133">
        <f t="shared" si="69"/>
        <v>132</v>
      </c>
      <c r="GC36" s="133">
        <f t="shared" si="69"/>
        <v>0</v>
      </c>
      <c r="GD36" s="133">
        <f t="shared" si="69"/>
        <v>162</v>
      </c>
      <c r="GE36" s="133">
        <f t="shared" si="69"/>
        <v>162</v>
      </c>
      <c r="GF36" s="133">
        <f t="shared" si="69"/>
        <v>0</v>
      </c>
      <c r="GG36" s="133">
        <f t="shared" si="69"/>
        <v>137.14285714285714</v>
      </c>
      <c r="GH36" s="133">
        <f t="shared" si="69"/>
        <v>103</v>
      </c>
      <c r="GI36" s="133">
        <f t="shared" si="69"/>
        <v>0</v>
      </c>
      <c r="GJ36" s="133">
        <f t="shared" si="69"/>
        <v>127</v>
      </c>
      <c r="GK36" s="133">
        <f t="shared" si="69"/>
        <v>0</v>
      </c>
      <c r="GL36" s="133">
        <f t="shared" si="69"/>
        <v>154</v>
      </c>
      <c r="GM36" s="133">
        <f t="shared" si="69"/>
        <v>0</v>
      </c>
      <c r="GN36" s="133">
        <f t="shared" ref="GN36:IY36" si="70">SUM(GN6:GN35)</f>
        <v>128</v>
      </c>
      <c r="GO36" s="133">
        <f t="shared" si="70"/>
        <v>150</v>
      </c>
      <c r="GP36" s="133">
        <f t="shared" si="70"/>
        <v>148</v>
      </c>
      <c r="GQ36" s="133">
        <f t="shared" si="70"/>
        <v>140</v>
      </c>
      <c r="GR36" s="133">
        <f t="shared" si="70"/>
        <v>144</v>
      </c>
      <c r="GS36" s="133">
        <f t="shared" si="70"/>
        <v>117</v>
      </c>
      <c r="GT36" s="133">
        <f t="shared" si="70"/>
        <v>0</v>
      </c>
      <c r="GU36" s="133">
        <f t="shared" si="70"/>
        <v>0</v>
      </c>
      <c r="GV36" s="133">
        <f t="shared" si="70"/>
        <v>0</v>
      </c>
      <c r="GW36" s="133">
        <f t="shared" si="70"/>
        <v>0</v>
      </c>
      <c r="GX36" s="133">
        <f t="shared" si="70"/>
        <v>0</v>
      </c>
      <c r="GY36" s="133">
        <f t="shared" si="70"/>
        <v>0</v>
      </c>
      <c r="GZ36" s="133">
        <f t="shared" si="70"/>
        <v>0</v>
      </c>
      <c r="HA36" s="133">
        <f t="shared" si="70"/>
        <v>139.80000000000001</v>
      </c>
      <c r="HB36" s="133">
        <f t="shared" si="70"/>
        <v>0</v>
      </c>
      <c r="HC36" s="133">
        <f t="shared" si="70"/>
        <v>174</v>
      </c>
      <c r="HD36" s="133">
        <f t="shared" si="70"/>
        <v>173</v>
      </c>
      <c r="HE36" s="133">
        <f t="shared" si="70"/>
        <v>173.5</v>
      </c>
      <c r="HF36" s="133">
        <f t="shared" si="70"/>
        <v>0</v>
      </c>
      <c r="HG36" s="222">
        <f t="shared" si="70"/>
        <v>24</v>
      </c>
      <c r="HH36" s="133">
        <f t="shared" si="70"/>
        <v>122</v>
      </c>
      <c r="HI36" s="133">
        <f t="shared" si="70"/>
        <v>128</v>
      </c>
      <c r="HJ36" s="133">
        <f t="shared" si="70"/>
        <v>0</v>
      </c>
      <c r="HK36" s="133">
        <f t="shared" si="70"/>
        <v>123</v>
      </c>
      <c r="HL36" s="133">
        <f t="shared" si="70"/>
        <v>125</v>
      </c>
      <c r="HM36" s="133">
        <f t="shared" si="70"/>
        <v>0</v>
      </c>
      <c r="HN36" s="133">
        <f t="shared" si="70"/>
        <v>131</v>
      </c>
      <c r="HO36" s="133">
        <f t="shared" si="70"/>
        <v>0</v>
      </c>
      <c r="HP36" s="133">
        <f t="shared" si="70"/>
        <v>0</v>
      </c>
      <c r="HQ36" s="133">
        <f t="shared" si="70"/>
        <v>0</v>
      </c>
      <c r="HR36" s="133">
        <f t="shared" si="70"/>
        <v>125.8</v>
      </c>
      <c r="HS36" s="133">
        <f t="shared" si="70"/>
        <v>98</v>
      </c>
      <c r="HT36" s="133">
        <f t="shared" si="70"/>
        <v>98</v>
      </c>
      <c r="HU36" s="133">
        <f t="shared" si="70"/>
        <v>0</v>
      </c>
      <c r="HV36" s="133">
        <f t="shared" si="70"/>
        <v>149</v>
      </c>
      <c r="HW36" s="133">
        <f t="shared" si="70"/>
        <v>0</v>
      </c>
      <c r="HX36" s="133">
        <f t="shared" si="70"/>
        <v>0</v>
      </c>
      <c r="HY36" s="133">
        <f t="shared" si="70"/>
        <v>0</v>
      </c>
      <c r="HZ36" s="133">
        <f t="shared" si="70"/>
        <v>0</v>
      </c>
      <c r="IA36" s="133">
        <f t="shared" si="70"/>
        <v>129</v>
      </c>
      <c r="IB36" s="133">
        <f t="shared" si="70"/>
        <v>0</v>
      </c>
      <c r="IC36" s="133">
        <f t="shared" si="70"/>
        <v>178</v>
      </c>
      <c r="ID36" s="133">
        <f t="shared" si="70"/>
        <v>118.5</v>
      </c>
      <c r="IE36" s="133">
        <f t="shared" si="70"/>
        <v>135</v>
      </c>
      <c r="IF36" s="133">
        <f t="shared" si="70"/>
        <v>0</v>
      </c>
      <c r="IG36" s="133">
        <f t="shared" si="70"/>
        <v>0</v>
      </c>
      <c r="IH36" s="133">
        <f t="shared" si="70"/>
        <v>0</v>
      </c>
      <c r="II36" s="133">
        <f t="shared" si="70"/>
        <v>0</v>
      </c>
      <c r="IJ36" s="133">
        <f t="shared" si="70"/>
        <v>0</v>
      </c>
      <c r="IK36" s="133">
        <f t="shared" si="70"/>
        <v>135</v>
      </c>
      <c r="IL36" s="133">
        <f t="shared" si="70"/>
        <v>148</v>
      </c>
      <c r="IM36" s="133">
        <f t="shared" si="70"/>
        <v>144</v>
      </c>
      <c r="IN36" s="133">
        <f t="shared" si="70"/>
        <v>150</v>
      </c>
      <c r="IO36" s="133">
        <f t="shared" si="70"/>
        <v>0</v>
      </c>
      <c r="IP36" s="133">
        <f t="shared" si="70"/>
        <v>0</v>
      </c>
      <c r="IQ36" s="133">
        <f t="shared" si="70"/>
        <v>0</v>
      </c>
      <c r="IR36" s="133">
        <f t="shared" si="70"/>
        <v>0</v>
      </c>
      <c r="IS36" s="133">
        <f t="shared" si="70"/>
        <v>0</v>
      </c>
      <c r="IT36" s="133">
        <f t="shared" si="70"/>
        <v>0</v>
      </c>
      <c r="IU36" s="133">
        <f t="shared" si="70"/>
        <v>0</v>
      </c>
      <c r="IV36" s="133">
        <f t="shared" si="70"/>
        <v>0</v>
      </c>
      <c r="IW36" s="133">
        <f t="shared" si="70"/>
        <v>0</v>
      </c>
      <c r="IX36" s="133">
        <f t="shared" si="70"/>
        <v>147.33333333333331</v>
      </c>
      <c r="IY36" s="133">
        <f t="shared" si="70"/>
        <v>0</v>
      </c>
      <c r="IZ36" s="133">
        <f t="shared" ref="IZ36:LK36" si="71">SUM(IZ6:IZ35)</f>
        <v>184</v>
      </c>
      <c r="JA36" s="133">
        <f t="shared" si="71"/>
        <v>0</v>
      </c>
      <c r="JB36" s="133">
        <f t="shared" si="71"/>
        <v>184</v>
      </c>
      <c r="JC36" s="133">
        <f t="shared" si="71"/>
        <v>0</v>
      </c>
      <c r="JD36" s="222">
        <f t="shared" si="71"/>
        <v>24</v>
      </c>
      <c r="JE36" s="133">
        <f t="shared" si="71"/>
        <v>121</v>
      </c>
      <c r="JF36" s="133">
        <f t="shared" si="71"/>
        <v>125</v>
      </c>
      <c r="JG36" s="133">
        <f t="shared" si="71"/>
        <v>0</v>
      </c>
      <c r="JH36" s="133">
        <f t="shared" si="71"/>
        <v>129</v>
      </c>
      <c r="JI36" s="133">
        <f t="shared" si="71"/>
        <v>135</v>
      </c>
      <c r="JJ36" s="133">
        <f t="shared" si="71"/>
        <v>0</v>
      </c>
      <c r="JK36" s="133">
        <f t="shared" si="71"/>
        <v>0</v>
      </c>
      <c r="JL36" s="133">
        <f t="shared" si="71"/>
        <v>0</v>
      </c>
      <c r="JM36" s="133">
        <f t="shared" si="71"/>
        <v>0</v>
      </c>
      <c r="JN36" s="133">
        <f t="shared" si="71"/>
        <v>0</v>
      </c>
      <c r="JO36" s="133">
        <f t="shared" si="71"/>
        <v>127.5</v>
      </c>
      <c r="JP36" s="133">
        <f t="shared" si="71"/>
        <v>123</v>
      </c>
      <c r="JQ36" s="133">
        <f t="shared" si="71"/>
        <v>124</v>
      </c>
      <c r="JR36" s="133">
        <f t="shared" si="71"/>
        <v>150</v>
      </c>
      <c r="JS36" s="133">
        <f t="shared" si="71"/>
        <v>157</v>
      </c>
      <c r="JT36" s="133">
        <f t="shared" si="71"/>
        <v>0</v>
      </c>
      <c r="JU36" s="133">
        <f t="shared" si="71"/>
        <v>129</v>
      </c>
      <c r="JV36" s="133">
        <f t="shared" si="71"/>
        <v>0</v>
      </c>
      <c r="JW36" s="133">
        <f t="shared" si="71"/>
        <v>163</v>
      </c>
      <c r="JX36" s="133">
        <f t="shared" si="71"/>
        <v>130</v>
      </c>
      <c r="JY36" s="133">
        <f t="shared" si="71"/>
        <v>0</v>
      </c>
      <c r="JZ36" s="133">
        <f t="shared" si="71"/>
        <v>180</v>
      </c>
      <c r="KA36" s="133">
        <f t="shared" si="71"/>
        <v>139.42857142857142</v>
      </c>
      <c r="KB36" s="133">
        <f t="shared" si="71"/>
        <v>150</v>
      </c>
      <c r="KC36" s="133">
        <f t="shared" si="71"/>
        <v>0</v>
      </c>
      <c r="KD36" s="133">
        <f t="shared" si="71"/>
        <v>131</v>
      </c>
      <c r="KE36" s="133">
        <f t="shared" si="71"/>
        <v>0</v>
      </c>
      <c r="KF36" s="133">
        <f t="shared" si="71"/>
        <v>143</v>
      </c>
      <c r="KG36" s="133">
        <f t="shared" si="71"/>
        <v>153</v>
      </c>
      <c r="KH36" s="133">
        <f t="shared" si="71"/>
        <v>144.25</v>
      </c>
      <c r="KI36" s="133">
        <f t="shared" si="71"/>
        <v>161</v>
      </c>
      <c r="KJ36" s="133">
        <f t="shared" si="71"/>
        <v>154</v>
      </c>
      <c r="KK36" s="133">
        <f t="shared" si="71"/>
        <v>145</v>
      </c>
      <c r="KL36" s="133">
        <f t="shared" si="71"/>
        <v>151</v>
      </c>
      <c r="KM36" s="133">
        <f t="shared" si="71"/>
        <v>0</v>
      </c>
      <c r="KN36" s="133">
        <f t="shared" si="71"/>
        <v>0</v>
      </c>
      <c r="KO36" s="133">
        <f t="shared" si="71"/>
        <v>0</v>
      </c>
      <c r="KP36" s="133">
        <f t="shared" si="71"/>
        <v>0</v>
      </c>
      <c r="KQ36" s="133">
        <f t="shared" si="71"/>
        <v>0</v>
      </c>
      <c r="KR36" s="133">
        <f t="shared" si="71"/>
        <v>0</v>
      </c>
      <c r="KS36" s="133">
        <f t="shared" si="71"/>
        <v>0</v>
      </c>
      <c r="KT36" s="133">
        <f t="shared" si="71"/>
        <v>0</v>
      </c>
      <c r="KU36" s="133">
        <f t="shared" si="71"/>
        <v>152.75</v>
      </c>
      <c r="KV36" s="133">
        <f t="shared" si="71"/>
        <v>0</v>
      </c>
      <c r="KW36" s="133">
        <f t="shared" si="71"/>
        <v>196</v>
      </c>
      <c r="KX36" s="133">
        <f t="shared" si="71"/>
        <v>0</v>
      </c>
      <c r="KY36" s="133">
        <f t="shared" si="71"/>
        <v>196</v>
      </c>
      <c r="KZ36" s="133">
        <f t="shared" si="71"/>
        <v>0</v>
      </c>
      <c r="LA36" s="222">
        <f t="shared" si="71"/>
        <v>24</v>
      </c>
      <c r="LB36" s="133">
        <f t="shared" si="71"/>
        <v>0</v>
      </c>
      <c r="LC36" s="133">
        <f t="shared" si="71"/>
        <v>0</v>
      </c>
      <c r="LD36" s="133">
        <f t="shared" si="71"/>
        <v>0</v>
      </c>
      <c r="LE36" s="133">
        <f t="shared" si="71"/>
        <v>0</v>
      </c>
      <c r="LF36" s="133">
        <f t="shared" si="71"/>
        <v>0</v>
      </c>
      <c r="LG36" s="133">
        <f t="shared" si="71"/>
        <v>0</v>
      </c>
      <c r="LH36" s="133">
        <f t="shared" si="71"/>
        <v>0</v>
      </c>
      <c r="LI36" s="133">
        <f t="shared" si="71"/>
        <v>0</v>
      </c>
      <c r="LJ36" s="133">
        <f t="shared" si="71"/>
        <v>1</v>
      </c>
      <c r="LK36" s="133">
        <f t="shared" si="71"/>
        <v>0</v>
      </c>
      <c r="LL36" s="133">
        <f t="shared" ref="LL36:NW36" si="72">SUM(LL6:LL35)</f>
        <v>1</v>
      </c>
      <c r="LM36" s="133">
        <f t="shared" si="72"/>
        <v>0</v>
      </c>
      <c r="LN36" s="133">
        <f t="shared" si="72"/>
        <v>0</v>
      </c>
      <c r="LO36" s="133">
        <f t="shared" si="72"/>
        <v>0</v>
      </c>
      <c r="LP36" s="133">
        <f t="shared" si="72"/>
        <v>0</v>
      </c>
      <c r="LQ36" s="133">
        <f t="shared" si="72"/>
        <v>0</v>
      </c>
      <c r="LR36" s="133">
        <f t="shared" si="72"/>
        <v>0</v>
      </c>
      <c r="LS36" s="133">
        <f t="shared" si="72"/>
        <v>0</v>
      </c>
      <c r="LT36" s="133">
        <f t="shared" si="72"/>
        <v>0</v>
      </c>
      <c r="LU36" s="133">
        <f t="shared" si="72"/>
        <v>0</v>
      </c>
      <c r="LV36" s="133">
        <f t="shared" si="72"/>
        <v>1</v>
      </c>
      <c r="LW36" s="133">
        <f t="shared" si="72"/>
        <v>0</v>
      </c>
      <c r="LX36" s="133">
        <f t="shared" si="72"/>
        <v>1</v>
      </c>
      <c r="LY36" s="133">
        <f t="shared" si="72"/>
        <v>1</v>
      </c>
      <c r="LZ36" s="133">
        <f t="shared" si="72"/>
        <v>0</v>
      </c>
      <c r="MA36" s="133">
        <f t="shared" si="72"/>
        <v>0</v>
      </c>
      <c r="MB36" s="133">
        <f t="shared" si="72"/>
        <v>0</v>
      </c>
      <c r="MC36" s="133">
        <f t="shared" si="72"/>
        <v>0</v>
      </c>
      <c r="MD36" s="133">
        <f t="shared" si="72"/>
        <v>0</v>
      </c>
      <c r="ME36" s="133">
        <f t="shared" si="72"/>
        <v>1</v>
      </c>
      <c r="MF36" s="133">
        <f t="shared" si="72"/>
        <v>0</v>
      </c>
      <c r="MG36" s="133">
        <f t="shared" si="72"/>
        <v>0</v>
      </c>
      <c r="MH36" s="133">
        <f t="shared" si="72"/>
        <v>0</v>
      </c>
      <c r="MI36" s="133">
        <f t="shared" si="72"/>
        <v>0</v>
      </c>
      <c r="MJ36" s="133">
        <f t="shared" si="72"/>
        <v>0</v>
      </c>
      <c r="MK36" s="133">
        <f t="shared" si="72"/>
        <v>0</v>
      </c>
      <c r="ML36" s="133">
        <f t="shared" si="72"/>
        <v>0</v>
      </c>
      <c r="MM36" s="133">
        <f t="shared" si="72"/>
        <v>0</v>
      </c>
      <c r="MN36" s="133">
        <f t="shared" si="72"/>
        <v>0</v>
      </c>
      <c r="MO36" s="133">
        <f t="shared" si="72"/>
        <v>0</v>
      </c>
      <c r="MP36" s="133">
        <f t="shared" si="72"/>
        <v>1</v>
      </c>
      <c r="MQ36" s="133">
        <f t="shared" si="72"/>
        <v>0</v>
      </c>
      <c r="MR36" s="133">
        <f t="shared" si="72"/>
        <v>1</v>
      </c>
      <c r="MS36" s="133">
        <f t="shared" si="72"/>
        <v>1</v>
      </c>
      <c r="MT36" s="133">
        <f t="shared" si="72"/>
        <v>0</v>
      </c>
      <c r="MU36" s="133">
        <f t="shared" si="72"/>
        <v>0</v>
      </c>
      <c r="MV36" s="133">
        <f t="shared" si="72"/>
        <v>1</v>
      </c>
      <c r="MW36" s="133">
        <f t="shared" si="72"/>
        <v>0</v>
      </c>
      <c r="MX36" s="222">
        <f t="shared" si="72"/>
        <v>24</v>
      </c>
      <c r="MY36" s="133">
        <f t="shared" si="72"/>
        <v>0</v>
      </c>
      <c r="MZ36" s="133">
        <f t="shared" si="72"/>
        <v>0</v>
      </c>
      <c r="NA36" s="133">
        <f t="shared" si="72"/>
        <v>0</v>
      </c>
      <c r="NB36" s="133">
        <f t="shared" si="72"/>
        <v>0</v>
      </c>
      <c r="NC36" s="133">
        <f t="shared" si="72"/>
        <v>0</v>
      </c>
      <c r="ND36" s="133">
        <f t="shared" si="72"/>
        <v>0</v>
      </c>
      <c r="NE36" s="133">
        <f t="shared" si="72"/>
        <v>0</v>
      </c>
      <c r="NF36" s="133">
        <f t="shared" si="72"/>
        <v>0</v>
      </c>
      <c r="NG36" s="133">
        <f t="shared" si="72"/>
        <v>0</v>
      </c>
      <c r="NH36" s="133">
        <f t="shared" si="72"/>
        <v>1</v>
      </c>
      <c r="NI36" s="133">
        <f t="shared" si="72"/>
        <v>1</v>
      </c>
      <c r="NJ36" s="133">
        <f t="shared" si="72"/>
        <v>0</v>
      </c>
      <c r="NK36" s="133">
        <f t="shared" si="72"/>
        <v>0</v>
      </c>
      <c r="NL36" s="133">
        <f t="shared" si="72"/>
        <v>0</v>
      </c>
      <c r="NM36" s="133">
        <f t="shared" si="72"/>
        <v>0</v>
      </c>
      <c r="NN36" s="133">
        <f t="shared" si="72"/>
        <v>0</v>
      </c>
      <c r="NO36" s="133">
        <f t="shared" si="72"/>
        <v>0</v>
      </c>
      <c r="NP36" s="133">
        <f t="shared" si="72"/>
        <v>0</v>
      </c>
      <c r="NQ36" s="133">
        <f t="shared" si="72"/>
        <v>0</v>
      </c>
      <c r="NR36" s="133">
        <f t="shared" si="72"/>
        <v>0</v>
      </c>
      <c r="NS36" s="133">
        <f t="shared" si="72"/>
        <v>1</v>
      </c>
      <c r="NT36" s="133">
        <f t="shared" si="72"/>
        <v>0</v>
      </c>
      <c r="NU36" s="133">
        <f t="shared" si="72"/>
        <v>1</v>
      </c>
      <c r="NV36" s="133">
        <f t="shared" si="72"/>
        <v>0</v>
      </c>
      <c r="NW36" s="133">
        <f t="shared" si="72"/>
        <v>0</v>
      </c>
      <c r="NX36" s="133">
        <f t="shared" ref="NX36:QI36" si="73">SUM(NX6:NX35)</f>
        <v>0</v>
      </c>
      <c r="NY36" s="133">
        <f t="shared" si="73"/>
        <v>0</v>
      </c>
      <c r="NZ36" s="133">
        <f t="shared" si="73"/>
        <v>1</v>
      </c>
      <c r="OA36" s="133">
        <f t="shared" si="73"/>
        <v>0</v>
      </c>
      <c r="OB36" s="133">
        <f t="shared" si="73"/>
        <v>1</v>
      </c>
      <c r="OC36" s="133">
        <f t="shared" si="73"/>
        <v>0</v>
      </c>
      <c r="OD36" s="133">
        <f t="shared" si="73"/>
        <v>0</v>
      </c>
      <c r="OE36" s="133">
        <f t="shared" si="73"/>
        <v>0</v>
      </c>
      <c r="OF36" s="133">
        <f t="shared" si="73"/>
        <v>0</v>
      </c>
      <c r="OG36" s="133">
        <f t="shared" si="73"/>
        <v>0</v>
      </c>
      <c r="OH36" s="133">
        <f t="shared" si="73"/>
        <v>0</v>
      </c>
      <c r="OI36" s="133">
        <f t="shared" si="73"/>
        <v>0</v>
      </c>
      <c r="OJ36" s="133">
        <f t="shared" si="73"/>
        <v>0</v>
      </c>
      <c r="OK36" s="133">
        <f t="shared" si="73"/>
        <v>0</v>
      </c>
      <c r="OL36" s="133">
        <f t="shared" si="73"/>
        <v>0</v>
      </c>
      <c r="OM36" s="133">
        <f t="shared" si="73"/>
        <v>1</v>
      </c>
      <c r="ON36" s="133">
        <f t="shared" si="73"/>
        <v>0</v>
      </c>
      <c r="OO36" s="133">
        <f t="shared" si="73"/>
        <v>1</v>
      </c>
      <c r="OP36" s="133">
        <f t="shared" si="73"/>
        <v>1</v>
      </c>
      <c r="OQ36" s="133">
        <f t="shared" si="73"/>
        <v>0</v>
      </c>
      <c r="OR36" s="133">
        <f t="shared" si="73"/>
        <v>0</v>
      </c>
      <c r="OS36" s="133">
        <f t="shared" si="73"/>
        <v>1</v>
      </c>
      <c r="OT36" s="133">
        <f t="shared" si="73"/>
        <v>0</v>
      </c>
      <c r="OU36" s="222">
        <f t="shared" si="73"/>
        <v>24</v>
      </c>
      <c r="OV36" s="133">
        <f t="shared" si="73"/>
        <v>1</v>
      </c>
      <c r="OW36" s="133">
        <f t="shared" si="73"/>
        <v>0</v>
      </c>
      <c r="OX36" s="133">
        <f t="shared" si="73"/>
        <v>0</v>
      </c>
      <c r="OY36" s="133">
        <f t="shared" si="73"/>
        <v>0</v>
      </c>
      <c r="OZ36" s="133">
        <f t="shared" si="73"/>
        <v>0</v>
      </c>
      <c r="PA36" s="133">
        <f t="shared" si="73"/>
        <v>0</v>
      </c>
      <c r="PB36" s="133">
        <f t="shared" si="73"/>
        <v>0</v>
      </c>
      <c r="PC36" s="133">
        <f t="shared" si="73"/>
        <v>0</v>
      </c>
      <c r="PD36" s="133">
        <f t="shared" si="73"/>
        <v>0</v>
      </c>
      <c r="PE36" s="133">
        <f t="shared" si="73"/>
        <v>0</v>
      </c>
      <c r="PF36" s="133">
        <f t="shared" si="73"/>
        <v>1</v>
      </c>
      <c r="PG36" s="133">
        <f t="shared" si="73"/>
        <v>0</v>
      </c>
      <c r="PH36" s="133">
        <f t="shared" si="73"/>
        <v>0</v>
      </c>
      <c r="PI36" s="133">
        <f t="shared" si="73"/>
        <v>0</v>
      </c>
      <c r="PJ36" s="133">
        <f t="shared" si="73"/>
        <v>0</v>
      </c>
      <c r="PK36" s="133">
        <f t="shared" si="73"/>
        <v>0</v>
      </c>
      <c r="PL36" s="133">
        <f t="shared" si="73"/>
        <v>0</v>
      </c>
      <c r="PM36" s="133">
        <f t="shared" si="73"/>
        <v>0</v>
      </c>
      <c r="PN36" s="133">
        <f t="shared" si="73"/>
        <v>0</v>
      </c>
      <c r="PO36" s="133">
        <f t="shared" si="73"/>
        <v>0</v>
      </c>
      <c r="PP36" s="133">
        <f t="shared" si="73"/>
        <v>1</v>
      </c>
      <c r="PQ36" s="133">
        <f t="shared" si="73"/>
        <v>0</v>
      </c>
      <c r="PR36" s="133">
        <f t="shared" si="73"/>
        <v>1</v>
      </c>
      <c r="PS36" s="133">
        <f t="shared" si="73"/>
        <v>0</v>
      </c>
      <c r="PT36" s="133">
        <f t="shared" si="73"/>
        <v>0</v>
      </c>
      <c r="PU36" s="133">
        <f t="shared" si="73"/>
        <v>0</v>
      </c>
      <c r="PV36" s="133">
        <f t="shared" si="73"/>
        <v>0</v>
      </c>
      <c r="PW36" s="133">
        <f t="shared" si="73"/>
        <v>1</v>
      </c>
      <c r="PX36" s="133">
        <f t="shared" si="73"/>
        <v>0</v>
      </c>
      <c r="PY36" s="133">
        <f t="shared" si="73"/>
        <v>1</v>
      </c>
      <c r="PZ36" s="133">
        <f t="shared" si="73"/>
        <v>0</v>
      </c>
      <c r="QA36" s="133">
        <f t="shared" si="73"/>
        <v>0</v>
      </c>
      <c r="QB36" s="133">
        <f t="shared" si="73"/>
        <v>0</v>
      </c>
      <c r="QC36" s="133">
        <f t="shared" si="73"/>
        <v>0</v>
      </c>
      <c r="QD36" s="133">
        <f t="shared" si="73"/>
        <v>0</v>
      </c>
      <c r="QE36" s="133">
        <f t="shared" si="73"/>
        <v>0</v>
      </c>
      <c r="QF36" s="133">
        <f t="shared" si="73"/>
        <v>0</v>
      </c>
      <c r="QG36" s="133">
        <f t="shared" si="73"/>
        <v>0</v>
      </c>
      <c r="QH36" s="133">
        <f t="shared" si="73"/>
        <v>0</v>
      </c>
      <c r="QI36" s="133">
        <f t="shared" si="73"/>
        <v>0</v>
      </c>
      <c r="QJ36" s="133">
        <f t="shared" ref="QJ36:QO36" si="74">SUM(QJ6:QJ35)</f>
        <v>1</v>
      </c>
      <c r="QK36" s="133">
        <f t="shared" si="74"/>
        <v>0</v>
      </c>
      <c r="QL36" s="133">
        <f t="shared" si="74"/>
        <v>1</v>
      </c>
      <c r="QM36" s="133">
        <f t="shared" si="74"/>
        <v>1</v>
      </c>
      <c r="QN36" s="133">
        <f t="shared" si="74"/>
        <v>0</v>
      </c>
      <c r="QO36" s="133">
        <f t="shared" si="74"/>
        <v>0</v>
      </c>
      <c r="QP36" s="133">
        <f t="shared" ref="QP36" si="75">SUM(QP6:QP35)</f>
        <v>1</v>
      </c>
      <c r="QQ36" s="133">
        <v>0</v>
      </c>
    </row>
    <row r="37" spans="1:459" x14ac:dyDescent="0.25">
      <c r="A37" s="104"/>
      <c r="B37" s="105"/>
      <c r="C37" s="105"/>
      <c r="D37" s="123">
        <f>D36/$A$36</f>
        <v>3.9615384615384617</v>
      </c>
      <c r="E37" s="123">
        <f t="shared" ref="E37:H37" si="76">E36/$A$36</f>
        <v>3.9615384615384617</v>
      </c>
      <c r="F37" s="123">
        <f t="shared" si="76"/>
        <v>5.3076923076923075</v>
      </c>
      <c r="G37" s="123">
        <f t="shared" si="76"/>
        <v>4.384615384615385</v>
      </c>
      <c r="H37" s="123">
        <f t="shared" si="76"/>
        <v>3.8461538461538463</v>
      </c>
      <c r="I37" s="123">
        <f>I36/$A$36</f>
        <v>4.615384615384615</v>
      </c>
      <c r="J37" s="123">
        <f t="shared" ref="J37:R37" si="77">J36/$A$36</f>
        <v>4.3461538461538458</v>
      </c>
      <c r="K37" s="123">
        <f t="shared" si="77"/>
        <v>4.7307692307692308</v>
      </c>
      <c r="L37" s="123">
        <f t="shared" si="77"/>
        <v>4.884615384615385</v>
      </c>
      <c r="M37" s="123">
        <f t="shared" si="77"/>
        <v>4.9230769230769234</v>
      </c>
      <c r="N37" s="123">
        <f t="shared" si="77"/>
        <v>4.1923076923076925</v>
      </c>
      <c r="O37" s="123">
        <f t="shared" si="77"/>
        <v>4.5769230769230766</v>
      </c>
      <c r="P37" s="123">
        <f t="shared" si="77"/>
        <v>4.7307692307692308</v>
      </c>
      <c r="Q37" s="123">
        <f t="shared" si="77"/>
        <v>5.2692307692307692</v>
      </c>
      <c r="R37" s="123">
        <f t="shared" si="77"/>
        <v>4.7582417582417582</v>
      </c>
      <c r="S37" s="123"/>
      <c r="T37" s="123">
        <f>T36/$S$36</f>
        <v>4.5384615384615383</v>
      </c>
      <c r="U37" s="123">
        <f t="shared" ref="U37:BN37" si="78">U36/$S$36</f>
        <v>4.5384615384615383</v>
      </c>
      <c r="V37" s="123">
        <f t="shared" si="78"/>
        <v>5.384615384615385</v>
      </c>
      <c r="W37" s="123">
        <f t="shared" si="78"/>
        <v>4.3076923076923075</v>
      </c>
      <c r="X37" s="123">
        <f t="shared" si="78"/>
        <v>4.1923076923076925</v>
      </c>
      <c r="Y37" s="123">
        <f t="shared" si="78"/>
        <v>4.7692307692307692</v>
      </c>
      <c r="Z37" s="123">
        <f t="shared" si="78"/>
        <v>4.615384615384615</v>
      </c>
      <c r="AA37" s="123">
        <f t="shared" si="78"/>
        <v>0</v>
      </c>
      <c r="AB37" s="123">
        <f t="shared" si="78"/>
        <v>0</v>
      </c>
      <c r="AC37" s="123">
        <f t="shared" si="78"/>
        <v>0</v>
      </c>
      <c r="AD37" s="123">
        <f t="shared" si="78"/>
        <v>4.6208791208791213</v>
      </c>
      <c r="AE37" s="123">
        <f t="shared" si="78"/>
        <v>4</v>
      </c>
      <c r="AF37" s="123">
        <f t="shared" si="78"/>
        <v>3.8846153846153846</v>
      </c>
      <c r="AG37" s="123">
        <f t="shared" si="78"/>
        <v>0</v>
      </c>
      <c r="AH37" s="123">
        <f t="shared" si="78"/>
        <v>5.884615384615385</v>
      </c>
      <c r="AI37" s="123">
        <f t="shared" si="78"/>
        <v>5.884615384615385</v>
      </c>
      <c r="AJ37" s="123">
        <f t="shared" si="78"/>
        <v>4.2692307692307692</v>
      </c>
      <c r="AK37" s="123">
        <f t="shared" si="78"/>
        <v>4.115384615384615</v>
      </c>
      <c r="AL37" s="123">
        <f t="shared" si="78"/>
        <v>0</v>
      </c>
      <c r="AM37" s="123">
        <f t="shared" si="78"/>
        <v>0</v>
      </c>
      <c r="AN37" s="123">
        <f t="shared" si="78"/>
        <v>0</v>
      </c>
      <c r="AO37" s="123">
        <f t="shared" si="78"/>
        <v>6.5769230769230766</v>
      </c>
      <c r="AP37" s="123">
        <f t="shared" si="78"/>
        <v>5.7692307692307692</v>
      </c>
      <c r="AQ37" s="123">
        <f t="shared" si="78"/>
        <v>0</v>
      </c>
      <c r="AR37" s="123">
        <f t="shared" si="78"/>
        <v>0</v>
      </c>
      <c r="AS37" s="123">
        <f t="shared" si="78"/>
        <v>3.8461538461538464E-2</v>
      </c>
      <c r="AT37" s="123">
        <f t="shared" si="78"/>
        <v>0</v>
      </c>
      <c r="AU37" s="123">
        <f t="shared" si="78"/>
        <v>0</v>
      </c>
      <c r="AV37" s="123">
        <f t="shared" si="78"/>
        <v>0</v>
      </c>
      <c r="AW37" s="123">
        <f t="shared" si="78"/>
        <v>3.8461538461538464E-2</v>
      </c>
      <c r="AX37" s="123">
        <f t="shared" si="78"/>
        <v>5.5769230769230766</v>
      </c>
      <c r="AY37" s="123">
        <f t="shared" si="78"/>
        <v>5.3076923076923075</v>
      </c>
      <c r="AZ37" s="123">
        <f t="shared" si="78"/>
        <v>5.2692307692307692</v>
      </c>
      <c r="BA37" s="123">
        <f t="shared" si="78"/>
        <v>6.2692307692307692</v>
      </c>
      <c r="BB37" s="123">
        <f t="shared" si="78"/>
        <v>0</v>
      </c>
      <c r="BC37" s="123">
        <f t="shared" si="78"/>
        <v>0</v>
      </c>
      <c r="BD37" s="123">
        <f t="shared" si="78"/>
        <v>0</v>
      </c>
      <c r="BE37" s="123">
        <f t="shared" si="78"/>
        <v>0</v>
      </c>
      <c r="BF37" s="123">
        <f t="shared" si="78"/>
        <v>0</v>
      </c>
      <c r="BG37" s="123">
        <f t="shared" si="78"/>
        <v>0</v>
      </c>
      <c r="BH37" s="123">
        <f t="shared" si="78"/>
        <v>0</v>
      </c>
      <c r="BI37" s="123">
        <f t="shared" si="78"/>
        <v>0</v>
      </c>
      <c r="BJ37" s="123">
        <f t="shared" si="78"/>
        <v>5.6057692307692308</v>
      </c>
      <c r="BK37" s="123">
        <f t="shared" si="78"/>
        <v>0</v>
      </c>
      <c r="BL37" s="123">
        <f t="shared" si="78"/>
        <v>6.9615384615384617</v>
      </c>
      <c r="BM37" s="123">
        <f t="shared" si="78"/>
        <v>0</v>
      </c>
      <c r="BN37" s="123">
        <f t="shared" si="78"/>
        <v>6.9615384615384617</v>
      </c>
      <c r="BO37" s="123"/>
      <c r="BP37" s="123"/>
      <c r="BQ37" s="123">
        <f>BQ36/$BP$36</f>
        <v>4.72</v>
      </c>
      <c r="BR37" s="123">
        <f t="shared" ref="BR37:DK37" si="79">BR36/$BP$36</f>
        <v>4.84</v>
      </c>
      <c r="BS37" s="123">
        <f t="shared" si="79"/>
        <v>5.44</v>
      </c>
      <c r="BT37" s="123">
        <f t="shared" si="79"/>
        <v>4.84</v>
      </c>
      <c r="BU37" s="123">
        <f t="shared" si="79"/>
        <v>4.5999999999999996</v>
      </c>
      <c r="BV37" s="123">
        <f t="shared" si="79"/>
        <v>4.96</v>
      </c>
      <c r="BW37" s="123">
        <f t="shared" si="79"/>
        <v>4.72</v>
      </c>
      <c r="BX37" s="123">
        <f t="shared" si="79"/>
        <v>4.92</v>
      </c>
      <c r="BY37" s="123">
        <f t="shared" si="79"/>
        <v>0</v>
      </c>
      <c r="BZ37" s="123">
        <f t="shared" si="79"/>
        <v>0</v>
      </c>
      <c r="CA37" s="123">
        <f t="shared" si="79"/>
        <v>4.88</v>
      </c>
      <c r="CB37" s="123">
        <f t="shared" si="79"/>
        <v>3.92</v>
      </c>
      <c r="CC37" s="123">
        <f t="shared" si="79"/>
        <v>3.76</v>
      </c>
      <c r="CD37" s="123">
        <f t="shared" si="79"/>
        <v>0</v>
      </c>
      <c r="CE37" s="123">
        <f t="shared" si="79"/>
        <v>6.36</v>
      </c>
      <c r="CF37" s="123">
        <f t="shared" si="79"/>
        <v>6.72</v>
      </c>
      <c r="CG37" s="123">
        <f t="shared" si="79"/>
        <v>4.5199999999999996</v>
      </c>
      <c r="CH37" s="123">
        <f t="shared" si="79"/>
        <v>4.16</v>
      </c>
      <c r="CI37" s="123">
        <f t="shared" si="79"/>
        <v>0</v>
      </c>
      <c r="CJ37" s="123">
        <f t="shared" si="79"/>
        <v>0</v>
      </c>
      <c r="CK37" s="123">
        <f t="shared" si="79"/>
        <v>5.6</v>
      </c>
      <c r="CL37" s="123">
        <f t="shared" si="79"/>
        <v>6.84</v>
      </c>
      <c r="CM37" s="123">
        <f t="shared" si="79"/>
        <v>5.0057142857142871</v>
      </c>
      <c r="CN37" s="123">
        <f t="shared" si="79"/>
        <v>0.04</v>
      </c>
      <c r="CO37" s="123">
        <f t="shared" si="79"/>
        <v>0</v>
      </c>
      <c r="CP37" s="123">
        <f t="shared" si="79"/>
        <v>0</v>
      </c>
      <c r="CQ37" s="123">
        <f t="shared" si="79"/>
        <v>7.24</v>
      </c>
      <c r="CR37" s="123">
        <f t="shared" si="79"/>
        <v>5.48</v>
      </c>
      <c r="CS37" s="123">
        <f t="shared" si="79"/>
        <v>0</v>
      </c>
      <c r="CT37" s="123">
        <f t="shared" si="79"/>
        <v>4.2533333333333347</v>
      </c>
      <c r="CU37" s="123">
        <f t="shared" si="79"/>
        <v>5.92</v>
      </c>
      <c r="CV37" s="123">
        <f t="shared" si="79"/>
        <v>5.64</v>
      </c>
      <c r="CW37" s="123">
        <f t="shared" si="79"/>
        <v>5.44</v>
      </c>
      <c r="CX37" s="123">
        <f t="shared" si="79"/>
        <v>5.92</v>
      </c>
      <c r="CY37" s="123">
        <f t="shared" si="79"/>
        <v>0</v>
      </c>
      <c r="CZ37" s="123">
        <f t="shared" si="79"/>
        <v>0</v>
      </c>
      <c r="DA37" s="123">
        <f t="shared" si="79"/>
        <v>0</v>
      </c>
      <c r="DB37" s="123">
        <f t="shared" si="79"/>
        <v>0</v>
      </c>
      <c r="DC37" s="123">
        <f t="shared" si="79"/>
        <v>0</v>
      </c>
      <c r="DD37" s="123">
        <f t="shared" si="79"/>
        <v>0</v>
      </c>
      <c r="DE37" s="123">
        <f t="shared" si="79"/>
        <v>0</v>
      </c>
      <c r="DF37" s="123">
        <f t="shared" si="79"/>
        <v>0</v>
      </c>
      <c r="DG37" s="123">
        <f t="shared" si="79"/>
        <v>5.73</v>
      </c>
      <c r="DH37" s="123">
        <f t="shared" si="79"/>
        <v>0</v>
      </c>
      <c r="DI37" s="123">
        <f t="shared" si="79"/>
        <v>6.92</v>
      </c>
      <c r="DJ37" s="123">
        <f t="shared" si="79"/>
        <v>0</v>
      </c>
      <c r="DK37" s="123">
        <f t="shared" si="79"/>
        <v>6.92</v>
      </c>
      <c r="DL37" s="123"/>
      <c r="DM37" s="123"/>
      <c r="DN37" s="123">
        <f>DN36/$DM$36</f>
        <v>5</v>
      </c>
      <c r="DO37" s="123">
        <f t="shared" ref="DO37:FH37" si="80">DO36/$DM$36</f>
        <v>5</v>
      </c>
      <c r="DP37" s="123">
        <f t="shared" si="80"/>
        <v>5.84</v>
      </c>
      <c r="DQ37" s="123">
        <f t="shared" si="80"/>
        <v>4.88</v>
      </c>
      <c r="DR37" s="123">
        <f t="shared" si="80"/>
        <v>5.12</v>
      </c>
      <c r="DS37" s="123">
        <f t="shared" si="80"/>
        <v>4.84</v>
      </c>
      <c r="DT37" s="123">
        <f t="shared" si="80"/>
        <v>0</v>
      </c>
      <c r="DU37" s="123">
        <f t="shared" si="80"/>
        <v>5.36</v>
      </c>
      <c r="DV37" s="123">
        <f t="shared" si="80"/>
        <v>0</v>
      </c>
      <c r="DW37" s="123">
        <f t="shared" si="80"/>
        <v>0</v>
      </c>
      <c r="DX37" s="123">
        <f t="shared" si="80"/>
        <v>5.1485714285714286</v>
      </c>
      <c r="DY37" s="123">
        <f t="shared" si="80"/>
        <v>4.4000000000000004</v>
      </c>
      <c r="DZ37" s="123">
        <f t="shared" si="80"/>
        <v>4.4000000000000004</v>
      </c>
      <c r="EA37" s="123">
        <f t="shared" si="80"/>
        <v>0</v>
      </c>
      <c r="EB37" s="123">
        <f t="shared" si="80"/>
        <v>6.36</v>
      </c>
      <c r="EC37" s="123">
        <f t="shared" si="80"/>
        <v>0</v>
      </c>
      <c r="ED37" s="123">
        <f t="shared" si="80"/>
        <v>4.32</v>
      </c>
      <c r="EE37" s="123">
        <f t="shared" si="80"/>
        <v>4.24</v>
      </c>
      <c r="EF37" s="123">
        <f t="shared" si="80"/>
        <v>0</v>
      </c>
      <c r="EG37" s="123">
        <f t="shared" si="80"/>
        <v>0</v>
      </c>
      <c r="EH37" s="123">
        <f t="shared" si="80"/>
        <v>6.64</v>
      </c>
      <c r="EI37" s="123">
        <f t="shared" si="80"/>
        <v>0</v>
      </c>
      <c r="EJ37" s="123">
        <f t="shared" si="80"/>
        <v>5.0599999999999996</v>
      </c>
      <c r="EK37" s="123">
        <f t="shared" si="80"/>
        <v>4.8</v>
      </c>
      <c r="EL37" s="123">
        <f t="shared" si="80"/>
        <v>0</v>
      </c>
      <c r="EM37" s="123">
        <f t="shared" si="80"/>
        <v>5.2</v>
      </c>
      <c r="EN37" s="123">
        <f t="shared" si="80"/>
        <v>0</v>
      </c>
      <c r="EO37" s="123">
        <f t="shared" si="80"/>
        <v>0</v>
      </c>
      <c r="EP37" s="123">
        <f t="shared" si="80"/>
        <v>0</v>
      </c>
      <c r="EQ37" s="123">
        <f t="shared" si="80"/>
        <v>5</v>
      </c>
      <c r="ER37" s="123">
        <f t="shared" si="80"/>
        <v>5.96</v>
      </c>
      <c r="ES37" s="123">
        <f t="shared" si="80"/>
        <v>5.76</v>
      </c>
      <c r="ET37" s="123">
        <f t="shared" si="80"/>
        <v>6.28</v>
      </c>
      <c r="EU37" s="123">
        <f t="shared" si="80"/>
        <v>0</v>
      </c>
      <c r="EV37" s="123">
        <f t="shared" si="80"/>
        <v>0</v>
      </c>
      <c r="EW37" s="123">
        <f t="shared" si="80"/>
        <v>0</v>
      </c>
      <c r="EX37" s="123">
        <f t="shared" si="80"/>
        <v>0</v>
      </c>
      <c r="EY37" s="123">
        <f t="shared" si="80"/>
        <v>0</v>
      </c>
      <c r="EZ37" s="123">
        <f t="shared" si="80"/>
        <v>0</v>
      </c>
      <c r="FA37" s="123">
        <f t="shared" si="80"/>
        <v>0</v>
      </c>
      <c r="FB37" s="123">
        <f t="shared" si="80"/>
        <v>0</v>
      </c>
      <c r="FC37" s="123">
        <f t="shared" si="80"/>
        <v>0</v>
      </c>
      <c r="FD37" s="123">
        <f t="shared" si="80"/>
        <v>5.9999999999999991</v>
      </c>
      <c r="FE37" s="123">
        <f t="shared" si="80"/>
        <v>0</v>
      </c>
      <c r="FF37" s="123">
        <f t="shared" si="80"/>
        <v>6.68</v>
      </c>
      <c r="FG37" s="123">
        <f t="shared" si="80"/>
        <v>0</v>
      </c>
      <c r="FH37" s="123">
        <f t="shared" si="80"/>
        <v>6.68</v>
      </c>
      <c r="FI37" s="123"/>
      <c r="FJ37" s="123"/>
      <c r="FK37" s="123">
        <f>FK36/$FJ$36</f>
        <v>5.041666666666667</v>
      </c>
      <c r="FL37" s="123">
        <f t="shared" ref="FL37:HE37" si="81">FL36/$FJ$36</f>
        <v>5.291666666666667</v>
      </c>
      <c r="FM37" s="123">
        <f t="shared" si="81"/>
        <v>6.625</v>
      </c>
      <c r="FN37" s="123">
        <f t="shared" si="81"/>
        <v>5</v>
      </c>
      <c r="FO37" s="123">
        <f t="shared" si="81"/>
        <v>4.625</v>
      </c>
      <c r="FP37" s="123">
        <f t="shared" si="81"/>
        <v>4.791666666666667</v>
      </c>
      <c r="FQ37" s="123">
        <f t="shared" si="81"/>
        <v>0</v>
      </c>
      <c r="FR37" s="123">
        <f t="shared" si="81"/>
        <v>6.416666666666667</v>
      </c>
      <c r="FS37" s="123">
        <f t="shared" si="81"/>
        <v>4.708333333333333</v>
      </c>
      <c r="FT37" s="123">
        <f t="shared" si="81"/>
        <v>0</v>
      </c>
      <c r="FU37" s="123">
        <f t="shared" si="81"/>
        <v>5.3125</v>
      </c>
      <c r="FV37" s="123">
        <f t="shared" si="81"/>
        <v>4.666666666666667</v>
      </c>
      <c r="FW37" s="123">
        <f t="shared" si="81"/>
        <v>4.625</v>
      </c>
      <c r="FX37" s="123">
        <f t="shared" si="81"/>
        <v>0</v>
      </c>
      <c r="FY37" s="123">
        <f t="shared" si="81"/>
        <v>6.833333333333333</v>
      </c>
      <c r="FZ37" s="123">
        <f t="shared" si="81"/>
        <v>0</v>
      </c>
      <c r="GA37" s="123">
        <f t="shared" si="81"/>
        <v>4.875</v>
      </c>
      <c r="GB37" s="123">
        <f t="shared" si="81"/>
        <v>5.5</v>
      </c>
      <c r="GC37" s="123">
        <f t="shared" si="81"/>
        <v>0</v>
      </c>
      <c r="GD37" s="123">
        <f t="shared" si="81"/>
        <v>6.75</v>
      </c>
      <c r="GE37" s="123">
        <f t="shared" si="81"/>
        <v>6.75</v>
      </c>
      <c r="GF37" s="123">
        <f t="shared" si="81"/>
        <v>0</v>
      </c>
      <c r="GG37" s="123">
        <f t="shared" si="81"/>
        <v>5.7142857142857144</v>
      </c>
      <c r="GH37" s="123">
        <f t="shared" si="81"/>
        <v>4.291666666666667</v>
      </c>
      <c r="GI37" s="123">
        <f t="shared" si="81"/>
        <v>0</v>
      </c>
      <c r="GJ37" s="123">
        <f t="shared" si="81"/>
        <v>5.291666666666667</v>
      </c>
      <c r="GK37" s="123">
        <f t="shared" si="81"/>
        <v>0</v>
      </c>
      <c r="GL37" s="123">
        <f t="shared" si="81"/>
        <v>6.416666666666667</v>
      </c>
      <c r="GM37" s="123">
        <f t="shared" si="81"/>
        <v>0</v>
      </c>
      <c r="GN37" s="123">
        <f t="shared" si="81"/>
        <v>5.333333333333333</v>
      </c>
      <c r="GO37" s="123">
        <f t="shared" si="81"/>
        <v>6.25</v>
      </c>
      <c r="GP37" s="123">
        <f t="shared" si="81"/>
        <v>6.166666666666667</v>
      </c>
      <c r="GQ37" s="123">
        <f t="shared" si="81"/>
        <v>5.833333333333333</v>
      </c>
      <c r="GR37" s="123">
        <f t="shared" si="81"/>
        <v>6</v>
      </c>
      <c r="GS37" s="123">
        <f t="shared" si="81"/>
        <v>4.875</v>
      </c>
      <c r="GT37" s="123">
        <f t="shared" si="81"/>
        <v>0</v>
      </c>
      <c r="GU37" s="123">
        <f t="shared" si="81"/>
        <v>0</v>
      </c>
      <c r="GV37" s="123">
        <f t="shared" si="81"/>
        <v>0</v>
      </c>
      <c r="GW37" s="123">
        <f t="shared" si="81"/>
        <v>0</v>
      </c>
      <c r="GX37" s="123">
        <f t="shared" si="81"/>
        <v>0</v>
      </c>
      <c r="GY37" s="123">
        <f t="shared" si="81"/>
        <v>0</v>
      </c>
      <c r="GZ37" s="123">
        <f t="shared" si="81"/>
        <v>0</v>
      </c>
      <c r="HA37" s="123">
        <f t="shared" si="81"/>
        <v>5.8250000000000002</v>
      </c>
      <c r="HB37" s="123">
        <f t="shared" si="81"/>
        <v>0</v>
      </c>
      <c r="HC37" s="123">
        <f t="shared" si="81"/>
        <v>7.25</v>
      </c>
      <c r="HD37" s="123">
        <f t="shared" si="81"/>
        <v>7.208333333333333</v>
      </c>
      <c r="HE37" s="123">
        <f t="shared" si="81"/>
        <v>7.229166666666667</v>
      </c>
      <c r="HF37" s="123"/>
      <c r="HG37" s="123"/>
      <c r="HH37" s="123">
        <f>HH36/$HG$36</f>
        <v>5.083333333333333</v>
      </c>
      <c r="HI37" s="123">
        <f t="shared" ref="HI37:JB37" si="82">HI36/$HG$36</f>
        <v>5.333333333333333</v>
      </c>
      <c r="HJ37" s="123">
        <f t="shared" si="82"/>
        <v>0</v>
      </c>
      <c r="HK37" s="123">
        <f t="shared" si="82"/>
        <v>5.125</v>
      </c>
      <c r="HL37" s="123">
        <f t="shared" si="82"/>
        <v>5.208333333333333</v>
      </c>
      <c r="HM37" s="123">
        <f t="shared" si="82"/>
        <v>0</v>
      </c>
      <c r="HN37" s="123">
        <f t="shared" si="82"/>
        <v>5.458333333333333</v>
      </c>
      <c r="HO37" s="123">
        <f t="shared" si="82"/>
        <v>0</v>
      </c>
      <c r="HP37" s="123">
        <f t="shared" si="82"/>
        <v>0</v>
      </c>
      <c r="HQ37" s="123">
        <f t="shared" si="82"/>
        <v>0</v>
      </c>
      <c r="HR37" s="123">
        <f t="shared" si="82"/>
        <v>5.2416666666666663</v>
      </c>
      <c r="HS37" s="123">
        <f t="shared" si="82"/>
        <v>4.083333333333333</v>
      </c>
      <c r="HT37" s="123">
        <f t="shared" si="82"/>
        <v>4.083333333333333</v>
      </c>
      <c r="HU37" s="123">
        <f t="shared" si="82"/>
        <v>0</v>
      </c>
      <c r="HV37" s="123">
        <f t="shared" si="82"/>
        <v>6.208333333333333</v>
      </c>
      <c r="HW37" s="123">
        <f t="shared" si="82"/>
        <v>0</v>
      </c>
      <c r="HX37" s="123">
        <f t="shared" si="82"/>
        <v>0</v>
      </c>
      <c r="HY37" s="123">
        <f t="shared" si="82"/>
        <v>0</v>
      </c>
      <c r="HZ37" s="123">
        <f t="shared" si="82"/>
        <v>0</v>
      </c>
      <c r="IA37" s="123">
        <f t="shared" si="82"/>
        <v>5.375</v>
      </c>
      <c r="IB37" s="123">
        <f t="shared" si="82"/>
        <v>0</v>
      </c>
      <c r="IC37" s="123">
        <f t="shared" si="82"/>
        <v>7.416666666666667</v>
      </c>
      <c r="ID37" s="123">
        <f t="shared" si="82"/>
        <v>4.9375</v>
      </c>
      <c r="IE37" s="123">
        <f t="shared" si="82"/>
        <v>5.625</v>
      </c>
      <c r="IF37" s="123">
        <f t="shared" si="82"/>
        <v>0</v>
      </c>
      <c r="IG37" s="123">
        <f t="shared" si="82"/>
        <v>0</v>
      </c>
      <c r="IH37" s="123">
        <f t="shared" si="82"/>
        <v>0</v>
      </c>
      <c r="II37" s="123">
        <f t="shared" si="82"/>
        <v>0</v>
      </c>
      <c r="IJ37" s="123">
        <f t="shared" si="82"/>
        <v>0</v>
      </c>
      <c r="IK37" s="123">
        <f t="shared" si="82"/>
        <v>5.625</v>
      </c>
      <c r="IL37" s="123">
        <f t="shared" si="82"/>
        <v>6.166666666666667</v>
      </c>
      <c r="IM37" s="123">
        <f t="shared" si="82"/>
        <v>6</v>
      </c>
      <c r="IN37" s="123">
        <f t="shared" si="82"/>
        <v>6.25</v>
      </c>
      <c r="IO37" s="123">
        <f t="shared" si="82"/>
        <v>0</v>
      </c>
      <c r="IP37" s="123">
        <f t="shared" si="82"/>
        <v>0</v>
      </c>
      <c r="IQ37" s="123">
        <f t="shared" si="82"/>
        <v>0</v>
      </c>
      <c r="IR37" s="123">
        <f t="shared" si="82"/>
        <v>0</v>
      </c>
      <c r="IS37" s="123">
        <f t="shared" si="82"/>
        <v>0</v>
      </c>
      <c r="IT37" s="123">
        <f t="shared" si="82"/>
        <v>0</v>
      </c>
      <c r="IU37" s="123">
        <f t="shared" si="82"/>
        <v>0</v>
      </c>
      <c r="IV37" s="123">
        <f t="shared" si="82"/>
        <v>0</v>
      </c>
      <c r="IW37" s="123">
        <f t="shared" si="82"/>
        <v>0</v>
      </c>
      <c r="IX37" s="123">
        <f t="shared" si="82"/>
        <v>6.1388888888888884</v>
      </c>
      <c r="IY37" s="123">
        <f t="shared" si="82"/>
        <v>0</v>
      </c>
      <c r="IZ37" s="123">
        <f t="shared" si="82"/>
        <v>7.666666666666667</v>
      </c>
      <c r="JA37" s="123">
        <f t="shared" si="82"/>
        <v>0</v>
      </c>
      <c r="JB37" s="123">
        <f t="shared" si="82"/>
        <v>7.666666666666667</v>
      </c>
      <c r="JC37" s="123"/>
      <c r="JD37" s="123"/>
      <c r="JE37" s="123">
        <f>JE36/$JD$36</f>
        <v>5.041666666666667</v>
      </c>
      <c r="JF37" s="123">
        <f t="shared" ref="JF37:KY37" si="83">JF36/$JD$36</f>
        <v>5.208333333333333</v>
      </c>
      <c r="JG37" s="123">
        <f t="shared" si="83"/>
        <v>0</v>
      </c>
      <c r="JH37" s="123">
        <f t="shared" si="83"/>
        <v>5.375</v>
      </c>
      <c r="JI37" s="123">
        <f t="shared" si="83"/>
        <v>5.625</v>
      </c>
      <c r="JJ37" s="123">
        <f t="shared" si="83"/>
        <v>0</v>
      </c>
      <c r="JK37" s="123">
        <f t="shared" si="83"/>
        <v>0</v>
      </c>
      <c r="JL37" s="123">
        <f t="shared" si="83"/>
        <v>0</v>
      </c>
      <c r="JM37" s="123">
        <f t="shared" si="83"/>
        <v>0</v>
      </c>
      <c r="JN37" s="123">
        <f t="shared" si="83"/>
        <v>0</v>
      </c>
      <c r="JO37" s="123">
        <f t="shared" si="83"/>
        <v>5.3125</v>
      </c>
      <c r="JP37" s="123">
        <f t="shared" si="83"/>
        <v>5.125</v>
      </c>
      <c r="JQ37" s="123">
        <f t="shared" si="83"/>
        <v>5.166666666666667</v>
      </c>
      <c r="JR37" s="123">
        <f t="shared" si="83"/>
        <v>6.25</v>
      </c>
      <c r="JS37" s="123">
        <f t="shared" si="83"/>
        <v>6.541666666666667</v>
      </c>
      <c r="JT37" s="123">
        <f t="shared" si="83"/>
        <v>0</v>
      </c>
      <c r="JU37" s="123">
        <f t="shared" si="83"/>
        <v>5.375</v>
      </c>
      <c r="JV37" s="123">
        <f t="shared" si="83"/>
        <v>0</v>
      </c>
      <c r="JW37" s="123">
        <f t="shared" si="83"/>
        <v>6.791666666666667</v>
      </c>
      <c r="JX37" s="123">
        <f t="shared" si="83"/>
        <v>5.416666666666667</v>
      </c>
      <c r="JY37" s="123">
        <f t="shared" si="83"/>
        <v>0</v>
      </c>
      <c r="JZ37" s="123">
        <f t="shared" si="83"/>
        <v>7.5</v>
      </c>
      <c r="KA37" s="123">
        <f t="shared" si="83"/>
        <v>5.8095238095238093</v>
      </c>
      <c r="KB37" s="123">
        <f t="shared" si="83"/>
        <v>6.25</v>
      </c>
      <c r="KC37" s="123">
        <f t="shared" si="83"/>
        <v>0</v>
      </c>
      <c r="KD37" s="123">
        <f t="shared" si="83"/>
        <v>5.458333333333333</v>
      </c>
      <c r="KE37" s="123">
        <f t="shared" si="83"/>
        <v>0</v>
      </c>
      <c r="KF37" s="123">
        <f t="shared" si="83"/>
        <v>5.958333333333333</v>
      </c>
      <c r="KG37" s="123">
        <f t="shared" si="83"/>
        <v>6.375</v>
      </c>
      <c r="KH37" s="123">
        <f t="shared" si="83"/>
        <v>6.010416666666667</v>
      </c>
      <c r="KI37" s="123">
        <f t="shared" si="83"/>
        <v>6.708333333333333</v>
      </c>
      <c r="KJ37" s="123">
        <f t="shared" si="83"/>
        <v>6.416666666666667</v>
      </c>
      <c r="KK37" s="123">
        <f t="shared" si="83"/>
        <v>6.041666666666667</v>
      </c>
      <c r="KL37" s="123">
        <f t="shared" si="83"/>
        <v>6.291666666666667</v>
      </c>
      <c r="KM37" s="123">
        <f t="shared" si="83"/>
        <v>0</v>
      </c>
      <c r="KN37" s="123">
        <f t="shared" si="83"/>
        <v>0</v>
      </c>
      <c r="KO37" s="123">
        <f t="shared" si="83"/>
        <v>0</v>
      </c>
      <c r="KP37" s="123">
        <f t="shared" si="83"/>
        <v>0</v>
      </c>
      <c r="KQ37" s="123">
        <f t="shared" si="83"/>
        <v>0</v>
      </c>
      <c r="KR37" s="123">
        <f t="shared" si="83"/>
        <v>0</v>
      </c>
      <c r="KS37" s="123">
        <f t="shared" si="83"/>
        <v>0</v>
      </c>
      <c r="KT37" s="123">
        <f t="shared" si="83"/>
        <v>0</v>
      </c>
      <c r="KU37" s="123">
        <f t="shared" si="83"/>
        <v>6.364583333333333</v>
      </c>
      <c r="KV37" s="123">
        <f t="shared" si="83"/>
        <v>0</v>
      </c>
      <c r="KW37" s="123">
        <f t="shared" si="83"/>
        <v>8.1666666666666661</v>
      </c>
      <c r="KX37" s="123">
        <f t="shared" si="83"/>
        <v>0</v>
      </c>
      <c r="KY37" s="123">
        <f t="shared" si="83"/>
        <v>8.1666666666666661</v>
      </c>
      <c r="KZ37" s="123"/>
      <c r="LA37" s="123"/>
      <c r="LB37" s="123">
        <f>LB36/$LA$36</f>
        <v>0</v>
      </c>
      <c r="LC37" s="123">
        <f t="shared" ref="LC37:MV37" si="84">LC36/$LA$36</f>
        <v>0</v>
      </c>
      <c r="LD37" s="123">
        <f t="shared" si="84"/>
        <v>0</v>
      </c>
      <c r="LE37" s="123">
        <f t="shared" si="84"/>
        <v>0</v>
      </c>
      <c r="LF37" s="123">
        <f t="shared" si="84"/>
        <v>0</v>
      </c>
      <c r="LG37" s="123">
        <f t="shared" si="84"/>
        <v>0</v>
      </c>
      <c r="LH37" s="123">
        <f t="shared" si="84"/>
        <v>0</v>
      </c>
      <c r="LI37" s="123">
        <f t="shared" si="84"/>
        <v>0</v>
      </c>
      <c r="LJ37" s="123">
        <f t="shared" si="84"/>
        <v>4.1666666666666664E-2</v>
      </c>
      <c r="LK37" s="123">
        <f t="shared" si="84"/>
        <v>0</v>
      </c>
      <c r="LL37" s="123">
        <f t="shared" si="84"/>
        <v>4.1666666666666664E-2</v>
      </c>
      <c r="LM37" s="123">
        <f t="shared" si="84"/>
        <v>0</v>
      </c>
      <c r="LN37" s="123">
        <f t="shared" si="84"/>
        <v>0</v>
      </c>
      <c r="LO37" s="123">
        <f t="shared" si="84"/>
        <v>0</v>
      </c>
      <c r="LP37" s="123">
        <f t="shared" si="84"/>
        <v>0</v>
      </c>
      <c r="LQ37" s="123">
        <f t="shared" si="84"/>
        <v>0</v>
      </c>
      <c r="LR37" s="123">
        <f t="shared" si="84"/>
        <v>0</v>
      </c>
      <c r="LS37" s="123">
        <f t="shared" si="84"/>
        <v>0</v>
      </c>
      <c r="LT37" s="123">
        <f t="shared" si="84"/>
        <v>0</v>
      </c>
      <c r="LU37" s="123">
        <f t="shared" si="84"/>
        <v>0</v>
      </c>
      <c r="LV37" s="123">
        <f t="shared" si="84"/>
        <v>4.1666666666666664E-2</v>
      </c>
      <c r="LW37" s="123">
        <f t="shared" si="84"/>
        <v>0</v>
      </c>
      <c r="LX37" s="123">
        <f t="shared" si="84"/>
        <v>4.1666666666666664E-2</v>
      </c>
      <c r="LY37" s="123">
        <f t="shared" si="84"/>
        <v>4.1666666666666664E-2</v>
      </c>
      <c r="LZ37" s="123">
        <f t="shared" si="84"/>
        <v>0</v>
      </c>
      <c r="MA37" s="123">
        <f t="shared" si="84"/>
        <v>0</v>
      </c>
      <c r="MB37" s="123">
        <f t="shared" si="84"/>
        <v>0</v>
      </c>
      <c r="MC37" s="123">
        <f t="shared" si="84"/>
        <v>0</v>
      </c>
      <c r="MD37" s="123">
        <f t="shared" si="84"/>
        <v>0</v>
      </c>
      <c r="ME37" s="123">
        <f t="shared" si="84"/>
        <v>4.1666666666666664E-2</v>
      </c>
      <c r="MF37" s="123">
        <f t="shared" si="84"/>
        <v>0</v>
      </c>
      <c r="MG37" s="123">
        <f t="shared" si="84"/>
        <v>0</v>
      </c>
      <c r="MH37" s="123">
        <f t="shared" si="84"/>
        <v>0</v>
      </c>
      <c r="MI37" s="123">
        <f t="shared" si="84"/>
        <v>0</v>
      </c>
      <c r="MJ37" s="123">
        <f t="shared" si="84"/>
        <v>0</v>
      </c>
      <c r="MK37" s="123">
        <f t="shared" si="84"/>
        <v>0</v>
      </c>
      <c r="ML37" s="123">
        <f t="shared" si="84"/>
        <v>0</v>
      </c>
      <c r="MM37" s="123">
        <f t="shared" si="84"/>
        <v>0</v>
      </c>
      <c r="MN37" s="123">
        <f t="shared" si="84"/>
        <v>0</v>
      </c>
      <c r="MO37" s="123">
        <f t="shared" si="84"/>
        <v>0</v>
      </c>
      <c r="MP37" s="123">
        <f t="shared" si="84"/>
        <v>4.1666666666666664E-2</v>
      </c>
      <c r="MQ37" s="123">
        <f t="shared" si="84"/>
        <v>0</v>
      </c>
      <c r="MR37" s="123">
        <f t="shared" si="84"/>
        <v>4.1666666666666664E-2</v>
      </c>
      <c r="MS37" s="123">
        <f t="shared" si="84"/>
        <v>4.1666666666666664E-2</v>
      </c>
      <c r="MT37" s="123">
        <f t="shared" si="84"/>
        <v>0</v>
      </c>
      <c r="MU37" s="123">
        <f t="shared" si="84"/>
        <v>0</v>
      </c>
      <c r="MV37" s="123">
        <f t="shared" si="84"/>
        <v>4.1666666666666664E-2</v>
      </c>
      <c r="MW37" s="123"/>
      <c r="MX37" s="123"/>
      <c r="MY37" s="123">
        <f>MY36/$MX$36</f>
        <v>0</v>
      </c>
      <c r="MZ37" s="123">
        <f t="shared" ref="MZ37:OS37" si="85">MZ36/$MX$36</f>
        <v>0</v>
      </c>
      <c r="NA37" s="123">
        <f t="shared" si="85"/>
        <v>0</v>
      </c>
      <c r="NB37" s="123">
        <f t="shared" si="85"/>
        <v>0</v>
      </c>
      <c r="NC37" s="123">
        <f t="shared" si="85"/>
        <v>0</v>
      </c>
      <c r="ND37" s="123">
        <f t="shared" si="85"/>
        <v>0</v>
      </c>
      <c r="NE37" s="123">
        <f t="shared" si="85"/>
        <v>0</v>
      </c>
      <c r="NF37" s="123">
        <f t="shared" si="85"/>
        <v>0</v>
      </c>
      <c r="NG37" s="123">
        <f t="shared" si="85"/>
        <v>0</v>
      </c>
      <c r="NH37" s="123">
        <f t="shared" si="85"/>
        <v>4.1666666666666664E-2</v>
      </c>
      <c r="NI37" s="123">
        <f t="shared" si="85"/>
        <v>4.1666666666666664E-2</v>
      </c>
      <c r="NJ37" s="123">
        <f t="shared" si="85"/>
        <v>0</v>
      </c>
      <c r="NK37" s="123">
        <f t="shared" si="85"/>
        <v>0</v>
      </c>
      <c r="NL37" s="123">
        <f t="shared" si="85"/>
        <v>0</v>
      </c>
      <c r="NM37" s="123">
        <f t="shared" si="85"/>
        <v>0</v>
      </c>
      <c r="NN37" s="123">
        <f t="shared" si="85"/>
        <v>0</v>
      </c>
      <c r="NO37" s="123">
        <f t="shared" si="85"/>
        <v>0</v>
      </c>
      <c r="NP37" s="123">
        <f t="shared" si="85"/>
        <v>0</v>
      </c>
      <c r="NQ37" s="123">
        <f t="shared" si="85"/>
        <v>0</v>
      </c>
      <c r="NR37" s="123">
        <f t="shared" si="85"/>
        <v>0</v>
      </c>
      <c r="NS37" s="123">
        <f t="shared" si="85"/>
        <v>4.1666666666666664E-2</v>
      </c>
      <c r="NT37" s="123">
        <f t="shared" si="85"/>
        <v>0</v>
      </c>
      <c r="NU37" s="123">
        <f t="shared" si="85"/>
        <v>4.1666666666666664E-2</v>
      </c>
      <c r="NV37" s="123">
        <f t="shared" si="85"/>
        <v>0</v>
      </c>
      <c r="NW37" s="123">
        <f t="shared" si="85"/>
        <v>0</v>
      </c>
      <c r="NX37" s="123">
        <f t="shared" si="85"/>
        <v>0</v>
      </c>
      <c r="NY37" s="123">
        <f t="shared" si="85"/>
        <v>0</v>
      </c>
      <c r="NZ37" s="123">
        <f t="shared" si="85"/>
        <v>4.1666666666666664E-2</v>
      </c>
      <c r="OA37" s="123">
        <f t="shared" si="85"/>
        <v>0</v>
      </c>
      <c r="OB37" s="123">
        <f t="shared" si="85"/>
        <v>4.1666666666666664E-2</v>
      </c>
      <c r="OC37" s="123">
        <f t="shared" si="85"/>
        <v>0</v>
      </c>
      <c r="OD37" s="123">
        <f t="shared" si="85"/>
        <v>0</v>
      </c>
      <c r="OE37" s="123">
        <f t="shared" si="85"/>
        <v>0</v>
      </c>
      <c r="OF37" s="123">
        <f t="shared" si="85"/>
        <v>0</v>
      </c>
      <c r="OG37" s="123">
        <f t="shared" si="85"/>
        <v>0</v>
      </c>
      <c r="OH37" s="123">
        <f t="shared" si="85"/>
        <v>0</v>
      </c>
      <c r="OI37" s="123">
        <f t="shared" si="85"/>
        <v>0</v>
      </c>
      <c r="OJ37" s="123">
        <f t="shared" si="85"/>
        <v>0</v>
      </c>
      <c r="OK37" s="123">
        <f t="shared" si="85"/>
        <v>0</v>
      </c>
      <c r="OL37" s="123">
        <f t="shared" si="85"/>
        <v>0</v>
      </c>
      <c r="OM37" s="123">
        <f t="shared" si="85"/>
        <v>4.1666666666666664E-2</v>
      </c>
      <c r="ON37" s="123">
        <f t="shared" si="85"/>
        <v>0</v>
      </c>
      <c r="OO37" s="123">
        <f t="shared" si="85"/>
        <v>4.1666666666666664E-2</v>
      </c>
      <c r="OP37" s="123">
        <f t="shared" si="85"/>
        <v>4.1666666666666664E-2</v>
      </c>
      <c r="OQ37" s="123">
        <f t="shared" si="85"/>
        <v>0</v>
      </c>
      <c r="OR37" s="123">
        <f t="shared" si="85"/>
        <v>0</v>
      </c>
      <c r="OS37" s="123">
        <f t="shared" si="85"/>
        <v>4.1666666666666664E-2</v>
      </c>
      <c r="OT37" s="123"/>
      <c r="OU37" s="123"/>
      <c r="OV37" s="123">
        <f t="shared" ref="OV37:QP37" si="86">OV36/$OU$36</f>
        <v>4.1666666666666664E-2</v>
      </c>
      <c r="OW37" s="123">
        <f t="shared" si="86"/>
        <v>0</v>
      </c>
      <c r="OX37" s="123">
        <f t="shared" si="86"/>
        <v>0</v>
      </c>
      <c r="OY37" s="123">
        <f t="shared" si="86"/>
        <v>0</v>
      </c>
      <c r="OZ37" s="123">
        <f t="shared" si="86"/>
        <v>0</v>
      </c>
      <c r="PA37" s="123">
        <f t="shared" si="86"/>
        <v>0</v>
      </c>
      <c r="PB37" s="123">
        <f t="shared" si="86"/>
        <v>0</v>
      </c>
      <c r="PC37" s="123">
        <f t="shared" si="86"/>
        <v>0</v>
      </c>
      <c r="PD37" s="123">
        <f t="shared" si="86"/>
        <v>0</v>
      </c>
      <c r="PE37" s="123">
        <f t="shared" si="86"/>
        <v>0</v>
      </c>
      <c r="PF37" s="123">
        <f t="shared" si="86"/>
        <v>4.1666666666666664E-2</v>
      </c>
      <c r="PG37" s="123">
        <f t="shared" si="86"/>
        <v>0</v>
      </c>
      <c r="PH37" s="123">
        <f t="shared" si="86"/>
        <v>0</v>
      </c>
      <c r="PI37" s="123">
        <f t="shared" si="86"/>
        <v>0</v>
      </c>
      <c r="PJ37" s="123">
        <f t="shared" si="86"/>
        <v>0</v>
      </c>
      <c r="PK37" s="123">
        <f t="shared" si="86"/>
        <v>0</v>
      </c>
      <c r="PL37" s="123">
        <f t="shared" si="86"/>
        <v>0</v>
      </c>
      <c r="PM37" s="123">
        <f t="shared" si="86"/>
        <v>0</v>
      </c>
      <c r="PN37" s="123">
        <f t="shared" si="86"/>
        <v>0</v>
      </c>
      <c r="PO37" s="123">
        <f t="shared" si="86"/>
        <v>0</v>
      </c>
      <c r="PP37" s="123">
        <f t="shared" si="86"/>
        <v>4.1666666666666664E-2</v>
      </c>
      <c r="PQ37" s="123">
        <f t="shared" si="86"/>
        <v>0</v>
      </c>
      <c r="PR37" s="123">
        <f t="shared" si="86"/>
        <v>4.1666666666666664E-2</v>
      </c>
      <c r="PS37" s="123">
        <f t="shared" si="86"/>
        <v>0</v>
      </c>
      <c r="PT37" s="123">
        <f t="shared" si="86"/>
        <v>0</v>
      </c>
      <c r="PU37" s="123">
        <f t="shared" si="86"/>
        <v>0</v>
      </c>
      <c r="PV37" s="123">
        <f t="shared" si="86"/>
        <v>0</v>
      </c>
      <c r="PW37" s="123">
        <f t="shared" si="86"/>
        <v>4.1666666666666664E-2</v>
      </c>
      <c r="PX37" s="123">
        <f t="shared" si="86"/>
        <v>0</v>
      </c>
      <c r="PY37" s="123">
        <f t="shared" si="86"/>
        <v>4.1666666666666664E-2</v>
      </c>
      <c r="PZ37" s="123">
        <f t="shared" si="86"/>
        <v>0</v>
      </c>
      <c r="QA37" s="123">
        <f t="shared" si="86"/>
        <v>0</v>
      </c>
      <c r="QB37" s="123">
        <f t="shared" si="86"/>
        <v>0</v>
      </c>
      <c r="QC37" s="123">
        <f t="shared" si="86"/>
        <v>0</v>
      </c>
      <c r="QD37" s="123">
        <f t="shared" si="86"/>
        <v>0</v>
      </c>
      <c r="QE37" s="123">
        <f t="shared" si="86"/>
        <v>0</v>
      </c>
      <c r="QF37" s="123">
        <f t="shared" si="86"/>
        <v>0</v>
      </c>
      <c r="QG37" s="123">
        <f t="shared" si="86"/>
        <v>0</v>
      </c>
      <c r="QH37" s="123">
        <f t="shared" si="86"/>
        <v>0</v>
      </c>
      <c r="QI37" s="123">
        <f t="shared" si="86"/>
        <v>0</v>
      </c>
      <c r="QJ37" s="123">
        <f t="shared" si="86"/>
        <v>4.1666666666666664E-2</v>
      </c>
      <c r="QK37" s="123">
        <f t="shared" si="86"/>
        <v>0</v>
      </c>
      <c r="QL37" s="123">
        <f t="shared" si="86"/>
        <v>4.1666666666666664E-2</v>
      </c>
      <c r="QM37" s="123">
        <f t="shared" si="86"/>
        <v>4.1666666666666664E-2</v>
      </c>
      <c r="QN37" s="123">
        <f t="shared" si="86"/>
        <v>0</v>
      </c>
      <c r="QO37" s="123">
        <f t="shared" si="86"/>
        <v>0</v>
      </c>
      <c r="QP37" s="123">
        <f t="shared" si="86"/>
        <v>4.1666666666666664E-2</v>
      </c>
      <c r="QQ37" s="123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472" t="s">
        <v>59</v>
      </c>
      <c r="K40" s="473"/>
      <c r="L40" s="473"/>
      <c r="M40" s="473"/>
      <c r="N40" s="473"/>
      <c r="O40" s="473"/>
      <c r="P40" s="473"/>
      <c r="Q40" s="473"/>
      <c r="R40" s="473"/>
      <c r="S40" s="474"/>
      <c r="T40" s="472" t="s">
        <v>60</v>
      </c>
      <c r="U40" s="473"/>
      <c r="V40" s="473"/>
      <c r="W40" s="473"/>
      <c r="X40" s="473"/>
      <c r="Y40" s="473"/>
      <c r="Z40" s="473"/>
      <c r="AA40" s="473"/>
      <c r="AB40" s="473"/>
      <c r="AC40" s="474"/>
      <c r="AD40" s="472" t="s">
        <v>61</v>
      </c>
      <c r="AE40" s="473"/>
      <c r="AF40" s="473"/>
      <c r="AG40" s="473"/>
      <c r="AH40" s="473"/>
      <c r="AI40" s="473"/>
      <c r="AJ40" s="473"/>
      <c r="AK40" s="473"/>
      <c r="AL40" s="473"/>
      <c r="AM40" s="474"/>
      <c r="AN40" s="472" t="s">
        <v>62</v>
      </c>
      <c r="AO40" s="473"/>
      <c r="AP40" s="473"/>
      <c r="AQ40" s="473"/>
      <c r="AR40" s="473"/>
      <c r="AS40" s="473"/>
      <c r="AT40" s="473"/>
      <c r="AU40" s="473"/>
      <c r="AV40" s="473"/>
      <c r="AW40" s="474"/>
      <c r="AX40" s="472" t="s">
        <v>63</v>
      </c>
      <c r="AY40" s="473"/>
      <c r="AZ40" s="473"/>
      <c r="BA40" s="473"/>
      <c r="BB40" s="474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472" t="s">
        <v>79</v>
      </c>
      <c r="K41" s="473"/>
      <c r="L41" s="473"/>
      <c r="M41" s="473"/>
      <c r="N41" s="474"/>
      <c r="O41" s="472" t="s">
        <v>80</v>
      </c>
      <c r="P41" s="473"/>
      <c r="Q41" s="473"/>
      <c r="R41" s="473"/>
      <c r="S41" s="474"/>
      <c r="T41" s="472" t="s">
        <v>81</v>
      </c>
      <c r="U41" s="473"/>
      <c r="V41" s="473"/>
      <c r="W41" s="473"/>
      <c r="X41" s="474"/>
      <c r="Y41" s="472" t="s">
        <v>82</v>
      </c>
      <c r="Z41" s="473"/>
      <c r="AA41" s="473"/>
      <c r="AB41" s="473"/>
      <c r="AC41" s="474"/>
      <c r="AD41" s="472" t="s">
        <v>83</v>
      </c>
      <c r="AE41" s="473"/>
      <c r="AF41" s="473"/>
      <c r="AG41" s="473"/>
      <c r="AH41" s="474"/>
      <c r="AI41" s="472" t="s">
        <v>84</v>
      </c>
      <c r="AJ41" s="473"/>
      <c r="AK41" s="473"/>
      <c r="AL41" s="473"/>
      <c r="AM41" s="474"/>
      <c r="AN41" s="472" t="s">
        <v>85</v>
      </c>
      <c r="AO41" s="473"/>
      <c r="AP41" s="473"/>
      <c r="AQ41" s="473"/>
      <c r="AR41" s="474"/>
      <c r="AS41" s="472" t="s">
        <v>86</v>
      </c>
      <c r="AT41" s="473"/>
      <c r="AU41" s="473"/>
      <c r="AV41" s="473"/>
      <c r="AW41" s="474"/>
      <c r="AX41" s="472" t="s">
        <v>87</v>
      </c>
      <c r="AY41" s="473"/>
      <c r="AZ41" s="473"/>
      <c r="BA41" s="473"/>
      <c r="BB41" s="474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 t="s">
        <v>78</v>
      </c>
      <c r="T42" s="144" t="s">
        <v>74</v>
      </c>
      <c r="U42" s="144" t="s">
        <v>75</v>
      </c>
      <c r="V42" s="144" t="s">
        <v>76</v>
      </c>
      <c r="W42" s="144" t="s">
        <v>77</v>
      </c>
      <c r="X42" s="144" t="s">
        <v>78</v>
      </c>
      <c r="Y42" s="144" t="s">
        <v>74</v>
      </c>
      <c r="Z42" s="144" t="s">
        <v>75</v>
      </c>
      <c r="AA42" s="144" t="s">
        <v>76</v>
      </c>
      <c r="AB42" s="144" t="s">
        <v>77</v>
      </c>
      <c r="AC42" s="144" t="s">
        <v>78</v>
      </c>
      <c r="AD42" s="144" t="s">
        <v>74</v>
      </c>
      <c r="AE42" s="144" t="s">
        <v>75</v>
      </c>
      <c r="AF42" s="144" t="s">
        <v>76</v>
      </c>
      <c r="AG42" s="144" t="s">
        <v>77</v>
      </c>
      <c r="AH42" s="144" t="s">
        <v>78</v>
      </c>
      <c r="AI42" s="144" t="s">
        <v>74</v>
      </c>
      <c r="AJ42" s="144" t="s">
        <v>75</v>
      </c>
      <c r="AK42" s="144" t="s">
        <v>76</v>
      </c>
      <c r="AL42" s="144" t="s">
        <v>77</v>
      </c>
      <c r="AM42" s="144" t="s">
        <v>78</v>
      </c>
      <c r="AN42" s="144" t="s">
        <v>74</v>
      </c>
      <c r="AO42" s="144" t="s">
        <v>75</v>
      </c>
      <c r="AP42" s="144" t="s">
        <v>76</v>
      </c>
      <c r="AQ42" s="144" t="s">
        <v>77</v>
      </c>
      <c r="AR42" s="144" t="s">
        <v>78</v>
      </c>
      <c r="AS42" s="144" t="s">
        <v>74</v>
      </c>
      <c r="AT42" s="144" t="s">
        <v>75</v>
      </c>
      <c r="AU42" s="144" t="s">
        <v>76</v>
      </c>
      <c r="AV42" s="144" t="s">
        <v>77</v>
      </c>
      <c r="AW42" s="144" t="s">
        <v>78</v>
      </c>
      <c r="AX42" s="144" t="s">
        <v>74</v>
      </c>
      <c r="AY42" s="144" t="s">
        <v>75</v>
      </c>
      <c r="AZ42" s="144" t="s">
        <v>76</v>
      </c>
      <c r="BA42" s="144" t="s">
        <v>77</v>
      </c>
      <c r="BB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4.7582417582417582</v>
      </c>
      <c r="J43" s="145">
        <f>AD37</f>
        <v>4.6208791208791213</v>
      </c>
      <c r="K43" s="145">
        <f>AP37</f>
        <v>5.7692307692307692</v>
      </c>
      <c r="L43" s="145">
        <f>AW37</f>
        <v>3.8461538461538464E-2</v>
      </c>
      <c r="M43" s="145">
        <f>BJ37</f>
        <v>5.6057692307692308</v>
      </c>
      <c r="N43" s="145">
        <f>BN37</f>
        <v>6.9615384615384617</v>
      </c>
      <c r="O43" s="145">
        <f>CA37</f>
        <v>4.88</v>
      </c>
      <c r="P43" s="145">
        <f>CM37</f>
        <v>5.0057142857142871</v>
      </c>
      <c r="Q43" s="145">
        <f>CT37</f>
        <v>4.2533333333333347</v>
      </c>
      <c r="R43" s="145">
        <f>DG37</f>
        <v>5.73</v>
      </c>
      <c r="S43" s="145">
        <f>DK37</f>
        <v>6.92</v>
      </c>
      <c r="T43" s="145">
        <f>DX37</f>
        <v>5.1485714285714286</v>
      </c>
      <c r="U43" s="145">
        <f>EJ37</f>
        <v>5.0599999999999996</v>
      </c>
      <c r="V43" s="145">
        <f>EQ37</f>
        <v>5</v>
      </c>
      <c r="W43" s="145">
        <f>FD37</f>
        <v>5.9999999999999991</v>
      </c>
      <c r="X43" s="145">
        <f>FH37</f>
        <v>6.68</v>
      </c>
      <c r="Y43" s="145">
        <f>FU37</f>
        <v>5.3125</v>
      </c>
      <c r="Z43" s="145">
        <f>GG37</f>
        <v>5.7142857142857144</v>
      </c>
      <c r="AA43" s="145">
        <f>GN37</f>
        <v>5.333333333333333</v>
      </c>
      <c r="AB43" s="145">
        <f>HA37</f>
        <v>5.8250000000000002</v>
      </c>
      <c r="AC43" s="145">
        <f>HE37</f>
        <v>7.229166666666667</v>
      </c>
      <c r="AD43" s="145">
        <f>HR37</f>
        <v>5.2416666666666663</v>
      </c>
      <c r="AE43" s="145">
        <f>ID37</f>
        <v>4.9375</v>
      </c>
      <c r="AF43" s="145">
        <f>KH37</f>
        <v>6.010416666666667</v>
      </c>
      <c r="AG43" s="145">
        <f>IX37</f>
        <v>6.1388888888888884</v>
      </c>
      <c r="AH43" s="145">
        <f>JB37</f>
        <v>7.666666666666667</v>
      </c>
      <c r="AI43" s="145">
        <f>JO37</f>
        <v>5.3125</v>
      </c>
      <c r="AJ43" s="145">
        <f>KA37</f>
        <v>5.8095238095238093</v>
      </c>
      <c r="AK43" s="145">
        <f>KH37</f>
        <v>6.010416666666667</v>
      </c>
      <c r="AL43" s="145">
        <f>KU37</f>
        <v>6.364583333333333</v>
      </c>
      <c r="AM43" s="145">
        <f>KY37</f>
        <v>8.1666666666666661</v>
      </c>
      <c r="AN43" s="145">
        <f>LL37</f>
        <v>4.1666666666666664E-2</v>
      </c>
      <c r="AO43" s="145">
        <f>LX37</f>
        <v>4.1666666666666664E-2</v>
      </c>
      <c r="AP43" s="145">
        <f>ME37</f>
        <v>4.1666666666666664E-2</v>
      </c>
      <c r="AQ43" s="145">
        <f>MR37</f>
        <v>4.1666666666666664E-2</v>
      </c>
      <c r="AR43" s="145">
        <f>MV37</f>
        <v>4.1666666666666664E-2</v>
      </c>
      <c r="AS43" s="145">
        <f>NI37</f>
        <v>4.1666666666666664E-2</v>
      </c>
      <c r="AT43" s="145">
        <f>NU37</f>
        <v>4.1666666666666664E-2</v>
      </c>
      <c r="AU43" s="145">
        <f>OB37</f>
        <v>4.1666666666666664E-2</v>
      </c>
      <c r="AV43" s="145">
        <f>OO37</f>
        <v>4.1666666666666664E-2</v>
      </c>
      <c r="AW43" s="145">
        <f>OS37</f>
        <v>4.1666666666666664E-2</v>
      </c>
      <c r="AX43" s="145">
        <f>PF37</f>
        <v>4.1666666666666664E-2</v>
      </c>
      <c r="AY43" s="145">
        <f>PR37</f>
        <v>4.1666666666666664E-2</v>
      </c>
      <c r="AZ43" s="145">
        <f>PY37</f>
        <v>4.1666666666666664E-2</v>
      </c>
      <c r="BA43" s="145">
        <f>QL37</f>
        <v>4.1666666666666664E-2</v>
      </c>
      <c r="BB43" s="145">
        <f>QP37</f>
        <v>4.1666666666666664E-2</v>
      </c>
    </row>
    <row r="44" spans="1:459" ht="21" x14ac:dyDescent="0.25">
      <c r="C44" s="139"/>
      <c r="D44" s="139"/>
      <c r="E44" s="139"/>
      <c r="F44" s="139"/>
      <c r="G44" s="139"/>
      <c r="H44" s="139"/>
      <c r="I44" s="146">
        <f>(D37+E37+F37+G37+H37+I37+K37+L37+M37+N37+O37+P37+Q37)/13</f>
        <v>4.5680473372781067</v>
      </c>
      <c r="J44" s="469">
        <f>(J43+K43+L43+M43+N43)/5</f>
        <v>4.5991758241758252</v>
      </c>
      <c r="K44" s="470"/>
      <c r="L44" s="470"/>
      <c r="M44" s="470"/>
      <c r="N44" s="471"/>
      <c r="O44" s="469">
        <f>(O43+P43+Q43+R43+S43)/5</f>
        <v>5.3578095238095242</v>
      </c>
      <c r="P44" s="470"/>
      <c r="Q44" s="470"/>
      <c r="R44" s="470"/>
      <c r="S44" s="471"/>
      <c r="T44" s="469">
        <f t="shared" ref="T44" si="87">(T43+U43+V43+W43+X43)/5</f>
        <v>5.5777142857142854</v>
      </c>
      <c r="U44" s="470"/>
      <c r="V44" s="470"/>
      <c r="W44" s="470"/>
      <c r="X44" s="471"/>
      <c r="Y44" s="469">
        <f t="shared" ref="Y44" si="88">(Y43+Z43+AA43+AB43+AC43)/5</f>
        <v>5.8828571428571426</v>
      </c>
      <c r="Z44" s="470"/>
      <c r="AA44" s="470"/>
      <c r="AB44" s="470"/>
      <c r="AC44" s="471"/>
      <c r="AD44" s="469">
        <f t="shared" ref="AD44" si="89">(AD43+AE43+AF43+AG43+AH43)/5</f>
        <v>5.9990277777777781</v>
      </c>
      <c r="AE44" s="470"/>
      <c r="AF44" s="470"/>
      <c r="AG44" s="470"/>
      <c r="AH44" s="471"/>
      <c r="AI44" s="469">
        <f>(AI43+AJ43+AK43+AL43+AM43)/5</f>
        <v>6.3327380952380947</v>
      </c>
      <c r="AJ44" s="470"/>
      <c r="AK44" s="470"/>
      <c r="AL44" s="470"/>
      <c r="AM44" s="471"/>
      <c r="AN44" s="469">
        <f t="shared" ref="AN44" si="90">(AN43+AO43+AP43+AQ43+AR43)/5</f>
        <v>4.1666666666666664E-2</v>
      </c>
      <c r="AO44" s="470"/>
      <c r="AP44" s="470"/>
      <c r="AQ44" s="470"/>
      <c r="AR44" s="471"/>
      <c r="AS44" s="469">
        <f t="shared" ref="AS44" si="91">(AS43+AT43+AU43+AV43+AW43)/5</f>
        <v>4.1666666666666664E-2</v>
      </c>
      <c r="AT44" s="470"/>
      <c r="AU44" s="470"/>
      <c r="AV44" s="470"/>
      <c r="AW44" s="471"/>
      <c r="AX44" s="469">
        <f t="shared" ref="AX44" si="92">(AX43+AY43+AZ43+BA43+BB43)/5</f>
        <v>4.1666666666666664E-2</v>
      </c>
      <c r="AY44" s="470"/>
      <c r="AZ44" s="470"/>
      <c r="BA44" s="470"/>
      <c r="BB44" s="471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3" ht="21" x14ac:dyDescent="0.25">
      <c r="C49" s="137"/>
      <c r="D49" s="137"/>
      <c r="E49" s="137"/>
      <c r="F49" s="137"/>
      <c r="G49" s="137"/>
      <c r="H49" s="137"/>
    </row>
    <row r="50" spans="3:53" ht="21" x14ac:dyDescent="0.25">
      <c r="C50" s="137"/>
      <c r="D50" s="137"/>
      <c r="E50" s="137"/>
      <c r="F50" s="137"/>
      <c r="G50" s="137"/>
      <c r="H50" s="137"/>
    </row>
    <row r="51" spans="3:53" ht="21" x14ac:dyDescent="0.25">
      <c r="C51" s="137"/>
      <c r="D51" s="137"/>
      <c r="E51" s="137"/>
      <c r="F51" s="137"/>
      <c r="G51" s="137"/>
      <c r="H51" s="137"/>
    </row>
    <row r="52" spans="3:53" ht="21" x14ac:dyDescent="0.25">
      <c r="C52" s="137"/>
      <c r="D52" s="137"/>
      <c r="E52" s="137"/>
      <c r="F52" s="137"/>
      <c r="G52" s="137"/>
      <c r="H52" s="137"/>
    </row>
    <row r="53" spans="3:53" ht="21" x14ac:dyDescent="0.25">
      <c r="C53" s="137"/>
      <c r="D53" s="137"/>
      <c r="E53" s="137"/>
      <c r="F53" s="137"/>
      <c r="G53" s="137"/>
      <c r="H53" s="137"/>
    </row>
    <row r="54" spans="3:53" ht="21" x14ac:dyDescent="0.25">
      <c r="C54" s="137"/>
      <c r="D54" s="137"/>
      <c r="E54" s="137"/>
      <c r="F54" s="137"/>
      <c r="G54" s="137"/>
      <c r="H54" s="137"/>
    </row>
    <row r="55" spans="3:53" ht="21" x14ac:dyDescent="0.25">
      <c r="C55" s="137"/>
      <c r="D55" s="137"/>
      <c r="E55" s="137"/>
      <c r="F55" s="137"/>
      <c r="G55" s="137"/>
      <c r="H55" s="137"/>
    </row>
    <row r="56" spans="3:53" ht="21" x14ac:dyDescent="0.25">
      <c r="C56" s="137"/>
      <c r="D56" s="137"/>
      <c r="E56" s="137"/>
      <c r="F56" s="137"/>
      <c r="G56" s="137"/>
      <c r="H56" s="137"/>
    </row>
    <row r="57" spans="3:53" ht="21" x14ac:dyDescent="0.25">
      <c r="C57" s="137"/>
      <c r="D57" s="137"/>
      <c r="E57" s="137"/>
      <c r="F57" s="137"/>
      <c r="G57" s="137"/>
      <c r="H57" s="137"/>
    </row>
    <row r="58" spans="3:53" ht="21" x14ac:dyDescent="0.25">
      <c r="C58" s="137"/>
      <c r="D58" s="137"/>
      <c r="E58" s="137"/>
      <c r="F58" s="137"/>
      <c r="G58" s="137"/>
      <c r="H58" s="137"/>
    </row>
    <row r="59" spans="3:53" ht="21" x14ac:dyDescent="0.25">
      <c r="C59" s="137"/>
      <c r="D59" s="137"/>
      <c r="E59" s="137"/>
      <c r="F59" s="137"/>
      <c r="G59" s="137"/>
      <c r="H59" s="137"/>
    </row>
    <row r="60" spans="3:53" ht="21" x14ac:dyDescent="0.25">
      <c r="C60" s="137"/>
      <c r="D60" s="137"/>
      <c r="E60" s="137"/>
      <c r="F60" s="137"/>
      <c r="G60" s="137"/>
      <c r="H60" s="137"/>
    </row>
    <row r="61" spans="3:53" ht="125.25" customHeight="1" x14ac:dyDescent="0.25">
      <c r="C61" s="287" t="s">
        <v>64</v>
      </c>
      <c r="D61" s="287"/>
      <c r="E61" s="287"/>
      <c r="F61" s="287"/>
      <c r="G61" s="287"/>
      <c r="H61" s="288"/>
      <c r="I61" s="464" t="str">
        <f>J42</f>
        <v>суспільно-гуманітарна підготовка</v>
      </c>
      <c r="J61" s="465"/>
      <c r="K61" s="465"/>
      <c r="L61" s="465"/>
      <c r="M61" s="465"/>
      <c r="N61" s="465"/>
      <c r="O61" s="465"/>
      <c r="P61" s="465"/>
      <c r="Q61" s="466"/>
      <c r="R61" s="464" t="str">
        <f>K42</f>
        <v>природничо-математична підготовка</v>
      </c>
      <c r="S61" s="465"/>
      <c r="T61" s="465"/>
      <c r="U61" s="465"/>
      <c r="V61" s="465"/>
      <c r="W61" s="465"/>
      <c r="X61" s="465"/>
      <c r="Y61" s="465"/>
      <c r="Z61" s="466"/>
      <c r="AA61" s="464" t="str">
        <f>L42</f>
        <v>загальнопрофесійна підготовка</v>
      </c>
      <c r="AB61" s="465"/>
      <c r="AC61" s="465"/>
      <c r="AD61" s="465"/>
      <c r="AE61" s="465"/>
      <c r="AF61" s="465"/>
      <c r="AG61" s="465"/>
      <c r="AH61" s="465"/>
      <c r="AI61" s="466"/>
      <c r="AJ61" s="464" t="str">
        <f>M42</f>
        <v>професійно-теоретична підготовка</v>
      </c>
      <c r="AK61" s="465"/>
      <c r="AL61" s="465"/>
      <c r="AM61" s="465"/>
      <c r="AN61" s="465"/>
      <c r="AO61" s="465"/>
      <c r="AP61" s="465"/>
      <c r="AQ61" s="465"/>
      <c r="AR61" s="466"/>
      <c r="AS61" s="464" t="str">
        <f>N42</f>
        <v>професійно  практична підготовка</v>
      </c>
      <c r="AT61" s="465"/>
      <c r="AU61" s="465"/>
      <c r="AV61" s="465"/>
      <c r="AW61" s="465"/>
      <c r="AX61" s="465"/>
      <c r="AY61" s="465"/>
      <c r="AZ61" s="465"/>
      <c r="BA61" s="466"/>
    </row>
    <row r="62" spans="3:53" x14ac:dyDescent="0.25">
      <c r="C62" s="140"/>
      <c r="D62" s="284"/>
      <c r="E62" s="284"/>
      <c r="F62" s="284"/>
      <c r="G62" s="284"/>
      <c r="H62" s="285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56" t="s">
        <v>65</v>
      </c>
      <c r="S62" s="141" t="s">
        <v>66</v>
      </c>
      <c r="T62" s="141" t="s">
        <v>67</v>
      </c>
      <c r="U62" s="141" t="s">
        <v>68</v>
      </c>
      <c r="V62" s="141" t="s">
        <v>69</v>
      </c>
      <c r="W62" s="141" t="s">
        <v>70</v>
      </c>
      <c r="X62" s="141" t="s">
        <v>71</v>
      </c>
      <c r="Y62" s="141" t="s">
        <v>72</v>
      </c>
      <c r="Z62" s="141" t="s">
        <v>73</v>
      </c>
      <c r="AA62" s="141" t="s">
        <v>65</v>
      </c>
      <c r="AB62" s="141" t="s">
        <v>66</v>
      </c>
      <c r="AC62" s="141" t="s">
        <v>67</v>
      </c>
      <c r="AD62" s="141" t="s">
        <v>68</v>
      </c>
      <c r="AE62" s="141" t="s">
        <v>69</v>
      </c>
      <c r="AF62" s="141" t="s">
        <v>70</v>
      </c>
      <c r="AG62" s="141" t="s">
        <v>71</v>
      </c>
      <c r="AH62" s="141" t="s">
        <v>72</v>
      </c>
      <c r="AI62" s="141" t="s">
        <v>73</v>
      </c>
      <c r="AJ62" s="141" t="s">
        <v>65</v>
      </c>
      <c r="AK62" s="141" t="s">
        <v>66</v>
      </c>
      <c r="AL62" s="141" t="s">
        <v>67</v>
      </c>
      <c r="AM62" s="141" t="s">
        <v>68</v>
      </c>
      <c r="AN62" s="141" t="s">
        <v>69</v>
      </c>
      <c r="AO62" s="141" t="s">
        <v>70</v>
      </c>
      <c r="AP62" s="141" t="s">
        <v>71</v>
      </c>
      <c r="AQ62" s="141" t="s">
        <v>72</v>
      </c>
      <c r="AR62" s="141" t="s">
        <v>73</v>
      </c>
      <c r="AS62" s="141" t="s">
        <v>65</v>
      </c>
      <c r="AT62" s="141" t="s">
        <v>66</v>
      </c>
      <c r="AU62" s="141" t="s">
        <v>67</v>
      </c>
      <c r="AV62" s="141" t="s">
        <v>68</v>
      </c>
      <c r="AW62" s="141" t="s">
        <v>69</v>
      </c>
      <c r="AX62" s="141" t="s">
        <v>70</v>
      </c>
      <c r="AY62" s="141" t="s">
        <v>71</v>
      </c>
      <c r="AZ62" s="141" t="s">
        <v>72</v>
      </c>
      <c r="BA62" s="141" t="s">
        <v>73</v>
      </c>
    </row>
    <row r="63" spans="3:53" x14ac:dyDescent="0.25">
      <c r="C63" s="140"/>
      <c r="D63" s="284"/>
      <c r="E63" s="284"/>
      <c r="F63" s="284"/>
      <c r="G63" s="284"/>
      <c r="H63" s="285"/>
      <c r="I63" s="142">
        <f>J43</f>
        <v>4.6208791208791213</v>
      </c>
      <c r="J63" s="142">
        <f>O43</f>
        <v>4.88</v>
      </c>
      <c r="K63" s="142">
        <f>T43</f>
        <v>5.1485714285714286</v>
      </c>
      <c r="L63" s="142">
        <f>Y43</f>
        <v>5.3125</v>
      </c>
      <c r="M63" s="142">
        <f>AD43</f>
        <v>5.2416666666666663</v>
      </c>
      <c r="N63" s="142">
        <f>AI43</f>
        <v>5.3125</v>
      </c>
      <c r="O63" s="142">
        <f>AN43</f>
        <v>4.1666666666666664E-2</v>
      </c>
      <c r="P63" s="142">
        <f>AS43</f>
        <v>4.1666666666666664E-2</v>
      </c>
      <c r="Q63" s="142">
        <f>AX43</f>
        <v>4.1666666666666664E-2</v>
      </c>
      <c r="R63" s="157">
        <f>K43</f>
        <v>5.7692307692307692</v>
      </c>
      <c r="S63" s="142">
        <f>P43</f>
        <v>5.0057142857142871</v>
      </c>
      <c r="T63" s="142">
        <f>U43</f>
        <v>5.0599999999999996</v>
      </c>
      <c r="U63" s="142">
        <f>Z43</f>
        <v>5.7142857142857144</v>
      </c>
      <c r="V63" s="142">
        <f>AE43</f>
        <v>4.9375</v>
      </c>
      <c r="W63" s="142">
        <f>AJ43</f>
        <v>5.8095238095238093</v>
      </c>
      <c r="X63" s="142">
        <f>AO43</f>
        <v>4.1666666666666664E-2</v>
      </c>
      <c r="Y63" s="142">
        <f>AT43</f>
        <v>4.1666666666666664E-2</v>
      </c>
      <c r="Z63" s="142">
        <f>AY43</f>
        <v>4.1666666666666664E-2</v>
      </c>
      <c r="AA63" s="142">
        <f>L43</f>
        <v>3.8461538461538464E-2</v>
      </c>
      <c r="AB63" s="142">
        <f>Q43</f>
        <v>4.2533333333333347</v>
      </c>
      <c r="AC63" s="142">
        <f>V43</f>
        <v>5</v>
      </c>
      <c r="AD63" s="142">
        <f>AA43</f>
        <v>5.333333333333333</v>
      </c>
      <c r="AE63" s="142">
        <f>AF43</f>
        <v>6.010416666666667</v>
      </c>
      <c r="AF63" s="142">
        <f>AK43</f>
        <v>6.010416666666667</v>
      </c>
      <c r="AG63" s="142">
        <f>AP43</f>
        <v>4.1666666666666664E-2</v>
      </c>
      <c r="AH63" s="142">
        <f>AU43</f>
        <v>4.1666666666666664E-2</v>
      </c>
      <c r="AI63" s="142">
        <f>AZ43</f>
        <v>4.1666666666666664E-2</v>
      </c>
      <c r="AJ63" s="142">
        <f>M43</f>
        <v>5.6057692307692308</v>
      </c>
      <c r="AK63" s="142">
        <f>R43</f>
        <v>5.73</v>
      </c>
      <c r="AL63" s="142">
        <f>W43</f>
        <v>5.9999999999999991</v>
      </c>
      <c r="AM63" s="142">
        <f>AB43</f>
        <v>5.8250000000000002</v>
      </c>
      <c r="AN63" s="142">
        <f>AG43</f>
        <v>6.1388888888888884</v>
      </c>
      <c r="AO63" s="142">
        <f>AL43</f>
        <v>6.364583333333333</v>
      </c>
      <c r="AP63" s="142">
        <f>AQ43</f>
        <v>4.1666666666666664E-2</v>
      </c>
      <c r="AQ63" s="142">
        <f>AV43</f>
        <v>4.1666666666666664E-2</v>
      </c>
      <c r="AR63" s="142">
        <f>BA43</f>
        <v>4.1666666666666664E-2</v>
      </c>
      <c r="AS63" s="142">
        <f>N43</f>
        <v>6.9615384615384617</v>
      </c>
      <c r="AT63" s="142">
        <f>S43</f>
        <v>6.92</v>
      </c>
      <c r="AU63" s="142">
        <f>X43</f>
        <v>6.68</v>
      </c>
      <c r="AV63" s="142">
        <f>AC43</f>
        <v>7.229166666666667</v>
      </c>
      <c r="AW63" s="142">
        <f>AH43</f>
        <v>7.666666666666667</v>
      </c>
      <c r="AX63" s="142">
        <f>AM43</f>
        <v>8.1666666666666661</v>
      </c>
      <c r="AY63" s="142">
        <f>AR43</f>
        <v>4.1666666666666664E-2</v>
      </c>
      <c r="AZ63" s="142">
        <f>AW43</f>
        <v>4.1666666666666664E-2</v>
      </c>
      <c r="BA63" s="142">
        <f>BB43</f>
        <v>4.1666666666666664E-2</v>
      </c>
    </row>
    <row r="64" spans="3:53" x14ac:dyDescent="0.25">
      <c r="D64" s="155"/>
      <c r="E64" s="155"/>
      <c r="F64" s="155"/>
      <c r="G64" s="155"/>
      <c r="H64" s="28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</row>
    <row r="65" spans="4:53" x14ac:dyDescent="0.25">
      <c r="D65" s="155"/>
      <c r="E65" s="155"/>
      <c r="F65" s="155"/>
      <c r="G65" s="155"/>
      <c r="H65" s="28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</row>
  </sheetData>
  <mergeCells count="125">
    <mergeCell ref="I61:Q61"/>
    <mergeCell ref="T44:X44"/>
    <mergeCell ref="Y44:AC44"/>
    <mergeCell ref="AD44:AH44"/>
    <mergeCell ref="AI44:AM44"/>
    <mergeCell ref="AN44:AR44"/>
    <mergeCell ref="AS44:AW44"/>
    <mergeCell ref="AX44:BB44"/>
    <mergeCell ref="R61:Z61"/>
    <mergeCell ref="AA61:AI61"/>
    <mergeCell ref="AJ61:AR61"/>
    <mergeCell ref="AS61:BA61"/>
    <mergeCell ref="J44:N44"/>
    <mergeCell ref="O44:S44"/>
    <mergeCell ref="J40:S40"/>
    <mergeCell ref="T40:AC40"/>
    <mergeCell ref="AD40:AM40"/>
    <mergeCell ref="AN40:AW40"/>
    <mergeCell ref="AX40:BB40"/>
    <mergeCell ref="O41:S41"/>
    <mergeCell ref="T41:X41"/>
    <mergeCell ref="Y41:AC41"/>
    <mergeCell ref="AD41:AH41"/>
    <mergeCell ref="AI41:AM41"/>
    <mergeCell ref="AN41:AR41"/>
    <mergeCell ref="AS41:AW41"/>
    <mergeCell ref="AX41:BB41"/>
    <mergeCell ref="J41:N41"/>
    <mergeCell ref="QO4:QO5"/>
    <mergeCell ref="PQ4:PQ5"/>
    <mergeCell ref="PS4:PS5"/>
    <mergeCell ref="PT4:PX4"/>
    <mergeCell ref="PZ4:QK4"/>
    <mergeCell ref="QM4:QM5"/>
    <mergeCell ref="QN4:QN5"/>
    <mergeCell ref="OC4:ON4"/>
    <mergeCell ref="OP4:OP5"/>
    <mergeCell ref="OQ4:OQ5"/>
    <mergeCell ref="OR4:OR5"/>
    <mergeCell ref="OV4:PE4"/>
    <mergeCell ref="PG4:PP4"/>
    <mergeCell ref="MU4:MU5"/>
    <mergeCell ref="MY4:NH4"/>
    <mergeCell ref="NJ4:NS4"/>
    <mergeCell ref="NT4:NT5"/>
    <mergeCell ref="NV4:NV5"/>
    <mergeCell ref="NW4:OA4"/>
    <mergeCell ref="LW4:LW5"/>
    <mergeCell ref="LY4:LY5"/>
    <mergeCell ref="LZ4:MD4"/>
    <mergeCell ref="MF4:MQ4"/>
    <mergeCell ref="MS4:MS5"/>
    <mergeCell ref="MT4:MT5"/>
    <mergeCell ref="KI4:KT4"/>
    <mergeCell ref="KV4:KV5"/>
    <mergeCell ref="KW4:KW5"/>
    <mergeCell ref="KX4:KX5"/>
    <mergeCell ref="LB4:LK4"/>
    <mergeCell ref="LM4:LV4"/>
    <mergeCell ref="JA4:JA5"/>
    <mergeCell ref="JE4:JN4"/>
    <mergeCell ref="JP4:JY4"/>
    <mergeCell ref="JZ4:JZ5"/>
    <mergeCell ref="KB4:KB5"/>
    <mergeCell ref="KC4:KG4"/>
    <mergeCell ref="DJ4:DJ5"/>
    <mergeCell ref="DN4:DW4"/>
    <mergeCell ref="DY4:EH4"/>
    <mergeCell ref="IC4:IC5"/>
    <mergeCell ref="IE4:IE5"/>
    <mergeCell ref="IF4:IJ4"/>
    <mergeCell ref="IL4:IW4"/>
    <mergeCell ref="IY4:IY5"/>
    <mergeCell ref="IZ4:IZ5"/>
    <mergeCell ref="GO4:GZ4"/>
    <mergeCell ref="HB4:HB5"/>
    <mergeCell ref="HC4:HC5"/>
    <mergeCell ref="HD4:HD5"/>
    <mergeCell ref="HH4:HQ4"/>
    <mergeCell ref="HS4:IB4"/>
    <mergeCell ref="A3:A5"/>
    <mergeCell ref="B3:B5"/>
    <mergeCell ref="C4:C5"/>
    <mergeCell ref="D4:Q4"/>
    <mergeCell ref="T4:AC4"/>
    <mergeCell ref="AE4:AN4"/>
    <mergeCell ref="AO4:AO5"/>
    <mergeCell ref="AQ4:AQ5"/>
    <mergeCell ref="AR4:AV4"/>
    <mergeCell ref="LB2:MV2"/>
    <mergeCell ref="MY2:OS2"/>
    <mergeCell ref="OV2:QP2"/>
    <mergeCell ref="D1:J1"/>
    <mergeCell ref="AB1:AD1"/>
    <mergeCell ref="D2:R2"/>
    <mergeCell ref="T2:BN2"/>
    <mergeCell ref="BQ2:DK2"/>
    <mergeCell ref="DN2:FH2"/>
    <mergeCell ref="FK2:HE2"/>
    <mergeCell ref="HH2:JB2"/>
    <mergeCell ref="JE2:KY2"/>
    <mergeCell ref="AX4:BI4"/>
    <mergeCell ref="BK4:BK5"/>
    <mergeCell ref="BL4:BL5"/>
    <mergeCell ref="FG4:FG5"/>
    <mergeCell ref="FK4:FT4"/>
    <mergeCell ref="FV4:GE4"/>
    <mergeCell ref="GF4:GF5"/>
    <mergeCell ref="GH4:GH5"/>
    <mergeCell ref="GI4:GM4"/>
    <mergeCell ref="ER4:FC4"/>
    <mergeCell ref="FE4:FE5"/>
    <mergeCell ref="FF4:FF5"/>
    <mergeCell ref="BM4:BM5"/>
    <mergeCell ref="BQ4:BZ4"/>
    <mergeCell ref="CB4:CK4"/>
    <mergeCell ref="CL4:CL5"/>
    <mergeCell ref="CN4:CN5"/>
    <mergeCell ref="CO4:CS4"/>
    <mergeCell ref="EI4:EI5"/>
    <mergeCell ref="EK4:EK5"/>
    <mergeCell ref="EL4:EP4"/>
    <mergeCell ref="CU4:DF4"/>
    <mergeCell ref="DH4:DH5"/>
    <mergeCell ref="DI4:DI5"/>
  </mergeCells>
  <conditionalFormatting sqref="IZ6:IZ35">
    <cfRule type="cellIs" dxfId="49" priority="9" operator="greaterThan">
      <formula>9.5</formula>
    </cfRule>
    <cfRule type="cellIs" dxfId="48" priority="10" operator="greaterThan">
      <formula>6.5</formula>
    </cfRule>
  </conditionalFormatting>
  <conditionalFormatting sqref="JE6:JN35 KV6:KX35 KI6:KT35 KB6:KG35 JP6:JZ35">
    <cfRule type="cellIs" dxfId="47" priority="5" operator="equal">
      <formula>0</formula>
    </cfRule>
    <cfRule type="cellIs" dxfId="46" priority="6" operator="lessThan">
      <formula>4</formula>
    </cfRule>
    <cfRule type="cellIs" dxfId="45" priority="7" operator="greaterThan">
      <formula>9</formula>
    </cfRule>
    <cfRule type="cellIs" dxfId="44" priority="8" operator="greaterThan">
      <formula>6</formula>
    </cfRule>
  </conditionalFormatting>
  <conditionalFormatting sqref="D6:I35 QM6:QO35 PZ6:QK35 PS6:PX35 PG6:PQ35 OV6:PE35 OP6:OR35 OC6:ON35 NV6:OA35 NJ6:NT35 MY6:NH35 MS6:MU35 MF6:MQ35 LY6:MD35 LM6:LW35 LB6:LK35 KV6:KX35 KI6:KT35 KB6:KG35 JP6:JZ35 JE6:JN35 IY6:JA35 IL6:IW35 IE6:IJ35 HS6:IC35 HH6:HQ35 HB6:HD35 GO6:GZ35 GH6:GM35 FV6:GF35 FK6:FT35 FE6:FG35 ER6:FC35 EK6:EP35 DY6:EI35 DN6:DW35 DH6:DJ35 CU6:DF35 CN6:CS35 CB6:CL35 BQ6:BZ35 BK6:BM35 AX6:BI35 AQ6:AV35 AE6:AO35 T6:AC35 K6:Q35">
    <cfRule type="cellIs" dxfId="43" priority="1" operator="equal">
      <formula>0</formula>
    </cfRule>
    <cfRule type="cellIs" dxfId="42" priority="2" operator="lessThan">
      <formula>4</formula>
    </cfRule>
    <cfRule type="cellIs" dxfId="41" priority="3" operator="greaterThan">
      <formula>9</formula>
    </cfRule>
    <cfRule type="cellIs" dxfId="40" priority="4" operator="greaterThan">
      <formula>6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Q65"/>
  <sheetViews>
    <sheetView topLeftCell="C1" zoomScale="70" zoomScaleNormal="70" workbookViewId="0">
      <pane xSplit="1" topLeftCell="JB1" activePane="topRight" state="frozen"/>
      <selection activeCell="M10" sqref="M10"/>
      <selection pane="topRight" activeCell="KK32" sqref="KK32"/>
    </sheetView>
  </sheetViews>
  <sheetFormatPr defaultRowHeight="15" x14ac:dyDescent="0.25"/>
  <cols>
    <col min="1" max="1" width="3.7109375" hidden="1" customWidth="1"/>
    <col min="2" max="2" width="4.7109375" hidden="1" customWidth="1"/>
    <col min="3" max="3" width="37.5703125" customWidth="1"/>
    <col min="4" max="17" width="4.42578125" customWidth="1"/>
    <col min="18" max="19" width="5.140625" customWidth="1"/>
    <col min="20" max="29" width="4.42578125" customWidth="1"/>
    <col min="30" max="30" width="5.140625" customWidth="1"/>
    <col min="31" max="41" width="4.42578125" customWidth="1"/>
    <col min="42" max="42" width="5.140625" customWidth="1"/>
    <col min="43" max="48" width="4.42578125" customWidth="1"/>
    <col min="49" max="49" width="5.28515625" customWidth="1"/>
    <col min="50" max="61" width="4.42578125" customWidth="1"/>
    <col min="62" max="62" width="5.140625" customWidth="1"/>
    <col min="63" max="65" width="4.42578125" customWidth="1"/>
    <col min="66" max="66" width="5.140625" customWidth="1"/>
    <col min="67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59" ht="27" thickBot="1" x14ac:dyDescent="0.3">
      <c r="A1" s="37"/>
      <c r="B1" s="37"/>
      <c r="C1" s="170" t="s">
        <v>0</v>
      </c>
      <c r="D1" s="486" t="s">
        <v>180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37"/>
      <c r="U1" s="37"/>
      <c r="V1" s="37"/>
      <c r="W1" s="37"/>
      <c r="X1" s="37"/>
      <c r="Y1" s="37"/>
      <c r="Z1" s="37"/>
      <c r="AA1" s="37"/>
      <c r="AB1" s="475"/>
      <c r="AC1" s="475"/>
      <c r="AD1" s="475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104"/>
      <c r="BQ1" s="37"/>
      <c r="BR1" s="37"/>
    </row>
    <row r="2" spans="1:459" ht="18.75" thickBot="1" x14ac:dyDescent="0.3">
      <c r="A2" s="104"/>
      <c r="B2" s="104"/>
      <c r="C2" s="116"/>
      <c r="D2" s="498" t="s">
        <v>192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59" x14ac:dyDescent="0.25">
      <c r="A3" s="488"/>
      <c r="B3" s="490" t="s">
        <v>1</v>
      </c>
      <c r="C3" s="37"/>
      <c r="D3" s="105">
        <f>IF(D36&gt;0,1,0)</f>
        <v>1</v>
      </c>
      <c r="E3" s="105">
        <f t="shared" ref="E3:BO3" si="0">IF(E36&gt;0,1,0)</f>
        <v>1</v>
      </c>
      <c r="F3" s="105">
        <f t="shared" si="0"/>
        <v>1</v>
      </c>
      <c r="G3" s="105">
        <f t="shared" si="0"/>
        <v>1</v>
      </c>
      <c r="H3" s="105">
        <f t="shared" si="0"/>
        <v>1</v>
      </c>
      <c r="I3" s="105">
        <f t="shared" si="0"/>
        <v>1</v>
      </c>
      <c r="J3" s="105">
        <f>SUM(D3:I3)</f>
        <v>6</v>
      </c>
      <c r="K3" s="105">
        <f t="shared" si="0"/>
        <v>1</v>
      </c>
      <c r="L3" s="105">
        <f t="shared" si="0"/>
        <v>1</v>
      </c>
      <c r="M3" s="105">
        <f t="shared" si="0"/>
        <v>1</v>
      </c>
      <c r="N3" s="105">
        <f t="shared" si="0"/>
        <v>1</v>
      </c>
      <c r="O3" s="105">
        <f t="shared" si="0"/>
        <v>1</v>
      </c>
      <c r="P3" s="105">
        <f t="shared" si="0"/>
        <v>1</v>
      </c>
      <c r="Q3" s="105">
        <f t="shared" si="0"/>
        <v>1</v>
      </c>
      <c r="R3" s="105">
        <f>SUM(K3:Q3)</f>
        <v>7</v>
      </c>
      <c r="S3" s="105">
        <f t="shared" si="0"/>
        <v>1</v>
      </c>
      <c r="T3" s="105">
        <f t="shared" si="0"/>
        <v>1</v>
      </c>
      <c r="U3" s="105">
        <f t="shared" si="0"/>
        <v>1</v>
      </c>
      <c r="V3" s="105">
        <f t="shared" si="0"/>
        <v>1</v>
      </c>
      <c r="W3" s="105">
        <f t="shared" si="0"/>
        <v>1</v>
      </c>
      <c r="X3" s="105">
        <f t="shared" si="0"/>
        <v>1</v>
      </c>
      <c r="Y3" s="105">
        <f t="shared" si="0"/>
        <v>1</v>
      </c>
      <c r="Z3" s="105">
        <f t="shared" si="0"/>
        <v>1</v>
      </c>
      <c r="AA3" s="105">
        <f t="shared" si="0"/>
        <v>1</v>
      </c>
      <c r="AB3" s="105">
        <f t="shared" si="0"/>
        <v>0</v>
      </c>
      <c r="AC3" s="105">
        <f t="shared" si="0"/>
        <v>0</v>
      </c>
      <c r="AD3" s="105">
        <f>SUM(T3:AC3)</f>
        <v>8</v>
      </c>
      <c r="AE3" s="105">
        <f t="shared" si="0"/>
        <v>1</v>
      </c>
      <c r="AF3" s="105">
        <f t="shared" si="0"/>
        <v>1</v>
      </c>
      <c r="AG3" s="105">
        <f t="shared" si="0"/>
        <v>0</v>
      </c>
      <c r="AH3" s="105">
        <f t="shared" si="0"/>
        <v>1</v>
      </c>
      <c r="AI3" s="105">
        <f t="shared" si="0"/>
        <v>1</v>
      </c>
      <c r="AJ3" s="105">
        <f t="shared" si="0"/>
        <v>1</v>
      </c>
      <c r="AK3" s="105">
        <f t="shared" si="0"/>
        <v>1</v>
      </c>
      <c r="AL3" s="105">
        <f t="shared" si="0"/>
        <v>0</v>
      </c>
      <c r="AM3" s="105">
        <f t="shared" si="0"/>
        <v>0</v>
      </c>
      <c r="AN3" s="105">
        <f t="shared" si="0"/>
        <v>0</v>
      </c>
      <c r="AO3" s="105">
        <f t="shared" si="0"/>
        <v>1</v>
      </c>
      <c r="AP3" s="105">
        <f>SUM(AE3:AN3)</f>
        <v>6</v>
      </c>
      <c r="AQ3" s="105">
        <f t="shared" si="0"/>
        <v>0</v>
      </c>
      <c r="AR3" s="105">
        <f t="shared" si="0"/>
        <v>0</v>
      </c>
      <c r="AS3" s="105">
        <f t="shared" si="0"/>
        <v>1</v>
      </c>
      <c r="AT3" s="105">
        <f t="shared" si="0"/>
        <v>0</v>
      </c>
      <c r="AU3" s="105">
        <f t="shared" si="0"/>
        <v>0</v>
      </c>
      <c r="AV3" s="105">
        <f t="shared" si="0"/>
        <v>0</v>
      </c>
      <c r="AW3" s="105">
        <f>AQ3+AR3+AS3+AT3+AU3+AV3</f>
        <v>1</v>
      </c>
      <c r="AX3" s="105">
        <f t="shared" si="0"/>
        <v>1</v>
      </c>
      <c r="AY3" s="105">
        <f t="shared" si="0"/>
        <v>1</v>
      </c>
      <c r="AZ3" s="105">
        <f t="shared" si="0"/>
        <v>0</v>
      </c>
      <c r="BA3" s="105">
        <f t="shared" si="0"/>
        <v>0</v>
      </c>
      <c r="BB3" s="105">
        <f t="shared" si="0"/>
        <v>0</v>
      </c>
      <c r="BC3" s="105">
        <f t="shared" si="0"/>
        <v>1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3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1</v>
      </c>
      <c r="BS3" s="105">
        <f t="shared" si="1"/>
        <v>1</v>
      </c>
      <c r="BT3" s="105">
        <f t="shared" si="1"/>
        <v>1</v>
      </c>
      <c r="BU3" s="105">
        <f t="shared" si="1"/>
        <v>1</v>
      </c>
      <c r="BV3" s="105">
        <f t="shared" si="1"/>
        <v>1</v>
      </c>
      <c r="BW3" s="105">
        <f t="shared" si="1"/>
        <v>1</v>
      </c>
      <c r="BX3" s="105">
        <f t="shared" si="1"/>
        <v>1</v>
      </c>
      <c r="BY3" s="105">
        <f t="shared" si="1"/>
        <v>0</v>
      </c>
      <c r="BZ3" s="105">
        <f t="shared" si="1"/>
        <v>0</v>
      </c>
      <c r="CA3" s="105">
        <f>BQ3+BR3+BS3+BT3+BU3+BV3+BW3+BX3+BY3+BZ3</f>
        <v>8</v>
      </c>
      <c r="CB3" s="105">
        <f t="shared" si="1"/>
        <v>1</v>
      </c>
      <c r="CC3" s="105">
        <f t="shared" si="1"/>
        <v>1</v>
      </c>
      <c r="CD3" s="105">
        <f t="shared" si="1"/>
        <v>0</v>
      </c>
      <c r="CE3" s="105">
        <f t="shared" si="1"/>
        <v>1</v>
      </c>
      <c r="CF3" s="105">
        <f t="shared" si="1"/>
        <v>1</v>
      </c>
      <c r="CG3" s="105">
        <f t="shared" si="1"/>
        <v>1</v>
      </c>
      <c r="CH3" s="105">
        <f t="shared" si="1"/>
        <v>1</v>
      </c>
      <c r="CI3" s="105">
        <f t="shared" si="1"/>
        <v>0</v>
      </c>
      <c r="CJ3" s="105">
        <f t="shared" si="1"/>
        <v>0</v>
      </c>
      <c r="CK3" s="105">
        <f t="shared" si="1"/>
        <v>0</v>
      </c>
      <c r="CL3" s="105">
        <f t="shared" si="1"/>
        <v>1</v>
      </c>
      <c r="CM3" s="105">
        <f>CB3+CC3+CD3+CE3+CF3+CG3+CH3+CI3+CJ3+CK3</f>
        <v>6</v>
      </c>
      <c r="CN3" s="105">
        <f t="shared" si="1"/>
        <v>0</v>
      </c>
      <c r="CO3" s="105">
        <f t="shared" si="1"/>
        <v>0</v>
      </c>
      <c r="CP3" s="105">
        <f t="shared" si="1"/>
        <v>1</v>
      </c>
      <c r="CQ3" s="105">
        <f t="shared" si="1"/>
        <v>1</v>
      </c>
      <c r="CR3" s="105">
        <f t="shared" si="1"/>
        <v>0</v>
      </c>
      <c r="CS3" s="105">
        <f t="shared" si="1"/>
        <v>0</v>
      </c>
      <c r="CT3" s="105">
        <f>CN3+CO3+CP3+CQ3+CR3+CS3</f>
        <v>2</v>
      </c>
      <c r="CU3" s="105">
        <f t="shared" si="1"/>
        <v>1</v>
      </c>
      <c r="CV3" s="105">
        <f t="shared" si="1"/>
        <v>1</v>
      </c>
      <c r="CW3" s="105">
        <f t="shared" si="1"/>
        <v>1</v>
      </c>
      <c r="CX3" s="105">
        <f t="shared" si="1"/>
        <v>1</v>
      </c>
      <c r="CY3" s="105">
        <f t="shared" si="1"/>
        <v>0</v>
      </c>
      <c r="CZ3" s="105">
        <f t="shared" si="1"/>
        <v>0</v>
      </c>
      <c r="DA3" s="105">
        <f t="shared" si="1"/>
        <v>0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CU3+CV3++CW3+CX3+CY3+CZ3+DA3+DB3+DC3+DD3++DE3+DF3</f>
        <v>4</v>
      </c>
      <c r="DH3" s="105">
        <f t="shared" si="1"/>
        <v>0</v>
      </c>
      <c r="DI3" s="105">
        <f t="shared" si="1"/>
        <v>1</v>
      </c>
      <c r="DJ3" s="105">
        <f t="shared" si="1"/>
        <v>0</v>
      </c>
      <c r="DK3" s="105">
        <f>DH3+DI3++DJ3</f>
        <v>1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1</v>
      </c>
      <c r="DP3" s="105">
        <f t="shared" si="1"/>
        <v>1</v>
      </c>
      <c r="DQ3" s="105">
        <f t="shared" si="1"/>
        <v>1</v>
      </c>
      <c r="DR3" s="105">
        <f t="shared" si="1"/>
        <v>1</v>
      </c>
      <c r="DS3" s="105">
        <f t="shared" si="1"/>
        <v>1</v>
      </c>
      <c r="DT3" s="105">
        <f t="shared" si="1"/>
        <v>0</v>
      </c>
      <c r="DU3" s="105">
        <f t="shared" si="1"/>
        <v>0</v>
      </c>
      <c r="DV3" s="105">
        <f t="shared" si="1"/>
        <v>0</v>
      </c>
      <c r="DW3" s="105">
        <f t="shared" si="1"/>
        <v>0</v>
      </c>
      <c r="DX3" s="105">
        <f>DN3+DO3+DP3+DQ3+DR3+DS3+DT3++DU3+DV3+DW3</f>
        <v>6</v>
      </c>
      <c r="DY3" s="105">
        <f t="shared" si="1"/>
        <v>1</v>
      </c>
      <c r="DZ3" s="105">
        <f t="shared" si="1"/>
        <v>1</v>
      </c>
      <c r="EA3" s="105">
        <f t="shared" si="1"/>
        <v>0</v>
      </c>
      <c r="EB3" s="105">
        <f t="shared" si="1"/>
        <v>1</v>
      </c>
      <c r="EC3" s="105">
        <f t="shared" ref="EC3:GM3" si="2">IF(EC36&gt;0,1,0)</f>
        <v>0</v>
      </c>
      <c r="ED3" s="105">
        <f t="shared" si="2"/>
        <v>1</v>
      </c>
      <c r="EE3" s="105">
        <f t="shared" si="2"/>
        <v>1</v>
      </c>
      <c r="EF3" s="105">
        <f t="shared" si="2"/>
        <v>0</v>
      </c>
      <c r="EG3" s="105">
        <f t="shared" si="2"/>
        <v>0</v>
      </c>
      <c r="EH3" s="105">
        <f t="shared" si="2"/>
        <v>0</v>
      </c>
      <c r="EI3" s="105">
        <f t="shared" si="2"/>
        <v>0</v>
      </c>
      <c r="EJ3" s="105">
        <f>DY3+DZ3+EA3+EB3+EC3+ED3+EE3+EF3+EG3+EH3</f>
        <v>5</v>
      </c>
      <c r="EK3" s="105">
        <f t="shared" si="2"/>
        <v>1</v>
      </c>
      <c r="EL3" s="105">
        <f t="shared" si="2"/>
        <v>0</v>
      </c>
      <c r="EM3" s="105">
        <f t="shared" si="2"/>
        <v>0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1</v>
      </c>
      <c r="ER3" s="105">
        <f t="shared" si="2"/>
        <v>1</v>
      </c>
      <c r="ES3" s="105">
        <f t="shared" si="2"/>
        <v>1</v>
      </c>
      <c r="ET3" s="105">
        <f t="shared" si="2"/>
        <v>1</v>
      </c>
      <c r="EU3" s="105">
        <f t="shared" si="2"/>
        <v>1</v>
      </c>
      <c r="EV3" s="105">
        <f t="shared" si="2"/>
        <v>1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ER3+ES3+ET3+EU3++EV3+EW3+EX3+EY3++EZ3++FA3+FB3+FC3</f>
        <v>5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FE3+FF3++FG3</f>
        <v>1</v>
      </c>
      <c r="FI3" s="105">
        <f t="shared" si="2"/>
        <v>0</v>
      </c>
      <c r="FJ3" s="105">
        <f t="shared" si="2"/>
        <v>1</v>
      </c>
      <c r="FK3" s="105">
        <f t="shared" si="2"/>
        <v>1</v>
      </c>
      <c r="FL3" s="105">
        <f t="shared" si="2"/>
        <v>1</v>
      </c>
      <c r="FM3" s="105">
        <f t="shared" si="2"/>
        <v>1</v>
      </c>
      <c r="FN3" s="105">
        <f t="shared" si="2"/>
        <v>1</v>
      </c>
      <c r="FO3" s="105">
        <f t="shared" si="2"/>
        <v>1</v>
      </c>
      <c r="FP3" s="105">
        <f t="shared" si="2"/>
        <v>1</v>
      </c>
      <c r="FQ3" s="105">
        <f t="shared" si="2"/>
        <v>0</v>
      </c>
      <c r="FR3" s="105">
        <f t="shared" si="2"/>
        <v>1</v>
      </c>
      <c r="FS3" s="105">
        <f t="shared" si="2"/>
        <v>0</v>
      </c>
      <c r="FT3" s="105">
        <f t="shared" si="2"/>
        <v>0</v>
      </c>
      <c r="FU3" s="105">
        <f>FK3+FL3+FM3+FN3+FO3+FP3++FQ3+FR3+FS3+FT3</f>
        <v>7</v>
      </c>
      <c r="FV3" s="105">
        <f t="shared" si="2"/>
        <v>1</v>
      </c>
      <c r="FW3" s="105">
        <f t="shared" si="2"/>
        <v>1</v>
      </c>
      <c r="FX3" s="105">
        <f t="shared" si="2"/>
        <v>0</v>
      </c>
      <c r="FY3" s="105">
        <f t="shared" si="2"/>
        <v>1</v>
      </c>
      <c r="FZ3" s="105">
        <f t="shared" si="2"/>
        <v>0</v>
      </c>
      <c r="GA3" s="105">
        <f t="shared" si="2"/>
        <v>1</v>
      </c>
      <c r="GB3" s="105">
        <f t="shared" si="2"/>
        <v>1</v>
      </c>
      <c r="GC3" s="105">
        <f t="shared" si="2"/>
        <v>0</v>
      </c>
      <c r="GD3" s="105">
        <f t="shared" si="2"/>
        <v>0</v>
      </c>
      <c r="GE3" s="105">
        <f t="shared" si="2"/>
        <v>1</v>
      </c>
      <c r="GF3" s="105">
        <f t="shared" si="2"/>
        <v>0</v>
      </c>
      <c r="GG3" s="105">
        <f>FV3+FW3+FX3+FY3+FZ3+GA3+GB3+GC3+GD3+GE3</f>
        <v>6</v>
      </c>
      <c r="GH3" s="105">
        <f t="shared" si="2"/>
        <v>0</v>
      </c>
      <c r="GI3" s="105">
        <f t="shared" si="2"/>
        <v>0</v>
      </c>
      <c r="GJ3" s="105">
        <f t="shared" si="2"/>
        <v>1</v>
      </c>
      <c r="GK3" s="105">
        <f t="shared" si="2"/>
        <v>0</v>
      </c>
      <c r="GL3" s="105">
        <f t="shared" si="2"/>
        <v>0</v>
      </c>
      <c r="GM3" s="105">
        <f t="shared" si="2"/>
        <v>0</v>
      </c>
      <c r="GN3" s="105">
        <f>GH3+GI3+GJ3+GK3+GL3+GM3</f>
        <v>1</v>
      </c>
      <c r="GO3" s="105">
        <f t="shared" ref="GO3:IZ3" si="3">IF(GO36&gt;0,1,0)</f>
        <v>1</v>
      </c>
      <c r="GP3" s="105">
        <f t="shared" si="3"/>
        <v>1</v>
      </c>
      <c r="GQ3" s="105">
        <f t="shared" si="3"/>
        <v>1</v>
      </c>
      <c r="GR3" s="105">
        <f t="shared" si="3"/>
        <v>0</v>
      </c>
      <c r="GS3" s="105">
        <f t="shared" si="3"/>
        <v>0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GO3+GP3+GQ3+GR3+GS3+GT3+GU3+GV3+GW3+GX3+GY3+GZ3</f>
        <v>3</v>
      </c>
      <c r="HB3" s="105">
        <f t="shared" si="3"/>
        <v>0</v>
      </c>
      <c r="HC3" s="105">
        <f t="shared" si="3"/>
        <v>1</v>
      </c>
      <c r="HD3" s="105">
        <f t="shared" si="3"/>
        <v>0</v>
      </c>
      <c r="HE3" s="105">
        <f>HB3+HC3+HD3</f>
        <v>1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1</v>
      </c>
      <c r="HJ3" s="105">
        <f t="shared" si="3"/>
        <v>0</v>
      </c>
      <c r="HK3" s="105">
        <f t="shared" si="3"/>
        <v>1</v>
      </c>
      <c r="HL3" s="105">
        <f t="shared" si="3"/>
        <v>1</v>
      </c>
      <c r="HM3" s="105">
        <f t="shared" si="3"/>
        <v>0</v>
      </c>
      <c r="HN3" s="105">
        <f t="shared" si="3"/>
        <v>0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4</v>
      </c>
      <c r="HS3" s="105">
        <f t="shared" si="3"/>
        <v>1</v>
      </c>
      <c r="HT3" s="105">
        <f t="shared" si="3"/>
        <v>1</v>
      </c>
      <c r="HU3" s="105">
        <f t="shared" si="3"/>
        <v>0</v>
      </c>
      <c r="HV3" s="105">
        <f t="shared" si="3"/>
        <v>1</v>
      </c>
      <c r="HW3" s="105">
        <f t="shared" si="3"/>
        <v>0</v>
      </c>
      <c r="HX3" s="105">
        <f t="shared" si="3"/>
        <v>1</v>
      </c>
      <c r="HY3" s="105">
        <f t="shared" si="3"/>
        <v>0</v>
      </c>
      <c r="HZ3" s="105">
        <f t="shared" si="3"/>
        <v>0</v>
      </c>
      <c r="IA3" s="105">
        <f t="shared" si="3"/>
        <v>1</v>
      </c>
      <c r="IB3" s="105">
        <f t="shared" si="3"/>
        <v>0</v>
      </c>
      <c r="IC3" s="105">
        <f t="shared" si="3"/>
        <v>1</v>
      </c>
      <c r="ID3" s="105">
        <f>SUM(HS3:IB3)</f>
        <v>5</v>
      </c>
      <c r="IE3" s="105">
        <f t="shared" si="3"/>
        <v>1</v>
      </c>
      <c r="IF3" s="105">
        <f t="shared" si="3"/>
        <v>1</v>
      </c>
      <c r="IG3" s="105">
        <f t="shared" si="3"/>
        <v>0</v>
      </c>
      <c r="IH3" s="105">
        <f t="shared" si="3"/>
        <v>0</v>
      </c>
      <c r="II3" s="105">
        <f t="shared" si="3"/>
        <v>0</v>
      </c>
      <c r="IJ3" s="105">
        <f t="shared" si="3"/>
        <v>0</v>
      </c>
      <c r="IK3" s="105">
        <f>SUM(IE3:IJ3)</f>
        <v>2</v>
      </c>
      <c r="IL3" s="105">
        <f t="shared" si="3"/>
        <v>1</v>
      </c>
      <c r="IM3" s="105">
        <f t="shared" si="3"/>
        <v>1</v>
      </c>
      <c r="IN3" s="105">
        <f t="shared" si="3"/>
        <v>1</v>
      </c>
      <c r="IO3" s="105">
        <f t="shared" si="3"/>
        <v>1</v>
      </c>
      <c r="IP3" s="105">
        <f t="shared" si="3"/>
        <v>1</v>
      </c>
      <c r="IQ3" s="105">
        <f t="shared" si="3"/>
        <v>0</v>
      </c>
      <c r="IR3" s="105">
        <f t="shared" si="3"/>
        <v>0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5</v>
      </c>
      <c r="IY3" s="105">
        <f t="shared" si="3"/>
        <v>0</v>
      </c>
      <c r="IZ3" s="105">
        <f t="shared" si="3"/>
        <v>1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1</v>
      </c>
      <c r="JF3" s="105">
        <f t="shared" si="4"/>
        <v>1</v>
      </c>
      <c r="JG3" s="105">
        <f t="shared" si="4"/>
        <v>0</v>
      </c>
      <c r="JH3" s="105">
        <f t="shared" si="4"/>
        <v>1</v>
      </c>
      <c r="JI3" s="105">
        <f t="shared" si="4"/>
        <v>1</v>
      </c>
      <c r="JJ3" s="105">
        <f t="shared" si="4"/>
        <v>0</v>
      </c>
      <c r="JK3" s="105">
        <f t="shared" si="4"/>
        <v>0</v>
      </c>
      <c r="JL3" s="105">
        <f t="shared" si="4"/>
        <v>0</v>
      </c>
      <c r="JM3" s="105">
        <f t="shared" si="4"/>
        <v>1</v>
      </c>
      <c r="JN3" s="105">
        <f t="shared" si="4"/>
        <v>0</v>
      </c>
      <c r="JO3" s="105">
        <f>SUM(JE3:JN3)</f>
        <v>5</v>
      </c>
      <c r="JP3" s="105">
        <f t="shared" si="4"/>
        <v>1</v>
      </c>
      <c r="JQ3" s="105">
        <f t="shared" si="4"/>
        <v>1</v>
      </c>
      <c r="JR3" s="105">
        <f t="shared" si="4"/>
        <v>0</v>
      </c>
      <c r="JS3" s="105">
        <f t="shared" si="4"/>
        <v>1</v>
      </c>
      <c r="JT3" s="105">
        <f t="shared" si="4"/>
        <v>0</v>
      </c>
      <c r="JU3" s="105">
        <f t="shared" si="4"/>
        <v>1</v>
      </c>
      <c r="JV3" s="105">
        <f t="shared" si="4"/>
        <v>0</v>
      </c>
      <c r="JW3" s="105">
        <f t="shared" si="4"/>
        <v>0</v>
      </c>
      <c r="JX3" s="105">
        <f t="shared" si="4"/>
        <v>0</v>
      </c>
      <c r="JY3" s="105">
        <f t="shared" si="4"/>
        <v>0</v>
      </c>
      <c r="JZ3" s="105">
        <f t="shared" si="4"/>
        <v>1</v>
      </c>
      <c r="KA3" s="105">
        <f>SUM(JP3:JY3)</f>
        <v>4</v>
      </c>
      <c r="KB3" s="105">
        <f t="shared" si="4"/>
        <v>1</v>
      </c>
      <c r="KC3" s="105">
        <f t="shared" si="4"/>
        <v>0</v>
      </c>
      <c r="KD3" s="105">
        <f t="shared" si="4"/>
        <v>1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2</v>
      </c>
      <c r="KI3" s="105">
        <f t="shared" si="4"/>
        <v>1</v>
      </c>
      <c r="KJ3" s="105">
        <f t="shared" si="4"/>
        <v>1</v>
      </c>
      <c r="KK3" s="105">
        <f t="shared" si="4"/>
        <v>1</v>
      </c>
      <c r="KL3" s="105">
        <f t="shared" si="4"/>
        <v>0</v>
      </c>
      <c r="KM3" s="105">
        <f t="shared" si="4"/>
        <v>0</v>
      </c>
      <c r="KN3" s="105">
        <f t="shared" si="4"/>
        <v>0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3</v>
      </c>
      <c r="KV3" s="105">
        <f t="shared" si="4"/>
        <v>0</v>
      </c>
      <c r="KW3" s="105">
        <f t="shared" si="4"/>
        <v>1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0</v>
      </c>
      <c r="LC3" s="105">
        <f t="shared" si="4"/>
        <v>1</v>
      </c>
      <c r="LD3" s="105">
        <f t="shared" si="4"/>
        <v>0</v>
      </c>
      <c r="LE3" s="105">
        <f t="shared" si="4"/>
        <v>1</v>
      </c>
      <c r="LF3" s="105">
        <f t="shared" si="4"/>
        <v>0</v>
      </c>
      <c r="LG3" s="105">
        <f t="shared" si="4"/>
        <v>0</v>
      </c>
      <c r="LH3" s="105">
        <f t="shared" si="4"/>
        <v>1</v>
      </c>
      <c r="LI3" s="105">
        <f t="shared" si="4"/>
        <v>0</v>
      </c>
      <c r="LJ3" s="105">
        <f t="shared" si="4"/>
        <v>0</v>
      </c>
      <c r="LK3" s="105">
        <f t="shared" si="4"/>
        <v>0</v>
      </c>
      <c r="LL3" s="105">
        <f>SUM(LB3:LK3)</f>
        <v>3</v>
      </c>
      <c r="LM3" s="105">
        <f t="shared" ref="LM3:NX3" si="5">IF(LM36&gt;0,1,0)</f>
        <v>1</v>
      </c>
      <c r="LN3" s="105">
        <f t="shared" si="5"/>
        <v>1</v>
      </c>
      <c r="LO3" s="105">
        <f t="shared" si="5"/>
        <v>0</v>
      </c>
      <c r="LP3" s="105">
        <f t="shared" si="5"/>
        <v>1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1</v>
      </c>
      <c r="LU3" s="105">
        <f t="shared" si="5"/>
        <v>0</v>
      </c>
      <c r="LV3" s="105">
        <f t="shared" si="5"/>
        <v>0</v>
      </c>
      <c r="LW3" s="105">
        <f t="shared" si="5"/>
        <v>1</v>
      </c>
      <c r="LX3" s="105">
        <f>SUM(LM3:LV3)</f>
        <v>4</v>
      </c>
      <c r="LY3" s="105">
        <f t="shared" si="5"/>
        <v>1</v>
      </c>
      <c r="LZ3" s="105">
        <f t="shared" si="5"/>
        <v>0</v>
      </c>
      <c r="MA3" s="105">
        <f t="shared" si="5"/>
        <v>0</v>
      </c>
      <c r="MB3" s="105">
        <f t="shared" si="5"/>
        <v>0</v>
      </c>
      <c r="MC3" s="105">
        <f t="shared" si="5"/>
        <v>0</v>
      </c>
      <c r="MD3" s="105">
        <f t="shared" si="5"/>
        <v>0</v>
      </c>
      <c r="ME3" s="105">
        <f>SUM(LY3:MD3)</f>
        <v>1</v>
      </c>
      <c r="MF3" s="105">
        <f t="shared" si="5"/>
        <v>1</v>
      </c>
      <c r="MG3" s="105">
        <f t="shared" si="5"/>
        <v>1</v>
      </c>
      <c r="MH3" s="105">
        <f t="shared" si="5"/>
        <v>1</v>
      </c>
      <c r="MI3" s="105">
        <f t="shared" si="5"/>
        <v>1</v>
      </c>
      <c r="MJ3" s="105">
        <f t="shared" si="5"/>
        <v>1</v>
      </c>
      <c r="MK3" s="105">
        <f t="shared" si="5"/>
        <v>0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0</v>
      </c>
      <c r="MQ3" s="105">
        <f t="shared" si="5"/>
        <v>0</v>
      </c>
      <c r="MR3" s="105">
        <f>SUM(MF3:MQ3)</f>
        <v>5</v>
      </c>
      <c r="MS3" s="105">
        <f t="shared" si="5"/>
        <v>0</v>
      </c>
      <c r="MT3" s="105">
        <f t="shared" si="5"/>
        <v>1</v>
      </c>
      <c r="MU3" s="105">
        <f t="shared" si="5"/>
        <v>0</v>
      </c>
      <c r="MV3" s="105">
        <f>SUM(MS3:MU3)</f>
        <v>1</v>
      </c>
      <c r="MW3" s="105">
        <f t="shared" si="5"/>
        <v>0</v>
      </c>
      <c r="MX3" s="105">
        <f t="shared" si="5"/>
        <v>1</v>
      </c>
      <c r="MY3" s="105">
        <f t="shared" si="5"/>
        <v>1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0</v>
      </c>
      <c r="NI3" s="105">
        <f>SUM(MY3:NH3)</f>
        <v>1</v>
      </c>
      <c r="NJ3" s="105">
        <f t="shared" si="5"/>
        <v>0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1</v>
      </c>
      <c r="NT3" s="105">
        <f t="shared" si="5"/>
        <v>0</v>
      </c>
      <c r="NU3" s="105">
        <f>SUM(NJ3:NS3)</f>
        <v>1</v>
      </c>
      <c r="NV3" s="105">
        <f t="shared" si="5"/>
        <v>0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1</v>
      </c>
      <c r="OA3" s="105">
        <f t="shared" si="6"/>
        <v>0</v>
      </c>
      <c r="OB3" s="105">
        <f>SUM(NV3:OA3)</f>
        <v>1</v>
      </c>
      <c r="OC3" s="105">
        <f t="shared" si="6"/>
        <v>0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1</v>
      </c>
      <c r="ON3" s="105">
        <f t="shared" si="6"/>
        <v>0</v>
      </c>
      <c r="OO3" s="105">
        <f>SUM(OC3:ON3)</f>
        <v>1</v>
      </c>
      <c r="OP3" s="105">
        <f t="shared" si="6"/>
        <v>1</v>
      </c>
      <c r="OQ3" s="105">
        <f t="shared" si="6"/>
        <v>0</v>
      </c>
      <c r="OR3" s="105">
        <f t="shared" si="6"/>
        <v>0</v>
      </c>
      <c r="OS3" s="105">
        <f>SUM(OP3:OR3)</f>
        <v>1</v>
      </c>
      <c r="OT3" s="105">
        <f t="shared" si="6"/>
        <v>0</v>
      </c>
      <c r="OU3" s="105">
        <f t="shared" si="6"/>
        <v>1</v>
      </c>
      <c r="OV3" s="105">
        <f t="shared" si="6"/>
        <v>0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1</v>
      </c>
      <c r="PE3" s="105">
        <f t="shared" si="6"/>
        <v>0</v>
      </c>
      <c r="PF3" s="105">
        <f>SUM(OV3:PE3)</f>
        <v>1</v>
      </c>
      <c r="PG3" s="105">
        <f t="shared" si="6"/>
        <v>0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1</v>
      </c>
      <c r="PQ3" s="105">
        <f t="shared" si="6"/>
        <v>0</v>
      </c>
      <c r="PR3" s="105">
        <f>SUM(PG3:PP3)</f>
        <v>1</v>
      </c>
      <c r="PS3" s="105">
        <f t="shared" si="6"/>
        <v>0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1</v>
      </c>
      <c r="PX3" s="105">
        <f t="shared" si="6"/>
        <v>0</v>
      </c>
      <c r="PY3" s="105">
        <f>SUM(PS3:PX3)</f>
        <v>1</v>
      </c>
      <c r="PZ3" s="105">
        <f t="shared" si="6"/>
        <v>0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1</v>
      </c>
      <c r="QK3" s="105">
        <f t="shared" ref="QK3:QO3" si="7">IF(QK36&gt;0,1,0)</f>
        <v>0</v>
      </c>
      <c r="QL3" s="105">
        <f>SUM(PZ3:QK3)</f>
        <v>1</v>
      </c>
      <c r="QM3" s="105">
        <f t="shared" si="7"/>
        <v>1</v>
      </c>
      <c r="QN3" s="105">
        <f t="shared" si="7"/>
        <v>0</v>
      </c>
      <c r="QO3" s="105">
        <f t="shared" si="7"/>
        <v>0</v>
      </c>
      <c r="QP3" s="105">
        <f>SUM(QM3:QO3)</f>
        <v>1</v>
      </c>
      <c r="QQ3" s="126">
        <f>PF3+PR3+PY3+QL3+QP3</f>
        <v>5</v>
      </c>
    </row>
    <row r="4" spans="1:459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 t="s">
        <v>9</v>
      </c>
      <c r="BL4" s="476" t="s">
        <v>10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10</v>
      </c>
      <c r="DJ4" s="476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59" ht="183" customHeight="1" x14ac:dyDescent="0.25">
      <c r="A5" s="489"/>
      <c r="B5" s="492"/>
      <c r="C5" s="494"/>
      <c r="D5" s="226" t="s">
        <v>174</v>
      </c>
      <c r="E5" s="226" t="s">
        <v>175</v>
      </c>
      <c r="F5" s="226" t="s">
        <v>176</v>
      </c>
      <c r="G5" s="226" t="s">
        <v>177</v>
      </c>
      <c r="H5" s="226" t="s">
        <v>178</v>
      </c>
      <c r="I5" s="226" t="s">
        <v>179</v>
      </c>
      <c r="J5" s="238"/>
      <c r="K5" s="226" t="s">
        <v>184</v>
      </c>
      <c r="L5" s="226" t="s">
        <v>185</v>
      </c>
      <c r="M5" s="226" t="s">
        <v>186</v>
      </c>
      <c r="N5" s="226" t="s">
        <v>187</v>
      </c>
      <c r="O5" s="226" t="s">
        <v>188</v>
      </c>
      <c r="P5" s="226" t="s">
        <v>189</v>
      </c>
      <c r="Q5" s="226" t="s">
        <v>190</v>
      </c>
      <c r="R5" s="122"/>
      <c r="S5" s="221" t="s">
        <v>191</v>
      </c>
      <c r="T5" s="189" t="s">
        <v>12</v>
      </c>
      <c r="U5" s="189" t="s">
        <v>13</v>
      </c>
      <c r="V5" s="189" t="s">
        <v>14</v>
      </c>
      <c r="W5" s="189" t="s">
        <v>15</v>
      </c>
      <c r="X5" s="189" t="s">
        <v>16</v>
      </c>
      <c r="Y5" s="189" t="s">
        <v>17</v>
      </c>
      <c r="Z5" s="189" t="s">
        <v>18</v>
      </c>
      <c r="AA5" s="189" t="s">
        <v>19</v>
      </c>
      <c r="AB5" s="189" t="s">
        <v>20</v>
      </c>
      <c r="AC5" s="189" t="s">
        <v>21</v>
      </c>
      <c r="AD5" s="198"/>
      <c r="AE5" s="189" t="s">
        <v>22</v>
      </c>
      <c r="AF5" s="189" t="s">
        <v>23</v>
      </c>
      <c r="AG5" s="189" t="s">
        <v>24</v>
      </c>
      <c r="AH5" s="189" t="s">
        <v>25</v>
      </c>
      <c r="AI5" s="189" t="s">
        <v>120</v>
      </c>
      <c r="AJ5" s="189" t="s">
        <v>27</v>
      </c>
      <c r="AK5" s="189" t="s">
        <v>28</v>
      </c>
      <c r="AL5" s="189" t="s">
        <v>29</v>
      </c>
      <c r="AM5" s="189" t="s">
        <v>30</v>
      </c>
      <c r="AN5" s="189" t="s">
        <v>31</v>
      </c>
      <c r="AO5" s="513"/>
      <c r="AP5" s="197"/>
      <c r="AQ5" s="513"/>
      <c r="AR5" s="189" t="s">
        <v>32</v>
      </c>
      <c r="AS5" s="189" t="s">
        <v>33</v>
      </c>
      <c r="AT5" s="189" t="s">
        <v>34</v>
      </c>
      <c r="AU5" s="189" t="s">
        <v>35</v>
      </c>
      <c r="AV5" s="189" t="s">
        <v>36</v>
      </c>
      <c r="AW5" s="198"/>
      <c r="AX5" s="189" t="s">
        <v>370</v>
      </c>
      <c r="AY5" s="189" t="s">
        <v>372</v>
      </c>
      <c r="AZ5" s="189"/>
      <c r="BA5" s="189"/>
      <c r="BB5" s="189"/>
      <c r="BC5" s="189" t="s">
        <v>42</v>
      </c>
      <c r="BD5" s="189"/>
      <c r="BE5" s="189"/>
      <c r="BF5" s="189"/>
      <c r="BG5" s="189"/>
      <c r="BH5" s="189"/>
      <c r="BI5" s="189"/>
      <c r="BJ5" s="198"/>
      <c r="BK5" s="513"/>
      <c r="BL5" s="513"/>
      <c r="BM5" s="513"/>
      <c r="BN5" s="114"/>
      <c r="BO5" s="119"/>
      <c r="BP5" s="221" t="s">
        <v>191</v>
      </c>
      <c r="BQ5" s="189" t="s">
        <v>12</v>
      </c>
      <c r="BR5" s="189" t="s">
        <v>13</v>
      </c>
      <c r="BS5" s="189" t="s">
        <v>14</v>
      </c>
      <c r="BT5" s="189" t="s">
        <v>15</v>
      </c>
      <c r="BU5" s="189" t="s">
        <v>16</v>
      </c>
      <c r="BV5" s="189" t="s">
        <v>17</v>
      </c>
      <c r="BW5" s="189" t="s">
        <v>18</v>
      </c>
      <c r="BX5" s="189" t="s">
        <v>19</v>
      </c>
      <c r="BY5" s="189" t="s">
        <v>20</v>
      </c>
      <c r="BZ5" s="189" t="s">
        <v>21</v>
      </c>
      <c r="CA5" s="114"/>
      <c r="CB5" s="189" t="s">
        <v>22</v>
      </c>
      <c r="CC5" s="189" t="s">
        <v>23</v>
      </c>
      <c r="CD5" s="189" t="s">
        <v>24</v>
      </c>
      <c r="CE5" s="189" t="s">
        <v>25</v>
      </c>
      <c r="CF5" s="189" t="s">
        <v>26</v>
      </c>
      <c r="CG5" s="189" t="s">
        <v>27</v>
      </c>
      <c r="CH5" s="189" t="s">
        <v>28</v>
      </c>
      <c r="CI5" s="189" t="s">
        <v>29</v>
      </c>
      <c r="CJ5" s="189" t="s">
        <v>30</v>
      </c>
      <c r="CK5" s="113" t="s">
        <v>31</v>
      </c>
      <c r="CL5" s="513"/>
      <c r="CM5" s="115"/>
      <c r="CN5" s="477"/>
      <c r="CO5" s="113" t="s">
        <v>32</v>
      </c>
      <c r="CP5" s="113" t="s">
        <v>33</v>
      </c>
      <c r="CQ5" s="113" t="s">
        <v>34</v>
      </c>
      <c r="CR5" s="113" t="s">
        <v>35</v>
      </c>
      <c r="CS5" s="113" t="s">
        <v>36</v>
      </c>
      <c r="CT5" s="114"/>
      <c r="CU5" s="189" t="s">
        <v>398</v>
      </c>
      <c r="CV5" s="189" t="s">
        <v>399</v>
      </c>
      <c r="CW5" s="189" t="s">
        <v>42</v>
      </c>
      <c r="CX5" s="189" t="s">
        <v>123</v>
      </c>
      <c r="CY5" s="189"/>
      <c r="CZ5" s="189"/>
      <c r="DA5" s="189"/>
      <c r="DB5" s="113"/>
      <c r="DC5" s="113"/>
      <c r="DD5" s="113"/>
      <c r="DE5" s="113"/>
      <c r="DF5" s="113"/>
      <c r="DG5" s="114"/>
      <c r="DH5" s="477"/>
      <c r="DI5" s="513"/>
      <c r="DJ5" s="477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 t="s">
        <v>18</v>
      </c>
      <c r="DU5" s="113" t="s">
        <v>19</v>
      </c>
      <c r="DV5" s="113" t="s">
        <v>20</v>
      </c>
      <c r="DW5" s="113" t="s">
        <v>21</v>
      </c>
      <c r="DX5" s="114"/>
      <c r="DY5" s="113" t="s">
        <v>22</v>
      </c>
      <c r="DZ5" s="113" t="s">
        <v>23</v>
      </c>
      <c r="EA5" s="113" t="s">
        <v>24</v>
      </c>
      <c r="EB5" s="113" t="s">
        <v>25</v>
      </c>
      <c r="EC5" s="113" t="s">
        <v>26</v>
      </c>
      <c r="ED5" s="113" t="s">
        <v>27</v>
      </c>
      <c r="EE5" s="113" t="s">
        <v>28</v>
      </c>
      <c r="EF5" s="113" t="s">
        <v>29</v>
      </c>
      <c r="EG5" s="113" t="s">
        <v>30</v>
      </c>
      <c r="EH5" s="113" t="s">
        <v>31</v>
      </c>
      <c r="EI5" s="477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13" t="s">
        <v>383</v>
      </c>
      <c r="ES5" s="113" t="s">
        <v>514</v>
      </c>
      <c r="ET5" s="113" t="s">
        <v>471</v>
      </c>
      <c r="EU5" s="113" t="s">
        <v>143</v>
      </c>
      <c r="EV5" s="113" t="s">
        <v>969</v>
      </c>
      <c r="EW5" s="113"/>
      <c r="EX5" s="113"/>
      <c r="EY5" s="113"/>
      <c r="EZ5" s="113"/>
      <c r="FA5" s="113"/>
      <c r="FB5" s="113"/>
      <c r="FC5" s="113"/>
      <c r="FD5" s="114"/>
      <c r="FE5" s="477"/>
      <c r="FF5" s="477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 t="s">
        <v>14</v>
      </c>
      <c r="FN5" s="113" t="s">
        <v>15</v>
      </c>
      <c r="FO5" s="113" t="s">
        <v>16</v>
      </c>
      <c r="FP5" s="113" t="s">
        <v>17</v>
      </c>
      <c r="FQ5" s="113" t="s">
        <v>18</v>
      </c>
      <c r="FR5" s="113" t="s">
        <v>19</v>
      </c>
      <c r="FS5" s="113" t="s">
        <v>20</v>
      </c>
      <c r="FT5" s="113" t="s">
        <v>21</v>
      </c>
      <c r="FU5" s="114"/>
      <c r="FV5" s="113" t="s">
        <v>22</v>
      </c>
      <c r="FW5" s="113" t="s">
        <v>23</v>
      </c>
      <c r="FX5" s="113" t="s">
        <v>24</v>
      </c>
      <c r="FY5" s="113" t="s">
        <v>25</v>
      </c>
      <c r="FZ5" s="189" t="s">
        <v>120</v>
      </c>
      <c r="GA5" s="113" t="s">
        <v>27</v>
      </c>
      <c r="GB5" s="113" t="s">
        <v>28</v>
      </c>
      <c r="GC5" s="113" t="s">
        <v>29</v>
      </c>
      <c r="GD5" s="113" t="s">
        <v>30</v>
      </c>
      <c r="GE5" s="113" t="s">
        <v>31</v>
      </c>
      <c r="GF5" s="477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13" t="s">
        <v>623</v>
      </c>
      <c r="GP5" s="113" t="s">
        <v>143</v>
      </c>
      <c r="GQ5" s="113" t="s">
        <v>969</v>
      </c>
      <c r="GR5" s="113"/>
      <c r="GS5" s="113"/>
      <c r="GT5" s="113"/>
      <c r="GU5" s="113"/>
      <c r="GV5" s="113"/>
      <c r="GW5" s="113"/>
      <c r="GX5" s="113"/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13" t="s">
        <v>12</v>
      </c>
      <c r="HI5" s="113" t="s">
        <v>13</v>
      </c>
      <c r="HJ5" s="113" t="s">
        <v>14</v>
      </c>
      <c r="HK5" s="113" t="s">
        <v>15</v>
      </c>
      <c r="HL5" s="113" t="s">
        <v>16</v>
      </c>
      <c r="HM5" s="113" t="s">
        <v>17</v>
      </c>
      <c r="HN5" s="113" t="s">
        <v>18</v>
      </c>
      <c r="HO5" s="113" t="s">
        <v>19</v>
      </c>
      <c r="HP5" s="113" t="s">
        <v>20</v>
      </c>
      <c r="HQ5" s="113" t="s">
        <v>21</v>
      </c>
      <c r="HR5" s="114"/>
      <c r="HS5" s="113" t="s">
        <v>22</v>
      </c>
      <c r="HT5" s="113" t="s">
        <v>23</v>
      </c>
      <c r="HU5" s="113" t="s">
        <v>24</v>
      </c>
      <c r="HV5" s="113" t="s">
        <v>25</v>
      </c>
      <c r="HW5" s="189" t="s">
        <v>120</v>
      </c>
      <c r="HX5" s="113" t="s">
        <v>27</v>
      </c>
      <c r="HY5" s="113" t="s">
        <v>28</v>
      </c>
      <c r="HZ5" s="113" t="s">
        <v>29</v>
      </c>
      <c r="IA5" s="113" t="s">
        <v>30</v>
      </c>
      <c r="IB5" s="113" t="s">
        <v>31</v>
      </c>
      <c r="IC5" s="477"/>
      <c r="ID5" s="115"/>
      <c r="IE5" s="477"/>
      <c r="IF5" s="113" t="s">
        <v>32</v>
      </c>
      <c r="IG5" s="113" t="s">
        <v>33</v>
      </c>
      <c r="IH5" s="113" t="s">
        <v>34</v>
      </c>
      <c r="II5" s="113" t="s">
        <v>35</v>
      </c>
      <c r="IJ5" s="113" t="s">
        <v>36</v>
      </c>
      <c r="IK5" s="114"/>
      <c r="IL5" s="113" t="s">
        <v>471</v>
      </c>
      <c r="IM5" s="113" t="s">
        <v>712</v>
      </c>
      <c r="IN5" s="113" t="s">
        <v>123</v>
      </c>
      <c r="IO5" s="113" t="s">
        <v>143</v>
      </c>
      <c r="IP5" s="113" t="s">
        <v>512</v>
      </c>
      <c r="IQ5" s="113"/>
      <c r="IR5" s="113"/>
      <c r="IS5" s="113"/>
      <c r="IT5" s="113"/>
      <c r="IU5" s="113"/>
      <c r="IV5" s="113"/>
      <c r="IW5" s="113"/>
      <c r="IX5" s="114"/>
      <c r="IY5" s="477"/>
      <c r="IZ5" s="477"/>
      <c r="JA5" s="477"/>
      <c r="JB5" s="114"/>
      <c r="JC5" s="119"/>
      <c r="JD5" s="221" t="s">
        <v>191</v>
      </c>
      <c r="JE5" s="113" t="s">
        <v>12</v>
      </c>
      <c r="JF5" s="113" t="s">
        <v>13</v>
      </c>
      <c r="JG5" s="113" t="s">
        <v>14</v>
      </c>
      <c r="JH5" s="113" t="s">
        <v>15</v>
      </c>
      <c r="JI5" s="113" t="s">
        <v>16</v>
      </c>
      <c r="JJ5" s="113" t="s">
        <v>17</v>
      </c>
      <c r="JK5" s="113" t="s">
        <v>18</v>
      </c>
      <c r="JL5" s="113" t="s">
        <v>19</v>
      </c>
      <c r="JM5" s="113" t="s">
        <v>20</v>
      </c>
      <c r="JN5" s="113" t="s">
        <v>21</v>
      </c>
      <c r="JO5" s="114"/>
      <c r="JP5" s="113" t="s">
        <v>22</v>
      </c>
      <c r="JQ5" s="113" t="s">
        <v>23</v>
      </c>
      <c r="JR5" s="113" t="s">
        <v>24</v>
      </c>
      <c r="JS5" s="113" t="s">
        <v>25</v>
      </c>
      <c r="JT5" s="189" t="s">
        <v>120</v>
      </c>
      <c r="JU5" s="113" t="s">
        <v>27</v>
      </c>
      <c r="JV5" s="113" t="s">
        <v>28</v>
      </c>
      <c r="JW5" s="113" t="s">
        <v>29</v>
      </c>
      <c r="JX5" s="113" t="s">
        <v>30</v>
      </c>
      <c r="JY5" s="113" t="s">
        <v>31</v>
      </c>
      <c r="JZ5" s="477"/>
      <c r="KA5" s="115"/>
      <c r="KB5" s="477"/>
      <c r="KC5" s="113" t="s">
        <v>32</v>
      </c>
      <c r="KD5" s="113" t="s">
        <v>33</v>
      </c>
      <c r="KE5" s="113" t="s">
        <v>34</v>
      </c>
      <c r="KF5" s="113" t="s">
        <v>35</v>
      </c>
      <c r="KG5" s="113" t="s">
        <v>36</v>
      </c>
      <c r="KH5" s="114"/>
      <c r="KI5" s="113" t="s">
        <v>623</v>
      </c>
      <c r="KJ5" s="113" t="s">
        <v>838</v>
      </c>
      <c r="KK5" s="113" t="s">
        <v>335</v>
      </c>
      <c r="KL5" s="113"/>
      <c r="KM5" s="113"/>
      <c r="KN5" s="113"/>
      <c r="KO5" s="113"/>
      <c r="KP5" s="113"/>
      <c r="KQ5" s="113"/>
      <c r="KR5" s="113"/>
      <c r="KS5" s="113"/>
      <c r="KT5" s="113"/>
      <c r="KU5" s="114"/>
      <c r="KV5" s="477"/>
      <c r="KW5" s="477"/>
      <c r="KX5" s="477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89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37</v>
      </c>
      <c r="MG5" s="113" t="s">
        <v>38</v>
      </c>
      <c r="MH5" s="113" t="s">
        <v>39</v>
      </c>
      <c r="MI5" s="113" t="s">
        <v>40</v>
      </c>
      <c r="MJ5" s="113" t="s">
        <v>41</v>
      </c>
      <c r="MK5" s="113" t="s">
        <v>42</v>
      </c>
      <c r="ML5" s="113" t="s">
        <v>43</v>
      </c>
      <c r="MM5" s="113" t="s">
        <v>44</v>
      </c>
      <c r="MN5" s="113" t="s">
        <v>45</v>
      </c>
      <c r="MO5" s="113" t="s">
        <v>46</v>
      </c>
      <c r="MP5" s="113"/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89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 t="s">
        <v>39</v>
      </c>
      <c r="OF5" s="113" t="s">
        <v>40</v>
      </c>
      <c r="OG5" s="113" t="s">
        <v>41</v>
      </c>
      <c r="OH5" s="113" t="s">
        <v>42</v>
      </c>
      <c r="OI5" s="113" t="s">
        <v>43</v>
      </c>
      <c r="OJ5" s="113" t="s">
        <v>44</v>
      </c>
      <c r="OK5" s="113" t="s">
        <v>45</v>
      </c>
      <c r="OL5" s="113" t="s">
        <v>46</v>
      </c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89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59" ht="15.75" x14ac:dyDescent="0.25">
      <c r="A6" s="39">
        <v>1</v>
      </c>
      <c r="B6" s="147">
        <v>1</v>
      </c>
      <c r="C6" s="263" t="s">
        <v>295</v>
      </c>
      <c r="D6" s="323">
        <v>4</v>
      </c>
      <c r="E6" s="323">
        <v>4</v>
      </c>
      <c r="F6" s="323">
        <v>5</v>
      </c>
      <c r="G6" s="323">
        <v>5</v>
      </c>
      <c r="H6" s="323">
        <v>5</v>
      </c>
      <c r="I6" s="323">
        <v>6</v>
      </c>
      <c r="J6" s="230">
        <f>(D6+E6+F6+G6+H6+I6)/$J$3</f>
        <v>4.833333333333333</v>
      </c>
      <c r="K6" s="323">
        <v>5</v>
      </c>
      <c r="L6" s="323">
        <v>5</v>
      </c>
      <c r="M6" s="323">
        <v>5</v>
      </c>
      <c r="N6" s="323">
        <v>5</v>
      </c>
      <c r="O6" s="323">
        <v>6</v>
      </c>
      <c r="P6" s="323">
        <v>6</v>
      </c>
      <c r="Q6" s="323">
        <v>5</v>
      </c>
      <c r="R6" s="232">
        <f>(K6+L6+M6+N6+O6+P6+Q6)/$R$3</f>
        <v>5.2857142857142856</v>
      </c>
      <c r="S6" s="216">
        <f>A6</f>
        <v>1</v>
      </c>
      <c r="T6" s="303">
        <v>4</v>
      </c>
      <c r="U6" s="303">
        <v>4</v>
      </c>
      <c r="V6" s="303">
        <v>5</v>
      </c>
      <c r="W6" s="303">
        <v>4</v>
      </c>
      <c r="X6" s="303">
        <v>5</v>
      </c>
      <c r="Y6" s="303">
        <v>5</v>
      </c>
      <c r="Z6" s="303">
        <v>4</v>
      </c>
      <c r="AA6" s="303">
        <v>1</v>
      </c>
      <c r="AB6" s="245"/>
      <c r="AC6" s="106"/>
      <c r="AD6" s="117">
        <f>(T6+U6+V6+W6+X6+Y6+Z6+AA6+AB6+AC6)/$AD$3</f>
        <v>4</v>
      </c>
      <c r="AE6" s="303">
        <v>3</v>
      </c>
      <c r="AF6" s="303">
        <v>9</v>
      </c>
      <c r="AG6" s="245"/>
      <c r="AH6" s="303">
        <v>5</v>
      </c>
      <c r="AI6" s="303">
        <v>5</v>
      </c>
      <c r="AJ6" s="303">
        <v>4</v>
      </c>
      <c r="AK6" s="303">
        <v>4</v>
      </c>
      <c r="AL6" s="245"/>
      <c r="AM6" s="245"/>
      <c r="AN6" s="245"/>
      <c r="AO6" s="304">
        <v>7</v>
      </c>
      <c r="AP6" s="117">
        <f>(AE6+AF6+AG6+AH6+AI6+AJ6+AK6+AL6+AM6+AN6)/$AP$3</f>
        <v>5</v>
      </c>
      <c r="AQ6" s="106"/>
      <c r="AR6" s="106"/>
      <c r="AS6" s="106">
        <v>1</v>
      </c>
      <c r="AT6" s="106"/>
      <c r="AU6" s="106"/>
      <c r="AV6" s="106"/>
      <c r="AW6" s="117">
        <f>(AQ6+AR6+AS6+AT6+AU6+AV6)/$AW$3</f>
        <v>1</v>
      </c>
      <c r="AX6" s="303">
        <v>7</v>
      </c>
      <c r="AY6" s="303">
        <v>4</v>
      </c>
      <c r="AZ6" s="245"/>
      <c r="BA6" s="245"/>
      <c r="BB6" s="245"/>
      <c r="BC6" s="303">
        <v>6</v>
      </c>
      <c r="BD6" s="245"/>
      <c r="BE6" s="106"/>
      <c r="BF6" s="106"/>
      <c r="BG6" s="106"/>
      <c r="BH6" s="106"/>
      <c r="BI6" s="106"/>
      <c r="BJ6" s="117">
        <f>(AX6+AY6+AZ6+BA6+BB6+BC6+BD6+BE6+BF6+BG6+BH6+BI6)/$BJ$3</f>
        <v>5.666666666666667</v>
      </c>
      <c r="BK6" s="106"/>
      <c r="BL6" s="304">
        <v>4</v>
      </c>
      <c r="BM6" s="106"/>
      <c r="BN6" s="118">
        <f>(BK6+BL6+BM6)/$BN$3</f>
        <v>4</v>
      </c>
      <c r="BO6" s="120"/>
      <c r="BP6" s="216">
        <f>S6</f>
        <v>1</v>
      </c>
      <c r="BQ6" s="303">
        <v>4</v>
      </c>
      <c r="BR6" s="303">
        <v>4</v>
      </c>
      <c r="BS6" s="304">
        <v>5</v>
      </c>
      <c r="BT6" s="304">
        <v>5</v>
      </c>
      <c r="BU6" s="304">
        <v>5</v>
      </c>
      <c r="BV6" s="304">
        <v>4</v>
      </c>
      <c r="BW6" s="304">
        <v>5</v>
      </c>
      <c r="BX6" s="304">
        <v>5</v>
      </c>
      <c r="BY6" s="106"/>
      <c r="BZ6" s="106"/>
      <c r="CA6" s="208">
        <f>(BQ6+BR6+BS6+BT6+BU6+BV6+BW6+BX6+BY6+BZ6)/$CA$3</f>
        <v>4.625</v>
      </c>
      <c r="CB6" s="304">
        <v>4</v>
      </c>
      <c r="CC6" s="304">
        <v>4</v>
      </c>
      <c r="CD6" s="106"/>
      <c r="CE6" s="304">
        <v>5</v>
      </c>
      <c r="CF6" s="304">
        <v>5</v>
      </c>
      <c r="CG6" s="304">
        <v>4</v>
      </c>
      <c r="CH6" s="304">
        <v>4</v>
      </c>
      <c r="CI6" s="106"/>
      <c r="CJ6" s="106"/>
      <c r="CK6" s="147"/>
      <c r="CL6" s="304">
        <v>7</v>
      </c>
      <c r="CM6" s="188">
        <f>(CB6+CC6+CD6+CE6+CF6+CG6+CH6+CI6+CJ6+CK6)/$CM$3</f>
        <v>4.333333333333333</v>
      </c>
      <c r="CN6" s="106"/>
      <c r="CO6" s="106"/>
      <c r="CP6" s="106">
        <v>4</v>
      </c>
      <c r="CQ6" s="106">
        <v>6</v>
      </c>
      <c r="CR6" s="106"/>
      <c r="CS6" s="106"/>
      <c r="CT6" s="208">
        <f>(CN6+CO6+CP6+CQ6+CR6+CS6)/$CT$3</f>
        <v>5</v>
      </c>
      <c r="CU6" s="304">
        <v>7</v>
      </c>
      <c r="CV6" s="304">
        <v>4</v>
      </c>
      <c r="CW6" s="304">
        <v>6</v>
      </c>
      <c r="CX6" s="106">
        <v>4</v>
      </c>
      <c r="CY6" s="106"/>
      <c r="CZ6" s="304"/>
      <c r="DA6" s="106"/>
      <c r="DB6" s="106"/>
      <c r="DC6" s="106"/>
      <c r="DD6" s="106"/>
      <c r="DE6" s="106"/>
      <c r="DF6" s="106"/>
      <c r="DG6" s="117">
        <f>(CU6+CV6+CW6+CX6+CY6+CZ6+DA6+DB6+DC6+DD6+DE6+DF6)/$DG$3</f>
        <v>5.25</v>
      </c>
      <c r="DH6" s="147"/>
      <c r="DI6" s="304">
        <v>4</v>
      </c>
      <c r="DJ6" s="148"/>
      <c r="DK6" s="118">
        <f>(DH6+DI6+DJ6)/$DK$3</f>
        <v>4</v>
      </c>
      <c r="DL6" s="169"/>
      <c r="DM6" s="217">
        <f>BP6</f>
        <v>1</v>
      </c>
      <c r="DN6" s="245">
        <v>5</v>
      </c>
      <c r="DO6" s="245">
        <v>5</v>
      </c>
      <c r="DP6" s="245">
        <v>5</v>
      </c>
      <c r="DQ6" s="245">
        <v>6</v>
      </c>
      <c r="DR6" s="245">
        <v>7</v>
      </c>
      <c r="DS6" s="245">
        <v>5</v>
      </c>
      <c r="DT6" s="245"/>
      <c r="DU6" s="245"/>
      <c r="DV6" s="245"/>
      <c r="DW6" s="245"/>
      <c r="DX6" s="117">
        <f>(DN6+DO6+DP6+DQ6+DR6+DS6+DT6+DU6+DV6+DW6)/$DX$3</f>
        <v>5.5</v>
      </c>
      <c r="DY6" s="245">
        <v>4</v>
      </c>
      <c r="DZ6" s="245">
        <v>3</v>
      </c>
      <c r="EA6" s="245"/>
      <c r="EB6" s="245">
        <v>7</v>
      </c>
      <c r="EC6" s="245"/>
      <c r="ED6" s="245">
        <v>7</v>
      </c>
      <c r="EE6" s="245">
        <v>6</v>
      </c>
      <c r="EF6" s="245"/>
      <c r="EG6" s="245"/>
      <c r="EH6" s="245"/>
      <c r="EI6" s="245"/>
      <c r="EJ6" s="117">
        <f>(DY6+DZ6+EA6+EB6+EC6+ED6+EE6+EF6+EG6+EH6)/$EJ$3</f>
        <v>5.4</v>
      </c>
      <c r="EK6" s="106">
        <v>1</v>
      </c>
      <c r="EL6" s="106"/>
      <c r="EM6" s="106"/>
      <c r="EN6" s="106"/>
      <c r="EO6" s="106"/>
      <c r="EP6" s="106"/>
      <c r="EQ6" s="117">
        <f>(EK6+EL6+EM6+EN6+EO6+EP6)/$EQ$3</f>
        <v>1</v>
      </c>
      <c r="ER6" s="106">
        <v>6</v>
      </c>
      <c r="ES6" s="106">
        <v>4</v>
      </c>
      <c r="ET6" s="106">
        <v>6</v>
      </c>
      <c r="EU6" s="106">
        <v>6</v>
      </c>
      <c r="EV6" s="106">
        <v>6</v>
      </c>
      <c r="EW6" s="106"/>
      <c r="EX6" s="106"/>
      <c r="EY6" s="106"/>
      <c r="EZ6" s="106"/>
      <c r="FA6" s="106"/>
      <c r="FB6" s="106"/>
      <c r="FC6" s="106"/>
      <c r="FD6" s="117">
        <f>(ER6+ES6+ET6+EU6+EV6+EW6+EX6+EY6+EZ6+FA6+FB6+FC6)/$FD$3</f>
        <v>5.6</v>
      </c>
      <c r="FE6" s="106"/>
      <c r="FF6" s="106">
        <v>5</v>
      </c>
      <c r="FG6" s="106"/>
      <c r="FH6" s="118">
        <f>(FE6+FF6+FG6)/$FH$3</f>
        <v>5</v>
      </c>
      <c r="FI6" s="120"/>
      <c r="FJ6" s="223">
        <f>DM6</f>
        <v>1</v>
      </c>
      <c r="FK6" s="106">
        <v>4</v>
      </c>
      <c r="FL6" s="106">
        <v>4</v>
      </c>
      <c r="FM6" s="106">
        <v>6</v>
      </c>
      <c r="FN6" s="106">
        <v>6</v>
      </c>
      <c r="FO6" s="106">
        <v>7</v>
      </c>
      <c r="FP6" s="106">
        <v>5</v>
      </c>
      <c r="FQ6" s="106"/>
      <c r="FR6" s="106">
        <v>7</v>
      </c>
      <c r="FS6" s="106"/>
      <c r="FT6" s="106"/>
      <c r="FU6" s="117">
        <f>(FK6+FL6+FM6+FN6+FO6+FP6+FQ6+FR6+FS6+FT6)/$FU$3</f>
        <v>5.5714285714285712</v>
      </c>
      <c r="FV6" s="245">
        <v>3</v>
      </c>
      <c r="FW6" s="245">
        <v>3</v>
      </c>
      <c r="FX6" s="245"/>
      <c r="FY6" s="245">
        <v>7</v>
      </c>
      <c r="FZ6" s="245"/>
      <c r="GA6" s="245">
        <v>7</v>
      </c>
      <c r="GB6" s="106">
        <v>6</v>
      </c>
      <c r="GC6" s="106"/>
      <c r="GD6" s="106"/>
      <c r="GE6" s="106">
        <v>6</v>
      </c>
      <c r="GF6" s="106"/>
      <c r="GG6" s="117">
        <f>(FV6+FW6+FX6+FY6+FZ6+GA6+GB6+GC6+GD6+GE6)/$GG$3</f>
        <v>5.333333333333333</v>
      </c>
      <c r="GH6" s="106"/>
      <c r="GI6" s="106"/>
      <c r="GJ6" s="106">
        <v>5</v>
      </c>
      <c r="GK6" s="106"/>
      <c r="GL6" s="106"/>
      <c r="GM6" s="106"/>
      <c r="GN6" s="117">
        <f>(GH6+GI6+GJ6+GK6+GL6+GM6)/$GN$3</f>
        <v>5</v>
      </c>
      <c r="GO6" s="106">
        <v>7</v>
      </c>
      <c r="GP6" s="106">
        <v>7</v>
      </c>
      <c r="GQ6" s="106">
        <v>6</v>
      </c>
      <c r="GR6" s="106"/>
      <c r="GS6" s="106"/>
      <c r="GT6" s="106"/>
      <c r="GU6" s="106"/>
      <c r="GV6" s="106"/>
      <c r="GW6" s="106"/>
      <c r="GX6" s="106"/>
      <c r="GY6" s="106"/>
      <c r="GZ6" s="106"/>
      <c r="HA6" s="117">
        <f>(GO6+GP6+GQ6+GR6+GS6+GT6+GU6+GV6+GW6+GX6+GY6+GZ6)/$HA$3</f>
        <v>6.666666666666667</v>
      </c>
      <c r="HB6" s="106"/>
      <c r="HC6" s="106">
        <v>6</v>
      </c>
      <c r="HD6" s="106"/>
      <c r="HE6" s="118">
        <f>(HB6+HC6+HD6)/$HE$3</f>
        <v>6</v>
      </c>
      <c r="HF6" s="120"/>
      <c r="HG6" s="217">
        <f>FJ6</f>
        <v>1</v>
      </c>
      <c r="HH6" s="106">
        <v>4</v>
      </c>
      <c r="HI6" s="106">
        <v>4</v>
      </c>
      <c r="HJ6" s="106"/>
      <c r="HK6" s="106">
        <v>6</v>
      </c>
      <c r="HL6" s="106">
        <v>6</v>
      </c>
      <c r="HM6" s="106"/>
      <c r="HN6" s="106"/>
      <c r="HO6" s="106"/>
      <c r="HP6" s="106"/>
      <c r="HQ6" s="106"/>
      <c r="HR6" s="117">
        <f>(HH6+HI6+HJ6+HK6+HL6+HM6+HN6+HO6+HP6+HQ6)/$HR$3</f>
        <v>5</v>
      </c>
      <c r="HS6" s="106">
        <v>4</v>
      </c>
      <c r="HT6" s="106">
        <v>4</v>
      </c>
      <c r="HU6" s="106"/>
      <c r="HV6" s="106">
        <v>6</v>
      </c>
      <c r="HW6" s="106"/>
      <c r="HX6" s="106">
        <v>4</v>
      </c>
      <c r="HY6" s="106"/>
      <c r="HZ6" s="106"/>
      <c r="IA6" s="106">
        <v>5</v>
      </c>
      <c r="IB6" s="106"/>
      <c r="IC6" s="106"/>
      <c r="ID6" s="117">
        <f>(HS6+HT6+HU6+HV6+HW6+HX6+HY6+HZ6+IA6+IB6)/$ID$3</f>
        <v>4.5999999999999996</v>
      </c>
      <c r="IE6" s="106">
        <v>5</v>
      </c>
      <c r="IF6" s="106">
        <v>6</v>
      </c>
      <c r="IG6" s="106"/>
      <c r="IH6" s="106"/>
      <c r="II6" s="106"/>
      <c r="IJ6" s="106"/>
      <c r="IK6" s="117">
        <f>(IE6+IF6+IG6+IH6+II6+IJ6)/$IK$3</f>
        <v>5.5</v>
      </c>
      <c r="IL6" s="106">
        <v>6</v>
      </c>
      <c r="IM6" s="106">
        <v>4</v>
      </c>
      <c r="IN6" s="106">
        <v>4</v>
      </c>
      <c r="IO6" s="106">
        <v>6</v>
      </c>
      <c r="IP6" s="106">
        <v>4</v>
      </c>
      <c r="IQ6" s="106"/>
      <c r="IR6" s="106"/>
      <c r="IS6" s="106"/>
      <c r="IT6" s="106"/>
      <c r="IU6" s="106"/>
      <c r="IV6" s="106"/>
      <c r="IW6" s="106"/>
      <c r="IX6" s="117">
        <f>(IL6+IM6+IN6+IO6+IP6+IQ6+IR6+IS6+IT6+IU6+IV6+IW6)/$IX$3</f>
        <v>4.8</v>
      </c>
      <c r="IY6" s="106"/>
      <c r="IZ6" s="106">
        <v>6</v>
      </c>
      <c r="JA6" s="106"/>
      <c r="JB6" s="118">
        <f>(IY6+IZ6+JA6)/$JB$3</f>
        <v>6</v>
      </c>
      <c r="JC6" s="120"/>
      <c r="JD6" s="217">
        <f>HG6</f>
        <v>1</v>
      </c>
      <c r="JE6" s="106">
        <v>5</v>
      </c>
      <c r="JF6" s="106">
        <v>4</v>
      </c>
      <c r="JG6" s="106"/>
      <c r="JH6" s="106">
        <v>5</v>
      </c>
      <c r="JI6" s="106">
        <v>6</v>
      </c>
      <c r="JJ6" s="106"/>
      <c r="JK6" s="106"/>
      <c r="JL6" s="106"/>
      <c r="JM6" s="106">
        <v>4</v>
      </c>
      <c r="JN6" s="106"/>
      <c r="JO6" s="117">
        <f>(JE6+JF6+JG6+JH6+JI6+JJ6+JK6+JL6+JM6+JN6)/$JO$3</f>
        <v>4.8</v>
      </c>
      <c r="JP6" s="106">
        <v>3</v>
      </c>
      <c r="JQ6" s="106">
        <v>3</v>
      </c>
      <c r="JR6" s="106"/>
      <c r="JS6" s="106">
        <v>7</v>
      </c>
      <c r="JT6" s="106"/>
      <c r="JU6" s="106">
        <v>4</v>
      </c>
      <c r="JV6" s="106"/>
      <c r="JW6" s="106"/>
      <c r="JX6" s="106"/>
      <c r="JY6" s="106"/>
      <c r="JZ6" s="106" t="s">
        <v>645</v>
      </c>
      <c r="KA6" s="121">
        <f>(JP6+JQ6+JR6+JS6+JT6+JU6+JV6+JW6+JX6+JY6)/$KA$3</f>
        <v>4.25</v>
      </c>
      <c r="KB6" s="106">
        <v>5</v>
      </c>
      <c r="KC6" s="106"/>
      <c r="KD6" s="106">
        <v>5</v>
      </c>
      <c r="KE6" s="106"/>
      <c r="KF6" s="106"/>
      <c r="KG6" s="106"/>
      <c r="KH6" s="117">
        <f>(KB6+KC6+KD6+KE6+KF6+KG6)/$KH$3</f>
        <v>5</v>
      </c>
      <c r="KI6" s="106">
        <v>6</v>
      </c>
      <c r="KJ6" s="106">
        <v>6</v>
      </c>
      <c r="KK6" s="106">
        <v>7</v>
      </c>
      <c r="KL6" s="106"/>
      <c r="KM6" s="106"/>
      <c r="KN6" s="106"/>
      <c r="KO6" s="106"/>
      <c r="KP6" s="106"/>
      <c r="KQ6" s="106"/>
      <c r="KR6" s="106"/>
      <c r="KS6" s="106"/>
      <c r="KT6" s="106"/>
      <c r="KU6" s="117">
        <f>(KI6+KJ6+KK6+KL6+KM6+KN6+KO6+KP6+KQ6+KR6+KS6+KT6)/$KU$3</f>
        <v>6.333333333333333</v>
      </c>
      <c r="KV6" s="106"/>
      <c r="KW6" s="106">
        <v>6</v>
      </c>
      <c r="KX6" s="106"/>
      <c r="KY6" s="118">
        <f>(KV6+KW6+KX6)/$KY$3</f>
        <v>6</v>
      </c>
      <c r="KZ6" s="120"/>
      <c r="LA6" s="217">
        <v>1</v>
      </c>
      <c r="LB6" s="106"/>
      <c r="LC6" s="106">
        <v>4</v>
      </c>
      <c r="LD6" s="106"/>
      <c r="LE6" s="106">
        <v>4</v>
      </c>
      <c r="LF6" s="106"/>
      <c r="LG6" s="106"/>
      <c r="LH6" s="106">
        <v>7</v>
      </c>
      <c r="LI6" s="106"/>
      <c r="LJ6" s="106"/>
      <c r="LK6" s="106"/>
      <c r="LL6" s="117">
        <f>(LB6+LC6+LD6+LE6+LF6+LG6+LH6+LI6+LJ6+LK6)/$LL$3</f>
        <v>5</v>
      </c>
      <c r="LM6" s="106">
        <v>4</v>
      </c>
      <c r="LN6" s="106">
        <v>4</v>
      </c>
      <c r="LO6" s="106"/>
      <c r="LP6" s="106">
        <v>6</v>
      </c>
      <c r="LQ6" s="106"/>
      <c r="LR6" s="106"/>
      <c r="LS6" s="106"/>
      <c r="LT6" s="106">
        <v>6</v>
      </c>
      <c r="LU6" s="106"/>
      <c r="LV6" s="106"/>
      <c r="LW6" s="106">
        <v>8</v>
      </c>
      <c r="LX6" s="117">
        <f>(LM6+LN6+LO6+LP6+LQ6+LR6+LS6+LT6+LU6+LV6)/$LX$3</f>
        <v>5</v>
      </c>
      <c r="LY6" s="106">
        <v>7</v>
      </c>
      <c r="LZ6" s="106"/>
      <c r="MA6" s="106"/>
      <c r="MB6" s="106"/>
      <c r="MC6" s="106"/>
      <c r="MD6" s="106"/>
      <c r="ME6" s="117">
        <f>(LY6+LZ6+MA6+MB6+MC6+MD6)/$ME$3</f>
        <v>7</v>
      </c>
      <c r="MF6" s="106">
        <v>7</v>
      </c>
      <c r="MG6" s="106">
        <v>6</v>
      </c>
      <c r="MH6" s="106">
        <v>6</v>
      </c>
      <c r="MI6" s="106">
        <v>5</v>
      </c>
      <c r="MJ6" s="106">
        <v>6</v>
      </c>
      <c r="MK6" s="106"/>
      <c r="ML6" s="106"/>
      <c r="MM6" s="106"/>
      <c r="MN6" s="106"/>
      <c r="MO6" s="106"/>
      <c r="MP6" s="106"/>
      <c r="MQ6" s="106"/>
      <c r="MR6" s="117">
        <f>(MF6+MG6+MH6+MI6+MJ6+MK6+ML6+MM6+MN6+MO6+MP6+MQ6)/$MR$3</f>
        <v>6</v>
      </c>
      <c r="MS6" s="106"/>
      <c r="MT6" s="106">
        <v>5</v>
      </c>
      <c r="MU6" s="106"/>
      <c r="MV6" s="118">
        <f>(MS6+MT6+MU6)/$MV$3</f>
        <v>5</v>
      </c>
      <c r="MW6" s="120"/>
      <c r="MX6" s="217">
        <f>LA6</f>
        <v>1</v>
      </c>
      <c r="MY6" s="106">
        <v>1</v>
      </c>
      <c r="MZ6" s="106"/>
      <c r="NA6" s="106"/>
      <c r="NB6" s="106"/>
      <c r="NC6" s="106"/>
      <c r="ND6" s="106"/>
      <c r="NE6" s="106"/>
      <c r="NF6" s="106"/>
      <c r="NG6" s="106"/>
      <c r="NH6" s="106"/>
      <c r="NI6" s="117">
        <f>(MY6+MZ6+NA6+NB6+NC6+ND6+NE6+NF6+NG6+NH6)/$NI$3</f>
        <v>1</v>
      </c>
      <c r="NJ6" s="106"/>
      <c r="NK6" s="106"/>
      <c r="NL6" s="106"/>
      <c r="NM6" s="106"/>
      <c r="NN6" s="106"/>
      <c r="NO6" s="106"/>
      <c r="NP6" s="106"/>
      <c r="NQ6" s="106"/>
      <c r="NR6" s="106"/>
      <c r="NS6" s="106">
        <v>1</v>
      </c>
      <c r="NT6" s="106"/>
      <c r="NU6" s="117">
        <f>(NJ6+NK6+NL6+NM6+NN6+NO6+NP6+NQ6+NR6+NS6)/$NU$3</f>
        <v>1</v>
      </c>
      <c r="NV6" s="106"/>
      <c r="NW6" s="106"/>
      <c r="NX6" s="106"/>
      <c r="NY6" s="106"/>
      <c r="NZ6" s="106">
        <v>1</v>
      </c>
      <c r="OA6" s="106"/>
      <c r="OB6" s="117">
        <f>(NV6+NW6+NX6+NY6+NZ6+OA6)/$OB$3</f>
        <v>1</v>
      </c>
      <c r="OC6" s="106"/>
      <c r="OD6" s="106"/>
      <c r="OE6" s="106"/>
      <c r="OF6" s="106"/>
      <c r="OG6" s="106"/>
      <c r="OH6" s="106"/>
      <c r="OI6" s="106"/>
      <c r="OJ6" s="106"/>
      <c r="OK6" s="106"/>
      <c r="OL6" s="106"/>
      <c r="OM6" s="106">
        <v>1</v>
      </c>
      <c r="ON6" s="106"/>
      <c r="OO6" s="117">
        <f>(OC6+OD6+OE6+OF6+OG6+OH6+OI6+OJ6+OK6+OL6+OM6+ON6)/$OO$3</f>
        <v>1</v>
      </c>
      <c r="OP6" s="106">
        <v>1</v>
      </c>
      <c r="OQ6" s="106"/>
      <c r="OR6" s="106"/>
      <c r="OS6" s="118">
        <f>(OP6+OQ6+OR6)/$OS$3</f>
        <v>1</v>
      </c>
      <c r="OT6" s="120"/>
      <c r="OU6" s="217">
        <f>MX6</f>
        <v>1</v>
      </c>
      <c r="OV6" s="106"/>
      <c r="OW6" s="106"/>
      <c r="OX6" s="106"/>
      <c r="OY6" s="106"/>
      <c r="OZ6" s="106"/>
      <c r="PA6" s="106"/>
      <c r="PB6" s="106"/>
      <c r="PC6" s="106"/>
      <c r="PD6" s="106">
        <v>1</v>
      </c>
      <c r="PE6" s="106"/>
      <c r="PF6" s="117">
        <f>(OV6+OW6+OX6+OY6+OZ6+PA6+PB6+PC6+PD6+PE6)/$PF$3</f>
        <v>1</v>
      </c>
      <c r="PG6" s="106"/>
      <c r="PH6" s="106"/>
      <c r="PI6" s="106"/>
      <c r="PJ6" s="106"/>
      <c r="PK6" s="106"/>
      <c r="PL6" s="106"/>
      <c r="PM6" s="106"/>
      <c r="PN6" s="106"/>
      <c r="PO6" s="106"/>
      <c r="PP6" s="106">
        <v>1</v>
      </c>
      <c r="PQ6" s="106"/>
      <c r="PR6" s="117">
        <f>(PG6+PH6+PI6+PJ6+PK6+PL6+PM6+PN6+PO6+PP6)/$PR$3</f>
        <v>1</v>
      </c>
      <c r="PS6" s="106"/>
      <c r="PT6" s="106"/>
      <c r="PU6" s="106"/>
      <c r="PV6" s="106"/>
      <c r="PW6" s="106">
        <v>1</v>
      </c>
      <c r="PX6" s="106"/>
      <c r="PY6" s="117">
        <f>(PS6+PT6+PU6+PV6+PW6+PX6)/$PY$3</f>
        <v>1</v>
      </c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>
        <v>1</v>
      </c>
      <c r="QK6" s="106"/>
      <c r="QL6" s="117">
        <f>(PZ6+QA6+QB6+QC6+QD6+QE6+QF6+QG6+QH6+QI6+QJ6+QK6)/$QL$3</f>
        <v>1</v>
      </c>
      <c r="QM6" s="106">
        <v>1</v>
      </c>
      <c r="QN6" s="106"/>
      <c r="QO6" s="106"/>
      <c r="QP6" s="118">
        <f>(QM6+QN6+QO6)/$QP$3</f>
        <v>1</v>
      </c>
      <c r="QQ6" s="120"/>
    </row>
    <row r="7" spans="1:459" ht="15.75" x14ac:dyDescent="0.25">
      <c r="A7" s="39">
        <v>1</v>
      </c>
      <c r="B7" s="147">
        <v>2</v>
      </c>
      <c r="C7" s="263" t="s">
        <v>296</v>
      </c>
      <c r="D7" s="323">
        <v>6</v>
      </c>
      <c r="E7" s="323">
        <v>6</v>
      </c>
      <c r="F7" s="323">
        <v>6</v>
      </c>
      <c r="G7" s="323">
        <v>5</v>
      </c>
      <c r="H7" s="323">
        <v>5</v>
      </c>
      <c r="I7" s="323">
        <v>8</v>
      </c>
      <c r="J7" s="230">
        <f t="shared" ref="J7:J35" si="8">(D7+E7+F7+G7+H7+I7)/$J$3</f>
        <v>6</v>
      </c>
      <c r="K7" s="323">
        <v>5</v>
      </c>
      <c r="L7" s="323">
        <v>6</v>
      </c>
      <c r="M7" s="323">
        <v>7</v>
      </c>
      <c r="N7" s="323">
        <v>5</v>
      </c>
      <c r="O7" s="323">
        <v>6</v>
      </c>
      <c r="P7" s="323">
        <v>6</v>
      </c>
      <c r="Q7" s="323">
        <v>8</v>
      </c>
      <c r="R7" s="232">
        <f t="shared" ref="R7:R35" si="9">(K7+L7+M7+N7+O7+P7+Q7)/$R$3</f>
        <v>6.1428571428571432</v>
      </c>
      <c r="S7" s="216">
        <f t="shared" ref="S7:S34" si="10">A7</f>
        <v>1</v>
      </c>
      <c r="T7" s="303">
        <v>6</v>
      </c>
      <c r="U7" s="303">
        <v>6</v>
      </c>
      <c r="V7" s="303">
        <v>8</v>
      </c>
      <c r="W7" s="303">
        <v>7</v>
      </c>
      <c r="X7" s="303">
        <v>6</v>
      </c>
      <c r="Y7" s="303">
        <v>6</v>
      </c>
      <c r="Z7" s="303">
        <v>8</v>
      </c>
      <c r="AA7" s="303">
        <v>7</v>
      </c>
      <c r="AB7" s="245"/>
      <c r="AC7" s="106"/>
      <c r="AD7" s="117">
        <f t="shared" ref="AD7:AD35" si="11">(T7+U7+V7+W7+X7+Y7+Z7+AA7+AB7+AC7)/$AD$3</f>
        <v>6.75</v>
      </c>
      <c r="AE7" s="303">
        <v>7</v>
      </c>
      <c r="AF7" s="303">
        <v>7</v>
      </c>
      <c r="AG7" s="245"/>
      <c r="AH7" s="303">
        <v>8</v>
      </c>
      <c r="AI7" s="303">
        <v>8</v>
      </c>
      <c r="AJ7" s="303">
        <v>4</v>
      </c>
      <c r="AK7" s="303">
        <v>4</v>
      </c>
      <c r="AL7" s="245"/>
      <c r="AM7" s="245"/>
      <c r="AN7" s="245"/>
      <c r="AO7" s="304">
        <v>8</v>
      </c>
      <c r="AP7" s="117">
        <f t="shared" ref="AP7:AP33" si="12">(AE7+AF7+AG7+AH7+AI7+AJ7+AK7+AL7+AM7+AN7)/$AP$3</f>
        <v>6.333333333333333</v>
      </c>
      <c r="AQ7" s="106"/>
      <c r="AR7" s="106"/>
      <c r="AS7" s="106"/>
      <c r="AT7" s="106"/>
      <c r="AU7" s="106"/>
      <c r="AV7" s="106"/>
      <c r="AW7" s="117">
        <f t="shared" ref="AW7:AW35" si="13">(AQ7+AR7+AS7+AT7+AU7+AV7)/$AW$3</f>
        <v>0</v>
      </c>
      <c r="AX7" s="303">
        <v>7</v>
      </c>
      <c r="AY7" s="303">
        <v>7</v>
      </c>
      <c r="AZ7" s="245"/>
      <c r="BA7" s="245"/>
      <c r="BB7" s="245"/>
      <c r="BC7" s="303">
        <v>9</v>
      </c>
      <c r="BD7" s="245"/>
      <c r="BE7" s="106"/>
      <c r="BF7" s="106"/>
      <c r="BG7" s="106"/>
      <c r="BH7" s="106"/>
      <c r="BI7" s="106"/>
      <c r="BJ7" s="117">
        <f t="shared" ref="BJ7:BJ35" si="14">(AX7+AY7+AZ7+BA7+BB7+BC7+BD7+BE7+BF7+BG7+BH7+BI7)/$BJ$3</f>
        <v>7.666666666666667</v>
      </c>
      <c r="BK7" s="106"/>
      <c r="BL7" s="304">
        <v>6</v>
      </c>
      <c r="BM7" s="106"/>
      <c r="BN7" s="118">
        <f t="shared" ref="BN7:BN35" si="15">(BK7+BL7+BM7)/$BN$3</f>
        <v>6</v>
      </c>
      <c r="BO7" s="120"/>
      <c r="BP7" s="216">
        <f t="shared" ref="BP7:BP34" si="16">S7</f>
        <v>1</v>
      </c>
      <c r="BQ7" s="303">
        <v>5</v>
      </c>
      <c r="BR7" s="303">
        <v>8</v>
      </c>
      <c r="BS7" s="303">
        <v>7</v>
      </c>
      <c r="BT7" s="303">
        <v>6</v>
      </c>
      <c r="BU7" s="303">
        <v>7</v>
      </c>
      <c r="BV7" s="303">
        <v>4</v>
      </c>
      <c r="BW7" s="303">
        <v>8</v>
      </c>
      <c r="BX7" s="304">
        <v>6</v>
      </c>
      <c r="BY7" s="106"/>
      <c r="BZ7" s="106"/>
      <c r="CA7" s="208">
        <f t="shared" ref="CA7:CA35" si="17">(BQ7+BR7+BS7+BT7+BU7+BV7+BW7+BX7+BY7+BZ7)/$CA$3</f>
        <v>6.375</v>
      </c>
      <c r="CB7" s="304">
        <v>6</v>
      </c>
      <c r="CC7" s="304">
        <v>6</v>
      </c>
      <c r="CD7" s="106"/>
      <c r="CE7" s="303">
        <v>7</v>
      </c>
      <c r="CF7" s="303">
        <v>6</v>
      </c>
      <c r="CG7" s="303">
        <v>4</v>
      </c>
      <c r="CH7" s="303">
        <v>7</v>
      </c>
      <c r="CI7" s="245"/>
      <c r="CJ7" s="245"/>
      <c r="CK7" s="322"/>
      <c r="CL7" s="303">
        <v>8</v>
      </c>
      <c r="CM7" s="188">
        <f t="shared" ref="CM7:CM35" si="18">(CB7+CC7+CD7+CE7+CF7+CG7+CH7+CI7+CJ7+CK7)/$CM$3</f>
        <v>6</v>
      </c>
      <c r="CN7" s="106"/>
      <c r="CO7" s="106"/>
      <c r="CP7" s="106">
        <v>4</v>
      </c>
      <c r="CQ7" s="106">
        <v>4</v>
      </c>
      <c r="CR7" s="106"/>
      <c r="CS7" s="106"/>
      <c r="CT7" s="208">
        <f t="shared" ref="CT7:CT35" si="19">(CN7+CO7+CP7+CQ7+CR7+CS7)/$CT$3</f>
        <v>4</v>
      </c>
      <c r="CU7" s="303">
        <v>9</v>
      </c>
      <c r="CV7" s="303">
        <v>7</v>
      </c>
      <c r="CW7" s="303">
        <v>7</v>
      </c>
      <c r="CX7" s="106">
        <v>4</v>
      </c>
      <c r="CY7" s="106"/>
      <c r="CZ7" s="304"/>
      <c r="DA7" s="106"/>
      <c r="DB7" s="106"/>
      <c r="DC7" s="106"/>
      <c r="DD7" s="106"/>
      <c r="DE7" s="106"/>
      <c r="DF7" s="106"/>
      <c r="DG7" s="117">
        <f t="shared" ref="DG7:DG35" si="20">(CU7+CV7+CW7+CX7+CY7+CZ7+DA7+DB7+DC7+DD7+DE7+DF7)/$DG$3</f>
        <v>6.75</v>
      </c>
      <c r="DH7" s="147"/>
      <c r="DI7" s="303">
        <v>7</v>
      </c>
      <c r="DJ7" s="326"/>
      <c r="DK7" s="118">
        <f t="shared" ref="DK7:DK35" si="21">(DH7+DI7+DJ7)/$DK$3</f>
        <v>7</v>
      </c>
      <c r="DL7" s="169"/>
      <c r="DM7" s="217">
        <f t="shared" ref="DM7:DM31" si="22">BP7</f>
        <v>1</v>
      </c>
      <c r="DN7" s="245">
        <v>8</v>
      </c>
      <c r="DO7" s="245">
        <v>8</v>
      </c>
      <c r="DP7" s="245">
        <v>8</v>
      </c>
      <c r="DQ7" s="245">
        <v>6</v>
      </c>
      <c r="DR7" s="245">
        <v>7</v>
      </c>
      <c r="DS7" s="245">
        <v>7</v>
      </c>
      <c r="DT7" s="245"/>
      <c r="DU7" s="245"/>
      <c r="DV7" s="245"/>
      <c r="DW7" s="245"/>
      <c r="DX7" s="117">
        <f t="shared" ref="DX7:DX35" si="23">(DN7+DO7+DP7+DQ7+DR7+DS7+DT7+DU7+DV7+DW7)/$DX$3</f>
        <v>7.333333333333333</v>
      </c>
      <c r="DY7" s="245">
        <v>6</v>
      </c>
      <c r="DZ7" s="245">
        <v>6</v>
      </c>
      <c r="EA7" s="245"/>
      <c r="EB7" s="245">
        <v>7</v>
      </c>
      <c r="EC7" s="245"/>
      <c r="ED7" s="245">
        <v>6</v>
      </c>
      <c r="EE7" s="245">
        <v>7</v>
      </c>
      <c r="EF7" s="245"/>
      <c r="EG7" s="245"/>
      <c r="EH7" s="245"/>
      <c r="EI7" s="245"/>
      <c r="EJ7" s="117">
        <f t="shared" ref="EJ7:EJ35" si="24">(DY7+DZ7+EA7+EB7+EC7+ED7+EE7+EF7+EG7+EH7)/$EJ$3</f>
        <v>6.4</v>
      </c>
      <c r="EK7" s="106"/>
      <c r="EL7" s="106"/>
      <c r="EM7" s="106"/>
      <c r="EN7" s="106"/>
      <c r="EO7" s="106"/>
      <c r="EP7" s="106"/>
      <c r="EQ7" s="117">
        <f t="shared" ref="EQ7:EQ35" si="25">(EK7+EL7+EM7+EN7+EO7+EP7)/$EQ$3</f>
        <v>0</v>
      </c>
      <c r="ER7" s="245">
        <v>6</v>
      </c>
      <c r="ES7" s="245">
        <v>7</v>
      </c>
      <c r="ET7" s="245">
        <v>8</v>
      </c>
      <c r="EU7" s="245">
        <v>7</v>
      </c>
      <c r="EV7" s="245">
        <v>8</v>
      </c>
      <c r="EW7" s="245"/>
      <c r="EX7" s="245"/>
      <c r="EY7" s="245"/>
      <c r="EZ7" s="245"/>
      <c r="FA7" s="245"/>
      <c r="FB7" s="245"/>
      <c r="FC7" s="245"/>
      <c r="FD7" s="117">
        <f t="shared" ref="FD7:FD35" si="26">(ER7+ES7+ET7+EU7+EV7+EW7+EX7+EY7+EZ7+FA7+FB7+FC7)/$FD$3</f>
        <v>7.2</v>
      </c>
      <c r="FE7" s="245"/>
      <c r="FF7" s="245">
        <v>9</v>
      </c>
      <c r="FG7" s="106"/>
      <c r="FH7" s="118">
        <f t="shared" ref="FH7:FH35" si="27">(FE7+FF7+FG7)/$FH$3</f>
        <v>9</v>
      </c>
      <c r="FI7" s="120"/>
      <c r="FJ7" s="223">
        <f t="shared" ref="FJ7:FJ28" si="28">DM7</f>
        <v>1</v>
      </c>
      <c r="FK7" s="106">
        <v>7</v>
      </c>
      <c r="FL7" s="106">
        <v>7</v>
      </c>
      <c r="FM7" s="106">
        <v>8</v>
      </c>
      <c r="FN7" s="106">
        <v>7</v>
      </c>
      <c r="FO7" s="106">
        <v>7</v>
      </c>
      <c r="FP7" s="106">
        <v>7</v>
      </c>
      <c r="FQ7" s="106"/>
      <c r="FR7" s="106">
        <v>5</v>
      </c>
      <c r="FS7" s="106"/>
      <c r="FT7" s="106"/>
      <c r="FU7" s="117">
        <f t="shared" ref="FU7:FU35" si="29">(FK7+FL7+FM7+FN7+FO7+FP7+FQ7+FR7+FS7+FT7)/$FU$3</f>
        <v>6.8571428571428568</v>
      </c>
      <c r="FV7" s="245">
        <v>5</v>
      </c>
      <c r="FW7" s="245">
        <v>6</v>
      </c>
      <c r="FX7" s="245"/>
      <c r="FY7" s="245">
        <v>7</v>
      </c>
      <c r="FZ7" s="245"/>
      <c r="GA7" s="245">
        <v>6</v>
      </c>
      <c r="GB7" s="106">
        <v>7</v>
      </c>
      <c r="GC7" s="106"/>
      <c r="GD7" s="106"/>
      <c r="GE7" s="106">
        <v>4</v>
      </c>
      <c r="GF7" s="106"/>
      <c r="GG7" s="117">
        <f t="shared" ref="GG7:GG35" si="30">(FV7+FW7+FX7+FY7+FZ7+GA7+GB7+GC7+GD7+GE7)/$GG$3</f>
        <v>5.833333333333333</v>
      </c>
      <c r="GH7" s="106"/>
      <c r="GI7" s="106"/>
      <c r="GJ7" s="106">
        <v>3</v>
      </c>
      <c r="GK7" s="106"/>
      <c r="GL7" s="106"/>
      <c r="GM7" s="106"/>
      <c r="GN7" s="117">
        <f t="shared" ref="GN7:GN35" si="31">(GH7+GI7+GJ7+GK7+GL7+GM7)/$GN$3</f>
        <v>3</v>
      </c>
      <c r="GO7" s="106">
        <v>9</v>
      </c>
      <c r="GP7" s="106">
        <v>7</v>
      </c>
      <c r="GQ7" s="106">
        <v>7</v>
      </c>
      <c r="GR7" s="106"/>
      <c r="GS7" s="106"/>
      <c r="GT7" s="106"/>
      <c r="GU7" s="106"/>
      <c r="GV7" s="106"/>
      <c r="GW7" s="106"/>
      <c r="GX7" s="106"/>
      <c r="GY7" s="106"/>
      <c r="GZ7" s="106"/>
      <c r="HA7" s="117">
        <f t="shared" ref="HA7:HA35" si="32">(GO7+GP7+GQ7+GR7+GS7+GT7+GU7+GV7+GW7+GX7+GY7+GZ7)/$HA$3</f>
        <v>7.666666666666667</v>
      </c>
      <c r="HB7" s="106"/>
      <c r="HC7" s="106">
        <v>9</v>
      </c>
      <c r="HD7" s="106"/>
      <c r="HE7" s="118">
        <f t="shared" ref="HE7:HE35" si="33">(HB7+HC7+HD7)/$HE$3</f>
        <v>9</v>
      </c>
      <c r="HF7" s="120"/>
      <c r="HG7" s="217">
        <f t="shared" ref="HG7:HG34" si="34">FJ7</f>
        <v>1</v>
      </c>
      <c r="HH7" s="106">
        <v>7</v>
      </c>
      <c r="HI7" s="106">
        <v>7</v>
      </c>
      <c r="HJ7" s="106"/>
      <c r="HK7" s="106">
        <v>7</v>
      </c>
      <c r="HL7" s="106">
        <v>6</v>
      </c>
      <c r="HM7" s="106"/>
      <c r="HN7" s="106"/>
      <c r="HO7" s="106"/>
      <c r="HP7" s="106"/>
      <c r="HQ7" s="106"/>
      <c r="HR7" s="117">
        <f t="shared" ref="HR7:HR35" si="35">(HH7+HI7+HJ7+HK7+HL7+HM7+HN7+HO7+HP7+HQ7)/$HR$3</f>
        <v>6.75</v>
      </c>
      <c r="HS7" s="106">
        <v>5</v>
      </c>
      <c r="HT7" s="106">
        <v>5</v>
      </c>
      <c r="HU7" s="106"/>
      <c r="HV7" s="106">
        <v>7</v>
      </c>
      <c r="HW7" s="106"/>
      <c r="HX7" s="106">
        <v>6</v>
      </c>
      <c r="HY7" s="106"/>
      <c r="HZ7" s="106"/>
      <c r="IA7" s="106">
        <v>7</v>
      </c>
      <c r="IB7" s="106"/>
      <c r="IC7" s="106"/>
      <c r="ID7" s="117">
        <f t="shared" ref="ID7:ID35" si="36">(HS7+HT7+HU7+HV7+HW7+HX7+HY7+HZ7+IA7+IB7)/$ID$3</f>
        <v>6</v>
      </c>
      <c r="IE7" s="106">
        <v>7</v>
      </c>
      <c r="IF7" s="106">
        <v>7</v>
      </c>
      <c r="IG7" s="106"/>
      <c r="IH7" s="106"/>
      <c r="II7" s="106"/>
      <c r="IJ7" s="106"/>
      <c r="IK7" s="117">
        <f t="shared" ref="IK7:IK35" si="37">(IE7+IF7+IG7+IH7+II7+IJ7)/$IK$3</f>
        <v>7</v>
      </c>
      <c r="IL7" s="106">
        <v>7</v>
      </c>
      <c r="IM7" s="106">
        <v>6</v>
      </c>
      <c r="IN7" s="106">
        <v>6</v>
      </c>
      <c r="IO7" s="106">
        <v>7</v>
      </c>
      <c r="IP7" s="106">
        <v>6</v>
      </c>
      <c r="IQ7" s="106"/>
      <c r="IR7" s="106"/>
      <c r="IS7" s="106"/>
      <c r="IT7" s="106"/>
      <c r="IU7" s="106"/>
      <c r="IV7" s="106"/>
      <c r="IW7" s="106"/>
      <c r="IX7" s="117">
        <f t="shared" ref="IX7:IX35" si="38">(IL7+IM7+IN7+IO7+IP7+IQ7+IR7+IS7+IT7+IU7+IV7+IW7)/$IX$3</f>
        <v>6.4</v>
      </c>
      <c r="IY7" s="106"/>
      <c r="IZ7" s="106">
        <v>7</v>
      </c>
      <c r="JA7" s="106"/>
      <c r="JB7" s="118">
        <f t="shared" ref="JB7:JB35" si="39">(IY7+IZ7+JA7)/$JB$3</f>
        <v>7</v>
      </c>
      <c r="JC7" s="120"/>
      <c r="JD7" s="217">
        <f t="shared" ref="JD7:JD34" si="40">HG7</f>
        <v>1</v>
      </c>
      <c r="JE7" s="106">
        <v>7</v>
      </c>
      <c r="JF7" s="106">
        <v>7</v>
      </c>
      <c r="JG7" s="106"/>
      <c r="JH7" s="106">
        <v>6</v>
      </c>
      <c r="JI7" s="106">
        <v>6</v>
      </c>
      <c r="JJ7" s="106"/>
      <c r="JK7" s="106"/>
      <c r="JL7" s="106"/>
      <c r="JM7" s="106">
        <v>7</v>
      </c>
      <c r="JN7" s="106"/>
      <c r="JO7" s="117">
        <f t="shared" ref="JO7:JO35" si="41">(JE7+JF7+JG7+JH7+JI7+JJ7+JK7+JL7+JM7+JN7)/$JO$3</f>
        <v>6.6</v>
      </c>
      <c r="JP7" s="106">
        <v>5</v>
      </c>
      <c r="JQ7" s="106">
        <v>5</v>
      </c>
      <c r="JR7" s="106"/>
      <c r="JS7" s="106">
        <v>8</v>
      </c>
      <c r="JT7" s="106"/>
      <c r="JU7" s="106">
        <v>7</v>
      </c>
      <c r="JV7" s="106"/>
      <c r="JW7" s="106"/>
      <c r="JX7" s="106"/>
      <c r="JY7" s="106"/>
      <c r="JZ7" s="106" t="s">
        <v>645</v>
      </c>
      <c r="KA7" s="121">
        <f t="shared" ref="KA7:KA35" si="42">(JP7+JQ7+JR7+JS7+JT7+JU7+JV7+JW7+JX7+JY7)/$KA$3</f>
        <v>6.25</v>
      </c>
      <c r="KB7" s="106">
        <v>6</v>
      </c>
      <c r="KC7" s="106"/>
      <c r="KD7" s="106">
        <v>8</v>
      </c>
      <c r="KE7" s="106"/>
      <c r="KF7" s="106"/>
      <c r="KG7" s="106"/>
      <c r="KH7" s="117">
        <f t="shared" ref="KH7:KH35" si="43">(KB7+KC7+KD7+KE7+KF7+KG7)/$KH$3</f>
        <v>7</v>
      </c>
      <c r="KI7" s="106">
        <v>7</v>
      </c>
      <c r="KJ7" s="106">
        <v>8</v>
      </c>
      <c r="KK7" s="106">
        <v>8</v>
      </c>
      <c r="KL7" s="106"/>
      <c r="KM7" s="106"/>
      <c r="KN7" s="106"/>
      <c r="KO7" s="106"/>
      <c r="KP7" s="106"/>
      <c r="KQ7" s="106"/>
      <c r="KR7" s="106"/>
      <c r="KS7" s="106"/>
      <c r="KT7" s="106"/>
      <c r="KU7" s="117">
        <f t="shared" ref="KU7:KU35" si="44">(KI7+KJ7+KK7+KL7+KM7+KN7+KO7+KP7+KQ7+KR7+KS7+KT7)/$KU$3</f>
        <v>7.666666666666667</v>
      </c>
      <c r="KV7" s="106"/>
      <c r="KW7" s="106">
        <v>8</v>
      </c>
      <c r="KX7" s="106"/>
      <c r="KY7" s="118">
        <f t="shared" ref="KY7:KY35" si="45">(KV7+KW7+KX7)/$KY$3</f>
        <v>8</v>
      </c>
      <c r="KZ7" s="120"/>
      <c r="LA7" s="217">
        <v>1</v>
      </c>
      <c r="LB7" s="106"/>
      <c r="LC7" s="106">
        <v>7</v>
      </c>
      <c r="LD7" s="106"/>
      <c r="LE7" s="106">
        <v>5</v>
      </c>
      <c r="LF7" s="106"/>
      <c r="LG7" s="106"/>
      <c r="LH7" s="106">
        <v>7</v>
      </c>
      <c r="LI7" s="106"/>
      <c r="LJ7" s="106"/>
      <c r="LK7" s="106"/>
      <c r="LL7" s="117">
        <f t="shared" ref="LL7:LL35" si="46">(LB7+LC7+LD7+LE7+LF7+LG7+LH7+LI7+LJ7+LK7)/$LL$3</f>
        <v>6.333333333333333</v>
      </c>
      <c r="LM7" s="106">
        <v>5</v>
      </c>
      <c r="LN7" s="106">
        <v>6</v>
      </c>
      <c r="LO7" s="106"/>
      <c r="LP7" s="106">
        <v>8</v>
      </c>
      <c r="LQ7" s="106"/>
      <c r="LR7" s="106"/>
      <c r="LS7" s="106"/>
      <c r="LT7" s="106">
        <v>8</v>
      </c>
      <c r="LU7" s="106"/>
      <c r="LV7" s="106"/>
      <c r="LW7" s="106" t="s">
        <v>645</v>
      </c>
      <c r="LX7" s="117">
        <f t="shared" ref="LX7:LX35" si="47">(LM7+LN7+LO7+LP7+LQ7+LR7+LS7+LT7+LU7+LV7)/$LX$3</f>
        <v>6.75</v>
      </c>
      <c r="LY7" s="106">
        <v>8</v>
      </c>
      <c r="LZ7" s="106"/>
      <c r="MA7" s="106"/>
      <c r="MB7" s="106"/>
      <c r="MC7" s="106"/>
      <c r="MD7" s="106"/>
      <c r="ME7" s="117">
        <f t="shared" ref="ME7:ME35" si="48">(LY7+LZ7+MA7+MB7+MC7+MD7)/$ME$3</f>
        <v>8</v>
      </c>
      <c r="MF7" s="106">
        <v>7</v>
      </c>
      <c r="MG7" s="106">
        <v>7</v>
      </c>
      <c r="MH7" s="106">
        <v>7</v>
      </c>
      <c r="MI7" s="106">
        <v>7</v>
      </c>
      <c r="MJ7" s="106">
        <v>4</v>
      </c>
      <c r="MK7" s="106"/>
      <c r="ML7" s="106"/>
      <c r="MM7" s="106"/>
      <c r="MN7" s="106"/>
      <c r="MO7" s="106"/>
      <c r="MP7" s="106"/>
      <c r="MQ7" s="106"/>
      <c r="MR7" s="117">
        <f t="shared" ref="MR7:MR35" si="49">(MF7+MG7+MH7+MI7+MJ7+MK7+ML7+MM7+MN7+MO7+MP7+MQ7)/$MR$3</f>
        <v>6.4</v>
      </c>
      <c r="MS7" s="106"/>
      <c r="MT7" s="106">
        <v>6</v>
      </c>
      <c r="MU7" s="106"/>
      <c r="MV7" s="118">
        <f t="shared" ref="MV7:MV35" si="50">(MS7+MT7+MU7)/$MV$3</f>
        <v>6</v>
      </c>
      <c r="MW7" s="120"/>
      <c r="MX7" s="217">
        <f t="shared" ref="MX7:MX34" si="51">LA7</f>
        <v>1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2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3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4">(NV7+NW7+NX7+NY7+NZ7+OA7)/$OB$3</f>
        <v>0</v>
      </c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17">
        <f t="shared" ref="OO7:OO35" si="55">(OC7+OD7+OE7+OF7+OG7+OH7+OI7+OJ7+OK7+OL7+OM7+ON7)/$OO$3</f>
        <v>0</v>
      </c>
      <c r="OP7" s="106"/>
      <c r="OQ7" s="106"/>
      <c r="OR7" s="106"/>
      <c r="OS7" s="118">
        <f t="shared" ref="OS7:OS35" si="56">(OP7+OQ7+OR7)/$OS$3</f>
        <v>0</v>
      </c>
      <c r="OT7" s="120"/>
      <c r="OU7" s="217">
        <f t="shared" ref="OU7:OU34" si="57">MX7</f>
        <v>1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8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59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0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1">(PZ7+QA7+QB7+QC7+QD7+QE7+QF7+QG7+QH7+QI7+QJ7+QK7)/$QL$3</f>
        <v>0</v>
      </c>
      <c r="QM7" s="106"/>
      <c r="QN7" s="106"/>
      <c r="QO7" s="106"/>
      <c r="QP7" s="118">
        <f t="shared" ref="QP7:QP35" si="62">(QM7+QN7+QO7)/$QP$3</f>
        <v>0</v>
      </c>
      <c r="QQ7" s="120"/>
    </row>
    <row r="8" spans="1:459" ht="15.75" x14ac:dyDescent="0.25">
      <c r="A8" s="39">
        <v>1</v>
      </c>
      <c r="B8" s="147">
        <v>3</v>
      </c>
      <c r="C8" s="263" t="s">
        <v>297</v>
      </c>
      <c r="D8" s="323">
        <v>3</v>
      </c>
      <c r="E8" s="323">
        <v>3</v>
      </c>
      <c r="F8" s="323">
        <v>0</v>
      </c>
      <c r="G8" s="323">
        <v>3</v>
      </c>
      <c r="H8" s="323">
        <v>3</v>
      </c>
      <c r="I8" s="323">
        <v>4</v>
      </c>
      <c r="J8" s="230">
        <f t="shared" si="8"/>
        <v>2.6666666666666665</v>
      </c>
      <c r="K8" s="323">
        <v>2</v>
      </c>
      <c r="L8" s="323">
        <v>3</v>
      </c>
      <c r="M8" s="323">
        <v>3</v>
      </c>
      <c r="N8" s="323">
        <v>3</v>
      </c>
      <c r="O8" s="323">
        <v>3</v>
      </c>
      <c r="P8" s="323">
        <v>3</v>
      </c>
      <c r="Q8" s="323">
        <v>3</v>
      </c>
      <c r="R8" s="232">
        <f t="shared" si="9"/>
        <v>2.8571428571428572</v>
      </c>
      <c r="S8" s="216">
        <f t="shared" si="10"/>
        <v>1</v>
      </c>
      <c r="T8" s="303">
        <v>4</v>
      </c>
      <c r="U8" s="303">
        <v>3</v>
      </c>
      <c r="V8" s="303">
        <v>3</v>
      </c>
      <c r="W8" s="303">
        <v>3</v>
      </c>
      <c r="X8" s="303">
        <v>4</v>
      </c>
      <c r="Y8" s="303">
        <v>4</v>
      </c>
      <c r="Z8" s="303">
        <v>3</v>
      </c>
      <c r="AA8" s="303">
        <v>4</v>
      </c>
      <c r="AB8" s="245"/>
      <c r="AC8" s="106"/>
      <c r="AD8" s="117">
        <f t="shared" si="11"/>
        <v>3.5</v>
      </c>
      <c r="AE8" s="303">
        <v>3</v>
      </c>
      <c r="AF8" s="303">
        <v>4</v>
      </c>
      <c r="AG8" s="245"/>
      <c r="AH8" s="303">
        <v>6</v>
      </c>
      <c r="AI8" s="303">
        <v>6</v>
      </c>
      <c r="AJ8" s="303">
        <v>4</v>
      </c>
      <c r="AK8" s="303">
        <v>1</v>
      </c>
      <c r="AL8" s="245"/>
      <c r="AM8" s="245"/>
      <c r="AN8" s="245"/>
      <c r="AO8" s="304">
        <v>3</v>
      </c>
      <c r="AP8" s="117">
        <f t="shared" si="12"/>
        <v>4</v>
      </c>
      <c r="AQ8" s="106"/>
      <c r="AR8" s="106"/>
      <c r="AS8" s="106"/>
      <c r="AT8" s="106"/>
      <c r="AU8" s="106"/>
      <c r="AV8" s="106"/>
      <c r="AW8" s="117">
        <f t="shared" si="13"/>
        <v>0</v>
      </c>
      <c r="AX8" s="303">
        <v>4</v>
      </c>
      <c r="AY8" s="303">
        <v>4</v>
      </c>
      <c r="AZ8" s="245"/>
      <c r="BA8" s="245"/>
      <c r="BB8" s="245"/>
      <c r="BC8" s="303">
        <v>4</v>
      </c>
      <c r="BD8" s="245"/>
      <c r="BE8" s="106"/>
      <c r="BF8" s="106"/>
      <c r="BG8" s="106"/>
      <c r="BH8" s="106"/>
      <c r="BI8" s="106"/>
      <c r="BJ8" s="117">
        <f t="shared" si="14"/>
        <v>4</v>
      </c>
      <c r="BK8" s="106"/>
      <c r="BL8" s="304">
        <v>4</v>
      </c>
      <c r="BM8" s="106"/>
      <c r="BN8" s="118">
        <f t="shared" si="15"/>
        <v>4</v>
      </c>
      <c r="BO8" s="120"/>
      <c r="BP8" s="216">
        <f t="shared" si="16"/>
        <v>1</v>
      </c>
      <c r="BQ8" s="303">
        <v>4</v>
      </c>
      <c r="BR8" s="303">
        <v>5</v>
      </c>
      <c r="BS8" s="304">
        <v>4</v>
      </c>
      <c r="BT8" s="304">
        <v>5</v>
      </c>
      <c r="BU8" s="304">
        <v>3</v>
      </c>
      <c r="BV8" s="304">
        <v>7</v>
      </c>
      <c r="BW8" s="304">
        <v>4</v>
      </c>
      <c r="BX8" s="304">
        <v>3</v>
      </c>
      <c r="BY8" s="106"/>
      <c r="BZ8" s="106"/>
      <c r="CA8" s="208">
        <f t="shared" si="17"/>
        <v>4.375</v>
      </c>
      <c r="CB8" s="304">
        <v>3</v>
      </c>
      <c r="CC8" s="304">
        <v>3</v>
      </c>
      <c r="CD8" s="106"/>
      <c r="CE8" s="304">
        <v>5</v>
      </c>
      <c r="CF8" s="304">
        <v>5</v>
      </c>
      <c r="CG8" s="304">
        <v>4</v>
      </c>
      <c r="CH8" s="304">
        <v>4</v>
      </c>
      <c r="CI8" s="106"/>
      <c r="CJ8" s="106"/>
      <c r="CK8" s="147"/>
      <c r="CL8" s="304">
        <v>3</v>
      </c>
      <c r="CM8" s="188">
        <f t="shared" si="18"/>
        <v>4</v>
      </c>
      <c r="CN8" s="106"/>
      <c r="CO8" s="106"/>
      <c r="CP8" s="106">
        <v>4</v>
      </c>
      <c r="CQ8" s="106">
        <v>8</v>
      </c>
      <c r="CR8" s="106"/>
      <c r="CS8" s="106"/>
      <c r="CT8" s="208">
        <f t="shared" si="19"/>
        <v>6</v>
      </c>
      <c r="CU8" s="303">
        <v>4</v>
      </c>
      <c r="CV8" s="303">
        <v>4</v>
      </c>
      <c r="CW8" s="303">
        <v>4</v>
      </c>
      <c r="CX8" s="106">
        <v>7</v>
      </c>
      <c r="CY8" s="106"/>
      <c r="CZ8" s="304"/>
      <c r="DA8" s="106"/>
      <c r="DB8" s="106"/>
      <c r="DC8" s="106"/>
      <c r="DD8" s="106"/>
      <c r="DE8" s="106"/>
      <c r="DF8" s="106"/>
      <c r="DG8" s="117">
        <f t="shared" si="20"/>
        <v>4.75</v>
      </c>
      <c r="DH8" s="147"/>
      <c r="DI8" s="303">
        <v>4</v>
      </c>
      <c r="DJ8" s="326"/>
      <c r="DK8" s="118">
        <f t="shared" si="21"/>
        <v>4</v>
      </c>
      <c r="DL8" s="169"/>
      <c r="DM8" s="217">
        <f t="shared" si="22"/>
        <v>1</v>
      </c>
      <c r="DN8" s="245">
        <v>4</v>
      </c>
      <c r="DO8" s="245">
        <v>4</v>
      </c>
      <c r="DP8" s="245">
        <v>4</v>
      </c>
      <c r="DQ8" s="245">
        <v>5</v>
      </c>
      <c r="DR8" s="245"/>
      <c r="DS8" s="245"/>
      <c r="DT8" s="245"/>
      <c r="DU8" s="245"/>
      <c r="DV8" s="245"/>
      <c r="DW8" s="245"/>
      <c r="DX8" s="117">
        <f t="shared" si="23"/>
        <v>2.8333333333333335</v>
      </c>
      <c r="DY8" s="245">
        <v>4</v>
      </c>
      <c r="DZ8" s="245">
        <v>4</v>
      </c>
      <c r="EA8" s="245"/>
      <c r="EB8" s="245">
        <v>5</v>
      </c>
      <c r="EC8" s="245"/>
      <c r="ED8" s="245">
        <v>4</v>
      </c>
      <c r="EE8" s="245"/>
      <c r="EF8" s="245"/>
      <c r="EG8" s="245"/>
      <c r="EH8" s="245"/>
      <c r="EI8" s="245"/>
      <c r="EJ8" s="117">
        <f t="shared" si="24"/>
        <v>3.4</v>
      </c>
      <c r="EK8" s="106"/>
      <c r="EL8" s="106"/>
      <c r="EM8" s="106"/>
      <c r="EN8" s="106"/>
      <c r="EO8" s="106"/>
      <c r="EP8" s="106"/>
      <c r="EQ8" s="117">
        <f t="shared" si="25"/>
        <v>0</v>
      </c>
      <c r="ER8" s="245">
        <v>4</v>
      </c>
      <c r="ES8" s="245">
        <v>4</v>
      </c>
      <c r="ET8" s="245"/>
      <c r="EU8" s="245">
        <v>4</v>
      </c>
      <c r="EV8" s="245">
        <v>4</v>
      </c>
      <c r="EW8" s="245"/>
      <c r="EX8" s="245"/>
      <c r="EY8" s="245"/>
      <c r="EZ8" s="245"/>
      <c r="FA8" s="245"/>
      <c r="FB8" s="245"/>
      <c r="FC8" s="245"/>
      <c r="FD8" s="117">
        <f t="shared" si="26"/>
        <v>3.2</v>
      </c>
      <c r="FE8" s="245"/>
      <c r="FF8" s="245"/>
      <c r="FG8" s="106"/>
      <c r="FH8" s="118">
        <f t="shared" si="27"/>
        <v>0</v>
      </c>
      <c r="FI8" s="120"/>
      <c r="FJ8" s="223">
        <v>0</v>
      </c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17">
        <f t="shared" si="29"/>
        <v>0</v>
      </c>
      <c r="FV8" s="245"/>
      <c r="FW8" s="245"/>
      <c r="FX8" s="245"/>
      <c r="FY8" s="245"/>
      <c r="FZ8" s="245"/>
      <c r="GA8" s="245"/>
      <c r="GB8" s="106"/>
      <c r="GC8" s="106"/>
      <c r="GD8" s="106"/>
      <c r="GE8" s="106"/>
      <c r="GF8" s="106"/>
      <c r="GG8" s="117">
        <f t="shared" si="30"/>
        <v>0</v>
      </c>
      <c r="GH8" s="106"/>
      <c r="GI8" s="106"/>
      <c r="GJ8" s="106"/>
      <c r="GK8" s="106"/>
      <c r="GL8" s="106"/>
      <c r="GM8" s="106"/>
      <c r="GN8" s="117">
        <f t="shared" si="31"/>
        <v>0</v>
      </c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17">
        <f t="shared" si="32"/>
        <v>0</v>
      </c>
      <c r="HB8" s="106"/>
      <c r="HC8" s="106"/>
      <c r="HD8" s="106"/>
      <c r="HE8" s="118">
        <f t="shared" si="33"/>
        <v>0</v>
      </c>
      <c r="HF8" s="120"/>
      <c r="HG8" s="217"/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17">
        <f t="shared" si="35"/>
        <v>0</v>
      </c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17">
        <f t="shared" si="36"/>
        <v>0</v>
      </c>
      <c r="IE8" s="106"/>
      <c r="IF8" s="106"/>
      <c r="IG8" s="106"/>
      <c r="IH8" s="106"/>
      <c r="II8" s="106"/>
      <c r="IJ8" s="106"/>
      <c r="IK8" s="117">
        <f t="shared" si="37"/>
        <v>0</v>
      </c>
      <c r="IL8" s="106"/>
      <c r="IM8" s="106"/>
      <c r="IN8" s="106"/>
      <c r="IO8" s="106"/>
      <c r="IP8" s="106"/>
      <c r="IQ8" s="106"/>
      <c r="IR8" s="106"/>
      <c r="IS8" s="106"/>
      <c r="IT8" s="106"/>
      <c r="IU8" s="106"/>
      <c r="IV8" s="106"/>
      <c r="IW8" s="106"/>
      <c r="IX8" s="117">
        <f t="shared" si="38"/>
        <v>0</v>
      </c>
      <c r="IY8" s="106"/>
      <c r="IZ8" s="106"/>
      <c r="JA8" s="106"/>
      <c r="JB8" s="118">
        <f t="shared" si="39"/>
        <v>0</v>
      </c>
      <c r="JC8" s="120"/>
      <c r="JD8" s="217">
        <f t="shared" si="40"/>
        <v>0</v>
      </c>
      <c r="JE8" s="106"/>
      <c r="JF8" s="106"/>
      <c r="JG8" s="106"/>
      <c r="JH8" s="106"/>
      <c r="JI8" s="106"/>
      <c r="JJ8" s="106"/>
      <c r="JK8" s="106"/>
      <c r="JL8" s="106"/>
      <c r="JM8" s="106"/>
      <c r="JN8" s="106"/>
      <c r="JO8" s="117">
        <f t="shared" si="41"/>
        <v>0</v>
      </c>
      <c r="JP8" s="106"/>
      <c r="JQ8" s="106"/>
      <c r="JR8" s="106"/>
      <c r="JS8" s="106"/>
      <c r="JT8" s="106"/>
      <c r="JU8" s="106"/>
      <c r="JV8" s="106"/>
      <c r="JW8" s="106"/>
      <c r="JX8" s="106"/>
      <c r="JY8" s="106"/>
      <c r="JZ8" s="106"/>
      <c r="KA8" s="121">
        <f t="shared" si="42"/>
        <v>0</v>
      </c>
      <c r="KB8" s="106"/>
      <c r="KC8" s="106"/>
      <c r="KD8" s="106"/>
      <c r="KE8" s="106"/>
      <c r="KF8" s="106"/>
      <c r="KG8" s="106"/>
      <c r="KH8" s="117">
        <f t="shared" si="43"/>
        <v>0</v>
      </c>
      <c r="KI8" s="106"/>
      <c r="KJ8" s="106"/>
      <c r="KK8" s="106"/>
      <c r="KL8" s="106"/>
      <c r="KM8" s="106"/>
      <c r="KN8" s="106"/>
      <c r="KO8" s="106"/>
      <c r="KP8" s="106"/>
      <c r="KQ8" s="106"/>
      <c r="KR8" s="106"/>
      <c r="KS8" s="106"/>
      <c r="KT8" s="106"/>
      <c r="KU8" s="117">
        <f t="shared" si="44"/>
        <v>0</v>
      </c>
      <c r="KV8" s="106"/>
      <c r="KW8" s="106"/>
      <c r="KX8" s="106"/>
      <c r="KY8" s="118">
        <f t="shared" si="45"/>
        <v>0</v>
      </c>
      <c r="KZ8" s="120"/>
      <c r="LA8" s="217">
        <v>0</v>
      </c>
      <c r="LB8" s="106"/>
      <c r="LC8" s="106"/>
      <c r="LD8" s="106"/>
      <c r="LE8" s="106"/>
      <c r="LF8" s="106"/>
      <c r="LG8" s="106"/>
      <c r="LH8" s="106"/>
      <c r="LI8" s="106"/>
      <c r="LJ8" s="106"/>
      <c r="LK8" s="106"/>
      <c r="LL8" s="117">
        <f t="shared" si="46"/>
        <v>0</v>
      </c>
      <c r="LM8" s="106"/>
      <c r="LN8" s="106"/>
      <c r="LO8" s="106"/>
      <c r="LP8" s="106"/>
      <c r="LQ8" s="106"/>
      <c r="LR8" s="106"/>
      <c r="LS8" s="106"/>
      <c r="LT8" s="106"/>
      <c r="LU8" s="106"/>
      <c r="LV8" s="106"/>
      <c r="LW8" s="106"/>
      <c r="LX8" s="117">
        <f t="shared" si="47"/>
        <v>0</v>
      </c>
      <c r="LY8" s="106"/>
      <c r="LZ8" s="106"/>
      <c r="MA8" s="106"/>
      <c r="MB8" s="106"/>
      <c r="MC8" s="106"/>
      <c r="MD8" s="106"/>
      <c r="ME8" s="117">
        <f t="shared" si="48"/>
        <v>0</v>
      </c>
      <c r="MF8" s="106"/>
      <c r="MG8" s="106"/>
      <c r="MH8" s="106"/>
      <c r="MI8" s="106"/>
      <c r="MJ8" s="106"/>
      <c r="MK8" s="106"/>
      <c r="ML8" s="106"/>
      <c r="MM8" s="106"/>
      <c r="MN8" s="106"/>
      <c r="MO8" s="106"/>
      <c r="MP8" s="106"/>
      <c r="MQ8" s="106"/>
      <c r="MR8" s="117">
        <f t="shared" si="49"/>
        <v>0</v>
      </c>
      <c r="MS8" s="106"/>
      <c r="MT8" s="106"/>
      <c r="MU8" s="106"/>
      <c r="MV8" s="118">
        <f t="shared" si="50"/>
        <v>0</v>
      </c>
      <c r="MW8" s="120"/>
      <c r="MX8" s="217">
        <f t="shared" si="51"/>
        <v>0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2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3"/>
        <v>0</v>
      </c>
      <c r="NV8" s="106"/>
      <c r="NW8" s="106"/>
      <c r="NX8" s="106"/>
      <c r="NY8" s="106"/>
      <c r="NZ8" s="106"/>
      <c r="OA8" s="106"/>
      <c r="OB8" s="117">
        <f t="shared" si="54"/>
        <v>0</v>
      </c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17">
        <f t="shared" si="55"/>
        <v>0</v>
      </c>
      <c r="OP8" s="106"/>
      <c r="OQ8" s="106"/>
      <c r="OR8" s="106"/>
      <c r="OS8" s="118">
        <f t="shared" si="56"/>
        <v>0</v>
      </c>
      <c r="OT8" s="120"/>
      <c r="OU8" s="217">
        <f t="shared" si="57"/>
        <v>0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8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59"/>
        <v>0</v>
      </c>
      <c r="PS8" s="106"/>
      <c r="PT8" s="106"/>
      <c r="PU8" s="106"/>
      <c r="PV8" s="106"/>
      <c r="PW8" s="106"/>
      <c r="PX8" s="106"/>
      <c r="PY8" s="117">
        <f t="shared" si="60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1"/>
        <v>0</v>
      </c>
      <c r="QM8" s="106"/>
      <c r="QN8" s="106"/>
      <c r="QO8" s="106"/>
      <c r="QP8" s="118">
        <f t="shared" si="62"/>
        <v>0</v>
      </c>
      <c r="QQ8" s="120"/>
    </row>
    <row r="9" spans="1:459" ht="15.75" x14ac:dyDescent="0.25">
      <c r="A9" s="39">
        <v>1</v>
      </c>
      <c r="B9" s="147">
        <v>4</v>
      </c>
      <c r="C9" s="263" t="s">
        <v>298</v>
      </c>
      <c r="D9" s="323">
        <v>4</v>
      </c>
      <c r="E9" s="323">
        <v>4</v>
      </c>
      <c r="F9" s="323">
        <v>5</v>
      </c>
      <c r="G9" s="323">
        <v>5</v>
      </c>
      <c r="H9" s="323">
        <v>5</v>
      </c>
      <c r="I9" s="323">
        <v>6</v>
      </c>
      <c r="J9" s="230">
        <f t="shared" si="8"/>
        <v>4.833333333333333</v>
      </c>
      <c r="K9" s="323">
        <v>5</v>
      </c>
      <c r="L9" s="323">
        <v>5</v>
      </c>
      <c r="M9" s="323">
        <v>4</v>
      </c>
      <c r="N9" s="323">
        <v>5</v>
      </c>
      <c r="O9" s="323">
        <v>6</v>
      </c>
      <c r="P9" s="323">
        <v>5</v>
      </c>
      <c r="Q9" s="323">
        <v>5</v>
      </c>
      <c r="R9" s="232">
        <f t="shared" si="9"/>
        <v>5</v>
      </c>
      <c r="S9" s="216">
        <f t="shared" si="10"/>
        <v>1</v>
      </c>
      <c r="T9" s="303">
        <v>3</v>
      </c>
      <c r="U9" s="303">
        <v>4</v>
      </c>
      <c r="V9" s="303">
        <v>5</v>
      </c>
      <c r="W9" s="303">
        <v>4</v>
      </c>
      <c r="X9" s="303">
        <v>4</v>
      </c>
      <c r="Y9" s="303">
        <v>4</v>
      </c>
      <c r="Z9" s="303">
        <v>4</v>
      </c>
      <c r="AA9" s="303">
        <v>5</v>
      </c>
      <c r="AB9" s="245"/>
      <c r="AC9" s="106"/>
      <c r="AD9" s="117">
        <f t="shared" si="11"/>
        <v>4.125</v>
      </c>
      <c r="AE9" s="303">
        <v>5</v>
      </c>
      <c r="AF9" s="303">
        <v>5</v>
      </c>
      <c r="AG9" s="245"/>
      <c r="AH9" s="303">
        <v>6</v>
      </c>
      <c r="AI9" s="303">
        <v>6</v>
      </c>
      <c r="AJ9" s="303">
        <v>1</v>
      </c>
      <c r="AK9" s="303">
        <v>4</v>
      </c>
      <c r="AL9" s="245"/>
      <c r="AM9" s="245"/>
      <c r="AN9" s="245"/>
      <c r="AO9" s="304">
        <v>4</v>
      </c>
      <c r="AP9" s="117">
        <f t="shared" si="12"/>
        <v>4.5</v>
      </c>
      <c r="AQ9" s="106"/>
      <c r="AR9" s="106"/>
      <c r="AS9" s="106"/>
      <c r="AT9" s="106"/>
      <c r="AU9" s="106"/>
      <c r="AV9" s="106"/>
      <c r="AW9" s="117">
        <f t="shared" si="13"/>
        <v>0</v>
      </c>
      <c r="AX9" s="303">
        <v>6</v>
      </c>
      <c r="AY9" s="303">
        <v>4</v>
      </c>
      <c r="AZ9" s="245"/>
      <c r="BA9" s="245"/>
      <c r="BB9" s="245"/>
      <c r="BC9" s="303">
        <v>6</v>
      </c>
      <c r="BD9" s="245"/>
      <c r="BE9" s="106"/>
      <c r="BF9" s="106"/>
      <c r="BG9" s="106"/>
      <c r="BH9" s="106"/>
      <c r="BI9" s="106"/>
      <c r="BJ9" s="117">
        <f t="shared" si="14"/>
        <v>5.333333333333333</v>
      </c>
      <c r="BK9" s="106"/>
      <c r="BL9" s="304">
        <v>4</v>
      </c>
      <c r="BM9" s="106"/>
      <c r="BN9" s="118">
        <f t="shared" si="15"/>
        <v>4</v>
      </c>
      <c r="BO9" s="120"/>
      <c r="BP9" s="216">
        <f t="shared" si="16"/>
        <v>1</v>
      </c>
      <c r="BQ9" s="303">
        <v>4</v>
      </c>
      <c r="BR9" s="303">
        <v>6</v>
      </c>
      <c r="BS9" s="304">
        <v>3</v>
      </c>
      <c r="BT9" s="304">
        <v>5</v>
      </c>
      <c r="BU9" s="304">
        <v>3</v>
      </c>
      <c r="BV9" s="304">
        <v>5</v>
      </c>
      <c r="BW9" s="304">
        <v>3</v>
      </c>
      <c r="BX9" s="304">
        <v>5</v>
      </c>
      <c r="BY9" s="106"/>
      <c r="BZ9" s="106"/>
      <c r="CA9" s="208">
        <f t="shared" si="17"/>
        <v>4.25</v>
      </c>
      <c r="CB9" s="304">
        <v>3</v>
      </c>
      <c r="CC9" s="304">
        <v>3</v>
      </c>
      <c r="CD9" s="106"/>
      <c r="CE9" s="304">
        <v>6</v>
      </c>
      <c r="CF9" s="304">
        <v>5</v>
      </c>
      <c r="CG9" s="304">
        <v>4</v>
      </c>
      <c r="CH9" s="304">
        <v>4</v>
      </c>
      <c r="CI9" s="106"/>
      <c r="CJ9" s="106"/>
      <c r="CK9" s="147"/>
      <c r="CL9" s="304">
        <v>4</v>
      </c>
      <c r="CM9" s="188">
        <f t="shared" si="18"/>
        <v>4.166666666666667</v>
      </c>
      <c r="CN9" s="106"/>
      <c r="CO9" s="106"/>
      <c r="CP9" s="106">
        <v>5</v>
      </c>
      <c r="CQ9" s="106">
        <v>8</v>
      </c>
      <c r="CR9" s="106"/>
      <c r="CS9" s="106"/>
      <c r="CT9" s="208">
        <f t="shared" si="19"/>
        <v>6.5</v>
      </c>
      <c r="CU9" s="303">
        <v>7</v>
      </c>
      <c r="CV9" s="303">
        <v>4</v>
      </c>
      <c r="CW9" s="303">
        <v>6</v>
      </c>
      <c r="CX9" s="106">
        <v>5</v>
      </c>
      <c r="CY9" s="106"/>
      <c r="CZ9" s="304"/>
      <c r="DA9" s="106"/>
      <c r="DB9" s="106"/>
      <c r="DC9" s="106"/>
      <c r="DD9" s="106"/>
      <c r="DE9" s="106"/>
      <c r="DF9" s="106"/>
      <c r="DG9" s="117">
        <f t="shared" si="20"/>
        <v>5.5</v>
      </c>
      <c r="DH9" s="147"/>
      <c r="DI9" s="303">
        <v>5</v>
      </c>
      <c r="DJ9" s="326"/>
      <c r="DK9" s="118">
        <f t="shared" si="21"/>
        <v>5</v>
      </c>
      <c r="DL9" s="169"/>
      <c r="DM9" s="217">
        <f t="shared" si="22"/>
        <v>1</v>
      </c>
      <c r="DN9" s="245">
        <v>7</v>
      </c>
      <c r="DO9" s="245">
        <v>7</v>
      </c>
      <c r="DP9" s="245">
        <v>8</v>
      </c>
      <c r="DQ9" s="245">
        <v>5</v>
      </c>
      <c r="DR9" s="245">
        <v>4</v>
      </c>
      <c r="DS9" s="245">
        <v>5</v>
      </c>
      <c r="DT9" s="245"/>
      <c r="DU9" s="245"/>
      <c r="DV9" s="245"/>
      <c r="DW9" s="245"/>
      <c r="DX9" s="117">
        <f t="shared" si="23"/>
        <v>6</v>
      </c>
      <c r="DY9" s="245">
        <v>3</v>
      </c>
      <c r="DZ9" s="245">
        <v>3</v>
      </c>
      <c r="EA9" s="245"/>
      <c r="EB9" s="245">
        <v>5</v>
      </c>
      <c r="EC9" s="245"/>
      <c r="ED9" s="245">
        <v>4</v>
      </c>
      <c r="EE9" s="245">
        <v>4</v>
      </c>
      <c r="EF9" s="245"/>
      <c r="EG9" s="245"/>
      <c r="EH9" s="245"/>
      <c r="EI9" s="245"/>
      <c r="EJ9" s="117">
        <f t="shared" si="24"/>
        <v>3.8</v>
      </c>
      <c r="EK9" s="106"/>
      <c r="EL9" s="106"/>
      <c r="EM9" s="106"/>
      <c r="EN9" s="106"/>
      <c r="EO9" s="106"/>
      <c r="EP9" s="106"/>
      <c r="EQ9" s="117">
        <f t="shared" si="25"/>
        <v>0</v>
      </c>
      <c r="ER9" s="245">
        <v>4</v>
      </c>
      <c r="ES9" s="245">
        <v>4</v>
      </c>
      <c r="ET9" s="245">
        <v>5</v>
      </c>
      <c r="EU9" s="245">
        <v>5</v>
      </c>
      <c r="EV9" s="245">
        <v>5</v>
      </c>
      <c r="EW9" s="245"/>
      <c r="EX9" s="245"/>
      <c r="EY9" s="245"/>
      <c r="EZ9" s="245"/>
      <c r="FA9" s="245"/>
      <c r="FB9" s="245"/>
      <c r="FC9" s="245"/>
      <c r="FD9" s="117">
        <f t="shared" si="26"/>
        <v>4.5999999999999996</v>
      </c>
      <c r="FE9" s="245"/>
      <c r="FF9" s="245">
        <v>6</v>
      </c>
      <c r="FG9" s="106"/>
      <c r="FH9" s="118">
        <f t="shared" si="27"/>
        <v>6</v>
      </c>
      <c r="FI9" s="120"/>
      <c r="FJ9" s="223">
        <f t="shared" si="28"/>
        <v>1</v>
      </c>
      <c r="FK9" s="106">
        <v>6</v>
      </c>
      <c r="FL9" s="106">
        <v>5</v>
      </c>
      <c r="FM9" s="106">
        <v>8</v>
      </c>
      <c r="FN9" s="106">
        <v>4</v>
      </c>
      <c r="FO9" s="106">
        <v>4</v>
      </c>
      <c r="FP9" s="106">
        <v>4</v>
      </c>
      <c r="FQ9" s="106"/>
      <c r="FR9" s="106">
        <v>7</v>
      </c>
      <c r="FS9" s="106"/>
      <c r="FT9" s="106"/>
      <c r="FU9" s="117">
        <f t="shared" si="29"/>
        <v>5.4285714285714288</v>
      </c>
      <c r="FV9" s="245">
        <v>3</v>
      </c>
      <c r="FW9" s="245">
        <v>3</v>
      </c>
      <c r="FX9" s="245"/>
      <c r="FY9" s="245">
        <v>6</v>
      </c>
      <c r="FZ9" s="245"/>
      <c r="GA9" s="245">
        <v>4</v>
      </c>
      <c r="GB9" s="106">
        <v>4</v>
      </c>
      <c r="GC9" s="106"/>
      <c r="GD9" s="106"/>
      <c r="GE9" s="106">
        <v>6</v>
      </c>
      <c r="GF9" s="106"/>
      <c r="GG9" s="117">
        <f t="shared" si="30"/>
        <v>4.333333333333333</v>
      </c>
      <c r="GH9" s="106"/>
      <c r="GI9" s="106"/>
      <c r="GJ9" s="106">
        <v>8</v>
      </c>
      <c r="GK9" s="106"/>
      <c r="GL9" s="106"/>
      <c r="GM9" s="106"/>
      <c r="GN9" s="117">
        <f t="shared" si="31"/>
        <v>8</v>
      </c>
      <c r="GO9" s="106">
        <v>5</v>
      </c>
      <c r="GP9" s="106">
        <v>4</v>
      </c>
      <c r="GQ9" s="106">
        <v>5</v>
      </c>
      <c r="GR9" s="106"/>
      <c r="GS9" s="106"/>
      <c r="GT9" s="106"/>
      <c r="GU9" s="106"/>
      <c r="GV9" s="106"/>
      <c r="GW9" s="106"/>
      <c r="GX9" s="106"/>
      <c r="GY9" s="106"/>
      <c r="GZ9" s="106"/>
      <c r="HA9" s="117">
        <f t="shared" si="32"/>
        <v>4.666666666666667</v>
      </c>
      <c r="HB9" s="106"/>
      <c r="HC9" s="106">
        <v>6</v>
      </c>
      <c r="HD9" s="106"/>
      <c r="HE9" s="118">
        <f t="shared" si="33"/>
        <v>6</v>
      </c>
      <c r="HF9" s="120"/>
      <c r="HG9" s="217"/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17">
        <f t="shared" si="35"/>
        <v>0</v>
      </c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17">
        <f t="shared" si="36"/>
        <v>0</v>
      </c>
      <c r="IE9" s="106"/>
      <c r="IF9" s="106"/>
      <c r="IG9" s="106"/>
      <c r="IH9" s="106"/>
      <c r="II9" s="106"/>
      <c r="IJ9" s="106"/>
      <c r="IK9" s="117">
        <f t="shared" si="37"/>
        <v>0</v>
      </c>
      <c r="IL9" s="106"/>
      <c r="IM9" s="106"/>
      <c r="IN9" s="106"/>
      <c r="IO9" s="106"/>
      <c r="IP9" s="106"/>
      <c r="IQ9" s="106"/>
      <c r="IR9" s="106"/>
      <c r="IS9" s="106"/>
      <c r="IT9" s="106"/>
      <c r="IU9" s="106"/>
      <c r="IV9" s="106"/>
      <c r="IW9" s="106"/>
      <c r="IX9" s="117">
        <f t="shared" si="38"/>
        <v>0</v>
      </c>
      <c r="IY9" s="106"/>
      <c r="IZ9" s="106"/>
      <c r="JA9" s="106"/>
      <c r="JB9" s="118">
        <f t="shared" si="39"/>
        <v>0</v>
      </c>
      <c r="JC9" s="120"/>
      <c r="JD9" s="217">
        <f t="shared" si="40"/>
        <v>0</v>
      </c>
      <c r="JE9" s="106"/>
      <c r="JF9" s="106"/>
      <c r="JG9" s="106"/>
      <c r="JH9" s="106"/>
      <c r="JI9" s="106"/>
      <c r="JJ9" s="106"/>
      <c r="JK9" s="106"/>
      <c r="JL9" s="106"/>
      <c r="JM9" s="106"/>
      <c r="JN9" s="106"/>
      <c r="JO9" s="117">
        <f t="shared" si="41"/>
        <v>0</v>
      </c>
      <c r="JP9" s="106"/>
      <c r="JQ9" s="106"/>
      <c r="JR9" s="106"/>
      <c r="JS9" s="106"/>
      <c r="JT9" s="106"/>
      <c r="JU9" s="106"/>
      <c r="JV9" s="106"/>
      <c r="JW9" s="106"/>
      <c r="JX9" s="106"/>
      <c r="JY9" s="106"/>
      <c r="JZ9" s="106"/>
      <c r="KA9" s="121">
        <f t="shared" si="42"/>
        <v>0</v>
      </c>
      <c r="KB9" s="106"/>
      <c r="KC9" s="106"/>
      <c r="KD9" s="106"/>
      <c r="KE9" s="106"/>
      <c r="KF9" s="106"/>
      <c r="KG9" s="106"/>
      <c r="KH9" s="117">
        <f t="shared" si="43"/>
        <v>0</v>
      </c>
      <c r="KI9" s="106"/>
      <c r="KJ9" s="106"/>
      <c r="KK9" s="106"/>
      <c r="KL9" s="106"/>
      <c r="KM9" s="106"/>
      <c r="KN9" s="106"/>
      <c r="KO9" s="106"/>
      <c r="KP9" s="106"/>
      <c r="KQ9" s="106"/>
      <c r="KR9" s="106"/>
      <c r="KS9" s="106"/>
      <c r="KT9" s="106"/>
      <c r="KU9" s="117">
        <f t="shared" si="44"/>
        <v>0</v>
      </c>
      <c r="KV9" s="106"/>
      <c r="KW9" s="106"/>
      <c r="KX9" s="106"/>
      <c r="KY9" s="118">
        <f t="shared" si="45"/>
        <v>0</v>
      </c>
      <c r="KZ9" s="120"/>
      <c r="LA9" s="217">
        <v>0</v>
      </c>
      <c r="LB9" s="106"/>
      <c r="LC9" s="106"/>
      <c r="LD9" s="106"/>
      <c r="LE9" s="106"/>
      <c r="LF9" s="106"/>
      <c r="LG9" s="106"/>
      <c r="LH9" s="106"/>
      <c r="LI9" s="106"/>
      <c r="LJ9" s="106"/>
      <c r="LK9" s="106"/>
      <c r="LL9" s="117">
        <f t="shared" si="46"/>
        <v>0</v>
      </c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17">
        <f t="shared" si="47"/>
        <v>0</v>
      </c>
      <c r="LY9" s="106"/>
      <c r="LZ9" s="106"/>
      <c r="MA9" s="106"/>
      <c r="MB9" s="106"/>
      <c r="MC9" s="106"/>
      <c r="MD9" s="106"/>
      <c r="ME9" s="117">
        <f t="shared" si="48"/>
        <v>0</v>
      </c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17">
        <f t="shared" si="49"/>
        <v>0</v>
      </c>
      <c r="MS9" s="106"/>
      <c r="MT9" s="106"/>
      <c r="MU9" s="106"/>
      <c r="MV9" s="118">
        <f t="shared" si="50"/>
        <v>0</v>
      </c>
      <c r="MW9" s="120"/>
      <c r="MX9" s="217">
        <f t="shared" si="51"/>
        <v>0</v>
      </c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17">
        <f t="shared" si="52"/>
        <v>0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17">
        <f t="shared" si="53"/>
        <v>0</v>
      </c>
      <c r="NV9" s="106"/>
      <c r="NW9" s="106"/>
      <c r="NX9" s="106"/>
      <c r="NY9" s="106"/>
      <c r="NZ9" s="106"/>
      <c r="OA9" s="106"/>
      <c r="OB9" s="117">
        <f t="shared" si="54"/>
        <v>0</v>
      </c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17">
        <f t="shared" si="55"/>
        <v>0</v>
      </c>
      <c r="OP9" s="106"/>
      <c r="OQ9" s="106"/>
      <c r="OR9" s="106"/>
      <c r="OS9" s="118">
        <f t="shared" si="56"/>
        <v>0</v>
      </c>
      <c r="OT9" s="120"/>
      <c r="OU9" s="217">
        <f t="shared" si="57"/>
        <v>0</v>
      </c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17">
        <f t="shared" si="58"/>
        <v>0</v>
      </c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17">
        <f t="shared" si="59"/>
        <v>0</v>
      </c>
      <c r="PS9" s="106"/>
      <c r="PT9" s="106"/>
      <c r="PU9" s="106"/>
      <c r="PV9" s="106"/>
      <c r="PW9" s="106"/>
      <c r="PX9" s="106"/>
      <c r="PY9" s="117">
        <f t="shared" si="60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1"/>
        <v>0</v>
      </c>
      <c r="QM9" s="106"/>
      <c r="QN9" s="106"/>
      <c r="QO9" s="106"/>
      <c r="QP9" s="118">
        <f t="shared" si="62"/>
        <v>0</v>
      </c>
      <c r="QQ9" s="120"/>
    </row>
    <row r="10" spans="1:459" ht="15.75" x14ac:dyDescent="0.25">
      <c r="A10" s="39">
        <v>1</v>
      </c>
      <c r="B10" s="147">
        <v>5</v>
      </c>
      <c r="C10" s="263" t="s">
        <v>299</v>
      </c>
      <c r="D10" s="323">
        <v>5</v>
      </c>
      <c r="E10" s="323">
        <v>4</v>
      </c>
      <c r="F10" s="323">
        <v>6</v>
      </c>
      <c r="G10" s="323">
        <v>3</v>
      </c>
      <c r="H10" s="323">
        <v>4</v>
      </c>
      <c r="I10" s="323">
        <v>4</v>
      </c>
      <c r="J10" s="230">
        <f t="shared" si="8"/>
        <v>4.333333333333333</v>
      </c>
      <c r="K10" s="323">
        <v>4</v>
      </c>
      <c r="L10" s="323">
        <v>3</v>
      </c>
      <c r="M10" s="323">
        <v>3</v>
      </c>
      <c r="N10" s="323">
        <v>4</v>
      </c>
      <c r="O10" s="323">
        <v>4</v>
      </c>
      <c r="P10" s="323">
        <v>4</v>
      </c>
      <c r="Q10" s="323">
        <v>5</v>
      </c>
      <c r="R10" s="232">
        <f t="shared" si="9"/>
        <v>3.8571428571428572</v>
      </c>
      <c r="S10" s="216">
        <f t="shared" si="10"/>
        <v>1</v>
      </c>
      <c r="T10" s="303">
        <v>5</v>
      </c>
      <c r="U10" s="303">
        <v>4</v>
      </c>
      <c r="V10" s="303">
        <v>5</v>
      </c>
      <c r="W10" s="303">
        <v>5</v>
      </c>
      <c r="X10" s="303">
        <v>6</v>
      </c>
      <c r="Y10" s="303">
        <v>7</v>
      </c>
      <c r="Z10" s="303">
        <v>4</v>
      </c>
      <c r="AA10" s="303">
        <v>5</v>
      </c>
      <c r="AB10" s="245"/>
      <c r="AC10" s="106"/>
      <c r="AD10" s="117">
        <f t="shared" si="11"/>
        <v>5.125</v>
      </c>
      <c r="AE10" s="303">
        <v>4</v>
      </c>
      <c r="AF10" s="303">
        <v>4</v>
      </c>
      <c r="AG10" s="245"/>
      <c r="AH10" s="303">
        <v>7</v>
      </c>
      <c r="AI10" s="303">
        <v>7</v>
      </c>
      <c r="AJ10" s="303">
        <v>4</v>
      </c>
      <c r="AK10" s="303">
        <v>4</v>
      </c>
      <c r="AL10" s="245"/>
      <c r="AM10" s="245"/>
      <c r="AN10" s="245"/>
      <c r="AO10" s="304">
        <v>4</v>
      </c>
      <c r="AP10" s="117">
        <f t="shared" si="12"/>
        <v>5</v>
      </c>
      <c r="AQ10" s="106"/>
      <c r="AR10" s="106"/>
      <c r="AS10" s="106"/>
      <c r="AT10" s="106"/>
      <c r="AU10" s="106"/>
      <c r="AV10" s="106"/>
      <c r="AW10" s="117">
        <f t="shared" si="13"/>
        <v>0</v>
      </c>
      <c r="AX10" s="303">
        <v>6</v>
      </c>
      <c r="AY10" s="303">
        <v>4</v>
      </c>
      <c r="AZ10" s="245"/>
      <c r="BA10" s="245"/>
      <c r="BB10" s="245"/>
      <c r="BC10" s="303">
        <v>6</v>
      </c>
      <c r="BD10" s="245"/>
      <c r="BE10" s="106"/>
      <c r="BF10" s="106"/>
      <c r="BG10" s="106"/>
      <c r="BH10" s="106"/>
      <c r="BI10" s="106"/>
      <c r="BJ10" s="117">
        <f t="shared" si="14"/>
        <v>5.333333333333333</v>
      </c>
      <c r="BK10" s="106"/>
      <c r="BL10" s="304">
        <v>5</v>
      </c>
      <c r="BM10" s="106"/>
      <c r="BN10" s="118">
        <f t="shared" si="15"/>
        <v>5</v>
      </c>
      <c r="BO10" s="120"/>
      <c r="BP10" s="216">
        <f t="shared" si="16"/>
        <v>1</v>
      </c>
      <c r="BQ10" s="303">
        <v>5</v>
      </c>
      <c r="BR10" s="303">
        <v>7</v>
      </c>
      <c r="BS10" s="304">
        <v>5</v>
      </c>
      <c r="BT10" s="304">
        <v>5</v>
      </c>
      <c r="BU10" s="304">
        <v>5</v>
      </c>
      <c r="BV10" s="304">
        <v>5</v>
      </c>
      <c r="BW10" s="304">
        <v>4</v>
      </c>
      <c r="BX10" s="304">
        <v>8</v>
      </c>
      <c r="BY10" s="106"/>
      <c r="BZ10" s="106"/>
      <c r="CA10" s="208">
        <f t="shared" si="17"/>
        <v>5.5</v>
      </c>
      <c r="CB10" s="304">
        <v>4</v>
      </c>
      <c r="CC10" s="304">
        <v>4</v>
      </c>
      <c r="CD10" s="106"/>
      <c r="CE10" s="304">
        <v>5</v>
      </c>
      <c r="CF10" s="304">
        <v>6</v>
      </c>
      <c r="CG10" s="304">
        <v>4</v>
      </c>
      <c r="CH10" s="304">
        <v>4</v>
      </c>
      <c r="CI10" s="106"/>
      <c r="CJ10" s="106"/>
      <c r="CK10" s="147"/>
      <c r="CL10" s="304">
        <v>4</v>
      </c>
      <c r="CM10" s="188">
        <f t="shared" si="18"/>
        <v>4.5</v>
      </c>
      <c r="CN10" s="106"/>
      <c r="CO10" s="106"/>
      <c r="CP10" s="106">
        <v>5</v>
      </c>
      <c r="CQ10" s="106">
        <v>8</v>
      </c>
      <c r="CR10" s="106"/>
      <c r="CS10" s="106"/>
      <c r="CT10" s="208">
        <f t="shared" si="19"/>
        <v>6.5</v>
      </c>
      <c r="CU10" s="303">
        <v>5</v>
      </c>
      <c r="CV10" s="303">
        <v>4</v>
      </c>
      <c r="CW10" s="303">
        <v>5</v>
      </c>
      <c r="CX10" s="106">
        <v>6</v>
      </c>
      <c r="CY10" s="106"/>
      <c r="CZ10" s="304"/>
      <c r="DA10" s="106"/>
      <c r="DB10" s="106"/>
      <c r="DC10" s="106"/>
      <c r="DD10" s="106"/>
      <c r="DE10" s="106"/>
      <c r="DF10" s="106"/>
      <c r="DG10" s="117">
        <f t="shared" si="20"/>
        <v>5</v>
      </c>
      <c r="DH10" s="147"/>
      <c r="DI10" s="303">
        <v>5</v>
      </c>
      <c r="DJ10" s="326"/>
      <c r="DK10" s="118">
        <f t="shared" si="21"/>
        <v>5</v>
      </c>
      <c r="DL10" s="169"/>
      <c r="DM10" s="217"/>
      <c r="DN10" s="245"/>
      <c r="DO10" s="245"/>
      <c r="DP10" s="245"/>
      <c r="DQ10" s="245"/>
      <c r="DR10" s="245"/>
      <c r="DS10" s="245"/>
      <c r="DT10" s="245"/>
      <c r="DU10" s="245"/>
      <c r="DV10" s="245"/>
      <c r="DW10" s="245"/>
      <c r="DX10" s="117">
        <f t="shared" si="23"/>
        <v>0</v>
      </c>
      <c r="DY10" s="245"/>
      <c r="DZ10" s="245"/>
      <c r="EA10" s="245"/>
      <c r="EB10" s="245"/>
      <c r="EC10" s="245"/>
      <c r="ED10" s="245"/>
      <c r="EE10" s="245"/>
      <c r="EF10" s="245"/>
      <c r="EG10" s="245"/>
      <c r="EH10" s="245"/>
      <c r="EI10" s="245"/>
      <c r="EJ10" s="117">
        <f t="shared" si="24"/>
        <v>0</v>
      </c>
      <c r="EK10" s="106"/>
      <c r="EL10" s="106"/>
      <c r="EM10" s="106"/>
      <c r="EN10" s="106"/>
      <c r="EO10" s="106"/>
      <c r="EP10" s="106"/>
      <c r="EQ10" s="117">
        <f t="shared" si="25"/>
        <v>0</v>
      </c>
      <c r="ER10" s="245"/>
      <c r="ES10" s="245"/>
      <c r="ET10" s="245"/>
      <c r="EU10" s="245"/>
      <c r="EV10" s="245"/>
      <c r="EW10" s="245"/>
      <c r="EX10" s="245"/>
      <c r="EY10" s="245"/>
      <c r="EZ10" s="245"/>
      <c r="FA10" s="245"/>
      <c r="FB10" s="245"/>
      <c r="FC10" s="245"/>
      <c r="FD10" s="117">
        <f t="shared" si="26"/>
        <v>0</v>
      </c>
      <c r="FE10" s="245"/>
      <c r="FF10" s="245"/>
      <c r="FG10" s="106"/>
      <c r="FH10" s="118">
        <f t="shared" si="27"/>
        <v>0</v>
      </c>
      <c r="FI10" s="120"/>
      <c r="FJ10" s="223">
        <f t="shared" si="28"/>
        <v>0</v>
      </c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17">
        <f t="shared" si="29"/>
        <v>0</v>
      </c>
      <c r="FV10" s="245"/>
      <c r="FW10" s="245"/>
      <c r="FX10" s="245"/>
      <c r="FY10" s="245"/>
      <c r="FZ10" s="245"/>
      <c r="GA10" s="245"/>
      <c r="GB10" s="106"/>
      <c r="GC10" s="106"/>
      <c r="GD10" s="106"/>
      <c r="GE10" s="106"/>
      <c r="GF10" s="106"/>
      <c r="GG10" s="117">
        <f t="shared" si="30"/>
        <v>0</v>
      </c>
      <c r="GH10" s="106"/>
      <c r="GI10" s="106"/>
      <c r="GJ10" s="106"/>
      <c r="GK10" s="106"/>
      <c r="GL10" s="106"/>
      <c r="GM10" s="106"/>
      <c r="GN10" s="117">
        <f t="shared" si="31"/>
        <v>0</v>
      </c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17">
        <f t="shared" si="32"/>
        <v>0</v>
      </c>
      <c r="HB10" s="106"/>
      <c r="HC10" s="106"/>
      <c r="HD10" s="106"/>
      <c r="HE10" s="118">
        <f t="shared" si="33"/>
        <v>0</v>
      </c>
      <c r="HF10" s="120"/>
      <c r="HG10" s="217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17">
        <f t="shared" si="35"/>
        <v>0</v>
      </c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17">
        <f t="shared" si="36"/>
        <v>0</v>
      </c>
      <c r="IE10" s="106"/>
      <c r="IF10" s="106"/>
      <c r="IG10" s="106"/>
      <c r="IH10" s="106"/>
      <c r="II10" s="106"/>
      <c r="IJ10" s="106"/>
      <c r="IK10" s="117">
        <f t="shared" si="37"/>
        <v>0</v>
      </c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17">
        <f t="shared" si="38"/>
        <v>0</v>
      </c>
      <c r="IY10" s="106"/>
      <c r="IZ10" s="106"/>
      <c r="JA10" s="106"/>
      <c r="JB10" s="118">
        <f t="shared" si="39"/>
        <v>0</v>
      </c>
      <c r="JC10" s="120"/>
      <c r="JD10" s="217">
        <f t="shared" si="40"/>
        <v>0</v>
      </c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17">
        <f t="shared" si="41"/>
        <v>0</v>
      </c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21">
        <f t="shared" si="42"/>
        <v>0</v>
      </c>
      <c r="KB10" s="106"/>
      <c r="KC10" s="106"/>
      <c r="KD10" s="106"/>
      <c r="KE10" s="106"/>
      <c r="KF10" s="106"/>
      <c r="KG10" s="106"/>
      <c r="KH10" s="117">
        <f t="shared" si="43"/>
        <v>0</v>
      </c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17">
        <f t="shared" si="44"/>
        <v>0</v>
      </c>
      <c r="KV10" s="106"/>
      <c r="KW10" s="106"/>
      <c r="KX10" s="106"/>
      <c r="KY10" s="118">
        <f t="shared" si="45"/>
        <v>0</v>
      </c>
      <c r="KZ10" s="120"/>
      <c r="LA10" s="217">
        <v>0</v>
      </c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17">
        <f t="shared" si="46"/>
        <v>0</v>
      </c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17">
        <f t="shared" si="47"/>
        <v>0</v>
      </c>
      <c r="LY10" s="106"/>
      <c r="LZ10" s="106"/>
      <c r="MA10" s="106"/>
      <c r="MB10" s="106"/>
      <c r="MC10" s="106"/>
      <c r="MD10" s="106"/>
      <c r="ME10" s="117">
        <f t="shared" si="48"/>
        <v>0</v>
      </c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17">
        <f t="shared" si="49"/>
        <v>0</v>
      </c>
      <c r="MS10" s="106"/>
      <c r="MT10" s="106"/>
      <c r="MU10" s="106"/>
      <c r="MV10" s="118">
        <f t="shared" si="50"/>
        <v>0</v>
      </c>
      <c r="MW10" s="120"/>
      <c r="MX10" s="217">
        <f t="shared" si="51"/>
        <v>0</v>
      </c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17">
        <f t="shared" si="52"/>
        <v>0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17">
        <f t="shared" si="53"/>
        <v>0</v>
      </c>
      <c r="NV10" s="106"/>
      <c r="NW10" s="106"/>
      <c r="NX10" s="106"/>
      <c r="NY10" s="106"/>
      <c r="NZ10" s="106"/>
      <c r="OA10" s="106"/>
      <c r="OB10" s="117">
        <f t="shared" si="54"/>
        <v>0</v>
      </c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17">
        <f t="shared" si="55"/>
        <v>0</v>
      </c>
      <c r="OP10" s="106"/>
      <c r="OQ10" s="106"/>
      <c r="OR10" s="106"/>
      <c r="OS10" s="118">
        <f t="shared" si="56"/>
        <v>0</v>
      </c>
      <c r="OT10" s="120"/>
      <c r="OU10" s="217">
        <f t="shared" si="57"/>
        <v>0</v>
      </c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17">
        <f t="shared" si="58"/>
        <v>0</v>
      </c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17">
        <f t="shared" si="59"/>
        <v>0</v>
      </c>
      <c r="PS10" s="106"/>
      <c r="PT10" s="106"/>
      <c r="PU10" s="106"/>
      <c r="PV10" s="106"/>
      <c r="PW10" s="106"/>
      <c r="PX10" s="106"/>
      <c r="PY10" s="117">
        <f t="shared" si="60"/>
        <v>0</v>
      </c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17">
        <f t="shared" si="61"/>
        <v>0</v>
      </c>
      <c r="QM10" s="106"/>
      <c r="QN10" s="106"/>
      <c r="QO10" s="106"/>
      <c r="QP10" s="118">
        <f t="shared" si="62"/>
        <v>0</v>
      </c>
      <c r="QQ10" s="120"/>
    </row>
    <row r="11" spans="1:459" ht="15.75" x14ac:dyDescent="0.25">
      <c r="A11" s="39">
        <v>1</v>
      </c>
      <c r="B11" s="147">
        <v>6</v>
      </c>
      <c r="C11" s="263" t="s">
        <v>300</v>
      </c>
      <c r="D11" s="323">
        <v>4</v>
      </c>
      <c r="E11" s="323">
        <v>4</v>
      </c>
      <c r="F11" s="323">
        <v>7</v>
      </c>
      <c r="G11" s="323">
        <v>4</v>
      </c>
      <c r="H11" s="323">
        <v>2</v>
      </c>
      <c r="I11" s="323">
        <v>4</v>
      </c>
      <c r="J11" s="230">
        <f t="shared" si="8"/>
        <v>4.166666666666667</v>
      </c>
      <c r="K11" s="323">
        <v>5</v>
      </c>
      <c r="L11" s="323">
        <v>5</v>
      </c>
      <c r="M11" s="323">
        <v>4</v>
      </c>
      <c r="N11" s="323">
        <v>4</v>
      </c>
      <c r="O11" s="323">
        <v>5</v>
      </c>
      <c r="P11" s="323">
        <v>7</v>
      </c>
      <c r="Q11" s="323">
        <v>4</v>
      </c>
      <c r="R11" s="232">
        <f t="shared" si="9"/>
        <v>4.8571428571428568</v>
      </c>
      <c r="S11" s="216">
        <f t="shared" si="10"/>
        <v>1</v>
      </c>
      <c r="T11" s="303">
        <v>5</v>
      </c>
      <c r="U11" s="303">
        <v>4</v>
      </c>
      <c r="V11" s="303">
        <v>8</v>
      </c>
      <c r="W11" s="303">
        <v>5</v>
      </c>
      <c r="X11" s="303">
        <v>5</v>
      </c>
      <c r="Y11" s="303">
        <v>5</v>
      </c>
      <c r="Z11" s="303">
        <v>5</v>
      </c>
      <c r="AA11" s="303">
        <v>6</v>
      </c>
      <c r="AB11" s="245"/>
      <c r="AC11" s="106"/>
      <c r="AD11" s="117">
        <f t="shared" si="11"/>
        <v>5.375</v>
      </c>
      <c r="AE11" s="303">
        <v>3</v>
      </c>
      <c r="AF11" s="303">
        <v>4</v>
      </c>
      <c r="AG11" s="245"/>
      <c r="AH11" s="303">
        <v>7</v>
      </c>
      <c r="AI11" s="303">
        <v>7</v>
      </c>
      <c r="AJ11" s="303">
        <v>4</v>
      </c>
      <c r="AK11" s="303">
        <v>4</v>
      </c>
      <c r="AL11" s="245"/>
      <c r="AM11" s="245"/>
      <c r="AN11" s="245"/>
      <c r="AO11" s="304">
        <v>6</v>
      </c>
      <c r="AP11" s="117">
        <f t="shared" si="12"/>
        <v>4.833333333333333</v>
      </c>
      <c r="AQ11" s="106"/>
      <c r="AR11" s="106"/>
      <c r="AS11" s="106"/>
      <c r="AT11" s="106"/>
      <c r="AU11" s="106"/>
      <c r="AV11" s="106"/>
      <c r="AW11" s="117">
        <f t="shared" si="13"/>
        <v>0</v>
      </c>
      <c r="AX11" s="303">
        <v>7</v>
      </c>
      <c r="AY11" s="303">
        <v>4</v>
      </c>
      <c r="AZ11" s="245"/>
      <c r="BA11" s="245"/>
      <c r="BB11" s="245"/>
      <c r="BC11" s="303">
        <v>8</v>
      </c>
      <c r="BD11" s="245"/>
      <c r="BE11" s="106"/>
      <c r="BF11" s="106"/>
      <c r="BG11" s="106"/>
      <c r="BH11" s="106"/>
      <c r="BI11" s="106"/>
      <c r="BJ11" s="117">
        <f t="shared" si="14"/>
        <v>6.333333333333333</v>
      </c>
      <c r="BK11" s="106"/>
      <c r="BL11" s="304">
        <v>5</v>
      </c>
      <c r="BM11" s="106"/>
      <c r="BN11" s="118">
        <f t="shared" si="15"/>
        <v>5</v>
      </c>
      <c r="BO11" s="120"/>
      <c r="BP11" s="216">
        <f t="shared" si="16"/>
        <v>1</v>
      </c>
      <c r="BQ11" s="303">
        <v>5</v>
      </c>
      <c r="BR11" s="303">
        <v>6</v>
      </c>
      <c r="BS11" s="304">
        <v>7</v>
      </c>
      <c r="BT11" s="304">
        <v>5</v>
      </c>
      <c r="BU11" s="304">
        <v>6</v>
      </c>
      <c r="BV11" s="304">
        <v>8</v>
      </c>
      <c r="BW11" s="304">
        <v>2</v>
      </c>
      <c r="BX11" s="304">
        <v>6</v>
      </c>
      <c r="BY11" s="106"/>
      <c r="BZ11" s="106"/>
      <c r="CA11" s="208">
        <f t="shared" si="17"/>
        <v>5.625</v>
      </c>
      <c r="CB11" s="304">
        <v>4</v>
      </c>
      <c r="CC11" s="304">
        <v>3</v>
      </c>
      <c r="CD11" s="106"/>
      <c r="CE11" s="304">
        <v>6</v>
      </c>
      <c r="CF11" s="304">
        <v>6</v>
      </c>
      <c r="CG11" s="304">
        <v>4</v>
      </c>
      <c r="CH11" s="304">
        <v>6</v>
      </c>
      <c r="CI11" s="106"/>
      <c r="CJ11" s="106"/>
      <c r="CK11" s="147"/>
      <c r="CL11" s="304">
        <v>6</v>
      </c>
      <c r="CM11" s="188">
        <f t="shared" si="18"/>
        <v>4.833333333333333</v>
      </c>
      <c r="CN11" s="106"/>
      <c r="CO11" s="106"/>
      <c r="CP11" s="106">
        <v>3</v>
      </c>
      <c r="CQ11" s="106">
        <v>7</v>
      </c>
      <c r="CR11" s="106"/>
      <c r="CS11" s="106"/>
      <c r="CT11" s="208">
        <f t="shared" si="19"/>
        <v>5</v>
      </c>
      <c r="CU11" s="303">
        <v>8</v>
      </c>
      <c r="CV11" s="303">
        <v>4</v>
      </c>
      <c r="CW11" s="303">
        <v>5</v>
      </c>
      <c r="CX11" s="106">
        <v>6</v>
      </c>
      <c r="CY11" s="106"/>
      <c r="CZ11" s="304"/>
      <c r="DA11" s="106"/>
      <c r="DB11" s="106"/>
      <c r="DC11" s="106"/>
      <c r="DD11" s="106"/>
      <c r="DE11" s="106"/>
      <c r="DF11" s="106"/>
      <c r="DG11" s="117">
        <f t="shared" si="20"/>
        <v>5.75</v>
      </c>
      <c r="DH11" s="147"/>
      <c r="DI11" s="303">
        <v>5</v>
      </c>
      <c r="DJ11" s="326"/>
      <c r="DK11" s="118">
        <f t="shared" si="21"/>
        <v>5</v>
      </c>
      <c r="DL11" s="169"/>
      <c r="DM11" s="217">
        <f t="shared" si="22"/>
        <v>1</v>
      </c>
      <c r="DN11" s="245">
        <v>7</v>
      </c>
      <c r="DO11" s="245">
        <v>7</v>
      </c>
      <c r="DP11" s="245">
        <v>7</v>
      </c>
      <c r="DQ11" s="245">
        <v>5</v>
      </c>
      <c r="DR11" s="245">
        <v>7</v>
      </c>
      <c r="DS11" s="245">
        <v>7</v>
      </c>
      <c r="DT11" s="245"/>
      <c r="DU11" s="245"/>
      <c r="DV11" s="245"/>
      <c r="DW11" s="245"/>
      <c r="DX11" s="117">
        <f t="shared" si="23"/>
        <v>6.666666666666667</v>
      </c>
      <c r="DY11" s="245">
        <v>4</v>
      </c>
      <c r="DZ11" s="245">
        <v>3</v>
      </c>
      <c r="EA11" s="245"/>
      <c r="EB11" s="245">
        <v>8</v>
      </c>
      <c r="EC11" s="245"/>
      <c r="ED11" s="245">
        <v>7</v>
      </c>
      <c r="EE11" s="245">
        <v>7</v>
      </c>
      <c r="EF11" s="245"/>
      <c r="EG11" s="245"/>
      <c r="EH11" s="245"/>
      <c r="EI11" s="245"/>
      <c r="EJ11" s="117">
        <f t="shared" si="24"/>
        <v>5.8</v>
      </c>
      <c r="EK11" s="106"/>
      <c r="EL11" s="106"/>
      <c r="EM11" s="106"/>
      <c r="EN11" s="106"/>
      <c r="EO11" s="106"/>
      <c r="EP11" s="106"/>
      <c r="EQ11" s="117">
        <f t="shared" si="25"/>
        <v>0</v>
      </c>
      <c r="ER11" s="245">
        <v>5</v>
      </c>
      <c r="ES11" s="245">
        <v>4</v>
      </c>
      <c r="ET11" s="245">
        <v>7</v>
      </c>
      <c r="EU11" s="245">
        <v>7</v>
      </c>
      <c r="EV11" s="245">
        <v>8</v>
      </c>
      <c r="EW11" s="245"/>
      <c r="EX11" s="245"/>
      <c r="EY11" s="245"/>
      <c r="EZ11" s="245"/>
      <c r="FA11" s="245"/>
      <c r="FB11" s="245"/>
      <c r="FC11" s="245"/>
      <c r="FD11" s="117">
        <f t="shared" si="26"/>
        <v>6.2</v>
      </c>
      <c r="FE11" s="245"/>
      <c r="FF11" s="245">
        <v>8</v>
      </c>
      <c r="FG11" s="106"/>
      <c r="FH11" s="118">
        <f t="shared" si="27"/>
        <v>8</v>
      </c>
      <c r="FI11" s="120"/>
      <c r="FJ11" s="223">
        <f t="shared" si="28"/>
        <v>1</v>
      </c>
      <c r="FK11" s="106">
        <v>6</v>
      </c>
      <c r="FL11" s="106">
        <v>6</v>
      </c>
      <c r="FM11" s="245">
        <v>8</v>
      </c>
      <c r="FN11" s="245">
        <v>6</v>
      </c>
      <c r="FO11" s="245">
        <v>7</v>
      </c>
      <c r="FP11" s="245">
        <v>7</v>
      </c>
      <c r="FQ11" s="245"/>
      <c r="FR11" s="106">
        <v>6</v>
      </c>
      <c r="FS11" s="106"/>
      <c r="FT11" s="106"/>
      <c r="FU11" s="117">
        <f t="shared" si="29"/>
        <v>6.5714285714285712</v>
      </c>
      <c r="FV11" s="245">
        <v>6</v>
      </c>
      <c r="FW11" s="245">
        <v>3</v>
      </c>
      <c r="FX11" s="245"/>
      <c r="FY11" s="245">
        <v>8</v>
      </c>
      <c r="FZ11" s="245"/>
      <c r="GA11" s="245">
        <v>7</v>
      </c>
      <c r="GB11" s="106">
        <v>7</v>
      </c>
      <c r="GC11" s="106"/>
      <c r="GD11" s="106"/>
      <c r="GE11" s="106">
        <v>6</v>
      </c>
      <c r="GF11" s="106"/>
      <c r="GG11" s="117">
        <f t="shared" si="30"/>
        <v>6.166666666666667</v>
      </c>
      <c r="GH11" s="106"/>
      <c r="GI11" s="106"/>
      <c r="GJ11" s="106">
        <v>5</v>
      </c>
      <c r="GK11" s="106"/>
      <c r="GL11" s="106"/>
      <c r="GM11" s="106"/>
      <c r="GN11" s="117">
        <f t="shared" si="31"/>
        <v>5</v>
      </c>
      <c r="GO11" s="106">
        <v>8</v>
      </c>
      <c r="GP11" s="106">
        <v>4</v>
      </c>
      <c r="GQ11" s="106">
        <v>7</v>
      </c>
      <c r="GR11" s="106"/>
      <c r="GS11" s="106"/>
      <c r="GT11" s="106"/>
      <c r="GU11" s="106"/>
      <c r="GV11" s="106"/>
      <c r="GW11" s="106"/>
      <c r="GX11" s="106"/>
      <c r="GY11" s="106"/>
      <c r="GZ11" s="106"/>
      <c r="HA11" s="117">
        <f t="shared" si="32"/>
        <v>6.333333333333333</v>
      </c>
      <c r="HB11" s="106"/>
      <c r="HC11" s="106">
        <v>8</v>
      </c>
      <c r="HD11" s="106"/>
      <c r="HE11" s="118">
        <f t="shared" si="33"/>
        <v>8</v>
      </c>
      <c r="HF11" s="120"/>
      <c r="HG11" s="217">
        <f t="shared" si="34"/>
        <v>1</v>
      </c>
      <c r="HH11" s="106">
        <v>5</v>
      </c>
      <c r="HI11" s="106">
        <v>5</v>
      </c>
      <c r="HJ11" s="106"/>
      <c r="HK11" s="106">
        <v>7</v>
      </c>
      <c r="HL11" s="106">
        <v>4</v>
      </c>
      <c r="HM11" s="106"/>
      <c r="HN11" s="106"/>
      <c r="HO11" s="106"/>
      <c r="HP11" s="106"/>
      <c r="HQ11" s="106"/>
      <c r="HR11" s="117">
        <f t="shared" si="35"/>
        <v>5.25</v>
      </c>
      <c r="HS11" s="106">
        <v>5</v>
      </c>
      <c r="HT11" s="106">
        <v>5</v>
      </c>
      <c r="HU11" s="106"/>
      <c r="HV11" s="106">
        <v>6</v>
      </c>
      <c r="HW11" s="106"/>
      <c r="HX11" s="106">
        <v>4</v>
      </c>
      <c r="HY11" s="106"/>
      <c r="HZ11" s="106"/>
      <c r="IA11" s="106">
        <v>4</v>
      </c>
      <c r="IB11" s="106"/>
      <c r="IC11" s="106">
        <v>5</v>
      </c>
      <c r="ID11" s="117">
        <f t="shared" si="36"/>
        <v>4.8</v>
      </c>
      <c r="IE11" s="106">
        <v>5</v>
      </c>
      <c r="IF11" s="106">
        <v>6</v>
      </c>
      <c r="IG11" s="106"/>
      <c r="IH11" s="106"/>
      <c r="II11" s="106"/>
      <c r="IJ11" s="106"/>
      <c r="IK11" s="117">
        <f t="shared" si="37"/>
        <v>5.5</v>
      </c>
      <c r="IL11" s="106">
        <v>6</v>
      </c>
      <c r="IM11" s="106">
        <v>5</v>
      </c>
      <c r="IN11" s="106">
        <v>5</v>
      </c>
      <c r="IO11" s="106">
        <v>7</v>
      </c>
      <c r="IP11" s="106">
        <v>5</v>
      </c>
      <c r="IQ11" s="106"/>
      <c r="IR11" s="106"/>
      <c r="IS11" s="106"/>
      <c r="IT11" s="106"/>
      <c r="IU11" s="106"/>
      <c r="IV11" s="106"/>
      <c r="IW11" s="106"/>
      <c r="IX11" s="117">
        <f t="shared" si="38"/>
        <v>5.6</v>
      </c>
      <c r="IY11" s="106"/>
      <c r="IZ11" s="106">
        <v>7</v>
      </c>
      <c r="JA11" s="106"/>
      <c r="JB11" s="118">
        <f t="shared" si="39"/>
        <v>7</v>
      </c>
      <c r="JC11" s="120"/>
      <c r="JD11" s="217">
        <f t="shared" si="40"/>
        <v>1</v>
      </c>
      <c r="JE11" s="106">
        <v>7</v>
      </c>
      <c r="JF11" s="106">
        <v>8</v>
      </c>
      <c r="JG11" s="106"/>
      <c r="JH11" s="106">
        <v>8</v>
      </c>
      <c r="JI11" s="106">
        <v>5</v>
      </c>
      <c r="JJ11" s="106"/>
      <c r="JK11" s="106"/>
      <c r="JL11" s="106"/>
      <c r="JM11" s="106">
        <v>5</v>
      </c>
      <c r="JN11" s="106"/>
      <c r="JO11" s="117">
        <f t="shared" si="41"/>
        <v>6.6</v>
      </c>
      <c r="JP11" s="106">
        <v>5</v>
      </c>
      <c r="JQ11" s="106">
        <v>5</v>
      </c>
      <c r="JR11" s="106"/>
      <c r="JS11" s="106">
        <v>7</v>
      </c>
      <c r="JT11" s="106"/>
      <c r="JU11" s="106">
        <v>6</v>
      </c>
      <c r="JV11" s="106"/>
      <c r="JW11" s="106"/>
      <c r="JX11" s="106"/>
      <c r="JY11" s="106"/>
      <c r="JZ11" s="106">
        <v>7</v>
      </c>
      <c r="KA11" s="121">
        <f t="shared" si="42"/>
        <v>5.75</v>
      </c>
      <c r="KB11" s="106">
        <v>7</v>
      </c>
      <c r="KC11" s="106"/>
      <c r="KD11" s="106">
        <v>6</v>
      </c>
      <c r="KE11" s="106"/>
      <c r="KF11" s="106"/>
      <c r="KG11" s="106"/>
      <c r="KH11" s="117">
        <f t="shared" si="43"/>
        <v>6.5</v>
      </c>
      <c r="KI11" s="106">
        <v>6</v>
      </c>
      <c r="KJ11" s="106">
        <v>8</v>
      </c>
      <c r="KK11" s="106">
        <v>8</v>
      </c>
      <c r="KL11" s="106"/>
      <c r="KM11" s="106"/>
      <c r="KN11" s="106"/>
      <c r="KO11" s="106"/>
      <c r="KP11" s="106"/>
      <c r="KQ11" s="106"/>
      <c r="KR11" s="106"/>
      <c r="KS11" s="106"/>
      <c r="KT11" s="106"/>
      <c r="KU11" s="117">
        <f t="shared" si="44"/>
        <v>7.333333333333333</v>
      </c>
      <c r="KV11" s="106"/>
      <c r="KW11" s="106">
        <v>8</v>
      </c>
      <c r="KX11" s="106"/>
      <c r="KY11" s="118">
        <f t="shared" si="45"/>
        <v>8</v>
      </c>
      <c r="KZ11" s="120"/>
      <c r="LA11" s="217">
        <v>1</v>
      </c>
      <c r="LB11" s="106"/>
      <c r="LC11" s="106">
        <v>7</v>
      </c>
      <c r="LD11" s="106"/>
      <c r="LE11" s="106">
        <v>7</v>
      </c>
      <c r="LF11" s="106"/>
      <c r="LG11" s="106"/>
      <c r="LH11" s="106">
        <v>6</v>
      </c>
      <c r="LI11" s="106"/>
      <c r="LJ11" s="106"/>
      <c r="LK11" s="106"/>
      <c r="LL11" s="117">
        <f t="shared" si="46"/>
        <v>6.666666666666667</v>
      </c>
      <c r="LM11" s="106">
        <v>6</v>
      </c>
      <c r="LN11" s="106">
        <v>6</v>
      </c>
      <c r="LO11" s="106"/>
      <c r="LP11" s="106">
        <v>9</v>
      </c>
      <c r="LQ11" s="106"/>
      <c r="LR11" s="106"/>
      <c r="LS11" s="106"/>
      <c r="LT11" s="106">
        <v>9</v>
      </c>
      <c r="LU11" s="106"/>
      <c r="LV11" s="106"/>
      <c r="LW11" s="106">
        <v>10</v>
      </c>
      <c r="LX11" s="117">
        <f t="shared" si="47"/>
        <v>7.5</v>
      </c>
      <c r="LY11" s="106">
        <v>8</v>
      </c>
      <c r="LZ11" s="106"/>
      <c r="MA11" s="106"/>
      <c r="MB11" s="106"/>
      <c r="MC11" s="106"/>
      <c r="MD11" s="106"/>
      <c r="ME11" s="117">
        <f t="shared" si="48"/>
        <v>8</v>
      </c>
      <c r="MF11" s="106">
        <v>9</v>
      </c>
      <c r="MG11" s="106">
        <v>9</v>
      </c>
      <c r="MH11" s="106">
        <v>9</v>
      </c>
      <c r="MI11" s="106">
        <v>7</v>
      </c>
      <c r="MJ11" s="106">
        <v>6</v>
      </c>
      <c r="MK11" s="106"/>
      <c r="ML11" s="106"/>
      <c r="MM11" s="106"/>
      <c r="MN11" s="106"/>
      <c r="MO11" s="106"/>
      <c r="MP11" s="106"/>
      <c r="MQ11" s="106"/>
      <c r="MR11" s="117">
        <f t="shared" si="49"/>
        <v>8</v>
      </c>
      <c r="MS11" s="106"/>
      <c r="MT11" s="106">
        <v>8</v>
      </c>
      <c r="MU11" s="106"/>
      <c r="MV11" s="118">
        <f t="shared" si="50"/>
        <v>8</v>
      </c>
      <c r="MW11" s="120"/>
      <c r="MX11" s="217">
        <f t="shared" si="51"/>
        <v>1</v>
      </c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17">
        <f t="shared" si="52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3"/>
        <v>0</v>
      </c>
      <c r="NV11" s="106"/>
      <c r="NW11" s="106"/>
      <c r="NX11" s="106"/>
      <c r="NY11" s="106"/>
      <c r="NZ11" s="106"/>
      <c r="OA11" s="106"/>
      <c r="OB11" s="117">
        <f t="shared" si="54"/>
        <v>0</v>
      </c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17">
        <f t="shared" si="55"/>
        <v>0</v>
      </c>
      <c r="OP11" s="106"/>
      <c r="OQ11" s="106"/>
      <c r="OR11" s="106"/>
      <c r="OS11" s="118">
        <f t="shared" si="56"/>
        <v>0</v>
      </c>
      <c r="OT11" s="120"/>
      <c r="OU11" s="217">
        <f t="shared" si="57"/>
        <v>1</v>
      </c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17">
        <f t="shared" si="58"/>
        <v>0</v>
      </c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17">
        <f t="shared" si="59"/>
        <v>0</v>
      </c>
      <c r="PS11" s="106"/>
      <c r="PT11" s="106"/>
      <c r="PU11" s="106"/>
      <c r="PV11" s="106"/>
      <c r="PW11" s="106"/>
      <c r="PX11" s="106"/>
      <c r="PY11" s="117">
        <f t="shared" si="60"/>
        <v>0</v>
      </c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17">
        <f t="shared" si="61"/>
        <v>0</v>
      </c>
      <c r="QM11" s="106"/>
      <c r="QN11" s="106"/>
      <c r="QO11" s="106"/>
      <c r="QP11" s="118">
        <f t="shared" si="62"/>
        <v>0</v>
      </c>
      <c r="QQ11" s="120"/>
    </row>
    <row r="12" spans="1:459" ht="15.75" x14ac:dyDescent="0.25">
      <c r="A12" s="39">
        <v>1</v>
      </c>
      <c r="B12" s="147">
        <v>7</v>
      </c>
      <c r="C12" s="263" t="s">
        <v>301</v>
      </c>
      <c r="D12" s="323">
        <v>3</v>
      </c>
      <c r="E12" s="323">
        <v>3</v>
      </c>
      <c r="F12" s="323">
        <v>4</v>
      </c>
      <c r="G12" s="323">
        <v>3</v>
      </c>
      <c r="H12" s="323">
        <v>4</v>
      </c>
      <c r="I12" s="323">
        <v>5</v>
      </c>
      <c r="J12" s="230">
        <f t="shared" si="8"/>
        <v>3.6666666666666665</v>
      </c>
      <c r="K12" s="323">
        <v>4</v>
      </c>
      <c r="L12" s="323">
        <v>6</v>
      </c>
      <c r="M12" s="323">
        <v>3</v>
      </c>
      <c r="N12" s="323">
        <v>4</v>
      </c>
      <c r="O12" s="323">
        <v>4</v>
      </c>
      <c r="P12" s="323">
        <v>4</v>
      </c>
      <c r="Q12" s="323">
        <v>5</v>
      </c>
      <c r="R12" s="232">
        <f t="shared" si="9"/>
        <v>4.2857142857142856</v>
      </c>
      <c r="S12" s="216">
        <f t="shared" si="10"/>
        <v>1</v>
      </c>
      <c r="T12" s="303">
        <v>3</v>
      </c>
      <c r="U12" s="303">
        <v>3</v>
      </c>
      <c r="V12" s="303">
        <v>4</v>
      </c>
      <c r="W12" s="303">
        <v>4</v>
      </c>
      <c r="X12" s="303">
        <v>3</v>
      </c>
      <c r="Y12" s="303">
        <v>3</v>
      </c>
      <c r="Z12" s="303">
        <v>6</v>
      </c>
      <c r="AA12" s="303">
        <v>4</v>
      </c>
      <c r="AB12" s="245"/>
      <c r="AC12" s="106"/>
      <c r="AD12" s="117">
        <f t="shared" si="11"/>
        <v>3.75</v>
      </c>
      <c r="AE12" s="303">
        <v>3</v>
      </c>
      <c r="AF12" s="303">
        <v>3</v>
      </c>
      <c r="AG12" s="245"/>
      <c r="AH12" s="303">
        <v>6</v>
      </c>
      <c r="AI12" s="303">
        <v>6</v>
      </c>
      <c r="AJ12" s="303">
        <v>4</v>
      </c>
      <c r="AK12" s="303">
        <v>4</v>
      </c>
      <c r="AL12" s="245"/>
      <c r="AM12" s="245"/>
      <c r="AN12" s="245"/>
      <c r="AO12" s="304">
        <v>4</v>
      </c>
      <c r="AP12" s="117">
        <f t="shared" si="12"/>
        <v>4.333333333333333</v>
      </c>
      <c r="AQ12" s="106"/>
      <c r="AR12" s="106"/>
      <c r="AS12" s="106"/>
      <c r="AT12" s="106"/>
      <c r="AU12" s="106"/>
      <c r="AV12" s="106"/>
      <c r="AW12" s="117">
        <f t="shared" si="13"/>
        <v>0</v>
      </c>
      <c r="AX12" s="303">
        <v>7</v>
      </c>
      <c r="AY12" s="303">
        <v>5</v>
      </c>
      <c r="AZ12" s="245"/>
      <c r="BA12" s="245"/>
      <c r="BB12" s="245"/>
      <c r="BC12" s="303">
        <v>7</v>
      </c>
      <c r="BD12" s="245"/>
      <c r="BE12" s="106"/>
      <c r="BF12" s="106"/>
      <c r="BG12" s="106"/>
      <c r="BH12" s="106"/>
      <c r="BI12" s="106"/>
      <c r="BJ12" s="117">
        <f t="shared" si="14"/>
        <v>6.333333333333333</v>
      </c>
      <c r="BK12" s="106"/>
      <c r="BL12" s="304">
        <v>4</v>
      </c>
      <c r="BM12" s="106"/>
      <c r="BN12" s="118">
        <f t="shared" si="15"/>
        <v>4</v>
      </c>
      <c r="BO12" s="120"/>
      <c r="BP12" s="216">
        <f t="shared" si="16"/>
        <v>1</v>
      </c>
      <c r="BQ12" s="303">
        <v>4</v>
      </c>
      <c r="BR12" s="303">
        <v>4</v>
      </c>
      <c r="BS12" s="304">
        <v>3</v>
      </c>
      <c r="BT12" s="304">
        <v>4</v>
      </c>
      <c r="BU12" s="304">
        <v>4</v>
      </c>
      <c r="BV12" s="304">
        <v>4</v>
      </c>
      <c r="BW12" s="304">
        <v>4</v>
      </c>
      <c r="BX12" s="304">
        <v>3</v>
      </c>
      <c r="BY12" s="106"/>
      <c r="BZ12" s="106"/>
      <c r="CA12" s="208">
        <f t="shared" si="17"/>
        <v>3.75</v>
      </c>
      <c r="CB12" s="304">
        <v>3</v>
      </c>
      <c r="CC12" s="304">
        <v>3</v>
      </c>
      <c r="CD12" s="106"/>
      <c r="CE12" s="304">
        <v>7</v>
      </c>
      <c r="CF12" s="304">
        <v>7</v>
      </c>
      <c r="CG12" s="304">
        <v>4</v>
      </c>
      <c r="CH12" s="304">
        <v>4</v>
      </c>
      <c r="CI12" s="106"/>
      <c r="CJ12" s="106"/>
      <c r="CK12" s="147"/>
      <c r="CL12" s="304">
        <v>4</v>
      </c>
      <c r="CM12" s="188">
        <f t="shared" si="18"/>
        <v>4.666666666666667</v>
      </c>
      <c r="CN12" s="106"/>
      <c r="CO12" s="106"/>
      <c r="CP12" s="106">
        <v>7</v>
      </c>
      <c r="CQ12" s="106">
        <v>9</v>
      </c>
      <c r="CR12" s="106"/>
      <c r="CS12" s="106"/>
      <c r="CT12" s="208">
        <f t="shared" si="19"/>
        <v>8</v>
      </c>
      <c r="CU12" s="303">
        <v>6</v>
      </c>
      <c r="CV12" s="303">
        <v>5</v>
      </c>
      <c r="CW12" s="303">
        <v>6</v>
      </c>
      <c r="CX12" s="106">
        <v>9</v>
      </c>
      <c r="CY12" s="106"/>
      <c r="CZ12" s="304"/>
      <c r="DA12" s="106"/>
      <c r="DB12" s="106"/>
      <c r="DC12" s="106"/>
      <c r="DD12" s="106"/>
      <c r="DE12" s="106"/>
      <c r="DF12" s="106"/>
      <c r="DG12" s="117">
        <f t="shared" si="20"/>
        <v>6.5</v>
      </c>
      <c r="DH12" s="147"/>
      <c r="DI12" s="303">
        <v>5</v>
      </c>
      <c r="DJ12" s="326"/>
      <c r="DK12" s="118">
        <f t="shared" si="21"/>
        <v>5</v>
      </c>
      <c r="DL12" s="169"/>
      <c r="DM12" s="217">
        <f t="shared" si="22"/>
        <v>1</v>
      </c>
      <c r="DN12" s="245">
        <v>7</v>
      </c>
      <c r="DO12" s="245">
        <v>7</v>
      </c>
      <c r="DP12" s="245">
        <v>7</v>
      </c>
      <c r="DQ12" s="245">
        <v>3</v>
      </c>
      <c r="DR12" s="245">
        <v>4</v>
      </c>
      <c r="DS12" s="245">
        <v>4</v>
      </c>
      <c r="DT12" s="245"/>
      <c r="DU12" s="245"/>
      <c r="DV12" s="245"/>
      <c r="DW12" s="245"/>
      <c r="DX12" s="117">
        <f t="shared" si="23"/>
        <v>5.333333333333333</v>
      </c>
      <c r="DY12" s="245">
        <v>3</v>
      </c>
      <c r="DZ12" s="245">
        <v>4</v>
      </c>
      <c r="EA12" s="245"/>
      <c r="EB12" s="245">
        <v>6</v>
      </c>
      <c r="EC12" s="245"/>
      <c r="ED12" s="245">
        <v>4</v>
      </c>
      <c r="EE12" s="245">
        <v>4</v>
      </c>
      <c r="EF12" s="245"/>
      <c r="EG12" s="245"/>
      <c r="EH12" s="245"/>
      <c r="EI12" s="245"/>
      <c r="EJ12" s="117">
        <f t="shared" si="24"/>
        <v>4.2</v>
      </c>
      <c r="EK12" s="106"/>
      <c r="EL12" s="106"/>
      <c r="EM12" s="106"/>
      <c r="EN12" s="106"/>
      <c r="EO12" s="106"/>
      <c r="EP12" s="106"/>
      <c r="EQ12" s="117">
        <f t="shared" si="25"/>
        <v>0</v>
      </c>
      <c r="ER12" s="245">
        <v>6</v>
      </c>
      <c r="ES12" s="245">
        <v>5</v>
      </c>
      <c r="ET12" s="245">
        <v>5</v>
      </c>
      <c r="EU12" s="245">
        <v>6</v>
      </c>
      <c r="EV12" s="245">
        <v>5</v>
      </c>
      <c r="EW12" s="245"/>
      <c r="EX12" s="245"/>
      <c r="EY12" s="245"/>
      <c r="EZ12" s="245"/>
      <c r="FA12" s="245"/>
      <c r="FB12" s="245"/>
      <c r="FC12" s="245"/>
      <c r="FD12" s="117">
        <f t="shared" si="26"/>
        <v>5.4</v>
      </c>
      <c r="FE12" s="245"/>
      <c r="FF12" s="245">
        <v>6</v>
      </c>
      <c r="FG12" s="106"/>
      <c r="FH12" s="118">
        <f t="shared" si="27"/>
        <v>6</v>
      </c>
      <c r="FI12" s="120"/>
      <c r="FJ12" s="223">
        <f t="shared" si="28"/>
        <v>1</v>
      </c>
      <c r="FK12" s="106">
        <v>6</v>
      </c>
      <c r="FL12" s="106">
        <v>6</v>
      </c>
      <c r="FM12" s="245">
        <v>8</v>
      </c>
      <c r="FN12" s="245">
        <v>3</v>
      </c>
      <c r="FO12" s="245">
        <v>4</v>
      </c>
      <c r="FP12" s="245">
        <v>7</v>
      </c>
      <c r="FQ12" s="245"/>
      <c r="FR12" s="106">
        <v>8</v>
      </c>
      <c r="FS12" s="106"/>
      <c r="FT12" s="106"/>
      <c r="FU12" s="117">
        <f t="shared" si="29"/>
        <v>6</v>
      </c>
      <c r="FV12" s="245">
        <v>2</v>
      </c>
      <c r="FW12" s="245">
        <v>4</v>
      </c>
      <c r="FX12" s="245"/>
      <c r="FY12" s="245">
        <v>6</v>
      </c>
      <c r="FZ12" s="245"/>
      <c r="GA12" s="245">
        <v>4</v>
      </c>
      <c r="GB12" s="106">
        <v>4</v>
      </c>
      <c r="GC12" s="106"/>
      <c r="GD12" s="106"/>
      <c r="GE12" s="106">
        <v>7</v>
      </c>
      <c r="GF12" s="106"/>
      <c r="GG12" s="117">
        <f t="shared" si="30"/>
        <v>4.5</v>
      </c>
      <c r="GH12" s="106"/>
      <c r="GI12" s="106"/>
      <c r="GJ12" s="106">
        <v>4</v>
      </c>
      <c r="GK12" s="106"/>
      <c r="GL12" s="106"/>
      <c r="GM12" s="106"/>
      <c r="GN12" s="117">
        <f t="shared" si="31"/>
        <v>4</v>
      </c>
      <c r="GO12" s="106">
        <v>5</v>
      </c>
      <c r="GP12" s="106">
        <v>7</v>
      </c>
      <c r="GQ12" s="106">
        <v>5</v>
      </c>
      <c r="GR12" s="106"/>
      <c r="GS12" s="106"/>
      <c r="GT12" s="106"/>
      <c r="GU12" s="106"/>
      <c r="GV12" s="106"/>
      <c r="GW12" s="106"/>
      <c r="GX12" s="106"/>
      <c r="GY12" s="106"/>
      <c r="GZ12" s="106"/>
      <c r="HA12" s="117">
        <f t="shared" si="32"/>
        <v>5.666666666666667</v>
      </c>
      <c r="HB12" s="106"/>
      <c r="HC12" s="106">
        <v>6</v>
      </c>
      <c r="HD12" s="106"/>
      <c r="HE12" s="118">
        <f t="shared" si="33"/>
        <v>6</v>
      </c>
      <c r="HF12" s="120"/>
      <c r="HG12" s="217">
        <f t="shared" si="34"/>
        <v>1</v>
      </c>
      <c r="HH12" s="106">
        <v>4</v>
      </c>
      <c r="HI12" s="106">
        <v>4</v>
      </c>
      <c r="HJ12" s="106"/>
      <c r="HK12" s="106">
        <v>3</v>
      </c>
      <c r="HL12" s="106">
        <v>4</v>
      </c>
      <c r="HM12" s="106"/>
      <c r="HN12" s="106"/>
      <c r="HO12" s="106"/>
      <c r="HP12" s="106"/>
      <c r="HQ12" s="106"/>
      <c r="HR12" s="117">
        <f t="shared" si="35"/>
        <v>3.75</v>
      </c>
      <c r="HS12" s="106">
        <v>4</v>
      </c>
      <c r="HT12" s="106">
        <v>4</v>
      </c>
      <c r="HU12" s="106"/>
      <c r="HV12" s="106">
        <v>4</v>
      </c>
      <c r="HW12" s="106"/>
      <c r="HX12" s="106">
        <v>4</v>
      </c>
      <c r="HY12" s="106"/>
      <c r="HZ12" s="106"/>
      <c r="IA12" s="106">
        <v>4</v>
      </c>
      <c r="IB12" s="106"/>
      <c r="IC12" s="106"/>
      <c r="ID12" s="117">
        <f t="shared" si="36"/>
        <v>4</v>
      </c>
      <c r="IE12" s="106">
        <v>4</v>
      </c>
      <c r="IF12" s="106">
        <v>5</v>
      </c>
      <c r="IG12" s="106"/>
      <c r="IH12" s="106"/>
      <c r="II12" s="106"/>
      <c r="IJ12" s="106"/>
      <c r="IK12" s="117">
        <f t="shared" si="37"/>
        <v>4.5</v>
      </c>
      <c r="IL12" s="106">
        <v>6</v>
      </c>
      <c r="IM12" s="106">
        <v>4</v>
      </c>
      <c r="IN12" s="106">
        <v>4</v>
      </c>
      <c r="IO12" s="106">
        <v>4</v>
      </c>
      <c r="IP12" s="106">
        <v>4</v>
      </c>
      <c r="IQ12" s="106"/>
      <c r="IR12" s="106"/>
      <c r="IS12" s="106"/>
      <c r="IT12" s="106"/>
      <c r="IU12" s="106"/>
      <c r="IV12" s="106"/>
      <c r="IW12" s="106"/>
      <c r="IX12" s="117">
        <f t="shared" si="38"/>
        <v>4.4000000000000004</v>
      </c>
      <c r="IY12" s="106"/>
      <c r="IZ12" s="106">
        <v>6</v>
      </c>
      <c r="JA12" s="106"/>
      <c r="JB12" s="118">
        <f t="shared" si="39"/>
        <v>6</v>
      </c>
      <c r="JC12" s="120"/>
      <c r="JD12" s="217">
        <f t="shared" si="40"/>
        <v>1</v>
      </c>
      <c r="JE12" s="106">
        <v>4</v>
      </c>
      <c r="JF12" s="106">
        <v>4</v>
      </c>
      <c r="JG12" s="106"/>
      <c r="JH12" s="106">
        <v>4</v>
      </c>
      <c r="JI12" s="106">
        <v>4</v>
      </c>
      <c r="JJ12" s="106"/>
      <c r="JK12" s="106"/>
      <c r="JL12" s="106"/>
      <c r="JM12" s="106">
        <v>6</v>
      </c>
      <c r="JN12" s="106"/>
      <c r="JO12" s="117">
        <f t="shared" si="41"/>
        <v>4.4000000000000004</v>
      </c>
      <c r="JP12" s="106">
        <v>4</v>
      </c>
      <c r="JQ12" s="106">
        <v>4</v>
      </c>
      <c r="JR12" s="106"/>
      <c r="JS12" s="106">
        <v>4</v>
      </c>
      <c r="JT12" s="106"/>
      <c r="JU12" s="106">
        <v>4</v>
      </c>
      <c r="JV12" s="106"/>
      <c r="JW12" s="106"/>
      <c r="JX12" s="106"/>
      <c r="JY12" s="106"/>
      <c r="JZ12" s="106" t="s">
        <v>645</v>
      </c>
      <c r="KA12" s="121">
        <f t="shared" si="42"/>
        <v>4</v>
      </c>
      <c r="KB12" s="106">
        <v>4</v>
      </c>
      <c r="KC12" s="106"/>
      <c r="KD12" s="106">
        <v>4</v>
      </c>
      <c r="KE12" s="106"/>
      <c r="KF12" s="106"/>
      <c r="KG12" s="106"/>
      <c r="KH12" s="117">
        <f t="shared" si="43"/>
        <v>4</v>
      </c>
      <c r="KI12" s="106">
        <v>6</v>
      </c>
      <c r="KJ12" s="106">
        <v>5</v>
      </c>
      <c r="KK12" s="106">
        <v>4</v>
      </c>
      <c r="KL12" s="106"/>
      <c r="KM12" s="106"/>
      <c r="KN12" s="106"/>
      <c r="KO12" s="106"/>
      <c r="KP12" s="106"/>
      <c r="KQ12" s="106"/>
      <c r="KR12" s="106"/>
      <c r="KS12" s="106"/>
      <c r="KT12" s="106"/>
      <c r="KU12" s="117">
        <f t="shared" si="44"/>
        <v>5</v>
      </c>
      <c r="KV12" s="106"/>
      <c r="KW12" s="106">
        <v>5</v>
      </c>
      <c r="KX12" s="106"/>
      <c r="KY12" s="118">
        <f t="shared" si="45"/>
        <v>5</v>
      </c>
      <c r="KZ12" s="120"/>
      <c r="LA12" s="217">
        <v>1</v>
      </c>
      <c r="LB12" s="106"/>
      <c r="LC12" s="106">
        <v>4</v>
      </c>
      <c r="LD12" s="106"/>
      <c r="LE12" s="106">
        <v>4</v>
      </c>
      <c r="LF12" s="106"/>
      <c r="LG12" s="106"/>
      <c r="LH12" s="106">
        <v>4</v>
      </c>
      <c r="LI12" s="106"/>
      <c r="LJ12" s="106"/>
      <c r="LK12" s="106"/>
      <c r="LL12" s="117">
        <f t="shared" si="46"/>
        <v>4</v>
      </c>
      <c r="LM12" s="106">
        <v>5</v>
      </c>
      <c r="LN12" s="106">
        <v>4</v>
      </c>
      <c r="LO12" s="106"/>
      <c r="LP12" s="106">
        <v>8</v>
      </c>
      <c r="LQ12" s="106"/>
      <c r="LR12" s="106"/>
      <c r="LS12" s="106"/>
      <c r="LT12" s="106">
        <v>8</v>
      </c>
      <c r="LU12" s="106"/>
      <c r="LV12" s="106"/>
      <c r="LW12" s="106" t="s">
        <v>645</v>
      </c>
      <c r="LX12" s="117">
        <f t="shared" si="47"/>
        <v>6.25</v>
      </c>
      <c r="LY12" s="106">
        <v>4</v>
      </c>
      <c r="LZ12" s="106"/>
      <c r="MA12" s="106"/>
      <c r="MB12" s="106"/>
      <c r="MC12" s="106"/>
      <c r="MD12" s="106"/>
      <c r="ME12" s="117">
        <f t="shared" si="48"/>
        <v>4</v>
      </c>
      <c r="MF12" s="106">
        <v>5</v>
      </c>
      <c r="MG12" s="106">
        <v>4</v>
      </c>
      <c r="MH12" s="106">
        <v>4</v>
      </c>
      <c r="MI12" s="106">
        <v>4</v>
      </c>
      <c r="MJ12" s="106">
        <v>4</v>
      </c>
      <c r="MK12" s="106"/>
      <c r="ML12" s="106"/>
      <c r="MM12" s="106"/>
      <c r="MN12" s="106"/>
      <c r="MO12" s="106"/>
      <c r="MP12" s="106"/>
      <c r="MQ12" s="106"/>
      <c r="MR12" s="117">
        <f t="shared" si="49"/>
        <v>4.2</v>
      </c>
      <c r="MS12" s="106"/>
      <c r="MT12" s="106">
        <v>4</v>
      </c>
      <c r="MU12" s="106"/>
      <c r="MV12" s="118">
        <f t="shared" si="50"/>
        <v>4</v>
      </c>
      <c r="MW12" s="120"/>
      <c r="MX12" s="217">
        <f t="shared" si="51"/>
        <v>1</v>
      </c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17">
        <f t="shared" si="52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3"/>
        <v>0</v>
      </c>
      <c r="NV12" s="106"/>
      <c r="NW12" s="106"/>
      <c r="NX12" s="106"/>
      <c r="NY12" s="106"/>
      <c r="NZ12" s="106"/>
      <c r="OA12" s="106"/>
      <c r="OB12" s="117">
        <f t="shared" si="54"/>
        <v>0</v>
      </c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17">
        <f t="shared" si="55"/>
        <v>0</v>
      </c>
      <c r="OP12" s="106"/>
      <c r="OQ12" s="106"/>
      <c r="OR12" s="106"/>
      <c r="OS12" s="118">
        <f t="shared" si="56"/>
        <v>0</v>
      </c>
      <c r="OT12" s="120"/>
      <c r="OU12" s="217">
        <f t="shared" si="57"/>
        <v>1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8"/>
        <v>0</v>
      </c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17">
        <f t="shared" si="59"/>
        <v>0</v>
      </c>
      <c r="PS12" s="106"/>
      <c r="PT12" s="106"/>
      <c r="PU12" s="106"/>
      <c r="PV12" s="106"/>
      <c r="PW12" s="106"/>
      <c r="PX12" s="106"/>
      <c r="PY12" s="117">
        <f t="shared" si="60"/>
        <v>0</v>
      </c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17">
        <f t="shared" si="61"/>
        <v>0</v>
      </c>
      <c r="QM12" s="106"/>
      <c r="QN12" s="106"/>
      <c r="QO12" s="106"/>
      <c r="QP12" s="118">
        <f t="shared" si="62"/>
        <v>0</v>
      </c>
      <c r="QQ12" s="120"/>
    </row>
    <row r="13" spans="1:459" ht="15.75" x14ac:dyDescent="0.25">
      <c r="A13" s="39">
        <v>1</v>
      </c>
      <c r="B13" s="147">
        <v>8</v>
      </c>
      <c r="C13" s="263" t="s">
        <v>302</v>
      </c>
      <c r="D13" s="323">
        <v>3</v>
      </c>
      <c r="E13" s="323">
        <v>3</v>
      </c>
      <c r="F13" s="323">
        <v>7</v>
      </c>
      <c r="G13" s="323">
        <v>4</v>
      </c>
      <c r="H13" s="323">
        <v>4</v>
      </c>
      <c r="I13" s="323">
        <v>6</v>
      </c>
      <c r="J13" s="230">
        <f t="shared" si="8"/>
        <v>4.5</v>
      </c>
      <c r="K13" s="323">
        <v>4</v>
      </c>
      <c r="L13" s="323">
        <v>5</v>
      </c>
      <c r="M13" s="323">
        <v>5</v>
      </c>
      <c r="N13" s="323">
        <v>3</v>
      </c>
      <c r="O13" s="323">
        <v>6</v>
      </c>
      <c r="P13" s="323">
        <v>6</v>
      </c>
      <c r="Q13" s="323">
        <v>6</v>
      </c>
      <c r="R13" s="232">
        <f t="shared" si="9"/>
        <v>5</v>
      </c>
      <c r="S13" s="216">
        <f t="shared" si="10"/>
        <v>1</v>
      </c>
      <c r="T13" s="303">
        <v>3</v>
      </c>
      <c r="U13" s="303">
        <v>3</v>
      </c>
      <c r="V13" s="303">
        <v>4</v>
      </c>
      <c r="W13" s="303">
        <v>5</v>
      </c>
      <c r="X13" s="303">
        <v>5</v>
      </c>
      <c r="Y13" s="303">
        <v>4</v>
      </c>
      <c r="Z13" s="303">
        <v>5</v>
      </c>
      <c r="AA13" s="303">
        <v>3</v>
      </c>
      <c r="AB13" s="245"/>
      <c r="AC13" s="106"/>
      <c r="AD13" s="117">
        <f t="shared" si="11"/>
        <v>4</v>
      </c>
      <c r="AE13" s="303">
        <v>4</v>
      </c>
      <c r="AF13" s="303">
        <v>7</v>
      </c>
      <c r="AG13" s="245"/>
      <c r="AH13" s="303">
        <v>7</v>
      </c>
      <c r="AI13" s="303">
        <v>4</v>
      </c>
      <c r="AJ13" s="303">
        <v>4</v>
      </c>
      <c r="AK13" s="303">
        <v>4</v>
      </c>
      <c r="AL13" s="245"/>
      <c r="AM13" s="245"/>
      <c r="AN13" s="245"/>
      <c r="AO13" s="304">
        <v>4</v>
      </c>
      <c r="AP13" s="117">
        <f t="shared" si="12"/>
        <v>5</v>
      </c>
      <c r="AQ13" s="106"/>
      <c r="AR13" s="106"/>
      <c r="AS13" s="106"/>
      <c r="AT13" s="106"/>
      <c r="AU13" s="106"/>
      <c r="AV13" s="106"/>
      <c r="AW13" s="117">
        <f t="shared" si="13"/>
        <v>0</v>
      </c>
      <c r="AX13" s="303">
        <v>4</v>
      </c>
      <c r="AY13" s="303">
        <v>4</v>
      </c>
      <c r="AZ13" s="245"/>
      <c r="BA13" s="245"/>
      <c r="BB13" s="245"/>
      <c r="BC13" s="303">
        <v>7</v>
      </c>
      <c r="BD13" s="245"/>
      <c r="BE13" s="106"/>
      <c r="BF13" s="106"/>
      <c r="BG13" s="106"/>
      <c r="BH13" s="106"/>
      <c r="BI13" s="106"/>
      <c r="BJ13" s="117">
        <f t="shared" si="14"/>
        <v>5</v>
      </c>
      <c r="BK13" s="106"/>
      <c r="BL13" s="304">
        <v>4</v>
      </c>
      <c r="BM13" s="106"/>
      <c r="BN13" s="118">
        <f t="shared" si="15"/>
        <v>4</v>
      </c>
      <c r="BO13" s="120"/>
      <c r="BP13" s="216">
        <f t="shared" si="16"/>
        <v>1</v>
      </c>
      <c r="BQ13" s="303">
        <v>3</v>
      </c>
      <c r="BR13" s="303">
        <v>4</v>
      </c>
      <c r="BS13" s="304">
        <v>5</v>
      </c>
      <c r="BT13" s="304">
        <v>5</v>
      </c>
      <c r="BU13" s="304">
        <v>4</v>
      </c>
      <c r="BV13" s="304">
        <v>4</v>
      </c>
      <c r="BW13" s="304">
        <v>4</v>
      </c>
      <c r="BX13" s="304">
        <v>3</v>
      </c>
      <c r="BY13" s="106"/>
      <c r="BZ13" s="106"/>
      <c r="CA13" s="208">
        <f t="shared" si="17"/>
        <v>4</v>
      </c>
      <c r="CB13" s="304">
        <v>3</v>
      </c>
      <c r="CC13" s="304">
        <v>3</v>
      </c>
      <c r="CD13" s="106"/>
      <c r="CE13" s="304">
        <v>7</v>
      </c>
      <c r="CF13" s="304">
        <v>6</v>
      </c>
      <c r="CG13" s="304">
        <v>4</v>
      </c>
      <c r="CH13" s="304">
        <v>4</v>
      </c>
      <c r="CI13" s="106"/>
      <c r="CJ13" s="106"/>
      <c r="CK13" s="147"/>
      <c r="CL13" s="304">
        <v>4</v>
      </c>
      <c r="CM13" s="188">
        <f t="shared" si="18"/>
        <v>4.5</v>
      </c>
      <c r="CN13" s="106"/>
      <c r="CO13" s="106"/>
      <c r="CP13" s="106">
        <v>5</v>
      </c>
      <c r="CQ13" s="106">
        <v>8</v>
      </c>
      <c r="CR13" s="106"/>
      <c r="CS13" s="106"/>
      <c r="CT13" s="208">
        <f t="shared" si="19"/>
        <v>6.5</v>
      </c>
      <c r="CU13" s="303"/>
      <c r="CV13" s="303">
        <v>4</v>
      </c>
      <c r="CW13" s="303">
        <v>5</v>
      </c>
      <c r="CX13" s="106">
        <v>5</v>
      </c>
      <c r="CY13" s="106"/>
      <c r="CZ13" s="304"/>
      <c r="DA13" s="106"/>
      <c r="DB13" s="106"/>
      <c r="DC13" s="106"/>
      <c r="DD13" s="106"/>
      <c r="DE13" s="106"/>
      <c r="DF13" s="106"/>
      <c r="DG13" s="117">
        <f t="shared" si="20"/>
        <v>3.5</v>
      </c>
      <c r="DH13" s="147"/>
      <c r="DI13" s="303">
        <v>4</v>
      </c>
      <c r="DJ13" s="326"/>
      <c r="DK13" s="118">
        <f t="shared" si="21"/>
        <v>4</v>
      </c>
      <c r="DL13" s="169"/>
      <c r="DM13" s="217"/>
      <c r="DN13" s="245"/>
      <c r="DO13" s="245"/>
      <c r="DP13" s="245"/>
      <c r="DQ13" s="245"/>
      <c r="DR13" s="245"/>
      <c r="DS13" s="245"/>
      <c r="DT13" s="245"/>
      <c r="DU13" s="245"/>
      <c r="DV13" s="245"/>
      <c r="DW13" s="245"/>
      <c r="DX13" s="117">
        <f t="shared" si="23"/>
        <v>0</v>
      </c>
      <c r="DY13" s="245"/>
      <c r="DZ13" s="245"/>
      <c r="EA13" s="245"/>
      <c r="EB13" s="245"/>
      <c r="EC13" s="245"/>
      <c r="ED13" s="245"/>
      <c r="EE13" s="245"/>
      <c r="EF13" s="245"/>
      <c r="EG13" s="245"/>
      <c r="EH13" s="245"/>
      <c r="EI13" s="245"/>
      <c r="EJ13" s="117">
        <f t="shared" si="24"/>
        <v>0</v>
      </c>
      <c r="EK13" s="106"/>
      <c r="EL13" s="106"/>
      <c r="EM13" s="106"/>
      <c r="EN13" s="106"/>
      <c r="EO13" s="106"/>
      <c r="EP13" s="106"/>
      <c r="EQ13" s="117">
        <f t="shared" si="25"/>
        <v>0</v>
      </c>
      <c r="ER13" s="245"/>
      <c r="ES13" s="245"/>
      <c r="ET13" s="245"/>
      <c r="EU13" s="245"/>
      <c r="EV13" s="245"/>
      <c r="EW13" s="245"/>
      <c r="EX13" s="245"/>
      <c r="EY13" s="245"/>
      <c r="EZ13" s="245"/>
      <c r="FA13" s="245"/>
      <c r="FB13" s="245"/>
      <c r="FC13" s="245"/>
      <c r="FD13" s="117">
        <f t="shared" si="26"/>
        <v>0</v>
      </c>
      <c r="FE13" s="245"/>
      <c r="FF13" s="245"/>
      <c r="FG13" s="106"/>
      <c r="FH13" s="118">
        <f t="shared" si="27"/>
        <v>0</v>
      </c>
      <c r="FI13" s="120"/>
      <c r="FJ13" s="223">
        <v>0</v>
      </c>
      <c r="FK13" s="106"/>
      <c r="FL13" s="106"/>
      <c r="FM13" s="245"/>
      <c r="FN13" s="245"/>
      <c r="FO13" s="245"/>
      <c r="FP13" s="245"/>
      <c r="FQ13" s="245"/>
      <c r="FR13" s="106"/>
      <c r="FS13" s="106"/>
      <c r="FT13" s="106"/>
      <c r="FU13" s="117">
        <f t="shared" si="29"/>
        <v>0</v>
      </c>
      <c r="FV13" s="245"/>
      <c r="FW13" s="245"/>
      <c r="FX13" s="245"/>
      <c r="FY13" s="245"/>
      <c r="FZ13" s="245"/>
      <c r="GA13" s="245"/>
      <c r="GB13" s="106"/>
      <c r="GC13" s="106"/>
      <c r="GD13" s="106"/>
      <c r="GE13" s="106"/>
      <c r="GF13" s="106"/>
      <c r="GG13" s="117">
        <f t="shared" si="30"/>
        <v>0</v>
      </c>
      <c r="GH13" s="106"/>
      <c r="GI13" s="106"/>
      <c r="GJ13" s="106"/>
      <c r="GK13" s="106"/>
      <c r="GL13" s="106"/>
      <c r="GM13" s="106"/>
      <c r="GN13" s="117">
        <f t="shared" si="31"/>
        <v>0</v>
      </c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17">
        <f t="shared" si="32"/>
        <v>0</v>
      </c>
      <c r="HB13" s="106"/>
      <c r="HC13" s="106"/>
      <c r="HD13" s="106"/>
      <c r="HE13" s="118">
        <f t="shared" si="33"/>
        <v>0</v>
      </c>
      <c r="HF13" s="120"/>
      <c r="HG13" s="217"/>
      <c r="HH13" s="106"/>
      <c r="HI13" s="245"/>
      <c r="HJ13" s="245"/>
      <c r="HK13" s="245"/>
      <c r="HL13" s="245"/>
      <c r="HM13" s="245"/>
      <c r="HN13" s="245"/>
      <c r="HO13" s="245"/>
      <c r="HP13" s="245"/>
      <c r="HQ13" s="245"/>
      <c r="HR13" s="117">
        <f t="shared" si="35"/>
        <v>0</v>
      </c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17">
        <f t="shared" si="36"/>
        <v>0</v>
      </c>
      <c r="IE13" s="106"/>
      <c r="IF13" s="106"/>
      <c r="IG13" s="106"/>
      <c r="IH13" s="106"/>
      <c r="II13" s="106"/>
      <c r="IJ13" s="106"/>
      <c r="IK13" s="117">
        <f t="shared" si="37"/>
        <v>0</v>
      </c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17">
        <f t="shared" si="38"/>
        <v>0</v>
      </c>
      <c r="IY13" s="106"/>
      <c r="IZ13" s="106"/>
      <c r="JA13" s="106"/>
      <c r="JB13" s="118">
        <f t="shared" si="39"/>
        <v>0</v>
      </c>
      <c r="JC13" s="120"/>
      <c r="JD13" s="217">
        <f t="shared" si="40"/>
        <v>0</v>
      </c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17">
        <f t="shared" si="41"/>
        <v>0</v>
      </c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21">
        <f t="shared" si="42"/>
        <v>0</v>
      </c>
      <c r="KB13" s="106"/>
      <c r="KC13" s="106"/>
      <c r="KD13" s="106"/>
      <c r="KE13" s="106"/>
      <c r="KF13" s="106"/>
      <c r="KG13" s="106"/>
      <c r="KH13" s="117">
        <f t="shared" si="43"/>
        <v>0</v>
      </c>
      <c r="KI13" s="106"/>
      <c r="KJ13" s="106"/>
      <c r="KK13" s="106"/>
      <c r="KL13" s="106"/>
      <c r="KM13" s="106"/>
      <c r="KN13" s="106"/>
      <c r="KO13" s="106"/>
      <c r="KP13" s="106"/>
      <c r="KQ13" s="106"/>
      <c r="KR13" s="106"/>
      <c r="KS13" s="106"/>
      <c r="KT13" s="106"/>
      <c r="KU13" s="117">
        <f t="shared" si="44"/>
        <v>0</v>
      </c>
      <c r="KV13" s="106"/>
      <c r="KW13" s="106"/>
      <c r="KX13" s="106"/>
      <c r="KY13" s="118">
        <f t="shared" si="45"/>
        <v>0</v>
      </c>
      <c r="KZ13" s="120"/>
      <c r="LA13" s="217">
        <v>0</v>
      </c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17">
        <f t="shared" si="46"/>
        <v>0</v>
      </c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17">
        <f t="shared" si="47"/>
        <v>0</v>
      </c>
      <c r="LY13" s="106"/>
      <c r="LZ13" s="106"/>
      <c r="MA13" s="106"/>
      <c r="MB13" s="106"/>
      <c r="MC13" s="106"/>
      <c r="MD13" s="106"/>
      <c r="ME13" s="117">
        <f t="shared" si="48"/>
        <v>0</v>
      </c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17">
        <f t="shared" si="49"/>
        <v>0</v>
      </c>
      <c r="MS13" s="106"/>
      <c r="MT13" s="106"/>
      <c r="MU13" s="106"/>
      <c r="MV13" s="118">
        <f t="shared" si="50"/>
        <v>0</v>
      </c>
      <c r="MW13" s="120"/>
      <c r="MX13" s="217">
        <f t="shared" si="51"/>
        <v>0</v>
      </c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17">
        <f t="shared" si="52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3"/>
        <v>0</v>
      </c>
      <c r="NV13" s="106"/>
      <c r="NW13" s="106"/>
      <c r="NX13" s="106"/>
      <c r="NY13" s="106"/>
      <c r="NZ13" s="106"/>
      <c r="OA13" s="106"/>
      <c r="OB13" s="117">
        <f t="shared" si="54"/>
        <v>0</v>
      </c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17">
        <f t="shared" si="55"/>
        <v>0</v>
      </c>
      <c r="OP13" s="106"/>
      <c r="OQ13" s="106"/>
      <c r="OR13" s="106"/>
      <c r="OS13" s="118">
        <f t="shared" si="56"/>
        <v>0</v>
      </c>
      <c r="OT13" s="120"/>
      <c r="OU13" s="217">
        <f t="shared" si="57"/>
        <v>0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8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59"/>
        <v>0</v>
      </c>
      <c r="PS13" s="106"/>
      <c r="PT13" s="106"/>
      <c r="PU13" s="106"/>
      <c r="PV13" s="106"/>
      <c r="PW13" s="106"/>
      <c r="PX13" s="106"/>
      <c r="PY13" s="117">
        <f t="shared" si="60"/>
        <v>0</v>
      </c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17">
        <f t="shared" si="61"/>
        <v>0</v>
      </c>
      <c r="QM13" s="106"/>
      <c r="QN13" s="106"/>
      <c r="QO13" s="106"/>
      <c r="QP13" s="118">
        <f t="shared" si="62"/>
        <v>0</v>
      </c>
      <c r="QQ13" s="120"/>
    </row>
    <row r="14" spans="1:459" ht="15.75" x14ac:dyDescent="0.25">
      <c r="A14" s="39">
        <v>1</v>
      </c>
      <c r="B14" s="147">
        <v>9</v>
      </c>
      <c r="C14" s="263" t="s">
        <v>303</v>
      </c>
      <c r="D14" s="323">
        <v>4</v>
      </c>
      <c r="E14" s="323">
        <v>4</v>
      </c>
      <c r="F14" s="323">
        <v>5</v>
      </c>
      <c r="G14" s="323">
        <v>5</v>
      </c>
      <c r="H14" s="323">
        <v>6</v>
      </c>
      <c r="I14" s="323">
        <v>6</v>
      </c>
      <c r="J14" s="230">
        <f t="shared" si="8"/>
        <v>5</v>
      </c>
      <c r="K14" s="323">
        <v>5</v>
      </c>
      <c r="L14" s="323">
        <v>6</v>
      </c>
      <c r="M14" s="323">
        <v>5</v>
      </c>
      <c r="N14" s="323">
        <v>6</v>
      </c>
      <c r="O14" s="323">
        <v>7</v>
      </c>
      <c r="P14" s="323">
        <v>7</v>
      </c>
      <c r="Q14" s="323">
        <v>7</v>
      </c>
      <c r="R14" s="232">
        <f t="shared" si="9"/>
        <v>6.1428571428571432</v>
      </c>
      <c r="S14" s="216">
        <f t="shared" si="10"/>
        <v>1</v>
      </c>
      <c r="T14" s="303">
        <v>4</v>
      </c>
      <c r="U14" s="303">
        <v>4</v>
      </c>
      <c r="V14" s="303">
        <v>4</v>
      </c>
      <c r="W14" s="303">
        <v>4</v>
      </c>
      <c r="X14" s="303">
        <v>5</v>
      </c>
      <c r="Y14" s="303">
        <v>4</v>
      </c>
      <c r="Z14" s="303">
        <v>4</v>
      </c>
      <c r="AA14" s="303">
        <v>4</v>
      </c>
      <c r="AB14" s="245"/>
      <c r="AC14" s="106"/>
      <c r="AD14" s="117">
        <f t="shared" si="11"/>
        <v>4.125</v>
      </c>
      <c r="AE14" s="303">
        <v>3</v>
      </c>
      <c r="AF14" s="303">
        <v>4</v>
      </c>
      <c r="AG14" s="245"/>
      <c r="AH14" s="303">
        <v>5</v>
      </c>
      <c r="AI14" s="303">
        <v>5</v>
      </c>
      <c r="AJ14" s="303">
        <v>4</v>
      </c>
      <c r="AK14" s="303">
        <v>4</v>
      </c>
      <c r="AL14" s="245"/>
      <c r="AM14" s="245"/>
      <c r="AN14" s="245"/>
      <c r="AO14" s="304">
        <v>4</v>
      </c>
      <c r="AP14" s="117">
        <f t="shared" si="12"/>
        <v>4.166666666666667</v>
      </c>
      <c r="AQ14" s="106"/>
      <c r="AR14" s="106"/>
      <c r="AS14" s="106"/>
      <c r="AT14" s="106"/>
      <c r="AU14" s="106"/>
      <c r="AV14" s="106"/>
      <c r="AW14" s="117">
        <f t="shared" si="13"/>
        <v>0</v>
      </c>
      <c r="AX14" s="303">
        <v>4</v>
      </c>
      <c r="AY14" s="303">
        <v>4</v>
      </c>
      <c r="AZ14" s="245"/>
      <c r="BA14" s="245"/>
      <c r="BB14" s="245"/>
      <c r="BC14" s="303">
        <v>4</v>
      </c>
      <c r="BD14" s="245"/>
      <c r="BE14" s="106"/>
      <c r="BF14" s="106"/>
      <c r="BG14" s="106"/>
      <c r="BH14" s="106"/>
      <c r="BI14" s="106"/>
      <c r="BJ14" s="117">
        <f t="shared" si="14"/>
        <v>4</v>
      </c>
      <c r="BK14" s="106"/>
      <c r="BL14" s="304">
        <v>4</v>
      </c>
      <c r="BM14" s="106"/>
      <c r="BN14" s="118">
        <f t="shared" si="15"/>
        <v>4</v>
      </c>
      <c r="BO14" s="120"/>
      <c r="BP14" s="216"/>
      <c r="BQ14" s="303"/>
      <c r="BR14" s="303"/>
      <c r="BS14" s="303"/>
      <c r="BT14" s="303"/>
      <c r="BU14" s="303"/>
      <c r="BV14" s="303"/>
      <c r="BW14" s="303"/>
      <c r="BX14" s="303"/>
      <c r="BY14" s="106"/>
      <c r="BZ14" s="106"/>
      <c r="CA14" s="208">
        <f>(BQ14+BR14+BS14+BT14+BU14+BV14+BW14+BX14+BY14+BZ14)/$CA$3</f>
        <v>0</v>
      </c>
      <c r="CB14" s="303"/>
      <c r="CC14" s="303"/>
      <c r="CD14" s="245"/>
      <c r="CE14" s="303"/>
      <c r="CF14" s="303"/>
      <c r="CG14" s="303"/>
      <c r="CH14" s="303"/>
      <c r="CI14" s="245"/>
      <c r="CJ14" s="245"/>
      <c r="CK14" s="322"/>
      <c r="CL14" s="303"/>
      <c r="CM14" s="188">
        <f t="shared" si="18"/>
        <v>0</v>
      </c>
      <c r="CN14" s="106"/>
      <c r="CO14" s="106"/>
      <c r="CP14" s="106">
        <v>7</v>
      </c>
      <c r="CQ14" s="106">
        <v>9</v>
      </c>
      <c r="CR14" s="106"/>
      <c r="CS14" s="106"/>
      <c r="CT14" s="208">
        <f t="shared" si="19"/>
        <v>8</v>
      </c>
      <c r="CU14" s="303"/>
      <c r="CV14" s="303"/>
      <c r="CW14" s="303"/>
      <c r="CX14" s="106">
        <v>6</v>
      </c>
      <c r="CY14" s="106"/>
      <c r="CZ14" s="304"/>
      <c r="DA14" s="106"/>
      <c r="DB14" s="106"/>
      <c r="DC14" s="106"/>
      <c r="DD14" s="106"/>
      <c r="DE14" s="106"/>
      <c r="DF14" s="106"/>
      <c r="DG14" s="117">
        <f t="shared" si="20"/>
        <v>1.5</v>
      </c>
      <c r="DH14" s="147"/>
      <c r="DI14" s="303"/>
      <c r="DJ14" s="326"/>
      <c r="DK14" s="118">
        <f t="shared" si="21"/>
        <v>0</v>
      </c>
      <c r="DL14" s="169"/>
      <c r="DM14" s="217">
        <v>1</v>
      </c>
      <c r="DN14" s="245">
        <v>4</v>
      </c>
      <c r="DO14" s="245">
        <v>4</v>
      </c>
      <c r="DP14" s="245">
        <v>4</v>
      </c>
      <c r="DQ14" s="245">
        <v>4</v>
      </c>
      <c r="DR14" s="245">
        <v>4</v>
      </c>
      <c r="DS14" s="245">
        <v>4</v>
      </c>
      <c r="DT14" s="245"/>
      <c r="DU14" s="245"/>
      <c r="DV14" s="245"/>
      <c r="DW14" s="245"/>
      <c r="DX14" s="117">
        <f t="shared" si="23"/>
        <v>4</v>
      </c>
      <c r="DY14" s="245">
        <v>4</v>
      </c>
      <c r="DZ14" s="245">
        <v>4</v>
      </c>
      <c r="EA14" s="245"/>
      <c r="EB14" s="245">
        <v>4</v>
      </c>
      <c r="EC14" s="245"/>
      <c r="ED14" s="245">
        <v>4</v>
      </c>
      <c r="EE14" s="245">
        <v>4</v>
      </c>
      <c r="EF14" s="245"/>
      <c r="EG14" s="245"/>
      <c r="EH14" s="245"/>
      <c r="EI14" s="245"/>
      <c r="EJ14" s="117">
        <f t="shared" si="24"/>
        <v>4</v>
      </c>
      <c r="EK14" s="106"/>
      <c r="EL14" s="106"/>
      <c r="EM14" s="106"/>
      <c r="EN14" s="106"/>
      <c r="EO14" s="106"/>
      <c r="EP14" s="106"/>
      <c r="EQ14" s="117">
        <f t="shared" si="25"/>
        <v>0</v>
      </c>
      <c r="ER14" s="245">
        <v>4</v>
      </c>
      <c r="ES14" s="245">
        <v>4</v>
      </c>
      <c r="ET14" s="245">
        <v>4</v>
      </c>
      <c r="EU14" s="245">
        <v>4</v>
      </c>
      <c r="EV14" s="245">
        <v>4</v>
      </c>
      <c r="EW14" s="245"/>
      <c r="EX14" s="245"/>
      <c r="EY14" s="245"/>
      <c r="EZ14" s="245"/>
      <c r="FA14" s="245"/>
      <c r="FB14" s="245"/>
      <c r="FC14" s="245"/>
      <c r="FD14" s="117">
        <f t="shared" si="26"/>
        <v>4</v>
      </c>
      <c r="FE14" s="245"/>
      <c r="FF14" s="245">
        <v>4</v>
      </c>
      <c r="FG14" s="106"/>
      <c r="FH14" s="118">
        <f t="shared" si="27"/>
        <v>4</v>
      </c>
      <c r="FI14" s="120"/>
      <c r="FJ14" s="223">
        <v>1</v>
      </c>
      <c r="FK14" s="106">
        <v>4</v>
      </c>
      <c r="FL14" s="106">
        <v>4</v>
      </c>
      <c r="FM14" s="245">
        <v>4</v>
      </c>
      <c r="FN14" s="245">
        <v>4</v>
      </c>
      <c r="FO14" s="245">
        <v>4</v>
      </c>
      <c r="FP14" s="245">
        <v>4</v>
      </c>
      <c r="FQ14" s="245"/>
      <c r="FR14" s="106">
        <v>6</v>
      </c>
      <c r="FS14" s="106"/>
      <c r="FT14" s="106"/>
      <c r="FU14" s="117">
        <f t="shared" si="29"/>
        <v>4.2857142857142856</v>
      </c>
      <c r="FV14" s="245">
        <v>4</v>
      </c>
      <c r="FW14" s="245">
        <v>4</v>
      </c>
      <c r="FX14" s="245"/>
      <c r="FY14" s="245">
        <v>4</v>
      </c>
      <c r="FZ14" s="245"/>
      <c r="GA14" s="245">
        <v>4</v>
      </c>
      <c r="GB14" s="106">
        <v>4</v>
      </c>
      <c r="GC14" s="106"/>
      <c r="GD14" s="106"/>
      <c r="GE14" s="106">
        <v>6</v>
      </c>
      <c r="GF14" s="106"/>
      <c r="GG14" s="117">
        <f t="shared" si="30"/>
        <v>4.333333333333333</v>
      </c>
      <c r="GH14" s="106"/>
      <c r="GI14" s="106"/>
      <c r="GJ14" s="106">
        <v>4</v>
      </c>
      <c r="GK14" s="106"/>
      <c r="GL14" s="106"/>
      <c r="GM14" s="106"/>
      <c r="GN14" s="117">
        <f t="shared" si="31"/>
        <v>4</v>
      </c>
      <c r="GO14" s="106">
        <v>6</v>
      </c>
      <c r="GP14" s="106">
        <v>5</v>
      </c>
      <c r="GQ14" s="106">
        <v>5</v>
      </c>
      <c r="GR14" s="106"/>
      <c r="GS14" s="106"/>
      <c r="GT14" s="106"/>
      <c r="GU14" s="106"/>
      <c r="GV14" s="106"/>
      <c r="GW14" s="106"/>
      <c r="GX14" s="106"/>
      <c r="GY14" s="106"/>
      <c r="GZ14" s="106"/>
      <c r="HA14" s="117">
        <f t="shared" si="32"/>
        <v>5.333333333333333</v>
      </c>
      <c r="HB14" s="106"/>
      <c r="HC14" s="106">
        <v>5</v>
      </c>
      <c r="HD14" s="106"/>
      <c r="HE14" s="118">
        <f t="shared" si="33"/>
        <v>5</v>
      </c>
      <c r="HF14" s="120"/>
      <c r="HG14" s="217">
        <f t="shared" si="34"/>
        <v>1</v>
      </c>
      <c r="HH14" s="106">
        <v>4</v>
      </c>
      <c r="HI14" s="245">
        <v>4</v>
      </c>
      <c r="HJ14" s="245"/>
      <c r="HK14" s="245">
        <v>4</v>
      </c>
      <c r="HL14" s="245">
        <v>4</v>
      </c>
      <c r="HM14" s="245"/>
      <c r="HN14" s="245"/>
      <c r="HO14" s="245"/>
      <c r="HP14" s="245"/>
      <c r="HQ14" s="245"/>
      <c r="HR14" s="117">
        <f t="shared" si="35"/>
        <v>4</v>
      </c>
      <c r="HS14" s="106">
        <v>4</v>
      </c>
      <c r="HT14" s="106">
        <v>4</v>
      </c>
      <c r="HU14" s="245"/>
      <c r="HV14" s="245">
        <v>4</v>
      </c>
      <c r="HW14" s="245"/>
      <c r="HX14" s="245">
        <v>4</v>
      </c>
      <c r="HY14" s="245"/>
      <c r="HZ14" s="245"/>
      <c r="IA14" s="245">
        <v>4</v>
      </c>
      <c r="IB14" s="245"/>
      <c r="IC14" s="106">
        <v>5</v>
      </c>
      <c r="ID14" s="117">
        <f t="shared" si="36"/>
        <v>4</v>
      </c>
      <c r="IE14" s="106">
        <v>4</v>
      </c>
      <c r="IF14" s="106">
        <v>5</v>
      </c>
      <c r="IG14" s="106"/>
      <c r="IH14" s="106"/>
      <c r="II14" s="106"/>
      <c r="IJ14" s="106"/>
      <c r="IK14" s="117">
        <f t="shared" si="37"/>
        <v>4.5</v>
      </c>
      <c r="IL14" s="106">
        <v>6</v>
      </c>
      <c r="IM14" s="106">
        <v>5</v>
      </c>
      <c r="IN14" s="106">
        <v>5</v>
      </c>
      <c r="IO14" s="106">
        <v>4</v>
      </c>
      <c r="IP14" s="106">
        <v>5</v>
      </c>
      <c r="IQ14" s="106"/>
      <c r="IR14" s="106"/>
      <c r="IS14" s="106"/>
      <c r="IT14" s="106"/>
      <c r="IU14" s="106"/>
      <c r="IV14" s="106"/>
      <c r="IW14" s="106"/>
      <c r="IX14" s="117">
        <f t="shared" si="38"/>
        <v>5</v>
      </c>
      <c r="IY14" s="106"/>
      <c r="IZ14" s="106">
        <v>6</v>
      </c>
      <c r="JA14" s="106"/>
      <c r="JB14" s="118">
        <f t="shared" si="39"/>
        <v>6</v>
      </c>
      <c r="JC14" s="120"/>
      <c r="JD14" s="217">
        <f t="shared" si="40"/>
        <v>1</v>
      </c>
      <c r="JE14" s="106">
        <v>5</v>
      </c>
      <c r="JF14" s="106">
        <v>4</v>
      </c>
      <c r="JG14" s="106"/>
      <c r="JH14" s="106">
        <v>4</v>
      </c>
      <c r="JI14" s="106">
        <v>4</v>
      </c>
      <c r="JJ14" s="106"/>
      <c r="JK14" s="106"/>
      <c r="JL14" s="106"/>
      <c r="JM14" s="106">
        <v>4</v>
      </c>
      <c r="JN14" s="106"/>
      <c r="JO14" s="117">
        <f t="shared" si="41"/>
        <v>4.2</v>
      </c>
      <c r="JP14" s="106">
        <v>4</v>
      </c>
      <c r="JQ14" s="106">
        <v>4</v>
      </c>
      <c r="JR14" s="106"/>
      <c r="JS14" s="106">
        <v>4</v>
      </c>
      <c r="JT14" s="106"/>
      <c r="JU14" s="106">
        <v>4</v>
      </c>
      <c r="JV14" s="106"/>
      <c r="JW14" s="106"/>
      <c r="JX14" s="106"/>
      <c r="JY14" s="106"/>
      <c r="JZ14" s="106">
        <v>5</v>
      </c>
      <c r="KA14" s="121">
        <f t="shared" si="42"/>
        <v>4</v>
      </c>
      <c r="KB14" s="106">
        <v>5</v>
      </c>
      <c r="KC14" s="106"/>
      <c r="KD14" s="106">
        <v>4</v>
      </c>
      <c r="KE14" s="106"/>
      <c r="KF14" s="106"/>
      <c r="KG14" s="106"/>
      <c r="KH14" s="117">
        <f t="shared" si="43"/>
        <v>4.5</v>
      </c>
      <c r="KI14" s="106">
        <v>6</v>
      </c>
      <c r="KJ14" s="106">
        <v>5</v>
      </c>
      <c r="KK14" s="106">
        <v>4</v>
      </c>
      <c r="KL14" s="106"/>
      <c r="KM14" s="106"/>
      <c r="KN14" s="106"/>
      <c r="KO14" s="106"/>
      <c r="KP14" s="106"/>
      <c r="KQ14" s="106"/>
      <c r="KR14" s="106"/>
      <c r="KS14" s="106"/>
      <c r="KT14" s="106"/>
      <c r="KU14" s="117">
        <f t="shared" si="44"/>
        <v>5</v>
      </c>
      <c r="KV14" s="106"/>
      <c r="KW14" s="106">
        <v>5</v>
      </c>
      <c r="KX14" s="106"/>
      <c r="KY14" s="118">
        <f t="shared" si="45"/>
        <v>5</v>
      </c>
      <c r="KZ14" s="120"/>
      <c r="LA14" s="217">
        <v>1</v>
      </c>
      <c r="LB14" s="106"/>
      <c r="LC14" s="106">
        <v>4</v>
      </c>
      <c r="LD14" s="106"/>
      <c r="LE14" s="106">
        <v>4</v>
      </c>
      <c r="LF14" s="106"/>
      <c r="LG14" s="106"/>
      <c r="LH14" s="106">
        <v>4</v>
      </c>
      <c r="LI14" s="106"/>
      <c r="LJ14" s="106"/>
      <c r="LK14" s="106"/>
      <c r="LL14" s="117">
        <f t="shared" si="46"/>
        <v>4</v>
      </c>
      <c r="LM14" s="106">
        <v>5</v>
      </c>
      <c r="LN14" s="106">
        <v>5</v>
      </c>
      <c r="LO14" s="106"/>
      <c r="LP14" s="106">
        <v>5</v>
      </c>
      <c r="LQ14" s="106"/>
      <c r="LR14" s="106"/>
      <c r="LS14" s="106"/>
      <c r="LT14" s="106">
        <v>6</v>
      </c>
      <c r="LU14" s="106"/>
      <c r="LV14" s="106"/>
      <c r="LW14" s="106">
        <v>7</v>
      </c>
      <c r="LX14" s="117">
        <f t="shared" si="47"/>
        <v>5.25</v>
      </c>
      <c r="LY14" s="106">
        <v>4</v>
      </c>
      <c r="LZ14" s="106"/>
      <c r="MA14" s="106"/>
      <c r="MB14" s="106"/>
      <c r="MC14" s="106"/>
      <c r="MD14" s="106"/>
      <c r="ME14" s="117">
        <f t="shared" si="48"/>
        <v>4</v>
      </c>
      <c r="MF14" s="106">
        <v>5</v>
      </c>
      <c r="MG14" s="106">
        <v>5</v>
      </c>
      <c r="MH14" s="106">
        <v>5</v>
      </c>
      <c r="MI14" s="106">
        <v>4</v>
      </c>
      <c r="MJ14" s="106">
        <v>6</v>
      </c>
      <c r="MK14" s="106"/>
      <c r="ML14" s="106"/>
      <c r="MM14" s="106"/>
      <c r="MN14" s="106"/>
      <c r="MO14" s="106"/>
      <c r="MP14" s="106"/>
      <c r="MQ14" s="106"/>
      <c r="MR14" s="117">
        <f t="shared" si="49"/>
        <v>5</v>
      </c>
      <c r="MS14" s="106"/>
      <c r="MT14" s="106">
        <v>4</v>
      </c>
      <c r="MU14" s="106"/>
      <c r="MV14" s="118">
        <f t="shared" si="50"/>
        <v>4</v>
      </c>
      <c r="MW14" s="120"/>
      <c r="MX14" s="217">
        <f t="shared" si="51"/>
        <v>1</v>
      </c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17">
        <f t="shared" si="52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3"/>
        <v>0</v>
      </c>
      <c r="NV14" s="106"/>
      <c r="NW14" s="106"/>
      <c r="NX14" s="106"/>
      <c r="NY14" s="106"/>
      <c r="NZ14" s="106"/>
      <c r="OA14" s="106"/>
      <c r="OB14" s="117">
        <f t="shared" si="54"/>
        <v>0</v>
      </c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17">
        <f t="shared" si="55"/>
        <v>0</v>
      </c>
      <c r="OP14" s="106"/>
      <c r="OQ14" s="106"/>
      <c r="OR14" s="106"/>
      <c r="OS14" s="118">
        <f t="shared" si="56"/>
        <v>0</v>
      </c>
      <c r="OT14" s="120"/>
      <c r="OU14" s="217">
        <f t="shared" si="57"/>
        <v>1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8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59"/>
        <v>0</v>
      </c>
      <c r="PS14" s="106"/>
      <c r="PT14" s="106"/>
      <c r="PU14" s="106"/>
      <c r="PV14" s="106"/>
      <c r="PW14" s="106"/>
      <c r="PX14" s="106"/>
      <c r="PY14" s="117">
        <f t="shared" si="60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1"/>
        <v>0</v>
      </c>
      <c r="QM14" s="106"/>
      <c r="QN14" s="106"/>
      <c r="QO14" s="106"/>
      <c r="QP14" s="118">
        <f t="shared" si="62"/>
        <v>0</v>
      </c>
      <c r="QQ14" s="120"/>
    </row>
    <row r="15" spans="1:459" ht="15.75" x14ac:dyDescent="0.25">
      <c r="A15" s="39">
        <v>1</v>
      </c>
      <c r="B15" s="147">
        <v>10</v>
      </c>
      <c r="C15" s="263" t="s">
        <v>304</v>
      </c>
      <c r="D15" s="323">
        <v>5</v>
      </c>
      <c r="E15" s="323">
        <v>5</v>
      </c>
      <c r="F15" s="323">
        <v>6</v>
      </c>
      <c r="G15" s="323">
        <v>5</v>
      </c>
      <c r="H15" s="323">
        <v>5</v>
      </c>
      <c r="I15" s="323">
        <v>5</v>
      </c>
      <c r="J15" s="230">
        <f t="shared" si="8"/>
        <v>5.166666666666667</v>
      </c>
      <c r="K15" s="323">
        <v>7</v>
      </c>
      <c r="L15" s="323">
        <v>6</v>
      </c>
      <c r="M15" s="323">
        <v>4</v>
      </c>
      <c r="N15" s="323">
        <v>4</v>
      </c>
      <c r="O15" s="323">
        <v>4</v>
      </c>
      <c r="P15" s="323">
        <v>5</v>
      </c>
      <c r="Q15" s="323">
        <v>5</v>
      </c>
      <c r="R15" s="232">
        <f t="shared" si="9"/>
        <v>5</v>
      </c>
      <c r="S15" s="216">
        <f t="shared" si="10"/>
        <v>1</v>
      </c>
      <c r="T15" s="303">
        <v>5</v>
      </c>
      <c r="U15" s="303">
        <v>5</v>
      </c>
      <c r="V15" s="303">
        <v>4</v>
      </c>
      <c r="W15" s="303">
        <v>7</v>
      </c>
      <c r="X15" s="303">
        <v>6</v>
      </c>
      <c r="Y15" s="303">
        <v>6</v>
      </c>
      <c r="Z15" s="303">
        <v>5</v>
      </c>
      <c r="AA15" s="303">
        <v>5</v>
      </c>
      <c r="AB15" s="245"/>
      <c r="AC15" s="106"/>
      <c r="AD15" s="117">
        <f t="shared" si="11"/>
        <v>5.375</v>
      </c>
      <c r="AE15" s="303">
        <v>4</v>
      </c>
      <c r="AF15" s="303">
        <v>3</v>
      </c>
      <c r="AG15" s="245"/>
      <c r="AH15" s="303">
        <v>5</v>
      </c>
      <c r="AI15" s="303">
        <v>5</v>
      </c>
      <c r="AJ15" s="303">
        <v>4</v>
      </c>
      <c r="AK15" s="303">
        <v>4</v>
      </c>
      <c r="AL15" s="245"/>
      <c r="AM15" s="245"/>
      <c r="AN15" s="245"/>
      <c r="AO15" s="304">
        <v>8</v>
      </c>
      <c r="AP15" s="117">
        <f t="shared" si="12"/>
        <v>4.166666666666667</v>
      </c>
      <c r="AQ15" s="106"/>
      <c r="AR15" s="106"/>
      <c r="AS15" s="106"/>
      <c r="AT15" s="106"/>
      <c r="AU15" s="106"/>
      <c r="AV15" s="106"/>
      <c r="AW15" s="117">
        <f t="shared" si="13"/>
        <v>0</v>
      </c>
      <c r="AX15" s="303">
        <v>6</v>
      </c>
      <c r="AY15" s="303">
        <v>5</v>
      </c>
      <c r="AZ15" s="245"/>
      <c r="BA15" s="245"/>
      <c r="BB15" s="245"/>
      <c r="BC15" s="303">
        <v>6</v>
      </c>
      <c r="BD15" s="245"/>
      <c r="BE15" s="106"/>
      <c r="BF15" s="106"/>
      <c r="BG15" s="106"/>
      <c r="BH15" s="106"/>
      <c r="BI15" s="106"/>
      <c r="BJ15" s="117">
        <f t="shared" si="14"/>
        <v>5.666666666666667</v>
      </c>
      <c r="BK15" s="106"/>
      <c r="BL15" s="304">
        <v>5</v>
      </c>
      <c r="BM15" s="106"/>
      <c r="BN15" s="118">
        <f t="shared" si="15"/>
        <v>5</v>
      </c>
      <c r="BO15" s="120"/>
      <c r="BP15" s="216">
        <f t="shared" si="16"/>
        <v>1</v>
      </c>
      <c r="BQ15" s="303">
        <v>7</v>
      </c>
      <c r="BR15" s="303">
        <v>7</v>
      </c>
      <c r="BS15" s="303">
        <v>6</v>
      </c>
      <c r="BT15" s="303">
        <v>4</v>
      </c>
      <c r="BU15" s="303">
        <v>7</v>
      </c>
      <c r="BV15" s="303">
        <v>7</v>
      </c>
      <c r="BW15" s="303">
        <v>8</v>
      </c>
      <c r="BX15" s="303">
        <v>5</v>
      </c>
      <c r="BY15" s="106"/>
      <c r="BZ15" s="106"/>
      <c r="CA15" s="208">
        <f t="shared" si="17"/>
        <v>6.375</v>
      </c>
      <c r="CB15" s="303">
        <v>4</v>
      </c>
      <c r="CC15" s="303">
        <v>4</v>
      </c>
      <c r="CD15" s="245"/>
      <c r="CE15" s="303">
        <v>6</v>
      </c>
      <c r="CF15" s="303">
        <v>4</v>
      </c>
      <c r="CG15" s="303">
        <v>6</v>
      </c>
      <c r="CH15" s="303">
        <v>5</v>
      </c>
      <c r="CI15" s="245"/>
      <c r="CJ15" s="245"/>
      <c r="CK15" s="322"/>
      <c r="CL15" s="303">
        <v>8</v>
      </c>
      <c r="CM15" s="188">
        <f t="shared" si="18"/>
        <v>4.833333333333333</v>
      </c>
      <c r="CN15" s="106"/>
      <c r="CO15" s="106"/>
      <c r="CP15" s="106">
        <v>4</v>
      </c>
      <c r="CQ15" s="106">
        <v>8</v>
      </c>
      <c r="CR15" s="106"/>
      <c r="CS15" s="106"/>
      <c r="CT15" s="208">
        <f t="shared" si="19"/>
        <v>6</v>
      </c>
      <c r="CU15" s="303">
        <v>9</v>
      </c>
      <c r="CV15" s="303">
        <v>5</v>
      </c>
      <c r="CW15" s="303">
        <v>7</v>
      </c>
      <c r="CX15" s="106">
        <v>6</v>
      </c>
      <c r="CY15" s="106"/>
      <c r="CZ15" s="304"/>
      <c r="DA15" s="106"/>
      <c r="DB15" s="106"/>
      <c r="DC15" s="106"/>
      <c r="DD15" s="106"/>
      <c r="DE15" s="106"/>
      <c r="DF15" s="106"/>
      <c r="DG15" s="117">
        <f t="shared" si="20"/>
        <v>6.75</v>
      </c>
      <c r="DH15" s="147"/>
      <c r="DI15" s="303">
        <v>4</v>
      </c>
      <c r="DJ15" s="326"/>
      <c r="DK15" s="118">
        <f t="shared" si="21"/>
        <v>4</v>
      </c>
      <c r="DL15" s="169"/>
      <c r="DM15" s="217">
        <f t="shared" si="22"/>
        <v>1</v>
      </c>
      <c r="DN15" s="245">
        <v>7</v>
      </c>
      <c r="DO15" s="245">
        <v>8</v>
      </c>
      <c r="DP15" s="245">
        <v>7</v>
      </c>
      <c r="DQ15" s="245">
        <v>7</v>
      </c>
      <c r="DR15" s="245">
        <v>7</v>
      </c>
      <c r="DS15" s="245">
        <v>7</v>
      </c>
      <c r="DT15" s="245"/>
      <c r="DU15" s="245"/>
      <c r="DV15" s="245"/>
      <c r="DW15" s="245"/>
      <c r="DX15" s="117">
        <f t="shared" si="23"/>
        <v>7.166666666666667</v>
      </c>
      <c r="DY15" s="245">
        <v>5</v>
      </c>
      <c r="DZ15" s="245">
        <v>5</v>
      </c>
      <c r="EA15" s="245"/>
      <c r="EB15" s="245">
        <v>7</v>
      </c>
      <c r="EC15" s="245"/>
      <c r="ED15" s="245">
        <v>7</v>
      </c>
      <c r="EE15" s="245">
        <v>7</v>
      </c>
      <c r="EF15" s="245"/>
      <c r="EG15" s="245"/>
      <c r="EH15" s="245"/>
      <c r="EI15" s="245"/>
      <c r="EJ15" s="117">
        <f t="shared" si="24"/>
        <v>6.2</v>
      </c>
      <c r="EK15" s="106"/>
      <c r="EL15" s="106"/>
      <c r="EM15" s="106"/>
      <c r="EN15" s="106"/>
      <c r="EO15" s="106"/>
      <c r="EP15" s="106"/>
      <c r="EQ15" s="117">
        <f t="shared" si="25"/>
        <v>0</v>
      </c>
      <c r="ER15" s="245">
        <v>7</v>
      </c>
      <c r="ES15" s="245">
        <v>6</v>
      </c>
      <c r="ET15" s="245">
        <v>7</v>
      </c>
      <c r="EU15" s="245">
        <v>4</v>
      </c>
      <c r="EV15" s="245">
        <v>5</v>
      </c>
      <c r="EW15" s="245"/>
      <c r="EX15" s="245"/>
      <c r="EY15" s="245"/>
      <c r="EZ15" s="245"/>
      <c r="FA15" s="245"/>
      <c r="FB15" s="245"/>
      <c r="FC15" s="245"/>
      <c r="FD15" s="117">
        <f t="shared" si="26"/>
        <v>5.8</v>
      </c>
      <c r="FE15" s="245"/>
      <c r="FF15" s="245">
        <v>5</v>
      </c>
      <c r="FG15" s="106"/>
      <c r="FH15" s="118">
        <f t="shared" si="27"/>
        <v>5</v>
      </c>
      <c r="FI15" s="120"/>
      <c r="FJ15" s="223">
        <f t="shared" si="28"/>
        <v>1</v>
      </c>
      <c r="FK15" s="106">
        <v>8</v>
      </c>
      <c r="FL15" s="106">
        <v>8</v>
      </c>
      <c r="FM15" s="245">
        <v>8</v>
      </c>
      <c r="FN15" s="245">
        <v>6</v>
      </c>
      <c r="FO15" s="245">
        <v>4</v>
      </c>
      <c r="FP15" s="245">
        <v>4</v>
      </c>
      <c r="FQ15" s="245"/>
      <c r="FR15" s="106">
        <v>4</v>
      </c>
      <c r="FS15" s="106"/>
      <c r="FT15" s="106"/>
      <c r="FU15" s="117">
        <f t="shared" si="29"/>
        <v>6</v>
      </c>
      <c r="FV15" s="245">
        <v>5</v>
      </c>
      <c r="FW15" s="245">
        <v>5</v>
      </c>
      <c r="FX15" s="245"/>
      <c r="FY15" s="245">
        <v>7</v>
      </c>
      <c r="FZ15" s="245"/>
      <c r="GA15" s="245">
        <v>7</v>
      </c>
      <c r="GB15" s="106">
        <v>7</v>
      </c>
      <c r="GC15" s="106"/>
      <c r="GD15" s="106"/>
      <c r="GE15" s="106">
        <v>5</v>
      </c>
      <c r="GF15" s="106"/>
      <c r="GG15" s="117">
        <f t="shared" si="30"/>
        <v>6</v>
      </c>
      <c r="GH15" s="106"/>
      <c r="GI15" s="106"/>
      <c r="GJ15" s="106">
        <v>6</v>
      </c>
      <c r="GK15" s="106"/>
      <c r="GL15" s="106"/>
      <c r="GM15" s="106"/>
      <c r="GN15" s="117">
        <f t="shared" si="31"/>
        <v>6</v>
      </c>
      <c r="GO15" s="106">
        <v>6</v>
      </c>
      <c r="GP15" s="106">
        <v>4</v>
      </c>
      <c r="GQ15" s="106">
        <v>4</v>
      </c>
      <c r="GR15" s="106"/>
      <c r="GS15" s="106"/>
      <c r="GT15" s="106"/>
      <c r="GU15" s="106"/>
      <c r="GV15" s="106"/>
      <c r="GW15" s="106"/>
      <c r="GX15" s="106"/>
      <c r="GY15" s="106"/>
      <c r="GZ15" s="106"/>
      <c r="HA15" s="117">
        <f t="shared" si="32"/>
        <v>4.666666666666667</v>
      </c>
      <c r="HB15" s="106"/>
      <c r="HC15" s="106">
        <v>6</v>
      </c>
      <c r="HD15" s="106"/>
      <c r="HE15" s="118">
        <f t="shared" si="33"/>
        <v>6</v>
      </c>
      <c r="HF15" s="120"/>
      <c r="HG15" s="217">
        <f t="shared" si="34"/>
        <v>1</v>
      </c>
      <c r="HH15" s="106">
        <v>8</v>
      </c>
      <c r="HI15" s="245">
        <v>8</v>
      </c>
      <c r="HJ15" s="245"/>
      <c r="HK15" s="245">
        <v>6</v>
      </c>
      <c r="HL15" s="245">
        <v>7</v>
      </c>
      <c r="HM15" s="245"/>
      <c r="HN15" s="245"/>
      <c r="HO15" s="245"/>
      <c r="HP15" s="245"/>
      <c r="HQ15" s="245"/>
      <c r="HR15" s="117">
        <f t="shared" si="35"/>
        <v>7.25</v>
      </c>
      <c r="HS15" s="106">
        <v>4</v>
      </c>
      <c r="HT15" s="106">
        <v>4</v>
      </c>
      <c r="HU15" s="245"/>
      <c r="HV15" s="245">
        <v>7</v>
      </c>
      <c r="HW15" s="245"/>
      <c r="HX15" s="245">
        <v>4</v>
      </c>
      <c r="HY15" s="245"/>
      <c r="HZ15" s="245"/>
      <c r="IA15" s="245">
        <v>4</v>
      </c>
      <c r="IB15" s="245"/>
      <c r="IC15" s="106">
        <v>5</v>
      </c>
      <c r="ID15" s="117">
        <f t="shared" si="36"/>
        <v>4.5999999999999996</v>
      </c>
      <c r="IE15" s="106">
        <v>6</v>
      </c>
      <c r="IF15" s="106">
        <v>7</v>
      </c>
      <c r="IG15" s="106"/>
      <c r="IH15" s="106"/>
      <c r="II15" s="106"/>
      <c r="IJ15" s="106"/>
      <c r="IK15" s="117">
        <f t="shared" si="37"/>
        <v>6.5</v>
      </c>
      <c r="IL15" s="106">
        <v>8</v>
      </c>
      <c r="IM15" s="106">
        <v>6</v>
      </c>
      <c r="IN15" s="106">
        <v>6</v>
      </c>
      <c r="IO15" s="106">
        <v>5</v>
      </c>
      <c r="IP15" s="106">
        <v>6</v>
      </c>
      <c r="IQ15" s="106"/>
      <c r="IR15" s="106"/>
      <c r="IS15" s="106"/>
      <c r="IT15" s="106"/>
      <c r="IU15" s="106"/>
      <c r="IV15" s="106"/>
      <c r="IW15" s="106"/>
      <c r="IX15" s="117">
        <f t="shared" si="38"/>
        <v>6.2</v>
      </c>
      <c r="IY15" s="245"/>
      <c r="IZ15" s="245">
        <v>6</v>
      </c>
      <c r="JA15" s="245"/>
      <c r="JB15" s="118">
        <f t="shared" si="39"/>
        <v>6</v>
      </c>
      <c r="JC15" s="120"/>
      <c r="JD15" s="217">
        <f t="shared" si="40"/>
        <v>1</v>
      </c>
      <c r="JE15" s="106">
        <v>8</v>
      </c>
      <c r="JF15" s="106">
        <v>8</v>
      </c>
      <c r="JG15" s="106"/>
      <c r="JH15" s="106">
        <v>6</v>
      </c>
      <c r="JI15" s="106">
        <v>7</v>
      </c>
      <c r="JJ15" s="106"/>
      <c r="JK15" s="106"/>
      <c r="JL15" s="106"/>
      <c r="JM15" s="106">
        <v>6</v>
      </c>
      <c r="JN15" s="106"/>
      <c r="JO15" s="117">
        <f t="shared" si="41"/>
        <v>7</v>
      </c>
      <c r="JP15" s="106">
        <v>4</v>
      </c>
      <c r="JQ15" s="106">
        <v>4</v>
      </c>
      <c r="JR15" s="106"/>
      <c r="JS15" s="106">
        <v>7</v>
      </c>
      <c r="JT15" s="106"/>
      <c r="JU15" s="106">
        <v>4</v>
      </c>
      <c r="JV15" s="106"/>
      <c r="JW15" s="106"/>
      <c r="JX15" s="106"/>
      <c r="JY15" s="106"/>
      <c r="JZ15" s="106">
        <v>6</v>
      </c>
      <c r="KA15" s="121">
        <f t="shared" si="42"/>
        <v>4.75</v>
      </c>
      <c r="KB15" s="106">
        <v>6</v>
      </c>
      <c r="KC15" s="106"/>
      <c r="KD15" s="106">
        <v>6</v>
      </c>
      <c r="KE15" s="106"/>
      <c r="KF15" s="106"/>
      <c r="KG15" s="106"/>
      <c r="KH15" s="117">
        <f t="shared" si="43"/>
        <v>6</v>
      </c>
      <c r="KI15" s="106">
        <v>8</v>
      </c>
      <c r="KJ15" s="106">
        <v>7</v>
      </c>
      <c r="KK15" s="106">
        <v>5</v>
      </c>
      <c r="KL15" s="106"/>
      <c r="KM15" s="106"/>
      <c r="KN15" s="106"/>
      <c r="KO15" s="106"/>
      <c r="KP15" s="106"/>
      <c r="KQ15" s="106"/>
      <c r="KR15" s="106"/>
      <c r="KS15" s="106"/>
      <c r="KT15" s="106"/>
      <c r="KU15" s="117">
        <f t="shared" si="44"/>
        <v>6.666666666666667</v>
      </c>
      <c r="KV15" s="106"/>
      <c r="KW15" s="106">
        <v>7</v>
      </c>
      <c r="KX15" s="106"/>
      <c r="KY15" s="118">
        <f t="shared" si="45"/>
        <v>7</v>
      </c>
      <c r="KZ15" s="120"/>
      <c r="LA15" s="217">
        <v>1</v>
      </c>
      <c r="LB15" s="106"/>
      <c r="LC15" s="106">
        <v>8</v>
      </c>
      <c r="LD15" s="106"/>
      <c r="LE15" s="106">
        <v>7</v>
      </c>
      <c r="LF15" s="106"/>
      <c r="LG15" s="106"/>
      <c r="LH15" s="106">
        <v>7</v>
      </c>
      <c r="LI15" s="106"/>
      <c r="LJ15" s="106"/>
      <c r="LK15" s="106"/>
      <c r="LL15" s="117">
        <f t="shared" si="46"/>
        <v>7.333333333333333</v>
      </c>
      <c r="LM15" s="106">
        <v>5</v>
      </c>
      <c r="LN15" s="106">
        <v>5</v>
      </c>
      <c r="LO15" s="106"/>
      <c r="LP15" s="106">
        <v>8</v>
      </c>
      <c r="LQ15" s="106"/>
      <c r="LR15" s="106"/>
      <c r="LS15" s="106"/>
      <c r="LT15" s="106">
        <v>8</v>
      </c>
      <c r="LU15" s="106"/>
      <c r="LV15" s="106"/>
      <c r="LW15" s="106">
        <v>7</v>
      </c>
      <c r="LX15" s="117">
        <f t="shared" si="47"/>
        <v>6.5</v>
      </c>
      <c r="LY15" s="106">
        <v>6</v>
      </c>
      <c r="LZ15" s="106"/>
      <c r="MA15" s="106"/>
      <c r="MB15" s="106"/>
      <c r="MC15" s="106"/>
      <c r="MD15" s="106"/>
      <c r="ME15" s="117">
        <f t="shared" si="48"/>
        <v>6</v>
      </c>
      <c r="MF15" s="106">
        <v>8</v>
      </c>
      <c r="MG15" s="106">
        <v>7</v>
      </c>
      <c r="MH15" s="106">
        <v>6</v>
      </c>
      <c r="MI15" s="106">
        <v>8</v>
      </c>
      <c r="MJ15" s="106">
        <v>7</v>
      </c>
      <c r="MK15" s="106"/>
      <c r="ML15" s="106"/>
      <c r="MM15" s="106"/>
      <c r="MN15" s="106"/>
      <c r="MO15" s="106"/>
      <c r="MP15" s="106"/>
      <c r="MQ15" s="106"/>
      <c r="MR15" s="117">
        <f t="shared" si="49"/>
        <v>7.2</v>
      </c>
      <c r="MS15" s="106"/>
      <c r="MT15" s="106">
        <v>7</v>
      </c>
      <c r="MU15" s="106"/>
      <c r="MV15" s="118">
        <f t="shared" si="50"/>
        <v>7</v>
      </c>
      <c r="MW15" s="120"/>
      <c r="MX15" s="217">
        <f t="shared" si="51"/>
        <v>1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17">
        <f t="shared" si="52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3"/>
        <v>0</v>
      </c>
      <c r="NV15" s="106"/>
      <c r="NW15" s="106"/>
      <c r="NX15" s="106"/>
      <c r="NY15" s="106"/>
      <c r="NZ15" s="106"/>
      <c r="OA15" s="106"/>
      <c r="OB15" s="117">
        <f t="shared" si="54"/>
        <v>0</v>
      </c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17">
        <f t="shared" si="55"/>
        <v>0</v>
      </c>
      <c r="OP15" s="106"/>
      <c r="OQ15" s="106"/>
      <c r="OR15" s="106"/>
      <c r="OS15" s="118">
        <f t="shared" si="56"/>
        <v>0</v>
      </c>
      <c r="OT15" s="120"/>
      <c r="OU15" s="217">
        <f t="shared" si="57"/>
        <v>1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8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59"/>
        <v>0</v>
      </c>
      <c r="PS15" s="106"/>
      <c r="PT15" s="106"/>
      <c r="PU15" s="106"/>
      <c r="PV15" s="106"/>
      <c r="PW15" s="106"/>
      <c r="PX15" s="106"/>
      <c r="PY15" s="117">
        <f t="shared" si="60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1"/>
        <v>0</v>
      </c>
      <c r="QM15" s="106"/>
      <c r="QN15" s="106"/>
      <c r="QO15" s="106"/>
      <c r="QP15" s="118">
        <f t="shared" si="62"/>
        <v>0</v>
      </c>
      <c r="QQ15" s="120"/>
    </row>
    <row r="16" spans="1:459" ht="15.75" x14ac:dyDescent="0.25">
      <c r="A16" s="39">
        <v>1</v>
      </c>
      <c r="B16" s="147">
        <v>11</v>
      </c>
      <c r="C16" s="263" t="s">
        <v>305</v>
      </c>
      <c r="D16" s="323">
        <v>5</v>
      </c>
      <c r="E16" s="323">
        <v>6</v>
      </c>
      <c r="F16" s="323">
        <v>9</v>
      </c>
      <c r="G16" s="323">
        <v>8</v>
      </c>
      <c r="H16" s="323">
        <v>5</v>
      </c>
      <c r="I16" s="323">
        <v>6</v>
      </c>
      <c r="J16" s="230">
        <f t="shared" si="8"/>
        <v>6.5</v>
      </c>
      <c r="K16" s="323">
        <v>5</v>
      </c>
      <c r="L16" s="323">
        <v>5</v>
      </c>
      <c r="M16" s="323">
        <v>5</v>
      </c>
      <c r="N16" s="323">
        <v>5</v>
      </c>
      <c r="O16" s="323">
        <v>6</v>
      </c>
      <c r="P16" s="323">
        <v>6</v>
      </c>
      <c r="Q16" s="323">
        <v>7</v>
      </c>
      <c r="R16" s="232">
        <f t="shared" si="9"/>
        <v>5.5714285714285712</v>
      </c>
      <c r="S16" s="216">
        <f t="shared" si="10"/>
        <v>1</v>
      </c>
      <c r="T16" s="303">
        <v>7</v>
      </c>
      <c r="U16" s="303">
        <v>6</v>
      </c>
      <c r="V16" s="303">
        <v>7</v>
      </c>
      <c r="W16" s="303">
        <v>5</v>
      </c>
      <c r="X16" s="303">
        <v>7</v>
      </c>
      <c r="Y16" s="303">
        <v>7</v>
      </c>
      <c r="Z16" s="303">
        <v>8</v>
      </c>
      <c r="AA16" s="303">
        <v>8</v>
      </c>
      <c r="AB16" s="245"/>
      <c r="AC16" s="106"/>
      <c r="AD16" s="117">
        <f t="shared" si="11"/>
        <v>6.875</v>
      </c>
      <c r="AE16" s="303">
        <v>7</v>
      </c>
      <c r="AF16" s="303">
        <v>6</v>
      </c>
      <c r="AG16" s="245"/>
      <c r="AH16" s="303">
        <v>8</v>
      </c>
      <c r="AI16" s="303">
        <v>8</v>
      </c>
      <c r="AJ16" s="303">
        <v>7</v>
      </c>
      <c r="AK16" s="303">
        <v>4</v>
      </c>
      <c r="AL16" s="245"/>
      <c r="AM16" s="245"/>
      <c r="AN16" s="245"/>
      <c r="AO16" s="303">
        <v>10</v>
      </c>
      <c r="AP16" s="117">
        <f t="shared" si="12"/>
        <v>6.666666666666667</v>
      </c>
      <c r="AQ16" s="106"/>
      <c r="AR16" s="106"/>
      <c r="AS16" s="106"/>
      <c r="AT16" s="106"/>
      <c r="AU16" s="106"/>
      <c r="AV16" s="106"/>
      <c r="AW16" s="117">
        <f t="shared" si="13"/>
        <v>0</v>
      </c>
      <c r="AX16" s="303">
        <v>9</v>
      </c>
      <c r="AY16" s="303">
        <v>4</v>
      </c>
      <c r="AZ16" s="245"/>
      <c r="BA16" s="245"/>
      <c r="BB16" s="245"/>
      <c r="BC16" s="303">
        <v>7</v>
      </c>
      <c r="BD16" s="245"/>
      <c r="BE16" s="106"/>
      <c r="BF16" s="106"/>
      <c r="BG16" s="106"/>
      <c r="BH16" s="106"/>
      <c r="BI16" s="106"/>
      <c r="BJ16" s="117">
        <f t="shared" si="14"/>
        <v>6.666666666666667</v>
      </c>
      <c r="BK16" s="106"/>
      <c r="BL16" s="303">
        <v>7</v>
      </c>
      <c r="BM16" s="106"/>
      <c r="BN16" s="118">
        <f t="shared" si="15"/>
        <v>7</v>
      </c>
      <c r="BO16" s="120"/>
      <c r="BP16" s="216">
        <f t="shared" si="16"/>
        <v>1</v>
      </c>
      <c r="BQ16" s="303">
        <v>6</v>
      </c>
      <c r="BR16" s="303">
        <v>8</v>
      </c>
      <c r="BS16" s="303">
        <v>7</v>
      </c>
      <c r="BT16" s="303">
        <v>7</v>
      </c>
      <c r="BU16" s="303">
        <v>7</v>
      </c>
      <c r="BV16" s="303">
        <v>7</v>
      </c>
      <c r="BW16" s="303">
        <v>8</v>
      </c>
      <c r="BX16" s="303">
        <v>8</v>
      </c>
      <c r="BY16" s="106"/>
      <c r="BZ16" s="106"/>
      <c r="CA16" s="208">
        <f t="shared" si="17"/>
        <v>7.25</v>
      </c>
      <c r="CB16" s="303">
        <v>7</v>
      </c>
      <c r="CC16" s="303">
        <v>7</v>
      </c>
      <c r="CD16" s="245"/>
      <c r="CE16" s="303">
        <v>9</v>
      </c>
      <c r="CF16" s="303">
        <v>9</v>
      </c>
      <c r="CG16" s="303">
        <v>7</v>
      </c>
      <c r="CH16" s="303">
        <v>7</v>
      </c>
      <c r="CI16" s="245"/>
      <c r="CJ16" s="245"/>
      <c r="CK16" s="322"/>
      <c r="CL16" s="303">
        <v>10</v>
      </c>
      <c r="CM16" s="188">
        <f t="shared" si="18"/>
        <v>7.666666666666667</v>
      </c>
      <c r="CN16" s="106"/>
      <c r="CO16" s="106"/>
      <c r="CP16" s="106">
        <v>5</v>
      </c>
      <c r="CQ16" s="106">
        <v>6</v>
      </c>
      <c r="CR16" s="106"/>
      <c r="CS16" s="106"/>
      <c r="CT16" s="208">
        <f t="shared" si="19"/>
        <v>5.5</v>
      </c>
      <c r="CU16" s="303">
        <v>10</v>
      </c>
      <c r="CV16" s="303">
        <v>4</v>
      </c>
      <c r="CW16" s="303">
        <v>7</v>
      </c>
      <c r="CX16" s="106">
        <v>5</v>
      </c>
      <c r="CY16" s="106"/>
      <c r="CZ16" s="304"/>
      <c r="DA16" s="106"/>
      <c r="DB16" s="106"/>
      <c r="DC16" s="106"/>
      <c r="DD16" s="106"/>
      <c r="DE16" s="106"/>
      <c r="DF16" s="106"/>
      <c r="DG16" s="117">
        <f t="shared" si="20"/>
        <v>6.5</v>
      </c>
      <c r="DH16" s="147"/>
      <c r="DI16" s="303">
        <v>7</v>
      </c>
      <c r="DJ16" s="326"/>
      <c r="DK16" s="118">
        <f t="shared" si="21"/>
        <v>7</v>
      </c>
      <c r="DL16" s="169"/>
      <c r="DM16" s="217">
        <f t="shared" si="22"/>
        <v>1</v>
      </c>
      <c r="DN16" s="245">
        <v>8</v>
      </c>
      <c r="DO16" s="245">
        <v>9</v>
      </c>
      <c r="DP16" s="245">
        <v>9</v>
      </c>
      <c r="DQ16" s="245">
        <v>8</v>
      </c>
      <c r="DR16" s="245">
        <v>7</v>
      </c>
      <c r="DS16" s="245">
        <v>7</v>
      </c>
      <c r="DT16" s="245"/>
      <c r="DU16" s="245"/>
      <c r="DV16" s="245"/>
      <c r="DW16" s="245"/>
      <c r="DX16" s="117">
        <f t="shared" si="23"/>
        <v>8</v>
      </c>
      <c r="DY16" s="245">
        <v>6</v>
      </c>
      <c r="DZ16" s="245">
        <v>6</v>
      </c>
      <c r="EA16" s="245"/>
      <c r="EB16" s="245">
        <v>8</v>
      </c>
      <c r="EC16" s="245"/>
      <c r="ED16" s="245">
        <v>7</v>
      </c>
      <c r="EE16" s="245">
        <v>7</v>
      </c>
      <c r="EF16" s="245"/>
      <c r="EG16" s="245"/>
      <c r="EH16" s="245"/>
      <c r="EI16" s="245"/>
      <c r="EJ16" s="117">
        <f t="shared" si="24"/>
        <v>6.8</v>
      </c>
      <c r="EK16" s="106"/>
      <c r="EL16" s="106"/>
      <c r="EM16" s="106"/>
      <c r="EN16" s="106"/>
      <c r="EO16" s="106"/>
      <c r="EP16" s="106"/>
      <c r="EQ16" s="117">
        <f t="shared" si="25"/>
        <v>0</v>
      </c>
      <c r="ER16" s="245">
        <v>7</v>
      </c>
      <c r="ES16" s="245">
        <v>7</v>
      </c>
      <c r="ET16" s="245">
        <v>9</v>
      </c>
      <c r="EU16" s="245">
        <v>7</v>
      </c>
      <c r="EV16" s="245">
        <v>7</v>
      </c>
      <c r="EW16" s="245"/>
      <c r="EX16" s="245"/>
      <c r="EY16" s="245"/>
      <c r="EZ16" s="245"/>
      <c r="FA16" s="245"/>
      <c r="FB16" s="245"/>
      <c r="FC16" s="245"/>
      <c r="FD16" s="117">
        <f t="shared" si="26"/>
        <v>7.4</v>
      </c>
      <c r="FE16" s="245"/>
      <c r="FF16" s="245">
        <v>8</v>
      </c>
      <c r="FG16" s="106"/>
      <c r="FH16" s="118">
        <f t="shared" si="27"/>
        <v>8</v>
      </c>
      <c r="FI16" s="120"/>
      <c r="FJ16" s="223">
        <f t="shared" si="28"/>
        <v>1</v>
      </c>
      <c r="FK16" s="106">
        <v>8</v>
      </c>
      <c r="FL16" s="106">
        <v>8</v>
      </c>
      <c r="FM16" s="245">
        <v>10</v>
      </c>
      <c r="FN16" s="245">
        <v>6</v>
      </c>
      <c r="FO16" s="245">
        <v>7</v>
      </c>
      <c r="FP16" s="245">
        <v>8</v>
      </c>
      <c r="FQ16" s="245"/>
      <c r="FR16" s="106">
        <v>8</v>
      </c>
      <c r="FS16" s="106"/>
      <c r="FT16" s="106"/>
      <c r="FU16" s="117">
        <f t="shared" si="29"/>
        <v>7.8571428571428568</v>
      </c>
      <c r="FV16" s="245">
        <v>7</v>
      </c>
      <c r="FW16" s="245">
        <v>6</v>
      </c>
      <c r="FX16" s="245"/>
      <c r="FY16" s="245">
        <v>8</v>
      </c>
      <c r="FZ16" s="245"/>
      <c r="GA16" s="245">
        <v>7</v>
      </c>
      <c r="GB16" s="106">
        <v>4</v>
      </c>
      <c r="GC16" s="106"/>
      <c r="GD16" s="106"/>
      <c r="GE16" s="106">
        <v>7</v>
      </c>
      <c r="GF16" s="106"/>
      <c r="GG16" s="117">
        <f t="shared" si="30"/>
        <v>6.5</v>
      </c>
      <c r="GH16" s="106"/>
      <c r="GI16" s="106"/>
      <c r="GJ16" s="106">
        <v>8</v>
      </c>
      <c r="GK16" s="106"/>
      <c r="GL16" s="106"/>
      <c r="GM16" s="106"/>
      <c r="GN16" s="117">
        <f t="shared" si="31"/>
        <v>8</v>
      </c>
      <c r="GO16" s="106">
        <v>9</v>
      </c>
      <c r="GP16" s="106">
        <v>4</v>
      </c>
      <c r="GQ16" s="106">
        <v>4</v>
      </c>
      <c r="GR16" s="106"/>
      <c r="GS16" s="106"/>
      <c r="GT16" s="106"/>
      <c r="GU16" s="106"/>
      <c r="GV16" s="106"/>
      <c r="GW16" s="106"/>
      <c r="GX16" s="106"/>
      <c r="GY16" s="106"/>
      <c r="GZ16" s="106"/>
      <c r="HA16" s="117">
        <f t="shared" si="32"/>
        <v>5.666666666666667</v>
      </c>
      <c r="HB16" s="106"/>
      <c r="HC16" s="106">
        <v>9</v>
      </c>
      <c r="HD16" s="106"/>
      <c r="HE16" s="118">
        <f t="shared" si="33"/>
        <v>9</v>
      </c>
      <c r="HF16" s="120"/>
      <c r="HG16" s="217">
        <f t="shared" si="34"/>
        <v>1</v>
      </c>
      <c r="HH16" s="310">
        <v>7</v>
      </c>
      <c r="HI16" s="245">
        <v>7</v>
      </c>
      <c r="HJ16" s="245"/>
      <c r="HK16" s="245">
        <v>7</v>
      </c>
      <c r="HL16" s="245">
        <v>7</v>
      </c>
      <c r="HM16" s="245"/>
      <c r="HN16" s="245"/>
      <c r="HO16" s="245"/>
      <c r="HP16" s="245"/>
      <c r="HQ16" s="245"/>
      <c r="HR16" s="117">
        <f t="shared" si="35"/>
        <v>7</v>
      </c>
      <c r="HS16" s="310">
        <v>7</v>
      </c>
      <c r="HT16" s="310">
        <v>7</v>
      </c>
      <c r="HU16" s="245"/>
      <c r="HV16" s="245">
        <v>8</v>
      </c>
      <c r="HW16" s="245"/>
      <c r="HX16" s="245">
        <v>7</v>
      </c>
      <c r="HY16" s="245"/>
      <c r="HZ16" s="245"/>
      <c r="IA16" s="245">
        <v>8</v>
      </c>
      <c r="IB16" s="245"/>
      <c r="IC16" s="310">
        <v>10</v>
      </c>
      <c r="ID16" s="117">
        <f t="shared" si="36"/>
        <v>7.4</v>
      </c>
      <c r="IE16" s="310">
        <v>8</v>
      </c>
      <c r="IF16" s="310">
        <v>8</v>
      </c>
      <c r="IG16" s="245"/>
      <c r="IH16" s="245"/>
      <c r="II16" s="245"/>
      <c r="IJ16" s="245"/>
      <c r="IK16" s="117">
        <f t="shared" si="37"/>
        <v>8</v>
      </c>
      <c r="IL16" s="310">
        <v>8</v>
      </c>
      <c r="IM16" s="310">
        <v>7</v>
      </c>
      <c r="IN16" s="310">
        <v>7</v>
      </c>
      <c r="IO16" s="310">
        <v>8</v>
      </c>
      <c r="IP16" s="310">
        <v>7</v>
      </c>
      <c r="IQ16" s="245"/>
      <c r="IR16" s="245"/>
      <c r="IS16" s="245"/>
      <c r="IT16" s="245"/>
      <c r="IU16" s="245"/>
      <c r="IV16" s="245"/>
      <c r="IW16" s="245"/>
      <c r="IX16" s="117">
        <f t="shared" si="38"/>
        <v>7.4</v>
      </c>
      <c r="IY16" s="245"/>
      <c r="IZ16" s="245">
        <v>8</v>
      </c>
      <c r="JA16" s="245"/>
      <c r="JB16" s="118">
        <f t="shared" si="39"/>
        <v>8</v>
      </c>
      <c r="JC16" s="120"/>
      <c r="JD16" s="217">
        <f t="shared" si="40"/>
        <v>1</v>
      </c>
      <c r="JE16" s="106">
        <v>8</v>
      </c>
      <c r="JF16" s="106">
        <v>9</v>
      </c>
      <c r="JG16" s="106"/>
      <c r="JH16" s="106">
        <v>8</v>
      </c>
      <c r="JI16" s="106">
        <v>7</v>
      </c>
      <c r="JJ16" s="106"/>
      <c r="JK16" s="106"/>
      <c r="JL16" s="106"/>
      <c r="JM16" s="106">
        <v>7</v>
      </c>
      <c r="JN16" s="106"/>
      <c r="JO16" s="117">
        <f t="shared" si="41"/>
        <v>7.8</v>
      </c>
      <c r="JP16" s="106">
        <v>8</v>
      </c>
      <c r="JQ16" s="106">
        <v>7</v>
      </c>
      <c r="JR16" s="106"/>
      <c r="JS16" s="106">
        <v>9</v>
      </c>
      <c r="JT16" s="106"/>
      <c r="JU16" s="106">
        <v>7</v>
      </c>
      <c r="JV16" s="106"/>
      <c r="JW16" s="106"/>
      <c r="JX16" s="106"/>
      <c r="JY16" s="106"/>
      <c r="JZ16" s="106">
        <v>11</v>
      </c>
      <c r="KA16" s="121">
        <f t="shared" si="42"/>
        <v>7.75</v>
      </c>
      <c r="KB16" s="106">
        <v>8</v>
      </c>
      <c r="KC16" s="106"/>
      <c r="KD16" s="106">
        <v>9</v>
      </c>
      <c r="KE16" s="106"/>
      <c r="KF16" s="106"/>
      <c r="KG16" s="106"/>
      <c r="KH16" s="117">
        <f t="shared" si="43"/>
        <v>8.5</v>
      </c>
      <c r="KI16" s="106">
        <v>8</v>
      </c>
      <c r="KJ16" s="106">
        <v>9</v>
      </c>
      <c r="KK16" s="106">
        <v>9</v>
      </c>
      <c r="KL16" s="106"/>
      <c r="KM16" s="106"/>
      <c r="KN16" s="106"/>
      <c r="KO16" s="106"/>
      <c r="KP16" s="106"/>
      <c r="KQ16" s="106"/>
      <c r="KR16" s="106"/>
      <c r="KS16" s="106"/>
      <c r="KT16" s="106"/>
      <c r="KU16" s="117">
        <f t="shared" si="44"/>
        <v>8.6666666666666661</v>
      </c>
      <c r="KV16" s="106"/>
      <c r="KW16" s="106">
        <v>9</v>
      </c>
      <c r="KX16" s="106"/>
      <c r="KY16" s="118">
        <f t="shared" si="45"/>
        <v>9</v>
      </c>
      <c r="KZ16" s="120"/>
      <c r="LA16" s="217">
        <v>1</v>
      </c>
      <c r="LB16" s="106"/>
      <c r="LC16" s="106">
        <v>10</v>
      </c>
      <c r="LD16" s="106"/>
      <c r="LE16" s="106">
        <v>8</v>
      </c>
      <c r="LF16" s="106"/>
      <c r="LG16" s="106"/>
      <c r="LH16" s="106">
        <v>7</v>
      </c>
      <c r="LI16" s="106"/>
      <c r="LJ16" s="106"/>
      <c r="LK16" s="106"/>
      <c r="LL16" s="117">
        <f t="shared" si="46"/>
        <v>8.3333333333333339</v>
      </c>
      <c r="LM16" s="106">
        <v>8</v>
      </c>
      <c r="LN16" s="106">
        <v>7</v>
      </c>
      <c r="LO16" s="106"/>
      <c r="LP16" s="106">
        <v>10</v>
      </c>
      <c r="LQ16" s="106"/>
      <c r="LR16" s="106"/>
      <c r="LS16" s="106"/>
      <c r="LT16" s="106">
        <v>10</v>
      </c>
      <c r="LU16" s="106"/>
      <c r="LV16" s="106"/>
      <c r="LW16" s="106">
        <v>10</v>
      </c>
      <c r="LX16" s="117">
        <f t="shared" si="47"/>
        <v>8.75</v>
      </c>
      <c r="LY16" s="106">
        <v>10</v>
      </c>
      <c r="LZ16" s="106"/>
      <c r="MA16" s="106"/>
      <c r="MB16" s="106"/>
      <c r="MC16" s="106"/>
      <c r="MD16" s="106"/>
      <c r="ME16" s="117">
        <f t="shared" si="48"/>
        <v>10</v>
      </c>
      <c r="MF16" s="106">
        <v>9</v>
      </c>
      <c r="MG16" s="106">
        <v>9</v>
      </c>
      <c r="MH16" s="106">
        <v>9</v>
      </c>
      <c r="MI16" s="106">
        <v>8</v>
      </c>
      <c r="MJ16" s="106">
        <v>8</v>
      </c>
      <c r="MK16" s="106"/>
      <c r="ML16" s="106"/>
      <c r="MM16" s="106"/>
      <c r="MN16" s="106"/>
      <c r="MO16" s="106"/>
      <c r="MP16" s="106"/>
      <c r="MQ16" s="106"/>
      <c r="MR16" s="117">
        <f t="shared" si="49"/>
        <v>8.6</v>
      </c>
      <c r="MS16" s="106"/>
      <c r="MT16" s="106">
        <v>9</v>
      </c>
      <c r="MU16" s="106"/>
      <c r="MV16" s="118">
        <f t="shared" si="50"/>
        <v>9</v>
      </c>
      <c r="MW16" s="120"/>
      <c r="MX16" s="217">
        <f t="shared" si="51"/>
        <v>1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17">
        <f t="shared" si="52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3"/>
        <v>0</v>
      </c>
      <c r="NV16" s="106"/>
      <c r="NW16" s="106"/>
      <c r="NX16" s="106"/>
      <c r="NY16" s="106"/>
      <c r="NZ16" s="106"/>
      <c r="OA16" s="106"/>
      <c r="OB16" s="117">
        <f t="shared" si="54"/>
        <v>0</v>
      </c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17">
        <f t="shared" si="55"/>
        <v>0</v>
      </c>
      <c r="OP16" s="106"/>
      <c r="OQ16" s="106"/>
      <c r="OR16" s="106"/>
      <c r="OS16" s="118">
        <f t="shared" si="56"/>
        <v>0</v>
      </c>
      <c r="OT16" s="120"/>
      <c r="OU16" s="217">
        <f t="shared" si="57"/>
        <v>1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8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59"/>
        <v>0</v>
      </c>
      <c r="PS16" s="106"/>
      <c r="PT16" s="106"/>
      <c r="PU16" s="106"/>
      <c r="PV16" s="106"/>
      <c r="PW16" s="106"/>
      <c r="PX16" s="106"/>
      <c r="PY16" s="117">
        <f t="shared" si="60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1"/>
        <v>0</v>
      </c>
      <c r="QM16" s="106"/>
      <c r="QN16" s="106"/>
      <c r="QO16" s="106"/>
      <c r="QP16" s="118">
        <f t="shared" si="62"/>
        <v>0</v>
      </c>
      <c r="QQ16" s="120"/>
    </row>
    <row r="17" spans="1:459" ht="15.75" x14ac:dyDescent="0.25">
      <c r="A17" s="39">
        <v>1</v>
      </c>
      <c r="B17" s="147">
        <v>12</v>
      </c>
      <c r="C17" s="263" t="s">
        <v>306</v>
      </c>
      <c r="D17" s="323">
        <v>3</v>
      </c>
      <c r="E17" s="323">
        <v>4</v>
      </c>
      <c r="F17" s="323">
        <v>6</v>
      </c>
      <c r="G17" s="323">
        <v>3</v>
      </c>
      <c r="H17" s="323">
        <v>3</v>
      </c>
      <c r="I17" s="323">
        <v>4</v>
      </c>
      <c r="J17" s="230">
        <f t="shared" si="8"/>
        <v>3.8333333333333335</v>
      </c>
      <c r="K17" s="323">
        <v>4</v>
      </c>
      <c r="L17" s="323">
        <v>3</v>
      </c>
      <c r="M17" s="323">
        <v>4</v>
      </c>
      <c r="N17" s="323">
        <v>4</v>
      </c>
      <c r="O17" s="323">
        <v>3</v>
      </c>
      <c r="P17" s="323">
        <v>3</v>
      </c>
      <c r="Q17" s="323">
        <v>4</v>
      </c>
      <c r="R17" s="232">
        <f t="shared" si="9"/>
        <v>3.5714285714285716</v>
      </c>
      <c r="S17" s="216">
        <f t="shared" si="10"/>
        <v>1</v>
      </c>
      <c r="T17" s="303">
        <v>4</v>
      </c>
      <c r="U17" s="303">
        <v>3</v>
      </c>
      <c r="V17" s="303">
        <v>4</v>
      </c>
      <c r="W17" s="303">
        <v>5</v>
      </c>
      <c r="X17" s="303">
        <v>5</v>
      </c>
      <c r="Y17" s="303">
        <v>5</v>
      </c>
      <c r="Z17" s="303">
        <v>4</v>
      </c>
      <c r="AA17" s="303">
        <v>4</v>
      </c>
      <c r="AB17" s="245"/>
      <c r="AC17" s="106"/>
      <c r="AD17" s="117">
        <f t="shared" si="11"/>
        <v>4.25</v>
      </c>
      <c r="AE17" s="303">
        <v>3</v>
      </c>
      <c r="AF17" s="303">
        <v>3</v>
      </c>
      <c r="AG17" s="245"/>
      <c r="AH17" s="303">
        <v>7</v>
      </c>
      <c r="AI17" s="303">
        <v>7</v>
      </c>
      <c r="AJ17" s="303">
        <v>4</v>
      </c>
      <c r="AK17" s="303">
        <v>4</v>
      </c>
      <c r="AL17" s="245"/>
      <c r="AM17" s="245"/>
      <c r="AN17" s="245"/>
      <c r="AO17" s="304">
        <v>6</v>
      </c>
      <c r="AP17" s="117">
        <f t="shared" si="12"/>
        <v>4.666666666666667</v>
      </c>
      <c r="AQ17" s="106"/>
      <c r="AR17" s="106"/>
      <c r="AS17" s="106"/>
      <c r="AT17" s="106"/>
      <c r="AU17" s="106"/>
      <c r="AV17" s="106"/>
      <c r="AW17" s="117">
        <f t="shared" si="13"/>
        <v>0</v>
      </c>
      <c r="AX17" s="303">
        <v>4</v>
      </c>
      <c r="AY17" s="303">
        <v>4</v>
      </c>
      <c r="AZ17" s="245"/>
      <c r="BA17" s="245"/>
      <c r="BB17" s="245"/>
      <c r="BC17" s="303">
        <v>6</v>
      </c>
      <c r="BD17" s="245"/>
      <c r="BE17" s="106"/>
      <c r="BF17" s="106"/>
      <c r="BG17" s="106"/>
      <c r="BH17" s="106"/>
      <c r="BI17" s="106"/>
      <c r="BJ17" s="117">
        <f t="shared" si="14"/>
        <v>4.666666666666667</v>
      </c>
      <c r="BK17" s="106"/>
      <c r="BL17" s="304">
        <v>4</v>
      </c>
      <c r="BM17" s="106"/>
      <c r="BN17" s="118">
        <f t="shared" si="15"/>
        <v>4</v>
      </c>
      <c r="BO17" s="120"/>
      <c r="BP17" s="216">
        <f t="shared" si="16"/>
        <v>1</v>
      </c>
      <c r="BQ17" s="303">
        <v>4</v>
      </c>
      <c r="BR17" s="303">
        <v>7</v>
      </c>
      <c r="BS17" s="303">
        <v>5</v>
      </c>
      <c r="BT17" s="303">
        <v>6</v>
      </c>
      <c r="BU17" s="303">
        <v>7</v>
      </c>
      <c r="BV17" s="303">
        <v>4</v>
      </c>
      <c r="BW17" s="303">
        <v>4</v>
      </c>
      <c r="BX17" s="303">
        <v>4</v>
      </c>
      <c r="BY17" s="106"/>
      <c r="BZ17" s="106"/>
      <c r="CA17" s="208">
        <f t="shared" si="17"/>
        <v>5.125</v>
      </c>
      <c r="CB17" s="303">
        <v>4</v>
      </c>
      <c r="CC17" s="303">
        <v>4</v>
      </c>
      <c r="CD17" s="245"/>
      <c r="CE17" s="303">
        <v>7</v>
      </c>
      <c r="CF17" s="303">
        <v>6</v>
      </c>
      <c r="CG17" s="303">
        <v>4</v>
      </c>
      <c r="CH17" s="303">
        <v>4</v>
      </c>
      <c r="CI17" s="245"/>
      <c r="CJ17" s="245"/>
      <c r="CK17" s="322"/>
      <c r="CL17" s="303">
        <v>6</v>
      </c>
      <c r="CM17" s="188">
        <f t="shared" si="18"/>
        <v>4.833333333333333</v>
      </c>
      <c r="CN17" s="106"/>
      <c r="CO17" s="106"/>
      <c r="CP17" s="106">
        <v>4</v>
      </c>
      <c r="CQ17" s="106">
        <v>6</v>
      </c>
      <c r="CR17" s="106"/>
      <c r="CS17" s="106"/>
      <c r="CT17" s="208">
        <f t="shared" si="19"/>
        <v>5</v>
      </c>
      <c r="CU17" s="303">
        <v>5</v>
      </c>
      <c r="CV17" s="303">
        <v>4</v>
      </c>
      <c r="CW17" s="303">
        <v>6</v>
      </c>
      <c r="CX17" s="106"/>
      <c r="CY17" s="106"/>
      <c r="CZ17" s="304"/>
      <c r="DA17" s="106"/>
      <c r="DB17" s="106"/>
      <c r="DC17" s="106"/>
      <c r="DD17" s="106"/>
      <c r="DE17" s="106"/>
      <c r="DF17" s="106"/>
      <c r="DG17" s="117">
        <f t="shared" si="20"/>
        <v>3.75</v>
      </c>
      <c r="DH17" s="147"/>
      <c r="DI17" s="303">
        <v>5</v>
      </c>
      <c r="DJ17" s="326"/>
      <c r="DK17" s="118">
        <f t="shared" si="21"/>
        <v>5</v>
      </c>
      <c r="DL17" s="169"/>
      <c r="DM17" s="217">
        <f t="shared" si="22"/>
        <v>1</v>
      </c>
      <c r="DN17" s="245">
        <v>6</v>
      </c>
      <c r="DO17" s="245">
        <v>7</v>
      </c>
      <c r="DP17" s="245">
        <v>7</v>
      </c>
      <c r="DQ17" s="245">
        <v>7</v>
      </c>
      <c r="DR17" s="245">
        <v>7</v>
      </c>
      <c r="DS17" s="245">
        <v>6</v>
      </c>
      <c r="DT17" s="245"/>
      <c r="DU17" s="245"/>
      <c r="DV17" s="245"/>
      <c r="DW17" s="245"/>
      <c r="DX17" s="117">
        <f t="shared" si="23"/>
        <v>6.666666666666667</v>
      </c>
      <c r="DY17" s="245">
        <v>4</v>
      </c>
      <c r="DZ17" s="245">
        <v>5</v>
      </c>
      <c r="EA17" s="245"/>
      <c r="EB17" s="245">
        <v>7</v>
      </c>
      <c r="EC17" s="245"/>
      <c r="ED17" s="245">
        <v>7</v>
      </c>
      <c r="EE17" s="245">
        <v>7</v>
      </c>
      <c r="EF17" s="245"/>
      <c r="EG17" s="245"/>
      <c r="EH17" s="245"/>
      <c r="EI17" s="245"/>
      <c r="EJ17" s="117">
        <f t="shared" si="24"/>
        <v>6</v>
      </c>
      <c r="EK17" s="106"/>
      <c r="EL17" s="106"/>
      <c r="EM17" s="106"/>
      <c r="EN17" s="106"/>
      <c r="EO17" s="106"/>
      <c r="EP17" s="106"/>
      <c r="EQ17" s="117">
        <f t="shared" si="25"/>
        <v>0</v>
      </c>
      <c r="ER17" s="245">
        <v>7</v>
      </c>
      <c r="ES17" s="245">
        <v>7</v>
      </c>
      <c r="ET17" s="245">
        <v>5</v>
      </c>
      <c r="EU17" s="245">
        <v>6</v>
      </c>
      <c r="EV17" s="245">
        <v>6</v>
      </c>
      <c r="EW17" s="245"/>
      <c r="EX17" s="245"/>
      <c r="EY17" s="245"/>
      <c r="EZ17" s="245"/>
      <c r="FA17" s="245"/>
      <c r="FB17" s="245"/>
      <c r="FC17" s="245"/>
      <c r="FD17" s="117">
        <f t="shared" si="26"/>
        <v>6.2</v>
      </c>
      <c r="FE17" s="245"/>
      <c r="FF17" s="245">
        <v>8</v>
      </c>
      <c r="FG17" s="106"/>
      <c r="FH17" s="118">
        <f t="shared" si="27"/>
        <v>8</v>
      </c>
      <c r="FI17" s="120"/>
      <c r="FJ17" s="223">
        <f t="shared" si="28"/>
        <v>1</v>
      </c>
      <c r="FK17" s="106">
        <v>6</v>
      </c>
      <c r="FL17" s="106">
        <v>7</v>
      </c>
      <c r="FM17" s="245">
        <v>4</v>
      </c>
      <c r="FN17" s="245">
        <v>7</v>
      </c>
      <c r="FO17" s="245">
        <v>7</v>
      </c>
      <c r="FP17" s="245">
        <v>7</v>
      </c>
      <c r="FQ17" s="245"/>
      <c r="FR17" s="106">
        <v>7</v>
      </c>
      <c r="FS17" s="106"/>
      <c r="FT17" s="106"/>
      <c r="FU17" s="117">
        <f t="shared" si="29"/>
        <v>6.4285714285714288</v>
      </c>
      <c r="FV17" s="245">
        <v>4</v>
      </c>
      <c r="FW17" s="245">
        <v>4</v>
      </c>
      <c r="FX17" s="245"/>
      <c r="FY17" s="245">
        <v>7</v>
      </c>
      <c r="FZ17" s="245"/>
      <c r="GA17" s="245">
        <v>4</v>
      </c>
      <c r="GB17" s="106">
        <v>7</v>
      </c>
      <c r="GC17" s="106"/>
      <c r="GD17" s="106"/>
      <c r="GE17" s="106">
        <v>8</v>
      </c>
      <c r="GF17" s="106"/>
      <c r="GG17" s="117">
        <f t="shared" si="30"/>
        <v>5.666666666666667</v>
      </c>
      <c r="GH17" s="106"/>
      <c r="GI17" s="106"/>
      <c r="GJ17" s="106">
        <v>6</v>
      </c>
      <c r="GK17" s="106"/>
      <c r="GL17" s="106"/>
      <c r="GM17" s="106"/>
      <c r="GN17" s="117">
        <f t="shared" si="31"/>
        <v>6</v>
      </c>
      <c r="GO17" s="106">
        <v>6</v>
      </c>
      <c r="GP17" s="106">
        <v>8</v>
      </c>
      <c r="GQ17" s="106">
        <v>8</v>
      </c>
      <c r="GR17" s="106"/>
      <c r="GS17" s="106"/>
      <c r="GT17" s="106"/>
      <c r="GU17" s="106"/>
      <c r="GV17" s="106"/>
      <c r="GW17" s="106"/>
      <c r="GX17" s="106"/>
      <c r="GY17" s="106"/>
      <c r="GZ17" s="106"/>
      <c r="HA17" s="117">
        <f t="shared" si="32"/>
        <v>7.333333333333333</v>
      </c>
      <c r="HB17" s="106"/>
      <c r="HC17" s="106">
        <v>8</v>
      </c>
      <c r="HD17" s="106"/>
      <c r="HE17" s="118">
        <f t="shared" si="33"/>
        <v>8</v>
      </c>
      <c r="HF17" s="120"/>
      <c r="HG17" s="217">
        <f t="shared" si="34"/>
        <v>1</v>
      </c>
      <c r="HH17" s="106">
        <v>7</v>
      </c>
      <c r="HI17" s="245">
        <v>7</v>
      </c>
      <c r="HJ17" s="245"/>
      <c r="HK17" s="245">
        <v>7</v>
      </c>
      <c r="HL17" s="245">
        <v>5</v>
      </c>
      <c r="HM17" s="245"/>
      <c r="HN17" s="245"/>
      <c r="HO17" s="245"/>
      <c r="HP17" s="245"/>
      <c r="HQ17" s="245"/>
      <c r="HR17" s="117">
        <f t="shared" si="35"/>
        <v>6.5</v>
      </c>
      <c r="HS17" s="106">
        <v>5</v>
      </c>
      <c r="HT17" s="106">
        <v>5</v>
      </c>
      <c r="HU17" s="245"/>
      <c r="HV17" s="245">
        <v>7</v>
      </c>
      <c r="HW17" s="245"/>
      <c r="HX17" s="245">
        <v>4</v>
      </c>
      <c r="HY17" s="245"/>
      <c r="HZ17" s="245"/>
      <c r="IA17" s="245">
        <v>4</v>
      </c>
      <c r="IB17" s="245"/>
      <c r="IC17" s="106">
        <v>10</v>
      </c>
      <c r="ID17" s="117">
        <f t="shared" si="36"/>
        <v>5</v>
      </c>
      <c r="IE17" s="106">
        <v>6</v>
      </c>
      <c r="IF17" s="106">
        <v>7</v>
      </c>
      <c r="IG17" s="106"/>
      <c r="IH17" s="106"/>
      <c r="II17" s="106"/>
      <c r="IJ17" s="106"/>
      <c r="IK17" s="117">
        <f t="shared" si="37"/>
        <v>6.5</v>
      </c>
      <c r="IL17" s="106">
        <v>7</v>
      </c>
      <c r="IM17" s="106">
        <v>6</v>
      </c>
      <c r="IN17" s="106">
        <v>6</v>
      </c>
      <c r="IO17" s="106">
        <v>6</v>
      </c>
      <c r="IP17" s="106">
        <v>6</v>
      </c>
      <c r="IQ17" s="245"/>
      <c r="IR17" s="245"/>
      <c r="IS17" s="245"/>
      <c r="IT17" s="245"/>
      <c r="IU17" s="245"/>
      <c r="IV17" s="245"/>
      <c r="IW17" s="245"/>
      <c r="IX17" s="117">
        <f t="shared" si="38"/>
        <v>6.2</v>
      </c>
      <c r="IY17" s="106"/>
      <c r="IZ17" s="106">
        <v>7</v>
      </c>
      <c r="JA17" s="106"/>
      <c r="JB17" s="118">
        <f t="shared" si="39"/>
        <v>7</v>
      </c>
      <c r="JC17" s="120"/>
      <c r="JD17" s="217">
        <f t="shared" si="40"/>
        <v>1</v>
      </c>
      <c r="JE17" s="106">
        <v>7</v>
      </c>
      <c r="JF17" s="106">
        <v>8</v>
      </c>
      <c r="JG17" s="106"/>
      <c r="JH17" s="106">
        <v>7</v>
      </c>
      <c r="JI17" s="106">
        <v>6</v>
      </c>
      <c r="JJ17" s="106"/>
      <c r="JK17" s="106"/>
      <c r="JL17" s="106"/>
      <c r="JM17" s="106">
        <v>4</v>
      </c>
      <c r="JN17" s="106"/>
      <c r="JO17" s="117">
        <f t="shared" si="41"/>
        <v>6.4</v>
      </c>
      <c r="JP17" s="106">
        <v>4</v>
      </c>
      <c r="JQ17" s="106">
        <v>4</v>
      </c>
      <c r="JR17" s="106"/>
      <c r="JS17" s="106">
        <v>7</v>
      </c>
      <c r="JT17" s="106"/>
      <c r="JU17" s="106">
        <v>5</v>
      </c>
      <c r="JV17" s="106"/>
      <c r="JW17" s="106"/>
      <c r="JX17" s="106"/>
      <c r="JY17" s="106"/>
      <c r="JZ17" s="106">
        <v>11</v>
      </c>
      <c r="KA17" s="121">
        <f t="shared" si="42"/>
        <v>5</v>
      </c>
      <c r="KB17" s="106">
        <v>6</v>
      </c>
      <c r="KC17" s="106"/>
      <c r="KD17" s="106">
        <v>5</v>
      </c>
      <c r="KE17" s="106"/>
      <c r="KF17" s="106"/>
      <c r="KG17" s="106"/>
      <c r="KH17" s="117">
        <f t="shared" si="43"/>
        <v>5.5</v>
      </c>
      <c r="KI17" s="106">
        <v>8</v>
      </c>
      <c r="KJ17" s="106">
        <v>7</v>
      </c>
      <c r="KK17" s="106">
        <v>7</v>
      </c>
      <c r="KL17" s="106"/>
      <c r="KM17" s="106"/>
      <c r="KN17" s="106"/>
      <c r="KO17" s="106"/>
      <c r="KP17" s="106"/>
      <c r="KQ17" s="106"/>
      <c r="KR17" s="106"/>
      <c r="KS17" s="106"/>
      <c r="KT17" s="106"/>
      <c r="KU17" s="117">
        <f t="shared" si="44"/>
        <v>7.333333333333333</v>
      </c>
      <c r="KV17" s="106"/>
      <c r="KW17" s="106">
        <v>7</v>
      </c>
      <c r="KX17" s="106"/>
      <c r="KY17" s="118">
        <f t="shared" si="45"/>
        <v>7</v>
      </c>
      <c r="KZ17" s="120"/>
      <c r="LA17" s="217">
        <v>1</v>
      </c>
      <c r="LB17" s="106"/>
      <c r="LC17" s="106">
        <v>7</v>
      </c>
      <c r="LD17" s="106"/>
      <c r="LE17" s="106">
        <v>6</v>
      </c>
      <c r="LF17" s="106"/>
      <c r="LG17" s="106"/>
      <c r="LH17" s="106">
        <v>6</v>
      </c>
      <c r="LI17" s="106"/>
      <c r="LJ17" s="106"/>
      <c r="LK17" s="106"/>
      <c r="LL17" s="117">
        <f t="shared" si="46"/>
        <v>6.333333333333333</v>
      </c>
      <c r="LM17" s="106">
        <v>6</v>
      </c>
      <c r="LN17" s="106">
        <v>7</v>
      </c>
      <c r="LO17" s="106"/>
      <c r="LP17" s="106">
        <v>8</v>
      </c>
      <c r="LQ17" s="106"/>
      <c r="LR17" s="106"/>
      <c r="LS17" s="106"/>
      <c r="LT17" s="106">
        <v>8</v>
      </c>
      <c r="LU17" s="106"/>
      <c r="LV17" s="106"/>
      <c r="LW17" s="106">
        <v>9</v>
      </c>
      <c r="LX17" s="117">
        <f t="shared" si="47"/>
        <v>7.25</v>
      </c>
      <c r="LY17" s="106">
        <v>7</v>
      </c>
      <c r="LZ17" s="106"/>
      <c r="MA17" s="106"/>
      <c r="MB17" s="106"/>
      <c r="MC17" s="106"/>
      <c r="MD17" s="106"/>
      <c r="ME17" s="117">
        <f t="shared" si="48"/>
        <v>7</v>
      </c>
      <c r="MF17" s="106">
        <v>7</v>
      </c>
      <c r="MG17" s="106">
        <v>8</v>
      </c>
      <c r="MH17" s="106">
        <v>7</v>
      </c>
      <c r="MI17" s="106">
        <v>8</v>
      </c>
      <c r="MJ17" s="106">
        <v>7</v>
      </c>
      <c r="MK17" s="106"/>
      <c r="ML17" s="106"/>
      <c r="MM17" s="106"/>
      <c r="MN17" s="106"/>
      <c r="MO17" s="106"/>
      <c r="MP17" s="106"/>
      <c r="MQ17" s="106"/>
      <c r="MR17" s="117">
        <f t="shared" si="49"/>
        <v>7.4</v>
      </c>
      <c r="MS17" s="106"/>
      <c r="MT17" s="106">
        <v>7</v>
      </c>
      <c r="MU17" s="106"/>
      <c r="MV17" s="118">
        <f t="shared" si="50"/>
        <v>7</v>
      </c>
      <c r="MW17" s="120"/>
      <c r="MX17" s="217">
        <f t="shared" si="51"/>
        <v>1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17">
        <f t="shared" si="52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3"/>
        <v>0</v>
      </c>
      <c r="NV17" s="106"/>
      <c r="NW17" s="106"/>
      <c r="NX17" s="106"/>
      <c r="NY17" s="106"/>
      <c r="NZ17" s="106"/>
      <c r="OA17" s="106"/>
      <c r="OB17" s="117">
        <f t="shared" si="54"/>
        <v>0</v>
      </c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17">
        <f t="shared" si="55"/>
        <v>0</v>
      </c>
      <c r="OP17" s="106"/>
      <c r="OQ17" s="106"/>
      <c r="OR17" s="106"/>
      <c r="OS17" s="118">
        <f t="shared" si="56"/>
        <v>0</v>
      </c>
      <c r="OT17" s="120"/>
      <c r="OU17" s="217">
        <f t="shared" si="57"/>
        <v>1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8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59"/>
        <v>0</v>
      </c>
      <c r="PS17" s="106"/>
      <c r="PT17" s="106"/>
      <c r="PU17" s="106"/>
      <c r="PV17" s="106"/>
      <c r="PW17" s="106"/>
      <c r="PX17" s="106"/>
      <c r="PY17" s="117">
        <f t="shared" si="60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1"/>
        <v>0</v>
      </c>
      <c r="QM17" s="106"/>
      <c r="QN17" s="106"/>
      <c r="QO17" s="106"/>
      <c r="QP17" s="118">
        <f t="shared" si="62"/>
        <v>0</v>
      </c>
      <c r="QQ17" s="120"/>
    </row>
    <row r="18" spans="1:459" ht="15.75" x14ac:dyDescent="0.25">
      <c r="A18" s="39">
        <v>1</v>
      </c>
      <c r="B18" s="147">
        <v>13</v>
      </c>
      <c r="C18" s="263" t="s">
        <v>307</v>
      </c>
      <c r="D18" s="323">
        <v>6</v>
      </c>
      <c r="E18" s="323">
        <v>6</v>
      </c>
      <c r="F18" s="323">
        <v>6</v>
      </c>
      <c r="G18" s="323">
        <v>5</v>
      </c>
      <c r="H18" s="323">
        <v>4</v>
      </c>
      <c r="I18" s="323">
        <v>6</v>
      </c>
      <c r="J18" s="230">
        <f t="shared" si="8"/>
        <v>5.5</v>
      </c>
      <c r="K18" s="323">
        <v>4</v>
      </c>
      <c r="L18" s="323">
        <v>4</v>
      </c>
      <c r="M18" s="323">
        <v>5</v>
      </c>
      <c r="N18" s="323">
        <v>5</v>
      </c>
      <c r="O18" s="323">
        <v>4</v>
      </c>
      <c r="P18" s="323">
        <v>4</v>
      </c>
      <c r="Q18" s="323">
        <v>5</v>
      </c>
      <c r="R18" s="232">
        <f t="shared" si="9"/>
        <v>4.4285714285714288</v>
      </c>
      <c r="S18" s="216">
        <f t="shared" si="10"/>
        <v>1</v>
      </c>
      <c r="T18" s="303">
        <v>5</v>
      </c>
      <c r="U18" s="303">
        <v>4</v>
      </c>
      <c r="V18" s="303">
        <v>6</v>
      </c>
      <c r="W18" s="303">
        <v>5</v>
      </c>
      <c r="X18" s="303">
        <v>6</v>
      </c>
      <c r="Y18" s="303">
        <v>6</v>
      </c>
      <c r="Z18" s="303">
        <v>4</v>
      </c>
      <c r="AA18" s="303">
        <v>4</v>
      </c>
      <c r="AB18" s="245"/>
      <c r="AC18" s="106"/>
      <c r="AD18" s="117">
        <f t="shared" si="11"/>
        <v>5</v>
      </c>
      <c r="AE18" s="303">
        <v>4</v>
      </c>
      <c r="AF18" s="303">
        <v>4</v>
      </c>
      <c r="AG18" s="245"/>
      <c r="AH18" s="303">
        <v>7</v>
      </c>
      <c r="AI18" s="303">
        <v>7</v>
      </c>
      <c r="AJ18" s="303">
        <v>4</v>
      </c>
      <c r="AK18" s="303">
        <v>4</v>
      </c>
      <c r="AL18" s="245"/>
      <c r="AM18" s="245"/>
      <c r="AN18" s="245"/>
      <c r="AO18" s="304">
        <v>4</v>
      </c>
      <c r="AP18" s="117">
        <f t="shared" si="12"/>
        <v>5</v>
      </c>
      <c r="AQ18" s="106"/>
      <c r="AR18" s="106"/>
      <c r="AS18" s="106"/>
      <c r="AT18" s="106"/>
      <c r="AU18" s="106"/>
      <c r="AV18" s="106"/>
      <c r="AW18" s="117">
        <f t="shared" si="13"/>
        <v>0</v>
      </c>
      <c r="AX18" s="303">
        <v>6</v>
      </c>
      <c r="AY18" s="303">
        <v>4</v>
      </c>
      <c r="AZ18" s="245"/>
      <c r="BA18" s="245"/>
      <c r="BB18" s="245"/>
      <c r="BC18" s="303">
        <v>7</v>
      </c>
      <c r="BD18" s="245"/>
      <c r="BE18" s="106"/>
      <c r="BF18" s="106"/>
      <c r="BG18" s="106"/>
      <c r="BH18" s="106"/>
      <c r="BI18" s="106"/>
      <c r="BJ18" s="117">
        <f t="shared" si="14"/>
        <v>5.666666666666667</v>
      </c>
      <c r="BK18" s="106"/>
      <c r="BL18" s="304">
        <v>6</v>
      </c>
      <c r="BM18" s="106"/>
      <c r="BN18" s="118">
        <f t="shared" si="15"/>
        <v>6</v>
      </c>
      <c r="BO18" s="120"/>
      <c r="BP18" s="216">
        <f t="shared" si="16"/>
        <v>1</v>
      </c>
      <c r="BQ18" s="303">
        <v>4</v>
      </c>
      <c r="BR18" s="303">
        <v>7</v>
      </c>
      <c r="BS18" s="303">
        <v>6</v>
      </c>
      <c r="BT18" s="303">
        <v>4</v>
      </c>
      <c r="BU18" s="303">
        <v>7</v>
      </c>
      <c r="BV18" s="303">
        <v>7</v>
      </c>
      <c r="BW18" s="303">
        <v>4</v>
      </c>
      <c r="BX18" s="303">
        <v>5</v>
      </c>
      <c r="BY18" s="106"/>
      <c r="BZ18" s="106"/>
      <c r="CA18" s="208">
        <f t="shared" si="17"/>
        <v>5.5</v>
      </c>
      <c r="CB18" s="303">
        <v>4</v>
      </c>
      <c r="CC18" s="303">
        <v>4</v>
      </c>
      <c r="CD18" s="245"/>
      <c r="CE18" s="303">
        <v>8</v>
      </c>
      <c r="CF18" s="303">
        <v>8</v>
      </c>
      <c r="CG18" s="303">
        <v>4</v>
      </c>
      <c r="CH18" s="303">
        <v>4</v>
      </c>
      <c r="CI18" s="245"/>
      <c r="CJ18" s="245"/>
      <c r="CK18" s="322"/>
      <c r="CL18" s="303">
        <v>4</v>
      </c>
      <c r="CM18" s="188">
        <f t="shared" si="18"/>
        <v>5.333333333333333</v>
      </c>
      <c r="CN18" s="106"/>
      <c r="CO18" s="106"/>
      <c r="CP18" s="106">
        <v>6</v>
      </c>
      <c r="CQ18" s="106">
        <v>8</v>
      </c>
      <c r="CR18" s="106"/>
      <c r="CS18" s="106"/>
      <c r="CT18" s="208">
        <f t="shared" si="19"/>
        <v>7</v>
      </c>
      <c r="CU18" s="303">
        <v>8</v>
      </c>
      <c r="CV18" s="303">
        <v>4</v>
      </c>
      <c r="CW18" s="303">
        <v>5</v>
      </c>
      <c r="CX18" s="106">
        <v>7</v>
      </c>
      <c r="CY18" s="106"/>
      <c r="CZ18" s="304"/>
      <c r="DA18" s="106"/>
      <c r="DB18" s="106"/>
      <c r="DC18" s="106"/>
      <c r="DD18" s="106"/>
      <c r="DE18" s="106"/>
      <c r="DF18" s="106"/>
      <c r="DG18" s="117">
        <f t="shared" si="20"/>
        <v>6</v>
      </c>
      <c r="DH18" s="147"/>
      <c r="DI18" s="303">
        <v>7</v>
      </c>
      <c r="DJ18" s="326"/>
      <c r="DK18" s="118">
        <f t="shared" si="21"/>
        <v>7</v>
      </c>
      <c r="DL18" s="169"/>
      <c r="DM18" s="217">
        <f t="shared" si="22"/>
        <v>1</v>
      </c>
      <c r="DN18" s="245">
        <v>6</v>
      </c>
      <c r="DO18" s="245">
        <v>7</v>
      </c>
      <c r="DP18" s="245">
        <v>7</v>
      </c>
      <c r="DQ18" s="245">
        <v>7</v>
      </c>
      <c r="DR18" s="245">
        <v>5</v>
      </c>
      <c r="DS18" s="245">
        <v>6</v>
      </c>
      <c r="DT18" s="245"/>
      <c r="DU18" s="245"/>
      <c r="DV18" s="245"/>
      <c r="DW18" s="245"/>
      <c r="DX18" s="117">
        <f t="shared" si="23"/>
        <v>6.333333333333333</v>
      </c>
      <c r="DY18" s="245">
        <v>5</v>
      </c>
      <c r="DZ18" s="245">
        <v>5</v>
      </c>
      <c r="EA18" s="245"/>
      <c r="EB18" s="245">
        <v>8</v>
      </c>
      <c r="EC18" s="245"/>
      <c r="ED18" s="245">
        <v>7</v>
      </c>
      <c r="EE18" s="245">
        <v>7</v>
      </c>
      <c r="EF18" s="245"/>
      <c r="EG18" s="245"/>
      <c r="EH18" s="245"/>
      <c r="EI18" s="245"/>
      <c r="EJ18" s="117">
        <f t="shared" si="24"/>
        <v>6.4</v>
      </c>
      <c r="EK18" s="106"/>
      <c r="EL18" s="106"/>
      <c r="EM18" s="106"/>
      <c r="EN18" s="106"/>
      <c r="EO18" s="106"/>
      <c r="EP18" s="106"/>
      <c r="EQ18" s="117">
        <f t="shared" si="25"/>
        <v>0</v>
      </c>
      <c r="ER18" s="245">
        <v>6</v>
      </c>
      <c r="ES18" s="245">
        <v>7</v>
      </c>
      <c r="ET18" s="245">
        <v>6</v>
      </c>
      <c r="EU18" s="245">
        <v>7</v>
      </c>
      <c r="EV18" s="245">
        <v>6</v>
      </c>
      <c r="EW18" s="245"/>
      <c r="EX18" s="245"/>
      <c r="EY18" s="245"/>
      <c r="EZ18" s="245"/>
      <c r="FA18" s="245"/>
      <c r="FB18" s="245"/>
      <c r="FC18" s="245"/>
      <c r="FD18" s="117">
        <f t="shared" si="26"/>
        <v>6.4</v>
      </c>
      <c r="FE18" s="245"/>
      <c r="FF18" s="245">
        <v>7</v>
      </c>
      <c r="FG18" s="106"/>
      <c r="FH18" s="118">
        <f t="shared" si="27"/>
        <v>7</v>
      </c>
      <c r="FI18" s="120"/>
      <c r="FJ18" s="223">
        <f t="shared" si="28"/>
        <v>1</v>
      </c>
      <c r="FK18" s="106">
        <v>6</v>
      </c>
      <c r="FL18" s="106">
        <v>7</v>
      </c>
      <c r="FM18" s="245">
        <v>7</v>
      </c>
      <c r="FN18" s="245">
        <v>6</v>
      </c>
      <c r="FO18" s="245">
        <v>7</v>
      </c>
      <c r="FP18" s="245">
        <v>6</v>
      </c>
      <c r="FQ18" s="245"/>
      <c r="FR18" s="106">
        <v>8</v>
      </c>
      <c r="FS18" s="106"/>
      <c r="FT18" s="106"/>
      <c r="FU18" s="117">
        <f t="shared" si="29"/>
        <v>6.7142857142857144</v>
      </c>
      <c r="FV18" s="245">
        <v>5</v>
      </c>
      <c r="FW18" s="245">
        <v>5</v>
      </c>
      <c r="FX18" s="245"/>
      <c r="FY18" s="245">
        <v>8</v>
      </c>
      <c r="FZ18" s="245"/>
      <c r="GA18" s="245">
        <v>7</v>
      </c>
      <c r="GB18" s="106">
        <v>4</v>
      </c>
      <c r="GC18" s="106"/>
      <c r="GD18" s="106"/>
      <c r="GE18" s="106">
        <v>6</v>
      </c>
      <c r="GF18" s="106"/>
      <c r="GG18" s="117">
        <f t="shared" si="30"/>
        <v>5.833333333333333</v>
      </c>
      <c r="GH18" s="106"/>
      <c r="GI18" s="106"/>
      <c r="GJ18" s="106">
        <v>6</v>
      </c>
      <c r="GK18" s="106"/>
      <c r="GL18" s="106"/>
      <c r="GM18" s="106"/>
      <c r="GN18" s="117">
        <f t="shared" si="31"/>
        <v>6</v>
      </c>
      <c r="GO18" s="106">
        <v>7</v>
      </c>
      <c r="GP18" s="106">
        <v>7</v>
      </c>
      <c r="GQ18" s="106">
        <v>6</v>
      </c>
      <c r="GR18" s="106"/>
      <c r="GS18" s="106"/>
      <c r="GT18" s="106"/>
      <c r="GU18" s="106"/>
      <c r="GV18" s="106"/>
      <c r="GW18" s="106"/>
      <c r="GX18" s="106"/>
      <c r="GY18" s="106"/>
      <c r="GZ18" s="106"/>
      <c r="HA18" s="117">
        <f t="shared" si="32"/>
        <v>6.666666666666667</v>
      </c>
      <c r="HB18" s="106"/>
      <c r="HC18" s="106">
        <v>7</v>
      </c>
      <c r="HD18" s="106"/>
      <c r="HE18" s="118">
        <f t="shared" si="33"/>
        <v>7</v>
      </c>
      <c r="HF18" s="120"/>
      <c r="HG18" s="217">
        <f t="shared" si="34"/>
        <v>1</v>
      </c>
      <c r="HH18" s="106">
        <v>6</v>
      </c>
      <c r="HI18" s="245">
        <v>6</v>
      </c>
      <c r="HJ18" s="245"/>
      <c r="HK18" s="245">
        <v>6</v>
      </c>
      <c r="HL18" s="245">
        <v>7</v>
      </c>
      <c r="HM18" s="245"/>
      <c r="HN18" s="245"/>
      <c r="HO18" s="245"/>
      <c r="HP18" s="245"/>
      <c r="HQ18" s="245"/>
      <c r="HR18" s="117">
        <f t="shared" si="35"/>
        <v>6.25</v>
      </c>
      <c r="HS18" s="106">
        <v>4</v>
      </c>
      <c r="HT18" s="106">
        <v>5</v>
      </c>
      <c r="HU18" s="245"/>
      <c r="HV18" s="245">
        <v>7</v>
      </c>
      <c r="HW18" s="245"/>
      <c r="HX18" s="245">
        <v>4</v>
      </c>
      <c r="HY18" s="245"/>
      <c r="HZ18" s="245"/>
      <c r="IA18" s="245">
        <v>4</v>
      </c>
      <c r="IB18" s="245"/>
      <c r="IC18" s="106">
        <v>10</v>
      </c>
      <c r="ID18" s="117">
        <f t="shared" si="36"/>
        <v>4.8</v>
      </c>
      <c r="IE18" s="106">
        <v>6</v>
      </c>
      <c r="IF18" s="106">
        <v>7</v>
      </c>
      <c r="IG18" s="106"/>
      <c r="IH18" s="106"/>
      <c r="II18" s="106"/>
      <c r="IJ18" s="106"/>
      <c r="IK18" s="117">
        <f t="shared" si="37"/>
        <v>6.5</v>
      </c>
      <c r="IL18" s="106">
        <v>7</v>
      </c>
      <c r="IM18" s="106">
        <v>6</v>
      </c>
      <c r="IN18" s="106">
        <v>6</v>
      </c>
      <c r="IO18" s="106">
        <v>6</v>
      </c>
      <c r="IP18" s="106">
        <v>6</v>
      </c>
      <c r="IQ18" s="106"/>
      <c r="IR18" s="106"/>
      <c r="IS18" s="106"/>
      <c r="IT18" s="106"/>
      <c r="IU18" s="106"/>
      <c r="IV18" s="106"/>
      <c r="IW18" s="106"/>
      <c r="IX18" s="117">
        <f t="shared" si="38"/>
        <v>6.2</v>
      </c>
      <c r="IY18" s="106"/>
      <c r="IZ18" s="106">
        <v>7</v>
      </c>
      <c r="JA18" s="106"/>
      <c r="JB18" s="118">
        <f t="shared" si="39"/>
        <v>7</v>
      </c>
      <c r="JC18" s="120"/>
      <c r="JD18" s="217">
        <f t="shared" si="40"/>
        <v>1</v>
      </c>
      <c r="JE18" s="106">
        <v>5</v>
      </c>
      <c r="JF18" s="106">
        <v>5</v>
      </c>
      <c r="JG18" s="106"/>
      <c r="JH18" s="106">
        <v>5</v>
      </c>
      <c r="JI18" s="106">
        <v>7</v>
      </c>
      <c r="JJ18" s="106"/>
      <c r="JK18" s="106"/>
      <c r="JL18" s="106"/>
      <c r="JM18" s="106">
        <v>4</v>
      </c>
      <c r="JN18" s="106"/>
      <c r="JO18" s="117">
        <f t="shared" si="41"/>
        <v>5.2</v>
      </c>
      <c r="JP18" s="106">
        <v>5</v>
      </c>
      <c r="JQ18" s="106">
        <v>5</v>
      </c>
      <c r="JR18" s="106"/>
      <c r="JS18" s="106">
        <v>7</v>
      </c>
      <c r="JT18" s="106"/>
      <c r="JU18" s="106">
        <v>6</v>
      </c>
      <c r="JV18" s="106"/>
      <c r="JW18" s="106"/>
      <c r="JX18" s="106"/>
      <c r="JY18" s="106"/>
      <c r="JZ18" s="106">
        <v>11</v>
      </c>
      <c r="KA18" s="121">
        <f t="shared" si="42"/>
        <v>5.75</v>
      </c>
      <c r="KB18" s="106">
        <v>7</v>
      </c>
      <c r="KC18" s="106"/>
      <c r="KD18" s="106">
        <v>6</v>
      </c>
      <c r="KE18" s="106"/>
      <c r="KF18" s="106"/>
      <c r="KG18" s="106"/>
      <c r="KH18" s="117">
        <f t="shared" si="43"/>
        <v>6.5</v>
      </c>
      <c r="KI18" s="106">
        <v>7</v>
      </c>
      <c r="KJ18" s="106">
        <v>7</v>
      </c>
      <c r="KK18" s="106">
        <v>7</v>
      </c>
      <c r="KL18" s="106"/>
      <c r="KM18" s="106"/>
      <c r="KN18" s="106"/>
      <c r="KO18" s="106"/>
      <c r="KP18" s="106"/>
      <c r="KQ18" s="106"/>
      <c r="KR18" s="106"/>
      <c r="KS18" s="106"/>
      <c r="KT18" s="106"/>
      <c r="KU18" s="117">
        <f t="shared" si="44"/>
        <v>7</v>
      </c>
      <c r="KV18" s="106"/>
      <c r="KW18" s="106">
        <v>7</v>
      </c>
      <c r="KX18" s="106"/>
      <c r="KY18" s="118">
        <f t="shared" si="45"/>
        <v>7</v>
      </c>
      <c r="KZ18" s="120"/>
      <c r="LA18" s="217">
        <v>1</v>
      </c>
      <c r="LB18" s="106"/>
      <c r="LC18" s="106">
        <v>4</v>
      </c>
      <c r="LD18" s="106"/>
      <c r="LE18" s="106">
        <v>4</v>
      </c>
      <c r="LF18" s="106"/>
      <c r="LG18" s="106"/>
      <c r="LH18" s="106">
        <v>6</v>
      </c>
      <c r="LI18" s="106"/>
      <c r="LJ18" s="106"/>
      <c r="LK18" s="106"/>
      <c r="LL18" s="117">
        <f t="shared" si="46"/>
        <v>4.666666666666667</v>
      </c>
      <c r="LM18" s="106">
        <v>5</v>
      </c>
      <c r="LN18" s="106">
        <v>6</v>
      </c>
      <c r="LO18" s="106"/>
      <c r="LP18" s="106">
        <v>5</v>
      </c>
      <c r="LQ18" s="106"/>
      <c r="LR18" s="106"/>
      <c r="LS18" s="106"/>
      <c r="LT18" s="106">
        <v>5</v>
      </c>
      <c r="LU18" s="106"/>
      <c r="LV18" s="106"/>
      <c r="LW18" s="106">
        <v>9</v>
      </c>
      <c r="LX18" s="117">
        <f t="shared" si="47"/>
        <v>5.25</v>
      </c>
      <c r="LY18" s="106">
        <v>7</v>
      </c>
      <c r="LZ18" s="106"/>
      <c r="MA18" s="106"/>
      <c r="MB18" s="106"/>
      <c r="MC18" s="106"/>
      <c r="MD18" s="106"/>
      <c r="ME18" s="117">
        <f t="shared" si="48"/>
        <v>7</v>
      </c>
      <c r="MF18" s="106">
        <v>7</v>
      </c>
      <c r="MG18" s="106">
        <v>6</v>
      </c>
      <c r="MH18" s="106">
        <v>6</v>
      </c>
      <c r="MI18" s="106">
        <v>6</v>
      </c>
      <c r="MJ18" s="106">
        <v>4</v>
      </c>
      <c r="MK18" s="106"/>
      <c r="ML18" s="106"/>
      <c r="MM18" s="106"/>
      <c r="MN18" s="106"/>
      <c r="MO18" s="106"/>
      <c r="MP18" s="106"/>
      <c r="MQ18" s="106"/>
      <c r="MR18" s="117">
        <f t="shared" si="49"/>
        <v>5.8</v>
      </c>
      <c r="MS18" s="106"/>
      <c r="MT18" s="106">
        <v>6</v>
      </c>
      <c r="MU18" s="106"/>
      <c r="MV18" s="118">
        <f t="shared" si="50"/>
        <v>6</v>
      </c>
      <c r="MW18" s="120"/>
      <c r="MX18" s="217">
        <f t="shared" si="51"/>
        <v>1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17">
        <f t="shared" si="52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3"/>
        <v>0</v>
      </c>
      <c r="NV18" s="106"/>
      <c r="NW18" s="106"/>
      <c r="NX18" s="106"/>
      <c r="NY18" s="106"/>
      <c r="NZ18" s="106"/>
      <c r="OA18" s="106"/>
      <c r="OB18" s="117">
        <f t="shared" si="54"/>
        <v>0</v>
      </c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17">
        <f t="shared" si="55"/>
        <v>0</v>
      </c>
      <c r="OP18" s="106"/>
      <c r="OQ18" s="106"/>
      <c r="OR18" s="106"/>
      <c r="OS18" s="118">
        <f t="shared" si="56"/>
        <v>0</v>
      </c>
      <c r="OT18" s="120"/>
      <c r="OU18" s="217">
        <f t="shared" si="57"/>
        <v>1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8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59"/>
        <v>0</v>
      </c>
      <c r="PS18" s="106"/>
      <c r="PT18" s="106"/>
      <c r="PU18" s="106"/>
      <c r="PV18" s="106"/>
      <c r="PW18" s="106"/>
      <c r="PX18" s="106"/>
      <c r="PY18" s="117">
        <f t="shared" si="60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1"/>
        <v>0</v>
      </c>
      <c r="QM18" s="106"/>
      <c r="QN18" s="106"/>
      <c r="QO18" s="106"/>
      <c r="QP18" s="118">
        <f t="shared" si="62"/>
        <v>0</v>
      </c>
      <c r="QQ18" s="120"/>
    </row>
    <row r="19" spans="1:459" ht="15.75" x14ac:dyDescent="0.25">
      <c r="A19" s="39">
        <v>1</v>
      </c>
      <c r="B19" s="147">
        <v>14</v>
      </c>
      <c r="C19" s="263" t="s">
        <v>308</v>
      </c>
      <c r="D19" s="323">
        <v>4</v>
      </c>
      <c r="E19" s="323">
        <v>3</v>
      </c>
      <c r="F19" s="323">
        <v>4</v>
      </c>
      <c r="G19" s="323">
        <v>2</v>
      </c>
      <c r="H19" s="323">
        <v>3</v>
      </c>
      <c r="I19" s="323">
        <v>3</v>
      </c>
      <c r="J19" s="230">
        <f t="shared" si="8"/>
        <v>3.1666666666666665</v>
      </c>
      <c r="K19" s="323">
        <v>2</v>
      </c>
      <c r="L19" s="323">
        <v>1</v>
      </c>
      <c r="M19" s="323">
        <v>4</v>
      </c>
      <c r="N19" s="323">
        <v>3</v>
      </c>
      <c r="O19" s="323">
        <v>4</v>
      </c>
      <c r="P19" s="323">
        <v>4</v>
      </c>
      <c r="Q19" s="323">
        <v>4</v>
      </c>
      <c r="R19" s="232">
        <f t="shared" si="9"/>
        <v>3.1428571428571428</v>
      </c>
      <c r="S19" s="216">
        <f t="shared" si="10"/>
        <v>1</v>
      </c>
      <c r="T19" s="303">
        <v>3</v>
      </c>
      <c r="U19" s="303">
        <v>2</v>
      </c>
      <c r="V19" s="303">
        <v>4</v>
      </c>
      <c r="W19" s="303">
        <v>4</v>
      </c>
      <c r="X19" s="303">
        <v>4</v>
      </c>
      <c r="Y19" s="303">
        <v>4</v>
      </c>
      <c r="Z19" s="303">
        <v>4</v>
      </c>
      <c r="AA19" s="303">
        <v>4</v>
      </c>
      <c r="AB19" s="245"/>
      <c r="AC19" s="106"/>
      <c r="AD19" s="117">
        <f t="shared" si="11"/>
        <v>3.625</v>
      </c>
      <c r="AE19" s="303">
        <v>3</v>
      </c>
      <c r="AF19" s="303">
        <v>3</v>
      </c>
      <c r="AG19" s="245"/>
      <c r="AH19" s="303">
        <v>7</v>
      </c>
      <c r="AI19" s="303">
        <v>7</v>
      </c>
      <c r="AJ19" s="303">
        <v>4</v>
      </c>
      <c r="AK19" s="303">
        <v>4</v>
      </c>
      <c r="AL19" s="245"/>
      <c r="AM19" s="245"/>
      <c r="AN19" s="245"/>
      <c r="AO19" s="304">
        <v>4</v>
      </c>
      <c r="AP19" s="117">
        <f t="shared" si="12"/>
        <v>4.666666666666667</v>
      </c>
      <c r="AQ19" s="106"/>
      <c r="AR19" s="106"/>
      <c r="AS19" s="106"/>
      <c r="AT19" s="106"/>
      <c r="AU19" s="106"/>
      <c r="AV19" s="106"/>
      <c r="AW19" s="117">
        <f t="shared" si="13"/>
        <v>0</v>
      </c>
      <c r="AX19" s="303">
        <v>7</v>
      </c>
      <c r="AY19" s="303">
        <v>5</v>
      </c>
      <c r="AZ19" s="245"/>
      <c r="BA19" s="245"/>
      <c r="BB19" s="245"/>
      <c r="BC19" s="303">
        <v>6</v>
      </c>
      <c r="BD19" s="245"/>
      <c r="BE19" s="106"/>
      <c r="BF19" s="106"/>
      <c r="BG19" s="106"/>
      <c r="BH19" s="106"/>
      <c r="BI19" s="106"/>
      <c r="BJ19" s="117">
        <f t="shared" si="14"/>
        <v>6</v>
      </c>
      <c r="BK19" s="106"/>
      <c r="BL19" s="304">
        <v>4</v>
      </c>
      <c r="BM19" s="106"/>
      <c r="BN19" s="118">
        <f t="shared" si="15"/>
        <v>4</v>
      </c>
      <c r="BO19" s="120"/>
      <c r="BP19" s="216">
        <f t="shared" si="16"/>
        <v>1</v>
      </c>
      <c r="BQ19" s="303">
        <v>3</v>
      </c>
      <c r="BR19" s="303">
        <v>4</v>
      </c>
      <c r="BS19" s="303">
        <v>3</v>
      </c>
      <c r="BT19" s="303">
        <v>5</v>
      </c>
      <c r="BU19" s="303">
        <v>3</v>
      </c>
      <c r="BV19" s="303">
        <v>4</v>
      </c>
      <c r="BW19" s="303">
        <v>4</v>
      </c>
      <c r="BX19" s="303">
        <v>5</v>
      </c>
      <c r="BY19" s="106"/>
      <c r="BZ19" s="106"/>
      <c r="CA19" s="208">
        <f t="shared" si="17"/>
        <v>3.875</v>
      </c>
      <c r="CB19" s="303">
        <v>3</v>
      </c>
      <c r="CC19" s="303">
        <v>3</v>
      </c>
      <c r="CD19" s="245"/>
      <c r="CE19" s="303">
        <v>6</v>
      </c>
      <c r="CF19" s="303">
        <v>6</v>
      </c>
      <c r="CG19" s="303">
        <v>4</v>
      </c>
      <c r="CH19" s="303">
        <v>4</v>
      </c>
      <c r="CI19" s="245"/>
      <c r="CJ19" s="245"/>
      <c r="CK19" s="322"/>
      <c r="CL19" s="303">
        <v>4</v>
      </c>
      <c r="CM19" s="188">
        <f t="shared" si="18"/>
        <v>4.333333333333333</v>
      </c>
      <c r="CN19" s="106"/>
      <c r="CO19" s="106"/>
      <c r="CP19" s="106">
        <v>4</v>
      </c>
      <c r="CQ19" s="106">
        <v>5</v>
      </c>
      <c r="CR19" s="106"/>
      <c r="CS19" s="106"/>
      <c r="CT19" s="208">
        <f t="shared" si="19"/>
        <v>4.5</v>
      </c>
      <c r="CU19" s="303">
        <v>7</v>
      </c>
      <c r="CV19" s="303">
        <v>5</v>
      </c>
      <c r="CW19" s="303">
        <v>5</v>
      </c>
      <c r="CX19" s="106">
        <v>5</v>
      </c>
      <c r="CY19" s="106"/>
      <c r="CZ19" s="304"/>
      <c r="DA19" s="106"/>
      <c r="DB19" s="106"/>
      <c r="DC19" s="106"/>
      <c r="DD19" s="106"/>
      <c r="DE19" s="106"/>
      <c r="DF19" s="106"/>
      <c r="DG19" s="117">
        <f t="shared" si="20"/>
        <v>5.5</v>
      </c>
      <c r="DH19" s="147"/>
      <c r="DI19" s="304">
        <v>6</v>
      </c>
      <c r="DJ19" s="148"/>
      <c r="DK19" s="118">
        <f t="shared" si="21"/>
        <v>6</v>
      </c>
      <c r="DL19" s="169"/>
      <c r="DM19" s="217">
        <f t="shared" si="22"/>
        <v>1</v>
      </c>
      <c r="DN19" s="245">
        <v>7</v>
      </c>
      <c r="DO19" s="245">
        <v>7</v>
      </c>
      <c r="DP19" s="245">
        <v>5</v>
      </c>
      <c r="DQ19" s="245">
        <v>4</v>
      </c>
      <c r="DR19" s="245">
        <v>4</v>
      </c>
      <c r="DS19" s="245">
        <v>4</v>
      </c>
      <c r="DT19" s="245"/>
      <c r="DU19" s="245"/>
      <c r="DV19" s="245"/>
      <c r="DW19" s="245"/>
      <c r="DX19" s="117">
        <f t="shared" si="23"/>
        <v>5.166666666666667</v>
      </c>
      <c r="DY19" s="245">
        <v>3</v>
      </c>
      <c r="DZ19" s="245">
        <v>1</v>
      </c>
      <c r="EA19" s="245"/>
      <c r="EB19" s="245">
        <v>6</v>
      </c>
      <c r="EC19" s="245"/>
      <c r="ED19" s="245">
        <v>4</v>
      </c>
      <c r="EE19" s="245">
        <v>4</v>
      </c>
      <c r="EF19" s="245"/>
      <c r="EG19" s="245"/>
      <c r="EH19" s="245"/>
      <c r="EI19" s="245"/>
      <c r="EJ19" s="117">
        <f t="shared" si="24"/>
        <v>3.6</v>
      </c>
      <c r="EK19" s="106"/>
      <c r="EL19" s="106"/>
      <c r="EM19" s="106"/>
      <c r="EN19" s="106"/>
      <c r="EO19" s="106"/>
      <c r="EP19" s="106"/>
      <c r="EQ19" s="117">
        <f t="shared" si="25"/>
        <v>0</v>
      </c>
      <c r="ER19" s="245">
        <v>4</v>
      </c>
      <c r="ES19" s="245">
        <v>4</v>
      </c>
      <c r="ET19" s="245">
        <v>6</v>
      </c>
      <c r="EU19" s="245">
        <v>6</v>
      </c>
      <c r="EV19" s="245">
        <v>5</v>
      </c>
      <c r="EW19" s="245"/>
      <c r="EX19" s="245"/>
      <c r="EY19" s="245"/>
      <c r="EZ19" s="245"/>
      <c r="FA19" s="245"/>
      <c r="FB19" s="245"/>
      <c r="FC19" s="245"/>
      <c r="FD19" s="117">
        <f t="shared" si="26"/>
        <v>5</v>
      </c>
      <c r="FE19" s="245"/>
      <c r="FF19" s="245">
        <v>6</v>
      </c>
      <c r="FG19" s="106"/>
      <c r="FH19" s="118">
        <f t="shared" si="27"/>
        <v>6</v>
      </c>
      <c r="FI19" s="120"/>
      <c r="FJ19" s="223">
        <f t="shared" si="28"/>
        <v>1</v>
      </c>
      <c r="FK19" s="106">
        <v>6</v>
      </c>
      <c r="FL19" s="106">
        <v>5</v>
      </c>
      <c r="FM19" s="245">
        <v>7</v>
      </c>
      <c r="FN19" s="245">
        <v>4</v>
      </c>
      <c r="FO19" s="245">
        <v>4</v>
      </c>
      <c r="FP19" s="245">
        <v>1</v>
      </c>
      <c r="FQ19" s="245"/>
      <c r="FR19" s="106">
        <v>7</v>
      </c>
      <c r="FS19" s="106"/>
      <c r="FT19" s="106"/>
      <c r="FU19" s="117">
        <f t="shared" si="29"/>
        <v>4.8571428571428568</v>
      </c>
      <c r="FV19" s="245">
        <v>2</v>
      </c>
      <c r="FW19" s="245">
        <v>5</v>
      </c>
      <c r="FX19" s="245"/>
      <c r="FY19" s="245">
        <v>6</v>
      </c>
      <c r="FZ19" s="245"/>
      <c r="GA19" s="245">
        <v>4</v>
      </c>
      <c r="GB19" s="106">
        <v>4</v>
      </c>
      <c r="GC19" s="106"/>
      <c r="GD19" s="106"/>
      <c r="GE19" s="106">
        <v>7</v>
      </c>
      <c r="GF19" s="106"/>
      <c r="GG19" s="117">
        <f t="shared" si="30"/>
        <v>4.666666666666667</v>
      </c>
      <c r="GH19" s="106"/>
      <c r="GI19" s="106"/>
      <c r="GJ19" s="106">
        <v>3</v>
      </c>
      <c r="GK19" s="106"/>
      <c r="GL19" s="106"/>
      <c r="GM19" s="106"/>
      <c r="GN19" s="117">
        <f t="shared" si="31"/>
        <v>3</v>
      </c>
      <c r="GO19" s="106">
        <v>6</v>
      </c>
      <c r="GP19" s="106">
        <v>5</v>
      </c>
      <c r="GQ19" s="106">
        <v>6</v>
      </c>
      <c r="GR19" s="106"/>
      <c r="GS19" s="106"/>
      <c r="GT19" s="106"/>
      <c r="GU19" s="106"/>
      <c r="GV19" s="106"/>
      <c r="GW19" s="106"/>
      <c r="GX19" s="106"/>
      <c r="GY19" s="106"/>
      <c r="GZ19" s="106"/>
      <c r="HA19" s="117">
        <f t="shared" si="32"/>
        <v>5.666666666666667</v>
      </c>
      <c r="HB19" s="106"/>
      <c r="HC19" s="106">
        <v>6</v>
      </c>
      <c r="HD19" s="106"/>
      <c r="HE19" s="118">
        <f t="shared" si="33"/>
        <v>6</v>
      </c>
      <c r="HF19" s="120"/>
      <c r="HG19" s="217">
        <f t="shared" si="34"/>
        <v>1</v>
      </c>
      <c r="HH19" s="106">
        <v>4</v>
      </c>
      <c r="HI19" s="245">
        <v>4</v>
      </c>
      <c r="HJ19" s="245"/>
      <c r="HK19" s="245">
        <v>4</v>
      </c>
      <c r="HL19" s="245">
        <v>4</v>
      </c>
      <c r="HM19" s="245"/>
      <c r="HN19" s="245"/>
      <c r="HO19" s="245"/>
      <c r="HP19" s="245"/>
      <c r="HQ19" s="245"/>
      <c r="HR19" s="117">
        <f t="shared" si="35"/>
        <v>4</v>
      </c>
      <c r="HS19" s="106">
        <v>4</v>
      </c>
      <c r="HT19" s="106">
        <v>4</v>
      </c>
      <c r="HU19" s="106"/>
      <c r="HV19" s="106">
        <v>6</v>
      </c>
      <c r="HW19" s="106"/>
      <c r="HX19" s="106">
        <v>5</v>
      </c>
      <c r="HY19" s="106"/>
      <c r="HZ19" s="106"/>
      <c r="IA19" s="106">
        <v>5</v>
      </c>
      <c r="IB19" s="106"/>
      <c r="IC19" s="106">
        <v>10</v>
      </c>
      <c r="ID19" s="117">
        <f t="shared" si="36"/>
        <v>4.8</v>
      </c>
      <c r="IE19" s="106">
        <v>4</v>
      </c>
      <c r="IF19" s="106">
        <v>5</v>
      </c>
      <c r="IG19" s="106"/>
      <c r="IH19" s="106"/>
      <c r="II19" s="106"/>
      <c r="IJ19" s="106"/>
      <c r="IK19" s="117">
        <f t="shared" si="37"/>
        <v>4.5</v>
      </c>
      <c r="IL19" s="106">
        <v>6</v>
      </c>
      <c r="IM19" s="106">
        <v>4</v>
      </c>
      <c r="IN19" s="106">
        <v>4</v>
      </c>
      <c r="IO19" s="106">
        <v>4</v>
      </c>
      <c r="IP19" s="106">
        <v>4</v>
      </c>
      <c r="IQ19" s="106"/>
      <c r="IR19" s="106"/>
      <c r="IS19" s="106"/>
      <c r="IT19" s="106"/>
      <c r="IU19" s="106"/>
      <c r="IV19" s="106"/>
      <c r="IW19" s="106"/>
      <c r="IX19" s="117">
        <f t="shared" si="38"/>
        <v>4.4000000000000004</v>
      </c>
      <c r="IY19" s="106"/>
      <c r="IZ19" s="106">
        <v>6</v>
      </c>
      <c r="JA19" s="106"/>
      <c r="JB19" s="118">
        <f t="shared" si="39"/>
        <v>6</v>
      </c>
      <c r="JC19" s="120"/>
      <c r="JD19" s="217">
        <f t="shared" si="40"/>
        <v>1</v>
      </c>
      <c r="JE19" s="106">
        <v>5</v>
      </c>
      <c r="JF19" s="106">
        <v>4</v>
      </c>
      <c r="JG19" s="106"/>
      <c r="JH19" s="106">
        <v>5</v>
      </c>
      <c r="JI19" s="106">
        <v>5</v>
      </c>
      <c r="JJ19" s="106"/>
      <c r="JK19" s="106"/>
      <c r="JL19" s="106"/>
      <c r="JM19" s="106">
        <v>4</v>
      </c>
      <c r="JN19" s="106"/>
      <c r="JO19" s="117">
        <f t="shared" si="41"/>
        <v>4.5999999999999996</v>
      </c>
      <c r="JP19" s="106">
        <v>3</v>
      </c>
      <c r="JQ19" s="106">
        <v>3</v>
      </c>
      <c r="JR19" s="106"/>
      <c r="JS19" s="106">
        <v>6</v>
      </c>
      <c r="JT19" s="106"/>
      <c r="JU19" s="106">
        <v>5</v>
      </c>
      <c r="JV19" s="106"/>
      <c r="JW19" s="106"/>
      <c r="JX19" s="106"/>
      <c r="JY19" s="106"/>
      <c r="JZ19" s="106">
        <v>11</v>
      </c>
      <c r="KA19" s="121">
        <f t="shared" si="42"/>
        <v>4.25</v>
      </c>
      <c r="KB19" s="106">
        <v>5</v>
      </c>
      <c r="KC19" s="106"/>
      <c r="KD19" s="106">
        <v>4</v>
      </c>
      <c r="KE19" s="106"/>
      <c r="KF19" s="106"/>
      <c r="KG19" s="106"/>
      <c r="KH19" s="117">
        <f t="shared" si="43"/>
        <v>4.5</v>
      </c>
      <c r="KI19" s="106">
        <v>6</v>
      </c>
      <c r="KJ19" s="106">
        <v>6</v>
      </c>
      <c r="KK19" s="106">
        <v>4</v>
      </c>
      <c r="KL19" s="106"/>
      <c r="KM19" s="106"/>
      <c r="KN19" s="106"/>
      <c r="KO19" s="106"/>
      <c r="KP19" s="106"/>
      <c r="KQ19" s="106"/>
      <c r="KR19" s="106"/>
      <c r="KS19" s="106"/>
      <c r="KT19" s="106"/>
      <c r="KU19" s="117">
        <f t="shared" si="44"/>
        <v>5.333333333333333</v>
      </c>
      <c r="KV19" s="106"/>
      <c r="KW19" s="106">
        <v>6</v>
      </c>
      <c r="KX19" s="106"/>
      <c r="KY19" s="118">
        <f t="shared" si="45"/>
        <v>6</v>
      </c>
      <c r="KZ19" s="120"/>
      <c r="LA19" s="217">
        <v>1</v>
      </c>
      <c r="LB19" s="106"/>
      <c r="LC19" s="106">
        <v>5</v>
      </c>
      <c r="LD19" s="106"/>
      <c r="LE19" s="106">
        <v>4</v>
      </c>
      <c r="LF19" s="106"/>
      <c r="LG19" s="106"/>
      <c r="LH19" s="106">
        <v>6</v>
      </c>
      <c r="LI19" s="106"/>
      <c r="LJ19" s="106"/>
      <c r="LK19" s="106"/>
      <c r="LL19" s="117">
        <f t="shared" si="46"/>
        <v>5</v>
      </c>
      <c r="LM19" s="106">
        <v>6</v>
      </c>
      <c r="LN19" s="106">
        <v>6</v>
      </c>
      <c r="LO19" s="106"/>
      <c r="LP19" s="106">
        <v>6</v>
      </c>
      <c r="LQ19" s="106"/>
      <c r="LR19" s="106"/>
      <c r="LS19" s="106"/>
      <c r="LT19" s="106">
        <v>6</v>
      </c>
      <c r="LU19" s="106"/>
      <c r="LV19" s="106"/>
      <c r="LW19" s="106">
        <v>10</v>
      </c>
      <c r="LX19" s="117">
        <f t="shared" si="47"/>
        <v>6</v>
      </c>
      <c r="LY19" s="106">
        <v>7</v>
      </c>
      <c r="LZ19" s="106"/>
      <c r="MA19" s="106"/>
      <c r="MB19" s="106"/>
      <c r="MC19" s="106"/>
      <c r="MD19" s="106"/>
      <c r="ME19" s="117">
        <f t="shared" si="48"/>
        <v>7</v>
      </c>
      <c r="MF19" s="106">
        <v>7</v>
      </c>
      <c r="MG19" s="106">
        <v>5</v>
      </c>
      <c r="MH19" s="106">
        <v>4</v>
      </c>
      <c r="MI19" s="106">
        <v>5</v>
      </c>
      <c r="MJ19" s="106">
        <v>6</v>
      </c>
      <c r="MK19" s="106"/>
      <c r="ML19" s="106"/>
      <c r="MM19" s="106"/>
      <c r="MN19" s="106"/>
      <c r="MO19" s="106"/>
      <c r="MP19" s="106"/>
      <c r="MQ19" s="106"/>
      <c r="MR19" s="117">
        <f t="shared" si="49"/>
        <v>5.4</v>
      </c>
      <c r="MS19" s="106"/>
      <c r="MT19" s="106">
        <v>5</v>
      </c>
      <c r="MU19" s="106"/>
      <c r="MV19" s="118">
        <f t="shared" si="50"/>
        <v>5</v>
      </c>
      <c r="MW19" s="120"/>
      <c r="MX19" s="217">
        <f t="shared" si="51"/>
        <v>1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17">
        <f t="shared" si="52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3"/>
        <v>0</v>
      </c>
      <c r="NV19" s="106"/>
      <c r="NW19" s="106"/>
      <c r="NX19" s="106"/>
      <c r="NY19" s="106"/>
      <c r="NZ19" s="106"/>
      <c r="OA19" s="106"/>
      <c r="OB19" s="117">
        <f t="shared" si="54"/>
        <v>0</v>
      </c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17">
        <f t="shared" si="55"/>
        <v>0</v>
      </c>
      <c r="OP19" s="106"/>
      <c r="OQ19" s="106"/>
      <c r="OR19" s="106"/>
      <c r="OS19" s="118">
        <f t="shared" si="56"/>
        <v>0</v>
      </c>
      <c r="OT19" s="120"/>
      <c r="OU19" s="217">
        <f t="shared" si="57"/>
        <v>1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8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59"/>
        <v>0</v>
      </c>
      <c r="PS19" s="106"/>
      <c r="PT19" s="106"/>
      <c r="PU19" s="106"/>
      <c r="PV19" s="106"/>
      <c r="PW19" s="106"/>
      <c r="PX19" s="106"/>
      <c r="PY19" s="117">
        <f t="shared" si="60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1"/>
        <v>0</v>
      </c>
      <c r="QM19" s="106"/>
      <c r="QN19" s="106"/>
      <c r="QO19" s="106"/>
      <c r="QP19" s="118">
        <f t="shared" si="62"/>
        <v>0</v>
      </c>
      <c r="QQ19" s="120"/>
    </row>
    <row r="20" spans="1:459" ht="15.75" x14ac:dyDescent="0.25">
      <c r="A20" s="39">
        <v>1</v>
      </c>
      <c r="B20" s="147">
        <v>15</v>
      </c>
      <c r="C20" s="263" t="s">
        <v>309</v>
      </c>
      <c r="D20" s="323">
        <v>3</v>
      </c>
      <c r="E20" s="323">
        <v>3</v>
      </c>
      <c r="F20" s="323">
        <v>3</v>
      </c>
      <c r="G20" s="323">
        <v>3</v>
      </c>
      <c r="H20" s="323">
        <v>3</v>
      </c>
      <c r="I20" s="323">
        <v>4</v>
      </c>
      <c r="J20" s="230">
        <f t="shared" si="8"/>
        <v>3.1666666666666665</v>
      </c>
      <c r="K20" s="323">
        <v>2</v>
      </c>
      <c r="L20" s="323">
        <v>2</v>
      </c>
      <c r="M20" s="323">
        <v>4</v>
      </c>
      <c r="N20" s="323">
        <v>4</v>
      </c>
      <c r="O20" s="323">
        <v>1</v>
      </c>
      <c r="P20" s="323">
        <v>1</v>
      </c>
      <c r="Q20" s="323">
        <v>2</v>
      </c>
      <c r="R20" s="232">
        <f t="shared" si="9"/>
        <v>2.2857142857142856</v>
      </c>
      <c r="S20" s="216">
        <f t="shared" si="10"/>
        <v>1</v>
      </c>
      <c r="T20" s="303">
        <v>4</v>
      </c>
      <c r="U20" s="303">
        <v>4</v>
      </c>
      <c r="V20" s="303">
        <v>4</v>
      </c>
      <c r="W20" s="303">
        <v>5</v>
      </c>
      <c r="X20" s="303">
        <v>6</v>
      </c>
      <c r="Y20" s="303">
        <v>6</v>
      </c>
      <c r="Z20" s="303">
        <v>4</v>
      </c>
      <c r="AA20" s="303">
        <v>5</v>
      </c>
      <c r="AB20" s="245"/>
      <c r="AC20" s="106"/>
      <c r="AD20" s="117">
        <f t="shared" si="11"/>
        <v>4.75</v>
      </c>
      <c r="AE20" s="303">
        <v>4</v>
      </c>
      <c r="AF20" s="303">
        <v>4</v>
      </c>
      <c r="AG20" s="245"/>
      <c r="AH20" s="303">
        <v>8</v>
      </c>
      <c r="AI20" s="303">
        <v>8</v>
      </c>
      <c r="AJ20" s="303">
        <v>4</v>
      </c>
      <c r="AK20" s="303">
        <v>4</v>
      </c>
      <c r="AL20" s="245"/>
      <c r="AM20" s="245"/>
      <c r="AN20" s="245"/>
      <c r="AO20" s="304">
        <v>5</v>
      </c>
      <c r="AP20" s="117">
        <f t="shared" si="12"/>
        <v>5.333333333333333</v>
      </c>
      <c r="AQ20" s="106"/>
      <c r="AR20" s="106"/>
      <c r="AS20" s="106"/>
      <c r="AT20" s="106"/>
      <c r="AU20" s="106"/>
      <c r="AV20" s="106"/>
      <c r="AW20" s="117">
        <f t="shared" si="13"/>
        <v>0</v>
      </c>
      <c r="AX20" s="303">
        <v>6</v>
      </c>
      <c r="AY20" s="303">
        <v>6</v>
      </c>
      <c r="AZ20" s="245"/>
      <c r="BA20" s="245"/>
      <c r="BB20" s="245"/>
      <c r="BC20" s="303">
        <v>7</v>
      </c>
      <c r="BD20" s="245"/>
      <c r="BE20" s="106"/>
      <c r="BF20" s="106"/>
      <c r="BG20" s="106"/>
      <c r="BH20" s="106"/>
      <c r="BI20" s="106"/>
      <c r="BJ20" s="117">
        <f t="shared" si="14"/>
        <v>6.333333333333333</v>
      </c>
      <c r="BK20" s="106"/>
      <c r="BL20" s="304">
        <v>4</v>
      </c>
      <c r="BM20" s="106"/>
      <c r="BN20" s="118">
        <f t="shared" si="15"/>
        <v>4</v>
      </c>
      <c r="BO20" s="120"/>
      <c r="BP20" s="216">
        <f t="shared" si="16"/>
        <v>1</v>
      </c>
      <c r="BQ20" s="303">
        <v>4</v>
      </c>
      <c r="BR20" s="303">
        <v>4</v>
      </c>
      <c r="BS20" s="304">
        <v>5</v>
      </c>
      <c r="BT20" s="304">
        <v>4</v>
      </c>
      <c r="BU20" s="304">
        <v>5</v>
      </c>
      <c r="BV20" s="304">
        <v>4</v>
      </c>
      <c r="BW20" s="304">
        <v>4</v>
      </c>
      <c r="BX20" s="304">
        <v>3</v>
      </c>
      <c r="BY20" s="106"/>
      <c r="BZ20" s="106"/>
      <c r="CA20" s="208">
        <f t="shared" si="17"/>
        <v>4.125</v>
      </c>
      <c r="CB20" s="303">
        <v>4</v>
      </c>
      <c r="CC20" s="303">
        <v>4</v>
      </c>
      <c r="CD20" s="245"/>
      <c r="CE20" s="303">
        <v>7</v>
      </c>
      <c r="CF20" s="303">
        <v>5</v>
      </c>
      <c r="CG20" s="303">
        <v>4</v>
      </c>
      <c r="CH20" s="303">
        <v>4</v>
      </c>
      <c r="CI20" s="245"/>
      <c r="CJ20" s="245"/>
      <c r="CK20" s="322"/>
      <c r="CL20" s="303">
        <v>5</v>
      </c>
      <c r="CM20" s="188">
        <f t="shared" si="18"/>
        <v>4.666666666666667</v>
      </c>
      <c r="CN20" s="106"/>
      <c r="CO20" s="106"/>
      <c r="CP20" s="106">
        <v>4</v>
      </c>
      <c r="CQ20" s="106">
        <v>6</v>
      </c>
      <c r="CR20" s="106"/>
      <c r="CS20" s="106"/>
      <c r="CT20" s="208">
        <f t="shared" si="19"/>
        <v>5</v>
      </c>
      <c r="CU20" s="303">
        <v>7</v>
      </c>
      <c r="CV20" s="303">
        <v>6</v>
      </c>
      <c r="CW20" s="303">
        <v>6</v>
      </c>
      <c r="CX20" s="106">
        <v>6</v>
      </c>
      <c r="CY20" s="106"/>
      <c r="CZ20" s="304"/>
      <c r="DA20" s="106"/>
      <c r="DB20" s="106"/>
      <c r="DC20" s="106"/>
      <c r="DD20" s="106"/>
      <c r="DE20" s="106"/>
      <c r="DF20" s="106"/>
      <c r="DG20" s="117">
        <f t="shared" si="20"/>
        <v>6.25</v>
      </c>
      <c r="DH20" s="147"/>
      <c r="DI20" s="304">
        <v>4</v>
      </c>
      <c r="DJ20" s="148"/>
      <c r="DK20" s="118">
        <f t="shared" si="21"/>
        <v>4</v>
      </c>
      <c r="DL20" s="169"/>
      <c r="DM20" s="217">
        <f t="shared" si="22"/>
        <v>1</v>
      </c>
      <c r="DN20" s="245">
        <v>4</v>
      </c>
      <c r="DO20" s="245">
        <v>4</v>
      </c>
      <c r="DP20" s="245">
        <v>4</v>
      </c>
      <c r="DQ20" s="245">
        <v>4</v>
      </c>
      <c r="DR20" s="245">
        <v>4</v>
      </c>
      <c r="DS20" s="245">
        <v>4</v>
      </c>
      <c r="DT20" s="245"/>
      <c r="DU20" s="245"/>
      <c r="DV20" s="245"/>
      <c r="DW20" s="245"/>
      <c r="DX20" s="117">
        <f t="shared" si="23"/>
        <v>4</v>
      </c>
      <c r="DY20" s="245">
        <v>1</v>
      </c>
      <c r="DZ20" s="245">
        <v>1</v>
      </c>
      <c r="EA20" s="245"/>
      <c r="EB20" s="245">
        <v>6</v>
      </c>
      <c r="EC20" s="245"/>
      <c r="ED20" s="245">
        <v>4</v>
      </c>
      <c r="EE20" s="245">
        <v>4</v>
      </c>
      <c r="EF20" s="245"/>
      <c r="EG20" s="245"/>
      <c r="EH20" s="245"/>
      <c r="EI20" s="245"/>
      <c r="EJ20" s="117">
        <f t="shared" si="24"/>
        <v>3.2</v>
      </c>
      <c r="EK20" s="106"/>
      <c r="EL20" s="106"/>
      <c r="EM20" s="106"/>
      <c r="EN20" s="106"/>
      <c r="EO20" s="106"/>
      <c r="EP20" s="106"/>
      <c r="EQ20" s="117">
        <f t="shared" si="25"/>
        <v>0</v>
      </c>
      <c r="ER20" s="245">
        <v>5</v>
      </c>
      <c r="ES20" s="245">
        <v>4</v>
      </c>
      <c r="ET20" s="245">
        <v>7</v>
      </c>
      <c r="EU20" s="245">
        <v>5</v>
      </c>
      <c r="EV20" s="245">
        <v>6</v>
      </c>
      <c r="EW20" s="245"/>
      <c r="EX20" s="245"/>
      <c r="EY20" s="245"/>
      <c r="EZ20" s="245"/>
      <c r="FA20" s="245"/>
      <c r="FB20" s="245"/>
      <c r="FC20" s="245"/>
      <c r="FD20" s="117">
        <f t="shared" si="26"/>
        <v>5.4</v>
      </c>
      <c r="FE20" s="245"/>
      <c r="FF20" s="245">
        <v>8</v>
      </c>
      <c r="FG20" s="106"/>
      <c r="FH20" s="118">
        <f t="shared" si="27"/>
        <v>8</v>
      </c>
      <c r="FI20" s="120"/>
      <c r="FJ20" s="223">
        <f t="shared" si="28"/>
        <v>1</v>
      </c>
      <c r="FK20" s="106">
        <v>4</v>
      </c>
      <c r="FL20" s="106">
        <v>4</v>
      </c>
      <c r="FM20" s="245">
        <v>6</v>
      </c>
      <c r="FN20" s="245">
        <v>4</v>
      </c>
      <c r="FO20" s="245">
        <v>4</v>
      </c>
      <c r="FP20" s="245">
        <v>1</v>
      </c>
      <c r="FQ20" s="245"/>
      <c r="FR20" s="106">
        <v>6</v>
      </c>
      <c r="FS20" s="106"/>
      <c r="FT20" s="106"/>
      <c r="FU20" s="117">
        <f t="shared" si="29"/>
        <v>4.1428571428571432</v>
      </c>
      <c r="FV20" s="245">
        <v>3</v>
      </c>
      <c r="FW20" s="245">
        <v>2</v>
      </c>
      <c r="FX20" s="245"/>
      <c r="FY20" s="245">
        <v>6</v>
      </c>
      <c r="FZ20" s="245"/>
      <c r="GA20" s="245">
        <v>4</v>
      </c>
      <c r="GB20" s="106">
        <v>7</v>
      </c>
      <c r="GC20" s="106"/>
      <c r="GD20" s="106"/>
      <c r="GE20" s="106">
        <v>7</v>
      </c>
      <c r="GF20" s="106"/>
      <c r="GG20" s="117">
        <f t="shared" si="30"/>
        <v>4.833333333333333</v>
      </c>
      <c r="GH20" s="106"/>
      <c r="GI20" s="106"/>
      <c r="GJ20" s="106">
        <v>4</v>
      </c>
      <c r="GK20" s="106"/>
      <c r="GL20" s="106"/>
      <c r="GM20" s="106"/>
      <c r="GN20" s="117">
        <f t="shared" si="31"/>
        <v>4</v>
      </c>
      <c r="GO20" s="106">
        <v>7</v>
      </c>
      <c r="GP20" s="106">
        <v>4</v>
      </c>
      <c r="GQ20" s="106">
        <v>5</v>
      </c>
      <c r="GR20" s="106"/>
      <c r="GS20" s="106"/>
      <c r="GT20" s="106"/>
      <c r="GU20" s="106"/>
      <c r="GV20" s="106"/>
      <c r="GW20" s="106"/>
      <c r="GX20" s="106"/>
      <c r="GY20" s="106"/>
      <c r="GZ20" s="106"/>
      <c r="HA20" s="117">
        <f t="shared" si="32"/>
        <v>5.333333333333333</v>
      </c>
      <c r="HB20" s="106"/>
      <c r="HC20" s="106">
        <v>9</v>
      </c>
      <c r="HD20" s="106"/>
      <c r="HE20" s="118">
        <f t="shared" si="33"/>
        <v>9</v>
      </c>
      <c r="HF20" s="120"/>
      <c r="HG20" s="217">
        <f t="shared" si="34"/>
        <v>1</v>
      </c>
      <c r="HH20" s="106">
        <v>4</v>
      </c>
      <c r="HI20" s="245">
        <v>4</v>
      </c>
      <c r="HJ20" s="245"/>
      <c r="HK20" s="245">
        <v>3</v>
      </c>
      <c r="HL20" s="245">
        <v>4</v>
      </c>
      <c r="HM20" s="245"/>
      <c r="HN20" s="245"/>
      <c r="HO20" s="245"/>
      <c r="HP20" s="245"/>
      <c r="HQ20" s="245"/>
      <c r="HR20" s="117">
        <f t="shared" si="35"/>
        <v>3.75</v>
      </c>
      <c r="HS20" s="106">
        <v>4</v>
      </c>
      <c r="HT20" s="106">
        <v>4</v>
      </c>
      <c r="HU20" s="106"/>
      <c r="HV20" s="106">
        <v>6</v>
      </c>
      <c r="HW20" s="106"/>
      <c r="HX20" s="106">
        <v>5</v>
      </c>
      <c r="HY20" s="106"/>
      <c r="HZ20" s="106"/>
      <c r="IA20" s="106">
        <v>5</v>
      </c>
      <c r="IB20" s="106"/>
      <c r="IC20" s="106">
        <v>10</v>
      </c>
      <c r="ID20" s="117">
        <f t="shared" si="36"/>
        <v>4.8</v>
      </c>
      <c r="IE20" s="106">
        <v>5</v>
      </c>
      <c r="IF20" s="106">
        <v>6</v>
      </c>
      <c r="IG20" s="106"/>
      <c r="IH20" s="106"/>
      <c r="II20" s="106"/>
      <c r="IJ20" s="106"/>
      <c r="IK20" s="117">
        <f t="shared" si="37"/>
        <v>5.5</v>
      </c>
      <c r="IL20" s="106">
        <v>6</v>
      </c>
      <c r="IM20" s="106">
        <v>6</v>
      </c>
      <c r="IN20" s="106">
        <v>6</v>
      </c>
      <c r="IO20" s="106">
        <v>5</v>
      </c>
      <c r="IP20" s="106">
        <v>6</v>
      </c>
      <c r="IQ20" s="106"/>
      <c r="IR20" s="106"/>
      <c r="IS20" s="106"/>
      <c r="IT20" s="106"/>
      <c r="IU20" s="106"/>
      <c r="IV20" s="106"/>
      <c r="IW20" s="106"/>
      <c r="IX20" s="117">
        <f t="shared" si="38"/>
        <v>5.8</v>
      </c>
      <c r="IY20" s="106"/>
      <c r="IZ20" s="106">
        <v>7</v>
      </c>
      <c r="JA20" s="106"/>
      <c r="JB20" s="118">
        <f t="shared" si="39"/>
        <v>7</v>
      </c>
      <c r="JC20" s="120"/>
      <c r="JD20" s="217">
        <f t="shared" si="40"/>
        <v>1</v>
      </c>
      <c r="JE20" s="106">
        <v>4</v>
      </c>
      <c r="JF20" s="106">
        <v>4</v>
      </c>
      <c r="JG20" s="106"/>
      <c r="JH20" s="106">
        <v>4</v>
      </c>
      <c r="JI20" s="106">
        <v>4</v>
      </c>
      <c r="JJ20" s="106"/>
      <c r="JK20" s="106"/>
      <c r="JL20" s="106"/>
      <c r="JM20" s="106">
        <v>4</v>
      </c>
      <c r="JN20" s="106"/>
      <c r="JO20" s="117">
        <f t="shared" si="41"/>
        <v>4</v>
      </c>
      <c r="JP20" s="106">
        <v>4</v>
      </c>
      <c r="JQ20" s="106">
        <v>4</v>
      </c>
      <c r="JR20" s="106"/>
      <c r="JS20" s="106">
        <v>6</v>
      </c>
      <c r="JT20" s="106"/>
      <c r="JU20" s="106">
        <v>5</v>
      </c>
      <c r="JV20" s="106"/>
      <c r="JW20" s="106"/>
      <c r="JX20" s="106"/>
      <c r="JY20" s="106"/>
      <c r="JZ20" s="106">
        <v>8</v>
      </c>
      <c r="KA20" s="121">
        <f t="shared" si="42"/>
        <v>4.75</v>
      </c>
      <c r="KB20" s="106">
        <v>5</v>
      </c>
      <c r="KC20" s="106"/>
      <c r="KD20" s="106">
        <v>5</v>
      </c>
      <c r="KE20" s="106"/>
      <c r="KF20" s="106"/>
      <c r="KG20" s="106"/>
      <c r="KH20" s="117">
        <f t="shared" si="43"/>
        <v>5</v>
      </c>
      <c r="KI20" s="106">
        <v>6</v>
      </c>
      <c r="KJ20" s="106">
        <v>6</v>
      </c>
      <c r="KK20" s="106">
        <v>6</v>
      </c>
      <c r="KL20" s="106"/>
      <c r="KM20" s="106"/>
      <c r="KN20" s="106"/>
      <c r="KO20" s="106"/>
      <c r="KP20" s="106"/>
      <c r="KQ20" s="106"/>
      <c r="KR20" s="106"/>
      <c r="KS20" s="106"/>
      <c r="KT20" s="106"/>
      <c r="KU20" s="117">
        <f t="shared" si="44"/>
        <v>6</v>
      </c>
      <c r="KV20" s="106"/>
      <c r="KW20" s="106">
        <v>7</v>
      </c>
      <c r="KX20" s="106"/>
      <c r="KY20" s="118">
        <f t="shared" si="45"/>
        <v>7</v>
      </c>
      <c r="KZ20" s="120"/>
      <c r="LA20" s="217">
        <v>1</v>
      </c>
      <c r="LB20" s="106"/>
      <c r="LC20" s="106">
        <v>4</v>
      </c>
      <c r="LD20" s="106"/>
      <c r="LE20" s="106">
        <v>4</v>
      </c>
      <c r="LF20" s="106"/>
      <c r="LG20" s="106"/>
      <c r="LH20" s="106">
        <v>4</v>
      </c>
      <c r="LI20" s="106"/>
      <c r="LJ20" s="106"/>
      <c r="LK20" s="106"/>
      <c r="LL20" s="117">
        <f t="shared" si="46"/>
        <v>4</v>
      </c>
      <c r="LM20" s="106">
        <v>5</v>
      </c>
      <c r="LN20" s="106">
        <v>4</v>
      </c>
      <c r="LO20" s="106"/>
      <c r="LP20" s="106">
        <v>5</v>
      </c>
      <c r="LQ20" s="106"/>
      <c r="LR20" s="106"/>
      <c r="LS20" s="106"/>
      <c r="LT20" s="106">
        <v>5</v>
      </c>
      <c r="LU20" s="106"/>
      <c r="LV20" s="106"/>
      <c r="LW20" s="106">
        <v>7</v>
      </c>
      <c r="LX20" s="117">
        <f t="shared" si="47"/>
        <v>4.75</v>
      </c>
      <c r="LY20" s="106">
        <v>5</v>
      </c>
      <c r="LZ20" s="106"/>
      <c r="MA20" s="106"/>
      <c r="MB20" s="106"/>
      <c r="MC20" s="106"/>
      <c r="MD20" s="106"/>
      <c r="ME20" s="117">
        <f t="shared" si="48"/>
        <v>5</v>
      </c>
      <c r="MF20" s="106">
        <v>8</v>
      </c>
      <c r="MG20" s="106">
        <v>6</v>
      </c>
      <c r="MH20" s="106">
        <v>6</v>
      </c>
      <c r="MI20" s="106">
        <v>5</v>
      </c>
      <c r="MJ20" s="106">
        <v>4</v>
      </c>
      <c r="MK20" s="106"/>
      <c r="ML20" s="106"/>
      <c r="MM20" s="106"/>
      <c r="MN20" s="106"/>
      <c r="MO20" s="106"/>
      <c r="MP20" s="106"/>
      <c r="MQ20" s="106"/>
      <c r="MR20" s="117">
        <f t="shared" si="49"/>
        <v>5.8</v>
      </c>
      <c r="MS20" s="106"/>
      <c r="MT20" s="106">
        <v>7</v>
      </c>
      <c r="MU20" s="106"/>
      <c r="MV20" s="118">
        <f t="shared" si="50"/>
        <v>7</v>
      </c>
      <c r="MW20" s="120"/>
      <c r="MX20" s="217">
        <f t="shared" si="51"/>
        <v>1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17">
        <f t="shared" si="52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3"/>
        <v>0</v>
      </c>
      <c r="NV20" s="106"/>
      <c r="NW20" s="106"/>
      <c r="NX20" s="106"/>
      <c r="NY20" s="106"/>
      <c r="NZ20" s="106"/>
      <c r="OA20" s="106"/>
      <c r="OB20" s="117">
        <f t="shared" si="54"/>
        <v>0</v>
      </c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17">
        <f t="shared" si="55"/>
        <v>0</v>
      </c>
      <c r="OP20" s="106"/>
      <c r="OQ20" s="106"/>
      <c r="OR20" s="106"/>
      <c r="OS20" s="118">
        <f t="shared" si="56"/>
        <v>0</v>
      </c>
      <c r="OT20" s="120"/>
      <c r="OU20" s="217">
        <f t="shared" si="57"/>
        <v>1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8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59"/>
        <v>0</v>
      </c>
      <c r="PS20" s="106"/>
      <c r="PT20" s="106"/>
      <c r="PU20" s="106"/>
      <c r="PV20" s="106"/>
      <c r="PW20" s="106"/>
      <c r="PX20" s="106"/>
      <c r="PY20" s="117">
        <f t="shared" si="60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1"/>
        <v>0</v>
      </c>
      <c r="QM20" s="106"/>
      <c r="QN20" s="106"/>
      <c r="QO20" s="106"/>
      <c r="QP20" s="118">
        <f t="shared" si="62"/>
        <v>0</v>
      </c>
      <c r="QQ20" s="120"/>
    </row>
    <row r="21" spans="1:459" ht="15.75" x14ac:dyDescent="0.25">
      <c r="A21" s="39">
        <v>1</v>
      </c>
      <c r="B21" s="147">
        <v>16</v>
      </c>
      <c r="C21" s="263" t="s">
        <v>310</v>
      </c>
      <c r="D21" s="323">
        <v>3</v>
      </c>
      <c r="E21" s="323">
        <v>3</v>
      </c>
      <c r="F21" s="323">
        <v>4</v>
      </c>
      <c r="G21" s="323">
        <v>3</v>
      </c>
      <c r="H21" s="323">
        <v>4</v>
      </c>
      <c r="I21" s="323">
        <v>5</v>
      </c>
      <c r="J21" s="230">
        <f t="shared" si="8"/>
        <v>3.6666666666666665</v>
      </c>
      <c r="K21" s="323">
        <v>5</v>
      </c>
      <c r="L21" s="323">
        <v>4</v>
      </c>
      <c r="M21" s="323">
        <v>4</v>
      </c>
      <c r="N21" s="323">
        <v>3</v>
      </c>
      <c r="O21" s="323">
        <v>5</v>
      </c>
      <c r="P21" s="323">
        <v>5</v>
      </c>
      <c r="Q21" s="323">
        <v>5</v>
      </c>
      <c r="R21" s="232">
        <f t="shared" si="9"/>
        <v>4.4285714285714288</v>
      </c>
      <c r="S21" s="216">
        <f t="shared" si="10"/>
        <v>1</v>
      </c>
      <c r="T21" s="303">
        <v>5</v>
      </c>
      <c r="U21" s="303">
        <v>4</v>
      </c>
      <c r="V21" s="303">
        <v>5</v>
      </c>
      <c r="W21" s="303">
        <v>4</v>
      </c>
      <c r="X21" s="303">
        <v>4</v>
      </c>
      <c r="Y21" s="303">
        <v>4</v>
      </c>
      <c r="Z21" s="303">
        <v>5</v>
      </c>
      <c r="AA21" s="303">
        <v>4</v>
      </c>
      <c r="AB21" s="245"/>
      <c r="AC21" s="106"/>
      <c r="AD21" s="117">
        <f t="shared" si="11"/>
        <v>4.375</v>
      </c>
      <c r="AE21" s="303">
        <v>4</v>
      </c>
      <c r="AF21" s="303">
        <v>4</v>
      </c>
      <c r="AG21" s="245"/>
      <c r="AH21" s="303">
        <v>4</v>
      </c>
      <c r="AI21" s="303">
        <v>5</v>
      </c>
      <c r="AJ21" s="303">
        <v>5</v>
      </c>
      <c r="AK21" s="303">
        <v>4</v>
      </c>
      <c r="AL21" s="245"/>
      <c r="AM21" s="245"/>
      <c r="AN21" s="245"/>
      <c r="AO21" s="304">
        <v>4</v>
      </c>
      <c r="AP21" s="117">
        <f t="shared" si="12"/>
        <v>4.333333333333333</v>
      </c>
      <c r="AQ21" s="106"/>
      <c r="AR21" s="106"/>
      <c r="AS21" s="106"/>
      <c r="AT21" s="106"/>
      <c r="AU21" s="106"/>
      <c r="AV21" s="106"/>
      <c r="AW21" s="117">
        <f t="shared" si="13"/>
        <v>0</v>
      </c>
      <c r="AX21" s="303">
        <v>4</v>
      </c>
      <c r="AY21" s="303">
        <v>4</v>
      </c>
      <c r="AZ21" s="245"/>
      <c r="BA21" s="245"/>
      <c r="BB21" s="245"/>
      <c r="BC21" s="303">
        <v>4</v>
      </c>
      <c r="BD21" s="106"/>
      <c r="BE21" s="106"/>
      <c r="BF21" s="106"/>
      <c r="BG21" s="106"/>
      <c r="BH21" s="106"/>
      <c r="BI21" s="106"/>
      <c r="BJ21" s="117">
        <f t="shared" si="14"/>
        <v>4</v>
      </c>
      <c r="BK21" s="106"/>
      <c r="BL21" s="304">
        <v>4</v>
      </c>
      <c r="BM21" s="106"/>
      <c r="BN21" s="118">
        <f t="shared" si="15"/>
        <v>4</v>
      </c>
      <c r="BO21" s="120"/>
      <c r="BP21" s="216"/>
      <c r="BQ21" s="303"/>
      <c r="BR21" s="303"/>
      <c r="BS21" s="304"/>
      <c r="BT21" s="304"/>
      <c r="BU21" s="304"/>
      <c r="BV21" s="304"/>
      <c r="BW21" s="304"/>
      <c r="BX21" s="304"/>
      <c r="BY21" s="106"/>
      <c r="BZ21" s="106"/>
      <c r="CA21" s="208">
        <f t="shared" si="17"/>
        <v>0</v>
      </c>
      <c r="CB21" s="303"/>
      <c r="CC21" s="303"/>
      <c r="CD21" s="245"/>
      <c r="CE21" s="303"/>
      <c r="CF21" s="303"/>
      <c r="CG21" s="303"/>
      <c r="CH21" s="303"/>
      <c r="CI21" s="245"/>
      <c r="CJ21" s="245"/>
      <c r="CK21" s="322"/>
      <c r="CL21" s="303"/>
      <c r="CM21" s="188">
        <f t="shared" si="18"/>
        <v>0</v>
      </c>
      <c r="CN21" s="106"/>
      <c r="CO21" s="106"/>
      <c r="CP21" s="106">
        <v>4</v>
      </c>
      <c r="CQ21" s="106">
        <v>9</v>
      </c>
      <c r="CR21" s="106"/>
      <c r="CS21" s="106"/>
      <c r="CT21" s="208">
        <f t="shared" si="19"/>
        <v>6.5</v>
      </c>
      <c r="CU21" s="303"/>
      <c r="CV21" s="303"/>
      <c r="CW21" s="303"/>
      <c r="CX21" s="106">
        <v>8</v>
      </c>
      <c r="CY21" s="106"/>
      <c r="CZ21" s="304"/>
      <c r="DA21" s="106"/>
      <c r="DB21" s="106"/>
      <c r="DC21" s="106"/>
      <c r="DD21" s="106"/>
      <c r="DE21" s="106"/>
      <c r="DF21" s="106"/>
      <c r="DG21" s="117">
        <f t="shared" si="20"/>
        <v>2</v>
      </c>
      <c r="DH21" s="147"/>
      <c r="DI21" s="304"/>
      <c r="DJ21" s="148"/>
      <c r="DK21" s="118">
        <f t="shared" si="21"/>
        <v>0</v>
      </c>
      <c r="DL21" s="169"/>
      <c r="DM21" s="217"/>
      <c r="DN21" s="245"/>
      <c r="DO21" s="245"/>
      <c r="DP21" s="245"/>
      <c r="DQ21" s="245"/>
      <c r="DR21" s="245"/>
      <c r="DS21" s="245"/>
      <c r="DT21" s="245"/>
      <c r="DU21" s="245"/>
      <c r="DV21" s="245"/>
      <c r="DW21" s="245"/>
      <c r="DX21" s="117">
        <f t="shared" si="23"/>
        <v>0</v>
      </c>
      <c r="DY21" s="245"/>
      <c r="DZ21" s="245"/>
      <c r="EA21" s="245"/>
      <c r="EB21" s="245"/>
      <c r="EC21" s="245"/>
      <c r="ED21" s="245"/>
      <c r="EE21" s="245"/>
      <c r="EF21" s="245"/>
      <c r="EG21" s="245"/>
      <c r="EH21" s="245"/>
      <c r="EI21" s="245"/>
      <c r="EJ21" s="117">
        <f t="shared" si="24"/>
        <v>0</v>
      </c>
      <c r="EK21" s="106"/>
      <c r="EL21" s="106"/>
      <c r="EM21" s="106"/>
      <c r="EN21" s="106"/>
      <c r="EO21" s="106"/>
      <c r="EP21" s="106"/>
      <c r="EQ21" s="117">
        <f t="shared" si="25"/>
        <v>0</v>
      </c>
      <c r="ER21" s="245"/>
      <c r="ES21" s="245"/>
      <c r="ET21" s="245"/>
      <c r="EU21" s="245"/>
      <c r="EV21" s="245"/>
      <c r="EW21" s="245"/>
      <c r="EX21" s="245"/>
      <c r="EY21" s="245"/>
      <c r="EZ21" s="245"/>
      <c r="FA21" s="245"/>
      <c r="FB21" s="245"/>
      <c r="FC21" s="245"/>
      <c r="FD21" s="117">
        <f t="shared" si="26"/>
        <v>0</v>
      </c>
      <c r="FE21" s="106"/>
      <c r="FF21" s="106"/>
      <c r="FG21" s="106"/>
      <c r="FH21" s="118">
        <f t="shared" si="27"/>
        <v>0</v>
      </c>
      <c r="FI21" s="120"/>
      <c r="FJ21" s="223">
        <f t="shared" si="28"/>
        <v>0</v>
      </c>
      <c r="FK21" s="106"/>
      <c r="FL21" s="106"/>
      <c r="FM21" s="245"/>
      <c r="FN21" s="245"/>
      <c r="FO21" s="245"/>
      <c r="FP21" s="245"/>
      <c r="FQ21" s="245"/>
      <c r="FR21" s="106"/>
      <c r="FS21" s="106"/>
      <c r="FT21" s="106"/>
      <c r="FU21" s="117">
        <f t="shared" si="29"/>
        <v>0</v>
      </c>
      <c r="FV21" s="245"/>
      <c r="FW21" s="245"/>
      <c r="FX21" s="245"/>
      <c r="FY21" s="245"/>
      <c r="FZ21" s="245"/>
      <c r="GA21" s="245"/>
      <c r="GB21" s="106"/>
      <c r="GC21" s="106"/>
      <c r="GD21" s="106"/>
      <c r="GE21" s="106"/>
      <c r="GF21" s="106"/>
      <c r="GG21" s="117">
        <f t="shared" si="30"/>
        <v>0</v>
      </c>
      <c r="GH21" s="106"/>
      <c r="GI21" s="106"/>
      <c r="GJ21" s="106"/>
      <c r="GK21" s="106"/>
      <c r="GL21" s="106"/>
      <c r="GM21" s="106"/>
      <c r="GN21" s="117">
        <f t="shared" si="31"/>
        <v>0</v>
      </c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17">
        <f t="shared" si="32"/>
        <v>0</v>
      </c>
      <c r="HB21" s="106"/>
      <c r="HC21" s="106"/>
      <c r="HD21" s="106"/>
      <c r="HE21" s="118">
        <f t="shared" si="33"/>
        <v>0</v>
      </c>
      <c r="HF21" s="120"/>
      <c r="HG21" s="217"/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17">
        <f t="shared" si="35"/>
        <v>0</v>
      </c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17">
        <f t="shared" si="36"/>
        <v>0</v>
      </c>
      <c r="IE21" s="106"/>
      <c r="IF21" s="106"/>
      <c r="IG21" s="106"/>
      <c r="IH21" s="106"/>
      <c r="II21" s="106"/>
      <c r="IJ21" s="106"/>
      <c r="IK21" s="117">
        <f t="shared" si="37"/>
        <v>0</v>
      </c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  <c r="IW21" s="106"/>
      <c r="IX21" s="117">
        <f t="shared" si="38"/>
        <v>0</v>
      </c>
      <c r="IY21" s="106"/>
      <c r="IZ21" s="106"/>
      <c r="JA21" s="106"/>
      <c r="JB21" s="118">
        <f t="shared" si="39"/>
        <v>0</v>
      </c>
      <c r="JC21" s="120"/>
      <c r="JD21" s="217">
        <f t="shared" si="40"/>
        <v>0</v>
      </c>
      <c r="JE21" s="106"/>
      <c r="JF21" s="106"/>
      <c r="JG21" s="106"/>
      <c r="JH21" s="106"/>
      <c r="JI21" s="106"/>
      <c r="JJ21" s="106"/>
      <c r="JK21" s="106"/>
      <c r="JL21" s="106"/>
      <c r="JM21" s="106"/>
      <c r="JN21" s="106"/>
      <c r="JO21" s="117">
        <f t="shared" si="41"/>
        <v>0</v>
      </c>
      <c r="JP21" s="106"/>
      <c r="JQ21" s="106"/>
      <c r="JR21" s="106"/>
      <c r="JS21" s="106"/>
      <c r="JT21" s="106"/>
      <c r="JU21" s="106"/>
      <c r="JV21" s="106"/>
      <c r="JW21" s="106"/>
      <c r="JX21" s="106"/>
      <c r="JY21" s="106"/>
      <c r="JZ21" s="106"/>
      <c r="KA21" s="121">
        <f t="shared" si="42"/>
        <v>0</v>
      </c>
      <c r="KB21" s="106"/>
      <c r="KC21" s="106"/>
      <c r="KD21" s="106"/>
      <c r="KE21" s="106"/>
      <c r="KF21" s="106"/>
      <c r="KG21" s="106"/>
      <c r="KH21" s="117">
        <f t="shared" si="43"/>
        <v>0</v>
      </c>
      <c r="KI21" s="106"/>
      <c r="KJ21" s="106"/>
      <c r="KK21" s="106"/>
      <c r="KL21" s="106"/>
      <c r="KM21" s="106"/>
      <c r="KN21" s="106"/>
      <c r="KO21" s="106"/>
      <c r="KP21" s="106"/>
      <c r="KQ21" s="106"/>
      <c r="KR21" s="106"/>
      <c r="KS21" s="106"/>
      <c r="KT21" s="106"/>
      <c r="KU21" s="117">
        <f t="shared" si="44"/>
        <v>0</v>
      </c>
      <c r="KV21" s="106"/>
      <c r="KW21" s="106"/>
      <c r="KX21" s="106"/>
      <c r="KY21" s="118">
        <f t="shared" si="45"/>
        <v>0</v>
      </c>
      <c r="KZ21" s="120"/>
      <c r="LA21" s="217">
        <v>0</v>
      </c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17">
        <f t="shared" si="46"/>
        <v>0</v>
      </c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17">
        <f t="shared" si="47"/>
        <v>0</v>
      </c>
      <c r="LY21" s="106"/>
      <c r="LZ21" s="106"/>
      <c r="MA21" s="106"/>
      <c r="MB21" s="106"/>
      <c r="MC21" s="106"/>
      <c r="MD21" s="106"/>
      <c r="ME21" s="117">
        <f t="shared" si="48"/>
        <v>0</v>
      </c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17">
        <f t="shared" si="49"/>
        <v>0</v>
      </c>
      <c r="MS21" s="106"/>
      <c r="MT21" s="106"/>
      <c r="MU21" s="106"/>
      <c r="MV21" s="118">
        <f t="shared" si="50"/>
        <v>0</v>
      </c>
      <c r="MW21" s="120"/>
      <c r="MX21" s="217">
        <f t="shared" si="51"/>
        <v>0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17">
        <f t="shared" si="52"/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3"/>
        <v>0</v>
      </c>
      <c r="NV21" s="106"/>
      <c r="NW21" s="106"/>
      <c r="NX21" s="106"/>
      <c r="NY21" s="106"/>
      <c r="NZ21" s="106"/>
      <c r="OA21" s="106"/>
      <c r="OB21" s="117">
        <f t="shared" si="54"/>
        <v>0</v>
      </c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17">
        <f t="shared" si="55"/>
        <v>0</v>
      </c>
      <c r="OP21" s="106"/>
      <c r="OQ21" s="106"/>
      <c r="OR21" s="106"/>
      <c r="OS21" s="118">
        <f t="shared" si="56"/>
        <v>0</v>
      </c>
      <c r="OT21" s="120"/>
      <c r="OU21" s="217">
        <f t="shared" si="57"/>
        <v>0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 t="shared" si="58"/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59"/>
        <v>0</v>
      </c>
      <c r="PS21" s="106"/>
      <c r="PT21" s="106"/>
      <c r="PU21" s="106"/>
      <c r="PV21" s="106"/>
      <c r="PW21" s="106"/>
      <c r="PX21" s="106"/>
      <c r="PY21" s="117">
        <f t="shared" si="60"/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 t="shared" si="61"/>
        <v>0</v>
      </c>
      <c r="QM21" s="106"/>
      <c r="QN21" s="106"/>
      <c r="QO21" s="106"/>
      <c r="QP21" s="118">
        <f t="shared" si="62"/>
        <v>0</v>
      </c>
      <c r="QQ21" s="120"/>
    </row>
    <row r="22" spans="1:459" ht="15.75" x14ac:dyDescent="0.25">
      <c r="A22" s="39">
        <v>1</v>
      </c>
      <c r="B22" s="147">
        <v>17</v>
      </c>
      <c r="C22" s="263" t="s">
        <v>311</v>
      </c>
      <c r="D22" s="323">
        <v>6</v>
      </c>
      <c r="E22" s="323">
        <v>5</v>
      </c>
      <c r="F22" s="323">
        <v>7</v>
      </c>
      <c r="G22" s="323">
        <v>5</v>
      </c>
      <c r="H22" s="323">
        <v>4</v>
      </c>
      <c r="I22" s="323">
        <v>6</v>
      </c>
      <c r="J22" s="230">
        <f t="shared" si="8"/>
        <v>5.5</v>
      </c>
      <c r="K22" s="323">
        <v>5</v>
      </c>
      <c r="L22" s="323">
        <v>5</v>
      </c>
      <c r="M22" s="323">
        <v>6</v>
      </c>
      <c r="N22" s="323">
        <v>4</v>
      </c>
      <c r="O22" s="323">
        <v>4</v>
      </c>
      <c r="P22" s="323">
        <v>6</v>
      </c>
      <c r="Q22" s="323">
        <v>7</v>
      </c>
      <c r="R22" s="232">
        <f t="shared" si="9"/>
        <v>5.2857142857142856</v>
      </c>
      <c r="S22" s="216">
        <f t="shared" si="10"/>
        <v>1</v>
      </c>
      <c r="T22" s="303">
        <v>8</v>
      </c>
      <c r="U22" s="303">
        <v>8</v>
      </c>
      <c r="V22" s="303">
        <v>4</v>
      </c>
      <c r="W22" s="303">
        <v>6</v>
      </c>
      <c r="X22" s="303">
        <v>7</v>
      </c>
      <c r="Y22" s="303">
        <v>7</v>
      </c>
      <c r="Z22" s="303">
        <v>7</v>
      </c>
      <c r="AA22" s="303">
        <v>6</v>
      </c>
      <c r="AB22" s="245"/>
      <c r="AC22" s="106"/>
      <c r="AD22" s="117">
        <f t="shared" si="11"/>
        <v>6.625</v>
      </c>
      <c r="AE22" s="303">
        <v>6</v>
      </c>
      <c r="AF22" s="303">
        <v>5</v>
      </c>
      <c r="AG22" s="245"/>
      <c r="AH22" s="303">
        <v>7</v>
      </c>
      <c r="AI22" s="303">
        <v>7</v>
      </c>
      <c r="AJ22" s="303">
        <v>8</v>
      </c>
      <c r="AK22" s="303">
        <v>5</v>
      </c>
      <c r="AL22" s="245"/>
      <c r="AM22" s="245"/>
      <c r="AN22" s="245"/>
      <c r="AO22" s="304">
        <v>5</v>
      </c>
      <c r="AP22" s="117">
        <f t="shared" si="12"/>
        <v>6.333333333333333</v>
      </c>
      <c r="AQ22" s="106"/>
      <c r="AR22" s="106"/>
      <c r="AS22" s="106"/>
      <c r="AT22" s="106"/>
      <c r="AU22" s="106"/>
      <c r="AV22" s="106"/>
      <c r="AW22" s="117">
        <f t="shared" si="13"/>
        <v>0</v>
      </c>
      <c r="AX22" s="303">
        <v>4</v>
      </c>
      <c r="AY22" s="303">
        <v>5</v>
      </c>
      <c r="AZ22" s="245"/>
      <c r="BA22" s="245"/>
      <c r="BB22" s="245"/>
      <c r="BC22" s="303">
        <v>8</v>
      </c>
      <c r="BD22" s="106"/>
      <c r="BE22" s="106"/>
      <c r="BF22" s="106"/>
      <c r="BG22" s="106"/>
      <c r="BH22" s="106"/>
      <c r="BI22" s="106"/>
      <c r="BJ22" s="117">
        <f t="shared" si="14"/>
        <v>5.666666666666667</v>
      </c>
      <c r="BK22" s="106"/>
      <c r="BL22" s="304">
        <v>6</v>
      </c>
      <c r="BM22" s="106"/>
      <c r="BN22" s="118">
        <f t="shared" si="15"/>
        <v>6</v>
      </c>
      <c r="BO22" s="120"/>
      <c r="BP22" s="216"/>
      <c r="BQ22" s="303"/>
      <c r="BR22" s="303"/>
      <c r="BS22" s="304"/>
      <c r="BT22" s="304"/>
      <c r="BU22" s="304"/>
      <c r="BV22" s="304"/>
      <c r="BW22" s="304"/>
      <c r="BX22" s="304"/>
      <c r="BY22" s="106"/>
      <c r="BZ22" s="106"/>
      <c r="CA22" s="208">
        <f t="shared" si="17"/>
        <v>0</v>
      </c>
      <c r="CB22" s="303"/>
      <c r="CC22" s="303"/>
      <c r="CD22" s="245"/>
      <c r="CE22" s="303"/>
      <c r="CF22" s="303"/>
      <c r="CG22" s="303"/>
      <c r="CH22" s="303"/>
      <c r="CI22" s="245"/>
      <c r="CJ22" s="245"/>
      <c r="CK22" s="322"/>
      <c r="CL22" s="303"/>
      <c r="CM22" s="188">
        <f t="shared" si="18"/>
        <v>0</v>
      </c>
      <c r="CN22" s="106"/>
      <c r="CO22" s="106"/>
      <c r="CP22" s="106">
        <v>7</v>
      </c>
      <c r="CQ22" s="106">
        <v>8</v>
      </c>
      <c r="CR22" s="106"/>
      <c r="CS22" s="106"/>
      <c r="CT22" s="208">
        <f t="shared" si="19"/>
        <v>7.5</v>
      </c>
      <c r="CU22" s="303"/>
      <c r="CV22" s="303"/>
      <c r="CW22" s="303"/>
      <c r="CX22" s="106">
        <v>6</v>
      </c>
      <c r="CY22" s="106"/>
      <c r="CZ22" s="304"/>
      <c r="DA22" s="106"/>
      <c r="DB22" s="106"/>
      <c r="DC22" s="106"/>
      <c r="DD22" s="106"/>
      <c r="DE22" s="106"/>
      <c r="DF22" s="106"/>
      <c r="DG22" s="117">
        <f t="shared" si="20"/>
        <v>1.5</v>
      </c>
      <c r="DH22" s="147"/>
      <c r="DI22" s="304"/>
      <c r="DJ22" s="148"/>
      <c r="DK22" s="118">
        <f t="shared" si="21"/>
        <v>0</v>
      </c>
      <c r="DL22" s="169"/>
      <c r="DM22" s="217">
        <v>1</v>
      </c>
      <c r="DN22" s="245">
        <v>4</v>
      </c>
      <c r="DO22" s="245">
        <v>4</v>
      </c>
      <c r="DP22" s="245">
        <v>4</v>
      </c>
      <c r="DQ22" s="245">
        <v>4</v>
      </c>
      <c r="DR22" s="245">
        <v>4</v>
      </c>
      <c r="DS22" s="245">
        <v>4</v>
      </c>
      <c r="DT22" s="245"/>
      <c r="DU22" s="245"/>
      <c r="DV22" s="245"/>
      <c r="DW22" s="245"/>
      <c r="DX22" s="117">
        <f t="shared" si="23"/>
        <v>4</v>
      </c>
      <c r="DY22" s="245">
        <v>4</v>
      </c>
      <c r="DZ22" s="245">
        <v>4</v>
      </c>
      <c r="EA22" s="245"/>
      <c r="EB22" s="245">
        <v>5</v>
      </c>
      <c r="EC22" s="245"/>
      <c r="ED22" s="245">
        <v>4</v>
      </c>
      <c r="EE22" s="245">
        <v>4</v>
      </c>
      <c r="EF22" s="245"/>
      <c r="EG22" s="245"/>
      <c r="EH22" s="245"/>
      <c r="EI22" s="245"/>
      <c r="EJ22" s="117">
        <f t="shared" si="24"/>
        <v>4.2</v>
      </c>
      <c r="EK22" s="106"/>
      <c r="EL22" s="106"/>
      <c r="EM22" s="106"/>
      <c r="EN22" s="106"/>
      <c r="EO22" s="106"/>
      <c r="EP22" s="106"/>
      <c r="EQ22" s="117">
        <f t="shared" si="25"/>
        <v>0</v>
      </c>
      <c r="ER22" s="245">
        <v>4</v>
      </c>
      <c r="ES22" s="245">
        <v>4</v>
      </c>
      <c r="ET22" s="245">
        <v>4</v>
      </c>
      <c r="EU22" s="245">
        <v>6</v>
      </c>
      <c r="EV22" s="245">
        <v>4</v>
      </c>
      <c r="EW22" s="106"/>
      <c r="EX22" s="106"/>
      <c r="EY22" s="106"/>
      <c r="EZ22" s="106"/>
      <c r="FA22" s="106"/>
      <c r="FB22" s="106"/>
      <c r="FC22" s="106"/>
      <c r="FD22" s="117">
        <f t="shared" si="26"/>
        <v>4.4000000000000004</v>
      </c>
      <c r="FE22" s="106"/>
      <c r="FF22" s="106">
        <v>4</v>
      </c>
      <c r="FG22" s="106"/>
      <c r="FH22" s="118">
        <f t="shared" si="27"/>
        <v>4</v>
      </c>
      <c r="FI22" s="120"/>
      <c r="FJ22" s="223">
        <v>0</v>
      </c>
      <c r="FK22" s="106"/>
      <c r="FL22" s="106"/>
      <c r="FM22" s="245"/>
      <c r="FN22" s="245"/>
      <c r="FO22" s="245"/>
      <c r="FP22" s="245"/>
      <c r="FQ22" s="245"/>
      <c r="FR22" s="106"/>
      <c r="FS22" s="106"/>
      <c r="FT22" s="106"/>
      <c r="FU22" s="117">
        <f t="shared" si="29"/>
        <v>0</v>
      </c>
      <c r="FV22" s="245"/>
      <c r="FW22" s="245"/>
      <c r="FX22" s="245"/>
      <c r="FY22" s="245"/>
      <c r="FZ22" s="245"/>
      <c r="GA22" s="245"/>
      <c r="GB22" s="106"/>
      <c r="GC22" s="106"/>
      <c r="GD22" s="106"/>
      <c r="GE22" s="106"/>
      <c r="GF22" s="106"/>
      <c r="GG22" s="117">
        <f t="shared" si="30"/>
        <v>0</v>
      </c>
      <c r="GH22" s="106"/>
      <c r="GI22" s="106"/>
      <c r="GJ22" s="106"/>
      <c r="GK22" s="106"/>
      <c r="GL22" s="106"/>
      <c r="GM22" s="106"/>
      <c r="GN22" s="117">
        <f t="shared" si="31"/>
        <v>0</v>
      </c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17">
        <f t="shared" si="32"/>
        <v>0</v>
      </c>
      <c r="HB22" s="106"/>
      <c r="HC22" s="106"/>
      <c r="HD22" s="106"/>
      <c r="HE22" s="118">
        <f t="shared" si="33"/>
        <v>0</v>
      </c>
      <c r="HF22" s="120"/>
      <c r="HG22" s="217"/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17">
        <f t="shared" si="35"/>
        <v>0</v>
      </c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17">
        <f t="shared" si="36"/>
        <v>0</v>
      </c>
      <c r="IE22" s="106"/>
      <c r="IF22" s="106"/>
      <c r="IG22" s="106"/>
      <c r="IH22" s="106"/>
      <c r="II22" s="106"/>
      <c r="IJ22" s="106"/>
      <c r="IK22" s="117">
        <f t="shared" si="37"/>
        <v>0</v>
      </c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  <c r="IV22" s="106"/>
      <c r="IW22" s="106"/>
      <c r="IX22" s="117">
        <f t="shared" si="38"/>
        <v>0</v>
      </c>
      <c r="IY22" s="106"/>
      <c r="IZ22" s="106"/>
      <c r="JA22" s="106"/>
      <c r="JB22" s="118">
        <f t="shared" si="39"/>
        <v>0</v>
      </c>
      <c r="JC22" s="120"/>
      <c r="JD22" s="217">
        <f t="shared" si="40"/>
        <v>0</v>
      </c>
      <c r="JE22" s="106"/>
      <c r="JF22" s="106"/>
      <c r="JG22" s="106"/>
      <c r="JH22" s="106"/>
      <c r="JI22" s="106"/>
      <c r="JJ22" s="106"/>
      <c r="JK22" s="106"/>
      <c r="JL22" s="106"/>
      <c r="JM22" s="106"/>
      <c r="JN22" s="106"/>
      <c r="JO22" s="117">
        <f t="shared" si="41"/>
        <v>0</v>
      </c>
      <c r="JP22" s="106"/>
      <c r="JQ22" s="106"/>
      <c r="JR22" s="106"/>
      <c r="JS22" s="106"/>
      <c r="JT22" s="106"/>
      <c r="JU22" s="106"/>
      <c r="JV22" s="106"/>
      <c r="JW22" s="106"/>
      <c r="JX22" s="106"/>
      <c r="JY22" s="106"/>
      <c r="JZ22" s="106"/>
      <c r="KA22" s="121">
        <f t="shared" si="42"/>
        <v>0</v>
      </c>
      <c r="KB22" s="106"/>
      <c r="KC22" s="106"/>
      <c r="KD22" s="106"/>
      <c r="KE22" s="106"/>
      <c r="KF22" s="106"/>
      <c r="KG22" s="106"/>
      <c r="KH22" s="117">
        <f t="shared" si="43"/>
        <v>0</v>
      </c>
      <c r="KI22" s="106"/>
      <c r="KJ22" s="106"/>
      <c r="KK22" s="106"/>
      <c r="KL22" s="106"/>
      <c r="KM22" s="106"/>
      <c r="KN22" s="106"/>
      <c r="KO22" s="106"/>
      <c r="KP22" s="106"/>
      <c r="KQ22" s="106"/>
      <c r="KR22" s="106"/>
      <c r="KS22" s="106"/>
      <c r="KT22" s="106"/>
      <c r="KU22" s="117">
        <f t="shared" si="44"/>
        <v>0</v>
      </c>
      <c r="KV22" s="106"/>
      <c r="KW22" s="106"/>
      <c r="KX22" s="106"/>
      <c r="KY22" s="118">
        <f t="shared" si="45"/>
        <v>0</v>
      </c>
      <c r="KZ22" s="120"/>
      <c r="LA22" s="217">
        <v>0</v>
      </c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17">
        <f t="shared" si="46"/>
        <v>0</v>
      </c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17">
        <f t="shared" si="47"/>
        <v>0</v>
      </c>
      <c r="LY22" s="106"/>
      <c r="LZ22" s="106"/>
      <c r="MA22" s="106"/>
      <c r="MB22" s="106"/>
      <c r="MC22" s="106"/>
      <c r="MD22" s="106"/>
      <c r="ME22" s="117">
        <f t="shared" si="48"/>
        <v>0</v>
      </c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17">
        <f t="shared" si="49"/>
        <v>0</v>
      </c>
      <c r="MS22" s="106"/>
      <c r="MT22" s="106"/>
      <c r="MU22" s="106"/>
      <c r="MV22" s="118">
        <f t="shared" si="50"/>
        <v>0</v>
      </c>
      <c r="MW22" s="120"/>
      <c r="MX22" s="217">
        <f t="shared" si="51"/>
        <v>0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17">
        <f t="shared" si="52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3"/>
        <v>0</v>
      </c>
      <c r="NV22" s="106"/>
      <c r="NW22" s="106"/>
      <c r="NX22" s="106"/>
      <c r="NY22" s="106"/>
      <c r="NZ22" s="106"/>
      <c r="OA22" s="106"/>
      <c r="OB22" s="117">
        <f t="shared" si="54"/>
        <v>0</v>
      </c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17">
        <f t="shared" si="55"/>
        <v>0</v>
      </c>
      <c r="OP22" s="106"/>
      <c r="OQ22" s="106"/>
      <c r="OR22" s="106"/>
      <c r="OS22" s="118">
        <f t="shared" si="56"/>
        <v>0</v>
      </c>
      <c r="OT22" s="120"/>
      <c r="OU22" s="217">
        <f t="shared" si="57"/>
        <v>0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8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59"/>
        <v>0</v>
      </c>
      <c r="PS22" s="106"/>
      <c r="PT22" s="106"/>
      <c r="PU22" s="106"/>
      <c r="PV22" s="106"/>
      <c r="PW22" s="106"/>
      <c r="PX22" s="106"/>
      <c r="PY22" s="117">
        <f t="shared" si="60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1"/>
        <v>0</v>
      </c>
      <c r="QM22" s="106"/>
      <c r="QN22" s="106"/>
      <c r="QO22" s="106"/>
      <c r="QP22" s="118">
        <f t="shared" si="62"/>
        <v>0</v>
      </c>
      <c r="QQ22" s="120"/>
    </row>
    <row r="23" spans="1:459" ht="15.75" x14ac:dyDescent="0.25">
      <c r="A23" s="39">
        <v>1</v>
      </c>
      <c r="B23" s="147">
        <v>18</v>
      </c>
      <c r="C23" s="263" t="s">
        <v>312</v>
      </c>
      <c r="D23" s="323">
        <v>4</v>
      </c>
      <c r="E23" s="323">
        <v>4</v>
      </c>
      <c r="F23" s="323">
        <v>6</v>
      </c>
      <c r="G23" s="323">
        <v>3</v>
      </c>
      <c r="H23" s="323">
        <v>3</v>
      </c>
      <c r="I23" s="323">
        <v>4</v>
      </c>
      <c r="J23" s="230">
        <f t="shared" si="8"/>
        <v>4</v>
      </c>
      <c r="K23" s="323">
        <v>3</v>
      </c>
      <c r="L23" s="323">
        <v>3</v>
      </c>
      <c r="M23" s="323">
        <v>4</v>
      </c>
      <c r="N23" s="323">
        <v>4</v>
      </c>
      <c r="O23" s="323">
        <v>4</v>
      </c>
      <c r="P23" s="323">
        <v>5</v>
      </c>
      <c r="Q23" s="323">
        <v>5</v>
      </c>
      <c r="R23" s="232">
        <f t="shared" si="9"/>
        <v>4</v>
      </c>
      <c r="S23" s="216">
        <f t="shared" si="10"/>
        <v>1</v>
      </c>
      <c r="T23" s="303">
        <v>4</v>
      </c>
      <c r="U23" s="303">
        <v>3</v>
      </c>
      <c r="V23" s="303">
        <v>4</v>
      </c>
      <c r="W23" s="303">
        <v>3</v>
      </c>
      <c r="X23" s="303">
        <v>6</v>
      </c>
      <c r="Y23" s="303">
        <v>6</v>
      </c>
      <c r="Z23" s="303">
        <v>4</v>
      </c>
      <c r="AA23" s="303">
        <v>4</v>
      </c>
      <c r="AB23" s="245"/>
      <c r="AC23" s="106"/>
      <c r="AD23" s="117">
        <f t="shared" si="11"/>
        <v>4.25</v>
      </c>
      <c r="AE23" s="303">
        <v>4</v>
      </c>
      <c r="AF23" s="303">
        <v>4</v>
      </c>
      <c r="AG23" s="245"/>
      <c r="AH23" s="303">
        <v>6</v>
      </c>
      <c r="AI23" s="303">
        <v>6</v>
      </c>
      <c r="AJ23" s="303">
        <v>4</v>
      </c>
      <c r="AK23" s="303">
        <v>4</v>
      </c>
      <c r="AL23" s="245"/>
      <c r="AM23" s="245"/>
      <c r="AN23" s="245"/>
      <c r="AO23" s="304">
        <v>4</v>
      </c>
      <c r="AP23" s="117">
        <f t="shared" si="12"/>
        <v>4.666666666666667</v>
      </c>
      <c r="AQ23" s="106"/>
      <c r="AR23" s="106"/>
      <c r="AS23" s="106"/>
      <c r="AT23" s="106"/>
      <c r="AU23" s="106"/>
      <c r="AV23" s="106"/>
      <c r="AW23" s="117">
        <f t="shared" si="13"/>
        <v>0</v>
      </c>
      <c r="AX23" s="304">
        <v>7</v>
      </c>
      <c r="AY23" s="304">
        <v>5</v>
      </c>
      <c r="AZ23" s="106"/>
      <c r="BA23" s="106"/>
      <c r="BB23" s="106"/>
      <c r="BC23" s="304">
        <v>5</v>
      </c>
      <c r="BD23" s="106"/>
      <c r="BE23" s="106"/>
      <c r="BF23" s="106"/>
      <c r="BG23" s="106"/>
      <c r="BH23" s="106"/>
      <c r="BI23" s="106"/>
      <c r="BJ23" s="117">
        <f t="shared" si="14"/>
        <v>5.666666666666667</v>
      </c>
      <c r="BK23" s="106"/>
      <c r="BL23" s="304">
        <v>4</v>
      </c>
      <c r="BM23" s="106"/>
      <c r="BN23" s="118">
        <f t="shared" si="15"/>
        <v>4</v>
      </c>
      <c r="BO23" s="120"/>
      <c r="BP23" s="216">
        <f t="shared" si="16"/>
        <v>1</v>
      </c>
      <c r="BQ23" s="303">
        <v>4</v>
      </c>
      <c r="BR23" s="303">
        <v>4</v>
      </c>
      <c r="BS23" s="304">
        <v>5</v>
      </c>
      <c r="BT23" s="304">
        <v>6</v>
      </c>
      <c r="BU23" s="304">
        <v>5</v>
      </c>
      <c r="BV23" s="304">
        <v>4</v>
      </c>
      <c r="BW23" s="304">
        <v>4</v>
      </c>
      <c r="BX23" s="304">
        <v>4</v>
      </c>
      <c r="BY23" s="106"/>
      <c r="BZ23" s="106"/>
      <c r="CA23" s="208">
        <f t="shared" si="17"/>
        <v>4.5</v>
      </c>
      <c r="CB23" s="303">
        <v>4</v>
      </c>
      <c r="CC23" s="303">
        <v>4</v>
      </c>
      <c r="CD23" s="245"/>
      <c r="CE23" s="303">
        <v>6</v>
      </c>
      <c r="CF23" s="303">
        <v>6</v>
      </c>
      <c r="CG23" s="303">
        <v>4</v>
      </c>
      <c r="CH23" s="303">
        <v>4</v>
      </c>
      <c r="CI23" s="245"/>
      <c r="CJ23" s="245"/>
      <c r="CK23" s="322"/>
      <c r="CL23" s="303">
        <v>4</v>
      </c>
      <c r="CM23" s="188">
        <f t="shared" si="18"/>
        <v>4.666666666666667</v>
      </c>
      <c r="CN23" s="106"/>
      <c r="CO23" s="106"/>
      <c r="CP23" s="106">
        <v>4</v>
      </c>
      <c r="CQ23" s="106">
        <v>6</v>
      </c>
      <c r="CR23" s="106"/>
      <c r="CS23" s="106"/>
      <c r="CT23" s="208">
        <f t="shared" si="19"/>
        <v>5</v>
      </c>
      <c r="CU23" s="303">
        <v>9</v>
      </c>
      <c r="CV23" s="303">
        <v>5</v>
      </c>
      <c r="CW23" s="303">
        <v>5</v>
      </c>
      <c r="CX23" s="106">
        <v>6</v>
      </c>
      <c r="CY23" s="106"/>
      <c r="CZ23" s="304"/>
      <c r="DA23" s="106"/>
      <c r="DB23" s="106"/>
      <c r="DC23" s="106"/>
      <c r="DD23" s="106"/>
      <c r="DE23" s="106"/>
      <c r="DF23" s="106"/>
      <c r="DG23" s="117">
        <f t="shared" si="20"/>
        <v>6.25</v>
      </c>
      <c r="DH23" s="147"/>
      <c r="DI23" s="304">
        <v>5</v>
      </c>
      <c r="DJ23" s="148"/>
      <c r="DK23" s="118">
        <f t="shared" si="21"/>
        <v>5</v>
      </c>
      <c r="DL23" s="169"/>
      <c r="DM23" s="217">
        <f t="shared" si="22"/>
        <v>1</v>
      </c>
      <c r="DN23" s="106">
        <v>5</v>
      </c>
      <c r="DO23" s="106">
        <v>5</v>
      </c>
      <c r="DP23" s="106">
        <v>5</v>
      </c>
      <c r="DQ23" s="106">
        <v>4</v>
      </c>
      <c r="DR23" s="106">
        <v>4</v>
      </c>
      <c r="DS23" s="106">
        <v>6</v>
      </c>
      <c r="DT23" s="106"/>
      <c r="DU23" s="106"/>
      <c r="DV23" s="106"/>
      <c r="DW23" s="106"/>
      <c r="DX23" s="117">
        <f t="shared" si="23"/>
        <v>4.833333333333333</v>
      </c>
      <c r="DY23" s="106">
        <v>4</v>
      </c>
      <c r="DZ23" s="106">
        <v>4</v>
      </c>
      <c r="EA23" s="106"/>
      <c r="EB23" s="106">
        <v>4</v>
      </c>
      <c r="EC23" s="106"/>
      <c r="ED23" s="106">
        <v>4</v>
      </c>
      <c r="EE23" s="106">
        <v>5</v>
      </c>
      <c r="EF23" s="106"/>
      <c r="EG23" s="106"/>
      <c r="EH23" s="106"/>
      <c r="EI23" s="106"/>
      <c r="EJ23" s="117">
        <f t="shared" si="24"/>
        <v>4.2</v>
      </c>
      <c r="EK23" s="106"/>
      <c r="EL23" s="106"/>
      <c r="EM23" s="106"/>
      <c r="EN23" s="106"/>
      <c r="EO23" s="106"/>
      <c r="EP23" s="106"/>
      <c r="EQ23" s="117">
        <f t="shared" si="25"/>
        <v>0</v>
      </c>
      <c r="ER23" s="106">
        <v>6</v>
      </c>
      <c r="ES23" s="106">
        <v>4</v>
      </c>
      <c r="ET23" s="106">
        <v>5</v>
      </c>
      <c r="EU23" s="106">
        <v>4</v>
      </c>
      <c r="EV23" s="106">
        <v>4</v>
      </c>
      <c r="EW23" s="106"/>
      <c r="EX23" s="106"/>
      <c r="EY23" s="106"/>
      <c r="EZ23" s="106"/>
      <c r="FA23" s="106"/>
      <c r="FB23" s="106"/>
      <c r="FC23" s="106"/>
      <c r="FD23" s="117">
        <f t="shared" si="26"/>
        <v>4.5999999999999996</v>
      </c>
      <c r="FE23" s="106"/>
      <c r="FF23" s="106">
        <v>5</v>
      </c>
      <c r="FG23" s="106"/>
      <c r="FH23" s="118">
        <f t="shared" si="27"/>
        <v>5</v>
      </c>
      <c r="FI23" s="120"/>
      <c r="FJ23" s="223">
        <f t="shared" si="28"/>
        <v>1</v>
      </c>
      <c r="FK23" s="106">
        <v>4</v>
      </c>
      <c r="FL23" s="106">
        <v>5</v>
      </c>
      <c r="FM23" s="245">
        <v>5</v>
      </c>
      <c r="FN23" s="245">
        <v>4</v>
      </c>
      <c r="FO23" s="245">
        <v>4</v>
      </c>
      <c r="FP23" s="245">
        <v>4</v>
      </c>
      <c r="FQ23" s="245"/>
      <c r="FR23" s="106">
        <v>4</v>
      </c>
      <c r="FS23" s="106"/>
      <c r="FT23" s="106"/>
      <c r="FU23" s="117">
        <f t="shared" si="29"/>
        <v>4.2857142857142856</v>
      </c>
      <c r="FV23" s="245">
        <v>4</v>
      </c>
      <c r="FW23" s="245">
        <v>4</v>
      </c>
      <c r="FX23" s="245"/>
      <c r="FY23" s="245">
        <v>6</v>
      </c>
      <c r="FZ23" s="245"/>
      <c r="GA23" s="245">
        <v>4</v>
      </c>
      <c r="GB23" s="106">
        <v>7</v>
      </c>
      <c r="GC23" s="106"/>
      <c r="GD23" s="106"/>
      <c r="GE23" s="106">
        <v>5</v>
      </c>
      <c r="GF23" s="106"/>
      <c r="GG23" s="117">
        <f t="shared" si="30"/>
        <v>5</v>
      </c>
      <c r="GH23" s="106"/>
      <c r="GI23" s="106"/>
      <c r="GJ23" s="106">
        <v>4</v>
      </c>
      <c r="GK23" s="106"/>
      <c r="GL23" s="106"/>
      <c r="GM23" s="106"/>
      <c r="GN23" s="117">
        <f t="shared" si="31"/>
        <v>4</v>
      </c>
      <c r="GO23" s="106">
        <v>6</v>
      </c>
      <c r="GP23" s="106">
        <v>5</v>
      </c>
      <c r="GQ23" s="106">
        <v>6</v>
      </c>
      <c r="GR23" s="106"/>
      <c r="GS23" s="106"/>
      <c r="GT23" s="106"/>
      <c r="GU23" s="106"/>
      <c r="GV23" s="106"/>
      <c r="GW23" s="106"/>
      <c r="GX23" s="106"/>
      <c r="GY23" s="106"/>
      <c r="GZ23" s="106"/>
      <c r="HA23" s="117">
        <f t="shared" si="32"/>
        <v>5.666666666666667</v>
      </c>
      <c r="HB23" s="106"/>
      <c r="HC23" s="106">
        <v>6</v>
      </c>
      <c r="HD23" s="106"/>
      <c r="HE23" s="118">
        <f t="shared" si="33"/>
        <v>6</v>
      </c>
      <c r="HF23" s="120"/>
      <c r="HG23" s="217">
        <f t="shared" si="34"/>
        <v>1</v>
      </c>
      <c r="HH23" s="106">
        <v>5</v>
      </c>
      <c r="HI23" s="106">
        <v>5</v>
      </c>
      <c r="HJ23" s="106"/>
      <c r="HK23" s="106">
        <v>6</v>
      </c>
      <c r="HL23" s="106">
        <v>4</v>
      </c>
      <c r="HM23" s="106"/>
      <c r="HN23" s="106"/>
      <c r="HO23" s="106"/>
      <c r="HP23" s="106"/>
      <c r="HQ23" s="106"/>
      <c r="HR23" s="117">
        <f t="shared" si="35"/>
        <v>5</v>
      </c>
      <c r="HS23" s="106">
        <v>4</v>
      </c>
      <c r="HT23" s="106">
        <v>4</v>
      </c>
      <c r="HU23" s="106"/>
      <c r="HV23" s="106">
        <v>6</v>
      </c>
      <c r="HW23" s="106"/>
      <c r="HX23" s="106">
        <v>5</v>
      </c>
      <c r="HY23" s="106"/>
      <c r="HZ23" s="106"/>
      <c r="IA23" s="106">
        <v>5</v>
      </c>
      <c r="IB23" s="106"/>
      <c r="IC23" s="106">
        <v>9</v>
      </c>
      <c r="ID23" s="117">
        <f t="shared" si="36"/>
        <v>4.8</v>
      </c>
      <c r="IE23" s="106">
        <v>4</v>
      </c>
      <c r="IF23" s="106">
        <v>6</v>
      </c>
      <c r="IG23" s="106"/>
      <c r="IH23" s="106"/>
      <c r="II23" s="106"/>
      <c r="IJ23" s="106"/>
      <c r="IK23" s="117">
        <f t="shared" si="37"/>
        <v>5</v>
      </c>
      <c r="IL23" s="106">
        <v>6</v>
      </c>
      <c r="IM23" s="106">
        <v>5</v>
      </c>
      <c r="IN23" s="106">
        <v>5</v>
      </c>
      <c r="IO23" s="106">
        <v>4</v>
      </c>
      <c r="IP23" s="106">
        <v>5</v>
      </c>
      <c r="IQ23" s="106"/>
      <c r="IR23" s="106"/>
      <c r="IS23" s="106"/>
      <c r="IT23" s="106"/>
      <c r="IU23" s="106"/>
      <c r="IV23" s="106"/>
      <c r="IW23" s="106"/>
      <c r="IX23" s="117">
        <f t="shared" si="38"/>
        <v>5</v>
      </c>
      <c r="IY23" s="106"/>
      <c r="IZ23" s="106">
        <v>6</v>
      </c>
      <c r="JA23" s="106"/>
      <c r="JB23" s="118">
        <f t="shared" si="39"/>
        <v>6</v>
      </c>
      <c r="JC23" s="120"/>
      <c r="JD23" s="217">
        <f t="shared" si="40"/>
        <v>1</v>
      </c>
      <c r="JE23" s="106">
        <v>6</v>
      </c>
      <c r="JF23" s="106">
        <v>4</v>
      </c>
      <c r="JG23" s="106"/>
      <c r="JH23" s="106">
        <v>6</v>
      </c>
      <c r="JI23" s="106">
        <v>4</v>
      </c>
      <c r="JJ23" s="106"/>
      <c r="JK23" s="106"/>
      <c r="JL23" s="106"/>
      <c r="JM23" s="106">
        <v>5</v>
      </c>
      <c r="JN23" s="106"/>
      <c r="JO23" s="117">
        <f t="shared" si="41"/>
        <v>5</v>
      </c>
      <c r="JP23" s="106">
        <v>3</v>
      </c>
      <c r="JQ23" s="106">
        <v>3</v>
      </c>
      <c r="JR23" s="106"/>
      <c r="JS23" s="106">
        <v>6</v>
      </c>
      <c r="JT23" s="106"/>
      <c r="JU23" s="106">
        <v>5</v>
      </c>
      <c r="JV23" s="106"/>
      <c r="JW23" s="106"/>
      <c r="JX23" s="106"/>
      <c r="JY23" s="106"/>
      <c r="JZ23" s="106"/>
      <c r="KA23" s="121">
        <f t="shared" si="42"/>
        <v>4.25</v>
      </c>
      <c r="KB23" s="106">
        <v>5</v>
      </c>
      <c r="KC23" s="106"/>
      <c r="KD23" s="106">
        <v>5</v>
      </c>
      <c r="KE23" s="106"/>
      <c r="KF23" s="106"/>
      <c r="KG23" s="106"/>
      <c r="KH23" s="117">
        <f t="shared" si="43"/>
        <v>5</v>
      </c>
      <c r="KI23" s="106">
        <v>6</v>
      </c>
      <c r="KJ23" s="106">
        <v>7</v>
      </c>
      <c r="KK23" s="106">
        <v>5</v>
      </c>
      <c r="KL23" s="106"/>
      <c r="KM23" s="106"/>
      <c r="KN23" s="106"/>
      <c r="KO23" s="106"/>
      <c r="KP23" s="106"/>
      <c r="KQ23" s="106"/>
      <c r="KR23" s="106"/>
      <c r="KS23" s="106"/>
      <c r="KT23" s="106"/>
      <c r="KU23" s="117">
        <f t="shared" si="44"/>
        <v>6</v>
      </c>
      <c r="KV23" s="106"/>
      <c r="KW23" s="106">
        <v>7</v>
      </c>
      <c r="KX23" s="106"/>
      <c r="KY23" s="118">
        <f t="shared" si="45"/>
        <v>7</v>
      </c>
      <c r="KZ23" s="120"/>
      <c r="LA23" s="217">
        <v>1</v>
      </c>
      <c r="LB23" s="106"/>
      <c r="LC23" s="106">
        <v>4</v>
      </c>
      <c r="LD23" s="106"/>
      <c r="LE23" s="106">
        <v>4</v>
      </c>
      <c r="LF23" s="106"/>
      <c r="LG23" s="106"/>
      <c r="LH23" s="106">
        <v>6</v>
      </c>
      <c r="LI23" s="106"/>
      <c r="LJ23" s="106"/>
      <c r="LK23" s="106"/>
      <c r="LL23" s="117">
        <f t="shared" si="46"/>
        <v>4.666666666666667</v>
      </c>
      <c r="LM23" s="106">
        <v>4</v>
      </c>
      <c r="LN23" s="106">
        <v>4</v>
      </c>
      <c r="LO23" s="106"/>
      <c r="LP23" s="106">
        <v>6</v>
      </c>
      <c r="LQ23" s="106"/>
      <c r="LR23" s="106"/>
      <c r="LS23" s="106"/>
      <c r="LT23" s="106">
        <v>6</v>
      </c>
      <c r="LU23" s="106"/>
      <c r="LV23" s="106"/>
      <c r="LW23" s="106">
        <v>9</v>
      </c>
      <c r="LX23" s="117">
        <f t="shared" si="47"/>
        <v>5</v>
      </c>
      <c r="LY23" s="106">
        <v>5</v>
      </c>
      <c r="LZ23" s="106"/>
      <c r="MA23" s="106"/>
      <c r="MB23" s="106"/>
      <c r="MC23" s="106"/>
      <c r="MD23" s="106"/>
      <c r="ME23" s="117">
        <f t="shared" si="48"/>
        <v>5</v>
      </c>
      <c r="MF23" s="106">
        <v>6</v>
      </c>
      <c r="MG23" s="106">
        <v>6</v>
      </c>
      <c r="MH23" s="106">
        <v>5</v>
      </c>
      <c r="MI23" s="106">
        <v>5</v>
      </c>
      <c r="MJ23" s="106">
        <v>4</v>
      </c>
      <c r="MK23" s="106"/>
      <c r="ML23" s="106"/>
      <c r="MM23" s="106"/>
      <c r="MN23" s="106"/>
      <c r="MO23" s="106"/>
      <c r="MP23" s="106"/>
      <c r="MQ23" s="106"/>
      <c r="MR23" s="117">
        <f t="shared" si="49"/>
        <v>5.2</v>
      </c>
      <c r="MS23" s="106"/>
      <c r="MT23" s="106">
        <v>4</v>
      </c>
      <c r="MU23" s="106"/>
      <c r="MV23" s="118">
        <f t="shared" si="50"/>
        <v>4</v>
      </c>
      <c r="MW23" s="120"/>
      <c r="MX23" s="217">
        <f t="shared" si="51"/>
        <v>1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17">
        <f t="shared" si="52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3"/>
        <v>0</v>
      </c>
      <c r="NV23" s="106"/>
      <c r="NW23" s="106"/>
      <c r="NX23" s="106"/>
      <c r="NY23" s="106"/>
      <c r="NZ23" s="106"/>
      <c r="OA23" s="106"/>
      <c r="OB23" s="117">
        <f t="shared" si="54"/>
        <v>0</v>
      </c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17">
        <f t="shared" si="55"/>
        <v>0</v>
      </c>
      <c r="OP23" s="106"/>
      <c r="OQ23" s="106"/>
      <c r="OR23" s="106"/>
      <c r="OS23" s="118">
        <f t="shared" si="56"/>
        <v>0</v>
      </c>
      <c r="OT23" s="120"/>
      <c r="OU23" s="217">
        <f t="shared" si="57"/>
        <v>1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8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59"/>
        <v>0</v>
      </c>
      <c r="PS23" s="106"/>
      <c r="PT23" s="106"/>
      <c r="PU23" s="106"/>
      <c r="PV23" s="106"/>
      <c r="PW23" s="106"/>
      <c r="PX23" s="106"/>
      <c r="PY23" s="117">
        <f t="shared" si="60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1"/>
        <v>0</v>
      </c>
      <c r="QM23" s="106"/>
      <c r="QN23" s="106"/>
      <c r="QO23" s="106"/>
      <c r="QP23" s="118">
        <f t="shared" si="62"/>
        <v>0</v>
      </c>
      <c r="QQ23" s="120"/>
    </row>
    <row r="24" spans="1:459" ht="15.75" x14ac:dyDescent="0.25">
      <c r="A24" s="39">
        <v>1</v>
      </c>
      <c r="B24" s="147">
        <v>19</v>
      </c>
      <c r="C24" s="263" t="s">
        <v>313</v>
      </c>
      <c r="D24" s="323">
        <v>3</v>
      </c>
      <c r="E24" s="323">
        <v>3</v>
      </c>
      <c r="F24" s="323">
        <v>5</v>
      </c>
      <c r="G24" s="323">
        <v>3</v>
      </c>
      <c r="H24" s="323">
        <v>4</v>
      </c>
      <c r="I24" s="323">
        <v>5</v>
      </c>
      <c r="J24" s="230">
        <f t="shared" si="8"/>
        <v>3.8333333333333335</v>
      </c>
      <c r="K24" s="323">
        <v>4</v>
      </c>
      <c r="L24" s="323">
        <v>3</v>
      </c>
      <c r="M24" s="323">
        <v>6</v>
      </c>
      <c r="N24" s="323">
        <v>4</v>
      </c>
      <c r="O24" s="323">
        <v>3</v>
      </c>
      <c r="P24" s="323">
        <v>3</v>
      </c>
      <c r="Q24" s="323">
        <v>6</v>
      </c>
      <c r="R24" s="232">
        <f t="shared" si="9"/>
        <v>4.1428571428571432</v>
      </c>
      <c r="S24" s="216">
        <f t="shared" si="10"/>
        <v>1</v>
      </c>
      <c r="T24" s="303">
        <v>4</v>
      </c>
      <c r="U24" s="303">
        <v>4</v>
      </c>
      <c r="V24" s="303">
        <v>6</v>
      </c>
      <c r="W24" s="303">
        <v>5</v>
      </c>
      <c r="X24" s="303">
        <v>5</v>
      </c>
      <c r="Y24" s="303">
        <v>5</v>
      </c>
      <c r="Z24" s="303">
        <v>4</v>
      </c>
      <c r="AA24" s="303">
        <v>6</v>
      </c>
      <c r="AB24" s="245"/>
      <c r="AC24" s="106"/>
      <c r="AD24" s="117">
        <f t="shared" si="11"/>
        <v>4.875</v>
      </c>
      <c r="AE24" s="303">
        <v>5</v>
      </c>
      <c r="AF24" s="303">
        <v>5</v>
      </c>
      <c r="AG24" s="245"/>
      <c r="AH24" s="303">
        <v>7</v>
      </c>
      <c r="AI24" s="303">
        <v>7</v>
      </c>
      <c r="AJ24" s="303">
        <v>4</v>
      </c>
      <c r="AK24" s="303">
        <v>4</v>
      </c>
      <c r="AL24" s="245"/>
      <c r="AM24" s="245"/>
      <c r="AN24" s="245"/>
      <c r="AO24" s="304">
        <v>4</v>
      </c>
      <c r="AP24" s="117">
        <f t="shared" si="12"/>
        <v>5.333333333333333</v>
      </c>
      <c r="AQ24" s="106"/>
      <c r="AR24" s="106"/>
      <c r="AS24" s="106"/>
      <c r="AT24" s="106"/>
      <c r="AU24" s="106"/>
      <c r="AV24" s="106"/>
      <c r="AW24" s="117">
        <f t="shared" si="13"/>
        <v>0</v>
      </c>
      <c r="AX24" s="304">
        <v>4</v>
      </c>
      <c r="AY24" s="304">
        <v>6</v>
      </c>
      <c r="AZ24" s="106"/>
      <c r="BA24" s="106"/>
      <c r="BB24" s="106"/>
      <c r="BC24" s="304">
        <v>7</v>
      </c>
      <c r="BD24" s="106"/>
      <c r="BE24" s="106"/>
      <c r="BF24" s="106"/>
      <c r="BG24" s="106"/>
      <c r="BH24" s="106"/>
      <c r="BI24" s="106"/>
      <c r="BJ24" s="117">
        <f t="shared" si="14"/>
        <v>5.666666666666667</v>
      </c>
      <c r="BK24" s="106"/>
      <c r="BL24" s="304">
        <v>5</v>
      </c>
      <c r="BM24" s="106"/>
      <c r="BN24" s="118">
        <f t="shared" si="15"/>
        <v>5</v>
      </c>
      <c r="BO24" s="120"/>
      <c r="BP24" s="216">
        <f t="shared" si="16"/>
        <v>1</v>
      </c>
      <c r="BQ24" s="303">
        <v>4</v>
      </c>
      <c r="BR24" s="303">
        <v>4</v>
      </c>
      <c r="BS24" s="304">
        <v>6</v>
      </c>
      <c r="BT24" s="304">
        <v>6</v>
      </c>
      <c r="BU24" s="304">
        <v>5</v>
      </c>
      <c r="BV24" s="304">
        <v>6</v>
      </c>
      <c r="BW24" s="304">
        <v>4</v>
      </c>
      <c r="BX24" s="304">
        <v>6</v>
      </c>
      <c r="BY24" s="106"/>
      <c r="BZ24" s="106"/>
      <c r="CA24" s="208">
        <f t="shared" si="17"/>
        <v>5.125</v>
      </c>
      <c r="CB24" s="303">
        <v>4</v>
      </c>
      <c r="CC24" s="303">
        <v>4</v>
      </c>
      <c r="CD24" s="245"/>
      <c r="CE24" s="303">
        <v>6</v>
      </c>
      <c r="CF24" s="303">
        <v>5</v>
      </c>
      <c r="CG24" s="303">
        <v>4</v>
      </c>
      <c r="CH24" s="303">
        <v>4</v>
      </c>
      <c r="CI24" s="245"/>
      <c r="CJ24" s="245"/>
      <c r="CK24" s="322"/>
      <c r="CL24" s="303">
        <v>4</v>
      </c>
      <c r="CM24" s="188">
        <f t="shared" si="18"/>
        <v>4.5</v>
      </c>
      <c r="CN24" s="106"/>
      <c r="CO24" s="106"/>
      <c r="CP24" s="106">
        <v>4</v>
      </c>
      <c r="CQ24" s="106">
        <v>8</v>
      </c>
      <c r="CR24" s="106"/>
      <c r="CS24" s="106"/>
      <c r="CT24" s="208">
        <f t="shared" si="19"/>
        <v>6</v>
      </c>
      <c r="CU24" s="303">
        <v>5</v>
      </c>
      <c r="CV24" s="303">
        <v>6</v>
      </c>
      <c r="CW24" s="303">
        <v>6</v>
      </c>
      <c r="CX24" s="106">
        <v>5</v>
      </c>
      <c r="CY24" s="106"/>
      <c r="CZ24" s="304"/>
      <c r="DA24" s="106"/>
      <c r="DB24" s="106"/>
      <c r="DC24" s="106"/>
      <c r="DD24" s="106"/>
      <c r="DE24" s="106"/>
      <c r="DF24" s="106"/>
      <c r="DG24" s="117">
        <f t="shared" si="20"/>
        <v>5.5</v>
      </c>
      <c r="DH24" s="147"/>
      <c r="DI24" s="304">
        <v>4</v>
      </c>
      <c r="DJ24" s="148"/>
      <c r="DK24" s="118">
        <f t="shared" si="21"/>
        <v>4</v>
      </c>
      <c r="DL24" s="169"/>
      <c r="DM24" s="217">
        <f t="shared" si="22"/>
        <v>1</v>
      </c>
      <c r="DN24" s="106">
        <v>4</v>
      </c>
      <c r="DO24" s="106">
        <v>4</v>
      </c>
      <c r="DP24" s="106">
        <v>4</v>
      </c>
      <c r="DQ24" s="106">
        <v>5</v>
      </c>
      <c r="DR24" s="106">
        <v>4</v>
      </c>
      <c r="DS24" s="106">
        <v>4</v>
      </c>
      <c r="DT24" s="106"/>
      <c r="DU24" s="106"/>
      <c r="DV24" s="106"/>
      <c r="DW24" s="106"/>
      <c r="DX24" s="117">
        <f t="shared" si="23"/>
        <v>4.166666666666667</v>
      </c>
      <c r="DY24" s="106">
        <v>4</v>
      </c>
      <c r="DZ24" s="106">
        <v>4</v>
      </c>
      <c r="EA24" s="106"/>
      <c r="EB24" s="106">
        <v>6</v>
      </c>
      <c r="EC24" s="106"/>
      <c r="ED24" s="106">
        <v>4</v>
      </c>
      <c r="EE24" s="106">
        <v>4</v>
      </c>
      <c r="EF24" s="106"/>
      <c r="EG24" s="106"/>
      <c r="EH24" s="106"/>
      <c r="EI24" s="106"/>
      <c r="EJ24" s="117">
        <f t="shared" si="24"/>
        <v>4.4000000000000004</v>
      </c>
      <c r="EK24" s="106"/>
      <c r="EL24" s="106"/>
      <c r="EM24" s="106"/>
      <c r="EN24" s="106"/>
      <c r="EO24" s="106"/>
      <c r="EP24" s="106"/>
      <c r="EQ24" s="117">
        <f t="shared" si="25"/>
        <v>0</v>
      </c>
      <c r="ER24" s="106">
        <v>5</v>
      </c>
      <c r="ES24" s="106">
        <v>4</v>
      </c>
      <c r="ET24" s="106">
        <v>5</v>
      </c>
      <c r="EU24" s="106">
        <v>5</v>
      </c>
      <c r="EV24" s="106">
        <v>5</v>
      </c>
      <c r="EW24" s="106"/>
      <c r="EX24" s="106"/>
      <c r="EY24" s="106"/>
      <c r="EZ24" s="106"/>
      <c r="FA24" s="106"/>
      <c r="FB24" s="106"/>
      <c r="FC24" s="106"/>
      <c r="FD24" s="117">
        <f t="shared" si="26"/>
        <v>4.8</v>
      </c>
      <c r="FE24" s="106"/>
      <c r="FF24" s="106">
        <v>5</v>
      </c>
      <c r="FG24" s="106"/>
      <c r="FH24" s="118">
        <f t="shared" si="27"/>
        <v>5</v>
      </c>
      <c r="FI24" s="120"/>
      <c r="FJ24" s="223">
        <f t="shared" si="28"/>
        <v>1</v>
      </c>
      <c r="FK24" s="106">
        <v>4</v>
      </c>
      <c r="FL24" s="106">
        <v>4</v>
      </c>
      <c r="FM24" s="106">
        <v>4</v>
      </c>
      <c r="FN24" s="106">
        <v>5</v>
      </c>
      <c r="FO24" s="106">
        <v>4</v>
      </c>
      <c r="FP24" s="106">
        <v>6</v>
      </c>
      <c r="FQ24" s="106"/>
      <c r="FR24" s="106">
        <v>6</v>
      </c>
      <c r="FS24" s="106"/>
      <c r="FT24" s="106"/>
      <c r="FU24" s="117">
        <f t="shared" si="29"/>
        <v>4.7142857142857144</v>
      </c>
      <c r="FV24" s="245">
        <v>6</v>
      </c>
      <c r="FW24" s="245">
        <v>4</v>
      </c>
      <c r="FX24" s="245"/>
      <c r="FY24" s="245">
        <v>6</v>
      </c>
      <c r="FZ24" s="245"/>
      <c r="GA24" s="245">
        <v>4</v>
      </c>
      <c r="GB24" s="106">
        <v>7</v>
      </c>
      <c r="GC24" s="106"/>
      <c r="GD24" s="106"/>
      <c r="GE24" s="106">
        <v>6</v>
      </c>
      <c r="GF24" s="106"/>
      <c r="GG24" s="117">
        <f t="shared" si="30"/>
        <v>5.5</v>
      </c>
      <c r="GH24" s="106"/>
      <c r="GI24" s="106"/>
      <c r="GJ24" s="106">
        <v>4</v>
      </c>
      <c r="GK24" s="106"/>
      <c r="GL24" s="106"/>
      <c r="GM24" s="106"/>
      <c r="GN24" s="117">
        <f t="shared" si="31"/>
        <v>4</v>
      </c>
      <c r="GO24" s="106">
        <v>6</v>
      </c>
      <c r="GP24" s="106">
        <v>4</v>
      </c>
      <c r="GQ24" s="106">
        <v>4</v>
      </c>
      <c r="GR24" s="106"/>
      <c r="GS24" s="106"/>
      <c r="GT24" s="106"/>
      <c r="GU24" s="106"/>
      <c r="GV24" s="106"/>
      <c r="GW24" s="106"/>
      <c r="GX24" s="106"/>
      <c r="GY24" s="106"/>
      <c r="GZ24" s="106"/>
      <c r="HA24" s="117">
        <f t="shared" si="32"/>
        <v>4.666666666666667</v>
      </c>
      <c r="HB24" s="106"/>
      <c r="HC24" s="106">
        <v>6</v>
      </c>
      <c r="HD24" s="106"/>
      <c r="HE24" s="118">
        <f t="shared" si="33"/>
        <v>6</v>
      </c>
      <c r="HF24" s="120"/>
      <c r="HG24" s="217">
        <f t="shared" si="34"/>
        <v>1</v>
      </c>
      <c r="HH24" s="106">
        <v>4</v>
      </c>
      <c r="HI24" s="106">
        <v>4</v>
      </c>
      <c r="HJ24" s="106"/>
      <c r="HK24" s="106">
        <v>5</v>
      </c>
      <c r="HL24" s="106">
        <v>4</v>
      </c>
      <c r="HM24" s="106"/>
      <c r="HN24" s="106"/>
      <c r="HO24" s="106"/>
      <c r="HP24" s="106"/>
      <c r="HQ24" s="106"/>
      <c r="HR24" s="117">
        <f t="shared" si="35"/>
        <v>4.25</v>
      </c>
      <c r="HS24" s="106">
        <v>4</v>
      </c>
      <c r="HT24" s="106">
        <v>5</v>
      </c>
      <c r="HU24" s="106"/>
      <c r="HV24" s="106">
        <v>7</v>
      </c>
      <c r="HW24" s="106"/>
      <c r="HX24" s="106">
        <v>5</v>
      </c>
      <c r="HY24" s="106"/>
      <c r="HZ24" s="106"/>
      <c r="IA24" s="106">
        <v>5</v>
      </c>
      <c r="IB24" s="106"/>
      <c r="IC24" s="106">
        <v>11</v>
      </c>
      <c r="ID24" s="117">
        <f t="shared" si="36"/>
        <v>5.2</v>
      </c>
      <c r="IE24" s="106">
        <v>6</v>
      </c>
      <c r="IF24" s="106">
        <v>6</v>
      </c>
      <c r="IG24" s="106"/>
      <c r="IH24" s="106"/>
      <c r="II24" s="106"/>
      <c r="IJ24" s="106"/>
      <c r="IK24" s="117">
        <f t="shared" si="37"/>
        <v>6</v>
      </c>
      <c r="IL24" s="106">
        <v>6</v>
      </c>
      <c r="IM24" s="106">
        <v>5</v>
      </c>
      <c r="IN24" s="106">
        <v>5</v>
      </c>
      <c r="IO24" s="106">
        <v>5</v>
      </c>
      <c r="IP24" s="106">
        <v>5</v>
      </c>
      <c r="IQ24" s="106"/>
      <c r="IR24" s="106"/>
      <c r="IS24" s="106"/>
      <c r="IT24" s="106"/>
      <c r="IU24" s="106"/>
      <c r="IV24" s="106"/>
      <c r="IW24" s="106"/>
      <c r="IX24" s="117">
        <f t="shared" si="38"/>
        <v>5.2</v>
      </c>
      <c r="IY24" s="106"/>
      <c r="IZ24" s="106">
        <v>6</v>
      </c>
      <c r="JA24" s="106"/>
      <c r="JB24" s="118">
        <f t="shared" si="39"/>
        <v>6</v>
      </c>
      <c r="JC24" s="120"/>
      <c r="JD24" s="217">
        <f t="shared" si="40"/>
        <v>1</v>
      </c>
      <c r="JE24" s="106">
        <v>4</v>
      </c>
      <c r="JF24" s="106">
        <v>4</v>
      </c>
      <c r="JG24" s="106"/>
      <c r="JH24" s="106">
        <v>6</v>
      </c>
      <c r="JI24" s="106">
        <v>4</v>
      </c>
      <c r="JJ24" s="106"/>
      <c r="JK24" s="106"/>
      <c r="JL24" s="106"/>
      <c r="JM24" s="106">
        <v>4</v>
      </c>
      <c r="JN24" s="106"/>
      <c r="JO24" s="117">
        <f t="shared" si="41"/>
        <v>4.4000000000000004</v>
      </c>
      <c r="JP24" s="106">
        <v>4</v>
      </c>
      <c r="JQ24" s="106">
        <v>4</v>
      </c>
      <c r="JR24" s="106"/>
      <c r="JS24" s="106">
        <v>6</v>
      </c>
      <c r="JT24" s="106"/>
      <c r="JU24" s="106">
        <v>5</v>
      </c>
      <c r="JV24" s="106"/>
      <c r="JW24" s="106"/>
      <c r="JX24" s="106"/>
      <c r="JY24" s="106"/>
      <c r="JZ24" s="106">
        <v>8</v>
      </c>
      <c r="KA24" s="121">
        <f t="shared" si="42"/>
        <v>4.75</v>
      </c>
      <c r="KB24" s="106">
        <v>5</v>
      </c>
      <c r="KC24" s="106"/>
      <c r="KD24" s="106">
        <v>5</v>
      </c>
      <c r="KE24" s="106"/>
      <c r="KF24" s="106"/>
      <c r="KG24" s="106"/>
      <c r="KH24" s="117">
        <f t="shared" si="43"/>
        <v>5</v>
      </c>
      <c r="KI24" s="106">
        <v>6</v>
      </c>
      <c r="KJ24" s="106">
        <v>6</v>
      </c>
      <c r="KK24" s="106">
        <v>6</v>
      </c>
      <c r="KL24" s="106"/>
      <c r="KM24" s="106"/>
      <c r="KN24" s="106"/>
      <c r="KO24" s="106"/>
      <c r="KP24" s="106"/>
      <c r="KQ24" s="106"/>
      <c r="KR24" s="106"/>
      <c r="KS24" s="106"/>
      <c r="KT24" s="106"/>
      <c r="KU24" s="117">
        <f t="shared" si="44"/>
        <v>6</v>
      </c>
      <c r="KV24" s="106"/>
      <c r="KW24" s="106">
        <v>6</v>
      </c>
      <c r="KX24" s="106"/>
      <c r="KY24" s="118">
        <f t="shared" si="45"/>
        <v>6</v>
      </c>
      <c r="KZ24" s="120"/>
      <c r="LA24" s="217">
        <v>1</v>
      </c>
      <c r="LB24" s="106"/>
      <c r="LC24" s="106">
        <v>4</v>
      </c>
      <c r="LD24" s="106"/>
      <c r="LE24" s="106">
        <v>4</v>
      </c>
      <c r="LF24" s="106"/>
      <c r="LG24" s="106"/>
      <c r="LH24" s="106">
        <v>4</v>
      </c>
      <c r="LI24" s="106"/>
      <c r="LJ24" s="106"/>
      <c r="LK24" s="106"/>
      <c r="LL24" s="117">
        <f t="shared" si="46"/>
        <v>4</v>
      </c>
      <c r="LM24" s="106">
        <v>6</v>
      </c>
      <c r="LN24" s="106">
        <v>5</v>
      </c>
      <c r="LO24" s="106"/>
      <c r="LP24" s="106">
        <v>6</v>
      </c>
      <c r="LQ24" s="106"/>
      <c r="LR24" s="106"/>
      <c r="LS24" s="106"/>
      <c r="LT24" s="106">
        <v>6</v>
      </c>
      <c r="LU24" s="106"/>
      <c r="LV24" s="106"/>
      <c r="LW24" s="106">
        <v>8</v>
      </c>
      <c r="LX24" s="117">
        <f t="shared" si="47"/>
        <v>5.75</v>
      </c>
      <c r="LY24" s="106">
        <v>5</v>
      </c>
      <c r="LZ24" s="106"/>
      <c r="MA24" s="106"/>
      <c r="MB24" s="106"/>
      <c r="MC24" s="106"/>
      <c r="MD24" s="106"/>
      <c r="ME24" s="117">
        <f t="shared" si="48"/>
        <v>5</v>
      </c>
      <c r="MF24" s="106">
        <v>7</v>
      </c>
      <c r="MG24" s="106">
        <v>6</v>
      </c>
      <c r="MH24" s="106">
        <v>7</v>
      </c>
      <c r="MI24" s="106">
        <v>6</v>
      </c>
      <c r="MJ24" s="106">
        <v>5</v>
      </c>
      <c r="MK24" s="106"/>
      <c r="ML24" s="106"/>
      <c r="MM24" s="106"/>
      <c r="MN24" s="106"/>
      <c r="MO24" s="106"/>
      <c r="MP24" s="106"/>
      <c r="MQ24" s="106"/>
      <c r="MR24" s="117">
        <f t="shared" si="49"/>
        <v>6.2</v>
      </c>
      <c r="MS24" s="106"/>
      <c r="MT24" s="106">
        <v>5</v>
      </c>
      <c r="MU24" s="106"/>
      <c r="MV24" s="118">
        <f t="shared" si="50"/>
        <v>5</v>
      </c>
      <c r="MW24" s="120"/>
      <c r="MX24" s="217">
        <f t="shared" si="51"/>
        <v>1</v>
      </c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17">
        <f t="shared" si="52"/>
        <v>0</v>
      </c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17">
        <f t="shared" si="53"/>
        <v>0</v>
      </c>
      <c r="NV24" s="106"/>
      <c r="NW24" s="106"/>
      <c r="NX24" s="106"/>
      <c r="NY24" s="106"/>
      <c r="NZ24" s="106"/>
      <c r="OA24" s="106"/>
      <c r="OB24" s="117">
        <f t="shared" si="54"/>
        <v>0</v>
      </c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17">
        <f t="shared" si="55"/>
        <v>0</v>
      </c>
      <c r="OP24" s="106"/>
      <c r="OQ24" s="106"/>
      <c r="OR24" s="106"/>
      <c r="OS24" s="118">
        <f t="shared" si="56"/>
        <v>0</v>
      </c>
      <c r="OT24" s="120"/>
      <c r="OU24" s="217">
        <f t="shared" si="57"/>
        <v>1</v>
      </c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17">
        <f t="shared" si="58"/>
        <v>0</v>
      </c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17">
        <f t="shared" si="59"/>
        <v>0</v>
      </c>
      <c r="PS24" s="106"/>
      <c r="PT24" s="106"/>
      <c r="PU24" s="106"/>
      <c r="PV24" s="106"/>
      <c r="PW24" s="106"/>
      <c r="PX24" s="106"/>
      <c r="PY24" s="117">
        <f t="shared" si="60"/>
        <v>0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17">
        <f t="shared" si="61"/>
        <v>0</v>
      </c>
      <c r="QM24" s="106"/>
      <c r="QN24" s="106"/>
      <c r="QO24" s="106"/>
      <c r="QP24" s="118">
        <f t="shared" si="62"/>
        <v>0</v>
      </c>
      <c r="QQ24" s="120"/>
    </row>
    <row r="25" spans="1:459" ht="15.75" x14ac:dyDescent="0.25">
      <c r="A25" s="39">
        <v>1</v>
      </c>
      <c r="B25" s="147">
        <v>20</v>
      </c>
      <c r="C25" s="263" t="s">
        <v>314</v>
      </c>
      <c r="D25" s="323">
        <v>4</v>
      </c>
      <c r="E25" s="323">
        <v>5</v>
      </c>
      <c r="F25" s="323">
        <v>9</v>
      </c>
      <c r="G25" s="323">
        <v>6</v>
      </c>
      <c r="H25" s="323">
        <v>5</v>
      </c>
      <c r="I25" s="323">
        <v>5</v>
      </c>
      <c r="J25" s="230">
        <f t="shared" si="8"/>
        <v>5.666666666666667</v>
      </c>
      <c r="K25" s="323">
        <v>5</v>
      </c>
      <c r="L25" s="323">
        <v>6</v>
      </c>
      <c r="M25" s="323">
        <v>5</v>
      </c>
      <c r="N25" s="323">
        <v>6</v>
      </c>
      <c r="O25" s="323">
        <v>6</v>
      </c>
      <c r="P25" s="323">
        <v>5</v>
      </c>
      <c r="Q25" s="323">
        <v>7</v>
      </c>
      <c r="R25" s="232">
        <f t="shared" si="9"/>
        <v>5.7142857142857144</v>
      </c>
      <c r="S25" s="216">
        <v>0</v>
      </c>
      <c r="T25" s="303"/>
      <c r="U25" s="303"/>
      <c r="V25" s="303"/>
      <c r="W25" s="303"/>
      <c r="X25" s="303"/>
      <c r="Y25" s="303"/>
      <c r="Z25" s="303"/>
      <c r="AA25" s="303"/>
      <c r="AB25" s="245"/>
      <c r="AC25" s="106"/>
      <c r="AD25" s="117">
        <f t="shared" si="11"/>
        <v>0</v>
      </c>
      <c r="AE25" s="303"/>
      <c r="AF25" s="303"/>
      <c r="AG25" s="245"/>
      <c r="AH25" s="303"/>
      <c r="AI25" s="303"/>
      <c r="AJ25" s="303"/>
      <c r="AK25" s="303"/>
      <c r="AL25" s="245"/>
      <c r="AM25" s="245"/>
      <c r="AN25" s="245"/>
      <c r="AO25" s="304"/>
      <c r="AP25" s="117">
        <f t="shared" si="12"/>
        <v>0</v>
      </c>
      <c r="AQ25" s="106"/>
      <c r="AR25" s="106"/>
      <c r="AS25" s="106"/>
      <c r="AT25" s="106"/>
      <c r="AU25" s="106"/>
      <c r="AV25" s="106"/>
      <c r="AW25" s="117">
        <f t="shared" si="13"/>
        <v>0</v>
      </c>
      <c r="AX25" s="304"/>
      <c r="AY25" s="304"/>
      <c r="AZ25" s="106"/>
      <c r="BA25" s="106"/>
      <c r="BB25" s="106"/>
      <c r="BC25" s="304"/>
      <c r="BD25" s="106"/>
      <c r="BE25" s="106"/>
      <c r="BF25" s="106"/>
      <c r="BG25" s="106"/>
      <c r="BH25" s="106"/>
      <c r="BI25" s="106"/>
      <c r="BJ25" s="117">
        <f t="shared" si="14"/>
        <v>0</v>
      </c>
      <c r="BK25" s="106"/>
      <c r="BL25" s="304"/>
      <c r="BM25" s="106"/>
      <c r="BN25" s="118">
        <f t="shared" si="15"/>
        <v>0</v>
      </c>
      <c r="BO25" s="120"/>
      <c r="BP25" s="216"/>
      <c r="BQ25" s="303"/>
      <c r="BR25" s="303"/>
      <c r="BS25" s="304"/>
      <c r="BT25" s="304"/>
      <c r="BU25" s="304"/>
      <c r="BV25" s="304"/>
      <c r="BW25" s="304"/>
      <c r="BX25" s="304"/>
      <c r="BY25" s="106"/>
      <c r="BZ25" s="106"/>
      <c r="CA25" s="208">
        <f t="shared" si="17"/>
        <v>0</v>
      </c>
      <c r="CB25" s="303"/>
      <c r="CC25" s="303"/>
      <c r="CD25" s="245"/>
      <c r="CE25" s="303"/>
      <c r="CF25" s="303"/>
      <c r="CG25" s="303"/>
      <c r="CH25" s="303"/>
      <c r="CI25" s="245"/>
      <c r="CJ25" s="245"/>
      <c r="CK25" s="322"/>
      <c r="CL25" s="303"/>
      <c r="CM25" s="188">
        <f t="shared" si="18"/>
        <v>0</v>
      </c>
      <c r="CN25" s="106"/>
      <c r="CO25" s="106"/>
      <c r="CP25" s="106">
        <v>7</v>
      </c>
      <c r="CQ25" s="106">
        <v>7</v>
      </c>
      <c r="CR25" s="106"/>
      <c r="CS25" s="106"/>
      <c r="CT25" s="208">
        <f t="shared" si="19"/>
        <v>7</v>
      </c>
      <c r="CU25" s="303"/>
      <c r="CV25" s="303"/>
      <c r="CW25" s="303"/>
      <c r="CX25" s="106">
        <v>6</v>
      </c>
      <c r="CY25" s="106"/>
      <c r="CZ25" s="304"/>
      <c r="DA25" s="106"/>
      <c r="DB25" s="106"/>
      <c r="DC25" s="106"/>
      <c r="DD25" s="106"/>
      <c r="DE25" s="106"/>
      <c r="DF25" s="106"/>
      <c r="DG25" s="117">
        <f t="shared" si="20"/>
        <v>1.5</v>
      </c>
      <c r="DH25" s="147"/>
      <c r="DI25" s="304"/>
      <c r="DJ25" s="148"/>
      <c r="DK25" s="118">
        <f t="shared" si="21"/>
        <v>0</v>
      </c>
      <c r="DL25" s="169"/>
      <c r="DM25" s="217"/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17">
        <f t="shared" si="23"/>
        <v>0</v>
      </c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17">
        <f t="shared" si="24"/>
        <v>0</v>
      </c>
      <c r="EK25" s="106"/>
      <c r="EL25" s="106"/>
      <c r="EM25" s="106"/>
      <c r="EN25" s="106"/>
      <c r="EO25" s="106"/>
      <c r="EP25" s="106"/>
      <c r="EQ25" s="117">
        <f t="shared" si="25"/>
        <v>0</v>
      </c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17">
        <f t="shared" si="26"/>
        <v>0</v>
      </c>
      <c r="FE25" s="106"/>
      <c r="FF25" s="106"/>
      <c r="FG25" s="106"/>
      <c r="FH25" s="118">
        <f t="shared" si="27"/>
        <v>0</v>
      </c>
      <c r="FI25" s="120"/>
      <c r="FJ25" s="223">
        <f t="shared" si="28"/>
        <v>0</v>
      </c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17">
        <f t="shared" si="29"/>
        <v>0</v>
      </c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17">
        <f t="shared" si="30"/>
        <v>0</v>
      </c>
      <c r="GH25" s="106"/>
      <c r="GI25" s="106"/>
      <c r="GJ25" s="106"/>
      <c r="GK25" s="106"/>
      <c r="GL25" s="106"/>
      <c r="GM25" s="106"/>
      <c r="GN25" s="117">
        <f t="shared" si="31"/>
        <v>0</v>
      </c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17">
        <f t="shared" si="32"/>
        <v>0</v>
      </c>
      <c r="HB25" s="106"/>
      <c r="HC25" s="106"/>
      <c r="HD25" s="106"/>
      <c r="HE25" s="118">
        <f t="shared" si="33"/>
        <v>0</v>
      </c>
      <c r="HF25" s="120"/>
      <c r="HG25" s="217"/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17">
        <f t="shared" si="35"/>
        <v>0</v>
      </c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17">
        <f t="shared" si="36"/>
        <v>0</v>
      </c>
      <c r="IE25" s="106"/>
      <c r="IF25" s="106"/>
      <c r="IG25" s="106"/>
      <c r="IH25" s="106"/>
      <c r="II25" s="106"/>
      <c r="IJ25" s="106"/>
      <c r="IK25" s="117">
        <f t="shared" si="37"/>
        <v>0</v>
      </c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  <c r="IV25" s="106"/>
      <c r="IW25" s="106"/>
      <c r="IX25" s="117">
        <f t="shared" si="38"/>
        <v>0</v>
      </c>
      <c r="IY25" s="106"/>
      <c r="IZ25" s="106"/>
      <c r="JA25" s="106"/>
      <c r="JB25" s="118">
        <f t="shared" si="39"/>
        <v>0</v>
      </c>
      <c r="JC25" s="120"/>
      <c r="JD25" s="217">
        <f t="shared" si="40"/>
        <v>0</v>
      </c>
      <c r="JE25" s="106"/>
      <c r="JF25" s="106"/>
      <c r="JG25" s="106"/>
      <c r="JH25" s="106"/>
      <c r="JI25" s="106"/>
      <c r="JJ25" s="106"/>
      <c r="JK25" s="106"/>
      <c r="JL25" s="106"/>
      <c r="JM25" s="106"/>
      <c r="JN25" s="106"/>
      <c r="JO25" s="117">
        <f t="shared" si="41"/>
        <v>0</v>
      </c>
      <c r="JP25" s="106"/>
      <c r="JQ25" s="106"/>
      <c r="JR25" s="106"/>
      <c r="JS25" s="106"/>
      <c r="JT25" s="106"/>
      <c r="JU25" s="106"/>
      <c r="JV25" s="106"/>
      <c r="JW25" s="106"/>
      <c r="JX25" s="106"/>
      <c r="JY25" s="106"/>
      <c r="JZ25" s="106"/>
      <c r="KA25" s="121">
        <f t="shared" si="42"/>
        <v>0</v>
      </c>
      <c r="KB25" s="106"/>
      <c r="KC25" s="106"/>
      <c r="KD25" s="106"/>
      <c r="KE25" s="106"/>
      <c r="KF25" s="106"/>
      <c r="KG25" s="106"/>
      <c r="KH25" s="117">
        <f t="shared" si="43"/>
        <v>0</v>
      </c>
      <c r="KI25" s="106"/>
      <c r="KJ25" s="106"/>
      <c r="KK25" s="106"/>
      <c r="KL25" s="106"/>
      <c r="KM25" s="106"/>
      <c r="KN25" s="106"/>
      <c r="KO25" s="106"/>
      <c r="KP25" s="106"/>
      <c r="KQ25" s="106"/>
      <c r="KR25" s="106"/>
      <c r="KS25" s="106"/>
      <c r="KT25" s="106"/>
      <c r="KU25" s="117">
        <f t="shared" si="44"/>
        <v>0</v>
      </c>
      <c r="KV25" s="106"/>
      <c r="KW25" s="106"/>
      <c r="KX25" s="106"/>
      <c r="KY25" s="118">
        <f t="shared" si="45"/>
        <v>0</v>
      </c>
      <c r="KZ25" s="120"/>
      <c r="LA25" s="217">
        <v>0</v>
      </c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17">
        <f t="shared" si="46"/>
        <v>0</v>
      </c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17">
        <f t="shared" si="47"/>
        <v>0</v>
      </c>
      <c r="LY25" s="106"/>
      <c r="LZ25" s="106"/>
      <c r="MA25" s="106"/>
      <c r="MB25" s="106"/>
      <c r="MC25" s="106"/>
      <c r="MD25" s="106"/>
      <c r="ME25" s="117">
        <f t="shared" si="48"/>
        <v>0</v>
      </c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17">
        <f t="shared" si="49"/>
        <v>0</v>
      </c>
      <c r="MS25" s="106"/>
      <c r="MT25" s="106"/>
      <c r="MU25" s="106"/>
      <c r="MV25" s="118">
        <f t="shared" si="50"/>
        <v>0</v>
      </c>
      <c r="MW25" s="120"/>
      <c r="MX25" s="217">
        <f t="shared" si="51"/>
        <v>0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17">
        <f t="shared" si="52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3"/>
        <v>0</v>
      </c>
      <c r="NV25" s="106"/>
      <c r="NW25" s="106"/>
      <c r="NX25" s="106"/>
      <c r="NY25" s="106"/>
      <c r="NZ25" s="106"/>
      <c r="OA25" s="106"/>
      <c r="OB25" s="117">
        <f t="shared" si="54"/>
        <v>0</v>
      </c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17">
        <f t="shared" si="55"/>
        <v>0</v>
      </c>
      <c r="OP25" s="106"/>
      <c r="OQ25" s="106"/>
      <c r="OR25" s="106"/>
      <c r="OS25" s="118">
        <f t="shared" si="56"/>
        <v>0</v>
      </c>
      <c r="OT25" s="120"/>
      <c r="OU25" s="217">
        <f t="shared" si="57"/>
        <v>0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8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59"/>
        <v>0</v>
      </c>
      <c r="PS25" s="106"/>
      <c r="PT25" s="106"/>
      <c r="PU25" s="106"/>
      <c r="PV25" s="106"/>
      <c r="PW25" s="106"/>
      <c r="PX25" s="106"/>
      <c r="PY25" s="117">
        <f t="shared" si="60"/>
        <v>0</v>
      </c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17">
        <f t="shared" si="61"/>
        <v>0</v>
      </c>
      <c r="QM25" s="106"/>
      <c r="QN25" s="106"/>
      <c r="QO25" s="106"/>
      <c r="QP25" s="118">
        <f t="shared" si="62"/>
        <v>0</v>
      </c>
      <c r="QQ25" s="120"/>
    </row>
    <row r="26" spans="1:459" ht="15.75" x14ac:dyDescent="0.25">
      <c r="A26" s="39">
        <v>1</v>
      </c>
      <c r="B26" s="147">
        <v>21</v>
      </c>
      <c r="C26" s="263" t="s">
        <v>315</v>
      </c>
      <c r="D26" s="323">
        <v>5</v>
      </c>
      <c r="E26" s="323">
        <v>6</v>
      </c>
      <c r="F26" s="323">
        <v>6</v>
      </c>
      <c r="G26" s="323">
        <v>6</v>
      </c>
      <c r="H26" s="323">
        <v>7</v>
      </c>
      <c r="I26" s="323">
        <v>5</v>
      </c>
      <c r="J26" s="230">
        <f t="shared" si="8"/>
        <v>5.833333333333333</v>
      </c>
      <c r="K26" s="323">
        <v>5</v>
      </c>
      <c r="L26" s="323">
        <v>5</v>
      </c>
      <c r="M26" s="323">
        <v>7</v>
      </c>
      <c r="N26" s="323">
        <v>5</v>
      </c>
      <c r="O26" s="323">
        <v>4</v>
      </c>
      <c r="P26" s="323">
        <v>5</v>
      </c>
      <c r="Q26" s="323">
        <v>5</v>
      </c>
      <c r="R26" s="232">
        <f t="shared" si="9"/>
        <v>5.1428571428571432</v>
      </c>
      <c r="S26" s="216">
        <f t="shared" si="10"/>
        <v>1</v>
      </c>
      <c r="T26" s="303">
        <v>7</v>
      </c>
      <c r="U26" s="303">
        <v>6</v>
      </c>
      <c r="V26" s="303">
        <v>7</v>
      </c>
      <c r="W26" s="303">
        <v>6</v>
      </c>
      <c r="X26" s="303">
        <v>5</v>
      </c>
      <c r="Y26" s="303">
        <v>5</v>
      </c>
      <c r="Z26" s="303">
        <v>5</v>
      </c>
      <c r="AA26" s="303">
        <v>5</v>
      </c>
      <c r="AB26" s="245"/>
      <c r="AC26" s="106"/>
      <c r="AD26" s="117">
        <f t="shared" si="11"/>
        <v>5.75</v>
      </c>
      <c r="AE26" s="303">
        <v>4</v>
      </c>
      <c r="AF26" s="303">
        <v>4</v>
      </c>
      <c r="AG26" s="245"/>
      <c r="AH26" s="303">
        <v>8</v>
      </c>
      <c r="AI26" s="303">
        <v>8</v>
      </c>
      <c r="AJ26" s="303">
        <v>4</v>
      </c>
      <c r="AK26" s="303">
        <v>4</v>
      </c>
      <c r="AL26" s="245"/>
      <c r="AM26" s="245"/>
      <c r="AN26" s="245"/>
      <c r="AO26" s="304">
        <v>11</v>
      </c>
      <c r="AP26" s="117">
        <f t="shared" si="12"/>
        <v>5.333333333333333</v>
      </c>
      <c r="AQ26" s="106"/>
      <c r="AR26" s="106"/>
      <c r="AS26" s="106"/>
      <c r="AT26" s="106"/>
      <c r="AU26" s="106"/>
      <c r="AV26" s="106"/>
      <c r="AW26" s="117">
        <f t="shared" si="13"/>
        <v>0</v>
      </c>
      <c r="AX26" s="304">
        <v>5</v>
      </c>
      <c r="AY26" s="304">
        <v>4</v>
      </c>
      <c r="AZ26" s="106"/>
      <c r="BA26" s="106"/>
      <c r="BB26" s="106"/>
      <c r="BC26" s="304">
        <v>7</v>
      </c>
      <c r="BD26" s="106"/>
      <c r="BE26" s="106"/>
      <c r="BF26" s="106"/>
      <c r="BG26" s="106"/>
      <c r="BH26" s="106"/>
      <c r="BI26" s="106"/>
      <c r="BJ26" s="117">
        <f t="shared" si="14"/>
        <v>5.333333333333333</v>
      </c>
      <c r="BK26" s="106"/>
      <c r="BL26" s="304">
        <v>5</v>
      </c>
      <c r="BM26" s="106"/>
      <c r="BN26" s="118">
        <f t="shared" si="15"/>
        <v>5</v>
      </c>
      <c r="BO26" s="120"/>
      <c r="BP26" s="216">
        <f t="shared" si="16"/>
        <v>1</v>
      </c>
      <c r="BQ26" s="303">
        <v>5</v>
      </c>
      <c r="BR26" s="303">
        <v>6</v>
      </c>
      <c r="BS26" s="304">
        <v>6</v>
      </c>
      <c r="BT26" s="304">
        <v>5</v>
      </c>
      <c r="BU26" s="304">
        <v>7</v>
      </c>
      <c r="BV26" s="304">
        <v>8</v>
      </c>
      <c r="BW26" s="304">
        <v>5</v>
      </c>
      <c r="BX26" s="304">
        <v>6</v>
      </c>
      <c r="BY26" s="106"/>
      <c r="BZ26" s="106"/>
      <c r="CA26" s="208">
        <f t="shared" si="17"/>
        <v>6</v>
      </c>
      <c r="CB26" s="303">
        <v>4</v>
      </c>
      <c r="CC26" s="303">
        <v>4</v>
      </c>
      <c r="CD26" s="245"/>
      <c r="CE26" s="303">
        <v>8</v>
      </c>
      <c r="CF26" s="303">
        <v>7</v>
      </c>
      <c r="CG26" s="303">
        <v>6</v>
      </c>
      <c r="CH26" s="303">
        <v>5</v>
      </c>
      <c r="CI26" s="245"/>
      <c r="CJ26" s="245"/>
      <c r="CK26" s="322"/>
      <c r="CL26" s="303">
        <v>11</v>
      </c>
      <c r="CM26" s="188">
        <f t="shared" si="18"/>
        <v>5.666666666666667</v>
      </c>
      <c r="CN26" s="106"/>
      <c r="CO26" s="106"/>
      <c r="CP26" s="106">
        <v>4</v>
      </c>
      <c r="CQ26" s="106">
        <v>8</v>
      </c>
      <c r="CR26" s="106"/>
      <c r="CS26" s="106"/>
      <c r="CT26" s="208">
        <f t="shared" si="19"/>
        <v>6</v>
      </c>
      <c r="CU26" s="303">
        <v>6</v>
      </c>
      <c r="CV26" s="303">
        <v>4</v>
      </c>
      <c r="CW26" s="303">
        <v>6</v>
      </c>
      <c r="CX26" s="106">
        <v>6</v>
      </c>
      <c r="CY26" s="106"/>
      <c r="CZ26" s="304"/>
      <c r="DA26" s="106"/>
      <c r="DB26" s="106"/>
      <c r="DC26" s="106"/>
      <c r="DD26" s="106"/>
      <c r="DE26" s="106"/>
      <c r="DF26" s="106"/>
      <c r="DG26" s="117">
        <f t="shared" si="20"/>
        <v>5.5</v>
      </c>
      <c r="DH26" s="147"/>
      <c r="DI26" s="303">
        <v>6</v>
      </c>
      <c r="DJ26" s="148"/>
      <c r="DK26" s="118">
        <f t="shared" si="21"/>
        <v>6</v>
      </c>
      <c r="DL26" s="169"/>
      <c r="DM26" s="217">
        <f t="shared" si="22"/>
        <v>1</v>
      </c>
      <c r="DN26" s="106">
        <v>7</v>
      </c>
      <c r="DO26" s="106">
        <v>7</v>
      </c>
      <c r="DP26" s="106">
        <v>6</v>
      </c>
      <c r="DQ26" s="106">
        <v>5</v>
      </c>
      <c r="DR26" s="106">
        <v>7</v>
      </c>
      <c r="DS26" s="106">
        <v>7</v>
      </c>
      <c r="DT26" s="106"/>
      <c r="DU26" s="106"/>
      <c r="DV26" s="106"/>
      <c r="DW26" s="106"/>
      <c r="DX26" s="117">
        <f t="shared" si="23"/>
        <v>6.5</v>
      </c>
      <c r="DY26" s="106">
        <v>4</v>
      </c>
      <c r="DZ26" s="106">
        <v>5</v>
      </c>
      <c r="EA26" s="106"/>
      <c r="EB26" s="106">
        <v>4</v>
      </c>
      <c r="EC26" s="106"/>
      <c r="ED26" s="106">
        <v>6</v>
      </c>
      <c r="EE26" s="106">
        <v>7</v>
      </c>
      <c r="EF26" s="106"/>
      <c r="EG26" s="106"/>
      <c r="EH26" s="106"/>
      <c r="EI26" s="106"/>
      <c r="EJ26" s="117">
        <f t="shared" si="24"/>
        <v>5.2</v>
      </c>
      <c r="EK26" s="106"/>
      <c r="EL26" s="106"/>
      <c r="EM26" s="106"/>
      <c r="EN26" s="106"/>
      <c r="EO26" s="106"/>
      <c r="EP26" s="106"/>
      <c r="EQ26" s="117">
        <f t="shared" si="25"/>
        <v>0</v>
      </c>
      <c r="ER26" s="106">
        <v>6</v>
      </c>
      <c r="ES26" s="106">
        <v>4</v>
      </c>
      <c r="ET26" s="106">
        <v>4</v>
      </c>
      <c r="EU26" s="106">
        <v>6</v>
      </c>
      <c r="EV26" s="106">
        <v>5</v>
      </c>
      <c r="EW26" s="106"/>
      <c r="EX26" s="106"/>
      <c r="EY26" s="106"/>
      <c r="EZ26" s="106"/>
      <c r="FA26" s="106"/>
      <c r="FB26" s="106"/>
      <c r="FC26" s="106"/>
      <c r="FD26" s="117">
        <f t="shared" si="26"/>
        <v>5</v>
      </c>
      <c r="FE26" s="106"/>
      <c r="FF26" s="106">
        <v>6</v>
      </c>
      <c r="FG26" s="106"/>
      <c r="FH26" s="118">
        <f t="shared" si="27"/>
        <v>6</v>
      </c>
      <c r="FI26" s="120"/>
      <c r="FJ26" s="223">
        <f t="shared" si="28"/>
        <v>1</v>
      </c>
      <c r="FK26" s="106">
        <v>6</v>
      </c>
      <c r="FL26" s="106">
        <v>6</v>
      </c>
      <c r="FM26" s="106">
        <v>6</v>
      </c>
      <c r="FN26" s="106">
        <v>5</v>
      </c>
      <c r="FO26" s="106">
        <v>4</v>
      </c>
      <c r="FP26" s="106">
        <v>4</v>
      </c>
      <c r="FQ26" s="106"/>
      <c r="FR26" s="106">
        <v>4</v>
      </c>
      <c r="FS26" s="106"/>
      <c r="FT26" s="106"/>
      <c r="FU26" s="117">
        <f t="shared" si="29"/>
        <v>5</v>
      </c>
      <c r="FV26" s="106">
        <v>4</v>
      </c>
      <c r="FW26" s="106">
        <v>4</v>
      </c>
      <c r="FX26" s="106"/>
      <c r="FY26" s="106">
        <v>5</v>
      </c>
      <c r="FZ26" s="106"/>
      <c r="GA26" s="106">
        <v>6</v>
      </c>
      <c r="GB26" s="106">
        <v>7</v>
      </c>
      <c r="GC26" s="106"/>
      <c r="GD26" s="106"/>
      <c r="GE26" s="106">
        <v>6</v>
      </c>
      <c r="GF26" s="106"/>
      <c r="GG26" s="117">
        <f t="shared" si="30"/>
        <v>5.333333333333333</v>
      </c>
      <c r="GH26" s="106"/>
      <c r="GI26" s="106"/>
      <c r="GJ26" s="106">
        <v>5</v>
      </c>
      <c r="GK26" s="106"/>
      <c r="GL26" s="106"/>
      <c r="GM26" s="106"/>
      <c r="GN26" s="117">
        <f t="shared" si="31"/>
        <v>5</v>
      </c>
      <c r="GO26" s="106">
        <v>7</v>
      </c>
      <c r="GP26" s="106">
        <v>6</v>
      </c>
      <c r="GQ26" s="106">
        <v>5</v>
      </c>
      <c r="GR26" s="106"/>
      <c r="GS26" s="106"/>
      <c r="GT26" s="106"/>
      <c r="GU26" s="106"/>
      <c r="GV26" s="106"/>
      <c r="GW26" s="106"/>
      <c r="GX26" s="106"/>
      <c r="GY26" s="106"/>
      <c r="GZ26" s="106"/>
      <c r="HA26" s="117">
        <f t="shared" si="32"/>
        <v>6</v>
      </c>
      <c r="HB26" s="106"/>
      <c r="HC26" s="106">
        <v>6</v>
      </c>
      <c r="HD26" s="106"/>
      <c r="HE26" s="118">
        <f t="shared" si="33"/>
        <v>6</v>
      </c>
      <c r="HF26" s="120"/>
      <c r="HG26" s="217">
        <f t="shared" si="34"/>
        <v>1</v>
      </c>
      <c r="HH26" s="106">
        <v>4</v>
      </c>
      <c r="HI26" s="106">
        <v>4</v>
      </c>
      <c r="HJ26" s="106"/>
      <c r="HK26" s="106">
        <v>3</v>
      </c>
      <c r="HL26" s="106">
        <v>4</v>
      </c>
      <c r="HM26" s="106"/>
      <c r="HN26" s="106"/>
      <c r="HO26" s="106"/>
      <c r="HP26" s="106"/>
      <c r="HQ26" s="106"/>
      <c r="HR26" s="117">
        <f t="shared" si="35"/>
        <v>3.75</v>
      </c>
      <c r="HS26" s="169">
        <v>3</v>
      </c>
      <c r="HT26" s="106">
        <v>4</v>
      </c>
      <c r="HU26" s="106"/>
      <c r="HV26" s="106">
        <v>4</v>
      </c>
      <c r="HW26" s="106"/>
      <c r="HX26" s="106">
        <v>4</v>
      </c>
      <c r="HY26" s="106"/>
      <c r="HZ26" s="106"/>
      <c r="IA26" s="106">
        <v>4</v>
      </c>
      <c r="IB26" s="106"/>
      <c r="IC26" s="106">
        <v>5</v>
      </c>
      <c r="ID26" s="117">
        <f t="shared" si="36"/>
        <v>3.8</v>
      </c>
      <c r="IE26" s="106">
        <v>4</v>
      </c>
      <c r="IF26" s="106">
        <v>5</v>
      </c>
      <c r="IG26" s="106"/>
      <c r="IH26" s="106"/>
      <c r="II26" s="106"/>
      <c r="IJ26" s="106"/>
      <c r="IK26" s="117">
        <f t="shared" si="37"/>
        <v>4.5</v>
      </c>
      <c r="IL26" s="106">
        <v>6</v>
      </c>
      <c r="IM26" s="106">
        <v>5</v>
      </c>
      <c r="IN26" s="106">
        <v>5</v>
      </c>
      <c r="IO26" s="106">
        <v>4</v>
      </c>
      <c r="IP26" s="106">
        <v>6</v>
      </c>
      <c r="IQ26" s="106"/>
      <c r="IR26" s="106"/>
      <c r="IS26" s="106"/>
      <c r="IT26" s="106"/>
      <c r="IU26" s="106"/>
      <c r="IV26" s="106"/>
      <c r="IW26" s="106"/>
      <c r="IX26" s="117">
        <f t="shared" si="38"/>
        <v>5.2</v>
      </c>
      <c r="IY26" s="106"/>
      <c r="IZ26" s="106">
        <v>6</v>
      </c>
      <c r="JA26" s="106"/>
      <c r="JB26" s="118">
        <f t="shared" si="39"/>
        <v>6</v>
      </c>
      <c r="JC26" s="120"/>
      <c r="JD26" s="217">
        <v>0</v>
      </c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17">
        <f t="shared" si="41"/>
        <v>0</v>
      </c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21">
        <f t="shared" si="42"/>
        <v>0</v>
      </c>
      <c r="KB26" s="106"/>
      <c r="KC26" s="106"/>
      <c r="KD26" s="106"/>
      <c r="KE26" s="106"/>
      <c r="KF26" s="106"/>
      <c r="KG26" s="106"/>
      <c r="KH26" s="117">
        <f t="shared" si="43"/>
        <v>0</v>
      </c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17">
        <f t="shared" si="44"/>
        <v>0</v>
      </c>
      <c r="KV26" s="106"/>
      <c r="KW26" s="106"/>
      <c r="KX26" s="106"/>
      <c r="KY26" s="118">
        <f t="shared" si="45"/>
        <v>0</v>
      </c>
      <c r="KZ26" s="120"/>
      <c r="LA26" s="217">
        <v>0</v>
      </c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17">
        <f t="shared" si="46"/>
        <v>0</v>
      </c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17">
        <f t="shared" si="47"/>
        <v>0</v>
      </c>
      <c r="LY26" s="106"/>
      <c r="LZ26" s="106"/>
      <c r="MA26" s="106"/>
      <c r="MB26" s="106"/>
      <c r="MC26" s="106"/>
      <c r="MD26" s="106"/>
      <c r="ME26" s="117">
        <f t="shared" si="48"/>
        <v>0</v>
      </c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17">
        <f t="shared" si="49"/>
        <v>0</v>
      </c>
      <c r="MS26" s="106"/>
      <c r="MT26" s="106"/>
      <c r="MU26" s="106"/>
      <c r="MV26" s="118">
        <f t="shared" si="50"/>
        <v>0</v>
      </c>
      <c r="MW26" s="120"/>
      <c r="MX26" s="217">
        <f t="shared" si="51"/>
        <v>0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17">
        <f t="shared" si="52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3"/>
        <v>0</v>
      </c>
      <c r="NV26" s="106"/>
      <c r="NW26" s="106"/>
      <c r="NX26" s="106"/>
      <c r="NY26" s="106"/>
      <c r="NZ26" s="106"/>
      <c r="OA26" s="106"/>
      <c r="OB26" s="117">
        <f t="shared" si="54"/>
        <v>0</v>
      </c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17">
        <f t="shared" si="55"/>
        <v>0</v>
      </c>
      <c r="OP26" s="106"/>
      <c r="OQ26" s="106"/>
      <c r="OR26" s="106"/>
      <c r="OS26" s="118">
        <f t="shared" si="56"/>
        <v>0</v>
      </c>
      <c r="OT26" s="120"/>
      <c r="OU26" s="217">
        <f t="shared" si="57"/>
        <v>0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8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59"/>
        <v>0</v>
      </c>
      <c r="PS26" s="106"/>
      <c r="PT26" s="106"/>
      <c r="PU26" s="106"/>
      <c r="PV26" s="106"/>
      <c r="PW26" s="106"/>
      <c r="PX26" s="106"/>
      <c r="PY26" s="117">
        <f t="shared" si="60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1"/>
        <v>0</v>
      </c>
      <c r="QM26" s="106"/>
      <c r="QN26" s="106"/>
      <c r="QO26" s="106"/>
      <c r="QP26" s="118">
        <f t="shared" si="62"/>
        <v>0</v>
      </c>
      <c r="QQ26" s="120"/>
    </row>
    <row r="27" spans="1:459" ht="15.75" x14ac:dyDescent="0.25">
      <c r="A27" s="39">
        <v>1</v>
      </c>
      <c r="B27" s="147">
        <v>22</v>
      </c>
      <c r="C27" s="263" t="s">
        <v>316</v>
      </c>
      <c r="D27" s="323">
        <v>5</v>
      </c>
      <c r="E27" s="323">
        <v>5</v>
      </c>
      <c r="F27" s="323">
        <v>7</v>
      </c>
      <c r="G27" s="323">
        <v>4</v>
      </c>
      <c r="H27" s="323">
        <v>4</v>
      </c>
      <c r="I27" s="323">
        <v>4</v>
      </c>
      <c r="J27" s="230">
        <f t="shared" si="8"/>
        <v>4.833333333333333</v>
      </c>
      <c r="K27" s="323">
        <v>4</v>
      </c>
      <c r="L27" s="323">
        <v>4</v>
      </c>
      <c r="M27" s="323">
        <v>4</v>
      </c>
      <c r="N27" s="323">
        <v>5</v>
      </c>
      <c r="O27" s="323">
        <v>6</v>
      </c>
      <c r="P27" s="323">
        <v>5</v>
      </c>
      <c r="Q27" s="323">
        <v>6</v>
      </c>
      <c r="R27" s="232">
        <f t="shared" si="9"/>
        <v>4.8571428571428568</v>
      </c>
      <c r="S27" s="216">
        <f t="shared" si="10"/>
        <v>1</v>
      </c>
      <c r="T27" s="303">
        <v>6</v>
      </c>
      <c r="U27" s="303">
        <v>5</v>
      </c>
      <c r="V27" s="303">
        <v>4</v>
      </c>
      <c r="W27" s="303">
        <v>3</v>
      </c>
      <c r="X27" s="303">
        <v>5</v>
      </c>
      <c r="Y27" s="303">
        <v>5</v>
      </c>
      <c r="Z27" s="303">
        <v>5</v>
      </c>
      <c r="AA27" s="303">
        <v>4</v>
      </c>
      <c r="AB27" s="245"/>
      <c r="AC27" s="106"/>
      <c r="AD27" s="117">
        <f t="shared" si="11"/>
        <v>4.625</v>
      </c>
      <c r="AE27" s="303">
        <v>3</v>
      </c>
      <c r="AF27" s="303">
        <v>4</v>
      </c>
      <c r="AG27" s="245"/>
      <c r="AH27" s="303">
        <v>7</v>
      </c>
      <c r="AI27" s="303">
        <v>7</v>
      </c>
      <c r="AJ27" s="303">
        <v>4</v>
      </c>
      <c r="AK27" s="303">
        <v>4</v>
      </c>
      <c r="AL27" s="245"/>
      <c r="AM27" s="245"/>
      <c r="AN27" s="245"/>
      <c r="AO27" s="304">
        <v>11</v>
      </c>
      <c r="AP27" s="117">
        <f t="shared" si="12"/>
        <v>4.833333333333333</v>
      </c>
      <c r="AQ27" s="106"/>
      <c r="AR27" s="106"/>
      <c r="AS27" s="106"/>
      <c r="AT27" s="106"/>
      <c r="AU27" s="106"/>
      <c r="AV27" s="106"/>
      <c r="AW27" s="117">
        <f t="shared" si="13"/>
        <v>0</v>
      </c>
      <c r="AX27" s="304">
        <v>7</v>
      </c>
      <c r="AY27" s="304">
        <v>6</v>
      </c>
      <c r="AZ27" s="106"/>
      <c r="BA27" s="106"/>
      <c r="BB27" s="106"/>
      <c r="BC27" s="304">
        <v>6</v>
      </c>
      <c r="BD27" s="106"/>
      <c r="BE27" s="106"/>
      <c r="BF27" s="106"/>
      <c r="BG27" s="106"/>
      <c r="BH27" s="106"/>
      <c r="BI27" s="106"/>
      <c r="BJ27" s="117">
        <f t="shared" si="14"/>
        <v>6.333333333333333</v>
      </c>
      <c r="BK27" s="106"/>
      <c r="BL27" s="304">
        <v>4</v>
      </c>
      <c r="BM27" s="106"/>
      <c r="BN27" s="118">
        <f t="shared" si="15"/>
        <v>4</v>
      </c>
      <c r="BO27" s="120"/>
      <c r="BP27" s="216">
        <f t="shared" si="16"/>
        <v>1</v>
      </c>
      <c r="BQ27" s="303">
        <v>7</v>
      </c>
      <c r="BR27" s="303">
        <v>4</v>
      </c>
      <c r="BS27" s="304">
        <v>5</v>
      </c>
      <c r="BT27" s="304">
        <v>4</v>
      </c>
      <c r="BU27" s="304">
        <v>4</v>
      </c>
      <c r="BV27" s="304">
        <v>4</v>
      </c>
      <c r="BW27" s="304">
        <v>5</v>
      </c>
      <c r="BX27" s="304">
        <v>3</v>
      </c>
      <c r="BY27" s="106"/>
      <c r="BZ27" s="106"/>
      <c r="CA27" s="208">
        <f t="shared" si="17"/>
        <v>4.5</v>
      </c>
      <c r="CB27" s="303">
        <v>4</v>
      </c>
      <c r="CC27" s="303">
        <v>3</v>
      </c>
      <c r="CD27" s="245"/>
      <c r="CE27" s="303">
        <v>6</v>
      </c>
      <c r="CF27" s="303">
        <v>4</v>
      </c>
      <c r="CG27" s="303">
        <v>6</v>
      </c>
      <c r="CH27" s="303">
        <v>6</v>
      </c>
      <c r="CI27" s="245"/>
      <c r="CJ27" s="245"/>
      <c r="CK27" s="322"/>
      <c r="CL27" s="303">
        <v>11</v>
      </c>
      <c r="CM27" s="188">
        <f t="shared" si="18"/>
        <v>4.833333333333333</v>
      </c>
      <c r="CN27" s="106"/>
      <c r="CO27" s="106"/>
      <c r="CP27" s="106">
        <v>6</v>
      </c>
      <c r="CQ27" s="106">
        <v>8</v>
      </c>
      <c r="CR27" s="106"/>
      <c r="CS27" s="106"/>
      <c r="CT27" s="208">
        <f t="shared" si="19"/>
        <v>7</v>
      </c>
      <c r="CU27" s="303">
        <v>9</v>
      </c>
      <c r="CV27" s="303">
        <v>6</v>
      </c>
      <c r="CW27" s="303">
        <v>7</v>
      </c>
      <c r="CX27" s="106">
        <v>7</v>
      </c>
      <c r="CY27" s="106"/>
      <c r="CZ27" s="304"/>
      <c r="DA27" s="106"/>
      <c r="DB27" s="106"/>
      <c r="DC27" s="106"/>
      <c r="DD27" s="106"/>
      <c r="DE27" s="106"/>
      <c r="DF27" s="106"/>
      <c r="DG27" s="117">
        <f t="shared" si="20"/>
        <v>7.25</v>
      </c>
      <c r="DH27" s="147"/>
      <c r="DI27" s="303">
        <v>4</v>
      </c>
      <c r="DJ27" s="148"/>
      <c r="DK27" s="118">
        <f t="shared" si="21"/>
        <v>4</v>
      </c>
      <c r="DL27" s="169"/>
      <c r="DM27" s="217">
        <f t="shared" si="22"/>
        <v>1</v>
      </c>
      <c r="DN27" s="106">
        <v>5</v>
      </c>
      <c r="DO27" s="106">
        <v>7</v>
      </c>
      <c r="DP27" s="106">
        <v>6</v>
      </c>
      <c r="DQ27" s="106">
        <v>4</v>
      </c>
      <c r="DR27" s="106">
        <v>4</v>
      </c>
      <c r="DS27" s="106">
        <v>6</v>
      </c>
      <c r="DT27" s="106"/>
      <c r="DU27" s="106"/>
      <c r="DV27" s="106"/>
      <c r="DW27" s="106"/>
      <c r="DX27" s="117">
        <f t="shared" si="23"/>
        <v>5.333333333333333</v>
      </c>
      <c r="DY27" s="106">
        <v>4</v>
      </c>
      <c r="DZ27" s="106">
        <v>5</v>
      </c>
      <c r="EA27" s="106"/>
      <c r="EB27" s="106">
        <v>5</v>
      </c>
      <c r="EC27" s="106"/>
      <c r="ED27" s="106">
        <v>7</v>
      </c>
      <c r="EE27" s="106">
        <v>7</v>
      </c>
      <c r="EF27" s="106"/>
      <c r="EG27" s="106"/>
      <c r="EH27" s="106"/>
      <c r="EI27" s="106"/>
      <c r="EJ27" s="117">
        <f t="shared" si="24"/>
        <v>5.6</v>
      </c>
      <c r="EK27" s="106"/>
      <c r="EL27" s="106"/>
      <c r="EM27" s="106"/>
      <c r="EN27" s="106"/>
      <c r="EO27" s="106"/>
      <c r="EP27" s="106"/>
      <c r="EQ27" s="117">
        <f t="shared" si="25"/>
        <v>0</v>
      </c>
      <c r="ER27" s="106">
        <v>6</v>
      </c>
      <c r="ES27" s="106">
        <v>5</v>
      </c>
      <c r="ET27" s="106">
        <v>7</v>
      </c>
      <c r="EU27" s="106">
        <v>6</v>
      </c>
      <c r="EV27" s="106">
        <v>5</v>
      </c>
      <c r="EW27" s="106"/>
      <c r="EX27" s="106"/>
      <c r="EY27" s="106"/>
      <c r="EZ27" s="106"/>
      <c r="FA27" s="106"/>
      <c r="FB27" s="106"/>
      <c r="FC27" s="106"/>
      <c r="FD27" s="117">
        <f t="shared" si="26"/>
        <v>5.8</v>
      </c>
      <c r="FE27" s="106"/>
      <c r="FF27" s="106">
        <v>6</v>
      </c>
      <c r="FG27" s="106"/>
      <c r="FH27" s="118">
        <f t="shared" si="27"/>
        <v>6</v>
      </c>
      <c r="FI27" s="120"/>
      <c r="FJ27" s="223">
        <f t="shared" si="28"/>
        <v>1</v>
      </c>
      <c r="FK27" s="106">
        <v>5</v>
      </c>
      <c r="FL27" s="106">
        <v>6</v>
      </c>
      <c r="FM27" s="106">
        <v>8</v>
      </c>
      <c r="FN27" s="106">
        <v>5</v>
      </c>
      <c r="FO27" s="106">
        <v>4</v>
      </c>
      <c r="FP27" s="106">
        <v>6</v>
      </c>
      <c r="FQ27" s="106"/>
      <c r="FR27" s="106">
        <v>5</v>
      </c>
      <c r="FS27" s="106"/>
      <c r="FT27" s="106"/>
      <c r="FU27" s="117">
        <f t="shared" si="29"/>
        <v>5.5714285714285712</v>
      </c>
      <c r="FV27" s="106">
        <v>5</v>
      </c>
      <c r="FW27" s="106">
        <v>5</v>
      </c>
      <c r="FX27" s="106"/>
      <c r="FY27" s="106">
        <v>7</v>
      </c>
      <c r="FZ27" s="106"/>
      <c r="GA27" s="106">
        <v>7</v>
      </c>
      <c r="GB27" s="106">
        <v>7</v>
      </c>
      <c r="GC27" s="106"/>
      <c r="GD27" s="106"/>
      <c r="GE27" s="106">
        <v>7</v>
      </c>
      <c r="GF27" s="106"/>
      <c r="GG27" s="117">
        <f t="shared" si="30"/>
        <v>6.333333333333333</v>
      </c>
      <c r="GH27" s="106"/>
      <c r="GI27" s="106"/>
      <c r="GJ27" s="106">
        <v>6</v>
      </c>
      <c r="GK27" s="106"/>
      <c r="GL27" s="106"/>
      <c r="GM27" s="106"/>
      <c r="GN27" s="117">
        <f t="shared" si="31"/>
        <v>6</v>
      </c>
      <c r="GO27" s="106">
        <v>7</v>
      </c>
      <c r="GP27" s="106">
        <v>5</v>
      </c>
      <c r="GQ27" s="106">
        <v>4</v>
      </c>
      <c r="GR27" s="106"/>
      <c r="GS27" s="106"/>
      <c r="GT27" s="106"/>
      <c r="GU27" s="106"/>
      <c r="GV27" s="106"/>
      <c r="GW27" s="106"/>
      <c r="GX27" s="106"/>
      <c r="GY27" s="106"/>
      <c r="GZ27" s="106"/>
      <c r="HA27" s="117">
        <f t="shared" si="32"/>
        <v>5.333333333333333</v>
      </c>
      <c r="HB27" s="106"/>
      <c r="HC27" s="106">
        <v>6</v>
      </c>
      <c r="HD27" s="106"/>
      <c r="HE27" s="118">
        <f t="shared" si="33"/>
        <v>6</v>
      </c>
      <c r="HF27" s="120"/>
      <c r="HG27" s="217">
        <f t="shared" si="34"/>
        <v>1</v>
      </c>
      <c r="HH27" s="106">
        <v>5</v>
      </c>
      <c r="HI27" s="106">
        <v>5</v>
      </c>
      <c r="HJ27" s="106"/>
      <c r="HK27" s="106">
        <v>6</v>
      </c>
      <c r="HL27" s="106">
        <v>6</v>
      </c>
      <c r="HM27" s="106"/>
      <c r="HN27" s="106"/>
      <c r="HO27" s="106"/>
      <c r="HP27" s="106"/>
      <c r="HQ27" s="106"/>
      <c r="HR27" s="117">
        <f t="shared" si="35"/>
        <v>5.5</v>
      </c>
      <c r="HS27" s="106">
        <v>4</v>
      </c>
      <c r="HT27" s="106">
        <v>4</v>
      </c>
      <c r="HU27" s="106"/>
      <c r="HV27" s="106">
        <v>7</v>
      </c>
      <c r="HW27" s="106"/>
      <c r="HX27" s="106">
        <v>4</v>
      </c>
      <c r="HY27" s="106"/>
      <c r="HZ27" s="106"/>
      <c r="IA27" s="106">
        <v>4</v>
      </c>
      <c r="IB27" s="106"/>
      <c r="IC27" s="106">
        <v>11</v>
      </c>
      <c r="ID27" s="117">
        <f t="shared" si="36"/>
        <v>4.5999999999999996</v>
      </c>
      <c r="IE27" s="106">
        <v>6</v>
      </c>
      <c r="IF27" s="106">
        <v>7</v>
      </c>
      <c r="IG27" s="106"/>
      <c r="IH27" s="106"/>
      <c r="II27" s="106"/>
      <c r="IJ27" s="106"/>
      <c r="IK27" s="117">
        <f t="shared" si="37"/>
        <v>6.5</v>
      </c>
      <c r="IL27" s="106">
        <v>6</v>
      </c>
      <c r="IM27" s="106">
        <v>5</v>
      </c>
      <c r="IN27" s="106">
        <v>5</v>
      </c>
      <c r="IO27" s="106">
        <v>6</v>
      </c>
      <c r="IP27" s="106">
        <v>5</v>
      </c>
      <c r="IQ27" s="106"/>
      <c r="IR27" s="106"/>
      <c r="IS27" s="106"/>
      <c r="IT27" s="106"/>
      <c r="IU27" s="106"/>
      <c r="IV27" s="106"/>
      <c r="IW27" s="106"/>
      <c r="IX27" s="117">
        <f t="shared" si="38"/>
        <v>5.4</v>
      </c>
      <c r="IY27" s="106"/>
      <c r="IZ27" s="106">
        <v>7</v>
      </c>
      <c r="JA27" s="106"/>
      <c r="JB27" s="118">
        <f t="shared" si="39"/>
        <v>7</v>
      </c>
      <c r="JC27" s="120"/>
      <c r="JD27" s="217">
        <f t="shared" si="40"/>
        <v>1</v>
      </c>
      <c r="JE27" s="106">
        <v>5</v>
      </c>
      <c r="JF27" s="106">
        <v>5</v>
      </c>
      <c r="JG27" s="106"/>
      <c r="JH27" s="106">
        <v>5</v>
      </c>
      <c r="JI27" s="106">
        <v>6</v>
      </c>
      <c r="JJ27" s="106"/>
      <c r="JK27" s="106"/>
      <c r="JL27" s="106"/>
      <c r="JM27" s="106">
        <v>6</v>
      </c>
      <c r="JN27" s="106"/>
      <c r="JO27" s="117">
        <f t="shared" si="41"/>
        <v>5.4</v>
      </c>
      <c r="JP27" s="106">
        <v>4</v>
      </c>
      <c r="JQ27" s="106">
        <v>4</v>
      </c>
      <c r="JR27" s="106"/>
      <c r="JS27" s="106">
        <v>7</v>
      </c>
      <c r="JT27" s="106"/>
      <c r="JU27" s="106">
        <v>5</v>
      </c>
      <c r="JV27" s="106"/>
      <c r="JW27" s="106"/>
      <c r="JX27" s="106"/>
      <c r="JY27" s="106"/>
      <c r="JZ27" s="106">
        <v>11</v>
      </c>
      <c r="KA27" s="121">
        <f t="shared" si="42"/>
        <v>5</v>
      </c>
      <c r="KB27" s="106">
        <v>6</v>
      </c>
      <c r="KC27" s="106"/>
      <c r="KD27" s="106">
        <v>6</v>
      </c>
      <c r="KE27" s="106"/>
      <c r="KF27" s="106"/>
      <c r="KG27" s="106"/>
      <c r="KH27" s="117">
        <f t="shared" si="43"/>
        <v>6</v>
      </c>
      <c r="KI27" s="106">
        <v>6</v>
      </c>
      <c r="KJ27" s="106">
        <v>7</v>
      </c>
      <c r="KK27" s="106">
        <v>5</v>
      </c>
      <c r="KL27" s="106"/>
      <c r="KM27" s="106"/>
      <c r="KN27" s="106"/>
      <c r="KO27" s="106"/>
      <c r="KP27" s="106"/>
      <c r="KQ27" s="106"/>
      <c r="KR27" s="106"/>
      <c r="KS27" s="106"/>
      <c r="KT27" s="106"/>
      <c r="KU27" s="117">
        <f t="shared" si="44"/>
        <v>6</v>
      </c>
      <c r="KV27" s="106"/>
      <c r="KW27" s="106">
        <v>7</v>
      </c>
      <c r="KX27" s="106"/>
      <c r="KY27" s="118">
        <f t="shared" si="45"/>
        <v>7</v>
      </c>
      <c r="KZ27" s="120"/>
      <c r="LA27" s="217">
        <v>1</v>
      </c>
      <c r="LB27" s="106"/>
      <c r="LC27" s="106">
        <v>5</v>
      </c>
      <c r="LD27" s="106"/>
      <c r="LE27" s="106">
        <v>4</v>
      </c>
      <c r="LF27" s="106"/>
      <c r="LG27" s="106"/>
      <c r="LH27" s="106">
        <v>6</v>
      </c>
      <c r="LI27" s="106"/>
      <c r="LJ27" s="106"/>
      <c r="LK27" s="106"/>
      <c r="LL27" s="117">
        <f t="shared" si="46"/>
        <v>5</v>
      </c>
      <c r="LM27" s="106">
        <v>5</v>
      </c>
      <c r="LN27" s="106">
        <v>5</v>
      </c>
      <c r="LO27" s="106"/>
      <c r="LP27" s="106">
        <v>6</v>
      </c>
      <c r="LQ27" s="106"/>
      <c r="LR27" s="106"/>
      <c r="LS27" s="106"/>
      <c r="LT27" s="106">
        <v>6</v>
      </c>
      <c r="LU27" s="106"/>
      <c r="LV27" s="106"/>
      <c r="LW27" s="106">
        <v>11</v>
      </c>
      <c r="LX27" s="117">
        <f t="shared" si="47"/>
        <v>5.5</v>
      </c>
      <c r="LY27" s="106">
        <v>8</v>
      </c>
      <c r="LZ27" s="106"/>
      <c r="MA27" s="106"/>
      <c r="MB27" s="106"/>
      <c r="MC27" s="106"/>
      <c r="MD27" s="106"/>
      <c r="ME27" s="117">
        <f t="shared" si="48"/>
        <v>8</v>
      </c>
      <c r="MF27" s="106">
        <v>7</v>
      </c>
      <c r="MG27" s="106">
        <v>6</v>
      </c>
      <c r="MH27" s="106">
        <v>6</v>
      </c>
      <c r="MI27" s="106">
        <v>6</v>
      </c>
      <c r="MJ27" s="106">
        <v>4</v>
      </c>
      <c r="MK27" s="106"/>
      <c r="ML27" s="106"/>
      <c r="MM27" s="106"/>
      <c r="MN27" s="106"/>
      <c r="MO27" s="106"/>
      <c r="MP27" s="106"/>
      <c r="MQ27" s="106"/>
      <c r="MR27" s="117">
        <f t="shared" si="49"/>
        <v>5.8</v>
      </c>
      <c r="MS27" s="106"/>
      <c r="MT27" s="106">
        <v>5</v>
      </c>
      <c r="MU27" s="106"/>
      <c r="MV27" s="118">
        <f t="shared" si="50"/>
        <v>5</v>
      </c>
      <c r="MW27" s="120"/>
      <c r="MX27" s="217">
        <f t="shared" si="51"/>
        <v>1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17">
        <f t="shared" si="52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3"/>
        <v>0</v>
      </c>
      <c r="NV27" s="106"/>
      <c r="NW27" s="106"/>
      <c r="NX27" s="106"/>
      <c r="NY27" s="106"/>
      <c r="NZ27" s="106"/>
      <c r="OA27" s="106"/>
      <c r="OB27" s="117">
        <f t="shared" si="54"/>
        <v>0</v>
      </c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17">
        <f t="shared" si="55"/>
        <v>0</v>
      </c>
      <c r="OP27" s="106"/>
      <c r="OQ27" s="106"/>
      <c r="OR27" s="106"/>
      <c r="OS27" s="118">
        <f t="shared" si="56"/>
        <v>0</v>
      </c>
      <c r="OT27" s="120"/>
      <c r="OU27" s="217">
        <f t="shared" si="57"/>
        <v>1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8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59"/>
        <v>0</v>
      </c>
      <c r="PS27" s="106"/>
      <c r="PT27" s="106"/>
      <c r="PU27" s="106"/>
      <c r="PV27" s="106"/>
      <c r="PW27" s="106"/>
      <c r="PX27" s="106"/>
      <c r="PY27" s="117">
        <f t="shared" si="60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1"/>
        <v>0</v>
      </c>
      <c r="QM27" s="106"/>
      <c r="QN27" s="106"/>
      <c r="QO27" s="106"/>
      <c r="QP27" s="118">
        <f t="shared" si="62"/>
        <v>0</v>
      </c>
      <c r="QQ27" s="120"/>
    </row>
    <row r="28" spans="1:459" ht="15.75" x14ac:dyDescent="0.25">
      <c r="A28" s="39">
        <v>1</v>
      </c>
      <c r="B28" s="147">
        <v>23</v>
      </c>
      <c r="C28" s="263" t="s">
        <v>317</v>
      </c>
      <c r="D28" s="323">
        <v>4</v>
      </c>
      <c r="E28" s="323">
        <v>4</v>
      </c>
      <c r="F28" s="323">
        <v>7</v>
      </c>
      <c r="G28" s="323">
        <v>6</v>
      </c>
      <c r="H28" s="323">
        <v>4</v>
      </c>
      <c r="I28" s="323">
        <v>4</v>
      </c>
      <c r="J28" s="230">
        <f t="shared" si="8"/>
        <v>4.833333333333333</v>
      </c>
      <c r="K28" s="323">
        <v>2</v>
      </c>
      <c r="L28" s="323">
        <v>2</v>
      </c>
      <c r="M28" s="323">
        <v>4</v>
      </c>
      <c r="N28" s="323">
        <v>4</v>
      </c>
      <c r="O28" s="323">
        <v>4</v>
      </c>
      <c r="P28" s="323">
        <v>5</v>
      </c>
      <c r="Q28" s="323">
        <v>5</v>
      </c>
      <c r="R28" s="232">
        <f t="shared" si="9"/>
        <v>3.7142857142857144</v>
      </c>
      <c r="S28" s="216">
        <f t="shared" si="10"/>
        <v>1</v>
      </c>
      <c r="T28" s="303">
        <v>4</v>
      </c>
      <c r="U28" s="303">
        <v>4</v>
      </c>
      <c r="V28" s="303">
        <v>4</v>
      </c>
      <c r="W28" s="303">
        <v>4</v>
      </c>
      <c r="X28" s="303">
        <v>5</v>
      </c>
      <c r="Y28" s="303">
        <v>6</v>
      </c>
      <c r="Z28" s="303">
        <v>4</v>
      </c>
      <c r="AA28" s="303">
        <v>4</v>
      </c>
      <c r="AB28" s="245"/>
      <c r="AC28" s="106"/>
      <c r="AD28" s="117">
        <f t="shared" si="11"/>
        <v>4.375</v>
      </c>
      <c r="AE28" s="303">
        <v>4</v>
      </c>
      <c r="AF28" s="303">
        <v>4</v>
      </c>
      <c r="AG28" s="245"/>
      <c r="AH28" s="303">
        <v>5</v>
      </c>
      <c r="AI28" s="303">
        <v>5</v>
      </c>
      <c r="AJ28" s="303">
        <v>4</v>
      </c>
      <c r="AK28" s="303">
        <v>4</v>
      </c>
      <c r="AL28" s="245"/>
      <c r="AM28" s="245"/>
      <c r="AN28" s="245"/>
      <c r="AO28" s="304">
        <v>6</v>
      </c>
      <c r="AP28" s="117">
        <f t="shared" si="12"/>
        <v>4.333333333333333</v>
      </c>
      <c r="AQ28" s="106"/>
      <c r="AR28" s="106"/>
      <c r="AS28" s="106"/>
      <c r="AT28" s="106"/>
      <c r="AU28" s="106"/>
      <c r="AV28" s="106"/>
      <c r="AW28" s="117">
        <f t="shared" si="13"/>
        <v>0</v>
      </c>
      <c r="AX28" s="304">
        <v>6</v>
      </c>
      <c r="AY28" s="304">
        <v>6</v>
      </c>
      <c r="AZ28" s="106"/>
      <c r="BA28" s="106"/>
      <c r="BB28" s="106"/>
      <c r="BC28" s="304">
        <v>6</v>
      </c>
      <c r="BD28" s="106"/>
      <c r="BE28" s="106"/>
      <c r="BF28" s="106"/>
      <c r="BG28" s="106"/>
      <c r="BH28" s="106"/>
      <c r="BI28" s="106"/>
      <c r="BJ28" s="117">
        <f t="shared" si="14"/>
        <v>6</v>
      </c>
      <c r="BK28" s="106"/>
      <c r="BL28" s="304">
        <v>4</v>
      </c>
      <c r="BM28" s="106"/>
      <c r="BN28" s="118">
        <f t="shared" si="15"/>
        <v>4</v>
      </c>
      <c r="BO28" s="120"/>
      <c r="BP28" s="216">
        <f t="shared" si="16"/>
        <v>1</v>
      </c>
      <c r="BQ28" s="303">
        <v>4</v>
      </c>
      <c r="BR28" s="303">
        <v>4</v>
      </c>
      <c r="BS28" s="304">
        <v>4</v>
      </c>
      <c r="BT28" s="304">
        <v>4</v>
      </c>
      <c r="BU28" s="304">
        <v>4</v>
      </c>
      <c r="BV28" s="304">
        <v>4</v>
      </c>
      <c r="BW28" s="304">
        <v>4</v>
      </c>
      <c r="BX28" s="304">
        <v>3</v>
      </c>
      <c r="BY28" s="106"/>
      <c r="BZ28" s="106"/>
      <c r="CA28" s="208">
        <f t="shared" si="17"/>
        <v>3.875</v>
      </c>
      <c r="CB28" s="303">
        <v>3</v>
      </c>
      <c r="CC28" s="303">
        <v>7</v>
      </c>
      <c r="CD28" s="245"/>
      <c r="CE28" s="303">
        <v>4</v>
      </c>
      <c r="CF28" s="303">
        <v>4</v>
      </c>
      <c r="CG28" s="303">
        <v>4</v>
      </c>
      <c r="CH28" s="303">
        <v>4</v>
      </c>
      <c r="CI28" s="245"/>
      <c r="CJ28" s="245"/>
      <c r="CK28" s="322"/>
      <c r="CL28" s="303">
        <v>6</v>
      </c>
      <c r="CM28" s="188">
        <f t="shared" si="18"/>
        <v>4.333333333333333</v>
      </c>
      <c r="CN28" s="106"/>
      <c r="CO28" s="106"/>
      <c r="CP28" s="106">
        <v>3</v>
      </c>
      <c r="CQ28" s="106">
        <v>8</v>
      </c>
      <c r="CR28" s="106"/>
      <c r="CS28" s="106"/>
      <c r="CT28" s="208">
        <f t="shared" si="19"/>
        <v>5.5</v>
      </c>
      <c r="CU28" s="303">
        <v>7</v>
      </c>
      <c r="CV28" s="303">
        <v>3</v>
      </c>
      <c r="CW28" s="303">
        <v>5</v>
      </c>
      <c r="CX28" s="106">
        <v>5</v>
      </c>
      <c r="CY28" s="106"/>
      <c r="CZ28" s="304"/>
      <c r="DA28" s="106"/>
      <c r="DB28" s="106"/>
      <c r="DC28" s="106"/>
      <c r="DD28" s="106"/>
      <c r="DE28" s="106"/>
      <c r="DF28" s="106"/>
      <c r="DG28" s="117">
        <f t="shared" si="20"/>
        <v>5</v>
      </c>
      <c r="DH28" s="147"/>
      <c r="DI28" s="245"/>
      <c r="DJ28" s="148"/>
      <c r="DK28" s="118">
        <f t="shared" si="21"/>
        <v>0</v>
      </c>
      <c r="DL28" s="169"/>
      <c r="DM28" s="217">
        <f t="shared" si="22"/>
        <v>1</v>
      </c>
      <c r="DN28" s="106">
        <v>7</v>
      </c>
      <c r="DO28" s="106">
        <v>8</v>
      </c>
      <c r="DP28" s="106">
        <v>7</v>
      </c>
      <c r="DQ28" s="106">
        <v>5</v>
      </c>
      <c r="DR28" s="106">
        <v>6</v>
      </c>
      <c r="DS28" s="106">
        <v>5</v>
      </c>
      <c r="DT28" s="106"/>
      <c r="DU28" s="106"/>
      <c r="DV28" s="106"/>
      <c r="DW28" s="106"/>
      <c r="DX28" s="117">
        <f t="shared" si="23"/>
        <v>6.333333333333333</v>
      </c>
      <c r="DY28" s="106">
        <v>4</v>
      </c>
      <c r="DZ28" s="106">
        <v>5</v>
      </c>
      <c r="EA28" s="106"/>
      <c r="EB28" s="106">
        <v>7</v>
      </c>
      <c r="EC28" s="106"/>
      <c r="ED28" s="106">
        <v>7</v>
      </c>
      <c r="EE28" s="106">
        <v>7</v>
      </c>
      <c r="EF28" s="106"/>
      <c r="EG28" s="106"/>
      <c r="EH28" s="106"/>
      <c r="EI28" s="106"/>
      <c r="EJ28" s="117">
        <f t="shared" si="24"/>
        <v>6</v>
      </c>
      <c r="EK28" s="106"/>
      <c r="EL28" s="106"/>
      <c r="EM28" s="106"/>
      <c r="EN28" s="106"/>
      <c r="EO28" s="106"/>
      <c r="EP28" s="106"/>
      <c r="EQ28" s="117">
        <f t="shared" si="25"/>
        <v>0</v>
      </c>
      <c r="ER28" s="106">
        <v>6</v>
      </c>
      <c r="ES28" s="106">
        <v>4</v>
      </c>
      <c r="ET28" s="106">
        <v>6</v>
      </c>
      <c r="EU28" s="106">
        <v>6</v>
      </c>
      <c r="EV28" s="106">
        <v>6</v>
      </c>
      <c r="EW28" s="106"/>
      <c r="EX28" s="106"/>
      <c r="EY28" s="106"/>
      <c r="EZ28" s="106"/>
      <c r="FA28" s="106"/>
      <c r="FB28" s="106"/>
      <c r="FC28" s="106"/>
      <c r="FD28" s="117">
        <f t="shared" si="26"/>
        <v>5.6</v>
      </c>
      <c r="FE28" s="106"/>
      <c r="FF28" s="106">
        <v>6</v>
      </c>
      <c r="FG28" s="106"/>
      <c r="FH28" s="118">
        <f t="shared" si="27"/>
        <v>6</v>
      </c>
      <c r="FI28" s="120"/>
      <c r="FJ28" s="223">
        <f t="shared" si="28"/>
        <v>1</v>
      </c>
      <c r="FK28" s="106">
        <v>6</v>
      </c>
      <c r="FL28" s="106">
        <v>7</v>
      </c>
      <c r="FM28" s="106">
        <v>8</v>
      </c>
      <c r="FN28" s="106">
        <v>5</v>
      </c>
      <c r="FO28" s="106">
        <v>6</v>
      </c>
      <c r="FP28" s="106">
        <v>5</v>
      </c>
      <c r="FQ28" s="106"/>
      <c r="FR28" s="106">
        <v>7</v>
      </c>
      <c r="FS28" s="106"/>
      <c r="FT28" s="106"/>
      <c r="FU28" s="117">
        <f t="shared" si="29"/>
        <v>6.2857142857142856</v>
      </c>
      <c r="FV28" s="106">
        <v>4</v>
      </c>
      <c r="FW28" s="106">
        <v>5</v>
      </c>
      <c r="FX28" s="106"/>
      <c r="FY28" s="106">
        <v>7</v>
      </c>
      <c r="FZ28" s="106"/>
      <c r="GA28" s="106">
        <v>7</v>
      </c>
      <c r="GB28" s="106">
        <v>7</v>
      </c>
      <c r="GC28" s="106"/>
      <c r="GD28" s="106"/>
      <c r="GE28" s="106">
        <v>6</v>
      </c>
      <c r="GF28" s="106"/>
      <c r="GG28" s="117">
        <f t="shared" si="30"/>
        <v>6</v>
      </c>
      <c r="GH28" s="106"/>
      <c r="GI28" s="106"/>
      <c r="GJ28" s="106">
        <v>7</v>
      </c>
      <c r="GK28" s="106"/>
      <c r="GL28" s="106"/>
      <c r="GM28" s="106"/>
      <c r="GN28" s="117">
        <f t="shared" si="31"/>
        <v>7</v>
      </c>
      <c r="GO28" s="106">
        <v>8</v>
      </c>
      <c r="GP28" s="106">
        <v>6</v>
      </c>
      <c r="GQ28" s="106">
        <v>6</v>
      </c>
      <c r="GR28" s="106"/>
      <c r="GS28" s="106"/>
      <c r="GT28" s="106"/>
      <c r="GU28" s="106"/>
      <c r="GV28" s="106"/>
      <c r="GW28" s="106"/>
      <c r="GX28" s="106"/>
      <c r="GY28" s="106"/>
      <c r="GZ28" s="106"/>
      <c r="HA28" s="117">
        <f t="shared" si="32"/>
        <v>6.666666666666667</v>
      </c>
      <c r="HB28" s="106"/>
      <c r="HC28" s="106">
        <v>8</v>
      </c>
      <c r="HD28" s="106"/>
      <c r="HE28" s="118">
        <f t="shared" si="33"/>
        <v>8</v>
      </c>
      <c r="HF28" s="120"/>
      <c r="HG28" s="217">
        <f t="shared" si="34"/>
        <v>1</v>
      </c>
      <c r="HH28" s="106">
        <v>5</v>
      </c>
      <c r="HI28" s="106">
        <v>5</v>
      </c>
      <c r="HJ28" s="106"/>
      <c r="HK28" s="106">
        <v>6</v>
      </c>
      <c r="HL28" s="106">
        <v>7</v>
      </c>
      <c r="HM28" s="106"/>
      <c r="HN28" s="106"/>
      <c r="HO28" s="106"/>
      <c r="HP28" s="106"/>
      <c r="HQ28" s="106"/>
      <c r="HR28" s="117">
        <f t="shared" si="35"/>
        <v>5.75</v>
      </c>
      <c r="HS28" s="106">
        <v>4</v>
      </c>
      <c r="HT28" s="106">
        <v>4</v>
      </c>
      <c r="HU28" s="106"/>
      <c r="HV28" s="106">
        <v>6</v>
      </c>
      <c r="HW28" s="106"/>
      <c r="HX28" s="106">
        <v>6</v>
      </c>
      <c r="HY28" s="106"/>
      <c r="HZ28" s="106"/>
      <c r="IA28" s="106">
        <v>6</v>
      </c>
      <c r="IB28" s="106"/>
      <c r="IC28" s="106">
        <v>8</v>
      </c>
      <c r="ID28" s="117">
        <f t="shared" si="36"/>
        <v>5.2</v>
      </c>
      <c r="IE28" s="106">
        <v>6</v>
      </c>
      <c r="IF28" s="106">
        <v>6</v>
      </c>
      <c r="IG28" s="106"/>
      <c r="IH28" s="106"/>
      <c r="II28" s="106"/>
      <c r="IJ28" s="106"/>
      <c r="IK28" s="117">
        <f t="shared" si="37"/>
        <v>6</v>
      </c>
      <c r="IL28" s="106">
        <v>7</v>
      </c>
      <c r="IM28" s="106">
        <v>6</v>
      </c>
      <c r="IN28" s="106">
        <v>6</v>
      </c>
      <c r="IO28" s="106">
        <v>7</v>
      </c>
      <c r="IP28" s="106">
        <v>6</v>
      </c>
      <c r="IQ28" s="106"/>
      <c r="IR28" s="106"/>
      <c r="IS28" s="106"/>
      <c r="IT28" s="106"/>
      <c r="IU28" s="106"/>
      <c r="IV28" s="106"/>
      <c r="IW28" s="106"/>
      <c r="IX28" s="117">
        <f t="shared" si="38"/>
        <v>6.4</v>
      </c>
      <c r="IY28" s="106"/>
      <c r="IZ28" s="106">
        <v>7</v>
      </c>
      <c r="JA28" s="106"/>
      <c r="JB28" s="118">
        <f t="shared" si="39"/>
        <v>7</v>
      </c>
      <c r="JC28" s="120"/>
      <c r="JD28" s="217">
        <f t="shared" si="40"/>
        <v>1</v>
      </c>
      <c r="JE28" s="106">
        <v>6</v>
      </c>
      <c r="JF28" s="106">
        <v>5</v>
      </c>
      <c r="JG28" s="106"/>
      <c r="JH28" s="106">
        <v>6</v>
      </c>
      <c r="JI28" s="106">
        <v>7</v>
      </c>
      <c r="JJ28" s="106"/>
      <c r="JK28" s="106"/>
      <c r="JL28" s="106"/>
      <c r="JM28" s="106">
        <v>7</v>
      </c>
      <c r="JN28" s="106"/>
      <c r="JO28" s="117">
        <f t="shared" si="41"/>
        <v>6.2</v>
      </c>
      <c r="JP28" s="106">
        <v>4</v>
      </c>
      <c r="JQ28" s="106">
        <v>5</v>
      </c>
      <c r="JR28" s="106"/>
      <c r="JS28" s="106">
        <v>7</v>
      </c>
      <c r="JT28" s="106"/>
      <c r="JU28" s="106">
        <v>5</v>
      </c>
      <c r="JV28" s="106"/>
      <c r="JW28" s="106"/>
      <c r="JX28" s="106"/>
      <c r="JY28" s="106"/>
      <c r="JZ28" s="106">
        <v>9</v>
      </c>
      <c r="KA28" s="121">
        <f t="shared" si="42"/>
        <v>5.25</v>
      </c>
      <c r="KB28" s="106">
        <v>7</v>
      </c>
      <c r="KC28" s="106"/>
      <c r="KD28" s="106">
        <v>7</v>
      </c>
      <c r="KE28" s="106"/>
      <c r="KF28" s="106"/>
      <c r="KG28" s="106"/>
      <c r="KH28" s="117">
        <f t="shared" si="43"/>
        <v>7</v>
      </c>
      <c r="KI28" s="106">
        <v>7</v>
      </c>
      <c r="KJ28" s="106">
        <v>7</v>
      </c>
      <c r="KK28" s="106">
        <v>7</v>
      </c>
      <c r="KL28" s="106"/>
      <c r="KM28" s="106"/>
      <c r="KN28" s="106"/>
      <c r="KO28" s="106"/>
      <c r="KP28" s="106"/>
      <c r="KQ28" s="106"/>
      <c r="KR28" s="106"/>
      <c r="KS28" s="106"/>
      <c r="KT28" s="106"/>
      <c r="KU28" s="117">
        <f t="shared" si="44"/>
        <v>7</v>
      </c>
      <c r="KV28" s="106"/>
      <c r="KW28" s="106">
        <v>7</v>
      </c>
      <c r="KX28" s="106"/>
      <c r="KY28" s="118">
        <f t="shared" si="45"/>
        <v>7</v>
      </c>
      <c r="KZ28" s="120"/>
      <c r="LA28" s="217">
        <v>1</v>
      </c>
      <c r="LB28" s="106"/>
      <c r="LC28" s="106">
        <v>5</v>
      </c>
      <c r="LD28" s="106"/>
      <c r="LE28" s="106">
        <v>6</v>
      </c>
      <c r="LF28" s="106"/>
      <c r="LG28" s="106"/>
      <c r="LH28" s="106">
        <v>7</v>
      </c>
      <c r="LI28" s="106"/>
      <c r="LJ28" s="106"/>
      <c r="LK28" s="106"/>
      <c r="LL28" s="117">
        <f t="shared" si="46"/>
        <v>6</v>
      </c>
      <c r="LM28" s="106">
        <v>6</v>
      </c>
      <c r="LN28" s="106">
        <v>6</v>
      </c>
      <c r="LO28" s="106"/>
      <c r="LP28" s="106">
        <v>7</v>
      </c>
      <c r="LQ28" s="106"/>
      <c r="LR28" s="106"/>
      <c r="LS28" s="106"/>
      <c r="LT28" s="106">
        <v>7</v>
      </c>
      <c r="LU28" s="106"/>
      <c r="LV28" s="106"/>
      <c r="LW28" s="106">
        <v>9</v>
      </c>
      <c r="LX28" s="117">
        <f t="shared" si="47"/>
        <v>6.5</v>
      </c>
      <c r="LY28" s="106">
        <v>8</v>
      </c>
      <c r="LZ28" s="106"/>
      <c r="MA28" s="106"/>
      <c r="MB28" s="106"/>
      <c r="MC28" s="106"/>
      <c r="MD28" s="106"/>
      <c r="ME28" s="117">
        <f t="shared" si="48"/>
        <v>8</v>
      </c>
      <c r="MF28" s="106">
        <v>8</v>
      </c>
      <c r="MG28" s="106">
        <v>7</v>
      </c>
      <c r="MH28" s="106">
        <v>7</v>
      </c>
      <c r="MI28" s="106">
        <v>6</v>
      </c>
      <c r="MJ28" s="106">
        <v>5</v>
      </c>
      <c r="MK28" s="106"/>
      <c r="ML28" s="106"/>
      <c r="MM28" s="106"/>
      <c r="MN28" s="106"/>
      <c r="MO28" s="106"/>
      <c r="MP28" s="106"/>
      <c r="MQ28" s="106"/>
      <c r="MR28" s="117">
        <f t="shared" si="49"/>
        <v>6.6</v>
      </c>
      <c r="MS28" s="106"/>
      <c r="MT28" s="106">
        <v>8</v>
      </c>
      <c r="MU28" s="106"/>
      <c r="MV28" s="118">
        <f t="shared" si="50"/>
        <v>8</v>
      </c>
      <c r="MW28" s="120"/>
      <c r="MX28" s="217">
        <f t="shared" si="51"/>
        <v>1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17">
        <f t="shared" si="52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3"/>
        <v>0</v>
      </c>
      <c r="NV28" s="106"/>
      <c r="NW28" s="106"/>
      <c r="NX28" s="106"/>
      <c r="NY28" s="106"/>
      <c r="NZ28" s="106"/>
      <c r="OA28" s="106"/>
      <c r="OB28" s="117">
        <f t="shared" si="54"/>
        <v>0</v>
      </c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17">
        <f t="shared" si="55"/>
        <v>0</v>
      </c>
      <c r="OP28" s="106"/>
      <c r="OQ28" s="106"/>
      <c r="OR28" s="106"/>
      <c r="OS28" s="118">
        <f t="shared" si="56"/>
        <v>0</v>
      </c>
      <c r="OT28" s="120"/>
      <c r="OU28" s="217">
        <f t="shared" si="57"/>
        <v>1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8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59"/>
        <v>0</v>
      </c>
      <c r="PS28" s="106"/>
      <c r="PT28" s="106"/>
      <c r="PU28" s="106"/>
      <c r="PV28" s="106"/>
      <c r="PW28" s="106"/>
      <c r="PX28" s="106"/>
      <c r="PY28" s="117">
        <f t="shared" si="60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1"/>
        <v>0</v>
      </c>
      <c r="QM28" s="106"/>
      <c r="QN28" s="106"/>
      <c r="QO28" s="106"/>
      <c r="QP28" s="118">
        <f t="shared" si="62"/>
        <v>0</v>
      </c>
      <c r="QQ28" s="120"/>
    </row>
    <row r="29" spans="1:459" ht="15.75" x14ac:dyDescent="0.25">
      <c r="A29" s="39">
        <v>1</v>
      </c>
      <c r="B29" s="147">
        <v>24</v>
      </c>
      <c r="C29" s="263" t="s">
        <v>318</v>
      </c>
      <c r="D29" s="323">
        <v>3</v>
      </c>
      <c r="E29" s="323">
        <v>3</v>
      </c>
      <c r="F29" s="323">
        <v>4</v>
      </c>
      <c r="G29" s="323">
        <v>3</v>
      </c>
      <c r="H29" s="323">
        <v>3</v>
      </c>
      <c r="I29" s="323">
        <v>4</v>
      </c>
      <c r="J29" s="230">
        <f t="shared" si="8"/>
        <v>3.3333333333333335</v>
      </c>
      <c r="K29" s="323">
        <v>3</v>
      </c>
      <c r="L29" s="323">
        <v>4</v>
      </c>
      <c r="M29" s="323">
        <v>4</v>
      </c>
      <c r="N29" s="323">
        <v>4</v>
      </c>
      <c r="O29" s="323">
        <v>4</v>
      </c>
      <c r="P29" s="323">
        <v>3</v>
      </c>
      <c r="Q29" s="323">
        <v>4</v>
      </c>
      <c r="R29" s="232">
        <f t="shared" si="9"/>
        <v>3.7142857142857144</v>
      </c>
      <c r="S29" s="216">
        <f t="shared" si="10"/>
        <v>1</v>
      </c>
      <c r="T29" s="303">
        <v>4</v>
      </c>
      <c r="U29" s="303">
        <v>4</v>
      </c>
      <c r="V29" s="303">
        <v>4</v>
      </c>
      <c r="W29" s="303">
        <v>4</v>
      </c>
      <c r="X29" s="303">
        <v>4</v>
      </c>
      <c r="Y29" s="303">
        <v>4</v>
      </c>
      <c r="Z29" s="303">
        <v>4</v>
      </c>
      <c r="AA29" s="303">
        <v>4</v>
      </c>
      <c r="AB29" s="245"/>
      <c r="AC29" s="106"/>
      <c r="AD29" s="117">
        <f t="shared" si="11"/>
        <v>4</v>
      </c>
      <c r="AE29" s="303">
        <v>4</v>
      </c>
      <c r="AF29" s="303">
        <v>4</v>
      </c>
      <c r="AG29" s="245"/>
      <c r="AH29" s="303">
        <v>5</v>
      </c>
      <c r="AI29" s="303">
        <v>5</v>
      </c>
      <c r="AJ29" s="303">
        <v>4</v>
      </c>
      <c r="AK29" s="303">
        <v>4</v>
      </c>
      <c r="AL29" s="245"/>
      <c r="AM29" s="245"/>
      <c r="AN29" s="245"/>
      <c r="AO29" s="304">
        <v>6</v>
      </c>
      <c r="AP29" s="117">
        <f t="shared" si="12"/>
        <v>4.333333333333333</v>
      </c>
      <c r="AQ29" s="106"/>
      <c r="AR29" s="106"/>
      <c r="AS29" s="106"/>
      <c r="AT29" s="106"/>
      <c r="AU29" s="106"/>
      <c r="AV29" s="106"/>
      <c r="AW29" s="117">
        <f t="shared" si="13"/>
        <v>0</v>
      </c>
      <c r="AX29" s="304">
        <v>4</v>
      </c>
      <c r="AY29" s="304">
        <v>4</v>
      </c>
      <c r="AZ29" s="106"/>
      <c r="BA29" s="106"/>
      <c r="BB29" s="106"/>
      <c r="BC29" s="304">
        <v>5</v>
      </c>
      <c r="BD29" s="106"/>
      <c r="BE29" s="106"/>
      <c r="BF29" s="106"/>
      <c r="BG29" s="106"/>
      <c r="BH29" s="106"/>
      <c r="BI29" s="106"/>
      <c r="BJ29" s="117">
        <f t="shared" si="14"/>
        <v>4.333333333333333</v>
      </c>
      <c r="BK29" s="106"/>
      <c r="BL29" s="304">
        <v>4</v>
      </c>
      <c r="BM29" s="106"/>
      <c r="BN29" s="118">
        <f t="shared" si="15"/>
        <v>4</v>
      </c>
      <c r="BO29" s="120"/>
      <c r="BP29" s="216">
        <f t="shared" si="16"/>
        <v>1</v>
      </c>
      <c r="BQ29" s="303">
        <v>4</v>
      </c>
      <c r="BR29" s="303">
        <v>4</v>
      </c>
      <c r="BS29" s="304">
        <v>4</v>
      </c>
      <c r="BT29" s="304">
        <v>4</v>
      </c>
      <c r="BU29" s="304">
        <v>6</v>
      </c>
      <c r="BV29" s="304">
        <v>4</v>
      </c>
      <c r="BW29" s="304">
        <v>4</v>
      </c>
      <c r="BX29" s="304">
        <v>3</v>
      </c>
      <c r="BY29" s="106"/>
      <c r="BZ29" s="106"/>
      <c r="CA29" s="208">
        <f t="shared" si="17"/>
        <v>4.125</v>
      </c>
      <c r="CB29" s="303">
        <v>3</v>
      </c>
      <c r="CC29" s="303">
        <v>3</v>
      </c>
      <c r="CD29" s="245"/>
      <c r="CE29" s="303">
        <v>5</v>
      </c>
      <c r="CF29" s="303">
        <v>5</v>
      </c>
      <c r="CG29" s="303">
        <v>4</v>
      </c>
      <c r="CH29" s="303">
        <v>4</v>
      </c>
      <c r="CI29" s="245"/>
      <c r="CJ29" s="245"/>
      <c r="CK29" s="322"/>
      <c r="CL29" s="303">
        <v>6</v>
      </c>
      <c r="CM29" s="188">
        <f t="shared" si="18"/>
        <v>4</v>
      </c>
      <c r="CN29" s="106"/>
      <c r="CO29" s="106"/>
      <c r="CP29" s="106">
        <v>5</v>
      </c>
      <c r="CQ29" s="106">
        <v>6</v>
      </c>
      <c r="CR29" s="106"/>
      <c r="CS29" s="106"/>
      <c r="CT29" s="208">
        <f t="shared" si="19"/>
        <v>5.5</v>
      </c>
      <c r="CU29" s="303">
        <v>6</v>
      </c>
      <c r="CV29" s="303">
        <v>4</v>
      </c>
      <c r="CW29" s="303">
        <v>5</v>
      </c>
      <c r="CX29" s="106">
        <v>5</v>
      </c>
      <c r="CY29" s="106"/>
      <c r="CZ29" s="304"/>
      <c r="DA29" s="106"/>
      <c r="DB29" s="106"/>
      <c r="DC29" s="106"/>
      <c r="DD29" s="106"/>
      <c r="DE29" s="106"/>
      <c r="DF29" s="106"/>
      <c r="DG29" s="117">
        <f t="shared" si="20"/>
        <v>5</v>
      </c>
      <c r="DH29" s="147"/>
      <c r="DI29" s="245"/>
      <c r="DJ29" s="148"/>
      <c r="DK29" s="118">
        <f t="shared" si="21"/>
        <v>0</v>
      </c>
      <c r="DL29" s="169"/>
      <c r="DM29" s="217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17">
        <f t="shared" si="23"/>
        <v>0</v>
      </c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17">
        <f t="shared" si="24"/>
        <v>0</v>
      </c>
      <c r="EK29" s="106"/>
      <c r="EL29" s="106"/>
      <c r="EM29" s="106"/>
      <c r="EN29" s="106"/>
      <c r="EO29" s="106"/>
      <c r="EP29" s="106"/>
      <c r="EQ29" s="117">
        <f t="shared" si="25"/>
        <v>0</v>
      </c>
      <c r="ER29" s="245">
        <v>6</v>
      </c>
      <c r="ES29" s="245">
        <v>6</v>
      </c>
      <c r="ET29" s="245">
        <v>7</v>
      </c>
      <c r="EU29" s="245">
        <v>5</v>
      </c>
      <c r="EV29" s="245">
        <v>5</v>
      </c>
      <c r="EW29" s="106"/>
      <c r="EX29" s="106"/>
      <c r="EY29" s="106"/>
      <c r="EZ29" s="106"/>
      <c r="FA29" s="106"/>
      <c r="FB29" s="106"/>
      <c r="FC29" s="106"/>
      <c r="FD29" s="117">
        <f t="shared" si="26"/>
        <v>5.8</v>
      </c>
      <c r="FE29" s="106"/>
      <c r="FF29" s="106">
        <v>7</v>
      </c>
      <c r="FG29" s="106"/>
      <c r="FH29" s="118">
        <f t="shared" si="27"/>
        <v>7</v>
      </c>
      <c r="FI29" s="120"/>
      <c r="FJ29" s="223">
        <f t="shared" ref="FJ29:FJ34" si="63">DM29</f>
        <v>0</v>
      </c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17">
        <f t="shared" si="29"/>
        <v>0</v>
      </c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17">
        <f t="shared" si="30"/>
        <v>0</v>
      </c>
      <c r="GH29" s="106"/>
      <c r="GI29" s="106"/>
      <c r="GJ29" s="106"/>
      <c r="GK29" s="106"/>
      <c r="GL29" s="106"/>
      <c r="GM29" s="106"/>
      <c r="GN29" s="117">
        <f t="shared" si="31"/>
        <v>0</v>
      </c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17">
        <f t="shared" si="32"/>
        <v>0</v>
      </c>
      <c r="HB29" s="106"/>
      <c r="HC29" s="106"/>
      <c r="HD29" s="106"/>
      <c r="HE29" s="118">
        <f t="shared" si="33"/>
        <v>0</v>
      </c>
      <c r="HF29" s="120"/>
      <c r="HG29" s="217">
        <f t="shared" si="34"/>
        <v>0</v>
      </c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17">
        <f t="shared" si="35"/>
        <v>0</v>
      </c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17">
        <f t="shared" si="36"/>
        <v>0</v>
      </c>
      <c r="IE29" s="106"/>
      <c r="IF29" s="106"/>
      <c r="IG29" s="106"/>
      <c r="IH29" s="106"/>
      <c r="II29" s="106"/>
      <c r="IJ29" s="106"/>
      <c r="IK29" s="117">
        <f t="shared" si="37"/>
        <v>0</v>
      </c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17">
        <f t="shared" si="38"/>
        <v>0</v>
      </c>
      <c r="IY29" s="106"/>
      <c r="IZ29" s="106"/>
      <c r="JA29" s="106"/>
      <c r="JB29" s="118">
        <f t="shared" si="39"/>
        <v>0</v>
      </c>
      <c r="JC29" s="120"/>
      <c r="JD29" s="217">
        <f t="shared" si="40"/>
        <v>0</v>
      </c>
      <c r="JE29" s="106"/>
      <c r="JF29" s="106"/>
      <c r="JG29" s="106"/>
      <c r="JH29" s="106"/>
      <c r="JI29" s="106"/>
      <c r="JJ29" s="106"/>
      <c r="JK29" s="106"/>
      <c r="JL29" s="106"/>
      <c r="JM29" s="106"/>
      <c r="JN29" s="106"/>
      <c r="JO29" s="117">
        <f t="shared" si="41"/>
        <v>0</v>
      </c>
      <c r="JP29" s="106"/>
      <c r="JQ29" s="106"/>
      <c r="JR29" s="106"/>
      <c r="JS29" s="106"/>
      <c r="JT29" s="106"/>
      <c r="JU29" s="106"/>
      <c r="JV29" s="106"/>
      <c r="JW29" s="106"/>
      <c r="JX29" s="106"/>
      <c r="JY29" s="106"/>
      <c r="JZ29" s="106"/>
      <c r="KA29" s="121">
        <f t="shared" si="42"/>
        <v>0</v>
      </c>
      <c r="KB29" s="106"/>
      <c r="KC29" s="106"/>
      <c r="KD29" s="106"/>
      <c r="KE29" s="106"/>
      <c r="KF29" s="106"/>
      <c r="KG29" s="106"/>
      <c r="KH29" s="117">
        <f t="shared" si="43"/>
        <v>0</v>
      </c>
      <c r="KI29" s="106"/>
      <c r="KJ29" s="106"/>
      <c r="KK29" s="106"/>
      <c r="KL29" s="106"/>
      <c r="KM29" s="106"/>
      <c r="KN29" s="106"/>
      <c r="KO29" s="106"/>
      <c r="KP29" s="106"/>
      <c r="KQ29" s="106"/>
      <c r="KR29" s="106"/>
      <c r="KS29" s="106"/>
      <c r="KT29" s="106"/>
      <c r="KU29" s="117">
        <f t="shared" si="44"/>
        <v>0</v>
      </c>
      <c r="KV29" s="106"/>
      <c r="KW29" s="106"/>
      <c r="KX29" s="106"/>
      <c r="KY29" s="118">
        <f t="shared" si="45"/>
        <v>0</v>
      </c>
      <c r="KZ29" s="120"/>
      <c r="LA29" s="217">
        <v>0</v>
      </c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17">
        <f t="shared" si="46"/>
        <v>0</v>
      </c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17">
        <f t="shared" si="47"/>
        <v>0</v>
      </c>
      <c r="LY29" s="106"/>
      <c r="LZ29" s="106"/>
      <c r="MA29" s="106"/>
      <c r="MB29" s="106"/>
      <c r="MC29" s="106"/>
      <c r="MD29" s="106"/>
      <c r="ME29" s="117">
        <f t="shared" si="48"/>
        <v>0</v>
      </c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17">
        <f t="shared" si="49"/>
        <v>0</v>
      </c>
      <c r="MS29" s="106"/>
      <c r="MT29" s="106"/>
      <c r="MU29" s="106"/>
      <c r="MV29" s="118">
        <f t="shared" si="50"/>
        <v>0</v>
      </c>
      <c r="MW29" s="120"/>
      <c r="MX29" s="217">
        <f t="shared" si="51"/>
        <v>0</v>
      </c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17">
        <f t="shared" si="52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3"/>
        <v>0</v>
      </c>
      <c r="NV29" s="106"/>
      <c r="NW29" s="106"/>
      <c r="NX29" s="106"/>
      <c r="NY29" s="106"/>
      <c r="NZ29" s="106"/>
      <c r="OA29" s="106"/>
      <c r="OB29" s="117">
        <f t="shared" si="54"/>
        <v>0</v>
      </c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17">
        <f t="shared" si="55"/>
        <v>0</v>
      </c>
      <c r="OP29" s="106"/>
      <c r="OQ29" s="106"/>
      <c r="OR29" s="106"/>
      <c r="OS29" s="118">
        <f t="shared" si="56"/>
        <v>0</v>
      </c>
      <c r="OT29" s="120"/>
      <c r="OU29" s="217">
        <f t="shared" si="57"/>
        <v>0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8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59"/>
        <v>0</v>
      </c>
      <c r="PS29" s="106"/>
      <c r="PT29" s="106"/>
      <c r="PU29" s="106"/>
      <c r="PV29" s="106"/>
      <c r="PW29" s="106"/>
      <c r="PX29" s="106"/>
      <c r="PY29" s="117">
        <f t="shared" si="60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1"/>
        <v>0</v>
      </c>
      <c r="QM29" s="106"/>
      <c r="QN29" s="106"/>
      <c r="QO29" s="106"/>
      <c r="QP29" s="118">
        <f t="shared" si="62"/>
        <v>0</v>
      </c>
      <c r="QQ29" s="120"/>
    </row>
    <row r="30" spans="1:459" ht="15.75" x14ac:dyDescent="0.25">
      <c r="A30" s="39">
        <v>1</v>
      </c>
      <c r="B30" s="147">
        <v>25</v>
      </c>
      <c r="C30" s="263" t="s">
        <v>319</v>
      </c>
      <c r="D30" s="323">
        <v>6</v>
      </c>
      <c r="E30" s="323">
        <v>6</v>
      </c>
      <c r="F30" s="323">
        <v>9</v>
      </c>
      <c r="G30" s="323">
        <v>5</v>
      </c>
      <c r="H30" s="323">
        <v>6</v>
      </c>
      <c r="I30" s="323">
        <v>9</v>
      </c>
      <c r="J30" s="230">
        <f t="shared" si="8"/>
        <v>6.833333333333333</v>
      </c>
      <c r="K30" s="323">
        <v>6</v>
      </c>
      <c r="L30" s="323">
        <v>6</v>
      </c>
      <c r="M30" s="323">
        <v>7</v>
      </c>
      <c r="N30" s="323">
        <v>5</v>
      </c>
      <c r="O30" s="323">
        <v>7</v>
      </c>
      <c r="P30" s="323">
        <v>6</v>
      </c>
      <c r="Q30" s="323">
        <v>9</v>
      </c>
      <c r="R30" s="232">
        <f t="shared" si="9"/>
        <v>6.5714285714285712</v>
      </c>
      <c r="S30" s="216"/>
      <c r="T30" s="304"/>
      <c r="U30" s="304"/>
      <c r="V30" s="304"/>
      <c r="W30" s="304"/>
      <c r="X30" s="304"/>
      <c r="Y30" s="304"/>
      <c r="Z30" s="304"/>
      <c r="AA30" s="304"/>
      <c r="AB30" s="106"/>
      <c r="AC30" s="106"/>
      <c r="AD30" s="117">
        <f t="shared" si="11"/>
        <v>0</v>
      </c>
      <c r="AE30" s="303"/>
      <c r="AF30" s="303"/>
      <c r="AG30" s="245"/>
      <c r="AH30" s="303"/>
      <c r="AI30" s="303"/>
      <c r="AJ30" s="303"/>
      <c r="AK30" s="303"/>
      <c r="AL30" s="245"/>
      <c r="AM30" s="245"/>
      <c r="AN30" s="245"/>
      <c r="AO30" s="304"/>
      <c r="AP30" s="117">
        <f t="shared" si="12"/>
        <v>0</v>
      </c>
      <c r="AQ30" s="106"/>
      <c r="AR30" s="106"/>
      <c r="AS30" s="106"/>
      <c r="AT30" s="106"/>
      <c r="AU30" s="106"/>
      <c r="AV30" s="106"/>
      <c r="AW30" s="117">
        <f t="shared" si="13"/>
        <v>0</v>
      </c>
      <c r="AX30" s="304"/>
      <c r="AY30" s="304"/>
      <c r="AZ30" s="106"/>
      <c r="BA30" s="106"/>
      <c r="BB30" s="106"/>
      <c r="BC30" s="304"/>
      <c r="BD30" s="106"/>
      <c r="BE30" s="106"/>
      <c r="BF30" s="106"/>
      <c r="BG30" s="106"/>
      <c r="BH30" s="106"/>
      <c r="BI30" s="106"/>
      <c r="BJ30" s="117">
        <f t="shared" si="14"/>
        <v>0</v>
      </c>
      <c r="BK30" s="106"/>
      <c r="BL30" s="304"/>
      <c r="BM30" s="106"/>
      <c r="BN30" s="118">
        <f t="shared" si="15"/>
        <v>0</v>
      </c>
      <c r="BO30" s="120"/>
      <c r="BP30" s="216">
        <v>1</v>
      </c>
      <c r="BQ30" s="303">
        <v>4</v>
      </c>
      <c r="BR30" s="303">
        <v>9</v>
      </c>
      <c r="BS30" s="303">
        <v>8</v>
      </c>
      <c r="BT30" s="303">
        <v>8</v>
      </c>
      <c r="BU30" s="303">
        <v>8</v>
      </c>
      <c r="BV30" s="303">
        <v>7</v>
      </c>
      <c r="BW30" s="303">
        <v>7</v>
      </c>
      <c r="BX30" s="303">
        <v>6</v>
      </c>
      <c r="BY30" s="106"/>
      <c r="BZ30" s="106"/>
      <c r="CA30" s="208">
        <f t="shared" si="17"/>
        <v>7.125</v>
      </c>
      <c r="CB30" s="303">
        <v>7</v>
      </c>
      <c r="CC30" s="303">
        <v>7</v>
      </c>
      <c r="CD30" s="245"/>
      <c r="CE30" s="303">
        <v>8</v>
      </c>
      <c r="CF30" s="303">
        <v>9</v>
      </c>
      <c r="CG30" s="303">
        <v>7</v>
      </c>
      <c r="CH30" s="303">
        <v>8</v>
      </c>
      <c r="CI30" s="245"/>
      <c r="CJ30" s="245"/>
      <c r="CK30" s="322"/>
      <c r="CL30" s="303">
        <v>5</v>
      </c>
      <c r="CM30" s="188">
        <f t="shared" si="18"/>
        <v>7.666666666666667</v>
      </c>
      <c r="CN30" s="106"/>
      <c r="CO30" s="106"/>
      <c r="CP30" s="106">
        <v>5</v>
      </c>
      <c r="CQ30" s="106">
        <v>6</v>
      </c>
      <c r="CR30" s="106"/>
      <c r="CS30" s="106"/>
      <c r="CT30" s="208">
        <f t="shared" si="19"/>
        <v>5.5</v>
      </c>
      <c r="CU30" s="303">
        <v>8</v>
      </c>
      <c r="CV30" s="303">
        <v>5</v>
      </c>
      <c r="CW30" s="303">
        <v>8</v>
      </c>
      <c r="CX30" s="106">
        <v>4</v>
      </c>
      <c r="CY30" s="106"/>
      <c r="CZ30" s="304"/>
      <c r="DA30" s="106"/>
      <c r="DB30" s="106"/>
      <c r="DC30" s="106"/>
      <c r="DD30" s="106"/>
      <c r="DE30" s="106"/>
      <c r="DF30" s="106"/>
      <c r="DG30" s="117">
        <f t="shared" si="20"/>
        <v>6.25</v>
      </c>
      <c r="DH30" s="147"/>
      <c r="DI30" s="245"/>
      <c r="DJ30" s="148"/>
      <c r="DK30" s="118">
        <f t="shared" si="21"/>
        <v>0</v>
      </c>
      <c r="DL30" s="169"/>
      <c r="DM30" s="217"/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17">
        <f t="shared" si="23"/>
        <v>0</v>
      </c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17">
        <f t="shared" si="24"/>
        <v>0</v>
      </c>
      <c r="EK30" s="106"/>
      <c r="EL30" s="106"/>
      <c r="EM30" s="106"/>
      <c r="EN30" s="106"/>
      <c r="EO30" s="106"/>
      <c r="EP30" s="106"/>
      <c r="EQ30" s="117">
        <f t="shared" si="25"/>
        <v>0</v>
      </c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17">
        <f t="shared" si="26"/>
        <v>0</v>
      </c>
      <c r="FE30" s="106"/>
      <c r="FF30" s="106"/>
      <c r="FG30" s="106"/>
      <c r="FH30" s="118">
        <f t="shared" si="27"/>
        <v>0</v>
      </c>
      <c r="FI30" s="120"/>
      <c r="FJ30" s="223">
        <f t="shared" si="63"/>
        <v>0</v>
      </c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17">
        <f t="shared" si="29"/>
        <v>0</v>
      </c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17">
        <f t="shared" si="30"/>
        <v>0</v>
      </c>
      <c r="GH30" s="106"/>
      <c r="GI30" s="106"/>
      <c r="GJ30" s="106"/>
      <c r="GK30" s="106"/>
      <c r="GL30" s="106"/>
      <c r="GM30" s="106"/>
      <c r="GN30" s="117">
        <f t="shared" si="31"/>
        <v>0</v>
      </c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17">
        <f t="shared" si="32"/>
        <v>0</v>
      </c>
      <c r="HB30" s="106"/>
      <c r="HC30" s="106"/>
      <c r="HD30" s="106"/>
      <c r="HE30" s="118">
        <f t="shared" si="33"/>
        <v>0</v>
      </c>
      <c r="HF30" s="120"/>
      <c r="HG30" s="217">
        <f t="shared" si="34"/>
        <v>0</v>
      </c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17">
        <f t="shared" si="35"/>
        <v>0</v>
      </c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17">
        <f t="shared" si="36"/>
        <v>0</v>
      </c>
      <c r="IE30" s="106"/>
      <c r="IF30" s="106"/>
      <c r="IG30" s="106"/>
      <c r="IH30" s="106"/>
      <c r="II30" s="106"/>
      <c r="IJ30" s="106"/>
      <c r="IK30" s="117">
        <f t="shared" si="37"/>
        <v>0</v>
      </c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  <c r="IV30" s="106"/>
      <c r="IW30" s="106"/>
      <c r="IX30" s="117">
        <f t="shared" si="38"/>
        <v>0</v>
      </c>
      <c r="IY30" s="106"/>
      <c r="IZ30" s="106"/>
      <c r="JA30" s="106"/>
      <c r="JB30" s="118">
        <f t="shared" si="39"/>
        <v>0</v>
      </c>
      <c r="JC30" s="120"/>
      <c r="JD30" s="217">
        <f t="shared" si="40"/>
        <v>0</v>
      </c>
      <c r="JE30" s="106"/>
      <c r="JF30" s="106"/>
      <c r="JG30" s="106"/>
      <c r="JH30" s="106"/>
      <c r="JI30" s="106"/>
      <c r="JJ30" s="106"/>
      <c r="JK30" s="106"/>
      <c r="JL30" s="106"/>
      <c r="JM30" s="106"/>
      <c r="JN30" s="106"/>
      <c r="JO30" s="117">
        <f t="shared" si="41"/>
        <v>0</v>
      </c>
      <c r="JP30" s="106"/>
      <c r="JQ30" s="106"/>
      <c r="JR30" s="106"/>
      <c r="JS30" s="106"/>
      <c r="JT30" s="106"/>
      <c r="JU30" s="106"/>
      <c r="JV30" s="106"/>
      <c r="JW30" s="106"/>
      <c r="JX30" s="106"/>
      <c r="JY30" s="106"/>
      <c r="JZ30" s="106"/>
      <c r="KA30" s="121">
        <f t="shared" si="42"/>
        <v>0</v>
      </c>
      <c r="KB30" s="106"/>
      <c r="KC30" s="106"/>
      <c r="KD30" s="106"/>
      <c r="KE30" s="106"/>
      <c r="KF30" s="106"/>
      <c r="KG30" s="106"/>
      <c r="KH30" s="117">
        <f t="shared" si="43"/>
        <v>0</v>
      </c>
      <c r="KI30" s="106"/>
      <c r="KJ30" s="106"/>
      <c r="KK30" s="106"/>
      <c r="KL30" s="106"/>
      <c r="KM30" s="106"/>
      <c r="KN30" s="106"/>
      <c r="KO30" s="106"/>
      <c r="KP30" s="106"/>
      <c r="KQ30" s="106"/>
      <c r="KR30" s="106"/>
      <c r="KS30" s="106"/>
      <c r="KT30" s="106"/>
      <c r="KU30" s="117">
        <f t="shared" si="44"/>
        <v>0</v>
      </c>
      <c r="KV30" s="106"/>
      <c r="KW30" s="106"/>
      <c r="KX30" s="106"/>
      <c r="KY30" s="118">
        <f t="shared" si="45"/>
        <v>0</v>
      </c>
      <c r="KZ30" s="120"/>
      <c r="LA30" s="217">
        <v>0</v>
      </c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17">
        <f t="shared" si="46"/>
        <v>0</v>
      </c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17">
        <f t="shared" si="47"/>
        <v>0</v>
      </c>
      <c r="LY30" s="106"/>
      <c r="LZ30" s="106"/>
      <c r="MA30" s="106"/>
      <c r="MB30" s="106"/>
      <c r="MC30" s="106"/>
      <c r="MD30" s="106"/>
      <c r="ME30" s="117">
        <f t="shared" si="48"/>
        <v>0</v>
      </c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17">
        <f t="shared" si="49"/>
        <v>0</v>
      </c>
      <c r="MS30" s="106"/>
      <c r="MT30" s="106"/>
      <c r="MU30" s="106"/>
      <c r="MV30" s="118">
        <f t="shared" si="50"/>
        <v>0</v>
      </c>
      <c r="MW30" s="120"/>
      <c r="MX30" s="217">
        <f t="shared" si="51"/>
        <v>0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2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3"/>
        <v>0</v>
      </c>
      <c r="NV30" s="106"/>
      <c r="NW30" s="106"/>
      <c r="NX30" s="106"/>
      <c r="NY30" s="106"/>
      <c r="NZ30" s="106"/>
      <c r="OA30" s="106"/>
      <c r="OB30" s="117">
        <f t="shared" si="54"/>
        <v>0</v>
      </c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17">
        <f t="shared" si="55"/>
        <v>0</v>
      </c>
      <c r="OP30" s="106"/>
      <c r="OQ30" s="106"/>
      <c r="OR30" s="106"/>
      <c r="OS30" s="118">
        <f t="shared" si="56"/>
        <v>0</v>
      </c>
      <c r="OT30" s="120"/>
      <c r="OU30" s="217">
        <f t="shared" si="57"/>
        <v>0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8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59"/>
        <v>0</v>
      </c>
      <c r="PS30" s="106"/>
      <c r="PT30" s="106"/>
      <c r="PU30" s="106"/>
      <c r="PV30" s="106"/>
      <c r="PW30" s="106"/>
      <c r="PX30" s="106"/>
      <c r="PY30" s="117">
        <f t="shared" si="60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1"/>
        <v>0</v>
      </c>
      <c r="QM30" s="106"/>
      <c r="QN30" s="106"/>
      <c r="QO30" s="106"/>
      <c r="QP30" s="118">
        <f t="shared" si="62"/>
        <v>0</v>
      </c>
      <c r="QQ30" s="120"/>
    </row>
    <row r="31" spans="1:459" ht="18.75" x14ac:dyDescent="0.3">
      <c r="A31" s="39">
        <v>1</v>
      </c>
      <c r="B31" s="147">
        <v>26</v>
      </c>
      <c r="C31" s="291" t="s">
        <v>371</v>
      </c>
      <c r="D31" s="324"/>
      <c r="E31" s="324"/>
      <c r="F31" s="324"/>
      <c r="G31" s="324"/>
      <c r="H31" s="324"/>
      <c r="I31" s="325"/>
      <c r="J31" s="247">
        <f t="shared" si="8"/>
        <v>0</v>
      </c>
      <c r="K31" s="387"/>
      <c r="L31" s="387"/>
      <c r="M31" s="387"/>
      <c r="N31" s="387"/>
      <c r="O31" s="387"/>
      <c r="P31" s="387"/>
      <c r="Q31" s="387"/>
      <c r="R31" s="132">
        <f t="shared" si="9"/>
        <v>0</v>
      </c>
      <c r="S31" s="216">
        <v>1</v>
      </c>
      <c r="T31" s="304">
        <v>4</v>
      </c>
      <c r="U31" s="304">
        <v>6</v>
      </c>
      <c r="V31" s="304">
        <v>4</v>
      </c>
      <c r="W31" s="304">
        <v>4</v>
      </c>
      <c r="X31" s="304">
        <v>5</v>
      </c>
      <c r="Y31" s="304">
        <v>7</v>
      </c>
      <c r="Z31" s="304">
        <v>4</v>
      </c>
      <c r="AA31" s="304">
        <v>5</v>
      </c>
      <c r="AB31" s="106"/>
      <c r="AC31" s="106"/>
      <c r="AD31" s="117">
        <f t="shared" si="11"/>
        <v>4.875</v>
      </c>
      <c r="AE31" s="303">
        <v>3</v>
      </c>
      <c r="AF31" s="303">
        <v>4</v>
      </c>
      <c r="AG31" s="245"/>
      <c r="AH31" s="303">
        <v>5</v>
      </c>
      <c r="AI31" s="303">
        <v>5</v>
      </c>
      <c r="AJ31" s="303">
        <v>4</v>
      </c>
      <c r="AK31" s="303">
        <v>4</v>
      </c>
      <c r="AL31" s="245"/>
      <c r="AM31" s="245"/>
      <c r="AN31" s="245"/>
      <c r="AO31" s="304">
        <v>6</v>
      </c>
      <c r="AP31" s="117">
        <f t="shared" si="12"/>
        <v>4.166666666666667</v>
      </c>
      <c r="AQ31" s="106"/>
      <c r="AR31" s="106"/>
      <c r="AS31" s="106"/>
      <c r="AT31" s="106"/>
      <c r="AU31" s="106"/>
      <c r="AV31" s="106"/>
      <c r="AW31" s="117">
        <f t="shared" si="13"/>
        <v>0</v>
      </c>
      <c r="AX31" s="304">
        <v>5</v>
      </c>
      <c r="AY31" s="304">
        <v>5</v>
      </c>
      <c r="AZ31" s="106"/>
      <c r="BA31" s="106"/>
      <c r="BB31" s="106"/>
      <c r="BC31" s="304">
        <v>7</v>
      </c>
      <c r="BD31" s="106"/>
      <c r="BE31" s="106"/>
      <c r="BF31" s="106"/>
      <c r="BG31" s="106"/>
      <c r="BH31" s="106"/>
      <c r="BI31" s="106"/>
      <c r="BJ31" s="117">
        <f t="shared" si="14"/>
        <v>5.666666666666667</v>
      </c>
      <c r="BK31" s="106"/>
      <c r="BL31" s="304">
        <v>4</v>
      </c>
      <c r="BM31" s="106"/>
      <c r="BN31" s="118">
        <f t="shared" si="15"/>
        <v>4</v>
      </c>
      <c r="BO31" s="120"/>
      <c r="BP31" s="216">
        <f t="shared" si="16"/>
        <v>1</v>
      </c>
      <c r="BQ31" s="303">
        <v>4</v>
      </c>
      <c r="BR31" s="303">
        <v>6</v>
      </c>
      <c r="BS31" s="304">
        <v>7</v>
      </c>
      <c r="BT31" s="304">
        <v>5</v>
      </c>
      <c r="BU31" s="304">
        <v>7</v>
      </c>
      <c r="BV31" s="304">
        <v>4</v>
      </c>
      <c r="BW31" s="304">
        <v>4</v>
      </c>
      <c r="BX31" s="304">
        <v>5</v>
      </c>
      <c r="BY31" s="106"/>
      <c r="BZ31" s="106"/>
      <c r="CA31" s="208">
        <f t="shared" si="17"/>
        <v>5.25</v>
      </c>
      <c r="CB31" s="303">
        <v>4</v>
      </c>
      <c r="CC31" s="303">
        <v>4</v>
      </c>
      <c r="CD31" s="245"/>
      <c r="CE31" s="303">
        <v>6</v>
      </c>
      <c r="CF31" s="303">
        <v>6</v>
      </c>
      <c r="CG31" s="303">
        <v>5</v>
      </c>
      <c r="CH31" s="303">
        <v>4</v>
      </c>
      <c r="CI31" s="245"/>
      <c r="CJ31" s="245"/>
      <c r="CK31" s="322"/>
      <c r="CL31" s="303">
        <v>6</v>
      </c>
      <c r="CM31" s="188">
        <f t="shared" si="18"/>
        <v>4.833333333333333</v>
      </c>
      <c r="CN31" s="106"/>
      <c r="CO31" s="106"/>
      <c r="CP31" s="106">
        <v>4</v>
      </c>
      <c r="CQ31" s="106">
        <v>7</v>
      </c>
      <c r="CR31" s="106"/>
      <c r="CS31" s="106"/>
      <c r="CT31" s="208">
        <f t="shared" si="19"/>
        <v>5.5</v>
      </c>
      <c r="CU31" s="304">
        <v>5</v>
      </c>
      <c r="CV31" s="304">
        <v>5</v>
      </c>
      <c r="CW31" s="304">
        <v>6</v>
      </c>
      <c r="CX31" s="106">
        <v>5</v>
      </c>
      <c r="CY31" s="106"/>
      <c r="CZ31" s="304"/>
      <c r="DA31" s="106"/>
      <c r="DB31" s="106"/>
      <c r="DC31" s="106"/>
      <c r="DD31" s="106"/>
      <c r="DE31" s="106"/>
      <c r="DF31" s="106"/>
      <c r="DG31" s="117">
        <f t="shared" si="20"/>
        <v>5.25</v>
      </c>
      <c r="DH31" s="106"/>
      <c r="DI31" s="245"/>
      <c r="DJ31" s="106"/>
      <c r="DK31" s="118">
        <f t="shared" si="21"/>
        <v>0</v>
      </c>
      <c r="DL31" s="169"/>
      <c r="DM31" s="217">
        <f t="shared" si="22"/>
        <v>1</v>
      </c>
      <c r="DN31" s="106">
        <v>6</v>
      </c>
      <c r="DO31" s="106">
        <v>6</v>
      </c>
      <c r="DP31" s="106">
        <v>4</v>
      </c>
      <c r="DQ31" s="106">
        <v>3</v>
      </c>
      <c r="DR31" s="106">
        <v>7</v>
      </c>
      <c r="DS31" s="106">
        <v>7</v>
      </c>
      <c r="DT31" s="106"/>
      <c r="DU31" s="106"/>
      <c r="DV31" s="106"/>
      <c r="DW31" s="106"/>
      <c r="DX31" s="117">
        <f t="shared" si="23"/>
        <v>5.5</v>
      </c>
      <c r="DY31" s="106">
        <v>4</v>
      </c>
      <c r="DZ31" s="106">
        <v>4</v>
      </c>
      <c r="EA31" s="106"/>
      <c r="EB31" s="106">
        <v>4</v>
      </c>
      <c r="EC31" s="106"/>
      <c r="ED31" s="106">
        <v>4</v>
      </c>
      <c r="EE31" s="106">
        <v>4</v>
      </c>
      <c r="EF31" s="106"/>
      <c r="EG31" s="106"/>
      <c r="EH31" s="106"/>
      <c r="EI31" s="106"/>
      <c r="EJ31" s="117">
        <f t="shared" si="24"/>
        <v>4</v>
      </c>
      <c r="EK31" s="106"/>
      <c r="EL31" s="106"/>
      <c r="EM31" s="106"/>
      <c r="EN31" s="106"/>
      <c r="EO31" s="106"/>
      <c r="EP31" s="106"/>
      <c r="EQ31" s="117">
        <f t="shared" si="25"/>
        <v>0</v>
      </c>
      <c r="ER31" s="106">
        <v>5</v>
      </c>
      <c r="ES31" s="106">
        <v>5</v>
      </c>
      <c r="ET31" s="106">
        <v>5</v>
      </c>
      <c r="EU31" s="106">
        <v>6</v>
      </c>
      <c r="EV31" s="106">
        <v>4</v>
      </c>
      <c r="EW31" s="106"/>
      <c r="EX31" s="106"/>
      <c r="EY31" s="106"/>
      <c r="EZ31" s="106"/>
      <c r="FA31" s="106"/>
      <c r="FB31" s="106"/>
      <c r="FC31" s="106"/>
      <c r="FD31" s="117">
        <f t="shared" si="26"/>
        <v>5</v>
      </c>
      <c r="FE31" s="106"/>
      <c r="FF31" s="106">
        <v>6</v>
      </c>
      <c r="FG31" s="106"/>
      <c r="FH31" s="118">
        <f t="shared" si="27"/>
        <v>6</v>
      </c>
      <c r="FI31" s="120"/>
      <c r="FJ31" s="223">
        <v>0</v>
      </c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17">
        <f t="shared" si="29"/>
        <v>0</v>
      </c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17">
        <f t="shared" si="30"/>
        <v>0</v>
      </c>
      <c r="GH31" s="106"/>
      <c r="GI31" s="106"/>
      <c r="GJ31" s="106"/>
      <c r="GK31" s="106"/>
      <c r="GL31" s="106"/>
      <c r="GM31" s="106"/>
      <c r="GN31" s="117">
        <f t="shared" si="31"/>
        <v>0</v>
      </c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17">
        <f t="shared" si="32"/>
        <v>0</v>
      </c>
      <c r="HB31" s="106"/>
      <c r="HC31" s="106"/>
      <c r="HD31" s="106"/>
      <c r="HE31" s="118">
        <f t="shared" si="33"/>
        <v>0</v>
      </c>
      <c r="HF31" s="120"/>
      <c r="HG31" s="217">
        <f t="shared" si="34"/>
        <v>0</v>
      </c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17">
        <f t="shared" si="35"/>
        <v>0</v>
      </c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17">
        <f t="shared" si="36"/>
        <v>0</v>
      </c>
      <c r="IE31" s="106"/>
      <c r="IF31" s="106"/>
      <c r="IG31" s="106"/>
      <c r="IH31" s="106"/>
      <c r="II31" s="106"/>
      <c r="IJ31" s="106"/>
      <c r="IK31" s="117">
        <f t="shared" si="37"/>
        <v>0</v>
      </c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17">
        <f t="shared" si="38"/>
        <v>0</v>
      </c>
      <c r="IY31" s="106"/>
      <c r="IZ31" s="106"/>
      <c r="JA31" s="106"/>
      <c r="JB31" s="118">
        <f t="shared" si="39"/>
        <v>0</v>
      </c>
      <c r="JC31" s="120"/>
      <c r="JD31" s="217">
        <f t="shared" si="40"/>
        <v>0</v>
      </c>
      <c r="JE31" s="106"/>
      <c r="JF31" s="106"/>
      <c r="JG31" s="106"/>
      <c r="JH31" s="106"/>
      <c r="JI31" s="106"/>
      <c r="JJ31" s="106"/>
      <c r="JK31" s="106"/>
      <c r="JL31" s="106"/>
      <c r="JM31" s="106"/>
      <c r="JN31" s="106"/>
      <c r="JO31" s="117">
        <f t="shared" si="41"/>
        <v>0</v>
      </c>
      <c r="JP31" s="106"/>
      <c r="JQ31" s="106"/>
      <c r="JR31" s="106"/>
      <c r="JS31" s="106"/>
      <c r="JT31" s="106"/>
      <c r="JU31" s="106"/>
      <c r="JV31" s="106"/>
      <c r="JW31" s="106"/>
      <c r="JX31" s="106"/>
      <c r="JY31" s="106"/>
      <c r="JZ31" s="106"/>
      <c r="KA31" s="121">
        <f t="shared" si="42"/>
        <v>0</v>
      </c>
      <c r="KB31" s="106"/>
      <c r="KC31" s="106"/>
      <c r="KD31" s="106"/>
      <c r="KE31" s="106"/>
      <c r="KF31" s="106"/>
      <c r="KG31" s="106"/>
      <c r="KH31" s="117">
        <f t="shared" si="43"/>
        <v>0</v>
      </c>
      <c r="KI31" s="106"/>
      <c r="KJ31" s="106"/>
      <c r="KK31" s="106"/>
      <c r="KL31" s="106"/>
      <c r="KM31" s="106"/>
      <c r="KN31" s="106"/>
      <c r="KO31" s="106"/>
      <c r="KP31" s="106"/>
      <c r="KQ31" s="106"/>
      <c r="KR31" s="106"/>
      <c r="KS31" s="106"/>
      <c r="KT31" s="106"/>
      <c r="KU31" s="117">
        <f t="shared" si="44"/>
        <v>0</v>
      </c>
      <c r="KV31" s="106"/>
      <c r="KW31" s="106"/>
      <c r="KX31" s="106"/>
      <c r="KY31" s="118">
        <f t="shared" si="45"/>
        <v>0</v>
      </c>
      <c r="KZ31" s="120"/>
      <c r="LA31" s="217">
        <v>0</v>
      </c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17">
        <f t="shared" si="46"/>
        <v>0</v>
      </c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17">
        <f t="shared" si="47"/>
        <v>0</v>
      </c>
      <c r="LY31" s="106"/>
      <c r="LZ31" s="106"/>
      <c r="MA31" s="106"/>
      <c r="MB31" s="106"/>
      <c r="MC31" s="106"/>
      <c r="MD31" s="106"/>
      <c r="ME31" s="117">
        <f t="shared" si="48"/>
        <v>0</v>
      </c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17">
        <f t="shared" si="49"/>
        <v>0</v>
      </c>
      <c r="MS31" s="106"/>
      <c r="MT31" s="106"/>
      <c r="MU31" s="106"/>
      <c r="MV31" s="118">
        <f t="shared" si="50"/>
        <v>0</v>
      </c>
      <c r="MW31" s="120"/>
      <c r="MX31" s="217">
        <f t="shared" si="51"/>
        <v>0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2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3"/>
        <v>0</v>
      </c>
      <c r="NV31" s="106"/>
      <c r="NW31" s="106"/>
      <c r="NX31" s="106"/>
      <c r="NY31" s="106"/>
      <c r="NZ31" s="106"/>
      <c r="OA31" s="106"/>
      <c r="OB31" s="117">
        <f t="shared" si="54"/>
        <v>0</v>
      </c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17">
        <f t="shared" si="55"/>
        <v>0</v>
      </c>
      <c r="OP31" s="106"/>
      <c r="OQ31" s="106"/>
      <c r="OR31" s="106"/>
      <c r="OS31" s="118">
        <f t="shared" si="56"/>
        <v>0</v>
      </c>
      <c r="OT31" s="120"/>
      <c r="OU31" s="217">
        <f t="shared" si="57"/>
        <v>0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8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59"/>
        <v>0</v>
      </c>
      <c r="PS31" s="106"/>
      <c r="PT31" s="106"/>
      <c r="PU31" s="106"/>
      <c r="PV31" s="106"/>
      <c r="PW31" s="106"/>
      <c r="PX31" s="106"/>
      <c r="PY31" s="117">
        <f t="shared" si="60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1"/>
        <v>0</v>
      </c>
      <c r="QM31" s="106"/>
      <c r="QN31" s="106"/>
      <c r="QO31" s="106"/>
      <c r="QP31" s="118">
        <f t="shared" si="62"/>
        <v>0</v>
      </c>
      <c r="QQ31" s="120"/>
    </row>
    <row r="32" spans="1:459" ht="15.75" x14ac:dyDescent="0.25">
      <c r="A32" s="39"/>
      <c r="B32" s="147">
        <v>27</v>
      </c>
      <c r="C32" s="105"/>
      <c r="D32" s="154"/>
      <c r="E32" s="154"/>
      <c r="F32" s="154"/>
      <c r="G32" s="154"/>
      <c r="H32" s="154"/>
      <c r="I32" s="148"/>
      <c r="J32" s="230">
        <f t="shared" si="8"/>
        <v>0</v>
      </c>
      <c r="K32" s="106"/>
      <c r="L32" s="106"/>
      <c r="M32" s="106"/>
      <c r="N32" s="106"/>
      <c r="O32" s="106"/>
      <c r="P32" s="106"/>
      <c r="Q32" s="106"/>
      <c r="R32" s="132">
        <f t="shared" si="9"/>
        <v>0</v>
      </c>
      <c r="S32" s="216">
        <f t="shared" si="10"/>
        <v>0</v>
      </c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17">
        <f t="shared" si="11"/>
        <v>0</v>
      </c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106"/>
      <c r="AP32" s="117">
        <f t="shared" si="12"/>
        <v>0</v>
      </c>
      <c r="AQ32" s="106"/>
      <c r="AR32" s="106"/>
      <c r="AS32" s="106"/>
      <c r="AT32" s="106"/>
      <c r="AU32" s="106"/>
      <c r="AV32" s="106"/>
      <c r="AW32" s="117">
        <f t="shared" si="13"/>
        <v>0</v>
      </c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17">
        <f t="shared" si="14"/>
        <v>0</v>
      </c>
      <c r="BK32" s="106"/>
      <c r="BL32" s="106"/>
      <c r="BM32" s="106"/>
      <c r="BN32" s="118">
        <f t="shared" si="15"/>
        <v>0</v>
      </c>
      <c r="BO32" s="120"/>
      <c r="BP32" s="216">
        <f t="shared" si="16"/>
        <v>0</v>
      </c>
      <c r="BQ32" s="303"/>
      <c r="BR32" s="303"/>
      <c r="BS32" s="245"/>
      <c r="BT32" s="245"/>
      <c r="BU32" s="106"/>
      <c r="BV32" s="106"/>
      <c r="BW32" s="106"/>
      <c r="BX32" s="106"/>
      <c r="BY32" s="106"/>
      <c r="BZ32" s="106"/>
      <c r="CA32" s="117">
        <f t="shared" si="17"/>
        <v>0</v>
      </c>
      <c r="CB32" s="387"/>
      <c r="CC32" s="387"/>
      <c r="CD32" s="387"/>
      <c r="CE32" s="387"/>
      <c r="CF32" s="387"/>
      <c r="CG32" s="387"/>
      <c r="CH32" s="387"/>
      <c r="CI32" s="387"/>
      <c r="CJ32" s="387"/>
      <c r="CK32" s="322"/>
      <c r="CL32" s="245"/>
      <c r="CM32" s="188">
        <f t="shared" si="18"/>
        <v>0</v>
      </c>
      <c r="CN32" s="106"/>
      <c r="CO32" s="106"/>
      <c r="CP32" s="106"/>
      <c r="CQ32" s="106"/>
      <c r="CR32" s="106"/>
      <c r="CS32" s="106"/>
      <c r="CT32" s="208">
        <f t="shared" si="19"/>
        <v>0</v>
      </c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17">
        <f t="shared" si="20"/>
        <v>0</v>
      </c>
      <c r="DH32" s="106"/>
      <c r="DI32" s="245"/>
      <c r="DJ32" s="106"/>
      <c r="DK32" s="118">
        <f t="shared" si="21"/>
        <v>0</v>
      </c>
      <c r="DL32" s="169"/>
      <c r="DM32" s="217"/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17">
        <f t="shared" si="23"/>
        <v>0</v>
      </c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17">
        <f t="shared" si="24"/>
        <v>0</v>
      </c>
      <c r="EK32" s="106"/>
      <c r="EL32" s="106"/>
      <c r="EM32" s="106"/>
      <c r="EN32" s="106"/>
      <c r="EO32" s="106"/>
      <c r="EP32" s="106"/>
      <c r="EQ32" s="117">
        <f t="shared" si="25"/>
        <v>0</v>
      </c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17">
        <f t="shared" si="26"/>
        <v>0</v>
      </c>
      <c r="FE32" s="106"/>
      <c r="FF32" s="106"/>
      <c r="FG32" s="106"/>
      <c r="FH32" s="118">
        <f t="shared" si="27"/>
        <v>0</v>
      </c>
      <c r="FI32" s="120"/>
      <c r="FJ32" s="223">
        <f t="shared" si="63"/>
        <v>0</v>
      </c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17">
        <f t="shared" si="29"/>
        <v>0</v>
      </c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17">
        <f t="shared" si="30"/>
        <v>0</v>
      </c>
      <c r="GH32" s="106"/>
      <c r="GI32" s="106"/>
      <c r="GJ32" s="106"/>
      <c r="GK32" s="106"/>
      <c r="GL32" s="106"/>
      <c r="GM32" s="106"/>
      <c r="GN32" s="117">
        <f t="shared" si="31"/>
        <v>0</v>
      </c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17">
        <f t="shared" si="32"/>
        <v>0</v>
      </c>
      <c r="HB32" s="106"/>
      <c r="HC32" s="106"/>
      <c r="HD32" s="106"/>
      <c r="HE32" s="118">
        <f t="shared" si="33"/>
        <v>0</v>
      </c>
      <c r="HF32" s="120"/>
      <c r="HG32" s="217">
        <f t="shared" si="34"/>
        <v>0</v>
      </c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17">
        <f t="shared" si="35"/>
        <v>0</v>
      </c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17">
        <f t="shared" si="36"/>
        <v>0</v>
      </c>
      <c r="IE32" s="106"/>
      <c r="IF32" s="106"/>
      <c r="IG32" s="106"/>
      <c r="IH32" s="106"/>
      <c r="II32" s="106"/>
      <c r="IJ32" s="106"/>
      <c r="IK32" s="117">
        <f t="shared" si="37"/>
        <v>0</v>
      </c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17">
        <f t="shared" si="38"/>
        <v>0</v>
      </c>
      <c r="IY32" s="106"/>
      <c r="IZ32" s="106"/>
      <c r="JA32" s="106"/>
      <c r="JB32" s="118">
        <f t="shared" si="39"/>
        <v>0</v>
      </c>
      <c r="JC32" s="120"/>
      <c r="JD32" s="217">
        <f t="shared" si="40"/>
        <v>0</v>
      </c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17">
        <f t="shared" si="41"/>
        <v>0</v>
      </c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21">
        <f t="shared" si="42"/>
        <v>0</v>
      </c>
      <c r="KB32" s="106"/>
      <c r="KC32" s="106"/>
      <c r="KD32" s="106"/>
      <c r="KE32" s="106"/>
      <c r="KF32" s="106"/>
      <c r="KG32" s="106"/>
      <c r="KH32" s="117">
        <f t="shared" si="43"/>
        <v>0</v>
      </c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17">
        <f t="shared" si="44"/>
        <v>0</v>
      </c>
      <c r="KV32" s="106"/>
      <c r="KW32" s="106"/>
      <c r="KX32" s="106"/>
      <c r="KY32" s="118">
        <f t="shared" si="45"/>
        <v>0</v>
      </c>
      <c r="KZ32" s="120"/>
      <c r="LA32" s="217">
        <v>0</v>
      </c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17">
        <f t="shared" si="46"/>
        <v>0</v>
      </c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17">
        <f t="shared" si="47"/>
        <v>0</v>
      </c>
      <c r="LY32" s="106"/>
      <c r="LZ32" s="106"/>
      <c r="MA32" s="106"/>
      <c r="MB32" s="106"/>
      <c r="MC32" s="106"/>
      <c r="MD32" s="106"/>
      <c r="ME32" s="117">
        <f t="shared" si="48"/>
        <v>0</v>
      </c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17">
        <f t="shared" si="49"/>
        <v>0</v>
      </c>
      <c r="MS32" s="106"/>
      <c r="MT32" s="106"/>
      <c r="MU32" s="106"/>
      <c r="MV32" s="118">
        <f t="shared" si="50"/>
        <v>0</v>
      </c>
      <c r="MW32" s="120"/>
      <c r="MX32" s="217">
        <f t="shared" si="51"/>
        <v>0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2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3"/>
        <v>0</v>
      </c>
      <c r="NV32" s="106"/>
      <c r="NW32" s="106"/>
      <c r="NX32" s="106"/>
      <c r="NY32" s="106"/>
      <c r="NZ32" s="106"/>
      <c r="OA32" s="106"/>
      <c r="OB32" s="117">
        <f t="shared" si="54"/>
        <v>0</v>
      </c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17">
        <f t="shared" si="55"/>
        <v>0</v>
      </c>
      <c r="OP32" s="106"/>
      <c r="OQ32" s="106"/>
      <c r="OR32" s="106"/>
      <c r="OS32" s="118">
        <f t="shared" si="56"/>
        <v>0</v>
      </c>
      <c r="OT32" s="120"/>
      <c r="OU32" s="217">
        <f t="shared" si="57"/>
        <v>0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8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59"/>
        <v>0</v>
      </c>
      <c r="PS32" s="106"/>
      <c r="PT32" s="106"/>
      <c r="PU32" s="106"/>
      <c r="PV32" s="106"/>
      <c r="PW32" s="106"/>
      <c r="PX32" s="106"/>
      <c r="PY32" s="117">
        <f t="shared" si="60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1"/>
        <v>0</v>
      </c>
      <c r="QM32" s="106"/>
      <c r="QN32" s="106"/>
      <c r="QO32" s="106"/>
      <c r="QP32" s="118">
        <f t="shared" si="62"/>
        <v>0</v>
      </c>
      <c r="QQ32" s="120"/>
    </row>
    <row r="33" spans="1:459" x14ac:dyDescent="0.25">
      <c r="A33" s="39"/>
      <c r="B33" s="147">
        <v>28</v>
      </c>
      <c r="C33" s="105"/>
      <c r="D33" s="154"/>
      <c r="E33" s="154"/>
      <c r="F33" s="154"/>
      <c r="G33" s="154"/>
      <c r="H33" s="154"/>
      <c r="I33" s="148"/>
      <c r="J33" s="230">
        <f t="shared" si="8"/>
        <v>0</v>
      </c>
      <c r="K33" s="106"/>
      <c r="L33" s="106"/>
      <c r="M33" s="106"/>
      <c r="N33" s="106"/>
      <c r="O33" s="106"/>
      <c r="P33" s="106"/>
      <c r="Q33" s="106"/>
      <c r="R33" s="132">
        <f t="shared" si="9"/>
        <v>0</v>
      </c>
      <c r="S33" s="216">
        <f t="shared" si="10"/>
        <v>0</v>
      </c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17">
        <f t="shared" si="11"/>
        <v>0</v>
      </c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17">
        <f t="shared" si="12"/>
        <v>0</v>
      </c>
      <c r="AQ33" s="106"/>
      <c r="AR33" s="106"/>
      <c r="AS33" s="106"/>
      <c r="AT33" s="106"/>
      <c r="AU33" s="106"/>
      <c r="AV33" s="106"/>
      <c r="AW33" s="117">
        <f t="shared" si="13"/>
        <v>0</v>
      </c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17">
        <f t="shared" si="14"/>
        <v>0</v>
      </c>
      <c r="BK33" s="106"/>
      <c r="BL33" s="106"/>
      <c r="BM33" s="106"/>
      <c r="BN33" s="118">
        <f t="shared" si="15"/>
        <v>0</v>
      </c>
      <c r="BO33" s="120"/>
      <c r="BP33" s="217">
        <f t="shared" si="16"/>
        <v>0</v>
      </c>
      <c r="BQ33" s="193"/>
      <c r="BR33" s="193"/>
      <c r="BS33" s="193"/>
      <c r="BT33" s="106"/>
      <c r="BU33" s="106"/>
      <c r="BV33" s="106"/>
      <c r="BW33" s="106"/>
      <c r="BX33" s="106"/>
      <c r="BY33" s="106"/>
      <c r="BZ33" s="106"/>
      <c r="CA33" s="117">
        <f t="shared" si="17"/>
        <v>0</v>
      </c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88">
        <f t="shared" si="18"/>
        <v>0</v>
      </c>
      <c r="CN33" s="106"/>
      <c r="CO33" s="106"/>
      <c r="CP33" s="106"/>
      <c r="CQ33" s="106"/>
      <c r="CR33" s="106"/>
      <c r="CS33" s="106"/>
      <c r="CT33" s="117">
        <f t="shared" si="19"/>
        <v>0</v>
      </c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17">
        <f t="shared" si="20"/>
        <v>0</v>
      </c>
      <c r="DH33" s="106"/>
      <c r="DI33" s="106"/>
      <c r="DJ33" s="106"/>
      <c r="DK33" s="118">
        <f t="shared" si="21"/>
        <v>0</v>
      </c>
      <c r="DL33" s="169"/>
      <c r="DM33" s="217"/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17">
        <f t="shared" si="23"/>
        <v>0</v>
      </c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17">
        <f t="shared" si="24"/>
        <v>0</v>
      </c>
      <c r="EK33" s="106"/>
      <c r="EL33" s="106"/>
      <c r="EM33" s="106"/>
      <c r="EN33" s="106"/>
      <c r="EO33" s="106"/>
      <c r="EP33" s="106"/>
      <c r="EQ33" s="117">
        <f t="shared" si="25"/>
        <v>0</v>
      </c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17">
        <f t="shared" si="26"/>
        <v>0</v>
      </c>
      <c r="FE33" s="106"/>
      <c r="FF33" s="106"/>
      <c r="FG33" s="106"/>
      <c r="FH33" s="118">
        <f t="shared" si="27"/>
        <v>0</v>
      </c>
      <c r="FI33" s="120"/>
      <c r="FJ33" s="223">
        <f t="shared" si="63"/>
        <v>0</v>
      </c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17">
        <f t="shared" si="29"/>
        <v>0</v>
      </c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17">
        <f t="shared" si="30"/>
        <v>0</v>
      </c>
      <c r="GH33" s="106"/>
      <c r="GI33" s="106"/>
      <c r="GJ33" s="106"/>
      <c r="GK33" s="106"/>
      <c r="GL33" s="106"/>
      <c r="GM33" s="106"/>
      <c r="GN33" s="117">
        <f t="shared" si="31"/>
        <v>0</v>
      </c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17">
        <f t="shared" si="32"/>
        <v>0</v>
      </c>
      <c r="HB33" s="106"/>
      <c r="HC33" s="106"/>
      <c r="HD33" s="106"/>
      <c r="HE33" s="118">
        <f t="shared" si="33"/>
        <v>0</v>
      </c>
      <c r="HF33" s="120"/>
      <c r="HG33" s="217">
        <f t="shared" si="34"/>
        <v>0</v>
      </c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17">
        <f t="shared" si="35"/>
        <v>0</v>
      </c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17">
        <f t="shared" si="36"/>
        <v>0</v>
      </c>
      <c r="IE33" s="106"/>
      <c r="IF33" s="106"/>
      <c r="IG33" s="106"/>
      <c r="IH33" s="106"/>
      <c r="II33" s="106"/>
      <c r="IJ33" s="106"/>
      <c r="IK33" s="117">
        <f t="shared" si="37"/>
        <v>0</v>
      </c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17">
        <f t="shared" si="38"/>
        <v>0</v>
      </c>
      <c r="IY33" s="106"/>
      <c r="IZ33" s="106"/>
      <c r="JA33" s="106"/>
      <c r="JB33" s="118">
        <f t="shared" si="39"/>
        <v>0</v>
      </c>
      <c r="JC33" s="120"/>
      <c r="JD33" s="217">
        <f t="shared" si="40"/>
        <v>0</v>
      </c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17">
        <f t="shared" si="41"/>
        <v>0</v>
      </c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21">
        <f t="shared" si="42"/>
        <v>0</v>
      </c>
      <c r="KB33" s="106"/>
      <c r="KC33" s="106"/>
      <c r="KD33" s="106"/>
      <c r="KE33" s="106"/>
      <c r="KF33" s="106"/>
      <c r="KG33" s="106"/>
      <c r="KH33" s="117">
        <f t="shared" si="43"/>
        <v>0</v>
      </c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17">
        <f t="shared" si="44"/>
        <v>0</v>
      </c>
      <c r="KV33" s="106"/>
      <c r="KW33" s="106"/>
      <c r="KX33" s="106"/>
      <c r="KY33" s="118">
        <f t="shared" si="45"/>
        <v>0</v>
      </c>
      <c r="KZ33" s="120"/>
      <c r="LA33" s="217">
        <f t="shared" ref="LA33:LA34" si="64">JD33</f>
        <v>0</v>
      </c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17">
        <f t="shared" si="46"/>
        <v>0</v>
      </c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17">
        <f t="shared" si="47"/>
        <v>0</v>
      </c>
      <c r="LY33" s="106"/>
      <c r="LZ33" s="106"/>
      <c r="MA33" s="106"/>
      <c r="MB33" s="106"/>
      <c r="MC33" s="106"/>
      <c r="MD33" s="106"/>
      <c r="ME33" s="117">
        <f t="shared" si="48"/>
        <v>0</v>
      </c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17">
        <f t="shared" si="49"/>
        <v>0</v>
      </c>
      <c r="MS33" s="106"/>
      <c r="MT33" s="106"/>
      <c r="MU33" s="106"/>
      <c r="MV33" s="118">
        <f t="shared" si="50"/>
        <v>0</v>
      </c>
      <c r="MW33" s="120"/>
      <c r="MX33" s="217">
        <f t="shared" si="51"/>
        <v>0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2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3"/>
        <v>0</v>
      </c>
      <c r="NV33" s="106"/>
      <c r="NW33" s="106"/>
      <c r="NX33" s="106"/>
      <c r="NY33" s="106"/>
      <c r="NZ33" s="106"/>
      <c r="OA33" s="106"/>
      <c r="OB33" s="117">
        <f t="shared" si="54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5"/>
        <v>0</v>
      </c>
      <c r="OP33" s="106"/>
      <c r="OQ33" s="106"/>
      <c r="OR33" s="106"/>
      <c r="OS33" s="118">
        <f t="shared" si="56"/>
        <v>0</v>
      </c>
      <c r="OT33" s="120"/>
      <c r="OU33" s="217">
        <f t="shared" si="57"/>
        <v>0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8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59"/>
        <v>0</v>
      </c>
      <c r="PS33" s="106"/>
      <c r="PT33" s="106"/>
      <c r="PU33" s="106"/>
      <c r="PV33" s="106"/>
      <c r="PW33" s="106"/>
      <c r="PX33" s="106"/>
      <c r="PY33" s="117">
        <f t="shared" si="60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1"/>
        <v>0</v>
      </c>
      <c r="QM33" s="106"/>
      <c r="QN33" s="106"/>
      <c r="QO33" s="106"/>
      <c r="QP33" s="118">
        <f t="shared" si="62"/>
        <v>0</v>
      </c>
      <c r="QQ33" s="120"/>
    </row>
    <row r="34" spans="1:459" x14ac:dyDescent="0.25">
      <c r="A34" s="39"/>
      <c r="B34" s="147">
        <v>29</v>
      </c>
      <c r="C34" s="105"/>
      <c r="D34" s="154"/>
      <c r="E34" s="154"/>
      <c r="F34" s="154"/>
      <c r="G34" s="154"/>
      <c r="H34" s="154"/>
      <c r="I34" s="148"/>
      <c r="J34" s="230">
        <f t="shared" si="8"/>
        <v>0</v>
      </c>
      <c r="K34" s="106"/>
      <c r="L34" s="106"/>
      <c r="M34" s="106"/>
      <c r="N34" s="106"/>
      <c r="O34" s="106"/>
      <c r="P34" s="106"/>
      <c r="Q34" s="106"/>
      <c r="R34" s="132">
        <f t="shared" si="9"/>
        <v>0</v>
      </c>
      <c r="S34" s="217">
        <f t="shared" si="10"/>
        <v>0</v>
      </c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17">
        <f t="shared" si="11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17">
        <f t="shared" ref="AP34:AP35" si="65">(AE34+AF34+AG34+AH34+AI34+AJ34+AK34+AL34+AM34+AN34+AO34)/$AP$3</f>
        <v>0</v>
      </c>
      <c r="AQ34" s="106"/>
      <c r="AR34" s="106"/>
      <c r="AS34" s="106"/>
      <c r="AT34" s="106"/>
      <c r="AU34" s="106"/>
      <c r="AV34" s="106"/>
      <c r="AW34" s="117">
        <f t="shared" si="13"/>
        <v>0</v>
      </c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17">
        <f t="shared" si="14"/>
        <v>0</v>
      </c>
      <c r="BK34" s="106"/>
      <c r="BL34" s="106"/>
      <c r="BM34" s="106"/>
      <c r="BN34" s="118">
        <f t="shared" si="15"/>
        <v>0</v>
      </c>
      <c r="BO34" s="120"/>
      <c r="BP34" s="217">
        <f t="shared" si="16"/>
        <v>0</v>
      </c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17">
        <f t="shared" si="17"/>
        <v>0</v>
      </c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88">
        <f t="shared" si="18"/>
        <v>0</v>
      </c>
      <c r="CN34" s="106"/>
      <c r="CO34" s="106"/>
      <c r="CP34" s="106"/>
      <c r="CQ34" s="106"/>
      <c r="CR34" s="106"/>
      <c r="CS34" s="106"/>
      <c r="CT34" s="117">
        <f t="shared" si="19"/>
        <v>0</v>
      </c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17">
        <f t="shared" si="20"/>
        <v>0</v>
      </c>
      <c r="DH34" s="106"/>
      <c r="DI34" s="106"/>
      <c r="DJ34" s="106"/>
      <c r="DK34" s="118">
        <f t="shared" si="21"/>
        <v>0</v>
      </c>
      <c r="DL34" s="169"/>
      <c r="DM34" s="217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17">
        <f t="shared" si="23"/>
        <v>0</v>
      </c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17">
        <f t="shared" si="24"/>
        <v>0</v>
      </c>
      <c r="EK34" s="106"/>
      <c r="EL34" s="106"/>
      <c r="EM34" s="106"/>
      <c r="EN34" s="106"/>
      <c r="EO34" s="106"/>
      <c r="EP34" s="106"/>
      <c r="EQ34" s="117">
        <f t="shared" si="25"/>
        <v>0</v>
      </c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17">
        <f t="shared" si="26"/>
        <v>0</v>
      </c>
      <c r="FE34" s="106"/>
      <c r="FF34" s="106"/>
      <c r="FG34" s="106"/>
      <c r="FH34" s="118">
        <f t="shared" si="27"/>
        <v>0</v>
      </c>
      <c r="FI34" s="120"/>
      <c r="FJ34" s="223">
        <f t="shared" si="63"/>
        <v>0</v>
      </c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17">
        <f t="shared" si="29"/>
        <v>0</v>
      </c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17">
        <f t="shared" si="30"/>
        <v>0</v>
      </c>
      <c r="GH34" s="106"/>
      <c r="GI34" s="106"/>
      <c r="GJ34" s="106"/>
      <c r="GK34" s="106"/>
      <c r="GL34" s="106"/>
      <c r="GM34" s="106"/>
      <c r="GN34" s="117">
        <f t="shared" si="31"/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2"/>
        <v>0</v>
      </c>
      <c r="HB34" s="106"/>
      <c r="HC34" s="106"/>
      <c r="HD34" s="106"/>
      <c r="HE34" s="118">
        <f t="shared" si="33"/>
        <v>0</v>
      </c>
      <c r="HF34" s="120"/>
      <c r="HG34" s="217">
        <f t="shared" si="34"/>
        <v>0</v>
      </c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5"/>
        <v>0</v>
      </c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17">
        <f t="shared" si="36"/>
        <v>0</v>
      </c>
      <c r="IE34" s="106"/>
      <c r="IF34" s="106"/>
      <c r="IG34" s="106"/>
      <c r="IH34" s="106"/>
      <c r="II34" s="106"/>
      <c r="IJ34" s="106"/>
      <c r="IK34" s="117">
        <f t="shared" si="37"/>
        <v>0</v>
      </c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17">
        <f t="shared" si="38"/>
        <v>0</v>
      </c>
      <c r="IY34" s="106"/>
      <c r="IZ34" s="106"/>
      <c r="JA34" s="106"/>
      <c r="JB34" s="118">
        <f t="shared" si="39"/>
        <v>0</v>
      </c>
      <c r="JC34" s="120"/>
      <c r="JD34" s="217">
        <f t="shared" si="40"/>
        <v>0</v>
      </c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17">
        <f t="shared" si="41"/>
        <v>0</v>
      </c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21">
        <f t="shared" si="42"/>
        <v>0</v>
      </c>
      <c r="KB34" s="106"/>
      <c r="KC34" s="106"/>
      <c r="KD34" s="106"/>
      <c r="KE34" s="106"/>
      <c r="KF34" s="106"/>
      <c r="KG34" s="106"/>
      <c r="KH34" s="117">
        <f t="shared" si="43"/>
        <v>0</v>
      </c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17">
        <f t="shared" si="44"/>
        <v>0</v>
      </c>
      <c r="KV34" s="106"/>
      <c r="KW34" s="106"/>
      <c r="KX34" s="106"/>
      <c r="KY34" s="118">
        <f t="shared" si="45"/>
        <v>0</v>
      </c>
      <c r="KZ34" s="120"/>
      <c r="LA34" s="217">
        <f t="shared" si="64"/>
        <v>0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6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7"/>
        <v>0</v>
      </c>
      <c r="LY34" s="106"/>
      <c r="LZ34" s="106"/>
      <c r="MA34" s="106"/>
      <c r="MB34" s="106"/>
      <c r="MC34" s="106"/>
      <c r="MD34" s="106"/>
      <c r="ME34" s="117">
        <f t="shared" si="48"/>
        <v>0</v>
      </c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17">
        <f t="shared" si="49"/>
        <v>0</v>
      </c>
      <c r="MS34" s="106"/>
      <c r="MT34" s="106"/>
      <c r="MU34" s="106"/>
      <c r="MV34" s="118">
        <f t="shared" si="50"/>
        <v>0</v>
      </c>
      <c r="MW34" s="120"/>
      <c r="MX34" s="217">
        <f t="shared" si="51"/>
        <v>0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2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3"/>
        <v>0</v>
      </c>
      <c r="NV34" s="106"/>
      <c r="NW34" s="106"/>
      <c r="NX34" s="106"/>
      <c r="NY34" s="106"/>
      <c r="NZ34" s="106"/>
      <c r="OA34" s="106"/>
      <c r="OB34" s="117">
        <f t="shared" si="54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5"/>
        <v>0</v>
      </c>
      <c r="OP34" s="106"/>
      <c r="OQ34" s="106"/>
      <c r="OR34" s="106"/>
      <c r="OS34" s="118">
        <f t="shared" si="56"/>
        <v>0</v>
      </c>
      <c r="OT34" s="120"/>
      <c r="OU34" s="217">
        <f t="shared" si="57"/>
        <v>0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8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59"/>
        <v>0</v>
      </c>
      <c r="PS34" s="106"/>
      <c r="PT34" s="106"/>
      <c r="PU34" s="106"/>
      <c r="PV34" s="106"/>
      <c r="PW34" s="106"/>
      <c r="PX34" s="106"/>
      <c r="PY34" s="117">
        <f t="shared" si="60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1"/>
        <v>0</v>
      </c>
      <c r="QM34" s="106"/>
      <c r="QN34" s="106"/>
      <c r="QO34" s="106"/>
      <c r="QP34" s="118">
        <f t="shared" si="62"/>
        <v>0</v>
      </c>
      <c r="QQ34" s="120"/>
    </row>
    <row r="35" spans="1:459" x14ac:dyDescent="0.25">
      <c r="A35" s="39"/>
      <c r="B35" s="147">
        <v>30</v>
      </c>
      <c r="C35" s="105"/>
      <c r="D35" s="154"/>
      <c r="E35" s="154"/>
      <c r="F35" s="154"/>
      <c r="G35" s="154"/>
      <c r="H35" s="154"/>
      <c r="I35" s="148"/>
      <c r="J35" s="230">
        <f t="shared" si="8"/>
        <v>0</v>
      </c>
      <c r="K35" s="106"/>
      <c r="L35" s="106"/>
      <c r="M35" s="106"/>
      <c r="N35" s="106"/>
      <c r="O35" s="106"/>
      <c r="P35" s="106"/>
      <c r="Q35" s="106"/>
      <c r="R35" s="132">
        <f t="shared" si="9"/>
        <v>0</v>
      </c>
      <c r="S35" s="217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17">
        <f t="shared" si="11"/>
        <v>0</v>
      </c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17">
        <f t="shared" si="65"/>
        <v>0</v>
      </c>
      <c r="AQ35" s="106"/>
      <c r="AR35" s="106"/>
      <c r="AS35" s="106"/>
      <c r="AT35" s="106"/>
      <c r="AU35" s="106"/>
      <c r="AV35" s="106"/>
      <c r="AW35" s="117">
        <f t="shared" si="13"/>
        <v>0</v>
      </c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17">
        <f t="shared" si="14"/>
        <v>0</v>
      </c>
      <c r="BK35" s="106"/>
      <c r="BL35" s="106"/>
      <c r="BM35" s="106"/>
      <c r="BN35" s="118">
        <f t="shared" si="15"/>
        <v>0</v>
      </c>
      <c r="BO35" s="120"/>
      <c r="BP35" s="217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17">
        <f t="shared" si="17"/>
        <v>0</v>
      </c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88">
        <f t="shared" si="18"/>
        <v>0</v>
      </c>
      <c r="CN35" s="106"/>
      <c r="CO35" s="106"/>
      <c r="CP35" s="106"/>
      <c r="CQ35" s="106"/>
      <c r="CR35" s="106"/>
      <c r="CS35" s="106"/>
      <c r="CT35" s="117">
        <f t="shared" si="19"/>
        <v>0</v>
      </c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17">
        <f t="shared" si="20"/>
        <v>0</v>
      </c>
      <c r="DH35" s="106"/>
      <c r="DI35" s="106"/>
      <c r="DJ35" s="106"/>
      <c r="DK35" s="118">
        <f t="shared" si="21"/>
        <v>0</v>
      </c>
      <c r="DL35" s="169"/>
      <c r="DM35" s="217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17">
        <f t="shared" si="23"/>
        <v>0</v>
      </c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17">
        <f t="shared" si="24"/>
        <v>0</v>
      </c>
      <c r="EK35" s="106"/>
      <c r="EL35" s="106"/>
      <c r="EM35" s="106"/>
      <c r="EN35" s="106"/>
      <c r="EO35" s="106"/>
      <c r="EP35" s="106"/>
      <c r="EQ35" s="117">
        <f t="shared" si="25"/>
        <v>0</v>
      </c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17">
        <f t="shared" si="26"/>
        <v>0</v>
      </c>
      <c r="FE35" s="106"/>
      <c r="FF35" s="106"/>
      <c r="FG35" s="106"/>
      <c r="FH35" s="118">
        <f t="shared" si="27"/>
        <v>0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29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30"/>
        <v>0</v>
      </c>
      <c r="GH35" s="106"/>
      <c r="GI35" s="106"/>
      <c r="GJ35" s="106"/>
      <c r="GK35" s="106"/>
      <c r="GL35" s="106"/>
      <c r="GM35" s="106"/>
      <c r="GN35" s="117">
        <f t="shared" si="31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2"/>
        <v>0</v>
      </c>
      <c r="HB35" s="106"/>
      <c r="HC35" s="106"/>
      <c r="HD35" s="106"/>
      <c r="HE35" s="118">
        <f t="shared" si="33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5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6"/>
        <v>0</v>
      </c>
      <c r="IE35" s="106"/>
      <c r="IF35" s="106"/>
      <c r="IG35" s="106"/>
      <c r="IH35" s="106"/>
      <c r="II35" s="106"/>
      <c r="IJ35" s="106"/>
      <c r="IK35" s="117">
        <f t="shared" si="37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8"/>
        <v>0</v>
      </c>
      <c r="IY35" s="106"/>
      <c r="IZ35" s="106"/>
      <c r="JA35" s="106"/>
      <c r="JB35" s="118">
        <f t="shared" si="39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1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2"/>
        <v>0</v>
      </c>
      <c r="KB35" s="106"/>
      <c r="KC35" s="106"/>
      <c r="KD35" s="106"/>
      <c r="KE35" s="106"/>
      <c r="KF35" s="106"/>
      <c r="KG35" s="106"/>
      <c r="KH35" s="117">
        <f t="shared" si="43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4"/>
        <v>0</v>
      </c>
      <c r="KV35" s="106"/>
      <c r="KW35" s="106"/>
      <c r="KX35" s="106"/>
      <c r="KY35" s="118">
        <f t="shared" si="45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6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7"/>
        <v>0</v>
      </c>
      <c r="LY35" s="106"/>
      <c r="LZ35" s="106"/>
      <c r="MA35" s="106"/>
      <c r="MB35" s="106"/>
      <c r="MC35" s="106"/>
      <c r="MD35" s="106"/>
      <c r="ME35" s="117">
        <f t="shared" si="48"/>
        <v>0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49"/>
        <v>0</v>
      </c>
      <c r="MS35" s="106"/>
      <c r="MT35" s="106"/>
      <c r="MU35" s="106"/>
      <c r="MV35" s="118">
        <f t="shared" si="50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2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3"/>
        <v>0</v>
      </c>
      <c r="NV35" s="106"/>
      <c r="NW35" s="106"/>
      <c r="NX35" s="106"/>
      <c r="NY35" s="106"/>
      <c r="NZ35" s="106"/>
      <c r="OA35" s="106"/>
      <c r="OB35" s="117">
        <f t="shared" si="54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5"/>
        <v>0</v>
      </c>
      <c r="OP35" s="106"/>
      <c r="OQ35" s="106"/>
      <c r="OR35" s="106"/>
      <c r="OS35" s="118">
        <f t="shared" si="56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8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59"/>
        <v>0</v>
      </c>
      <c r="PS35" s="106"/>
      <c r="PT35" s="106"/>
      <c r="PU35" s="106"/>
      <c r="PV35" s="106"/>
      <c r="PW35" s="106"/>
      <c r="PX35" s="106"/>
      <c r="PY35" s="117">
        <f t="shared" si="60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1"/>
        <v>0</v>
      </c>
      <c r="QM35" s="106"/>
      <c r="QN35" s="106"/>
      <c r="QO35" s="106"/>
      <c r="QP35" s="132">
        <f t="shared" si="62"/>
        <v>0</v>
      </c>
      <c r="QQ35" s="120"/>
    </row>
    <row r="36" spans="1:459" x14ac:dyDescent="0.25">
      <c r="A36" s="180">
        <f>SUM(A6:A35)</f>
        <v>26</v>
      </c>
      <c r="B36" s="38"/>
      <c r="C36" s="125"/>
      <c r="D36" s="133">
        <f>SUM(D6:D35)</f>
        <v>105</v>
      </c>
      <c r="E36" s="133">
        <f t="shared" ref="E36:I36" si="66">SUM(E6:E35)</f>
        <v>106</v>
      </c>
      <c r="F36" s="133">
        <f t="shared" si="66"/>
        <v>143</v>
      </c>
      <c r="G36" s="133">
        <f t="shared" si="66"/>
        <v>107</v>
      </c>
      <c r="H36" s="133">
        <f t="shared" si="66"/>
        <v>105</v>
      </c>
      <c r="I36" s="133">
        <f t="shared" si="66"/>
        <v>128</v>
      </c>
      <c r="J36" s="133">
        <f t="shared" ref="J36:BW36" si="67">SUM(J6:J35)</f>
        <v>115.66666666666666</v>
      </c>
      <c r="K36" s="133">
        <f t="shared" si="67"/>
        <v>105</v>
      </c>
      <c r="L36" s="133">
        <f t="shared" si="67"/>
        <v>107</v>
      </c>
      <c r="M36" s="133">
        <f t="shared" si="67"/>
        <v>116</v>
      </c>
      <c r="N36" s="133">
        <f t="shared" si="67"/>
        <v>108</v>
      </c>
      <c r="O36" s="133">
        <f t="shared" si="67"/>
        <v>116</v>
      </c>
      <c r="P36" s="133">
        <f t="shared" si="67"/>
        <v>119</v>
      </c>
      <c r="Q36" s="133">
        <f t="shared" si="67"/>
        <v>134</v>
      </c>
      <c r="R36" s="133">
        <f t="shared" si="67"/>
        <v>114.99999999999999</v>
      </c>
      <c r="S36" s="222">
        <f>SUM(S6:S35)</f>
        <v>24</v>
      </c>
      <c r="T36" s="133">
        <f t="shared" si="67"/>
        <v>111</v>
      </c>
      <c r="U36" s="133">
        <f t="shared" si="67"/>
        <v>103</v>
      </c>
      <c r="V36" s="133">
        <f t="shared" si="67"/>
        <v>117</v>
      </c>
      <c r="W36" s="133">
        <f t="shared" si="67"/>
        <v>111</v>
      </c>
      <c r="X36" s="133">
        <f t="shared" si="67"/>
        <v>123</v>
      </c>
      <c r="Y36" s="133">
        <f t="shared" si="67"/>
        <v>125</v>
      </c>
      <c r="Z36" s="133">
        <f t="shared" si="67"/>
        <v>114</v>
      </c>
      <c r="AA36" s="133">
        <f t="shared" si="67"/>
        <v>111</v>
      </c>
      <c r="AB36" s="133">
        <f t="shared" si="67"/>
        <v>0</v>
      </c>
      <c r="AC36" s="133">
        <f t="shared" si="67"/>
        <v>0</v>
      </c>
      <c r="AD36" s="133">
        <f t="shared" si="67"/>
        <v>114.375</v>
      </c>
      <c r="AE36" s="133">
        <f t="shared" si="67"/>
        <v>97</v>
      </c>
      <c r="AF36" s="133">
        <f t="shared" si="67"/>
        <v>108</v>
      </c>
      <c r="AG36" s="133">
        <f t="shared" si="67"/>
        <v>0</v>
      </c>
      <c r="AH36" s="133">
        <f t="shared" si="67"/>
        <v>153</v>
      </c>
      <c r="AI36" s="133">
        <f t="shared" si="67"/>
        <v>151</v>
      </c>
      <c r="AJ36" s="133">
        <f t="shared" si="67"/>
        <v>101</v>
      </c>
      <c r="AK36" s="133">
        <f t="shared" si="67"/>
        <v>94</v>
      </c>
      <c r="AL36" s="133">
        <f t="shared" si="67"/>
        <v>0</v>
      </c>
      <c r="AM36" s="133">
        <f t="shared" si="67"/>
        <v>0</v>
      </c>
      <c r="AN36" s="133">
        <f t="shared" si="67"/>
        <v>0</v>
      </c>
      <c r="AO36" s="133">
        <f t="shared" si="67"/>
        <v>138</v>
      </c>
      <c r="AP36" s="133">
        <f t="shared" si="67"/>
        <v>117.3333333333333</v>
      </c>
      <c r="AQ36" s="133">
        <f t="shared" si="67"/>
        <v>0</v>
      </c>
      <c r="AR36" s="133">
        <f t="shared" si="67"/>
        <v>0</v>
      </c>
      <c r="AS36" s="133">
        <f t="shared" si="67"/>
        <v>1</v>
      </c>
      <c r="AT36" s="133">
        <f t="shared" si="67"/>
        <v>0</v>
      </c>
      <c r="AU36" s="133">
        <f t="shared" si="67"/>
        <v>0</v>
      </c>
      <c r="AV36" s="133">
        <f t="shared" si="67"/>
        <v>0</v>
      </c>
      <c r="AW36" s="133">
        <f t="shared" si="67"/>
        <v>1</v>
      </c>
      <c r="AX36" s="133">
        <f t="shared" si="67"/>
        <v>136</v>
      </c>
      <c r="AY36" s="133">
        <f t="shared" si="67"/>
        <v>113</v>
      </c>
      <c r="AZ36" s="133">
        <f t="shared" si="67"/>
        <v>0</v>
      </c>
      <c r="BA36" s="133">
        <f t="shared" si="67"/>
        <v>0</v>
      </c>
      <c r="BB36" s="133">
        <f t="shared" si="67"/>
        <v>0</v>
      </c>
      <c r="BC36" s="133">
        <f t="shared" si="67"/>
        <v>151</v>
      </c>
      <c r="BD36" s="133">
        <f t="shared" si="67"/>
        <v>0</v>
      </c>
      <c r="BE36" s="133">
        <f t="shared" si="67"/>
        <v>0</v>
      </c>
      <c r="BF36" s="133">
        <f t="shared" si="67"/>
        <v>0</v>
      </c>
      <c r="BG36" s="133">
        <f t="shared" si="67"/>
        <v>0</v>
      </c>
      <c r="BH36" s="133">
        <f t="shared" si="67"/>
        <v>0</v>
      </c>
      <c r="BI36" s="133">
        <f t="shared" si="67"/>
        <v>0</v>
      </c>
      <c r="BJ36" s="133">
        <f t="shared" si="67"/>
        <v>133.33333333333334</v>
      </c>
      <c r="BK36" s="133">
        <f t="shared" si="67"/>
        <v>0</v>
      </c>
      <c r="BL36" s="133">
        <f t="shared" si="67"/>
        <v>110</v>
      </c>
      <c r="BM36" s="133">
        <f t="shared" si="67"/>
        <v>0</v>
      </c>
      <c r="BN36" s="133">
        <f t="shared" si="67"/>
        <v>110</v>
      </c>
      <c r="BO36" s="133">
        <f t="shared" si="67"/>
        <v>0</v>
      </c>
      <c r="BP36" s="222">
        <f>SUM(BP6:BP35)</f>
        <v>22</v>
      </c>
      <c r="BQ36" s="133">
        <f t="shared" si="67"/>
        <v>98</v>
      </c>
      <c r="BR36" s="133">
        <f t="shared" si="67"/>
        <v>122</v>
      </c>
      <c r="BS36" s="133">
        <f t="shared" si="67"/>
        <v>116</v>
      </c>
      <c r="BT36" s="133">
        <f t="shared" si="67"/>
        <v>112</v>
      </c>
      <c r="BU36" s="133">
        <f t="shared" si="67"/>
        <v>119</v>
      </c>
      <c r="BV36" s="133">
        <f t="shared" si="67"/>
        <v>115</v>
      </c>
      <c r="BW36" s="133">
        <f t="shared" si="67"/>
        <v>103</v>
      </c>
      <c r="BX36" s="133">
        <f t="shared" ref="BX36:EJ36" si="68">SUM(BX6:BX35)</f>
        <v>105</v>
      </c>
      <c r="BY36" s="133">
        <f t="shared" si="68"/>
        <v>0</v>
      </c>
      <c r="BZ36" s="133">
        <f t="shared" si="68"/>
        <v>0</v>
      </c>
      <c r="CA36" s="133">
        <f t="shared" si="68"/>
        <v>111.25</v>
      </c>
      <c r="CB36" s="133">
        <f t="shared" si="68"/>
        <v>89</v>
      </c>
      <c r="CC36" s="133">
        <f t="shared" si="68"/>
        <v>91</v>
      </c>
      <c r="CD36" s="133">
        <f t="shared" si="68"/>
        <v>0</v>
      </c>
      <c r="CE36" s="133">
        <f t="shared" si="68"/>
        <v>140</v>
      </c>
      <c r="CF36" s="133">
        <f t="shared" si="68"/>
        <v>130</v>
      </c>
      <c r="CG36" s="133">
        <f t="shared" si="68"/>
        <v>101</v>
      </c>
      <c r="CH36" s="133">
        <f t="shared" si="68"/>
        <v>104</v>
      </c>
      <c r="CI36" s="133">
        <f t="shared" si="68"/>
        <v>0</v>
      </c>
      <c r="CJ36" s="133">
        <f t="shared" si="68"/>
        <v>0</v>
      </c>
      <c r="CK36" s="133">
        <f t="shared" si="68"/>
        <v>0</v>
      </c>
      <c r="CL36" s="133">
        <f t="shared" si="68"/>
        <v>130</v>
      </c>
      <c r="CM36" s="133">
        <f t="shared" si="68"/>
        <v>109.16666666666667</v>
      </c>
      <c r="CN36" s="133">
        <f t="shared" si="68"/>
        <v>0</v>
      </c>
      <c r="CO36" s="133">
        <f t="shared" si="68"/>
        <v>0</v>
      </c>
      <c r="CP36" s="133">
        <f t="shared" si="68"/>
        <v>124</v>
      </c>
      <c r="CQ36" s="133">
        <f t="shared" si="68"/>
        <v>187</v>
      </c>
      <c r="CR36" s="133">
        <f t="shared" si="68"/>
        <v>0</v>
      </c>
      <c r="CS36" s="133">
        <f t="shared" si="68"/>
        <v>0</v>
      </c>
      <c r="CT36" s="133">
        <f t="shared" si="68"/>
        <v>155.5</v>
      </c>
      <c r="CU36" s="133">
        <f t="shared" si="68"/>
        <v>147</v>
      </c>
      <c r="CV36" s="133">
        <f t="shared" si="68"/>
        <v>102</v>
      </c>
      <c r="CW36" s="133">
        <f t="shared" si="68"/>
        <v>128</v>
      </c>
      <c r="CX36" s="133">
        <f t="shared" si="68"/>
        <v>144</v>
      </c>
      <c r="CY36" s="133">
        <f t="shared" si="68"/>
        <v>0</v>
      </c>
      <c r="CZ36" s="133">
        <f t="shared" si="68"/>
        <v>0</v>
      </c>
      <c r="DA36" s="133">
        <f t="shared" si="68"/>
        <v>0</v>
      </c>
      <c r="DB36" s="133">
        <f t="shared" si="68"/>
        <v>0</v>
      </c>
      <c r="DC36" s="133">
        <f t="shared" si="68"/>
        <v>0</v>
      </c>
      <c r="DD36" s="133">
        <f t="shared" si="68"/>
        <v>0</v>
      </c>
      <c r="DE36" s="133">
        <f t="shared" si="68"/>
        <v>0</v>
      </c>
      <c r="DF36" s="133">
        <f t="shared" si="68"/>
        <v>0</v>
      </c>
      <c r="DG36" s="133">
        <f t="shared" si="68"/>
        <v>130.25</v>
      </c>
      <c r="DH36" s="133">
        <f t="shared" si="68"/>
        <v>0</v>
      </c>
      <c r="DI36" s="133">
        <f t="shared" si="68"/>
        <v>91</v>
      </c>
      <c r="DJ36" s="133">
        <f t="shared" si="68"/>
        <v>0</v>
      </c>
      <c r="DK36" s="133">
        <f t="shared" si="68"/>
        <v>91</v>
      </c>
      <c r="DL36" s="133">
        <f t="shared" si="68"/>
        <v>0</v>
      </c>
      <c r="DM36" s="222">
        <f>SUM(DM6:DM35)</f>
        <v>20</v>
      </c>
      <c r="DN36" s="133">
        <f t="shared" si="68"/>
        <v>118</v>
      </c>
      <c r="DO36" s="133">
        <f t="shared" si="68"/>
        <v>125</v>
      </c>
      <c r="DP36" s="133">
        <f t="shared" si="68"/>
        <v>118</v>
      </c>
      <c r="DQ36" s="133">
        <f t="shared" si="68"/>
        <v>101</v>
      </c>
      <c r="DR36" s="133">
        <f t="shared" si="68"/>
        <v>103</v>
      </c>
      <c r="DS36" s="133">
        <f t="shared" si="68"/>
        <v>105</v>
      </c>
      <c r="DT36" s="133">
        <f t="shared" si="68"/>
        <v>0</v>
      </c>
      <c r="DU36" s="133">
        <f t="shared" si="68"/>
        <v>0</v>
      </c>
      <c r="DV36" s="133">
        <f t="shared" si="68"/>
        <v>0</v>
      </c>
      <c r="DW36" s="133">
        <f t="shared" si="68"/>
        <v>0</v>
      </c>
      <c r="DX36" s="133">
        <f t="shared" si="68"/>
        <v>111.66666666666666</v>
      </c>
      <c r="DY36" s="133">
        <f t="shared" si="68"/>
        <v>80</v>
      </c>
      <c r="DZ36" s="133">
        <f t="shared" si="68"/>
        <v>81</v>
      </c>
      <c r="EA36" s="133">
        <f t="shared" si="68"/>
        <v>0</v>
      </c>
      <c r="EB36" s="133">
        <f t="shared" si="68"/>
        <v>119</v>
      </c>
      <c r="EC36" s="133">
        <f t="shared" si="68"/>
        <v>0</v>
      </c>
      <c r="ED36" s="133">
        <f t="shared" si="68"/>
        <v>108</v>
      </c>
      <c r="EE36" s="133">
        <f t="shared" si="68"/>
        <v>106</v>
      </c>
      <c r="EF36" s="133">
        <f t="shared" si="68"/>
        <v>0</v>
      </c>
      <c r="EG36" s="133">
        <f t="shared" si="68"/>
        <v>0</v>
      </c>
      <c r="EH36" s="133">
        <f t="shared" si="68"/>
        <v>0</v>
      </c>
      <c r="EI36" s="133">
        <f t="shared" si="68"/>
        <v>0</v>
      </c>
      <c r="EJ36" s="133">
        <f t="shared" si="68"/>
        <v>98.800000000000011</v>
      </c>
      <c r="EK36" s="133">
        <f t="shared" ref="EK36:GW36" si="69">SUM(EK6:EK35)</f>
        <v>1</v>
      </c>
      <c r="EL36" s="133">
        <f t="shared" si="69"/>
        <v>0</v>
      </c>
      <c r="EM36" s="133">
        <f t="shared" si="69"/>
        <v>0</v>
      </c>
      <c r="EN36" s="133">
        <f t="shared" si="69"/>
        <v>0</v>
      </c>
      <c r="EO36" s="133">
        <f t="shared" si="69"/>
        <v>0</v>
      </c>
      <c r="EP36" s="133">
        <f t="shared" si="69"/>
        <v>0</v>
      </c>
      <c r="EQ36" s="133">
        <f t="shared" si="69"/>
        <v>1</v>
      </c>
      <c r="ER36" s="133">
        <f t="shared" si="69"/>
        <v>115</v>
      </c>
      <c r="ES36" s="133">
        <f t="shared" si="69"/>
        <v>103</v>
      </c>
      <c r="ET36" s="133">
        <f t="shared" si="69"/>
        <v>118</v>
      </c>
      <c r="EU36" s="133">
        <f t="shared" si="69"/>
        <v>118</v>
      </c>
      <c r="EV36" s="133">
        <f t="shared" si="69"/>
        <v>113</v>
      </c>
      <c r="EW36" s="133">
        <f t="shared" si="69"/>
        <v>0</v>
      </c>
      <c r="EX36" s="133">
        <f t="shared" si="69"/>
        <v>0</v>
      </c>
      <c r="EY36" s="133">
        <f t="shared" si="69"/>
        <v>0</v>
      </c>
      <c r="EZ36" s="133">
        <f t="shared" si="69"/>
        <v>0</v>
      </c>
      <c r="FA36" s="133">
        <f t="shared" si="69"/>
        <v>0</v>
      </c>
      <c r="FB36" s="133">
        <f t="shared" si="69"/>
        <v>0</v>
      </c>
      <c r="FC36" s="133">
        <f t="shared" si="69"/>
        <v>0</v>
      </c>
      <c r="FD36" s="133">
        <f t="shared" si="69"/>
        <v>113.39999999999999</v>
      </c>
      <c r="FE36" s="133">
        <f t="shared" si="69"/>
        <v>0</v>
      </c>
      <c r="FF36" s="133">
        <f t="shared" si="69"/>
        <v>125</v>
      </c>
      <c r="FG36" s="133">
        <f t="shared" si="69"/>
        <v>0</v>
      </c>
      <c r="FH36" s="133">
        <f t="shared" si="69"/>
        <v>125</v>
      </c>
      <c r="FI36" s="133">
        <f t="shared" si="69"/>
        <v>0</v>
      </c>
      <c r="FJ36" s="222">
        <f>SUM(FJ6:FJ35)</f>
        <v>17</v>
      </c>
      <c r="FK36" s="133">
        <f t="shared" si="69"/>
        <v>96</v>
      </c>
      <c r="FL36" s="133">
        <f t="shared" si="69"/>
        <v>99</v>
      </c>
      <c r="FM36" s="133">
        <f t="shared" si="69"/>
        <v>115</v>
      </c>
      <c r="FN36" s="133">
        <f t="shared" si="69"/>
        <v>87</v>
      </c>
      <c r="FO36" s="133">
        <f t="shared" si="69"/>
        <v>88</v>
      </c>
      <c r="FP36" s="133">
        <f t="shared" si="69"/>
        <v>86</v>
      </c>
      <c r="FQ36" s="133">
        <f t="shared" si="69"/>
        <v>0</v>
      </c>
      <c r="FR36" s="133">
        <f t="shared" si="69"/>
        <v>105</v>
      </c>
      <c r="FS36" s="133">
        <f t="shared" si="69"/>
        <v>0</v>
      </c>
      <c r="FT36" s="133">
        <f t="shared" si="69"/>
        <v>0</v>
      </c>
      <c r="FU36" s="133">
        <f t="shared" si="69"/>
        <v>96.571428571428569</v>
      </c>
      <c r="FV36" s="133">
        <f t="shared" si="69"/>
        <v>72</v>
      </c>
      <c r="FW36" s="133">
        <f t="shared" si="69"/>
        <v>72</v>
      </c>
      <c r="FX36" s="133">
        <f t="shared" si="69"/>
        <v>0</v>
      </c>
      <c r="FY36" s="133">
        <f t="shared" si="69"/>
        <v>111</v>
      </c>
      <c r="FZ36" s="133">
        <f t="shared" si="69"/>
        <v>0</v>
      </c>
      <c r="GA36" s="133">
        <f t="shared" si="69"/>
        <v>93</v>
      </c>
      <c r="GB36" s="133">
        <f t="shared" si="69"/>
        <v>100</v>
      </c>
      <c r="GC36" s="133">
        <f t="shared" si="69"/>
        <v>0</v>
      </c>
      <c r="GD36" s="133">
        <f t="shared" si="69"/>
        <v>0</v>
      </c>
      <c r="GE36" s="133">
        <f t="shared" si="69"/>
        <v>105</v>
      </c>
      <c r="GF36" s="133">
        <f t="shared" si="69"/>
        <v>0</v>
      </c>
      <c r="GG36" s="133">
        <f t="shared" si="69"/>
        <v>92.166666666666657</v>
      </c>
      <c r="GH36" s="133">
        <f t="shared" si="69"/>
        <v>0</v>
      </c>
      <c r="GI36" s="133">
        <f t="shared" si="69"/>
        <v>0</v>
      </c>
      <c r="GJ36" s="133">
        <f t="shared" si="69"/>
        <v>88</v>
      </c>
      <c r="GK36" s="133">
        <f t="shared" si="69"/>
        <v>0</v>
      </c>
      <c r="GL36" s="133">
        <f t="shared" si="69"/>
        <v>0</v>
      </c>
      <c r="GM36" s="133">
        <f t="shared" si="69"/>
        <v>0</v>
      </c>
      <c r="GN36" s="133">
        <f t="shared" si="69"/>
        <v>88</v>
      </c>
      <c r="GO36" s="133">
        <f t="shared" si="69"/>
        <v>115</v>
      </c>
      <c r="GP36" s="133">
        <f t="shared" si="69"/>
        <v>92</v>
      </c>
      <c r="GQ36" s="133">
        <f t="shared" si="69"/>
        <v>93</v>
      </c>
      <c r="GR36" s="133">
        <f t="shared" si="69"/>
        <v>0</v>
      </c>
      <c r="GS36" s="133">
        <f t="shared" si="69"/>
        <v>0</v>
      </c>
      <c r="GT36" s="133">
        <f t="shared" si="69"/>
        <v>0</v>
      </c>
      <c r="GU36" s="133">
        <f t="shared" si="69"/>
        <v>0</v>
      </c>
      <c r="GV36" s="133">
        <f t="shared" si="69"/>
        <v>0</v>
      </c>
      <c r="GW36" s="133">
        <f t="shared" si="69"/>
        <v>0</v>
      </c>
      <c r="GX36" s="133">
        <f t="shared" ref="GX36:JK36" si="70">SUM(GX6:GX35)</f>
        <v>0</v>
      </c>
      <c r="GY36" s="133">
        <f t="shared" si="70"/>
        <v>0</v>
      </c>
      <c r="GZ36" s="133">
        <f t="shared" si="70"/>
        <v>0</v>
      </c>
      <c r="HA36" s="133">
        <f t="shared" si="70"/>
        <v>100</v>
      </c>
      <c r="HB36" s="133">
        <f t="shared" si="70"/>
        <v>0</v>
      </c>
      <c r="HC36" s="133">
        <f t="shared" si="70"/>
        <v>117</v>
      </c>
      <c r="HD36" s="133">
        <f t="shared" si="70"/>
        <v>0</v>
      </c>
      <c r="HE36" s="133">
        <f t="shared" si="70"/>
        <v>117</v>
      </c>
      <c r="HF36" s="133">
        <f t="shared" si="70"/>
        <v>0</v>
      </c>
      <c r="HG36" s="222">
        <f>SUM(HG6:HG35)</f>
        <v>16</v>
      </c>
      <c r="HH36" s="133">
        <f t="shared" si="70"/>
        <v>83</v>
      </c>
      <c r="HI36" s="133">
        <f t="shared" si="70"/>
        <v>83</v>
      </c>
      <c r="HJ36" s="133">
        <f t="shared" si="70"/>
        <v>0</v>
      </c>
      <c r="HK36" s="133">
        <f t="shared" si="70"/>
        <v>86</v>
      </c>
      <c r="HL36" s="133">
        <f t="shared" si="70"/>
        <v>83</v>
      </c>
      <c r="HM36" s="133">
        <f t="shared" si="70"/>
        <v>0</v>
      </c>
      <c r="HN36" s="133">
        <f t="shared" si="70"/>
        <v>0</v>
      </c>
      <c r="HO36" s="133">
        <f t="shared" si="70"/>
        <v>0</v>
      </c>
      <c r="HP36" s="133">
        <f t="shared" si="70"/>
        <v>0</v>
      </c>
      <c r="HQ36" s="133">
        <f t="shared" si="70"/>
        <v>0</v>
      </c>
      <c r="HR36" s="133">
        <f t="shared" si="70"/>
        <v>83.75</v>
      </c>
      <c r="HS36" s="133">
        <f t="shared" si="70"/>
        <v>69</v>
      </c>
      <c r="HT36" s="133">
        <f t="shared" si="70"/>
        <v>72</v>
      </c>
      <c r="HU36" s="133">
        <f t="shared" si="70"/>
        <v>0</v>
      </c>
      <c r="HV36" s="133">
        <f t="shared" si="70"/>
        <v>98</v>
      </c>
      <c r="HW36" s="133">
        <f t="shared" si="70"/>
        <v>0</v>
      </c>
      <c r="HX36" s="133">
        <f t="shared" si="70"/>
        <v>75</v>
      </c>
      <c r="HY36" s="133">
        <f t="shared" si="70"/>
        <v>0</v>
      </c>
      <c r="HZ36" s="133">
        <f t="shared" si="70"/>
        <v>0</v>
      </c>
      <c r="IA36" s="133">
        <f t="shared" si="70"/>
        <v>78</v>
      </c>
      <c r="IB36" s="133">
        <f t="shared" si="70"/>
        <v>0</v>
      </c>
      <c r="IC36" s="133">
        <f t="shared" si="70"/>
        <v>109</v>
      </c>
      <c r="ID36" s="133">
        <f t="shared" si="70"/>
        <v>78.399999999999977</v>
      </c>
      <c r="IE36" s="133">
        <f t="shared" si="70"/>
        <v>86</v>
      </c>
      <c r="IF36" s="133">
        <f t="shared" si="70"/>
        <v>99</v>
      </c>
      <c r="IG36" s="133">
        <f t="shared" si="70"/>
        <v>0</v>
      </c>
      <c r="IH36" s="133">
        <f t="shared" si="70"/>
        <v>0</v>
      </c>
      <c r="II36" s="133">
        <f t="shared" si="70"/>
        <v>0</v>
      </c>
      <c r="IJ36" s="133">
        <f t="shared" si="70"/>
        <v>0</v>
      </c>
      <c r="IK36" s="133">
        <f t="shared" si="70"/>
        <v>92.5</v>
      </c>
      <c r="IL36" s="133">
        <f t="shared" si="70"/>
        <v>104</v>
      </c>
      <c r="IM36" s="133">
        <f t="shared" si="70"/>
        <v>85</v>
      </c>
      <c r="IN36" s="133">
        <f t="shared" si="70"/>
        <v>85</v>
      </c>
      <c r="IO36" s="133">
        <f t="shared" si="70"/>
        <v>88</v>
      </c>
      <c r="IP36" s="133">
        <f t="shared" si="70"/>
        <v>86</v>
      </c>
      <c r="IQ36" s="133">
        <f t="shared" si="70"/>
        <v>0</v>
      </c>
      <c r="IR36" s="133">
        <f t="shared" si="70"/>
        <v>0</v>
      </c>
      <c r="IS36" s="133">
        <f t="shared" si="70"/>
        <v>0</v>
      </c>
      <c r="IT36" s="133">
        <f t="shared" si="70"/>
        <v>0</v>
      </c>
      <c r="IU36" s="133">
        <f t="shared" si="70"/>
        <v>0</v>
      </c>
      <c r="IV36" s="133">
        <f t="shared" si="70"/>
        <v>0</v>
      </c>
      <c r="IW36" s="133">
        <f t="shared" si="70"/>
        <v>0</v>
      </c>
      <c r="IX36" s="133">
        <f t="shared" si="70"/>
        <v>89.600000000000023</v>
      </c>
      <c r="IY36" s="133">
        <f t="shared" si="70"/>
        <v>0</v>
      </c>
      <c r="IZ36" s="133">
        <f t="shared" si="70"/>
        <v>105</v>
      </c>
      <c r="JA36" s="133">
        <f t="shared" si="70"/>
        <v>0</v>
      </c>
      <c r="JB36" s="133">
        <f t="shared" si="70"/>
        <v>105</v>
      </c>
      <c r="JC36" s="133">
        <f t="shared" si="70"/>
        <v>0</v>
      </c>
      <c r="JD36" s="222">
        <f>SUM(JD6:JD35)</f>
        <v>15</v>
      </c>
      <c r="JE36" s="133">
        <f t="shared" si="70"/>
        <v>86</v>
      </c>
      <c r="JF36" s="133">
        <f t="shared" si="70"/>
        <v>83</v>
      </c>
      <c r="JG36" s="133">
        <f t="shared" si="70"/>
        <v>0</v>
      </c>
      <c r="JH36" s="133">
        <f t="shared" si="70"/>
        <v>85</v>
      </c>
      <c r="JI36" s="133">
        <f t="shared" si="70"/>
        <v>82</v>
      </c>
      <c r="JJ36" s="133">
        <f t="shared" si="70"/>
        <v>0</v>
      </c>
      <c r="JK36" s="133">
        <f t="shared" si="70"/>
        <v>0</v>
      </c>
      <c r="JL36" s="133">
        <f t="shared" ref="JL36:LX36" si="71">SUM(JL6:JL35)</f>
        <v>0</v>
      </c>
      <c r="JM36" s="133">
        <f t="shared" si="71"/>
        <v>77</v>
      </c>
      <c r="JN36" s="133">
        <f t="shared" si="71"/>
        <v>0</v>
      </c>
      <c r="JO36" s="133">
        <f t="shared" si="71"/>
        <v>82.600000000000009</v>
      </c>
      <c r="JP36" s="133">
        <f t="shared" si="71"/>
        <v>64</v>
      </c>
      <c r="JQ36" s="133">
        <f t="shared" si="71"/>
        <v>64</v>
      </c>
      <c r="JR36" s="133">
        <f t="shared" si="71"/>
        <v>0</v>
      </c>
      <c r="JS36" s="133">
        <f t="shared" si="71"/>
        <v>98</v>
      </c>
      <c r="JT36" s="133">
        <f t="shared" si="71"/>
        <v>0</v>
      </c>
      <c r="JU36" s="133">
        <f t="shared" si="71"/>
        <v>77</v>
      </c>
      <c r="JV36" s="133">
        <f t="shared" si="71"/>
        <v>0</v>
      </c>
      <c r="JW36" s="133">
        <f t="shared" si="71"/>
        <v>0</v>
      </c>
      <c r="JX36" s="133">
        <f t="shared" si="71"/>
        <v>0</v>
      </c>
      <c r="JY36" s="133">
        <f t="shared" si="71"/>
        <v>0</v>
      </c>
      <c r="JZ36" s="133">
        <f t="shared" si="71"/>
        <v>98</v>
      </c>
      <c r="KA36" s="133">
        <f t="shared" si="71"/>
        <v>75.75</v>
      </c>
      <c r="KB36" s="133">
        <f t="shared" si="71"/>
        <v>87</v>
      </c>
      <c r="KC36" s="133">
        <f t="shared" si="71"/>
        <v>0</v>
      </c>
      <c r="KD36" s="133">
        <f t="shared" si="71"/>
        <v>85</v>
      </c>
      <c r="KE36" s="133">
        <f t="shared" si="71"/>
        <v>0</v>
      </c>
      <c r="KF36" s="133">
        <f t="shared" si="71"/>
        <v>0</v>
      </c>
      <c r="KG36" s="133">
        <f t="shared" si="71"/>
        <v>0</v>
      </c>
      <c r="KH36" s="133">
        <f t="shared" si="71"/>
        <v>86</v>
      </c>
      <c r="KI36" s="133">
        <f t="shared" si="71"/>
        <v>99</v>
      </c>
      <c r="KJ36" s="133">
        <f t="shared" si="71"/>
        <v>101</v>
      </c>
      <c r="KK36" s="133">
        <f t="shared" si="71"/>
        <v>92</v>
      </c>
      <c r="KL36" s="133">
        <f t="shared" si="71"/>
        <v>0</v>
      </c>
      <c r="KM36" s="133">
        <f t="shared" si="71"/>
        <v>0</v>
      </c>
      <c r="KN36" s="133">
        <f t="shared" si="71"/>
        <v>0</v>
      </c>
      <c r="KO36" s="133">
        <f t="shared" si="71"/>
        <v>0</v>
      </c>
      <c r="KP36" s="133">
        <f t="shared" si="71"/>
        <v>0</v>
      </c>
      <c r="KQ36" s="133">
        <f t="shared" si="71"/>
        <v>0</v>
      </c>
      <c r="KR36" s="133">
        <f t="shared" si="71"/>
        <v>0</v>
      </c>
      <c r="KS36" s="133">
        <f t="shared" si="71"/>
        <v>0</v>
      </c>
      <c r="KT36" s="133">
        <f t="shared" si="71"/>
        <v>0</v>
      </c>
      <c r="KU36" s="133">
        <f t="shared" si="71"/>
        <v>97.333333333333329</v>
      </c>
      <c r="KV36" s="133">
        <f t="shared" si="71"/>
        <v>0</v>
      </c>
      <c r="KW36" s="133">
        <f t="shared" si="71"/>
        <v>102</v>
      </c>
      <c r="KX36" s="133">
        <f t="shared" si="71"/>
        <v>0</v>
      </c>
      <c r="KY36" s="133">
        <f t="shared" si="71"/>
        <v>102</v>
      </c>
      <c r="KZ36" s="133">
        <f t="shared" si="71"/>
        <v>0</v>
      </c>
      <c r="LA36" s="222">
        <f>SUM(LA6:LA35)</f>
        <v>15</v>
      </c>
      <c r="LB36" s="133">
        <f t="shared" si="71"/>
        <v>0</v>
      </c>
      <c r="LC36" s="133">
        <f t="shared" si="71"/>
        <v>82</v>
      </c>
      <c r="LD36" s="133">
        <f t="shared" si="71"/>
        <v>0</v>
      </c>
      <c r="LE36" s="133">
        <f t="shared" si="71"/>
        <v>75</v>
      </c>
      <c r="LF36" s="133">
        <f t="shared" si="71"/>
        <v>0</v>
      </c>
      <c r="LG36" s="133">
        <f t="shared" si="71"/>
        <v>0</v>
      </c>
      <c r="LH36" s="133">
        <f t="shared" si="71"/>
        <v>87</v>
      </c>
      <c r="LI36" s="133">
        <f t="shared" si="71"/>
        <v>0</v>
      </c>
      <c r="LJ36" s="133">
        <f t="shared" si="71"/>
        <v>0</v>
      </c>
      <c r="LK36" s="133">
        <f t="shared" si="71"/>
        <v>0</v>
      </c>
      <c r="LL36" s="133">
        <f t="shared" si="71"/>
        <v>81.333333333333343</v>
      </c>
      <c r="LM36" s="133">
        <f t="shared" si="71"/>
        <v>81</v>
      </c>
      <c r="LN36" s="133">
        <f t="shared" si="71"/>
        <v>80</v>
      </c>
      <c r="LO36" s="133">
        <f t="shared" si="71"/>
        <v>0</v>
      </c>
      <c r="LP36" s="133">
        <f t="shared" si="71"/>
        <v>103</v>
      </c>
      <c r="LQ36" s="133">
        <f t="shared" si="71"/>
        <v>0</v>
      </c>
      <c r="LR36" s="133">
        <f t="shared" si="71"/>
        <v>0</v>
      </c>
      <c r="LS36" s="133">
        <f t="shared" si="71"/>
        <v>0</v>
      </c>
      <c r="LT36" s="133">
        <f t="shared" si="71"/>
        <v>104</v>
      </c>
      <c r="LU36" s="133">
        <f t="shared" si="71"/>
        <v>0</v>
      </c>
      <c r="LV36" s="133">
        <f t="shared" si="71"/>
        <v>0</v>
      </c>
      <c r="LW36" s="133">
        <f t="shared" si="71"/>
        <v>114</v>
      </c>
      <c r="LX36" s="133">
        <f t="shared" si="71"/>
        <v>92</v>
      </c>
      <c r="LY36" s="133">
        <f t="shared" ref="LY36:OK36" si="72">SUM(LY6:LY35)</f>
        <v>99</v>
      </c>
      <c r="LZ36" s="133">
        <f t="shared" si="72"/>
        <v>0</v>
      </c>
      <c r="MA36" s="133">
        <f t="shared" si="72"/>
        <v>0</v>
      </c>
      <c r="MB36" s="133">
        <f t="shared" si="72"/>
        <v>0</v>
      </c>
      <c r="MC36" s="133">
        <f t="shared" si="72"/>
        <v>0</v>
      </c>
      <c r="MD36" s="133">
        <f t="shared" si="72"/>
        <v>0</v>
      </c>
      <c r="ME36" s="133">
        <f t="shared" si="72"/>
        <v>99</v>
      </c>
      <c r="MF36" s="133">
        <f t="shared" si="72"/>
        <v>107</v>
      </c>
      <c r="MG36" s="133">
        <f t="shared" si="72"/>
        <v>97</v>
      </c>
      <c r="MH36" s="133">
        <f t="shared" si="72"/>
        <v>94</v>
      </c>
      <c r="MI36" s="133">
        <f t="shared" si="72"/>
        <v>90</v>
      </c>
      <c r="MJ36" s="133">
        <f t="shared" si="72"/>
        <v>80</v>
      </c>
      <c r="MK36" s="133">
        <f t="shared" si="72"/>
        <v>0</v>
      </c>
      <c r="ML36" s="133">
        <f t="shared" si="72"/>
        <v>0</v>
      </c>
      <c r="MM36" s="133">
        <f t="shared" si="72"/>
        <v>0</v>
      </c>
      <c r="MN36" s="133">
        <f t="shared" si="72"/>
        <v>0</v>
      </c>
      <c r="MO36" s="133">
        <f t="shared" si="72"/>
        <v>0</v>
      </c>
      <c r="MP36" s="133">
        <f t="shared" si="72"/>
        <v>0</v>
      </c>
      <c r="MQ36" s="133">
        <f t="shared" si="72"/>
        <v>0</v>
      </c>
      <c r="MR36" s="133">
        <f t="shared" si="72"/>
        <v>93.6</v>
      </c>
      <c r="MS36" s="133">
        <f t="shared" si="72"/>
        <v>0</v>
      </c>
      <c r="MT36" s="133">
        <f t="shared" si="72"/>
        <v>90</v>
      </c>
      <c r="MU36" s="133">
        <f t="shared" si="72"/>
        <v>0</v>
      </c>
      <c r="MV36" s="133">
        <f t="shared" si="72"/>
        <v>90</v>
      </c>
      <c r="MW36" s="133">
        <f t="shared" si="72"/>
        <v>0</v>
      </c>
      <c r="MX36" s="222">
        <f>SUM(MX6:MX35)</f>
        <v>15</v>
      </c>
      <c r="MY36" s="133">
        <f t="shared" si="72"/>
        <v>1</v>
      </c>
      <c r="MZ36" s="133">
        <f t="shared" si="72"/>
        <v>0</v>
      </c>
      <c r="NA36" s="133">
        <f t="shared" si="72"/>
        <v>0</v>
      </c>
      <c r="NB36" s="133">
        <f t="shared" si="72"/>
        <v>0</v>
      </c>
      <c r="NC36" s="133">
        <f t="shared" si="72"/>
        <v>0</v>
      </c>
      <c r="ND36" s="133">
        <f t="shared" si="72"/>
        <v>0</v>
      </c>
      <c r="NE36" s="133">
        <f t="shared" si="72"/>
        <v>0</v>
      </c>
      <c r="NF36" s="133">
        <f t="shared" si="72"/>
        <v>0</v>
      </c>
      <c r="NG36" s="133">
        <f t="shared" si="72"/>
        <v>0</v>
      </c>
      <c r="NH36" s="133">
        <f t="shared" si="72"/>
        <v>0</v>
      </c>
      <c r="NI36" s="133">
        <f t="shared" si="72"/>
        <v>1</v>
      </c>
      <c r="NJ36" s="133">
        <f t="shared" si="72"/>
        <v>0</v>
      </c>
      <c r="NK36" s="133">
        <f t="shared" si="72"/>
        <v>0</v>
      </c>
      <c r="NL36" s="133">
        <f t="shared" si="72"/>
        <v>0</v>
      </c>
      <c r="NM36" s="133">
        <f t="shared" si="72"/>
        <v>0</v>
      </c>
      <c r="NN36" s="133">
        <f t="shared" si="72"/>
        <v>0</v>
      </c>
      <c r="NO36" s="133">
        <f t="shared" si="72"/>
        <v>0</v>
      </c>
      <c r="NP36" s="133">
        <f t="shared" si="72"/>
        <v>0</v>
      </c>
      <c r="NQ36" s="133">
        <f t="shared" si="72"/>
        <v>0</v>
      </c>
      <c r="NR36" s="133">
        <f t="shared" si="72"/>
        <v>0</v>
      </c>
      <c r="NS36" s="133">
        <f t="shared" si="72"/>
        <v>1</v>
      </c>
      <c r="NT36" s="133">
        <f t="shared" si="72"/>
        <v>0</v>
      </c>
      <c r="NU36" s="133">
        <f t="shared" si="72"/>
        <v>1</v>
      </c>
      <c r="NV36" s="133">
        <f t="shared" si="72"/>
        <v>0</v>
      </c>
      <c r="NW36" s="133">
        <f t="shared" si="72"/>
        <v>0</v>
      </c>
      <c r="NX36" s="133">
        <f t="shared" si="72"/>
        <v>0</v>
      </c>
      <c r="NY36" s="133">
        <f t="shared" si="72"/>
        <v>0</v>
      </c>
      <c r="NZ36" s="133">
        <f t="shared" si="72"/>
        <v>1</v>
      </c>
      <c r="OA36" s="133">
        <f t="shared" si="72"/>
        <v>0</v>
      </c>
      <c r="OB36" s="133">
        <f t="shared" si="72"/>
        <v>1</v>
      </c>
      <c r="OC36" s="133">
        <f t="shared" si="72"/>
        <v>0</v>
      </c>
      <c r="OD36" s="133">
        <f t="shared" si="72"/>
        <v>0</v>
      </c>
      <c r="OE36" s="133">
        <f t="shared" si="72"/>
        <v>0</v>
      </c>
      <c r="OF36" s="133">
        <f t="shared" si="72"/>
        <v>0</v>
      </c>
      <c r="OG36" s="133">
        <f t="shared" si="72"/>
        <v>0</v>
      </c>
      <c r="OH36" s="133">
        <f t="shared" si="72"/>
        <v>0</v>
      </c>
      <c r="OI36" s="133">
        <f t="shared" si="72"/>
        <v>0</v>
      </c>
      <c r="OJ36" s="133">
        <f t="shared" si="72"/>
        <v>0</v>
      </c>
      <c r="OK36" s="133">
        <f t="shared" si="72"/>
        <v>0</v>
      </c>
      <c r="OL36" s="133">
        <f t="shared" ref="OL36:QP36" si="73">SUM(OL6:OL35)</f>
        <v>0</v>
      </c>
      <c r="OM36" s="133">
        <f t="shared" si="73"/>
        <v>1</v>
      </c>
      <c r="ON36" s="133">
        <f t="shared" si="73"/>
        <v>0</v>
      </c>
      <c r="OO36" s="133">
        <f t="shared" si="73"/>
        <v>1</v>
      </c>
      <c r="OP36" s="133">
        <f t="shared" si="73"/>
        <v>1</v>
      </c>
      <c r="OQ36" s="133">
        <f t="shared" si="73"/>
        <v>0</v>
      </c>
      <c r="OR36" s="133">
        <f t="shared" si="73"/>
        <v>0</v>
      </c>
      <c r="OS36" s="133">
        <f t="shared" si="73"/>
        <v>1</v>
      </c>
      <c r="OT36" s="133">
        <f t="shared" si="73"/>
        <v>0</v>
      </c>
      <c r="OU36" s="222">
        <f>SUM(OU6:OU35)</f>
        <v>15</v>
      </c>
      <c r="OV36" s="133">
        <f t="shared" si="73"/>
        <v>0</v>
      </c>
      <c r="OW36" s="133">
        <f t="shared" si="73"/>
        <v>0</v>
      </c>
      <c r="OX36" s="133">
        <f t="shared" si="73"/>
        <v>0</v>
      </c>
      <c r="OY36" s="133">
        <f t="shared" si="73"/>
        <v>0</v>
      </c>
      <c r="OZ36" s="133">
        <f t="shared" si="73"/>
        <v>0</v>
      </c>
      <c r="PA36" s="133">
        <f t="shared" si="73"/>
        <v>0</v>
      </c>
      <c r="PB36" s="133">
        <f t="shared" si="73"/>
        <v>0</v>
      </c>
      <c r="PC36" s="133">
        <f t="shared" si="73"/>
        <v>0</v>
      </c>
      <c r="PD36" s="133">
        <f t="shared" si="73"/>
        <v>1</v>
      </c>
      <c r="PE36" s="133">
        <f t="shared" si="73"/>
        <v>0</v>
      </c>
      <c r="PF36" s="133">
        <f t="shared" si="73"/>
        <v>1</v>
      </c>
      <c r="PG36" s="133">
        <f t="shared" si="73"/>
        <v>0</v>
      </c>
      <c r="PH36" s="133">
        <f t="shared" si="73"/>
        <v>0</v>
      </c>
      <c r="PI36" s="133">
        <f t="shared" si="73"/>
        <v>0</v>
      </c>
      <c r="PJ36" s="133">
        <f t="shared" si="73"/>
        <v>0</v>
      </c>
      <c r="PK36" s="133">
        <f t="shared" si="73"/>
        <v>0</v>
      </c>
      <c r="PL36" s="133">
        <f t="shared" si="73"/>
        <v>0</v>
      </c>
      <c r="PM36" s="133">
        <f t="shared" si="73"/>
        <v>0</v>
      </c>
      <c r="PN36" s="133">
        <f t="shared" si="73"/>
        <v>0</v>
      </c>
      <c r="PO36" s="133">
        <f t="shared" si="73"/>
        <v>0</v>
      </c>
      <c r="PP36" s="133">
        <f t="shared" si="73"/>
        <v>1</v>
      </c>
      <c r="PQ36" s="133">
        <f t="shared" si="73"/>
        <v>0</v>
      </c>
      <c r="PR36" s="133">
        <f t="shared" si="73"/>
        <v>1</v>
      </c>
      <c r="PS36" s="133">
        <f t="shared" si="73"/>
        <v>0</v>
      </c>
      <c r="PT36" s="133">
        <f t="shared" si="73"/>
        <v>0</v>
      </c>
      <c r="PU36" s="133">
        <f t="shared" si="73"/>
        <v>0</v>
      </c>
      <c r="PV36" s="133">
        <f t="shared" si="73"/>
        <v>0</v>
      </c>
      <c r="PW36" s="133">
        <f t="shared" si="73"/>
        <v>1</v>
      </c>
      <c r="PX36" s="133">
        <f t="shared" si="73"/>
        <v>0</v>
      </c>
      <c r="PY36" s="133">
        <f t="shared" si="73"/>
        <v>1</v>
      </c>
      <c r="PZ36" s="133">
        <f t="shared" si="73"/>
        <v>0</v>
      </c>
      <c r="QA36" s="133">
        <f t="shared" si="73"/>
        <v>0</v>
      </c>
      <c r="QB36" s="133">
        <f t="shared" si="73"/>
        <v>0</v>
      </c>
      <c r="QC36" s="133">
        <f t="shared" si="73"/>
        <v>0</v>
      </c>
      <c r="QD36" s="133">
        <f t="shared" si="73"/>
        <v>0</v>
      </c>
      <c r="QE36" s="133">
        <f t="shared" si="73"/>
        <v>0</v>
      </c>
      <c r="QF36" s="133">
        <f t="shared" si="73"/>
        <v>0</v>
      </c>
      <c r="QG36" s="133">
        <f t="shared" si="73"/>
        <v>0</v>
      </c>
      <c r="QH36" s="133">
        <f t="shared" si="73"/>
        <v>0</v>
      </c>
      <c r="QI36" s="133">
        <f t="shared" si="73"/>
        <v>0</v>
      </c>
      <c r="QJ36" s="133">
        <f t="shared" si="73"/>
        <v>1</v>
      </c>
      <c r="QK36" s="133">
        <f t="shared" si="73"/>
        <v>0</v>
      </c>
      <c r="QL36" s="133">
        <f t="shared" si="73"/>
        <v>1</v>
      </c>
      <c r="QM36" s="133">
        <f t="shared" si="73"/>
        <v>1</v>
      </c>
      <c r="QN36" s="133">
        <f t="shared" si="73"/>
        <v>0</v>
      </c>
      <c r="QO36" s="133">
        <f t="shared" si="73"/>
        <v>0</v>
      </c>
      <c r="QP36" s="133">
        <f t="shared" si="73"/>
        <v>1</v>
      </c>
      <c r="QQ36" s="133">
        <v>0</v>
      </c>
    </row>
    <row r="37" spans="1:459" x14ac:dyDescent="0.25">
      <c r="A37" s="37"/>
      <c r="B37" s="38"/>
      <c r="C37" s="38"/>
      <c r="D37" s="123">
        <f>D36/$A$36</f>
        <v>4.0384615384615383</v>
      </c>
      <c r="E37" s="123">
        <f t="shared" ref="E37:H37" si="74">E36/$A$36</f>
        <v>4.0769230769230766</v>
      </c>
      <c r="F37" s="123">
        <f t="shared" si="74"/>
        <v>5.5</v>
      </c>
      <c r="G37" s="123">
        <f t="shared" si="74"/>
        <v>4.115384615384615</v>
      </c>
      <c r="H37" s="123">
        <f t="shared" si="74"/>
        <v>4.0384615384615383</v>
      </c>
      <c r="I37" s="123">
        <f>I36/$A$36</f>
        <v>4.9230769230769234</v>
      </c>
      <c r="J37" s="123">
        <f t="shared" ref="J37:R37" si="75">J36/$A$36</f>
        <v>4.448717948717948</v>
      </c>
      <c r="K37" s="123">
        <f t="shared" si="75"/>
        <v>4.0384615384615383</v>
      </c>
      <c r="L37" s="123">
        <f t="shared" si="75"/>
        <v>4.115384615384615</v>
      </c>
      <c r="M37" s="123">
        <f t="shared" si="75"/>
        <v>4.4615384615384617</v>
      </c>
      <c r="N37" s="123">
        <f t="shared" si="75"/>
        <v>4.1538461538461542</v>
      </c>
      <c r="O37" s="123">
        <f t="shared" si="75"/>
        <v>4.4615384615384617</v>
      </c>
      <c r="P37" s="123">
        <f t="shared" si="75"/>
        <v>4.5769230769230766</v>
      </c>
      <c r="Q37" s="123">
        <f t="shared" si="75"/>
        <v>5.1538461538461542</v>
      </c>
      <c r="R37" s="123">
        <f t="shared" si="75"/>
        <v>4.4230769230769225</v>
      </c>
      <c r="S37" s="123"/>
      <c r="T37" s="123">
        <f>T36/$S$36</f>
        <v>4.625</v>
      </c>
      <c r="U37" s="123">
        <f t="shared" ref="U37:BN37" si="76">U36/$S$36</f>
        <v>4.291666666666667</v>
      </c>
      <c r="V37" s="123">
        <f t="shared" si="76"/>
        <v>4.875</v>
      </c>
      <c r="W37" s="123">
        <f t="shared" si="76"/>
        <v>4.625</v>
      </c>
      <c r="X37" s="123">
        <f t="shared" si="76"/>
        <v>5.125</v>
      </c>
      <c r="Y37" s="123">
        <f t="shared" si="76"/>
        <v>5.208333333333333</v>
      </c>
      <c r="Z37" s="123">
        <f t="shared" si="76"/>
        <v>4.75</v>
      </c>
      <c r="AA37" s="123">
        <f t="shared" si="76"/>
        <v>4.625</v>
      </c>
      <c r="AB37" s="123">
        <f t="shared" si="76"/>
        <v>0</v>
      </c>
      <c r="AC37" s="123">
        <f t="shared" si="76"/>
        <v>0</v>
      </c>
      <c r="AD37" s="123">
        <f t="shared" si="76"/>
        <v>4.765625</v>
      </c>
      <c r="AE37" s="123">
        <f t="shared" si="76"/>
        <v>4.041666666666667</v>
      </c>
      <c r="AF37" s="123">
        <f t="shared" si="76"/>
        <v>4.5</v>
      </c>
      <c r="AG37" s="123">
        <f t="shared" si="76"/>
        <v>0</v>
      </c>
      <c r="AH37" s="123">
        <f t="shared" si="76"/>
        <v>6.375</v>
      </c>
      <c r="AI37" s="123">
        <f t="shared" si="76"/>
        <v>6.291666666666667</v>
      </c>
      <c r="AJ37" s="123">
        <f t="shared" si="76"/>
        <v>4.208333333333333</v>
      </c>
      <c r="AK37" s="123">
        <f t="shared" si="76"/>
        <v>3.9166666666666665</v>
      </c>
      <c r="AL37" s="123">
        <f t="shared" si="76"/>
        <v>0</v>
      </c>
      <c r="AM37" s="123">
        <f t="shared" si="76"/>
        <v>0</v>
      </c>
      <c r="AN37" s="123">
        <f t="shared" si="76"/>
        <v>0</v>
      </c>
      <c r="AO37" s="123">
        <f t="shared" si="76"/>
        <v>5.75</v>
      </c>
      <c r="AP37" s="123">
        <f t="shared" si="76"/>
        <v>4.8888888888888875</v>
      </c>
      <c r="AQ37" s="123">
        <f t="shared" si="76"/>
        <v>0</v>
      </c>
      <c r="AR37" s="123">
        <f t="shared" si="76"/>
        <v>0</v>
      </c>
      <c r="AS37" s="123">
        <f t="shared" si="76"/>
        <v>4.1666666666666664E-2</v>
      </c>
      <c r="AT37" s="123">
        <f t="shared" si="76"/>
        <v>0</v>
      </c>
      <c r="AU37" s="123">
        <f t="shared" si="76"/>
        <v>0</v>
      </c>
      <c r="AV37" s="123">
        <f t="shared" si="76"/>
        <v>0</v>
      </c>
      <c r="AW37" s="123">
        <f t="shared" si="76"/>
        <v>4.1666666666666664E-2</v>
      </c>
      <c r="AX37" s="123">
        <f t="shared" si="76"/>
        <v>5.666666666666667</v>
      </c>
      <c r="AY37" s="123">
        <f t="shared" si="76"/>
        <v>4.708333333333333</v>
      </c>
      <c r="AZ37" s="123">
        <f t="shared" si="76"/>
        <v>0</v>
      </c>
      <c r="BA37" s="123">
        <f t="shared" si="76"/>
        <v>0</v>
      </c>
      <c r="BB37" s="123">
        <f t="shared" si="76"/>
        <v>0</v>
      </c>
      <c r="BC37" s="123">
        <f t="shared" si="76"/>
        <v>6.291666666666667</v>
      </c>
      <c r="BD37" s="123">
        <f t="shared" si="76"/>
        <v>0</v>
      </c>
      <c r="BE37" s="123">
        <f t="shared" si="76"/>
        <v>0</v>
      </c>
      <c r="BF37" s="123">
        <f t="shared" si="76"/>
        <v>0</v>
      </c>
      <c r="BG37" s="123">
        <f t="shared" si="76"/>
        <v>0</v>
      </c>
      <c r="BH37" s="123">
        <f t="shared" si="76"/>
        <v>0</v>
      </c>
      <c r="BI37" s="123">
        <f t="shared" si="76"/>
        <v>0</v>
      </c>
      <c r="BJ37" s="123">
        <f t="shared" si="76"/>
        <v>5.5555555555555562</v>
      </c>
      <c r="BK37" s="123">
        <f t="shared" si="76"/>
        <v>0</v>
      </c>
      <c r="BL37" s="123">
        <f t="shared" si="76"/>
        <v>4.583333333333333</v>
      </c>
      <c r="BM37" s="123">
        <f t="shared" si="76"/>
        <v>0</v>
      </c>
      <c r="BN37" s="123">
        <f t="shared" si="76"/>
        <v>4.583333333333333</v>
      </c>
      <c r="BO37" s="123"/>
      <c r="BP37" s="123"/>
      <c r="BQ37" s="123">
        <f>BQ36/$BP$36</f>
        <v>4.4545454545454541</v>
      </c>
      <c r="BR37" s="123">
        <f t="shared" ref="BR37:DK37" si="77">BR36/$BP$36</f>
        <v>5.5454545454545459</v>
      </c>
      <c r="BS37" s="123">
        <f t="shared" si="77"/>
        <v>5.2727272727272725</v>
      </c>
      <c r="BT37" s="123">
        <f t="shared" si="77"/>
        <v>5.0909090909090908</v>
      </c>
      <c r="BU37" s="123">
        <f t="shared" si="77"/>
        <v>5.4090909090909092</v>
      </c>
      <c r="BV37" s="123">
        <f t="shared" si="77"/>
        <v>5.2272727272727275</v>
      </c>
      <c r="BW37" s="123">
        <f t="shared" si="77"/>
        <v>4.6818181818181817</v>
      </c>
      <c r="BX37" s="123">
        <f t="shared" si="77"/>
        <v>4.7727272727272725</v>
      </c>
      <c r="BY37" s="123">
        <f t="shared" si="77"/>
        <v>0</v>
      </c>
      <c r="BZ37" s="123">
        <f t="shared" si="77"/>
        <v>0</v>
      </c>
      <c r="CA37" s="123">
        <f t="shared" si="77"/>
        <v>5.0568181818181817</v>
      </c>
      <c r="CB37" s="123">
        <f t="shared" si="77"/>
        <v>4.0454545454545459</v>
      </c>
      <c r="CC37" s="123">
        <f t="shared" si="77"/>
        <v>4.1363636363636367</v>
      </c>
      <c r="CD37" s="123">
        <f t="shared" si="77"/>
        <v>0</v>
      </c>
      <c r="CE37" s="123">
        <f t="shared" si="77"/>
        <v>6.3636363636363633</v>
      </c>
      <c r="CF37" s="123">
        <f t="shared" si="77"/>
        <v>5.9090909090909092</v>
      </c>
      <c r="CG37" s="123">
        <f t="shared" si="77"/>
        <v>4.5909090909090908</v>
      </c>
      <c r="CH37" s="123">
        <f t="shared" si="77"/>
        <v>4.7272727272727275</v>
      </c>
      <c r="CI37" s="123">
        <f t="shared" si="77"/>
        <v>0</v>
      </c>
      <c r="CJ37" s="123">
        <f t="shared" si="77"/>
        <v>0</v>
      </c>
      <c r="CK37" s="123">
        <f t="shared" si="77"/>
        <v>0</v>
      </c>
      <c r="CL37" s="123">
        <f t="shared" si="77"/>
        <v>5.9090909090909092</v>
      </c>
      <c r="CM37" s="123">
        <f t="shared" si="77"/>
        <v>4.9621212121212119</v>
      </c>
      <c r="CN37" s="123">
        <f t="shared" si="77"/>
        <v>0</v>
      </c>
      <c r="CO37" s="123">
        <f t="shared" si="77"/>
        <v>0</v>
      </c>
      <c r="CP37" s="123">
        <f t="shared" si="77"/>
        <v>5.6363636363636367</v>
      </c>
      <c r="CQ37" s="123">
        <f t="shared" si="77"/>
        <v>8.5</v>
      </c>
      <c r="CR37" s="123">
        <f t="shared" si="77"/>
        <v>0</v>
      </c>
      <c r="CS37" s="123">
        <f t="shared" si="77"/>
        <v>0</v>
      </c>
      <c r="CT37" s="123">
        <f t="shared" si="77"/>
        <v>7.0681818181818183</v>
      </c>
      <c r="CU37" s="123">
        <f t="shared" si="77"/>
        <v>6.6818181818181817</v>
      </c>
      <c r="CV37" s="123">
        <f t="shared" si="77"/>
        <v>4.6363636363636367</v>
      </c>
      <c r="CW37" s="123">
        <f t="shared" si="77"/>
        <v>5.8181818181818183</v>
      </c>
      <c r="CX37" s="123">
        <f t="shared" si="77"/>
        <v>6.5454545454545459</v>
      </c>
      <c r="CY37" s="123">
        <f t="shared" si="77"/>
        <v>0</v>
      </c>
      <c r="CZ37" s="123">
        <f t="shared" si="77"/>
        <v>0</v>
      </c>
      <c r="DA37" s="123">
        <f t="shared" si="77"/>
        <v>0</v>
      </c>
      <c r="DB37" s="123">
        <f t="shared" si="77"/>
        <v>0</v>
      </c>
      <c r="DC37" s="123">
        <f t="shared" si="77"/>
        <v>0</v>
      </c>
      <c r="DD37" s="123">
        <f t="shared" si="77"/>
        <v>0</v>
      </c>
      <c r="DE37" s="123">
        <f t="shared" si="77"/>
        <v>0</v>
      </c>
      <c r="DF37" s="123">
        <f t="shared" si="77"/>
        <v>0</v>
      </c>
      <c r="DG37" s="123">
        <f t="shared" si="77"/>
        <v>5.9204545454545459</v>
      </c>
      <c r="DH37" s="123">
        <f t="shared" si="77"/>
        <v>0</v>
      </c>
      <c r="DI37" s="123">
        <f t="shared" si="77"/>
        <v>4.1363636363636367</v>
      </c>
      <c r="DJ37" s="123">
        <f t="shared" si="77"/>
        <v>0</v>
      </c>
      <c r="DK37" s="123">
        <f t="shared" si="77"/>
        <v>4.1363636363636367</v>
      </c>
      <c r="DL37" s="123"/>
      <c r="DM37" s="123"/>
      <c r="DN37" s="123">
        <f>DN36/$DM$36</f>
        <v>5.9</v>
      </c>
      <c r="DO37" s="123">
        <f t="shared" ref="DO37:FH37" si="78">DO36/$DM$36</f>
        <v>6.25</v>
      </c>
      <c r="DP37" s="123">
        <f t="shared" si="78"/>
        <v>5.9</v>
      </c>
      <c r="DQ37" s="123">
        <f t="shared" si="78"/>
        <v>5.05</v>
      </c>
      <c r="DR37" s="123">
        <f t="shared" si="78"/>
        <v>5.15</v>
      </c>
      <c r="DS37" s="123">
        <f t="shared" si="78"/>
        <v>5.25</v>
      </c>
      <c r="DT37" s="123">
        <f t="shared" si="78"/>
        <v>0</v>
      </c>
      <c r="DU37" s="123">
        <f t="shared" si="78"/>
        <v>0</v>
      </c>
      <c r="DV37" s="123">
        <f t="shared" si="78"/>
        <v>0</v>
      </c>
      <c r="DW37" s="123">
        <f t="shared" si="78"/>
        <v>0</v>
      </c>
      <c r="DX37" s="123">
        <f t="shared" si="78"/>
        <v>5.583333333333333</v>
      </c>
      <c r="DY37" s="123">
        <f t="shared" si="78"/>
        <v>4</v>
      </c>
      <c r="DZ37" s="123">
        <f t="shared" si="78"/>
        <v>4.05</v>
      </c>
      <c r="EA37" s="123">
        <f t="shared" si="78"/>
        <v>0</v>
      </c>
      <c r="EB37" s="123">
        <f t="shared" si="78"/>
        <v>5.95</v>
      </c>
      <c r="EC37" s="123">
        <f t="shared" si="78"/>
        <v>0</v>
      </c>
      <c r="ED37" s="123">
        <f t="shared" si="78"/>
        <v>5.4</v>
      </c>
      <c r="EE37" s="123">
        <f t="shared" si="78"/>
        <v>5.3</v>
      </c>
      <c r="EF37" s="123">
        <f t="shared" si="78"/>
        <v>0</v>
      </c>
      <c r="EG37" s="123">
        <f t="shared" si="78"/>
        <v>0</v>
      </c>
      <c r="EH37" s="123">
        <f t="shared" si="78"/>
        <v>0</v>
      </c>
      <c r="EI37" s="123">
        <f t="shared" si="78"/>
        <v>0</v>
      </c>
      <c r="EJ37" s="123">
        <f t="shared" si="78"/>
        <v>4.9400000000000004</v>
      </c>
      <c r="EK37" s="123">
        <f t="shared" si="78"/>
        <v>0.05</v>
      </c>
      <c r="EL37" s="123">
        <f t="shared" si="78"/>
        <v>0</v>
      </c>
      <c r="EM37" s="123">
        <f t="shared" si="78"/>
        <v>0</v>
      </c>
      <c r="EN37" s="123">
        <f t="shared" si="78"/>
        <v>0</v>
      </c>
      <c r="EO37" s="123">
        <f t="shared" si="78"/>
        <v>0</v>
      </c>
      <c r="EP37" s="123">
        <f t="shared" si="78"/>
        <v>0</v>
      </c>
      <c r="EQ37" s="123">
        <f t="shared" si="78"/>
        <v>0.05</v>
      </c>
      <c r="ER37" s="123">
        <f t="shared" si="78"/>
        <v>5.75</v>
      </c>
      <c r="ES37" s="123">
        <f t="shared" si="78"/>
        <v>5.15</v>
      </c>
      <c r="ET37" s="123">
        <f t="shared" si="78"/>
        <v>5.9</v>
      </c>
      <c r="EU37" s="123">
        <f t="shared" si="78"/>
        <v>5.9</v>
      </c>
      <c r="EV37" s="123">
        <f t="shared" si="78"/>
        <v>5.65</v>
      </c>
      <c r="EW37" s="123">
        <f t="shared" si="78"/>
        <v>0</v>
      </c>
      <c r="EX37" s="123">
        <f t="shared" si="78"/>
        <v>0</v>
      </c>
      <c r="EY37" s="123">
        <f t="shared" si="78"/>
        <v>0</v>
      </c>
      <c r="EZ37" s="123">
        <f t="shared" si="78"/>
        <v>0</v>
      </c>
      <c r="FA37" s="123">
        <f t="shared" si="78"/>
        <v>0</v>
      </c>
      <c r="FB37" s="123">
        <f t="shared" si="78"/>
        <v>0</v>
      </c>
      <c r="FC37" s="123">
        <f t="shared" si="78"/>
        <v>0</v>
      </c>
      <c r="FD37" s="123">
        <f t="shared" si="78"/>
        <v>5.67</v>
      </c>
      <c r="FE37" s="123">
        <f t="shared" si="78"/>
        <v>0</v>
      </c>
      <c r="FF37" s="123">
        <f t="shared" si="78"/>
        <v>6.25</v>
      </c>
      <c r="FG37" s="123">
        <f t="shared" si="78"/>
        <v>0</v>
      </c>
      <c r="FH37" s="123">
        <f t="shared" si="78"/>
        <v>6.25</v>
      </c>
      <c r="FI37" s="123"/>
      <c r="FJ37" s="123"/>
      <c r="FK37" s="123">
        <f>FK36/$FJ$36</f>
        <v>5.6470588235294121</v>
      </c>
      <c r="FL37" s="123">
        <f t="shared" ref="FL37:HE37" si="79">FL36/$FJ$36</f>
        <v>5.8235294117647056</v>
      </c>
      <c r="FM37" s="123">
        <f t="shared" si="79"/>
        <v>6.7647058823529411</v>
      </c>
      <c r="FN37" s="123">
        <f t="shared" si="79"/>
        <v>5.117647058823529</v>
      </c>
      <c r="FO37" s="123">
        <f t="shared" si="79"/>
        <v>5.1764705882352944</v>
      </c>
      <c r="FP37" s="123">
        <f t="shared" si="79"/>
        <v>5.0588235294117645</v>
      </c>
      <c r="FQ37" s="123">
        <f t="shared" si="79"/>
        <v>0</v>
      </c>
      <c r="FR37" s="123">
        <f t="shared" si="79"/>
        <v>6.1764705882352944</v>
      </c>
      <c r="FS37" s="123">
        <f t="shared" si="79"/>
        <v>0</v>
      </c>
      <c r="FT37" s="123">
        <f t="shared" si="79"/>
        <v>0</v>
      </c>
      <c r="FU37" s="123">
        <f t="shared" si="79"/>
        <v>5.6806722689075633</v>
      </c>
      <c r="FV37" s="123">
        <f t="shared" si="79"/>
        <v>4.2352941176470589</v>
      </c>
      <c r="FW37" s="123">
        <f t="shared" si="79"/>
        <v>4.2352941176470589</v>
      </c>
      <c r="FX37" s="123">
        <f t="shared" si="79"/>
        <v>0</v>
      </c>
      <c r="FY37" s="123">
        <f t="shared" si="79"/>
        <v>6.5294117647058822</v>
      </c>
      <c r="FZ37" s="123">
        <f t="shared" si="79"/>
        <v>0</v>
      </c>
      <c r="GA37" s="123">
        <f t="shared" si="79"/>
        <v>5.4705882352941178</v>
      </c>
      <c r="GB37" s="123">
        <f t="shared" si="79"/>
        <v>5.882352941176471</v>
      </c>
      <c r="GC37" s="123">
        <f t="shared" si="79"/>
        <v>0</v>
      </c>
      <c r="GD37" s="123">
        <f t="shared" si="79"/>
        <v>0</v>
      </c>
      <c r="GE37" s="123">
        <f t="shared" si="79"/>
        <v>6.1764705882352944</v>
      </c>
      <c r="GF37" s="123">
        <f t="shared" si="79"/>
        <v>0</v>
      </c>
      <c r="GG37" s="123">
        <f t="shared" si="79"/>
        <v>5.4215686274509798</v>
      </c>
      <c r="GH37" s="123">
        <f t="shared" si="79"/>
        <v>0</v>
      </c>
      <c r="GI37" s="123">
        <f t="shared" si="79"/>
        <v>0</v>
      </c>
      <c r="GJ37" s="123">
        <f t="shared" si="79"/>
        <v>5.1764705882352944</v>
      </c>
      <c r="GK37" s="123">
        <f t="shared" si="79"/>
        <v>0</v>
      </c>
      <c r="GL37" s="123">
        <f t="shared" si="79"/>
        <v>0</v>
      </c>
      <c r="GM37" s="123">
        <f t="shared" si="79"/>
        <v>0</v>
      </c>
      <c r="GN37" s="123">
        <f t="shared" si="79"/>
        <v>5.1764705882352944</v>
      </c>
      <c r="GO37" s="123">
        <f t="shared" si="79"/>
        <v>6.7647058823529411</v>
      </c>
      <c r="GP37" s="123">
        <f t="shared" si="79"/>
        <v>5.4117647058823533</v>
      </c>
      <c r="GQ37" s="123">
        <f t="shared" si="79"/>
        <v>5.4705882352941178</v>
      </c>
      <c r="GR37" s="123">
        <f t="shared" si="79"/>
        <v>0</v>
      </c>
      <c r="GS37" s="123">
        <f t="shared" si="79"/>
        <v>0</v>
      </c>
      <c r="GT37" s="123">
        <f t="shared" si="79"/>
        <v>0</v>
      </c>
      <c r="GU37" s="123">
        <f t="shared" si="79"/>
        <v>0</v>
      </c>
      <c r="GV37" s="123">
        <f t="shared" si="79"/>
        <v>0</v>
      </c>
      <c r="GW37" s="123">
        <f t="shared" si="79"/>
        <v>0</v>
      </c>
      <c r="GX37" s="123">
        <f t="shared" si="79"/>
        <v>0</v>
      </c>
      <c r="GY37" s="123">
        <f t="shared" si="79"/>
        <v>0</v>
      </c>
      <c r="GZ37" s="123">
        <f t="shared" si="79"/>
        <v>0</v>
      </c>
      <c r="HA37" s="123">
        <f t="shared" si="79"/>
        <v>5.882352941176471</v>
      </c>
      <c r="HB37" s="123">
        <f t="shared" si="79"/>
        <v>0</v>
      </c>
      <c r="HC37" s="123">
        <f t="shared" si="79"/>
        <v>6.882352941176471</v>
      </c>
      <c r="HD37" s="123">
        <f t="shared" si="79"/>
        <v>0</v>
      </c>
      <c r="HE37" s="123">
        <f t="shared" si="79"/>
        <v>6.882352941176471</v>
      </c>
      <c r="HF37" s="123"/>
      <c r="HG37" s="123"/>
      <c r="HH37" s="123">
        <f>HH36/$HG$36</f>
        <v>5.1875</v>
      </c>
      <c r="HI37" s="123">
        <f t="shared" ref="HI37:JB37" si="80">HI36/$HG$36</f>
        <v>5.1875</v>
      </c>
      <c r="HJ37" s="123">
        <f t="shared" si="80"/>
        <v>0</v>
      </c>
      <c r="HK37" s="123">
        <f t="shared" si="80"/>
        <v>5.375</v>
      </c>
      <c r="HL37" s="123">
        <f t="shared" si="80"/>
        <v>5.1875</v>
      </c>
      <c r="HM37" s="123">
        <f t="shared" si="80"/>
        <v>0</v>
      </c>
      <c r="HN37" s="123">
        <f t="shared" si="80"/>
        <v>0</v>
      </c>
      <c r="HO37" s="123">
        <f t="shared" si="80"/>
        <v>0</v>
      </c>
      <c r="HP37" s="123">
        <f t="shared" si="80"/>
        <v>0</v>
      </c>
      <c r="HQ37" s="123">
        <f t="shared" si="80"/>
        <v>0</v>
      </c>
      <c r="HR37" s="123">
        <f t="shared" si="80"/>
        <v>5.234375</v>
      </c>
      <c r="HS37" s="123">
        <f t="shared" si="80"/>
        <v>4.3125</v>
      </c>
      <c r="HT37" s="123">
        <f t="shared" si="80"/>
        <v>4.5</v>
      </c>
      <c r="HU37" s="123">
        <f t="shared" si="80"/>
        <v>0</v>
      </c>
      <c r="HV37" s="123">
        <f t="shared" si="80"/>
        <v>6.125</v>
      </c>
      <c r="HW37" s="123">
        <f t="shared" si="80"/>
        <v>0</v>
      </c>
      <c r="HX37" s="123">
        <f t="shared" si="80"/>
        <v>4.6875</v>
      </c>
      <c r="HY37" s="123">
        <f t="shared" si="80"/>
        <v>0</v>
      </c>
      <c r="HZ37" s="123">
        <f t="shared" si="80"/>
        <v>0</v>
      </c>
      <c r="IA37" s="123">
        <f t="shared" si="80"/>
        <v>4.875</v>
      </c>
      <c r="IB37" s="123">
        <f t="shared" si="80"/>
        <v>0</v>
      </c>
      <c r="IC37" s="123">
        <f t="shared" si="80"/>
        <v>6.8125</v>
      </c>
      <c r="ID37" s="123">
        <f t="shared" si="80"/>
        <v>4.8999999999999986</v>
      </c>
      <c r="IE37" s="123">
        <f t="shared" si="80"/>
        <v>5.375</v>
      </c>
      <c r="IF37" s="123">
        <f t="shared" si="80"/>
        <v>6.1875</v>
      </c>
      <c r="IG37" s="123">
        <f t="shared" si="80"/>
        <v>0</v>
      </c>
      <c r="IH37" s="123">
        <f t="shared" si="80"/>
        <v>0</v>
      </c>
      <c r="II37" s="123">
        <f t="shared" si="80"/>
        <v>0</v>
      </c>
      <c r="IJ37" s="123">
        <f t="shared" si="80"/>
        <v>0</v>
      </c>
      <c r="IK37" s="123">
        <f t="shared" si="80"/>
        <v>5.78125</v>
      </c>
      <c r="IL37" s="123">
        <f t="shared" si="80"/>
        <v>6.5</v>
      </c>
      <c r="IM37" s="123">
        <f t="shared" si="80"/>
        <v>5.3125</v>
      </c>
      <c r="IN37" s="123">
        <f t="shared" si="80"/>
        <v>5.3125</v>
      </c>
      <c r="IO37" s="123">
        <f t="shared" si="80"/>
        <v>5.5</v>
      </c>
      <c r="IP37" s="123">
        <f t="shared" si="80"/>
        <v>5.375</v>
      </c>
      <c r="IQ37" s="123">
        <f t="shared" si="80"/>
        <v>0</v>
      </c>
      <c r="IR37" s="123">
        <f t="shared" si="80"/>
        <v>0</v>
      </c>
      <c r="IS37" s="123">
        <f t="shared" si="80"/>
        <v>0</v>
      </c>
      <c r="IT37" s="123">
        <f t="shared" si="80"/>
        <v>0</v>
      </c>
      <c r="IU37" s="123">
        <f t="shared" si="80"/>
        <v>0</v>
      </c>
      <c r="IV37" s="123">
        <f t="shared" si="80"/>
        <v>0</v>
      </c>
      <c r="IW37" s="123">
        <f t="shared" si="80"/>
        <v>0</v>
      </c>
      <c r="IX37" s="123">
        <f t="shared" si="80"/>
        <v>5.6000000000000014</v>
      </c>
      <c r="IY37" s="123">
        <f t="shared" si="80"/>
        <v>0</v>
      </c>
      <c r="IZ37" s="123">
        <f t="shared" si="80"/>
        <v>6.5625</v>
      </c>
      <c r="JA37" s="123">
        <f t="shared" si="80"/>
        <v>0</v>
      </c>
      <c r="JB37" s="123">
        <f t="shared" si="80"/>
        <v>6.5625</v>
      </c>
      <c r="JC37" s="123"/>
      <c r="JD37" s="123"/>
      <c r="JE37" s="123">
        <f>JE36/$JD$36</f>
        <v>5.7333333333333334</v>
      </c>
      <c r="JF37" s="123">
        <f t="shared" ref="JF37:KY37" si="81">JF36/$JD$36</f>
        <v>5.5333333333333332</v>
      </c>
      <c r="JG37" s="123">
        <f t="shared" si="81"/>
        <v>0</v>
      </c>
      <c r="JH37" s="123">
        <f t="shared" si="81"/>
        <v>5.666666666666667</v>
      </c>
      <c r="JI37" s="123">
        <f t="shared" si="81"/>
        <v>5.4666666666666668</v>
      </c>
      <c r="JJ37" s="123">
        <f t="shared" si="81"/>
        <v>0</v>
      </c>
      <c r="JK37" s="123">
        <f t="shared" si="81"/>
        <v>0</v>
      </c>
      <c r="JL37" s="123">
        <f t="shared" si="81"/>
        <v>0</v>
      </c>
      <c r="JM37" s="123">
        <f t="shared" si="81"/>
        <v>5.1333333333333337</v>
      </c>
      <c r="JN37" s="123">
        <f t="shared" si="81"/>
        <v>0</v>
      </c>
      <c r="JO37" s="123">
        <f t="shared" si="81"/>
        <v>5.5066666666666668</v>
      </c>
      <c r="JP37" s="123">
        <f t="shared" si="81"/>
        <v>4.2666666666666666</v>
      </c>
      <c r="JQ37" s="123">
        <f t="shared" si="81"/>
        <v>4.2666666666666666</v>
      </c>
      <c r="JR37" s="123">
        <f t="shared" si="81"/>
        <v>0</v>
      </c>
      <c r="JS37" s="123">
        <f t="shared" si="81"/>
        <v>6.5333333333333332</v>
      </c>
      <c r="JT37" s="123">
        <f t="shared" si="81"/>
        <v>0</v>
      </c>
      <c r="JU37" s="123">
        <f t="shared" si="81"/>
        <v>5.1333333333333337</v>
      </c>
      <c r="JV37" s="123">
        <f t="shared" si="81"/>
        <v>0</v>
      </c>
      <c r="JW37" s="123">
        <f t="shared" si="81"/>
        <v>0</v>
      </c>
      <c r="JX37" s="123">
        <f t="shared" si="81"/>
        <v>0</v>
      </c>
      <c r="JY37" s="123">
        <f t="shared" si="81"/>
        <v>0</v>
      </c>
      <c r="JZ37" s="123">
        <f t="shared" si="81"/>
        <v>6.5333333333333332</v>
      </c>
      <c r="KA37" s="123">
        <f t="shared" si="81"/>
        <v>5.05</v>
      </c>
      <c r="KB37" s="123">
        <f t="shared" si="81"/>
        <v>5.8</v>
      </c>
      <c r="KC37" s="123">
        <f t="shared" si="81"/>
        <v>0</v>
      </c>
      <c r="KD37" s="123">
        <f t="shared" si="81"/>
        <v>5.666666666666667</v>
      </c>
      <c r="KE37" s="123">
        <f t="shared" si="81"/>
        <v>0</v>
      </c>
      <c r="KF37" s="123">
        <f t="shared" si="81"/>
        <v>0</v>
      </c>
      <c r="KG37" s="123">
        <f t="shared" si="81"/>
        <v>0</v>
      </c>
      <c r="KH37" s="123">
        <f t="shared" si="81"/>
        <v>5.7333333333333334</v>
      </c>
      <c r="KI37" s="123">
        <f t="shared" si="81"/>
        <v>6.6</v>
      </c>
      <c r="KJ37" s="123">
        <f t="shared" si="81"/>
        <v>6.7333333333333334</v>
      </c>
      <c r="KK37" s="123">
        <f t="shared" si="81"/>
        <v>6.1333333333333337</v>
      </c>
      <c r="KL37" s="123">
        <f t="shared" si="81"/>
        <v>0</v>
      </c>
      <c r="KM37" s="123">
        <f t="shared" si="81"/>
        <v>0</v>
      </c>
      <c r="KN37" s="123">
        <f t="shared" si="81"/>
        <v>0</v>
      </c>
      <c r="KO37" s="123">
        <f t="shared" si="81"/>
        <v>0</v>
      </c>
      <c r="KP37" s="123">
        <f t="shared" si="81"/>
        <v>0</v>
      </c>
      <c r="KQ37" s="123">
        <f t="shared" si="81"/>
        <v>0</v>
      </c>
      <c r="KR37" s="123">
        <f t="shared" si="81"/>
        <v>0</v>
      </c>
      <c r="KS37" s="123">
        <f t="shared" si="81"/>
        <v>0</v>
      </c>
      <c r="KT37" s="123">
        <f t="shared" si="81"/>
        <v>0</v>
      </c>
      <c r="KU37" s="123">
        <f t="shared" si="81"/>
        <v>6.4888888888888889</v>
      </c>
      <c r="KV37" s="123">
        <f t="shared" si="81"/>
        <v>0</v>
      </c>
      <c r="KW37" s="123">
        <f t="shared" si="81"/>
        <v>6.8</v>
      </c>
      <c r="KX37" s="123">
        <f t="shared" si="81"/>
        <v>0</v>
      </c>
      <c r="KY37" s="123">
        <f t="shared" si="81"/>
        <v>6.8</v>
      </c>
      <c r="KZ37" s="123"/>
      <c r="LA37" s="123"/>
      <c r="LB37" s="123">
        <f>LB36/$LA$36</f>
        <v>0</v>
      </c>
      <c r="LC37" s="123">
        <f t="shared" ref="LC37:MV37" si="82">LC36/$LA$36</f>
        <v>5.4666666666666668</v>
      </c>
      <c r="LD37" s="123">
        <f t="shared" si="82"/>
        <v>0</v>
      </c>
      <c r="LE37" s="123">
        <f t="shared" si="82"/>
        <v>5</v>
      </c>
      <c r="LF37" s="123">
        <f t="shared" si="82"/>
        <v>0</v>
      </c>
      <c r="LG37" s="123">
        <f t="shared" si="82"/>
        <v>0</v>
      </c>
      <c r="LH37" s="123">
        <f t="shared" si="82"/>
        <v>5.8</v>
      </c>
      <c r="LI37" s="123">
        <f t="shared" si="82"/>
        <v>0</v>
      </c>
      <c r="LJ37" s="123">
        <f t="shared" si="82"/>
        <v>0</v>
      </c>
      <c r="LK37" s="123">
        <f t="shared" si="82"/>
        <v>0</v>
      </c>
      <c r="LL37" s="123">
        <f t="shared" si="82"/>
        <v>5.4222222222222225</v>
      </c>
      <c r="LM37" s="123">
        <f t="shared" si="82"/>
        <v>5.4</v>
      </c>
      <c r="LN37" s="123">
        <f t="shared" si="82"/>
        <v>5.333333333333333</v>
      </c>
      <c r="LO37" s="123">
        <f t="shared" si="82"/>
        <v>0</v>
      </c>
      <c r="LP37" s="123">
        <f t="shared" si="82"/>
        <v>6.8666666666666663</v>
      </c>
      <c r="LQ37" s="123">
        <f t="shared" si="82"/>
        <v>0</v>
      </c>
      <c r="LR37" s="123">
        <f t="shared" si="82"/>
        <v>0</v>
      </c>
      <c r="LS37" s="123">
        <f t="shared" si="82"/>
        <v>0</v>
      </c>
      <c r="LT37" s="123">
        <f t="shared" si="82"/>
        <v>6.9333333333333336</v>
      </c>
      <c r="LU37" s="123">
        <f t="shared" si="82"/>
        <v>0</v>
      </c>
      <c r="LV37" s="123">
        <f t="shared" si="82"/>
        <v>0</v>
      </c>
      <c r="LW37" s="123">
        <f t="shared" si="82"/>
        <v>7.6</v>
      </c>
      <c r="LX37" s="123">
        <f t="shared" si="82"/>
        <v>6.1333333333333337</v>
      </c>
      <c r="LY37" s="123">
        <f t="shared" si="82"/>
        <v>6.6</v>
      </c>
      <c r="LZ37" s="123">
        <f t="shared" si="82"/>
        <v>0</v>
      </c>
      <c r="MA37" s="123">
        <f t="shared" si="82"/>
        <v>0</v>
      </c>
      <c r="MB37" s="123">
        <f t="shared" si="82"/>
        <v>0</v>
      </c>
      <c r="MC37" s="123">
        <f t="shared" si="82"/>
        <v>0</v>
      </c>
      <c r="MD37" s="123">
        <f t="shared" si="82"/>
        <v>0</v>
      </c>
      <c r="ME37" s="123">
        <f t="shared" si="82"/>
        <v>6.6</v>
      </c>
      <c r="MF37" s="123">
        <f t="shared" si="82"/>
        <v>7.1333333333333337</v>
      </c>
      <c r="MG37" s="123">
        <f t="shared" si="82"/>
        <v>6.4666666666666668</v>
      </c>
      <c r="MH37" s="123">
        <f t="shared" si="82"/>
        <v>6.2666666666666666</v>
      </c>
      <c r="MI37" s="123">
        <f t="shared" si="82"/>
        <v>6</v>
      </c>
      <c r="MJ37" s="123">
        <f t="shared" si="82"/>
        <v>5.333333333333333</v>
      </c>
      <c r="MK37" s="123">
        <f t="shared" si="82"/>
        <v>0</v>
      </c>
      <c r="ML37" s="123">
        <f t="shared" si="82"/>
        <v>0</v>
      </c>
      <c r="MM37" s="123">
        <f t="shared" si="82"/>
        <v>0</v>
      </c>
      <c r="MN37" s="123">
        <f t="shared" si="82"/>
        <v>0</v>
      </c>
      <c r="MO37" s="123">
        <f t="shared" si="82"/>
        <v>0</v>
      </c>
      <c r="MP37" s="123">
        <f t="shared" si="82"/>
        <v>0</v>
      </c>
      <c r="MQ37" s="123">
        <f t="shared" si="82"/>
        <v>0</v>
      </c>
      <c r="MR37" s="123">
        <f t="shared" si="82"/>
        <v>6.2399999999999993</v>
      </c>
      <c r="MS37" s="123">
        <f t="shared" si="82"/>
        <v>0</v>
      </c>
      <c r="MT37" s="123">
        <f t="shared" si="82"/>
        <v>6</v>
      </c>
      <c r="MU37" s="123">
        <f t="shared" si="82"/>
        <v>0</v>
      </c>
      <c r="MV37" s="123">
        <f t="shared" si="82"/>
        <v>6</v>
      </c>
      <c r="MW37" s="123"/>
      <c r="MX37" s="123"/>
      <c r="MY37" s="123">
        <f>MY36/$MX$36</f>
        <v>6.6666666666666666E-2</v>
      </c>
      <c r="MZ37" s="123">
        <f t="shared" ref="MZ37:OS37" si="83">MZ36/$MX$36</f>
        <v>0</v>
      </c>
      <c r="NA37" s="123">
        <f t="shared" si="83"/>
        <v>0</v>
      </c>
      <c r="NB37" s="123">
        <f t="shared" si="83"/>
        <v>0</v>
      </c>
      <c r="NC37" s="123">
        <f t="shared" si="83"/>
        <v>0</v>
      </c>
      <c r="ND37" s="123">
        <f t="shared" si="83"/>
        <v>0</v>
      </c>
      <c r="NE37" s="123">
        <f t="shared" si="83"/>
        <v>0</v>
      </c>
      <c r="NF37" s="123">
        <f t="shared" si="83"/>
        <v>0</v>
      </c>
      <c r="NG37" s="123">
        <f t="shared" si="83"/>
        <v>0</v>
      </c>
      <c r="NH37" s="123">
        <f t="shared" si="83"/>
        <v>0</v>
      </c>
      <c r="NI37" s="123">
        <f t="shared" si="83"/>
        <v>6.6666666666666666E-2</v>
      </c>
      <c r="NJ37" s="123">
        <f t="shared" si="83"/>
        <v>0</v>
      </c>
      <c r="NK37" s="123">
        <f t="shared" si="83"/>
        <v>0</v>
      </c>
      <c r="NL37" s="123">
        <f t="shared" si="83"/>
        <v>0</v>
      </c>
      <c r="NM37" s="123">
        <f t="shared" si="83"/>
        <v>0</v>
      </c>
      <c r="NN37" s="123">
        <f t="shared" si="83"/>
        <v>0</v>
      </c>
      <c r="NO37" s="123">
        <f t="shared" si="83"/>
        <v>0</v>
      </c>
      <c r="NP37" s="123">
        <f t="shared" si="83"/>
        <v>0</v>
      </c>
      <c r="NQ37" s="123">
        <f t="shared" si="83"/>
        <v>0</v>
      </c>
      <c r="NR37" s="123">
        <f t="shared" si="83"/>
        <v>0</v>
      </c>
      <c r="NS37" s="123">
        <f t="shared" si="83"/>
        <v>6.6666666666666666E-2</v>
      </c>
      <c r="NT37" s="123">
        <f t="shared" si="83"/>
        <v>0</v>
      </c>
      <c r="NU37" s="123">
        <f t="shared" si="83"/>
        <v>6.6666666666666666E-2</v>
      </c>
      <c r="NV37" s="123">
        <f t="shared" si="83"/>
        <v>0</v>
      </c>
      <c r="NW37" s="123">
        <f t="shared" si="83"/>
        <v>0</v>
      </c>
      <c r="NX37" s="123">
        <f t="shared" si="83"/>
        <v>0</v>
      </c>
      <c r="NY37" s="123">
        <f t="shared" si="83"/>
        <v>0</v>
      </c>
      <c r="NZ37" s="123">
        <f t="shared" si="83"/>
        <v>6.6666666666666666E-2</v>
      </c>
      <c r="OA37" s="123">
        <f t="shared" si="83"/>
        <v>0</v>
      </c>
      <c r="OB37" s="123">
        <f t="shared" si="83"/>
        <v>6.6666666666666666E-2</v>
      </c>
      <c r="OC37" s="123">
        <f t="shared" si="83"/>
        <v>0</v>
      </c>
      <c r="OD37" s="123">
        <f t="shared" si="83"/>
        <v>0</v>
      </c>
      <c r="OE37" s="123">
        <f t="shared" si="83"/>
        <v>0</v>
      </c>
      <c r="OF37" s="123">
        <f t="shared" si="83"/>
        <v>0</v>
      </c>
      <c r="OG37" s="123">
        <f t="shared" si="83"/>
        <v>0</v>
      </c>
      <c r="OH37" s="123">
        <f t="shared" si="83"/>
        <v>0</v>
      </c>
      <c r="OI37" s="123">
        <f t="shared" si="83"/>
        <v>0</v>
      </c>
      <c r="OJ37" s="123">
        <f t="shared" si="83"/>
        <v>0</v>
      </c>
      <c r="OK37" s="123">
        <f t="shared" si="83"/>
        <v>0</v>
      </c>
      <c r="OL37" s="123">
        <f t="shared" si="83"/>
        <v>0</v>
      </c>
      <c r="OM37" s="123">
        <f t="shared" si="83"/>
        <v>6.6666666666666666E-2</v>
      </c>
      <c r="ON37" s="123">
        <f t="shared" si="83"/>
        <v>0</v>
      </c>
      <c r="OO37" s="123">
        <f t="shared" si="83"/>
        <v>6.6666666666666666E-2</v>
      </c>
      <c r="OP37" s="123">
        <f t="shared" si="83"/>
        <v>6.6666666666666666E-2</v>
      </c>
      <c r="OQ37" s="123">
        <f t="shared" si="83"/>
        <v>0</v>
      </c>
      <c r="OR37" s="123">
        <f t="shared" si="83"/>
        <v>0</v>
      </c>
      <c r="OS37" s="123">
        <f t="shared" si="83"/>
        <v>6.6666666666666666E-2</v>
      </c>
      <c r="OT37" s="123"/>
      <c r="OU37" s="123"/>
      <c r="OV37" s="123">
        <f>OV36/$OU$36</f>
        <v>0</v>
      </c>
      <c r="OW37" s="123">
        <f t="shared" ref="OW37:QP37" si="84">OW36/$OU$36</f>
        <v>0</v>
      </c>
      <c r="OX37" s="123">
        <f t="shared" si="84"/>
        <v>0</v>
      </c>
      <c r="OY37" s="123">
        <f t="shared" si="84"/>
        <v>0</v>
      </c>
      <c r="OZ37" s="123">
        <f t="shared" si="84"/>
        <v>0</v>
      </c>
      <c r="PA37" s="123">
        <f t="shared" si="84"/>
        <v>0</v>
      </c>
      <c r="PB37" s="123">
        <f t="shared" si="84"/>
        <v>0</v>
      </c>
      <c r="PC37" s="123">
        <f t="shared" si="84"/>
        <v>0</v>
      </c>
      <c r="PD37" s="123">
        <f t="shared" si="84"/>
        <v>6.6666666666666666E-2</v>
      </c>
      <c r="PE37" s="123">
        <f t="shared" si="84"/>
        <v>0</v>
      </c>
      <c r="PF37" s="123">
        <f t="shared" si="84"/>
        <v>6.6666666666666666E-2</v>
      </c>
      <c r="PG37" s="123">
        <f t="shared" si="84"/>
        <v>0</v>
      </c>
      <c r="PH37" s="123">
        <f t="shared" si="84"/>
        <v>0</v>
      </c>
      <c r="PI37" s="123">
        <f t="shared" si="84"/>
        <v>0</v>
      </c>
      <c r="PJ37" s="123">
        <f t="shared" si="84"/>
        <v>0</v>
      </c>
      <c r="PK37" s="123">
        <f t="shared" si="84"/>
        <v>0</v>
      </c>
      <c r="PL37" s="123">
        <f t="shared" si="84"/>
        <v>0</v>
      </c>
      <c r="PM37" s="123">
        <f t="shared" si="84"/>
        <v>0</v>
      </c>
      <c r="PN37" s="123">
        <f t="shared" si="84"/>
        <v>0</v>
      </c>
      <c r="PO37" s="123">
        <f t="shared" si="84"/>
        <v>0</v>
      </c>
      <c r="PP37" s="123">
        <f t="shared" si="84"/>
        <v>6.6666666666666666E-2</v>
      </c>
      <c r="PQ37" s="123">
        <f t="shared" si="84"/>
        <v>0</v>
      </c>
      <c r="PR37" s="123">
        <f t="shared" si="84"/>
        <v>6.6666666666666666E-2</v>
      </c>
      <c r="PS37" s="123">
        <f t="shared" si="84"/>
        <v>0</v>
      </c>
      <c r="PT37" s="123">
        <f t="shared" si="84"/>
        <v>0</v>
      </c>
      <c r="PU37" s="123">
        <f t="shared" si="84"/>
        <v>0</v>
      </c>
      <c r="PV37" s="123">
        <f t="shared" si="84"/>
        <v>0</v>
      </c>
      <c r="PW37" s="123">
        <f t="shared" si="84"/>
        <v>6.6666666666666666E-2</v>
      </c>
      <c r="PX37" s="123">
        <f t="shared" si="84"/>
        <v>0</v>
      </c>
      <c r="PY37" s="123">
        <f t="shared" si="84"/>
        <v>6.6666666666666666E-2</v>
      </c>
      <c r="PZ37" s="123">
        <f t="shared" si="84"/>
        <v>0</v>
      </c>
      <c r="QA37" s="123">
        <f t="shared" si="84"/>
        <v>0</v>
      </c>
      <c r="QB37" s="123">
        <f t="shared" si="84"/>
        <v>0</v>
      </c>
      <c r="QC37" s="123">
        <f t="shared" si="84"/>
        <v>0</v>
      </c>
      <c r="QD37" s="123">
        <f t="shared" si="84"/>
        <v>0</v>
      </c>
      <c r="QE37" s="123">
        <f t="shared" si="84"/>
        <v>0</v>
      </c>
      <c r="QF37" s="123">
        <f t="shared" si="84"/>
        <v>0</v>
      </c>
      <c r="QG37" s="123">
        <f t="shared" si="84"/>
        <v>0</v>
      </c>
      <c r="QH37" s="123">
        <f t="shared" si="84"/>
        <v>0</v>
      </c>
      <c r="QI37" s="123">
        <f t="shared" si="84"/>
        <v>0</v>
      </c>
      <c r="QJ37" s="123">
        <f t="shared" si="84"/>
        <v>6.6666666666666666E-2</v>
      </c>
      <c r="QK37" s="123">
        <f t="shared" si="84"/>
        <v>0</v>
      </c>
      <c r="QL37" s="123">
        <f t="shared" si="84"/>
        <v>6.6666666666666666E-2</v>
      </c>
      <c r="QM37" s="123">
        <f t="shared" si="84"/>
        <v>6.6666666666666666E-2</v>
      </c>
      <c r="QN37" s="123">
        <f t="shared" si="84"/>
        <v>0</v>
      </c>
      <c r="QO37" s="123">
        <f t="shared" si="84"/>
        <v>0</v>
      </c>
      <c r="QP37" s="123">
        <f t="shared" si="84"/>
        <v>6.6666666666666666E-2</v>
      </c>
      <c r="QQ37" s="123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472" t="s">
        <v>59</v>
      </c>
      <c r="K40" s="473"/>
      <c r="L40" s="473"/>
      <c r="M40" s="473"/>
      <c r="N40" s="473"/>
      <c r="O40" s="473"/>
      <c r="P40" s="473"/>
      <c r="Q40" s="473"/>
      <c r="R40" s="473"/>
      <c r="S40" s="474"/>
      <c r="T40" s="472" t="s">
        <v>60</v>
      </c>
      <c r="U40" s="473"/>
      <c r="V40" s="473"/>
      <c r="W40" s="473"/>
      <c r="X40" s="473"/>
      <c r="Y40" s="473"/>
      <c r="Z40" s="473"/>
      <c r="AA40" s="473"/>
      <c r="AB40" s="473"/>
      <c r="AC40" s="474"/>
      <c r="AD40" s="472" t="s">
        <v>61</v>
      </c>
      <c r="AE40" s="473"/>
      <c r="AF40" s="473"/>
      <c r="AG40" s="473"/>
      <c r="AH40" s="473"/>
      <c r="AI40" s="473"/>
      <c r="AJ40" s="473"/>
      <c r="AK40" s="473"/>
      <c r="AL40" s="473"/>
      <c r="AM40" s="474"/>
      <c r="AN40" s="472" t="s">
        <v>62</v>
      </c>
      <c r="AO40" s="473"/>
      <c r="AP40" s="473"/>
      <c r="AQ40" s="473"/>
      <c r="AR40" s="473"/>
      <c r="AS40" s="473"/>
      <c r="AT40" s="473"/>
      <c r="AU40" s="473"/>
      <c r="AV40" s="473"/>
      <c r="AW40" s="474"/>
      <c r="AX40" s="472" t="s">
        <v>63</v>
      </c>
      <c r="AY40" s="473"/>
      <c r="AZ40" s="473"/>
      <c r="BA40" s="473"/>
      <c r="BB40" s="474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472" t="s">
        <v>79</v>
      </c>
      <c r="K41" s="473"/>
      <c r="L41" s="473"/>
      <c r="M41" s="473"/>
      <c r="N41" s="474"/>
      <c r="O41" s="472" t="s">
        <v>80</v>
      </c>
      <c r="P41" s="473"/>
      <c r="Q41" s="473"/>
      <c r="R41" s="473"/>
      <c r="S41" s="474"/>
      <c r="T41" s="472" t="s">
        <v>81</v>
      </c>
      <c r="U41" s="473"/>
      <c r="V41" s="473"/>
      <c r="W41" s="473"/>
      <c r="X41" s="474"/>
      <c r="Y41" s="472" t="s">
        <v>82</v>
      </c>
      <c r="Z41" s="473"/>
      <c r="AA41" s="473"/>
      <c r="AB41" s="473"/>
      <c r="AC41" s="474"/>
      <c r="AD41" s="472" t="s">
        <v>83</v>
      </c>
      <c r="AE41" s="473"/>
      <c r="AF41" s="473"/>
      <c r="AG41" s="473"/>
      <c r="AH41" s="474"/>
      <c r="AI41" s="472" t="s">
        <v>84</v>
      </c>
      <c r="AJ41" s="473"/>
      <c r="AK41" s="473"/>
      <c r="AL41" s="473"/>
      <c r="AM41" s="474"/>
      <c r="AN41" s="472" t="s">
        <v>85</v>
      </c>
      <c r="AO41" s="473"/>
      <c r="AP41" s="473"/>
      <c r="AQ41" s="473"/>
      <c r="AR41" s="474"/>
      <c r="AS41" s="472" t="s">
        <v>86</v>
      </c>
      <c r="AT41" s="473"/>
      <c r="AU41" s="473"/>
      <c r="AV41" s="473"/>
      <c r="AW41" s="474"/>
      <c r="AX41" s="472" t="s">
        <v>87</v>
      </c>
      <c r="AY41" s="473"/>
      <c r="AZ41" s="473"/>
      <c r="BA41" s="473"/>
      <c r="BB41" s="474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 t="s">
        <v>78</v>
      </c>
      <c r="T42" s="144" t="s">
        <v>74</v>
      </c>
      <c r="U42" s="144" t="s">
        <v>75</v>
      </c>
      <c r="V42" s="144" t="s">
        <v>76</v>
      </c>
      <c r="W42" s="144" t="s">
        <v>77</v>
      </c>
      <c r="X42" s="144" t="s">
        <v>78</v>
      </c>
      <c r="Y42" s="144" t="s">
        <v>74</v>
      </c>
      <c r="Z42" s="144" t="s">
        <v>75</v>
      </c>
      <c r="AA42" s="144" t="s">
        <v>76</v>
      </c>
      <c r="AB42" s="144" t="s">
        <v>77</v>
      </c>
      <c r="AC42" s="144" t="s">
        <v>78</v>
      </c>
      <c r="AD42" s="144" t="s">
        <v>74</v>
      </c>
      <c r="AE42" s="144" t="s">
        <v>75</v>
      </c>
      <c r="AF42" s="144" t="s">
        <v>76</v>
      </c>
      <c r="AG42" s="144" t="s">
        <v>77</v>
      </c>
      <c r="AH42" s="144" t="s">
        <v>78</v>
      </c>
      <c r="AI42" s="144" t="s">
        <v>74</v>
      </c>
      <c r="AJ42" s="144" t="s">
        <v>75</v>
      </c>
      <c r="AK42" s="144" t="s">
        <v>76</v>
      </c>
      <c r="AL42" s="144" t="s">
        <v>77</v>
      </c>
      <c r="AM42" s="144" t="s">
        <v>78</v>
      </c>
      <c r="AN42" s="144" t="s">
        <v>74</v>
      </c>
      <c r="AO42" s="144" t="s">
        <v>75</v>
      </c>
      <c r="AP42" s="144" t="s">
        <v>76</v>
      </c>
      <c r="AQ42" s="144" t="s">
        <v>77</v>
      </c>
      <c r="AR42" s="144" t="s">
        <v>78</v>
      </c>
      <c r="AS42" s="144" t="s">
        <v>74</v>
      </c>
      <c r="AT42" s="144" t="s">
        <v>75</v>
      </c>
      <c r="AU42" s="144" t="s">
        <v>76</v>
      </c>
      <c r="AV42" s="144" t="s">
        <v>77</v>
      </c>
      <c r="AW42" s="144" t="s">
        <v>78</v>
      </c>
      <c r="AX42" s="144" t="s">
        <v>74</v>
      </c>
      <c r="AY42" s="144" t="s">
        <v>75</v>
      </c>
      <c r="AZ42" s="144" t="s">
        <v>76</v>
      </c>
      <c r="BA42" s="144" t="s">
        <v>77</v>
      </c>
      <c r="BB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4.4230769230769225</v>
      </c>
      <c r="J43" s="145">
        <f>AD37</f>
        <v>4.765625</v>
      </c>
      <c r="K43" s="145">
        <f>AP37</f>
        <v>4.8888888888888875</v>
      </c>
      <c r="L43" s="145">
        <f>AW37</f>
        <v>4.1666666666666664E-2</v>
      </c>
      <c r="M43" s="145">
        <f>BJ37</f>
        <v>5.5555555555555562</v>
      </c>
      <c r="N43" s="145">
        <f>BN37</f>
        <v>4.583333333333333</v>
      </c>
      <c r="O43" s="145">
        <f>CA37</f>
        <v>5.0568181818181817</v>
      </c>
      <c r="P43" s="145">
        <f>CM37</f>
        <v>4.9621212121212119</v>
      </c>
      <c r="Q43" s="145">
        <f>CT37</f>
        <v>7.0681818181818183</v>
      </c>
      <c r="R43" s="145">
        <f>DG37</f>
        <v>5.9204545454545459</v>
      </c>
      <c r="S43" s="145">
        <f>DK37</f>
        <v>4.1363636363636367</v>
      </c>
      <c r="T43" s="145">
        <f>DX37</f>
        <v>5.583333333333333</v>
      </c>
      <c r="U43" s="145">
        <f>EJ37</f>
        <v>4.9400000000000004</v>
      </c>
      <c r="V43" s="145">
        <f>EQ37</f>
        <v>0.05</v>
      </c>
      <c r="W43" s="145">
        <f>FD37</f>
        <v>5.67</v>
      </c>
      <c r="X43" s="145">
        <f>FH37</f>
        <v>6.25</v>
      </c>
      <c r="Y43" s="145">
        <f>FU37</f>
        <v>5.6806722689075633</v>
      </c>
      <c r="Z43" s="145">
        <f>GG37</f>
        <v>5.4215686274509798</v>
      </c>
      <c r="AA43" s="145">
        <f>GN37</f>
        <v>5.1764705882352944</v>
      </c>
      <c r="AB43" s="145">
        <f>HA37</f>
        <v>5.882352941176471</v>
      </c>
      <c r="AC43" s="145">
        <f>HE37</f>
        <v>6.882352941176471</v>
      </c>
      <c r="AD43" s="145">
        <f>HR37</f>
        <v>5.234375</v>
      </c>
      <c r="AE43" s="145">
        <f>ID37</f>
        <v>4.8999999999999986</v>
      </c>
      <c r="AF43" s="145">
        <f>KH37</f>
        <v>5.7333333333333334</v>
      </c>
      <c r="AG43" s="145">
        <f>IX37</f>
        <v>5.6000000000000014</v>
      </c>
      <c r="AH43" s="145">
        <f>JB37</f>
        <v>6.5625</v>
      </c>
      <c r="AI43" s="145">
        <f>JO37</f>
        <v>5.5066666666666668</v>
      </c>
      <c r="AJ43" s="145">
        <f>KA37</f>
        <v>5.05</v>
      </c>
      <c r="AK43" s="145">
        <f>KH37</f>
        <v>5.7333333333333334</v>
      </c>
      <c r="AL43" s="145">
        <f>KU37</f>
        <v>6.4888888888888889</v>
      </c>
      <c r="AM43" s="145">
        <f>KY37</f>
        <v>6.8</v>
      </c>
      <c r="AN43" s="145">
        <f>LL37</f>
        <v>5.4222222222222225</v>
      </c>
      <c r="AO43" s="145">
        <f>LX37</f>
        <v>6.1333333333333337</v>
      </c>
      <c r="AP43" s="145">
        <f>ME37</f>
        <v>6.6</v>
      </c>
      <c r="AQ43" s="145">
        <f>MR37</f>
        <v>6.2399999999999993</v>
      </c>
      <c r="AR43" s="145">
        <f>MV37</f>
        <v>6</v>
      </c>
      <c r="AS43" s="145">
        <f>NI37</f>
        <v>6.6666666666666666E-2</v>
      </c>
      <c r="AT43" s="145">
        <f>NU37</f>
        <v>6.6666666666666666E-2</v>
      </c>
      <c r="AU43" s="145">
        <f>OB37</f>
        <v>6.6666666666666666E-2</v>
      </c>
      <c r="AV43" s="145">
        <f>OO37</f>
        <v>6.6666666666666666E-2</v>
      </c>
      <c r="AW43" s="145">
        <f>OS37</f>
        <v>6.6666666666666666E-2</v>
      </c>
      <c r="AX43" s="145">
        <f>PF37</f>
        <v>6.6666666666666666E-2</v>
      </c>
      <c r="AY43" s="145">
        <f>PR37</f>
        <v>6.6666666666666666E-2</v>
      </c>
      <c r="AZ43" s="145">
        <f>PY37</f>
        <v>6.6666666666666666E-2</v>
      </c>
      <c r="BA43" s="145">
        <f>QL37</f>
        <v>6.6666666666666666E-2</v>
      </c>
      <c r="BB43" s="145">
        <f>QP37</f>
        <v>6.6666666666666666E-2</v>
      </c>
    </row>
    <row r="44" spans="1:459" ht="21" x14ac:dyDescent="0.25">
      <c r="C44" s="139"/>
      <c r="D44" s="139"/>
      <c r="E44" s="139"/>
      <c r="F44" s="139"/>
      <c r="G44" s="139"/>
      <c r="H44" s="139"/>
      <c r="I44" s="146">
        <f>(D37+E37+F37+G37+H37+I37+K37+L37+M37+N37+O37+P37+Q37)/13</f>
        <v>4.4349112426035493</v>
      </c>
      <c r="J44" s="469">
        <f>(J43+K43+L43+M43+N43)/5</f>
        <v>3.9670138888888884</v>
      </c>
      <c r="K44" s="470"/>
      <c r="L44" s="470"/>
      <c r="M44" s="470"/>
      <c r="N44" s="471"/>
      <c r="O44" s="469">
        <f>(O43+P43+Q43+R43+S43)/5</f>
        <v>5.4287878787878787</v>
      </c>
      <c r="P44" s="470"/>
      <c r="Q44" s="470"/>
      <c r="R44" s="470"/>
      <c r="S44" s="471"/>
      <c r="T44" s="469">
        <f t="shared" ref="T44" si="85">(T43+U43+V43+W43+X43)/5</f>
        <v>4.4986666666666668</v>
      </c>
      <c r="U44" s="470"/>
      <c r="V44" s="470"/>
      <c r="W44" s="470"/>
      <c r="X44" s="471"/>
      <c r="Y44" s="469">
        <f t="shared" ref="Y44" si="86">(Y43+Z43+AA43+AB43+AC43)/5</f>
        <v>5.8086834733893564</v>
      </c>
      <c r="Z44" s="470"/>
      <c r="AA44" s="470"/>
      <c r="AB44" s="470"/>
      <c r="AC44" s="471"/>
      <c r="AD44" s="469">
        <f t="shared" ref="AD44" si="87">(AD43+AE43+AF43+AG43+AH43)/5</f>
        <v>5.606041666666667</v>
      </c>
      <c r="AE44" s="470"/>
      <c r="AF44" s="470"/>
      <c r="AG44" s="470"/>
      <c r="AH44" s="471"/>
      <c r="AI44" s="469">
        <f>(AI43+AJ43+AK43+AL43+AM43)/5</f>
        <v>5.9157777777777776</v>
      </c>
      <c r="AJ44" s="470"/>
      <c r="AK44" s="470"/>
      <c r="AL44" s="470"/>
      <c r="AM44" s="471"/>
      <c r="AN44" s="469">
        <f t="shared" ref="AN44" si="88">(AN43+AO43+AP43+AQ43+AR43)/5</f>
        <v>6.0791111111111116</v>
      </c>
      <c r="AO44" s="470"/>
      <c r="AP44" s="470"/>
      <c r="AQ44" s="470"/>
      <c r="AR44" s="471"/>
      <c r="AS44" s="469">
        <f t="shared" ref="AS44" si="89">(AS43+AT43+AU43+AV43+AW43)/5</f>
        <v>6.6666666666666666E-2</v>
      </c>
      <c r="AT44" s="470"/>
      <c r="AU44" s="470"/>
      <c r="AV44" s="470"/>
      <c r="AW44" s="471"/>
      <c r="AX44" s="469">
        <f t="shared" ref="AX44" si="90">(AX43+AY43+AZ43+BA43+BB43)/5</f>
        <v>6.6666666666666666E-2</v>
      </c>
      <c r="AY44" s="470"/>
      <c r="AZ44" s="470"/>
      <c r="BA44" s="470"/>
      <c r="BB44" s="471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3" ht="21" x14ac:dyDescent="0.25">
      <c r="C49" s="137"/>
      <c r="D49" s="137"/>
      <c r="E49" s="137"/>
      <c r="F49" s="137"/>
      <c r="G49" s="137"/>
      <c r="H49" s="137"/>
    </row>
    <row r="50" spans="3:53" ht="21" x14ac:dyDescent="0.25">
      <c r="C50" s="137"/>
      <c r="D50" s="137"/>
      <c r="E50" s="137"/>
      <c r="F50" s="137"/>
      <c r="G50" s="137"/>
      <c r="H50" s="137"/>
    </row>
    <row r="51" spans="3:53" ht="21" x14ac:dyDescent="0.25">
      <c r="C51" s="137"/>
      <c r="D51" s="137"/>
      <c r="E51" s="137"/>
      <c r="F51" s="137"/>
      <c r="G51" s="137"/>
      <c r="H51" s="137"/>
    </row>
    <row r="52" spans="3:53" ht="21" x14ac:dyDescent="0.25">
      <c r="C52" s="137"/>
      <c r="D52" s="137"/>
      <c r="E52" s="137"/>
      <c r="F52" s="137"/>
      <c r="G52" s="137"/>
      <c r="H52" s="137"/>
    </row>
    <row r="53" spans="3:53" ht="21" x14ac:dyDescent="0.25">
      <c r="C53" s="137"/>
      <c r="D53" s="137"/>
      <c r="E53" s="137"/>
      <c r="F53" s="137"/>
      <c r="G53" s="137"/>
      <c r="H53" s="137"/>
    </row>
    <row r="54" spans="3:53" ht="21" x14ac:dyDescent="0.25">
      <c r="C54" s="137"/>
      <c r="D54" s="137"/>
      <c r="E54" s="137"/>
      <c r="F54" s="137"/>
      <c r="G54" s="137"/>
      <c r="H54" s="137"/>
    </row>
    <row r="55" spans="3:53" ht="21" x14ac:dyDescent="0.25">
      <c r="C55" s="137"/>
      <c r="D55" s="137"/>
      <c r="E55" s="137"/>
      <c r="F55" s="137"/>
      <c r="G55" s="137"/>
      <c r="H55" s="137"/>
    </row>
    <row r="56" spans="3:53" ht="21" x14ac:dyDescent="0.25">
      <c r="C56" s="137"/>
      <c r="D56" s="137"/>
      <c r="E56" s="137"/>
      <c r="F56" s="137"/>
      <c r="G56" s="137"/>
      <c r="H56" s="137"/>
    </row>
    <row r="57" spans="3:53" ht="21" x14ac:dyDescent="0.25">
      <c r="C57" s="137"/>
      <c r="D57" s="137"/>
      <c r="E57" s="137"/>
      <c r="F57" s="137"/>
      <c r="G57" s="137"/>
      <c r="H57" s="137"/>
    </row>
    <row r="58" spans="3:53" ht="21" x14ac:dyDescent="0.25">
      <c r="C58" s="137"/>
      <c r="D58" s="137"/>
      <c r="E58" s="137"/>
      <c r="F58" s="137"/>
      <c r="G58" s="137"/>
      <c r="H58" s="137"/>
    </row>
    <row r="59" spans="3:53" ht="21" x14ac:dyDescent="0.25">
      <c r="C59" s="137"/>
      <c r="D59" s="137"/>
      <c r="E59" s="137"/>
      <c r="F59" s="137"/>
      <c r="G59" s="137"/>
      <c r="H59" s="137"/>
    </row>
    <row r="60" spans="3:53" ht="21" x14ac:dyDescent="0.25">
      <c r="C60" s="137"/>
      <c r="D60" s="137"/>
      <c r="E60" s="137"/>
      <c r="F60" s="137"/>
      <c r="G60" s="137"/>
      <c r="H60" s="137"/>
    </row>
    <row r="61" spans="3:53" ht="125.25" customHeight="1" x14ac:dyDescent="0.25">
      <c r="C61" s="139" t="s">
        <v>64</v>
      </c>
      <c r="E61" s="283"/>
      <c r="F61" s="283"/>
      <c r="G61" s="283"/>
      <c r="H61" s="283"/>
      <c r="I61" s="464" t="str">
        <f>J42</f>
        <v>суспільно-гуманітарна підготовка</v>
      </c>
      <c r="J61" s="465"/>
      <c r="K61" s="465"/>
      <c r="L61" s="465"/>
      <c r="M61" s="465"/>
      <c r="N61" s="465"/>
      <c r="O61" s="465"/>
      <c r="P61" s="465"/>
      <c r="Q61" s="466"/>
      <c r="R61" s="464" t="str">
        <f>K42</f>
        <v>природничо-математична підготовка</v>
      </c>
      <c r="S61" s="465"/>
      <c r="T61" s="465"/>
      <c r="U61" s="465"/>
      <c r="V61" s="465"/>
      <c r="W61" s="465"/>
      <c r="X61" s="465"/>
      <c r="Y61" s="465"/>
      <c r="Z61" s="466"/>
      <c r="AA61" s="464" t="str">
        <f>L42</f>
        <v>загальнопрофесійна підготовка</v>
      </c>
      <c r="AB61" s="465"/>
      <c r="AC61" s="465"/>
      <c r="AD61" s="465"/>
      <c r="AE61" s="465"/>
      <c r="AF61" s="465"/>
      <c r="AG61" s="465"/>
      <c r="AH61" s="465"/>
      <c r="AI61" s="466"/>
      <c r="AJ61" s="464" t="str">
        <f>M42</f>
        <v>професійно-теоретична підготовка</v>
      </c>
      <c r="AK61" s="465"/>
      <c r="AL61" s="465"/>
      <c r="AM61" s="465"/>
      <c r="AN61" s="465"/>
      <c r="AO61" s="465"/>
      <c r="AP61" s="465"/>
      <c r="AQ61" s="465"/>
      <c r="AR61" s="466"/>
      <c r="AS61" s="464" t="str">
        <f>N42</f>
        <v>професійно  практична підготовка</v>
      </c>
      <c r="AT61" s="465"/>
      <c r="AU61" s="465"/>
      <c r="AV61" s="465"/>
      <c r="AW61" s="465"/>
      <c r="AX61" s="465"/>
      <c r="AY61" s="465"/>
      <c r="AZ61" s="465"/>
      <c r="BA61" s="466"/>
    </row>
    <row r="62" spans="3:53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56" t="s">
        <v>65</v>
      </c>
      <c r="S62" s="141" t="s">
        <v>66</v>
      </c>
      <c r="T62" s="141" t="s">
        <v>67</v>
      </c>
      <c r="U62" s="141" t="s">
        <v>68</v>
      </c>
      <c r="V62" s="141" t="s">
        <v>69</v>
      </c>
      <c r="W62" s="141" t="s">
        <v>70</v>
      </c>
      <c r="X62" s="141" t="s">
        <v>71</v>
      </c>
      <c r="Y62" s="141" t="s">
        <v>72</v>
      </c>
      <c r="Z62" s="141" t="s">
        <v>73</v>
      </c>
      <c r="AA62" s="141" t="s">
        <v>65</v>
      </c>
      <c r="AB62" s="141" t="s">
        <v>66</v>
      </c>
      <c r="AC62" s="141" t="s">
        <v>67</v>
      </c>
      <c r="AD62" s="141" t="s">
        <v>68</v>
      </c>
      <c r="AE62" s="141" t="s">
        <v>69</v>
      </c>
      <c r="AF62" s="141" t="s">
        <v>70</v>
      </c>
      <c r="AG62" s="141" t="s">
        <v>71</v>
      </c>
      <c r="AH62" s="141" t="s">
        <v>72</v>
      </c>
      <c r="AI62" s="141" t="s">
        <v>73</v>
      </c>
      <c r="AJ62" s="141" t="s">
        <v>65</v>
      </c>
      <c r="AK62" s="141" t="s">
        <v>66</v>
      </c>
      <c r="AL62" s="141" t="s">
        <v>67</v>
      </c>
      <c r="AM62" s="141" t="s">
        <v>68</v>
      </c>
      <c r="AN62" s="141" t="s">
        <v>69</v>
      </c>
      <c r="AO62" s="141" t="s">
        <v>70</v>
      </c>
      <c r="AP62" s="141" t="s">
        <v>71</v>
      </c>
      <c r="AQ62" s="141" t="s">
        <v>72</v>
      </c>
      <c r="AR62" s="141" t="s">
        <v>73</v>
      </c>
      <c r="AS62" s="141" t="s">
        <v>65</v>
      </c>
      <c r="AT62" s="141" t="s">
        <v>66</v>
      </c>
      <c r="AU62" s="141" t="s">
        <v>67</v>
      </c>
      <c r="AV62" s="141" t="s">
        <v>68</v>
      </c>
      <c r="AW62" s="141" t="s">
        <v>69</v>
      </c>
      <c r="AX62" s="141" t="s">
        <v>70</v>
      </c>
      <c r="AY62" s="141" t="s">
        <v>71</v>
      </c>
      <c r="AZ62" s="141" t="s">
        <v>72</v>
      </c>
      <c r="BA62" s="141" t="s">
        <v>73</v>
      </c>
    </row>
    <row r="63" spans="3:53" x14ac:dyDescent="0.25">
      <c r="C63" s="140"/>
      <c r="D63" s="141"/>
      <c r="E63" s="141"/>
      <c r="F63" s="141"/>
      <c r="G63" s="141"/>
      <c r="H63" s="141"/>
      <c r="I63" s="142">
        <f>J43</f>
        <v>4.765625</v>
      </c>
      <c r="J63" s="142">
        <f>O43</f>
        <v>5.0568181818181817</v>
      </c>
      <c r="K63" s="142">
        <f>T43</f>
        <v>5.583333333333333</v>
      </c>
      <c r="L63" s="142">
        <f>Y43</f>
        <v>5.6806722689075633</v>
      </c>
      <c r="M63" s="142">
        <f>AD43</f>
        <v>5.234375</v>
      </c>
      <c r="N63" s="142">
        <f>AI43</f>
        <v>5.5066666666666668</v>
      </c>
      <c r="O63" s="142">
        <f>AN43</f>
        <v>5.4222222222222225</v>
      </c>
      <c r="P63" s="142">
        <f>AS43</f>
        <v>6.6666666666666666E-2</v>
      </c>
      <c r="Q63" s="142">
        <f>AX43</f>
        <v>6.6666666666666666E-2</v>
      </c>
      <c r="R63" s="157">
        <f>K43</f>
        <v>4.8888888888888875</v>
      </c>
      <c r="S63" s="142">
        <f>P43</f>
        <v>4.9621212121212119</v>
      </c>
      <c r="T63" s="142">
        <f>U43</f>
        <v>4.9400000000000004</v>
      </c>
      <c r="U63" s="142">
        <f>Z43</f>
        <v>5.4215686274509798</v>
      </c>
      <c r="V63" s="142">
        <f>AE43</f>
        <v>4.8999999999999986</v>
      </c>
      <c r="W63" s="142">
        <f>AJ43</f>
        <v>5.05</v>
      </c>
      <c r="X63" s="142">
        <f>AO43</f>
        <v>6.1333333333333337</v>
      </c>
      <c r="Y63" s="142">
        <f>AT43</f>
        <v>6.6666666666666666E-2</v>
      </c>
      <c r="Z63" s="142">
        <f>AY43</f>
        <v>6.6666666666666666E-2</v>
      </c>
      <c r="AA63" s="142">
        <f>L43</f>
        <v>4.1666666666666664E-2</v>
      </c>
      <c r="AB63" s="142">
        <f>Q43</f>
        <v>7.0681818181818183</v>
      </c>
      <c r="AC63" s="142">
        <f>V43</f>
        <v>0.05</v>
      </c>
      <c r="AD63" s="142">
        <f>AA43</f>
        <v>5.1764705882352944</v>
      </c>
      <c r="AE63" s="142">
        <f>AF43</f>
        <v>5.7333333333333334</v>
      </c>
      <c r="AF63" s="142">
        <f>AK43</f>
        <v>5.7333333333333334</v>
      </c>
      <c r="AG63" s="142">
        <f>AP43</f>
        <v>6.6</v>
      </c>
      <c r="AH63" s="142">
        <f>AU43</f>
        <v>6.6666666666666666E-2</v>
      </c>
      <c r="AI63" s="142">
        <f>AZ43</f>
        <v>6.6666666666666666E-2</v>
      </c>
      <c r="AJ63" s="142">
        <f>M43</f>
        <v>5.5555555555555562</v>
      </c>
      <c r="AK63" s="142">
        <f>R43</f>
        <v>5.9204545454545459</v>
      </c>
      <c r="AL63" s="142">
        <f>W43</f>
        <v>5.67</v>
      </c>
      <c r="AM63" s="142">
        <f>AB43</f>
        <v>5.882352941176471</v>
      </c>
      <c r="AN63" s="142">
        <f>AG43</f>
        <v>5.6000000000000014</v>
      </c>
      <c r="AO63" s="142">
        <f>AL43</f>
        <v>6.4888888888888889</v>
      </c>
      <c r="AP63" s="142">
        <f>AQ43</f>
        <v>6.2399999999999993</v>
      </c>
      <c r="AQ63" s="142">
        <f>AV43</f>
        <v>6.6666666666666666E-2</v>
      </c>
      <c r="AR63" s="142">
        <f>BA43</f>
        <v>6.6666666666666666E-2</v>
      </c>
      <c r="AS63" s="142">
        <f>N43</f>
        <v>4.583333333333333</v>
      </c>
      <c r="AT63" s="142">
        <f>S43</f>
        <v>4.1363636363636367</v>
      </c>
      <c r="AU63" s="142">
        <f>X43</f>
        <v>6.25</v>
      </c>
      <c r="AV63" s="142">
        <f>AC43</f>
        <v>6.882352941176471</v>
      </c>
      <c r="AW63" s="142">
        <f>AH43</f>
        <v>6.5625</v>
      </c>
      <c r="AX63" s="142">
        <f>AM43</f>
        <v>6.8</v>
      </c>
      <c r="AY63" s="142">
        <f>AR43</f>
        <v>6</v>
      </c>
      <c r="AZ63" s="142">
        <f>AW43</f>
        <v>6.6666666666666666E-2</v>
      </c>
      <c r="BA63" s="142">
        <f>BB43</f>
        <v>6.6666666666666666E-2</v>
      </c>
    </row>
    <row r="64" spans="3:53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</row>
    <row r="65" spans="4:53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</row>
  </sheetData>
  <mergeCells count="125">
    <mergeCell ref="J40:S40"/>
    <mergeCell ref="T40:AC40"/>
    <mergeCell ref="AD40:AM40"/>
    <mergeCell ref="AN40:AW40"/>
    <mergeCell ref="AX40:BB40"/>
    <mergeCell ref="J41:N41"/>
    <mergeCell ref="R61:Z61"/>
    <mergeCell ref="AA61:AI61"/>
    <mergeCell ref="AJ61:AR61"/>
    <mergeCell ref="AS61:BA61"/>
    <mergeCell ref="I61:Q61"/>
    <mergeCell ref="O41:S41"/>
    <mergeCell ref="T41:X41"/>
    <mergeCell ref="Y41:AC41"/>
    <mergeCell ref="AD41:AH41"/>
    <mergeCell ref="AI41:AM41"/>
    <mergeCell ref="AN41:AR41"/>
    <mergeCell ref="AS41:AW41"/>
    <mergeCell ref="AX41:BB41"/>
    <mergeCell ref="O44:S44"/>
    <mergeCell ref="T44:X44"/>
    <mergeCell ref="Y44:AC44"/>
    <mergeCell ref="AD44:AH44"/>
    <mergeCell ref="AI44:AM44"/>
    <mergeCell ref="AN44:AR44"/>
    <mergeCell ref="AS44:AW44"/>
    <mergeCell ref="AX44:BB44"/>
    <mergeCell ref="J44:N44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D1:J1"/>
    <mergeCell ref="A3:A5"/>
    <mergeCell ref="B3:B5"/>
    <mergeCell ref="BK4:BK5"/>
    <mergeCell ref="BL4:BL5"/>
    <mergeCell ref="C4:C5"/>
    <mergeCell ref="T4:AC4"/>
    <mergeCell ref="AE4:AN4"/>
    <mergeCell ref="D4:Q4"/>
    <mergeCell ref="D2:R2"/>
  </mergeCells>
  <conditionalFormatting sqref="D6:I35 QM6:QO35 PZ6:QK35 PS6:PX35 PG6:PQ35 OV6:PE35 OP6:OR35 OC6:ON35 NV6:OA35 NJ6:NT35 MY6:NH35 MS6:MU35 MF6:MQ35 LY6:MD35 LM6:LW35 LB6:LK35 KV6:KX35 KI6:KT35 KB6:KG35 JP6:JZ35 JE6:JN35 IY6:JA35 IL6:IW35 IE6:IJ35 HS6:IC35 HH6:HQ35 HB6:HD35 GO6:GZ35 GH6:GM35 FV6:GF35 FK6:FT35 ER6:FC35 EK6:EP35 DY6:EI35 DN6:DW35 DH6:DJ35 CU6:DF35 CN6:CS35 CB6:CL35 BQ6:BZ35 BK6:BM35 AX6:BI35 AQ6:AV35 AE6:AO35 T6:AC35 K6:Q35 FE6:FG35">
    <cfRule type="cellIs" dxfId="39" priority="1" operator="equal">
      <formula>0</formula>
    </cfRule>
    <cfRule type="cellIs" dxfId="38" priority="2" operator="lessThan">
      <formula>4</formula>
    </cfRule>
    <cfRule type="cellIs" dxfId="37" priority="3" operator="greaterThan">
      <formula>9</formula>
    </cfRule>
    <cfRule type="cellIs" dxfId="36" priority="4" operator="greaterThan">
      <formula>6</formula>
    </cfRule>
  </conditionalFormatting>
  <pageMargins left="0.7" right="0.7" top="0.75" bottom="0.75" header="0.3" footer="0.3"/>
  <pageSetup paperSize="9" orientation="portrait" r:id="rId1"/>
  <ignoredErrors>
    <ignoredError sqref="J3" formula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Q65"/>
  <sheetViews>
    <sheetView topLeftCell="C1" zoomScale="60" zoomScaleNormal="60" workbookViewId="0">
      <pane xSplit="1" topLeftCell="D1" activePane="topRight" state="frozen"/>
      <selection activeCell="M10" sqref="M10"/>
      <selection pane="topRight" activeCell="BP42" sqref="BP42"/>
    </sheetView>
  </sheetViews>
  <sheetFormatPr defaultRowHeight="15" x14ac:dyDescent="0.25"/>
  <cols>
    <col min="1" max="1" width="3.7109375" hidden="1" customWidth="1"/>
    <col min="2" max="2" width="4.7109375" hidden="1" customWidth="1"/>
    <col min="3" max="3" width="40.140625" customWidth="1"/>
    <col min="4" max="17" width="4.42578125" customWidth="1"/>
    <col min="18" max="19" width="5.140625" customWidth="1"/>
    <col min="20" max="29" width="4.42578125" customWidth="1"/>
    <col min="30" max="30" width="5.140625" customWidth="1"/>
    <col min="31" max="41" width="4.42578125" customWidth="1"/>
    <col min="42" max="42" width="5.140625" customWidth="1"/>
    <col min="43" max="48" width="4.42578125" customWidth="1"/>
    <col min="49" max="49" width="5.28515625" customWidth="1"/>
    <col min="50" max="61" width="4.42578125" customWidth="1"/>
    <col min="62" max="62" width="5.140625" customWidth="1"/>
    <col min="63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59" ht="27" thickBot="1" x14ac:dyDescent="0.3">
      <c r="A1" s="33"/>
      <c r="B1" s="33"/>
      <c r="C1" s="170" t="s">
        <v>0</v>
      </c>
      <c r="D1" s="486" t="s">
        <v>181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33"/>
      <c r="U1" s="33"/>
      <c r="V1" s="33"/>
      <c r="W1" s="33"/>
      <c r="X1" s="33"/>
      <c r="Y1" s="33"/>
      <c r="Z1" s="33"/>
      <c r="AA1" s="33"/>
      <c r="AB1" s="475"/>
      <c r="AC1" s="475"/>
      <c r="AD1" s="475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104"/>
      <c r="BQ1" s="33"/>
      <c r="BR1" s="33"/>
    </row>
    <row r="2" spans="1:459" ht="18.75" thickBot="1" x14ac:dyDescent="0.3">
      <c r="A2" s="104"/>
      <c r="B2" s="104"/>
      <c r="C2" s="116"/>
      <c r="D2" s="498" t="s">
        <v>192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59" x14ac:dyDescent="0.25">
      <c r="A3" s="488"/>
      <c r="B3" s="490" t="s">
        <v>1</v>
      </c>
      <c r="C3" s="33"/>
      <c r="D3" s="105">
        <f>IF(D36&gt;0,1,0)</f>
        <v>1</v>
      </c>
      <c r="E3" s="105">
        <f t="shared" ref="E3:BO3" si="0">IF(E36&gt;0,1,0)</f>
        <v>1</v>
      </c>
      <c r="F3" s="105">
        <f t="shared" si="0"/>
        <v>1</v>
      </c>
      <c r="G3" s="105">
        <f t="shared" si="0"/>
        <v>1</v>
      </c>
      <c r="H3" s="105">
        <f t="shared" si="0"/>
        <v>1</v>
      </c>
      <c r="I3" s="105">
        <f t="shared" si="0"/>
        <v>1</v>
      </c>
      <c r="J3" s="105">
        <f>SUM(D3:I3)</f>
        <v>6</v>
      </c>
      <c r="K3" s="105">
        <f t="shared" si="0"/>
        <v>1</v>
      </c>
      <c r="L3" s="105">
        <f t="shared" si="0"/>
        <v>1</v>
      </c>
      <c r="M3" s="105">
        <f t="shared" si="0"/>
        <v>1</v>
      </c>
      <c r="N3" s="105">
        <f t="shared" si="0"/>
        <v>1</v>
      </c>
      <c r="O3" s="105">
        <f t="shared" si="0"/>
        <v>1</v>
      </c>
      <c r="P3" s="105">
        <f t="shared" si="0"/>
        <v>1</v>
      </c>
      <c r="Q3" s="105">
        <f t="shared" si="0"/>
        <v>1</v>
      </c>
      <c r="R3" s="105">
        <f>SUM(K3:Q3)</f>
        <v>7</v>
      </c>
      <c r="S3" s="105">
        <f t="shared" si="0"/>
        <v>1</v>
      </c>
      <c r="T3" s="105">
        <f t="shared" si="0"/>
        <v>1</v>
      </c>
      <c r="U3" s="105">
        <f t="shared" si="0"/>
        <v>1</v>
      </c>
      <c r="V3" s="105">
        <f t="shared" si="0"/>
        <v>1</v>
      </c>
      <c r="W3" s="105">
        <f t="shared" si="0"/>
        <v>1</v>
      </c>
      <c r="X3" s="105">
        <f t="shared" si="0"/>
        <v>1</v>
      </c>
      <c r="Y3" s="105">
        <f t="shared" si="0"/>
        <v>1</v>
      </c>
      <c r="Z3" s="105">
        <f t="shared" si="0"/>
        <v>1</v>
      </c>
      <c r="AA3" s="105">
        <f t="shared" si="0"/>
        <v>1</v>
      </c>
      <c r="AB3" s="105">
        <f t="shared" si="0"/>
        <v>0</v>
      </c>
      <c r="AC3" s="105">
        <f t="shared" si="0"/>
        <v>0</v>
      </c>
      <c r="AD3" s="105">
        <f>SUM(T3:AC3)</f>
        <v>8</v>
      </c>
      <c r="AE3" s="105">
        <f t="shared" si="0"/>
        <v>1</v>
      </c>
      <c r="AF3" s="105">
        <f t="shared" si="0"/>
        <v>1</v>
      </c>
      <c r="AG3" s="105">
        <f t="shared" si="0"/>
        <v>0</v>
      </c>
      <c r="AH3" s="105">
        <f t="shared" si="0"/>
        <v>1</v>
      </c>
      <c r="AI3" s="105">
        <f t="shared" si="0"/>
        <v>1</v>
      </c>
      <c r="AJ3" s="105">
        <f t="shared" si="0"/>
        <v>1</v>
      </c>
      <c r="AK3" s="105">
        <f t="shared" si="0"/>
        <v>1</v>
      </c>
      <c r="AL3" s="105">
        <f t="shared" si="0"/>
        <v>0</v>
      </c>
      <c r="AM3" s="105">
        <f t="shared" si="0"/>
        <v>0</v>
      </c>
      <c r="AN3" s="105">
        <f t="shared" si="0"/>
        <v>1</v>
      </c>
      <c r="AO3" s="105">
        <f t="shared" si="0"/>
        <v>1</v>
      </c>
      <c r="AP3" s="105">
        <f>SUM(AE3:AN3)</f>
        <v>7</v>
      </c>
      <c r="AQ3" s="105">
        <f t="shared" si="0"/>
        <v>0</v>
      </c>
      <c r="AR3" s="105">
        <f t="shared" si="0"/>
        <v>0</v>
      </c>
      <c r="AS3" s="105">
        <f t="shared" si="0"/>
        <v>1</v>
      </c>
      <c r="AT3" s="105">
        <f t="shared" si="0"/>
        <v>0</v>
      </c>
      <c r="AU3" s="105">
        <f t="shared" si="0"/>
        <v>0</v>
      </c>
      <c r="AV3" s="105">
        <f t="shared" si="0"/>
        <v>0</v>
      </c>
      <c r="AW3" s="105">
        <f>AQ3+AR3+AS3+AT3+AU3+AV3</f>
        <v>1</v>
      </c>
      <c r="AX3" s="105">
        <f t="shared" si="0"/>
        <v>1</v>
      </c>
      <c r="AY3" s="105">
        <f t="shared" si="0"/>
        <v>0</v>
      </c>
      <c r="AZ3" s="105">
        <f t="shared" si="0"/>
        <v>0</v>
      </c>
      <c r="BA3" s="105">
        <f t="shared" si="0"/>
        <v>0</v>
      </c>
      <c r="BB3" s="105">
        <f t="shared" si="0"/>
        <v>0</v>
      </c>
      <c r="BC3" s="105">
        <f t="shared" si="0"/>
        <v>1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2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1</v>
      </c>
      <c r="BS3" s="105">
        <f t="shared" si="1"/>
        <v>1</v>
      </c>
      <c r="BT3" s="105">
        <f t="shared" si="1"/>
        <v>1</v>
      </c>
      <c r="BU3" s="105">
        <f t="shared" si="1"/>
        <v>1</v>
      </c>
      <c r="BV3" s="105">
        <f t="shared" si="1"/>
        <v>1</v>
      </c>
      <c r="BW3" s="105">
        <f t="shared" si="1"/>
        <v>1</v>
      </c>
      <c r="BX3" s="105">
        <f t="shared" si="1"/>
        <v>1</v>
      </c>
      <c r="BY3" s="105">
        <f t="shared" si="1"/>
        <v>0</v>
      </c>
      <c r="BZ3" s="105">
        <f t="shared" si="1"/>
        <v>0</v>
      </c>
      <c r="CA3" s="105">
        <f>BQ3+BR3+BS3+BT3+BU3+BV3+BW3+BX3+BY3+BZ3</f>
        <v>8</v>
      </c>
      <c r="CB3" s="105">
        <f t="shared" si="1"/>
        <v>1</v>
      </c>
      <c r="CC3" s="105">
        <f t="shared" si="1"/>
        <v>1</v>
      </c>
      <c r="CD3" s="105">
        <f t="shared" si="1"/>
        <v>0</v>
      </c>
      <c r="CE3" s="105">
        <f t="shared" si="1"/>
        <v>0</v>
      </c>
      <c r="CF3" s="105">
        <f t="shared" si="1"/>
        <v>1</v>
      </c>
      <c r="CG3" s="105">
        <f t="shared" si="1"/>
        <v>1</v>
      </c>
      <c r="CH3" s="105">
        <f t="shared" si="1"/>
        <v>1</v>
      </c>
      <c r="CI3" s="105">
        <f t="shared" si="1"/>
        <v>0</v>
      </c>
      <c r="CJ3" s="105">
        <f t="shared" si="1"/>
        <v>0</v>
      </c>
      <c r="CK3" s="105">
        <f t="shared" si="1"/>
        <v>1</v>
      </c>
      <c r="CL3" s="105">
        <f t="shared" si="1"/>
        <v>1</v>
      </c>
      <c r="CM3" s="105">
        <f>CB3+CC3+CD3+CE3+CF3+CG3+CH3+CI3+CJ3+CK3</f>
        <v>6</v>
      </c>
      <c r="CN3" s="105">
        <f t="shared" si="1"/>
        <v>1</v>
      </c>
      <c r="CO3" s="105">
        <f t="shared" si="1"/>
        <v>0</v>
      </c>
      <c r="CP3" s="105">
        <f t="shared" si="1"/>
        <v>1</v>
      </c>
      <c r="CQ3" s="105">
        <f t="shared" si="1"/>
        <v>1</v>
      </c>
      <c r="CR3" s="105">
        <f t="shared" si="1"/>
        <v>1</v>
      </c>
      <c r="CS3" s="105">
        <f t="shared" si="1"/>
        <v>1</v>
      </c>
      <c r="CT3" s="105">
        <f>CN3+CO3+CP3+CQ3+CR3+CS3</f>
        <v>5</v>
      </c>
      <c r="CU3" s="105">
        <f t="shared" si="1"/>
        <v>1</v>
      </c>
      <c r="CV3" s="105">
        <f t="shared" si="1"/>
        <v>1</v>
      </c>
      <c r="CW3" s="105">
        <f t="shared" si="1"/>
        <v>1</v>
      </c>
      <c r="CX3" s="105">
        <f t="shared" si="1"/>
        <v>0</v>
      </c>
      <c r="CY3" s="105">
        <f t="shared" si="1"/>
        <v>0</v>
      </c>
      <c r="CZ3" s="105">
        <f t="shared" si="1"/>
        <v>0</v>
      </c>
      <c r="DA3" s="105">
        <f t="shared" si="1"/>
        <v>0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CU3+CV3+CW3+CX3+CY3+CZ3+DA3+DB3+DC3+DD3++DE3+DF3</f>
        <v>3</v>
      </c>
      <c r="DH3" s="105">
        <f t="shared" si="1"/>
        <v>0</v>
      </c>
      <c r="DI3" s="105">
        <f t="shared" si="1"/>
        <v>1</v>
      </c>
      <c r="DJ3" s="105">
        <f t="shared" si="1"/>
        <v>0</v>
      </c>
      <c r="DK3" s="105">
        <f>DH3+DI3+DJ3</f>
        <v>1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1</v>
      </c>
      <c r="DP3" s="105">
        <f t="shared" si="1"/>
        <v>1</v>
      </c>
      <c r="DQ3" s="105">
        <f t="shared" si="1"/>
        <v>1</v>
      </c>
      <c r="DR3" s="105">
        <f t="shared" si="1"/>
        <v>1</v>
      </c>
      <c r="DS3" s="105">
        <f t="shared" si="1"/>
        <v>1</v>
      </c>
      <c r="DT3" s="105">
        <f t="shared" si="1"/>
        <v>0</v>
      </c>
      <c r="DU3" s="105">
        <f t="shared" si="1"/>
        <v>1</v>
      </c>
      <c r="DV3" s="105">
        <f t="shared" si="1"/>
        <v>0</v>
      </c>
      <c r="DW3" s="105">
        <f t="shared" si="1"/>
        <v>0</v>
      </c>
      <c r="DX3" s="105">
        <f>DN3+DO3+DP3+DQ3+DR3+DS3+DT3+DU3+DV3+DW3</f>
        <v>7</v>
      </c>
      <c r="DY3" s="105">
        <f t="shared" si="1"/>
        <v>1</v>
      </c>
      <c r="DZ3" s="105">
        <f t="shared" si="1"/>
        <v>1</v>
      </c>
      <c r="EA3" s="105">
        <f t="shared" si="1"/>
        <v>0</v>
      </c>
      <c r="EB3" s="105">
        <f t="shared" si="1"/>
        <v>1</v>
      </c>
      <c r="EC3" s="105">
        <f t="shared" ref="EC3:GM3" si="2">IF(EC36&gt;0,1,0)</f>
        <v>0</v>
      </c>
      <c r="ED3" s="105">
        <f t="shared" si="2"/>
        <v>1</v>
      </c>
      <c r="EE3" s="105">
        <f t="shared" si="2"/>
        <v>1</v>
      </c>
      <c r="EF3" s="105">
        <f t="shared" si="2"/>
        <v>0</v>
      </c>
      <c r="EG3" s="105">
        <f t="shared" si="2"/>
        <v>0</v>
      </c>
      <c r="EH3" s="105">
        <f t="shared" si="2"/>
        <v>0</v>
      </c>
      <c r="EI3" s="105">
        <f t="shared" si="2"/>
        <v>0</v>
      </c>
      <c r="EJ3" s="105">
        <f>DY3+DZ3+EA3+EB3+EC3+ED3+EE3+EF3+EG3+EH3</f>
        <v>5</v>
      </c>
      <c r="EK3" s="105">
        <f t="shared" si="2"/>
        <v>0</v>
      </c>
      <c r="EL3" s="105">
        <f t="shared" si="2"/>
        <v>0</v>
      </c>
      <c r="EM3" s="105">
        <f t="shared" si="2"/>
        <v>1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1</v>
      </c>
      <c r="ER3" s="105">
        <f t="shared" si="2"/>
        <v>1</v>
      </c>
      <c r="ES3" s="105">
        <f t="shared" si="2"/>
        <v>1</v>
      </c>
      <c r="ET3" s="105">
        <f t="shared" si="2"/>
        <v>1</v>
      </c>
      <c r="EU3" s="105">
        <f t="shared" si="2"/>
        <v>1</v>
      </c>
      <c r="EV3" s="105">
        <f t="shared" si="2"/>
        <v>0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ER3+ES3+ET3+EU3+EV3+EW3+EX3+EY3+EZ3++FA3+FB3+FC3</f>
        <v>4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FE3+FF3+FG3</f>
        <v>1</v>
      </c>
      <c r="FI3" s="105">
        <f t="shared" si="2"/>
        <v>0</v>
      </c>
      <c r="FJ3" s="105">
        <f t="shared" si="2"/>
        <v>1</v>
      </c>
      <c r="FK3" s="105">
        <f t="shared" si="2"/>
        <v>0</v>
      </c>
      <c r="FL3" s="105">
        <f t="shared" si="2"/>
        <v>1</v>
      </c>
      <c r="FM3" s="105">
        <f t="shared" si="2"/>
        <v>0</v>
      </c>
      <c r="FN3" s="105">
        <f t="shared" si="2"/>
        <v>1</v>
      </c>
      <c r="FO3" s="105">
        <f t="shared" si="2"/>
        <v>1</v>
      </c>
      <c r="FP3" s="105">
        <f t="shared" si="2"/>
        <v>1</v>
      </c>
      <c r="FQ3" s="105">
        <f t="shared" si="2"/>
        <v>0</v>
      </c>
      <c r="FR3" s="105">
        <f t="shared" si="2"/>
        <v>1</v>
      </c>
      <c r="FS3" s="105">
        <f t="shared" si="2"/>
        <v>0</v>
      </c>
      <c r="FT3" s="105">
        <f t="shared" si="2"/>
        <v>0</v>
      </c>
      <c r="FU3" s="105">
        <f>FK3+FL3+FM3+FN3+FO3+FP3++FQ3+FR3+FS3+FT3</f>
        <v>5</v>
      </c>
      <c r="FV3" s="105">
        <f t="shared" si="2"/>
        <v>1</v>
      </c>
      <c r="FW3" s="105">
        <f t="shared" si="2"/>
        <v>1</v>
      </c>
      <c r="FX3" s="105">
        <f t="shared" si="2"/>
        <v>0</v>
      </c>
      <c r="FY3" s="105">
        <f t="shared" si="2"/>
        <v>1</v>
      </c>
      <c r="FZ3" s="105">
        <f t="shared" si="2"/>
        <v>0</v>
      </c>
      <c r="GA3" s="105">
        <f t="shared" si="2"/>
        <v>1</v>
      </c>
      <c r="GB3" s="105">
        <f t="shared" si="2"/>
        <v>1</v>
      </c>
      <c r="GC3" s="105">
        <f t="shared" si="2"/>
        <v>0</v>
      </c>
      <c r="GD3" s="105">
        <f t="shared" si="2"/>
        <v>0</v>
      </c>
      <c r="GE3" s="105">
        <f t="shared" si="2"/>
        <v>1</v>
      </c>
      <c r="GF3" s="105">
        <f t="shared" si="2"/>
        <v>1</v>
      </c>
      <c r="GG3" s="105">
        <f>FV3+FW3+FX3+FY3+FZ3+GA3+GB3+GC3+GD3+GE3</f>
        <v>6</v>
      </c>
      <c r="GH3" s="105">
        <f t="shared" si="2"/>
        <v>1</v>
      </c>
      <c r="GI3" s="105">
        <f t="shared" si="2"/>
        <v>0</v>
      </c>
      <c r="GJ3" s="105">
        <f t="shared" si="2"/>
        <v>0</v>
      </c>
      <c r="GK3" s="105">
        <f t="shared" si="2"/>
        <v>0</v>
      </c>
      <c r="GL3" s="105">
        <f t="shared" si="2"/>
        <v>0</v>
      </c>
      <c r="GM3" s="105">
        <f t="shared" si="2"/>
        <v>0</v>
      </c>
      <c r="GN3" s="105">
        <f>GH3+GI3+GJ3++GK3+GL3+GM3</f>
        <v>1</v>
      </c>
      <c r="GO3" s="105">
        <f t="shared" ref="GO3:IZ3" si="3">IF(GO36&gt;0,1,0)</f>
        <v>1</v>
      </c>
      <c r="GP3" s="105">
        <f t="shared" si="3"/>
        <v>0</v>
      </c>
      <c r="GQ3" s="105">
        <f t="shared" si="3"/>
        <v>0</v>
      </c>
      <c r="GR3" s="105">
        <f t="shared" si="3"/>
        <v>1</v>
      </c>
      <c r="GS3" s="105">
        <f t="shared" si="3"/>
        <v>1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GO3+GP3+GQ3+GR3+GS3+GT3+GU3+GV3+GW3+GX3+GY3+GZ3</f>
        <v>3</v>
      </c>
      <c r="HB3" s="105">
        <f t="shared" si="3"/>
        <v>0</v>
      </c>
      <c r="HC3" s="105">
        <f t="shared" si="3"/>
        <v>1</v>
      </c>
      <c r="HD3" s="105">
        <f t="shared" si="3"/>
        <v>0</v>
      </c>
      <c r="HE3" s="105">
        <f>HB3+HC3+HD3</f>
        <v>1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1</v>
      </c>
      <c r="HJ3" s="105">
        <f t="shared" si="3"/>
        <v>0</v>
      </c>
      <c r="HK3" s="105">
        <f t="shared" si="3"/>
        <v>1</v>
      </c>
      <c r="HL3" s="105">
        <f t="shared" si="3"/>
        <v>1</v>
      </c>
      <c r="HM3" s="105">
        <f t="shared" si="3"/>
        <v>0</v>
      </c>
      <c r="HN3" s="105">
        <f t="shared" si="3"/>
        <v>0</v>
      </c>
      <c r="HO3" s="105">
        <f t="shared" si="3"/>
        <v>0</v>
      </c>
      <c r="HP3" s="105">
        <f t="shared" si="3"/>
        <v>1</v>
      </c>
      <c r="HQ3" s="105">
        <f t="shared" si="3"/>
        <v>0</v>
      </c>
      <c r="HR3" s="105">
        <f>SUM(HH3:HQ3)</f>
        <v>5</v>
      </c>
      <c r="HS3" s="105">
        <f t="shared" si="3"/>
        <v>1</v>
      </c>
      <c r="HT3" s="105">
        <f t="shared" si="3"/>
        <v>1</v>
      </c>
      <c r="HU3" s="105">
        <f t="shared" si="3"/>
        <v>0</v>
      </c>
      <c r="HV3" s="105">
        <f t="shared" si="3"/>
        <v>1</v>
      </c>
      <c r="HW3" s="105">
        <f t="shared" si="3"/>
        <v>0</v>
      </c>
      <c r="HX3" s="105">
        <f t="shared" si="3"/>
        <v>1</v>
      </c>
      <c r="HY3" s="105">
        <f t="shared" si="3"/>
        <v>0</v>
      </c>
      <c r="HZ3" s="105">
        <f t="shared" si="3"/>
        <v>0</v>
      </c>
      <c r="IA3" s="105">
        <f t="shared" si="3"/>
        <v>1</v>
      </c>
      <c r="IB3" s="105">
        <f t="shared" si="3"/>
        <v>0</v>
      </c>
      <c r="IC3" s="105">
        <f t="shared" si="3"/>
        <v>1</v>
      </c>
      <c r="ID3" s="105">
        <f>SUM(HS3:IB3)</f>
        <v>5</v>
      </c>
      <c r="IE3" s="105">
        <f t="shared" si="3"/>
        <v>1</v>
      </c>
      <c r="IF3" s="105">
        <f t="shared" si="3"/>
        <v>0</v>
      </c>
      <c r="IG3" s="105">
        <f t="shared" si="3"/>
        <v>0</v>
      </c>
      <c r="IH3" s="105">
        <f t="shared" si="3"/>
        <v>0</v>
      </c>
      <c r="II3" s="105">
        <f t="shared" si="3"/>
        <v>0</v>
      </c>
      <c r="IJ3" s="105">
        <f t="shared" si="3"/>
        <v>0</v>
      </c>
      <c r="IK3" s="105">
        <f>SUM(IE3:IJ3)</f>
        <v>1</v>
      </c>
      <c r="IL3" s="105">
        <f t="shared" si="3"/>
        <v>1</v>
      </c>
      <c r="IM3" s="105">
        <f t="shared" si="3"/>
        <v>1</v>
      </c>
      <c r="IN3" s="105">
        <f t="shared" si="3"/>
        <v>1</v>
      </c>
      <c r="IO3" s="105">
        <f t="shared" si="3"/>
        <v>1</v>
      </c>
      <c r="IP3" s="105">
        <f t="shared" si="3"/>
        <v>0</v>
      </c>
      <c r="IQ3" s="105">
        <f t="shared" si="3"/>
        <v>0</v>
      </c>
      <c r="IR3" s="105">
        <f t="shared" si="3"/>
        <v>0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4</v>
      </c>
      <c r="IY3" s="105">
        <f t="shared" si="3"/>
        <v>0</v>
      </c>
      <c r="IZ3" s="105">
        <f t="shared" si="3"/>
        <v>1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0</v>
      </c>
      <c r="JF3" s="105">
        <f t="shared" si="4"/>
        <v>1</v>
      </c>
      <c r="JG3" s="105">
        <f t="shared" si="4"/>
        <v>0</v>
      </c>
      <c r="JH3" s="105">
        <f t="shared" si="4"/>
        <v>1</v>
      </c>
      <c r="JI3" s="105">
        <f t="shared" si="4"/>
        <v>1</v>
      </c>
      <c r="JJ3" s="105">
        <f t="shared" si="4"/>
        <v>0</v>
      </c>
      <c r="JK3" s="105">
        <f t="shared" si="4"/>
        <v>0</v>
      </c>
      <c r="JL3" s="105">
        <f t="shared" si="4"/>
        <v>1</v>
      </c>
      <c r="JM3" s="105">
        <f t="shared" si="4"/>
        <v>1</v>
      </c>
      <c r="JN3" s="105">
        <f t="shared" si="4"/>
        <v>0</v>
      </c>
      <c r="JO3" s="105">
        <f>SUM(JE3:JN3)</f>
        <v>5</v>
      </c>
      <c r="JP3" s="105">
        <f t="shared" si="4"/>
        <v>1</v>
      </c>
      <c r="JQ3" s="105">
        <f t="shared" si="4"/>
        <v>1</v>
      </c>
      <c r="JR3" s="105">
        <f t="shared" si="4"/>
        <v>0</v>
      </c>
      <c r="JS3" s="105">
        <f t="shared" si="4"/>
        <v>1</v>
      </c>
      <c r="JT3" s="105">
        <f t="shared" si="4"/>
        <v>0</v>
      </c>
      <c r="JU3" s="105">
        <f t="shared" si="4"/>
        <v>1</v>
      </c>
      <c r="JV3" s="105">
        <f t="shared" si="4"/>
        <v>0</v>
      </c>
      <c r="JW3" s="105">
        <f t="shared" si="4"/>
        <v>1</v>
      </c>
      <c r="JX3" s="105">
        <f t="shared" si="4"/>
        <v>0</v>
      </c>
      <c r="JY3" s="105">
        <f t="shared" si="4"/>
        <v>1</v>
      </c>
      <c r="JZ3" s="105">
        <f t="shared" si="4"/>
        <v>1</v>
      </c>
      <c r="KA3" s="105">
        <f>SUM(JP3:JY3)</f>
        <v>6</v>
      </c>
      <c r="KB3" s="105">
        <f t="shared" si="4"/>
        <v>1</v>
      </c>
      <c r="KC3" s="105">
        <f t="shared" si="4"/>
        <v>0</v>
      </c>
      <c r="KD3" s="105">
        <f t="shared" si="4"/>
        <v>0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1</v>
      </c>
      <c r="KI3" s="105">
        <f t="shared" si="4"/>
        <v>1</v>
      </c>
      <c r="KJ3" s="105">
        <f t="shared" si="4"/>
        <v>1</v>
      </c>
      <c r="KK3" s="105">
        <f t="shared" si="4"/>
        <v>1</v>
      </c>
      <c r="KL3" s="105">
        <f t="shared" si="4"/>
        <v>1</v>
      </c>
      <c r="KM3" s="105">
        <f t="shared" si="4"/>
        <v>0</v>
      </c>
      <c r="KN3" s="105">
        <f t="shared" si="4"/>
        <v>1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5</v>
      </c>
      <c r="KV3" s="105">
        <f t="shared" si="4"/>
        <v>0</v>
      </c>
      <c r="KW3" s="105">
        <f t="shared" si="4"/>
        <v>1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1</v>
      </c>
      <c r="LC3" s="105">
        <f t="shared" si="4"/>
        <v>1</v>
      </c>
      <c r="LD3" s="105">
        <f t="shared" si="4"/>
        <v>0</v>
      </c>
      <c r="LE3" s="105">
        <f t="shared" si="4"/>
        <v>1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0</v>
      </c>
      <c r="LJ3" s="105">
        <f t="shared" si="4"/>
        <v>0</v>
      </c>
      <c r="LK3" s="105">
        <f t="shared" si="4"/>
        <v>0</v>
      </c>
      <c r="LL3" s="105">
        <f>SUM(LB3:LK3)</f>
        <v>3</v>
      </c>
      <c r="LM3" s="105">
        <f t="shared" ref="LM3:NX3" si="5">IF(LM36&gt;0,1,0)</f>
        <v>1</v>
      </c>
      <c r="LN3" s="105">
        <f t="shared" si="5"/>
        <v>1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0</v>
      </c>
      <c r="LW3" s="105">
        <f t="shared" si="5"/>
        <v>1</v>
      </c>
      <c r="LX3" s="105">
        <f>SUM(LM3:LV3)</f>
        <v>2</v>
      </c>
      <c r="LY3" s="105">
        <f t="shared" si="5"/>
        <v>1</v>
      </c>
      <c r="LZ3" s="105">
        <f t="shared" si="5"/>
        <v>0</v>
      </c>
      <c r="MA3" s="105">
        <f t="shared" si="5"/>
        <v>1</v>
      </c>
      <c r="MB3" s="105">
        <f t="shared" si="5"/>
        <v>0</v>
      </c>
      <c r="MC3" s="105">
        <f t="shared" si="5"/>
        <v>1</v>
      </c>
      <c r="MD3" s="105">
        <f t="shared" si="5"/>
        <v>0</v>
      </c>
      <c r="ME3" s="105">
        <f>SUM(LY3:MD3)</f>
        <v>3</v>
      </c>
      <c r="MF3" s="105">
        <f t="shared" si="5"/>
        <v>1</v>
      </c>
      <c r="MG3" s="105">
        <f t="shared" si="5"/>
        <v>1</v>
      </c>
      <c r="MH3" s="105">
        <f t="shared" si="5"/>
        <v>1</v>
      </c>
      <c r="MI3" s="105">
        <f t="shared" si="5"/>
        <v>1</v>
      </c>
      <c r="MJ3" s="105">
        <f t="shared" si="5"/>
        <v>0</v>
      </c>
      <c r="MK3" s="105">
        <f t="shared" si="5"/>
        <v>0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0</v>
      </c>
      <c r="MQ3" s="105">
        <f t="shared" si="5"/>
        <v>0</v>
      </c>
      <c r="MR3" s="105">
        <f>SUM(MF3:MQ3)</f>
        <v>4</v>
      </c>
      <c r="MS3" s="105">
        <f t="shared" si="5"/>
        <v>0</v>
      </c>
      <c r="MT3" s="105">
        <f t="shared" si="5"/>
        <v>1</v>
      </c>
      <c r="MU3" s="105">
        <f t="shared" si="5"/>
        <v>0</v>
      </c>
      <c r="MV3" s="105">
        <f>SUM(MS3:MU3)</f>
        <v>1</v>
      </c>
      <c r="MW3" s="105">
        <f t="shared" si="5"/>
        <v>0</v>
      </c>
      <c r="MX3" s="105">
        <f t="shared" si="5"/>
        <v>1</v>
      </c>
      <c r="MY3" s="105">
        <f t="shared" si="5"/>
        <v>0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1</v>
      </c>
      <c r="NI3" s="105">
        <f>SUM(MY3:NH3)</f>
        <v>1</v>
      </c>
      <c r="NJ3" s="105">
        <f t="shared" si="5"/>
        <v>0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1</v>
      </c>
      <c r="NT3" s="105">
        <f t="shared" si="5"/>
        <v>0</v>
      </c>
      <c r="NU3" s="105">
        <f>SUM(NJ3:NS3)</f>
        <v>1</v>
      </c>
      <c r="NV3" s="105">
        <f t="shared" si="5"/>
        <v>0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1</v>
      </c>
      <c r="OA3" s="105">
        <f t="shared" si="6"/>
        <v>0</v>
      </c>
      <c r="OB3" s="105">
        <f>SUM(NV3:OA3)</f>
        <v>1</v>
      </c>
      <c r="OC3" s="105">
        <f t="shared" si="6"/>
        <v>0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1</v>
      </c>
      <c r="ON3" s="105">
        <f t="shared" si="6"/>
        <v>0</v>
      </c>
      <c r="OO3" s="105">
        <f>SUM(OC3:ON3)</f>
        <v>1</v>
      </c>
      <c r="OP3" s="105">
        <f t="shared" si="6"/>
        <v>1</v>
      </c>
      <c r="OQ3" s="105">
        <f t="shared" si="6"/>
        <v>0</v>
      </c>
      <c r="OR3" s="105">
        <f t="shared" si="6"/>
        <v>0</v>
      </c>
      <c r="OS3" s="105">
        <f>SUM(OP3:OR3)</f>
        <v>1</v>
      </c>
      <c r="OT3" s="105">
        <f t="shared" si="6"/>
        <v>0</v>
      </c>
      <c r="OU3" s="105">
        <f t="shared" si="6"/>
        <v>1</v>
      </c>
      <c r="OV3" s="105">
        <f t="shared" si="6"/>
        <v>0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1</v>
      </c>
      <c r="PE3" s="105">
        <f t="shared" si="6"/>
        <v>0</v>
      </c>
      <c r="PF3" s="105">
        <f>SUM(OV3:PE3)</f>
        <v>1</v>
      </c>
      <c r="PG3" s="105">
        <f t="shared" si="6"/>
        <v>0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1</v>
      </c>
      <c r="PQ3" s="105">
        <f t="shared" si="6"/>
        <v>0</v>
      </c>
      <c r="PR3" s="105">
        <f>SUM(PG3:PP3)</f>
        <v>1</v>
      </c>
      <c r="PS3" s="105">
        <f t="shared" si="6"/>
        <v>0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1</v>
      </c>
      <c r="PX3" s="105">
        <f t="shared" si="6"/>
        <v>0</v>
      </c>
      <c r="PY3" s="105">
        <f>SUM(PS3:PX3)</f>
        <v>1</v>
      </c>
      <c r="PZ3" s="105">
        <f t="shared" si="6"/>
        <v>1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0</v>
      </c>
      <c r="QK3" s="105">
        <f t="shared" ref="QK3:QO3" si="7">IF(QK36&gt;0,1,0)</f>
        <v>0</v>
      </c>
      <c r="QL3" s="105">
        <f>SUM(PZ3:QK3)</f>
        <v>1</v>
      </c>
      <c r="QM3" s="105">
        <f t="shared" si="7"/>
        <v>1</v>
      </c>
      <c r="QN3" s="105">
        <f t="shared" si="7"/>
        <v>0</v>
      </c>
      <c r="QO3" s="105">
        <f t="shared" si="7"/>
        <v>0</v>
      </c>
      <c r="QP3" s="105">
        <f>SUM(QM3:QO3)</f>
        <v>1</v>
      </c>
      <c r="QQ3" s="126">
        <f>PF3+PR3+PY3+QL3+QP3</f>
        <v>5</v>
      </c>
    </row>
    <row r="4" spans="1:459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 t="s">
        <v>9</v>
      </c>
      <c r="BL4" s="476" t="s">
        <v>10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10</v>
      </c>
      <c r="DJ4" s="476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/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59" ht="183" customHeight="1" x14ac:dyDescent="0.25">
      <c r="A5" s="489"/>
      <c r="B5" s="492"/>
      <c r="C5" s="494"/>
      <c r="D5" s="226" t="s">
        <v>174</v>
      </c>
      <c r="E5" s="226" t="s">
        <v>175</v>
      </c>
      <c r="F5" s="226" t="s">
        <v>176</v>
      </c>
      <c r="G5" s="226" t="s">
        <v>177</v>
      </c>
      <c r="H5" s="226" t="s">
        <v>178</v>
      </c>
      <c r="I5" s="226" t="s">
        <v>179</v>
      </c>
      <c r="J5" s="122"/>
      <c r="K5" s="226" t="s">
        <v>184</v>
      </c>
      <c r="L5" s="226" t="s">
        <v>185</v>
      </c>
      <c r="M5" s="226" t="s">
        <v>186</v>
      </c>
      <c r="N5" s="226" t="s">
        <v>187</v>
      </c>
      <c r="O5" s="226" t="s">
        <v>188</v>
      </c>
      <c r="P5" s="226" t="s">
        <v>189</v>
      </c>
      <c r="Q5" s="226" t="s">
        <v>190</v>
      </c>
      <c r="R5" s="238"/>
      <c r="S5" s="239" t="s">
        <v>191</v>
      </c>
      <c r="T5" s="189" t="s">
        <v>12</v>
      </c>
      <c r="U5" s="189" t="s">
        <v>13</v>
      </c>
      <c r="V5" s="189" t="s">
        <v>14</v>
      </c>
      <c r="W5" s="189" t="s">
        <v>15</v>
      </c>
      <c r="X5" s="189" t="s">
        <v>16</v>
      </c>
      <c r="Y5" s="189" t="s">
        <v>17</v>
      </c>
      <c r="Z5" s="189" t="s">
        <v>18</v>
      </c>
      <c r="AA5" s="189" t="s">
        <v>19</v>
      </c>
      <c r="AB5" s="113" t="s">
        <v>20</v>
      </c>
      <c r="AC5" s="113" t="s">
        <v>21</v>
      </c>
      <c r="AD5" s="114"/>
      <c r="AE5" s="113" t="s">
        <v>22</v>
      </c>
      <c r="AF5" s="113" t="s">
        <v>23</v>
      </c>
      <c r="AG5" s="113" t="s">
        <v>24</v>
      </c>
      <c r="AH5" s="113" t="s">
        <v>25</v>
      </c>
      <c r="AI5" s="113" t="s">
        <v>120</v>
      </c>
      <c r="AJ5" s="113" t="s">
        <v>27</v>
      </c>
      <c r="AK5" s="113" t="s">
        <v>28</v>
      </c>
      <c r="AL5" s="113" t="s">
        <v>29</v>
      </c>
      <c r="AM5" s="113" t="s">
        <v>30</v>
      </c>
      <c r="AN5" s="113" t="s">
        <v>31</v>
      </c>
      <c r="AO5" s="477"/>
      <c r="AP5" s="115"/>
      <c r="AQ5" s="477"/>
      <c r="AR5" s="113" t="s">
        <v>32</v>
      </c>
      <c r="AS5" s="113" t="s">
        <v>33</v>
      </c>
      <c r="AT5" s="113" t="s">
        <v>34</v>
      </c>
      <c r="AU5" s="113" t="s">
        <v>35</v>
      </c>
      <c r="AV5" s="113" t="s">
        <v>36</v>
      </c>
      <c r="AW5" s="114"/>
      <c r="AX5" s="113" t="s">
        <v>161</v>
      </c>
      <c r="AY5" s="113"/>
      <c r="AZ5" s="113"/>
      <c r="BA5" s="113"/>
      <c r="BB5" s="113"/>
      <c r="BC5" s="113" t="s">
        <v>42</v>
      </c>
      <c r="BD5" s="113"/>
      <c r="BE5" s="113"/>
      <c r="BF5" s="113"/>
      <c r="BG5" s="113"/>
      <c r="BH5" s="113"/>
      <c r="BI5" s="113"/>
      <c r="BJ5" s="114"/>
      <c r="BK5" s="477"/>
      <c r="BL5" s="477"/>
      <c r="BM5" s="477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17</v>
      </c>
      <c r="BW5" s="113" t="s">
        <v>18</v>
      </c>
      <c r="BX5" s="113" t="s">
        <v>19</v>
      </c>
      <c r="BY5" s="113" t="s">
        <v>20</v>
      </c>
      <c r="BZ5" s="113" t="s">
        <v>21</v>
      </c>
      <c r="CA5" s="114"/>
      <c r="CB5" s="113" t="s">
        <v>22</v>
      </c>
      <c r="CC5" s="113" t="s">
        <v>23</v>
      </c>
      <c r="CD5" s="113" t="s">
        <v>24</v>
      </c>
      <c r="CE5" s="113" t="s">
        <v>25</v>
      </c>
      <c r="CF5" s="113" t="s">
        <v>26</v>
      </c>
      <c r="CG5" s="113" t="s">
        <v>27</v>
      </c>
      <c r="CH5" s="113" t="s">
        <v>28</v>
      </c>
      <c r="CI5" s="113" t="s">
        <v>29</v>
      </c>
      <c r="CJ5" s="113" t="s">
        <v>30</v>
      </c>
      <c r="CK5" s="113" t="s">
        <v>31</v>
      </c>
      <c r="CL5" s="477"/>
      <c r="CM5" s="115"/>
      <c r="CN5" s="477"/>
      <c r="CO5" s="113" t="s">
        <v>32</v>
      </c>
      <c r="CP5" s="113" t="s">
        <v>33</v>
      </c>
      <c r="CQ5" s="113" t="s">
        <v>34</v>
      </c>
      <c r="CR5" s="113" t="s">
        <v>35</v>
      </c>
      <c r="CS5" s="113" t="s">
        <v>36</v>
      </c>
      <c r="CT5" s="114"/>
      <c r="CU5" s="113" t="s">
        <v>116</v>
      </c>
      <c r="CV5" s="113" t="s">
        <v>382</v>
      </c>
      <c r="CW5" s="113" t="s">
        <v>42</v>
      </c>
      <c r="CX5" s="113"/>
      <c r="CY5" s="113"/>
      <c r="CZ5" s="113"/>
      <c r="DA5" s="113"/>
      <c r="DB5" s="113"/>
      <c r="DC5" s="113"/>
      <c r="DD5" s="113"/>
      <c r="DE5" s="113"/>
      <c r="DF5" s="113"/>
      <c r="DG5" s="114"/>
      <c r="DH5" s="477"/>
      <c r="DI5" s="477"/>
      <c r="DJ5" s="477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 t="s">
        <v>18</v>
      </c>
      <c r="DU5" s="113" t="s">
        <v>19</v>
      </c>
      <c r="DV5" s="113" t="s">
        <v>20</v>
      </c>
      <c r="DW5" s="113" t="s">
        <v>21</v>
      </c>
      <c r="DX5" s="114"/>
      <c r="DY5" s="113" t="s">
        <v>22</v>
      </c>
      <c r="DZ5" s="113" t="s">
        <v>23</v>
      </c>
      <c r="EA5" s="113" t="s">
        <v>24</v>
      </c>
      <c r="EB5" s="113" t="s">
        <v>25</v>
      </c>
      <c r="EC5" s="113" t="s">
        <v>26</v>
      </c>
      <c r="ED5" s="113" t="s">
        <v>27</v>
      </c>
      <c r="EE5" s="113" t="s">
        <v>28</v>
      </c>
      <c r="EF5" s="113" t="s">
        <v>29</v>
      </c>
      <c r="EG5" s="113" t="s">
        <v>30</v>
      </c>
      <c r="EH5" s="113" t="s">
        <v>31</v>
      </c>
      <c r="EI5" s="477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13" t="s">
        <v>513</v>
      </c>
      <c r="ES5" s="113" t="s">
        <v>123</v>
      </c>
      <c r="ET5" s="113" t="s">
        <v>161</v>
      </c>
      <c r="EU5" s="113" t="s">
        <v>143</v>
      </c>
      <c r="EV5" s="113"/>
      <c r="EW5" s="113"/>
      <c r="EX5" s="113"/>
      <c r="EY5" s="113"/>
      <c r="EZ5" s="113"/>
      <c r="FA5" s="113"/>
      <c r="FB5" s="113"/>
      <c r="FC5" s="113"/>
      <c r="FD5" s="114"/>
      <c r="FE5" s="477"/>
      <c r="FF5" s="477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 t="s">
        <v>14</v>
      </c>
      <c r="FN5" s="113" t="s">
        <v>15</v>
      </c>
      <c r="FO5" s="113" t="s">
        <v>16</v>
      </c>
      <c r="FP5" s="113" t="s">
        <v>17</v>
      </c>
      <c r="FQ5" s="113" t="s">
        <v>18</v>
      </c>
      <c r="FR5" s="113" t="s">
        <v>19</v>
      </c>
      <c r="FS5" s="113" t="s">
        <v>20</v>
      </c>
      <c r="FT5" s="113" t="s">
        <v>21</v>
      </c>
      <c r="FU5" s="114"/>
      <c r="FV5" s="113" t="s">
        <v>22</v>
      </c>
      <c r="FW5" s="113" t="s">
        <v>23</v>
      </c>
      <c r="FX5" s="113" t="s">
        <v>24</v>
      </c>
      <c r="FY5" s="113" t="s">
        <v>25</v>
      </c>
      <c r="FZ5" s="113" t="s">
        <v>120</v>
      </c>
      <c r="GA5" s="113" t="s">
        <v>27</v>
      </c>
      <c r="GB5" s="113" t="s">
        <v>28</v>
      </c>
      <c r="GC5" s="113" t="s">
        <v>29</v>
      </c>
      <c r="GD5" s="113" t="s">
        <v>30</v>
      </c>
      <c r="GE5" s="113" t="s">
        <v>31</v>
      </c>
      <c r="GF5" s="477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13" t="s">
        <v>620</v>
      </c>
      <c r="GP5" s="113" t="s">
        <v>123</v>
      </c>
      <c r="GQ5" s="113" t="s">
        <v>39</v>
      </c>
      <c r="GR5" s="113" t="s">
        <v>621</v>
      </c>
      <c r="GS5" s="113" t="s">
        <v>143</v>
      </c>
      <c r="GT5" s="113" t="s">
        <v>42</v>
      </c>
      <c r="GU5" s="113"/>
      <c r="GV5" s="113"/>
      <c r="GW5" s="113"/>
      <c r="GX5" s="113"/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13" t="s">
        <v>12</v>
      </c>
      <c r="HI5" s="113" t="s">
        <v>13</v>
      </c>
      <c r="HJ5" s="113" t="s">
        <v>14</v>
      </c>
      <c r="HK5" s="113" t="s">
        <v>15</v>
      </c>
      <c r="HL5" s="113" t="s">
        <v>16</v>
      </c>
      <c r="HM5" s="113" t="s">
        <v>17</v>
      </c>
      <c r="HN5" s="113" t="s">
        <v>18</v>
      </c>
      <c r="HO5" s="113" t="s">
        <v>19</v>
      </c>
      <c r="HP5" s="113" t="s">
        <v>20</v>
      </c>
      <c r="HQ5" s="113" t="s">
        <v>21</v>
      </c>
      <c r="HR5" s="114"/>
      <c r="HS5" s="113" t="s">
        <v>22</v>
      </c>
      <c r="HT5" s="113" t="s">
        <v>23</v>
      </c>
      <c r="HU5" s="113" t="s">
        <v>24</v>
      </c>
      <c r="HV5" s="113" t="s">
        <v>25</v>
      </c>
      <c r="HW5" s="113" t="s">
        <v>120</v>
      </c>
      <c r="HX5" s="113" t="s">
        <v>27</v>
      </c>
      <c r="HY5" s="113" t="s">
        <v>28</v>
      </c>
      <c r="HZ5" s="113" t="s">
        <v>29</v>
      </c>
      <c r="IA5" s="113" t="s">
        <v>30</v>
      </c>
      <c r="IB5" s="113" t="s">
        <v>31</v>
      </c>
      <c r="IC5" s="477"/>
      <c r="ID5" s="115"/>
      <c r="IE5" s="477"/>
      <c r="IF5" s="113" t="s">
        <v>32</v>
      </c>
      <c r="IG5" s="113" t="s">
        <v>33</v>
      </c>
      <c r="IH5" s="113" t="s">
        <v>34</v>
      </c>
      <c r="II5" s="113" t="s">
        <v>35</v>
      </c>
      <c r="IJ5" s="113" t="s">
        <v>36</v>
      </c>
      <c r="IK5" s="114"/>
      <c r="IL5" s="113" t="s">
        <v>710</v>
      </c>
      <c r="IM5" s="113" t="s">
        <v>711</v>
      </c>
      <c r="IN5" s="113" t="s">
        <v>123</v>
      </c>
      <c r="IO5" s="113" t="s">
        <v>143</v>
      </c>
      <c r="IP5" s="113"/>
      <c r="IQ5" s="113"/>
      <c r="IR5" s="113"/>
      <c r="IS5" s="113"/>
      <c r="IT5" s="113"/>
      <c r="IU5" s="113"/>
      <c r="IV5" s="113"/>
      <c r="IW5" s="113"/>
      <c r="IX5" s="114"/>
      <c r="IY5" s="477"/>
      <c r="IZ5" s="477"/>
      <c r="JA5" s="477"/>
      <c r="JB5" s="114"/>
      <c r="JC5" s="119"/>
      <c r="JD5" s="221" t="s">
        <v>191</v>
      </c>
      <c r="JE5" s="113" t="s">
        <v>12</v>
      </c>
      <c r="JF5" s="113" t="s">
        <v>13</v>
      </c>
      <c r="JG5" s="113" t="s">
        <v>14</v>
      </c>
      <c r="JH5" s="113" t="s">
        <v>15</v>
      </c>
      <c r="JI5" s="113" t="s">
        <v>16</v>
      </c>
      <c r="JJ5" s="113" t="s">
        <v>17</v>
      </c>
      <c r="JK5" s="113" t="s">
        <v>18</v>
      </c>
      <c r="JL5" s="113" t="s">
        <v>19</v>
      </c>
      <c r="JM5" s="113" t="s">
        <v>20</v>
      </c>
      <c r="JN5" s="113" t="s">
        <v>21</v>
      </c>
      <c r="JO5" s="114"/>
      <c r="JP5" s="113" t="s">
        <v>22</v>
      </c>
      <c r="JQ5" s="113" t="s">
        <v>23</v>
      </c>
      <c r="JR5" s="113" t="s">
        <v>24</v>
      </c>
      <c r="JS5" s="113" t="s">
        <v>25</v>
      </c>
      <c r="JT5" s="113" t="s">
        <v>120</v>
      </c>
      <c r="JU5" s="113" t="s">
        <v>27</v>
      </c>
      <c r="JV5" s="113" t="s">
        <v>28</v>
      </c>
      <c r="JW5" s="113" t="s">
        <v>29</v>
      </c>
      <c r="JX5" s="113" t="s">
        <v>30</v>
      </c>
      <c r="JY5" s="113" t="s">
        <v>31</v>
      </c>
      <c r="JZ5" s="477"/>
      <c r="KA5" s="115"/>
      <c r="KB5" s="477"/>
      <c r="KC5" s="113" t="s">
        <v>32</v>
      </c>
      <c r="KD5" s="113" t="s">
        <v>33</v>
      </c>
      <c r="KE5" s="113" t="s">
        <v>34</v>
      </c>
      <c r="KF5" s="113" t="s">
        <v>35</v>
      </c>
      <c r="KG5" s="113" t="s">
        <v>36</v>
      </c>
      <c r="KH5" s="114"/>
      <c r="KI5" s="113" t="s">
        <v>620</v>
      </c>
      <c r="KJ5" s="113" t="s">
        <v>123</v>
      </c>
      <c r="KK5" s="113" t="s">
        <v>621</v>
      </c>
      <c r="KL5" s="113" t="s">
        <v>143</v>
      </c>
      <c r="KM5" s="113" t="s">
        <v>828</v>
      </c>
      <c r="KN5" s="113" t="s">
        <v>118</v>
      </c>
      <c r="KO5" s="113"/>
      <c r="KP5" s="113"/>
      <c r="KQ5" s="113"/>
      <c r="KR5" s="113"/>
      <c r="KS5" s="113"/>
      <c r="KT5" s="113"/>
      <c r="KU5" s="114"/>
      <c r="KV5" s="477"/>
      <c r="KW5" s="477"/>
      <c r="KX5" s="477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13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964</v>
      </c>
      <c r="MG5" s="113" t="s">
        <v>965</v>
      </c>
      <c r="MH5" s="113" t="s">
        <v>631</v>
      </c>
      <c r="MI5" s="113" t="s">
        <v>123</v>
      </c>
      <c r="MJ5" s="113" t="s">
        <v>118</v>
      </c>
      <c r="MK5" s="113"/>
      <c r="ML5" s="113"/>
      <c r="MM5" s="113"/>
      <c r="MN5" s="113"/>
      <c r="MO5" s="113"/>
      <c r="MP5" s="113"/>
      <c r="MQ5" s="113" t="s">
        <v>9</v>
      </c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13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 t="s">
        <v>39</v>
      </c>
      <c r="OF5" s="113" t="s">
        <v>40</v>
      </c>
      <c r="OG5" s="113" t="s">
        <v>41</v>
      </c>
      <c r="OH5" s="113" t="s">
        <v>42</v>
      </c>
      <c r="OI5" s="113" t="s">
        <v>43</v>
      </c>
      <c r="OJ5" s="113" t="s">
        <v>44</v>
      </c>
      <c r="OK5" s="113" t="s">
        <v>45</v>
      </c>
      <c r="OL5" s="113" t="s">
        <v>46</v>
      </c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13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59" x14ac:dyDescent="0.25">
      <c r="A6" s="36">
        <v>1</v>
      </c>
      <c r="B6" s="147">
        <v>1</v>
      </c>
      <c r="C6" s="236" t="s">
        <v>218</v>
      </c>
      <c r="D6" s="243">
        <v>4</v>
      </c>
      <c r="E6" s="244">
        <v>4</v>
      </c>
      <c r="F6" s="244">
        <v>3</v>
      </c>
      <c r="G6" s="244">
        <v>3</v>
      </c>
      <c r="H6" s="244">
        <v>3</v>
      </c>
      <c r="I6" s="244">
        <v>4</v>
      </c>
      <c r="J6" s="229">
        <f>(D6+E6+F6+G6+H6+I6)/$J$3</f>
        <v>3.5</v>
      </c>
      <c r="K6" s="244">
        <v>4</v>
      </c>
      <c r="L6" s="244">
        <v>4</v>
      </c>
      <c r="M6" s="244">
        <v>4</v>
      </c>
      <c r="N6" s="244">
        <v>4</v>
      </c>
      <c r="O6" s="244">
        <v>3</v>
      </c>
      <c r="P6" s="244">
        <v>1</v>
      </c>
      <c r="Q6" s="244">
        <v>4</v>
      </c>
      <c r="R6" s="132">
        <f>(K6+L6+M6+N6+O6+P6+Q6)/$R$3</f>
        <v>3.4285714285714284</v>
      </c>
      <c r="S6" s="217">
        <v>0</v>
      </c>
      <c r="T6" s="136"/>
      <c r="U6" s="136"/>
      <c r="V6" s="136"/>
      <c r="W6" s="136"/>
      <c r="X6" s="136"/>
      <c r="Y6" s="136"/>
      <c r="Z6" s="136"/>
      <c r="AA6" s="106"/>
      <c r="AB6" s="106"/>
      <c r="AC6" s="106"/>
      <c r="AD6" s="117">
        <f>(T6+U6+V6+W6+X6+Y6+Z6+AA6+AB6+AC6)/$AD$3</f>
        <v>0</v>
      </c>
      <c r="AE6" s="245"/>
      <c r="AF6" s="245"/>
      <c r="AG6" s="245"/>
      <c r="AH6" s="245"/>
      <c r="AI6" s="245"/>
      <c r="AJ6" s="245"/>
      <c r="AK6" s="245"/>
      <c r="AL6" s="245"/>
      <c r="AM6" s="245"/>
      <c r="AN6" s="245"/>
      <c r="AO6" s="245"/>
      <c r="AP6" s="117">
        <f>(AE6+AF6+AG6+AH6+AI6+AJ6+AK6+AL6+AM6+AN6)/$AP$3</f>
        <v>0</v>
      </c>
      <c r="AQ6" s="35"/>
      <c r="AR6" s="35"/>
      <c r="AS6" s="35">
        <v>1</v>
      </c>
      <c r="AT6" s="35"/>
      <c r="AU6" s="35"/>
      <c r="AV6" s="35"/>
      <c r="AW6" s="117">
        <f>(AQ6+AR6+AS6+AT6+AU6+AV6)/$AW$3</f>
        <v>1</v>
      </c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17">
        <f>(AX6+AY6+AZ6+BA6+BB6+BC6+BD6+BE6+BF6+BG6+BH6+BI6)/$BJ$3</f>
        <v>0</v>
      </c>
      <c r="BK6" s="106"/>
      <c r="BL6" s="106"/>
      <c r="BM6" s="106"/>
      <c r="BN6" s="118">
        <f>(BK6+BL6+BM6)/$BN$3</f>
        <v>0</v>
      </c>
      <c r="BO6" s="120"/>
      <c r="BP6" s="217">
        <f>S6</f>
        <v>0</v>
      </c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17">
        <f>(BQ6+BR6+BS6+BT6+BU6+BV6+BW6+BX6+BY6+BZ6)/$CA$3</f>
        <v>0</v>
      </c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17">
        <f>(CB6+CC6+CD6+CE6+CF6+CG6+CH6+CI6+CJ6+CK6)/$CM$3</f>
        <v>0</v>
      </c>
      <c r="CN6" s="106"/>
      <c r="CO6" s="106"/>
      <c r="CP6" s="106"/>
      <c r="CQ6" s="106"/>
      <c r="CR6" s="106"/>
      <c r="CS6" s="106"/>
      <c r="CT6" s="117">
        <f>(CN6+CO6+CP6+CQ6+CR6+CS6)/$CT$3</f>
        <v>0</v>
      </c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17">
        <f>(CU6+CV6+CW6+CX6+CY6+CZ6+DA6+DB6+DC6+DD6+DE6+DF6)/$DG$3</f>
        <v>0</v>
      </c>
      <c r="DH6" s="106"/>
      <c r="DI6" s="245"/>
      <c r="DJ6" s="106"/>
      <c r="DK6" s="118">
        <f>(DH6+DI6+DJ6)/$DK$3</f>
        <v>0</v>
      </c>
      <c r="DL6" s="169"/>
      <c r="DM6" s="217"/>
      <c r="DN6" s="245"/>
      <c r="DO6" s="245"/>
      <c r="DP6" s="245"/>
      <c r="DQ6" s="245"/>
      <c r="DR6" s="245"/>
      <c r="DS6" s="245"/>
      <c r="DT6" s="245"/>
      <c r="DU6" s="245"/>
      <c r="DV6" s="245"/>
      <c r="DW6" s="245"/>
      <c r="DX6" s="117">
        <f>(DN6+DO6+DP6+DQ6+DR6+DS6+DT6+DU6+DV6+DW6)/$DX$3</f>
        <v>0</v>
      </c>
      <c r="DY6" s="245"/>
      <c r="DZ6" s="245"/>
      <c r="EA6" s="245"/>
      <c r="EB6" s="245"/>
      <c r="EC6" s="245"/>
      <c r="ED6" s="245"/>
      <c r="EE6" s="245"/>
      <c r="EF6" s="245"/>
      <c r="EG6" s="245"/>
      <c r="EH6" s="245"/>
      <c r="EI6" s="245"/>
      <c r="EJ6" s="117">
        <f>(DY6+DZ6+EA6+EB6+EC6+ED6+EE6+EF6+EG6+EH6)/$EJ$3</f>
        <v>0</v>
      </c>
      <c r="EK6" s="106"/>
      <c r="EL6" s="106"/>
      <c r="EM6" s="106"/>
      <c r="EN6" s="106"/>
      <c r="EO6" s="106"/>
      <c r="EP6" s="106"/>
      <c r="EQ6" s="117">
        <f>(EK6+EL6+EM6+EN6+EO6+EP6)/$EQ$3</f>
        <v>0</v>
      </c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17">
        <f>(ER6+ES6+ET6+EU6+EV6+EW6+EX6+EY6+EZ6+FA6+FB6+FC6)/$FD$3</f>
        <v>0</v>
      </c>
      <c r="FE6" s="106"/>
      <c r="FF6" s="106"/>
      <c r="FG6" s="106"/>
      <c r="FH6" s="118">
        <f>(FE6+FF6+FG6)/$FH$3</f>
        <v>0</v>
      </c>
      <c r="FI6" s="120"/>
      <c r="FJ6" s="223">
        <f>DM6</f>
        <v>0</v>
      </c>
      <c r="FK6" s="106"/>
      <c r="FL6" s="245"/>
      <c r="FM6" s="245"/>
      <c r="FN6" s="245"/>
      <c r="FO6" s="245"/>
      <c r="FP6" s="245"/>
      <c r="FQ6" s="245"/>
      <c r="FR6" s="245"/>
      <c r="FS6" s="245"/>
      <c r="FT6" s="245"/>
      <c r="FU6" s="117">
        <f>(FK6+FL6+FM6+FN6+FO6+FP6+FQ6+FR6+FS6+FT6)/$FU$3</f>
        <v>0</v>
      </c>
      <c r="FV6" s="245"/>
      <c r="FW6" s="245"/>
      <c r="FX6" s="245"/>
      <c r="FY6" s="245"/>
      <c r="FZ6" s="245"/>
      <c r="GA6" s="245"/>
      <c r="GB6" s="245"/>
      <c r="GC6" s="245"/>
      <c r="GD6" s="245"/>
      <c r="GE6" s="245"/>
      <c r="GF6" s="245"/>
      <c r="GG6" s="117">
        <f>(FV6+FW6+FX6+FY6+FZ6+GA6+GB6+GC6+GD6+GE6)/$GG$3</f>
        <v>0</v>
      </c>
      <c r="GH6" s="106">
        <v>1</v>
      </c>
      <c r="GI6" s="106"/>
      <c r="GJ6" s="106"/>
      <c r="GK6" s="106"/>
      <c r="GL6" s="106"/>
      <c r="GM6" s="106"/>
      <c r="GN6" s="117">
        <f>(GH6+GI6+GJ6+GK6+GL6+GM6)/$GN$3</f>
        <v>1</v>
      </c>
      <c r="GO6" s="106"/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17">
        <f>(GO6+GP6+GQ6+GR6+GS6+GT6+GU6+GV6+GW6+GX6+GY6+GZ6)/$HA$3</f>
        <v>0</v>
      </c>
      <c r="HB6" s="106"/>
      <c r="HC6" s="106"/>
      <c r="HD6" s="106"/>
      <c r="HE6" s="118">
        <f>(HB6+HC6+HD6)/$HE$3</f>
        <v>0</v>
      </c>
      <c r="HF6" s="120"/>
      <c r="HG6" s="217">
        <f>FJ6</f>
        <v>0</v>
      </c>
      <c r="HH6" s="245"/>
      <c r="HI6" s="245"/>
      <c r="HJ6" s="245"/>
      <c r="HK6" s="245"/>
      <c r="HL6" s="245"/>
      <c r="HM6" s="245"/>
      <c r="HN6" s="245"/>
      <c r="HO6" s="245"/>
      <c r="HP6" s="245"/>
      <c r="HQ6" s="245"/>
      <c r="HR6" s="117">
        <f>(HH6+HI6+HJ6+HK6+HL6+HM6+HN6+HO6+HP6+HQ6)/$HR$3</f>
        <v>0</v>
      </c>
      <c r="HS6" s="245"/>
      <c r="HT6" s="245"/>
      <c r="HU6" s="245"/>
      <c r="HV6" s="245"/>
      <c r="HW6" s="245"/>
      <c r="HX6" s="245"/>
      <c r="HY6" s="245"/>
      <c r="HZ6" s="245"/>
      <c r="IA6" s="245"/>
      <c r="IB6" s="245"/>
      <c r="IC6" s="245"/>
      <c r="ID6" s="117">
        <f>(HS6+HT6+HU6+HV6+HW6+HX6+HY6+HZ6+IA6+IB6)/$ID$3</f>
        <v>0</v>
      </c>
      <c r="IE6" s="106"/>
      <c r="IF6" s="106"/>
      <c r="IG6" s="106"/>
      <c r="IH6" s="106"/>
      <c r="II6" s="106"/>
      <c r="IJ6" s="106"/>
      <c r="IK6" s="117">
        <f>(IE6+IF6+IG6+IH6+II6+IJ6)/$IK$3</f>
        <v>0</v>
      </c>
      <c r="IL6" s="106"/>
      <c r="IM6" s="106"/>
      <c r="IN6" s="106"/>
      <c r="IO6" s="106"/>
      <c r="IP6" s="106"/>
      <c r="IQ6" s="106"/>
      <c r="IR6" s="106"/>
      <c r="IS6" s="106"/>
      <c r="IT6" s="106"/>
      <c r="IU6" s="106"/>
      <c r="IV6" s="106"/>
      <c r="IW6" s="106"/>
      <c r="IX6" s="117">
        <f>(IL6+IM6+IN6+IO6+IP6+IQ6+IR6+IS6+IT6+IU6+IV6+IW6)/$IX$3</f>
        <v>0</v>
      </c>
      <c r="IY6" s="106"/>
      <c r="IZ6" s="106"/>
      <c r="JA6" s="106"/>
      <c r="JB6" s="118">
        <f>(IY6+IZ6+JA6)/$JB$3</f>
        <v>0</v>
      </c>
      <c r="JC6" s="120"/>
      <c r="JD6" s="217">
        <f>HG6</f>
        <v>0</v>
      </c>
      <c r="JE6" s="245"/>
      <c r="JF6" s="245"/>
      <c r="JG6" s="245"/>
      <c r="JH6" s="245"/>
      <c r="JI6" s="245"/>
      <c r="JJ6" s="245"/>
      <c r="JK6" s="245"/>
      <c r="JL6" s="245"/>
      <c r="JM6" s="245"/>
      <c r="JN6" s="245"/>
      <c r="JO6" s="117">
        <f>(JE6+JF6+JG6+JH6+JI6+JJ6+JK6+JL6+JM6+JN6)/$JO$3</f>
        <v>0</v>
      </c>
      <c r="JP6" s="245">
        <v>1</v>
      </c>
      <c r="JQ6" s="245"/>
      <c r="JR6" s="245"/>
      <c r="JS6" s="245"/>
      <c r="JT6" s="245"/>
      <c r="JU6" s="245"/>
      <c r="JV6" s="245"/>
      <c r="JW6" s="245"/>
      <c r="JX6" s="245"/>
      <c r="JY6" s="245"/>
      <c r="JZ6" s="245"/>
      <c r="KA6" s="121">
        <f>(JP6+JQ6+JR6+JS6+JT6+JU6+JV6+JW6+JX6+JY6)/$KA$3</f>
        <v>0.16666666666666666</v>
      </c>
      <c r="KB6" s="245">
        <v>1</v>
      </c>
      <c r="KC6" s="245"/>
      <c r="KD6" s="245"/>
      <c r="KE6" s="245"/>
      <c r="KF6" s="106"/>
      <c r="KG6" s="106"/>
      <c r="KH6" s="117">
        <f>(KB6+KC6+KD6+KE6+KF6+KG6)/$KH$3</f>
        <v>1</v>
      </c>
      <c r="KI6" s="245"/>
      <c r="KJ6" s="245"/>
      <c r="KK6" s="245"/>
      <c r="KL6" s="245"/>
      <c r="KM6" s="245"/>
      <c r="KN6" s="245"/>
      <c r="KO6" s="245"/>
      <c r="KP6" s="245"/>
      <c r="KQ6" s="245"/>
      <c r="KR6" s="106"/>
      <c r="KS6" s="106"/>
      <c r="KT6" s="106"/>
      <c r="KU6" s="117">
        <f>(KI6+KJ6+KK6+KL6+KM6+KN6+KO6+KP6+KQ6+KR6+KS6+KT6)/$KU$3</f>
        <v>0</v>
      </c>
      <c r="KV6" s="106"/>
      <c r="KW6" s="245"/>
      <c r="KX6" s="106"/>
      <c r="KY6" s="118">
        <f>(KV6+KW6+KX6)/$KY$3</f>
        <v>0</v>
      </c>
      <c r="KZ6" s="120"/>
      <c r="LA6" s="217">
        <v>0</v>
      </c>
      <c r="LB6" s="106"/>
      <c r="LC6" s="106"/>
      <c r="LD6" s="106"/>
      <c r="LE6" s="106"/>
      <c r="LF6" s="106"/>
      <c r="LG6" s="106"/>
      <c r="LH6" s="106"/>
      <c r="LI6" s="106"/>
      <c r="LJ6" s="106"/>
      <c r="LK6" s="106"/>
      <c r="LL6" s="117">
        <f>(LB6+LC6+LD6+LE6+LF6+LG6+LH6+LI6+LJ6+LK6)/$LL$3</f>
        <v>0</v>
      </c>
      <c r="LM6" s="106"/>
      <c r="LN6" s="106"/>
      <c r="LO6" s="106"/>
      <c r="LP6" s="106"/>
      <c r="LQ6" s="106"/>
      <c r="LR6" s="106"/>
      <c r="LS6" s="106"/>
      <c r="LT6" s="106"/>
      <c r="LU6" s="106"/>
      <c r="LV6" s="106"/>
      <c r="LW6" s="106">
        <v>1</v>
      </c>
      <c r="LX6" s="117">
        <f>(LM6+LN6+LO6+LP6+LQ6+LR6+LS6+LT6+LU6+LV6)/$LX$3</f>
        <v>0</v>
      </c>
      <c r="LY6" s="245"/>
      <c r="LZ6" s="106"/>
      <c r="MA6" s="106"/>
      <c r="MB6" s="106"/>
      <c r="MC6" s="106"/>
      <c r="MD6" s="106"/>
      <c r="ME6" s="117">
        <f>(LY6+LZ6+MA6+MB6+MC6+MD6)/$ME$3</f>
        <v>0</v>
      </c>
      <c r="MF6" s="106"/>
      <c r="MG6" s="106"/>
      <c r="MH6" s="106"/>
      <c r="MI6" s="106"/>
      <c r="MJ6" s="106"/>
      <c r="MK6" s="106"/>
      <c r="ML6" s="106"/>
      <c r="MM6" s="106"/>
      <c r="MN6" s="106"/>
      <c r="MO6" s="106"/>
      <c r="MP6" s="106"/>
      <c r="MQ6" s="106"/>
      <c r="MR6" s="117">
        <f>(MF6+MG6+MH6+MI6+MJ6+MK6+ML6+MM6+MN6+MO6+MP6+MQ6)/$MR$3</f>
        <v>0</v>
      </c>
      <c r="MS6" s="106"/>
      <c r="MT6" s="106"/>
      <c r="MU6" s="106"/>
      <c r="MV6" s="118">
        <f>(MS6+MT6+MU6)/$MV$3</f>
        <v>0</v>
      </c>
      <c r="MW6" s="120"/>
      <c r="MX6" s="217">
        <f>LA6</f>
        <v>0</v>
      </c>
      <c r="MY6" s="106"/>
      <c r="MZ6" s="106"/>
      <c r="NA6" s="106"/>
      <c r="NB6" s="106"/>
      <c r="NC6" s="106"/>
      <c r="ND6" s="106"/>
      <c r="NE6" s="106"/>
      <c r="NF6" s="106"/>
      <c r="NG6" s="106"/>
      <c r="NH6" s="106">
        <v>1</v>
      </c>
      <c r="NI6" s="117">
        <f>(MY6+MZ6+NA6+NB6+NC6+ND6+NE6+NF6+NG6+NH6)/$NI$3</f>
        <v>1</v>
      </c>
      <c r="NJ6" s="106"/>
      <c r="NK6" s="106"/>
      <c r="NL6" s="106"/>
      <c r="NM6" s="106"/>
      <c r="NN6" s="106"/>
      <c r="NO6" s="106"/>
      <c r="NP6" s="106"/>
      <c r="NQ6" s="106"/>
      <c r="NR6" s="106"/>
      <c r="NS6" s="106">
        <v>1</v>
      </c>
      <c r="NT6" s="106"/>
      <c r="NU6" s="117">
        <f>(NJ6+NK6+NL6+NM6+NN6+NO6+NP6+NQ6+NR6+NS6)/$NU$3</f>
        <v>1</v>
      </c>
      <c r="NV6" s="106"/>
      <c r="NW6" s="106"/>
      <c r="NX6" s="106"/>
      <c r="NY6" s="106"/>
      <c r="NZ6" s="106">
        <v>1</v>
      </c>
      <c r="OA6" s="106"/>
      <c r="OB6" s="117">
        <f>(NV6+NW6+NX6+NY6+NZ6+OA6)/$OB$3</f>
        <v>1</v>
      </c>
      <c r="OC6" s="106"/>
      <c r="OD6" s="106"/>
      <c r="OE6" s="106"/>
      <c r="OF6" s="106"/>
      <c r="OG6" s="106"/>
      <c r="OH6" s="106"/>
      <c r="OI6" s="106"/>
      <c r="OJ6" s="106"/>
      <c r="OK6" s="106"/>
      <c r="OL6" s="106"/>
      <c r="OM6" s="106">
        <v>1</v>
      </c>
      <c r="ON6" s="106"/>
      <c r="OO6" s="117">
        <f>(OC6+OD6+OE6+OF6+OG6+OH6+OI6+OJ6+OK6+OL6+OM6+ON6)/$OO$3</f>
        <v>1</v>
      </c>
      <c r="OP6" s="106">
        <v>1</v>
      </c>
      <c r="OQ6" s="106"/>
      <c r="OR6" s="106"/>
      <c r="OS6" s="118">
        <f>(OP6+OQ6+OR6)/$OS$3</f>
        <v>1</v>
      </c>
      <c r="OT6" s="120"/>
      <c r="OU6" s="217">
        <f>MX6</f>
        <v>0</v>
      </c>
      <c r="OV6" s="106"/>
      <c r="OW6" s="106"/>
      <c r="OX6" s="106"/>
      <c r="OY6" s="106"/>
      <c r="OZ6" s="106"/>
      <c r="PA6" s="106"/>
      <c r="PB6" s="106"/>
      <c r="PC6" s="106"/>
      <c r="PD6" s="106">
        <v>1</v>
      </c>
      <c r="PE6" s="106"/>
      <c r="PF6" s="117">
        <f>(OV6+OW6+OX6+OY6+OZ6+PA6+PB6+PC6+PD6+PE6)/$PF$3</f>
        <v>1</v>
      </c>
      <c r="PG6" s="106"/>
      <c r="PH6" s="106"/>
      <c r="PI6" s="106"/>
      <c r="PJ6" s="106"/>
      <c r="PK6" s="106"/>
      <c r="PL6" s="106"/>
      <c r="PM6" s="106"/>
      <c r="PN6" s="106"/>
      <c r="PO6" s="106"/>
      <c r="PP6" s="106">
        <v>1</v>
      </c>
      <c r="PQ6" s="106"/>
      <c r="PR6" s="117">
        <f>(PG6+PH6+PI6+PJ6+PK6+PL6+PM6+PN6+PO6+PP6)/$PR$3</f>
        <v>1</v>
      </c>
      <c r="PS6" s="106"/>
      <c r="PT6" s="106"/>
      <c r="PU6" s="106"/>
      <c r="PV6" s="106"/>
      <c r="PW6" s="106">
        <v>1</v>
      </c>
      <c r="PX6" s="106"/>
      <c r="PY6" s="117">
        <f>(PS6+PT6+PU6+PV6+PW6+PX6)/$PY$3</f>
        <v>1</v>
      </c>
      <c r="PZ6" s="106">
        <v>1</v>
      </c>
      <c r="QA6" s="106"/>
      <c r="QB6" s="106"/>
      <c r="QC6" s="106"/>
      <c r="QD6" s="106"/>
      <c r="QE6" s="106"/>
      <c r="QF6" s="106"/>
      <c r="QG6" s="106"/>
      <c r="QH6" s="106"/>
      <c r="QI6" s="106"/>
      <c r="QJ6" s="106"/>
      <c r="QK6" s="106"/>
      <c r="QL6" s="117">
        <f>(PZ6+QA6+QB6+QC6+QD6+QE6+QF6+QG6+QH6+QI6+QJ6+QK6)/$QL$3</f>
        <v>1</v>
      </c>
      <c r="QM6" s="106">
        <v>1</v>
      </c>
      <c r="QN6" s="106"/>
      <c r="QO6" s="106"/>
      <c r="QP6" s="118">
        <f>(QM6+QN6+QO6)/$QP$3</f>
        <v>1</v>
      </c>
      <c r="QQ6" s="120"/>
    </row>
    <row r="7" spans="1:459" x14ac:dyDescent="0.25">
      <c r="A7" s="36">
        <v>1</v>
      </c>
      <c r="B7" s="147">
        <v>2</v>
      </c>
      <c r="C7" s="236" t="s">
        <v>219</v>
      </c>
      <c r="D7" s="243">
        <v>4</v>
      </c>
      <c r="E7" s="244">
        <v>4</v>
      </c>
      <c r="F7" s="244">
        <v>7</v>
      </c>
      <c r="G7" s="244">
        <v>5</v>
      </c>
      <c r="H7" s="244">
        <v>4</v>
      </c>
      <c r="I7" s="244">
        <v>4</v>
      </c>
      <c r="J7" s="229">
        <f t="shared" ref="J7:J35" si="8">(D7+E7+F7+G7+H7+I7)/$J$3</f>
        <v>4.666666666666667</v>
      </c>
      <c r="K7" s="244">
        <v>7</v>
      </c>
      <c r="L7" s="244">
        <v>8</v>
      </c>
      <c r="M7" s="244">
        <v>7</v>
      </c>
      <c r="N7" s="244">
        <v>5</v>
      </c>
      <c r="O7" s="244">
        <v>5</v>
      </c>
      <c r="P7" s="244">
        <v>5</v>
      </c>
      <c r="Q7" s="244">
        <v>6</v>
      </c>
      <c r="R7" s="132">
        <f t="shared" ref="R7:R35" si="9">(K7+L7+M7+N7+O7+P7+Q7)/$R$3</f>
        <v>6.1428571428571432</v>
      </c>
      <c r="S7" s="217">
        <f t="shared" ref="S7:S34" si="10">A7</f>
        <v>1</v>
      </c>
      <c r="T7" s="136">
        <v>4</v>
      </c>
      <c r="U7" s="136">
        <v>4</v>
      </c>
      <c r="V7" s="136">
        <v>4</v>
      </c>
      <c r="W7" s="136">
        <v>4</v>
      </c>
      <c r="X7" s="136">
        <v>5</v>
      </c>
      <c r="Y7" s="136">
        <v>5</v>
      </c>
      <c r="Z7" s="136">
        <v>5</v>
      </c>
      <c r="AA7" s="106">
        <v>5</v>
      </c>
      <c r="AB7" s="106"/>
      <c r="AC7" s="106"/>
      <c r="AD7" s="117">
        <f t="shared" ref="AD7:AD35" si="11">(T7+U7+V7+W7+X7+Y7+Z7+AA7+AB7+AC7)/$AD$3</f>
        <v>4.5</v>
      </c>
      <c r="AE7" s="245">
        <v>1</v>
      </c>
      <c r="AF7" s="245">
        <v>1</v>
      </c>
      <c r="AG7" s="245"/>
      <c r="AH7" s="245">
        <v>6</v>
      </c>
      <c r="AI7" s="245">
        <v>6</v>
      </c>
      <c r="AJ7" s="245">
        <v>5</v>
      </c>
      <c r="AK7" s="245">
        <v>4</v>
      </c>
      <c r="AL7" s="245"/>
      <c r="AM7" s="245"/>
      <c r="AN7" s="245">
        <v>7</v>
      </c>
      <c r="AO7" s="245">
        <v>5</v>
      </c>
      <c r="AP7" s="117">
        <f t="shared" ref="AP7:AP35" si="12">(AE7+AF7+AG7+AH7+AI7+AJ7+AK7+AL7+AM7+AN7)/$AP$3</f>
        <v>4.2857142857142856</v>
      </c>
      <c r="AQ7" s="106"/>
      <c r="AR7" s="106"/>
      <c r="AS7" s="106"/>
      <c r="AT7" s="106"/>
      <c r="AU7" s="106"/>
      <c r="AV7" s="106"/>
      <c r="AW7" s="117">
        <f t="shared" ref="AW7:AW35" si="13">(AQ7+AR7+AS7+AT7+AU7+AV7)/$AW$3</f>
        <v>0</v>
      </c>
      <c r="AX7" s="106">
        <v>5</v>
      </c>
      <c r="AY7" s="106"/>
      <c r="AZ7" s="106"/>
      <c r="BA7" s="106"/>
      <c r="BB7" s="106"/>
      <c r="BC7" s="106">
        <v>7</v>
      </c>
      <c r="BD7" s="106"/>
      <c r="BE7" s="106"/>
      <c r="BF7" s="106"/>
      <c r="BG7" s="106"/>
      <c r="BH7" s="106"/>
      <c r="BI7" s="106"/>
      <c r="BJ7" s="117">
        <f t="shared" ref="BJ7:BJ35" si="14">(AX7+AY7+AZ7+BA7+BB7+BC7+BD7+BE7+BF7+BG7+BH7+BI7)/$BJ$3</f>
        <v>6</v>
      </c>
      <c r="BK7" s="106"/>
      <c r="BL7" s="106">
        <v>5</v>
      </c>
      <c r="BM7" s="106"/>
      <c r="BN7" s="118">
        <f t="shared" ref="BN7:BN35" si="15">(BK7+BL7+BM7)/$BN$3</f>
        <v>5</v>
      </c>
      <c r="BO7" s="120"/>
      <c r="BP7" s="217">
        <f t="shared" ref="BP7:BP34" si="16">S7</f>
        <v>1</v>
      </c>
      <c r="BQ7" s="106">
        <v>4</v>
      </c>
      <c r="BR7" s="106">
        <v>4</v>
      </c>
      <c r="BS7" s="106">
        <v>4</v>
      </c>
      <c r="BT7" s="106">
        <v>5</v>
      </c>
      <c r="BU7" s="106">
        <v>4</v>
      </c>
      <c r="BV7" s="106">
        <v>4</v>
      </c>
      <c r="BW7" s="106">
        <v>4</v>
      </c>
      <c r="BX7" s="106">
        <v>1</v>
      </c>
      <c r="BY7" s="106"/>
      <c r="BZ7" s="106"/>
      <c r="CA7" s="117">
        <f t="shared" ref="CA7:CA35" si="17">(BQ7+BR7+BS7+BT7+BU7+BV7+BW7+BX7+BY7+BZ7)/$CA$3</f>
        <v>3.75</v>
      </c>
      <c r="CB7" s="106">
        <v>2</v>
      </c>
      <c r="CC7" s="106">
        <v>2</v>
      </c>
      <c r="CD7" s="106"/>
      <c r="CE7" s="106"/>
      <c r="CF7" s="106">
        <v>7</v>
      </c>
      <c r="CG7" s="106">
        <v>5</v>
      </c>
      <c r="CH7" s="106">
        <v>4</v>
      </c>
      <c r="CI7" s="106"/>
      <c r="CJ7" s="106"/>
      <c r="CK7" s="106">
        <v>7</v>
      </c>
      <c r="CL7" s="106">
        <v>6</v>
      </c>
      <c r="CM7" s="117">
        <f t="shared" ref="CM7:CM35" si="18">(CB7+CC7+CD7+CE7+CF7+CG7+CH7+CI7+CJ7+CK7)/$CM$3</f>
        <v>4.5</v>
      </c>
      <c r="CN7" s="106">
        <v>4</v>
      </c>
      <c r="CO7" s="106"/>
      <c r="CP7" s="106">
        <v>4</v>
      </c>
      <c r="CQ7" s="106">
        <v>6</v>
      </c>
      <c r="CR7" s="106">
        <v>5</v>
      </c>
      <c r="CS7" s="106">
        <v>4</v>
      </c>
      <c r="CT7" s="117">
        <f t="shared" ref="CT7:CT35" si="19">(CN7+CO7+CP7+CQ7+CR7+CS7)/$CT$3</f>
        <v>4.5999999999999996</v>
      </c>
      <c r="CU7" s="245">
        <v>5</v>
      </c>
      <c r="CV7" s="245">
        <v>5</v>
      </c>
      <c r="CW7" s="245">
        <v>6</v>
      </c>
      <c r="CX7" s="245"/>
      <c r="CY7" s="245"/>
      <c r="CZ7" s="245"/>
      <c r="DA7" s="106"/>
      <c r="DB7" s="106"/>
      <c r="DC7" s="106"/>
      <c r="DD7" s="106"/>
      <c r="DE7" s="106"/>
      <c r="DF7" s="106"/>
      <c r="DG7" s="117">
        <f t="shared" ref="DG7:DG35" si="20">(CU7+CV7+CW7+CX7+CY7+CZ7+DA7+DB7+DC7+DD7+DE7+DF7)/$DG$3</f>
        <v>5.333333333333333</v>
      </c>
      <c r="DH7" s="106"/>
      <c r="DI7" s="245">
        <v>6</v>
      </c>
      <c r="DJ7" s="106"/>
      <c r="DK7" s="118">
        <f t="shared" ref="DK7:DK35" si="21">(DH7+DI7+DJ7)/$DK$3</f>
        <v>6</v>
      </c>
      <c r="DL7" s="169"/>
      <c r="DM7" s="217">
        <f t="shared" ref="DM7:DM34" si="22">BP7</f>
        <v>1</v>
      </c>
      <c r="DN7" s="245">
        <v>4</v>
      </c>
      <c r="DO7" s="245">
        <v>4</v>
      </c>
      <c r="DP7" s="245">
        <v>4</v>
      </c>
      <c r="DQ7" s="245">
        <v>5</v>
      </c>
      <c r="DR7" s="245">
        <v>6</v>
      </c>
      <c r="DS7" s="245">
        <v>6</v>
      </c>
      <c r="DT7" s="245"/>
      <c r="DU7" s="245">
        <v>6</v>
      </c>
      <c r="DV7" s="245"/>
      <c r="DW7" s="245"/>
      <c r="DX7" s="117">
        <f t="shared" ref="DX7:DX35" si="23">(DN7+DO7+DP7+DQ7+DR7+DS7+DT7+DU7+DV7+DW7)/$DX$3</f>
        <v>5</v>
      </c>
      <c r="DY7" s="245">
        <v>4</v>
      </c>
      <c r="DZ7" s="245">
        <v>3</v>
      </c>
      <c r="EA7" s="245"/>
      <c r="EB7" s="245">
        <v>6</v>
      </c>
      <c r="EC7" s="245"/>
      <c r="ED7" s="245">
        <v>4</v>
      </c>
      <c r="EE7" s="245">
        <v>4</v>
      </c>
      <c r="EF7" s="245"/>
      <c r="EG7" s="245"/>
      <c r="EH7" s="245"/>
      <c r="EI7" s="245"/>
      <c r="EJ7" s="117">
        <f t="shared" ref="EJ7:EJ35" si="24">(DY7+DZ7+EA7+EB7+EC7+ED7+EE7+EF7+EG7+EH7)/$EJ$3</f>
        <v>4.2</v>
      </c>
      <c r="EK7" s="106"/>
      <c r="EL7" s="106"/>
      <c r="EM7" s="106">
        <v>4</v>
      </c>
      <c r="EN7" s="106"/>
      <c r="EO7" s="106"/>
      <c r="EP7" s="106"/>
      <c r="EQ7" s="117">
        <f t="shared" ref="EQ7:EQ35" si="25">(EK7+EL7+EM7+EN7+EO7+EP7)/$EQ$3</f>
        <v>4</v>
      </c>
      <c r="ER7" s="106">
        <v>4</v>
      </c>
      <c r="ES7" s="106">
        <v>5</v>
      </c>
      <c r="ET7" s="106">
        <v>5</v>
      </c>
      <c r="EU7" s="106">
        <v>5</v>
      </c>
      <c r="EV7" s="106"/>
      <c r="EW7" s="106"/>
      <c r="EX7" s="106"/>
      <c r="EY7" s="106"/>
      <c r="EZ7" s="106"/>
      <c r="FA7" s="106"/>
      <c r="FB7" s="106"/>
      <c r="FC7" s="106"/>
      <c r="FD7" s="117">
        <f t="shared" ref="FD7:FD35" si="26">(ER7+ES7+ET7+EU7+EV7+EW7+EX7+EY7+EZ7+FA7+FB7+FC7)/$FD$3</f>
        <v>4.75</v>
      </c>
      <c r="FE7" s="106"/>
      <c r="FF7" s="106">
        <v>4</v>
      </c>
      <c r="FG7" s="106"/>
      <c r="FH7" s="118">
        <f t="shared" ref="FH7:FH35" si="27">(FE7+FF7+FG7)/$FH$3</f>
        <v>4</v>
      </c>
      <c r="FI7" s="120"/>
      <c r="FJ7" s="223">
        <f t="shared" ref="FJ7:FJ34" si="28">DM7</f>
        <v>1</v>
      </c>
      <c r="FK7" s="106"/>
      <c r="FL7" s="245">
        <v>4</v>
      </c>
      <c r="FM7" s="245"/>
      <c r="FN7" s="245">
        <v>4</v>
      </c>
      <c r="FO7" s="245">
        <v>6</v>
      </c>
      <c r="FP7" s="245">
        <v>6</v>
      </c>
      <c r="FQ7" s="245"/>
      <c r="FR7" s="245">
        <v>6</v>
      </c>
      <c r="FS7" s="245"/>
      <c r="FT7" s="245"/>
      <c r="FU7" s="117">
        <f t="shared" ref="FU7:FU35" si="29">(FK7+FL7+FM7+FN7+FO7+FP7+FQ7+FR7+FS7+FT7)/$FU$3</f>
        <v>5.2</v>
      </c>
      <c r="FV7" s="245">
        <v>3</v>
      </c>
      <c r="FW7" s="245">
        <v>3</v>
      </c>
      <c r="FX7" s="245"/>
      <c r="FY7" s="245">
        <v>6</v>
      </c>
      <c r="FZ7" s="245"/>
      <c r="GA7" s="245">
        <v>4</v>
      </c>
      <c r="GB7" s="245">
        <v>4</v>
      </c>
      <c r="GC7" s="245"/>
      <c r="GD7" s="245"/>
      <c r="GE7" s="245">
        <v>6</v>
      </c>
      <c r="GF7" s="245">
        <v>5</v>
      </c>
      <c r="GG7" s="117">
        <f t="shared" ref="GG7:GG35" si="30">(FV7+FW7+FX7+FY7+FZ7+GA7+GB7+GC7+GD7+GE7)/$GG$3</f>
        <v>4.333333333333333</v>
      </c>
      <c r="GH7" s="106"/>
      <c r="GI7" s="106"/>
      <c r="GJ7" s="106"/>
      <c r="GK7" s="106"/>
      <c r="GL7" s="106"/>
      <c r="GM7" s="106"/>
      <c r="GN7" s="117">
        <f t="shared" ref="GN7:GN35" si="31">(GH7+GI7+GJ7+GK7+GL7+GM7)/$GN$3</f>
        <v>0</v>
      </c>
      <c r="GO7" s="245">
        <v>5</v>
      </c>
      <c r="GP7" s="245"/>
      <c r="GQ7" s="245"/>
      <c r="GR7" s="245">
        <v>5</v>
      </c>
      <c r="GS7" s="245">
        <v>6</v>
      </c>
      <c r="GT7" s="245"/>
      <c r="GU7" s="245"/>
      <c r="GV7" s="245"/>
      <c r="GW7" s="245"/>
      <c r="GX7" s="245"/>
      <c r="GY7" s="245"/>
      <c r="GZ7" s="245"/>
      <c r="HA7" s="117">
        <f t="shared" ref="HA7:HA35" si="32">(GO7+GP7+GQ7+GR7+GS7+GT7+GU7+GV7+GW7+GX7+GY7+GZ7)/$HA$3</f>
        <v>5.333333333333333</v>
      </c>
      <c r="HB7" s="106"/>
      <c r="HC7" s="245">
        <v>6</v>
      </c>
      <c r="HD7" s="106"/>
      <c r="HE7" s="118">
        <f t="shared" ref="HE7:HE35" si="33">(HB7+HC7+HD7)/$HE$3</f>
        <v>6</v>
      </c>
      <c r="HF7" s="120"/>
      <c r="HG7" s="217">
        <f t="shared" ref="HG7:HG34" si="34">FJ7</f>
        <v>1</v>
      </c>
      <c r="HH7" s="245">
        <v>4</v>
      </c>
      <c r="HI7" s="245">
        <v>4</v>
      </c>
      <c r="HJ7" s="245"/>
      <c r="HK7" s="245">
        <v>3</v>
      </c>
      <c r="HL7" s="245">
        <v>6</v>
      </c>
      <c r="HM7" s="245"/>
      <c r="HN7" s="245"/>
      <c r="HO7" s="245"/>
      <c r="HP7" s="245">
        <v>5</v>
      </c>
      <c r="HQ7" s="245"/>
      <c r="HR7" s="117">
        <f t="shared" ref="HR7:HR35" si="35">(HH7+HI7+HJ7+HK7+HL7+HM7+HN7+HO7+HP7+HQ7)/$HR$3</f>
        <v>4.4000000000000004</v>
      </c>
      <c r="HS7" s="245">
        <v>3</v>
      </c>
      <c r="HT7" s="245">
        <v>3</v>
      </c>
      <c r="HU7" s="245"/>
      <c r="HV7" s="245">
        <v>6</v>
      </c>
      <c r="HW7" s="245"/>
      <c r="HX7" s="245">
        <v>4</v>
      </c>
      <c r="HY7" s="245"/>
      <c r="HZ7" s="245"/>
      <c r="IA7" s="245">
        <v>4</v>
      </c>
      <c r="IB7" s="245"/>
      <c r="IC7" s="245">
        <v>7</v>
      </c>
      <c r="ID7" s="117">
        <f t="shared" ref="ID7:ID35" si="36">(HS7+HT7+HU7+HV7+HW7+HX7+HY7+HZ7+IA7+IB7)/$ID$3</f>
        <v>4</v>
      </c>
      <c r="IE7" s="106">
        <v>4</v>
      </c>
      <c r="IF7" s="106"/>
      <c r="IG7" s="106"/>
      <c r="IH7" s="106"/>
      <c r="II7" s="106"/>
      <c r="IJ7" s="106"/>
      <c r="IK7" s="117">
        <f t="shared" ref="IK7:IK35" si="37">(IE7+IF7+IG7+IH7+II7+IJ7)/$IK$3</f>
        <v>4</v>
      </c>
      <c r="IL7" s="245">
        <v>5</v>
      </c>
      <c r="IM7" s="245">
        <v>6</v>
      </c>
      <c r="IN7" s="245">
        <v>6</v>
      </c>
      <c r="IO7" s="245">
        <v>6</v>
      </c>
      <c r="IP7" s="245"/>
      <c r="IQ7" s="245"/>
      <c r="IR7" s="245"/>
      <c r="IS7" s="245"/>
      <c r="IT7" s="245"/>
      <c r="IU7" s="245"/>
      <c r="IV7" s="245"/>
      <c r="IW7" s="245"/>
      <c r="IX7" s="117">
        <f t="shared" ref="IX7:IX35" si="38">(IL7+IM7+IN7+IO7+IP7+IQ7+IR7+IS7+IT7+IU7+IV7+IW7)/$IX$3</f>
        <v>5.75</v>
      </c>
      <c r="IY7" s="245"/>
      <c r="IZ7" s="245">
        <v>4</v>
      </c>
      <c r="JA7" s="245"/>
      <c r="JB7" s="118">
        <f t="shared" ref="JB7:JB35" si="39">(IY7+IZ7+JA7)/$JB$3</f>
        <v>4</v>
      </c>
      <c r="JC7" s="120"/>
      <c r="JD7" s="217">
        <f t="shared" ref="JD7:JD34" si="40">HG7</f>
        <v>1</v>
      </c>
      <c r="JE7" s="245"/>
      <c r="JF7" s="245">
        <v>4</v>
      </c>
      <c r="JG7" s="245"/>
      <c r="JH7" s="245">
        <v>3</v>
      </c>
      <c r="JI7" s="245">
        <v>5</v>
      </c>
      <c r="JJ7" s="245"/>
      <c r="JK7" s="245"/>
      <c r="JL7" s="245">
        <v>6</v>
      </c>
      <c r="JM7" s="245">
        <v>5</v>
      </c>
      <c r="JN7" s="245"/>
      <c r="JO7" s="117">
        <f t="shared" ref="JO7:JO35" si="41">(JE7+JF7+JG7+JH7+JI7+JJ7+JK7+JL7+JM7+JN7)/$JO$3</f>
        <v>4.5999999999999996</v>
      </c>
      <c r="JP7" s="245">
        <v>3</v>
      </c>
      <c r="JQ7" s="245">
        <v>3</v>
      </c>
      <c r="JR7" s="245"/>
      <c r="JS7" s="245">
        <v>6</v>
      </c>
      <c r="JT7" s="245"/>
      <c r="JU7" s="245">
        <v>5</v>
      </c>
      <c r="JV7" s="245"/>
      <c r="JW7" s="245">
        <v>6</v>
      </c>
      <c r="JX7" s="245"/>
      <c r="JY7" s="245">
        <v>6</v>
      </c>
      <c r="JZ7" s="245">
        <v>7</v>
      </c>
      <c r="KA7" s="121">
        <f t="shared" ref="KA7:KA35" si="42">(JP7+JQ7+JR7+JS7+JT7+JU7+JV7+JW7+JX7+JY7)/$KA$3</f>
        <v>4.833333333333333</v>
      </c>
      <c r="KB7" s="245">
        <v>4</v>
      </c>
      <c r="KC7" s="245"/>
      <c r="KD7" s="245"/>
      <c r="KE7" s="245"/>
      <c r="KF7" s="106"/>
      <c r="KG7" s="106"/>
      <c r="KH7" s="117">
        <f t="shared" ref="KH7:KH35" si="43">(KB7+KC7+KD7+KE7+KF7+KG7)/$KH$3</f>
        <v>4</v>
      </c>
      <c r="KI7" s="245">
        <v>6</v>
      </c>
      <c r="KJ7" s="245">
        <v>6</v>
      </c>
      <c r="KK7" s="245">
        <v>5</v>
      </c>
      <c r="KL7" s="245">
        <v>5</v>
      </c>
      <c r="KM7" s="245"/>
      <c r="KN7" s="245">
        <v>6</v>
      </c>
      <c r="KO7" s="245"/>
      <c r="KP7" s="245"/>
      <c r="KQ7" s="245"/>
      <c r="KR7" s="106"/>
      <c r="KS7" s="106"/>
      <c r="KT7" s="106"/>
      <c r="KU7" s="117">
        <f t="shared" ref="KU7:KU35" si="44">(KI7+KJ7+KK7+KL7+KM7+KN7+KO7+KP7+KQ7+KR7+KS7+KT7)/$KU$3</f>
        <v>5.6</v>
      </c>
      <c r="KV7" s="106"/>
      <c r="KW7" s="245">
        <v>6</v>
      </c>
      <c r="KX7" s="106"/>
      <c r="KY7" s="118">
        <f t="shared" ref="KY7:KY35" si="45">(KV7+KW7+KX7)/$KY$3</f>
        <v>6</v>
      </c>
      <c r="KZ7" s="120"/>
      <c r="LA7" s="217">
        <v>1</v>
      </c>
      <c r="LB7" s="106">
        <v>4</v>
      </c>
      <c r="LC7" s="106">
        <v>4</v>
      </c>
      <c r="LD7" s="106"/>
      <c r="LE7" s="106">
        <v>3</v>
      </c>
      <c r="LF7" s="106"/>
      <c r="LG7" s="106"/>
      <c r="LH7" s="106"/>
      <c r="LI7" s="106"/>
      <c r="LJ7" s="106"/>
      <c r="LK7" s="106"/>
      <c r="LL7" s="117">
        <f t="shared" ref="LL7:LL35" si="46">(LB7+LC7+LD7+LE7+LF7+LG7+LH7+LI7+LJ7+LK7)/$LL$3</f>
        <v>3.6666666666666665</v>
      </c>
      <c r="LM7" s="106">
        <v>4</v>
      </c>
      <c r="LN7" s="106">
        <v>4</v>
      </c>
      <c r="LO7" s="106"/>
      <c r="LP7" s="106"/>
      <c r="LQ7" s="106"/>
      <c r="LR7" s="106"/>
      <c r="LS7" s="106"/>
      <c r="LT7" s="106"/>
      <c r="LU7" s="106"/>
      <c r="LV7" s="106"/>
      <c r="LW7" s="106">
        <v>8</v>
      </c>
      <c r="LX7" s="117">
        <f t="shared" ref="LX7:LX35" si="47">(LM7+LN7+LO7+LP7+LQ7+LR7+LS7+LT7+LU7+LV7)/$LX$3</f>
        <v>4</v>
      </c>
      <c r="LY7" s="106">
        <v>5</v>
      </c>
      <c r="LZ7" s="106"/>
      <c r="MA7" s="106">
        <v>6</v>
      </c>
      <c r="MB7" s="106"/>
      <c r="MC7" s="106">
        <v>4</v>
      </c>
      <c r="MD7" s="106"/>
      <c r="ME7" s="117">
        <f t="shared" ref="ME7:ME35" si="48">(LY7+LZ7+MA7+MB7+MC7+MD7)/$ME$3</f>
        <v>5</v>
      </c>
      <c r="MF7" s="106">
        <v>7</v>
      </c>
      <c r="MG7" s="106">
        <v>7</v>
      </c>
      <c r="MH7" s="106">
        <v>6</v>
      </c>
      <c r="MI7" s="106">
        <v>7</v>
      </c>
      <c r="MJ7" s="106"/>
      <c r="MK7" s="106"/>
      <c r="ML7" s="106"/>
      <c r="MM7" s="106"/>
      <c r="MN7" s="106"/>
      <c r="MO7" s="106"/>
      <c r="MP7" s="106"/>
      <c r="MQ7" s="106"/>
      <c r="MR7" s="117">
        <f t="shared" ref="MR7:MR35" si="49">(MF7+MG7+MH7+MI7+MJ7+MK7+ML7+MM7+MN7+MO7+MP7+MQ7)/$MR$3</f>
        <v>6.75</v>
      </c>
      <c r="MS7" s="106"/>
      <c r="MT7" s="106">
        <v>7</v>
      </c>
      <c r="MU7" s="106"/>
      <c r="MV7" s="118">
        <f t="shared" ref="MV7:MV35" si="50">(MS7+MT7+MU7)/$MV$3</f>
        <v>7</v>
      </c>
      <c r="MW7" s="120"/>
      <c r="MX7" s="217">
        <f t="shared" ref="MX7:MX34" si="51">LA7</f>
        <v>1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2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3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4">(NV7+NW7+NX7+NY7+NZ7+OA7)/$OB$3</f>
        <v>0</v>
      </c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17">
        <f t="shared" ref="OO7:OO35" si="55">(OC7+OD7+OE7+OF7+OG7+OH7+OI7+OJ7+OK7+OL7+OM7+ON7)/$OO$3</f>
        <v>0</v>
      </c>
      <c r="OP7" s="106"/>
      <c r="OQ7" s="106"/>
      <c r="OR7" s="106"/>
      <c r="OS7" s="118">
        <f t="shared" ref="OS7:OS35" si="56">(OP7+OQ7+OR7)/$OS$3</f>
        <v>0</v>
      </c>
      <c r="OT7" s="120"/>
      <c r="OU7" s="217">
        <f t="shared" ref="OU7:OU34" si="57">MX7</f>
        <v>1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8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59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0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1">(PZ7+QA7+QB7+QC7+QD7+QE7+QF7+QG7+QH7+QI7+QJ7+QK7)/$QL$3</f>
        <v>0</v>
      </c>
      <c r="QM7" s="106"/>
      <c r="QN7" s="106"/>
      <c r="QO7" s="106"/>
      <c r="QP7" s="118">
        <f t="shared" ref="QP7:QP35" si="62">(QM7+QN7+QO7)/$QP$3</f>
        <v>0</v>
      </c>
      <c r="QQ7" s="120"/>
    </row>
    <row r="8" spans="1:459" x14ac:dyDescent="0.25">
      <c r="A8" s="36">
        <v>1</v>
      </c>
      <c r="B8" s="147">
        <v>3</v>
      </c>
      <c r="C8" s="236" t="s">
        <v>220</v>
      </c>
      <c r="D8" s="243">
        <v>3</v>
      </c>
      <c r="E8" s="244">
        <v>4</v>
      </c>
      <c r="F8" s="244">
        <v>4</v>
      </c>
      <c r="G8" s="244">
        <v>3</v>
      </c>
      <c r="H8" s="244">
        <v>3</v>
      </c>
      <c r="I8" s="244">
        <v>4</v>
      </c>
      <c r="J8" s="229">
        <f t="shared" si="8"/>
        <v>3.5</v>
      </c>
      <c r="K8" s="244">
        <v>5</v>
      </c>
      <c r="L8" s="244">
        <v>5</v>
      </c>
      <c r="M8" s="244">
        <v>5</v>
      </c>
      <c r="N8" s="244">
        <v>4</v>
      </c>
      <c r="O8" s="244">
        <v>5</v>
      </c>
      <c r="P8" s="244">
        <v>5</v>
      </c>
      <c r="Q8" s="244">
        <v>5</v>
      </c>
      <c r="R8" s="132">
        <f t="shared" si="9"/>
        <v>4.8571428571428568</v>
      </c>
      <c r="S8" s="217">
        <f t="shared" si="10"/>
        <v>1</v>
      </c>
      <c r="T8" s="244">
        <v>4</v>
      </c>
      <c r="U8" s="244">
        <v>4</v>
      </c>
      <c r="V8" s="244">
        <v>4</v>
      </c>
      <c r="W8" s="244">
        <v>4</v>
      </c>
      <c r="X8" s="244">
        <v>5</v>
      </c>
      <c r="Y8" s="244">
        <v>7</v>
      </c>
      <c r="Z8" s="244">
        <v>4</v>
      </c>
      <c r="AA8" s="245">
        <v>5</v>
      </c>
      <c r="AB8" s="245"/>
      <c r="AC8" s="106"/>
      <c r="AD8" s="117">
        <f t="shared" si="11"/>
        <v>4.625</v>
      </c>
      <c r="AE8" s="245">
        <v>4</v>
      </c>
      <c r="AF8" s="245">
        <v>4</v>
      </c>
      <c r="AG8" s="245"/>
      <c r="AH8" s="245">
        <v>7</v>
      </c>
      <c r="AI8" s="245">
        <v>7</v>
      </c>
      <c r="AJ8" s="245">
        <v>4</v>
      </c>
      <c r="AK8" s="245">
        <v>4</v>
      </c>
      <c r="AL8" s="245"/>
      <c r="AM8" s="245"/>
      <c r="AN8" s="245">
        <v>6</v>
      </c>
      <c r="AO8" s="245"/>
      <c r="AP8" s="117">
        <f t="shared" si="12"/>
        <v>5.1428571428571432</v>
      </c>
      <c r="AQ8" s="106"/>
      <c r="AR8" s="106"/>
      <c r="AS8" s="106"/>
      <c r="AT8" s="106"/>
      <c r="AU8" s="106"/>
      <c r="AV8" s="106"/>
      <c r="AW8" s="117">
        <f t="shared" si="13"/>
        <v>0</v>
      </c>
      <c r="AX8" s="106">
        <v>8</v>
      </c>
      <c r="AY8" s="106"/>
      <c r="AZ8" s="106"/>
      <c r="BA8" s="106"/>
      <c r="BB8" s="106"/>
      <c r="BC8" s="106">
        <v>6</v>
      </c>
      <c r="BD8" s="106"/>
      <c r="BE8" s="106"/>
      <c r="BF8" s="106"/>
      <c r="BG8" s="106"/>
      <c r="BH8" s="106"/>
      <c r="BI8" s="106"/>
      <c r="BJ8" s="117">
        <f t="shared" si="14"/>
        <v>7</v>
      </c>
      <c r="BK8" s="106"/>
      <c r="BL8" s="106">
        <v>4</v>
      </c>
      <c r="BM8" s="106"/>
      <c r="BN8" s="118">
        <f t="shared" si="15"/>
        <v>4</v>
      </c>
      <c r="BO8" s="120"/>
      <c r="BP8" s="217">
        <f t="shared" si="16"/>
        <v>1</v>
      </c>
      <c r="BQ8" s="106">
        <v>4</v>
      </c>
      <c r="BR8" s="106">
        <v>6</v>
      </c>
      <c r="BS8" s="106">
        <v>5</v>
      </c>
      <c r="BT8" s="106">
        <v>6</v>
      </c>
      <c r="BU8" s="106">
        <v>6</v>
      </c>
      <c r="BV8" s="106">
        <v>6</v>
      </c>
      <c r="BW8" s="106">
        <v>6</v>
      </c>
      <c r="BX8" s="106">
        <v>5</v>
      </c>
      <c r="BY8" s="106"/>
      <c r="BZ8" s="106"/>
      <c r="CA8" s="117">
        <f t="shared" si="17"/>
        <v>5.5</v>
      </c>
      <c r="CB8" s="106">
        <v>4</v>
      </c>
      <c r="CC8" s="106">
        <v>5</v>
      </c>
      <c r="CD8" s="106"/>
      <c r="CE8" s="106"/>
      <c r="CF8" s="106">
        <v>7</v>
      </c>
      <c r="CG8" s="106">
        <v>4</v>
      </c>
      <c r="CH8" s="106">
        <v>4</v>
      </c>
      <c r="CI8" s="106"/>
      <c r="CJ8" s="106"/>
      <c r="CK8" s="106">
        <v>6</v>
      </c>
      <c r="CL8" s="106"/>
      <c r="CM8" s="117">
        <f t="shared" si="18"/>
        <v>5</v>
      </c>
      <c r="CN8" s="106">
        <v>5</v>
      </c>
      <c r="CO8" s="106"/>
      <c r="CP8" s="106">
        <v>4</v>
      </c>
      <c r="CQ8" s="106">
        <v>7</v>
      </c>
      <c r="CR8" s="106">
        <v>5</v>
      </c>
      <c r="CS8" s="106">
        <v>8</v>
      </c>
      <c r="CT8" s="117">
        <f t="shared" si="19"/>
        <v>5.8</v>
      </c>
      <c r="CU8" s="245">
        <v>8</v>
      </c>
      <c r="CV8" s="245">
        <v>7</v>
      </c>
      <c r="CW8" s="245">
        <v>7</v>
      </c>
      <c r="CX8" s="245"/>
      <c r="CY8" s="245"/>
      <c r="CZ8" s="245"/>
      <c r="DA8" s="106"/>
      <c r="DB8" s="106"/>
      <c r="DC8" s="106"/>
      <c r="DD8" s="106"/>
      <c r="DE8" s="106"/>
      <c r="DF8" s="106"/>
      <c r="DG8" s="117">
        <f t="shared" si="20"/>
        <v>7.333333333333333</v>
      </c>
      <c r="DH8" s="106"/>
      <c r="DI8" s="245">
        <v>8</v>
      </c>
      <c r="DJ8" s="106"/>
      <c r="DK8" s="118">
        <f t="shared" si="21"/>
        <v>8</v>
      </c>
      <c r="DL8" s="169"/>
      <c r="DM8" s="217">
        <f t="shared" si="22"/>
        <v>1</v>
      </c>
      <c r="DN8" s="245">
        <v>7</v>
      </c>
      <c r="DO8" s="245">
        <v>8</v>
      </c>
      <c r="DP8" s="245">
        <v>6</v>
      </c>
      <c r="DQ8" s="245">
        <v>6</v>
      </c>
      <c r="DR8" s="245">
        <v>6</v>
      </c>
      <c r="DS8" s="245">
        <v>7</v>
      </c>
      <c r="DT8" s="245"/>
      <c r="DU8" s="245">
        <v>6</v>
      </c>
      <c r="DV8" s="245"/>
      <c r="DW8" s="245"/>
      <c r="DX8" s="117">
        <f t="shared" si="23"/>
        <v>6.5714285714285712</v>
      </c>
      <c r="DY8" s="245">
        <v>5</v>
      </c>
      <c r="DZ8" s="245">
        <v>5</v>
      </c>
      <c r="EA8" s="245"/>
      <c r="EB8" s="245">
        <v>7</v>
      </c>
      <c r="EC8" s="245"/>
      <c r="ED8" s="245">
        <v>4</v>
      </c>
      <c r="EE8" s="245">
        <v>5</v>
      </c>
      <c r="EF8" s="245"/>
      <c r="EG8" s="245"/>
      <c r="EH8" s="245"/>
      <c r="EI8" s="245"/>
      <c r="EJ8" s="117">
        <f t="shared" si="24"/>
        <v>5.2</v>
      </c>
      <c r="EK8" s="106"/>
      <c r="EL8" s="106"/>
      <c r="EM8" s="106">
        <v>5</v>
      </c>
      <c r="EN8" s="106"/>
      <c r="EO8" s="106"/>
      <c r="EP8" s="106"/>
      <c r="EQ8" s="117">
        <f t="shared" si="25"/>
        <v>5</v>
      </c>
      <c r="ER8" s="106">
        <v>8</v>
      </c>
      <c r="ES8" s="106">
        <v>6</v>
      </c>
      <c r="ET8" s="106">
        <v>6</v>
      </c>
      <c r="EU8" s="106">
        <v>7</v>
      </c>
      <c r="EV8" s="106"/>
      <c r="EW8" s="106"/>
      <c r="EX8" s="106"/>
      <c r="EY8" s="106"/>
      <c r="EZ8" s="106"/>
      <c r="FA8" s="106"/>
      <c r="FB8" s="106"/>
      <c r="FC8" s="106"/>
      <c r="FD8" s="117">
        <f t="shared" si="26"/>
        <v>6.75</v>
      </c>
      <c r="FE8" s="106"/>
      <c r="FF8" s="245">
        <v>6</v>
      </c>
      <c r="FG8" s="106"/>
      <c r="FH8" s="118">
        <f t="shared" si="27"/>
        <v>6</v>
      </c>
      <c r="FI8" s="120"/>
      <c r="FJ8" s="223">
        <f t="shared" si="28"/>
        <v>1</v>
      </c>
      <c r="FK8" s="106"/>
      <c r="FL8" s="245">
        <v>8</v>
      </c>
      <c r="FM8" s="245"/>
      <c r="FN8" s="245">
        <v>6</v>
      </c>
      <c r="FO8" s="245">
        <v>6</v>
      </c>
      <c r="FP8" s="245">
        <v>7</v>
      </c>
      <c r="FQ8" s="245"/>
      <c r="FR8" s="245">
        <v>6</v>
      </c>
      <c r="FS8" s="245"/>
      <c r="FT8" s="245"/>
      <c r="FU8" s="117">
        <f t="shared" si="29"/>
        <v>6.6</v>
      </c>
      <c r="FV8" s="245">
        <v>5</v>
      </c>
      <c r="FW8" s="245">
        <v>5</v>
      </c>
      <c r="FX8" s="245"/>
      <c r="FY8" s="245">
        <v>7</v>
      </c>
      <c r="FZ8" s="245"/>
      <c r="GA8" s="245">
        <v>4</v>
      </c>
      <c r="GB8" s="245">
        <v>6</v>
      </c>
      <c r="GC8" s="245"/>
      <c r="GD8" s="245"/>
      <c r="GE8" s="245">
        <v>6</v>
      </c>
      <c r="GF8" s="245"/>
      <c r="GG8" s="117">
        <f t="shared" si="30"/>
        <v>5.5</v>
      </c>
      <c r="GH8" s="106"/>
      <c r="GI8" s="106"/>
      <c r="GJ8" s="106"/>
      <c r="GK8" s="106"/>
      <c r="GL8" s="106"/>
      <c r="GM8" s="106"/>
      <c r="GN8" s="117">
        <f t="shared" si="31"/>
        <v>0</v>
      </c>
      <c r="GO8" s="245">
        <v>9</v>
      </c>
      <c r="GP8" s="245"/>
      <c r="GQ8" s="245"/>
      <c r="GR8" s="245">
        <v>7</v>
      </c>
      <c r="GS8" s="245">
        <v>7</v>
      </c>
      <c r="GT8" s="245"/>
      <c r="GU8" s="245"/>
      <c r="GV8" s="245"/>
      <c r="GW8" s="245"/>
      <c r="GX8" s="245"/>
      <c r="GY8" s="245"/>
      <c r="GZ8" s="245"/>
      <c r="HA8" s="117">
        <f t="shared" si="32"/>
        <v>7.666666666666667</v>
      </c>
      <c r="HB8" s="106"/>
      <c r="HC8" s="245">
        <v>7</v>
      </c>
      <c r="HD8" s="106"/>
      <c r="HE8" s="118">
        <f t="shared" si="33"/>
        <v>7</v>
      </c>
      <c r="HF8" s="120"/>
      <c r="HG8" s="217">
        <f t="shared" si="34"/>
        <v>1</v>
      </c>
      <c r="HH8" s="245">
        <v>7</v>
      </c>
      <c r="HI8" s="245">
        <v>7</v>
      </c>
      <c r="HJ8" s="245"/>
      <c r="HK8" s="245">
        <v>7</v>
      </c>
      <c r="HL8" s="245">
        <v>7</v>
      </c>
      <c r="HM8" s="245"/>
      <c r="HN8" s="245"/>
      <c r="HO8" s="245"/>
      <c r="HP8" s="245">
        <v>6</v>
      </c>
      <c r="HQ8" s="245"/>
      <c r="HR8" s="117">
        <f t="shared" si="35"/>
        <v>6.8</v>
      </c>
      <c r="HS8" s="245">
        <v>5</v>
      </c>
      <c r="HT8" s="245">
        <v>5</v>
      </c>
      <c r="HU8" s="245"/>
      <c r="HV8" s="245">
        <v>7</v>
      </c>
      <c r="HW8" s="245"/>
      <c r="HX8" s="245">
        <v>5</v>
      </c>
      <c r="HY8" s="245"/>
      <c r="HZ8" s="245"/>
      <c r="IA8" s="245">
        <v>6</v>
      </c>
      <c r="IB8" s="245"/>
      <c r="IC8" s="245"/>
      <c r="ID8" s="117">
        <f t="shared" si="36"/>
        <v>5.6</v>
      </c>
      <c r="IE8" s="106">
        <v>6</v>
      </c>
      <c r="IF8" s="106"/>
      <c r="IG8" s="106"/>
      <c r="IH8" s="106"/>
      <c r="II8" s="106"/>
      <c r="IJ8" s="106"/>
      <c r="IK8" s="117">
        <f t="shared" si="37"/>
        <v>6</v>
      </c>
      <c r="IL8" s="245">
        <v>9</v>
      </c>
      <c r="IM8" s="245">
        <v>8</v>
      </c>
      <c r="IN8" s="245">
        <v>8</v>
      </c>
      <c r="IO8" s="245">
        <v>7</v>
      </c>
      <c r="IP8" s="245"/>
      <c r="IQ8" s="245"/>
      <c r="IR8" s="245"/>
      <c r="IS8" s="245"/>
      <c r="IT8" s="245"/>
      <c r="IU8" s="245"/>
      <c r="IV8" s="245"/>
      <c r="IW8" s="245"/>
      <c r="IX8" s="117">
        <f t="shared" si="38"/>
        <v>8</v>
      </c>
      <c r="IY8" s="245"/>
      <c r="IZ8" s="245">
        <v>9</v>
      </c>
      <c r="JA8" s="245"/>
      <c r="JB8" s="118">
        <f t="shared" si="39"/>
        <v>9</v>
      </c>
      <c r="JC8" s="120"/>
      <c r="JD8" s="217">
        <f t="shared" si="40"/>
        <v>1</v>
      </c>
      <c r="JE8" s="245"/>
      <c r="JF8" s="245">
        <v>8</v>
      </c>
      <c r="JG8" s="245"/>
      <c r="JH8" s="245">
        <v>7</v>
      </c>
      <c r="JI8" s="245">
        <v>7</v>
      </c>
      <c r="JJ8" s="245"/>
      <c r="JK8" s="245"/>
      <c r="JL8" s="245">
        <v>8</v>
      </c>
      <c r="JM8" s="245">
        <v>7</v>
      </c>
      <c r="JN8" s="245"/>
      <c r="JO8" s="117">
        <f t="shared" si="41"/>
        <v>7.4</v>
      </c>
      <c r="JP8" s="245">
        <v>5</v>
      </c>
      <c r="JQ8" s="245">
        <v>5</v>
      </c>
      <c r="JR8" s="245"/>
      <c r="JS8" s="245">
        <v>8</v>
      </c>
      <c r="JT8" s="245"/>
      <c r="JU8" s="245">
        <v>6</v>
      </c>
      <c r="JV8" s="245"/>
      <c r="JW8" s="245">
        <v>8</v>
      </c>
      <c r="JX8" s="245"/>
      <c r="JY8" s="245">
        <v>8</v>
      </c>
      <c r="JZ8" s="245"/>
      <c r="KA8" s="121">
        <f t="shared" si="42"/>
        <v>6.666666666666667</v>
      </c>
      <c r="KB8" s="245">
        <v>7</v>
      </c>
      <c r="KC8" s="245"/>
      <c r="KD8" s="245"/>
      <c r="KE8" s="245"/>
      <c r="KF8" s="106"/>
      <c r="KG8" s="106"/>
      <c r="KH8" s="117">
        <f t="shared" si="43"/>
        <v>7</v>
      </c>
      <c r="KI8" s="245">
        <v>9</v>
      </c>
      <c r="KJ8" s="245">
        <v>8</v>
      </c>
      <c r="KK8" s="245">
        <v>8</v>
      </c>
      <c r="KL8" s="245">
        <v>8</v>
      </c>
      <c r="KM8" s="245"/>
      <c r="KN8" s="245">
        <v>8</v>
      </c>
      <c r="KO8" s="245"/>
      <c r="KP8" s="245"/>
      <c r="KQ8" s="245"/>
      <c r="KR8" s="106"/>
      <c r="KS8" s="106"/>
      <c r="KT8" s="106"/>
      <c r="KU8" s="117">
        <f t="shared" si="44"/>
        <v>8.1999999999999993</v>
      </c>
      <c r="KV8" s="106"/>
      <c r="KW8" s="245">
        <v>8</v>
      </c>
      <c r="KX8" s="106"/>
      <c r="KY8" s="118">
        <f t="shared" si="45"/>
        <v>8</v>
      </c>
      <c r="KZ8" s="120"/>
      <c r="LA8" s="217">
        <v>1</v>
      </c>
      <c r="LB8" s="106">
        <v>7</v>
      </c>
      <c r="LC8" s="106">
        <v>7</v>
      </c>
      <c r="LD8" s="106"/>
      <c r="LE8" s="106">
        <v>6</v>
      </c>
      <c r="LF8" s="106"/>
      <c r="LG8" s="106"/>
      <c r="LH8" s="106"/>
      <c r="LI8" s="106"/>
      <c r="LJ8" s="106"/>
      <c r="LK8" s="106"/>
      <c r="LL8" s="117">
        <f t="shared" si="46"/>
        <v>6.666666666666667</v>
      </c>
      <c r="LM8" s="106">
        <v>6</v>
      </c>
      <c r="LN8" s="106">
        <v>5</v>
      </c>
      <c r="LO8" s="106"/>
      <c r="LP8" s="106"/>
      <c r="LQ8" s="106"/>
      <c r="LR8" s="106"/>
      <c r="LS8" s="106"/>
      <c r="LT8" s="106"/>
      <c r="LU8" s="106"/>
      <c r="LV8" s="106"/>
      <c r="LW8" s="106">
        <v>7</v>
      </c>
      <c r="LX8" s="117">
        <f t="shared" si="47"/>
        <v>5.5</v>
      </c>
      <c r="LY8" s="106">
        <v>8</v>
      </c>
      <c r="LZ8" s="106"/>
      <c r="MA8" s="106">
        <v>6</v>
      </c>
      <c r="MB8" s="106"/>
      <c r="MC8" s="106">
        <v>6</v>
      </c>
      <c r="MD8" s="106"/>
      <c r="ME8" s="117">
        <f t="shared" si="48"/>
        <v>6.666666666666667</v>
      </c>
      <c r="MF8" s="106">
        <v>10</v>
      </c>
      <c r="MG8" s="106">
        <v>8</v>
      </c>
      <c r="MH8" s="106">
        <v>8</v>
      </c>
      <c r="MI8" s="106">
        <v>8</v>
      </c>
      <c r="MJ8" s="106"/>
      <c r="MK8" s="106"/>
      <c r="ML8" s="106"/>
      <c r="MM8" s="106"/>
      <c r="MN8" s="106"/>
      <c r="MO8" s="106"/>
      <c r="MP8" s="106"/>
      <c r="MQ8" s="106"/>
      <c r="MR8" s="117">
        <f t="shared" si="49"/>
        <v>8.5</v>
      </c>
      <c r="MS8" s="106"/>
      <c r="MT8" s="106">
        <v>10</v>
      </c>
      <c r="MU8" s="106"/>
      <c r="MV8" s="118">
        <f t="shared" si="50"/>
        <v>10</v>
      </c>
      <c r="MW8" s="120"/>
      <c r="MX8" s="217">
        <f t="shared" si="51"/>
        <v>1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2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3"/>
        <v>0</v>
      </c>
      <c r="NV8" s="106"/>
      <c r="NW8" s="106"/>
      <c r="NX8" s="106"/>
      <c r="NY8" s="106"/>
      <c r="NZ8" s="106"/>
      <c r="OA8" s="106"/>
      <c r="OB8" s="117">
        <f t="shared" si="54"/>
        <v>0</v>
      </c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17">
        <f t="shared" si="55"/>
        <v>0</v>
      </c>
      <c r="OP8" s="106"/>
      <c r="OQ8" s="106"/>
      <c r="OR8" s="106"/>
      <c r="OS8" s="118">
        <f t="shared" si="56"/>
        <v>0</v>
      </c>
      <c r="OT8" s="120"/>
      <c r="OU8" s="217">
        <f t="shared" si="57"/>
        <v>1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8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59"/>
        <v>0</v>
      </c>
      <c r="PS8" s="106"/>
      <c r="PT8" s="106"/>
      <c r="PU8" s="106"/>
      <c r="PV8" s="106"/>
      <c r="PW8" s="106"/>
      <c r="PX8" s="106"/>
      <c r="PY8" s="117">
        <f t="shared" si="60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1"/>
        <v>0</v>
      </c>
      <c r="QM8" s="106"/>
      <c r="QN8" s="106"/>
      <c r="QO8" s="106"/>
      <c r="QP8" s="118">
        <f t="shared" si="62"/>
        <v>0</v>
      </c>
      <c r="QQ8" s="120"/>
    </row>
    <row r="9" spans="1:459" x14ac:dyDescent="0.25">
      <c r="A9" s="36">
        <v>1</v>
      </c>
      <c r="B9" s="147">
        <v>4</v>
      </c>
      <c r="C9" s="236" t="s">
        <v>221</v>
      </c>
      <c r="D9" s="243">
        <v>6</v>
      </c>
      <c r="E9" s="244">
        <v>6</v>
      </c>
      <c r="F9" s="244">
        <v>7</v>
      </c>
      <c r="G9" s="244">
        <v>6</v>
      </c>
      <c r="H9" s="244">
        <v>7</v>
      </c>
      <c r="I9" s="244">
        <v>7</v>
      </c>
      <c r="J9" s="229">
        <f t="shared" si="8"/>
        <v>6.5</v>
      </c>
      <c r="K9" s="244">
        <v>6</v>
      </c>
      <c r="L9" s="244">
        <v>7</v>
      </c>
      <c r="M9" s="244"/>
      <c r="N9" s="244">
        <v>6</v>
      </c>
      <c r="O9" s="244">
        <v>6</v>
      </c>
      <c r="P9" s="244">
        <v>7</v>
      </c>
      <c r="Q9" s="244">
        <v>6</v>
      </c>
      <c r="R9" s="132">
        <f t="shared" si="9"/>
        <v>5.4285714285714288</v>
      </c>
      <c r="S9" s="217">
        <f t="shared" si="10"/>
        <v>1</v>
      </c>
      <c r="T9" s="244">
        <v>4</v>
      </c>
      <c r="U9" s="244">
        <v>4</v>
      </c>
      <c r="V9" s="244">
        <v>6</v>
      </c>
      <c r="W9" s="244">
        <v>5</v>
      </c>
      <c r="X9" s="244">
        <v>5</v>
      </c>
      <c r="Y9" s="244">
        <v>5</v>
      </c>
      <c r="Z9" s="244">
        <v>4</v>
      </c>
      <c r="AA9" s="245">
        <v>4</v>
      </c>
      <c r="AB9" s="245"/>
      <c r="AC9" s="106"/>
      <c r="AD9" s="117">
        <f t="shared" si="11"/>
        <v>4.625</v>
      </c>
      <c r="AE9" s="245">
        <v>4</v>
      </c>
      <c r="AF9" s="245">
        <v>4</v>
      </c>
      <c r="AG9" s="245"/>
      <c r="AH9" s="245">
        <v>5</v>
      </c>
      <c r="AI9" s="245">
        <v>5</v>
      </c>
      <c r="AJ9" s="245">
        <v>4</v>
      </c>
      <c r="AK9" s="245">
        <v>4</v>
      </c>
      <c r="AL9" s="245"/>
      <c r="AM9" s="245"/>
      <c r="AN9" s="245">
        <v>6</v>
      </c>
      <c r="AO9" s="245"/>
      <c r="AP9" s="117">
        <f t="shared" si="12"/>
        <v>4.5714285714285712</v>
      </c>
      <c r="AQ9" s="106"/>
      <c r="AR9" s="106"/>
      <c r="AS9" s="106"/>
      <c r="AT9" s="106"/>
      <c r="AU9" s="106"/>
      <c r="AV9" s="106"/>
      <c r="AW9" s="117">
        <f t="shared" si="13"/>
        <v>0</v>
      </c>
      <c r="AX9" s="106">
        <v>6</v>
      </c>
      <c r="AY9" s="106"/>
      <c r="AZ9" s="106"/>
      <c r="BA9" s="106"/>
      <c r="BB9" s="106"/>
      <c r="BC9" s="106">
        <v>5</v>
      </c>
      <c r="BD9" s="106"/>
      <c r="BE9" s="106"/>
      <c r="BF9" s="106"/>
      <c r="BG9" s="106"/>
      <c r="BH9" s="106"/>
      <c r="BI9" s="106"/>
      <c r="BJ9" s="117">
        <f t="shared" si="14"/>
        <v>5.5</v>
      </c>
      <c r="BK9" s="106"/>
      <c r="BL9" s="106">
        <v>6</v>
      </c>
      <c r="BM9" s="106"/>
      <c r="BN9" s="118">
        <f t="shared" si="15"/>
        <v>6</v>
      </c>
      <c r="BO9" s="120"/>
      <c r="BP9" s="217">
        <f t="shared" si="16"/>
        <v>1</v>
      </c>
      <c r="BQ9" s="106">
        <v>4</v>
      </c>
      <c r="BR9" s="106">
        <v>4</v>
      </c>
      <c r="BS9" s="106">
        <v>5</v>
      </c>
      <c r="BT9" s="106">
        <v>7</v>
      </c>
      <c r="BU9" s="106">
        <v>5</v>
      </c>
      <c r="BV9" s="106">
        <v>6</v>
      </c>
      <c r="BW9" s="106">
        <v>5</v>
      </c>
      <c r="BX9" s="106">
        <v>4</v>
      </c>
      <c r="BY9" s="106"/>
      <c r="BZ9" s="106"/>
      <c r="CA9" s="117">
        <f t="shared" si="17"/>
        <v>5</v>
      </c>
      <c r="CB9" s="106">
        <v>4</v>
      </c>
      <c r="CC9" s="106">
        <v>5</v>
      </c>
      <c r="CD9" s="245"/>
      <c r="CE9" s="245"/>
      <c r="CF9" s="245">
        <v>6</v>
      </c>
      <c r="CG9" s="245">
        <v>4</v>
      </c>
      <c r="CH9" s="245">
        <v>4</v>
      </c>
      <c r="CI9" s="245"/>
      <c r="CJ9" s="245"/>
      <c r="CK9" s="245">
        <v>6</v>
      </c>
      <c r="CL9" s="245"/>
      <c r="CM9" s="117">
        <f t="shared" si="18"/>
        <v>4.833333333333333</v>
      </c>
      <c r="CN9" s="106">
        <v>4</v>
      </c>
      <c r="CO9" s="106"/>
      <c r="CP9" s="106">
        <v>4</v>
      </c>
      <c r="CQ9" s="106">
        <v>6</v>
      </c>
      <c r="CR9" s="106">
        <v>4</v>
      </c>
      <c r="CS9" s="106">
        <v>6</v>
      </c>
      <c r="CT9" s="117">
        <f t="shared" si="19"/>
        <v>4.8</v>
      </c>
      <c r="CU9" s="245">
        <v>6</v>
      </c>
      <c r="CV9" s="245">
        <v>6</v>
      </c>
      <c r="CW9" s="245">
        <v>4</v>
      </c>
      <c r="CX9" s="245"/>
      <c r="CY9" s="245"/>
      <c r="CZ9" s="245"/>
      <c r="DA9" s="106"/>
      <c r="DB9" s="106"/>
      <c r="DC9" s="106"/>
      <c r="DD9" s="106"/>
      <c r="DE9" s="106"/>
      <c r="DF9" s="106"/>
      <c r="DG9" s="117">
        <f t="shared" si="20"/>
        <v>5.333333333333333</v>
      </c>
      <c r="DH9" s="106"/>
      <c r="DI9" s="245">
        <v>6</v>
      </c>
      <c r="DJ9" s="106"/>
      <c r="DK9" s="118">
        <f t="shared" si="21"/>
        <v>6</v>
      </c>
      <c r="DL9" s="169"/>
      <c r="DM9" s="217">
        <f t="shared" si="22"/>
        <v>1</v>
      </c>
      <c r="DN9" s="245">
        <v>4</v>
      </c>
      <c r="DO9" s="245">
        <v>4</v>
      </c>
      <c r="DP9" s="245">
        <v>7</v>
      </c>
      <c r="DQ9" s="245">
        <v>6</v>
      </c>
      <c r="DR9" s="245">
        <v>6</v>
      </c>
      <c r="DS9" s="245">
        <v>6</v>
      </c>
      <c r="DT9" s="245"/>
      <c r="DU9" s="245">
        <v>6</v>
      </c>
      <c r="DV9" s="245"/>
      <c r="DW9" s="245"/>
      <c r="DX9" s="117">
        <f t="shared" si="23"/>
        <v>5.5714285714285712</v>
      </c>
      <c r="DY9" s="245">
        <v>5</v>
      </c>
      <c r="DZ9" s="245">
        <v>5</v>
      </c>
      <c r="EA9" s="245"/>
      <c r="EB9" s="245">
        <v>7</v>
      </c>
      <c r="EC9" s="245"/>
      <c r="ED9" s="245">
        <v>4</v>
      </c>
      <c r="EE9" s="245">
        <v>6</v>
      </c>
      <c r="EF9" s="245"/>
      <c r="EG9" s="245"/>
      <c r="EH9" s="245"/>
      <c r="EI9" s="245"/>
      <c r="EJ9" s="117">
        <f t="shared" si="24"/>
        <v>5.4</v>
      </c>
      <c r="EK9" s="106"/>
      <c r="EL9" s="106"/>
      <c r="EM9" s="245">
        <v>4</v>
      </c>
      <c r="EN9" s="106"/>
      <c r="EO9" s="106"/>
      <c r="EP9" s="106"/>
      <c r="EQ9" s="117">
        <f t="shared" si="25"/>
        <v>4</v>
      </c>
      <c r="ER9" s="245">
        <v>6</v>
      </c>
      <c r="ES9" s="245">
        <v>6</v>
      </c>
      <c r="ET9" s="245">
        <v>6</v>
      </c>
      <c r="EU9" s="245">
        <v>6</v>
      </c>
      <c r="EV9" s="245"/>
      <c r="EW9" s="245"/>
      <c r="EX9" s="245"/>
      <c r="EY9" s="245"/>
      <c r="EZ9" s="245"/>
      <c r="FA9" s="245"/>
      <c r="FB9" s="245"/>
      <c r="FC9" s="245"/>
      <c r="FD9" s="117">
        <f t="shared" si="26"/>
        <v>6</v>
      </c>
      <c r="FE9" s="106"/>
      <c r="FF9" s="245">
        <v>7</v>
      </c>
      <c r="FG9" s="106"/>
      <c r="FH9" s="118">
        <f t="shared" si="27"/>
        <v>7</v>
      </c>
      <c r="FI9" s="120"/>
      <c r="FJ9" s="223">
        <f t="shared" si="28"/>
        <v>1</v>
      </c>
      <c r="FK9" s="106"/>
      <c r="FL9" s="245">
        <v>4</v>
      </c>
      <c r="FM9" s="245"/>
      <c r="FN9" s="245">
        <v>6</v>
      </c>
      <c r="FO9" s="245">
        <v>6</v>
      </c>
      <c r="FP9" s="245">
        <v>6</v>
      </c>
      <c r="FQ9" s="245"/>
      <c r="FR9" s="245">
        <v>6</v>
      </c>
      <c r="FS9" s="245"/>
      <c r="FT9" s="245"/>
      <c r="FU9" s="117">
        <f t="shared" si="29"/>
        <v>5.6</v>
      </c>
      <c r="FV9" s="245">
        <v>5</v>
      </c>
      <c r="FW9" s="245">
        <v>5</v>
      </c>
      <c r="FX9" s="245"/>
      <c r="FY9" s="245">
        <v>7</v>
      </c>
      <c r="FZ9" s="245"/>
      <c r="GA9" s="245">
        <v>4</v>
      </c>
      <c r="GB9" s="245">
        <v>6</v>
      </c>
      <c r="GC9" s="245"/>
      <c r="GD9" s="245"/>
      <c r="GE9" s="245">
        <v>6</v>
      </c>
      <c r="GF9" s="245">
        <v>5</v>
      </c>
      <c r="GG9" s="117">
        <f t="shared" si="30"/>
        <v>5.5</v>
      </c>
      <c r="GH9" s="106"/>
      <c r="GI9" s="106"/>
      <c r="GJ9" s="106"/>
      <c r="GK9" s="106"/>
      <c r="GL9" s="106"/>
      <c r="GM9" s="106"/>
      <c r="GN9" s="117">
        <f t="shared" si="31"/>
        <v>0</v>
      </c>
      <c r="GO9" s="245">
        <v>6</v>
      </c>
      <c r="GP9" s="245"/>
      <c r="GQ9" s="245"/>
      <c r="GR9" s="245">
        <v>6</v>
      </c>
      <c r="GS9" s="245">
        <v>8</v>
      </c>
      <c r="GT9" s="245"/>
      <c r="GU9" s="245"/>
      <c r="GV9" s="245"/>
      <c r="GW9" s="245"/>
      <c r="GX9" s="245"/>
      <c r="GY9" s="245"/>
      <c r="GZ9" s="245"/>
      <c r="HA9" s="117">
        <f t="shared" si="32"/>
        <v>6.666666666666667</v>
      </c>
      <c r="HB9" s="106"/>
      <c r="HC9" s="245">
        <v>7</v>
      </c>
      <c r="HD9" s="106"/>
      <c r="HE9" s="118">
        <f t="shared" si="33"/>
        <v>7</v>
      </c>
      <c r="HF9" s="120"/>
      <c r="HG9" s="217">
        <f t="shared" si="34"/>
        <v>1</v>
      </c>
      <c r="HH9" s="245">
        <v>4</v>
      </c>
      <c r="HI9" s="245">
        <v>4</v>
      </c>
      <c r="HJ9" s="245"/>
      <c r="HK9" s="245">
        <v>7</v>
      </c>
      <c r="HL9" s="245">
        <v>6</v>
      </c>
      <c r="HM9" s="245"/>
      <c r="HN9" s="245"/>
      <c r="HO9" s="245"/>
      <c r="HP9" s="245">
        <v>5</v>
      </c>
      <c r="HQ9" s="245"/>
      <c r="HR9" s="117">
        <f t="shared" si="35"/>
        <v>5.2</v>
      </c>
      <c r="HS9" s="245">
        <v>5</v>
      </c>
      <c r="HT9" s="245">
        <v>5</v>
      </c>
      <c r="HU9" s="245"/>
      <c r="HV9" s="245">
        <v>7</v>
      </c>
      <c r="HW9" s="245"/>
      <c r="HX9" s="245">
        <v>5</v>
      </c>
      <c r="HY9" s="245"/>
      <c r="HZ9" s="245"/>
      <c r="IA9" s="245">
        <v>6</v>
      </c>
      <c r="IB9" s="245"/>
      <c r="IC9" s="245">
        <v>5</v>
      </c>
      <c r="ID9" s="117">
        <f t="shared" si="36"/>
        <v>5.6</v>
      </c>
      <c r="IE9" s="106">
        <v>4</v>
      </c>
      <c r="IF9" s="106"/>
      <c r="IG9" s="106"/>
      <c r="IH9" s="106"/>
      <c r="II9" s="106"/>
      <c r="IJ9" s="106"/>
      <c r="IK9" s="117">
        <f t="shared" si="37"/>
        <v>4</v>
      </c>
      <c r="IL9" s="245">
        <v>7</v>
      </c>
      <c r="IM9" s="245">
        <v>6</v>
      </c>
      <c r="IN9" s="245">
        <v>6</v>
      </c>
      <c r="IO9" s="245">
        <v>6</v>
      </c>
      <c r="IP9" s="245"/>
      <c r="IQ9" s="245"/>
      <c r="IR9" s="245"/>
      <c r="IS9" s="245"/>
      <c r="IT9" s="245"/>
      <c r="IU9" s="245"/>
      <c r="IV9" s="245"/>
      <c r="IW9" s="245"/>
      <c r="IX9" s="117">
        <f t="shared" si="38"/>
        <v>6.25</v>
      </c>
      <c r="IY9" s="245"/>
      <c r="IZ9" s="245">
        <v>5</v>
      </c>
      <c r="JA9" s="245"/>
      <c r="JB9" s="118">
        <f t="shared" si="39"/>
        <v>5</v>
      </c>
      <c r="JC9" s="120"/>
      <c r="JD9" s="217">
        <f t="shared" si="40"/>
        <v>1</v>
      </c>
      <c r="JE9" s="245"/>
      <c r="JF9" s="245">
        <v>6</v>
      </c>
      <c r="JG9" s="245"/>
      <c r="JH9" s="245">
        <v>7</v>
      </c>
      <c r="JI9" s="245">
        <v>8</v>
      </c>
      <c r="JJ9" s="245"/>
      <c r="JK9" s="245"/>
      <c r="JL9" s="245">
        <v>6</v>
      </c>
      <c r="JM9" s="245">
        <v>5</v>
      </c>
      <c r="JN9" s="245"/>
      <c r="JO9" s="117">
        <f t="shared" si="41"/>
        <v>6.4</v>
      </c>
      <c r="JP9" s="245">
        <v>5</v>
      </c>
      <c r="JQ9" s="245">
        <v>5</v>
      </c>
      <c r="JR9" s="245"/>
      <c r="JS9" s="245">
        <v>7</v>
      </c>
      <c r="JT9" s="245"/>
      <c r="JU9" s="245">
        <v>6</v>
      </c>
      <c r="JV9" s="245"/>
      <c r="JW9" s="245">
        <v>7</v>
      </c>
      <c r="JX9" s="245"/>
      <c r="JY9" s="245">
        <v>6</v>
      </c>
      <c r="JZ9" s="245">
        <v>5</v>
      </c>
      <c r="KA9" s="121">
        <f t="shared" si="42"/>
        <v>6</v>
      </c>
      <c r="KB9" s="245">
        <v>6</v>
      </c>
      <c r="KC9" s="245"/>
      <c r="KD9" s="245"/>
      <c r="KE9" s="245"/>
      <c r="KF9" s="106"/>
      <c r="KG9" s="106"/>
      <c r="KH9" s="117">
        <f t="shared" si="43"/>
        <v>6</v>
      </c>
      <c r="KI9" s="245">
        <v>7</v>
      </c>
      <c r="KJ9" s="245">
        <v>6</v>
      </c>
      <c r="KK9" s="245">
        <v>6</v>
      </c>
      <c r="KL9" s="245">
        <v>6</v>
      </c>
      <c r="KM9" s="245"/>
      <c r="KN9" s="245">
        <v>6</v>
      </c>
      <c r="KO9" s="245"/>
      <c r="KP9" s="245"/>
      <c r="KQ9" s="245"/>
      <c r="KR9" s="106"/>
      <c r="KS9" s="106"/>
      <c r="KT9" s="106"/>
      <c r="KU9" s="117">
        <f t="shared" si="44"/>
        <v>6.2</v>
      </c>
      <c r="KV9" s="106"/>
      <c r="KW9" s="245">
        <v>7</v>
      </c>
      <c r="KX9" s="106"/>
      <c r="KY9" s="118">
        <f t="shared" si="45"/>
        <v>7</v>
      </c>
      <c r="KZ9" s="120"/>
      <c r="LA9" s="217">
        <v>1</v>
      </c>
      <c r="LB9" s="106">
        <v>6</v>
      </c>
      <c r="LC9" s="106">
        <v>6</v>
      </c>
      <c r="LD9" s="106"/>
      <c r="LE9" s="106">
        <v>6</v>
      </c>
      <c r="LF9" s="106"/>
      <c r="LG9" s="106"/>
      <c r="LH9" s="106"/>
      <c r="LI9" s="106"/>
      <c r="LJ9" s="106"/>
      <c r="LK9" s="106"/>
      <c r="LL9" s="117">
        <f t="shared" si="46"/>
        <v>6</v>
      </c>
      <c r="LM9" s="106">
        <v>5</v>
      </c>
      <c r="LN9" s="106">
        <v>5</v>
      </c>
      <c r="LO9" s="106"/>
      <c r="LP9" s="106"/>
      <c r="LQ9" s="106"/>
      <c r="LR9" s="106"/>
      <c r="LS9" s="106"/>
      <c r="LT9" s="106"/>
      <c r="LU9" s="106"/>
      <c r="LV9" s="106"/>
      <c r="LW9" s="106">
        <v>8</v>
      </c>
      <c r="LX9" s="117">
        <f t="shared" si="47"/>
        <v>5</v>
      </c>
      <c r="LY9" s="106">
        <v>8</v>
      </c>
      <c r="LZ9" s="106"/>
      <c r="MA9" s="106">
        <v>6</v>
      </c>
      <c r="MB9" s="106"/>
      <c r="MC9" s="106">
        <v>6</v>
      </c>
      <c r="MD9" s="106"/>
      <c r="ME9" s="117">
        <f t="shared" si="48"/>
        <v>6.666666666666667</v>
      </c>
      <c r="MF9" s="106">
        <v>8</v>
      </c>
      <c r="MG9" s="106">
        <v>7</v>
      </c>
      <c r="MH9" s="106">
        <v>8</v>
      </c>
      <c r="MI9" s="106">
        <v>8</v>
      </c>
      <c r="MJ9" s="106"/>
      <c r="MK9" s="106"/>
      <c r="ML9" s="106"/>
      <c r="MM9" s="106"/>
      <c r="MN9" s="106"/>
      <c r="MO9" s="106"/>
      <c r="MP9" s="106"/>
      <c r="MQ9" s="106"/>
      <c r="MR9" s="117">
        <f t="shared" si="49"/>
        <v>7.75</v>
      </c>
      <c r="MS9" s="106"/>
      <c r="MT9" s="106">
        <v>8</v>
      </c>
      <c r="MU9" s="106"/>
      <c r="MV9" s="118">
        <f t="shared" si="50"/>
        <v>8</v>
      </c>
      <c r="MW9" s="120"/>
      <c r="MX9" s="217">
        <f t="shared" si="51"/>
        <v>1</v>
      </c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17">
        <f t="shared" si="52"/>
        <v>0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17">
        <f t="shared" si="53"/>
        <v>0</v>
      </c>
      <c r="NV9" s="106"/>
      <c r="NW9" s="106"/>
      <c r="NX9" s="106"/>
      <c r="NY9" s="106"/>
      <c r="NZ9" s="106"/>
      <c r="OA9" s="106"/>
      <c r="OB9" s="117">
        <f t="shared" si="54"/>
        <v>0</v>
      </c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17">
        <f t="shared" si="55"/>
        <v>0</v>
      </c>
      <c r="OP9" s="106"/>
      <c r="OQ9" s="106"/>
      <c r="OR9" s="106"/>
      <c r="OS9" s="118">
        <f t="shared" si="56"/>
        <v>0</v>
      </c>
      <c r="OT9" s="120"/>
      <c r="OU9" s="217">
        <f t="shared" si="57"/>
        <v>1</v>
      </c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17">
        <f t="shared" si="58"/>
        <v>0</v>
      </c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17">
        <f t="shared" si="59"/>
        <v>0</v>
      </c>
      <c r="PS9" s="106"/>
      <c r="PT9" s="106"/>
      <c r="PU9" s="106"/>
      <c r="PV9" s="106"/>
      <c r="PW9" s="106"/>
      <c r="PX9" s="106"/>
      <c r="PY9" s="117">
        <f t="shared" si="60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1"/>
        <v>0</v>
      </c>
      <c r="QM9" s="106"/>
      <c r="QN9" s="106"/>
      <c r="QO9" s="106"/>
      <c r="QP9" s="118">
        <f t="shared" si="62"/>
        <v>0</v>
      </c>
      <c r="QQ9" s="120"/>
    </row>
    <row r="10" spans="1:459" x14ac:dyDescent="0.25">
      <c r="A10" s="36">
        <v>1</v>
      </c>
      <c r="B10" s="147">
        <v>5</v>
      </c>
      <c r="C10" s="236" t="s">
        <v>222</v>
      </c>
      <c r="D10" s="243">
        <v>4</v>
      </c>
      <c r="E10" s="244">
        <v>4</v>
      </c>
      <c r="F10" s="244">
        <v>6</v>
      </c>
      <c r="G10" s="244">
        <v>5</v>
      </c>
      <c r="H10" s="244">
        <v>5</v>
      </c>
      <c r="I10" s="244">
        <v>5</v>
      </c>
      <c r="J10" s="229">
        <f t="shared" si="8"/>
        <v>4.833333333333333</v>
      </c>
      <c r="K10" s="244">
        <v>5</v>
      </c>
      <c r="L10" s="244">
        <v>5</v>
      </c>
      <c r="M10" s="244">
        <v>5</v>
      </c>
      <c r="N10" s="244">
        <v>4</v>
      </c>
      <c r="O10" s="244">
        <v>5</v>
      </c>
      <c r="P10" s="244">
        <v>6</v>
      </c>
      <c r="Q10" s="244">
        <v>6</v>
      </c>
      <c r="R10" s="132">
        <f t="shared" si="9"/>
        <v>5.1428571428571432</v>
      </c>
      <c r="S10" s="217">
        <f t="shared" si="10"/>
        <v>1</v>
      </c>
      <c r="T10" s="244">
        <v>3</v>
      </c>
      <c r="U10" s="244">
        <v>5</v>
      </c>
      <c r="V10" s="244">
        <v>6</v>
      </c>
      <c r="W10" s="244">
        <v>5</v>
      </c>
      <c r="X10" s="244">
        <v>3</v>
      </c>
      <c r="Y10" s="244">
        <v>4</v>
      </c>
      <c r="Z10" s="244">
        <v>3</v>
      </c>
      <c r="AA10" s="245">
        <v>4</v>
      </c>
      <c r="AB10" s="245"/>
      <c r="AC10" s="106"/>
      <c r="AD10" s="117">
        <f t="shared" si="11"/>
        <v>4.125</v>
      </c>
      <c r="AE10" s="245">
        <v>2</v>
      </c>
      <c r="AF10" s="245">
        <v>2</v>
      </c>
      <c r="AG10" s="245"/>
      <c r="AH10" s="245">
        <v>6</v>
      </c>
      <c r="AI10" s="245">
        <v>6</v>
      </c>
      <c r="AJ10" s="245">
        <v>4</v>
      </c>
      <c r="AK10" s="245">
        <v>4</v>
      </c>
      <c r="AL10" s="245"/>
      <c r="AM10" s="245"/>
      <c r="AN10" s="245">
        <v>6</v>
      </c>
      <c r="AO10" s="245">
        <v>10</v>
      </c>
      <c r="AP10" s="117">
        <f t="shared" si="12"/>
        <v>4.2857142857142856</v>
      </c>
      <c r="AQ10" s="106"/>
      <c r="AR10" s="106"/>
      <c r="AS10" s="106"/>
      <c r="AT10" s="106"/>
      <c r="AU10" s="106"/>
      <c r="AV10" s="106"/>
      <c r="AW10" s="117">
        <f t="shared" si="13"/>
        <v>0</v>
      </c>
      <c r="AX10" s="106">
        <v>7</v>
      </c>
      <c r="AY10" s="106"/>
      <c r="AZ10" s="106"/>
      <c r="BA10" s="106"/>
      <c r="BB10" s="106"/>
      <c r="BC10" s="106">
        <v>5</v>
      </c>
      <c r="BD10" s="106"/>
      <c r="BE10" s="106"/>
      <c r="BF10" s="106"/>
      <c r="BG10" s="106"/>
      <c r="BH10" s="106"/>
      <c r="BI10" s="106"/>
      <c r="BJ10" s="117">
        <f t="shared" si="14"/>
        <v>6</v>
      </c>
      <c r="BK10" s="106"/>
      <c r="BL10" s="106">
        <v>5</v>
      </c>
      <c r="BM10" s="106"/>
      <c r="BN10" s="118">
        <f t="shared" si="15"/>
        <v>5</v>
      </c>
      <c r="BO10" s="120"/>
      <c r="BP10" s="217">
        <f t="shared" si="16"/>
        <v>1</v>
      </c>
      <c r="BQ10" s="106">
        <v>3</v>
      </c>
      <c r="BR10" s="106">
        <v>3</v>
      </c>
      <c r="BS10" s="106">
        <v>5</v>
      </c>
      <c r="BT10" s="106">
        <v>5</v>
      </c>
      <c r="BU10" s="106">
        <v>3</v>
      </c>
      <c r="BV10" s="106">
        <v>3</v>
      </c>
      <c r="BW10" s="106">
        <v>3</v>
      </c>
      <c r="BX10" s="106">
        <v>4</v>
      </c>
      <c r="BY10" s="106"/>
      <c r="BZ10" s="106"/>
      <c r="CA10" s="117">
        <f t="shared" si="17"/>
        <v>3.625</v>
      </c>
      <c r="CB10" s="106">
        <v>2</v>
      </c>
      <c r="CC10" s="106">
        <v>2</v>
      </c>
      <c r="CD10" s="245"/>
      <c r="CE10" s="245"/>
      <c r="CF10" s="245">
        <v>7</v>
      </c>
      <c r="CG10" s="245">
        <v>4</v>
      </c>
      <c r="CH10" s="245">
        <v>4</v>
      </c>
      <c r="CI10" s="245"/>
      <c r="CJ10" s="245"/>
      <c r="CK10" s="245">
        <v>6</v>
      </c>
      <c r="CL10" s="245">
        <v>9</v>
      </c>
      <c r="CM10" s="117">
        <f t="shared" si="18"/>
        <v>4.166666666666667</v>
      </c>
      <c r="CN10" s="106">
        <v>5</v>
      </c>
      <c r="CO10" s="106"/>
      <c r="CP10" s="106">
        <v>4</v>
      </c>
      <c r="CQ10" s="106">
        <v>6</v>
      </c>
      <c r="CR10" s="106">
        <v>4</v>
      </c>
      <c r="CS10" s="106">
        <v>5</v>
      </c>
      <c r="CT10" s="117">
        <f t="shared" si="19"/>
        <v>4.8</v>
      </c>
      <c r="CU10" s="245">
        <v>6</v>
      </c>
      <c r="CV10" s="245">
        <v>6</v>
      </c>
      <c r="CW10" s="245">
        <v>8</v>
      </c>
      <c r="CX10" s="245"/>
      <c r="CY10" s="245"/>
      <c r="CZ10" s="245"/>
      <c r="DA10" s="106"/>
      <c r="DB10" s="106"/>
      <c r="DC10" s="106"/>
      <c r="DD10" s="106"/>
      <c r="DE10" s="106"/>
      <c r="DF10" s="106"/>
      <c r="DG10" s="117">
        <f t="shared" si="20"/>
        <v>6.666666666666667</v>
      </c>
      <c r="DH10" s="106"/>
      <c r="DI10" s="245">
        <v>5</v>
      </c>
      <c r="DJ10" s="106"/>
      <c r="DK10" s="118">
        <f t="shared" si="21"/>
        <v>5</v>
      </c>
      <c r="DL10" s="169"/>
      <c r="DM10" s="217">
        <f t="shared" si="22"/>
        <v>1</v>
      </c>
      <c r="DN10" s="245">
        <v>2</v>
      </c>
      <c r="DO10" s="245">
        <v>2</v>
      </c>
      <c r="DP10" s="245">
        <v>3</v>
      </c>
      <c r="DQ10" s="245">
        <v>5</v>
      </c>
      <c r="DR10" s="245">
        <v>4</v>
      </c>
      <c r="DS10" s="245">
        <v>3</v>
      </c>
      <c r="DT10" s="245"/>
      <c r="DU10" s="245">
        <v>5</v>
      </c>
      <c r="DV10" s="245"/>
      <c r="DW10" s="245"/>
      <c r="DX10" s="117">
        <f t="shared" si="23"/>
        <v>3.4285714285714284</v>
      </c>
      <c r="DY10" s="245">
        <v>3</v>
      </c>
      <c r="DZ10" s="245">
        <v>4</v>
      </c>
      <c r="EA10" s="245"/>
      <c r="EB10" s="245">
        <v>7</v>
      </c>
      <c r="EC10" s="245"/>
      <c r="ED10" s="245">
        <v>4</v>
      </c>
      <c r="EE10" s="245">
        <v>4</v>
      </c>
      <c r="EF10" s="245"/>
      <c r="EG10" s="245"/>
      <c r="EH10" s="245"/>
      <c r="EI10" s="245"/>
      <c r="EJ10" s="117">
        <f t="shared" si="24"/>
        <v>4.4000000000000004</v>
      </c>
      <c r="EK10" s="106"/>
      <c r="EL10" s="106"/>
      <c r="EM10" s="245">
        <v>4</v>
      </c>
      <c r="EN10" s="106"/>
      <c r="EO10" s="106"/>
      <c r="EP10" s="106"/>
      <c r="EQ10" s="117">
        <f t="shared" si="25"/>
        <v>4</v>
      </c>
      <c r="ER10" s="245">
        <v>5</v>
      </c>
      <c r="ES10" s="245">
        <v>5</v>
      </c>
      <c r="ET10" s="245">
        <v>5</v>
      </c>
      <c r="EU10" s="245">
        <v>5</v>
      </c>
      <c r="EV10" s="245"/>
      <c r="EW10" s="245"/>
      <c r="EX10" s="245"/>
      <c r="EY10" s="245"/>
      <c r="EZ10" s="245"/>
      <c r="FA10" s="245"/>
      <c r="FB10" s="245"/>
      <c r="FC10" s="245"/>
      <c r="FD10" s="117">
        <f t="shared" si="26"/>
        <v>5</v>
      </c>
      <c r="FE10" s="106"/>
      <c r="FF10" s="245">
        <v>6</v>
      </c>
      <c r="FG10" s="106"/>
      <c r="FH10" s="118">
        <f t="shared" si="27"/>
        <v>6</v>
      </c>
      <c r="FI10" s="120"/>
      <c r="FJ10" s="223">
        <f t="shared" si="28"/>
        <v>1</v>
      </c>
      <c r="FK10" s="106"/>
      <c r="FL10" s="245">
        <v>2</v>
      </c>
      <c r="FM10" s="245"/>
      <c r="FN10" s="245">
        <v>4</v>
      </c>
      <c r="FO10" s="245">
        <v>4</v>
      </c>
      <c r="FP10" s="245">
        <v>4</v>
      </c>
      <c r="FQ10" s="245"/>
      <c r="FR10" s="245">
        <v>6</v>
      </c>
      <c r="FS10" s="245"/>
      <c r="FT10" s="245"/>
      <c r="FU10" s="117">
        <f t="shared" si="29"/>
        <v>4</v>
      </c>
      <c r="FV10" s="245">
        <v>3</v>
      </c>
      <c r="FW10" s="245">
        <v>3</v>
      </c>
      <c r="FX10" s="245"/>
      <c r="FY10" s="245">
        <v>7</v>
      </c>
      <c r="FZ10" s="245"/>
      <c r="GA10" s="245">
        <v>4</v>
      </c>
      <c r="GB10" s="245">
        <v>4</v>
      </c>
      <c r="GC10" s="245"/>
      <c r="GD10" s="245"/>
      <c r="GE10" s="245">
        <v>6</v>
      </c>
      <c r="GF10" s="245">
        <v>8</v>
      </c>
      <c r="GG10" s="117">
        <f t="shared" si="30"/>
        <v>4.5</v>
      </c>
      <c r="GH10" s="106"/>
      <c r="GI10" s="106"/>
      <c r="GJ10" s="106"/>
      <c r="GK10" s="106"/>
      <c r="GL10" s="106"/>
      <c r="GM10" s="106"/>
      <c r="GN10" s="117">
        <f t="shared" si="31"/>
        <v>0</v>
      </c>
      <c r="GO10" s="245">
        <v>5</v>
      </c>
      <c r="GP10" s="245"/>
      <c r="GQ10" s="245"/>
      <c r="GR10" s="245">
        <v>5</v>
      </c>
      <c r="GS10" s="245">
        <v>6</v>
      </c>
      <c r="GT10" s="245"/>
      <c r="GU10" s="245"/>
      <c r="GV10" s="245"/>
      <c r="GW10" s="245"/>
      <c r="GX10" s="245"/>
      <c r="GY10" s="245"/>
      <c r="GZ10" s="245"/>
      <c r="HA10" s="117">
        <f t="shared" si="32"/>
        <v>5.333333333333333</v>
      </c>
      <c r="HB10" s="106"/>
      <c r="HC10" s="245">
        <v>7</v>
      </c>
      <c r="HD10" s="106"/>
      <c r="HE10" s="118">
        <f t="shared" si="33"/>
        <v>7</v>
      </c>
      <c r="HF10" s="120"/>
      <c r="HG10" s="217">
        <f t="shared" si="34"/>
        <v>1</v>
      </c>
      <c r="HH10" s="245">
        <v>3</v>
      </c>
      <c r="HI10" s="245">
        <v>3</v>
      </c>
      <c r="HJ10" s="245"/>
      <c r="HK10" s="245">
        <v>5</v>
      </c>
      <c r="HL10" s="245">
        <v>6</v>
      </c>
      <c r="HM10" s="245"/>
      <c r="HN10" s="245"/>
      <c r="HO10" s="245"/>
      <c r="HP10" s="245">
        <v>4</v>
      </c>
      <c r="HQ10" s="245"/>
      <c r="HR10" s="117">
        <f t="shared" si="35"/>
        <v>4.2</v>
      </c>
      <c r="HS10" s="245">
        <v>1</v>
      </c>
      <c r="HT10" s="245">
        <v>1</v>
      </c>
      <c r="HU10" s="245"/>
      <c r="HV10" s="245">
        <v>7</v>
      </c>
      <c r="HW10" s="245"/>
      <c r="HX10" s="245">
        <v>4</v>
      </c>
      <c r="HY10" s="245"/>
      <c r="HZ10" s="245"/>
      <c r="IA10" s="245">
        <v>4</v>
      </c>
      <c r="IB10" s="245"/>
      <c r="IC10" s="245">
        <v>9</v>
      </c>
      <c r="ID10" s="117">
        <f t="shared" si="36"/>
        <v>3.4</v>
      </c>
      <c r="IE10" s="106">
        <v>4</v>
      </c>
      <c r="IF10" s="106"/>
      <c r="IG10" s="106"/>
      <c r="IH10" s="106"/>
      <c r="II10" s="106"/>
      <c r="IJ10" s="106"/>
      <c r="IK10" s="117">
        <f t="shared" si="37"/>
        <v>4</v>
      </c>
      <c r="IL10" s="245">
        <v>5</v>
      </c>
      <c r="IM10" s="245">
        <v>5</v>
      </c>
      <c r="IN10" s="245">
        <v>6</v>
      </c>
      <c r="IO10" s="245">
        <v>6</v>
      </c>
      <c r="IP10" s="245"/>
      <c r="IQ10" s="245"/>
      <c r="IR10" s="245"/>
      <c r="IS10" s="245"/>
      <c r="IT10" s="245"/>
      <c r="IU10" s="245"/>
      <c r="IV10" s="245"/>
      <c r="IW10" s="245"/>
      <c r="IX10" s="117">
        <f t="shared" si="38"/>
        <v>5.5</v>
      </c>
      <c r="IY10" s="245"/>
      <c r="IZ10" s="245">
        <v>4</v>
      </c>
      <c r="JA10" s="245"/>
      <c r="JB10" s="118">
        <f t="shared" si="39"/>
        <v>4</v>
      </c>
      <c r="JC10" s="120"/>
      <c r="JD10" s="217">
        <f t="shared" si="40"/>
        <v>1</v>
      </c>
      <c r="JE10" s="245"/>
      <c r="JF10" s="245">
        <v>4</v>
      </c>
      <c r="JG10" s="245"/>
      <c r="JH10" s="245">
        <v>4</v>
      </c>
      <c r="JI10" s="245">
        <v>5</v>
      </c>
      <c r="JJ10" s="245"/>
      <c r="JK10" s="245"/>
      <c r="JL10" s="245">
        <v>6</v>
      </c>
      <c r="JM10" s="245">
        <v>4</v>
      </c>
      <c r="JN10" s="245"/>
      <c r="JO10" s="117">
        <f t="shared" si="41"/>
        <v>4.5999999999999996</v>
      </c>
      <c r="JP10" s="245">
        <v>1</v>
      </c>
      <c r="JQ10" s="245">
        <v>1</v>
      </c>
      <c r="JR10" s="245"/>
      <c r="JS10" s="245">
        <v>7</v>
      </c>
      <c r="JT10" s="245"/>
      <c r="JU10" s="245">
        <v>5</v>
      </c>
      <c r="JV10" s="245"/>
      <c r="JW10" s="245">
        <v>7</v>
      </c>
      <c r="JX10" s="245"/>
      <c r="JY10" s="245">
        <v>6</v>
      </c>
      <c r="JZ10" s="245">
        <v>8</v>
      </c>
      <c r="KA10" s="121">
        <f t="shared" si="42"/>
        <v>4.5</v>
      </c>
      <c r="KB10" s="245">
        <v>6</v>
      </c>
      <c r="KC10" s="245"/>
      <c r="KD10" s="245"/>
      <c r="KE10" s="245"/>
      <c r="KF10" s="106"/>
      <c r="KG10" s="106"/>
      <c r="KH10" s="117">
        <f t="shared" si="43"/>
        <v>6</v>
      </c>
      <c r="KI10" s="245">
        <v>5</v>
      </c>
      <c r="KJ10" s="245">
        <v>5</v>
      </c>
      <c r="KK10" s="245">
        <v>5</v>
      </c>
      <c r="KL10" s="245">
        <v>6</v>
      </c>
      <c r="KM10" s="245"/>
      <c r="KN10" s="245">
        <v>6</v>
      </c>
      <c r="KO10" s="245"/>
      <c r="KP10" s="245"/>
      <c r="KQ10" s="245"/>
      <c r="KR10" s="106"/>
      <c r="KS10" s="106"/>
      <c r="KT10" s="106"/>
      <c r="KU10" s="117">
        <f t="shared" si="44"/>
        <v>5.4</v>
      </c>
      <c r="KV10" s="106"/>
      <c r="KW10" s="245">
        <v>8</v>
      </c>
      <c r="KX10" s="106"/>
      <c r="KY10" s="118">
        <f t="shared" si="45"/>
        <v>8</v>
      </c>
      <c r="KZ10" s="120"/>
      <c r="LA10" s="217">
        <v>1</v>
      </c>
      <c r="LB10" s="106">
        <v>4</v>
      </c>
      <c r="LC10" s="106">
        <v>4</v>
      </c>
      <c r="LD10" s="106"/>
      <c r="LE10" s="106">
        <v>5</v>
      </c>
      <c r="LF10" s="106"/>
      <c r="LG10" s="106"/>
      <c r="LH10" s="106"/>
      <c r="LI10" s="106"/>
      <c r="LJ10" s="106"/>
      <c r="LK10" s="106"/>
      <c r="LL10" s="117">
        <f t="shared" si="46"/>
        <v>4.333333333333333</v>
      </c>
      <c r="LM10" s="106">
        <v>4</v>
      </c>
      <c r="LN10" s="106">
        <v>4</v>
      </c>
      <c r="LO10" s="106"/>
      <c r="LP10" s="106"/>
      <c r="LQ10" s="106"/>
      <c r="LR10" s="106"/>
      <c r="LS10" s="106"/>
      <c r="LT10" s="106"/>
      <c r="LU10" s="106"/>
      <c r="LV10" s="106"/>
      <c r="LW10" s="106">
        <v>6</v>
      </c>
      <c r="LX10" s="117">
        <f t="shared" si="47"/>
        <v>4</v>
      </c>
      <c r="LY10" s="106">
        <v>5</v>
      </c>
      <c r="LZ10" s="106"/>
      <c r="MA10" s="106">
        <v>4</v>
      </c>
      <c r="MB10" s="106"/>
      <c r="MC10" s="106">
        <v>5</v>
      </c>
      <c r="MD10" s="106"/>
      <c r="ME10" s="117">
        <f t="shared" si="48"/>
        <v>4.666666666666667</v>
      </c>
      <c r="MF10" s="106">
        <v>7</v>
      </c>
      <c r="MG10" s="106">
        <v>7</v>
      </c>
      <c r="MH10" s="106">
        <v>6</v>
      </c>
      <c r="MI10" s="106">
        <v>7</v>
      </c>
      <c r="MJ10" s="106"/>
      <c r="MK10" s="106"/>
      <c r="ML10" s="106"/>
      <c r="MM10" s="106"/>
      <c r="MN10" s="106"/>
      <c r="MO10" s="106"/>
      <c r="MP10" s="106"/>
      <c r="MQ10" s="106"/>
      <c r="MR10" s="117">
        <f t="shared" si="49"/>
        <v>6.75</v>
      </c>
      <c r="MS10" s="106"/>
      <c r="MT10" s="106">
        <v>7</v>
      </c>
      <c r="MU10" s="106"/>
      <c r="MV10" s="118">
        <f t="shared" si="50"/>
        <v>7</v>
      </c>
      <c r="MW10" s="120"/>
      <c r="MX10" s="217">
        <f t="shared" si="51"/>
        <v>1</v>
      </c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17">
        <f t="shared" si="52"/>
        <v>0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17">
        <f t="shared" si="53"/>
        <v>0</v>
      </c>
      <c r="NV10" s="106"/>
      <c r="NW10" s="106"/>
      <c r="NX10" s="106"/>
      <c r="NY10" s="106"/>
      <c r="NZ10" s="106"/>
      <c r="OA10" s="106"/>
      <c r="OB10" s="117">
        <f t="shared" si="54"/>
        <v>0</v>
      </c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17">
        <f t="shared" si="55"/>
        <v>0</v>
      </c>
      <c r="OP10" s="106"/>
      <c r="OQ10" s="106"/>
      <c r="OR10" s="106"/>
      <c r="OS10" s="118">
        <f t="shared" si="56"/>
        <v>0</v>
      </c>
      <c r="OT10" s="120"/>
      <c r="OU10" s="217">
        <f t="shared" si="57"/>
        <v>1</v>
      </c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17">
        <f t="shared" si="58"/>
        <v>0</v>
      </c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17">
        <f t="shared" si="59"/>
        <v>0</v>
      </c>
      <c r="PS10" s="106"/>
      <c r="PT10" s="106"/>
      <c r="PU10" s="106"/>
      <c r="PV10" s="106"/>
      <c r="PW10" s="106"/>
      <c r="PX10" s="106"/>
      <c r="PY10" s="117">
        <f t="shared" si="60"/>
        <v>0</v>
      </c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17">
        <f t="shared" si="61"/>
        <v>0</v>
      </c>
      <c r="QM10" s="106"/>
      <c r="QN10" s="106"/>
      <c r="QO10" s="106"/>
      <c r="QP10" s="118">
        <f t="shared" si="62"/>
        <v>0</v>
      </c>
      <c r="QQ10" s="120"/>
    </row>
    <row r="11" spans="1:459" x14ac:dyDescent="0.25">
      <c r="A11" s="36">
        <v>1</v>
      </c>
      <c r="B11" s="147">
        <v>6</v>
      </c>
      <c r="C11" s="236" t="s">
        <v>223</v>
      </c>
      <c r="D11" s="243">
        <v>4</v>
      </c>
      <c r="E11" s="244">
        <v>4</v>
      </c>
      <c r="F11" s="244">
        <v>5</v>
      </c>
      <c r="G11" s="244">
        <v>6</v>
      </c>
      <c r="H11" s="244">
        <v>4</v>
      </c>
      <c r="I11" s="244">
        <v>4</v>
      </c>
      <c r="J11" s="229">
        <f t="shared" si="8"/>
        <v>4.5</v>
      </c>
      <c r="K11" s="244">
        <v>4</v>
      </c>
      <c r="L11" s="244">
        <v>5</v>
      </c>
      <c r="M11" s="244">
        <v>5</v>
      </c>
      <c r="N11" s="244">
        <v>4</v>
      </c>
      <c r="O11" s="244">
        <v>4</v>
      </c>
      <c r="P11" s="244">
        <v>4</v>
      </c>
      <c r="Q11" s="244">
        <v>5</v>
      </c>
      <c r="R11" s="132">
        <f t="shared" si="9"/>
        <v>4.4285714285714288</v>
      </c>
      <c r="S11" s="217">
        <f t="shared" si="10"/>
        <v>1</v>
      </c>
      <c r="T11" s="244">
        <v>4</v>
      </c>
      <c r="U11" s="244">
        <v>5</v>
      </c>
      <c r="V11" s="244">
        <v>4</v>
      </c>
      <c r="W11" s="244">
        <v>3</v>
      </c>
      <c r="X11" s="244">
        <v>4</v>
      </c>
      <c r="Y11" s="244">
        <v>6</v>
      </c>
      <c r="Z11" s="244">
        <v>7</v>
      </c>
      <c r="AA11" s="245">
        <v>6</v>
      </c>
      <c r="AB11" s="245"/>
      <c r="AC11" s="106"/>
      <c r="AD11" s="117">
        <f t="shared" si="11"/>
        <v>4.875</v>
      </c>
      <c r="AE11" s="245">
        <v>5</v>
      </c>
      <c r="AF11" s="245">
        <v>5</v>
      </c>
      <c r="AG11" s="245"/>
      <c r="AH11" s="245">
        <v>6</v>
      </c>
      <c r="AI11" s="245">
        <v>6</v>
      </c>
      <c r="AJ11" s="245">
        <v>5</v>
      </c>
      <c r="AK11" s="245">
        <v>4</v>
      </c>
      <c r="AL11" s="245"/>
      <c r="AM11" s="245"/>
      <c r="AN11" s="245">
        <v>6</v>
      </c>
      <c r="AO11" s="245">
        <v>12</v>
      </c>
      <c r="AP11" s="117">
        <f t="shared" si="12"/>
        <v>5.2857142857142856</v>
      </c>
      <c r="AQ11" s="106"/>
      <c r="AR11" s="106"/>
      <c r="AS11" s="106"/>
      <c r="AT11" s="106"/>
      <c r="AU11" s="106"/>
      <c r="AV11" s="106"/>
      <c r="AW11" s="117">
        <f t="shared" si="13"/>
        <v>0</v>
      </c>
      <c r="AX11" s="106">
        <v>6</v>
      </c>
      <c r="AY11" s="106"/>
      <c r="AZ11" s="106"/>
      <c r="BA11" s="106"/>
      <c r="BB11" s="106"/>
      <c r="BC11" s="106">
        <v>7</v>
      </c>
      <c r="BD11" s="106"/>
      <c r="BE11" s="106"/>
      <c r="BF11" s="106"/>
      <c r="BG11" s="106"/>
      <c r="BH11" s="106"/>
      <c r="BI11" s="106"/>
      <c r="BJ11" s="117">
        <f t="shared" si="14"/>
        <v>6.5</v>
      </c>
      <c r="BK11" s="106"/>
      <c r="BL11" s="106">
        <v>6</v>
      </c>
      <c r="BM11" s="106"/>
      <c r="BN11" s="118">
        <f t="shared" si="15"/>
        <v>6</v>
      </c>
      <c r="BO11" s="120"/>
      <c r="BP11" s="217">
        <f t="shared" si="16"/>
        <v>1</v>
      </c>
      <c r="BQ11" s="106">
        <v>5</v>
      </c>
      <c r="BR11" s="106">
        <v>5</v>
      </c>
      <c r="BS11" s="106">
        <v>6</v>
      </c>
      <c r="BT11" s="106">
        <v>4</v>
      </c>
      <c r="BU11" s="106">
        <v>6</v>
      </c>
      <c r="BV11" s="106">
        <v>5</v>
      </c>
      <c r="BW11" s="106">
        <v>7</v>
      </c>
      <c r="BX11" s="106">
        <v>6</v>
      </c>
      <c r="BY11" s="106"/>
      <c r="BZ11" s="106"/>
      <c r="CA11" s="117">
        <f t="shared" si="17"/>
        <v>5.5</v>
      </c>
      <c r="CB11" s="106">
        <v>5</v>
      </c>
      <c r="CC11" s="106">
        <v>6</v>
      </c>
      <c r="CD11" s="245"/>
      <c r="CE11" s="245"/>
      <c r="CF11" s="245">
        <v>7</v>
      </c>
      <c r="CG11" s="245">
        <v>6</v>
      </c>
      <c r="CH11" s="245">
        <v>4</v>
      </c>
      <c r="CI11" s="245"/>
      <c r="CJ11" s="245"/>
      <c r="CK11" s="245">
        <v>6</v>
      </c>
      <c r="CL11" s="245">
        <v>12</v>
      </c>
      <c r="CM11" s="117">
        <f t="shared" si="18"/>
        <v>5.666666666666667</v>
      </c>
      <c r="CN11" s="106">
        <v>4</v>
      </c>
      <c r="CO11" s="106"/>
      <c r="CP11" s="106">
        <v>7</v>
      </c>
      <c r="CQ11" s="106">
        <v>6</v>
      </c>
      <c r="CR11" s="106">
        <v>6</v>
      </c>
      <c r="CS11" s="106">
        <v>7</v>
      </c>
      <c r="CT11" s="117">
        <f t="shared" si="19"/>
        <v>6</v>
      </c>
      <c r="CU11" s="245">
        <v>6</v>
      </c>
      <c r="CV11" s="245">
        <v>6</v>
      </c>
      <c r="CW11" s="245">
        <v>8</v>
      </c>
      <c r="CX11" s="245"/>
      <c r="CY11" s="245"/>
      <c r="CZ11" s="245"/>
      <c r="DA11" s="106"/>
      <c r="DB11" s="106"/>
      <c r="DC11" s="106"/>
      <c r="DD11" s="106"/>
      <c r="DE11" s="106"/>
      <c r="DF11" s="106"/>
      <c r="DG11" s="117">
        <f t="shared" si="20"/>
        <v>6.666666666666667</v>
      </c>
      <c r="DH11" s="106"/>
      <c r="DI11" s="245">
        <v>8</v>
      </c>
      <c r="DJ11" s="106"/>
      <c r="DK11" s="118">
        <f t="shared" si="21"/>
        <v>8</v>
      </c>
      <c r="DL11" s="169"/>
      <c r="DM11" s="217">
        <f t="shared" si="22"/>
        <v>1</v>
      </c>
      <c r="DN11" s="245">
        <v>5</v>
      </c>
      <c r="DO11" s="245">
        <v>4</v>
      </c>
      <c r="DP11" s="245">
        <v>8</v>
      </c>
      <c r="DQ11" s="245">
        <v>4</v>
      </c>
      <c r="DR11" s="245">
        <v>7</v>
      </c>
      <c r="DS11" s="245">
        <v>8</v>
      </c>
      <c r="DT11" s="245"/>
      <c r="DU11" s="245">
        <v>7</v>
      </c>
      <c r="DV11" s="245"/>
      <c r="DW11" s="245"/>
      <c r="DX11" s="117">
        <f t="shared" si="23"/>
        <v>6.1428571428571432</v>
      </c>
      <c r="DY11" s="245">
        <v>6</v>
      </c>
      <c r="DZ11" s="245">
        <v>7</v>
      </c>
      <c r="EA11" s="245"/>
      <c r="EB11" s="245">
        <v>7</v>
      </c>
      <c r="EC11" s="245"/>
      <c r="ED11" s="245">
        <v>7</v>
      </c>
      <c r="EE11" s="245">
        <v>7</v>
      </c>
      <c r="EF11" s="245"/>
      <c r="EG11" s="245"/>
      <c r="EH11" s="245"/>
      <c r="EI11" s="245"/>
      <c r="EJ11" s="117">
        <f t="shared" si="24"/>
        <v>6.8</v>
      </c>
      <c r="EK11" s="106"/>
      <c r="EL11" s="106"/>
      <c r="EM11" s="245">
        <v>7</v>
      </c>
      <c r="EN11" s="106"/>
      <c r="EO11" s="106"/>
      <c r="EP11" s="106"/>
      <c r="EQ11" s="117">
        <f t="shared" si="25"/>
        <v>7</v>
      </c>
      <c r="ER11" s="245">
        <v>7</v>
      </c>
      <c r="ES11" s="245">
        <v>7</v>
      </c>
      <c r="ET11" s="245">
        <v>7</v>
      </c>
      <c r="EU11" s="245">
        <v>8</v>
      </c>
      <c r="EV11" s="245"/>
      <c r="EW11" s="245"/>
      <c r="EX11" s="245"/>
      <c r="EY11" s="245"/>
      <c r="EZ11" s="245"/>
      <c r="FA11" s="245"/>
      <c r="FB11" s="245"/>
      <c r="FC11" s="245"/>
      <c r="FD11" s="117">
        <f t="shared" si="26"/>
        <v>7.25</v>
      </c>
      <c r="FE11" s="106"/>
      <c r="FF11" s="245">
        <v>9</v>
      </c>
      <c r="FG11" s="106"/>
      <c r="FH11" s="118">
        <f t="shared" si="27"/>
        <v>9</v>
      </c>
      <c r="FI11" s="120"/>
      <c r="FJ11" s="223">
        <f t="shared" si="28"/>
        <v>1</v>
      </c>
      <c r="FK11" s="106"/>
      <c r="FL11" s="245">
        <v>5</v>
      </c>
      <c r="FM11" s="245"/>
      <c r="FN11" s="245">
        <v>5</v>
      </c>
      <c r="FO11" s="245">
        <v>7</v>
      </c>
      <c r="FP11" s="245">
        <v>8</v>
      </c>
      <c r="FQ11" s="245"/>
      <c r="FR11" s="245">
        <v>7</v>
      </c>
      <c r="FS11" s="245"/>
      <c r="FT11" s="245"/>
      <c r="FU11" s="117">
        <f t="shared" si="29"/>
        <v>6.4</v>
      </c>
      <c r="FV11" s="245">
        <v>5</v>
      </c>
      <c r="FW11" s="245">
        <v>5</v>
      </c>
      <c r="FX11" s="245"/>
      <c r="FY11" s="245">
        <v>8</v>
      </c>
      <c r="FZ11" s="245"/>
      <c r="GA11" s="245">
        <v>6</v>
      </c>
      <c r="GB11" s="245">
        <v>8</v>
      </c>
      <c r="GC11" s="245"/>
      <c r="GD11" s="245"/>
      <c r="GE11" s="245">
        <v>6</v>
      </c>
      <c r="GF11" s="245">
        <v>11</v>
      </c>
      <c r="GG11" s="117">
        <f t="shared" si="30"/>
        <v>6.333333333333333</v>
      </c>
      <c r="GH11" s="106"/>
      <c r="GI11" s="106"/>
      <c r="GJ11" s="106"/>
      <c r="GK11" s="106"/>
      <c r="GL11" s="106"/>
      <c r="GM11" s="106"/>
      <c r="GN11" s="117">
        <f t="shared" si="31"/>
        <v>0</v>
      </c>
      <c r="GO11" s="245">
        <v>7</v>
      </c>
      <c r="GP11" s="245"/>
      <c r="GQ11" s="245"/>
      <c r="GR11" s="245">
        <v>8</v>
      </c>
      <c r="GS11" s="245">
        <v>8</v>
      </c>
      <c r="GT11" s="245"/>
      <c r="GU11" s="245"/>
      <c r="GV11" s="245"/>
      <c r="GW11" s="245"/>
      <c r="GX11" s="245"/>
      <c r="GY11" s="245"/>
      <c r="GZ11" s="245"/>
      <c r="HA11" s="117">
        <f t="shared" si="32"/>
        <v>7.666666666666667</v>
      </c>
      <c r="HB11" s="106"/>
      <c r="HC11" s="245">
        <v>10</v>
      </c>
      <c r="HD11" s="106"/>
      <c r="HE11" s="118">
        <f t="shared" si="33"/>
        <v>10</v>
      </c>
      <c r="HF11" s="120"/>
      <c r="HG11" s="217">
        <f t="shared" si="34"/>
        <v>1</v>
      </c>
      <c r="HH11" s="245">
        <v>5</v>
      </c>
      <c r="HI11" s="245">
        <v>5</v>
      </c>
      <c r="HJ11" s="245"/>
      <c r="HK11" s="245">
        <v>5</v>
      </c>
      <c r="HL11" s="245">
        <v>8</v>
      </c>
      <c r="HM11" s="245"/>
      <c r="HN11" s="245"/>
      <c r="HO11" s="245"/>
      <c r="HP11" s="245">
        <v>7</v>
      </c>
      <c r="HQ11" s="245"/>
      <c r="HR11" s="117">
        <f t="shared" si="35"/>
        <v>6</v>
      </c>
      <c r="HS11" s="245">
        <v>4</v>
      </c>
      <c r="HT11" s="245">
        <v>5</v>
      </c>
      <c r="HU11" s="245"/>
      <c r="HV11" s="245">
        <v>7</v>
      </c>
      <c r="HW11" s="245"/>
      <c r="HX11" s="245">
        <v>6</v>
      </c>
      <c r="HY11" s="245"/>
      <c r="HZ11" s="245"/>
      <c r="IA11" s="245">
        <v>7</v>
      </c>
      <c r="IB11" s="245"/>
      <c r="IC11" s="245">
        <v>11</v>
      </c>
      <c r="ID11" s="117">
        <f t="shared" si="36"/>
        <v>5.8</v>
      </c>
      <c r="IE11" s="106">
        <v>6</v>
      </c>
      <c r="IF11" s="106"/>
      <c r="IG11" s="106"/>
      <c r="IH11" s="106"/>
      <c r="II11" s="106"/>
      <c r="IJ11" s="106"/>
      <c r="IK11" s="117">
        <f t="shared" si="37"/>
        <v>6</v>
      </c>
      <c r="IL11" s="245">
        <v>7</v>
      </c>
      <c r="IM11" s="245">
        <v>8</v>
      </c>
      <c r="IN11" s="245">
        <v>8</v>
      </c>
      <c r="IO11" s="245">
        <v>8</v>
      </c>
      <c r="IP11" s="245"/>
      <c r="IQ11" s="245"/>
      <c r="IR11" s="245"/>
      <c r="IS11" s="245"/>
      <c r="IT11" s="245"/>
      <c r="IU11" s="245"/>
      <c r="IV11" s="245"/>
      <c r="IW11" s="245"/>
      <c r="IX11" s="117">
        <f t="shared" si="38"/>
        <v>7.75</v>
      </c>
      <c r="IY11" s="245"/>
      <c r="IZ11" s="245">
        <v>7</v>
      </c>
      <c r="JA11" s="245"/>
      <c r="JB11" s="118">
        <f t="shared" si="39"/>
        <v>7</v>
      </c>
      <c r="JC11" s="120"/>
      <c r="JD11" s="217">
        <f t="shared" si="40"/>
        <v>1</v>
      </c>
      <c r="JE11" s="245"/>
      <c r="JF11" s="245">
        <v>5</v>
      </c>
      <c r="JG11" s="245"/>
      <c r="JH11" s="245">
        <v>3</v>
      </c>
      <c r="JI11" s="245">
        <v>8</v>
      </c>
      <c r="JJ11" s="245"/>
      <c r="JK11" s="245"/>
      <c r="JL11" s="245">
        <v>8</v>
      </c>
      <c r="JM11" s="245">
        <v>7</v>
      </c>
      <c r="JN11" s="245"/>
      <c r="JO11" s="117">
        <f t="shared" si="41"/>
        <v>6.2</v>
      </c>
      <c r="JP11" s="245">
        <v>4</v>
      </c>
      <c r="JQ11" s="245">
        <v>5</v>
      </c>
      <c r="JR11" s="245"/>
      <c r="JS11" s="245">
        <v>7</v>
      </c>
      <c r="JT11" s="245"/>
      <c r="JU11" s="245">
        <v>7</v>
      </c>
      <c r="JV11" s="245"/>
      <c r="JW11" s="245">
        <v>7</v>
      </c>
      <c r="JX11" s="245"/>
      <c r="JY11" s="245">
        <v>8</v>
      </c>
      <c r="JZ11" s="245">
        <v>11</v>
      </c>
      <c r="KA11" s="121">
        <f t="shared" si="42"/>
        <v>6.333333333333333</v>
      </c>
      <c r="KB11" s="245">
        <v>5</v>
      </c>
      <c r="KC11" s="245"/>
      <c r="KD11" s="245"/>
      <c r="KE11" s="245"/>
      <c r="KF11" s="106"/>
      <c r="KG11" s="106"/>
      <c r="KH11" s="117">
        <f t="shared" si="43"/>
        <v>5</v>
      </c>
      <c r="KI11" s="245">
        <v>7</v>
      </c>
      <c r="KJ11" s="245">
        <v>8</v>
      </c>
      <c r="KK11" s="245">
        <v>8</v>
      </c>
      <c r="KL11" s="245">
        <v>8</v>
      </c>
      <c r="KM11" s="245"/>
      <c r="KN11" s="245">
        <v>8</v>
      </c>
      <c r="KO11" s="245"/>
      <c r="KP11" s="245"/>
      <c r="KQ11" s="245"/>
      <c r="KR11" s="106"/>
      <c r="KS11" s="106"/>
      <c r="KT11" s="106"/>
      <c r="KU11" s="117">
        <f t="shared" si="44"/>
        <v>7.8</v>
      </c>
      <c r="KV11" s="106"/>
      <c r="KW11" s="245">
        <v>9</v>
      </c>
      <c r="KX11" s="106"/>
      <c r="KY11" s="118">
        <f t="shared" si="45"/>
        <v>9</v>
      </c>
      <c r="KZ11" s="120"/>
      <c r="LA11" s="217">
        <v>1</v>
      </c>
      <c r="LB11" s="106">
        <v>5</v>
      </c>
      <c r="LC11" s="106">
        <v>4</v>
      </c>
      <c r="LD11" s="106"/>
      <c r="LE11" s="106">
        <v>5</v>
      </c>
      <c r="LF11" s="106"/>
      <c r="LG11" s="106"/>
      <c r="LH11" s="106"/>
      <c r="LI11" s="106"/>
      <c r="LJ11" s="106"/>
      <c r="LK11" s="106"/>
      <c r="LL11" s="117">
        <f t="shared" si="46"/>
        <v>4.666666666666667</v>
      </c>
      <c r="LM11" s="106">
        <v>6</v>
      </c>
      <c r="LN11" s="106">
        <v>6</v>
      </c>
      <c r="LO11" s="106"/>
      <c r="LP11" s="106"/>
      <c r="LQ11" s="106"/>
      <c r="LR11" s="106"/>
      <c r="LS11" s="106"/>
      <c r="LT11" s="106"/>
      <c r="LU11" s="106"/>
      <c r="LV11" s="106"/>
      <c r="LW11" s="106">
        <v>7</v>
      </c>
      <c r="LX11" s="117">
        <f t="shared" si="47"/>
        <v>6</v>
      </c>
      <c r="LY11" s="106">
        <v>5</v>
      </c>
      <c r="LZ11" s="106"/>
      <c r="MA11" s="106">
        <v>8</v>
      </c>
      <c r="MB11" s="106"/>
      <c r="MC11" s="106">
        <v>6</v>
      </c>
      <c r="MD11" s="106"/>
      <c r="ME11" s="117">
        <f t="shared" si="48"/>
        <v>6.333333333333333</v>
      </c>
      <c r="MF11" s="106">
        <v>7</v>
      </c>
      <c r="MG11" s="106">
        <v>7</v>
      </c>
      <c r="MH11" s="106">
        <v>7</v>
      </c>
      <c r="MI11" s="106">
        <v>7</v>
      </c>
      <c r="MJ11" s="106"/>
      <c r="MK11" s="106"/>
      <c r="ML11" s="106"/>
      <c r="MM11" s="106"/>
      <c r="MN11" s="106"/>
      <c r="MO11" s="106"/>
      <c r="MP11" s="106"/>
      <c r="MQ11" s="106"/>
      <c r="MR11" s="117">
        <f t="shared" si="49"/>
        <v>7</v>
      </c>
      <c r="MS11" s="106"/>
      <c r="MT11" s="106">
        <v>7</v>
      </c>
      <c r="MU11" s="106"/>
      <c r="MV11" s="118">
        <f t="shared" si="50"/>
        <v>7</v>
      </c>
      <c r="MW11" s="120"/>
      <c r="MX11" s="217">
        <f t="shared" si="51"/>
        <v>1</v>
      </c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17">
        <f t="shared" si="52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3"/>
        <v>0</v>
      </c>
      <c r="NV11" s="106"/>
      <c r="NW11" s="106"/>
      <c r="NX11" s="106"/>
      <c r="NY11" s="106"/>
      <c r="NZ11" s="106"/>
      <c r="OA11" s="106"/>
      <c r="OB11" s="117">
        <f t="shared" si="54"/>
        <v>0</v>
      </c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17">
        <f t="shared" si="55"/>
        <v>0</v>
      </c>
      <c r="OP11" s="106"/>
      <c r="OQ11" s="106"/>
      <c r="OR11" s="106"/>
      <c r="OS11" s="118">
        <f t="shared" si="56"/>
        <v>0</v>
      </c>
      <c r="OT11" s="120"/>
      <c r="OU11" s="217">
        <f t="shared" si="57"/>
        <v>1</v>
      </c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17">
        <f t="shared" si="58"/>
        <v>0</v>
      </c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17">
        <f t="shared" si="59"/>
        <v>0</v>
      </c>
      <c r="PS11" s="106"/>
      <c r="PT11" s="106"/>
      <c r="PU11" s="106"/>
      <c r="PV11" s="106"/>
      <c r="PW11" s="106"/>
      <c r="PX11" s="106"/>
      <c r="PY11" s="117">
        <f t="shared" si="60"/>
        <v>0</v>
      </c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17">
        <f t="shared" si="61"/>
        <v>0</v>
      </c>
      <c r="QM11" s="106"/>
      <c r="QN11" s="106"/>
      <c r="QO11" s="106"/>
      <c r="QP11" s="118">
        <f t="shared" si="62"/>
        <v>0</v>
      </c>
      <c r="QQ11" s="120"/>
    </row>
    <row r="12" spans="1:459" x14ac:dyDescent="0.25">
      <c r="A12" s="36">
        <v>1</v>
      </c>
      <c r="B12" s="147">
        <v>7</v>
      </c>
      <c r="C12" s="236" t="s">
        <v>224</v>
      </c>
      <c r="D12" s="243">
        <v>4</v>
      </c>
      <c r="E12" s="244">
        <v>5</v>
      </c>
      <c r="F12" s="244">
        <v>6</v>
      </c>
      <c r="G12" s="244">
        <v>5</v>
      </c>
      <c r="H12" s="244">
        <v>4</v>
      </c>
      <c r="I12" s="244">
        <v>4</v>
      </c>
      <c r="J12" s="229">
        <f t="shared" si="8"/>
        <v>4.666666666666667</v>
      </c>
      <c r="K12" s="244">
        <v>3</v>
      </c>
      <c r="L12" s="244">
        <v>4</v>
      </c>
      <c r="M12" s="244">
        <v>4</v>
      </c>
      <c r="N12" s="244">
        <v>4</v>
      </c>
      <c r="O12" s="244">
        <v>3</v>
      </c>
      <c r="P12" s="244">
        <v>4</v>
      </c>
      <c r="Q12" s="244">
        <v>6</v>
      </c>
      <c r="R12" s="132">
        <f t="shared" si="9"/>
        <v>4</v>
      </c>
      <c r="S12" s="217">
        <f t="shared" si="10"/>
        <v>1</v>
      </c>
      <c r="T12" s="244">
        <v>5</v>
      </c>
      <c r="U12" s="244">
        <v>5</v>
      </c>
      <c r="V12" s="244">
        <v>5</v>
      </c>
      <c r="W12" s="244">
        <v>5</v>
      </c>
      <c r="X12" s="244">
        <v>6</v>
      </c>
      <c r="Y12" s="244">
        <v>6</v>
      </c>
      <c r="Z12" s="244">
        <v>5</v>
      </c>
      <c r="AA12" s="245">
        <v>7</v>
      </c>
      <c r="AB12" s="245"/>
      <c r="AC12" s="106"/>
      <c r="AD12" s="117">
        <f t="shared" si="11"/>
        <v>5.5</v>
      </c>
      <c r="AE12" s="245">
        <v>5</v>
      </c>
      <c r="AF12" s="245">
        <v>5</v>
      </c>
      <c r="AG12" s="245"/>
      <c r="AH12" s="245">
        <v>7</v>
      </c>
      <c r="AI12" s="245">
        <v>7</v>
      </c>
      <c r="AJ12" s="245">
        <v>5</v>
      </c>
      <c r="AK12" s="245">
        <v>7</v>
      </c>
      <c r="AL12" s="245"/>
      <c r="AM12" s="245"/>
      <c r="AN12" s="245">
        <v>6</v>
      </c>
      <c r="AO12" s="245">
        <v>11</v>
      </c>
      <c r="AP12" s="117">
        <f t="shared" si="12"/>
        <v>6</v>
      </c>
      <c r="AQ12" s="106"/>
      <c r="AR12" s="106"/>
      <c r="AS12" s="106"/>
      <c r="AT12" s="106"/>
      <c r="AU12" s="106"/>
      <c r="AV12" s="106"/>
      <c r="AW12" s="117">
        <f t="shared" si="13"/>
        <v>0</v>
      </c>
      <c r="AX12" s="106">
        <v>6</v>
      </c>
      <c r="AY12" s="106"/>
      <c r="AZ12" s="106"/>
      <c r="BA12" s="106"/>
      <c r="BB12" s="106"/>
      <c r="BC12" s="106">
        <v>7</v>
      </c>
      <c r="BD12" s="106"/>
      <c r="BE12" s="106"/>
      <c r="BF12" s="106"/>
      <c r="BG12" s="106"/>
      <c r="BH12" s="106"/>
      <c r="BI12" s="106"/>
      <c r="BJ12" s="117">
        <f t="shared" si="14"/>
        <v>6.5</v>
      </c>
      <c r="BK12" s="106"/>
      <c r="BL12" s="106">
        <v>5</v>
      </c>
      <c r="BM12" s="106"/>
      <c r="BN12" s="118">
        <f t="shared" si="15"/>
        <v>5</v>
      </c>
      <c r="BO12" s="120"/>
      <c r="BP12" s="217">
        <f t="shared" si="16"/>
        <v>1</v>
      </c>
      <c r="BQ12" s="245">
        <v>7</v>
      </c>
      <c r="BR12" s="245">
        <v>7</v>
      </c>
      <c r="BS12" s="245">
        <v>7</v>
      </c>
      <c r="BT12" s="245">
        <v>7</v>
      </c>
      <c r="BU12" s="245">
        <v>6</v>
      </c>
      <c r="BV12" s="106">
        <v>6</v>
      </c>
      <c r="BW12" s="106">
        <v>6</v>
      </c>
      <c r="BX12" s="106">
        <v>8</v>
      </c>
      <c r="BY12" s="106"/>
      <c r="BZ12" s="106"/>
      <c r="CA12" s="117">
        <f t="shared" si="17"/>
        <v>6.75</v>
      </c>
      <c r="CB12" s="106">
        <v>5</v>
      </c>
      <c r="CC12" s="106">
        <v>5</v>
      </c>
      <c r="CD12" s="245"/>
      <c r="CE12" s="245"/>
      <c r="CF12" s="245">
        <v>8</v>
      </c>
      <c r="CG12" s="245">
        <v>6</v>
      </c>
      <c r="CH12" s="245">
        <v>7</v>
      </c>
      <c r="CI12" s="245"/>
      <c r="CJ12" s="245"/>
      <c r="CK12" s="245">
        <v>6</v>
      </c>
      <c r="CL12" s="245">
        <v>12</v>
      </c>
      <c r="CM12" s="117">
        <f t="shared" si="18"/>
        <v>6.166666666666667</v>
      </c>
      <c r="CN12" s="245">
        <v>4</v>
      </c>
      <c r="CO12" s="245"/>
      <c r="CP12" s="245">
        <v>5</v>
      </c>
      <c r="CQ12" s="245">
        <v>7</v>
      </c>
      <c r="CR12" s="245">
        <v>8</v>
      </c>
      <c r="CS12" s="245">
        <v>7</v>
      </c>
      <c r="CT12" s="117">
        <f t="shared" si="19"/>
        <v>6.2</v>
      </c>
      <c r="CU12" s="245">
        <v>6</v>
      </c>
      <c r="CV12" s="245">
        <v>6</v>
      </c>
      <c r="CW12" s="245">
        <v>8</v>
      </c>
      <c r="CX12" s="245"/>
      <c r="CY12" s="245"/>
      <c r="CZ12" s="245"/>
      <c r="DA12" s="106"/>
      <c r="DB12" s="106"/>
      <c r="DC12" s="106"/>
      <c r="DD12" s="106"/>
      <c r="DE12" s="106"/>
      <c r="DF12" s="106"/>
      <c r="DG12" s="117">
        <f t="shared" si="20"/>
        <v>6.666666666666667</v>
      </c>
      <c r="DH12" s="106"/>
      <c r="DI12" s="245">
        <v>6</v>
      </c>
      <c r="DJ12" s="106"/>
      <c r="DK12" s="118">
        <f t="shared" si="21"/>
        <v>6</v>
      </c>
      <c r="DL12" s="169"/>
      <c r="DM12" s="217">
        <f t="shared" si="22"/>
        <v>1</v>
      </c>
      <c r="DN12" s="245">
        <v>8</v>
      </c>
      <c r="DO12" s="245">
        <v>8</v>
      </c>
      <c r="DP12" s="245">
        <v>7</v>
      </c>
      <c r="DQ12" s="245">
        <v>7</v>
      </c>
      <c r="DR12" s="245">
        <v>7</v>
      </c>
      <c r="DS12" s="245">
        <v>5</v>
      </c>
      <c r="DT12" s="245"/>
      <c r="DU12" s="245">
        <v>9</v>
      </c>
      <c r="DV12" s="245"/>
      <c r="DW12" s="245"/>
      <c r="DX12" s="117">
        <f t="shared" si="23"/>
        <v>7.2857142857142856</v>
      </c>
      <c r="DY12" s="245">
        <v>5</v>
      </c>
      <c r="DZ12" s="245">
        <v>5</v>
      </c>
      <c r="EA12" s="245"/>
      <c r="EB12" s="245">
        <v>8</v>
      </c>
      <c r="EC12" s="245"/>
      <c r="ED12" s="245">
        <v>5</v>
      </c>
      <c r="EE12" s="245">
        <v>7</v>
      </c>
      <c r="EF12" s="245"/>
      <c r="EG12" s="245"/>
      <c r="EH12" s="245"/>
      <c r="EI12" s="245"/>
      <c r="EJ12" s="117">
        <f t="shared" si="24"/>
        <v>6</v>
      </c>
      <c r="EK12" s="106"/>
      <c r="EL12" s="106"/>
      <c r="EM12" s="245">
        <v>5</v>
      </c>
      <c r="EN12" s="106"/>
      <c r="EO12" s="106"/>
      <c r="EP12" s="106"/>
      <c r="EQ12" s="117">
        <f t="shared" si="25"/>
        <v>5</v>
      </c>
      <c r="ER12" s="245">
        <v>7</v>
      </c>
      <c r="ES12" s="245">
        <v>6</v>
      </c>
      <c r="ET12" s="245">
        <v>7</v>
      </c>
      <c r="EU12" s="245">
        <v>7</v>
      </c>
      <c r="EV12" s="245"/>
      <c r="EW12" s="245"/>
      <c r="EX12" s="245"/>
      <c r="EY12" s="245"/>
      <c r="EZ12" s="245"/>
      <c r="FA12" s="245"/>
      <c r="FB12" s="245"/>
      <c r="FC12" s="245"/>
      <c r="FD12" s="117">
        <f t="shared" si="26"/>
        <v>6.75</v>
      </c>
      <c r="FE12" s="106"/>
      <c r="FF12" s="245">
        <v>7</v>
      </c>
      <c r="FG12" s="106"/>
      <c r="FH12" s="118">
        <f t="shared" si="27"/>
        <v>7</v>
      </c>
      <c r="FI12" s="120"/>
      <c r="FJ12" s="223">
        <f t="shared" si="28"/>
        <v>1</v>
      </c>
      <c r="FK12" s="106"/>
      <c r="FL12" s="245">
        <v>9</v>
      </c>
      <c r="FM12" s="245"/>
      <c r="FN12" s="245">
        <v>7</v>
      </c>
      <c r="FO12" s="245">
        <v>7</v>
      </c>
      <c r="FP12" s="245">
        <v>7</v>
      </c>
      <c r="FQ12" s="245"/>
      <c r="FR12" s="245">
        <v>9</v>
      </c>
      <c r="FS12" s="245"/>
      <c r="FT12" s="245"/>
      <c r="FU12" s="117">
        <f t="shared" si="29"/>
        <v>7.8</v>
      </c>
      <c r="FV12" s="245">
        <v>5</v>
      </c>
      <c r="FW12" s="245">
        <v>5</v>
      </c>
      <c r="FX12" s="245"/>
      <c r="FY12" s="245">
        <v>9</v>
      </c>
      <c r="FZ12" s="245"/>
      <c r="GA12" s="245">
        <v>5</v>
      </c>
      <c r="GB12" s="245">
        <v>8</v>
      </c>
      <c r="GC12" s="245"/>
      <c r="GD12" s="245"/>
      <c r="GE12" s="245">
        <v>8</v>
      </c>
      <c r="GF12" s="245">
        <v>12</v>
      </c>
      <c r="GG12" s="117">
        <f t="shared" si="30"/>
        <v>6.666666666666667</v>
      </c>
      <c r="GH12" s="106"/>
      <c r="GI12" s="106"/>
      <c r="GJ12" s="106"/>
      <c r="GK12" s="106"/>
      <c r="GL12" s="106"/>
      <c r="GM12" s="106"/>
      <c r="GN12" s="117">
        <f t="shared" si="31"/>
        <v>0</v>
      </c>
      <c r="GO12" s="245">
        <v>8</v>
      </c>
      <c r="GP12" s="245"/>
      <c r="GQ12" s="245"/>
      <c r="GR12" s="245">
        <v>6</v>
      </c>
      <c r="GS12" s="245">
        <v>6</v>
      </c>
      <c r="GT12" s="245"/>
      <c r="GU12" s="245"/>
      <c r="GV12" s="245"/>
      <c r="GW12" s="245"/>
      <c r="GX12" s="245"/>
      <c r="GY12" s="245"/>
      <c r="GZ12" s="245"/>
      <c r="HA12" s="117">
        <f t="shared" si="32"/>
        <v>6.666666666666667</v>
      </c>
      <c r="HB12" s="106"/>
      <c r="HC12" s="245">
        <v>8</v>
      </c>
      <c r="HD12" s="106"/>
      <c r="HE12" s="118">
        <f t="shared" si="33"/>
        <v>8</v>
      </c>
      <c r="HF12" s="120"/>
      <c r="HG12" s="217">
        <f t="shared" si="34"/>
        <v>1</v>
      </c>
      <c r="HH12" s="245">
        <v>7</v>
      </c>
      <c r="HI12" s="245">
        <v>8</v>
      </c>
      <c r="HJ12" s="245"/>
      <c r="HK12" s="245">
        <v>7</v>
      </c>
      <c r="HL12" s="245">
        <v>7</v>
      </c>
      <c r="HM12" s="245"/>
      <c r="HN12" s="245"/>
      <c r="HO12" s="245"/>
      <c r="HP12" s="245">
        <v>7</v>
      </c>
      <c r="HQ12" s="245"/>
      <c r="HR12" s="117">
        <f t="shared" si="35"/>
        <v>7.2</v>
      </c>
      <c r="HS12" s="245">
        <v>5</v>
      </c>
      <c r="HT12" s="245">
        <v>6</v>
      </c>
      <c r="HU12" s="245"/>
      <c r="HV12" s="245">
        <v>8</v>
      </c>
      <c r="HW12" s="245"/>
      <c r="HX12" s="245">
        <v>5</v>
      </c>
      <c r="HY12" s="245"/>
      <c r="HZ12" s="245"/>
      <c r="IA12" s="245">
        <v>7</v>
      </c>
      <c r="IB12" s="245"/>
      <c r="IC12" s="245">
        <v>12</v>
      </c>
      <c r="ID12" s="117">
        <f t="shared" si="36"/>
        <v>6.2</v>
      </c>
      <c r="IE12" s="106">
        <v>6</v>
      </c>
      <c r="IF12" s="106"/>
      <c r="IG12" s="106"/>
      <c r="IH12" s="106"/>
      <c r="II12" s="106"/>
      <c r="IJ12" s="106"/>
      <c r="IK12" s="117">
        <f t="shared" si="37"/>
        <v>6</v>
      </c>
      <c r="IL12" s="245">
        <v>7</v>
      </c>
      <c r="IM12" s="245">
        <v>7</v>
      </c>
      <c r="IN12" s="245">
        <v>7</v>
      </c>
      <c r="IO12" s="245">
        <v>8</v>
      </c>
      <c r="IP12" s="245"/>
      <c r="IQ12" s="245"/>
      <c r="IR12" s="245"/>
      <c r="IS12" s="245"/>
      <c r="IT12" s="245"/>
      <c r="IU12" s="245"/>
      <c r="IV12" s="245"/>
      <c r="IW12" s="245"/>
      <c r="IX12" s="117">
        <f t="shared" si="38"/>
        <v>7.25</v>
      </c>
      <c r="IY12" s="245"/>
      <c r="IZ12" s="245">
        <v>6</v>
      </c>
      <c r="JA12" s="245"/>
      <c r="JB12" s="118">
        <f t="shared" si="39"/>
        <v>6</v>
      </c>
      <c r="JC12" s="120"/>
      <c r="JD12" s="217">
        <f t="shared" si="40"/>
        <v>1</v>
      </c>
      <c r="JE12" s="245"/>
      <c r="JF12" s="245">
        <v>8</v>
      </c>
      <c r="JG12" s="245"/>
      <c r="JH12" s="245">
        <v>7</v>
      </c>
      <c r="JI12" s="245">
        <v>7</v>
      </c>
      <c r="JJ12" s="245"/>
      <c r="JK12" s="245"/>
      <c r="JL12" s="245">
        <v>8</v>
      </c>
      <c r="JM12" s="245">
        <v>7</v>
      </c>
      <c r="JN12" s="245"/>
      <c r="JO12" s="117">
        <f t="shared" si="41"/>
        <v>7.4</v>
      </c>
      <c r="JP12" s="245">
        <v>5</v>
      </c>
      <c r="JQ12" s="245">
        <v>6</v>
      </c>
      <c r="JR12" s="245"/>
      <c r="JS12" s="245">
        <v>8</v>
      </c>
      <c r="JT12" s="245"/>
      <c r="JU12" s="245">
        <v>6</v>
      </c>
      <c r="JV12" s="245"/>
      <c r="JW12" s="245">
        <v>8</v>
      </c>
      <c r="JX12" s="245"/>
      <c r="JY12" s="245">
        <v>8</v>
      </c>
      <c r="JZ12" s="245">
        <v>12</v>
      </c>
      <c r="KA12" s="121">
        <f t="shared" si="42"/>
        <v>6.833333333333333</v>
      </c>
      <c r="KB12" s="245">
        <v>8</v>
      </c>
      <c r="KC12" s="245"/>
      <c r="KD12" s="245"/>
      <c r="KE12" s="245"/>
      <c r="KF12" s="106"/>
      <c r="KG12" s="106"/>
      <c r="KH12" s="117">
        <f t="shared" si="43"/>
        <v>8</v>
      </c>
      <c r="KI12" s="245">
        <v>7</v>
      </c>
      <c r="KJ12" s="245">
        <v>7</v>
      </c>
      <c r="KK12" s="245">
        <v>7</v>
      </c>
      <c r="KL12" s="245">
        <v>7</v>
      </c>
      <c r="KM12" s="245"/>
      <c r="KN12" s="245">
        <v>8</v>
      </c>
      <c r="KO12" s="245"/>
      <c r="KP12" s="245"/>
      <c r="KQ12" s="245"/>
      <c r="KR12" s="106"/>
      <c r="KS12" s="106"/>
      <c r="KT12" s="106"/>
      <c r="KU12" s="117">
        <f t="shared" si="44"/>
        <v>7.2</v>
      </c>
      <c r="KV12" s="106"/>
      <c r="KW12" s="245">
        <v>9</v>
      </c>
      <c r="KX12" s="106"/>
      <c r="KY12" s="118">
        <f t="shared" si="45"/>
        <v>9</v>
      </c>
      <c r="KZ12" s="120"/>
      <c r="LA12" s="217">
        <v>1</v>
      </c>
      <c r="LB12" s="106">
        <v>4</v>
      </c>
      <c r="LC12" s="106">
        <v>5</v>
      </c>
      <c r="LD12" s="106"/>
      <c r="LE12" s="106">
        <v>6</v>
      </c>
      <c r="LF12" s="106"/>
      <c r="LG12" s="106"/>
      <c r="LH12" s="106"/>
      <c r="LI12" s="106"/>
      <c r="LJ12" s="106"/>
      <c r="LK12" s="106"/>
      <c r="LL12" s="117">
        <f t="shared" si="46"/>
        <v>5</v>
      </c>
      <c r="LM12" s="106">
        <v>6</v>
      </c>
      <c r="LN12" s="106">
        <v>6</v>
      </c>
      <c r="LO12" s="106"/>
      <c r="LP12" s="106"/>
      <c r="LQ12" s="106"/>
      <c r="LR12" s="106"/>
      <c r="LS12" s="106"/>
      <c r="LT12" s="106"/>
      <c r="LU12" s="106"/>
      <c r="LV12" s="106"/>
      <c r="LW12" s="106">
        <v>10</v>
      </c>
      <c r="LX12" s="117">
        <f t="shared" si="47"/>
        <v>6</v>
      </c>
      <c r="LY12" s="106">
        <v>7</v>
      </c>
      <c r="LZ12" s="106"/>
      <c r="MA12" s="106">
        <v>8</v>
      </c>
      <c r="MB12" s="106"/>
      <c r="MC12" s="106">
        <v>5</v>
      </c>
      <c r="MD12" s="106"/>
      <c r="ME12" s="117">
        <f t="shared" si="48"/>
        <v>6.666666666666667</v>
      </c>
      <c r="MF12" s="106">
        <v>7</v>
      </c>
      <c r="MG12" s="106">
        <v>7</v>
      </c>
      <c r="MH12" s="106">
        <v>7</v>
      </c>
      <c r="MI12" s="106">
        <v>7</v>
      </c>
      <c r="MJ12" s="106"/>
      <c r="MK12" s="106"/>
      <c r="ML12" s="106"/>
      <c r="MM12" s="106"/>
      <c r="MN12" s="106"/>
      <c r="MO12" s="106"/>
      <c r="MP12" s="106"/>
      <c r="MQ12" s="106"/>
      <c r="MR12" s="117">
        <f t="shared" si="49"/>
        <v>7</v>
      </c>
      <c r="MS12" s="106"/>
      <c r="MT12" s="106">
        <v>7</v>
      </c>
      <c r="MU12" s="106"/>
      <c r="MV12" s="118">
        <f t="shared" si="50"/>
        <v>7</v>
      </c>
      <c r="MW12" s="120"/>
      <c r="MX12" s="217">
        <f t="shared" si="51"/>
        <v>1</v>
      </c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17">
        <f t="shared" si="52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3"/>
        <v>0</v>
      </c>
      <c r="NV12" s="106"/>
      <c r="NW12" s="106"/>
      <c r="NX12" s="106"/>
      <c r="NY12" s="106"/>
      <c r="NZ12" s="106"/>
      <c r="OA12" s="106"/>
      <c r="OB12" s="117">
        <f t="shared" si="54"/>
        <v>0</v>
      </c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17">
        <f t="shared" si="55"/>
        <v>0</v>
      </c>
      <c r="OP12" s="106"/>
      <c r="OQ12" s="106"/>
      <c r="OR12" s="106"/>
      <c r="OS12" s="118">
        <f t="shared" si="56"/>
        <v>0</v>
      </c>
      <c r="OT12" s="120"/>
      <c r="OU12" s="217">
        <f t="shared" si="57"/>
        <v>1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8"/>
        <v>0</v>
      </c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17">
        <f t="shared" si="59"/>
        <v>0</v>
      </c>
      <c r="PS12" s="106"/>
      <c r="PT12" s="106"/>
      <c r="PU12" s="106"/>
      <c r="PV12" s="106"/>
      <c r="PW12" s="106"/>
      <c r="PX12" s="106"/>
      <c r="PY12" s="117">
        <f t="shared" si="60"/>
        <v>0</v>
      </c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17">
        <f t="shared" si="61"/>
        <v>0</v>
      </c>
      <c r="QM12" s="106"/>
      <c r="QN12" s="106"/>
      <c r="QO12" s="106"/>
      <c r="QP12" s="118">
        <f t="shared" si="62"/>
        <v>0</v>
      </c>
      <c r="QQ12" s="120"/>
    </row>
    <row r="13" spans="1:459" x14ac:dyDescent="0.25">
      <c r="A13" s="36">
        <v>1</v>
      </c>
      <c r="B13" s="147">
        <v>8</v>
      </c>
      <c r="C13" s="236" t="s">
        <v>225</v>
      </c>
      <c r="D13" s="243">
        <v>3</v>
      </c>
      <c r="E13" s="244">
        <v>3</v>
      </c>
      <c r="F13" s="244">
        <v>3</v>
      </c>
      <c r="G13" s="244">
        <v>3</v>
      </c>
      <c r="H13" s="244">
        <v>3</v>
      </c>
      <c r="I13" s="244">
        <v>3</v>
      </c>
      <c r="J13" s="229">
        <f t="shared" si="8"/>
        <v>3</v>
      </c>
      <c r="K13" s="244"/>
      <c r="L13" s="244"/>
      <c r="M13" s="244"/>
      <c r="N13" s="244">
        <v>3</v>
      </c>
      <c r="O13" s="244">
        <v>3</v>
      </c>
      <c r="P13" s="244">
        <v>3</v>
      </c>
      <c r="Q13" s="244">
        <v>3</v>
      </c>
      <c r="R13" s="132">
        <f t="shared" si="9"/>
        <v>1.7142857142857142</v>
      </c>
      <c r="S13" s="217">
        <f t="shared" si="10"/>
        <v>1</v>
      </c>
      <c r="T13" s="244">
        <v>4</v>
      </c>
      <c r="U13" s="244">
        <v>4</v>
      </c>
      <c r="V13" s="244">
        <v>6</v>
      </c>
      <c r="W13" s="244">
        <v>5</v>
      </c>
      <c r="X13" s="244">
        <v>3</v>
      </c>
      <c r="Y13" s="244">
        <v>5</v>
      </c>
      <c r="Z13" s="244">
        <v>7</v>
      </c>
      <c r="AA13" s="245">
        <v>7</v>
      </c>
      <c r="AB13" s="245"/>
      <c r="AC13" s="106"/>
      <c r="AD13" s="117">
        <f t="shared" si="11"/>
        <v>5.125</v>
      </c>
      <c r="AE13" s="245">
        <v>5</v>
      </c>
      <c r="AF13" s="245">
        <v>5</v>
      </c>
      <c r="AG13" s="245"/>
      <c r="AH13" s="245">
        <v>9</v>
      </c>
      <c r="AI13" s="245">
        <v>9</v>
      </c>
      <c r="AJ13" s="245">
        <v>5</v>
      </c>
      <c r="AK13" s="245">
        <v>4</v>
      </c>
      <c r="AL13" s="245"/>
      <c r="AM13" s="245"/>
      <c r="AN13" s="245">
        <v>7</v>
      </c>
      <c r="AO13" s="245">
        <v>11</v>
      </c>
      <c r="AP13" s="117">
        <f t="shared" si="12"/>
        <v>6.2857142857142856</v>
      </c>
      <c r="AQ13" s="106"/>
      <c r="AR13" s="106"/>
      <c r="AS13" s="106"/>
      <c r="AT13" s="106"/>
      <c r="AU13" s="106"/>
      <c r="AV13" s="106"/>
      <c r="AW13" s="117">
        <f t="shared" si="13"/>
        <v>0</v>
      </c>
      <c r="AX13" s="106">
        <v>5</v>
      </c>
      <c r="AY13" s="106"/>
      <c r="AZ13" s="106"/>
      <c r="BA13" s="106"/>
      <c r="BB13" s="106"/>
      <c r="BC13" s="106">
        <v>7</v>
      </c>
      <c r="BD13" s="106"/>
      <c r="BE13" s="106"/>
      <c r="BF13" s="106"/>
      <c r="BG13" s="106"/>
      <c r="BH13" s="106"/>
      <c r="BI13" s="106"/>
      <c r="BJ13" s="117">
        <f t="shared" si="14"/>
        <v>6</v>
      </c>
      <c r="BK13" s="106"/>
      <c r="BL13" s="106">
        <v>4</v>
      </c>
      <c r="BM13" s="106"/>
      <c r="BN13" s="118">
        <f t="shared" si="15"/>
        <v>4</v>
      </c>
      <c r="BO13" s="120"/>
      <c r="BP13" s="217">
        <f t="shared" si="16"/>
        <v>1</v>
      </c>
      <c r="BQ13" s="245">
        <v>4</v>
      </c>
      <c r="BR13" s="245">
        <v>4</v>
      </c>
      <c r="BS13" s="245">
        <v>5</v>
      </c>
      <c r="BT13" s="245">
        <v>4</v>
      </c>
      <c r="BU13" s="245">
        <v>4</v>
      </c>
      <c r="BV13" s="245">
        <v>5</v>
      </c>
      <c r="BW13" s="245">
        <v>5</v>
      </c>
      <c r="BX13" s="245">
        <v>6</v>
      </c>
      <c r="BY13" s="245"/>
      <c r="BZ13" s="245"/>
      <c r="CA13" s="117">
        <f t="shared" si="17"/>
        <v>4.625</v>
      </c>
      <c r="CB13" s="106">
        <v>4</v>
      </c>
      <c r="CC13" s="106">
        <v>4</v>
      </c>
      <c r="CD13" s="245"/>
      <c r="CE13" s="245"/>
      <c r="CF13" s="245">
        <v>10</v>
      </c>
      <c r="CG13" s="245">
        <v>5</v>
      </c>
      <c r="CH13" s="245">
        <v>6</v>
      </c>
      <c r="CI13" s="245"/>
      <c r="CJ13" s="245"/>
      <c r="CK13" s="245">
        <v>7</v>
      </c>
      <c r="CL13" s="245">
        <v>9</v>
      </c>
      <c r="CM13" s="117">
        <f t="shared" si="18"/>
        <v>6</v>
      </c>
      <c r="CN13" s="245">
        <v>5</v>
      </c>
      <c r="CO13" s="245"/>
      <c r="CP13" s="245">
        <v>5</v>
      </c>
      <c r="CQ13" s="245">
        <v>6</v>
      </c>
      <c r="CR13" s="245">
        <v>7</v>
      </c>
      <c r="CS13" s="245">
        <v>8</v>
      </c>
      <c r="CT13" s="117">
        <f t="shared" si="19"/>
        <v>6.2</v>
      </c>
      <c r="CU13" s="245">
        <v>5</v>
      </c>
      <c r="CV13" s="245">
        <v>5</v>
      </c>
      <c r="CW13" s="245">
        <v>8</v>
      </c>
      <c r="CX13" s="245"/>
      <c r="CY13" s="245"/>
      <c r="CZ13" s="245"/>
      <c r="DA13" s="106"/>
      <c r="DB13" s="106"/>
      <c r="DC13" s="106"/>
      <c r="DD13" s="106"/>
      <c r="DE13" s="106"/>
      <c r="DF13" s="106"/>
      <c r="DG13" s="117">
        <f t="shared" si="20"/>
        <v>6</v>
      </c>
      <c r="DH13" s="106"/>
      <c r="DI13" s="245">
        <v>8</v>
      </c>
      <c r="DJ13" s="106"/>
      <c r="DK13" s="118">
        <f t="shared" si="21"/>
        <v>8</v>
      </c>
      <c r="DL13" s="169"/>
      <c r="DM13" s="217">
        <f t="shared" si="22"/>
        <v>1</v>
      </c>
      <c r="DN13" s="245">
        <v>4</v>
      </c>
      <c r="DO13" s="245">
        <v>4</v>
      </c>
      <c r="DP13" s="245">
        <v>7</v>
      </c>
      <c r="DQ13" s="245">
        <v>7</v>
      </c>
      <c r="DR13" s="245">
        <v>5</v>
      </c>
      <c r="DS13" s="245">
        <v>6</v>
      </c>
      <c r="DT13" s="245"/>
      <c r="DU13" s="245">
        <v>8</v>
      </c>
      <c r="DV13" s="245"/>
      <c r="DW13" s="245"/>
      <c r="DX13" s="117">
        <f t="shared" si="23"/>
        <v>5.8571428571428568</v>
      </c>
      <c r="DY13" s="245">
        <v>6</v>
      </c>
      <c r="DZ13" s="245">
        <v>6</v>
      </c>
      <c r="EA13" s="245"/>
      <c r="EB13" s="245">
        <v>9</v>
      </c>
      <c r="EC13" s="245"/>
      <c r="ED13" s="245">
        <v>6</v>
      </c>
      <c r="EE13" s="245">
        <v>7</v>
      </c>
      <c r="EF13" s="245"/>
      <c r="EG13" s="245"/>
      <c r="EH13" s="245"/>
      <c r="EI13" s="245"/>
      <c r="EJ13" s="117">
        <f t="shared" si="24"/>
        <v>6.8</v>
      </c>
      <c r="EK13" s="106"/>
      <c r="EL13" s="106"/>
      <c r="EM13" s="245">
        <v>5</v>
      </c>
      <c r="EN13" s="106"/>
      <c r="EO13" s="106"/>
      <c r="EP13" s="106"/>
      <c r="EQ13" s="117">
        <f t="shared" si="25"/>
        <v>5</v>
      </c>
      <c r="ER13" s="245">
        <v>9</v>
      </c>
      <c r="ES13" s="245">
        <v>7</v>
      </c>
      <c r="ET13" s="245">
        <v>8</v>
      </c>
      <c r="EU13" s="245">
        <v>8</v>
      </c>
      <c r="EV13" s="245"/>
      <c r="EW13" s="245"/>
      <c r="EX13" s="245"/>
      <c r="EY13" s="245"/>
      <c r="EZ13" s="245"/>
      <c r="FA13" s="245"/>
      <c r="FB13" s="245"/>
      <c r="FC13" s="245"/>
      <c r="FD13" s="117">
        <f t="shared" si="26"/>
        <v>8</v>
      </c>
      <c r="FE13" s="106"/>
      <c r="FF13" s="245">
        <v>7</v>
      </c>
      <c r="FG13" s="106"/>
      <c r="FH13" s="118">
        <f t="shared" si="27"/>
        <v>7</v>
      </c>
      <c r="FI13" s="120"/>
      <c r="FJ13" s="223">
        <f t="shared" si="28"/>
        <v>1</v>
      </c>
      <c r="FK13" s="106"/>
      <c r="FL13" s="245">
        <v>4</v>
      </c>
      <c r="FM13" s="245"/>
      <c r="FN13" s="245">
        <v>6</v>
      </c>
      <c r="FO13" s="245">
        <v>5</v>
      </c>
      <c r="FP13" s="245">
        <v>6</v>
      </c>
      <c r="FQ13" s="245"/>
      <c r="FR13" s="245">
        <v>9</v>
      </c>
      <c r="FS13" s="245"/>
      <c r="FT13" s="245"/>
      <c r="FU13" s="117">
        <f t="shared" si="29"/>
        <v>6</v>
      </c>
      <c r="FV13" s="245">
        <v>4</v>
      </c>
      <c r="FW13" s="245">
        <v>4</v>
      </c>
      <c r="FX13" s="245"/>
      <c r="FY13" s="245">
        <v>9</v>
      </c>
      <c r="FZ13" s="245"/>
      <c r="GA13" s="245">
        <v>6</v>
      </c>
      <c r="GB13" s="245">
        <v>7</v>
      </c>
      <c r="GC13" s="245"/>
      <c r="GD13" s="245"/>
      <c r="GE13" s="245">
        <v>8</v>
      </c>
      <c r="GF13" s="245">
        <v>5</v>
      </c>
      <c r="GG13" s="117">
        <f t="shared" si="30"/>
        <v>6.333333333333333</v>
      </c>
      <c r="GH13" s="106"/>
      <c r="GI13" s="106"/>
      <c r="GJ13" s="106"/>
      <c r="GK13" s="106"/>
      <c r="GL13" s="106"/>
      <c r="GM13" s="106"/>
      <c r="GN13" s="117">
        <f t="shared" si="31"/>
        <v>0</v>
      </c>
      <c r="GO13" s="245">
        <v>8</v>
      </c>
      <c r="GP13" s="245"/>
      <c r="GQ13" s="245"/>
      <c r="GR13" s="245">
        <v>8</v>
      </c>
      <c r="GS13" s="245">
        <v>8</v>
      </c>
      <c r="GT13" s="245"/>
      <c r="GU13" s="245"/>
      <c r="GV13" s="245"/>
      <c r="GW13" s="245"/>
      <c r="GX13" s="245"/>
      <c r="GY13" s="245"/>
      <c r="GZ13" s="245"/>
      <c r="HA13" s="117">
        <f t="shared" si="32"/>
        <v>8</v>
      </c>
      <c r="HB13" s="106"/>
      <c r="HC13" s="245">
        <v>7</v>
      </c>
      <c r="HD13" s="106"/>
      <c r="HE13" s="118">
        <f t="shared" si="33"/>
        <v>7</v>
      </c>
      <c r="HF13" s="120"/>
      <c r="HG13" s="217"/>
      <c r="HH13" s="245"/>
      <c r="HI13" s="245"/>
      <c r="HJ13" s="245"/>
      <c r="HK13" s="245"/>
      <c r="HL13" s="245"/>
      <c r="HM13" s="245"/>
      <c r="HN13" s="245"/>
      <c r="HO13" s="245"/>
      <c r="HP13" s="245"/>
      <c r="HQ13" s="245"/>
      <c r="HR13" s="117">
        <f t="shared" si="35"/>
        <v>0</v>
      </c>
      <c r="HS13" s="245"/>
      <c r="HT13" s="245"/>
      <c r="HU13" s="245"/>
      <c r="HV13" s="245"/>
      <c r="HW13" s="245"/>
      <c r="HX13" s="245"/>
      <c r="HY13" s="245"/>
      <c r="HZ13" s="245"/>
      <c r="IA13" s="245"/>
      <c r="IB13" s="245"/>
      <c r="IC13" s="245"/>
      <c r="ID13" s="117">
        <f t="shared" si="36"/>
        <v>0</v>
      </c>
      <c r="IE13" s="106"/>
      <c r="IF13" s="106"/>
      <c r="IG13" s="106"/>
      <c r="IH13" s="106"/>
      <c r="II13" s="106"/>
      <c r="IJ13" s="106"/>
      <c r="IK13" s="117">
        <f t="shared" si="37"/>
        <v>0</v>
      </c>
      <c r="IL13" s="245"/>
      <c r="IM13" s="245"/>
      <c r="IN13" s="245"/>
      <c r="IO13" s="245"/>
      <c r="IP13" s="245"/>
      <c r="IQ13" s="245"/>
      <c r="IR13" s="245"/>
      <c r="IS13" s="245"/>
      <c r="IT13" s="245"/>
      <c r="IU13" s="245"/>
      <c r="IV13" s="245"/>
      <c r="IW13" s="245"/>
      <c r="IX13" s="117">
        <f t="shared" si="38"/>
        <v>0</v>
      </c>
      <c r="IY13" s="245"/>
      <c r="IZ13" s="245"/>
      <c r="JA13" s="245"/>
      <c r="JB13" s="118">
        <f t="shared" si="39"/>
        <v>0</v>
      </c>
      <c r="JC13" s="120"/>
      <c r="JD13" s="217">
        <f t="shared" si="40"/>
        <v>0</v>
      </c>
      <c r="JE13" s="245"/>
      <c r="JF13" s="245"/>
      <c r="JG13" s="245"/>
      <c r="JH13" s="245"/>
      <c r="JI13" s="245"/>
      <c r="JJ13" s="245"/>
      <c r="JK13" s="245"/>
      <c r="JL13" s="245"/>
      <c r="JM13" s="245"/>
      <c r="JN13" s="245"/>
      <c r="JO13" s="117">
        <f t="shared" si="41"/>
        <v>0</v>
      </c>
      <c r="JP13" s="245"/>
      <c r="JQ13" s="245"/>
      <c r="JR13" s="245"/>
      <c r="JS13" s="245"/>
      <c r="JT13" s="245"/>
      <c r="JU13" s="245"/>
      <c r="JV13" s="245"/>
      <c r="JW13" s="245"/>
      <c r="JX13" s="245"/>
      <c r="JY13" s="245"/>
      <c r="JZ13" s="245"/>
      <c r="KA13" s="121">
        <f t="shared" si="42"/>
        <v>0</v>
      </c>
      <c r="KB13" s="245"/>
      <c r="KC13" s="245"/>
      <c r="KD13" s="245"/>
      <c r="KE13" s="245"/>
      <c r="KF13" s="106"/>
      <c r="KG13" s="106"/>
      <c r="KH13" s="117">
        <f t="shared" si="43"/>
        <v>0</v>
      </c>
      <c r="KI13" s="245"/>
      <c r="KJ13" s="245"/>
      <c r="KK13" s="245"/>
      <c r="KL13" s="245"/>
      <c r="KM13" s="245"/>
      <c r="KN13" s="245"/>
      <c r="KO13" s="245"/>
      <c r="KP13" s="245"/>
      <c r="KQ13" s="245"/>
      <c r="KR13" s="106"/>
      <c r="KS13" s="106"/>
      <c r="KT13" s="106"/>
      <c r="KU13" s="117">
        <f t="shared" si="44"/>
        <v>0</v>
      </c>
      <c r="KV13" s="106"/>
      <c r="KW13" s="245"/>
      <c r="KX13" s="106"/>
      <c r="KY13" s="118">
        <f t="shared" si="45"/>
        <v>0</v>
      </c>
      <c r="KZ13" s="120"/>
      <c r="LA13" s="217">
        <v>0</v>
      </c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17">
        <f t="shared" si="46"/>
        <v>0</v>
      </c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17">
        <f t="shared" si="47"/>
        <v>0</v>
      </c>
      <c r="LY13" s="106"/>
      <c r="LZ13" s="106"/>
      <c r="MA13" s="106"/>
      <c r="MB13" s="106"/>
      <c r="MC13" s="106"/>
      <c r="MD13" s="106"/>
      <c r="ME13" s="117">
        <f t="shared" si="48"/>
        <v>0</v>
      </c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17">
        <f t="shared" si="49"/>
        <v>0</v>
      </c>
      <c r="MS13" s="106"/>
      <c r="MT13" s="106"/>
      <c r="MU13" s="106"/>
      <c r="MV13" s="118">
        <f t="shared" si="50"/>
        <v>0</v>
      </c>
      <c r="MW13" s="120"/>
      <c r="MX13" s="217">
        <f t="shared" si="51"/>
        <v>0</v>
      </c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17">
        <f t="shared" si="52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3"/>
        <v>0</v>
      </c>
      <c r="NV13" s="106"/>
      <c r="NW13" s="106"/>
      <c r="NX13" s="106"/>
      <c r="NY13" s="106"/>
      <c r="NZ13" s="106"/>
      <c r="OA13" s="106"/>
      <c r="OB13" s="117">
        <f t="shared" si="54"/>
        <v>0</v>
      </c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17">
        <f t="shared" si="55"/>
        <v>0</v>
      </c>
      <c r="OP13" s="106"/>
      <c r="OQ13" s="106"/>
      <c r="OR13" s="106"/>
      <c r="OS13" s="118">
        <f t="shared" si="56"/>
        <v>0</v>
      </c>
      <c r="OT13" s="120"/>
      <c r="OU13" s="217">
        <f t="shared" si="57"/>
        <v>0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8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59"/>
        <v>0</v>
      </c>
      <c r="PS13" s="106"/>
      <c r="PT13" s="106"/>
      <c r="PU13" s="106"/>
      <c r="PV13" s="106"/>
      <c r="PW13" s="106"/>
      <c r="PX13" s="106"/>
      <c r="PY13" s="117">
        <f t="shared" si="60"/>
        <v>0</v>
      </c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17">
        <f t="shared" si="61"/>
        <v>0</v>
      </c>
      <c r="QM13" s="106"/>
      <c r="QN13" s="106"/>
      <c r="QO13" s="106"/>
      <c r="QP13" s="118">
        <f t="shared" si="62"/>
        <v>0</v>
      </c>
      <c r="QQ13" s="120"/>
    </row>
    <row r="14" spans="1:459" x14ac:dyDescent="0.25">
      <c r="A14" s="36">
        <v>1</v>
      </c>
      <c r="B14" s="147">
        <v>9</v>
      </c>
      <c r="C14" s="236" t="s">
        <v>226</v>
      </c>
      <c r="D14" s="243">
        <v>3</v>
      </c>
      <c r="E14" s="244">
        <v>4</v>
      </c>
      <c r="F14" s="244">
        <v>5</v>
      </c>
      <c r="G14" s="244">
        <v>3</v>
      </c>
      <c r="H14" s="244">
        <v>4</v>
      </c>
      <c r="I14" s="244">
        <v>6</v>
      </c>
      <c r="J14" s="229">
        <f t="shared" si="8"/>
        <v>4.166666666666667</v>
      </c>
      <c r="K14" s="244">
        <v>4</v>
      </c>
      <c r="L14" s="244">
        <v>5</v>
      </c>
      <c r="M14" s="244">
        <v>4</v>
      </c>
      <c r="N14" s="244">
        <v>3</v>
      </c>
      <c r="O14" s="244">
        <v>6</v>
      </c>
      <c r="P14" s="244">
        <v>5</v>
      </c>
      <c r="Q14" s="244">
        <v>5</v>
      </c>
      <c r="R14" s="132">
        <f t="shared" si="9"/>
        <v>4.5714285714285712</v>
      </c>
      <c r="S14" s="217">
        <f t="shared" si="10"/>
        <v>1</v>
      </c>
      <c r="T14" s="244">
        <v>4</v>
      </c>
      <c r="U14" s="244">
        <v>3</v>
      </c>
      <c r="V14" s="244">
        <v>4</v>
      </c>
      <c r="W14" s="244">
        <v>1</v>
      </c>
      <c r="X14" s="244">
        <v>3</v>
      </c>
      <c r="Y14" s="244">
        <v>5</v>
      </c>
      <c r="Z14" s="244">
        <v>7</v>
      </c>
      <c r="AA14" s="245">
        <v>4</v>
      </c>
      <c r="AB14" s="245"/>
      <c r="AC14" s="106"/>
      <c r="AD14" s="117">
        <f t="shared" si="11"/>
        <v>3.875</v>
      </c>
      <c r="AE14" s="245">
        <v>2</v>
      </c>
      <c r="AF14" s="245">
        <v>3</v>
      </c>
      <c r="AG14" s="245"/>
      <c r="AH14" s="245">
        <v>6</v>
      </c>
      <c r="AI14" s="245">
        <v>6</v>
      </c>
      <c r="AJ14" s="245">
        <v>4</v>
      </c>
      <c r="AK14" s="245">
        <v>4</v>
      </c>
      <c r="AL14" s="245"/>
      <c r="AM14" s="245"/>
      <c r="AN14" s="245">
        <v>6</v>
      </c>
      <c r="AO14" s="245">
        <v>8</v>
      </c>
      <c r="AP14" s="117">
        <f t="shared" si="12"/>
        <v>4.4285714285714288</v>
      </c>
      <c r="AQ14" s="106"/>
      <c r="AR14" s="106"/>
      <c r="AS14" s="106"/>
      <c r="AT14" s="106"/>
      <c r="AU14" s="106"/>
      <c r="AV14" s="106"/>
      <c r="AW14" s="117">
        <f t="shared" si="13"/>
        <v>0</v>
      </c>
      <c r="AX14" s="245">
        <v>4</v>
      </c>
      <c r="AY14" s="245"/>
      <c r="AZ14" s="245"/>
      <c r="BA14" s="245"/>
      <c r="BB14" s="245"/>
      <c r="BC14" s="245">
        <v>5</v>
      </c>
      <c r="BD14" s="245"/>
      <c r="BE14" s="245"/>
      <c r="BF14" s="245"/>
      <c r="BG14" s="245"/>
      <c r="BH14" s="245"/>
      <c r="BI14" s="245"/>
      <c r="BJ14" s="117">
        <f t="shared" si="14"/>
        <v>4.5</v>
      </c>
      <c r="BK14" s="106"/>
      <c r="BL14" s="245">
        <v>5</v>
      </c>
      <c r="BM14" s="106"/>
      <c r="BN14" s="118">
        <f t="shared" si="15"/>
        <v>5</v>
      </c>
      <c r="BO14" s="120"/>
      <c r="BP14" s="217">
        <f t="shared" si="16"/>
        <v>1</v>
      </c>
      <c r="BQ14" s="245">
        <v>3</v>
      </c>
      <c r="BR14" s="245">
        <v>3</v>
      </c>
      <c r="BS14" s="245"/>
      <c r="BT14" s="245">
        <v>2</v>
      </c>
      <c r="BU14" s="245"/>
      <c r="BV14" s="245"/>
      <c r="BW14" s="245"/>
      <c r="BX14" s="245">
        <v>4</v>
      </c>
      <c r="BY14" s="245"/>
      <c r="BZ14" s="245"/>
      <c r="CA14" s="117">
        <f t="shared" si="17"/>
        <v>1.5</v>
      </c>
      <c r="CB14" s="106">
        <v>2</v>
      </c>
      <c r="CC14" s="106">
        <v>1</v>
      </c>
      <c r="CD14" s="245"/>
      <c r="CE14" s="245"/>
      <c r="CF14" s="245"/>
      <c r="CG14" s="245">
        <v>4</v>
      </c>
      <c r="CH14" s="245">
        <v>4</v>
      </c>
      <c r="CI14" s="245"/>
      <c r="CJ14" s="245"/>
      <c r="CK14" s="245">
        <v>6</v>
      </c>
      <c r="CL14" s="245"/>
      <c r="CM14" s="117">
        <f t="shared" si="18"/>
        <v>2.8333333333333335</v>
      </c>
      <c r="CN14" s="245">
        <v>4</v>
      </c>
      <c r="CO14" s="245"/>
      <c r="CP14" s="245"/>
      <c r="CQ14" s="245">
        <v>4</v>
      </c>
      <c r="CR14" s="245">
        <v>4</v>
      </c>
      <c r="CS14" s="245">
        <v>4</v>
      </c>
      <c r="CT14" s="117">
        <f t="shared" si="19"/>
        <v>3.2</v>
      </c>
      <c r="CU14" s="245">
        <v>4</v>
      </c>
      <c r="CV14" s="245">
        <v>4</v>
      </c>
      <c r="CW14" s="245">
        <v>7</v>
      </c>
      <c r="CX14" s="245"/>
      <c r="CY14" s="245"/>
      <c r="CZ14" s="245"/>
      <c r="DA14" s="106"/>
      <c r="DB14" s="106"/>
      <c r="DC14" s="106"/>
      <c r="DD14" s="106"/>
      <c r="DE14" s="106"/>
      <c r="DF14" s="106"/>
      <c r="DG14" s="117">
        <f t="shared" si="20"/>
        <v>5</v>
      </c>
      <c r="DH14" s="106"/>
      <c r="DI14" s="245"/>
      <c r="DJ14" s="106"/>
      <c r="DK14" s="118">
        <f t="shared" si="21"/>
        <v>0</v>
      </c>
      <c r="DL14" s="169"/>
      <c r="DM14" s="217"/>
      <c r="DN14" s="245"/>
      <c r="DO14" s="245"/>
      <c r="DP14" s="245"/>
      <c r="DQ14" s="245"/>
      <c r="DR14" s="245"/>
      <c r="DS14" s="245"/>
      <c r="DT14" s="245"/>
      <c r="DU14" s="245"/>
      <c r="DV14" s="245"/>
      <c r="DW14" s="245"/>
      <c r="DX14" s="117">
        <f t="shared" si="23"/>
        <v>0</v>
      </c>
      <c r="DY14" s="245"/>
      <c r="DZ14" s="245"/>
      <c r="EA14" s="245"/>
      <c r="EB14" s="245"/>
      <c r="EC14" s="245"/>
      <c r="ED14" s="245"/>
      <c r="EE14" s="245"/>
      <c r="EF14" s="245"/>
      <c r="EG14" s="245"/>
      <c r="EH14" s="245"/>
      <c r="EI14" s="245"/>
      <c r="EJ14" s="117">
        <f t="shared" si="24"/>
        <v>0</v>
      </c>
      <c r="EK14" s="106"/>
      <c r="EL14" s="106"/>
      <c r="EM14" s="245"/>
      <c r="EN14" s="106"/>
      <c r="EO14" s="106"/>
      <c r="EP14" s="106"/>
      <c r="EQ14" s="117">
        <f t="shared" si="25"/>
        <v>0</v>
      </c>
      <c r="ER14" s="245"/>
      <c r="ES14" s="245"/>
      <c r="ET14" s="245"/>
      <c r="EU14" s="245"/>
      <c r="EV14" s="245"/>
      <c r="EW14" s="245"/>
      <c r="EX14" s="245"/>
      <c r="EY14" s="245"/>
      <c r="EZ14" s="245"/>
      <c r="FA14" s="245"/>
      <c r="FB14" s="245"/>
      <c r="FC14" s="245"/>
      <c r="FD14" s="117">
        <f t="shared" si="26"/>
        <v>0</v>
      </c>
      <c r="FE14" s="106"/>
      <c r="FF14" s="245"/>
      <c r="FG14" s="106"/>
      <c r="FH14" s="118">
        <f t="shared" si="27"/>
        <v>0</v>
      </c>
      <c r="FI14" s="120"/>
      <c r="FJ14" s="223">
        <f t="shared" si="28"/>
        <v>0</v>
      </c>
      <c r="FK14" s="106"/>
      <c r="FL14" s="245"/>
      <c r="FM14" s="245"/>
      <c r="FN14" s="245"/>
      <c r="FO14" s="245"/>
      <c r="FP14" s="245"/>
      <c r="FQ14" s="245"/>
      <c r="FR14" s="245"/>
      <c r="FS14" s="245"/>
      <c r="FT14" s="245"/>
      <c r="FU14" s="117">
        <f t="shared" si="29"/>
        <v>0</v>
      </c>
      <c r="FV14" s="245"/>
      <c r="FW14" s="245"/>
      <c r="FX14" s="245"/>
      <c r="FY14" s="245"/>
      <c r="FZ14" s="245"/>
      <c r="GA14" s="245"/>
      <c r="GB14" s="245"/>
      <c r="GC14" s="245"/>
      <c r="GD14" s="245"/>
      <c r="GE14" s="245"/>
      <c r="GF14" s="245"/>
      <c r="GG14" s="117">
        <f t="shared" si="30"/>
        <v>0</v>
      </c>
      <c r="GH14" s="106"/>
      <c r="GI14" s="106"/>
      <c r="GJ14" s="106"/>
      <c r="GK14" s="106"/>
      <c r="GL14" s="106"/>
      <c r="GM14" s="106"/>
      <c r="GN14" s="117">
        <f t="shared" si="31"/>
        <v>0</v>
      </c>
      <c r="GO14" s="245"/>
      <c r="GP14" s="245"/>
      <c r="GQ14" s="245"/>
      <c r="GR14" s="245"/>
      <c r="GS14" s="245"/>
      <c r="GT14" s="245"/>
      <c r="GU14" s="245"/>
      <c r="GV14" s="245"/>
      <c r="GW14" s="245"/>
      <c r="GX14" s="245"/>
      <c r="GY14" s="245"/>
      <c r="GZ14" s="245"/>
      <c r="HA14" s="117">
        <f t="shared" si="32"/>
        <v>0</v>
      </c>
      <c r="HB14" s="106"/>
      <c r="HC14" s="245"/>
      <c r="HD14" s="106"/>
      <c r="HE14" s="118">
        <f t="shared" si="33"/>
        <v>0</v>
      </c>
      <c r="HF14" s="120"/>
      <c r="HG14" s="217">
        <f t="shared" si="34"/>
        <v>0</v>
      </c>
      <c r="HH14" s="245"/>
      <c r="HI14" s="245"/>
      <c r="HJ14" s="245"/>
      <c r="HK14" s="245"/>
      <c r="HL14" s="245"/>
      <c r="HM14" s="245"/>
      <c r="HN14" s="245"/>
      <c r="HO14" s="245"/>
      <c r="HP14" s="245"/>
      <c r="HQ14" s="245"/>
      <c r="HR14" s="117">
        <f t="shared" si="35"/>
        <v>0</v>
      </c>
      <c r="HS14" s="245"/>
      <c r="HT14" s="245"/>
      <c r="HU14" s="245"/>
      <c r="HV14" s="245"/>
      <c r="HW14" s="245"/>
      <c r="HX14" s="245"/>
      <c r="HY14" s="245"/>
      <c r="HZ14" s="245"/>
      <c r="IA14" s="245"/>
      <c r="IB14" s="245"/>
      <c r="IC14" s="245"/>
      <c r="ID14" s="117">
        <f t="shared" si="36"/>
        <v>0</v>
      </c>
      <c r="IE14" s="106"/>
      <c r="IF14" s="106"/>
      <c r="IG14" s="106"/>
      <c r="IH14" s="106"/>
      <c r="II14" s="106"/>
      <c r="IJ14" s="106"/>
      <c r="IK14" s="117">
        <f t="shared" si="37"/>
        <v>0</v>
      </c>
      <c r="IL14" s="245"/>
      <c r="IM14" s="245"/>
      <c r="IN14" s="245"/>
      <c r="IO14" s="245"/>
      <c r="IP14" s="245"/>
      <c r="IQ14" s="245"/>
      <c r="IR14" s="245"/>
      <c r="IS14" s="245"/>
      <c r="IT14" s="245"/>
      <c r="IU14" s="245"/>
      <c r="IV14" s="245"/>
      <c r="IW14" s="245"/>
      <c r="IX14" s="117">
        <f t="shared" si="38"/>
        <v>0</v>
      </c>
      <c r="IY14" s="245"/>
      <c r="IZ14" s="245"/>
      <c r="JA14" s="245"/>
      <c r="JB14" s="118">
        <f t="shared" si="39"/>
        <v>0</v>
      </c>
      <c r="JC14" s="120"/>
      <c r="JD14" s="217">
        <f t="shared" si="40"/>
        <v>0</v>
      </c>
      <c r="JE14" s="245"/>
      <c r="JF14" s="245"/>
      <c r="JG14" s="245"/>
      <c r="JH14" s="245"/>
      <c r="JI14" s="245"/>
      <c r="JJ14" s="245"/>
      <c r="JK14" s="245"/>
      <c r="JL14" s="245"/>
      <c r="JM14" s="245"/>
      <c r="JN14" s="245"/>
      <c r="JO14" s="117">
        <f t="shared" si="41"/>
        <v>0</v>
      </c>
      <c r="JP14" s="245"/>
      <c r="JQ14" s="245"/>
      <c r="JR14" s="245"/>
      <c r="JS14" s="245"/>
      <c r="JT14" s="245"/>
      <c r="JU14" s="245"/>
      <c r="JV14" s="245"/>
      <c r="JW14" s="245"/>
      <c r="JX14" s="245"/>
      <c r="JY14" s="245"/>
      <c r="JZ14" s="245"/>
      <c r="KA14" s="121">
        <f t="shared" si="42"/>
        <v>0</v>
      </c>
      <c r="KB14" s="245"/>
      <c r="KC14" s="245"/>
      <c r="KD14" s="245"/>
      <c r="KE14" s="245"/>
      <c r="KF14" s="106"/>
      <c r="KG14" s="106"/>
      <c r="KH14" s="117">
        <f t="shared" si="43"/>
        <v>0</v>
      </c>
      <c r="KI14" s="245"/>
      <c r="KJ14" s="245"/>
      <c r="KK14" s="245"/>
      <c r="KL14" s="245"/>
      <c r="KM14" s="245"/>
      <c r="KN14" s="245"/>
      <c r="KO14" s="245"/>
      <c r="KP14" s="245"/>
      <c r="KQ14" s="245"/>
      <c r="KR14" s="106"/>
      <c r="KS14" s="106"/>
      <c r="KT14" s="106"/>
      <c r="KU14" s="117">
        <f t="shared" si="44"/>
        <v>0</v>
      </c>
      <c r="KV14" s="106"/>
      <c r="KW14" s="245"/>
      <c r="KX14" s="106"/>
      <c r="KY14" s="118">
        <f t="shared" si="45"/>
        <v>0</v>
      </c>
      <c r="KZ14" s="120"/>
      <c r="LA14" s="217">
        <v>0</v>
      </c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17">
        <f t="shared" si="46"/>
        <v>0</v>
      </c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17">
        <f t="shared" si="47"/>
        <v>0</v>
      </c>
      <c r="LY14" s="106"/>
      <c r="LZ14" s="106"/>
      <c r="MA14" s="106"/>
      <c r="MB14" s="106"/>
      <c r="MC14" s="106"/>
      <c r="MD14" s="106"/>
      <c r="ME14" s="117">
        <f t="shared" si="48"/>
        <v>0</v>
      </c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17">
        <f t="shared" si="49"/>
        <v>0</v>
      </c>
      <c r="MS14" s="106"/>
      <c r="MT14" s="106"/>
      <c r="MU14" s="106"/>
      <c r="MV14" s="118">
        <f t="shared" si="50"/>
        <v>0</v>
      </c>
      <c r="MW14" s="120"/>
      <c r="MX14" s="217">
        <f t="shared" si="51"/>
        <v>0</v>
      </c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17">
        <f t="shared" si="52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3"/>
        <v>0</v>
      </c>
      <c r="NV14" s="106"/>
      <c r="NW14" s="106"/>
      <c r="NX14" s="106"/>
      <c r="NY14" s="106"/>
      <c r="NZ14" s="106"/>
      <c r="OA14" s="106"/>
      <c r="OB14" s="117">
        <f t="shared" si="54"/>
        <v>0</v>
      </c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17">
        <f t="shared" si="55"/>
        <v>0</v>
      </c>
      <c r="OP14" s="106"/>
      <c r="OQ14" s="106"/>
      <c r="OR14" s="106"/>
      <c r="OS14" s="118">
        <f t="shared" si="56"/>
        <v>0</v>
      </c>
      <c r="OT14" s="120"/>
      <c r="OU14" s="217">
        <f t="shared" si="57"/>
        <v>0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8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59"/>
        <v>0</v>
      </c>
      <c r="PS14" s="106"/>
      <c r="PT14" s="106"/>
      <c r="PU14" s="106"/>
      <c r="PV14" s="106"/>
      <c r="PW14" s="106"/>
      <c r="PX14" s="106"/>
      <c r="PY14" s="117">
        <f t="shared" si="60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1"/>
        <v>0</v>
      </c>
      <c r="QM14" s="106"/>
      <c r="QN14" s="106"/>
      <c r="QO14" s="106"/>
      <c r="QP14" s="118">
        <f t="shared" si="62"/>
        <v>0</v>
      </c>
      <c r="QQ14" s="120"/>
    </row>
    <row r="15" spans="1:459" x14ac:dyDescent="0.25">
      <c r="A15" s="36">
        <v>1</v>
      </c>
      <c r="B15" s="147">
        <v>10</v>
      </c>
      <c r="C15" s="236" t="s">
        <v>227</v>
      </c>
      <c r="D15" s="243">
        <v>5</v>
      </c>
      <c r="E15" s="244">
        <v>5</v>
      </c>
      <c r="F15" s="244">
        <v>8</v>
      </c>
      <c r="G15" s="244">
        <v>6</v>
      </c>
      <c r="H15" s="244">
        <v>5</v>
      </c>
      <c r="I15" s="244">
        <v>4</v>
      </c>
      <c r="J15" s="229">
        <f t="shared" si="8"/>
        <v>5.5</v>
      </c>
      <c r="K15" s="244">
        <v>4</v>
      </c>
      <c r="L15" s="244">
        <v>5</v>
      </c>
      <c r="M15" s="244">
        <v>4</v>
      </c>
      <c r="N15" s="244">
        <v>5</v>
      </c>
      <c r="O15" s="244">
        <v>4</v>
      </c>
      <c r="P15" s="244">
        <v>4</v>
      </c>
      <c r="Q15" s="244">
        <v>7</v>
      </c>
      <c r="R15" s="132">
        <f t="shared" si="9"/>
        <v>4.7142857142857144</v>
      </c>
      <c r="S15" s="217">
        <f t="shared" si="10"/>
        <v>1</v>
      </c>
      <c r="T15" s="244">
        <v>4</v>
      </c>
      <c r="U15" s="244">
        <v>4</v>
      </c>
      <c r="V15" s="244">
        <v>4</v>
      </c>
      <c r="W15" s="244">
        <v>3</v>
      </c>
      <c r="X15" s="244">
        <v>4</v>
      </c>
      <c r="Y15" s="244">
        <v>5</v>
      </c>
      <c r="Z15" s="244">
        <v>5</v>
      </c>
      <c r="AA15" s="245">
        <v>4</v>
      </c>
      <c r="AB15" s="245"/>
      <c r="AC15" s="106"/>
      <c r="AD15" s="117">
        <f t="shared" si="11"/>
        <v>4.125</v>
      </c>
      <c r="AE15" s="245">
        <v>4</v>
      </c>
      <c r="AF15" s="245">
        <v>4</v>
      </c>
      <c r="AG15" s="245"/>
      <c r="AH15" s="245">
        <v>6</v>
      </c>
      <c r="AI15" s="245">
        <v>6</v>
      </c>
      <c r="AJ15" s="245">
        <v>6</v>
      </c>
      <c r="AK15" s="245">
        <v>4</v>
      </c>
      <c r="AL15" s="245"/>
      <c r="AM15" s="245"/>
      <c r="AN15" s="245">
        <v>8</v>
      </c>
      <c r="AO15" s="245">
        <v>11</v>
      </c>
      <c r="AP15" s="117">
        <f t="shared" si="12"/>
        <v>5.4285714285714288</v>
      </c>
      <c r="AQ15" s="106"/>
      <c r="AR15" s="106"/>
      <c r="AS15" s="106"/>
      <c r="AT15" s="106"/>
      <c r="AU15" s="106"/>
      <c r="AV15" s="106"/>
      <c r="AW15" s="117">
        <f t="shared" si="13"/>
        <v>0</v>
      </c>
      <c r="AX15" s="245">
        <v>6</v>
      </c>
      <c r="AY15" s="245"/>
      <c r="AZ15" s="245"/>
      <c r="BA15" s="245"/>
      <c r="BB15" s="245"/>
      <c r="BC15" s="245">
        <v>8</v>
      </c>
      <c r="BD15" s="245"/>
      <c r="BE15" s="245"/>
      <c r="BF15" s="245"/>
      <c r="BG15" s="245"/>
      <c r="BH15" s="245"/>
      <c r="BI15" s="245"/>
      <c r="BJ15" s="117">
        <f t="shared" si="14"/>
        <v>7</v>
      </c>
      <c r="BK15" s="106"/>
      <c r="BL15" s="245">
        <v>6</v>
      </c>
      <c r="BM15" s="106"/>
      <c r="BN15" s="118">
        <f t="shared" si="15"/>
        <v>6</v>
      </c>
      <c r="BO15" s="120"/>
      <c r="BP15" s="217">
        <f t="shared" si="16"/>
        <v>1</v>
      </c>
      <c r="BQ15" s="245">
        <v>5</v>
      </c>
      <c r="BR15" s="245">
        <v>5</v>
      </c>
      <c r="BS15" s="245">
        <v>5</v>
      </c>
      <c r="BT15" s="245">
        <v>7</v>
      </c>
      <c r="BU15" s="245">
        <v>5</v>
      </c>
      <c r="BV15" s="245">
        <v>4</v>
      </c>
      <c r="BW15" s="245">
        <v>5</v>
      </c>
      <c r="BX15" s="245">
        <v>4</v>
      </c>
      <c r="BY15" s="245"/>
      <c r="BZ15" s="245"/>
      <c r="CA15" s="117">
        <f t="shared" si="17"/>
        <v>5</v>
      </c>
      <c r="CB15" s="245">
        <v>5</v>
      </c>
      <c r="CC15" s="245">
        <v>6</v>
      </c>
      <c r="CD15" s="245"/>
      <c r="CE15" s="245"/>
      <c r="CF15" s="245">
        <v>8</v>
      </c>
      <c r="CG15" s="245">
        <v>6</v>
      </c>
      <c r="CH15" s="245">
        <v>4</v>
      </c>
      <c r="CI15" s="245"/>
      <c r="CJ15" s="245"/>
      <c r="CK15" s="245">
        <v>8</v>
      </c>
      <c r="CL15" s="245">
        <v>11</v>
      </c>
      <c r="CM15" s="117">
        <f t="shared" si="18"/>
        <v>6.166666666666667</v>
      </c>
      <c r="CN15" s="245">
        <v>6</v>
      </c>
      <c r="CO15" s="245"/>
      <c r="CP15" s="245">
        <v>6</v>
      </c>
      <c r="CQ15" s="245">
        <v>7</v>
      </c>
      <c r="CR15" s="245">
        <v>4</v>
      </c>
      <c r="CS15" s="245">
        <v>8</v>
      </c>
      <c r="CT15" s="117">
        <f t="shared" si="19"/>
        <v>6.2</v>
      </c>
      <c r="CU15" s="245">
        <v>6</v>
      </c>
      <c r="CV15" s="245">
        <v>6</v>
      </c>
      <c r="CW15" s="245">
        <v>8</v>
      </c>
      <c r="CX15" s="245"/>
      <c r="CY15" s="245"/>
      <c r="CZ15" s="245"/>
      <c r="DA15" s="106"/>
      <c r="DB15" s="106"/>
      <c r="DC15" s="106"/>
      <c r="DD15" s="106"/>
      <c r="DE15" s="106"/>
      <c r="DF15" s="106"/>
      <c r="DG15" s="117">
        <f t="shared" si="20"/>
        <v>6.666666666666667</v>
      </c>
      <c r="DH15" s="106"/>
      <c r="DI15" s="245">
        <v>6</v>
      </c>
      <c r="DJ15" s="106"/>
      <c r="DK15" s="118">
        <f t="shared" si="21"/>
        <v>6</v>
      </c>
      <c r="DL15" s="169"/>
      <c r="DM15" s="217">
        <f t="shared" si="22"/>
        <v>1</v>
      </c>
      <c r="DN15" s="245">
        <v>5</v>
      </c>
      <c r="DO15" s="245">
        <v>6</v>
      </c>
      <c r="DP15" s="245">
        <v>8</v>
      </c>
      <c r="DQ15" s="245">
        <v>4</v>
      </c>
      <c r="DR15" s="245">
        <v>4</v>
      </c>
      <c r="DS15" s="245">
        <v>5</v>
      </c>
      <c r="DT15" s="245"/>
      <c r="DU15" s="245">
        <v>7</v>
      </c>
      <c r="DV15" s="245"/>
      <c r="DW15" s="245"/>
      <c r="DX15" s="117">
        <f t="shared" si="23"/>
        <v>5.5714285714285712</v>
      </c>
      <c r="DY15" s="245">
        <v>5</v>
      </c>
      <c r="DZ15" s="245">
        <v>6</v>
      </c>
      <c r="EA15" s="245"/>
      <c r="EB15" s="245">
        <v>8</v>
      </c>
      <c r="EC15" s="245"/>
      <c r="ED15" s="245">
        <v>6</v>
      </c>
      <c r="EE15" s="245">
        <v>7</v>
      </c>
      <c r="EF15" s="245"/>
      <c r="EG15" s="245"/>
      <c r="EH15" s="245"/>
      <c r="EI15" s="245"/>
      <c r="EJ15" s="117">
        <f t="shared" si="24"/>
        <v>6.4</v>
      </c>
      <c r="EK15" s="106"/>
      <c r="EL15" s="106"/>
      <c r="EM15" s="245">
        <v>6</v>
      </c>
      <c r="EN15" s="106"/>
      <c r="EO15" s="106"/>
      <c r="EP15" s="106"/>
      <c r="EQ15" s="117">
        <f t="shared" si="25"/>
        <v>6</v>
      </c>
      <c r="ER15" s="245">
        <v>6</v>
      </c>
      <c r="ES15" s="245">
        <v>7</v>
      </c>
      <c r="ET15" s="245">
        <v>6</v>
      </c>
      <c r="EU15" s="245">
        <v>7</v>
      </c>
      <c r="EV15" s="245"/>
      <c r="EW15" s="245"/>
      <c r="EX15" s="245"/>
      <c r="EY15" s="245"/>
      <c r="EZ15" s="245"/>
      <c r="FA15" s="245"/>
      <c r="FB15" s="245"/>
      <c r="FC15" s="245"/>
      <c r="FD15" s="117">
        <f t="shared" si="26"/>
        <v>6.5</v>
      </c>
      <c r="FE15" s="106"/>
      <c r="FF15" s="245">
        <v>5</v>
      </c>
      <c r="FG15" s="106"/>
      <c r="FH15" s="118">
        <f t="shared" si="27"/>
        <v>5</v>
      </c>
      <c r="FI15" s="120"/>
      <c r="FJ15" s="223">
        <f t="shared" si="28"/>
        <v>1</v>
      </c>
      <c r="FK15" s="106"/>
      <c r="FL15" s="245">
        <v>5</v>
      </c>
      <c r="FM15" s="245"/>
      <c r="FN15" s="245">
        <v>5</v>
      </c>
      <c r="FO15" s="245">
        <v>4</v>
      </c>
      <c r="FP15" s="245">
        <v>5</v>
      </c>
      <c r="FQ15" s="245"/>
      <c r="FR15" s="245">
        <v>7</v>
      </c>
      <c r="FS15" s="245"/>
      <c r="FT15" s="245"/>
      <c r="FU15" s="117">
        <f t="shared" si="29"/>
        <v>5.2</v>
      </c>
      <c r="FV15" s="245">
        <v>5</v>
      </c>
      <c r="FW15" s="245">
        <v>5</v>
      </c>
      <c r="FX15" s="245"/>
      <c r="FY15" s="245">
        <v>8</v>
      </c>
      <c r="FZ15" s="245"/>
      <c r="GA15" s="245">
        <v>6</v>
      </c>
      <c r="GB15" s="245">
        <v>7</v>
      </c>
      <c r="GC15" s="245"/>
      <c r="GD15" s="245"/>
      <c r="GE15" s="245">
        <v>6</v>
      </c>
      <c r="GF15" s="245"/>
      <c r="GG15" s="117">
        <f t="shared" si="30"/>
        <v>6.166666666666667</v>
      </c>
      <c r="GH15" s="106"/>
      <c r="GI15" s="106"/>
      <c r="GJ15" s="106"/>
      <c r="GK15" s="106"/>
      <c r="GL15" s="106"/>
      <c r="GM15" s="106"/>
      <c r="GN15" s="117">
        <f t="shared" si="31"/>
        <v>0</v>
      </c>
      <c r="GO15" s="245">
        <v>7</v>
      </c>
      <c r="GP15" s="245"/>
      <c r="GQ15" s="245"/>
      <c r="GR15" s="245">
        <v>7</v>
      </c>
      <c r="GS15" s="245">
        <v>6</v>
      </c>
      <c r="GT15" s="245"/>
      <c r="GU15" s="245"/>
      <c r="GV15" s="245"/>
      <c r="GW15" s="245"/>
      <c r="GX15" s="245"/>
      <c r="GY15" s="245"/>
      <c r="GZ15" s="245"/>
      <c r="HA15" s="117">
        <f t="shared" si="32"/>
        <v>6.666666666666667</v>
      </c>
      <c r="HB15" s="106"/>
      <c r="HC15" s="245">
        <v>8</v>
      </c>
      <c r="HD15" s="106"/>
      <c r="HE15" s="118">
        <f t="shared" si="33"/>
        <v>8</v>
      </c>
      <c r="HF15" s="120"/>
      <c r="HG15" s="217">
        <f t="shared" si="34"/>
        <v>1</v>
      </c>
      <c r="HH15" s="245">
        <v>5</v>
      </c>
      <c r="HI15" s="245">
        <v>5</v>
      </c>
      <c r="HJ15" s="245"/>
      <c r="HK15" s="245">
        <v>5</v>
      </c>
      <c r="HL15" s="245">
        <v>5</v>
      </c>
      <c r="HM15" s="245"/>
      <c r="HN15" s="245"/>
      <c r="HO15" s="245"/>
      <c r="HP15" s="245">
        <v>7</v>
      </c>
      <c r="HQ15" s="245"/>
      <c r="HR15" s="117">
        <f t="shared" si="35"/>
        <v>5.4</v>
      </c>
      <c r="HS15" s="245">
        <v>6</v>
      </c>
      <c r="HT15" s="245">
        <v>7</v>
      </c>
      <c r="HU15" s="245"/>
      <c r="HV15" s="245">
        <v>8</v>
      </c>
      <c r="HW15" s="245"/>
      <c r="HX15" s="245">
        <v>6</v>
      </c>
      <c r="HY15" s="245"/>
      <c r="HZ15" s="245"/>
      <c r="IA15" s="245">
        <v>7</v>
      </c>
      <c r="IB15" s="245"/>
      <c r="IC15" s="245"/>
      <c r="ID15" s="117">
        <f t="shared" si="36"/>
        <v>6.8</v>
      </c>
      <c r="IE15" s="106">
        <v>4</v>
      </c>
      <c r="IF15" s="106"/>
      <c r="IG15" s="106"/>
      <c r="IH15" s="106"/>
      <c r="II15" s="106"/>
      <c r="IJ15" s="106"/>
      <c r="IK15" s="117">
        <f t="shared" si="37"/>
        <v>4</v>
      </c>
      <c r="IL15" s="245">
        <v>6</v>
      </c>
      <c r="IM15" s="245">
        <v>7</v>
      </c>
      <c r="IN15" s="245">
        <v>7</v>
      </c>
      <c r="IO15" s="245">
        <v>7</v>
      </c>
      <c r="IP15" s="245"/>
      <c r="IQ15" s="245"/>
      <c r="IR15" s="245"/>
      <c r="IS15" s="245"/>
      <c r="IT15" s="245"/>
      <c r="IU15" s="245"/>
      <c r="IV15" s="245"/>
      <c r="IW15" s="245"/>
      <c r="IX15" s="117">
        <f t="shared" si="38"/>
        <v>6.75</v>
      </c>
      <c r="IY15" s="245"/>
      <c r="IZ15" s="245">
        <v>5</v>
      </c>
      <c r="JA15" s="245"/>
      <c r="JB15" s="118">
        <f t="shared" si="39"/>
        <v>5</v>
      </c>
      <c r="JC15" s="120"/>
      <c r="JD15" s="217">
        <f t="shared" si="40"/>
        <v>1</v>
      </c>
      <c r="JE15" s="245"/>
      <c r="JF15" s="245">
        <v>6</v>
      </c>
      <c r="JG15" s="245"/>
      <c r="JH15" s="245">
        <v>4</v>
      </c>
      <c r="JI15" s="245">
        <v>5</v>
      </c>
      <c r="JJ15" s="245"/>
      <c r="JK15" s="245"/>
      <c r="JL15" s="245">
        <v>7</v>
      </c>
      <c r="JM15" s="245">
        <v>7</v>
      </c>
      <c r="JN15" s="245"/>
      <c r="JO15" s="117">
        <f t="shared" si="41"/>
        <v>5.8</v>
      </c>
      <c r="JP15" s="245">
        <v>5</v>
      </c>
      <c r="JQ15" s="245">
        <v>7</v>
      </c>
      <c r="JR15" s="245"/>
      <c r="JS15" s="245">
        <v>8</v>
      </c>
      <c r="JT15" s="245"/>
      <c r="JU15" s="245">
        <v>7</v>
      </c>
      <c r="JV15" s="245"/>
      <c r="JW15" s="245">
        <v>8</v>
      </c>
      <c r="JX15" s="245"/>
      <c r="JY15" s="245">
        <v>7</v>
      </c>
      <c r="JZ15" s="245"/>
      <c r="KA15" s="121">
        <f t="shared" si="42"/>
        <v>7</v>
      </c>
      <c r="KB15" s="245">
        <v>6</v>
      </c>
      <c r="KC15" s="245"/>
      <c r="KD15" s="245"/>
      <c r="KE15" s="245"/>
      <c r="KF15" s="106"/>
      <c r="KG15" s="106"/>
      <c r="KH15" s="117">
        <f t="shared" si="43"/>
        <v>6</v>
      </c>
      <c r="KI15" s="245">
        <v>7</v>
      </c>
      <c r="KJ15" s="245">
        <v>7</v>
      </c>
      <c r="KK15" s="245">
        <v>7</v>
      </c>
      <c r="KL15" s="245">
        <v>7</v>
      </c>
      <c r="KM15" s="245"/>
      <c r="KN15" s="245">
        <v>7</v>
      </c>
      <c r="KO15" s="245"/>
      <c r="KP15" s="245"/>
      <c r="KQ15" s="245"/>
      <c r="KR15" s="106"/>
      <c r="KS15" s="106"/>
      <c r="KT15" s="106"/>
      <c r="KU15" s="117">
        <f t="shared" si="44"/>
        <v>7</v>
      </c>
      <c r="KV15" s="106"/>
      <c r="KW15" s="245">
        <v>8</v>
      </c>
      <c r="KX15" s="106"/>
      <c r="KY15" s="118">
        <f t="shared" si="45"/>
        <v>8</v>
      </c>
      <c r="KZ15" s="120"/>
      <c r="LA15" s="217">
        <v>1</v>
      </c>
      <c r="LB15" s="106">
        <v>8</v>
      </c>
      <c r="LC15" s="106">
        <v>8</v>
      </c>
      <c r="LD15" s="106"/>
      <c r="LE15" s="106">
        <v>6</v>
      </c>
      <c r="LF15" s="106"/>
      <c r="LG15" s="106"/>
      <c r="LH15" s="106"/>
      <c r="LI15" s="106"/>
      <c r="LJ15" s="106"/>
      <c r="LK15" s="106"/>
      <c r="LL15" s="117">
        <f t="shared" si="46"/>
        <v>7.333333333333333</v>
      </c>
      <c r="LM15" s="106">
        <v>7</v>
      </c>
      <c r="LN15" s="106">
        <v>7</v>
      </c>
      <c r="LO15" s="106"/>
      <c r="LP15" s="106"/>
      <c r="LQ15" s="106"/>
      <c r="LR15" s="106"/>
      <c r="LS15" s="106"/>
      <c r="LT15" s="106"/>
      <c r="LU15" s="106"/>
      <c r="LV15" s="106"/>
      <c r="LW15" s="106">
        <v>8</v>
      </c>
      <c r="LX15" s="117">
        <f t="shared" si="47"/>
        <v>7</v>
      </c>
      <c r="LY15" s="106">
        <v>9</v>
      </c>
      <c r="LZ15" s="106"/>
      <c r="MA15" s="106">
        <v>4</v>
      </c>
      <c r="MB15" s="106"/>
      <c r="MC15" s="106">
        <v>7</v>
      </c>
      <c r="MD15" s="106"/>
      <c r="ME15" s="117">
        <f t="shared" si="48"/>
        <v>6.666666666666667</v>
      </c>
      <c r="MF15" s="106">
        <v>8</v>
      </c>
      <c r="MG15" s="106">
        <v>7</v>
      </c>
      <c r="MH15" s="106">
        <v>8</v>
      </c>
      <c r="MI15" s="106">
        <v>7</v>
      </c>
      <c r="MJ15" s="106"/>
      <c r="MK15" s="106"/>
      <c r="ML15" s="106"/>
      <c r="MM15" s="106"/>
      <c r="MN15" s="106"/>
      <c r="MO15" s="106"/>
      <c r="MP15" s="106"/>
      <c r="MQ15" s="106"/>
      <c r="MR15" s="117">
        <f t="shared" si="49"/>
        <v>7.5</v>
      </c>
      <c r="MS15" s="106"/>
      <c r="MT15" s="106">
        <v>7</v>
      </c>
      <c r="MU15" s="106"/>
      <c r="MV15" s="118">
        <f t="shared" si="50"/>
        <v>7</v>
      </c>
      <c r="MW15" s="120"/>
      <c r="MX15" s="217">
        <f t="shared" si="51"/>
        <v>1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17">
        <f t="shared" si="52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3"/>
        <v>0</v>
      </c>
      <c r="NV15" s="106"/>
      <c r="NW15" s="106"/>
      <c r="NX15" s="106"/>
      <c r="NY15" s="106"/>
      <c r="NZ15" s="106"/>
      <c r="OA15" s="106"/>
      <c r="OB15" s="117">
        <f t="shared" si="54"/>
        <v>0</v>
      </c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17">
        <f t="shared" si="55"/>
        <v>0</v>
      </c>
      <c r="OP15" s="106"/>
      <c r="OQ15" s="106"/>
      <c r="OR15" s="106"/>
      <c r="OS15" s="118">
        <f t="shared" si="56"/>
        <v>0</v>
      </c>
      <c r="OT15" s="120"/>
      <c r="OU15" s="217">
        <f t="shared" si="57"/>
        <v>1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8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59"/>
        <v>0</v>
      </c>
      <c r="PS15" s="106"/>
      <c r="PT15" s="106"/>
      <c r="PU15" s="106"/>
      <c r="PV15" s="106"/>
      <c r="PW15" s="106"/>
      <c r="PX15" s="106"/>
      <c r="PY15" s="117">
        <f t="shared" si="60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1"/>
        <v>0</v>
      </c>
      <c r="QM15" s="106"/>
      <c r="QN15" s="106"/>
      <c r="QO15" s="106"/>
      <c r="QP15" s="118">
        <f t="shared" si="62"/>
        <v>0</v>
      </c>
      <c r="QQ15" s="120"/>
    </row>
    <row r="16" spans="1:459" x14ac:dyDescent="0.25">
      <c r="A16" s="36">
        <v>1</v>
      </c>
      <c r="B16" s="147">
        <v>11</v>
      </c>
      <c r="C16" s="236" t="s">
        <v>228</v>
      </c>
      <c r="D16" s="243">
        <v>5</v>
      </c>
      <c r="E16" s="244">
        <v>5</v>
      </c>
      <c r="F16" s="244">
        <v>6</v>
      </c>
      <c r="G16" s="244">
        <v>5</v>
      </c>
      <c r="H16" s="244">
        <v>7</v>
      </c>
      <c r="I16" s="244">
        <v>6</v>
      </c>
      <c r="J16" s="229">
        <f t="shared" si="8"/>
        <v>5.666666666666667</v>
      </c>
      <c r="K16" s="244">
        <v>6</v>
      </c>
      <c r="L16" s="244">
        <v>6</v>
      </c>
      <c r="M16" s="244">
        <v>5</v>
      </c>
      <c r="N16" s="244">
        <v>6</v>
      </c>
      <c r="O16" s="244">
        <v>5</v>
      </c>
      <c r="P16" s="244">
        <v>5</v>
      </c>
      <c r="Q16" s="244">
        <v>5</v>
      </c>
      <c r="R16" s="132">
        <f t="shared" si="9"/>
        <v>5.4285714285714288</v>
      </c>
      <c r="S16" s="217">
        <f t="shared" si="10"/>
        <v>1</v>
      </c>
      <c r="T16" s="244">
        <v>5</v>
      </c>
      <c r="U16" s="244">
        <v>4</v>
      </c>
      <c r="V16" s="244">
        <v>4</v>
      </c>
      <c r="W16" s="244">
        <v>4</v>
      </c>
      <c r="X16" s="244">
        <v>5</v>
      </c>
      <c r="Y16" s="244">
        <v>4</v>
      </c>
      <c r="Z16" s="244">
        <v>3</v>
      </c>
      <c r="AA16" s="245">
        <v>4</v>
      </c>
      <c r="AB16" s="245"/>
      <c r="AC16" s="106"/>
      <c r="AD16" s="117">
        <f t="shared" si="11"/>
        <v>4.125</v>
      </c>
      <c r="AE16" s="245">
        <v>4</v>
      </c>
      <c r="AF16" s="245">
        <v>5</v>
      </c>
      <c r="AG16" s="245"/>
      <c r="AH16" s="245">
        <v>6</v>
      </c>
      <c r="AI16" s="245">
        <v>6</v>
      </c>
      <c r="AJ16" s="245">
        <v>4</v>
      </c>
      <c r="AK16" s="245">
        <v>4</v>
      </c>
      <c r="AL16" s="245"/>
      <c r="AM16" s="245"/>
      <c r="AN16" s="245">
        <v>6</v>
      </c>
      <c r="AO16" s="245">
        <v>8</v>
      </c>
      <c r="AP16" s="117">
        <f t="shared" si="12"/>
        <v>5</v>
      </c>
      <c r="AQ16" s="106"/>
      <c r="AR16" s="106"/>
      <c r="AS16" s="106"/>
      <c r="AT16" s="106"/>
      <c r="AU16" s="106"/>
      <c r="AV16" s="106"/>
      <c r="AW16" s="117">
        <f t="shared" si="13"/>
        <v>0</v>
      </c>
      <c r="AX16" s="245">
        <v>6</v>
      </c>
      <c r="AY16" s="245"/>
      <c r="AZ16" s="245"/>
      <c r="BA16" s="245"/>
      <c r="BB16" s="245"/>
      <c r="BC16" s="245">
        <v>6</v>
      </c>
      <c r="BD16" s="245"/>
      <c r="BE16" s="245"/>
      <c r="BF16" s="245"/>
      <c r="BG16" s="245"/>
      <c r="BH16" s="245"/>
      <c r="BI16" s="245"/>
      <c r="BJ16" s="117">
        <f t="shared" si="14"/>
        <v>6</v>
      </c>
      <c r="BK16" s="106"/>
      <c r="BL16" s="245">
        <v>6</v>
      </c>
      <c r="BM16" s="106"/>
      <c r="BN16" s="118">
        <f t="shared" si="15"/>
        <v>6</v>
      </c>
      <c r="BO16" s="120"/>
      <c r="BP16" s="217">
        <f t="shared" si="16"/>
        <v>1</v>
      </c>
      <c r="BQ16" s="245">
        <v>4</v>
      </c>
      <c r="BR16" s="245">
        <v>3</v>
      </c>
      <c r="BS16" s="245">
        <v>4</v>
      </c>
      <c r="BT16" s="245">
        <v>5</v>
      </c>
      <c r="BU16" s="245">
        <v>4</v>
      </c>
      <c r="BV16" s="245">
        <v>4</v>
      </c>
      <c r="BW16" s="245">
        <v>3</v>
      </c>
      <c r="BX16" s="245">
        <v>4</v>
      </c>
      <c r="BY16" s="245"/>
      <c r="BZ16" s="245"/>
      <c r="CA16" s="117">
        <f t="shared" si="17"/>
        <v>3.875</v>
      </c>
      <c r="CB16" s="245">
        <v>4</v>
      </c>
      <c r="CC16" s="245">
        <v>4</v>
      </c>
      <c r="CD16" s="245"/>
      <c r="CE16" s="245"/>
      <c r="CF16" s="245">
        <v>7</v>
      </c>
      <c r="CG16" s="245">
        <v>4</v>
      </c>
      <c r="CH16" s="245">
        <v>4</v>
      </c>
      <c r="CI16" s="245"/>
      <c r="CJ16" s="245"/>
      <c r="CK16" s="245">
        <v>6</v>
      </c>
      <c r="CL16" s="245">
        <v>10</v>
      </c>
      <c r="CM16" s="117">
        <f t="shared" si="18"/>
        <v>4.833333333333333</v>
      </c>
      <c r="CN16" s="245">
        <v>4</v>
      </c>
      <c r="CO16" s="245"/>
      <c r="CP16" s="245">
        <v>4</v>
      </c>
      <c r="CQ16" s="245">
        <v>6</v>
      </c>
      <c r="CR16" s="245">
        <v>4</v>
      </c>
      <c r="CS16" s="245">
        <v>6</v>
      </c>
      <c r="CT16" s="117">
        <f t="shared" si="19"/>
        <v>4.8</v>
      </c>
      <c r="CU16" s="245">
        <v>6</v>
      </c>
      <c r="CV16" s="245">
        <v>6</v>
      </c>
      <c r="CW16" s="245">
        <v>4</v>
      </c>
      <c r="CX16" s="245"/>
      <c r="CY16" s="245"/>
      <c r="CZ16" s="245"/>
      <c r="DA16" s="106"/>
      <c r="DB16" s="106"/>
      <c r="DC16" s="106"/>
      <c r="DD16" s="106"/>
      <c r="DE16" s="106"/>
      <c r="DF16" s="106"/>
      <c r="DG16" s="117">
        <f t="shared" si="20"/>
        <v>5.333333333333333</v>
      </c>
      <c r="DH16" s="106"/>
      <c r="DI16" s="245">
        <v>6</v>
      </c>
      <c r="DJ16" s="106"/>
      <c r="DK16" s="118">
        <f t="shared" si="21"/>
        <v>6</v>
      </c>
      <c r="DL16" s="169"/>
      <c r="DM16" s="217">
        <f t="shared" si="22"/>
        <v>1</v>
      </c>
      <c r="DN16" s="245">
        <v>2</v>
      </c>
      <c r="DO16" s="245">
        <v>2</v>
      </c>
      <c r="DP16" s="245">
        <v>3</v>
      </c>
      <c r="DQ16" s="245">
        <v>4</v>
      </c>
      <c r="DR16" s="245">
        <v>1</v>
      </c>
      <c r="DS16" s="245">
        <v>3</v>
      </c>
      <c r="DT16" s="245"/>
      <c r="DU16" s="245">
        <v>5</v>
      </c>
      <c r="DV16" s="245"/>
      <c r="DW16" s="245"/>
      <c r="DX16" s="117">
        <f t="shared" si="23"/>
        <v>2.8571428571428572</v>
      </c>
      <c r="DY16" s="245">
        <v>4</v>
      </c>
      <c r="DZ16" s="245">
        <v>3</v>
      </c>
      <c r="EA16" s="245"/>
      <c r="EB16" s="245">
        <v>6</v>
      </c>
      <c r="EC16" s="245"/>
      <c r="ED16" s="245">
        <v>4</v>
      </c>
      <c r="EE16" s="245">
        <v>4</v>
      </c>
      <c r="EF16" s="245"/>
      <c r="EG16" s="245"/>
      <c r="EH16" s="245"/>
      <c r="EI16" s="245"/>
      <c r="EJ16" s="117">
        <f t="shared" si="24"/>
        <v>4.2</v>
      </c>
      <c r="EK16" s="106"/>
      <c r="EL16" s="106"/>
      <c r="EM16" s="245">
        <v>4</v>
      </c>
      <c r="EN16" s="106"/>
      <c r="EO16" s="106"/>
      <c r="EP16" s="106"/>
      <c r="EQ16" s="117">
        <f t="shared" si="25"/>
        <v>4</v>
      </c>
      <c r="ER16" s="245">
        <v>5</v>
      </c>
      <c r="ES16" s="245">
        <v>5</v>
      </c>
      <c r="ET16" s="245">
        <v>5</v>
      </c>
      <c r="EU16" s="245">
        <v>5</v>
      </c>
      <c r="EV16" s="245"/>
      <c r="EW16" s="245"/>
      <c r="EX16" s="245"/>
      <c r="EY16" s="245"/>
      <c r="EZ16" s="245"/>
      <c r="FA16" s="245"/>
      <c r="FB16" s="245"/>
      <c r="FC16" s="245"/>
      <c r="FD16" s="117">
        <f t="shared" si="26"/>
        <v>5</v>
      </c>
      <c r="FE16" s="106"/>
      <c r="FF16" s="245">
        <v>5</v>
      </c>
      <c r="FG16" s="106"/>
      <c r="FH16" s="118">
        <f t="shared" si="27"/>
        <v>5</v>
      </c>
      <c r="FI16" s="120"/>
      <c r="FJ16" s="223">
        <f t="shared" si="28"/>
        <v>1</v>
      </c>
      <c r="FK16" s="106"/>
      <c r="FL16" s="245">
        <v>2</v>
      </c>
      <c r="FM16" s="245"/>
      <c r="FN16" s="245">
        <v>4</v>
      </c>
      <c r="FO16" s="245">
        <v>4</v>
      </c>
      <c r="FP16" s="245">
        <v>3</v>
      </c>
      <c r="FQ16" s="245"/>
      <c r="FR16" s="245">
        <v>5</v>
      </c>
      <c r="FS16" s="245"/>
      <c r="FT16" s="245"/>
      <c r="FU16" s="117">
        <f t="shared" si="29"/>
        <v>3.6</v>
      </c>
      <c r="FV16" s="245">
        <v>2</v>
      </c>
      <c r="FW16" s="245">
        <v>3</v>
      </c>
      <c r="FX16" s="245"/>
      <c r="FY16" s="245">
        <v>6</v>
      </c>
      <c r="FZ16" s="245"/>
      <c r="GA16" s="245">
        <v>4</v>
      </c>
      <c r="GB16" s="245">
        <v>4</v>
      </c>
      <c r="GC16" s="245"/>
      <c r="GD16" s="245"/>
      <c r="GE16" s="245">
        <v>6</v>
      </c>
      <c r="GF16" s="245">
        <v>8</v>
      </c>
      <c r="GG16" s="117">
        <f t="shared" si="30"/>
        <v>4.166666666666667</v>
      </c>
      <c r="GH16" s="106"/>
      <c r="GI16" s="106"/>
      <c r="GJ16" s="106"/>
      <c r="GK16" s="106"/>
      <c r="GL16" s="106"/>
      <c r="GM16" s="106"/>
      <c r="GN16" s="117">
        <f t="shared" si="31"/>
        <v>0</v>
      </c>
      <c r="GO16" s="245">
        <v>5</v>
      </c>
      <c r="GP16" s="245"/>
      <c r="GQ16" s="245"/>
      <c r="GR16" s="245">
        <v>5</v>
      </c>
      <c r="GS16" s="245">
        <v>5</v>
      </c>
      <c r="GT16" s="245"/>
      <c r="GU16" s="245"/>
      <c r="GV16" s="245"/>
      <c r="GW16" s="245"/>
      <c r="GX16" s="245"/>
      <c r="GY16" s="245"/>
      <c r="GZ16" s="245"/>
      <c r="HA16" s="117">
        <f t="shared" si="32"/>
        <v>5</v>
      </c>
      <c r="HB16" s="106"/>
      <c r="HC16" s="245">
        <v>6</v>
      </c>
      <c r="HD16" s="106"/>
      <c r="HE16" s="118">
        <f t="shared" si="33"/>
        <v>6</v>
      </c>
      <c r="HF16" s="120"/>
      <c r="HG16" s="217">
        <f t="shared" si="34"/>
        <v>1</v>
      </c>
      <c r="HH16" s="245">
        <v>3</v>
      </c>
      <c r="HI16" s="245">
        <v>3</v>
      </c>
      <c r="HJ16" s="245"/>
      <c r="HK16" s="245">
        <v>5</v>
      </c>
      <c r="HL16" s="245">
        <v>3</v>
      </c>
      <c r="HM16" s="245"/>
      <c r="HN16" s="245"/>
      <c r="HO16" s="245"/>
      <c r="HP16" s="245">
        <v>4</v>
      </c>
      <c r="HQ16" s="245"/>
      <c r="HR16" s="117">
        <f t="shared" si="35"/>
        <v>3.6</v>
      </c>
      <c r="HS16" s="245">
        <v>4</v>
      </c>
      <c r="HT16" s="245">
        <v>3</v>
      </c>
      <c r="HU16" s="245"/>
      <c r="HV16" s="245">
        <v>6</v>
      </c>
      <c r="HW16" s="245"/>
      <c r="HX16" s="245">
        <v>4</v>
      </c>
      <c r="HY16" s="245"/>
      <c r="HZ16" s="245"/>
      <c r="IA16" s="245">
        <v>4</v>
      </c>
      <c r="IB16" s="245"/>
      <c r="IC16" s="245">
        <v>6</v>
      </c>
      <c r="ID16" s="117">
        <f t="shared" si="36"/>
        <v>4.2</v>
      </c>
      <c r="IE16" s="106">
        <v>4</v>
      </c>
      <c r="IF16" s="106"/>
      <c r="IG16" s="106"/>
      <c r="IH16" s="106"/>
      <c r="II16" s="106"/>
      <c r="IJ16" s="106"/>
      <c r="IK16" s="117">
        <f t="shared" si="37"/>
        <v>4</v>
      </c>
      <c r="IL16" s="245">
        <v>5</v>
      </c>
      <c r="IM16" s="245">
        <v>4</v>
      </c>
      <c r="IN16" s="245">
        <v>4</v>
      </c>
      <c r="IO16" s="245">
        <v>4</v>
      </c>
      <c r="IP16" s="245"/>
      <c r="IQ16" s="245"/>
      <c r="IR16" s="245"/>
      <c r="IS16" s="245"/>
      <c r="IT16" s="245"/>
      <c r="IU16" s="245"/>
      <c r="IV16" s="245"/>
      <c r="IW16" s="245"/>
      <c r="IX16" s="117">
        <f t="shared" si="38"/>
        <v>4.25</v>
      </c>
      <c r="IY16" s="245"/>
      <c r="IZ16" s="245">
        <v>4</v>
      </c>
      <c r="JA16" s="245"/>
      <c r="JB16" s="118">
        <f t="shared" si="39"/>
        <v>4</v>
      </c>
      <c r="JC16" s="120"/>
      <c r="JD16" s="217">
        <f t="shared" si="40"/>
        <v>1</v>
      </c>
      <c r="JE16" s="245"/>
      <c r="JF16" s="245">
        <v>3</v>
      </c>
      <c r="JG16" s="245"/>
      <c r="JH16" s="245">
        <v>5</v>
      </c>
      <c r="JI16" s="245">
        <v>4</v>
      </c>
      <c r="JJ16" s="245"/>
      <c r="JK16" s="245"/>
      <c r="JL16" s="245">
        <v>6</v>
      </c>
      <c r="JM16" s="245">
        <v>4</v>
      </c>
      <c r="JN16" s="245"/>
      <c r="JO16" s="117">
        <f t="shared" si="41"/>
        <v>4.4000000000000004</v>
      </c>
      <c r="JP16" s="245">
        <v>4</v>
      </c>
      <c r="JQ16" s="245">
        <v>3</v>
      </c>
      <c r="JR16" s="245"/>
      <c r="JS16" s="245">
        <v>6</v>
      </c>
      <c r="JT16" s="245"/>
      <c r="JU16" s="245">
        <v>4</v>
      </c>
      <c r="JV16" s="245"/>
      <c r="JW16" s="245">
        <v>6</v>
      </c>
      <c r="JX16" s="245"/>
      <c r="JY16" s="245">
        <v>6</v>
      </c>
      <c r="JZ16" s="245">
        <v>6</v>
      </c>
      <c r="KA16" s="121">
        <f t="shared" si="42"/>
        <v>4.833333333333333</v>
      </c>
      <c r="KB16" s="245">
        <v>7</v>
      </c>
      <c r="KC16" s="245"/>
      <c r="KD16" s="245"/>
      <c r="KE16" s="245"/>
      <c r="KF16" s="106"/>
      <c r="KG16" s="106"/>
      <c r="KH16" s="117">
        <f t="shared" si="43"/>
        <v>7</v>
      </c>
      <c r="KI16" s="245">
        <v>5</v>
      </c>
      <c r="KJ16" s="245">
        <v>5</v>
      </c>
      <c r="KK16" s="245">
        <v>5</v>
      </c>
      <c r="KL16" s="245">
        <v>5</v>
      </c>
      <c r="KM16" s="245"/>
      <c r="KN16" s="245">
        <v>6</v>
      </c>
      <c r="KO16" s="245"/>
      <c r="KP16" s="245"/>
      <c r="KQ16" s="245"/>
      <c r="KR16" s="106"/>
      <c r="KS16" s="106"/>
      <c r="KT16" s="106"/>
      <c r="KU16" s="117">
        <f t="shared" si="44"/>
        <v>5.2</v>
      </c>
      <c r="KV16" s="106"/>
      <c r="KW16" s="245">
        <v>7</v>
      </c>
      <c r="KX16" s="106"/>
      <c r="KY16" s="118">
        <f t="shared" si="45"/>
        <v>7</v>
      </c>
      <c r="KZ16" s="120"/>
      <c r="LA16" s="217">
        <v>1</v>
      </c>
      <c r="LB16" s="106">
        <v>4</v>
      </c>
      <c r="LC16" s="106">
        <v>7</v>
      </c>
      <c r="LD16" s="106"/>
      <c r="LE16" s="106">
        <v>6</v>
      </c>
      <c r="LF16" s="106"/>
      <c r="LG16" s="106"/>
      <c r="LH16" s="106"/>
      <c r="LI16" s="106"/>
      <c r="LJ16" s="106"/>
      <c r="LK16" s="106"/>
      <c r="LL16" s="117">
        <f t="shared" si="46"/>
        <v>5.666666666666667</v>
      </c>
      <c r="LM16" s="106">
        <v>5</v>
      </c>
      <c r="LN16" s="106">
        <v>5</v>
      </c>
      <c r="LO16" s="106"/>
      <c r="LP16" s="106"/>
      <c r="LQ16" s="106"/>
      <c r="LR16" s="106"/>
      <c r="LS16" s="106"/>
      <c r="LT16" s="106"/>
      <c r="LU16" s="106"/>
      <c r="LV16" s="106"/>
      <c r="LW16" s="106">
        <v>10</v>
      </c>
      <c r="LX16" s="117">
        <f t="shared" si="47"/>
        <v>5</v>
      </c>
      <c r="LY16" s="106">
        <v>7</v>
      </c>
      <c r="LZ16" s="106"/>
      <c r="MA16" s="106">
        <v>4</v>
      </c>
      <c r="MB16" s="106"/>
      <c r="MC16" s="106">
        <v>4</v>
      </c>
      <c r="MD16" s="106"/>
      <c r="ME16" s="117">
        <f t="shared" si="48"/>
        <v>5</v>
      </c>
      <c r="MF16" s="106">
        <v>7</v>
      </c>
      <c r="MG16" s="106">
        <v>7</v>
      </c>
      <c r="MH16" s="106">
        <v>6</v>
      </c>
      <c r="MI16" s="106">
        <v>7</v>
      </c>
      <c r="MJ16" s="106"/>
      <c r="MK16" s="106"/>
      <c r="ML16" s="106"/>
      <c r="MM16" s="106"/>
      <c r="MN16" s="106"/>
      <c r="MO16" s="106"/>
      <c r="MP16" s="106"/>
      <c r="MQ16" s="106"/>
      <c r="MR16" s="117">
        <f t="shared" si="49"/>
        <v>6.75</v>
      </c>
      <c r="MS16" s="106"/>
      <c r="MT16" s="106">
        <v>7</v>
      </c>
      <c r="MU16" s="106"/>
      <c r="MV16" s="118">
        <f t="shared" si="50"/>
        <v>7</v>
      </c>
      <c r="MW16" s="120"/>
      <c r="MX16" s="217">
        <f t="shared" si="51"/>
        <v>1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17">
        <f t="shared" si="52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3"/>
        <v>0</v>
      </c>
      <c r="NV16" s="106"/>
      <c r="NW16" s="106"/>
      <c r="NX16" s="106"/>
      <c r="NY16" s="106"/>
      <c r="NZ16" s="106"/>
      <c r="OA16" s="106"/>
      <c r="OB16" s="117">
        <f t="shared" si="54"/>
        <v>0</v>
      </c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17">
        <f t="shared" si="55"/>
        <v>0</v>
      </c>
      <c r="OP16" s="106"/>
      <c r="OQ16" s="106"/>
      <c r="OR16" s="106"/>
      <c r="OS16" s="118">
        <f t="shared" si="56"/>
        <v>0</v>
      </c>
      <c r="OT16" s="120"/>
      <c r="OU16" s="217">
        <f t="shared" si="57"/>
        <v>1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8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59"/>
        <v>0</v>
      </c>
      <c r="PS16" s="106"/>
      <c r="PT16" s="106"/>
      <c r="PU16" s="106"/>
      <c r="PV16" s="106"/>
      <c r="PW16" s="106"/>
      <c r="PX16" s="106"/>
      <c r="PY16" s="117">
        <f t="shared" si="60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1"/>
        <v>0</v>
      </c>
      <c r="QM16" s="106"/>
      <c r="QN16" s="106"/>
      <c r="QO16" s="106"/>
      <c r="QP16" s="118">
        <f t="shared" si="62"/>
        <v>0</v>
      </c>
      <c r="QQ16" s="120"/>
    </row>
    <row r="17" spans="1:459" x14ac:dyDescent="0.25">
      <c r="A17" s="36">
        <v>1</v>
      </c>
      <c r="B17" s="147">
        <v>12</v>
      </c>
      <c r="C17" s="236" t="s">
        <v>229</v>
      </c>
      <c r="D17" s="243">
        <v>5</v>
      </c>
      <c r="E17" s="244">
        <v>5</v>
      </c>
      <c r="F17" s="244">
        <v>7</v>
      </c>
      <c r="G17" s="244">
        <v>6</v>
      </c>
      <c r="H17" s="244">
        <v>6</v>
      </c>
      <c r="I17" s="244">
        <v>6</v>
      </c>
      <c r="J17" s="229">
        <f t="shared" si="8"/>
        <v>5.833333333333333</v>
      </c>
      <c r="K17" s="244">
        <v>6</v>
      </c>
      <c r="L17" s="244">
        <v>6</v>
      </c>
      <c r="M17" s="244">
        <v>6</v>
      </c>
      <c r="N17" s="244">
        <v>6</v>
      </c>
      <c r="O17" s="244">
        <v>5</v>
      </c>
      <c r="P17" s="244">
        <v>5</v>
      </c>
      <c r="Q17" s="244">
        <v>5</v>
      </c>
      <c r="R17" s="132">
        <f t="shared" si="9"/>
        <v>5.5714285714285712</v>
      </c>
      <c r="S17" s="217">
        <v>0</v>
      </c>
      <c r="T17" s="244"/>
      <c r="U17" s="244"/>
      <c r="V17" s="244"/>
      <c r="W17" s="244"/>
      <c r="X17" s="244"/>
      <c r="Y17" s="244"/>
      <c r="Z17" s="244"/>
      <c r="AA17" s="245"/>
      <c r="AB17" s="245"/>
      <c r="AC17" s="106"/>
      <c r="AD17" s="117">
        <f t="shared" si="11"/>
        <v>0</v>
      </c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117">
        <f t="shared" si="12"/>
        <v>0</v>
      </c>
      <c r="AQ17" s="106"/>
      <c r="AR17" s="106"/>
      <c r="AS17" s="106"/>
      <c r="AT17" s="106"/>
      <c r="AU17" s="106"/>
      <c r="AV17" s="106"/>
      <c r="AW17" s="117">
        <f t="shared" si="13"/>
        <v>0</v>
      </c>
      <c r="AX17" s="245"/>
      <c r="AY17" s="245"/>
      <c r="AZ17" s="245"/>
      <c r="BA17" s="245"/>
      <c r="BB17" s="245"/>
      <c r="BC17" s="245"/>
      <c r="BD17" s="245"/>
      <c r="BE17" s="245"/>
      <c r="BF17" s="245"/>
      <c r="BG17" s="245"/>
      <c r="BH17" s="245"/>
      <c r="BI17" s="245"/>
      <c r="BJ17" s="117">
        <f t="shared" si="14"/>
        <v>0</v>
      </c>
      <c r="BK17" s="106"/>
      <c r="BL17" s="245"/>
      <c r="BM17" s="106"/>
      <c r="BN17" s="118">
        <f t="shared" si="15"/>
        <v>0</v>
      </c>
      <c r="BO17" s="120"/>
      <c r="BP17" s="217">
        <f t="shared" si="16"/>
        <v>0</v>
      </c>
      <c r="BQ17" s="245"/>
      <c r="BR17" s="245"/>
      <c r="BS17" s="245"/>
      <c r="BT17" s="245"/>
      <c r="BU17" s="245"/>
      <c r="BV17" s="245"/>
      <c r="BW17" s="245"/>
      <c r="BX17" s="245"/>
      <c r="BY17" s="245"/>
      <c r="BZ17" s="245"/>
      <c r="CA17" s="117">
        <f t="shared" si="17"/>
        <v>0</v>
      </c>
      <c r="CB17" s="245"/>
      <c r="CC17" s="245"/>
      <c r="CD17" s="245"/>
      <c r="CE17" s="245"/>
      <c r="CF17" s="245"/>
      <c r="CG17" s="245"/>
      <c r="CH17" s="245"/>
      <c r="CI17" s="245"/>
      <c r="CJ17" s="245"/>
      <c r="CK17" s="245"/>
      <c r="CL17" s="245"/>
      <c r="CM17" s="117">
        <f t="shared" si="18"/>
        <v>0</v>
      </c>
      <c r="CN17" s="245"/>
      <c r="CO17" s="245"/>
      <c r="CP17" s="245"/>
      <c r="CQ17" s="245"/>
      <c r="CR17" s="245"/>
      <c r="CS17" s="245"/>
      <c r="CT17" s="117">
        <f t="shared" si="19"/>
        <v>0</v>
      </c>
      <c r="CU17" s="245"/>
      <c r="CV17" s="245"/>
      <c r="CW17" s="245"/>
      <c r="CX17" s="245"/>
      <c r="CY17" s="245"/>
      <c r="CZ17" s="245"/>
      <c r="DA17" s="106"/>
      <c r="DB17" s="106"/>
      <c r="DC17" s="106"/>
      <c r="DD17" s="106"/>
      <c r="DE17" s="106"/>
      <c r="DF17" s="106"/>
      <c r="DG17" s="117">
        <f t="shared" si="20"/>
        <v>0</v>
      </c>
      <c r="DH17" s="106"/>
      <c r="DI17" s="245"/>
      <c r="DJ17" s="106"/>
      <c r="DK17" s="118">
        <f t="shared" si="21"/>
        <v>0</v>
      </c>
      <c r="DL17" s="169"/>
      <c r="DM17" s="217"/>
      <c r="DN17" s="245"/>
      <c r="DO17" s="245"/>
      <c r="DP17" s="245"/>
      <c r="DQ17" s="245"/>
      <c r="DR17" s="245"/>
      <c r="DS17" s="245"/>
      <c r="DT17" s="245"/>
      <c r="DU17" s="245"/>
      <c r="DV17" s="245"/>
      <c r="DW17" s="245"/>
      <c r="DX17" s="117">
        <f t="shared" si="23"/>
        <v>0</v>
      </c>
      <c r="DY17" s="245"/>
      <c r="DZ17" s="245"/>
      <c r="EA17" s="245"/>
      <c r="EB17" s="245"/>
      <c r="EC17" s="245"/>
      <c r="ED17" s="245"/>
      <c r="EE17" s="245"/>
      <c r="EF17" s="245"/>
      <c r="EG17" s="245"/>
      <c r="EH17" s="245"/>
      <c r="EI17" s="245"/>
      <c r="EJ17" s="117">
        <f t="shared" si="24"/>
        <v>0</v>
      </c>
      <c r="EK17" s="106"/>
      <c r="EL17" s="106"/>
      <c r="EM17" s="245"/>
      <c r="EN17" s="106"/>
      <c r="EO17" s="106"/>
      <c r="EP17" s="106"/>
      <c r="EQ17" s="117">
        <f t="shared" si="25"/>
        <v>0</v>
      </c>
      <c r="ER17" s="245"/>
      <c r="ES17" s="245"/>
      <c r="ET17" s="245"/>
      <c r="EU17" s="245"/>
      <c r="EV17" s="245"/>
      <c r="EW17" s="245"/>
      <c r="EX17" s="245"/>
      <c r="EY17" s="245"/>
      <c r="EZ17" s="245"/>
      <c r="FA17" s="245"/>
      <c r="FB17" s="245"/>
      <c r="FC17" s="245"/>
      <c r="FD17" s="117">
        <f t="shared" si="26"/>
        <v>0</v>
      </c>
      <c r="FE17" s="106"/>
      <c r="FF17" s="245"/>
      <c r="FG17" s="106"/>
      <c r="FH17" s="118">
        <f t="shared" si="27"/>
        <v>0</v>
      </c>
      <c r="FI17" s="120"/>
      <c r="FJ17" s="223">
        <f t="shared" si="28"/>
        <v>0</v>
      </c>
      <c r="FK17" s="106"/>
      <c r="FL17" s="245"/>
      <c r="FM17" s="245"/>
      <c r="FN17" s="245"/>
      <c r="FO17" s="245"/>
      <c r="FP17" s="245"/>
      <c r="FQ17" s="245"/>
      <c r="FR17" s="245"/>
      <c r="FS17" s="245"/>
      <c r="FT17" s="245"/>
      <c r="FU17" s="117">
        <f t="shared" si="29"/>
        <v>0</v>
      </c>
      <c r="FV17" s="245"/>
      <c r="FW17" s="245"/>
      <c r="FX17" s="245"/>
      <c r="FY17" s="245"/>
      <c r="FZ17" s="245"/>
      <c r="GA17" s="245"/>
      <c r="GB17" s="245"/>
      <c r="GC17" s="245"/>
      <c r="GD17" s="245"/>
      <c r="GE17" s="245"/>
      <c r="GF17" s="245"/>
      <c r="GG17" s="117">
        <f t="shared" si="30"/>
        <v>0</v>
      </c>
      <c r="GH17" s="106"/>
      <c r="GI17" s="106"/>
      <c r="GJ17" s="106"/>
      <c r="GK17" s="106"/>
      <c r="GL17" s="106"/>
      <c r="GM17" s="106"/>
      <c r="GN17" s="117">
        <f t="shared" si="31"/>
        <v>0</v>
      </c>
      <c r="GO17" s="245"/>
      <c r="GP17" s="245"/>
      <c r="GQ17" s="245"/>
      <c r="GR17" s="245"/>
      <c r="GS17" s="245"/>
      <c r="GT17" s="245"/>
      <c r="GU17" s="245"/>
      <c r="GV17" s="245"/>
      <c r="GW17" s="245"/>
      <c r="GX17" s="245"/>
      <c r="GY17" s="245"/>
      <c r="GZ17" s="245"/>
      <c r="HA17" s="117">
        <f t="shared" si="32"/>
        <v>0</v>
      </c>
      <c r="HB17" s="106"/>
      <c r="HC17" s="245"/>
      <c r="HD17" s="106"/>
      <c r="HE17" s="118">
        <f t="shared" si="33"/>
        <v>0</v>
      </c>
      <c r="HF17" s="120"/>
      <c r="HG17" s="217">
        <f t="shared" si="34"/>
        <v>0</v>
      </c>
      <c r="HH17" s="245"/>
      <c r="HI17" s="245"/>
      <c r="HJ17" s="245"/>
      <c r="HK17" s="245"/>
      <c r="HL17" s="245"/>
      <c r="HM17" s="245"/>
      <c r="HN17" s="245"/>
      <c r="HO17" s="245"/>
      <c r="HP17" s="245"/>
      <c r="HQ17" s="245"/>
      <c r="HR17" s="117">
        <f t="shared" si="35"/>
        <v>0</v>
      </c>
      <c r="HS17" s="245"/>
      <c r="HT17" s="245"/>
      <c r="HU17" s="245"/>
      <c r="HV17" s="245"/>
      <c r="HW17" s="245"/>
      <c r="HX17" s="245"/>
      <c r="HY17" s="245"/>
      <c r="HZ17" s="245"/>
      <c r="IA17" s="245"/>
      <c r="IB17" s="245"/>
      <c r="IC17" s="245"/>
      <c r="ID17" s="117">
        <f t="shared" si="36"/>
        <v>0</v>
      </c>
      <c r="IE17" s="106"/>
      <c r="IF17" s="106"/>
      <c r="IG17" s="106"/>
      <c r="IH17" s="106"/>
      <c r="II17" s="106"/>
      <c r="IJ17" s="106"/>
      <c r="IK17" s="117">
        <f t="shared" si="37"/>
        <v>0</v>
      </c>
      <c r="IL17" s="245"/>
      <c r="IM17" s="245"/>
      <c r="IN17" s="245"/>
      <c r="IO17" s="245"/>
      <c r="IP17" s="245"/>
      <c r="IQ17" s="245"/>
      <c r="IR17" s="245"/>
      <c r="IS17" s="245"/>
      <c r="IT17" s="245"/>
      <c r="IU17" s="245"/>
      <c r="IV17" s="245"/>
      <c r="IW17" s="245"/>
      <c r="IX17" s="117">
        <f t="shared" si="38"/>
        <v>0</v>
      </c>
      <c r="IY17" s="245"/>
      <c r="IZ17" s="245"/>
      <c r="JA17" s="245"/>
      <c r="JB17" s="118">
        <f t="shared" si="39"/>
        <v>0</v>
      </c>
      <c r="JC17" s="120"/>
      <c r="JD17" s="217">
        <f t="shared" si="40"/>
        <v>0</v>
      </c>
      <c r="JE17" s="245"/>
      <c r="JF17" s="245"/>
      <c r="JG17" s="245"/>
      <c r="JH17" s="245"/>
      <c r="JI17" s="245"/>
      <c r="JJ17" s="245"/>
      <c r="JK17" s="245"/>
      <c r="JL17" s="245"/>
      <c r="JM17" s="245"/>
      <c r="JN17" s="245"/>
      <c r="JO17" s="117">
        <f t="shared" si="41"/>
        <v>0</v>
      </c>
      <c r="JP17" s="245"/>
      <c r="JQ17" s="245"/>
      <c r="JR17" s="245"/>
      <c r="JS17" s="245"/>
      <c r="JT17" s="245"/>
      <c r="JU17" s="245"/>
      <c r="JV17" s="245"/>
      <c r="JW17" s="245"/>
      <c r="JX17" s="245"/>
      <c r="JY17" s="245"/>
      <c r="JZ17" s="245"/>
      <c r="KA17" s="121">
        <f t="shared" si="42"/>
        <v>0</v>
      </c>
      <c r="KB17" s="245"/>
      <c r="KC17" s="245"/>
      <c r="KD17" s="245"/>
      <c r="KE17" s="245"/>
      <c r="KF17" s="106"/>
      <c r="KG17" s="106"/>
      <c r="KH17" s="117">
        <f t="shared" si="43"/>
        <v>0</v>
      </c>
      <c r="KI17" s="245"/>
      <c r="KJ17" s="245"/>
      <c r="KK17" s="245"/>
      <c r="KL17" s="245"/>
      <c r="KM17" s="245"/>
      <c r="KN17" s="245"/>
      <c r="KO17" s="245"/>
      <c r="KP17" s="245"/>
      <c r="KQ17" s="245"/>
      <c r="KR17" s="106"/>
      <c r="KS17" s="106"/>
      <c r="KT17" s="106"/>
      <c r="KU17" s="117">
        <f t="shared" si="44"/>
        <v>0</v>
      </c>
      <c r="KV17" s="106"/>
      <c r="KW17" s="245"/>
      <c r="KX17" s="106"/>
      <c r="KY17" s="118">
        <f t="shared" si="45"/>
        <v>0</v>
      </c>
      <c r="KZ17" s="120"/>
      <c r="LA17" s="217">
        <v>0</v>
      </c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17">
        <f t="shared" si="46"/>
        <v>0</v>
      </c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17">
        <f t="shared" si="47"/>
        <v>0</v>
      </c>
      <c r="LY17" s="106"/>
      <c r="LZ17" s="106"/>
      <c r="MA17" s="106"/>
      <c r="MB17" s="106"/>
      <c r="MC17" s="106"/>
      <c r="MD17" s="106"/>
      <c r="ME17" s="117">
        <f t="shared" si="48"/>
        <v>0</v>
      </c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17">
        <f t="shared" si="49"/>
        <v>0</v>
      </c>
      <c r="MS17" s="106"/>
      <c r="MT17" s="106"/>
      <c r="MU17" s="106"/>
      <c r="MV17" s="118">
        <f t="shared" si="50"/>
        <v>0</v>
      </c>
      <c r="MW17" s="120"/>
      <c r="MX17" s="217">
        <f t="shared" si="51"/>
        <v>0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17">
        <f t="shared" si="52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3"/>
        <v>0</v>
      </c>
      <c r="NV17" s="106"/>
      <c r="NW17" s="106"/>
      <c r="NX17" s="106"/>
      <c r="NY17" s="106"/>
      <c r="NZ17" s="106"/>
      <c r="OA17" s="106"/>
      <c r="OB17" s="117">
        <f t="shared" si="54"/>
        <v>0</v>
      </c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17">
        <f t="shared" si="55"/>
        <v>0</v>
      </c>
      <c r="OP17" s="106"/>
      <c r="OQ17" s="106"/>
      <c r="OR17" s="106"/>
      <c r="OS17" s="118">
        <f t="shared" si="56"/>
        <v>0</v>
      </c>
      <c r="OT17" s="120"/>
      <c r="OU17" s="217">
        <f t="shared" si="57"/>
        <v>0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8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59"/>
        <v>0</v>
      </c>
      <c r="PS17" s="106"/>
      <c r="PT17" s="106"/>
      <c r="PU17" s="106"/>
      <c r="PV17" s="106"/>
      <c r="PW17" s="106"/>
      <c r="PX17" s="106"/>
      <c r="PY17" s="117">
        <f t="shared" si="60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1"/>
        <v>0</v>
      </c>
      <c r="QM17" s="106"/>
      <c r="QN17" s="106"/>
      <c r="QO17" s="106"/>
      <c r="QP17" s="118">
        <f t="shared" si="62"/>
        <v>0</v>
      </c>
      <c r="QQ17" s="120"/>
    </row>
    <row r="18" spans="1:459" x14ac:dyDescent="0.25">
      <c r="A18" s="36">
        <v>1</v>
      </c>
      <c r="B18" s="147">
        <v>13</v>
      </c>
      <c r="C18" s="236" t="s">
        <v>230</v>
      </c>
      <c r="D18" s="243">
        <v>5</v>
      </c>
      <c r="E18" s="244">
        <v>5</v>
      </c>
      <c r="F18" s="244">
        <v>9</v>
      </c>
      <c r="G18" s="244">
        <v>7</v>
      </c>
      <c r="H18" s="244">
        <v>4</v>
      </c>
      <c r="I18" s="244">
        <v>6</v>
      </c>
      <c r="J18" s="229">
        <f t="shared" si="8"/>
        <v>6</v>
      </c>
      <c r="K18" s="244">
        <v>7</v>
      </c>
      <c r="L18" s="244">
        <v>7</v>
      </c>
      <c r="M18" s="244">
        <v>8</v>
      </c>
      <c r="N18" s="244">
        <v>6</v>
      </c>
      <c r="O18" s="244">
        <v>6</v>
      </c>
      <c r="P18" s="244">
        <v>4</v>
      </c>
      <c r="Q18" s="244">
        <v>5</v>
      </c>
      <c r="R18" s="132">
        <f t="shared" si="9"/>
        <v>6.1428571428571432</v>
      </c>
      <c r="S18" s="217">
        <f t="shared" si="10"/>
        <v>1</v>
      </c>
      <c r="T18" s="244">
        <v>7</v>
      </c>
      <c r="U18" s="244">
        <v>7</v>
      </c>
      <c r="V18" s="244">
        <v>5</v>
      </c>
      <c r="W18" s="244">
        <v>5</v>
      </c>
      <c r="X18" s="244">
        <v>5</v>
      </c>
      <c r="Y18" s="244">
        <v>6</v>
      </c>
      <c r="Z18" s="244">
        <v>6</v>
      </c>
      <c r="AA18" s="245">
        <v>8</v>
      </c>
      <c r="AB18" s="245"/>
      <c r="AC18" s="106"/>
      <c r="AD18" s="117">
        <f t="shared" si="11"/>
        <v>6.125</v>
      </c>
      <c r="AE18" s="245">
        <v>4</v>
      </c>
      <c r="AF18" s="245">
        <v>4</v>
      </c>
      <c r="AG18" s="245"/>
      <c r="AH18" s="245">
        <v>8</v>
      </c>
      <c r="AI18" s="245">
        <v>8</v>
      </c>
      <c r="AJ18" s="245">
        <v>7</v>
      </c>
      <c r="AK18" s="245">
        <v>4</v>
      </c>
      <c r="AL18" s="245"/>
      <c r="AM18" s="245"/>
      <c r="AN18" s="245">
        <v>8</v>
      </c>
      <c r="AO18" s="245"/>
      <c r="AP18" s="117">
        <f t="shared" si="12"/>
        <v>6.1428571428571432</v>
      </c>
      <c r="AQ18" s="106"/>
      <c r="AR18" s="106"/>
      <c r="AS18" s="106"/>
      <c r="AT18" s="106"/>
      <c r="AU18" s="106"/>
      <c r="AV18" s="106"/>
      <c r="AW18" s="117">
        <f t="shared" si="13"/>
        <v>0</v>
      </c>
      <c r="AX18" s="245">
        <v>8</v>
      </c>
      <c r="AY18" s="245"/>
      <c r="AZ18" s="245"/>
      <c r="BA18" s="245"/>
      <c r="BB18" s="245"/>
      <c r="BC18" s="245">
        <v>8</v>
      </c>
      <c r="BD18" s="245"/>
      <c r="BE18" s="245"/>
      <c r="BF18" s="245"/>
      <c r="BG18" s="245"/>
      <c r="BH18" s="245"/>
      <c r="BI18" s="245"/>
      <c r="BJ18" s="117">
        <f t="shared" si="14"/>
        <v>8</v>
      </c>
      <c r="BK18" s="106"/>
      <c r="BL18" s="245">
        <v>5</v>
      </c>
      <c r="BM18" s="106"/>
      <c r="BN18" s="118">
        <f t="shared" si="15"/>
        <v>5</v>
      </c>
      <c r="BO18" s="120"/>
      <c r="BP18" s="217">
        <f t="shared" si="16"/>
        <v>1</v>
      </c>
      <c r="BQ18" s="245">
        <v>5</v>
      </c>
      <c r="BR18" s="245">
        <v>5</v>
      </c>
      <c r="BS18" s="245">
        <v>5</v>
      </c>
      <c r="BT18" s="245">
        <v>6</v>
      </c>
      <c r="BU18" s="245">
        <v>5</v>
      </c>
      <c r="BV18" s="245">
        <v>6</v>
      </c>
      <c r="BW18" s="245">
        <v>8</v>
      </c>
      <c r="BX18" s="245">
        <v>8</v>
      </c>
      <c r="BY18" s="245"/>
      <c r="BZ18" s="245"/>
      <c r="CA18" s="117">
        <f t="shared" si="17"/>
        <v>6</v>
      </c>
      <c r="CB18" s="245">
        <v>5</v>
      </c>
      <c r="CC18" s="245">
        <v>6</v>
      </c>
      <c r="CD18" s="245"/>
      <c r="CE18" s="245"/>
      <c r="CF18" s="245">
        <v>8</v>
      </c>
      <c r="CG18" s="245">
        <v>7</v>
      </c>
      <c r="CH18" s="245">
        <v>4</v>
      </c>
      <c r="CI18" s="245"/>
      <c r="CJ18" s="245"/>
      <c r="CK18" s="245">
        <v>6</v>
      </c>
      <c r="CL18" s="245"/>
      <c r="CM18" s="117">
        <f t="shared" si="18"/>
        <v>6</v>
      </c>
      <c r="CN18" s="245">
        <v>5</v>
      </c>
      <c r="CO18" s="245"/>
      <c r="CP18" s="245">
        <v>7</v>
      </c>
      <c r="CQ18" s="245">
        <v>9</v>
      </c>
      <c r="CR18" s="245">
        <v>8</v>
      </c>
      <c r="CS18" s="245">
        <v>9</v>
      </c>
      <c r="CT18" s="117">
        <f t="shared" si="19"/>
        <v>7.6</v>
      </c>
      <c r="CU18" s="245">
        <v>9</v>
      </c>
      <c r="CV18" s="245">
        <v>9</v>
      </c>
      <c r="CW18" s="245">
        <v>8</v>
      </c>
      <c r="CX18" s="245"/>
      <c r="CY18" s="245"/>
      <c r="CZ18" s="245"/>
      <c r="DA18" s="106"/>
      <c r="DB18" s="106"/>
      <c r="DC18" s="106"/>
      <c r="DD18" s="106"/>
      <c r="DE18" s="106"/>
      <c r="DF18" s="106"/>
      <c r="DG18" s="117">
        <f t="shared" si="20"/>
        <v>8.6666666666666661</v>
      </c>
      <c r="DH18" s="106"/>
      <c r="DI18" s="245">
        <v>7</v>
      </c>
      <c r="DJ18" s="106"/>
      <c r="DK18" s="118">
        <f t="shared" si="21"/>
        <v>7</v>
      </c>
      <c r="DL18" s="169"/>
      <c r="DM18" s="217">
        <f t="shared" si="22"/>
        <v>1</v>
      </c>
      <c r="DN18" s="245">
        <v>7</v>
      </c>
      <c r="DO18" s="245">
        <v>7</v>
      </c>
      <c r="DP18" s="245">
        <v>9</v>
      </c>
      <c r="DQ18" s="245">
        <v>8</v>
      </c>
      <c r="DR18" s="245">
        <v>6</v>
      </c>
      <c r="DS18" s="245">
        <v>7</v>
      </c>
      <c r="DT18" s="245"/>
      <c r="DU18" s="245">
        <v>9</v>
      </c>
      <c r="DV18" s="245"/>
      <c r="DW18" s="245"/>
      <c r="DX18" s="117">
        <f t="shared" si="23"/>
        <v>7.5714285714285712</v>
      </c>
      <c r="DY18" s="245">
        <v>7</v>
      </c>
      <c r="DZ18" s="245">
        <v>7</v>
      </c>
      <c r="EA18" s="245"/>
      <c r="EB18" s="245">
        <v>9</v>
      </c>
      <c r="EC18" s="245"/>
      <c r="ED18" s="245">
        <v>8</v>
      </c>
      <c r="EE18" s="245">
        <v>6</v>
      </c>
      <c r="EF18" s="245"/>
      <c r="EG18" s="245"/>
      <c r="EH18" s="245"/>
      <c r="EI18" s="245"/>
      <c r="EJ18" s="117">
        <f t="shared" si="24"/>
        <v>7.4</v>
      </c>
      <c r="EK18" s="106"/>
      <c r="EL18" s="106"/>
      <c r="EM18" s="245">
        <v>7</v>
      </c>
      <c r="EN18" s="106"/>
      <c r="EO18" s="106"/>
      <c r="EP18" s="106"/>
      <c r="EQ18" s="117">
        <f t="shared" si="25"/>
        <v>7</v>
      </c>
      <c r="ER18" s="245">
        <v>7</v>
      </c>
      <c r="ES18" s="245">
        <v>9</v>
      </c>
      <c r="ET18" s="245">
        <v>9</v>
      </c>
      <c r="EU18" s="245">
        <v>10</v>
      </c>
      <c r="EV18" s="245"/>
      <c r="EW18" s="245"/>
      <c r="EX18" s="245"/>
      <c r="EY18" s="245"/>
      <c r="EZ18" s="245"/>
      <c r="FA18" s="245"/>
      <c r="FB18" s="245"/>
      <c r="FC18" s="245"/>
      <c r="FD18" s="117">
        <f t="shared" si="26"/>
        <v>8.75</v>
      </c>
      <c r="FE18" s="106"/>
      <c r="FF18" s="245">
        <v>7</v>
      </c>
      <c r="FG18" s="106"/>
      <c r="FH18" s="118">
        <f t="shared" si="27"/>
        <v>7</v>
      </c>
      <c r="FI18" s="120"/>
      <c r="FJ18" s="223">
        <f t="shared" si="28"/>
        <v>1</v>
      </c>
      <c r="FK18" s="106"/>
      <c r="FL18" s="245">
        <v>8</v>
      </c>
      <c r="FM18" s="245"/>
      <c r="FN18" s="245">
        <v>7</v>
      </c>
      <c r="FO18" s="245">
        <v>7</v>
      </c>
      <c r="FP18" s="245">
        <v>7</v>
      </c>
      <c r="FQ18" s="245"/>
      <c r="FR18" s="245">
        <v>10</v>
      </c>
      <c r="FS18" s="245"/>
      <c r="FT18" s="245"/>
      <c r="FU18" s="117">
        <f t="shared" si="29"/>
        <v>7.8</v>
      </c>
      <c r="FV18" s="245">
        <v>7</v>
      </c>
      <c r="FW18" s="245">
        <v>7</v>
      </c>
      <c r="FX18" s="245"/>
      <c r="FY18" s="245">
        <v>9</v>
      </c>
      <c r="FZ18" s="245"/>
      <c r="GA18" s="245">
        <v>8</v>
      </c>
      <c r="GB18" s="245">
        <v>6</v>
      </c>
      <c r="GC18" s="245"/>
      <c r="GD18" s="245"/>
      <c r="GE18" s="245">
        <v>10</v>
      </c>
      <c r="GF18" s="245">
        <v>11</v>
      </c>
      <c r="GG18" s="117">
        <f t="shared" si="30"/>
        <v>7.833333333333333</v>
      </c>
      <c r="GH18" s="106"/>
      <c r="GI18" s="106"/>
      <c r="GJ18" s="106"/>
      <c r="GK18" s="106"/>
      <c r="GL18" s="106"/>
      <c r="GM18" s="106"/>
      <c r="GN18" s="117">
        <f t="shared" si="31"/>
        <v>0</v>
      </c>
      <c r="GO18" s="245">
        <v>8</v>
      </c>
      <c r="GP18" s="245"/>
      <c r="GQ18" s="245"/>
      <c r="GR18" s="245">
        <v>9</v>
      </c>
      <c r="GS18" s="245">
        <v>10</v>
      </c>
      <c r="GT18" s="245"/>
      <c r="GU18" s="245"/>
      <c r="GV18" s="245"/>
      <c r="GW18" s="245"/>
      <c r="GX18" s="245"/>
      <c r="GY18" s="245"/>
      <c r="GZ18" s="245"/>
      <c r="HA18" s="117">
        <f t="shared" si="32"/>
        <v>9</v>
      </c>
      <c r="HB18" s="106"/>
      <c r="HC18" s="245">
        <v>8</v>
      </c>
      <c r="HD18" s="106"/>
      <c r="HE18" s="118">
        <f t="shared" si="33"/>
        <v>8</v>
      </c>
      <c r="HF18" s="120"/>
      <c r="HG18" s="217">
        <f t="shared" si="34"/>
        <v>1</v>
      </c>
      <c r="HH18" s="245">
        <v>8</v>
      </c>
      <c r="HI18" s="245">
        <v>8</v>
      </c>
      <c r="HJ18" s="245"/>
      <c r="HK18" s="245">
        <v>8</v>
      </c>
      <c r="HL18" s="245">
        <v>7</v>
      </c>
      <c r="HM18" s="245"/>
      <c r="HN18" s="245"/>
      <c r="HO18" s="245"/>
      <c r="HP18" s="245">
        <v>8</v>
      </c>
      <c r="HQ18" s="245"/>
      <c r="HR18" s="117">
        <f t="shared" si="35"/>
        <v>7.8</v>
      </c>
      <c r="HS18" s="245">
        <v>7</v>
      </c>
      <c r="HT18" s="245">
        <v>7</v>
      </c>
      <c r="HU18" s="245"/>
      <c r="HV18" s="245">
        <v>7</v>
      </c>
      <c r="HW18" s="245"/>
      <c r="HX18" s="245">
        <v>8</v>
      </c>
      <c r="HY18" s="245"/>
      <c r="HZ18" s="245"/>
      <c r="IA18" s="245">
        <v>8</v>
      </c>
      <c r="IB18" s="245"/>
      <c r="IC18" s="245">
        <v>9</v>
      </c>
      <c r="ID18" s="117">
        <f t="shared" si="36"/>
        <v>7.4</v>
      </c>
      <c r="IE18" s="106">
        <v>6</v>
      </c>
      <c r="IF18" s="106"/>
      <c r="IG18" s="106"/>
      <c r="IH18" s="106"/>
      <c r="II18" s="106"/>
      <c r="IJ18" s="106"/>
      <c r="IK18" s="117">
        <f t="shared" si="37"/>
        <v>6</v>
      </c>
      <c r="IL18" s="245">
        <v>8</v>
      </c>
      <c r="IM18" s="245">
        <v>9</v>
      </c>
      <c r="IN18" s="245">
        <v>10</v>
      </c>
      <c r="IO18" s="245">
        <v>9</v>
      </c>
      <c r="IP18" s="245"/>
      <c r="IQ18" s="245"/>
      <c r="IR18" s="245"/>
      <c r="IS18" s="245"/>
      <c r="IT18" s="245"/>
      <c r="IU18" s="245"/>
      <c r="IV18" s="245"/>
      <c r="IW18" s="245"/>
      <c r="IX18" s="117">
        <f t="shared" si="38"/>
        <v>9</v>
      </c>
      <c r="IY18" s="245"/>
      <c r="IZ18" s="245">
        <v>7</v>
      </c>
      <c r="JA18" s="245"/>
      <c r="JB18" s="118">
        <f t="shared" si="39"/>
        <v>7</v>
      </c>
      <c r="JC18" s="120"/>
      <c r="JD18" s="217">
        <f t="shared" si="40"/>
        <v>1</v>
      </c>
      <c r="JE18" s="245"/>
      <c r="JF18" s="245">
        <v>8</v>
      </c>
      <c r="JG18" s="245"/>
      <c r="JH18" s="245">
        <v>9</v>
      </c>
      <c r="JI18" s="245">
        <v>8</v>
      </c>
      <c r="JJ18" s="245"/>
      <c r="JK18" s="245"/>
      <c r="JL18" s="245">
        <v>10</v>
      </c>
      <c r="JM18" s="245">
        <v>8</v>
      </c>
      <c r="JN18" s="245"/>
      <c r="JO18" s="117">
        <f t="shared" si="41"/>
        <v>8.6</v>
      </c>
      <c r="JP18" s="245">
        <v>7</v>
      </c>
      <c r="JQ18" s="245">
        <v>7</v>
      </c>
      <c r="JR18" s="245"/>
      <c r="JS18" s="245">
        <v>8</v>
      </c>
      <c r="JT18" s="245"/>
      <c r="JU18" s="245">
        <v>8</v>
      </c>
      <c r="JV18" s="245"/>
      <c r="JW18" s="245">
        <v>8</v>
      </c>
      <c r="JX18" s="245"/>
      <c r="JY18" s="245">
        <v>10</v>
      </c>
      <c r="JZ18" s="245">
        <v>11</v>
      </c>
      <c r="KA18" s="121">
        <f t="shared" si="42"/>
        <v>8</v>
      </c>
      <c r="KB18" s="245">
        <v>8</v>
      </c>
      <c r="KC18" s="245"/>
      <c r="KD18" s="245"/>
      <c r="KE18" s="245"/>
      <c r="KF18" s="106"/>
      <c r="KG18" s="106"/>
      <c r="KH18" s="117">
        <f t="shared" si="43"/>
        <v>8</v>
      </c>
      <c r="KI18" s="245">
        <v>8</v>
      </c>
      <c r="KJ18" s="245">
        <v>10</v>
      </c>
      <c r="KK18" s="245">
        <v>10</v>
      </c>
      <c r="KL18" s="245">
        <v>10</v>
      </c>
      <c r="KM18" s="245"/>
      <c r="KN18" s="245">
        <v>10</v>
      </c>
      <c r="KO18" s="245"/>
      <c r="KP18" s="245"/>
      <c r="KQ18" s="245"/>
      <c r="KR18" s="106"/>
      <c r="KS18" s="106"/>
      <c r="KT18" s="106"/>
      <c r="KU18" s="117">
        <f t="shared" si="44"/>
        <v>9.6</v>
      </c>
      <c r="KV18" s="106"/>
      <c r="KW18" s="245">
        <v>10</v>
      </c>
      <c r="KX18" s="106"/>
      <c r="KY18" s="118">
        <f t="shared" si="45"/>
        <v>10</v>
      </c>
      <c r="KZ18" s="120"/>
      <c r="LA18" s="217">
        <v>1</v>
      </c>
      <c r="LB18" s="106">
        <v>7</v>
      </c>
      <c r="LC18" s="106">
        <v>8</v>
      </c>
      <c r="LD18" s="106"/>
      <c r="LE18" s="106">
        <v>8</v>
      </c>
      <c r="LF18" s="106"/>
      <c r="LG18" s="106"/>
      <c r="LH18" s="106"/>
      <c r="LI18" s="106"/>
      <c r="LJ18" s="106"/>
      <c r="LK18" s="106"/>
      <c r="LL18" s="117">
        <f t="shared" si="46"/>
        <v>7.666666666666667</v>
      </c>
      <c r="LM18" s="106">
        <v>8</v>
      </c>
      <c r="LN18" s="106">
        <v>8</v>
      </c>
      <c r="LO18" s="106"/>
      <c r="LP18" s="106"/>
      <c r="LQ18" s="106"/>
      <c r="LR18" s="106"/>
      <c r="LS18" s="106"/>
      <c r="LT18" s="106"/>
      <c r="LU18" s="106"/>
      <c r="LV18" s="106"/>
      <c r="LW18" s="106">
        <v>11</v>
      </c>
      <c r="LX18" s="117">
        <f t="shared" si="47"/>
        <v>8</v>
      </c>
      <c r="LY18" s="106">
        <v>9</v>
      </c>
      <c r="LZ18" s="106"/>
      <c r="MA18" s="106">
        <v>8</v>
      </c>
      <c r="MB18" s="106"/>
      <c r="MC18" s="106">
        <v>8</v>
      </c>
      <c r="MD18" s="106"/>
      <c r="ME18" s="117">
        <f t="shared" si="48"/>
        <v>8.3333333333333339</v>
      </c>
      <c r="MF18" s="106">
        <v>9</v>
      </c>
      <c r="MG18" s="106">
        <v>8</v>
      </c>
      <c r="MH18" s="106">
        <v>10</v>
      </c>
      <c r="MI18" s="106">
        <v>8</v>
      </c>
      <c r="MJ18" s="106"/>
      <c r="MK18" s="106"/>
      <c r="ML18" s="106"/>
      <c r="MM18" s="106"/>
      <c r="MN18" s="106"/>
      <c r="MO18" s="106"/>
      <c r="MP18" s="106"/>
      <c r="MQ18" s="106"/>
      <c r="MR18" s="117">
        <f t="shared" si="49"/>
        <v>8.75</v>
      </c>
      <c r="MS18" s="106"/>
      <c r="MT18" s="106">
        <v>9</v>
      </c>
      <c r="MU18" s="106"/>
      <c r="MV18" s="118">
        <f t="shared" si="50"/>
        <v>9</v>
      </c>
      <c r="MW18" s="120"/>
      <c r="MX18" s="217">
        <f t="shared" si="51"/>
        <v>1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17">
        <f t="shared" si="52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3"/>
        <v>0</v>
      </c>
      <c r="NV18" s="106"/>
      <c r="NW18" s="106"/>
      <c r="NX18" s="106"/>
      <c r="NY18" s="106"/>
      <c r="NZ18" s="106"/>
      <c r="OA18" s="106"/>
      <c r="OB18" s="117">
        <f t="shared" si="54"/>
        <v>0</v>
      </c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17">
        <f t="shared" si="55"/>
        <v>0</v>
      </c>
      <c r="OP18" s="106"/>
      <c r="OQ18" s="106"/>
      <c r="OR18" s="106"/>
      <c r="OS18" s="118">
        <f t="shared" si="56"/>
        <v>0</v>
      </c>
      <c r="OT18" s="120"/>
      <c r="OU18" s="217">
        <f t="shared" si="57"/>
        <v>1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8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59"/>
        <v>0</v>
      </c>
      <c r="PS18" s="106"/>
      <c r="PT18" s="106"/>
      <c r="PU18" s="106"/>
      <c r="PV18" s="106"/>
      <c r="PW18" s="106"/>
      <c r="PX18" s="106"/>
      <c r="PY18" s="117">
        <f t="shared" si="60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1"/>
        <v>0</v>
      </c>
      <c r="QM18" s="106"/>
      <c r="QN18" s="106"/>
      <c r="QO18" s="106"/>
      <c r="QP18" s="118">
        <f t="shared" si="62"/>
        <v>0</v>
      </c>
      <c r="QQ18" s="120"/>
    </row>
    <row r="19" spans="1:459" x14ac:dyDescent="0.25">
      <c r="A19" s="36">
        <v>1</v>
      </c>
      <c r="B19" s="147">
        <v>14</v>
      </c>
      <c r="C19" s="236" t="s">
        <v>231</v>
      </c>
      <c r="D19" s="243">
        <v>6</v>
      </c>
      <c r="E19" s="244">
        <v>5</v>
      </c>
      <c r="F19" s="244">
        <v>6</v>
      </c>
      <c r="G19" s="244">
        <v>6</v>
      </c>
      <c r="H19" s="244">
        <v>4</v>
      </c>
      <c r="I19" s="244">
        <v>6</v>
      </c>
      <c r="J19" s="229">
        <f t="shared" si="8"/>
        <v>5.5</v>
      </c>
      <c r="K19" s="244">
        <v>6</v>
      </c>
      <c r="L19" s="244">
        <v>7</v>
      </c>
      <c r="M19" s="244">
        <v>5</v>
      </c>
      <c r="N19" s="244">
        <v>5</v>
      </c>
      <c r="O19" s="244">
        <v>5</v>
      </c>
      <c r="P19" s="244">
        <v>5</v>
      </c>
      <c r="Q19" s="244">
        <v>5</v>
      </c>
      <c r="R19" s="132">
        <f t="shared" si="9"/>
        <v>5.4285714285714288</v>
      </c>
      <c r="S19" s="217">
        <f t="shared" si="10"/>
        <v>1</v>
      </c>
      <c r="T19" s="244">
        <v>5</v>
      </c>
      <c r="U19" s="244">
        <v>5</v>
      </c>
      <c r="V19" s="244">
        <v>6</v>
      </c>
      <c r="W19" s="244">
        <v>5</v>
      </c>
      <c r="X19" s="244">
        <v>4</v>
      </c>
      <c r="Y19" s="244">
        <v>7</v>
      </c>
      <c r="Z19" s="244">
        <v>5</v>
      </c>
      <c r="AA19" s="245">
        <v>5</v>
      </c>
      <c r="AB19" s="245"/>
      <c r="AC19" s="106"/>
      <c r="AD19" s="117">
        <f t="shared" si="11"/>
        <v>5.25</v>
      </c>
      <c r="AE19" s="245">
        <v>4</v>
      </c>
      <c r="AF19" s="245">
        <v>4</v>
      </c>
      <c r="AG19" s="245"/>
      <c r="AH19" s="245">
        <v>7</v>
      </c>
      <c r="AI19" s="245">
        <v>7</v>
      </c>
      <c r="AJ19" s="245">
        <v>4</v>
      </c>
      <c r="AK19" s="245">
        <v>4</v>
      </c>
      <c r="AL19" s="245"/>
      <c r="AM19" s="245"/>
      <c r="AN19" s="245">
        <v>6</v>
      </c>
      <c r="AO19" s="245">
        <v>9</v>
      </c>
      <c r="AP19" s="117">
        <f t="shared" si="12"/>
        <v>5.1428571428571432</v>
      </c>
      <c r="AQ19" s="106"/>
      <c r="AR19" s="106"/>
      <c r="AS19" s="106"/>
      <c r="AT19" s="106"/>
      <c r="AU19" s="106"/>
      <c r="AV19" s="106"/>
      <c r="AW19" s="117">
        <f t="shared" si="13"/>
        <v>0</v>
      </c>
      <c r="AX19" s="245">
        <v>6</v>
      </c>
      <c r="AY19" s="245"/>
      <c r="AZ19" s="245"/>
      <c r="BA19" s="245"/>
      <c r="BB19" s="245"/>
      <c r="BC19" s="245">
        <v>6</v>
      </c>
      <c r="BD19" s="245"/>
      <c r="BE19" s="245"/>
      <c r="BF19" s="245"/>
      <c r="BG19" s="245"/>
      <c r="BH19" s="245"/>
      <c r="BI19" s="245"/>
      <c r="BJ19" s="117">
        <f t="shared" si="14"/>
        <v>6</v>
      </c>
      <c r="BK19" s="106"/>
      <c r="BL19" s="245">
        <v>5</v>
      </c>
      <c r="BM19" s="106"/>
      <c r="BN19" s="118">
        <f t="shared" si="15"/>
        <v>5</v>
      </c>
      <c r="BO19" s="120"/>
      <c r="BP19" s="217">
        <f t="shared" si="16"/>
        <v>1</v>
      </c>
      <c r="BQ19" s="245">
        <v>7</v>
      </c>
      <c r="BR19" s="245">
        <v>7</v>
      </c>
      <c r="BS19" s="245">
        <v>5</v>
      </c>
      <c r="BT19" s="245">
        <v>5</v>
      </c>
      <c r="BU19" s="245">
        <v>5</v>
      </c>
      <c r="BV19" s="245">
        <v>6</v>
      </c>
      <c r="BW19" s="245">
        <v>6</v>
      </c>
      <c r="BX19" s="245">
        <v>5</v>
      </c>
      <c r="BY19" s="245"/>
      <c r="BZ19" s="245"/>
      <c r="CA19" s="117">
        <f t="shared" si="17"/>
        <v>5.75</v>
      </c>
      <c r="CB19" s="245">
        <v>4</v>
      </c>
      <c r="CC19" s="245">
        <v>5</v>
      </c>
      <c r="CD19" s="245"/>
      <c r="CE19" s="245"/>
      <c r="CF19" s="245">
        <v>8</v>
      </c>
      <c r="CG19" s="245">
        <v>4</v>
      </c>
      <c r="CH19" s="245">
        <v>7</v>
      </c>
      <c r="CI19" s="245"/>
      <c r="CJ19" s="245"/>
      <c r="CK19" s="245">
        <v>6</v>
      </c>
      <c r="CL19" s="245">
        <v>9</v>
      </c>
      <c r="CM19" s="117">
        <f t="shared" si="18"/>
        <v>5.666666666666667</v>
      </c>
      <c r="CN19" s="245">
        <v>4</v>
      </c>
      <c r="CO19" s="245"/>
      <c r="CP19" s="245">
        <v>6</v>
      </c>
      <c r="CQ19" s="245">
        <v>7</v>
      </c>
      <c r="CR19" s="245">
        <v>5</v>
      </c>
      <c r="CS19" s="245">
        <v>6</v>
      </c>
      <c r="CT19" s="117">
        <f t="shared" si="19"/>
        <v>5.6</v>
      </c>
      <c r="CU19" s="245">
        <v>6</v>
      </c>
      <c r="CV19" s="245">
        <v>6</v>
      </c>
      <c r="CW19" s="245">
        <v>7</v>
      </c>
      <c r="CX19" s="245"/>
      <c r="CY19" s="245"/>
      <c r="CZ19" s="245"/>
      <c r="DA19" s="106"/>
      <c r="DB19" s="106"/>
      <c r="DC19" s="106"/>
      <c r="DD19" s="106"/>
      <c r="DE19" s="106"/>
      <c r="DF19" s="106"/>
      <c r="DG19" s="117">
        <f t="shared" si="20"/>
        <v>6.333333333333333</v>
      </c>
      <c r="DH19" s="106"/>
      <c r="DI19" s="245">
        <v>7</v>
      </c>
      <c r="DJ19" s="106"/>
      <c r="DK19" s="118">
        <f t="shared" si="21"/>
        <v>7</v>
      </c>
      <c r="DL19" s="169"/>
      <c r="DM19" s="217">
        <f t="shared" si="22"/>
        <v>1</v>
      </c>
      <c r="DN19" s="245">
        <v>7</v>
      </c>
      <c r="DO19" s="245">
        <v>7</v>
      </c>
      <c r="DP19" s="245">
        <v>6</v>
      </c>
      <c r="DQ19" s="245">
        <v>5</v>
      </c>
      <c r="DR19" s="245">
        <v>4</v>
      </c>
      <c r="DS19" s="245">
        <v>4</v>
      </c>
      <c r="DT19" s="245"/>
      <c r="DU19" s="245">
        <v>7</v>
      </c>
      <c r="DV19" s="245"/>
      <c r="DW19" s="245"/>
      <c r="DX19" s="117">
        <f t="shared" si="23"/>
        <v>5.7142857142857144</v>
      </c>
      <c r="DY19" s="245">
        <v>5</v>
      </c>
      <c r="DZ19" s="245">
        <v>4</v>
      </c>
      <c r="EA19" s="245"/>
      <c r="EB19" s="245">
        <v>7</v>
      </c>
      <c r="EC19" s="245"/>
      <c r="ED19" s="245">
        <v>4</v>
      </c>
      <c r="EE19" s="245">
        <v>6</v>
      </c>
      <c r="EF19" s="245"/>
      <c r="EG19" s="245"/>
      <c r="EH19" s="245"/>
      <c r="EI19" s="245"/>
      <c r="EJ19" s="117">
        <f t="shared" si="24"/>
        <v>5.2</v>
      </c>
      <c r="EK19" s="106"/>
      <c r="EL19" s="106"/>
      <c r="EM19" s="245">
        <v>4</v>
      </c>
      <c r="EN19" s="106"/>
      <c r="EO19" s="106"/>
      <c r="EP19" s="106"/>
      <c r="EQ19" s="117">
        <f t="shared" si="25"/>
        <v>4</v>
      </c>
      <c r="ER19" s="245">
        <v>6</v>
      </c>
      <c r="ES19" s="245">
        <v>7</v>
      </c>
      <c r="ET19" s="245">
        <v>7</v>
      </c>
      <c r="EU19" s="245">
        <v>6</v>
      </c>
      <c r="EV19" s="245"/>
      <c r="EW19" s="245"/>
      <c r="EX19" s="245"/>
      <c r="EY19" s="245"/>
      <c r="EZ19" s="245"/>
      <c r="FA19" s="245"/>
      <c r="FB19" s="245"/>
      <c r="FC19" s="245"/>
      <c r="FD19" s="117">
        <f t="shared" si="26"/>
        <v>6.5</v>
      </c>
      <c r="FE19" s="106"/>
      <c r="FF19" s="245">
        <v>9</v>
      </c>
      <c r="FG19" s="106"/>
      <c r="FH19" s="118">
        <f t="shared" si="27"/>
        <v>9</v>
      </c>
      <c r="FI19" s="120"/>
      <c r="FJ19" s="223">
        <f t="shared" si="28"/>
        <v>1</v>
      </c>
      <c r="FK19" s="106"/>
      <c r="FL19" s="245">
        <v>7</v>
      </c>
      <c r="FM19" s="245"/>
      <c r="FN19" s="245">
        <v>5</v>
      </c>
      <c r="FO19" s="245">
        <v>4</v>
      </c>
      <c r="FP19" s="245">
        <v>4</v>
      </c>
      <c r="FQ19" s="245"/>
      <c r="FR19" s="245">
        <v>7</v>
      </c>
      <c r="FS19" s="245"/>
      <c r="FT19" s="245"/>
      <c r="FU19" s="117">
        <f t="shared" si="29"/>
        <v>5.4</v>
      </c>
      <c r="FV19" s="245">
        <v>4</v>
      </c>
      <c r="FW19" s="245">
        <v>4</v>
      </c>
      <c r="FX19" s="245"/>
      <c r="FY19" s="245">
        <v>8</v>
      </c>
      <c r="FZ19" s="245"/>
      <c r="GA19" s="245">
        <v>4</v>
      </c>
      <c r="GB19" s="245">
        <v>6</v>
      </c>
      <c r="GC19" s="245"/>
      <c r="GD19" s="245"/>
      <c r="GE19" s="245">
        <v>6</v>
      </c>
      <c r="GF19" s="245">
        <v>11</v>
      </c>
      <c r="GG19" s="117">
        <f t="shared" si="30"/>
        <v>5.333333333333333</v>
      </c>
      <c r="GH19" s="106"/>
      <c r="GI19" s="106"/>
      <c r="GJ19" s="106"/>
      <c r="GK19" s="106"/>
      <c r="GL19" s="106"/>
      <c r="GM19" s="106"/>
      <c r="GN19" s="117">
        <f t="shared" si="31"/>
        <v>0</v>
      </c>
      <c r="GO19" s="245">
        <v>6</v>
      </c>
      <c r="GP19" s="245"/>
      <c r="GQ19" s="245"/>
      <c r="GR19" s="245">
        <v>7</v>
      </c>
      <c r="GS19" s="245">
        <v>6</v>
      </c>
      <c r="GT19" s="245"/>
      <c r="GU19" s="245"/>
      <c r="GV19" s="245"/>
      <c r="GW19" s="245"/>
      <c r="GX19" s="245"/>
      <c r="GY19" s="245"/>
      <c r="GZ19" s="245"/>
      <c r="HA19" s="117">
        <f t="shared" si="32"/>
        <v>6.333333333333333</v>
      </c>
      <c r="HB19" s="106"/>
      <c r="HC19" s="245">
        <v>8</v>
      </c>
      <c r="HD19" s="106"/>
      <c r="HE19" s="118">
        <f t="shared" si="33"/>
        <v>8</v>
      </c>
      <c r="HF19" s="120"/>
      <c r="HG19" s="217">
        <f t="shared" si="34"/>
        <v>1</v>
      </c>
      <c r="HH19" s="245">
        <v>7</v>
      </c>
      <c r="HI19" s="245">
        <v>7</v>
      </c>
      <c r="HJ19" s="245"/>
      <c r="HK19" s="245">
        <v>5</v>
      </c>
      <c r="HL19" s="245">
        <v>4</v>
      </c>
      <c r="HM19" s="245"/>
      <c r="HN19" s="245"/>
      <c r="HO19" s="245"/>
      <c r="HP19" s="245">
        <v>7</v>
      </c>
      <c r="HQ19" s="245"/>
      <c r="HR19" s="117">
        <f t="shared" si="35"/>
        <v>6</v>
      </c>
      <c r="HS19" s="245">
        <v>5</v>
      </c>
      <c r="HT19" s="245">
        <v>5</v>
      </c>
      <c r="HU19" s="245"/>
      <c r="HV19" s="245">
        <v>7</v>
      </c>
      <c r="HW19" s="245"/>
      <c r="HX19" s="245">
        <v>7</v>
      </c>
      <c r="HY19" s="245"/>
      <c r="HZ19" s="245"/>
      <c r="IA19" s="245">
        <v>7</v>
      </c>
      <c r="IB19" s="245"/>
      <c r="IC19" s="245">
        <v>10</v>
      </c>
      <c r="ID19" s="117">
        <f t="shared" si="36"/>
        <v>6.2</v>
      </c>
      <c r="IE19" s="106">
        <v>6</v>
      </c>
      <c r="IF19" s="106"/>
      <c r="IG19" s="106"/>
      <c r="IH19" s="106"/>
      <c r="II19" s="106"/>
      <c r="IJ19" s="106"/>
      <c r="IK19" s="117">
        <f t="shared" si="37"/>
        <v>6</v>
      </c>
      <c r="IL19" s="245">
        <v>7</v>
      </c>
      <c r="IM19" s="245">
        <v>7</v>
      </c>
      <c r="IN19" s="245">
        <v>7</v>
      </c>
      <c r="IO19" s="245">
        <v>7</v>
      </c>
      <c r="IP19" s="245"/>
      <c r="IQ19" s="245"/>
      <c r="IR19" s="245"/>
      <c r="IS19" s="245"/>
      <c r="IT19" s="245"/>
      <c r="IU19" s="245"/>
      <c r="IV19" s="245"/>
      <c r="IW19" s="245"/>
      <c r="IX19" s="117">
        <f t="shared" si="38"/>
        <v>7</v>
      </c>
      <c r="IY19" s="245"/>
      <c r="IZ19" s="245">
        <v>5</v>
      </c>
      <c r="JA19" s="245"/>
      <c r="JB19" s="118">
        <f t="shared" si="39"/>
        <v>5</v>
      </c>
      <c r="JC19" s="120"/>
      <c r="JD19" s="217">
        <f t="shared" si="40"/>
        <v>1</v>
      </c>
      <c r="JE19" s="245"/>
      <c r="JF19" s="245">
        <v>7</v>
      </c>
      <c r="JG19" s="245"/>
      <c r="JH19" s="245">
        <v>7</v>
      </c>
      <c r="JI19" s="245">
        <v>4</v>
      </c>
      <c r="JJ19" s="245"/>
      <c r="JK19" s="245"/>
      <c r="JL19" s="245">
        <v>8</v>
      </c>
      <c r="JM19" s="245">
        <v>7</v>
      </c>
      <c r="JN19" s="245"/>
      <c r="JO19" s="117">
        <f t="shared" si="41"/>
        <v>6.6</v>
      </c>
      <c r="JP19" s="245">
        <v>6</v>
      </c>
      <c r="JQ19" s="245">
        <v>5</v>
      </c>
      <c r="JR19" s="245"/>
      <c r="JS19" s="245">
        <v>8</v>
      </c>
      <c r="JT19" s="245"/>
      <c r="JU19" s="245">
        <v>7</v>
      </c>
      <c r="JV19" s="245"/>
      <c r="JW19" s="245">
        <v>8</v>
      </c>
      <c r="JX19" s="245"/>
      <c r="JY19" s="245">
        <v>8</v>
      </c>
      <c r="JZ19" s="245">
        <v>11</v>
      </c>
      <c r="KA19" s="121">
        <f t="shared" si="42"/>
        <v>7</v>
      </c>
      <c r="KB19" s="245">
        <v>7</v>
      </c>
      <c r="KC19" s="245"/>
      <c r="KD19" s="245"/>
      <c r="KE19" s="245"/>
      <c r="KF19" s="106"/>
      <c r="KG19" s="106"/>
      <c r="KH19" s="117">
        <f t="shared" si="43"/>
        <v>7</v>
      </c>
      <c r="KI19" s="245">
        <v>7</v>
      </c>
      <c r="KJ19" s="245">
        <v>7</v>
      </c>
      <c r="KK19" s="245">
        <v>8</v>
      </c>
      <c r="KL19" s="245">
        <v>7</v>
      </c>
      <c r="KM19" s="245"/>
      <c r="KN19" s="245">
        <v>8</v>
      </c>
      <c r="KO19" s="245"/>
      <c r="KP19" s="245"/>
      <c r="KQ19" s="245"/>
      <c r="KR19" s="106"/>
      <c r="KS19" s="106"/>
      <c r="KT19" s="106"/>
      <c r="KU19" s="117">
        <f t="shared" si="44"/>
        <v>7.4</v>
      </c>
      <c r="KV19" s="106"/>
      <c r="KW19" s="245">
        <v>9</v>
      </c>
      <c r="KX19" s="106"/>
      <c r="KY19" s="118">
        <f t="shared" si="45"/>
        <v>9</v>
      </c>
      <c r="KZ19" s="120"/>
      <c r="LA19" s="217">
        <v>1</v>
      </c>
      <c r="LB19" s="106">
        <v>7</v>
      </c>
      <c r="LC19" s="106">
        <v>8</v>
      </c>
      <c r="LD19" s="106"/>
      <c r="LE19" s="106">
        <v>7</v>
      </c>
      <c r="LF19" s="106"/>
      <c r="LG19" s="106"/>
      <c r="LH19" s="106"/>
      <c r="LI19" s="106"/>
      <c r="LJ19" s="106"/>
      <c r="LK19" s="106"/>
      <c r="LL19" s="117">
        <f t="shared" si="46"/>
        <v>7.333333333333333</v>
      </c>
      <c r="LM19" s="106">
        <v>6</v>
      </c>
      <c r="LN19" s="106">
        <v>6</v>
      </c>
      <c r="LO19" s="106"/>
      <c r="LP19" s="106"/>
      <c r="LQ19" s="106"/>
      <c r="LR19" s="106"/>
      <c r="LS19" s="106"/>
      <c r="LT19" s="106"/>
      <c r="LU19" s="106"/>
      <c r="LV19" s="106"/>
      <c r="LW19" s="106">
        <v>10</v>
      </c>
      <c r="LX19" s="117">
        <f t="shared" si="47"/>
        <v>6</v>
      </c>
      <c r="LY19" s="106">
        <v>9</v>
      </c>
      <c r="LZ19" s="106"/>
      <c r="MA19" s="106">
        <v>4</v>
      </c>
      <c r="MB19" s="106"/>
      <c r="MC19" s="106">
        <v>8</v>
      </c>
      <c r="MD19" s="106"/>
      <c r="ME19" s="117">
        <f t="shared" si="48"/>
        <v>7</v>
      </c>
      <c r="MF19" s="106">
        <v>9</v>
      </c>
      <c r="MG19" s="106">
        <v>7</v>
      </c>
      <c r="MH19" s="106">
        <v>8</v>
      </c>
      <c r="MI19" s="106">
        <v>7</v>
      </c>
      <c r="MJ19" s="106"/>
      <c r="MK19" s="106"/>
      <c r="ML19" s="106"/>
      <c r="MM19" s="106"/>
      <c r="MN19" s="106"/>
      <c r="MO19" s="106"/>
      <c r="MP19" s="106"/>
      <c r="MQ19" s="106"/>
      <c r="MR19" s="117">
        <f t="shared" si="49"/>
        <v>7.75</v>
      </c>
      <c r="MS19" s="106"/>
      <c r="MT19" s="106">
        <v>8</v>
      </c>
      <c r="MU19" s="106"/>
      <c r="MV19" s="118">
        <f t="shared" si="50"/>
        <v>8</v>
      </c>
      <c r="MW19" s="120"/>
      <c r="MX19" s="217">
        <f t="shared" si="51"/>
        <v>1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17">
        <f t="shared" si="52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3"/>
        <v>0</v>
      </c>
      <c r="NV19" s="106"/>
      <c r="NW19" s="106"/>
      <c r="NX19" s="106"/>
      <c r="NY19" s="106"/>
      <c r="NZ19" s="106"/>
      <c r="OA19" s="106"/>
      <c r="OB19" s="117">
        <f t="shared" si="54"/>
        <v>0</v>
      </c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17">
        <f t="shared" si="55"/>
        <v>0</v>
      </c>
      <c r="OP19" s="106"/>
      <c r="OQ19" s="106"/>
      <c r="OR19" s="106"/>
      <c r="OS19" s="118">
        <f t="shared" si="56"/>
        <v>0</v>
      </c>
      <c r="OT19" s="120"/>
      <c r="OU19" s="217">
        <f t="shared" si="57"/>
        <v>1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8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59"/>
        <v>0</v>
      </c>
      <c r="PS19" s="106"/>
      <c r="PT19" s="106"/>
      <c r="PU19" s="106"/>
      <c r="PV19" s="106"/>
      <c r="PW19" s="106"/>
      <c r="PX19" s="106"/>
      <c r="PY19" s="117">
        <f t="shared" si="60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1"/>
        <v>0</v>
      </c>
      <c r="QM19" s="106"/>
      <c r="QN19" s="106"/>
      <c r="QO19" s="106"/>
      <c r="QP19" s="118">
        <f t="shared" si="62"/>
        <v>0</v>
      </c>
      <c r="QQ19" s="120"/>
    </row>
    <row r="20" spans="1:459" x14ac:dyDescent="0.25">
      <c r="A20" s="36">
        <v>1</v>
      </c>
      <c r="B20" s="147">
        <v>15</v>
      </c>
      <c r="C20" s="236" t="s">
        <v>232</v>
      </c>
      <c r="D20" s="243">
        <v>7</v>
      </c>
      <c r="E20" s="244">
        <v>7</v>
      </c>
      <c r="F20" s="244">
        <v>9</v>
      </c>
      <c r="G20" s="244">
        <v>7</v>
      </c>
      <c r="H20" s="244">
        <v>5</v>
      </c>
      <c r="I20" s="244">
        <v>7</v>
      </c>
      <c r="J20" s="229">
        <f t="shared" si="8"/>
        <v>7</v>
      </c>
      <c r="K20" s="244">
        <v>7</v>
      </c>
      <c r="L20" s="244">
        <v>7</v>
      </c>
      <c r="M20" s="244">
        <v>7</v>
      </c>
      <c r="N20" s="244">
        <v>7</v>
      </c>
      <c r="O20" s="244">
        <v>8</v>
      </c>
      <c r="P20" s="244">
        <v>7</v>
      </c>
      <c r="Q20" s="244">
        <v>10</v>
      </c>
      <c r="R20" s="132">
        <f t="shared" si="9"/>
        <v>7.5714285714285712</v>
      </c>
      <c r="S20" s="217">
        <f t="shared" si="10"/>
        <v>1</v>
      </c>
      <c r="T20" s="438">
        <v>5</v>
      </c>
      <c r="U20" s="244">
        <v>5</v>
      </c>
      <c r="V20" s="244">
        <v>7</v>
      </c>
      <c r="W20" s="244">
        <v>8</v>
      </c>
      <c r="X20" s="244">
        <v>8</v>
      </c>
      <c r="Y20" s="244">
        <v>7</v>
      </c>
      <c r="Z20" s="244">
        <v>8</v>
      </c>
      <c r="AA20" s="245">
        <v>7</v>
      </c>
      <c r="AB20" s="245"/>
      <c r="AC20" s="106"/>
      <c r="AD20" s="117">
        <f t="shared" si="11"/>
        <v>6.875</v>
      </c>
      <c r="AE20" s="245">
        <v>8</v>
      </c>
      <c r="AF20" s="245">
        <v>8</v>
      </c>
      <c r="AG20" s="245"/>
      <c r="AH20" s="245">
        <v>8</v>
      </c>
      <c r="AI20" s="245">
        <v>8</v>
      </c>
      <c r="AJ20" s="245">
        <v>8</v>
      </c>
      <c r="AK20" s="245">
        <v>7</v>
      </c>
      <c r="AL20" s="245"/>
      <c r="AM20" s="245"/>
      <c r="AN20" s="245">
        <v>8</v>
      </c>
      <c r="AO20" s="245">
        <v>10</v>
      </c>
      <c r="AP20" s="117">
        <f t="shared" si="12"/>
        <v>7.8571428571428568</v>
      </c>
      <c r="AQ20" s="106"/>
      <c r="AR20" s="106"/>
      <c r="AS20" s="106"/>
      <c r="AT20" s="106"/>
      <c r="AU20" s="106"/>
      <c r="AV20" s="106"/>
      <c r="AW20" s="117">
        <f t="shared" si="13"/>
        <v>0</v>
      </c>
      <c r="AX20" s="245">
        <v>7</v>
      </c>
      <c r="AY20" s="245"/>
      <c r="AZ20" s="245"/>
      <c r="BA20" s="245"/>
      <c r="BB20" s="245"/>
      <c r="BC20" s="245">
        <v>9</v>
      </c>
      <c r="BD20" s="245"/>
      <c r="BE20" s="245"/>
      <c r="BF20" s="245"/>
      <c r="BG20" s="245"/>
      <c r="BH20" s="245"/>
      <c r="BI20" s="245"/>
      <c r="BJ20" s="117">
        <f t="shared" si="14"/>
        <v>8</v>
      </c>
      <c r="BK20" s="106"/>
      <c r="BL20" s="245">
        <v>7</v>
      </c>
      <c r="BM20" s="106"/>
      <c r="BN20" s="118">
        <f t="shared" si="15"/>
        <v>7</v>
      </c>
      <c r="BO20" s="120"/>
      <c r="BP20" s="217">
        <f t="shared" si="16"/>
        <v>1</v>
      </c>
      <c r="BQ20" s="245">
        <v>7</v>
      </c>
      <c r="BR20" s="245">
        <v>8</v>
      </c>
      <c r="BS20" s="245">
        <v>8</v>
      </c>
      <c r="BT20" s="245">
        <v>8</v>
      </c>
      <c r="BU20" s="245">
        <v>8</v>
      </c>
      <c r="BV20" s="245">
        <v>8</v>
      </c>
      <c r="BW20" s="245">
        <v>9</v>
      </c>
      <c r="BX20" s="245">
        <v>9</v>
      </c>
      <c r="BY20" s="245"/>
      <c r="BZ20" s="245"/>
      <c r="CA20" s="117">
        <f t="shared" si="17"/>
        <v>8.125</v>
      </c>
      <c r="CB20" s="245">
        <v>6</v>
      </c>
      <c r="CC20" s="245">
        <v>7</v>
      </c>
      <c r="CD20" s="245"/>
      <c r="CE20" s="245"/>
      <c r="CF20" s="245">
        <v>10</v>
      </c>
      <c r="CG20" s="245">
        <v>9</v>
      </c>
      <c r="CH20" s="245">
        <v>7</v>
      </c>
      <c r="CI20" s="245"/>
      <c r="CJ20" s="245"/>
      <c r="CK20" s="245">
        <v>8</v>
      </c>
      <c r="CL20" s="245">
        <v>12</v>
      </c>
      <c r="CM20" s="117">
        <f t="shared" si="18"/>
        <v>7.833333333333333</v>
      </c>
      <c r="CN20" s="245">
        <v>8</v>
      </c>
      <c r="CO20" s="245"/>
      <c r="CP20" s="245">
        <v>8</v>
      </c>
      <c r="CQ20" s="245">
        <v>7</v>
      </c>
      <c r="CR20" s="245">
        <v>9</v>
      </c>
      <c r="CS20" s="245">
        <v>8</v>
      </c>
      <c r="CT20" s="117">
        <f t="shared" si="19"/>
        <v>8</v>
      </c>
      <c r="CU20" s="245">
        <v>7</v>
      </c>
      <c r="CV20" s="245">
        <v>7</v>
      </c>
      <c r="CW20" s="245">
        <v>9</v>
      </c>
      <c r="CX20" s="245"/>
      <c r="CY20" s="245"/>
      <c r="CZ20" s="245"/>
      <c r="DA20" s="106"/>
      <c r="DB20" s="106"/>
      <c r="DC20" s="106"/>
      <c r="DD20" s="106"/>
      <c r="DE20" s="106"/>
      <c r="DF20" s="106"/>
      <c r="DG20" s="117">
        <f t="shared" si="20"/>
        <v>7.666666666666667</v>
      </c>
      <c r="DH20" s="106"/>
      <c r="DI20" s="245">
        <v>7</v>
      </c>
      <c r="DJ20" s="106"/>
      <c r="DK20" s="118">
        <f t="shared" si="21"/>
        <v>7</v>
      </c>
      <c r="DL20" s="169"/>
      <c r="DM20" s="217">
        <f t="shared" si="22"/>
        <v>1</v>
      </c>
      <c r="DN20" s="245">
        <v>8</v>
      </c>
      <c r="DO20" s="245">
        <v>9</v>
      </c>
      <c r="DP20" s="245">
        <v>10</v>
      </c>
      <c r="DQ20" s="245">
        <v>9</v>
      </c>
      <c r="DR20" s="245">
        <v>7</v>
      </c>
      <c r="DS20" s="245">
        <v>7</v>
      </c>
      <c r="DT20" s="245"/>
      <c r="DU20" s="245">
        <v>10</v>
      </c>
      <c r="DV20" s="245"/>
      <c r="DW20" s="245"/>
      <c r="DX20" s="117">
        <f t="shared" si="23"/>
        <v>8.5714285714285712</v>
      </c>
      <c r="DY20" s="245">
        <v>7</v>
      </c>
      <c r="DZ20" s="245">
        <v>7</v>
      </c>
      <c r="EA20" s="245"/>
      <c r="EB20" s="245">
        <v>9</v>
      </c>
      <c r="EC20" s="245"/>
      <c r="ED20" s="245">
        <v>10</v>
      </c>
      <c r="EE20" s="245">
        <v>8</v>
      </c>
      <c r="EF20" s="245"/>
      <c r="EG20" s="245"/>
      <c r="EH20" s="245"/>
      <c r="EI20" s="245"/>
      <c r="EJ20" s="117">
        <f t="shared" si="24"/>
        <v>8.1999999999999993</v>
      </c>
      <c r="EK20" s="106"/>
      <c r="EL20" s="106"/>
      <c r="EM20" s="245">
        <v>8</v>
      </c>
      <c r="EN20" s="106"/>
      <c r="EO20" s="106"/>
      <c r="EP20" s="106"/>
      <c r="EQ20" s="117">
        <f t="shared" si="25"/>
        <v>8</v>
      </c>
      <c r="ER20" s="245">
        <v>8</v>
      </c>
      <c r="ES20" s="245">
        <v>9</v>
      </c>
      <c r="ET20" s="245">
        <v>9</v>
      </c>
      <c r="EU20" s="245">
        <v>9</v>
      </c>
      <c r="EV20" s="245"/>
      <c r="EW20" s="245"/>
      <c r="EX20" s="245"/>
      <c r="EY20" s="245"/>
      <c r="EZ20" s="245"/>
      <c r="FA20" s="245"/>
      <c r="FB20" s="245"/>
      <c r="FC20" s="245"/>
      <c r="FD20" s="117">
        <f t="shared" si="26"/>
        <v>8.75</v>
      </c>
      <c r="FE20" s="106"/>
      <c r="FF20" s="245">
        <v>8</v>
      </c>
      <c r="FG20" s="106"/>
      <c r="FH20" s="118">
        <f t="shared" si="27"/>
        <v>8</v>
      </c>
      <c r="FI20" s="120"/>
      <c r="FJ20" s="223">
        <f t="shared" si="28"/>
        <v>1</v>
      </c>
      <c r="FK20" s="106"/>
      <c r="FL20" s="245">
        <v>9</v>
      </c>
      <c r="FM20" s="245"/>
      <c r="FN20" s="245">
        <v>8</v>
      </c>
      <c r="FO20" s="245">
        <v>7</v>
      </c>
      <c r="FP20" s="245">
        <v>7</v>
      </c>
      <c r="FQ20" s="245"/>
      <c r="FR20" s="245">
        <v>10</v>
      </c>
      <c r="FS20" s="245"/>
      <c r="FT20" s="245"/>
      <c r="FU20" s="117">
        <f t="shared" si="29"/>
        <v>8.1999999999999993</v>
      </c>
      <c r="FV20" s="245">
        <v>7</v>
      </c>
      <c r="FW20" s="245">
        <v>7</v>
      </c>
      <c r="FX20" s="245"/>
      <c r="FY20" s="245">
        <v>9</v>
      </c>
      <c r="FZ20" s="245"/>
      <c r="GA20" s="245">
        <v>8</v>
      </c>
      <c r="GB20" s="245">
        <v>8</v>
      </c>
      <c r="GC20" s="245"/>
      <c r="GD20" s="245"/>
      <c r="GE20" s="245">
        <v>10</v>
      </c>
      <c r="GF20" s="245">
        <v>12</v>
      </c>
      <c r="GG20" s="117">
        <f t="shared" si="30"/>
        <v>8.1666666666666661</v>
      </c>
      <c r="GH20" s="106"/>
      <c r="GI20" s="106"/>
      <c r="GJ20" s="106"/>
      <c r="GK20" s="106"/>
      <c r="GL20" s="106"/>
      <c r="GM20" s="106"/>
      <c r="GN20" s="117">
        <f t="shared" si="31"/>
        <v>0</v>
      </c>
      <c r="GO20" s="245">
        <v>8</v>
      </c>
      <c r="GP20" s="245"/>
      <c r="GQ20" s="245"/>
      <c r="GR20" s="245">
        <v>9</v>
      </c>
      <c r="GS20" s="245">
        <v>8</v>
      </c>
      <c r="GT20" s="245"/>
      <c r="GU20" s="245"/>
      <c r="GV20" s="245"/>
      <c r="GW20" s="245"/>
      <c r="GX20" s="245"/>
      <c r="GY20" s="245"/>
      <c r="GZ20" s="245"/>
      <c r="HA20" s="117">
        <f t="shared" si="32"/>
        <v>8.3333333333333339</v>
      </c>
      <c r="HB20" s="106"/>
      <c r="HC20" s="245">
        <v>8</v>
      </c>
      <c r="HD20" s="106"/>
      <c r="HE20" s="118">
        <f t="shared" si="33"/>
        <v>8</v>
      </c>
      <c r="HF20" s="120"/>
      <c r="HG20" s="217">
        <f t="shared" si="34"/>
        <v>1</v>
      </c>
      <c r="HH20" s="245">
        <v>8</v>
      </c>
      <c r="HI20" s="245">
        <v>8</v>
      </c>
      <c r="HJ20" s="245"/>
      <c r="HK20" s="245">
        <v>8</v>
      </c>
      <c r="HL20" s="245">
        <v>7</v>
      </c>
      <c r="HM20" s="245"/>
      <c r="HN20" s="245"/>
      <c r="HO20" s="245"/>
      <c r="HP20" s="245">
        <v>9</v>
      </c>
      <c r="HQ20" s="245"/>
      <c r="HR20" s="117">
        <f t="shared" si="35"/>
        <v>8</v>
      </c>
      <c r="HS20" s="245">
        <v>7</v>
      </c>
      <c r="HT20" s="245">
        <v>7</v>
      </c>
      <c r="HU20" s="245"/>
      <c r="HV20" s="245">
        <v>8</v>
      </c>
      <c r="HW20" s="245"/>
      <c r="HX20" s="245">
        <v>8</v>
      </c>
      <c r="HY20" s="245"/>
      <c r="HZ20" s="245"/>
      <c r="IA20" s="245">
        <v>9</v>
      </c>
      <c r="IB20" s="245"/>
      <c r="IC20" s="245">
        <v>12</v>
      </c>
      <c r="ID20" s="117">
        <f t="shared" si="36"/>
        <v>7.8</v>
      </c>
      <c r="IE20" s="245">
        <v>8</v>
      </c>
      <c r="IF20" s="245"/>
      <c r="IG20" s="245"/>
      <c r="IH20" s="245"/>
      <c r="II20" s="245"/>
      <c r="IJ20" s="245"/>
      <c r="IK20" s="117">
        <f t="shared" si="37"/>
        <v>8</v>
      </c>
      <c r="IL20" s="245">
        <v>8</v>
      </c>
      <c r="IM20" s="245">
        <v>9</v>
      </c>
      <c r="IN20" s="245">
        <v>9</v>
      </c>
      <c r="IO20" s="245">
        <v>10</v>
      </c>
      <c r="IP20" s="245"/>
      <c r="IQ20" s="245"/>
      <c r="IR20" s="245"/>
      <c r="IS20" s="245"/>
      <c r="IT20" s="245"/>
      <c r="IU20" s="245"/>
      <c r="IV20" s="245"/>
      <c r="IW20" s="245"/>
      <c r="IX20" s="117">
        <f t="shared" si="38"/>
        <v>9</v>
      </c>
      <c r="IY20" s="245"/>
      <c r="IZ20" s="245">
        <v>7</v>
      </c>
      <c r="JA20" s="245"/>
      <c r="JB20" s="118">
        <f t="shared" si="39"/>
        <v>7</v>
      </c>
      <c r="JC20" s="120"/>
      <c r="JD20" s="217">
        <f t="shared" si="40"/>
        <v>1</v>
      </c>
      <c r="JE20" s="245"/>
      <c r="JF20" s="245">
        <v>8</v>
      </c>
      <c r="JG20" s="245"/>
      <c r="JH20" s="245">
        <v>9</v>
      </c>
      <c r="JI20" s="245">
        <v>8</v>
      </c>
      <c r="JJ20" s="245"/>
      <c r="JK20" s="245"/>
      <c r="JL20" s="245">
        <v>10</v>
      </c>
      <c r="JM20" s="245">
        <v>9</v>
      </c>
      <c r="JN20" s="245"/>
      <c r="JO20" s="117">
        <f t="shared" si="41"/>
        <v>8.8000000000000007</v>
      </c>
      <c r="JP20" s="245">
        <v>7</v>
      </c>
      <c r="JQ20" s="245">
        <v>7</v>
      </c>
      <c r="JR20" s="245"/>
      <c r="JS20" s="245">
        <v>9</v>
      </c>
      <c r="JT20" s="245"/>
      <c r="JU20" s="245">
        <v>8</v>
      </c>
      <c r="JV20" s="245"/>
      <c r="JW20" s="245">
        <v>9</v>
      </c>
      <c r="JX20" s="245"/>
      <c r="JY20" s="245">
        <v>10</v>
      </c>
      <c r="JZ20" s="245">
        <v>12</v>
      </c>
      <c r="KA20" s="121">
        <f t="shared" si="42"/>
        <v>8.3333333333333339</v>
      </c>
      <c r="KB20" s="245">
        <v>8</v>
      </c>
      <c r="KC20" s="245"/>
      <c r="KD20" s="245"/>
      <c r="KE20" s="245"/>
      <c r="KF20" s="106"/>
      <c r="KG20" s="106"/>
      <c r="KH20" s="117">
        <f t="shared" si="43"/>
        <v>8</v>
      </c>
      <c r="KI20" s="245">
        <v>9</v>
      </c>
      <c r="KJ20" s="245">
        <v>9</v>
      </c>
      <c r="KK20" s="245">
        <v>10</v>
      </c>
      <c r="KL20" s="245">
        <v>10</v>
      </c>
      <c r="KM20" s="245"/>
      <c r="KN20" s="245">
        <v>10</v>
      </c>
      <c r="KO20" s="245"/>
      <c r="KP20" s="245"/>
      <c r="KQ20" s="245"/>
      <c r="KR20" s="106"/>
      <c r="KS20" s="106"/>
      <c r="KT20" s="106"/>
      <c r="KU20" s="117">
        <f t="shared" si="44"/>
        <v>9.6</v>
      </c>
      <c r="KV20" s="106"/>
      <c r="KW20" s="245">
        <v>10</v>
      </c>
      <c r="KX20" s="106"/>
      <c r="KY20" s="118">
        <f t="shared" si="45"/>
        <v>10</v>
      </c>
      <c r="KZ20" s="120"/>
      <c r="LA20" s="217">
        <v>1</v>
      </c>
      <c r="LB20" s="106">
        <v>10</v>
      </c>
      <c r="LC20" s="106">
        <v>9</v>
      </c>
      <c r="LD20" s="106"/>
      <c r="LE20" s="106">
        <v>8</v>
      </c>
      <c r="LF20" s="106"/>
      <c r="LG20" s="106"/>
      <c r="LH20" s="106"/>
      <c r="LI20" s="106"/>
      <c r="LJ20" s="106"/>
      <c r="LK20" s="106"/>
      <c r="LL20" s="117">
        <f t="shared" si="46"/>
        <v>9</v>
      </c>
      <c r="LM20" s="106">
        <v>8</v>
      </c>
      <c r="LN20" s="106">
        <v>8</v>
      </c>
      <c r="LO20" s="106"/>
      <c r="LP20" s="106"/>
      <c r="LQ20" s="106"/>
      <c r="LR20" s="106"/>
      <c r="LS20" s="106"/>
      <c r="LT20" s="106"/>
      <c r="LU20" s="106"/>
      <c r="LV20" s="106"/>
      <c r="LW20" s="106">
        <v>10</v>
      </c>
      <c r="LX20" s="117">
        <f t="shared" si="47"/>
        <v>8</v>
      </c>
      <c r="LY20" s="106">
        <v>10</v>
      </c>
      <c r="LZ20" s="106"/>
      <c r="MA20" s="106">
        <v>8</v>
      </c>
      <c r="MB20" s="106"/>
      <c r="MC20" s="106">
        <v>10</v>
      </c>
      <c r="MD20" s="106"/>
      <c r="ME20" s="117">
        <f t="shared" si="48"/>
        <v>9.3333333333333339</v>
      </c>
      <c r="MF20" s="106">
        <v>10</v>
      </c>
      <c r="MG20" s="106">
        <v>9</v>
      </c>
      <c r="MH20" s="106">
        <v>10</v>
      </c>
      <c r="MI20" s="106">
        <v>9</v>
      </c>
      <c r="MJ20" s="106"/>
      <c r="MK20" s="106"/>
      <c r="ML20" s="106"/>
      <c r="MM20" s="106"/>
      <c r="MN20" s="106"/>
      <c r="MO20" s="106"/>
      <c r="MP20" s="106"/>
      <c r="MQ20" s="106"/>
      <c r="MR20" s="117">
        <f t="shared" si="49"/>
        <v>9.5</v>
      </c>
      <c r="MS20" s="106"/>
      <c r="MT20" s="106">
        <v>9</v>
      </c>
      <c r="MU20" s="106"/>
      <c r="MV20" s="118">
        <f t="shared" si="50"/>
        <v>9</v>
      </c>
      <c r="MW20" s="120"/>
      <c r="MX20" s="217">
        <f t="shared" si="51"/>
        <v>1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17">
        <f t="shared" si="52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3"/>
        <v>0</v>
      </c>
      <c r="NV20" s="106"/>
      <c r="NW20" s="106"/>
      <c r="NX20" s="106"/>
      <c r="NY20" s="106"/>
      <c r="NZ20" s="106"/>
      <c r="OA20" s="106"/>
      <c r="OB20" s="117">
        <f t="shared" si="54"/>
        <v>0</v>
      </c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17">
        <f t="shared" si="55"/>
        <v>0</v>
      </c>
      <c r="OP20" s="106"/>
      <c r="OQ20" s="106"/>
      <c r="OR20" s="106"/>
      <c r="OS20" s="118">
        <f t="shared" si="56"/>
        <v>0</v>
      </c>
      <c r="OT20" s="120"/>
      <c r="OU20" s="217">
        <f t="shared" si="57"/>
        <v>1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8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59"/>
        <v>0</v>
      </c>
      <c r="PS20" s="106"/>
      <c r="PT20" s="106"/>
      <c r="PU20" s="106"/>
      <c r="PV20" s="106"/>
      <c r="PW20" s="106"/>
      <c r="PX20" s="106"/>
      <c r="PY20" s="117">
        <f t="shared" si="60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1"/>
        <v>0</v>
      </c>
      <c r="QM20" s="106"/>
      <c r="QN20" s="106"/>
      <c r="QO20" s="106"/>
      <c r="QP20" s="118">
        <f t="shared" si="62"/>
        <v>0</v>
      </c>
      <c r="QQ20" s="120"/>
    </row>
    <row r="21" spans="1:459" x14ac:dyDescent="0.25">
      <c r="A21" s="36">
        <v>1</v>
      </c>
      <c r="B21" s="147">
        <v>16</v>
      </c>
      <c r="C21" s="236" t="s">
        <v>233</v>
      </c>
      <c r="D21" s="243">
        <v>7</v>
      </c>
      <c r="E21" s="244">
        <v>6</v>
      </c>
      <c r="F21" s="244">
        <v>8</v>
      </c>
      <c r="G21" s="244">
        <v>7</v>
      </c>
      <c r="H21" s="244">
        <v>5</v>
      </c>
      <c r="I21" s="244">
        <v>6</v>
      </c>
      <c r="J21" s="229">
        <f t="shared" si="8"/>
        <v>6.5</v>
      </c>
      <c r="K21" s="244">
        <v>7</v>
      </c>
      <c r="L21" s="244">
        <v>6</v>
      </c>
      <c r="M21" s="244">
        <v>7</v>
      </c>
      <c r="N21" s="244">
        <v>6</v>
      </c>
      <c r="O21" s="244">
        <v>7</v>
      </c>
      <c r="P21" s="244">
        <v>7</v>
      </c>
      <c r="Q21" s="244">
        <v>8</v>
      </c>
      <c r="R21" s="132">
        <f t="shared" si="9"/>
        <v>6.8571428571428568</v>
      </c>
      <c r="S21" s="217">
        <f t="shared" si="10"/>
        <v>1</v>
      </c>
      <c r="T21" s="438">
        <v>4</v>
      </c>
      <c r="U21" s="244">
        <v>5</v>
      </c>
      <c r="V21" s="244">
        <v>7</v>
      </c>
      <c r="W21" s="244">
        <v>7</v>
      </c>
      <c r="X21" s="244">
        <v>6</v>
      </c>
      <c r="Y21" s="244">
        <v>7</v>
      </c>
      <c r="Z21" s="244">
        <v>8</v>
      </c>
      <c r="AA21" s="245">
        <v>9</v>
      </c>
      <c r="AB21" s="245"/>
      <c r="AC21" s="106"/>
      <c r="AD21" s="117">
        <f t="shared" si="11"/>
        <v>6.625</v>
      </c>
      <c r="AE21" s="245">
        <v>6</v>
      </c>
      <c r="AF21" s="245">
        <v>6</v>
      </c>
      <c r="AG21" s="245"/>
      <c r="AH21" s="245">
        <v>8</v>
      </c>
      <c r="AI21" s="245">
        <v>8</v>
      </c>
      <c r="AJ21" s="245">
        <v>6</v>
      </c>
      <c r="AK21" s="245">
        <v>4</v>
      </c>
      <c r="AL21" s="245"/>
      <c r="AM21" s="245"/>
      <c r="AN21" s="245">
        <v>6</v>
      </c>
      <c r="AO21" s="245">
        <v>11</v>
      </c>
      <c r="AP21" s="117">
        <f t="shared" si="12"/>
        <v>6.2857142857142856</v>
      </c>
      <c r="AQ21" s="106"/>
      <c r="AR21" s="106"/>
      <c r="AS21" s="106"/>
      <c r="AT21" s="106"/>
      <c r="AU21" s="106"/>
      <c r="AV21" s="106"/>
      <c r="AW21" s="117">
        <f t="shared" si="13"/>
        <v>0</v>
      </c>
      <c r="AX21" s="245">
        <v>7</v>
      </c>
      <c r="AY21" s="245"/>
      <c r="AZ21" s="245"/>
      <c r="BA21" s="245"/>
      <c r="BB21" s="245"/>
      <c r="BC21" s="245">
        <v>8</v>
      </c>
      <c r="BD21" s="245"/>
      <c r="BE21" s="245"/>
      <c r="BF21" s="245"/>
      <c r="BG21" s="245"/>
      <c r="BH21" s="245"/>
      <c r="BI21" s="245"/>
      <c r="BJ21" s="117">
        <f t="shared" si="14"/>
        <v>7.5</v>
      </c>
      <c r="BK21" s="106"/>
      <c r="BL21" s="245">
        <v>7</v>
      </c>
      <c r="BM21" s="106"/>
      <c r="BN21" s="118">
        <f t="shared" si="15"/>
        <v>7</v>
      </c>
      <c r="BO21" s="120"/>
      <c r="BP21" s="217">
        <f t="shared" si="16"/>
        <v>1</v>
      </c>
      <c r="BQ21" s="245">
        <v>7</v>
      </c>
      <c r="BR21" s="245">
        <v>8</v>
      </c>
      <c r="BS21" s="245">
        <v>8</v>
      </c>
      <c r="BT21" s="245">
        <v>8</v>
      </c>
      <c r="BU21" s="245">
        <v>6</v>
      </c>
      <c r="BV21" s="245">
        <v>7</v>
      </c>
      <c r="BW21" s="245">
        <v>8</v>
      </c>
      <c r="BX21" s="245">
        <v>10</v>
      </c>
      <c r="BY21" s="245"/>
      <c r="BZ21" s="245"/>
      <c r="CA21" s="117">
        <f t="shared" si="17"/>
        <v>7.75</v>
      </c>
      <c r="CB21" s="245">
        <v>7</v>
      </c>
      <c r="CC21" s="245">
        <v>7</v>
      </c>
      <c r="CD21" s="245"/>
      <c r="CE21" s="245"/>
      <c r="CF21" s="245">
        <v>9</v>
      </c>
      <c r="CG21" s="245">
        <v>8</v>
      </c>
      <c r="CH21" s="245">
        <v>7</v>
      </c>
      <c r="CI21" s="245"/>
      <c r="CJ21" s="245"/>
      <c r="CK21" s="245">
        <v>6</v>
      </c>
      <c r="CL21" s="245">
        <v>10</v>
      </c>
      <c r="CM21" s="117">
        <f t="shared" si="18"/>
        <v>7.333333333333333</v>
      </c>
      <c r="CN21" s="245">
        <v>7</v>
      </c>
      <c r="CO21" s="245"/>
      <c r="CP21" s="245">
        <v>7</v>
      </c>
      <c r="CQ21" s="245">
        <v>8</v>
      </c>
      <c r="CR21" s="245">
        <v>10</v>
      </c>
      <c r="CS21" s="245">
        <v>8</v>
      </c>
      <c r="CT21" s="117">
        <f t="shared" si="19"/>
        <v>8</v>
      </c>
      <c r="CU21" s="245">
        <v>7</v>
      </c>
      <c r="CV21" s="245">
        <v>7</v>
      </c>
      <c r="CW21" s="245">
        <v>9</v>
      </c>
      <c r="CX21" s="245"/>
      <c r="CY21" s="245"/>
      <c r="CZ21" s="245"/>
      <c r="DA21" s="106"/>
      <c r="DB21" s="106"/>
      <c r="DC21" s="106"/>
      <c r="DD21" s="106"/>
      <c r="DE21" s="106"/>
      <c r="DF21" s="106"/>
      <c r="DG21" s="117">
        <f t="shared" si="20"/>
        <v>7.666666666666667</v>
      </c>
      <c r="DH21" s="106"/>
      <c r="DI21" s="245">
        <v>8</v>
      </c>
      <c r="DJ21" s="106"/>
      <c r="DK21" s="118">
        <f t="shared" si="21"/>
        <v>8</v>
      </c>
      <c r="DL21" s="169"/>
      <c r="DM21" s="217">
        <f t="shared" si="22"/>
        <v>1</v>
      </c>
      <c r="DN21" s="245">
        <v>8</v>
      </c>
      <c r="DO21" s="245">
        <v>9</v>
      </c>
      <c r="DP21" s="245">
        <v>8</v>
      </c>
      <c r="DQ21" s="245">
        <v>7</v>
      </c>
      <c r="DR21" s="245">
        <v>6</v>
      </c>
      <c r="DS21" s="245">
        <v>6</v>
      </c>
      <c r="DT21" s="245"/>
      <c r="DU21" s="245">
        <v>10</v>
      </c>
      <c r="DV21" s="245"/>
      <c r="DW21" s="245"/>
      <c r="DX21" s="117">
        <f t="shared" si="23"/>
        <v>7.7142857142857144</v>
      </c>
      <c r="DY21" s="245">
        <v>7</v>
      </c>
      <c r="DZ21" s="245">
        <v>7</v>
      </c>
      <c r="EA21" s="245"/>
      <c r="EB21" s="245">
        <v>9</v>
      </c>
      <c r="EC21" s="245"/>
      <c r="ED21" s="245">
        <v>9</v>
      </c>
      <c r="EE21" s="245">
        <v>7</v>
      </c>
      <c r="EF21" s="245"/>
      <c r="EG21" s="245"/>
      <c r="EH21" s="245"/>
      <c r="EI21" s="245"/>
      <c r="EJ21" s="117">
        <f t="shared" si="24"/>
        <v>7.8</v>
      </c>
      <c r="EK21" s="106"/>
      <c r="EL21" s="106"/>
      <c r="EM21" s="245">
        <v>8</v>
      </c>
      <c r="EN21" s="106"/>
      <c r="EO21" s="106"/>
      <c r="EP21" s="106"/>
      <c r="EQ21" s="117">
        <f t="shared" si="25"/>
        <v>8</v>
      </c>
      <c r="ER21" s="245">
        <v>8</v>
      </c>
      <c r="ES21" s="245">
        <v>8</v>
      </c>
      <c r="ET21" s="245">
        <v>8</v>
      </c>
      <c r="EU21" s="245">
        <v>9</v>
      </c>
      <c r="EV21" s="245"/>
      <c r="EW21" s="245"/>
      <c r="EX21" s="245"/>
      <c r="EY21" s="245"/>
      <c r="EZ21" s="245"/>
      <c r="FA21" s="245"/>
      <c r="FB21" s="245"/>
      <c r="FC21" s="245"/>
      <c r="FD21" s="117">
        <f t="shared" si="26"/>
        <v>8.25</v>
      </c>
      <c r="FE21" s="106"/>
      <c r="FF21" s="245">
        <v>9</v>
      </c>
      <c r="FG21" s="106"/>
      <c r="FH21" s="118">
        <f t="shared" si="27"/>
        <v>9</v>
      </c>
      <c r="FI21" s="120"/>
      <c r="FJ21" s="223">
        <f t="shared" si="28"/>
        <v>1</v>
      </c>
      <c r="FK21" s="106"/>
      <c r="FL21" s="245">
        <v>9</v>
      </c>
      <c r="FM21" s="245"/>
      <c r="FN21" s="245">
        <v>7</v>
      </c>
      <c r="FO21" s="245">
        <v>7</v>
      </c>
      <c r="FP21" s="245">
        <v>7</v>
      </c>
      <c r="FQ21" s="245"/>
      <c r="FR21" s="245">
        <v>10</v>
      </c>
      <c r="FS21" s="245"/>
      <c r="FT21" s="245"/>
      <c r="FU21" s="117">
        <f t="shared" si="29"/>
        <v>8</v>
      </c>
      <c r="FV21" s="245">
        <v>7</v>
      </c>
      <c r="FW21" s="245">
        <v>7</v>
      </c>
      <c r="FX21" s="245"/>
      <c r="FY21" s="245">
        <v>9</v>
      </c>
      <c r="FZ21" s="245"/>
      <c r="GA21" s="245">
        <v>9</v>
      </c>
      <c r="GB21" s="245">
        <v>7</v>
      </c>
      <c r="GC21" s="245"/>
      <c r="GD21" s="245"/>
      <c r="GE21" s="245">
        <v>10</v>
      </c>
      <c r="GF21" s="245">
        <v>11</v>
      </c>
      <c r="GG21" s="117">
        <f t="shared" si="30"/>
        <v>8.1666666666666661</v>
      </c>
      <c r="GH21" s="106"/>
      <c r="GI21" s="106"/>
      <c r="GJ21" s="106"/>
      <c r="GK21" s="106"/>
      <c r="GL21" s="106"/>
      <c r="GM21" s="106"/>
      <c r="GN21" s="117">
        <f t="shared" si="31"/>
        <v>0</v>
      </c>
      <c r="GO21" s="245">
        <v>8</v>
      </c>
      <c r="GP21" s="245"/>
      <c r="GQ21" s="245"/>
      <c r="GR21" s="245">
        <v>9</v>
      </c>
      <c r="GS21" s="245">
        <v>9</v>
      </c>
      <c r="GT21" s="245"/>
      <c r="GU21" s="245"/>
      <c r="GV21" s="245"/>
      <c r="GW21" s="245"/>
      <c r="GX21" s="245"/>
      <c r="GY21" s="245"/>
      <c r="GZ21" s="245"/>
      <c r="HA21" s="117">
        <f t="shared" si="32"/>
        <v>8.6666666666666661</v>
      </c>
      <c r="HB21" s="106"/>
      <c r="HC21" s="245">
        <v>8</v>
      </c>
      <c r="HD21" s="106"/>
      <c r="HE21" s="118">
        <f t="shared" si="33"/>
        <v>8</v>
      </c>
      <c r="HF21" s="120"/>
      <c r="HG21" s="217">
        <f t="shared" si="34"/>
        <v>1</v>
      </c>
      <c r="HH21" s="245">
        <v>7</v>
      </c>
      <c r="HI21" s="245">
        <v>7</v>
      </c>
      <c r="HJ21" s="245"/>
      <c r="HK21" s="245">
        <v>7</v>
      </c>
      <c r="HL21" s="245">
        <v>7</v>
      </c>
      <c r="HM21" s="245"/>
      <c r="HN21" s="245"/>
      <c r="HO21" s="245"/>
      <c r="HP21" s="245">
        <v>8</v>
      </c>
      <c r="HQ21" s="245"/>
      <c r="HR21" s="117">
        <f t="shared" si="35"/>
        <v>7.2</v>
      </c>
      <c r="HS21" s="245">
        <v>7</v>
      </c>
      <c r="HT21" s="245">
        <v>7</v>
      </c>
      <c r="HU21" s="245"/>
      <c r="HV21" s="245">
        <v>8</v>
      </c>
      <c r="HW21" s="245"/>
      <c r="HX21" s="245">
        <v>8</v>
      </c>
      <c r="HY21" s="245"/>
      <c r="HZ21" s="245"/>
      <c r="IA21" s="245">
        <v>9</v>
      </c>
      <c r="IB21" s="245"/>
      <c r="IC21" s="245">
        <v>11</v>
      </c>
      <c r="ID21" s="117">
        <f t="shared" si="36"/>
        <v>7.8</v>
      </c>
      <c r="IE21" s="245">
        <v>6</v>
      </c>
      <c r="IF21" s="245"/>
      <c r="IG21" s="245"/>
      <c r="IH21" s="245"/>
      <c r="II21" s="245"/>
      <c r="IJ21" s="245"/>
      <c r="IK21" s="117">
        <f t="shared" si="37"/>
        <v>6</v>
      </c>
      <c r="IL21" s="245">
        <v>8</v>
      </c>
      <c r="IM21" s="245">
        <v>8</v>
      </c>
      <c r="IN21" s="245">
        <v>8</v>
      </c>
      <c r="IO21" s="245">
        <v>9</v>
      </c>
      <c r="IP21" s="245"/>
      <c r="IQ21" s="245"/>
      <c r="IR21" s="245"/>
      <c r="IS21" s="245"/>
      <c r="IT21" s="245"/>
      <c r="IU21" s="245"/>
      <c r="IV21" s="245"/>
      <c r="IW21" s="245"/>
      <c r="IX21" s="117">
        <f t="shared" si="38"/>
        <v>8.25</v>
      </c>
      <c r="IY21" s="245"/>
      <c r="IZ21" s="245">
        <v>7</v>
      </c>
      <c r="JA21" s="245"/>
      <c r="JB21" s="118">
        <f t="shared" si="39"/>
        <v>7</v>
      </c>
      <c r="JC21" s="120"/>
      <c r="JD21" s="217">
        <f t="shared" si="40"/>
        <v>1</v>
      </c>
      <c r="JE21" s="245"/>
      <c r="JF21" s="245">
        <v>7</v>
      </c>
      <c r="JG21" s="245"/>
      <c r="JH21" s="245">
        <v>4</v>
      </c>
      <c r="JI21" s="245">
        <v>7</v>
      </c>
      <c r="JJ21" s="245"/>
      <c r="JK21" s="245"/>
      <c r="JL21" s="245">
        <v>8</v>
      </c>
      <c r="JM21" s="245">
        <v>8</v>
      </c>
      <c r="JN21" s="245"/>
      <c r="JO21" s="117">
        <f t="shared" si="41"/>
        <v>6.8</v>
      </c>
      <c r="JP21" s="245">
        <v>7</v>
      </c>
      <c r="JQ21" s="245">
        <v>7</v>
      </c>
      <c r="JR21" s="245"/>
      <c r="JS21" s="245">
        <v>8</v>
      </c>
      <c r="JT21" s="245"/>
      <c r="JU21" s="245">
        <v>8</v>
      </c>
      <c r="JV21" s="245"/>
      <c r="JW21" s="245">
        <v>8</v>
      </c>
      <c r="JX21" s="245"/>
      <c r="JY21" s="245">
        <v>8</v>
      </c>
      <c r="JZ21" s="245">
        <v>11</v>
      </c>
      <c r="KA21" s="121">
        <f t="shared" si="42"/>
        <v>7.666666666666667</v>
      </c>
      <c r="KB21" s="245">
        <v>6</v>
      </c>
      <c r="KC21" s="245"/>
      <c r="KD21" s="245"/>
      <c r="KE21" s="245"/>
      <c r="KF21" s="106"/>
      <c r="KG21" s="106"/>
      <c r="KH21" s="117">
        <f t="shared" si="43"/>
        <v>6</v>
      </c>
      <c r="KI21" s="245">
        <v>8</v>
      </c>
      <c r="KJ21" s="245">
        <v>7</v>
      </c>
      <c r="KK21" s="245">
        <v>8</v>
      </c>
      <c r="KL21" s="245">
        <v>8</v>
      </c>
      <c r="KM21" s="245"/>
      <c r="KN21" s="245">
        <v>8</v>
      </c>
      <c r="KO21" s="245"/>
      <c r="KP21" s="245"/>
      <c r="KQ21" s="245"/>
      <c r="KR21" s="106"/>
      <c r="KS21" s="106"/>
      <c r="KT21" s="106"/>
      <c r="KU21" s="117">
        <f t="shared" si="44"/>
        <v>7.8</v>
      </c>
      <c r="KV21" s="106"/>
      <c r="KW21" s="245">
        <v>9</v>
      </c>
      <c r="KX21" s="106"/>
      <c r="KY21" s="118">
        <f t="shared" si="45"/>
        <v>9</v>
      </c>
      <c r="KZ21" s="120"/>
      <c r="LA21" s="217">
        <v>1</v>
      </c>
      <c r="LB21" s="106">
        <v>5</v>
      </c>
      <c r="LC21" s="106">
        <v>6</v>
      </c>
      <c r="LD21" s="106"/>
      <c r="LE21" s="106">
        <v>6</v>
      </c>
      <c r="LF21" s="106"/>
      <c r="LG21" s="106"/>
      <c r="LH21" s="106"/>
      <c r="LI21" s="106"/>
      <c r="LJ21" s="106"/>
      <c r="LK21" s="106"/>
      <c r="LL21" s="117">
        <f t="shared" si="46"/>
        <v>5.666666666666667</v>
      </c>
      <c r="LM21" s="106">
        <v>8</v>
      </c>
      <c r="LN21" s="106">
        <v>8</v>
      </c>
      <c r="LO21" s="106"/>
      <c r="LP21" s="106"/>
      <c r="LQ21" s="106"/>
      <c r="LR21" s="106"/>
      <c r="LS21" s="106"/>
      <c r="LT21" s="106"/>
      <c r="LU21" s="106"/>
      <c r="LV21" s="106"/>
      <c r="LW21" s="106">
        <v>10</v>
      </c>
      <c r="LX21" s="117">
        <f t="shared" si="47"/>
        <v>8</v>
      </c>
      <c r="LY21" s="106">
        <v>6</v>
      </c>
      <c r="LZ21" s="106"/>
      <c r="MA21" s="106">
        <v>7</v>
      </c>
      <c r="MB21" s="106"/>
      <c r="MC21" s="106">
        <v>5</v>
      </c>
      <c r="MD21" s="106"/>
      <c r="ME21" s="117">
        <f t="shared" si="48"/>
        <v>6</v>
      </c>
      <c r="MF21" s="106">
        <v>8</v>
      </c>
      <c r="MG21" s="106">
        <v>8</v>
      </c>
      <c r="MH21" s="106">
        <v>7</v>
      </c>
      <c r="MI21" s="106">
        <v>8</v>
      </c>
      <c r="MJ21" s="106"/>
      <c r="MK21" s="106"/>
      <c r="ML21" s="106"/>
      <c r="MM21" s="106"/>
      <c r="MN21" s="106"/>
      <c r="MO21" s="106"/>
      <c r="MP21" s="106"/>
      <c r="MQ21" s="106"/>
      <c r="MR21" s="117">
        <f t="shared" si="49"/>
        <v>7.75</v>
      </c>
      <c r="MS21" s="106"/>
      <c r="MT21" s="106">
        <v>8</v>
      </c>
      <c r="MU21" s="106"/>
      <c r="MV21" s="118">
        <f t="shared" si="50"/>
        <v>8</v>
      </c>
      <c r="MW21" s="120"/>
      <c r="MX21" s="217">
        <f t="shared" si="51"/>
        <v>1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17">
        <f t="shared" si="52"/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3"/>
        <v>0</v>
      </c>
      <c r="NV21" s="106"/>
      <c r="NW21" s="106"/>
      <c r="NX21" s="106"/>
      <c r="NY21" s="106"/>
      <c r="NZ21" s="106"/>
      <c r="OA21" s="106"/>
      <c r="OB21" s="117">
        <f t="shared" si="54"/>
        <v>0</v>
      </c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17">
        <f t="shared" si="55"/>
        <v>0</v>
      </c>
      <c r="OP21" s="106"/>
      <c r="OQ21" s="106"/>
      <c r="OR21" s="106"/>
      <c r="OS21" s="118">
        <f t="shared" si="56"/>
        <v>0</v>
      </c>
      <c r="OT21" s="120"/>
      <c r="OU21" s="217">
        <f t="shared" si="57"/>
        <v>1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 t="shared" si="58"/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59"/>
        <v>0</v>
      </c>
      <c r="PS21" s="106"/>
      <c r="PT21" s="106"/>
      <c r="PU21" s="106"/>
      <c r="PV21" s="106"/>
      <c r="PW21" s="106"/>
      <c r="PX21" s="106"/>
      <c r="PY21" s="117">
        <f t="shared" si="60"/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 t="shared" si="61"/>
        <v>0</v>
      </c>
      <c r="QM21" s="106"/>
      <c r="QN21" s="106"/>
      <c r="QO21" s="106"/>
      <c r="QP21" s="118">
        <f t="shared" si="62"/>
        <v>0</v>
      </c>
      <c r="QQ21" s="120"/>
    </row>
    <row r="22" spans="1:459" x14ac:dyDescent="0.25">
      <c r="A22" s="36">
        <v>1</v>
      </c>
      <c r="B22" s="147">
        <v>17</v>
      </c>
      <c r="C22" s="236" t="s">
        <v>234</v>
      </c>
      <c r="D22" s="243">
        <v>5</v>
      </c>
      <c r="E22" s="244">
        <v>5</v>
      </c>
      <c r="F22" s="244">
        <v>4</v>
      </c>
      <c r="G22" s="244">
        <v>5</v>
      </c>
      <c r="H22" s="244">
        <v>5</v>
      </c>
      <c r="I22" s="244">
        <v>6</v>
      </c>
      <c r="J22" s="229">
        <f t="shared" si="8"/>
        <v>5</v>
      </c>
      <c r="K22" s="244">
        <v>5</v>
      </c>
      <c r="L22" s="244">
        <v>6</v>
      </c>
      <c r="M22" s="244">
        <v>5</v>
      </c>
      <c r="N22" s="244">
        <v>5</v>
      </c>
      <c r="O22" s="244">
        <v>7</v>
      </c>
      <c r="P22" s="244">
        <v>6</v>
      </c>
      <c r="Q22" s="244">
        <v>7</v>
      </c>
      <c r="R22" s="132">
        <f t="shared" si="9"/>
        <v>5.8571428571428568</v>
      </c>
      <c r="S22" s="217">
        <f t="shared" si="10"/>
        <v>1</v>
      </c>
      <c r="T22" s="244">
        <v>4</v>
      </c>
      <c r="U22" s="244">
        <v>4</v>
      </c>
      <c r="V22" s="244">
        <v>4</v>
      </c>
      <c r="W22" s="244">
        <v>4</v>
      </c>
      <c r="X22" s="244">
        <v>4</v>
      </c>
      <c r="Y22" s="244">
        <v>6</v>
      </c>
      <c r="Z22" s="244">
        <v>4</v>
      </c>
      <c r="AA22" s="245">
        <v>5</v>
      </c>
      <c r="AB22" s="245"/>
      <c r="AC22" s="106"/>
      <c r="AD22" s="117">
        <f t="shared" si="11"/>
        <v>4.375</v>
      </c>
      <c r="AE22" s="245">
        <v>4</v>
      </c>
      <c r="AF22" s="245">
        <v>4</v>
      </c>
      <c r="AG22" s="245"/>
      <c r="AH22" s="245">
        <v>6</v>
      </c>
      <c r="AI22" s="245">
        <v>6</v>
      </c>
      <c r="AJ22" s="245">
        <v>4</v>
      </c>
      <c r="AK22" s="245">
        <v>4</v>
      </c>
      <c r="AL22" s="245"/>
      <c r="AM22" s="245"/>
      <c r="AN22" s="245">
        <v>6</v>
      </c>
      <c r="AO22" s="245">
        <v>11</v>
      </c>
      <c r="AP22" s="117">
        <f t="shared" si="12"/>
        <v>4.8571428571428568</v>
      </c>
      <c r="AQ22" s="106"/>
      <c r="AR22" s="106"/>
      <c r="AS22" s="106"/>
      <c r="AT22" s="106"/>
      <c r="AU22" s="106"/>
      <c r="AV22" s="106"/>
      <c r="AW22" s="117">
        <f t="shared" si="13"/>
        <v>0</v>
      </c>
      <c r="AX22" s="245">
        <v>4</v>
      </c>
      <c r="AY22" s="245"/>
      <c r="AZ22" s="245"/>
      <c r="BA22" s="245"/>
      <c r="BB22" s="245"/>
      <c r="BC22" s="245">
        <v>5</v>
      </c>
      <c r="BD22" s="245"/>
      <c r="BE22" s="245"/>
      <c r="BF22" s="245"/>
      <c r="BG22" s="245"/>
      <c r="BH22" s="245"/>
      <c r="BI22" s="245"/>
      <c r="BJ22" s="117">
        <f t="shared" si="14"/>
        <v>4.5</v>
      </c>
      <c r="BK22" s="106"/>
      <c r="BL22" s="245">
        <v>5</v>
      </c>
      <c r="BM22" s="106"/>
      <c r="BN22" s="118">
        <f t="shared" si="15"/>
        <v>5</v>
      </c>
      <c r="BO22" s="120"/>
      <c r="BP22" s="217">
        <f t="shared" si="16"/>
        <v>1</v>
      </c>
      <c r="BQ22" s="245">
        <v>4</v>
      </c>
      <c r="BR22" s="245">
        <v>4</v>
      </c>
      <c r="BS22" s="245">
        <v>4</v>
      </c>
      <c r="BT22" s="245">
        <v>6</v>
      </c>
      <c r="BU22" s="245">
        <v>3</v>
      </c>
      <c r="BV22" s="245">
        <v>5</v>
      </c>
      <c r="BW22" s="245">
        <v>4</v>
      </c>
      <c r="BX22" s="245">
        <v>5</v>
      </c>
      <c r="BY22" s="245"/>
      <c r="BZ22" s="245"/>
      <c r="CA22" s="117">
        <f t="shared" si="17"/>
        <v>4.375</v>
      </c>
      <c r="CB22" s="245">
        <v>4</v>
      </c>
      <c r="CC22" s="245">
        <v>4</v>
      </c>
      <c r="CD22" s="245"/>
      <c r="CE22" s="245"/>
      <c r="CF22" s="245">
        <v>7</v>
      </c>
      <c r="CG22" s="245">
        <v>4</v>
      </c>
      <c r="CH22" s="245">
        <v>7</v>
      </c>
      <c r="CI22" s="245"/>
      <c r="CJ22" s="245"/>
      <c r="CK22" s="245">
        <v>6</v>
      </c>
      <c r="CL22" s="245">
        <v>7</v>
      </c>
      <c r="CM22" s="117">
        <f t="shared" si="18"/>
        <v>5.333333333333333</v>
      </c>
      <c r="CN22" s="245">
        <v>4</v>
      </c>
      <c r="CO22" s="245"/>
      <c r="CP22" s="245">
        <v>5</v>
      </c>
      <c r="CQ22" s="245">
        <v>4</v>
      </c>
      <c r="CR22" s="245">
        <v>5</v>
      </c>
      <c r="CS22" s="245">
        <v>6</v>
      </c>
      <c r="CT22" s="117">
        <f t="shared" si="19"/>
        <v>4.8</v>
      </c>
      <c r="CU22" s="245">
        <v>4</v>
      </c>
      <c r="CV22" s="245">
        <v>4</v>
      </c>
      <c r="CW22" s="245">
        <v>5</v>
      </c>
      <c r="CX22" s="245"/>
      <c r="CY22" s="245"/>
      <c r="CZ22" s="245"/>
      <c r="DA22" s="106"/>
      <c r="DB22" s="106"/>
      <c r="DC22" s="106"/>
      <c r="DD22" s="106"/>
      <c r="DE22" s="106"/>
      <c r="DF22" s="106"/>
      <c r="DG22" s="117">
        <f t="shared" si="20"/>
        <v>4.333333333333333</v>
      </c>
      <c r="DH22" s="106"/>
      <c r="DI22" s="245">
        <v>7</v>
      </c>
      <c r="DJ22" s="106"/>
      <c r="DK22" s="118">
        <f t="shared" si="21"/>
        <v>7</v>
      </c>
      <c r="DL22" s="169"/>
      <c r="DM22" s="217">
        <f t="shared" si="22"/>
        <v>1</v>
      </c>
      <c r="DN22" s="245">
        <v>4</v>
      </c>
      <c r="DO22" s="245">
        <v>4</v>
      </c>
      <c r="DP22" s="245">
        <v>7</v>
      </c>
      <c r="DQ22" s="245">
        <v>6</v>
      </c>
      <c r="DR22" s="245">
        <v>7</v>
      </c>
      <c r="DS22" s="245">
        <v>7</v>
      </c>
      <c r="DT22" s="245"/>
      <c r="DU22" s="245">
        <v>6</v>
      </c>
      <c r="DV22" s="245"/>
      <c r="DW22" s="245"/>
      <c r="DX22" s="117">
        <f t="shared" si="23"/>
        <v>5.8571428571428568</v>
      </c>
      <c r="DY22" s="245">
        <v>5</v>
      </c>
      <c r="DZ22" s="245">
        <v>4</v>
      </c>
      <c r="EA22" s="245"/>
      <c r="EB22" s="245">
        <v>7</v>
      </c>
      <c r="EC22" s="245"/>
      <c r="ED22" s="245">
        <v>6</v>
      </c>
      <c r="EE22" s="245">
        <v>6</v>
      </c>
      <c r="EF22" s="245"/>
      <c r="EG22" s="245"/>
      <c r="EH22" s="245"/>
      <c r="EI22" s="245"/>
      <c r="EJ22" s="117">
        <f t="shared" si="24"/>
        <v>5.6</v>
      </c>
      <c r="EK22" s="106"/>
      <c r="EL22" s="106"/>
      <c r="EM22" s="245">
        <v>4</v>
      </c>
      <c r="EN22" s="106"/>
      <c r="EO22" s="106"/>
      <c r="EP22" s="106"/>
      <c r="EQ22" s="117">
        <f t="shared" si="25"/>
        <v>4</v>
      </c>
      <c r="ER22" s="245">
        <v>7</v>
      </c>
      <c r="ES22" s="245">
        <v>7</v>
      </c>
      <c r="ET22" s="245">
        <v>7</v>
      </c>
      <c r="EU22" s="245">
        <v>8</v>
      </c>
      <c r="EV22" s="245"/>
      <c r="EW22" s="245"/>
      <c r="EX22" s="245"/>
      <c r="EY22" s="245"/>
      <c r="EZ22" s="245"/>
      <c r="FA22" s="245"/>
      <c r="FB22" s="245"/>
      <c r="FC22" s="245"/>
      <c r="FD22" s="117">
        <f t="shared" si="26"/>
        <v>7.25</v>
      </c>
      <c r="FE22" s="106"/>
      <c r="FF22" s="245">
        <v>7</v>
      </c>
      <c r="FG22" s="106"/>
      <c r="FH22" s="118">
        <f t="shared" si="27"/>
        <v>7</v>
      </c>
      <c r="FI22" s="120"/>
      <c r="FJ22" s="223">
        <f t="shared" si="28"/>
        <v>1</v>
      </c>
      <c r="FK22" s="106"/>
      <c r="FL22" s="245">
        <v>4</v>
      </c>
      <c r="FM22" s="245"/>
      <c r="FN22" s="245">
        <v>5</v>
      </c>
      <c r="FO22" s="245">
        <v>7</v>
      </c>
      <c r="FP22" s="245">
        <v>7</v>
      </c>
      <c r="FQ22" s="245"/>
      <c r="FR22" s="245">
        <v>6</v>
      </c>
      <c r="FS22" s="245"/>
      <c r="FT22" s="245"/>
      <c r="FU22" s="117">
        <f t="shared" si="29"/>
        <v>5.8</v>
      </c>
      <c r="FV22" s="245">
        <v>4</v>
      </c>
      <c r="FW22" s="245">
        <v>4</v>
      </c>
      <c r="FX22" s="245"/>
      <c r="FY22" s="245">
        <v>7</v>
      </c>
      <c r="FZ22" s="245"/>
      <c r="GA22" s="245">
        <v>6</v>
      </c>
      <c r="GB22" s="245">
        <v>6</v>
      </c>
      <c r="GC22" s="245"/>
      <c r="GD22" s="245"/>
      <c r="GE22" s="245">
        <v>6</v>
      </c>
      <c r="GF22" s="245">
        <v>6</v>
      </c>
      <c r="GG22" s="117">
        <f t="shared" si="30"/>
        <v>5.5</v>
      </c>
      <c r="GH22" s="106"/>
      <c r="GI22" s="106"/>
      <c r="GJ22" s="106"/>
      <c r="GK22" s="106"/>
      <c r="GL22" s="106"/>
      <c r="GM22" s="106"/>
      <c r="GN22" s="117">
        <f t="shared" si="31"/>
        <v>0</v>
      </c>
      <c r="GO22" s="245">
        <v>6</v>
      </c>
      <c r="GP22" s="245"/>
      <c r="GQ22" s="245"/>
      <c r="GR22" s="245">
        <v>7</v>
      </c>
      <c r="GS22" s="245">
        <v>7</v>
      </c>
      <c r="GT22" s="245"/>
      <c r="GU22" s="245"/>
      <c r="GV22" s="245"/>
      <c r="GW22" s="245"/>
      <c r="GX22" s="245"/>
      <c r="GY22" s="245"/>
      <c r="GZ22" s="245"/>
      <c r="HA22" s="117">
        <f t="shared" si="32"/>
        <v>6.666666666666667</v>
      </c>
      <c r="HB22" s="106"/>
      <c r="HC22" s="245">
        <v>8</v>
      </c>
      <c r="HD22" s="106"/>
      <c r="HE22" s="118">
        <f t="shared" si="33"/>
        <v>8</v>
      </c>
      <c r="HF22" s="120"/>
      <c r="HG22" s="217">
        <f t="shared" si="34"/>
        <v>1</v>
      </c>
      <c r="HH22" s="245">
        <v>5</v>
      </c>
      <c r="HI22" s="245">
        <v>5</v>
      </c>
      <c r="HJ22" s="245"/>
      <c r="HK22" s="245">
        <v>6</v>
      </c>
      <c r="HL22" s="245">
        <v>7</v>
      </c>
      <c r="HM22" s="245"/>
      <c r="HN22" s="245"/>
      <c r="HO22" s="245"/>
      <c r="HP22" s="245">
        <v>6</v>
      </c>
      <c r="HQ22" s="245"/>
      <c r="HR22" s="117">
        <f t="shared" si="35"/>
        <v>5.8</v>
      </c>
      <c r="HS22" s="245">
        <v>5</v>
      </c>
      <c r="HT22" s="245">
        <v>4</v>
      </c>
      <c r="HU22" s="245"/>
      <c r="HV22" s="245">
        <v>7</v>
      </c>
      <c r="HW22" s="245"/>
      <c r="HX22" s="245">
        <v>7</v>
      </c>
      <c r="HY22" s="245"/>
      <c r="HZ22" s="245"/>
      <c r="IA22" s="245">
        <v>7</v>
      </c>
      <c r="IB22" s="245"/>
      <c r="IC22" s="245">
        <v>7</v>
      </c>
      <c r="ID22" s="117">
        <f t="shared" si="36"/>
        <v>6</v>
      </c>
      <c r="IE22" s="106">
        <v>5</v>
      </c>
      <c r="IF22" s="106"/>
      <c r="IG22" s="106"/>
      <c r="IH22" s="106"/>
      <c r="II22" s="106"/>
      <c r="IJ22" s="106"/>
      <c r="IK22" s="117">
        <f t="shared" si="37"/>
        <v>5</v>
      </c>
      <c r="IL22" s="245">
        <v>7</v>
      </c>
      <c r="IM22" s="245">
        <v>7</v>
      </c>
      <c r="IN22" s="245">
        <v>7</v>
      </c>
      <c r="IO22" s="245">
        <v>7</v>
      </c>
      <c r="IP22" s="245"/>
      <c r="IQ22" s="245"/>
      <c r="IR22" s="245"/>
      <c r="IS22" s="245"/>
      <c r="IT22" s="245"/>
      <c r="IU22" s="245"/>
      <c r="IV22" s="245"/>
      <c r="IW22" s="245"/>
      <c r="IX22" s="117">
        <f t="shared" si="38"/>
        <v>7</v>
      </c>
      <c r="IY22" s="245"/>
      <c r="IZ22" s="245">
        <v>6</v>
      </c>
      <c r="JA22" s="245"/>
      <c r="JB22" s="118">
        <f t="shared" si="39"/>
        <v>6</v>
      </c>
      <c r="JC22" s="120"/>
      <c r="JD22" s="217">
        <f t="shared" si="40"/>
        <v>1</v>
      </c>
      <c r="JE22" s="245"/>
      <c r="JF22" s="245">
        <v>5</v>
      </c>
      <c r="JG22" s="245"/>
      <c r="JH22" s="245">
        <v>7</v>
      </c>
      <c r="JI22" s="245">
        <v>7</v>
      </c>
      <c r="JJ22" s="245"/>
      <c r="JK22" s="245"/>
      <c r="JL22" s="245">
        <v>8</v>
      </c>
      <c r="JM22" s="245">
        <v>6</v>
      </c>
      <c r="JN22" s="245"/>
      <c r="JO22" s="117">
        <f t="shared" si="41"/>
        <v>6.6</v>
      </c>
      <c r="JP22" s="245">
        <v>5</v>
      </c>
      <c r="JQ22" s="245">
        <v>4</v>
      </c>
      <c r="JR22" s="245"/>
      <c r="JS22" s="245">
        <v>7</v>
      </c>
      <c r="JT22" s="245"/>
      <c r="JU22" s="245">
        <v>7</v>
      </c>
      <c r="JV22" s="245"/>
      <c r="JW22" s="245">
        <v>7</v>
      </c>
      <c r="JX22" s="245"/>
      <c r="JY22" s="245">
        <v>8</v>
      </c>
      <c r="JZ22" s="245">
        <v>9</v>
      </c>
      <c r="KA22" s="121">
        <f t="shared" si="42"/>
        <v>6.333333333333333</v>
      </c>
      <c r="KB22" s="245">
        <v>6</v>
      </c>
      <c r="KC22" s="245"/>
      <c r="KD22" s="245"/>
      <c r="KE22" s="245"/>
      <c r="KF22" s="106"/>
      <c r="KG22" s="106"/>
      <c r="KH22" s="117">
        <f t="shared" si="43"/>
        <v>6</v>
      </c>
      <c r="KI22" s="245">
        <v>7</v>
      </c>
      <c r="KJ22" s="245">
        <v>8</v>
      </c>
      <c r="KK22" s="245">
        <v>8</v>
      </c>
      <c r="KL22" s="245">
        <v>7</v>
      </c>
      <c r="KM22" s="245"/>
      <c r="KN22" s="245">
        <v>8</v>
      </c>
      <c r="KO22" s="245"/>
      <c r="KP22" s="245"/>
      <c r="KQ22" s="245"/>
      <c r="KR22" s="106"/>
      <c r="KS22" s="106"/>
      <c r="KT22" s="106"/>
      <c r="KU22" s="117">
        <f t="shared" si="44"/>
        <v>7.6</v>
      </c>
      <c r="KV22" s="106"/>
      <c r="KW22" s="245">
        <v>8</v>
      </c>
      <c r="KX22" s="106"/>
      <c r="KY22" s="118">
        <f t="shared" si="45"/>
        <v>8</v>
      </c>
      <c r="KZ22" s="120"/>
      <c r="LA22" s="217">
        <v>1</v>
      </c>
      <c r="LB22" s="106">
        <v>6</v>
      </c>
      <c r="LC22" s="106">
        <v>7</v>
      </c>
      <c r="LD22" s="106"/>
      <c r="LE22" s="106">
        <v>6</v>
      </c>
      <c r="LF22" s="106"/>
      <c r="LG22" s="106"/>
      <c r="LH22" s="106"/>
      <c r="LI22" s="106"/>
      <c r="LJ22" s="106"/>
      <c r="LK22" s="106"/>
      <c r="LL22" s="117">
        <f t="shared" si="46"/>
        <v>6.333333333333333</v>
      </c>
      <c r="LM22" s="106">
        <v>6</v>
      </c>
      <c r="LN22" s="106">
        <v>6</v>
      </c>
      <c r="LO22" s="106"/>
      <c r="LP22" s="106"/>
      <c r="LQ22" s="106"/>
      <c r="LR22" s="106"/>
      <c r="LS22" s="106"/>
      <c r="LT22" s="106"/>
      <c r="LU22" s="106"/>
      <c r="LV22" s="106"/>
      <c r="LW22" s="106">
        <v>10</v>
      </c>
      <c r="LX22" s="117">
        <f t="shared" si="47"/>
        <v>6</v>
      </c>
      <c r="LY22" s="106">
        <v>8</v>
      </c>
      <c r="LZ22" s="106"/>
      <c r="MA22" s="106">
        <v>7</v>
      </c>
      <c r="MB22" s="106"/>
      <c r="MC22" s="106">
        <v>7</v>
      </c>
      <c r="MD22" s="106"/>
      <c r="ME22" s="117">
        <f t="shared" si="48"/>
        <v>7.333333333333333</v>
      </c>
      <c r="MF22" s="106">
        <v>8</v>
      </c>
      <c r="MG22" s="106">
        <v>7</v>
      </c>
      <c r="MH22" s="106">
        <v>9</v>
      </c>
      <c r="MI22" s="106">
        <v>7</v>
      </c>
      <c r="MJ22" s="106"/>
      <c r="MK22" s="106"/>
      <c r="ML22" s="106"/>
      <c r="MM22" s="106"/>
      <c r="MN22" s="106"/>
      <c r="MO22" s="106"/>
      <c r="MP22" s="106"/>
      <c r="MQ22" s="106"/>
      <c r="MR22" s="117">
        <f t="shared" si="49"/>
        <v>7.75</v>
      </c>
      <c r="MS22" s="106"/>
      <c r="MT22" s="106">
        <v>8</v>
      </c>
      <c r="MU22" s="106"/>
      <c r="MV22" s="118">
        <f t="shared" si="50"/>
        <v>8</v>
      </c>
      <c r="MW22" s="120"/>
      <c r="MX22" s="217">
        <f t="shared" si="51"/>
        <v>1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17">
        <f t="shared" si="52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3"/>
        <v>0</v>
      </c>
      <c r="NV22" s="106"/>
      <c r="NW22" s="106"/>
      <c r="NX22" s="106"/>
      <c r="NY22" s="106"/>
      <c r="NZ22" s="106"/>
      <c r="OA22" s="106"/>
      <c r="OB22" s="117">
        <f t="shared" si="54"/>
        <v>0</v>
      </c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17">
        <f t="shared" si="55"/>
        <v>0</v>
      </c>
      <c r="OP22" s="106"/>
      <c r="OQ22" s="106"/>
      <c r="OR22" s="106"/>
      <c r="OS22" s="118">
        <f t="shared" si="56"/>
        <v>0</v>
      </c>
      <c r="OT22" s="120"/>
      <c r="OU22" s="217">
        <f t="shared" si="57"/>
        <v>1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8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59"/>
        <v>0</v>
      </c>
      <c r="PS22" s="106"/>
      <c r="PT22" s="106"/>
      <c r="PU22" s="106"/>
      <c r="PV22" s="106"/>
      <c r="PW22" s="106"/>
      <c r="PX22" s="106"/>
      <c r="PY22" s="117">
        <f t="shared" si="60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1"/>
        <v>0</v>
      </c>
      <c r="QM22" s="106"/>
      <c r="QN22" s="106"/>
      <c r="QO22" s="106"/>
      <c r="QP22" s="118">
        <f t="shared" si="62"/>
        <v>0</v>
      </c>
      <c r="QQ22" s="120"/>
    </row>
    <row r="23" spans="1:459" x14ac:dyDescent="0.25">
      <c r="A23" s="36">
        <v>1</v>
      </c>
      <c r="B23" s="147">
        <v>18</v>
      </c>
      <c r="C23" s="236" t="s">
        <v>235</v>
      </c>
      <c r="D23" s="243">
        <v>3</v>
      </c>
      <c r="E23" s="244">
        <v>3</v>
      </c>
      <c r="F23" s="244">
        <v>3</v>
      </c>
      <c r="G23" s="244">
        <v>3</v>
      </c>
      <c r="H23" s="244">
        <v>2</v>
      </c>
      <c r="I23" s="244">
        <v>3</v>
      </c>
      <c r="J23" s="229">
        <f t="shared" si="8"/>
        <v>2.8333333333333335</v>
      </c>
      <c r="K23" s="244">
        <v>2</v>
      </c>
      <c r="L23" s="244">
        <v>2</v>
      </c>
      <c r="M23" s="244">
        <v>3</v>
      </c>
      <c r="N23" s="244">
        <v>2</v>
      </c>
      <c r="O23" s="244">
        <v>2</v>
      </c>
      <c r="P23" s="244">
        <v>3</v>
      </c>
      <c r="Q23" s="244">
        <v>1</v>
      </c>
      <c r="R23" s="132">
        <f t="shared" si="9"/>
        <v>2.1428571428571428</v>
      </c>
      <c r="S23" s="217">
        <f t="shared" si="10"/>
        <v>1</v>
      </c>
      <c r="T23" s="244">
        <v>4</v>
      </c>
      <c r="U23" s="244">
        <v>4</v>
      </c>
      <c r="V23" s="244">
        <v>5</v>
      </c>
      <c r="W23" s="244">
        <v>2</v>
      </c>
      <c r="X23" s="244">
        <v>3</v>
      </c>
      <c r="Y23" s="244">
        <v>3</v>
      </c>
      <c r="Z23" s="244">
        <v>4</v>
      </c>
      <c r="AA23" s="245">
        <v>5</v>
      </c>
      <c r="AB23" s="245"/>
      <c r="AC23" s="106"/>
      <c r="AD23" s="117">
        <f t="shared" si="11"/>
        <v>3.75</v>
      </c>
      <c r="AE23" s="245">
        <v>2</v>
      </c>
      <c r="AF23" s="245">
        <v>2</v>
      </c>
      <c r="AG23" s="245"/>
      <c r="AH23" s="245">
        <v>4</v>
      </c>
      <c r="AI23" s="245">
        <v>4</v>
      </c>
      <c r="AJ23" s="245">
        <v>4</v>
      </c>
      <c r="AK23" s="245">
        <v>4</v>
      </c>
      <c r="AL23" s="245"/>
      <c r="AM23" s="245"/>
      <c r="AN23" s="245">
        <v>6</v>
      </c>
      <c r="AO23" s="245"/>
      <c r="AP23" s="117">
        <f t="shared" si="12"/>
        <v>3.7142857142857144</v>
      </c>
      <c r="AQ23" s="106"/>
      <c r="AR23" s="106"/>
      <c r="AS23" s="106"/>
      <c r="AT23" s="106"/>
      <c r="AU23" s="106"/>
      <c r="AV23" s="106"/>
      <c r="AW23" s="117">
        <f t="shared" si="13"/>
        <v>0</v>
      </c>
      <c r="AX23" s="245">
        <v>5</v>
      </c>
      <c r="AY23" s="245"/>
      <c r="AZ23" s="245"/>
      <c r="BA23" s="245"/>
      <c r="BB23" s="245"/>
      <c r="BC23" s="245">
        <v>5</v>
      </c>
      <c r="BD23" s="245"/>
      <c r="BE23" s="245"/>
      <c r="BF23" s="245"/>
      <c r="BG23" s="245"/>
      <c r="BH23" s="245"/>
      <c r="BI23" s="245"/>
      <c r="BJ23" s="117">
        <f t="shared" si="14"/>
        <v>5</v>
      </c>
      <c r="BK23" s="106"/>
      <c r="BL23" s="245"/>
      <c r="BM23" s="106"/>
      <c r="BN23" s="118">
        <f t="shared" si="15"/>
        <v>0</v>
      </c>
      <c r="BO23" s="120"/>
      <c r="BP23" s="217">
        <f t="shared" si="16"/>
        <v>1</v>
      </c>
      <c r="BQ23" s="245">
        <v>4</v>
      </c>
      <c r="BR23" s="245">
        <v>4</v>
      </c>
      <c r="BS23" s="245">
        <v>4</v>
      </c>
      <c r="BT23" s="245">
        <v>2</v>
      </c>
      <c r="BU23" s="245">
        <v>1</v>
      </c>
      <c r="BV23" s="245">
        <v>3</v>
      </c>
      <c r="BW23" s="245">
        <v>4</v>
      </c>
      <c r="BX23" s="245">
        <v>5</v>
      </c>
      <c r="BY23" s="245"/>
      <c r="BZ23" s="245"/>
      <c r="CA23" s="117">
        <f t="shared" si="17"/>
        <v>3.375</v>
      </c>
      <c r="CB23" s="245">
        <v>2</v>
      </c>
      <c r="CC23" s="245">
        <v>2</v>
      </c>
      <c r="CD23" s="245"/>
      <c r="CE23" s="245"/>
      <c r="CF23" s="245">
        <v>6</v>
      </c>
      <c r="CG23" s="245">
        <v>4</v>
      </c>
      <c r="CH23" s="245">
        <v>4</v>
      </c>
      <c r="CI23" s="245"/>
      <c r="CJ23" s="245"/>
      <c r="CK23" s="245">
        <v>6</v>
      </c>
      <c r="CL23" s="245"/>
      <c r="CM23" s="117">
        <f t="shared" si="18"/>
        <v>4</v>
      </c>
      <c r="CN23" s="245">
        <v>4</v>
      </c>
      <c r="CO23" s="245"/>
      <c r="CP23" s="245">
        <v>4</v>
      </c>
      <c r="CQ23" s="245">
        <v>4</v>
      </c>
      <c r="CR23" s="245">
        <v>5</v>
      </c>
      <c r="CS23" s="245">
        <v>4</v>
      </c>
      <c r="CT23" s="117">
        <f t="shared" si="19"/>
        <v>4.2</v>
      </c>
      <c r="CU23" s="245">
        <v>5</v>
      </c>
      <c r="CV23" s="245">
        <v>5</v>
      </c>
      <c r="CW23" s="245">
        <v>5</v>
      </c>
      <c r="CX23" s="245"/>
      <c r="CY23" s="245"/>
      <c r="CZ23" s="245"/>
      <c r="DA23" s="106"/>
      <c r="DB23" s="106"/>
      <c r="DC23" s="106"/>
      <c r="DD23" s="106"/>
      <c r="DE23" s="106"/>
      <c r="DF23" s="106"/>
      <c r="DG23" s="117">
        <f t="shared" si="20"/>
        <v>5</v>
      </c>
      <c r="DH23" s="106"/>
      <c r="DI23" s="245">
        <v>5</v>
      </c>
      <c r="DJ23" s="106"/>
      <c r="DK23" s="118">
        <f t="shared" si="21"/>
        <v>5</v>
      </c>
      <c r="DL23" s="169"/>
      <c r="DM23" s="217">
        <f t="shared" si="22"/>
        <v>1</v>
      </c>
      <c r="DN23" s="245">
        <v>2</v>
      </c>
      <c r="DO23" s="245">
        <v>2</v>
      </c>
      <c r="DP23" s="245">
        <v>3</v>
      </c>
      <c r="DQ23" s="245">
        <v>2</v>
      </c>
      <c r="DR23" s="245">
        <v>3</v>
      </c>
      <c r="DS23" s="245">
        <v>3</v>
      </c>
      <c r="DT23" s="245"/>
      <c r="DU23" s="245">
        <v>4</v>
      </c>
      <c r="DV23" s="245"/>
      <c r="DW23" s="245"/>
      <c r="DX23" s="117">
        <f t="shared" si="23"/>
        <v>2.7142857142857144</v>
      </c>
      <c r="DY23" s="245">
        <v>3</v>
      </c>
      <c r="DZ23" s="245">
        <v>1</v>
      </c>
      <c r="EA23" s="245"/>
      <c r="EB23" s="245">
        <v>6</v>
      </c>
      <c r="EC23" s="245"/>
      <c r="ED23" s="245">
        <v>4</v>
      </c>
      <c r="EE23" s="245">
        <v>4</v>
      </c>
      <c r="EF23" s="245"/>
      <c r="EG23" s="245"/>
      <c r="EH23" s="245"/>
      <c r="EI23" s="245"/>
      <c r="EJ23" s="117">
        <f t="shared" si="24"/>
        <v>3.6</v>
      </c>
      <c r="EK23" s="106"/>
      <c r="EL23" s="106"/>
      <c r="EM23" s="245">
        <v>4</v>
      </c>
      <c r="EN23" s="106"/>
      <c r="EO23" s="106"/>
      <c r="EP23" s="106"/>
      <c r="EQ23" s="117">
        <f t="shared" si="25"/>
        <v>4</v>
      </c>
      <c r="ER23" s="245">
        <v>5</v>
      </c>
      <c r="ES23" s="245">
        <v>5</v>
      </c>
      <c r="ET23" s="245">
        <v>4</v>
      </c>
      <c r="EU23" s="245">
        <v>5</v>
      </c>
      <c r="EV23" s="245"/>
      <c r="EW23" s="245"/>
      <c r="EX23" s="245"/>
      <c r="EY23" s="245"/>
      <c r="EZ23" s="245"/>
      <c r="FA23" s="245"/>
      <c r="FB23" s="245"/>
      <c r="FC23" s="245"/>
      <c r="FD23" s="117">
        <f t="shared" si="26"/>
        <v>4.75</v>
      </c>
      <c r="FE23" s="106"/>
      <c r="FF23" s="245">
        <v>4</v>
      </c>
      <c r="FG23" s="106"/>
      <c r="FH23" s="118">
        <f t="shared" si="27"/>
        <v>4</v>
      </c>
      <c r="FI23" s="120"/>
      <c r="FJ23" s="223">
        <f t="shared" si="28"/>
        <v>1</v>
      </c>
      <c r="FK23" s="106"/>
      <c r="FL23" s="245">
        <v>2</v>
      </c>
      <c r="FM23" s="245"/>
      <c r="FN23" s="245">
        <v>2</v>
      </c>
      <c r="FO23" s="245">
        <v>3</v>
      </c>
      <c r="FP23" s="245">
        <v>3</v>
      </c>
      <c r="FQ23" s="245"/>
      <c r="FR23" s="245">
        <v>4</v>
      </c>
      <c r="FS23" s="245"/>
      <c r="FT23" s="245"/>
      <c r="FU23" s="117">
        <f t="shared" si="29"/>
        <v>2.8</v>
      </c>
      <c r="FV23" s="245">
        <v>4</v>
      </c>
      <c r="FW23" s="245">
        <v>4</v>
      </c>
      <c r="FX23" s="245"/>
      <c r="FY23" s="245">
        <v>6</v>
      </c>
      <c r="FZ23" s="245"/>
      <c r="GA23" s="245">
        <v>4</v>
      </c>
      <c r="GB23" s="245">
        <v>4</v>
      </c>
      <c r="GC23" s="245"/>
      <c r="GD23" s="245"/>
      <c r="GE23" s="245">
        <v>6</v>
      </c>
      <c r="GF23" s="245"/>
      <c r="GG23" s="117">
        <f t="shared" si="30"/>
        <v>4.666666666666667</v>
      </c>
      <c r="GH23" s="106"/>
      <c r="GI23" s="106"/>
      <c r="GJ23" s="106"/>
      <c r="GK23" s="106"/>
      <c r="GL23" s="106"/>
      <c r="GM23" s="106"/>
      <c r="GN23" s="117">
        <f t="shared" si="31"/>
        <v>0</v>
      </c>
      <c r="GO23" s="245">
        <v>4</v>
      </c>
      <c r="GP23" s="245"/>
      <c r="GQ23" s="245"/>
      <c r="GR23" s="245">
        <v>5</v>
      </c>
      <c r="GS23" s="245">
        <v>5</v>
      </c>
      <c r="GT23" s="245"/>
      <c r="GU23" s="245"/>
      <c r="GV23" s="245"/>
      <c r="GW23" s="245"/>
      <c r="GX23" s="245"/>
      <c r="GY23" s="245"/>
      <c r="GZ23" s="245"/>
      <c r="HA23" s="117">
        <f t="shared" si="32"/>
        <v>4.666666666666667</v>
      </c>
      <c r="HB23" s="106"/>
      <c r="HC23" s="245">
        <v>5</v>
      </c>
      <c r="HD23" s="106"/>
      <c r="HE23" s="118">
        <f t="shared" si="33"/>
        <v>5</v>
      </c>
      <c r="HF23" s="120"/>
      <c r="HG23" s="217">
        <f t="shared" si="34"/>
        <v>1</v>
      </c>
      <c r="HH23" s="245">
        <v>3</v>
      </c>
      <c r="HI23" s="245">
        <v>3</v>
      </c>
      <c r="HJ23" s="245"/>
      <c r="HK23" s="245">
        <v>3</v>
      </c>
      <c r="HL23" s="245">
        <v>3</v>
      </c>
      <c r="HM23" s="245"/>
      <c r="HN23" s="245"/>
      <c r="HO23" s="245"/>
      <c r="HP23" s="245">
        <v>4</v>
      </c>
      <c r="HQ23" s="245"/>
      <c r="HR23" s="117">
        <f t="shared" si="35"/>
        <v>3.2</v>
      </c>
      <c r="HS23" s="245">
        <v>3</v>
      </c>
      <c r="HT23" s="245">
        <v>3</v>
      </c>
      <c r="HU23" s="245"/>
      <c r="HV23" s="245">
        <v>6</v>
      </c>
      <c r="HW23" s="245"/>
      <c r="HX23" s="245">
        <v>5</v>
      </c>
      <c r="HY23" s="245"/>
      <c r="HZ23" s="245"/>
      <c r="IA23" s="245">
        <v>4</v>
      </c>
      <c r="IB23" s="245"/>
      <c r="IC23" s="245"/>
      <c r="ID23" s="117">
        <f t="shared" si="36"/>
        <v>4.2</v>
      </c>
      <c r="IE23" s="106">
        <v>4</v>
      </c>
      <c r="IF23" s="106"/>
      <c r="IG23" s="106"/>
      <c r="IH23" s="106"/>
      <c r="II23" s="106"/>
      <c r="IJ23" s="106"/>
      <c r="IK23" s="117">
        <f t="shared" si="37"/>
        <v>4</v>
      </c>
      <c r="IL23" s="245">
        <v>5</v>
      </c>
      <c r="IM23" s="245">
        <v>5</v>
      </c>
      <c r="IN23" s="245">
        <v>5</v>
      </c>
      <c r="IO23" s="245">
        <v>5</v>
      </c>
      <c r="IP23" s="245"/>
      <c r="IQ23" s="245"/>
      <c r="IR23" s="245"/>
      <c r="IS23" s="245"/>
      <c r="IT23" s="245"/>
      <c r="IU23" s="245"/>
      <c r="IV23" s="245"/>
      <c r="IW23" s="245"/>
      <c r="IX23" s="117">
        <f t="shared" si="38"/>
        <v>5</v>
      </c>
      <c r="IY23" s="245"/>
      <c r="IZ23" s="245">
        <v>4</v>
      </c>
      <c r="JA23" s="245"/>
      <c r="JB23" s="118">
        <f t="shared" si="39"/>
        <v>4</v>
      </c>
      <c r="JC23" s="120"/>
      <c r="JD23" s="217">
        <f t="shared" si="40"/>
        <v>1</v>
      </c>
      <c r="JE23" s="245"/>
      <c r="JF23" s="245">
        <v>3</v>
      </c>
      <c r="JG23" s="245"/>
      <c r="JH23" s="245">
        <v>2</v>
      </c>
      <c r="JI23" s="245">
        <v>4</v>
      </c>
      <c r="JJ23" s="245"/>
      <c r="JK23" s="245"/>
      <c r="JL23" s="245">
        <v>6</v>
      </c>
      <c r="JM23" s="245">
        <v>4</v>
      </c>
      <c r="JN23" s="245"/>
      <c r="JO23" s="117">
        <f t="shared" si="41"/>
        <v>3.8</v>
      </c>
      <c r="JP23" s="245">
        <v>4</v>
      </c>
      <c r="JQ23" s="245">
        <v>3</v>
      </c>
      <c r="JR23" s="245"/>
      <c r="JS23" s="245">
        <v>6</v>
      </c>
      <c r="JT23" s="245"/>
      <c r="JU23" s="245">
        <v>5</v>
      </c>
      <c r="JV23" s="245"/>
      <c r="JW23" s="245">
        <v>6</v>
      </c>
      <c r="JX23" s="245"/>
      <c r="JY23" s="245">
        <v>6</v>
      </c>
      <c r="JZ23" s="245"/>
      <c r="KA23" s="121">
        <f t="shared" si="42"/>
        <v>5</v>
      </c>
      <c r="KB23" s="245">
        <v>5</v>
      </c>
      <c r="KC23" s="245"/>
      <c r="KD23" s="245"/>
      <c r="KE23" s="245"/>
      <c r="KF23" s="106"/>
      <c r="KG23" s="106"/>
      <c r="KH23" s="117">
        <f t="shared" si="43"/>
        <v>5</v>
      </c>
      <c r="KI23" s="245">
        <v>5</v>
      </c>
      <c r="KJ23" s="245">
        <v>4</v>
      </c>
      <c r="KK23" s="245">
        <v>4</v>
      </c>
      <c r="KL23" s="245">
        <v>5</v>
      </c>
      <c r="KM23" s="245"/>
      <c r="KN23" s="245">
        <v>6</v>
      </c>
      <c r="KO23" s="245"/>
      <c r="KP23" s="245"/>
      <c r="KQ23" s="245"/>
      <c r="KR23" s="106"/>
      <c r="KS23" s="106"/>
      <c r="KT23" s="106"/>
      <c r="KU23" s="117">
        <f t="shared" si="44"/>
        <v>4.8</v>
      </c>
      <c r="KV23" s="106"/>
      <c r="KW23" s="245">
        <v>6</v>
      </c>
      <c r="KX23" s="106"/>
      <c r="KY23" s="118">
        <f t="shared" si="45"/>
        <v>6</v>
      </c>
      <c r="KZ23" s="120"/>
      <c r="LA23" s="217">
        <v>1</v>
      </c>
      <c r="LB23" s="106">
        <v>5</v>
      </c>
      <c r="LC23" s="106">
        <v>5</v>
      </c>
      <c r="LD23" s="106"/>
      <c r="LE23" s="106">
        <v>3</v>
      </c>
      <c r="LF23" s="106"/>
      <c r="LG23" s="106"/>
      <c r="LH23" s="106"/>
      <c r="LI23" s="106"/>
      <c r="LJ23" s="106"/>
      <c r="LK23" s="106"/>
      <c r="LL23" s="117">
        <f t="shared" si="46"/>
        <v>4.333333333333333</v>
      </c>
      <c r="LM23" s="106">
        <v>6</v>
      </c>
      <c r="LN23" s="106">
        <v>5</v>
      </c>
      <c r="LO23" s="106"/>
      <c r="LP23" s="106"/>
      <c r="LQ23" s="106"/>
      <c r="LR23" s="106"/>
      <c r="LS23" s="106"/>
      <c r="LT23" s="106"/>
      <c r="LU23" s="106"/>
      <c r="LV23" s="106"/>
      <c r="LW23" s="106">
        <v>7</v>
      </c>
      <c r="LX23" s="117">
        <f t="shared" si="47"/>
        <v>5.5</v>
      </c>
      <c r="LY23" s="106">
        <v>6</v>
      </c>
      <c r="LZ23" s="106"/>
      <c r="MA23" s="106">
        <v>4</v>
      </c>
      <c r="MB23" s="106"/>
      <c r="MC23" s="106">
        <v>4</v>
      </c>
      <c r="MD23" s="106"/>
      <c r="ME23" s="117">
        <f t="shared" si="48"/>
        <v>4.666666666666667</v>
      </c>
      <c r="MF23" s="106">
        <v>7</v>
      </c>
      <c r="MG23" s="106">
        <v>7</v>
      </c>
      <c r="MH23" s="106">
        <v>5</v>
      </c>
      <c r="MI23" s="106">
        <v>7</v>
      </c>
      <c r="MJ23" s="106"/>
      <c r="MK23" s="106"/>
      <c r="ML23" s="106"/>
      <c r="MM23" s="106"/>
      <c r="MN23" s="106"/>
      <c r="MO23" s="106"/>
      <c r="MP23" s="106"/>
      <c r="MQ23" s="106"/>
      <c r="MR23" s="117">
        <f t="shared" si="49"/>
        <v>6.5</v>
      </c>
      <c r="MS23" s="106"/>
      <c r="MT23" s="106">
        <v>7</v>
      </c>
      <c r="MU23" s="106"/>
      <c r="MV23" s="118">
        <f t="shared" si="50"/>
        <v>7</v>
      </c>
      <c r="MW23" s="120"/>
      <c r="MX23" s="217">
        <f t="shared" si="51"/>
        <v>1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17">
        <f t="shared" si="52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3"/>
        <v>0</v>
      </c>
      <c r="NV23" s="106"/>
      <c r="NW23" s="106"/>
      <c r="NX23" s="106"/>
      <c r="NY23" s="106"/>
      <c r="NZ23" s="106"/>
      <c r="OA23" s="106"/>
      <c r="OB23" s="117">
        <f t="shared" si="54"/>
        <v>0</v>
      </c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17">
        <f t="shared" si="55"/>
        <v>0</v>
      </c>
      <c r="OP23" s="106"/>
      <c r="OQ23" s="106"/>
      <c r="OR23" s="106"/>
      <c r="OS23" s="118">
        <f t="shared" si="56"/>
        <v>0</v>
      </c>
      <c r="OT23" s="120"/>
      <c r="OU23" s="217">
        <f t="shared" si="57"/>
        <v>1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8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59"/>
        <v>0</v>
      </c>
      <c r="PS23" s="106"/>
      <c r="PT23" s="106"/>
      <c r="PU23" s="106"/>
      <c r="PV23" s="106"/>
      <c r="PW23" s="106"/>
      <c r="PX23" s="106"/>
      <c r="PY23" s="117">
        <f t="shared" si="60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1"/>
        <v>0</v>
      </c>
      <c r="QM23" s="106"/>
      <c r="QN23" s="106"/>
      <c r="QO23" s="106"/>
      <c r="QP23" s="118">
        <f t="shared" si="62"/>
        <v>0</v>
      </c>
      <c r="QQ23" s="120"/>
    </row>
    <row r="24" spans="1:459" x14ac:dyDescent="0.25">
      <c r="A24" s="36">
        <v>1</v>
      </c>
      <c r="B24" s="147">
        <v>19</v>
      </c>
      <c r="C24" s="236" t="s">
        <v>236</v>
      </c>
      <c r="D24" s="243">
        <v>5</v>
      </c>
      <c r="E24" s="244">
        <v>4</v>
      </c>
      <c r="F24" s="244">
        <v>9</v>
      </c>
      <c r="G24" s="244">
        <v>6</v>
      </c>
      <c r="H24" s="244">
        <v>6</v>
      </c>
      <c r="I24" s="244">
        <v>5</v>
      </c>
      <c r="J24" s="229">
        <f t="shared" si="8"/>
        <v>5.833333333333333</v>
      </c>
      <c r="K24" s="244">
        <v>4</v>
      </c>
      <c r="L24" s="244">
        <v>4</v>
      </c>
      <c r="M24" s="244">
        <v>6</v>
      </c>
      <c r="N24" s="244">
        <v>4</v>
      </c>
      <c r="O24" s="244">
        <v>3</v>
      </c>
      <c r="P24" s="244">
        <v>3</v>
      </c>
      <c r="Q24" s="244">
        <v>5</v>
      </c>
      <c r="R24" s="132">
        <f t="shared" si="9"/>
        <v>4.1428571428571432</v>
      </c>
      <c r="S24" s="217">
        <f t="shared" si="10"/>
        <v>1</v>
      </c>
      <c r="T24" s="244">
        <v>4</v>
      </c>
      <c r="U24" s="244">
        <v>4</v>
      </c>
      <c r="V24" s="244">
        <v>5</v>
      </c>
      <c r="W24" s="244">
        <v>3</v>
      </c>
      <c r="X24" s="244">
        <v>3</v>
      </c>
      <c r="Y24" s="244">
        <v>4</v>
      </c>
      <c r="Z24" s="244">
        <v>4</v>
      </c>
      <c r="AA24" s="245">
        <v>4</v>
      </c>
      <c r="AB24" s="245"/>
      <c r="AC24" s="106"/>
      <c r="AD24" s="117">
        <f t="shared" si="11"/>
        <v>3.875</v>
      </c>
      <c r="AE24" s="245">
        <v>3</v>
      </c>
      <c r="AF24" s="245">
        <v>3</v>
      </c>
      <c r="AG24" s="245"/>
      <c r="AH24" s="245">
        <v>6</v>
      </c>
      <c r="AI24" s="245">
        <v>6</v>
      </c>
      <c r="AJ24" s="245">
        <v>4</v>
      </c>
      <c r="AK24" s="245">
        <v>4</v>
      </c>
      <c r="AL24" s="245"/>
      <c r="AM24" s="245"/>
      <c r="AN24" s="245">
        <v>6</v>
      </c>
      <c r="AO24" s="245">
        <v>8</v>
      </c>
      <c r="AP24" s="117">
        <f t="shared" si="12"/>
        <v>4.5714285714285712</v>
      </c>
      <c r="AQ24" s="106"/>
      <c r="AR24" s="106"/>
      <c r="AS24" s="106"/>
      <c r="AT24" s="106"/>
      <c r="AU24" s="106"/>
      <c r="AV24" s="106"/>
      <c r="AW24" s="117">
        <f t="shared" si="13"/>
        <v>0</v>
      </c>
      <c r="AX24" s="245">
        <v>5</v>
      </c>
      <c r="AY24" s="245"/>
      <c r="AZ24" s="245"/>
      <c r="BA24" s="245"/>
      <c r="BB24" s="245"/>
      <c r="BC24" s="245">
        <v>6</v>
      </c>
      <c r="BD24" s="245"/>
      <c r="BE24" s="245"/>
      <c r="BF24" s="245"/>
      <c r="BG24" s="245"/>
      <c r="BH24" s="245"/>
      <c r="BI24" s="245"/>
      <c r="BJ24" s="117">
        <f t="shared" si="14"/>
        <v>5.5</v>
      </c>
      <c r="BK24" s="106"/>
      <c r="BL24" s="106">
        <v>6</v>
      </c>
      <c r="BM24" s="106"/>
      <c r="BN24" s="118">
        <f t="shared" si="15"/>
        <v>6</v>
      </c>
      <c r="BO24" s="120"/>
      <c r="BP24" s="217">
        <f t="shared" si="16"/>
        <v>1</v>
      </c>
      <c r="BQ24" s="245">
        <v>4</v>
      </c>
      <c r="BR24" s="245">
        <v>5</v>
      </c>
      <c r="BS24" s="245">
        <v>5</v>
      </c>
      <c r="BT24" s="245">
        <v>4</v>
      </c>
      <c r="BU24" s="245">
        <v>3</v>
      </c>
      <c r="BV24" s="245">
        <v>4</v>
      </c>
      <c r="BW24" s="245">
        <v>4</v>
      </c>
      <c r="BX24" s="245">
        <v>4</v>
      </c>
      <c r="BY24" s="245"/>
      <c r="BZ24" s="245"/>
      <c r="CA24" s="117">
        <f t="shared" si="17"/>
        <v>4.125</v>
      </c>
      <c r="CB24" s="245">
        <v>4</v>
      </c>
      <c r="CC24" s="245">
        <v>5</v>
      </c>
      <c r="CD24" s="245"/>
      <c r="CE24" s="245"/>
      <c r="CF24" s="245">
        <v>9</v>
      </c>
      <c r="CG24" s="245">
        <v>4</v>
      </c>
      <c r="CH24" s="245">
        <v>4</v>
      </c>
      <c r="CI24" s="245"/>
      <c r="CJ24" s="245"/>
      <c r="CK24" s="245">
        <v>6</v>
      </c>
      <c r="CL24" s="245">
        <v>5</v>
      </c>
      <c r="CM24" s="117">
        <f t="shared" si="18"/>
        <v>5.333333333333333</v>
      </c>
      <c r="CN24" s="245">
        <v>4</v>
      </c>
      <c r="CO24" s="245"/>
      <c r="CP24" s="245">
        <v>4</v>
      </c>
      <c r="CQ24" s="245">
        <v>4</v>
      </c>
      <c r="CR24" s="245">
        <v>4</v>
      </c>
      <c r="CS24" s="245">
        <v>6</v>
      </c>
      <c r="CT24" s="117">
        <f t="shared" si="19"/>
        <v>4.4000000000000004</v>
      </c>
      <c r="CU24" s="245">
        <v>5</v>
      </c>
      <c r="CV24" s="245">
        <v>5</v>
      </c>
      <c r="CW24" s="245">
        <v>6</v>
      </c>
      <c r="CX24" s="245"/>
      <c r="CY24" s="245"/>
      <c r="CZ24" s="245"/>
      <c r="DA24" s="106"/>
      <c r="DB24" s="106"/>
      <c r="DC24" s="106"/>
      <c r="DD24" s="106"/>
      <c r="DE24" s="106"/>
      <c r="DF24" s="106"/>
      <c r="DG24" s="117">
        <f t="shared" si="20"/>
        <v>5.333333333333333</v>
      </c>
      <c r="DH24" s="106"/>
      <c r="DI24" s="245">
        <v>7</v>
      </c>
      <c r="DJ24" s="106"/>
      <c r="DK24" s="118">
        <f t="shared" si="21"/>
        <v>7</v>
      </c>
      <c r="DL24" s="169"/>
      <c r="DM24" s="217">
        <f t="shared" si="22"/>
        <v>1</v>
      </c>
      <c r="DN24" s="245">
        <v>7</v>
      </c>
      <c r="DO24" s="245">
        <v>7</v>
      </c>
      <c r="DP24" s="245">
        <v>4</v>
      </c>
      <c r="DQ24" s="245">
        <v>4</v>
      </c>
      <c r="DR24" s="245">
        <v>4</v>
      </c>
      <c r="DS24" s="245">
        <v>3</v>
      </c>
      <c r="DT24" s="245"/>
      <c r="DU24" s="245">
        <v>5</v>
      </c>
      <c r="DV24" s="245"/>
      <c r="DW24" s="245"/>
      <c r="DX24" s="117">
        <f t="shared" si="23"/>
        <v>4.8571428571428568</v>
      </c>
      <c r="DY24" s="245">
        <v>4</v>
      </c>
      <c r="DZ24" s="245">
        <v>4</v>
      </c>
      <c r="EA24" s="245"/>
      <c r="EB24" s="245">
        <v>6</v>
      </c>
      <c r="EC24" s="245"/>
      <c r="ED24" s="245">
        <v>4</v>
      </c>
      <c r="EE24" s="245">
        <v>4</v>
      </c>
      <c r="EF24" s="245"/>
      <c r="EG24" s="245"/>
      <c r="EH24" s="245"/>
      <c r="EI24" s="245"/>
      <c r="EJ24" s="117">
        <f t="shared" si="24"/>
        <v>4.4000000000000004</v>
      </c>
      <c r="EK24" s="106"/>
      <c r="EL24" s="106"/>
      <c r="EM24" s="245">
        <v>4</v>
      </c>
      <c r="EN24" s="106"/>
      <c r="EO24" s="106"/>
      <c r="EP24" s="106"/>
      <c r="EQ24" s="117">
        <f t="shared" si="25"/>
        <v>4</v>
      </c>
      <c r="ER24" s="245">
        <v>6</v>
      </c>
      <c r="ES24" s="245">
        <v>6</v>
      </c>
      <c r="ET24" s="245">
        <v>5</v>
      </c>
      <c r="EU24" s="245">
        <v>5</v>
      </c>
      <c r="EV24" s="245"/>
      <c r="EW24" s="245"/>
      <c r="EX24" s="245"/>
      <c r="EY24" s="245"/>
      <c r="EZ24" s="245"/>
      <c r="FA24" s="245"/>
      <c r="FB24" s="245"/>
      <c r="FC24" s="245"/>
      <c r="FD24" s="117">
        <f t="shared" si="26"/>
        <v>5.5</v>
      </c>
      <c r="FE24" s="106"/>
      <c r="FF24" s="245">
        <v>5</v>
      </c>
      <c r="FG24" s="106"/>
      <c r="FH24" s="118">
        <f t="shared" si="27"/>
        <v>5</v>
      </c>
      <c r="FI24" s="120"/>
      <c r="FJ24" s="223">
        <f t="shared" si="28"/>
        <v>1</v>
      </c>
      <c r="FK24" s="106"/>
      <c r="FL24" s="245">
        <v>5</v>
      </c>
      <c r="FM24" s="245"/>
      <c r="FN24" s="245">
        <v>4</v>
      </c>
      <c r="FO24" s="245">
        <v>4</v>
      </c>
      <c r="FP24" s="245">
        <v>3</v>
      </c>
      <c r="FQ24" s="245"/>
      <c r="FR24" s="245">
        <v>5</v>
      </c>
      <c r="FS24" s="245"/>
      <c r="FT24" s="245"/>
      <c r="FU24" s="117">
        <f t="shared" si="29"/>
        <v>4.2</v>
      </c>
      <c r="FV24" s="245">
        <v>4</v>
      </c>
      <c r="FW24" s="245">
        <v>4</v>
      </c>
      <c r="FX24" s="245"/>
      <c r="FY24" s="245">
        <v>7</v>
      </c>
      <c r="FZ24" s="245"/>
      <c r="GA24" s="245">
        <v>4</v>
      </c>
      <c r="GB24" s="245">
        <v>4</v>
      </c>
      <c r="GC24" s="245"/>
      <c r="GD24" s="245"/>
      <c r="GE24" s="245">
        <v>6</v>
      </c>
      <c r="GF24" s="245">
        <v>4</v>
      </c>
      <c r="GG24" s="117">
        <f t="shared" si="30"/>
        <v>4.833333333333333</v>
      </c>
      <c r="GH24" s="106"/>
      <c r="GI24" s="106"/>
      <c r="GJ24" s="106"/>
      <c r="GK24" s="106"/>
      <c r="GL24" s="106"/>
      <c r="GM24" s="106"/>
      <c r="GN24" s="117">
        <f t="shared" si="31"/>
        <v>0</v>
      </c>
      <c r="GO24" s="245">
        <v>6</v>
      </c>
      <c r="GP24" s="245"/>
      <c r="GQ24" s="245"/>
      <c r="GR24" s="245">
        <v>5</v>
      </c>
      <c r="GS24" s="245">
        <v>6</v>
      </c>
      <c r="GT24" s="245"/>
      <c r="GU24" s="245"/>
      <c r="GV24" s="245"/>
      <c r="GW24" s="245"/>
      <c r="GX24" s="245"/>
      <c r="GY24" s="245"/>
      <c r="GZ24" s="245"/>
      <c r="HA24" s="117">
        <f t="shared" si="32"/>
        <v>5.666666666666667</v>
      </c>
      <c r="HB24" s="106"/>
      <c r="HC24" s="245">
        <v>7</v>
      </c>
      <c r="HD24" s="106"/>
      <c r="HE24" s="118">
        <f t="shared" si="33"/>
        <v>7</v>
      </c>
      <c r="HF24" s="120"/>
      <c r="HG24" s="217">
        <f t="shared" si="34"/>
        <v>1</v>
      </c>
      <c r="HH24" s="245">
        <v>5</v>
      </c>
      <c r="HI24" s="245">
        <v>4</v>
      </c>
      <c r="HJ24" s="245"/>
      <c r="HK24" s="245">
        <v>4</v>
      </c>
      <c r="HL24" s="245">
        <v>4</v>
      </c>
      <c r="HM24" s="245"/>
      <c r="HN24" s="245"/>
      <c r="HO24" s="245"/>
      <c r="HP24" s="245">
        <v>4</v>
      </c>
      <c r="HQ24" s="245"/>
      <c r="HR24" s="117">
        <f t="shared" si="35"/>
        <v>4.2</v>
      </c>
      <c r="HS24" s="245">
        <v>4</v>
      </c>
      <c r="HT24" s="245">
        <v>4</v>
      </c>
      <c r="HU24" s="245"/>
      <c r="HV24" s="245">
        <v>6</v>
      </c>
      <c r="HW24" s="245"/>
      <c r="HX24" s="245">
        <v>4</v>
      </c>
      <c r="HY24" s="245"/>
      <c r="HZ24" s="245"/>
      <c r="IA24" s="245">
        <v>4</v>
      </c>
      <c r="IB24" s="245"/>
      <c r="IC24" s="245">
        <v>5</v>
      </c>
      <c r="ID24" s="117">
        <f t="shared" si="36"/>
        <v>4.4000000000000004</v>
      </c>
      <c r="IE24" s="106">
        <v>4</v>
      </c>
      <c r="IF24" s="106"/>
      <c r="IG24" s="106"/>
      <c r="IH24" s="106"/>
      <c r="II24" s="106"/>
      <c r="IJ24" s="106"/>
      <c r="IK24" s="117">
        <f t="shared" si="37"/>
        <v>4</v>
      </c>
      <c r="IL24" s="245">
        <v>6</v>
      </c>
      <c r="IM24" s="245">
        <v>5</v>
      </c>
      <c r="IN24" s="245">
        <v>7</v>
      </c>
      <c r="IO24" s="245">
        <v>6</v>
      </c>
      <c r="IP24" s="245"/>
      <c r="IQ24" s="245"/>
      <c r="IR24" s="245"/>
      <c r="IS24" s="245"/>
      <c r="IT24" s="245"/>
      <c r="IU24" s="245"/>
      <c r="IV24" s="245"/>
      <c r="IW24" s="245"/>
      <c r="IX24" s="117">
        <f t="shared" si="38"/>
        <v>6</v>
      </c>
      <c r="IY24" s="245"/>
      <c r="IZ24" s="245">
        <v>5</v>
      </c>
      <c r="JA24" s="245"/>
      <c r="JB24" s="118">
        <f t="shared" si="39"/>
        <v>5</v>
      </c>
      <c r="JC24" s="120"/>
      <c r="JD24" s="217">
        <f t="shared" si="40"/>
        <v>1</v>
      </c>
      <c r="JE24" s="245"/>
      <c r="JF24" s="245">
        <v>4</v>
      </c>
      <c r="JG24" s="245"/>
      <c r="JH24" s="245">
        <v>5</v>
      </c>
      <c r="JI24" s="245">
        <v>4</v>
      </c>
      <c r="JJ24" s="245"/>
      <c r="JK24" s="245"/>
      <c r="JL24" s="245">
        <v>7</v>
      </c>
      <c r="JM24" s="245">
        <v>4</v>
      </c>
      <c r="JN24" s="245"/>
      <c r="JO24" s="117">
        <f t="shared" si="41"/>
        <v>4.8</v>
      </c>
      <c r="JP24" s="245">
        <v>4</v>
      </c>
      <c r="JQ24" s="245">
        <v>4</v>
      </c>
      <c r="JR24" s="245"/>
      <c r="JS24" s="245">
        <v>7</v>
      </c>
      <c r="JT24" s="245"/>
      <c r="JU24" s="245">
        <v>5</v>
      </c>
      <c r="JV24" s="245"/>
      <c r="JW24" s="245">
        <v>7</v>
      </c>
      <c r="JX24" s="245"/>
      <c r="JY24" s="245">
        <v>7</v>
      </c>
      <c r="JZ24" s="245">
        <v>8</v>
      </c>
      <c r="KA24" s="121">
        <f t="shared" si="42"/>
        <v>5.666666666666667</v>
      </c>
      <c r="KB24" s="245">
        <v>6</v>
      </c>
      <c r="KC24" s="245"/>
      <c r="KD24" s="245"/>
      <c r="KE24" s="245"/>
      <c r="KF24" s="106"/>
      <c r="KG24" s="106"/>
      <c r="KH24" s="117">
        <f t="shared" si="43"/>
        <v>6</v>
      </c>
      <c r="KI24" s="245">
        <v>7</v>
      </c>
      <c r="KJ24" s="245">
        <v>6</v>
      </c>
      <c r="KK24" s="245">
        <v>6</v>
      </c>
      <c r="KL24" s="245">
        <v>6</v>
      </c>
      <c r="KM24" s="245"/>
      <c r="KN24" s="245">
        <v>7</v>
      </c>
      <c r="KO24" s="245"/>
      <c r="KP24" s="245"/>
      <c r="KQ24" s="245"/>
      <c r="KR24" s="106"/>
      <c r="KS24" s="106"/>
      <c r="KT24" s="106"/>
      <c r="KU24" s="117">
        <f t="shared" si="44"/>
        <v>6.4</v>
      </c>
      <c r="KV24" s="106"/>
      <c r="KW24" s="245">
        <v>7</v>
      </c>
      <c r="KX24" s="106"/>
      <c r="KY24" s="118">
        <f t="shared" si="45"/>
        <v>7</v>
      </c>
      <c r="KZ24" s="120"/>
      <c r="LA24" s="217">
        <v>1</v>
      </c>
      <c r="LB24" s="106">
        <v>5</v>
      </c>
      <c r="LC24" s="106">
        <v>6</v>
      </c>
      <c r="LD24" s="106"/>
      <c r="LE24" s="106">
        <v>5</v>
      </c>
      <c r="LF24" s="106"/>
      <c r="LG24" s="106"/>
      <c r="LH24" s="106"/>
      <c r="LI24" s="106"/>
      <c r="LJ24" s="106"/>
      <c r="LK24" s="106"/>
      <c r="LL24" s="117">
        <f t="shared" si="46"/>
        <v>5.333333333333333</v>
      </c>
      <c r="LM24" s="106">
        <v>7</v>
      </c>
      <c r="LN24" s="106">
        <v>6</v>
      </c>
      <c r="LO24" s="106"/>
      <c r="LP24" s="106"/>
      <c r="LQ24" s="106"/>
      <c r="LR24" s="106"/>
      <c r="LS24" s="106"/>
      <c r="LT24" s="106"/>
      <c r="LU24" s="106"/>
      <c r="LV24" s="106"/>
      <c r="LW24" s="106">
        <v>9</v>
      </c>
      <c r="LX24" s="117">
        <f t="shared" si="47"/>
        <v>6.5</v>
      </c>
      <c r="LY24" s="106">
        <v>7</v>
      </c>
      <c r="LZ24" s="106"/>
      <c r="MA24" s="106">
        <v>4</v>
      </c>
      <c r="MB24" s="106"/>
      <c r="MC24" s="106">
        <v>5</v>
      </c>
      <c r="MD24" s="106"/>
      <c r="ME24" s="117">
        <f t="shared" si="48"/>
        <v>5.333333333333333</v>
      </c>
      <c r="MF24" s="106">
        <v>8</v>
      </c>
      <c r="MG24" s="106">
        <v>7</v>
      </c>
      <c r="MH24" s="106">
        <v>6</v>
      </c>
      <c r="MI24" s="106">
        <v>7</v>
      </c>
      <c r="MJ24" s="106"/>
      <c r="MK24" s="106"/>
      <c r="ML24" s="106"/>
      <c r="MM24" s="106"/>
      <c r="MN24" s="106"/>
      <c r="MO24" s="106"/>
      <c r="MP24" s="106"/>
      <c r="MQ24" s="106"/>
      <c r="MR24" s="117">
        <f t="shared" si="49"/>
        <v>7</v>
      </c>
      <c r="MS24" s="106"/>
      <c r="MT24" s="106">
        <v>7</v>
      </c>
      <c r="MU24" s="106"/>
      <c r="MV24" s="118">
        <f t="shared" si="50"/>
        <v>7</v>
      </c>
      <c r="MW24" s="120"/>
      <c r="MX24" s="217">
        <f t="shared" si="51"/>
        <v>1</v>
      </c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17">
        <f t="shared" si="52"/>
        <v>0</v>
      </c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17">
        <f t="shared" si="53"/>
        <v>0</v>
      </c>
      <c r="NV24" s="106"/>
      <c r="NW24" s="106"/>
      <c r="NX24" s="106"/>
      <c r="NY24" s="106"/>
      <c r="NZ24" s="106"/>
      <c r="OA24" s="106"/>
      <c r="OB24" s="117">
        <f t="shared" si="54"/>
        <v>0</v>
      </c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17">
        <f t="shared" si="55"/>
        <v>0</v>
      </c>
      <c r="OP24" s="106"/>
      <c r="OQ24" s="106"/>
      <c r="OR24" s="106"/>
      <c r="OS24" s="118">
        <f t="shared" si="56"/>
        <v>0</v>
      </c>
      <c r="OT24" s="120"/>
      <c r="OU24" s="217">
        <f t="shared" si="57"/>
        <v>1</v>
      </c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17">
        <f t="shared" si="58"/>
        <v>0</v>
      </c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17">
        <f t="shared" si="59"/>
        <v>0</v>
      </c>
      <c r="PS24" s="106"/>
      <c r="PT24" s="106"/>
      <c r="PU24" s="106"/>
      <c r="PV24" s="106"/>
      <c r="PW24" s="106"/>
      <c r="PX24" s="106"/>
      <c r="PY24" s="117">
        <f t="shared" si="60"/>
        <v>0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17">
        <f t="shared" si="61"/>
        <v>0</v>
      </c>
      <c r="QM24" s="106"/>
      <c r="QN24" s="106"/>
      <c r="QO24" s="106"/>
      <c r="QP24" s="118">
        <f t="shared" si="62"/>
        <v>0</v>
      </c>
      <c r="QQ24" s="120"/>
    </row>
    <row r="25" spans="1:459" x14ac:dyDescent="0.25">
      <c r="A25" s="36">
        <v>1</v>
      </c>
      <c r="B25" s="147">
        <v>20</v>
      </c>
      <c r="C25" s="236" t="s">
        <v>237</v>
      </c>
      <c r="D25" s="243">
        <v>4</v>
      </c>
      <c r="E25" s="244">
        <v>5</v>
      </c>
      <c r="F25" s="244">
        <v>8</v>
      </c>
      <c r="G25" s="244">
        <v>5</v>
      </c>
      <c r="H25" s="244">
        <v>3</v>
      </c>
      <c r="I25" s="244">
        <v>5</v>
      </c>
      <c r="J25" s="229">
        <f t="shared" si="8"/>
        <v>5</v>
      </c>
      <c r="K25" s="244">
        <v>4</v>
      </c>
      <c r="L25" s="244">
        <v>4</v>
      </c>
      <c r="M25" s="244">
        <v>4</v>
      </c>
      <c r="N25" s="244">
        <v>4</v>
      </c>
      <c r="O25" s="244">
        <v>3</v>
      </c>
      <c r="P25" s="244">
        <v>3</v>
      </c>
      <c r="Q25" s="244">
        <v>5</v>
      </c>
      <c r="R25" s="132">
        <f t="shared" si="9"/>
        <v>3.8571428571428572</v>
      </c>
      <c r="S25" s="217">
        <f t="shared" si="10"/>
        <v>1</v>
      </c>
      <c r="T25" s="244">
        <v>4</v>
      </c>
      <c r="U25" s="244">
        <v>4</v>
      </c>
      <c r="V25" s="244">
        <v>5</v>
      </c>
      <c r="W25" s="244">
        <v>4</v>
      </c>
      <c r="X25" s="244">
        <v>3</v>
      </c>
      <c r="Y25" s="244">
        <v>4</v>
      </c>
      <c r="Z25" s="244">
        <v>4</v>
      </c>
      <c r="AA25" s="245">
        <v>4</v>
      </c>
      <c r="AB25" s="245"/>
      <c r="AC25" s="106"/>
      <c r="AD25" s="117">
        <f t="shared" si="11"/>
        <v>4</v>
      </c>
      <c r="AE25" s="245">
        <v>4</v>
      </c>
      <c r="AF25" s="245">
        <v>4</v>
      </c>
      <c r="AG25" s="245"/>
      <c r="AH25" s="245">
        <v>6</v>
      </c>
      <c r="AI25" s="245">
        <v>6</v>
      </c>
      <c r="AJ25" s="245">
        <v>4</v>
      </c>
      <c r="AK25" s="245">
        <v>4</v>
      </c>
      <c r="AL25" s="245"/>
      <c r="AM25" s="245"/>
      <c r="AN25" s="245">
        <v>6</v>
      </c>
      <c r="AO25" s="245">
        <v>8</v>
      </c>
      <c r="AP25" s="117">
        <f t="shared" si="12"/>
        <v>4.8571428571428568</v>
      </c>
      <c r="AQ25" s="106"/>
      <c r="AR25" s="106"/>
      <c r="AS25" s="106"/>
      <c r="AT25" s="106"/>
      <c r="AU25" s="106"/>
      <c r="AV25" s="106"/>
      <c r="AW25" s="117">
        <f t="shared" si="13"/>
        <v>0</v>
      </c>
      <c r="AX25" s="245">
        <v>6</v>
      </c>
      <c r="AY25" s="245"/>
      <c r="AZ25" s="245"/>
      <c r="BA25" s="245"/>
      <c r="BB25" s="245"/>
      <c r="BC25" s="245">
        <v>8</v>
      </c>
      <c r="BD25" s="245"/>
      <c r="BE25" s="245"/>
      <c r="BF25" s="245"/>
      <c r="BG25" s="245"/>
      <c r="BH25" s="245"/>
      <c r="BI25" s="245"/>
      <c r="BJ25" s="117">
        <f t="shared" si="14"/>
        <v>7</v>
      </c>
      <c r="BK25" s="106"/>
      <c r="BL25" s="106">
        <v>4</v>
      </c>
      <c r="BM25" s="106"/>
      <c r="BN25" s="118">
        <f t="shared" si="15"/>
        <v>4</v>
      </c>
      <c r="BO25" s="120"/>
      <c r="BP25" s="217">
        <f t="shared" si="16"/>
        <v>1</v>
      </c>
      <c r="BQ25" s="245">
        <v>4</v>
      </c>
      <c r="BR25" s="245">
        <v>4</v>
      </c>
      <c r="BS25" s="245">
        <v>5</v>
      </c>
      <c r="BT25" s="245">
        <v>4</v>
      </c>
      <c r="BU25" s="245">
        <v>4</v>
      </c>
      <c r="BV25" s="245">
        <v>3</v>
      </c>
      <c r="BW25" s="245">
        <v>4</v>
      </c>
      <c r="BX25" s="245">
        <v>5</v>
      </c>
      <c r="BY25" s="245"/>
      <c r="BZ25" s="106"/>
      <c r="CA25" s="117">
        <f t="shared" si="17"/>
        <v>4.125</v>
      </c>
      <c r="CB25" s="245">
        <v>4</v>
      </c>
      <c r="CC25" s="245">
        <v>5</v>
      </c>
      <c r="CD25" s="245"/>
      <c r="CE25" s="245"/>
      <c r="CF25" s="245">
        <v>7</v>
      </c>
      <c r="CG25" s="245">
        <v>4</v>
      </c>
      <c r="CH25" s="245">
        <v>4</v>
      </c>
      <c r="CI25" s="245"/>
      <c r="CJ25" s="245"/>
      <c r="CK25" s="245">
        <v>6</v>
      </c>
      <c r="CL25" s="245">
        <v>9</v>
      </c>
      <c r="CM25" s="117">
        <f t="shared" si="18"/>
        <v>5</v>
      </c>
      <c r="CN25" s="245">
        <v>4</v>
      </c>
      <c r="CO25" s="245"/>
      <c r="CP25" s="245">
        <v>4</v>
      </c>
      <c r="CQ25" s="245">
        <v>5</v>
      </c>
      <c r="CR25" s="245">
        <v>4</v>
      </c>
      <c r="CS25" s="245">
        <v>8</v>
      </c>
      <c r="CT25" s="117">
        <f t="shared" si="19"/>
        <v>5</v>
      </c>
      <c r="CU25" s="245">
        <v>5</v>
      </c>
      <c r="CV25" s="245">
        <v>5</v>
      </c>
      <c r="CW25" s="245">
        <v>7</v>
      </c>
      <c r="CX25" s="245"/>
      <c r="CY25" s="245"/>
      <c r="CZ25" s="245"/>
      <c r="DA25" s="106"/>
      <c r="DB25" s="106"/>
      <c r="DC25" s="106"/>
      <c r="DD25" s="106"/>
      <c r="DE25" s="106"/>
      <c r="DF25" s="106"/>
      <c r="DG25" s="117">
        <f t="shared" si="20"/>
        <v>5.666666666666667</v>
      </c>
      <c r="DH25" s="106"/>
      <c r="DI25" s="245">
        <v>7</v>
      </c>
      <c r="DJ25" s="106"/>
      <c r="DK25" s="118">
        <f t="shared" si="21"/>
        <v>7</v>
      </c>
      <c r="DL25" s="169"/>
      <c r="DM25" s="217">
        <f t="shared" si="22"/>
        <v>1</v>
      </c>
      <c r="DN25" s="245">
        <v>4</v>
      </c>
      <c r="DO25" s="245">
        <v>4</v>
      </c>
      <c r="DP25" s="245">
        <v>5</v>
      </c>
      <c r="DQ25" s="245">
        <v>5</v>
      </c>
      <c r="DR25" s="245">
        <v>4</v>
      </c>
      <c r="DS25" s="245">
        <v>4</v>
      </c>
      <c r="DT25" s="245"/>
      <c r="DU25" s="245">
        <v>7</v>
      </c>
      <c r="DV25" s="245"/>
      <c r="DW25" s="245"/>
      <c r="DX25" s="117">
        <f t="shared" si="23"/>
        <v>4.7142857142857144</v>
      </c>
      <c r="DY25" s="245">
        <v>5</v>
      </c>
      <c r="DZ25" s="245">
        <v>4</v>
      </c>
      <c r="EA25" s="245"/>
      <c r="EB25" s="245">
        <v>7</v>
      </c>
      <c r="EC25" s="245"/>
      <c r="ED25" s="245">
        <v>4</v>
      </c>
      <c r="EE25" s="245">
        <v>5</v>
      </c>
      <c r="EF25" s="245"/>
      <c r="EG25" s="245"/>
      <c r="EH25" s="245"/>
      <c r="EI25" s="245"/>
      <c r="EJ25" s="117">
        <f t="shared" si="24"/>
        <v>5</v>
      </c>
      <c r="EK25" s="106"/>
      <c r="EL25" s="106"/>
      <c r="EM25" s="245">
        <v>4</v>
      </c>
      <c r="EN25" s="106"/>
      <c r="EO25" s="106"/>
      <c r="EP25" s="106"/>
      <c r="EQ25" s="117">
        <f t="shared" si="25"/>
        <v>4</v>
      </c>
      <c r="ER25" s="245">
        <v>6</v>
      </c>
      <c r="ES25" s="245">
        <v>6</v>
      </c>
      <c r="ET25" s="245">
        <v>6</v>
      </c>
      <c r="EU25" s="245">
        <v>6</v>
      </c>
      <c r="EV25" s="245"/>
      <c r="EW25" s="245"/>
      <c r="EX25" s="245"/>
      <c r="EY25" s="245"/>
      <c r="EZ25" s="245"/>
      <c r="FA25" s="245"/>
      <c r="FB25" s="245"/>
      <c r="FC25" s="245"/>
      <c r="FD25" s="117">
        <f t="shared" si="26"/>
        <v>6</v>
      </c>
      <c r="FE25" s="106"/>
      <c r="FF25" s="245">
        <v>5</v>
      </c>
      <c r="FG25" s="106"/>
      <c r="FH25" s="118">
        <f t="shared" si="27"/>
        <v>5</v>
      </c>
      <c r="FI25" s="120"/>
      <c r="FJ25" s="223">
        <f t="shared" si="28"/>
        <v>1</v>
      </c>
      <c r="FK25" s="106"/>
      <c r="FL25" s="245">
        <v>4</v>
      </c>
      <c r="FM25" s="245"/>
      <c r="FN25" s="245">
        <v>5</v>
      </c>
      <c r="FO25" s="245">
        <v>4</v>
      </c>
      <c r="FP25" s="245">
        <v>4</v>
      </c>
      <c r="FQ25" s="245"/>
      <c r="FR25" s="245">
        <v>7</v>
      </c>
      <c r="FS25" s="245"/>
      <c r="FT25" s="245"/>
      <c r="FU25" s="117">
        <f t="shared" si="29"/>
        <v>4.8</v>
      </c>
      <c r="FV25" s="245">
        <v>4</v>
      </c>
      <c r="FW25" s="245">
        <v>4</v>
      </c>
      <c r="FX25" s="245"/>
      <c r="FY25" s="245">
        <v>7</v>
      </c>
      <c r="FZ25" s="245"/>
      <c r="GA25" s="245">
        <v>4</v>
      </c>
      <c r="GB25" s="245">
        <v>5</v>
      </c>
      <c r="GC25" s="245"/>
      <c r="GD25" s="245"/>
      <c r="GE25" s="245">
        <v>6</v>
      </c>
      <c r="GF25" s="245">
        <v>8</v>
      </c>
      <c r="GG25" s="117">
        <f t="shared" si="30"/>
        <v>5</v>
      </c>
      <c r="GH25" s="106"/>
      <c r="GI25" s="106"/>
      <c r="GJ25" s="106"/>
      <c r="GK25" s="106"/>
      <c r="GL25" s="106"/>
      <c r="GM25" s="106"/>
      <c r="GN25" s="117">
        <f t="shared" si="31"/>
        <v>0</v>
      </c>
      <c r="GO25" s="245">
        <v>6</v>
      </c>
      <c r="GP25" s="245"/>
      <c r="GQ25" s="245"/>
      <c r="GR25" s="245">
        <v>6</v>
      </c>
      <c r="GS25" s="245">
        <v>7</v>
      </c>
      <c r="GT25" s="245"/>
      <c r="GU25" s="245"/>
      <c r="GV25" s="245"/>
      <c r="GW25" s="245"/>
      <c r="GX25" s="245"/>
      <c r="GY25" s="245"/>
      <c r="GZ25" s="245"/>
      <c r="HA25" s="117">
        <f t="shared" si="32"/>
        <v>6.333333333333333</v>
      </c>
      <c r="HB25" s="106"/>
      <c r="HC25" s="245">
        <v>7</v>
      </c>
      <c r="HD25" s="106"/>
      <c r="HE25" s="118">
        <f t="shared" si="33"/>
        <v>7</v>
      </c>
      <c r="HF25" s="120"/>
      <c r="HG25" s="217">
        <f t="shared" si="34"/>
        <v>1</v>
      </c>
      <c r="HH25" s="245">
        <v>4</v>
      </c>
      <c r="HI25" s="245">
        <v>4</v>
      </c>
      <c r="HJ25" s="245"/>
      <c r="HK25" s="245">
        <v>5</v>
      </c>
      <c r="HL25" s="245">
        <v>4</v>
      </c>
      <c r="HM25" s="245"/>
      <c r="HN25" s="245"/>
      <c r="HO25" s="245"/>
      <c r="HP25" s="245">
        <v>4</v>
      </c>
      <c r="HQ25" s="245"/>
      <c r="HR25" s="117">
        <f t="shared" si="35"/>
        <v>4.2</v>
      </c>
      <c r="HS25" s="245">
        <v>4</v>
      </c>
      <c r="HT25" s="245">
        <v>4</v>
      </c>
      <c r="HU25" s="245"/>
      <c r="HV25" s="245">
        <v>6</v>
      </c>
      <c r="HW25" s="245"/>
      <c r="HX25" s="245">
        <v>4</v>
      </c>
      <c r="HY25" s="245"/>
      <c r="HZ25" s="245"/>
      <c r="IA25" s="245">
        <v>4</v>
      </c>
      <c r="IB25" s="245"/>
      <c r="IC25" s="245">
        <v>6</v>
      </c>
      <c r="ID25" s="117">
        <f t="shared" si="36"/>
        <v>4.4000000000000004</v>
      </c>
      <c r="IE25" s="106">
        <v>5</v>
      </c>
      <c r="IF25" s="106"/>
      <c r="IG25" s="106"/>
      <c r="IH25" s="106"/>
      <c r="II25" s="106"/>
      <c r="IJ25" s="106"/>
      <c r="IK25" s="117">
        <f t="shared" si="37"/>
        <v>5</v>
      </c>
      <c r="IL25" s="245">
        <v>6</v>
      </c>
      <c r="IM25" s="245">
        <v>7</v>
      </c>
      <c r="IN25" s="245">
        <v>7</v>
      </c>
      <c r="IO25" s="245">
        <v>7</v>
      </c>
      <c r="IP25" s="245"/>
      <c r="IQ25" s="245"/>
      <c r="IR25" s="245"/>
      <c r="IS25" s="245"/>
      <c r="IT25" s="245"/>
      <c r="IU25" s="245"/>
      <c r="IV25" s="245"/>
      <c r="IW25" s="245"/>
      <c r="IX25" s="117">
        <f t="shared" si="38"/>
        <v>6.75</v>
      </c>
      <c r="IY25" s="245"/>
      <c r="IZ25" s="245">
        <v>4</v>
      </c>
      <c r="JA25" s="245"/>
      <c r="JB25" s="118">
        <f t="shared" si="39"/>
        <v>4</v>
      </c>
      <c r="JC25" s="120"/>
      <c r="JD25" s="217">
        <f t="shared" si="40"/>
        <v>1</v>
      </c>
      <c r="JE25" s="245"/>
      <c r="JF25" s="245">
        <v>4</v>
      </c>
      <c r="JG25" s="245"/>
      <c r="JH25" s="245">
        <v>5</v>
      </c>
      <c r="JI25" s="245">
        <v>7</v>
      </c>
      <c r="JJ25" s="245"/>
      <c r="JK25" s="245"/>
      <c r="JL25" s="245">
        <v>7</v>
      </c>
      <c r="JM25" s="245">
        <v>4</v>
      </c>
      <c r="JN25" s="245"/>
      <c r="JO25" s="117">
        <f t="shared" si="41"/>
        <v>5.4</v>
      </c>
      <c r="JP25" s="245">
        <v>5</v>
      </c>
      <c r="JQ25" s="245">
        <v>4</v>
      </c>
      <c r="JR25" s="245"/>
      <c r="JS25" s="245">
        <v>6</v>
      </c>
      <c r="JT25" s="245"/>
      <c r="JU25" s="245">
        <v>5</v>
      </c>
      <c r="JV25" s="245"/>
      <c r="JW25" s="245">
        <v>6</v>
      </c>
      <c r="JX25" s="245"/>
      <c r="JY25" s="245">
        <v>7</v>
      </c>
      <c r="JZ25" s="245">
        <v>10</v>
      </c>
      <c r="KA25" s="121">
        <f t="shared" si="42"/>
        <v>5.5</v>
      </c>
      <c r="KB25" s="245">
        <v>6</v>
      </c>
      <c r="KC25" s="245"/>
      <c r="KD25" s="245"/>
      <c r="KE25" s="245"/>
      <c r="KF25" s="106"/>
      <c r="KG25" s="106"/>
      <c r="KH25" s="117">
        <f t="shared" si="43"/>
        <v>6</v>
      </c>
      <c r="KI25" s="245">
        <v>7</v>
      </c>
      <c r="KJ25" s="245">
        <v>7</v>
      </c>
      <c r="KK25" s="245">
        <v>7</v>
      </c>
      <c r="KL25" s="245">
        <v>6</v>
      </c>
      <c r="KM25" s="245"/>
      <c r="KN25" s="245">
        <v>7</v>
      </c>
      <c r="KO25" s="245"/>
      <c r="KP25" s="245"/>
      <c r="KQ25" s="245"/>
      <c r="KR25" s="106"/>
      <c r="KS25" s="106"/>
      <c r="KT25" s="106"/>
      <c r="KU25" s="117">
        <f t="shared" si="44"/>
        <v>6.8</v>
      </c>
      <c r="KV25" s="106"/>
      <c r="KW25" s="245">
        <v>7</v>
      </c>
      <c r="KX25" s="106"/>
      <c r="KY25" s="118">
        <f t="shared" si="45"/>
        <v>7</v>
      </c>
      <c r="KZ25" s="120"/>
      <c r="LA25" s="217">
        <v>1</v>
      </c>
      <c r="LB25" s="106">
        <v>5</v>
      </c>
      <c r="LC25" s="106">
        <v>6</v>
      </c>
      <c r="LD25" s="106"/>
      <c r="LE25" s="106">
        <v>6</v>
      </c>
      <c r="LF25" s="106"/>
      <c r="LG25" s="106"/>
      <c r="LH25" s="106"/>
      <c r="LI25" s="106"/>
      <c r="LJ25" s="106"/>
      <c r="LK25" s="106"/>
      <c r="LL25" s="117">
        <f t="shared" si="46"/>
        <v>5.666666666666667</v>
      </c>
      <c r="LM25" s="106">
        <v>6</v>
      </c>
      <c r="LN25" s="106">
        <v>5</v>
      </c>
      <c r="LO25" s="106"/>
      <c r="LP25" s="106"/>
      <c r="LQ25" s="106"/>
      <c r="LR25" s="106"/>
      <c r="LS25" s="106"/>
      <c r="LT25" s="106"/>
      <c r="LU25" s="106"/>
      <c r="LV25" s="106"/>
      <c r="LW25" s="106">
        <v>11</v>
      </c>
      <c r="LX25" s="117">
        <f t="shared" si="47"/>
        <v>5.5</v>
      </c>
      <c r="LY25" s="106">
        <v>9</v>
      </c>
      <c r="LZ25" s="106"/>
      <c r="MA25" s="106">
        <v>4</v>
      </c>
      <c r="MB25" s="106"/>
      <c r="MC25" s="106">
        <v>7</v>
      </c>
      <c r="MD25" s="106"/>
      <c r="ME25" s="117">
        <f t="shared" si="48"/>
        <v>6.666666666666667</v>
      </c>
      <c r="MF25" s="106">
        <v>8</v>
      </c>
      <c r="MG25" s="106">
        <v>7</v>
      </c>
      <c r="MH25" s="106">
        <v>6</v>
      </c>
      <c r="MI25" s="106">
        <v>7</v>
      </c>
      <c r="MJ25" s="106"/>
      <c r="MK25" s="106"/>
      <c r="ML25" s="106"/>
      <c r="MM25" s="106"/>
      <c r="MN25" s="106"/>
      <c r="MO25" s="106"/>
      <c r="MP25" s="106"/>
      <c r="MQ25" s="106"/>
      <c r="MR25" s="117">
        <f t="shared" si="49"/>
        <v>7</v>
      </c>
      <c r="MS25" s="106"/>
      <c r="MT25" s="106">
        <v>8</v>
      </c>
      <c r="MU25" s="106"/>
      <c r="MV25" s="118">
        <f t="shared" si="50"/>
        <v>8</v>
      </c>
      <c r="MW25" s="120"/>
      <c r="MX25" s="217">
        <f t="shared" si="51"/>
        <v>1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17">
        <f t="shared" si="52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3"/>
        <v>0</v>
      </c>
      <c r="NV25" s="106"/>
      <c r="NW25" s="106"/>
      <c r="NX25" s="106"/>
      <c r="NY25" s="106"/>
      <c r="NZ25" s="106"/>
      <c r="OA25" s="106"/>
      <c r="OB25" s="117">
        <f t="shared" si="54"/>
        <v>0</v>
      </c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17">
        <f t="shared" si="55"/>
        <v>0</v>
      </c>
      <c r="OP25" s="106"/>
      <c r="OQ25" s="106"/>
      <c r="OR25" s="106"/>
      <c r="OS25" s="118">
        <f t="shared" si="56"/>
        <v>0</v>
      </c>
      <c r="OT25" s="120"/>
      <c r="OU25" s="217">
        <f t="shared" si="57"/>
        <v>1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8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59"/>
        <v>0</v>
      </c>
      <c r="PS25" s="106"/>
      <c r="PT25" s="106"/>
      <c r="PU25" s="106"/>
      <c r="PV25" s="106"/>
      <c r="PW25" s="106"/>
      <c r="PX25" s="106"/>
      <c r="PY25" s="117">
        <f t="shared" si="60"/>
        <v>0</v>
      </c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17">
        <f t="shared" si="61"/>
        <v>0</v>
      </c>
      <c r="QM25" s="106"/>
      <c r="QN25" s="106"/>
      <c r="QO25" s="106"/>
      <c r="QP25" s="118">
        <f t="shared" si="62"/>
        <v>0</v>
      </c>
      <c r="QQ25" s="120"/>
    </row>
    <row r="26" spans="1:459" x14ac:dyDescent="0.25">
      <c r="A26" s="36">
        <v>1</v>
      </c>
      <c r="B26" s="147">
        <v>21</v>
      </c>
      <c r="C26" s="236" t="s">
        <v>238</v>
      </c>
      <c r="D26" s="243">
        <v>4</v>
      </c>
      <c r="E26" s="244">
        <v>4</v>
      </c>
      <c r="F26" s="244">
        <v>6</v>
      </c>
      <c r="G26" s="244">
        <v>4</v>
      </c>
      <c r="H26" s="244">
        <v>3</v>
      </c>
      <c r="I26" s="244">
        <v>5</v>
      </c>
      <c r="J26" s="229">
        <f t="shared" si="8"/>
        <v>4.333333333333333</v>
      </c>
      <c r="K26" s="244">
        <v>4</v>
      </c>
      <c r="L26" s="244">
        <v>4</v>
      </c>
      <c r="M26" s="244">
        <v>4</v>
      </c>
      <c r="N26" s="244">
        <v>4</v>
      </c>
      <c r="O26" s="244">
        <v>4</v>
      </c>
      <c r="P26" s="244"/>
      <c r="Q26" s="244">
        <v>4</v>
      </c>
      <c r="R26" s="132">
        <f t="shared" si="9"/>
        <v>3.4285714285714284</v>
      </c>
      <c r="S26" s="217">
        <f t="shared" si="10"/>
        <v>1</v>
      </c>
      <c r="T26" s="244">
        <v>4</v>
      </c>
      <c r="U26" s="244">
        <v>4</v>
      </c>
      <c r="V26" s="244">
        <v>5</v>
      </c>
      <c r="W26" s="244">
        <v>4</v>
      </c>
      <c r="X26" s="244">
        <v>3</v>
      </c>
      <c r="Y26" s="244">
        <v>6</v>
      </c>
      <c r="Z26" s="244">
        <v>4</v>
      </c>
      <c r="AA26" s="245">
        <v>4</v>
      </c>
      <c r="AB26" s="245"/>
      <c r="AC26" s="106"/>
      <c r="AD26" s="117">
        <f t="shared" si="11"/>
        <v>4.25</v>
      </c>
      <c r="AE26" s="245">
        <v>4</v>
      </c>
      <c r="AF26" s="245">
        <v>4</v>
      </c>
      <c r="AG26" s="245"/>
      <c r="AH26" s="245">
        <v>6</v>
      </c>
      <c r="AI26" s="245">
        <v>6</v>
      </c>
      <c r="AJ26" s="245">
        <v>4</v>
      </c>
      <c r="AK26" s="245">
        <v>4</v>
      </c>
      <c r="AL26" s="245"/>
      <c r="AM26" s="245"/>
      <c r="AN26" s="245">
        <v>6</v>
      </c>
      <c r="AO26" s="245">
        <v>6</v>
      </c>
      <c r="AP26" s="117">
        <f t="shared" si="12"/>
        <v>4.8571428571428568</v>
      </c>
      <c r="AQ26" s="106"/>
      <c r="AR26" s="106"/>
      <c r="AS26" s="106"/>
      <c r="AT26" s="106"/>
      <c r="AU26" s="106"/>
      <c r="AV26" s="106"/>
      <c r="AW26" s="117">
        <f t="shared" si="13"/>
        <v>0</v>
      </c>
      <c r="AX26" s="106">
        <v>5</v>
      </c>
      <c r="AY26" s="106"/>
      <c r="AZ26" s="106"/>
      <c r="BA26" s="106"/>
      <c r="BB26" s="106"/>
      <c r="BC26" s="106">
        <v>7</v>
      </c>
      <c r="BD26" s="106"/>
      <c r="BE26" s="106"/>
      <c r="BF26" s="106"/>
      <c r="BG26" s="106"/>
      <c r="BH26" s="106"/>
      <c r="BI26" s="106"/>
      <c r="BJ26" s="117">
        <f t="shared" si="14"/>
        <v>6</v>
      </c>
      <c r="BK26" s="106"/>
      <c r="BL26" s="106">
        <v>5</v>
      </c>
      <c r="BM26" s="106"/>
      <c r="BN26" s="118">
        <f t="shared" si="15"/>
        <v>5</v>
      </c>
      <c r="BO26" s="120"/>
      <c r="BP26" s="217">
        <f t="shared" si="16"/>
        <v>1</v>
      </c>
      <c r="BQ26" s="245">
        <v>5</v>
      </c>
      <c r="BR26" s="245">
        <v>5</v>
      </c>
      <c r="BS26" s="245">
        <v>5</v>
      </c>
      <c r="BT26" s="245">
        <v>6</v>
      </c>
      <c r="BU26" s="245">
        <v>4</v>
      </c>
      <c r="BV26" s="245">
        <v>6</v>
      </c>
      <c r="BW26" s="245">
        <v>6</v>
      </c>
      <c r="BX26" s="245">
        <v>5</v>
      </c>
      <c r="BY26" s="245"/>
      <c r="BZ26" s="106"/>
      <c r="CA26" s="117">
        <f t="shared" si="17"/>
        <v>5.25</v>
      </c>
      <c r="CB26" s="106">
        <v>4</v>
      </c>
      <c r="CC26" s="106">
        <v>5</v>
      </c>
      <c r="CD26" s="106"/>
      <c r="CE26" s="106"/>
      <c r="CF26" s="106">
        <v>7</v>
      </c>
      <c r="CG26" s="106">
        <v>4</v>
      </c>
      <c r="CH26" s="106">
        <v>4</v>
      </c>
      <c r="CI26" s="106"/>
      <c r="CJ26" s="106"/>
      <c r="CK26" s="106">
        <v>6</v>
      </c>
      <c r="CL26" s="106">
        <v>5</v>
      </c>
      <c r="CM26" s="117">
        <f t="shared" si="18"/>
        <v>5</v>
      </c>
      <c r="CN26" s="245">
        <v>4</v>
      </c>
      <c r="CO26" s="245"/>
      <c r="CP26" s="245">
        <v>6</v>
      </c>
      <c r="CQ26" s="245">
        <v>6</v>
      </c>
      <c r="CR26" s="245">
        <v>5</v>
      </c>
      <c r="CS26" s="245">
        <v>7</v>
      </c>
      <c r="CT26" s="117">
        <f t="shared" si="19"/>
        <v>5.6</v>
      </c>
      <c r="CU26" s="245">
        <v>5</v>
      </c>
      <c r="CV26" s="245">
        <v>5</v>
      </c>
      <c r="CW26" s="245">
        <v>8</v>
      </c>
      <c r="CX26" s="245"/>
      <c r="CY26" s="245"/>
      <c r="CZ26" s="245"/>
      <c r="DA26" s="106"/>
      <c r="DB26" s="106"/>
      <c r="DC26" s="106"/>
      <c r="DD26" s="106"/>
      <c r="DE26" s="106"/>
      <c r="DF26" s="106"/>
      <c r="DG26" s="117">
        <f t="shared" si="20"/>
        <v>6</v>
      </c>
      <c r="DH26" s="106"/>
      <c r="DI26" s="245">
        <v>6</v>
      </c>
      <c r="DJ26" s="106"/>
      <c r="DK26" s="118">
        <f t="shared" si="21"/>
        <v>6</v>
      </c>
      <c r="DL26" s="169"/>
      <c r="DM26" s="217">
        <f t="shared" si="22"/>
        <v>1</v>
      </c>
      <c r="DN26" s="245">
        <v>5</v>
      </c>
      <c r="DO26" s="245">
        <v>5</v>
      </c>
      <c r="DP26" s="245">
        <v>5</v>
      </c>
      <c r="DQ26" s="245">
        <v>6</v>
      </c>
      <c r="DR26" s="245">
        <v>4</v>
      </c>
      <c r="DS26" s="245">
        <v>4</v>
      </c>
      <c r="DT26" s="245"/>
      <c r="DU26" s="245">
        <v>7</v>
      </c>
      <c r="DV26" s="245"/>
      <c r="DW26" s="245"/>
      <c r="DX26" s="117">
        <f t="shared" si="23"/>
        <v>5.1428571428571432</v>
      </c>
      <c r="DY26" s="245">
        <v>4</v>
      </c>
      <c r="DZ26" s="245">
        <v>4</v>
      </c>
      <c r="EA26" s="245"/>
      <c r="EB26" s="245">
        <v>7</v>
      </c>
      <c r="EC26" s="245"/>
      <c r="ED26" s="245">
        <v>4</v>
      </c>
      <c r="EE26" s="245">
        <v>6</v>
      </c>
      <c r="EF26" s="245"/>
      <c r="EG26" s="245"/>
      <c r="EH26" s="245"/>
      <c r="EI26" s="245"/>
      <c r="EJ26" s="117">
        <f t="shared" si="24"/>
        <v>5</v>
      </c>
      <c r="EK26" s="106"/>
      <c r="EL26" s="106"/>
      <c r="EM26" s="106">
        <v>6</v>
      </c>
      <c r="EN26" s="106"/>
      <c r="EO26" s="106"/>
      <c r="EP26" s="106"/>
      <c r="EQ26" s="117">
        <f t="shared" si="25"/>
        <v>6</v>
      </c>
      <c r="ER26" s="245">
        <v>6</v>
      </c>
      <c r="ES26" s="245">
        <v>5</v>
      </c>
      <c r="ET26" s="245">
        <v>5</v>
      </c>
      <c r="EU26" s="245">
        <v>6</v>
      </c>
      <c r="EV26" s="245"/>
      <c r="EW26" s="245"/>
      <c r="EX26" s="245"/>
      <c r="EY26" s="245"/>
      <c r="EZ26" s="245"/>
      <c r="FA26" s="245"/>
      <c r="FB26" s="245"/>
      <c r="FC26" s="245"/>
      <c r="FD26" s="117">
        <f t="shared" si="26"/>
        <v>5.5</v>
      </c>
      <c r="FE26" s="106"/>
      <c r="FF26" s="245">
        <v>4</v>
      </c>
      <c r="FG26" s="106"/>
      <c r="FH26" s="118">
        <f t="shared" si="27"/>
        <v>4</v>
      </c>
      <c r="FI26" s="120"/>
      <c r="FJ26" s="223">
        <f t="shared" si="28"/>
        <v>1</v>
      </c>
      <c r="FK26" s="106"/>
      <c r="FL26" s="245">
        <v>5</v>
      </c>
      <c r="FM26" s="245"/>
      <c r="FN26" s="245">
        <v>6</v>
      </c>
      <c r="FO26" s="245">
        <v>4</v>
      </c>
      <c r="FP26" s="245">
        <v>4</v>
      </c>
      <c r="FQ26" s="245"/>
      <c r="FR26" s="245">
        <v>7</v>
      </c>
      <c r="FS26" s="245"/>
      <c r="FT26" s="245"/>
      <c r="FU26" s="117">
        <f t="shared" si="29"/>
        <v>5.2</v>
      </c>
      <c r="FV26" s="245">
        <v>4</v>
      </c>
      <c r="FW26" s="245">
        <v>4</v>
      </c>
      <c r="FX26" s="245"/>
      <c r="FY26" s="245">
        <v>7</v>
      </c>
      <c r="FZ26" s="245"/>
      <c r="GA26" s="245">
        <v>4</v>
      </c>
      <c r="GB26" s="245">
        <v>6</v>
      </c>
      <c r="GC26" s="245"/>
      <c r="GD26" s="245"/>
      <c r="GE26" s="245">
        <v>6</v>
      </c>
      <c r="GF26" s="245">
        <v>6</v>
      </c>
      <c r="GG26" s="117">
        <f t="shared" si="30"/>
        <v>5.166666666666667</v>
      </c>
      <c r="GH26" s="106"/>
      <c r="GI26" s="106"/>
      <c r="GJ26" s="106"/>
      <c r="GK26" s="106"/>
      <c r="GL26" s="106"/>
      <c r="GM26" s="106"/>
      <c r="GN26" s="117">
        <f t="shared" si="31"/>
        <v>0</v>
      </c>
      <c r="GO26" s="245">
        <v>6</v>
      </c>
      <c r="GP26" s="245"/>
      <c r="GQ26" s="245"/>
      <c r="GR26" s="245">
        <v>5</v>
      </c>
      <c r="GS26" s="245">
        <v>6</v>
      </c>
      <c r="GT26" s="245"/>
      <c r="GU26" s="245"/>
      <c r="GV26" s="245"/>
      <c r="GW26" s="245"/>
      <c r="GX26" s="245"/>
      <c r="GY26" s="245"/>
      <c r="GZ26" s="245"/>
      <c r="HA26" s="117">
        <f t="shared" si="32"/>
        <v>5.666666666666667</v>
      </c>
      <c r="HB26" s="106"/>
      <c r="HC26" s="245">
        <v>6</v>
      </c>
      <c r="HD26" s="106"/>
      <c r="HE26" s="118">
        <f t="shared" si="33"/>
        <v>6</v>
      </c>
      <c r="HF26" s="120"/>
      <c r="HG26" s="217">
        <f t="shared" si="34"/>
        <v>1</v>
      </c>
      <c r="HH26" s="245">
        <v>5</v>
      </c>
      <c r="HI26" s="245">
        <v>5</v>
      </c>
      <c r="HJ26" s="245"/>
      <c r="HK26" s="245">
        <v>5</v>
      </c>
      <c r="HL26" s="245">
        <v>4</v>
      </c>
      <c r="HM26" s="245"/>
      <c r="HN26" s="245"/>
      <c r="HO26" s="245"/>
      <c r="HP26" s="245">
        <v>6</v>
      </c>
      <c r="HQ26" s="245"/>
      <c r="HR26" s="117">
        <f t="shared" si="35"/>
        <v>5</v>
      </c>
      <c r="HS26" s="245">
        <v>4</v>
      </c>
      <c r="HT26" s="245">
        <v>4</v>
      </c>
      <c r="HU26" s="245"/>
      <c r="HV26" s="245">
        <v>6</v>
      </c>
      <c r="HW26" s="245"/>
      <c r="HX26" s="245">
        <v>4</v>
      </c>
      <c r="HY26" s="245"/>
      <c r="HZ26" s="245"/>
      <c r="IA26" s="245">
        <v>4</v>
      </c>
      <c r="IB26" s="245"/>
      <c r="IC26" s="245">
        <v>6</v>
      </c>
      <c r="ID26" s="117">
        <f t="shared" si="36"/>
        <v>4.4000000000000004</v>
      </c>
      <c r="IE26" s="106">
        <v>6</v>
      </c>
      <c r="IF26" s="106"/>
      <c r="IG26" s="106"/>
      <c r="IH26" s="106"/>
      <c r="II26" s="106"/>
      <c r="IJ26" s="106"/>
      <c r="IK26" s="117">
        <f t="shared" si="37"/>
        <v>6</v>
      </c>
      <c r="IL26" s="245">
        <v>5</v>
      </c>
      <c r="IM26" s="245">
        <v>6</v>
      </c>
      <c r="IN26" s="245">
        <v>6</v>
      </c>
      <c r="IO26" s="245">
        <v>6</v>
      </c>
      <c r="IP26" s="245"/>
      <c r="IQ26" s="245"/>
      <c r="IR26" s="245"/>
      <c r="IS26" s="245"/>
      <c r="IT26" s="245"/>
      <c r="IU26" s="245"/>
      <c r="IV26" s="245"/>
      <c r="IW26" s="245"/>
      <c r="IX26" s="117">
        <f t="shared" si="38"/>
        <v>5.75</v>
      </c>
      <c r="IY26" s="245"/>
      <c r="IZ26" s="245">
        <v>4</v>
      </c>
      <c r="JA26" s="245"/>
      <c r="JB26" s="118">
        <f t="shared" si="39"/>
        <v>4</v>
      </c>
      <c r="JC26" s="120"/>
      <c r="JD26" s="217">
        <f t="shared" si="40"/>
        <v>1</v>
      </c>
      <c r="JE26" s="245"/>
      <c r="JF26" s="245">
        <v>5</v>
      </c>
      <c r="JG26" s="245"/>
      <c r="JH26" s="245">
        <v>5</v>
      </c>
      <c r="JI26" s="245">
        <v>4</v>
      </c>
      <c r="JJ26" s="245"/>
      <c r="JK26" s="245"/>
      <c r="JL26" s="245">
        <v>6</v>
      </c>
      <c r="JM26" s="245">
        <v>7</v>
      </c>
      <c r="JN26" s="245"/>
      <c r="JO26" s="117">
        <f t="shared" si="41"/>
        <v>5.4</v>
      </c>
      <c r="JP26" s="245">
        <v>4</v>
      </c>
      <c r="JQ26" s="245">
        <v>4</v>
      </c>
      <c r="JR26" s="245"/>
      <c r="JS26" s="245">
        <v>6</v>
      </c>
      <c r="JT26" s="245"/>
      <c r="JU26" s="245">
        <v>5</v>
      </c>
      <c r="JV26" s="245"/>
      <c r="JW26" s="245">
        <v>6</v>
      </c>
      <c r="JX26" s="245"/>
      <c r="JY26" s="245">
        <v>6</v>
      </c>
      <c r="JZ26" s="245">
        <v>9</v>
      </c>
      <c r="KA26" s="121">
        <f t="shared" si="42"/>
        <v>5.166666666666667</v>
      </c>
      <c r="KB26" s="245">
        <v>7</v>
      </c>
      <c r="KC26" s="245"/>
      <c r="KD26" s="245"/>
      <c r="KE26" s="245"/>
      <c r="KF26" s="106"/>
      <c r="KG26" s="106"/>
      <c r="KH26" s="117">
        <f t="shared" si="43"/>
        <v>7</v>
      </c>
      <c r="KI26" s="245">
        <v>6</v>
      </c>
      <c r="KJ26" s="245">
        <v>6</v>
      </c>
      <c r="KK26" s="245">
        <v>6</v>
      </c>
      <c r="KL26" s="245">
        <v>6</v>
      </c>
      <c r="KM26" s="245"/>
      <c r="KN26" s="245">
        <v>6</v>
      </c>
      <c r="KO26" s="245"/>
      <c r="KP26" s="245"/>
      <c r="KQ26" s="245"/>
      <c r="KR26" s="106"/>
      <c r="KS26" s="106"/>
      <c r="KT26" s="106"/>
      <c r="KU26" s="117">
        <f t="shared" si="44"/>
        <v>6</v>
      </c>
      <c r="KV26" s="106"/>
      <c r="KW26" s="245">
        <v>6</v>
      </c>
      <c r="KX26" s="106"/>
      <c r="KY26" s="118">
        <f t="shared" si="45"/>
        <v>6</v>
      </c>
      <c r="KZ26" s="120"/>
      <c r="LA26" s="217">
        <v>1</v>
      </c>
      <c r="LB26" s="106">
        <v>6</v>
      </c>
      <c r="LC26" s="106">
        <v>6</v>
      </c>
      <c r="LD26" s="106"/>
      <c r="LE26" s="106">
        <v>5</v>
      </c>
      <c r="LF26" s="106"/>
      <c r="LG26" s="106"/>
      <c r="LH26" s="106"/>
      <c r="LI26" s="106"/>
      <c r="LJ26" s="106"/>
      <c r="LK26" s="106"/>
      <c r="LL26" s="117">
        <f t="shared" si="46"/>
        <v>5.666666666666667</v>
      </c>
      <c r="LM26" s="106">
        <v>6</v>
      </c>
      <c r="LN26" s="106">
        <v>5</v>
      </c>
      <c r="LO26" s="106"/>
      <c r="LP26" s="106"/>
      <c r="LQ26" s="106"/>
      <c r="LR26" s="106"/>
      <c r="LS26" s="106"/>
      <c r="LT26" s="106"/>
      <c r="LU26" s="106"/>
      <c r="LV26" s="106"/>
      <c r="LW26" s="106">
        <v>7</v>
      </c>
      <c r="LX26" s="117">
        <f t="shared" si="47"/>
        <v>5.5</v>
      </c>
      <c r="LY26" s="106">
        <v>7</v>
      </c>
      <c r="LZ26" s="106"/>
      <c r="MA26" s="106">
        <v>4</v>
      </c>
      <c r="MB26" s="106"/>
      <c r="MC26" s="106">
        <v>5</v>
      </c>
      <c r="MD26" s="106"/>
      <c r="ME26" s="117">
        <f t="shared" si="48"/>
        <v>5.333333333333333</v>
      </c>
      <c r="MF26" s="106">
        <v>8</v>
      </c>
      <c r="MG26" s="106">
        <v>7</v>
      </c>
      <c r="MH26" s="106">
        <v>5</v>
      </c>
      <c r="MI26" s="106">
        <v>7</v>
      </c>
      <c r="MJ26" s="106"/>
      <c r="MK26" s="106"/>
      <c r="ML26" s="106"/>
      <c r="MM26" s="106"/>
      <c r="MN26" s="106"/>
      <c r="MO26" s="106"/>
      <c r="MP26" s="106"/>
      <c r="MQ26" s="106"/>
      <c r="MR26" s="117">
        <f t="shared" si="49"/>
        <v>6.75</v>
      </c>
      <c r="MS26" s="106"/>
      <c r="MT26" s="106">
        <v>7</v>
      </c>
      <c r="MU26" s="106"/>
      <c r="MV26" s="118">
        <f t="shared" si="50"/>
        <v>7</v>
      </c>
      <c r="MW26" s="120"/>
      <c r="MX26" s="217">
        <f t="shared" si="51"/>
        <v>1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17">
        <f t="shared" si="52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3"/>
        <v>0</v>
      </c>
      <c r="NV26" s="106"/>
      <c r="NW26" s="106"/>
      <c r="NX26" s="106"/>
      <c r="NY26" s="106"/>
      <c r="NZ26" s="106"/>
      <c r="OA26" s="106"/>
      <c r="OB26" s="117">
        <f t="shared" si="54"/>
        <v>0</v>
      </c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17">
        <f t="shared" si="55"/>
        <v>0</v>
      </c>
      <c r="OP26" s="106"/>
      <c r="OQ26" s="106"/>
      <c r="OR26" s="106"/>
      <c r="OS26" s="118">
        <f t="shared" si="56"/>
        <v>0</v>
      </c>
      <c r="OT26" s="120"/>
      <c r="OU26" s="217">
        <f t="shared" si="57"/>
        <v>1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8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59"/>
        <v>0</v>
      </c>
      <c r="PS26" s="106"/>
      <c r="PT26" s="106"/>
      <c r="PU26" s="106"/>
      <c r="PV26" s="106"/>
      <c r="PW26" s="106"/>
      <c r="PX26" s="106"/>
      <c r="PY26" s="117">
        <f t="shared" si="60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1"/>
        <v>0</v>
      </c>
      <c r="QM26" s="106"/>
      <c r="QN26" s="106"/>
      <c r="QO26" s="106"/>
      <c r="QP26" s="118">
        <f t="shared" si="62"/>
        <v>0</v>
      </c>
      <c r="QQ26" s="120"/>
    </row>
    <row r="27" spans="1:459" x14ac:dyDescent="0.25">
      <c r="A27" s="36">
        <v>1</v>
      </c>
      <c r="B27" s="147">
        <v>22</v>
      </c>
      <c r="C27" s="236" t="s">
        <v>239</v>
      </c>
      <c r="D27" s="243">
        <v>5</v>
      </c>
      <c r="E27" s="244">
        <v>4</v>
      </c>
      <c r="F27" s="244">
        <v>5</v>
      </c>
      <c r="G27" s="244">
        <v>4</v>
      </c>
      <c r="H27" s="244">
        <v>3</v>
      </c>
      <c r="I27" s="244">
        <v>4</v>
      </c>
      <c r="J27" s="229">
        <f t="shared" si="8"/>
        <v>4.166666666666667</v>
      </c>
      <c r="K27" s="244">
        <v>4</v>
      </c>
      <c r="L27" s="244">
        <v>3</v>
      </c>
      <c r="M27" s="244">
        <v>4</v>
      </c>
      <c r="N27" s="244">
        <v>4</v>
      </c>
      <c r="O27" s="244">
        <v>4</v>
      </c>
      <c r="P27" s="244">
        <v>4</v>
      </c>
      <c r="Q27" s="244">
        <v>5</v>
      </c>
      <c r="R27" s="132">
        <f t="shared" si="9"/>
        <v>4</v>
      </c>
      <c r="S27" s="217">
        <f t="shared" si="10"/>
        <v>1</v>
      </c>
      <c r="T27" s="244">
        <v>5</v>
      </c>
      <c r="U27" s="244">
        <v>5</v>
      </c>
      <c r="V27" s="244">
        <v>4</v>
      </c>
      <c r="W27" s="244">
        <v>5</v>
      </c>
      <c r="X27" s="244">
        <v>6</v>
      </c>
      <c r="Y27" s="244">
        <v>5</v>
      </c>
      <c r="Z27" s="244">
        <v>4</v>
      </c>
      <c r="AA27" s="245">
        <v>4</v>
      </c>
      <c r="AB27" s="245"/>
      <c r="AC27" s="106"/>
      <c r="AD27" s="117">
        <f t="shared" si="11"/>
        <v>4.75</v>
      </c>
      <c r="AE27" s="245">
        <v>4</v>
      </c>
      <c r="AF27" s="245">
        <v>4</v>
      </c>
      <c r="AG27" s="245"/>
      <c r="AH27" s="245">
        <v>6</v>
      </c>
      <c r="AI27" s="245">
        <v>6</v>
      </c>
      <c r="AJ27" s="245">
        <v>5</v>
      </c>
      <c r="AK27" s="245">
        <v>4</v>
      </c>
      <c r="AL27" s="245"/>
      <c r="AM27" s="245"/>
      <c r="AN27" s="245">
        <v>6</v>
      </c>
      <c r="AO27" s="245">
        <v>11</v>
      </c>
      <c r="AP27" s="117">
        <f t="shared" si="12"/>
        <v>5</v>
      </c>
      <c r="AQ27" s="106"/>
      <c r="AR27" s="106"/>
      <c r="AS27" s="106"/>
      <c r="AT27" s="106"/>
      <c r="AU27" s="106"/>
      <c r="AV27" s="106"/>
      <c r="AW27" s="117">
        <f t="shared" si="13"/>
        <v>0</v>
      </c>
      <c r="AX27" s="106">
        <v>5</v>
      </c>
      <c r="AY27" s="106"/>
      <c r="AZ27" s="106"/>
      <c r="BA27" s="106"/>
      <c r="BB27" s="106"/>
      <c r="BC27" s="106">
        <v>9</v>
      </c>
      <c r="BD27" s="106"/>
      <c r="BE27" s="106"/>
      <c r="BF27" s="106"/>
      <c r="BG27" s="106"/>
      <c r="BH27" s="106"/>
      <c r="BI27" s="106"/>
      <c r="BJ27" s="117">
        <f t="shared" si="14"/>
        <v>7</v>
      </c>
      <c r="BK27" s="106"/>
      <c r="BL27" s="106">
        <v>6</v>
      </c>
      <c r="BM27" s="106"/>
      <c r="BN27" s="118">
        <f t="shared" si="15"/>
        <v>6</v>
      </c>
      <c r="BO27" s="120"/>
      <c r="BP27" s="217">
        <f t="shared" si="16"/>
        <v>1</v>
      </c>
      <c r="BQ27" s="245">
        <v>7</v>
      </c>
      <c r="BR27" s="245">
        <v>7</v>
      </c>
      <c r="BS27" s="245">
        <v>6</v>
      </c>
      <c r="BT27" s="245">
        <v>7</v>
      </c>
      <c r="BU27" s="245">
        <v>4</v>
      </c>
      <c r="BV27" s="245">
        <v>6</v>
      </c>
      <c r="BW27" s="245">
        <v>5</v>
      </c>
      <c r="BX27" s="245">
        <v>4</v>
      </c>
      <c r="BY27" s="245"/>
      <c r="BZ27" s="106"/>
      <c r="CA27" s="117">
        <f t="shared" si="17"/>
        <v>5.75</v>
      </c>
      <c r="CB27" s="106">
        <v>4</v>
      </c>
      <c r="CC27" s="106">
        <v>4</v>
      </c>
      <c r="CD27" s="106"/>
      <c r="CE27" s="106"/>
      <c r="CF27" s="106">
        <v>7</v>
      </c>
      <c r="CG27" s="106">
        <v>5</v>
      </c>
      <c r="CH27" s="106">
        <v>4</v>
      </c>
      <c r="CI27" s="106"/>
      <c r="CJ27" s="106"/>
      <c r="CK27" s="106">
        <v>6</v>
      </c>
      <c r="CL27" s="106">
        <v>11</v>
      </c>
      <c r="CM27" s="117">
        <f t="shared" si="18"/>
        <v>5</v>
      </c>
      <c r="CN27" s="245">
        <v>5</v>
      </c>
      <c r="CO27" s="245"/>
      <c r="CP27" s="245">
        <v>4</v>
      </c>
      <c r="CQ27" s="245">
        <v>7</v>
      </c>
      <c r="CR27" s="245">
        <v>5</v>
      </c>
      <c r="CS27" s="245">
        <v>8</v>
      </c>
      <c r="CT27" s="117">
        <f t="shared" si="19"/>
        <v>5.8</v>
      </c>
      <c r="CU27" s="245">
        <v>6</v>
      </c>
      <c r="CV27" s="245">
        <v>6</v>
      </c>
      <c r="CW27" s="245">
        <v>9</v>
      </c>
      <c r="CX27" s="245"/>
      <c r="CY27" s="245"/>
      <c r="CZ27" s="245"/>
      <c r="DA27" s="106"/>
      <c r="DB27" s="106"/>
      <c r="DC27" s="106"/>
      <c r="DD27" s="106"/>
      <c r="DE27" s="106"/>
      <c r="DF27" s="106"/>
      <c r="DG27" s="117">
        <f t="shared" si="20"/>
        <v>7</v>
      </c>
      <c r="DH27" s="106"/>
      <c r="DI27" s="245">
        <v>6</v>
      </c>
      <c r="DJ27" s="106"/>
      <c r="DK27" s="118">
        <f t="shared" si="21"/>
        <v>6</v>
      </c>
      <c r="DL27" s="169"/>
      <c r="DM27" s="217">
        <f t="shared" si="22"/>
        <v>1</v>
      </c>
      <c r="DN27" s="245">
        <v>7</v>
      </c>
      <c r="DO27" s="245">
        <v>7</v>
      </c>
      <c r="DP27" s="245">
        <v>7</v>
      </c>
      <c r="DQ27" s="245">
        <v>6</v>
      </c>
      <c r="DR27" s="245">
        <v>6</v>
      </c>
      <c r="DS27" s="245">
        <v>7</v>
      </c>
      <c r="DT27" s="245"/>
      <c r="DU27" s="245">
        <v>7</v>
      </c>
      <c r="DV27" s="245"/>
      <c r="DW27" s="245"/>
      <c r="DX27" s="117">
        <f t="shared" si="23"/>
        <v>6.7142857142857144</v>
      </c>
      <c r="DY27" s="245">
        <v>6</v>
      </c>
      <c r="DZ27" s="245">
        <v>5</v>
      </c>
      <c r="EA27" s="245"/>
      <c r="EB27" s="245">
        <v>8</v>
      </c>
      <c r="EC27" s="245"/>
      <c r="ED27" s="245">
        <v>5</v>
      </c>
      <c r="EE27" s="245">
        <v>5</v>
      </c>
      <c r="EF27" s="245"/>
      <c r="EG27" s="245"/>
      <c r="EH27" s="245"/>
      <c r="EI27" s="245"/>
      <c r="EJ27" s="117">
        <f t="shared" si="24"/>
        <v>5.8</v>
      </c>
      <c r="EK27" s="106"/>
      <c r="EL27" s="106"/>
      <c r="EM27" s="106">
        <v>4</v>
      </c>
      <c r="EN27" s="106"/>
      <c r="EO27" s="106"/>
      <c r="EP27" s="106"/>
      <c r="EQ27" s="117">
        <f t="shared" si="25"/>
        <v>4</v>
      </c>
      <c r="ER27" s="245">
        <v>7</v>
      </c>
      <c r="ES27" s="245">
        <v>7</v>
      </c>
      <c r="ET27" s="245">
        <v>7</v>
      </c>
      <c r="EU27" s="245">
        <v>7</v>
      </c>
      <c r="EV27" s="245"/>
      <c r="EW27" s="245"/>
      <c r="EX27" s="245"/>
      <c r="EY27" s="245"/>
      <c r="EZ27" s="245"/>
      <c r="FA27" s="245"/>
      <c r="FB27" s="245"/>
      <c r="FC27" s="245"/>
      <c r="FD27" s="117">
        <f t="shared" si="26"/>
        <v>7</v>
      </c>
      <c r="FE27" s="106"/>
      <c r="FF27" s="245">
        <v>8</v>
      </c>
      <c r="FG27" s="106"/>
      <c r="FH27" s="118">
        <f t="shared" si="27"/>
        <v>8</v>
      </c>
      <c r="FI27" s="120"/>
      <c r="FJ27" s="223">
        <f t="shared" si="28"/>
        <v>1</v>
      </c>
      <c r="FK27" s="106"/>
      <c r="FL27" s="245">
        <v>7</v>
      </c>
      <c r="FM27" s="245"/>
      <c r="FN27" s="245">
        <v>6</v>
      </c>
      <c r="FO27" s="245">
        <v>6</v>
      </c>
      <c r="FP27" s="245">
        <v>5</v>
      </c>
      <c r="FQ27" s="245"/>
      <c r="FR27" s="245">
        <v>7</v>
      </c>
      <c r="FS27" s="245"/>
      <c r="FT27" s="245"/>
      <c r="FU27" s="117">
        <f t="shared" si="29"/>
        <v>6.2</v>
      </c>
      <c r="FV27" s="245">
        <v>5</v>
      </c>
      <c r="FW27" s="245">
        <v>5</v>
      </c>
      <c r="FX27" s="245"/>
      <c r="FY27" s="245">
        <v>8</v>
      </c>
      <c r="FZ27" s="245"/>
      <c r="GA27" s="245">
        <v>4</v>
      </c>
      <c r="GB27" s="245">
        <v>6</v>
      </c>
      <c r="GC27" s="245"/>
      <c r="GD27" s="245"/>
      <c r="GE27" s="245">
        <v>6</v>
      </c>
      <c r="GF27" s="245">
        <v>10</v>
      </c>
      <c r="GG27" s="117">
        <f t="shared" si="30"/>
        <v>5.666666666666667</v>
      </c>
      <c r="GH27" s="106"/>
      <c r="GI27" s="106"/>
      <c r="GJ27" s="106"/>
      <c r="GK27" s="106"/>
      <c r="GL27" s="106"/>
      <c r="GM27" s="106"/>
      <c r="GN27" s="117">
        <f t="shared" si="31"/>
        <v>0</v>
      </c>
      <c r="GO27" s="245">
        <v>7</v>
      </c>
      <c r="GP27" s="245"/>
      <c r="GQ27" s="245"/>
      <c r="GR27" s="245">
        <v>7</v>
      </c>
      <c r="GS27" s="245">
        <v>7</v>
      </c>
      <c r="GT27" s="245"/>
      <c r="GU27" s="245"/>
      <c r="GV27" s="245"/>
      <c r="GW27" s="245"/>
      <c r="GX27" s="245"/>
      <c r="GY27" s="245"/>
      <c r="GZ27" s="245"/>
      <c r="HA27" s="117">
        <f t="shared" si="32"/>
        <v>7</v>
      </c>
      <c r="HB27" s="106"/>
      <c r="HC27" s="245">
        <v>8</v>
      </c>
      <c r="HD27" s="106"/>
      <c r="HE27" s="118">
        <f t="shared" si="33"/>
        <v>8</v>
      </c>
      <c r="HF27" s="120"/>
      <c r="HG27" s="217">
        <f t="shared" si="34"/>
        <v>1</v>
      </c>
      <c r="HH27" s="245">
        <v>8</v>
      </c>
      <c r="HI27" s="245">
        <v>8</v>
      </c>
      <c r="HJ27" s="245"/>
      <c r="HK27" s="245">
        <v>6</v>
      </c>
      <c r="HL27" s="245">
        <v>7</v>
      </c>
      <c r="HM27" s="245"/>
      <c r="HN27" s="245"/>
      <c r="HO27" s="245"/>
      <c r="HP27" s="245">
        <v>5</v>
      </c>
      <c r="HQ27" s="245"/>
      <c r="HR27" s="117">
        <f t="shared" si="35"/>
        <v>6.8</v>
      </c>
      <c r="HS27" s="245">
        <v>5</v>
      </c>
      <c r="HT27" s="245">
        <v>5</v>
      </c>
      <c r="HU27" s="245"/>
      <c r="HV27" s="245">
        <v>7</v>
      </c>
      <c r="HW27" s="245"/>
      <c r="HX27" s="245">
        <v>5</v>
      </c>
      <c r="HY27" s="245"/>
      <c r="HZ27" s="245"/>
      <c r="IA27" s="245">
        <v>7</v>
      </c>
      <c r="IB27" s="245"/>
      <c r="IC27" s="245">
        <v>8</v>
      </c>
      <c r="ID27" s="117">
        <f t="shared" si="36"/>
        <v>5.8</v>
      </c>
      <c r="IE27" s="106">
        <v>4</v>
      </c>
      <c r="IF27" s="106"/>
      <c r="IG27" s="106"/>
      <c r="IH27" s="106"/>
      <c r="II27" s="106"/>
      <c r="IJ27" s="106"/>
      <c r="IK27" s="117">
        <f t="shared" si="37"/>
        <v>4</v>
      </c>
      <c r="IL27" s="245">
        <v>7</v>
      </c>
      <c r="IM27" s="245">
        <v>6</v>
      </c>
      <c r="IN27" s="245">
        <v>8</v>
      </c>
      <c r="IO27" s="245">
        <v>7</v>
      </c>
      <c r="IP27" s="245"/>
      <c r="IQ27" s="245"/>
      <c r="IR27" s="245"/>
      <c r="IS27" s="245"/>
      <c r="IT27" s="245"/>
      <c r="IU27" s="245"/>
      <c r="IV27" s="245"/>
      <c r="IW27" s="245"/>
      <c r="IX27" s="117">
        <f t="shared" si="38"/>
        <v>7</v>
      </c>
      <c r="IY27" s="245"/>
      <c r="IZ27" s="245">
        <v>6</v>
      </c>
      <c r="JA27" s="245"/>
      <c r="JB27" s="118">
        <f t="shared" si="39"/>
        <v>6</v>
      </c>
      <c r="JC27" s="120"/>
      <c r="JD27" s="217">
        <f t="shared" si="40"/>
        <v>1</v>
      </c>
      <c r="JE27" s="245"/>
      <c r="JF27" s="245">
        <v>6</v>
      </c>
      <c r="JG27" s="245"/>
      <c r="JH27" s="245">
        <v>6</v>
      </c>
      <c r="JI27" s="245">
        <v>7</v>
      </c>
      <c r="JJ27" s="245"/>
      <c r="JK27" s="245"/>
      <c r="JL27" s="245">
        <v>8</v>
      </c>
      <c r="JM27" s="245">
        <v>5</v>
      </c>
      <c r="JN27" s="245"/>
      <c r="JO27" s="117">
        <f t="shared" si="41"/>
        <v>6.4</v>
      </c>
      <c r="JP27" s="245">
        <v>4</v>
      </c>
      <c r="JQ27" s="245">
        <v>5</v>
      </c>
      <c r="JR27" s="245"/>
      <c r="JS27" s="245">
        <v>7</v>
      </c>
      <c r="JT27" s="245"/>
      <c r="JU27" s="245">
        <v>6</v>
      </c>
      <c r="JV27" s="245"/>
      <c r="JW27" s="245">
        <v>7</v>
      </c>
      <c r="JX27" s="245"/>
      <c r="JY27" s="245">
        <v>8</v>
      </c>
      <c r="JZ27" s="245">
        <v>10</v>
      </c>
      <c r="KA27" s="121">
        <f t="shared" si="42"/>
        <v>6.166666666666667</v>
      </c>
      <c r="KB27" s="245">
        <v>6</v>
      </c>
      <c r="KC27" s="245"/>
      <c r="KD27" s="245"/>
      <c r="KE27" s="245"/>
      <c r="KF27" s="106"/>
      <c r="KG27" s="106"/>
      <c r="KH27" s="117">
        <f t="shared" si="43"/>
        <v>6</v>
      </c>
      <c r="KI27" s="245">
        <v>7</v>
      </c>
      <c r="KJ27" s="245">
        <v>7</v>
      </c>
      <c r="KK27" s="245">
        <v>8</v>
      </c>
      <c r="KL27" s="245">
        <v>7</v>
      </c>
      <c r="KM27" s="245"/>
      <c r="KN27" s="245">
        <v>8</v>
      </c>
      <c r="KO27" s="245"/>
      <c r="KP27" s="245"/>
      <c r="KQ27" s="245"/>
      <c r="KR27" s="106"/>
      <c r="KS27" s="106"/>
      <c r="KT27" s="106"/>
      <c r="KU27" s="117">
        <f t="shared" si="44"/>
        <v>7.4</v>
      </c>
      <c r="KV27" s="106"/>
      <c r="KW27" s="245">
        <v>7</v>
      </c>
      <c r="KX27" s="106"/>
      <c r="KY27" s="118">
        <f t="shared" si="45"/>
        <v>7</v>
      </c>
      <c r="KZ27" s="120"/>
      <c r="LA27" s="217">
        <v>1</v>
      </c>
      <c r="LB27" s="106">
        <v>6</v>
      </c>
      <c r="LC27" s="106">
        <v>7</v>
      </c>
      <c r="LD27" s="106"/>
      <c r="LE27" s="106">
        <v>6</v>
      </c>
      <c r="LF27" s="106"/>
      <c r="LG27" s="106"/>
      <c r="LH27" s="106"/>
      <c r="LI27" s="106"/>
      <c r="LJ27" s="106"/>
      <c r="LK27" s="106"/>
      <c r="LL27" s="117">
        <f t="shared" si="46"/>
        <v>6.333333333333333</v>
      </c>
      <c r="LM27" s="106">
        <v>6</v>
      </c>
      <c r="LN27" s="106">
        <v>6</v>
      </c>
      <c r="LO27" s="106"/>
      <c r="LP27" s="106"/>
      <c r="LQ27" s="106"/>
      <c r="LR27" s="106"/>
      <c r="LS27" s="106"/>
      <c r="LT27" s="106"/>
      <c r="LU27" s="106"/>
      <c r="LV27" s="106"/>
      <c r="LW27" s="106">
        <v>7</v>
      </c>
      <c r="LX27" s="117">
        <f t="shared" si="47"/>
        <v>6</v>
      </c>
      <c r="LY27" s="106">
        <v>5</v>
      </c>
      <c r="LZ27" s="106"/>
      <c r="MA27" s="106">
        <v>6</v>
      </c>
      <c r="MB27" s="106"/>
      <c r="MC27" s="106">
        <v>7</v>
      </c>
      <c r="MD27" s="106"/>
      <c r="ME27" s="117">
        <f t="shared" si="48"/>
        <v>6</v>
      </c>
      <c r="MF27" s="106">
        <v>8</v>
      </c>
      <c r="MG27" s="106">
        <v>7</v>
      </c>
      <c r="MH27" s="106">
        <v>7</v>
      </c>
      <c r="MI27" s="106">
        <v>7</v>
      </c>
      <c r="MJ27" s="106"/>
      <c r="MK27" s="106"/>
      <c r="ML27" s="106"/>
      <c r="MM27" s="106"/>
      <c r="MN27" s="106"/>
      <c r="MO27" s="106"/>
      <c r="MP27" s="106"/>
      <c r="MQ27" s="106"/>
      <c r="MR27" s="117">
        <f t="shared" si="49"/>
        <v>7.25</v>
      </c>
      <c r="MS27" s="106"/>
      <c r="MT27" s="106">
        <v>7</v>
      </c>
      <c r="MU27" s="106"/>
      <c r="MV27" s="118">
        <f t="shared" si="50"/>
        <v>7</v>
      </c>
      <c r="MW27" s="120"/>
      <c r="MX27" s="217">
        <f t="shared" si="51"/>
        <v>1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17">
        <f t="shared" si="52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3"/>
        <v>0</v>
      </c>
      <c r="NV27" s="106"/>
      <c r="NW27" s="106"/>
      <c r="NX27" s="106"/>
      <c r="NY27" s="106"/>
      <c r="NZ27" s="106"/>
      <c r="OA27" s="106"/>
      <c r="OB27" s="117">
        <f t="shared" si="54"/>
        <v>0</v>
      </c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17">
        <f t="shared" si="55"/>
        <v>0</v>
      </c>
      <c r="OP27" s="106"/>
      <c r="OQ27" s="106"/>
      <c r="OR27" s="106"/>
      <c r="OS27" s="118">
        <f t="shared" si="56"/>
        <v>0</v>
      </c>
      <c r="OT27" s="120"/>
      <c r="OU27" s="217">
        <f t="shared" si="57"/>
        <v>1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8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59"/>
        <v>0</v>
      </c>
      <c r="PS27" s="106"/>
      <c r="PT27" s="106"/>
      <c r="PU27" s="106"/>
      <c r="PV27" s="106"/>
      <c r="PW27" s="106"/>
      <c r="PX27" s="106"/>
      <c r="PY27" s="117">
        <f t="shared" si="60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1"/>
        <v>0</v>
      </c>
      <c r="QM27" s="106"/>
      <c r="QN27" s="106"/>
      <c r="QO27" s="106"/>
      <c r="QP27" s="118">
        <f t="shared" si="62"/>
        <v>0</v>
      </c>
      <c r="QQ27" s="120"/>
    </row>
    <row r="28" spans="1:459" x14ac:dyDescent="0.25">
      <c r="A28" s="36">
        <v>1</v>
      </c>
      <c r="B28" s="147">
        <v>23</v>
      </c>
      <c r="C28" s="236" t="s">
        <v>240</v>
      </c>
      <c r="D28" s="243">
        <v>2</v>
      </c>
      <c r="E28" s="244">
        <v>1</v>
      </c>
      <c r="F28" s="244">
        <v>3</v>
      </c>
      <c r="G28" s="244">
        <v>2</v>
      </c>
      <c r="H28" s="244">
        <v>3</v>
      </c>
      <c r="I28" s="244">
        <v>2</v>
      </c>
      <c r="J28" s="229">
        <f t="shared" si="8"/>
        <v>2.1666666666666665</v>
      </c>
      <c r="K28" s="244">
        <v>4</v>
      </c>
      <c r="L28" s="244">
        <v>4</v>
      </c>
      <c r="M28" s="244">
        <v>4</v>
      </c>
      <c r="N28" s="244">
        <v>3</v>
      </c>
      <c r="O28" s="244">
        <v>4</v>
      </c>
      <c r="P28" s="244">
        <v>4</v>
      </c>
      <c r="Q28" s="244">
        <v>4</v>
      </c>
      <c r="R28" s="132">
        <f t="shared" si="9"/>
        <v>3.8571428571428572</v>
      </c>
      <c r="S28" s="217">
        <f t="shared" si="10"/>
        <v>1</v>
      </c>
      <c r="T28" s="244">
        <v>7</v>
      </c>
      <c r="U28" s="244">
        <v>5</v>
      </c>
      <c r="V28" s="244">
        <v>4</v>
      </c>
      <c r="W28" s="244">
        <v>4</v>
      </c>
      <c r="X28" s="244">
        <v>4</v>
      </c>
      <c r="Y28" s="244">
        <v>7</v>
      </c>
      <c r="Z28" s="244">
        <v>4</v>
      </c>
      <c r="AA28" s="245">
        <v>4</v>
      </c>
      <c r="AB28" s="245"/>
      <c r="AC28" s="106"/>
      <c r="AD28" s="117">
        <f t="shared" si="11"/>
        <v>4.875</v>
      </c>
      <c r="AE28" s="245">
        <v>3</v>
      </c>
      <c r="AF28" s="245">
        <v>4</v>
      </c>
      <c r="AG28" s="245"/>
      <c r="AH28" s="245">
        <v>7</v>
      </c>
      <c r="AI28" s="245">
        <v>7</v>
      </c>
      <c r="AJ28" s="245">
        <v>4</v>
      </c>
      <c r="AK28" s="245">
        <v>4</v>
      </c>
      <c r="AL28" s="245"/>
      <c r="AM28" s="245"/>
      <c r="AN28" s="245">
        <v>6</v>
      </c>
      <c r="AO28" s="245"/>
      <c r="AP28" s="117">
        <f t="shared" si="12"/>
        <v>5</v>
      </c>
      <c r="AQ28" s="106"/>
      <c r="AR28" s="106"/>
      <c r="AS28" s="106"/>
      <c r="AT28" s="106"/>
      <c r="AU28" s="106"/>
      <c r="AV28" s="106"/>
      <c r="AW28" s="117">
        <f t="shared" si="13"/>
        <v>0</v>
      </c>
      <c r="AX28" s="106">
        <v>5</v>
      </c>
      <c r="AY28" s="106"/>
      <c r="AZ28" s="106"/>
      <c r="BA28" s="106"/>
      <c r="BB28" s="106"/>
      <c r="BC28" s="106">
        <v>5</v>
      </c>
      <c r="BD28" s="106"/>
      <c r="BE28" s="106"/>
      <c r="BF28" s="106"/>
      <c r="BG28" s="106"/>
      <c r="BH28" s="106"/>
      <c r="BI28" s="106"/>
      <c r="BJ28" s="117">
        <f t="shared" si="14"/>
        <v>5</v>
      </c>
      <c r="BK28" s="106"/>
      <c r="BL28" s="106">
        <v>4</v>
      </c>
      <c r="BM28" s="106"/>
      <c r="BN28" s="118">
        <f t="shared" si="15"/>
        <v>4</v>
      </c>
      <c r="BO28" s="120"/>
      <c r="BP28" s="217">
        <f t="shared" si="16"/>
        <v>1</v>
      </c>
      <c r="BQ28" s="245">
        <v>5</v>
      </c>
      <c r="BR28" s="245">
        <v>4</v>
      </c>
      <c r="BS28" s="245">
        <v>4</v>
      </c>
      <c r="BT28" s="245">
        <v>4</v>
      </c>
      <c r="BU28" s="245">
        <v>3</v>
      </c>
      <c r="BV28" s="245">
        <v>4</v>
      </c>
      <c r="BW28" s="245">
        <v>4</v>
      </c>
      <c r="BX28" s="245">
        <v>4</v>
      </c>
      <c r="BY28" s="245"/>
      <c r="BZ28" s="106"/>
      <c r="CA28" s="117">
        <f t="shared" si="17"/>
        <v>4</v>
      </c>
      <c r="CB28" s="106">
        <v>3</v>
      </c>
      <c r="CC28" s="106">
        <v>3</v>
      </c>
      <c r="CD28" s="106"/>
      <c r="CE28" s="106"/>
      <c r="CF28" s="245">
        <v>8</v>
      </c>
      <c r="CG28" s="245">
        <v>4</v>
      </c>
      <c r="CH28" s="245">
        <v>4</v>
      </c>
      <c r="CI28" s="245"/>
      <c r="CJ28" s="245"/>
      <c r="CK28" s="245">
        <v>6</v>
      </c>
      <c r="CL28" s="245"/>
      <c r="CM28" s="117">
        <f t="shared" si="18"/>
        <v>4.666666666666667</v>
      </c>
      <c r="CN28" s="245">
        <v>4</v>
      </c>
      <c r="CO28" s="245"/>
      <c r="CP28" s="245">
        <v>4</v>
      </c>
      <c r="CQ28" s="245">
        <v>5</v>
      </c>
      <c r="CR28" s="245">
        <v>4</v>
      </c>
      <c r="CS28" s="245">
        <v>7</v>
      </c>
      <c r="CT28" s="117">
        <f t="shared" si="19"/>
        <v>4.8</v>
      </c>
      <c r="CU28" s="245">
        <v>5</v>
      </c>
      <c r="CV28" s="245">
        <v>4</v>
      </c>
      <c r="CW28" s="245">
        <v>4</v>
      </c>
      <c r="CX28" s="245"/>
      <c r="CY28" s="245"/>
      <c r="CZ28" s="245"/>
      <c r="DA28" s="106"/>
      <c r="DB28" s="106"/>
      <c r="DC28" s="106"/>
      <c r="DD28" s="106"/>
      <c r="DE28" s="106"/>
      <c r="DF28" s="106"/>
      <c r="DG28" s="117">
        <f t="shared" si="20"/>
        <v>4.333333333333333</v>
      </c>
      <c r="DH28" s="106"/>
      <c r="DI28" s="245">
        <v>5</v>
      </c>
      <c r="DJ28" s="106"/>
      <c r="DK28" s="118">
        <f t="shared" si="21"/>
        <v>5</v>
      </c>
      <c r="DL28" s="169"/>
      <c r="DM28" s="217">
        <f t="shared" si="22"/>
        <v>1</v>
      </c>
      <c r="DN28" s="245">
        <v>4</v>
      </c>
      <c r="DO28" s="245">
        <v>4</v>
      </c>
      <c r="DP28" s="245">
        <v>3</v>
      </c>
      <c r="DQ28" s="245">
        <v>4</v>
      </c>
      <c r="DR28" s="245">
        <v>4</v>
      </c>
      <c r="DS28" s="245">
        <v>5</v>
      </c>
      <c r="DT28" s="245"/>
      <c r="DU28" s="245">
        <v>5</v>
      </c>
      <c r="DV28" s="245"/>
      <c r="DW28" s="245"/>
      <c r="DX28" s="117">
        <f t="shared" si="23"/>
        <v>4.1428571428571432</v>
      </c>
      <c r="DY28" s="245">
        <v>4</v>
      </c>
      <c r="DZ28" s="245">
        <v>4</v>
      </c>
      <c r="EA28" s="245"/>
      <c r="EB28" s="245">
        <v>7</v>
      </c>
      <c r="EC28" s="245"/>
      <c r="ED28" s="245">
        <v>5</v>
      </c>
      <c r="EE28" s="245">
        <v>4</v>
      </c>
      <c r="EF28" s="245"/>
      <c r="EG28" s="245"/>
      <c r="EH28" s="245"/>
      <c r="EI28" s="245"/>
      <c r="EJ28" s="117">
        <f t="shared" si="24"/>
        <v>4.8</v>
      </c>
      <c r="EK28" s="106"/>
      <c r="EL28" s="106"/>
      <c r="EM28" s="106">
        <v>4</v>
      </c>
      <c r="EN28" s="106"/>
      <c r="EO28" s="106"/>
      <c r="EP28" s="106"/>
      <c r="EQ28" s="117">
        <f t="shared" si="25"/>
        <v>4</v>
      </c>
      <c r="ER28" s="245">
        <v>6</v>
      </c>
      <c r="ES28" s="245">
        <v>5</v>
      </c>
      <c r="ET28" s="245">
        <v>6</v>
      </c>
      <c r="EU28" s="245">
        <v>5</v>
      </c>
      <c r="EV28" s="245"/>
      <c r="EW28" s="245"/>
      <c r="EX28" s="245"/>
      <c r="EY28" s="245"/>
      <c r="EZ28" s="245"/>
      <c r="FA28" s="245"/>
      <c r="FB28" s="245"/>
      <c r="FC28" s="245"/>
      <c r="FD28" s="117">
        <f t="shared" si="26"/>
        <v>5.5</v>
      </c>
      <c r="FE28" s="106"/>
      <c r="FF28" s="245">
        <v>7</v>
      </c>
      <c r="FG28" s="106"/>
      <c r="FH28" s="118">
        <f t="shared" si="27"/>
        <v>7</v>
      </c>
      <c r="FI28" s="120"/>
      <c r="FJ28" s="223">
        <f t="shared" si="28"/>
        <v>1</v>
      </c>
      <c r="FK28" s="106"/>
      <c r="FL28" s="245">
        <v>4</v>
      </c>
      <c r="FM28" s="245"/>
      <c r="FN28" s="245">
        <v>3</v>
      </c>
      <c r="FO28" s="245">
        <v>6</v>
      </c>
      <c r="FP28" s="245">
        <v>7</v>
      </c>
      <c r="FQ28" s="245"/>
      <c r="FR28" s="245">
        <v>5</v>
      </c>
      <c r="FS28" s="245"/>
      <c r="FT28" s="245"/>
      <c r="FU28" s="117">
        <f t="shared" si="29"/>
        <v>5</v>
      </c>
      <c r="FV28" s="245">
        <v>4</v>
      </c>
      <c r="FW28" s="245">
        <v>4</v>
      </c>
      <c r="FX28" s="245"/>
      <c r="FY28" s="245">
        <v>7</v>
      </c>
      <c r="FZ28" s="245"/>
      <c r="GA28" s="245">
        <v>5</v>
      </c>
      <c r="GB28" s="245">
        <v>4</v>
      </c>
      <c r="GC28" s="245"/>
      <c r="GD28" s="245"/>
      <c r="GE28" s="245">
        <v>6</v>
      </c>
      <c r="GF28" s="245"/>
      <c r="GG28" s="117">
        <f t="shared" si="30"/>
        <v>5</v>
      </c>
      <c r="GH28" s="106"/>
      <c r="GI28" s="106"/>
      <c r="GJ28" s="106"/>
      <c r="GK28" s="106"/>
      <c r="GL28" s="106"/>
      <c r="GM28" s="106"/>
      <c r="GN28" s="117">
        <f t="shared" si="31"/>
        <v>0</v>
      </c>
      <c r="GO28" s="245">
        <v>7</v>
      </c>
      <c r="GP28" s="245"/>
      <c r="GQ28" s="245"/>
      <c r="GR28" s="245">
        <v>6</v>
      </c>
      <c r="GS28" s="245">
        <v>5</v>
      </c>
      <c r="GT28" s="245"/>
      <c r="GU28" s="245"/>
      <c r="GV28" s="245"/>
      <c r="GW28" s="245"/>
      <c r="GX28" s="245"/>
      <c r="GY28" s="245"/>
      <c r="GZ28" s="245"/>
      <c r="HA28" s="117">
        <f t="shared" si="32"/>
        <v>6</v>
      </c>
      <c r="HB28" s="106"/>
      <c r="HC28" s="245">
        <v>6</v>
      </c>
      <c r="HD28" s="106"/>
      <c r="HE28" s="118">
        <f t="shared" si="33"/>
        <v>6</v>
      </c>
      <c r="HF28" s="120"/>
      <c r="HG28" s="217">
        <f t="shared" si="34"/>
        <v>1</v>
      </c>
      <c r="HH28" s="245">
        <v>4</v>
      </c>
      <c r="HI28" s="245">
        <v>4</v>
      </c>
      <c r="HJ28" s="245"/>
      <c r="HK28" s="245">
        <v>4</v>
      </c>
      <c r="HL28" s="245">
        <v>5</v>
      </c>
      <c r="HM28" s="245"/>
      <c r="HN28" s="245"/>
      <c r="HO28" s="245"/>
      <c r="HP28" s="245">
        <v>5</v>
      </c>
      <c r="HQ28" s="245"/>
      <c r="HR28" s="117">
        <f t="shared" si="35"/>
        <v>4.4000000000000004</v>
      </c>
      <c r="HS28" s="245">
        <v>3</v>
      </c>
      <c r="HT28" s="245">
        <v>4</v>
      </c>
      <c r="HU28" s="245"/>
      <c r="HV28" s="245">
        <v>7</v>
      </c>
      <c r="HW28" s="245"/>
      <c r="HX28" s="245">
        <v>5</v>
      </c>
      <c r="HY28" s="245"/>
      <c r="HZ28" s="245"/>
      <c r="IA28" s="245">
        <v>5</v>
      </c>
      <c r="IB28" s="245"/>
      <c r="IC28" s="245"/>
      <c r="ID28" s="117">
        <f t="shared" si="36"/>
        <v>4.8</v>
      </c>
      <c r="IE28" s="106">
        <v>4</v>
      </c>
      <c r="IF28" s="106"/>
      <c r="IG28" s="106"/>
      <c r="IH28" s="106"/>
      <c r="II28" s="106"/>
      <c r="IJ28" s="106"/>
      <c r="IK28" s="117">
        <f t="shared" si="37"/>
        <v>4</v>
      </c>
      <c r="IL28" s="245">
        <v>5</v>
      </c>
      <c r="IM28" s="245">
        <v>6</v>
      </c>
      <c r="IN28" s="245">
        <v>6</v>
      </c>
      <c r="IO28" s="245">
        <v>6</v>
      </c>
      <c r="IP28" s="245"/>
      <c r="IQ28" s="245"/>
      <c r="IR28" s="245"/>
      <c r="IS28" s="245"/>
      <c r="IT28" s="245"/>
      <c r="IU28" s="245"/>
      <c r="IV28" s="245"/>
      <c r="IW28" s="245"/>
      <c r="IX28" s="117">
        <f t="shared" si="38"/>
        <v>5.75</v>
      </c>
      <c r="IY28" s="245"/>
      <c r="IZ28" s="245">
        <v>4</v>
      </c>
      <c r="JA28" s="245"/>
      <c r="JB28" s="118">
        <f t="shared" si="39"/>
        <v>4</v>
      </c>
      <c r="JC28" s="120"/>
      <c r="JD28" s="217">
        <f t="shared" si="40"/>
        <v>1</v>
      </c>
      <c r="JE28" s="245"/>
      <c r="JF28" s="245">
        <v>4</v>
      </c>
      <c r="JG28" s="245"/>
      <c r="JH28" s="245">
        <v>5</v>
      </c>
      <c r="JI28" s="245">
        <v>4</v>
      </c>
      <c r="JJ28" s="245"/>
      <c r="JK28" s="245"/>
      <c r="JL28" s="245">
        <v>6</v>
      </c>
      <c r="JM28" s="245">
        <v>5</v>
      </c>
      <c r="JN28" s="245"/>
      <c r="JO28" s="117">
        <f t="shared" si="41"/>
        <v>4.8</v>
      </c>
      <c r="JP28" s="245">
        <v>4</v>
      </c>
      <c r="JQ28" s="245">
        <v>4</v>
      </c>
      <c r="JR28" s="245"/>
      <c r="JS28" s="245">
        <v>7</v>
      </c>
      <c r="JT28" s="245"/>
      <c r="JU28" s="245">
        <v>6</v>
      </c>
      <c r="JV28" s="245"/>
      <c r="JW28" s="245">
        <v>7</v>
      </c>
      <c r="JX28" s="245"/>
      <c r="JY28" s="245">
        <v>6</v>
      </c>
      <c r="JZ28" s="245"/>
      <c r="KA28" s="121">
        <f t="shared" si="42"/>
        <v>5.666666666666667</v>
      </c>
      <c r="KB28" s="245">
        <v>5</v>
      </c>
      <c r="KC28" s="245"/>
      <c r="KD28" s="245"/>
      <c r="KE28" s="245"/>
      <c r="KF28" s="106"/>
      <c r="KG28" s="106"/>
      <c r="KH28" s="117">
        <f t="shared" si="43"/>
        <v>5</v>
      </c>
      <c r="KI28" s="245">
        <v>6</v>
      </c>
      <c r="KJ28" s="245">
        <v>5</v>
      </c>
      <c r="KK28" s="245">
        <v>6</v>
      </c>
      <c r="KL28" s="245">
        <v>6</v>
      </c>
      <c r="KM28" s="245"/>
      <c r="KN28" s="245">
        <v>6</v>
      </c>
      <c r="KO28" s="245"/>
      <c r="KP28" s="245"/>
      <c r="KQ28" s="245"/>
      <c r="KR28" s="106"/>
      <c r="KS28" s="106"/>
      <c r="KT28" s="106"/>
      <c r="KU28" s="117">
        <f t="shared" si="44"/>
        <v>5.8</v>
      </c>
      <c r="KV28" s="106"/>
      <c r="KW28" s="245">
        <v>7</v>
      </c>
      <c r="KX28" s="106"/>
      <c r="KY28" s="118">
        <f t="shared" si="45"/>
        <v>7</v>
      </c>
      <c r="KZ28" s="120"/>
      <c r="LA28" s="217">
        <v>1</v>
      </c>
      <c r="LB28" s="106">
        <v>5</v>
      </c>
      <c r="LC28" s="106">
        <v>5</v>
      </c>
      <c r="LD28" s="106"/>
      <c r="LE28" s="106">
        <v>4</v>
      </c>
      <c r="LF28" s="106"/>
      <c r="LG28" s="106"/>
      <c r="LH28" s="106"/>
      <c r="LI28" s="106"/>
      <c r="LJ28" s="106"/>
      <c r="LK28" s="106"/>
      <c r="LL28" s="117">
        <f t="shared" si="46"/>
        <v>4.666666666666667</v>
      </c>
      <c r="LM28" s="106">
        <v>4</v>
      </c>
      <c r="LN28" s="106">
        <v>4</v>
      </c>
      <c r="LO28" s="106"/>
      <c r="LP28" s="106"/>
      <c r="LQ28" s="106"/>
      <c r="LR28" s="106"/>
      <c r="LS28" s="106"/>
      <c r="LT28" s="106"/>
      <c r="LU28" s="106"/>
      <c r="LV28" s="106"/>
      <c r="LW28" s="106">
        <v>7</v>
      </c>
      <c r="LX28" s="117">
        <f t="shared" si="47"/>
        <v>4</v>
      </c>
      <c r="LY28" s="106">
        <v>4</v>
      </c>
      <c r="LZ28" s="106"/>
      <c r="MA28" s="106">
        <v>5</v>
      </c>
      <c r="MB28" s="106"/>
      <c r="MC28" s="106">
        <v>4</v>
      </c>
      <c r="MD28" s="106"/>
      <c r="ME28" s="117">
        <f t="shared" si="48"/>
        <v>4.333333333333333</v>
      </c>
      <c r="MF28" s="106">
        <v>7</v>
      </c>
      <c r="MG28" s="106">
        <v>7</v>
      </c>
      <c r="MH28" s="106">
        <v>6</v>
      </c>
      <c r="MI28" s="106">
        <v>7</v>
      </c>
      <c r="MJ28" s="106"/>
      <c r="MK28" s="106"/>
      <c r="ML28" s="106"/>
      <c r="MM28" s="106"/>
      <c r="MN28" s="106"/>
      <c r="MO28" s="106"/>
      <c r="MP28" s="106"/>
      <c r="MQ28" s="106"/>
      <c r="MR28" s="117">
        <f t="shared" si="49"/>
        <v>6.75</v>
      </c>
      <c r="MS28" s="106"/>
      <c r="MT28" s="106">
        <v>7</v>
      </c>
      <c r="MU28" s="106"/>
      <c r="MV28" s="118">
        <f t="shared" si="50"/>
        <v>7</v>
      </c>
      <c r="MW28" s="120"/>
      <c r="MX28" s="217">
        <f t="shared" si="51"/>
        <v>1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17">
        <f t="shared" si="52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3"/>
        <v>0</v>
      </c>
      <c r="NV28" s="106"/>
      <c r="NW28" s="106"/>
      <c r="NX28" s="106"/>
      <c r="NY28" s="106"/>
      <c r="NZ28" s="106"/>
      <c r="OA28" s="106"/>
      <c r="OB28" s="117">
        <f t="shared" si="54"/>
        <v>0</v>
      </c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17">
        <f t="shared" si="55"/>
        <v>0</v>
      </c>
      <c r="OP28" s="106"/>
      <c r="OQ28" s="106"/>
      <c r="OR28" s="106"/>
      <c r="OS28" s="118">
        <f t="shared" si="56"/>
        <v>0</v>
      </c>
      <c r="OT28" s="120"/>
      <c r="OU28" s="217">
        <f t="shared" si="57"/>
        <v>1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8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59"/>
        <v>0</v>
      </c>
      <c r="PS28" s="106"/>
      <c r="PT28" s="106"/>
      <c r="PU28" s="106"/>
      <c r="PV28" s="106"/>
      <c r="PW28" s="106"/>
      <c r="PX28" s="106"/>
      <c r="PY28" s="117">
        <f t="shared" si="60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1"/>
        <v>0</v>
      </c>
      <c r="QM28" s="106"/>
      <c r="QN28" s="106"/>
      <c r="QO28" s="106"/>
      <c r="QP28" s="118">
        <f t="shared" si="62"/>
        <v>0</v>
      </c>
      <c r="QQ28" s="120"/>
    </row>
    <row r="29" spans="1:459" x14ac:dyDescent="0.25">
      <c r="A29" s="36">
        <v>1</v>
      </c>
      <c r="B29" s="147">
        <v>24</v>
      </c>
      <c r="C29" s="236" t="s">
        <v>241</v>
      </c>
      <c r="D29" s="243">
        <v>6</v>
      </c>
      <c r="E29" s="244">
        <v>6</v>
      </c>
      <c r="F29" s="244">
        <v>6</v>
      </c>
      <c r="G29" s="244">
        <v>6</v>
      </c>
      <c r="H29" s="244">
        <v>5</v>
      </c>
      <c r="I29" s="244">
        <v>6</v>
      </c>
      <c r="J29" s="229">
        <f t="shared" si="8"/>
        <v>5.833333333333333</v>
      </c>
      <c r="K29" s="244">
        <v>6</v>
      </c>
      <c r="L29" s="244">
        <v>6</v>
      </c>
      <c r="M29" s="244">
        <v>5</v>
      </c>
      <c r="N29" s="244">
        <v>6</v>
      </c>
      <c r="O29" s="244">
        <v>4</v>
      </c>
      <c r="P29" s="244">
        <v>4</v>
      </c>
      <c r="Q29" s="244">
        <v>5</v>
      </c>
      <c r="R29" s="132">
        <f t="shared" si="9"/>
        <v>5.1428571428571432</v>
      </c>
      <c r="S29" s="217">
        <f t="shared" si="10"/>
        <v>1</v>
      </c>
      <c r="T29" s="244">
        <v>4</v>
      </c>
      <c r="U29" s="244">
        <v>4</v>
      </c>
      <c r="V29" s="244">
        <v>7</v>
      </c>
      <c r="W29" s="244">
        <v>7</v>
      </c>
      <c r="X29" s="244">
        <v>6</v>
      </c>
      <c r="Y29" s="244">
        <v>7</v>
      </c>
      <c r="Z29" s="244">
        <v>6</v>
      </c>
      <c r="AA29" s="245">
        <v>5</v>
      </c>
      <c r="AB29" s="245"/>
      <c r="AC29" s="106"/>
      <c r="AD29" s="117">
        <f>(T29+U29+V29+W29+X29+Y29+Z29+AA29+AB29+AC29)/$AD$3</f>
        <v>5.75</v>
      </c>
      <c r="AE29" s="245">
        <v>6</v>
      </c>
      <c r="AF29" s="245">
        <v>6</v>
      </c>
      <c r="AG29" s="245"/>
      <c r="AH29" s="245">
        <v>8</v>
      </c>
      <c r="AI29" s="245">
        <v>8</v>
      </c>
      <c r="AJ29" s="245">
        <v>7</v>
      </c>
      <c r="AK29" s="245">
        <v>4</v>
      </c>
      <c r="AL29" s="245"/>
      <c r="AM29" s="245"/>
      <c r="AN29" s="245">
        <v>8</v>
      </c>
      <c r="AO29" s="245">
        <v>9</v>
      </c>
      <c r="AP29" s="117">
        <f t="shared" si="12"/>
        <v>6.7142857142857144</v>
      </c>
      <c r="AQ29" s="106"/>
      <c r="AR29" s="106"/>
      <c r="AS29" s="106"/>
      <c r="AT29" s="106"/>
      <c r="AU29" s="106"/>
      <c r="AV29" s="106"/>
      <c r="AW29" s="117">
        <f t="shared" si="13"/>
        <v>0</v>
      </c>
      <c r="AX29" s="106">
        <v>6</v>
      </c>
      <c r="AY29" s="106"/>
      <c r="AZ29" s="106"/>
      <c r="BA29" s="106"/>
      <c r="BB29" s="106"/>
      <c r="BC29" s="106">
        <v>8</v>
      </c>
      <c r="BD29" s="106"/>
      <c r="BE29" s="106"/>
      <c r="BF29" s="106"/>
      <c r="BG29" s="106"/>
      <c r="BH29" s="106"/>
      <c r="BI29" s="106"/>
      <c r="BJ29" s="117">
        <f t="shared" si="14"/>
        <v>7</v>
      </c>
      <c r="BK29" s="106"/>
      <c r="BL29" s="106">
        <v>6</v>
      </c>
      <c r="BM29" s="106"/>
      <c r="BN29" s="118">
        <f t="shared" si="15"/>
        <v>6</v>
      </c>
      <c r="BO29" s="120"/>
      <c r="BP29" s="217">
        <f t="shared" si="16"/>
        <v>1</v>
      </c>
      <c r="BQ29" s="245">
        <v>5</v>
      </c>
      <c r="BR29" s="245">
        <v>5</v>
      </c>
      <c r="BS29" s="245">
        <v>7</v>
      </c>
      <c r="BT29" s="245">
        <v>8</v>
      </c>
      <c r="BU29" s="245">
        <v>6</v>
      </c>
      <c r="BV29" s="245">
        <v>6</v>
      </c>
      <c r="BW29" s="245">
        <v>7</v>
      </c>
      <c r="BX29" s="245">
        <v>5</v>
      </c>
      <c r="BY29" s="245"/>
      <c r="BZ29" s="106"/>
      <c r="CA29" s="117">
        <f t="shared" si="17"/>
        <v>6.125</v>
      </c>
      <c r="CB29" s="106">
        <v>6</v>
      </c>
      <c r="CC29" s="106">
        <v>6</v>
      </c>
      <c r="CD29" s="106"/>
      <c r="CE29" s="106"/>
      <c r="CF29" s="245">
        <v>9</v>
      </c>
      <c r="CG29" s="245">
        <v>7</v>
      </c>
      <c r="CH29" s="245">
        <v>4</v>
      </c>
      <c r="CI29" s="245"/>
      <c r="CJ29" s="245"/>
      <c r="CK29" s="245">
        <v>8</v>
      </c>
      <c r="CL29" s="245">
        <v>8</v>
      </c>
      <c r="CM29" s="117">
        <f t="shared" si="18"/>
        <v>6.666666666666667</v>
      </c>
      <c r="CN29" s="245">
        <v>7</v>
      </c>
      <c r="CO29" s="245"/>
      <c r="CP29" s="245">
        <v>6</v>
      </c>
      <c r="CQ29" s="245">
        <v>7</v>
      </c>
      <c r="CR29" s="245">
        <v>4</v>
      </c>
      <c r="CS29" s="245">
        <v>9</v>
      </c>
      <c r="CT29" s="117">
        <f t="shared" si="19"/>
        <v>6.6</v>
      </c>
      <c r="CU29" s="245">
        <v>8</v>
      </c>
      <c r="CV29" s="245">
        <v>7</v>
      </c>
      <c r="CW29" s="245">
        <v>8</v>
      </c>
      <c r="CX29" s="245"/>
      <c r="CY29" s="245"/>
      <c r="CZ29" s="245"/>
      <c r="DA29" s="106"/>
      <c r="DB29" s="106"/>
      <c r="DC29" s="106"/>
      <c r="DD29" s="106"/>
      <c r="DE29" s="106"/>
      <c r="DF29" s="106"/>
      <c r="DG29" s="117">
        <f t="shared" si="20"/>
        <v>7.666666666666667</v>
      </c>
      <c r="DH29" s="106"/>
      <c r="DI29" s="245">
        <v>7</v>
      </c>
      <c r="DJ29" s="106"/>
      <c r="DK29" s="118">
        <f t="shared" si="21"/>
        <v>7</v>
      </c>
      <c r="DL29" s="169"/>
      <c r="DM29" s="217">
        <f t="shared" si="22"/>
        <v>1</v>
      </c>
      <c r="DN29" s="245">
        <v>7</v>
      </c>
      <c r="DO29" s="245">
        <v>7</v>
      </c>
      <c r="DP29" s="245">
        <v>8</v>
      </c>
      <c r="DQ29" s="245">
        <v>9</v>
      </c>
      <c r="DR29" s="245">
        <v>8</v>
      </c>
      <c r="DS29" s="245">
        <v>7</v>
      </c>
      <c r="DT29" s="245"/>
      <c r="DU29" s="245">
        <v>9</v>
      </c>
      <c r="DV29" s="245"/>
      <c r="DW29" s="245"/>
      <c r="DX29" s="117">
        <f t="shared" si="23"/>
        <v>7.8571428571428568</v>
      </c>
      <c r="DY29" s="245">
        <v>6</v>
      </c>
      <c r="DZ29" s="245">
        <v>6</v>
      </c>
      <c r="EA29" s="245"/>
      <c r="EB29" s="245">
        <v>8</v>
      </c>
      <c r="EC29" s="245"/>
      <c r="ED29" s="245">
        <v>8</v>
      </c>
      <c r="EE29" s="245">
        <v>7</v>
      </c>
      <c r="EF29" s="245"/>
      <c r="EG29" s="245"/>
      <c r="EH29" s="245"/>
      <c r="EI29" s="245"/>
      <c r="EJ29" s="117">
        <f t="shared" si="24"/>
        <v>7</v>
      </c>
      <c r="EK29" s="106"/>
      <c r="EL29" s="106"/>
      <c r="EM29" s="106">
        <v>4</v>
      </c>
      <c r="EN29" s="106"/>
      <c r="EO29" s="106"/>
      <c r="EP29" s="106"/>
      <c r="EQ29" s="117">
        <f t="shared" si="25"/>
        <v>4</v>
      </c>
      <c r="ER29" s="245">
        <v>7</v>
      </c>
      <c r="ES29" s="245">
        <v>7</v>
      </c>
      <c r="ET29" s="245">
        <v>7</v>
      </c>
      <c r="EU29" s="245">
        <v>7</v>
      </c>
      <c r="EV29" s="245"/>
      <c r="EW29" s="245"/>
      <c r="EX29" s="245"/>
      <c r="EY29" s="245"/>
      <c r="EZ29" s="245"/>
      <c r="FA29" s="245"/>
      <c r="FB29" s="245"/>
      <c r="FC29" s="245"/>
      <c r="FD29" s="117">
        <f t="shared" si="26"/>
        <v>7</v>
      </c>
      <c r="FE29" s="106"/>
      <c r="FF29" s="245">
        <v>7</v>
      </c>
      <c r="FG29" s="106"/>
      <c r="FH29" s="118">
        <f t="shared" si="27"/>
        <v>7</v>
      </c>
      <c r="FI29" s="120"/>
      <c r="FJ29" s="223">
        <f t="shared" si="28"/>
        <v>1</v>
      </c>
      <c r="FK29" s="106"/>
      <c r="FL29" s="245">
        <v>7</v>
      </c>
      <c r="FM29" s="245"/>
      <c r="FN29" s="245">
        <v>8</v>
      </c>
      <c r="FO29" s="245">
        <v>8</v>
      </c>
      <c r="FP29" s="245">
        <v>7</v>
      </c>
      <c r="FQ29" s="245"/>
      <c r="FR29" s="245">
        <v>10</v>
      </c>
      <c r="FS29" s="245"/>
      <c r="FT29" s="245"/>
      <c r="FU29" s="117">
        <f t="shared" si="29"/>
        <v>8</v>
      </c>
      <c r="FV29" s="245">
        <v>5</v>
      </c>
      <c r="FW29" s="245">
        <v>5</v>
      </c>
      <c r="FX29" s="245"/>
      <c r="FY29" s="245">
        <v>8</v>
      </c>
      <c r="FZ29" s="245"/>
      <c r="GA29" s="245">
        <v>8</v>
      </c>
      <c r="GB29" s="245">
        <v>7</v>
      </c>
      <c r="GC29" s="245"/>
      <c r="GD29" s="245"/>
      <c r="GE29" s="245">
        <v>8</v>
      </c>
      <c r="GF29" s="245">
        <v>12</v>
      </c>
      <c r="GG29" s="117">
        <f t="shared" si="30"/>
        <v>6.833333333333333</v>
      </c>
      <c r="GH29" s="106"/>
      <c r="GI29" s="106"/>
      <c r="GJ29" s="106"/>
      <c r="GK29" s="106"/>
      <c r="GL29" s="106"/>
      <c r="GM29" s="106"/>
      <c r="GN29" s="117">
        <f t="shared" si="31"/>
        <v>0</v>
      </c>
      <c r="GO29" s="245">
        <v>7</v>
      </c>
      <c r="GP29" s="245"/>
      <c r="GQ29" s="245"/>
      <c r="GR29" s="245">
        <v>7</v>
      </c>
      <c r="GS29" s="245">
        <v>7</v>
      </c>
      <c r="GT29" s="245"/>
      <c r="GU29" s="245"/>
      <c r="GV29" s="245"/>
      <c r="GW29" s="245"/>
      <c r="GX29" s="245"/>
      <c r="GY29" s="245"/>
      <c r="GZ29" s="245"/>
      <c r="HA29" s="117">
        <f t="shared" si="32"/>
        <v>7</v>
      </c>
      <c r="HB29" s="106"/>
      <c r="HC29" s="245">
        <v>8</v>
      </c>
      <c r="HD29" s="106"/>
      <c r="HE29" s="118">
        <f t="shared" si="33"/>
        <v>8</v>
      </c>
      <c r="HF29" s="120"/>
      <c r="HG29" s="217">
        <f t="shared" si="34"/>
        <v>1</v>
      </c>
      <c r="HH29" s="245">
        <v>7</v>
      </c>
      <c r="HI29" s="245">
        <v>7</v>
      </c>
      <c r="HJ29" s="245"/>
      <c r="HK29" s="245">
        <v>8</v>
      </c>
      <c r="HL29" s="245">
        <v>7</v>
      </c>
      <c r="HM29" s="245"/>
      <c r="HN29" s="245"/>
      <c r="HO29" s="245"/>
      <c r="HP29" s="245">
        <v>8</v>
      </c>
      <c r="HQ29" s="245"/>
      <c r="HR29" s="117">
        <f t="shared" si="35"/>
        <v>7.4</v>
      </c>
      <c r="HS29" s="245">
        <v>6</v>
      </c>
      <c r="HT29" s="245">
        <v>6</v>
      </c>
      <c r="HU29" s="245"/>
      <c r="HV29" s="245">
        <v>7</v>
      </c>
      <c r="HW29" s="245"/>
      <c r="HX29" s="245">
        <v>8</v>
      </c>
      <c r="HY29" s="245"/>
      <c r="HZ29" s="245"/>
      <c r="IA29" s="245">
        <v>9</v>
      </c>
      <c r="IB29" s="245"/>
      <c r="IC29" s="245">
        <v>11</v>
      </c>
      <c r="ID29" s="117">
        <f t="shared" si="36"/>
        <v>7.2</v>
      </c>
      <c r="IE29" s="106">
        <v>5</v>
      </c>
      <c r="IF29" s="106"/>
      <c r="IG29" s="106"/>
      <c r="IH29" s="106"/>
      <c r="II29" s="106"/>
      <c r="IJ29" s="106"/>
      <c r="IK29" s="117">
        <f t="shared" si="37"/>
        <v>5</v>
      </c>
      <c r="IL29" s="245">
        <v>8</v>
      </c>
      <c r="IM29" s="245">
        <v>8</v>
      </c>
      <c r="IN29" s="245">
        <v>7</v>
      </c>
      <c r="IO29" s="245">
        <v>8</v>
      </c>
      <c r="IP29" s="245"/>
      <c r="IQ29" s="245"/>
      <c r="IR29" s="245"/>
      <c r="IS29" s="245"/>
      <c r="IT29" s="245"/>
      <c r="IU29" s="245"/>
      <c r="IV29" s="245"/>
      <c r="IW29" s="245"/>
      <c r="IX29" s="117">
        <f t="shared" si="38"/>
        <v>7.75</v>
      </c>
      <c r="IY29" s="245"/>
      <c r="IZ29" s="245">
        <v>7</v>
      </c>
      <c r="JA29" s="245"/>
      <c r="JB29" s="118">
        <f t="shared" si="39"/>
        <v>7</v>
      </c>
      <c r="JC29" s="120"/>
      <c r="JD29" s="217">
        <f t="shared" si="40"/>
        <v>1</v>
      </c>
      <c r="JE29" s="245"/>
      <c r="JF29" s="245">
        <v>7</v>
      </c>
      <c r="JG29" s="245"/>
      <c r="JH29" s="245">
        <v>8</v>
      </c>
      <c r="JI29" s="245">
        <v>8</v>
      </c>
      <c r="JJ29" s="245"/>
      <c r="JK29" s="245"/>
      <c r="JL29" s="245">
        <v>8</v>
      </c>
      <c r="JM29" s="245">
        <v>9</v>
      </c>
      <c r="JN29" s="245"/>
      <c r="JO29" s="117">
        <f t="shared" si="41"/>
        <v>8</v>
      </c>
      <c r="JP29" s="245">
        <v>6</v>
      </c>
      <c r="JQ29" s="245">
        <v>6</v>
      </c>
      <c r="JR29" s="245"/>
      <c r="JS29" s="245">
        <v>8</v>
      </c>
      <c r="JT29" s="245"/>
      <c r="JU29" s="245">
        <v>8</v>
      </c>
      <c r="JV29" s="245"/>
      <c r="JW29" s="245">
        <v>8</v>
      </c>
      <c r="JX29" s="245"/>
      <c r="JY29" s="245">
        <v>8</v>
      </c>
      <c r="JZ29" s="245">
        <v>11</v>
      </c>
      <c r="KA29" s="121">
        <f t="shared" si="42"/>
        <v>7.333333333333333</v>
      </c>
      <c r="KB29" s="245">
        <v>7</v>
      </c>
      <c r="KC29" s="245"/>
      <c r="KD29" s="245"/>
      <c r="KE29" s="245"/>
      <c r="KF29" s="106"/>
      <c r="KG29" s="106"/>
      <c r="KH29" s="117">
        <f t="shared" si="43"/>
        <v>7</v>
      </c>
      <c r="KI29" s="245">
        <v>8</v>
      </c>
      <c r="KJ29" s="245">
        <v>8</v>
      </c>
      <c r="KK29" s="245">
        <v>8</v>
      </c>
      <c r="KL29" s="245">
        <v>8</v>
      </c>
      <c r="KM29" s="245"/>
      <c r="KN29" s="245">
        <v>8</v>
      </c>
      <c r="KO29" s="245"/>
      <c r="KP29" s="245"/>
      <c r="KQ29" s="245"/>
      <c r="KR29" s="106"/>
      <c r="KS29" s="106"/>
      <c r="KT29" s="106"/>
      <c r="KU29" s="117">
        <f t="shared" si="44"/>
        <v>8</v>
      </c>
      <c r="KV29" s="106"/>
      <c r="KW29" s="245">
        <v>8</v>
      </c>
      <c r="KX29" s="106"/>
      <c r="KY29" s="118">
        <f t="shared" si="45"/>
        <v>8</v>
      </c>
      <c r="KZ29" s="120"/>
      <c r="LA29" s="217">
        <v>1</v>
      </c>
      <c r="LB29" s="106">
        <v>9</v>
      </c>
      <c r="LC29" s="106">
        <v>9</v>
      </c>
      <c r="LD29" s="106"/>
      <c r="LE29" s="106">
        <v>8</v>
      </c>
      <c r="LF29" s="106"/>
      <c r="LG29" s="106"/>
      <c r="LH29" s="106"/>
      <c r="LI29" s="106"/>
      <c r="LJ29" s="106"/>
      <c r="LK29" s="106"/>
      <c r="LL29" s="117">
        <f t="shared" si="46"/>
        <v>8.6666666666666661</v>
      </c>
      <c r="LM29" s="106">
        <v>7</v>
      </c>
      <c r="LN29" s="106">
        <v>7</v>
      </c>
      <c r="LO29" s="106"/>
      <c r="LP29" s="106"/>
      <c r="LQ29" s="106"/>
      <c r="LR29" s="106"/>
      <c r="LS29" s="106"/>
      <c r="LT29" s="106"/>
      <c r="LU29" s="106"/>
      <c r="LV29" s="106"/>
      <c r="LW29" s="106">
        <v>10</v>
      </c>
      <c r="LX29" s="117">
        <f t="shared" si="47"/>
        <v>7</v>
      </c>
      <c r="LY29" s="106">
        <v>9</v>
      </c>
      <c r="LZ29" s="106"/>
      <c r="MA29" s="106">
        <v>8</v>
      </c>
      <c r="MB29" s="106"/>
      <c r="MC29" s="106">
        <v>8</v>
      </c>
      <c r="MD29" s="106"/>
      <c r="ME29" s="117">
        <f t="shared" si="48"/>
        <v>8.3333333333333339</v>
      </c>
      <c r="MF29" s="106">
        <v>8</v>
      </c>
      <c r="MG29" s="106">
        <v>7</v>
      </c>
      <c r="MH29" s="106">
        <v>8</v>
      </c>
      <c r="MI29" s="106">
        <v>8</v>
      </c>
      <c r="MJ29" s="106"/>
      <c r="MK29" s="106"/>
      <c r="ML29" s="106"/>
      <c r="MM29" s="106"/>
      <c r="MN29" s="106"/>
      <c r="MO29" s="106"/>
      <c r="MP29" s="106"/>
      <c r="MQ29" s="106"/>
      <c r="MR29" s="117">
        <f t="shared" si="49"/>
        <v>7.75</v>
      </c>
      <c r="MS29" s="106"/>
      <c r="MT29" s="106">
        <v>8</v>
      </c>
      <c r="MU29" s="106"/>
      <c r="MV29" s="118">
        <f t="shared" si="50"/>
        <v>8</v>
      </c>
      <c r="MW29" s="120"/>
      <c r="MX29" s="217">
        <f t="shared" si="51"/>
        <v>1</v>
      </c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17">
        <f t="shared" si="52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3"/>
        <v>0</v>
      </c>
      <c r="NV29" s="106"/>
      <c r="NW29" s="106"/>
      <c r="NX29" s="106"/>
      <c r="NY29" s="106"/>
      <c r="NZ29" s="106"/>
      <c r="OA29" s="106"/>
      <c r="OB29" s="117">
        <f t="shared" si="54"/>
        <v>0</v>
      </c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17">
        <f t="shared" si="55"/>
        <v>0</v>
      </c>
      <c r="OP29" s="106"/>
      <c r="OQ29" s="106"/>
      <c r="OR29" s="106"/>
      <c r="OS29" s="118">
        <f t="shared" si="56"/>
        <v>0</v>
      </c>
      <c r="OT29" s="120"/>
      <c r="OU29" s="217">
        <f t="shared" si="57"/>
        <v>1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8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59"/>
        <v>0</v>
      </c>
      <c r="PS29" s="106"/>
      <c r="PT29" s="106"/>
      <c r="PU29" s="106"/>
      <c r="PV29" s="106"/>
      <c r="PW29" s="106"/>
      <c r="PX29" s="106"/>
      <c r="PY29" s="117">
        <f t="shared" si="60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1"/>
        <v>0</v>
      </c>
      <c r="QM29" s="106"/>
      <c r="QN29" s="106"/>
      <c r="QO29" s="106"/>
      <c r="QP29" s="118">
        <f t="shared" si="62"/>
        <v>0</v>
      </c>
      <c r="QQ29" s="120"/>
    </row>
    <row r="30" spans="1:459" x14ac:dyDescent="0.25">
      <c r="A30" s="36">
        <v>1</v>
      </c>
      <c r="B30" s="147">
        <v>25</v>
      </c>
      <c r="C30" s="236" t="s">
        <v>242</v>
      </c>
      <c r="D30" s="243">
        <v>4</v>
      </c>
      <c r="E30" s="244">
        <v>4</v>
      </c>
      <c r="F30" s="244">
        <v>6</v>
      </c>
      <c r="G30" s="244">
        <v>4</v>
      </c>
      <c r="H30" s="244">
        <v>4</v>
      </c>
      <c r="I30" s="244">
        <v>6</v>
      </c>
      <c r="J30" s="229">
        <f t="shared" si="8"/>
        <v>4.666666666666667</v>
      </c>
      <c r="K30" s="244">
        <v>4</v>
      </c>
      <c r="L30" s="244">
        <v>4</v>
      </c>
      <c r="M30" s="244">
        <v>6</v>
      </c>
      <c r="N30" s="244">
        <v>4</v>
      </c>
      <c r="O30" s="244">
        <v>5</v>
      </c>
      <c r="P30" s="244">
        <v>5</v>
      </c>
      <c r="Q30" s="244">
        <v>4</v>
      </c>
      <c r="R30" s="132">
        <f t="shared" si="9"/>
        <v>4.5714285714285712</v>
      </c>
      <c r="S30" s="217">
        <f t="shared" si="10"/>
        <v>1</v>
      </c>
      <c r="T30" s="244">
        <v>4</v>
      </c>
      <c r="U30" s="244">
        <v>4</v>
      </c>
      <c r="V30" s="244">
        <v>6</v>
      </c>
      <c r="W30" s="244">
        <v>4</v>
      </c>
      <c r="X30" s="244">
        <v>5</v>
      </c>
      <c r="Y30" s="244">
        <v>7</v>
      </c>
      <c r="Z30" s="244">
        <v>4</v>
      </c>
      <c r="AA30" s="245">
        <v>5</v>
      </c>
      <c r="AB30" s="245"/>
      <c r="AC30" s="106"/>
      <c r="AD30" s="117">
        <f t="shared" si="11"/>
        <v>4.875</v>
      </c>
      <c r="AE30" s="245">
        <v>5</v>
      </c>
      <c r="AF30" s="245">
        <v>5</v>
      </c>
      <c r="AG30" s="245"/>
      <c r="AH30" s="245">
        <v>6</v>
      </c>
      <c r="AI30" s="245">
        <v>6</v>
      </c>
      <c r="AJ30" s="245">
        <v>5</v>
      </c>
      <c r="AK30" s="245">
        <v>4</v>
      </c>
      <c r="AL30" s="245"/>
      <c r="AM30" s="245"/>
      <c r="AN30" s="245">
        <v>8</v>
      </c>
      <c r="AO30" s="245">
        <v>6</v>
      </c>
      <c r="AP30" s="117">
        <f t="shared" si="12"/>
        <v>5.5714285714285712</v>
      </c>
      <c r="AQ30" s="106"/>
      <c r="AR30" s="106"/>
      <c r="AS30" s="106"/>
      <c r="AT30" s="106"/>
      <c r="AU30" s="106"/>
      <c r="AV30" s="106"/>
      <c r="AW30" s="117">
        <f t="shared" si="13"/>
        <v>0</v>
      </c>
      <c r="AX30" s="106">
        <v>8</v>
      </c>
      <c r="AY30" s="106"/>
      <c r="AZ30" s="106"/>
      <c r="BA30" s="106"/>
      <c r="BB30" s="106"/>
      <c r="BC30" s="106">
        <v>6</v>
      </c>
      <c r="BD30" s="106"/>
      <c r="BE30" s="106"/>
      <c r="BF30" s="106"/>
      <c r="BG30" s="106"/>
      <c r="BH30" s="106"/>
      <c r="BI30" s="106"/>
      <c r="BJ30" s="117">
        <f t="shared" si="14"/>
        <v>7</v>
      </c>
      <c r="BK30" s="106"/>
      <c r="BL30" s="106">
        <v>4</v>
      </c>
      <c r="BM30" s="106"/>
      <c r="BN30" s="118">
        <f t="shared" si="15"/>
        <v>4</v>
      </c>
      <c r="BO30" s="120"/>
      <c r="BP30" s="217">
        <f t="shared" si="16"/>
        <v>1</v>
      </c>
      <c r="BQ30" s="245">
        <v>4</v>
      </c>
      <c r="BR30" s="245">
        <v>4</v>
      </c>
      <c r="BS30" s="245">
        <v>4</v>
      </c>
      <c r="BT30" s="245">
        <v>5</v>
      </c>
      <c r="BU30" s="245">
        <v>4</v>
      </c>
      <c r="BV30" s="245">
        <v>7</v>
      </c>
      <c r="BW30" s="245">
        <v>4</v>
      </c>
      <c r="BX30" s="245">
        <v>5</v>
      </c>
      <c r="BY30" s="245"/>
      <c r="BZ30" s="106"/>
      <c r="CA30" s="117">
        <f t="shared" si="17"/>
        <v>4.625</v>
      </c>
      <c r="CB30" s="106">
        <v>5</v>
      </c>
      <c r="CC30" s="106">
        <v>5</v>
      </c>
      <c r="CD30" s="106"/>
      <c r="CE30" s="106"/>
      <c r="CF30" s="245">
        <v>7</v>
      </c>
      <c r="CG30" s="245">
        <v>4</v>
      </c>
      <c r="CH30" s="245">
        <v>4</v>
      </c>
      <c r="CI30" s="245"/>
      <c r="CJ30" s="245"/>
      <c r="CK30" s="245">
        <v>8</v>
      </c>
      <c r="CL30" s="245">
        <v>6</v>
      </c>
      <c r="CM30" s="117">
        <f t="shared" si="18"/>
        <v>5.5</v>
      </c>
      <c r="CN30" s="245">
        <v>5</v>
      </c>
      <c r="CO30" s="245"/>
      <c r="CP30" s="245">
        <v>4</v>
      </c>
      <c r="CQ30" s="245">
        <v>7</v>
      </c>
      <c r="CR30" s="245">
        <v>4</v>
      </c>
      <c r="CS30" s="245">
        <v>6</v>
      </c>
      <c r="CT30" s="117">
        <f t="shared" si="19"/>
        <v>5.2</v>
      </c>
      <c r="CU30" s="245">
        <v>8</v>
      </c>
      <c r="CV30" s="245">
        <v>8</v>
      </c>
      <c r="CW30" s="245">
        <v>6</v>
      </c>
      <c r="CX30" s="245"/>
      <c r="CY30" s="245"/>
      <c r="CZ30" s="245"/>
      <c r="DA30" s="106"/>
      <c r="DB30" s="106"/>
      <c r="DC30" s="106"/>
      <c r="DD30" s="106"/>
      <c r="DE30" s="106"/>
      <c r="DF30" s="106"/>
      <c r="DG30" s="117">
        <f t="shared" si="20"/>
        <v>7.333333333333333</v>
      </c>
      <c r="DH30" s="106"/>
      <c r="DI30" s="245">
        <v>6</v>
      </c>
      <c r="DJ30" s="106"/>
      <c r="DK30" s="118">
        <f t="shared" si="21"/>
        <v>6</v>
      </c>
      <c r="DL30" s="169"/>
      <c r="DM30" s="217">
        <f t="shared" si="22"/>
        <v>1</v>
      </c>
      <c r="DN30" s="245">
        <v>4</v>
      </c>
      <c r="DO30" s="245">
        <v>5</v>
      </c>
      <c r="DP30" s="245">
        <v>6</v>
      </c>
      <c r="DQ30" s="245">
        <v>5</v>
      </c>
      <c r="DR30" s="245">
        <v>5</v>
      </c>
      <c r="DS30" s="245">
        <v>5</v>
      </c>
      <c r="DT30" s="245"/>
      <c r="DU30" s="245">
        <v>6</v>
      </c>
      <c r="DV30" s="245"/>
      <c r="DW30" s="245"/>
      <c r="DX30" s="117">
        <f t="shared" si="23"/>
        <v>5.1428571428571432</v>
      </c>
      <c r="DY30" s="245">
        <v>4</v>
      </c>
      <c r="DZ30" s="245">
        <v>4</v>
      </c>
      <c r="EA30" s="245"/>
      <c r="EB30" s="245">
        <v>7</v>
      </c>
      <c r="EC30" s="245"/>
      <c r="ED30" s="245">
        <v>5</v>
      </c>
      <c r="EE30" s="245">
        <v>6</v>
      </c>
      <c r="EF30" s="245"/>
      <c r="EG30" s="245"/>
      <c r="EH30" s="245"/>
      <c r="EI30" s="245"/>
      <c r="EJ30" s="117">
        <f t="shared" si="24"/>
        <v>5.2</v>
      </c>
      <c r="EK30" s="106"/>
      <c r="EL30" s="106"/>
      <c r="EM30" s="106">
        <v>4</v>
      </c>
      <c r="EN30" s="106"/>
      <c r="EO30" s="106"/>
      <c r="EP30" s="106"/>
      <c r="EQ30" s="117">
        <f t="shared" si="25"/>
        <v>4</v>
      </c>
      <c r="ER30" s="245">
        <v>6</v>
      </c>
      <c r="ES30" s="245">
        <v>5</v>
      </c>
      <c r="ET30" s="245">
        <v>6</v>
      </c>
      <c r="EU30" s="245">
        <v>6</v>
      </c>
      <c r="EV30" s="245"/>
      <c r="EW30" s="245"/>
      <c r="EX30" s="245"/>
      <c r="EY30" s="245"/>
      <c r="EZ30" s="245"/>
      <c r="FA30" s="245"/>
      <c r="FB30" s="245"/>
      <c r="FC30" s="245"/>
      <c r="FD30" s="117">
        <f t="shared" si="26"/>
        <v>5.75</v>
      </c>
      <c r="FE30" s="106"/>
      <c r="FF30" s="245">
        <v>6</v>
      </c>
      <c r="FG30" s="106"/>
      <c r="FH30" s="118">
        <f t="shared" si="27"/>
        <v>6</v>
      </c>
      <c r="FI30" s="120"/>
      <c r="FJ30" s="223">
        <f t="shared" si="28"/>
        <v>1</v>
      </c>
      <c r="FK30" s="106"/>
      <c r="FL30" s="245">
        <v>4</v>
      </c>
      <c r="FM30" s="245"/>
      <c r="FN30" s="245">
        <v>5</v>
      </c>
      <c r="FO30" s="245">
        <v>8</v>
      </c>
      <c r="FP30" s="245">
        <v>5</v>
      </c>
      <c r="FQ30" s="245"/>
      <c r="FR30" s="245">
        <v>6</v>
      </c>
      <c r="FS30" s="245"/>
      <c r="FT30" s="245"/>
      <c r="FU30" s="117">
        <f t="shared" si="29"/>
        <v>5.6</v>
      </c>
      <c r="FV30" s="245">
        <v>4</v>
      </c>
      <c r="FW30" s="245">
        <v>4</v>
      </c>
      <c r="FX30" s="245"/>
      <c r="FY30" s="245">
        <v>7</v>
      </c>
      <c r="FZ30" s="245"/>
      <c r="GA30" s="245">
        <v>5</v>
      </c>
      <c r="GB30" s="245">
        <v>6</v>
      </c>
      <c r="GC30" s="245"/>
      <c r="GD30" s="245"/>
      <c r="GE30" s="245">
        <v>6</v>
      </c>
      <c r="GF30" s="245">
        <v>5</v>
      </c>
      <c r="GG30" s="117">
        <f t="shared" si="30"/>
        <v>5.333333333333333</v>
      </c>
      <c r="GH30" s="106"/>
      <c r="GI30" s="106"/>
      <c r="GJ30" s="106"/>
      <c r="GK30" s="106"/>
      <c r="GL30" s="106"/>
      <c r="GM30" s="106"/>
      <c r="GN30" s="117">
        <f t="shared" si="31"/>
        <v>0</v>
      </c>
      <c r="GO30" s="245">
        <v>6</v>
      </c>
      <c r="GP30" s="245"/>
      <c r="GQ30" s="245"/>
      <c r="GR30" s="245">
        <v>6</v>
      </c>
      <c r="GS30" s="245">
        <v>7</v>
      </c>
      <c r="GT30" s="245"/>
      <c r="GU30" s="245"/>
      <c r="GV30" s="245"/>
      <c r="GW30" s="245"/>
      <c r="GX30" s="245"/>
      <c r="GY30" s="245"/>
      <c r="GZ30" s="245"/>
      <c r="HA30" s="117">
        <f t="shared" si="32"/>
        <v>6.333333333333333</v>
      </c>
      <c r="HB30" s="106"/>
      <c r="HC30" s="245">
        <v>7</v>
      </c>
      <c r="HD30" s="106"/>
      <c r="HE30" s="118">
        <f t="shared" si="33"/>
        <v>7</v>
      </c>
      <c r="HF30" s="120"/>
      <c r="HG30" s="217">
        <f t="shared" si="34"/>
        <v>1</v>
      </c>
      <c r="HH30" s="245">
        <v>4</v>
      </c>
      <c r="HI30" s="245">
        <v>4</v>
      </c>
      <c r="HJ30" s="245"/>
      <c r="HK30" s="245">
        <v>6</v>
      </c>
      <c r="HL30" s="245">
        <v>5</v>
      </c>
      <c r="HM30" s="245"/>
      <c r="HN30" s="245"/>
      <c r="HO30" s="245"/>
      <c r="HP30" s="245">
        <v>6</v>
      </c>
      <c r="HQ30" s="245"/>
      <c r="HR30" s="117">
        <f t="shared" si="35"/>
        <v>5</v>
      </c>
      <c r="HS30" s="245">
        <v>4</v>
      </c>
      <c r="HT30" s="245">
        <v>4</v>
      </c>
      <c r="HU30" s="245"/>
      <c r="HV30" s="245">
        <v>6</v>
      </c>
      <c r="HW30" s="245"/>
      <c r="HX30" s="245">
        <v>4</v>
      </c>
      <c r="HY30" s="245"/>
      <c r="HZ30" s="245"/>
      <c r="IA30" s="245">
        <v>4</v>
      </c>
      <c r="IB30" s="245"/>
      <c r="IC30" s="245">
        <v>5</v>
      </c>
      <c r="ID30" s="117">
        <f t="shared" si="36"/>
        <v>4.4000000000000004</v>
      </c>
      <c r="IE30" s="106">
        <v>4</v>
      </c>
      <c r="IF30" s="106"/>
      <c r="IG30" s="106"/>
      <c r="IH30" s="106"/>
      <c r="II30" s="106"/>
      <c r="IJ30" s="106"/>
      <c r="IK30" s="117">
        <f t="shared" si="37"/>
        <v>4</v>
      </c>
      <c r="IL30" s="245">
        <v>5</v>
      </c>
      <c r="IM30" s="245">
        <v>5</v>
      </c>
      <c r="IN30" s="245">
        <v>5</v>
      </c>
      <c r="IO30" s="245">
        <v>5</v>
      </c>
      <c r="IP30" s="245"/>
      <c r="IQ30" s="245"/>
      <c r="IR30" s="245"/>
      <c r="IS30" s="245"/>
      <c r="IT30" s="245"/>
      <c r="IU30" s="245"/>
      <c r="IV30" s="245"/>
      <c r="IW30" s="245"/>
      <c r="IX30" s="117">
        <f t="shared" si="38"/>
        <v>5</v>
      </c>
      <c r="IY30" s="245"/>
      <c r="IZ30" s="245">
        <v>4</v>
      </c>
      <c r="JA30" s="245"/>
      <c r="JB30" s="118">
        <f t="shared" si="39"/>
        <v>4</v>
      </c>
      <c r="JC30" s="120"/>
      <c r="JD30" s="217">
        <f t="shared" si="40"/>
        <v>1</v>
      </c>
      <c r="JE30" s="245"/>
      <c r="JF30" s="245">
        <v>4</v>
      </c>
      <c r="JG30" s="245"/>
      <c r="JH30" s="245">
        <v>4</v>
      </c>
      <c r="JI30" s="245">
        <v>5</v>
      </c>
      <c r="JJ30" s="245"/>
      <c r="JK30" s="245"/>
      <c r="JL30" s="245">
        <v>6</v>
      </c>
      <c r="JM30" s="245">
        <v>6</v>
      </c>
      <c r="JN30" s="245"/>
      <c r="JO30" s="117">
        <f t="shared" si="41"/>
        <v>5</v>
      </c>
      <c r="JP30" s="245">
        <v>4</v>
      </c>
      <c r="JQ30" s="245">
        <v>4</v>
      </c>
      <c r="JR30" s="245"/>
      <c r="JS30" s="245">
        <v>6</v>
      </c>
      <c r="JT30" s="245"/>
      <c r="JU30" s="245">
        <v>5</v>
      </c>
      <c r="JV30" s="245"/>
      <c r="JW30" s="245">
        <v>6</v>
      </c>
      <c r="JX30" s="245"/>
      <c r="JY30" s="245">
        <v>6</v>
      </c>
      <c r="JZ30" s="245">
        <v>7</v>
      </c>
      <c r="KA30" s="121">
        <f t="shared" si="42"/>
        <v>5.166666666666667</v>
      </c>
      <c r="KB30" s="245">
        <v>6</v>
      </c>
      <c r="KC30" s="245"/>
      <c r="KD30" s="245"/>
      <c r="KE30" s="245"/>
      <c r="KF30" s="106"/>
      <c r="KG30" s="106"/>
      <c r="KH30" s="117">
        <f t="shared" si="43"/>
        <v>6</v>
      </c>
      <c r="KI30" s="245">
        <v>7</v>
      </c>
      <c r="KJ30" s="245">
        <v>6</v>
      </c>
      <c r="KK30" s="245">
        <v>6</v>
      </c>
      <c r="KL30" s="245">
        <v>6</v>
      </c>
      <c r="KM30" s="245"/>
      <c r="KN30" s="245">
        <v>6</v>
      </c>
      <c r="KO30" s="245"/>
      <c r="KP30" s="245"/>
      <c r="KQ30" s="245"/>
      <c r="KR30" s="106"/>
      <c r="KS30" s="106"/>
      <c r="KT30" s="106"/>
      <c r="KU30" s="117">
        <f t="shared" si="44"/>
        <v>6.2</v>
      </c>
      <c r="KV30" s="106"/>
      <c r="KW30" s="245">
        <v>7</v>
      </c>
      <c r="KX30" s="106"/>
      <c r="KY30" s="118">
        <f t="shared" si="45"/>
        <v>7</v>
      </c>
      <c r="KZ30" s="120"/>
      <c r="LA30" s="217">
        <v>1</v>
      </c>
      <c r="LB30" s="106">
        <v>4</v>
      </c>
      <c r="LC30" s="106">
        <v>4</v>
      </c>
      <c r="LD30" s="106"/>
      <c r="LE30" s="106">
        <v>5</v>
      </c>
      <c r="LF30" s="106"/>
      <c r="LG30" s="106"/>
      <c r="LH30" s="106"/>
      <c r="LI30" s="106"/>
      <c r="LJ30" s="106"/>
      <c r="LK30" s="106"/>
      <c r="LL30" s="117">
        <f t="shared" si="46"/>
        <v>4.333333333333333</v>
      </c>
      <c r="LM30" s="106">
        <v>7</v>
      </c>
      <c r="LN30" s="106">
        <v>7</v>
      </c>
      <c r="LO30" s="106"/>
      <c r="LP30" s="106"/>
      <c r="LQ30" s="106"/>
      <c r="LR30" s="106"/>
      <c r="LS30" s="106"/>
      <c r="LT30" s="106"/>
      <c r="LU30" s="106"/>
      <c r="LV30" s="106"/>
      <c r="LW30" s="106">
        <v>7</v>
      </c>
      <c r="LX30" s="117">
        <f t="shared" si="47"/>
        <v>7</v>
      </c>
      <c r="LY30" s="106">
        <v>4</v>
      </c>
      <c r="LZ30" s="106"/>
      <c r="MA30" s="106">
        <v>6</v>
      </c>
      <c r="MB30" s="106"/>
      <c r="MC30" s="106">
        <v>4</v>
      </c>
      <c r="MD30" s="106"/>
      <c r="ME30" s="117">
        <f t="shared" si="48"/>
        <v>4.666666666666667</v>
      </c>
      <c r="MF30" s="106">
        <v>7</v>
      </c>
      <c r="MG30" s="106">
        <v>7</v>
      </c>
      <c r="MH30" s="106">
        <v>5</v>
      </c>
      <c r="MI30" s="106">
        <v>7</v>
      </c>
      <c r="MJ30" s="106"/>
      <c r="MK30" s="106"/>
      <c r="ML30" s="106"/>
      <c r="MM30" s="106"/>
      <c r="MN30" s="106"/>
      <c r="MO30" s="106"/>
      <c r="MP30" s="106"/>
      <c r="MQ30" s="106"/>
      <c r="MR30" s="117">
        <f t="shared" si="49"/>
        <v>6.5</v>
      </c>
      <c r="MS30" s="106"/>
      <c r="MT30" s="106">
        <v>7</v>
      </c>
      <c r="MU30" s="106"/>
      <c r="MV30" s="118">
        <f t="shared" si="50"/>
        <v>7</v>
      </c>
      <c r="MW30" s="120"/>
      <c r="MX30" s="217">
        <f t="shared" si="51"/>
        <v>1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2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3"/>
        <v>0</v>
      </c>
      <c r="NV30" s="106"/>
      <c r="NW30" s="106"/>
      <c r="NX30" s="106"/>
      <c r="NY30" s="106"/>
      <c r="NZ30" s="106"/>
      <c r="OA30" s="106"/>
      <c r="OB30" s="117">
        <f t="shared" si="54"/>
        <v>0</v>
      </c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17">
        <f t="shared" si="55"/>
        <v>0</v>
      </c>
      <c r="OP30" s="106"/>
      <c r="OQ30" s="106"/>
      <c r="OR30" s="106"/>
      <c r="OS30" s="118">
        <f t="shared" si="56"/>
        <v>0</v>
      </c>
      <c r="OT30" s="120"/>
      <c r="OU30" s="217">
        <f t="shared" si="57"/>
        <v>1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8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59"/>
        <v>0</v>
      </c>
      <c r="PS30" s="106"/>
      <c r="PT30" s="106"/>
      <c r="PU30" s="106"/>
      <c r="PV30" s="106"/>
      <c r="PW30" s="106"/>
      <c r="PX30" s="106"/>
      <c r="PY30" s="117">
        <f t="shared" si="60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1"/>
        <v>0</v>
      </c>
      <c r="QM30" s="106"/>
      <c r="QN30" s="106"/>
      <c r="QO30" s="106"/>
      <c r="QP30" s="118">
        <f t="shared" si="62"/>
        <v>0</v>
      </c>
      <c r="QQ30" s="120"/>
    </row>
    <row r="31" spans="1:459" x14ac:dyDescent="0.25">
      <c r="A31" s="36">
        <v>1</v>
      </c>
      <c r="B31" s="147">
        <v>26</v>
      </c>
      <c r="C31" s="236" t="s">
        <v>243</v>
      </c>
      <c r="D31" s="243">
        <v>7</v>
      </c>
      <c r="E31" s="244">
        <v>7</v>
      </c>
      <c r="F31" s="244">
        <v>6</v>
      </c>
      <c r="G31" s="244">
        <v>3</v>
      </c>
      <c r="H31" s="244">
        <v>4</v>
      </c>
      <c r="I31" s="244">
        <v>6</v>
      </c>
      <c r="J31" s="229">
        <f t="shared" si="8"/>
        <v>5.5</v>
      </c>
      <c r="K31" s="244">
        <v>5</v>
      </c>
      <c r="L31" s="244">
        <v>4</v>
      </c>
      <c r="M31" s="244">
        <v>7</v>
      </c>
      <c r="N31" s="244">
        <v>4</v>
      </c>
      <c r="O31" s="244">
        <v>4</v>
      </c>
      <c r="P31" s="244">
        <v>4</v>
      </c>
      <c r="Q31" s="244">
        <v>4</v>
      </c>
      <c r="R31" s="132">
        <f t="shared" si="9"/>
        <v>4.5714285714285712</v>
      </c>
      <c r="S31" s="217">
        <f t="shared" si="10"/>
        <v>1</v>
      </c>
      <c r="T31" s="244">
        <v>4</v>
      </c>
      <c r="U31" s="244">
        <v>4</v>
      </c>
      <c r="V31" s="244">
        <v>5</v>
      </c>
      <c r="W31" s="244">
        <v>4</v>
      </c>
      <c r="X31" s="244">
        <v>4</v>
      </c>
      <c r="Y31" s="244">
        <v>3</v>
      </c>
      <c r="Z31" s="244">
        <v>4</v>
      </c>
      <c r="AA31" s="245">
        <v>4</v>
      </c>
      <c r="AB31" s="245"/>
      <c r="AC31" s="106"/>
      <c r="AD31" s="117">
        <f t="shared" si="11"/>
        <v>4</v>
      </c>
      <c r="AE31" s="245">
        <v>4</v>
      </c>
      <c r="AF31" s="245">
        <v>4</v>
      </c>
      <c r="AG31" s="245"/>
      <c r="AH31" s="245">
        <v>5</v>
      </c>
      <c r="AI31" s="245">
        <v>5</v>
      </c>
      <c r="AJ31" s="245">
        <v>4</v>
      </c>
      <c r="AK31" s="245">
        <v>4</v>
      </c>
      <c r="AL31" s="245"/>
      <c r="AM31" s="245"/>
      <c r="AN31" s="245">
        <v>6</v>
      </c>
      <c r="AO31" s="245">
        <v>5</v>
      </c>
      <c r="AP31" s="117">
        <f t="shared" si="12"/>
        <v>4.5714285714285712</v>
      </c>
      <c r="AQ31" s="106"/>
      <c r="AR31" s="106"/>
      <c r="AS31" s="106"/>
      <c r="AT31" s="106"/>
      <c r="AU31" s="106"/>
      <c r="AV31" s="106"/>
      <c r="AW31" s="117">
        <f t="shared" si="13"/>
        <v>0</v>
      </c>
      <c r="AX31" s="106">
        <v>5</v>
      </c>
      <c r="AY31" s="106"/>
      <c r="AZ31" s="106"/>
      <c r="BA31" s="106"/>
      <c r="BB31" s="106"/>
      <c r="BC31" s="106">
        <v>6</v>
      </c>
      <c r="BD31" s="106"/>
      <c r="BE31" s="106"/>
      <c r="BF31" s="106"/>
      <c r="BG31" s="106"/>
      <c r="BH31" s="106"/>
      <c r="BI31" s="106"/>
      <c r="BJ31" s="117">
        <f t="shared" si="14"/>
        <v>5.5</v>
      </c>
      <c r="BK31" s="106"/>
      <c r="BL31" s="106">
        <v>4</v>
      </c>
      <c r="BM31" s="106"/>
      <c r="BN31" s="118">
        <f t="shared" si="15"/>
        <v>4</v>
      </c>
      <c r="BO31" s="120"/>
      <c r="BP31" s="217">
        <f t="shared" si="16"/>
        <v>1</v>
      </c>
      <c r="BQ31" s="106">
        <v>4</v>
      </c>
      <c r="BR31" s="106">
        <v>3</v>
      </c>
      <c r="BS31" s="106">
        <v>4</v>
      </c>
      <c r="BT31" s="106">
        <v>4</v>
      </c>
      <c r="BU31" s="106">
        <v>4</v>
      </c>
      <c r="BV31" s="106">
        <v>3</v>
      </c>
      <c r="BW31" s="106">
        <v>4</v>
      </c>
      <c r="BX31" s="106">
        <v>1</v>
      </c>
      <c r="BY31" s="106"/>
      <c r="BZ31" s="106"/>
      <c r="CA31" s="117">
        <f t="shared" si="17"/>
        <v>3.375</v>
      </c>
      <c r="CB31" s="106">
        <v>4</v>
      </c>
      <c r="CC31" s="106">
        <v>4</v>
      </c>
      <c r="CD31" s="106"/>
      <c r="CE31" s="106"/>
      <c r="CF31" s="245">
        <v>6</v>
      </c>
      <c r="CG31" s="245">
        <v>4</v>
      </c>
      <c r="CH31" s="245">
        <v>4</v>
      </c>
      <c r="CI31" s="245"/>
      <c r="CJ31" s="245"/>
      <c r="CK31" s="245">
        <v>6</v>
      </c>
      <c r="CL31" s="245">
        <v>5</v>
      </c>
      <c r="CM31" s="117">
        <f t="shared" si="18"/>
        <v>4.666666666666667</v>
      </c>
      <c r="CN31" s="245">
        <v>4</v>
      </c>
      <c r="CO31" s="245"/>
      <c r="CP31" s="245">
        <v>4</v>
      </c>
      <c r="CQ31" s="245">
        <v>6</v>
      </c>
      <c r="CR31" s="245">
        <v>3</v>
      </c>
      <c r="CS31" s="245">
        <v>6</v>
      </c>
      <c r="CT31" s="117">
        <f t="shared" si="19"/>
        <v>4.5999999999999996</v>
      </c>
      <c r="CU31" s="245">
        <v>5</v>
      </c>
      <c r="CV31" s="245">
        <v>5</v>
      </c>
      <c r="CW31" s="245">
        <v>5</v>
      </c>
      <c r="CX31" s="245"/>
      <c r="CY31" s="245"/>
      <c r="CZ31" s="245"/>
      <c r="DA31" s="106"/>
      <c r="DB31" s="106"/>
      <c r="DC31" s="106"/>
      <c r="DD31" s="106"/>
      <c r="DE31" s="106"/>
      <c r="DF31" s="106"/>
      <c r="DG31" s="117">
        <f t="shared" si="20"/>
        <v>5</v>
      </c>
      <c r="DH31" s="106"/>
      <c r="DI31" s="106">
        <v>5</v>
      </c>
      <c r="DJ31" s="106"/>
      <c r="DK31" s="118">
        <f t="shared" si="21"/>
        <v>5</v>
      </c>
      <c r="DL31" s="169"/>
      <c r="DM31" s="217">
        <f t="shared" si="22"/>
        <v>1</v>
      </c>
      <c r="DN31" s="245">
        <v>3</v>
      </c>
      <c r="DO31" s="245">
        <v>3</v>
      </c>
      <c r="DP31" s="245">
        <v>4</v>
      </c>
      <c r="DQ31" s="245">
        <v>4</v>
      </c>
      <c r="DR31" s="245">
        <v>3</v>
      </c>
      <c r="DS31" s="245">
        <v>5</v>
      </c>
      <c r="DT31" s="245"/>
      <c r="DU31" s="245">
        <v>5</v>
      </c>
      <c r="DV31" s="245"/>
      <c r="DW31" s="245"/>
      <c r="DX31" s="117">
        <f t="shared" si="23"/>
        <v>3.8571428571428572</v>
      </c>
      <c r="DY31" s="245">
        <v>4</v>
      </c>
      <c r="DZ31" s="245">
        <v>4</v>
      </c>
      <c r="EA31" s="245"/>
      <c r="EB31" s="245">
        <v>6</v>
      </c>
      <c r="EC31" s="245"/>
      <c r="ED31" s="245">
        <v>4</v>
      </c>
      <c r="EE31" s="245">
        <v>5</v>
      </c>
      <c r="EF31" s="245"/>
      <c r="EG31" s="245"/>
      <c r="EH31" s="245"/>
      <c r="EI31" s="245"/>
      <c r="EJ31" s="117">
        <f t="shared" si="24"/>
        <v>4.5999999999999996</v>
      </c>
      <c r="EK31" s="106"/>
      <c r="EL31" s="106"/>
      <c r="EM31" s="106">
        <v>4</v>
      </c>
      <c r="EN31" s="106"/>
      <c r="EO31" s="106"/>
      <c r="EP31" s="106"/>
      <c r="EQ31" s="117">
        <f t="shared" si="25"/>
        <v>4</v>
      </c>
      <c r="ER31" s="245">
        <v>6</v>
      </c>
      <c r="ES31" s="245">
        <v>5</v>
      </c>
      <c r="ET31" s="245">
        <v>5</v>
      </c>
      <c r="EU31" s="245">
        <v>5</v>
      </c>
      <c r="EV31" s="245"/>
      <c r="EW31" s="245"/>
      <c r="EX31" s="245"/>
      <c r="EY31" s="245"/>
      <c r="EZ31" s="245"/>
      <c r="FA31" s="245"/>
      <c r="FB31" s="245"/>
      <c r="FC31" s="245"/>
      <c r="FD31" s="117">
        <f t="shared" si="26"/>
        <v>5.25</v>
      </c>
      <c r="FE31" s="106"/>
      <c r="FF31" s="245">
        <v>4</v>
      </c>
      <c r="FG31" s="106"/>
      <c r="FH31" s="118">
        <f t="shared" si="27"/>
        <v>4</v>
      </c>
      <c r="FI31" s="120"/>
      <c r="FJ31" s="223">
        <f t="shared" si="28"/>
        <v>1</v>
      </c>
      <c r="FK31" s="106"/>
      <c r="FL31" s="245">
        <v>3</v>
      </c>
      <c r="FM31" s="245"/>
      <c r="FN31" s="245">
        <v>4</v>
      </c>
      <c r="FO31" s="245">
        <v>5</v>
      </c>
      <c r="FP31" s="245">
        <v>5</v>
      </c>
      <c r="FQ31" s="245"/>
      <c r="FR31" s="245">
        <v>5</v>
      </c>
      <c r="FS31" s="245"/>
      <c r="FT31" s="245"/>
      <c r="FU31" s="117">
        <f t="shared" si="29"/>
        <v>4.4000000000000004</v>
      </c>
      <c r="FV31" s="245">
        <v>3</v>
      </c>
      <c r="FW31" s="245">
        <v>3</v>
      </c>
      <c r="FX31" s="245"/>
      <c r="FY31" s="245">
        <v>6</v>
      </c>
      <c r="FZ31" s="245"/>
      <c r="GA31" s="245">
        <v>4</v>
      </c>
      <c r="GB31" s="245">
        <v>5</v>
      </c>
      <c r="GC31" s="245"/>
      <c r="GD31" s="245"/>
      <c r="GE31" s="245">
        <v>6</v>
      </c>
      <c r="GF31" s="245"/>
      <c r="GG31" s="117">
        <f t="shared" si="30"/>
        <v>4.5</v>
      </c>
      <c r="GH31" s="106"/>
      <c r="GI31" s="106"/>
      <c r="GJ31" s="106"/>
      <c r="GK31" s="106"/>
      <c r="GL31" s="106"/>
      <c r="GM31" s="106"/>
      <c r="GN31" s="117">
        <f t="shared" si="31"/>
        <v>0</v>
      </c>
      <c r="GO31" s="245">
        <v>5</v>
      </c>
      <c r="GP31" s="245"/>
      <c r="GQ31" s="245"/>
      <c r="GR31" s="245">
        <v>5</v>
      </c>
      <c r="GS31" s="245">
        <v>6</v>
      </c>
      <c r="GT31" s="245"/>
      <c r="GU31" s="245"/>
      <c r="GV31" s="245"/>
      <c r="GW31" s="245"/>
      <c r="GX31" s="245"/>
      <c r="GY31" s="245"/>
      <c r="GZ31" s="245"/>
      <c r="HA31" s="117">
        <f t="shared" si="32"/>
        <v>5.333333333333333</v>
      </c>
      <c r="HB31" s="106"/>
      <c r="HC31" s="245">
        <v>6</v>
      </c>
      <c r="HD31" s="106"/>
      <c r="HE31" s="118">
        <f t="shared" si="33"/>
        <v>6</v>
      </c>
      <c r="HF31" s="120"/>
      <c r="HG31" s="217">
        <f t="shared" si="34"/>
        <v>1</v>
      </c>
      <c r="HH31" s="245">
        <v>4</v>
      </c>
      <c r="HI31" s="245">
        <v>4</v>
      </c>
      <c r="HJ31" s="245"/>
      <c r="HK31" s="245">
        <v>5</v>
      </c>
      <c r="HL31" s="245">
        <v>5</v>
      </c>
      <c r="HM31" s="245"/>
      <c r="HN31" s="245"/>
      <c r="HO31" s="245"/>
      <c r="HP31" s="245">
        <v>5</v>
      </c>
      <c r="HQ31" s="245"/>
      <c r="HR31" s="117">
        <f t="shared" si="35"/>
        <v>4.5999999999999996</v>
      </c>
      <c r="HS31" s="245">
        <v>3</v>
      </c>
      <c r="HT31" s="245">
        <v>3</v>
      </c>
      <c r="HU31" s="245"/>
      <c r="HV31" s="245">
        <v>6</v>
      </c>
      <c r="HW31" s="245"/>
      <c r="HX31" s="245">
        <v>4</v>
      </c>
      <c r="HY31" s="245"/>
      <c r="HZ31" s="245"/>
      <c r="IA31" s="245">
        <v>4</v>
      </c>
      <c r="IB31" s="245"/>
      <c r="IC31" s="245">
        <v>7</v>
      </c>
      <c r="ID31" s="117">
        <f t="shared" si="36"/>
        <v>4</v>
      </c>
      <c r="IE31" s="106">
        <v>4</v>
      </c>
      <c r="IF31" s="106"/>
      <c r="IG31" s="106"/>
      <c r="IH31" s="106"/>
      <c r="II31" s="106"/>
      <c r="IJ31" s="106"/>
      <c r="IK31" s="117">
        <f t="shared" si="37"/>
        <v>4</v>
      </c>
      <c r="IL31" s="245">
        <v>5</v>
      </c>
      <c r="IM31" s="245">
        <v>5</v>
      </c>
      <c r="IN31" s="245">
        <v>5</v>
      </c>
      <c r="IO31" s="245">
        <v>5</v>
      </c>
      <c r="IP31" s="245"/>
      <c r="IQ31" s="245"/>
      <c r="IR31" s="245"/>
      <c r="IS31" s="245"/>
      <c r="IT31" s="245"/>
      <c r="IU31" s="245"/>
      <c r="IV31" s="245"/>
      <c r="IW31" s="245"/>
      <c r="IX31" s="117">
        <f t="shared" si="38"/>
        <v>5</v>
      </c>
      <c r="IY31" s="106"/>
      <c r="IZ31" s="106">
        <v>4</v>
      </c>
      <c r="JA31" s="106"/>
      <c r="JB31" s="118">
        <f t="shared" si="39"/>
        <v>4</v>
      </c>
      <c r="JC31" s="120"/>
      <c r="JD31" s="217">
        <f t="shared" si="40"/>
        <v>1</v>
      </c>
      <c r="JE31" s="245"/>
      <c r="JF31" s="245">
        <v>4</v>
      </c>
      <c r="JG31" s="245"/>
      <c r="JH31" s="245">
        <v>4</v>
      </c>
      <c r="JI31" s="245">
        <v>5</v>
      </c>
      <c r="JJ31" s="245"/>
      <c r="JK31" s="245"/>
      <c r="JL31" s="245">
        <v>6</v>
      </c>
      <c r="JM31" s="245">
        <v>5</v>
      </c>
      <c r="JN31" s="245"/>
      <c r="JO31" s="117">
        <f t="shared" si="41"/>
        <v>4.8</v>
      </c>
      <c r="JP31" s="245">
        <v>4</v>
      </c>
      <c r="JQ31" s="245">
        <v>3</v>
      </c>
      <c r="JR31" s="245"/>
      <c r="JS31" s="245">
        <v>6</v>
      </c>
      <c r="JT31" s="245"/>
      <c r="JU31" s="245">
        <v>5</v>
      </c>
      <c r="JV31" s="245"/>
      <c r="JW31" s="245">
        <v>6</v>
      </c>
      <c r="JX31" s="245"/>
      <c r="JY31" s="245">
        <v>6</v>
      </c>
      <c r="JZ31" s="245">
        <v>7</v>
      </c>
      <c r="KA31" s="121">
        <f t="shared" si="42"/>
        <v>5</v>
      </c>
      <c r="KB31" s="245">
        <v>5</v>
      </c>
      <c r="KC31" s="245"/>
      <c r="KD31" s="245"/>
      <c r="KE31" s="245"/>
      <c r="KF31" s="106"/>
      <c r="KG31" s="106"/>
      <c r="KH31" s="117">
        <f t="shared" si="43"/>
        <v>5</v>
      </c>
      <c r="KI31" s="245">
        <v>5</v>
      </c>
      <c r="KJ31" s="245">
        <v>5</v>
      </c>
      <c r="KK31" s="245">
        <v>5</v>
      </c>
      <c r="KL31" s="245">
        <v>5</v>
      </c>
      <c r="KM31" s="245"/>
      <c r="KN31" s="245">
        <v>6</v>
      </c>
      <c r="KO31" s="245"/>
      <c r="KP31" s="245"/>
      <c r="KQ31" s="245"/>
      <c r="KR31" s="106"/>
      <c r="KS31" s="106"/>
      <c r="KT31" s="106"/>
      <c r="KU31" s="117">
        <f t="shared" si="44"/>
        <v>5.2</v>
      </c>
      <c r="KV31" s="106"/>
      <c r="KW31" s="245">
        <v>7</v>
      </c>
      <c r="KX31" s="106"/>
      <c r="KY31" s="118">
        <f t="shared" si="45"/>
        <v>7</v>
      </c>
      <c r="KZ31" s="120"/>
      <c r="LA31" s="217">
        <v>1</v>
      </c>
      <c r="LB31" s="106">
        <v>5</v>
      </c>
      <c r="LC31" s="106">
        <v>5</v>
      </c>
      <c r="LD31" s="106"/>
      <c r="LE31" s="106">
        <v>5</v>
      </c>
      <c r="LF31" s="106"/>
      <c r="LG31" s="106"/>
      <c r="LH31" s="106"/>
      <c r="LI31" s="106"/>
      <c r="LJ31" s="106"/>
      <c r="LK31" s="106"/>
      <c r="LL31" s="117">
        <f t="shared" si="46"/>
        <v>5</v>
      </c>
      <c r="LM31" s="106">
        <v>5</v>
      </c>
      <c r="LN31" s="106">
        <v>5</v>
      </c>
      <c r="LO31" s="106"/>
      <c r="LP31" s="106"/>
      <c r="LQ31" s="106"/>
      <c r="LR31" s="106"/>
      <c r="LS31" s="106"/>
      <c r="LT31" s="106"/>
      <c r="LU31" s="106"/>
      <c r="LV31" s="106"/>
      <c r="LW31" s="106">
        <v>6</v>
      </c>
      <c r="LX31" s="117">
        <f t="shared" si="47"/>
        <v>5</v>
      </c>
      <c r="LY31" s="106">
        <v>5</v>
      </c>
      <c r="LZ31" s="106"/>
      <c r="MA31" s="106">
        <v>5</v>
      </c>
      <c r="MB31" s="106"/>
      <c r="MC31" s="106">
        <v>5</v>
      </c>
      <c r="MD31" s="106"/>
      <c r="ME31" s="117">
        <f t="shared" si="48"/>
        <v>5</v>
      </c>
      <c r="MF31" s="106">
        <v>7</v>
      </c>
      <c r="MG31" s="106">
        <v>7</v>
      </c>
      <c r="MH31" s="106">
        <v>6</v>
      </c>
      <c r="MI31" s="106">
        <v>8</v>
      </c>
      <c r="MJ31" s="106"/>
      <c r="MK31" s="106"/>
      <c r="ML31" s="106"/>
      <c r="MM31" s="106"/>
      <c r="MN31" s="106"/>
      <c r="MO31" s="106"/>
      <c r="MP31" s="106"/>
      <c r="MQ31" s="106"/>
      <c r="MR31" s="117">
        <f t="shared" si="49"/>
        <v>7</v>
      </c>
      <c r="MS31" s="106"/>
      <c r="MT31" s="106">
        <v>7</v>
      </c>
      <c r="MU31" s="106"/>
      <c r="MV31" s="118">
        <f t="shared" si="50"/>
        <v>7</v>
      </c>
      <c r="MW31" s="120"/>
      <c r="MX31" s="217">
        <f t="shared" si="51"/>
        <v>1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2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3"/>
        <v>0</v>
      </c>
      <c r="NV31" s="106"/>
      <c r="NW31" s="106"/>
      <c r="NX31" s="106"/>
      <c r="NY31" s="106"/>
      <c r="NZ31" s="106"/>
      <c r="OA31" s="106"/>
      <c r="OB31" s="117">
        <f t="shared" si="54"/>
        <v>0</v>
      </c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17">
        <f t="shared" si="55"/>
        <v>0</v>
      </c>
      <c r="OP31" s="106"/>
      <c r="OQ31" s="106"/>
      <c r="OR31" s="106"/>
      <c r="OS31" s="118">
        <f t="shared" si="56"/>
        <v>0</v>
      </c>
      <c r="OT31" s="120"/>
      <c r="OU31" s="217">
        <f t="shared" si="57"/>
        <v>1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8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59"/>
        <v>0</v>
      </c>
      <c r="PS31" s="106"/>
      <c r="PT31" s="106"/>
      <c r="PU31" s="106"/>
      <c r="PV31" s="106"/>
      <c r="PW31" s="106"/>
      <c r="PX31" s="106"/>
      <c r="PY31" s="117">
        <f t="shared" si="60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1"/>
        <v>0</v>
      </c>
      <c r="QM31" s="106"/>
      <c r="QN31" s="106"/>
      <c r="QO31" s="106"/>
      <c r="QP31" s="118">
        <f t="shared" si="62"/>
        <v>0</v>
      </c>
      <c r="QQ31" s="120"/>
    </row>
    <row r="32" spans="1:459" x14ac:dyDescent="0.25">
      <c r="A32" s="36">
        <v>1</v>
      </c>
      <c r="B32" s="147">
        <v>27</v>
      </c>
      <c r="C32" s="289" t="s">
        <v>365</v>
      </c>
      <c r="D32" s="324">
        <v>4</v>
      </c>
      <c r="E32" s="324">
        <v>3</v>
      </c>
      <c r="F32" s="324">
        <v>5</v>
      </c>
      <c r="G32" s="324">
        <v>4</v>
      </c>
      <c r="H32" s="324">
        <v>5</v>
      </c>
      <c r="I32" s="325">
        <v>6</v>
      </c>
      <c r="J32" s="237">
        <f t="shared" si="8"/>
        <v>4.5</v>
      </c>
      <c r="K32" s="245">
        <v>4</v>
      </c>
      <c r="L32" s="245">
        <v>4</v>
      </c>
      <c r="M32" s="245">
        <v>6</v>
      </c>
      <c r="N32" s="245">
        <v>4</v>
      </c>
      <c r="O32" s="245">
        <v>3</v>
      </c>
      <c r="P32" s="245">
        <v>3</v>
      </c>
      <c r="Q32" s="245">
        <v>5</v>
      </c>
      <c r="R32" s="132">
        <f t="shared" si="9"/>
        <v>4.1428571428571432</v>
      </c>
      <c r="S32" s="217">
        <f t="shared" si="10"/>
        <v>1</v>
      </c>
      <c r="T32" s="245">
        <v>4</v>
      </c>
      <c r="U32" s="245">
        <v>4</v>
      </c>
      <c r="V32" s="245">
        <v>5</v>
      </c>
      <c r="W32" s="245">
        <v>4</v>
      </c>
      <c r="X32" s="245">
        <v>4</v>
      </c>
      <c r="Y32" s="245">
        <v>1</v>
      </c>
      <c r="Z32" s="245">
        <v>4</v>
      </c>
      <c r="AA32" s="245">
        <v>4</v>
      </c>
      <c r="AB32" s="245"/>
      <c r="AC32" s="106"/>
      <c r="AD32" s="117">
        <f t="shared" si="11"/>
        <v>3.75</v>
      </c>
      <c r="AE32" s="245">
        <v>4</v>
      </c>
      <c r="AF32" s="245">
        <v>4</v>
      </c>
      <c r="AG32" s="245"/>
      <c r="AH32" s="245">
        <v>4</v>
      </c>
      <c r="AI32" s="245">
        <v>1</v>
      </c>
      <c r="AJ32" s="245">
        <v>4</v>
      </c>
      <c r="AK32" s="245">
        <v>4</v>
      </c>
      <c r="AL32" s="245"/>
      <c r="AM32" s="245"/>
      <c r="AN32" s="245">
        <v>6</v>
      </c>
      <c r="AO32" s="245">
        <v>5</v>
      </c>
      <c r="AP32" s="117">
        <f t="shared" si="12"/>
        <v>3.8571428571428572</v>
      </c>
      <c r="AQ32" s="106"/>
      <c r="AR32" s="106"/>
      <c r="AS32" s="106"/>
      <c r="AT32" s="106"/>
      <c r="AU32" s="106"/>
      <c r="AV32" s="106"/>
      <c r="AW32" s="117">
        <f t="shared" si="13"/>
        <v>0</v>
      </c>
      <c r="AX32" s="106">
        <v>4</v>
      </c>
      <c r="AY32" s="106"/>
      <c r="AZ32" s="106"/>
      <c r="BA32" s="106"/>
      <c r="BB32" s="106"/>
      <c r="BC32" s="106">
        <v>4</v>
      </c>
      <c r="BD32" s="106"/>
      <c r="BE32" s="106"/>
      <c r="BF32" s="106"/>
      <c r="BG32" s="106"/>
      <c r="BH32" s="106"/>
      <c r="BI32" s="106"/>
      <c r="BJ32" s="117">
        <f t="shared" si="14"/>
        <v>4</v>
      </c>
      <c r="BK32" s="106"/>
      <c r="BL32" s="106">
        <v>4</v>
      </c>
      <c r="BM32" s="106"/>
      <c r="BN32" s="118">
        <f t="shared" si="15"/>
        <v>4</v>
      </c>
      <c r="BO32" s="120"/>
      <c r="BP32" s="217">
        <f t="shared" si="16"/>
        <v>1</v>
      </c>
      <c r="BQ32" s="106">
        <v>3</v>
      </c>
      <c r="BR32" s="106">
        <v>4</v>
      </c>
      <c r="BS32" s="106">
        <v>4</v>
      </c>
      <c r="BT32" s="106">
        <v>4</v>
      </c>
      <c r="BU32" s="106">
        <v>4</v>
      </c>
      <c r="BV32" s="106">
        <v>3</v>
      </c>
      <c r="BW32" s="106">
        <v>4</v>
      </c>
      <c r="BX32" s="106">
        <v>4</v>
      </c>
      <c r="BY32" s="106"/>
      <c r="BZ32" s="106"/>
      <c r="CA32" s="117">
        <f t="shared" si="17"/>
        <v>3.75</v>
      </c>
      <c r="CB32" s="106">
        <v>4</v>
      </c>
      <c r="CC32" s="106">
        <v>4</v>
      </c>
      <c r="CD32" s="106"/>
      <c r="CE32" s="106"/>
      <c r="CF32" s="106">
        <v>6</v>
      </c>
      <c r="CG32" s="106">
        <v>4</v>
      </c>
      <c r="CH32" s="106">
        <v>4</v>
      </c>
      <c r="CI32" s="106"/>
      <c r="CJ32" s="106"/>
      <c r="CK32" s="106">
        <v>6</v>
      </c>
      <c r="CL32" s="106">
        <v>4</v>
      </c>
      <c r="CM32" s="117">
        <f t="shared" si="18"/>
        <v>4.666666666666667</v>
      </c>
      <c r="CN32" s="106">
        <v>4</v>
      </c>
      <c r="CO32" s="106"/>
      <c r="CP32" s="106">
        <v>4</v>
      </c>
      <c r="CQ32" s="106">
        <v>4</v>
      </c>
      <c r="CR32" s="106">
        <v>4</v>
      </c>
      <c r="CS32" s="106">
        <v>5</v>
      </c>
      <c r="CT32" s="117">
        <f t="shared" si="19"/>
        <v>4.2</v>
      </c>
      <c r="CU32" s="106">
        <v>4</v>
      </c>
      <c r="CV32" s="106">
        <v>4</v>
      </c>
      <c r="CW32" s="106">
        <v>5</v>
      </c>
      <c r="CX32" s="106"/>
      <c r="CY32" s="106"/>
      <c r="CZ32" s="106"/>
      <c r="DA32" s="106"/>
      <c r="DB32" s="106"/>
      <c r="DC32" s="106"/>
      <c r="DD32" s="106"/>
      <c r="DE32" s="106"/>
      <c r="DF32" s="106"/>
      <c r="DG32" s="117">
        <f t="shared" si="20"/>
        <v>4.333333333333333</v>
      </c>
      <c r="DH32" s="106"/>
      <c r="DI32" s="106">
        <v>5</v>
      </c>
      <c r="DJ32" s="106"/>
      <c r="DK32" s="118">
        <f t="shared" si="21"/>
        <v>5</v>
      </c>
      <c r="DL32" s="169"/>
      <c r="DM32" s="217">
        <f t="shared" si="22"/>
        <v>1</v>
      </c>
      <c r="DN32" s="245">
        <v>4</v>
      </c>
      <c r="DO32" s="245">
        <v>4</v>
      </c>
      <c r="DP32" s="245">
        <v>4</v>
      </c>
      <c r="DQ32" s="245">
        <v>4</v>
      </c>
      <c r="DR32" s="245">
        <v>6</v>
      </c>
      <c r="DS32" s="245">
        <v>5</v>
      </c>
      <c r="DT32" s="245"/>
      <c r="DU32" s="245">
        <v>5</v>
      </c>
      <c r="DV32" s="245"/>
      <c r="DW32" s="245"/>
      <c r="DX32" s="117">
        <f t="shared" si="23"/>
        <v>4.5714285714285712</v>
      </c>
      <c r="DY32" s="245">
        <v>4</v>
      </c>
      <c r="DZ32" s="245">
        <v>3</v>
      </c>
      <c r="EA32" s="245"/>
      <c r="EB32" s="245">
        <v>5</v>
      </c>
      <c r="EC32" s="245"/>
      <c r="ED32" s="245">
        <v>4</v>
      </c>
      <c r="EE32" s="245">
        <v>4</v>
      </c>
      <c r="EF32" s="245"/>
      <c r="EG32" s="245"/>
      <c r="EH32" s="245"/>
      <c r="EI32" s="245"/>
      <c r="EJ32" s="117">
        <f t="shared" si="24"/>
        <v>4</v>
      </c>
      <c r="EK32" s="106"/>
      <c r="EL32" s="106"/>
      <c r="EM32" s="106">
        <v>4</v>
      </c>
      <c r="EN32" s="106"/>
      <c r="EO32" s="106"/>
      <c r="EP32" s="106"/>
      <c r="EQ32" s="117">
        <f t="shared" si="25"/>
        <v>4</v>
      </c>
      <c r="ER32" s="106">
        <v>4</v>
      </c>
      <c r="ES32" s="106">
        <v>5</v>
      </c>
      <c r="ET32" s="106">
        <v>5</v>
      </c>
      <c r="EU32" s="106">
        <v>5</v>
      </c>
      <c r="EV32" s="106"/>
      <c r="EW32" s="106"/>
      <c r="EX32" s="106"/>
      <c r="EY32" s="106"/>
      <c r="EZ32" s="106"/>
      <c r="FA32" s="106"/>
      <c r="FB32" s="106"/>
      <c r="FC32" s="106"/>
      <c r="FD32" s="117">
        <f t="shared" si="26"/>
        <v>4.75</v>
      </c>
      <c r="FE32" s="106"/>
      <c r="FF32" s="245">
        <v>4</v>
      </c>
      <c r="FG32" s="106"/>
      <c r="FH32" s="118">
        <f t="shared" si="27"/>
        <v>4</v>
      </c>
      <c r="FI32" s="120"/>
      <c r="FJ32" s="223">
        <f t="shared" si="28"/>
        <v>1</v>
      </c>
      <c r="FK32" s="106"/>
      <c r="FL32" s="245">
        <v>4</v>
      </c>
      <c r="FM32" s="245"/>
      <c r="FN32" s="245">
        <v>4</v>
      </c>
      <c r="FO32" s="245">
        <v>5</v>
      </c>
      <c r="FP32" s="245">
        <v>5</v>
      </c>
      <c r="FQ32" s="245"/>
      <c r="FR32" s="245">
        <v>5</v>
      </c>
      <c r="FS32" s="245"/>
      <c r="FT32" s="245"/>
      <c r="FU32" s="117">
        <f t="shared" si="29"/>
        <v>4.5999999999999996</v>
      </c>
      <c r="FV32" s="245">
        <v>4</v>
      </c>
      <c r="FW32" s="245">
        <v>4</v>
      </c>
      <c r="FX32" s="245"/>
      <c r="FY32" s="245">
        <v>6</v>
      </c>
      <c r="FZ32" s="245"/>
      <c r="GA32" s="245">
        <v>4</v>
      </c>
      <c r="GB32" s="245">
        <v>4</v>
      </c>
      <c r="GC32" s="245"/>
      <c r="GD32" s="245"/>
      <c r="GE32" s="245">
        <v>6</v>
      </c>
      <c r="GF32" s="245">
        <v>6</v>
      </c>
      <c r="GG32" s="117">
        <f t="shared" si="30"/>
        <v>4.666666666666667</v>
      </c>
      <c r="GH32" s="106"/>
      <c r="GI32" s="106"/>
      <c r="GJ32" s="106"/>
      <c r="GK32" s="106"/>
      <c r="GL32" s="106"/>
      <c r="GM32" s="106"/>
      <c r="GN32" s="117">
        <f t="shared" si="31"/>
        <v>0</v>
      </c>
      <c r="GO32" s="106">
        <v>5</v>
      </c>
      <c r="GP32" s="106"/>
      <c r="GQ32" s="106"/>
      <c r="GR32" s="106">
        <v>5</v>
      </c>
      <c r="GS32" s="106">
        <v>6</v>
      </c>
      <c r="GT32" s="106"/>
      <c r="GU32" s="106"/>
      <c r="GV32" s="106"/>
      <c r="GW32" s="106"/>
      <c r="GX32" s="106"/>
      <c r="GY32" s="106"/>
      <c r="GZ32" s="106"/>
      <c r="HA32" s="117">
        <f t="shared" si="32"/>
        <v>5.333333333333333</v>
      </c>
      <c r="HB32" s="106"/>
      <c r="HC32" s="245">
        <v>6</v>
      </c>
      <c r="HD32" s="106"/>
      <c r="HE32" s="118">
        <f t="shared" si="33"/>
        <v>6</v>
      </c>
      <c r="HF32" s="120"/>
      <c r="HG32" s="217">
        <f t="shared" si="34"/>
        <v>1</v>
      </c>
      <c r="HH32" s="245">
        <v>4</v>
      </c>
      <c r="HI32" s="245">
        <v>4</v>
      </c>
      <c r="HJ32" s="245"/>
      <c r="HK32" s="245">
        <v>4</v>
      </c>
      <c r="HL32" s="245">
        <v>5</v>
      </c>
      <c r="HM32" s="245"/>
      <c r="HN32" s="245"/>
      <c r="HO32" s="245"/>
      <c r="HP32" s="245">
        <v>4</v>
      </c>
      <c r="HQ32" s="245"/>
      <c r="HR32" s="117">
        <f t="shared" si="35"/>
        <v>4.2</v>
      </c>
      <c r="HS32" s="245">
        <v>4</v>
      </c>
      <c r="HT32" s="245">
        <v>4</v>
      </c>
      <c r="HU32" s="245"/>
      <c r="HV32" s="245">
        <v>5</v>
      </c>
      <c r="HW32" s="245"/>
      <c r="HX32" s="245">
        <v>4</v>
      </c>
      <c r="HY32" s="245"/>
      <c r="HZ32" s="245"/>
      <c r="IA32" s="245">
        <v>4</v>
      </c>
      <c r="IB32" s="245"/>
      <c r="IC32" s="245">
        <v>8</v>
      </c>
      <c r="ID32" s="117">
        <f t="shared" si="36"/>
        <v>4.2</v>
      </c>
      <c r="IE32" s="106">
        <v>5</v>
      </c>
      <c r="IF32" s="106"/>
      <c r="IG32" s="106"/>
      <c r="IH32" s="106"/>
      <c r="II32" s="106"/>
      <c r="IJ32" s="106"/>
      <c r="IK32" s="117">
        <f t="shared" si="37"/>
        <v>5</v>
      </c>
      <c r="IL32" s="106">
        <v>6</v>
      </c>
      <c r="IM32" s="106">
        <v>5</v>
      </c>
      <c r="IN32" s="106">
        <v>6</v>
      </c>
      <c r="IO32" s="106">
        <v>6</v>
      </c>
      <c r="IP32" s="106"/>
      <c r="IQ32" s="106"/>
      <c r="IR32" s="106"/>
      <c r="IS32" s="106"/>
      <c r="IT32" s="106"/>
      <c r="IU32" s="106"/>
      <c r="IV32" s="106"/>
      <c r="IW32" s="106"/>
      <c r="IX32" s="117">
        <f t="shared" si="38"/>
        <v>5.75</v>
      </c>
      <c r="IY32" s="106"/>
      <c r="IZ32" s="106">
        <v>4</v>
      </c>
      <c r="JA32" s="106"/>
      <c r="JB32" s="118">
        <f t="shared" si="39"/>
        <v>4</v>
      </c>
      <c r="JC32" s="120"/>
      <c r="JD32" s="217">
        <f t="shared" si="40"/>
        <v>1</v>
      </c>
      <c r="JE32" s="245"/>
      <c r="JF32" s="245">
        <v>3</v>
      </c>
      <c r="JG32" s="245"/>
      <c r="JH32" s="245">
        <v>3</v>
      </c>
      <c r="JI32" s="245">
        <v>5</v>
      </c>
      <c r="JJ32" s="245"/>
      <c r="JK32" s="245"/>
      <c r="JL32" s="245">
        <v>6</v>
      </c>
      <c r="JM32" s="245">
        <v>4</v>
      </c>
      <c r="JN32" s="245"/>
      <c r="JO32" s="117">
        <f t="shared" si="41"/>
        <v>4.2</v>
      </c>
      <c r="JP32" s="245">
        <v>4</v>
      </c>
      <c r="JQ32" s="245">
        <v>4</v>
      </c>
      <c r="JR32" s="245"/>
      <c r="JS32" s="245">
        <v>6</v>
      </c>
      <c r="JT32" s="245"/>
      <c r="JU32" s="245">
        <v>5</v>
      </c>
      <c r="JV32" s="245"/>
      <c r="JW32" s="245">
        <v>6</v>
      </c>
      <c r="JX32" s="245"/>
      <c r="JY32" s="245">
        <v>6</v>
      </c>
      <c r="JZ32" s="245">
        <v>8</v>
      </c>
      <c r="KA32" s="121">
        <f t="shared" si="42"/>
        <v>5.166666666666667</v>
      </c>
      <c r="KB32" s="106">
        <v>5</v>
      </c>
      <c r="KC32" s="106"/>
      <c r="KD32" s="106"/>
      <c r="KE32" s="106"/>
      <c r="KF32" s="106"/>
      <c r="KG32" s="106"/>
      <c r="KH32" s="117">
        <f t="shared" si="43"/>
        <v>5</v>
      </c>
      <c r="KI32" s="245">
        <v>6</v>
      </c>
      <c r="KJ32" s="245">
        <v>5</v>
      </c>
      <c r="KK32" s="245">
        <v>6</v>
      </c>
      <c r="KL32" s="245">
        <v>5</v>
      </c>
      <c r="KM32" s="245"/>
      <c r="KN32" s="245">
        <v>6</v>
      </c>
      <c r="KO32" s="245"/>
      <c r="KP32" s="245"/>
      <c r="KQ32" s="245"/>
      <c r="KR32" s="106"/>
      <c r="KS32" s="106"/>
      <c r="KT32" s="106"/>
      <c r="KU32" s="117">
        <f t="shared" si="44"/>
        <v>5.6</v>
      </c>
      <c r="KV32" s="106"/>
      <c r="KW32" s="245">
        <v>6</v>
      </c>
      <c r="KX32" s="106"/>
      <c r="KY32" s="118">
        <f t="shared" si="45"/>
        <v>6</v>
      </c>
      <c r="KZ32" s="120"/>
      <c r="LA32" s="217">
        <v>1</v>
      </c>
      <c r="LB32" s="106">
        <v>4</v>
      </c>
      <c r="LC32" s="106">
        <v>7</v>
      </c>
      <c r="LD32" s="106"/>
      <c r="LE32" s="106">
        <v>4</v>
      </c>
      <c r="LF32" s="106"/>
      <c r="LG32" s="106"/>
      <c r="LH32" s="106"/>
      <c r="LI32" s="106"/>
      <c r="LJ32" s="106"/>
      <c r="LK32" s="106"/>
      <c r="LL32" s="117">
        <f t="shared" si="46"/>
        <v>5</v>
      </c>
      <c r="LM32" s="106">
        <v>6</v>
      </c>
      <c r="LN32" s="106">
        <v>6</v>
      </c>
      <c r="LO32" s="106"/>
      <c r="LP32" s="106"/>
      <c r="LQ32" s="106"/>
      <c r="LR32" s="106"/>
      <c r="LS32" s="106"/>
      <c r="LT32" s="106"/>
      <c r="LU32" s="106"/>
      <c r="LV32" s="106"/>
      <c r="LW32" s="106">
        <v>6</v>
      </c>
      <c r="LX32" s="117">
        <f t="shared" si="47"/>
        <v>6</v>
      </c>
      <c r="LY32" s="106">
        <v>5</v>
      </c>
      <c r="LZ32" s="106"/>
      <c r="MA32" s="106">
        <v>5</v>
      </c>
      <c r="MB32" s="106"/>
      <c r="MC32" s="106">
        <v>4</v>
      </c>
      <c r="MD32" s="106"/>
      <c r="ME32" s="117">
        <f t="shared" si="48"/>
        <v>4.666666666666667</v>
      </c>
      <c r="MF32" s="106">
        <v>7</v>
      </c>
      <c r="MG32" s="106">
        <v>7</v>
      </c>
      <c r="MH32" s="106">
        <v>6</v>
      </c>
      <c r="MI32" s="106">
        <v>7</v>
      </c>
      <c r="MJ32" s="106"/>
      <c r="MK32" s="106"/>
      <c r="ML32" s="106"/>
      <c r="MM32" s="106"/>
      <c r="MN32" s="106"/>
      <c r="MO32" s="106"/>
      <c r="MP32" s="106"/>
      <c r="MQ32" s="106"/>
      <c r="MR32" s="117">
        <f t="shared" si="49"/>
        <v>6.75</v>
      </c>
      <c r="MS32" s="106"/>
      <c r="MT32" s="106">
        <v>7</v>
      </c>
      <c r="MU32" s="106"/>
      <c r="MV32" s="118">
        <f t="shared" si="50"/>
        <v>7</v>
      </c>
      <c r="MW32" s="120"/>
      <c r="MX32" s="217">
        <f t="shared" si="51"/>
        <v>1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2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3"/>
        <v>0</v>
      </c>
      <c r="NV32" s="106"/>
      <c r="NW32" s="106"/>
      <c r="NX32" s="106"/>
      <c r="NY32" s="106"/>
      <c r="NZ32" s="106"/>
      <c r="OA32" s="106"/>
      <c r="OB32" s="117">
        <f t="shared" si="54"/>
        <v>0</v>
      </c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17">
        <f t="shared" si="55"/>
        <v>0</v>
      </c>
      <c r="OP32" s="106"/>
      <c r="OQ32" s="106"/>
      <c r="OR32" s="106"/>
      <c r="OS32" s="118">
        <f t="shared" si="56"/>
        <v>0</v>
      </c>
      <c r="OT32" s="120"/>
      <c r="OU32" s="217">
        <f t="shared" si="57"/>
        <v>1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8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59"/>
        <v>0</v>
      </c>
      <c r="PS32" s="106"/>
      <c r="PT32" s="106"/>
      <c r="PU32" s="106"/>
      <c r="PV32" s="106"/>
      <c r="PW32" s="106"/>
      <c r="PX32" s="106"/>
      <c r="PY32" s="117">
        <f t="shared" si="60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1"/>
        <v>0</v>
      </c>
      <c r="QM32" s="106"/>
      <c r="QN32" s="106"/>
      <c r="QO32" s="106"/>
      <c r="QP32" s="118">
        <f t="shared" si="62"/>
        <v>0</v>
      </c>
      <c r="QQ32" s="120"/>
    </row>
    <row r="33" spans="1:459" x14ac:dyDescent="0.25">
      <c r="A33" s="36"/>
      <c r="B33" s="147">
        <v>28</v>
      </c>
      <c r="C33" s="105" t="s">
        <v>709</v>
      </c>
      <c r="D33" s="403"/>
      <c r="E33" s="403"/>
      <c r="F33" s="403"/>
      <c r="G33" s="403"/>
      <c r="H33" s="403"/>
      <c r="I33" s="326"/>
      <c r="J33" s="230">
        <f t="shared" si="8"/>
        <v>0</v>
      </c>
      <c r="K33" s="245"/>
      <c r="L33" s="245"/>
      <c r="M33" s="245"/>
      <c r="N33" s="245"/>
      <c r="O33" s="245"/>
      <c r="P33" s="245"/>
      <c r="Q33" s="245"/>
      <c r="R33" s="132">
        <f t="shared" si="9"/>
        <v>0</v>
      </c>
      <c r="S33" s="217">
        <f t="shared" si="10"/>
        <v>0</v>
      </c>
      <c r="T33" s="245"/>
      <c r="U33" s="245"/>
      <c r="V33" s="245"/>
      <c r="W33" s="245"/>
      <c r="X33" s="245"/>
      <c r="Y33" s="245"/>
      <c r="Z33" s="245"/>
      <c r="AA33" s="245"/>
      <c r="AB33" s="245"/>
      <c r="AC33" s="106"/>
      <c r="AD33" s="117">
        <f t="shared" si="11"/>
        <v>0</v>
      </c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117">
        <f t="shared" si="12"/>
        <v>0</v>
      </c>
      <c r="AQ33" s="106"/>
      <c r="AR33" s="106"/>
      <c r="AS33" s="106"/>
      <c r="AT33" s="106"/>
      <c r="AU33" s="106"/>
      <c r="AV33" s="106"/>
      <c r="AW33" s="117">
        <f t="shared" si="13"/>
        <v>0</v>
      </c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17">
        <f t="shared" si="14"/>
        <v>0</v>
      </c>
      <c r="BK33" s="106"/>
      <c r="BL33" s="106"/>
      <c r="BM33" s="106"/>
      <c r="BN33" s="118">
        <f t="shared" si="15"/>
        <v>0</v>
      </c>
      <c r="BO33" s="120"/>
      <c r="BP33" s="217">
        <f t="shared" si="16"/>
        <v>0</v>
      </c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17">
        <f t="shared" si="17"/>
        <v>0</v>
      </c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17">
        <f t="shared" si="18"/>
        <v>0</v>
      </c>
      <c r="CN33" s="106"/>
      <c r="CO33" s="106"/>
      <c r="CP33" s="106"/>
      <c r="CQ33" s="106"/>
      <c r="CR33" s="106"/>
      <c r="CS33" s="106"/>
      <c r="CT33" s="117">
        <f t="shared" si="19"/>
        <v>0</v>
      </c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17">
        <f t="shared" si="20"/>
        <v>0</v>
      </c>
      <c r="DH33" s="106"/>
      <c r="DI33" s="106"/>
      <c r="DJ33" s="106"/>
      <c r="DK33" s="118">
        <f t="shared" si="21"/>
        <v>0</v>
      </c>
      <c r="DL33" s="169"/>
      <c r="DM33" s="217">
        <f t="shared" si="22"/>
        <v>0</v>
      </c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17">
        <f t="shared" si="23"/>
        <v>0</v>
      </c>
      <c r="DY33" s="245"/>
      <c r="DZ33" s="245"/>
      <c r="EA33" s="245"/>
      <c r="EB33" s="245"/>
      <c r="EC33" s="245"/>
      <c r="ED33" s="245"/>
      <c r="EE33" s="245"/>
      <c r="EF33" s="245"/>
      <c r="EG33" s="245"/>
      <c r="EH33" s="245"/>
      <c r="EI33" s="245"/>
      <c r="EJ33" s="117">
        <f t="shared" si="24"/>
        <v>0</v>
      </c>
      <c r="EK33" s="106"/>
      <c r="EL33" s="106"/>
      <c r="EM33" s="106"/>
      <c r="EN33" s="106"/>
      <c r="EO33" s="106"/>
      <c r="EP33" s="106"/>
      <c r="EQ33" s="117">
        <f t="shared" si="25"/>
        <v>0</v>
      </c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17">
        <f t="shared" si="26"/>
        <v>0</v>
      </c>
      <c r="FE33" s="106"/>
      <c r="FF33" s="106"/>
      <c r="FG33" s="106"/>
      <c r="FH33" s="118">
        <f t="shared" si="27"/>
        <v>0</v>
      </c>
      <c r="FI33" s="120"/>
      <c r="FJ33" s="223">
        <f t="shared" si="28"/>
        <v>0</v>
      </c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17">
        <f t="shared" si="29"/>
        <v>0</v>
      </c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17">
        <f t="shared" si="30"/>
        <v>0</v>
      </c>
      <c r="GH33" s="106"/>
      <c r="GI33" s="106"/>
      <c r="GJ33" s="106"/>
      <c r="GK33" s="106"/>
      <c r="GL33" s="106"/>
      <c r="GM33" s="106"/>
      <c r="GN33" s="117">
        <f t="shared" si="31"/>
        <v>0</v>
      </c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17">
        <f t="shared" si="32"/>
        <v>0</v>
      </c>
      <c r="HB33" s="106"/>
      <c r="HC33" s="245"/>
      <c r="HD33" s="106"/>
      <c r="HE33" s="118">
        <f t="shared" si="33"/>
        <v>0</v>
      </c>
      <c r="HF33" s="120"/>
      <c r="HG33" s="217">
        <v>1</v>
      </c>
      <c r="HH33" s="245">
        <v>4</v>
      </c>
      <c r="HI33" s="245">
        <v>5</v>
      </c>
      <c r="HJ33" s="245"/>
      <c r="HK33" s="245">
        <v>6</v>
      </c>
      <c r="HL33" s="245">
        <v>4</v>
      </c>
      <c r="HM33" s="245"/>
      <c r="HN33" s="245"/>
      <c r="HO33" s="245"/>
      <c r="HP33" s="245">
        <v>4</v>
      </c>
      <c r="HQ33" s="245"/>
      <c r="HR33" s="117">
        <f t="shared" si="35"/>
        <v>4.5999999999999996</v>
      </c>
      <c r="HS33" s="245">
        <v>5</v>
      </c>
      <c r="HT33" s="245">
        <v>4</v>
      </c>
      <c r="HU33" s="245"/>
      <c r="HV33" s="245">
        <v>6</v>
      </c>
      <c r="HW33" s="245"/>
      <c r="HX33" s="245">
        <v>4</v>
      </c>
      <c r="HY33" s="245"/>
      <c r="HZ33" s="245"/>
      <c r="IA33" s="245">
        <v>4</v>
      </c>
      <c r="IB33" s="245"/>
      <c r="IC33" s="245">
        <v>7</v>
      </c>
      <c r="ID33" s="117">
        <f t="shared" si="36"/>
        <v>4.5999999999999996</v>
      </c>
      <c r="IE33" s="106">
        <v>5</v>
      </c>
      <c r="IF33" s="106"/>
      <c r="IG33" s="106"/>
      <c r="IH33" s="106"/>
      <c r="II33" s="106"/>
      <c r="IJ33" s="106"/>
      <c r="IK33" s="117">
        <f t="shared" si="37"/>
        <v>5</v>
      </c>
      <c r="IL33" s="106">
        <v>5</v>
      </c>
      <c r="IM33" s="106">
        <v>7</v>
      </c>
      <c r="IN33" s="106">
        <v>8</v>
      </c>
      <c r="IO33" s="106">
        <v>6</v>
      </c>
      <c r="IP33" s="106"/>
      <c r="IQ33" s="106"/>
      <c r="IR33" s="106"/>
      <c r="IS33" s="106"/>
      <c r="IT33" s="106"/>
      <c r="IU33" s="106"/>
      <c r="IV33" s="106"/>
      <c r="IW33" s="106"/>
      <c r="IX33" s="117">
        <f t="shared" si="38"/>
        <v>6.5</v>
      </c>
      <c r="IY33" s="106"/>
      <c r="IZ33" s="106">
        <v>6</v>
      </c>
      <c r="JA33" s="106"/>
      <c r="JB33" s="118">
        <f t="shared" si="39"/>
        <v>6</v>
      </c>
      <c r="JC33" s="120"/>
      <c r="JD33" s="217">
        <f t="shared" si="40"/>
        <v>1</v>
      </c>
      <c r="JE33" s="245"/>
      <c r="JF33" s="245">
        <v>5</v>
      </c>
      <c r="JG33" s="245"/>
      <c r="JH33" s="245">
        <v>6</v>
      </c>
      <c r="JI33" s="245">
        <v>5</v>
      </c>
      <c r="JJ33" s="245"/>
      <c r="JK33" s="245"/>
      <c r="JL33" s="245">
        <v>7</v>
      </c>
      <c r="JM33" s="245">
        <v>4</v>
      </c>
      <c r="JN33" s="245"/>
      <c r="JO33" s="117">
        <f t="shared" si="41"/>
        <v>5.4</v>
      </c>
      <c r="JP33" s="245">
        <v>5</v>
      </c>
      <c r="JQ33" s="245">
        <v>4</v>
      </c>
      <c r="JR33" s="245"/>
      <c r="JS33" s="245">
        <v>6</v>
      </c>
      <c r="JT33" s="245"/>
      <c r="JU33" s="245">
        <v>5</v>
      </c>
      <c r="JV33" s="245"/>
      <c r="JW33" s="245">
        <v>6</v>
      </c>
      <c r="JX33" s="245"/>
      <c r="JY33" s="245">
        <v>7</v>
      </c>
      <c r="JZ33" s="245">
        <v>8</v>
      </c>
      <c r="KA33" s="121">
        <f t="shared" si="42"/>
        <v>5.5</v>
      </c>
      <c r="KB33" s="106">
        <v>6</v>
      </c>
      <c r="KC33" s="106"/>
      <c r="KD33" s="106"/>
      <c r="KE33" s="106"/>
      <c r="KF33" s="106"/>
      <c r="KG33" s="106"/>
      <c r="KH33" s="117">
        <f t="shared" si="43"/>
        <v>6</v>
      </c>
      <c r="KI33" s="245">
        <v>6</v>
      </c>
      <c r="KJ33" s="245">
        <v>7</v>
      </c>
      <c r="KK33" s="245">
        <v>7</v>
      </c>
      <c r="KL33" s="245">
        <v>6</v>
      </c>
      <c r="KM33" s="245"/>
      <c r="KN33" s="245">
        <v>7</v>
      </c>
      <c r="KO33" s="245"/>
      <c r="KP33" s="245"/>
      <c r="KQ33" s="245"/>
      <c r="KR33" s="106"/>
      <c r="KS33" s="106"/>
      <c r="KT33" s="106"/>
      <c r="KU33" s="117">
        <f t="shared" si="44"/>
        <v>6.6</v>
      </c>
      <c r="KV33" s="106"/>
      <c r="KW33" s="245">
        <v>7</v>
      </c>
      <c r="KX33" s="106"/>
      <c r="KY33" s="118">
        <f t="shared" si="45"/>
        <v>7</v>
      </c>
      <c r="KZ33" s="120"/>
      <c r="LA33" s="217">
        <v>1</v>
      </c>
      <c r="LB33" s="106">
        <v>6</v>
      </c>
      <c r="LC33" s="106">
        <v>6</v>
      </c>
      <c r="LD33" s="106"/>
      <c r="LE33" s="106">
        <v>6</v>
      </c>
      <c r="LF33" s="106"/>
      <c r="LG33" s="106"/>
      <c r="LH33" s="106"/>
      <c r="LI33" s="106"/>
      <c r="LJ33" s="106"/>
      <c r="LK33" s="106"/>
      <c r="LL33" s="117">
        <f t="shared" si="46"/>
        <v>6</v>
      </c>
      <c r="LM33" s="106">
        <v>5</v>
      </c>
      <c r="LN33" s="106">
        <v>4</v>
      </c>
      <c r="LO33" s="106"/>
      <c r="LP33" s="106"/>
      <c r="LQ33" s="106"/>
      <c r="LR33" s="106"/>
      <c r="LS33" s="106"/>
      <c r="LT33" s="106"/>
      <c r="LU33" s="106"/>
      <c r="LV33" s="106"/>
      <c r="LW33" s="106">
        <v>8</v>
      </c>
      <c r="LX33" s="117">
        <f t="shared" si="47"/>
        <v>4.5</v>
      </c>
      <c r="LY33" s="106">
        <v>6</v>
      </c>
      <c r="LZ33" s="106"/>
      <c r="MA33" s="106">
        <v>6</v>
      </c>
      <c r="MB33" s="106"/>
      <c r="MC33" s="106">
        <v>4</v>
      </c>
      <c r="MD33" s="106"/>
      <c r="ME33" s="117">
        <f t="shared" si="48"/>
        <v>5.333333333333333</v>
      </c>
      <c r="MF33" s="106">
        <v>7</v>
      </c>
      <c r="MG33" s="106">
        <v>7</v>
      </c>
      <c r="MH33" s="106">
        <v>8</v>
      </c>
      <c r="MI33" s="106">
        <v>7</v>
      </c>
      <c r="MJ33" s="106"/>
      <c r="MK33" s="106"/>
      <c r="ML33" s="106"/>
      <c r="MM33" s="106"/>
      <c r="MN33" s="106"/>
      <c r="MO33" s="106"/>
      <c r="MP33" s="106"/>
      <c r="MQ33" s="106"/>
      <c r="MR33" s="117">
        <f t="shared" si="49"/>
        <v>7.25</v>
      </c>
      <c r="MS33" s="106"/>
      <c r="MT33" s="106">
        <v>8</v>
      </c>
      <c r="MU33" s="106"/>
      <c r="MV33" s="118">
        <f t="shared" si="50"/>
        <v>8</v>
      </c>
      <c r="MW33" s="120"/>
      <c r="MX33" s="217">
        <f t="shared" si="51"/>
        <v>1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2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3"/>
        <v>0</v>
      </c>
      <c r="NV33" s="106"/>
      <c r="NW33" s="106"/>
      <c r="NX33" s="106"/>
      <c r="NY33" s="106"/>
      <c r="NZ33" s="106"/>
      <c r="OA33" s="106"/>
      <c r="OB33" s="117">
        <f t="shared" si="54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5"/>
        <v>0</v>
      </c>
      <c r="OP33" s="106"/>
      <c r="OQ33" s="106"/>
      <c r="OR33" s="106"/>
      <c r="OS33" s="118">
        <f t="shared" si="56"/>
        <v>0</v>
      </c>
      <c r="OT33" s="120"/>
      <c r="OU33" s="217">
        <f t="shared" si="57"/>
        <v>1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8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59"/>
        <v>0</v>
      </c>
      <c r="PS33" s="106"/>
      <c r="PT33" s="106"/>
      <c r="PU33" s="106"/>
      <c r="PV33" s="106"/>
      <c r="PW33" s="106"/>
      <c r="PX33" s="106"/>
      <c r="PY33" s="117">
        <f t="shared" si="60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1"/>
        <v>0</v>
      </c>
      <c r="QM33" s="106"/>
      <c r="QN33" s="106"/>
      <c r="QO33" s="106"/>
      <c r="QP33" s="118">
        <f t="shared" si="62"/>
        <v>0</v>
      </c>
      <c r="QQ33" s="120"/>
    </row>
    <row r="34" spans="1:459" x14ac:dyDescent="0.25">
      <c r="A34" s="36"/>
      <c r="B34" s="147">
        <v>29</v>
      </c>
      <c r="C34" s="105"/>
      <c r="D34" s="154"/>
      <c r="E34" s="154"/>
      <c r="F34" s="154"/>
      <c r="G34" s="154"/>
      <c r="H34" s="154"/>
      <c r="I34" s="148"/>
      <c r="J34" s="230">
        <f t="shared" si="8"/>
        <v>0</v>
      </c>
      <c r="K34" s="106"/>
      <c r="L34" s="106"/>
      <c r="M34" s="106"/>
      <c r="N34" s="106"/>
      <c r="O34" s="106"/>
      <c r="P34" s="106"/>
      <c r="Q34" s="106"/>
      <c r="R34" s="132">
        <f t="shared" si="9"/>
        <v>0</v>
      </c>
      <c r="S34" s="217">
        <f t="shared" si="10"/>
        <v>0</v>
      </c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17">
        <f t="shared" si="11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17">
        <f t="shared" si="12"/>
        <v>0</v>
      </c>
      <c r="AQ34" s="106"/>
      <c r="AR34" s="106"/>
      <c r="AS34" s="106"/>
      <c r="AT34" s="106"/>
      <c r="AU34" s="106"/>
      <c r="AV34" s="106"/>
      <c r="AW34" s="117">
        <f t="shared" si="13"/>
        <v>0</v>
      </c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17">
        <f t="shared" si="14"/>
        <v>0</v>
      </c>
      <c r="BK34" s="106"/>
      <c r="BL34" s="106"/>
      <c r="BM34" s="106"/>
      <c r="BN34" s="118">
        <f t="shared" si="15"/>
        <v>0</v>
      </c>
      <c r="BO34" s="120"/>
      <c r="BP34" s="217">
        <f t="shared" si="16"/>
        <v>0</v>
      </c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17">
        <f t="shared" si="17"/>
        <v>0</v>
      </c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17">
        <f t="shared" si="18"/>
        <v>0</v>
      </c>
      <c r="CN34" s="106"/>
      <c r="CO34" s="106"/>
      <c r="CP34" s="106"/>
      <c r="CQ34" s="106"/>
      <c r="CR34" s="106"/>
      <c r="CS34" s="106"/>
      <c r="CT34" s="117">
        <f t="shared" si="19"/>
        <v>0</v>
      </c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17">
        <f t="shared" si="20"/>
        <v>0</v>
      </c>
      <c r="DH34" s="106"/>
      <c r="DI34" s="106"/>
      <c r="DJ34" s="106"/>
      <c r="DK34" s="118">
        <f t="shared" si="21"/>
        <v>0</v>
      </c>
      <c r="DL34" s="169"/>
      <c r="DM34" s="217">
        <f t="shared" si="22"/>
        <v>0</v>
      </c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17">
        <f t="shared" si="23"/>
        <v>0</v>
      </c>
      <c r="DY34" s="245"/>
      <c r="DZ34" s="245"/>
      <c r="EA34" s="245"/>
      <c r="EB34" s="245"/>
      <c r="EC34" s="245"/>
      <c r="ED34" s="245"/>
      <c r="EE34" s="245"/>
      <c r="EF34" s="245"/>
      <c r="EG34" s="245"/>
      <c r="EH34" s="245"/>
      <c r="EI34" s="245"/>
      <c r="EJ34" s="117">
        <f t="shared" si="24"/>
        <v>0</v>
      </c>
      <c r="EK34" s="106"/>
      <c r="EL34" s="106"/>
      <c r="EM34" s="106"/>
      <c r="EN34" s="106"/>
      <c r="EO34" s="106"/>
      <c r="EP34" s="106"/>
      <c r="EQ34" s="117">
        <f t="shared" si="25"/>
        <v>0</v>
      </c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17">
        <f t="shared" si="26"/>
        <v>0</v>
      </c>
      <c r="FE34" s="106"/>
      <c r="FF34" s="106"/>
      <c r="FG34" s="106"/>
      <c r="FH34" s="118">
        <f t="shared" si="27"/>
        <v>0</v>
      </c>
      <c r="FI34" s="120"/>
      <c r="FJ34" s="223">
        <f t="shared" si="28"/>
        <v>0</v>
      </c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17">
        <f t="shared" si="29"/>
        <v>0</v>
      </c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17">
        <f t="shared" si="30"/>
        <v>0</v>
      </c>
      <c r="GH34" s="106"/>
      <c r="GI34" s="106"/>
      <c r="GJ34" s="106"/>
      <c r="GK34" s="106"/>
      <c r="GL34" s="106"/>
      <c r="GM34" s="106"/>
      <c r="GN34" s="117">
        <f t="shared" si="31"/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2"/>
        <v>0</v>
      </c>
      <c r="HB34" s="106"/>
      <c r="HC34" s="245"/>
      <c r="HD34" s="106"/>
      <c r="HE34" s="118">
        <f t="shared" si="33"/>
        <v>0</v>
      </c>
      <c r="HF34" s="120"/>
      <c r="HG34" s="217">
        <f t="shared" si="34"/>
        <v>0</v>
      </c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5"/>
        <v>0</v>
      </c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17">
        <f t="shared" si="36"/>
        <v>0</v>
      </c>
      <c r="IE34" s="106"/>
      <c r="IF34" s="106"/>
      <c r="IG34" s="106"/>
      <c r="IH34" s="106"/>
      <c r="II34" s="106"/>
      <c r="IJ34" s="106"/>
      <c r="IK34" s="117">
        <f t="shared" si="37"/>
        <v>0</v>
      </c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17">
        <f t="shared" si="38"/>
        <v>0</v>
      </c>
      <c r="IY34" s="106"/>
      <c r="IZ34" s="106"/>
      <c r="JA34" s="106"/>
      <c r="JB34" s="118">
        <f t="shared" si="39"/>
        <v>0</v>
      </c>
      <c r="JC34" s="120"/>
      <c r="JD34" s="217">
        <f t="shared" si="40"/>
        <v>0</v>
      </c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17">
        <f t="shared" si="41"/>
        <v>0</v>
      </c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21">
        <f t="shared" si="42"/>
        <v>0</v>
      </c>
      <c r="KB34" s="106"/>
      <c r="KC34" s="106"/>
      <c r="KD34" s="106"/>
      <c r="KE34" s="106"/>
      <c r="KF34" s="106"/>
      <c r="KG34" s="106"/>
      <c r="KH34" s="117">
        <f t="shared" si="43"/>
        <v>0</v>
      </c>
      <c r="KI34" s="245"/>
      <c r="KJ34" s="245"/>
      <c r="KK34" s="245"/>
      <c r="KL34" s="245"/>
      <c r="KM34" s="245"/>
      <c r="KN34" s="245"/>
      <c r="KO34" s="245"/>
      <c r="KP34" s="245"/>
      <c r="KQ34" s="245"/>
      <c r="KR34" s="106"/>
      <c r="KS34" s="106"/>
      <c r="KT34" s="106"/>
      <c r="KU34" s="117">
        <f t="shared" si="44"/>
        <v>0</v>
      </c>
      <c r="KV34" s="106"/>
      <c r="KW34" s="106"/>
      <c r="KX34" s="106"/>
      <c r="KY34" s="118">
        <f t="shared" si="45"/>
        <v>0</v>
      </c>
      <c r="KZ34" s="120"/>
      <c r="LA34" s="217">
        <f t="shared" ref="LA34" si="63">JD34</f>
        <v>0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6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7"/>
        <v>0</v>
      </c>
      <c r="LY34" s="106"/>
      <c r="LZ34" s="106"/>
      <c r="MA34" s="106"/>
      <c r="MB34" s="106"/>
      <c r="MC34" s="106"/>
      <c r="MD34" s="106"/>
      <c r="ME34" s="117">
        <f t="shared" si="48"/>
        <v>0</v>
      </c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17">
        <f t="shared" si="49"/>
        <v>0</v>
      </c>
      <c r="MS34" s="106"/>
      <c r="MT34" s="106"/>
      <c r="MU34" s="106"/>
      <c r="MV34" s="118">
        <f t="shared" si="50"/>
        <v>0</v>
      </c>
      <c r="MW34" s="120"/>
      <c r="MX34" s="217">
        <f t="shared" si="51"/>
        <v>0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2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3"/>
        <v>0</v>
      </c>
      <c r="NV34" s="106"/>
      <c r="NW34" s="106"/>
      <c r="NX34" s="106"/>
      <c r="NY34" s="106"/>
      <c r="NZ34" s="106"/>
      <c r="OA34" s="106"/>
      <c r="OB34" s="117">
        <f t="shared" si="54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5"/>
        <v>0</v>
      </c>
      <c r="OP34" s="106"/>
      <c r="OQ34" s="106"/>
      <c r="OR34" s="106"/>
      <c r="OS34" s="118">
        <f t="shared" si="56"/>
        <v>0</v>
      </c>
      <c r="OT34" s="120"/>
      <c r="OU34" s="217">
        <f t="shared" si="57"/>
        <v>0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8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59"/>
        <v>0</v>
      </c>
      <c r="PS34" s="106"/>
      <c r="PT34" s="106"/>
      <c r="PU34" s="106"/>
      <c r="PV34" s="106"/>
      <c r="PW34" s="106"/>
      <c r="PX34" s="106"/>
      <c r="PY34" s="117">
        <f t="shared" si="60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1"/>
        <v>0</v>
      </c>
      <c r="QM34" s="106"/>
      <c r="QN34" s="106"/>
      <c r="QO34" s="106"/>
      <c r="QP34" s="118">
        <f t="shared" si="62"/>
        <v>0</v>
      </c>
      <c r="QQ34" s="120"/>
    </row>
    <row r="35" spans="1:459" x14ac:dyDescent="0.25">
      <c r="A35" s="36"/>
      <c r="B35" s="147">
        <v>30</v>
      </c>
      <c r="C35" s="105"/>
      <c r="D35" s="154"/>
      <c r="E35" s="154"/>
      <c r="F35" s="154"/>
      <c r="G35" s="154"/>
      <c r="H35" s="154"/>
      <c r="I35" s="148"/>
      <c r="J35" s="230">
        <f t="shared" si="8"/>
        <v>0</v>
      </c>
      <c r="K35" s="106"/>
      <c r="L35" s="106"/>
      <c r="M35" s="106"/>
      <c r="N35" s="106"/>
      <c r="O35" s="106"/>
      <c r="P35" s="106"/>
      <c r="Q35" s="106"/>
      <c r="R35" s="132">
        <f t="shared" si="9"/>
        <v>0</v>
      </c>
      <c r="S35" s="217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17">
        <f t="shared" si="11"/>
        <v>0</v>
      </c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17">
        <f t="shared" si="12"/>
        <v>0</v>
      </c>
      <c r="AQ35" s="106"/>
      <c r="AR35" s="106"/>
      <c r="AS35" s="106"/>
      <c r="AT35" s="106"/>
      <c r="AU35" s="106"/>
      <c r="AV35" s="106"/>
      <c r="AW35" s="117">
        <f t="shared" si="13"/>
        <v>0</v>
      </c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17">
        <f t="shared" si="14"/>
        <v>0</v>
      </c>
      <c r="BK35" s="106"/>
      <c r="BL35" s="106"/>
      <c r="BM35" s="106"/>
      <c r="BN35" s="118">
        <f t="shared" si="15"/>
        <v>0</v>
      </c>
      <c r="BO35" s="120"/>
      <c r="BP35" s="217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17">
        <f t="shared" si="17"/>
        <v>0</v>
      </c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17">
        <f t="shared" si="18"/>
        <v>0</v>
      </c>
      <c r="CN35" s="106"/>
      <c r="CO35" s="106"/>
      <c r="CP35" s="106"/>
      <c r="CQ35" s="106"/>
      <c r="CR35" s="106"/>
      <c r="CS35" s="106"/>
      <c r="CT35" s="117">
        <f t="shared" si="19"/>
        <v>0</v>
      </c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17">
        <f t="shared" si="20"/>
        <v>0</v>
      </c>
      <c r="DH35" s="106"/>
      <c r="DI35" s="106"/>
      <c r="DJ35" s="106"/>
      <c r="DK35" s="118">
        <f t="shared" si="21"/>
        <v>0</v>
      </c>
      <c r="DL35" s="169"/>
      <c r="DM35" s="217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17">
        <f t="shared" si="23"/>
        <v>0</v>
      </c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17">
        <f t="shared" si="24"/>
        <v>0</v>
      </c>
      <c r="EK35" s="106"/>
      <c r="EL35" s="106"/>
      <c r="EM35" s="106"/>
      <c r="EN35" s="106"/>
      <c r="EO35" s="106"/>
      <c r="EP35" s="106"/>
      <c r="EQ35" s="117">
        <f t="shared" si="25"/>
        <v>0</v>
      </c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17">
        <f t="shared" si="26"/>
        <v>0</v>
      </c>
      <c r="FE35" s="106"/>
      <c r="FF35" s="106"/>
      <c r="FG35" s="106"/>
      <c r="FH35" s="118">
        <f t="shared" si="27"/>
        <v>0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29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30"/>
        <v>0</v>
      </c>
      <c r="GH35" s="106"/>
      <c r="GI35" s="106"/>
      <c r="GJ35" s="106"/>
      <c r="GK35" s="106"/>
      <c r="GL35" s="106"/>
      <c r="GM35" s="106"/>
      <c r="GN35" s="117">
        <f t="shared" si="31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2"/>
        <v>0</v>
      </c>
      <c r="HB35" s="106"/>
      <c r="HC35" s="106"/>
      <c r="HD35" s="106"/>
      <c r="HE35" s="118">
        <f t="shared" si="33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5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6"/>
        <v>0</v>
      </c>
      <c r="IE35" s="106"/>
      <c r="IF35" s="106"/>
      <c r="IG35" s="106"/>
      <c r="IH35" s="106"/>
      <c r="II35" s="106"/>
      <c r="IJ35" s="106"/>
      <c r="IK35" s="117">
        <f t="shared" si="37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8"/>
        <v>0</v>
      </c>
      <c r="IY35" s="106"/>
      <c r="IZ35" s="106"/>
      <c r="JA35" s="106"/>
      <c r="JB35" s="118">
        <f t="shared" si="39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1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2"/>
        <v>0</v>
      </c>
      <c r="KB35" s="106"/>
      <c r="KC35" s="106"/>
      <c r="KD35" s="106"/>
      <c r="KE35" s="106"/>
      <c r="KF35" s="106"/>
      <c r="KG35" s="106"/>
      <c r="KH35" s="117">
        <f t="shared" si="43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4"/>
        <v>0</v>
      </c>
      <c r="KV35" s="106"/>
      <c r="KW35" s="106"/>
      <c r="KX35" s="106"/>
      <c r="KY35" s="118">
        <f t="shared" si="45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6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7"/>
        <v>0</v>
      </c>
      <c r="LY35" s="106"/>
      <c r="LZ35" s="106"/>
      <c r="MA35" s="106"/>
      <c r="MB35" s="106"/>
      <c r="MC35" s="106"/>
      <c r="MD35" s="106"/>
      <c r="ME35" s="117">
        <f t="shared" si="48"/>
        <v>0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49"/>
        <v>0</v>
      </c>
      <c r="MS35" s="106"/>
      <c r="MT35" s="106"/>
      <c r="MU35" s="106"/>
      <c r="MV35" s="118">
        <f t="shared" si="50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2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3"/>
        <v>0</v>
      </c>
      <c r="NV35" s="106"/>
      <c r="NW35" s="106"/>
      <c r="NX35" s="106"/>
      <c r="NY35" s="106"/>
      <c r="NZ35" s="106"/>
      <c r="OA35" s="106"/>
      <c r="OB35" s="117">
        <f t="shared" si="54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5"/>
        <v>0</v>
      </c>
      <c r="OP35" s="106"/>
      <c r="OQ35" s="106"/>
      <c r="OR35" s="106"/>
      <c r="OS35" s="118">
        <f t="shared" si="56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8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59"/>
        <v>0</v>
      </c>
      <c r="PS35" s="106"/>
      <c r="PT35" s="106"/>
      <c r="PU35" s="106"/>
      <c r="PV35" s="106"/>
      <c r="PW35" s="106"/>
      <c r="PX35" s="106"/>
      <c r="PY35" s="117">
        <f t="shared" si="60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1"/>
        <v>0</v>
      </c>
      <c r="QM35" s="106"/>
      <c r="QN35" s="106"/>
      <c r="QO35" s="106"/>
      <c r="QP35" s="132">
        <f t="shared" si="62"/>
        <v>0</v>
      </c>
      <c r="QQ35" s="120"/>
    </row>
    <row r="36" spans="1:459" x14ac:dyDescent="0.25">
      <c r="A36" s="180">
        <f>SUM(A6:A35)</f>
        <v>27</v>
      </c>
      <c r="B36" s="34"/>
      <c r="C36" s="125"/>
      <c r="D36" s="133">
        <f>SUM(D6:D35)</f>
        <v>124</v>
      </c>
      <c r="E36" s="133">
        <f t="shared" ref="E36:I36" si="64">SUM(E6:E35)</f>
        <v>122</v>
      </c>
      <c r="F36" s="133">
        <f t="shared" si="64"/>
        <v>160</v>
      </c>
      <c r="G36" s="133">
        <f t="shared" si="64"/>
        <v>129</v>
      </c>
      <c r="H36" s="133">
        <f t="shared" si="64"/>
        <v>116</v>
      </c>
      <c r="I36" s="133">
        <f t="shared" si="64"/>
        <v>136</v>
      </c>
      <c r="J36" s="133">
        <f t="shared" ref="J36:BW36" si="65">SUM(J6:J35)</f>
        <v>131.16666666666666</v>
      </c>
      <c r="K36" s="133">
        <f t="shared" si="65"/>
        <v>127</v>
      </c>
      <c r="L36" s="133">
        <f t="shared" si="65"/>
        <v>132</v>
      </c>
      <c r="M36" s="133">
        <f t="shared" si="65"/>
        <v>130</v>
      </c>
      <c r="N36" s="133">
        <f t="shared" si="65"/>
        <v>122</v>
      </c>
      <c r="O36" s="133">
        <f t="shared" si="65"/>
        <v>123</v>
      </c>
      <c r="P36" s="133">
        <f t="shared" si="65"/>
        <v>116</v>
      </c>
      <c r="Q36" s="133">
        <f t="shared" si="65"/>
        <v>140</v>
      </c>
      <c r="R36" s="133">
        <f t="shared" si="65"/>
        <v>127.14285714285714</v>
      </c>
      <c r="S36" s="222">
        <f>SUM(S6:S35)</f>
        <v>25</v>
      </c>
      <c r="T36" s="133">
        <f t="shared" si="65"/>
        <v>110</v>
      </c>
      <c r="U36" s="133">
        <f t="shared" si="65"/>
        <v>110</v>
      </c>
      <c r="V36" s="133">
        <f t="shared" si="65"/>
        <v>127</v>
      </c>
      <c r="W36" s="133">
        <f t="shared" si="65"/>
        <v>109</v>
      </c>
      <c r="X36" s="133">
        <f t="shared" si="65"/>
        <v>111</v>
      </c>
      <c r="Y36" s="133">
        <f t="shared" si="65"/>
        <v>132</v>
      </c>
      <c r="Z36" s="133">
        <f t="shared" si="65"/>
        <v>123</v>
      </c>
      <c r="AA36" s="133">
        <f t="shared" si="65"/>
        <v>127</v>
      </c>
      <c r="AB36" s="133">
        <f t="shared" si="65"/>
        <v>0</v>
      </c>
      <c r="AC36" s="133">
        <f t="shared" si="65"/>
        <v>0</v>
      </c>
      <c r="AD36" s="133">
        <f t="shared" si="65"/>
        <v>118.625</v>
      </c>
      <c r="AE36" s="133">
        <f t="shared" si="65"/>
        <v>101</v>
      </c>
      <c r="AF36" s="133">
        <f t="shared" si="65"/>
        <v>104</v>
      </c>
      <c r="AG36" s="133">
        <f t="shared" si="65"/>
        <v>0</v>
      </c>
      <c r="AH36" s="133">
        <f t="shared" si="65"/>
        <v>159</v>
      </c>
      <c r="AI36" s="133">
        <f t="shared" si="65"/>
        <v>156</v>
      </c>
      <c r="AJ36" s="133">
        <f t="shared" si="65"/>
        <v>120</v>
      </c>
      <c r="AK36" s="133">
        <f t="shared" si="65"/>
        <v>106</v>
      </c>
      <c r="AL36" s="133">
        <f t="shared" si="65"/>
        <v>0</v>
      </c>
      <c r="AM36" s="133">
        <f t="shared" si="65"/>
        <v>0</v>
      </c>
      <c r="AN36" s="133">
        <f t="shared" si="65"/>
        <v>162</v>
      </c>
      <c r="AO36" s="133">
        <f t="shared" si="65"/>
        <v>175</v>
      </c>
      <c r="AP36" s="133">
        <f t="shared" si="65"/>
        <v>129.71428571428572</v>
      </c>
      <c r="AQ36" s="133">
        <f t="shared" si="65"/>
        <v>0</v>
      </c>
      <c r="AR36" s="133">
        <f t="shared" si="65"/>
        <v>0</v>
      </c>
      <c r="AS36" s="133">
        <f t="shared" si="65"/>
        <v>1</v>
      </c>
      <c r="AT36" s="133">
        <f t="shared" si="65"/>
        <v>0</v>
      </c>
      <c r="AU36" s="133">
        <f t="shared" si="65"/>
        <v>0</v>
      </c>
      <c r="AV36" s="133">
        <f t="shared" si="65"/>
        <v>0</v>
      </c>
      <c r="AW36" s="133">
        <f t="shared" si="65"/>
        <v>1</v>
      </c>
      <c r="AX36" s="133">
        <f t="shared" si="65"/>
        <v>145</v>
      </c>
      <c r="AY36" s="133">
        <f t="shared" si="65"/>
        <v>0</v>
      </c>
      <c r="AZ36" s="133">
        <f t="shared" si="65"/>
        <v>0</v>
      </c>
      <c r="BA36" s="133">
        <f t="shared" si="65"/>
        <v>0</v>
      </c>
      <c r="BB36" s="133">
        <f t="shared" si="65"/>
        <v>0</v>
      </c>
      <c r="BC36" s="133">
        <f t="shared" si="65"/>
        <v>163</v>
      </c>
      <c r="BD36" s="133">
        <f t="shared" si="65"/>
        <v>0</v>
      </c>
      <c r="BE36" s="133">
        <f t="shared" si="65"/>
        <v>0</v>
      </c>
      <c r="BF36" s="133">
        <f t="shared" si="65"/>
        <v>0</v>
      </c>
      <c r="BG36" s="133">
        <f t="shared" si="65"/>
        <v>0</v>
      </c>
      <c r="BH36" s="133">
        <f t="shared" si="65"/>
        <v>0</v>
      </c>
      <c r="BI36" s="133">
        <f t="shared" si="65"/>
        <v>0</v>
      </c>
      <c r="BJ36" s="133">
        <f t="shared" si="65"/>
        <v>154</v>
      </c>
      <c r="BK36" s="133">
        <f t="shared" si="65"/>
        <v>0</v>
      </c>
      <c r="BL36" s="133">
        <f t="shared" si="65"/>
        <v>124</v>
      </c>
      <c r="BM36" s="133">
        <f t="shared" si="65"/>
        <v>0</v>
      </c>
      <c r="BN36" s="133">
        <f t="shared" si="65"/>
        <v>124</v>
      </c>
      <c r="BO36" s="133">
        <f t="shared" si="65"/>
        <v>0</v>
      </c>
      <c r="BP36" s="222">
        <f>SUM(BP6:BP35)</f>
        <v>25</v>
      </c>
      <c r="BQ36" s="133">
        <f t="shared" si="65"/>
        <v>118</v>
      </c>
      <c r="BR36" s="133">
        <f t="shared" si="65"/>
        <v>121</v>
      </c>
      <c r="BS36" s="133">
        <f t="shared" si="65"/>
        <v>124</v>
      </c>
      <c r="BT36" s="133">
        <f t="shared" si="65"/>
        <v>133</v>
      </c>
      <c r="BU36" s="133">
        <f t="shared" si="65"/>
        <v>107</v>
      </c>
      <c r="BV36" s="133">
        <f t="shared" si="65"/>
        <v>120</v>
      </c>
      <c r="BW36" s="133">
        <f t="shared" si="65"/>
        <v>125</v>
      </c>
      <c r="BX36" s="133">
        <f t="shared" ref="BX36:EJ36" si="66">SUM(BX6:BX35)</f>
        <v>125</v>
      </c>
      <c r="BY36" s="133">
        <f t="shared" si="66"/>
        <v>0</v>
      </c>
      <c r="BZ36" s="133">
        <f t="shared" si="66"/>
        <v>0</v>
      </c>
      <c r="CA36" s="133">
        <f t="shared" si="66"/>
        <v>121.625</v>
      </c>
      <c r="CB36" s="133">
        <f t="shared" si="66"/>
        <v>103</v>
      </c>
      <c r="CC36" s="133">
        <f t="shared" si="66"/>
        <v>112</v>
      </c>
      <c r="CD36" s="133">
        <f t="shared" si="66"/>
        <v>0</v>
      </c>
      <c r="CE36" s="133">
        <f t="shared" si="66"/>
        <v>0</v>
      </c>
      <c r="CF36" s="133">
        <f t="shared" si="66"/>
        <v>181</v>
      </c>
      <c r="CG36" s="133">
        <f t="shared" si="66"/>
        <v>124</v>
      </c>
      <c r="CH36" s="133">
        <f t="shared" si="66"/>
        <v>117</v>
      </c>
      <c r="CI36" s="133">
        <f t="shared" si="66"/>
        <v>0</v>
      </c>
      <c r="CJ36" s="133">
        <f t="shared" si="66"/>
        <v>0</v>
      </c>
      <c r="CK36" s="133">
        <f t="shared" si="66"/>
        <v>160</v>
      </c>
      <c r="CL36" s="133">
        <f t="shared" si="66"/>
        <v>160</v>
      </c>
      <c r="CM36" s="133">
        <f t="shared" si="66"/>
        <v>132.83333333333331</v>
      </c>
      <c r="CN36" s="133">
        <f t="shared" si="66"/>
        <v>118</v>
      </c>
      <c r="CO36" s="133">
        <f t="shared" si="66"/>
        <v>0</v>
      </c>
      <c r="CP36" s="133">
        <f t="shared" si="66"/>
        <v>120</v>
      </c>
      <c r="CQ36" s="133">
        <f t="shared" si="66"/>
        <v>151</v>
      </c>
      <c r="CR36" s="133">
        <f t="shared" si="66"/>
        <v>130</v>
      </c>
      <c r="CS36" s="133">
        <f t="shared" si="66"/>
        <v>166</v>
      </c>
      <c r="CT36" s="133">
        <f t="shared" si="66"/>
        <v>136.99999999999997</v>
      </c>
      <c r="CU36" s="133">
        <f t="shared" si="66"/>
        <v>147</v>
      </c>
      <c r="CV36" s="133">
        <f t="shared" si="66"/>
        <v>144</v>
      </c>
      <c r="CW36" s="133">
        <f t="shared" si="66"/>
        <v>169</v>
      </c>
      <c r="CX36" s="133">
        <f t="shared" si="66"/>
        <v>0</v>
      </c>
      <c r="CY36" s="133">
        <f t="shared" si="66"/>
        <v>0</v>
      </c>
      <c r="CZ36" s="133">
        <f t="shared" si="66"/>
        <v>0</v>
      </c>
      <c r="DA36" s="133">
        <f t="shared" si="66"/>
        <v>0</v>
      </c>
      <c r="DB36" s="133">
        <f t="shared" si="66"/>
        <v>0</v>
      </c>
      <c r="DC36" s="133">
        <f t="shared" si="66"/>
        <v>0</v>
      </c>
      <c r="DD36" s="133">
        <f t="shared" si="66"/>
        <v>0</v>
      </c>
      <c r="DE36" s="133">
        <f t="shared" si="66"/>
        <v>0</v>
      </c>
      <c r="DF36" s="133">
        <f t="shared" si="66"/>
        <v>0</v>
      </c>
      <c r="DG36" s="133">
        <f t="shared" si="66"/>
        <v>153.33333333333334</v>
      </c>
      <c r="DH36" s="133">
        <f t="shared" si="66"/>
        <v>0</v>
      </c>
      <c r="DI36" s="133">
        <f t="shared" si="66"/>
        <v>154</v>
      </c>
      <c r="DJ36" s="133">
        <f t="shared" si="66"/>
        <v>0</v>
      </c>
      <c r="DK36" s="133">
        <f t="shared" si="66"/>
        <v>154</v>
      </c>
      <c r="DL36" s="133">
        <f t="shared" si="66"/>
        <v>0</v>
      </c>
      <c r="DM36" s="222">
        <f>SUM(DM6:DM35)</f>
        <v>24</v>
      </c>
      <c r="DN36" s="133">
        <f t="shared" si="66"/>
        <v>122</v>
      </c>
      <c r="DO36" s="133">
        <f t="shared" si="66"/>
        <v>126</v>
      </c>
      <c r="DP36" s="133">
        <f t="shared" si="66"/>
        <v>142</v>
      </c>
      <c r="DQ36" s="133">
        <f t="shared" si="66"/>
        <v>132</v>
      </c>
      <c r="DR36" s="133">
        <f t="shared" si="66"/>
        <v>123</v>
      </c>
      <c r="DS36" s="133">
        <f t="shared" si="66"/>
        <v>128</v>
      </c>
      <c r="DT36" s="133">
        <f t="shared" si="66"/>
        <v>0</v>
      </c>
      <c r="DU36" s="133">
        <f t="shared" si="66"/>
        <v>161</v>
      </c>
      <c r="DV36" s="133">
        <f t="shared" si="66"/>
        <v>0</v>
      </c>
      <c r="DW36" s="133">
        <f t="shared" si="66"/>
        <v>0</v>
      </c>
      <c r="DX36" s="133">
        <f t="shared" si="66"/>
        <v>133.42857142857142</v>
      </c>
      <c r="DY36" s="133">
        <f t="shared" si="66"/>
        <v>118</v>
      </c>
      <c r="DZ36" s="133">
        <f t="shared" si="66"/>
        <v>112</v>
      </c>
      <c r="EA36" s="133">
        <f t="shared" si="66"/>
        <v>0</v>
      </c>
      <c r="EB36" s="133">
        <f t="shared" si="66"/>
        <v>173</v>
      </c>
      <c r="EC36" s="133">
        <f t="shared" si="66"/>
        <v>0</v>
      </c>
      <c r="ED36" s="133">
        <f t="shared" si="66"/>
        <v>128</v>
      </c>
      <c r="EE36" s="133">
        <f t="shared" si="66"/>
        <v>134</v>
      </c>
      <c r="EF36" s="133">
        <f t="shared" si="66"/>
        <v>0</v>
      </c>
      <c r="EG36" s="133">
        <f t="shared" si="66"/>
        <v>0</v>
      </c>
      <c r="EH36" s="133">
        <f t="shared" si="66"/>
        <v>0</v>
      </c>
      <c r="EI36" s="133">
        <f t="shared" si="66"/>
        <v>0</v>
      </c>
      <c r="EJ36" s="133">
        <f t="shared" si="66"/>
        <v>133</v>
      </c>
      <c r="EK36" s="133">
        <f t="shared" ref="EK36:GW36" si="67">SUM(EK6:EK35)</f>
        <v>0</v>
      </c>
      <c r="EL36" s="133">
        <f t="shared" si="67"/>
        <v>0</v>
      </c>
      <c r="EM36" s="133">
        <f t="shared" si="67"/>
        <v>117</v>
      </c>
      <c r="EN36" s="133">
        <f t="shared" si="67"/>
        <v>0</v>
      </c>
      <c r="EO36" s="133">
        <f t="shared" si="67"/>
        <v>0</v>
      </c>
      <c r="EP36" s="133">
        <f t="shared" si="67"/>
        <v>0</v>
      </c>
      <c r="EQ36" s="133">
        <f t="shared" si="67"/>
        <v>117</v>
      </c>
      <c r="ER36" s="133">
        <f t="shared" si="67"/>
        <v>152</v>
      </c>
      <c r="ES36" s="133">
        <f t="shared" si="67"/>
        <v>150</v>
      </c>
      <c r="ET36" s="133">
        <f t="shared" si="67"/>
        <v>151</v>
      </c>
      <c r="EU36" s="133">
        <f t="shared" si="67"/>
        <v>157</v>
      </c>
      <c r="EV36" s="133">
        <f t="shared" si="67"/>
        <v>0</v>
      </c>
      <c r="EW36" s="133">
        <f t="shared" si="67"/>
        <v>0</v>
      </c>
      <c r="EX36" s="133">
        <f t="shared" si="67"/>
        <v>0</v>
      </c>
      <c r="EY36" s="133">
        <f t="shared" si="67"/>
        <v>0</v>
      </c>
      <c r="EZ36" s="133">
        <f t="shared" si="67"/>
        <v>0</v>
      </c>
      <c r="FA36" s="133">
        <f t="shared" si="67"/>
        <v>0</v>
      </c>
      <c r="FB36" s="133">
        <f t="shared" si="67"/>
        <v>0</v>
      </c>
      <c r="FC36" s="133">
        <f t="shared" si="67"/>
        <v>0</v>
      </c>
      <c r="FD36" s="133">
        <f t="shared" si="67"/>
        <v>152.5</v>
      </c>
      <c r="FE36" s="133">
        <f t="shared" si="67"/>
        <v>0</v>
      </c>
      <c r="FF36" s="133">
        <f t="shared" si="67"/>
        <v>150</v>
      </c>
      <c r="FG36" s="133">
        <f t="shared" si="67"/>
        <v>0</v>
      </c>
      <c r="FH36" s="133">
        <f t="shared" si="67"/>
        <v>150</v>
      </c>
      <c r="FI36" s="133">
        <f t="shared" si="67"/>
        <v>0</v>
      </c>
      <c r="FJ36" s="222">
        <f>SUM(FJ6:FJ35)</f>
        <v>24</v>
      </c>
      <c r="FK36" s="133">
        <f t="shared" si="67"/>
        <v>0</v>
      </c>
      <c r="FL36" s="133">
        <f t="shared" si="67"/>
        <v>125</v>
      </c>
      <c r="FM36" s="133">
        <f t="shared" si="67"/>
        <v>0</v>
      </c>
      <c r="FN36" s="133">
        <f t="shared" si="67"/>
        <v>126</v>
      </c>
      <c r="FO36" s="133">
        <f t="shared" si="67"/>
        <v>134</v>
      </c>
      <c r="FP36" s="133">
        <f t="shared" si="67"/>
        <v>132</v>
      </c>
      <c r="FQ36" s="133">
        <f t="shared" si="67"/>
        <v>0</v>
      </c>
      <c r="FR36" s="133">
        <f t="shared" si="67"/>
        <v>165</v>
      </c>
      <c r="FS36" s="133">
        <f t="shared" si="67"/>
        <v>0</v>
      </c>
      <c r="FT36" s="133">
        <f t="shared" si="67"/>
        <v>0</v>
      </c>
      <c r="FU36" s="133">
        <f t="shared" si="67"/>
        <v>136.39999999999998</v>
      </c>
      <c r="FV36" s="133">
        <f t="shared" si="67"/>
        <v>107</v>
      </c>
      <c r="FW36" s="133">
        <f t="shared" si="67"/>
        <v>108</v>
      </c>
      <c r="FX36" s="133">
        <f t="shared" si="67"/>
        <v>0</v>
      </c>
      <c r="FY36" s="133">
        <f t="shared" si="67"/>
        <v>178</v>
      </c>
      <c r="FZ36" s="133">
        <f t="shared" si="67"/>
        <v>0</v>
      </c>
      <c r="GA36" s="133">
        <f t="shared" si="67"/>
        <v>124</v>
      </c>
      <c r="GB36" s="133">
        <f t="shared" si="67"/>
        <v>138</v>
      </c>
      <c r="GC36" s="133">
        <f t="shared" si="67"/>
        <v>0</v>
      </c>
      <c r="GD36" s="133">
        <f t="shared" si="67"/>
        <v>0</v>
      </c>
      <c r="GE36" s="133">
        <f t="shared" si="67"/>
        <v>162</v>
      </c>
      <c r="GF36" s="133">
        <f t="shared" si="67"/>
        <v>156</v>
      </c>
      <c r="GG36" s="133">
        <f t="shared" si="67"/>
        <v>136.16666666666666</v>
      </c>
      <c r="GH36" s="133">
        <f t="shared" si="67"/>
        <v>1</v>
      </c>
      <c r="GI36" s="133">
        <f t="shared" si="67"/>
        <v>0</v>
      </c>
      <c r="GJ36" s="133">
        <f t="shared" si="67"/>
        <v>0</v>
      </c>
      <c r="GK36" s="133">
        <f t="shared" si="67"/>
        <v>0</v>
      </c>
      <c r="GL36" s="133">
        <f t="shared" si="67"/>
        <v>0</v>
      </c>
      <c r="GM36" s="133">
        <f t="shared" si="67"/>
        <v>0</v>
      </c>
      <c r="GN36" s="133">
        <f t="shared" si="67"/>
        <v>1</v>
      </c>
      <c r="GO36" s="133">
        <f t="shared" si="67"/>
        <v>155</v>
      </c>
      <c r="GP36" s="133">
        <f t="shared" si="67"/>
        <v>0</v>
      </c>
      <c r="GQ36" s="133">
        <f t="shared" si="67"/>
        <v>0</v>
      </c>
      <c r="GR36" s="133">
        <f t="shared" si="67"/>
        <v>155</v>
      </c>
      <c r="GS36" s="133">
        <f t="shared" si="67"/>
        <v>162</v>
      </c>
      <c r="GT36" s="133">
        <f t="shared" si="67"/>
        <v>0</v>
      </c>
      <c r="GU36" s="133">
        <f t="shared" si="67"/>
        <v>0</v>
      </c>
      <c r="GV36" s="133">
        <f t="shared" si="67"/>
        <v>0</v>
      </c>
      <c r="GW36" s="133">
        <f t="shared" si="67"/>
        <v>0</v>
      </c>
      <c r="GX36" s="133">
        <f t="shared" ref="GX36:JK36" si="68">SUM(GX6:GX35)</f>
        <v>0</v>
      </c>
      <c r="GY36" s="133">
        <f t="shared" si="68"/>
        <v>0</v>
      </c>
      <c r="GZ36" s="133">
        <f t="shared" si="68"/>
        <v>0</v>
      </c>
      <c r="HA36" s="133">
        <f t="shared" si="68"/>
        <v>157.33333333333337</v>
      </c>
      <c r="HB36" s="133">
        <f t="shared" si="68"/>
        <v>0</v>
      </c>
      <c r="HC36" s="133">
        <f t="shared" si="68"/>
        <v>172</v>
      </c>
      <c r="HD36" s="133">
        <f t="shared" si="68"/>
        <v>0</v>
      </c>
      <c r="HE36" s="133">
        <f t="shared" si="68"/>
        <v>172</v>
      </c>
      <c r="HF36" s="133">
        <f t="shared" si="68"/>
        <v>0</v>
      </c>
      <c r="HG36" s="222">
        <f>SUM(HG6:HG35)</f>
        <v>24</v>
      </c>
      <c r="HH36" s="133">
        <f t="shared" si="68"/>
        <v>125</v>
      </c>
      <c r="HI36" s="133">
        <f t="shared" si="68"/>
        <v>126</v>
      </c>
      <c r="HJ36" s="133">
        <f t="shared" si="68"/>
        <v>0</v>
      </c>
      <c r="HK36" s="133">
        <f t="shared" si="68"/>
        <v>134</v>
      </c>
      <c r="HL36" s="133">
        <f t="shared" si="68"/>
        <v>133</v>
      </c>
      <c r="HM36" s="133">
        <f t="shared" si="68"/>
        <v>0</v>
      </c>
      <c r="HN36" s="133">
        <f t="shared" si="68"/>
        <v>0</v>
      </c>
      <c r="HO36" s="133">
        <f t="shared" si="68"/>
        <v>0</v>
      </c>
      <c r="HP36" s="133">
        <f t="shared" si="68"/>
        <v>138</v>
      </c>
      <c r="HQ36" s="133">
        <f t="shared" si="68"/>
        <v>0</v>
      </c>
      <c r="HR36" s="133">
        <f t="shared" si="68"/>
        <v>131.20000000000002</v>
      </c>
      <c r="HS36" s="133">
        <f t="shared" si="68"/>
        <v>109</v>
      </c>
      <c r="HT36" s="133">
        <f t="shared" si="68"/>
        <v>110</v>
      </c>
      <c r="HU36" s="133">
        <f t="shared" si="68"/>
        <v>0</v>
      </c>
      <c r="HV36" s="133">
        <f t="shared" si="68"/>
        <v>161</v>
      </c>
      <c r="HW36" s="133">
        <f t="shared" si="68"/>
        <v>0</v>
      </c>
      <c r="HX36" s="133">
        <f t="shared" si="68"/>
        <v>128</v>
      </c>
      <c r="HY36" s="133">
        <f t="shared" si="68"/>
        <v>0</v>
      </c>
      <c r="HZ36" s="133">
        <f t="shared" si="68"/>
        <v>0</v>
      </c>
      <c r="IA36" s="133">
        <f t="shared" si="68"/>
        <v>138</v>
      </c>
      <c r="IB36" s="133">
        <f t="shared" si="68"/>
        <v>0</v>
      </c>
      <c r="IC36" s="133">
        <f t="shared" si="68"/>
        <v>162</v>
      </c>
      <c r="ID36" s="133">
        <f t="shared" si="68"/>
        <v>129.20000000000002</v>
      </c>
      <c r="IE36" s="133">
        <f t="shared" si="68"/>
        <v>119</v>
      </c>
      <c r="IF36" s="133">
        <f t="shared" si="68"/>
        <v>0</v>
      </c>
      <c r="IG36" s="133">
        <f t="shared" si="68"/>
        <v>0</v>
      </c>
      <c r="IH36" s="133">
        <f t="shared" si="68"/>
        <v>0</v>
      </c>
      <c r="II36" s="133">
        <f t="shared" si="68"/>
        <v>0</v>
      </c>
      <c r="IJ36" s="133">
        <f t="shared" si="68"/>
        <v>0</v>
      </c>
      <c r="IK36" s="133">
        <f t="shared" si="68"/>
        <v>119</v>
      </c>
      <c r="IL36" s="133">
        <f t="shared" si="68"/>
        <v>152</v>
      </c>
      <c r="IM36" s="133">
        <f t="shared" si="68"/>
        <v>156</v>
      </c>
      <c r="IN36" s="133">
        <f t="shared" si="68"/>
        <v>163</v>
      </c>
      <c r="IO36" s="133">
        <f t="shared" si="68"/>
        <v>161</v>
      </c>
      <c r="IP36" s="133">
        <f t="shared" si="68"/>
        <v>0</v>
      </c>
      <c r="IQ36" s="133">
        <f t="shared" si="68"/>
        <v>0</v>
      </c>
      <c r="IR36" s="133">
        <f t="shared" si="68"/>
        <v>0</v>
      </c>
      <c r="IS36" s="133">
        <f t="shared" si="68"/>
        <v>0</v>
      </c>
      <c r="IT36" s="133">
        <f t="shared" si="68"/>
        <v>0</v>
      </c>
      <c r="IU36" s="133">
        <f t="shared" si="68"/>
        <v>0</v>
      </c>
      <c r="IV36" s="133">
        <f t="shared" si="68"/>
        <v>0</v>
      </c>
      <c r="IW36" s="133">
        <f t="shared" si="68"/>
        <v>0</v>
      </c>
      <c r="IX36" s="133">
        <f t="shared" si="68"/>
        <v>158</v>
      </c>
      <c r="IY36" s="133">
        <f t="shared" si="68"/>
        <v>0</v>
      </c>
      <c r="IZ36" s="133">
        <f t="shared" si="68"/>
        <v>128</v>
      </c>
      <c r="JA36" s="133">
        <f t="shared" si="68"/>
        <v>0</v>
      </c>
      <c r="JB36" s="133">
        <f t="shared" si="68"/>
        <v>128</v>
      </c>
      <c r="JC36" s="133">
        <f t="shared" si="68"/>
        <v>0</v>
      </c>
      <c r="JD36" s="222">
        <f>SUM(JD6:JD35)</f>
        <v>24</v>
      </c>
      <c r="JE36" s="133">
        <f t="shared" si="68"/>
        <v>0</v>
      </c>
      <c r="JF36" s="133">
        <f t="shared" si="68"/>
        <v>128</v>
      </c>
      <c r="JG36" s="133">
        <f t="shared" si="68"/>
        <v>0</v>
      </c>
      <c r="JH36" s="133">
        <f t="shared" si="68"/>
        <v>129</v>
      </c>
      <c r="JI36" s="133">
        <f t="shared" si="68"/>
        <v>141</v>
      </c>
      <c r="JJ36" s="133">
        <f t="shared" si="68"/>
        <v>0</v>
      </c>
      <c r="JK36" s="133">
        <f t="shared" si="68"/>
        <v>0</v>
      </c>
      <c r="JL36" s="133">
        <f t="shared" ref="JL36:LX36" si="69">SUM(JL6:JL35)</f>
        <v>172</v>
      </c>
      <c r="JM36" s="133">
        <f t="shared" si="69"/>
        <v>141</v>
      </c>
      <c r="JN36" s="133">
        <f t="shared" si="69"/>
        <v>0</v>
      </c>
      <c r="JO36" s="133">
        <f t="shared" si="69"/>
        <v>142.19999999999999</v>
      </c>
      <c r="JP36" s="133">
        <f t="shared" si="69"/>
        <v>113</v>
      </c>
      <c r="JQ36" s="133">
        <f t="shared" si="69"/>
        <v>110</v>
      </c>
      <c r="JR36" s="133">
        <f t="shared" si="69"/>
        <v>0</v>
      </c>
      <c r="JS36" s="133">
        <f t="shared" si="69"/>
        <v>168</v>
      </c>
      <c r="JT36" s="133">
        <f t="shared" si="69"/>
        <v>0</v>
      </c>
      <c r="JU36" s="133">
        <f t="shared" si="69"/>
        <v>144</v>
      </c>
      <c r="JV36" s="133">
        <f t="shared" si="69"/>
        <v>0</v>
      </c>
      <c r="JW36" s="133">
        <f t="shared" si="69"/>
        <v>168</v>
      </c>
      <c r="JX36" s="133">
        <f t="shared" si="69"/>
        <v>0</v>
      </c>
      <c r="JY36" s="133">
        <f t="shared" si="69"/>
        <v>172</v>
      </c>
      <c r="JZ36" s="133">
        <f t="shared" si="69"/>
        <v>181</v>
      </c>
      <c r="KA36" s="133">
        <f t="shared" si="69"/>
        <v>145.83333333333334</v>
      </c>
      <c r="KB36" s="133">
        <f t="shared" si="69"/>
        <v>149</v>
      </c>
      <c r="KC36" s="133">
        <f t="shared" si="69"/>
        <v>0</v>
      </c>
      <c r="KD36" s="133">
        <f t="shared" si="69"/>
        <v>0</v>
      </c>
      <c r="KE36" s="133">
        <f t="shared" si="69"/>
        <v>0</v>
      </c>
      <c r="KF36" s="133">
        <f t="shared" si="69"/>
        <v>0</v>
      </c>
      <c r="KG36" s="133">
        <f t="shared" si="69"/>
        <v>0</v>
      </c>
      <c r="KH36" s="133">
        <f t="shared" si="69"/>
        <v>149</v>
      </c>
      <c r="KI36" s="133">
        <f t="shared" si="69"/>
        <v>162</v>
      </c>
      <c r="KJ36" s="133">
        <f t="shared" si="69"/>
        <v>159</v>
      </c>
      <c r="KK36" s="133">
        <f t="shared" si="69"/>
        <v>164</v>
      </c>
      <c r="KL36" s="133">
        <f t="shared" si="69"/>
        <v>160</v>
      </c>
      <c r="KM36" s="133">
        <f t="shared" si="69"/>
        <v>0</v>
      </c>
      <c r="KN36" s="133">
        <f t="shared" si="69"/>
        <v>172</v>
      </c>
      <c r="KO36" s="133">
        <f t="shared" si="69"/>
        <v>0</v>
      </c>
      <c r="KP36" s="133">
        <f t="shared" si="69"/>
        <v>0</v>
      </c>
      <c r="KQ36" s="133">
        <f t="shared" si="69"/>
        <v>0</v>
      </c>
      <c r="KR36" s="133">
        <f t="shared" si="69"/>
        <v>0</v>
      </c>
      <c r="KS36" s="133">
        <f t="shared" si="69"/>
        <v>0</v>
      </c>
      <c r="KT36" s="133">
        <f t="shared" si="69"/>
        <v>0</v>
      </c>
      <c r="KU36" s="133">
        <f t="shared" si="69"/>
        <v>163.39999999999998</v>
      </c>
      <c r="KV36" s="133">
        <f t="shared" si="69"/>
        <v>0</v>
      </c>
      <c r="KW36" s="133">
        <f t="shared" si="69"/>
        <v>183</v>
      </c>
      <c r="KX36" s="133">
        <f t="shared" si="69"/>
        <v>0</v>
      </c>
      <c r="KY36" s="133">
        <f t="shared" si="69"/>
        <v>183</v>
      </c>
      <c r="KZ36" s="133">
        <f t="shared" si="69"/>
        <v>0</v>
      </c>
      <c r="LA36" s="222">
        <f>SUM(LA6:LA35)</f>
        <v>24</v>
      </c>
      <c r="LB36" s="133">
        <f t="shared" si="69"/>
        <v>137</v>
      </c>
      <c r="LC36" s="133">
        <f t="shared" si="69"/>
        <v>149</v>
      </c>
      <c r="LD36" s="133">
        <f t="shared" si="69"/>
        <v>0</v>
      </c>
      <c r="LE36" s="133">
        <f t="shared" si="69"/>
        <v>135</v>
      </c>
      <c r="LF36" s="133">
        <f t="shared" si="69"/>
        <v>0</v>
      </c>
      <c r="LG36" s="133">
        <f t="shared" si="69"/>
        <v>0</v>
      </c>
      <c r="LH36" s="133">
        <f t="shared" si="69"/>
        <v>0</v>
      </c>
      <c r="LI36" s="133">
        <f t="shared" si="69"/>
        <v>0</v>
      </c>
      <c r="LJ36" s="133">
        <f t="shared" si="69"/>
        <v>0</v>
      </c>
      <c r="LK36" s="133">
        <f t="shared" si="69"/>
        <v>0</v>
      </c>
      <c r="LL36" s="133">
        <f t="shared" si="69"/>
        <v>140.33333333333334</v>
      </c>
      <c r="LM36" s="133">
        <f t="shared" si="69"/>
        <v>144</v>
      </c>
      <c r="LN36" s="133">
        <f t="shared" si="69"/>
        <v>138</v>
      </c>
      <c r="LO36" s="133">
        <f t="shared" si="69"/>
        <v>0</v>
      </c>
      <c r="LP36" s="133">
        <f t="shared" si="69"/>
        <v>0</v>
      </c>
      <c r="LQ36" s="133">
        <f t="shared" si="69"/>
        <v>0</v>
      </c>
      <c r="LR36" s="133">
        <f t="shared" si="69"/>
        <v>0</v>
      </c>
      <c r="LS36" s="133">
        <f t="shared" si="69"/>
        <v>0</v>
      </c>
      <c r="LT36" s="133">
        <f t="shared" si="69"/>
        <v>0</v>
      </c>
      <c r="LU36" s="133">
        <f t="shared" si="69"/>
        <v>0</v>
      </c>
      <c r="LV36" s="133">
        <f t="shared" si="69"/>
        <v>0</v>
      </c>
      <c r="LW36" s="133">
        <f t="shared" si="69"/>
        <v>201</v>
      </c>
      <c r="LX36" s="133">
        <f t="shared" si="69"/>
        <v>141</v>
      </c>
      <c r="LY36" s="133">
        <f t="shared" ref="LY36:OK36" si="70">SUM(LY6:LY35)</f>
        <v>163</v>
      </c>
      <c r="LZ36" s="133">
        <f t="shared" si="70"/>
        <v>0</v>
      </c>
      <c r="MA36" s="133">
        <f t="shared" si="70"/>
        <v>137</v>
      </c>
      <c r="MB36" s="133">
        <f t="shared" si="70"/>
        <v>0</v>
      </c>
      <c r="MC36" s="133">
        <f t="shared" si="70"/>
        <v>138</v>
      </c>
      <c r="MD36" s="133">
        <f t="shared" si="70"/>
        <v>0</v>
      </c>
      <c r="ME36" s="133">
        <f t="shared" si="70"/>
        <v>145.99999999999997</v>
      </c>
      <c r="MF36" s="133">
        <f t="shared" si="70"/>
        <v>187</v>
      </c>
      <c r="MG36" s="133">
        <f t="shared" si="70"/>
        <v>173</v>
      </c>
      <c r="MH36" s="133">
        <f t="shared" si="70"/>
        <v>168</v>
      </c>
      <c r="MI36" s="133">
        <f t="shared" si="70"/>
        <v>176</v>
      </c>
      <c r="MJ36" s="133">
        <f t="shared" si="70"/>
        <v>0</v>
      </c>
      <c r="MK36" s="133">
        <f t="shared" si="70"/>
        <v>0</v>
      </c>
      <c r="ML36" s="133">
        <f t="shared" si="70"/>
        <v>0</v>
      </c>
      <c r="MM36" s="133">
        <f t="shared" si="70"/>
        <v>0</v>
      </c>
      <c r="MN36" s="133">
        <f t="shared" si="70"/>
        <v>0</v>
      </c>
      <c r="MO36" s="133">
        <f t="shared" si="70"/>
        <v>0</v>
      </c>
      <c r="MP36" s="133">
        <f t="shared" si="70"/>
        <v>0</v>
      </c>
      <c r="MQ36" s="133">
        <f t="shared" si="70"/>
        <v>0</v>
      </c>
      <c r="MR36" s="133">
        <f t="shared" si="70"/>
        <v>176</v>
      </c>
      <c r="MS36" s="133">
        <f t="shared" si="70"/>
        <v>0</v>
      </c>
      <c r="MT36" s="133">
        <f t="shared" si="70"/>
        <v>182</v>
      </c>
      <c r="MU36" s="133">
        <f t="shared" si="70"/>
        <v>0</v>
      </c>
      <c r="MV36" s="133">
        <f t="shared" si="70"/>
        <v>182</v>
      </c>
      <c r="MW36" s="133">
        <f t="shared" si="70"/>
        <v>0</v>
      </c>
      <c r="MX36" s="222">
        <f>SUM(MX6:MX35)</f>
        <v>24</v>
      </c>
      <c r="MY36" s="133">
        <f t="shared" si="70"/>
        <v>0</v>
      </c>
      <c r="MZ36" s="133">
        <f t="shared" si="70"/>
        <v>0</v>
      </c>
      <c r="NA36" s="133">
        <f t="shared" si="70"/>
        <v>0</v>
      </c>
      <c r="NB36" s="133">
        <f t="shared" si="70"/>
        <v>0</v>
      </c>
      <c r="NC36" s="133">
        <f t="shared" si="70"/>
        <v>0</v>
      </c>
      <c r="ND36" s="133">
        <f t="shared" si="70"/>
        <v>0</v>
      </c>
      <c r="NE36" s="133">
        <f t="shared" si="70"/>
        <v>0</v>
      </c>
      <c r="NF36" s="133">
        <f t="shared" si="70"/>
        <v>0</v>
      </c>
      <c r="NG36" s="133">
        <f t="shared" si="70"/>
        <v>0</v>
      </c>
      <c r="NH36" s="133">
        <f t="shared" si="70"/>
        <v>1</v>
      </c>
      <c r="NI36" s="133">
        <f t="shared" si="70"/>
        <v>1</v>
      </c>
      <c r="NJ36" s="133">
        <f t="shared" si="70"/>
        <v>0</v>
      </c>
      <c r="NK36" s="133">
        <f t="shared" si="70"/>
        <v>0</v>
      </c>
      <c r="NL36" s="133">
        <f t="shared" si="70"/>
        <v>0</v>
      </c>
      <c r="NM36" s="133">
        <f t="shared" si="70"/>
        <v>0</v>
      </c>
      <c r="NN36" s="133">
        <f t="shared" si="70"/>
        <v>0</v>
      </c>
      <c r="NO36" s="133">
        <f t="shared" si="70"/>
        <v>0</v>
      </c>
      <c r="NP36" s="133">
        <f t="shared" si="70"/>
        <v>0</v>
      </c>
      <c r="NQ36" s="133">
        <f t="shared" si="70"/>
        <v>0</v>
      </c>
      <c r="NR36" s="133">
        <f t="shared" si="70"/>
        <v>0</v>
      </c>
      <c r="NS36" s="133">
        <f t="shared" si="70"/>
        <v>1</v>
      </c>
      <c r="NT36" s="133">
        <f t="shared" si="70"/>
        <v>0</v>
      </c>
      <c r="NU36" s="133">
        <f t="shared" si="70"/>
        <v>1</v>
      </c>
      <c r="NV36" s="133">
        <f t="shared" si="70"/>
        <v>0</v>
      </c>
      <c r="NW36" s="133">
        <f t="shared" si="70"/>
        <v>0</v>
      </c>
      <c r="NX36" s="133">
        <f t="shared" si="70"/>
        <v>0</v>
      </c>
      <c r="NY36" s="133">
        <f t="shared" si="70"/>
        <v>0</v>
      </c>
      <c r="NZ36" s="133">
        <f t="shared" si="70"/>
        <v>1</v>
      </c>
      <c r="OA36" s="133">
        <f t="shared" si="70"/>
        <v>0</v>
      </c>
      <c r="OB36" s="133">
        <f t="shared" si="70"/>
        <v>1</v>
      </c>
      <c r="OC36" s="133">
        <f t="shared" si="70"/>
        <v>0</v>
      </c>
      <c r="OD36" s="133">
        <f t="shared" si="70"/>
        <v>0</v>
      </c>
      <c r="OE36" s="133">
        <f t="shared" si="70"/>
        <v>0</v>
      </c>
      <c r="OF36" s="133">
        <f t="shared" si="70"/>
        <v>0</v>
      </c>
      <c r="OG36" s="133">
        <f t="shared" si="70"/>
        <v>0</v>
      </c>
      <c r="OH36" s="133">
        <f t="shared" si="70"/>
        <v>0</v>
      </c>
      <c r="OI36" s="133">
        <f t="shared" si="70"/>
        <v>0</v>
      </c>
      <c r="OJ36" s="133">
        <f t="shared" si="70"/>
        <v>0</v>
      </c>
      <c r="OK36" s="133">
        <f t="shared" si="70"/>
        <v>0</v>
      </c>
      <c r="OL36" s="133">
        <f t="shared" ref="OL36:QP36" si="71">SUM(OL6:OL35)</f>
        <v>0</v>
      </c>
      <c r="OM36" s="133">
        <f t="shared" si="71"/>
        <v>1</v>
      </c>
      <c r="ON36" s="133">
        <f t="shared" si="71"/>
        <v>0</v>
      </c>
      <c r="OO36" s="133">
        <f t="shared" si="71"/>
        <v>1</v>
      </c>
      <c r="OP36" s="133">
        <f t="shared" si="71"/>
        <v>1</v>
      </c>
      <c r="OQ36" s="133">
        <f t="shared" si="71"/>
        <v>0</v>
      </c>
      <c r="OR36" s="133">
        <f t="shared" si="71"/>
        <v>0</v>
      </c>
      <c r="OS36" s="133">
        <f t="shared" si="71"/>
        <v>1</v>
      </c>
      <c r="OT36" s="133">
        <f t="shared" si="71"/>
        <v>0</v>
      </c>
      <c r="OU36" s="222">
        <f>SUM(OU6:OU35)</f>
        <v>24</v>
      </c>
      <c r="OV36" s="133">
        <f t="shared" si="71"/>
        <v>0</v>
      </c>
      <c r="OW36" s="133">
        <f t="shared" si="71"/>
        <v>0</v>
      </c>
      <c r="OX36" s="133">
        <f t="shared" si="71"/>
        <v>0</v>
      </c>
      <c r="OY36" s="133">
        <f t="shared" si="71"/>
        <v>0</v>
      </c>
      <c r="OZ36" s="133">
        <f t="shared" si="71"/>
        <v>0</v>
      </c>
      <c r="PA36" s="133">
        <f t="shared" si="71"/>
        <v>0</v>
      </c>
      <c r="PB36" s="133">
        <f t="shared" si="71"/>
        <v>0</v>
      </c>
      <c r="PC36" s="133">
        <f t="shared" si="71"/>
        <v>0</v>
      </c>
      <c r="PD36" s="133">
        <f t="shared" si="71"/>
        <v>1</v>
      </c>
      <c r="PE36" s="133">
        <f t="shared" si="71"/>
        <v>0</v>
      </c>
      <c r="PF36" s="133">
        <f t="shared" si="71"/>
        <v>1</v>
      </c>
      <c r="PG36" s="133">
        <f t="shared" si="71"/>
        <v>0</v>
      </c>
      <c r="PH36" s="133">
        <f t="shared" si="71"/>
        <v>0</v>
      </c>
      <c r="PI36" s="133">
        <f t="shared" si="71"/>
        <v>0</v>
      </c>
      <c r="PJ36" s="133">
        <f t="shared" si="71"/>
        <v>0</v>
      </c>
      <c r="PK36" s="133">
        <f t="shared" si="71"/>
        <v>0</v>
      </c>
      <c r="PL36" s="133">
        <f t="shared" si="71"/>
        <v>0</v>
      </c>
      <c r="PM36" s="133">
        <f t="shared" si="71"/>
        <v>0</v>
      </c>
      <c r="PN36" s="133">
        <f t="shared" si="71"/>
        <v>0</v>
      </c>
      <c r="PO36" s="133">
        <f t="shared" si="71"/>
        <v>0</v>
      </c>
      <c r="PP36" s="133">
        <f t="shared" si="71"/>
        <v>1</v>
      </c>
      <c r="PQ36" s="133">
        <f t="shared" si="71"/>
        <v>0</v>
      </c>
      <c r="PR36" s="133">
        <f t="shared" si="71"/>
        <v>1</v>
      </c>
      <c r="PS36" s="133">
        <f t="shared" si="71"/>
        <v>0</v>
      </c>
      <c r="PT36" s="133">
        <f t="shared" si="71"/>
        <v>0</v>
      </c>
      <c r="PU36" s="133">
        <f t="shared" si="71"/>
        <v>0</v>
      </c>
      <c r="PV36" s="133">
        <f t="shared" si="71"/>
        <v>0</v>
      </c>
      <c r="PW36" s="133">
        <f t="shared" si="71"/>
        <v>1</v>
      </c>
      <c r="PX36" s="133">
        <f t="shared" si="71"/>
        <v>0</v>
      </c>
      <c r="PY36" s="133">
        <f t="shared" si="71"/>
        <v>1</v>
      </c>
      <c r="PZ36" s="133">
        <f t="shared" si="71"/>
        <v>1</v>
      </c>
      <c r="QA36" s="133">
        <f t="shared" si="71"/>
        <v>0</v>
      </c>
      <c r="QB36" s="133">
        <f t="shared" si="71"/>
        <v>0</v>
      </c>
      <c r="QC36" s="133">
        <f t="shared" si="71"/>
        <v>0</v>
      </c>
      <c r="QD36" s="133">
        <f t="shared" si="71"/>
        <v>0</v>
      </c>
      <c r="QE36" s="133">
        <f t="shared" si="71"/>
        <v>0</v>
      </c>
      <c r="QF36" s="133">
        <f t="shared" si="71"/>
        <v>0</v>
      </c>
      <c r="QG36" s="133">
        <f t="shared" si="71"/>
        <v>0</v>
      </c>
      <c r="QH36" s="133">
        <f t="shared" si="71"/>
        <v>0</v>
      </c>
      <c r="QI36" s="133">
        <f t="shared" si="71"/>
        <v>0</v>
      </c>
      <c r="QJ36" s="133">
        <f t="shared" si="71"/>
        <v>0</v>
      </c>
      <c r="QK36" s="133">
        <f t="shared" si="71"/>
        <v>0</v>
      </c>
      <c r="QL36" s="133">
        <f t="shared" si="71"/>
        <v>1</v>
      </c>
      <c r="QM36" s="133">
        <f t="shared" si="71"/>
        <v>1</v>
      </c>
      <c r="QN36" s="133">
        <f t="shared" si="71"/>
        <v>0</v>
      </c>
      <c r="QO36" s="133">
        <f t="shared" si="71"/>
        <v>0</v>
      </c>
      <c r="QP36" s="133">
        <f t="shared" si="71"/>
        <v>1</v>
      </c>
      <c r="QQ36" s="133">
        <v>0</v>
      </c>
    </row>
    <row r="37" spans="1:459" x14ac:dyDescent="0.25">
      <c r="A37" s="33"/>
      <c r="B37" s="34"/>
      <c r="C37" s="34"/>
      <c r="D37" s="123">
        <f>D36/$A$36</f>
        <v>4.5925925925925926</v>
      </c>
      <c r="E37" s="123">
        <f t="shared" ref="E37:H37" si="72">E36/$A$36</f>
        <v>4.5185185185185182</v>
      </c>
      <c r="F37" s="123">
        <f t="shared" si="72"/>
        <v>5.9259259259259256</v>
      </c>
      <c r="G37" s="123">
        <f t="shared" si="72"/>
        <v>4.7777777777777777</v>
      </c>
      <c r="H37" s="123">
        <f t="shared" si="72"/>
        <v>4.2962962962962967</v>
      </c>
      <c r="I37" s="123">
        <f>I36/$A$36</f>
        <v>5.0370370370370372</v>
      </c>
      <c r="J37" s="123">
        <f t="shared" ref="J37:R37" si="73">J36/$A$36</f>
        <v>4.8580246913580245</v>
      </c>
      <c r="K37" s="123">
        <f t="shared" si="73"/>
        <v>4.7037037037037033</v>
      </c>
      <c r="L37" s="123">
        <f t="shared" si="73"/>
        <v>4.8888888888888893</v>
      </c>
      <c r="M37" s="123">
        <f t="shared" si="73"/>
        <v>4.8148148148148149</v>
      </c>
      <c r="N37" s="123">
        <f t="shared" si="73"/>
        <v>4.5185185185185182</v>
      </c>
      <c r="O37" s="123">
        <f t="shared" si="73"/>
        <v>4.5555555555555554</v>
      </c>
      <c r="P37" s="123">
        <f t="shared" si="73"/>
        <v>4.2962962962962967</v>
      </c>
      <c r="Q37" s="123">
        <f t="shared" si="73"/>
        <v>5.1851851851851851</v>
      </c>
      <c r="R37" s="123">
        <f t="shared" si="73"/>
        <v>4.7089947089947088</v>
      </c>
      <c r="S37" s="123"/>
      <c r="T37" s="123">
        <f>T36/$S$36</f>
        <v>4.4000000000000004</v>
      </c>
      <c r="U37" s="123">
        <f t="shared" ref="U37:BN37" si="74">U36/$S$36</f>
        <v>4.4000000000000004</v>
      </c>
      <c r="V37" s="123">
        <f t="shared" si="74"/>
        <v>5.08</v>
      </c>
      <c r="W37" s="123">
        <f t="shared" si="74"/>
        <v>4.3600000000000003</v>
      </c>
      <c r="X37" s="123">
        <f t="shared" si="74"/>
        <v>4.4400000000000004</v>
      </c>
      <c r="Y37" s="123">
        <f t="shared" si="74"/>
        <v>5.28</v>
      </c>
      <c r="Z37" s="123">
        <f t="shared" si="74"/>
        <v>4.92</v>
      </c>
      <c r="AA37" s="123">
        <f t="shared" si="74"/>
        <v>5.08</v>
      </c>
      <c r="AB37" s="123">
        <f t="shared" si="74"/>
        <v>0</v>
      </c>
      <c r="AC37" s="123">
        <f t="shared" si="74"/>
        <v>0</v>
      </c>
      <c r="AD37" s="123">
        <f t="shared" si="74"/>
        <v>4.7450000000000001</v>
      </c>
      <c r="AE37" s="123">
        <f t="shared" si="74"/>
        <v>4.04</v>
      </c>
      <c r="AF37" s="123">
        <f t="shared" si="74"/>
        <v>4.16</v>
      </c>
      <c r="AG37" s="123">
        <f t="shared" si="74"/>
        <v>0</v>
      </c>
      <c r="AH37" s="123">
        <f t="shared" si="74"/>
        <v>6.36</v>
      </c>
      <c r="AI37" s="123">
        <f t="shared" si="74"/>
        <v>6.24</v>
      </c>
      <c r="AJ37" s="123">
        <f t="shared" si="74"/>
        <v>4.8</v>
      </c>
      <c r="AK37" s="123">
        <f t="shared" si="74"/>
        <v>4.24</v>
      </c>
      <c r="AL37" s="123">
        <f t="shared" si="74"/>
        <v>0</v>
      </c>
      <c r="AM37" s="123">
        <f t="shared" si="74"/>
        <v>0</v>
      </c>
      <c r="AN37" s="123">
        <f t="shared" si="74"/>
        <v>6.48</v>
      </c>
      <c r="AO37" s="123">
        <f t="shared" si="74"/>
        <v>7</v>
      </c>
      <c r="AP37" s="123">
        <f t="shared" si="74"/>
        <v>5.1885714285714286</v>
      </c>
      <c r="AQ37" s="123">
        <f t="shared" si="74"/>
        <v>0</v>
      </c>
      <c r="AR37" s="123">
        <f t="shared" si="74"/>
        <v>0</v>
      </c>
      <c r="AS37" s="123">
        <f t="shared" si="74"/>
        <v>0.04</v>
      </c>
      <c r="AT37" s="123">
        <f t="shared" si="74"/>
        <v>0</v>
      </c>
      <c r="AU37" s="123">
        <f t="shared" si="74"/>
        <v>0</v>
      </c>
      <c r="AV37" s="123">
        <f t="shared" si="74"/>
        <v>0</v>
      </c>
      <c r="AW37" s="123">
        <f t="shared" si="74"/>
        <v>0.04</v>
      </c>
      <c r="AX37" s="123">
        <f t="shared" si="74"/>
        <v>5.8</v>
      </c>
      <c r="AY37" s="123">
        <f t="shared" si="74"/>
        <v>0</v>
      </c>
      <c r="AZ37" s="123">
        <f t="shared" si="74"/>
        <v>0</v>
      </c>
      <c r="BA37" s="123">
        <f t="shared" si="74"/>
        <v>0</v>
      </c>
      <c r="BB37" s="123">
        <f t="shared" si="74"/>
        <v>0</v>
      </c>
      <c r="BC37" s="123">
        <f t="shared" si="74"/>
        <v>6.52</v>
      </c>
      <c r="BD37" s="123">
        <f t="shared" si="74"/>
        <v>0</v>
      </c>
      <c r="BE37" s="123">
        <f t="shared" si="74"/>
        <v>0</v>
      </c>
      <c r="BF37" s="123">
        <f t="shared" si="74"/>
        <v>0</v>
      </c>
      <c r="BG37" s="123">
        <f t="shared" si="74"/>
        <v>0</v>
      </c>
      <c r="BH37" s="123">
        <f t="shared" si="74"/>
        <v>0</v>
      </c>
      <c r="BI37" s="123">
        <f t="shared" si="74"/>
        <v>0</v>
      </c>
      <c r="BJ37" s="123">
        <f t="shared" si="74"/>
        <v>6.16</v>
      </c>
      <c r="BK37" s="123">
        <f t="shared" si="74"/>
        <v>0</v>
      </c>
      <c r="BL37" s="123">
        <f t="shared" si="74"/>
        <v>4.96</v>
      </c>
      <c r="BM37" s="123">
        <f t="shared" si="74"/>
        <v>0</v>
      </c>
      <c r="BN37" s="123">
        <f t="shared" si="74"/>
        <v>4.96</v>
      </c>
      <c r="BO37" s="123"/>
      <c r="BP37" s="123"/>
      <c r="BQ37" s="123">
        <f>BQ36/$BP$36</f>
        <v>4.72</v>
      </c>
      <c r="BR37" s="123">
        <f t="shared" ref="BR37:DK37" si="75">BR36/$BP$36</f>
        <v>4.84</v>
      </c>
      <c r="BS37" s="123">
        <f t="shared" si="75"/>
        <v>4.96</v>
      </c>
      <c r="BT37" s="123">
        <f t="shared" si="75"/>
        <v>5.32</v>
      </c>
      <c r="BU37" s="123">
        <f t="shared" si="75"/>
        <v>4.28</v>
      </c>
      <c r="BV37" s="123">
        <f t="shared" si="75"/>
        <v>4.8</v>
      </c>
      <c r="BW37" s="123">
        <f t="shared" si="75"/>
        <v>5</v>
      </c>
      <c r="BX37" s="123">
        <f t="shared" si="75"/>
        <v>5</v>
      </c>
      <c r="BY37" s="123">
        <f t="shared" si="75"/>
        <v>0</v>
      </c>
      <c r="BZ37" s="123">
        <f t="shared" si="75"/>
        <v>0</v>
      </c>
      <c r="CA37" s="123">
        <f t="shared" si="75"/>
        <v>4.8650000000000002</v>
      </c>
      <c r="CB37" s="123">
        <f t="shared" si="75"/>
        <v>4.12</v>
      </c>
      <c r="CC37" s="123">
        <f t="shared" si="75"/>
        <v>4.4800000000000004</v>
      </c>
      <c r="CD37" s="123">
        <f t="shared" si="75"/>
        <v>0</v>
      </c>
      <c r="CE37" s="123">
        <f t="shared" si="75"/>
        <v>0</v>
      </c>
      <c r="CF37" s="123">
        <f t="shared" si="75"/>
        <v>7.24</v>
      </c>
      <c r="CG37" s="123">
        <f t="shared" si="75"/>
        <v>4.96</v>
      </c>
      <c r="CH37" s="123">
        <f t="shared" si="75"/>
        <v>4.68</v>
      </c>
      <c r="CI37" s="123">
        <f t="shared" si="75"/>
        <v>0</v>
      </c>
      <c r="CJ37" s="123">
        <f t="shared" si="75"/>
        <v>0</v>
      </c>
      <c r="CK37" s="123">
        <f t="shared" si="75"/>
        <v>6.4</v>
      </c>
      <c r="CL37" s="123">
        <f t="shared" si="75"/>
        <v>6.4</v>
      </c>
      <c r="CM37" s="123">
        <f t="shared" si="75"/>
        <v>5.3133333333333326</v>
      </c>
      <c r="CN37" s="123">
        <f t="shared" si="75"/>
        <v>4.72</v>
      </c>
      <c r="CO37" s="123">
        <f t="shared" si="75"/>
        <v>0</v>
      </c>
      <c r="CP37" s="123">
        <f t="shared" si="75"/>
        <v>4.8</v>
      </c>
      <c r="CQ37" s="123">
        <f t="shared" si="75"/>
        <v>6.04</v>
      </c>
      <c r="CR37" s="123">
        <f t="shared" si="75"/>
        <v>5.2</v>
      </c>
      <c r="CS37" s="123">
        <f t="shared" si="75"/>
        <v>6.64</v>
      </c>
      <c r="CT37" s="123">
        <f t="shared" si="75"/>
        <v>5.4799999999999986</v>
      </c>
      <c r="CU37" s="123">
        <f t="shared" si="75"/>
        <v>5.88</v>
      </c>
      <c r="CV37" s="123">
        <f t="shared" si="75"/>
        <v>5.76</v>
      </c>
      <c r="CW37" s="123">
        <f t="shared" si="75"/>
        <v>6.76</v>
      </c>
      <c r="CX37" s="123">
        <f t="shared" si="75"/>
        <v>0</v>
      </c>
      <c r="CY37" s="123">
        <f t="shared" si="75"/>
        <v>0</v>
      </c>
      <c r="CZ37" s="123">
        <f t="shared" si="75"/>
        <v>0</v>
      </c>
      <c r="DA37" s="123">
        <f t="shared" si="75"/>
        <v>0</v>
      </c>
      <c r="DB37" s="123">
        <f t="shared" si="75"/>
        <v>0</v>
      </c>
      <c r="DC37" s="123">
        <f t="shared" si="75"/>
        <v>0</v>
      </c>
      <c r="DD37" s="123">
        <f t="shared" si="75"/>
        <v>0</v>
      </c>
      <c r="DE37" s="123">
        <f t="shared" si="75"/>
        <v>0</v>
      </c>
      <c r="DF37" s="123">
        <f t="shared" si="75"/>
        <v>0</v>
      </c>
      <c r="DG37" s="123">
        <f t="shared" si="75"/>
        <v>6.1333333333333337</v>
      </c>
      <c r="DH37" s="123">
        <f t="shared" si="75"/>
        <v>0</v>
      </c>
      <c r="DI37" s="123">
        <f t="shared" si="75"/>
        <v>6.16</v>
      </c>
      <c r="DJ37" s="123">
        <f t="shared" si="75"/>
        <v>0</v>
      </c>
      <c r="DK37" s="123">
        <f t="shared" si="75"/>
        <v>6.16</v>
      </c>
      <c r="DL37" s="123"/>
      <c r="DM37" s="123"/>
      <c r="DN37" s="123">
        <f>DN36/$DM$36</f>
        <v>5.083333333333333</v>
      </c>
      <c r="DO37" s="123">
        <f t="shared" ref="DO37:FH37" si="76">DO36/$DM$36</f>
        <v>5.25</v>
      </c>
      <c r="DP37" s="123">
        <f t="shared" si="76"/>
        <v>5.916666666666667</v>
      </c>
      <c r="DQ37" s="123">
        <f t="shared" si="76"/>
        <v>5.5</v>
      </c>
      <c r="DR37" s="123">
        <f t="shared" si="76"/>
        <v>5.125</v>
      </c>
      <c r="DS37" s="123">
        <f t="shared" si="76"/>
        <v>5.333333333333333</v>
      </c>
      <c r="DT37" s="123">
        <f t="shared" si="76"/>
        <v>0</v>
      </c>
      <c r="DU37" s="123">
        <f t="shared" si="76"/>
        <v>6.708333333333333</v>
      </c>
      <c r="DV37" s="123">
        <f t="shared" si="76"/>
        <v>0</v>
      </c>
      <c r="DW37" s="123">
        <f t="shared" si="76"/>
        <v>0</v>
      </c>
      <c r="DX37" s="123">
        <f t="shared" si="76"/>
        <v>5.5595238095238093</v>
      </c>
      <c r="DY37" s="123">
        <f t="shared" si="76"/>
        <v>4.916666666666667</v>
      </c>
      <c r="DZ37" s="123">
        <f t="shared" si="76"/>
        <v>4.666666666666667</v>
      </c>
      <c r="EA37" s="123">
        <f t="shared" si="76"/>
        <v>0</v>
      </c>
      <c r="EB37" s="123">
        <f t="shared" si="76"/>
        <v>7.208333333333333</v>
      </c>
      <c r="EC37" s="123">
        <f t="shared" si="76"/>
        <v>0</v>
      </c>
      <c r="ED37" s="123">
        <f t="shared" si="76"/>
        <v>5.333333333333333</v>
      </c>
      <c r="EE37" s="123">
        <f t="shared" si="76"/>
        <v>5.583333333333333</v>
      </c>
      <c r="EF37" s="123">
        <f t="shared" si="76"/>
        <v>0</v>
      </c>
      <c r="EG37" s="123">
        <f t="shared" si="76"/>
        <v>0</v>
      </c>
      <c r="EH37" s="123">
        <f t="shared" si="76"/>
        <v>0</v>
      </c>
      <c r="EI37" s="123">
        <f t="shared" si="76"/>
        <v>0</v>
      </c>
      <c r="EJ37" s="123">
        <f t="shared" si="76"/>
        <v>5.541666666666667</v>
      </c>
      <c r="EK37" s="123">
        <f t="shared" si="76"/>
        <v>0</v>
      </c>
      <c r="EL37" s="123">
        <f t="shared" si="76"/>
        <v>0</v>
      </c>
      <c r="EM37" s="123">
        <f t="shared" si="76"/>
        <v>4.875</v>
      </c>
      <c r="EN37" s="123">
        <f t="shared" si="76"/>
        <v>0</v>
      </c>
      <c r="EO37" s="123">
        <f t="shared" si="76"/>
        <v>0</v>
      </c>
      <c r="EP37" s="123">
        <f t="shared" si="76"/>
        <v>0</v>
      </c>
      <c r="EQ37" s="123">
        <f t="shared" si="76"/>
        <v>4.875</v>
      </c>
      <c r="ER37" s="123">
        <f t="shared" si="76"/>
        <v>6.333333333333333</v>
      </c>
      <c r="ES37" s="123">
        <f t="shared" si="76"/>
        <v>6.25</v>
      </c>
      <c r="ET37" s="123">
        <f t="shared" si="76"/>
        <v>6.291666666666667</v>
      </c>
      <c r="EU37" s="123">
        <f t="shared" si="76"/>
        <v>6.541666666666667</v>
      </c>
      <c r="EV37" s="123">
        <f t="shared" si="76"/>
        <v>0</v>
      </c>
      <c r="EW37" s="123">
        <f t="shared" si="76"/>
        <v>0</v>
      </c>
      <c r="EX37" s="123">
        <f t="shared" si="76"/>
        <v>0</v>
      </c>
      <c r="EY37" s="123">
        <f t="shared" si="76"/>
        <v>0</v>
      </c>
      <c r="EZ37" s="123">
        <f t="shared" si="76"/>
        <v>0</v>
      </c>
      <c r="FA37" s="123">
        <f t="shared" si="76"/>
        <v>0</v>
      </c>
      <c r="FB37" s="123">
        <f t="shared" si="76"/>
        <v>0</v>
      </c>
      <c r="FC37" s="123">
        <f t="shared" si="76"/>
        <v>0</v>
      </c>
      <c r="FD37" s="123">
        <f t="shared" si="76"/>
        <v>6.354166666666667</v>
      </c>
      <c r="FE37" s="123">
        <f t="shared" si="76"/>
        <v>0</v>
      </c>
      <c r="FF37" s="123">
        <f t="shared" si="76"/>
        <v>6.25</v>
      </c>
      <c r="FG37" s="123">
        <f t="shared" si="76"/>
        <v>0</v>
      </c>
      <c r="FH37" s="123">
        <f t="shared" si="76"/>
        <v>6.25</v>
      </c>
      <c r="FI37" s="123"/>
      <c r="FJ37" s="123"/>
      <c r="FK37" s="123">
        <f>FK36/$FJ$36</f>
        <v>0</v>
      </c>
      <c r="FL37" s="123">
        <f t="shared" ref="FL37:HE37" si="77">FL36/$FJ$36</f>
        <v>5.208333333333333</v>
      </c>
      <c r="FM37" s="123">
        <f t="shared" si="77"/>
        <v>0</v>
      </c>
      <c r="FN37" s="123">
        <f t="shared" si="77"/>
        <v>5.25</v>
      </c>
      <c r="FO37" s="123">
        <f t="shared" si="77"/>
        <v>5.583333333333333</v>
      </c>
      <c r="FP37" s="123">
        <f t="shared" si="77"/>
        <v>5.5</v>
      </c>
      <c r="FQ37" s="123">
        <f t="shared" si="77"/>
        <v>0</v>
      </c>
      <c r="FR37" s="123">
        <f t="shared" si="77"/>
        <v>6.875</v>
      </c>
      <c r="FS37" s="123">
        <f t="shared" si="77"/>
        <v>0</v>
      </c>
      <c r="FT37" s="123">
        <f t="shared" si="77"/>
        <v>0</v>
      </c>
      <c r="FU37" s="123">
        <f t="shared" si="77"/>
        <v>5.6833333333333327</v>
      </c>
      <c r="FV37" s="123">
        <f t="shared" si="77"/>
        <v>4.458333333333333</v>
      </c>
      <c r="FW37" s="123">
        <f t="shared" si="77"/>
        <v>4.5</v>
      </c>
      <c r="FX37" s="123">
        <f t="shared" si="77"/>
        <v>0</v>
      </c>
      <c r="FY37" s="123">
        <f t="shared" si="77"/>
        <v>7.416666666666667</v>
      </c>
      <c r="FZ37" s="123">
        <f t="shared" si="77"/>
        <v>0</v>
      </c>
      <c r="GA37" s="123">
        <f t="shared" si="77"/>
        <v>5.166666666666667</v>
      </c>
      <c r="GB37" s="123">
        <f t="shared" si="77"/>
        <v>5.75</v>
      </c>
      <c r="GC37" s="123">
        <f t="shared" si="77"/>
        <v>0</v>
      </c>
      <c r="GD37" s="123">
        <f t="shared" si="77"/>
        <v>0</v>
      </c>
      <c r="GE37" s="123">
        <f t="shared" si="77"/>
        <v>6.75</v>
      </c>
      <c r="GF37" s="123">
        <f t="shared" si="77"/>
        <v>6.5</v>
      </c>
      <c r="GG37" s="123">
        <f t="shared" si="77"/>
        <v>5.6736111111111107</v>
      </c>
      <c r="GH37" s="123">
        <f t="shared" si="77"/>
        <v>4.1666666666666664E-2</v>
      </c>
      <c r="GI37" s="123">
        <f t="shared" si="77"/>
        <v>0</v>
      </c>
      <c r="GJ37" s="123">
        <f t="shared" si="77"/>
        <v>0</v>
      </c>
      <c r="GK37" s="123">
        <f t="shared" si="77"/>
        <v>0</v>
      </c>
      <c r="GL37" s="123">
        <f t="shared" si="77"/>
        <v>0</v>
      </c>
      <c r="GM37" s="123">
        <f t="shared" si="77"/>
        <v>0</v>
      </c>
      <c r="GN37" s="123">
        <f t="shared" si="77"/>
        <v>4.1666666666666664E-2</v>
      </c>
      <c r="GO37" s="123">
        <f t="shared" si="77"/>
        <v>6.458333333333333</v>
      </c>
      <c r="GP37" s="123">
        <f t="shared" si="77"/>
        <v>0</v>
      </c>
      <c r="GQ37" s="123">
        <f t="shared" si="77"/>
        <v>0</v>
      </c>
      <c r="GR37" s="123">
        <f t="shared" si="77"/>
        <v>6.458333333333333</v>
      </c>
      <c r="GS37" s="123">
        <f t="shared" si="77"/>
        <v>6.75</v>
      </c>
      <c r="GT37" s="123">
        <f t="shared" si="77"/>
        <v>0</v>
      </c>
      <c r="GU37" s="123">
        <f t="shared" si="77"/>
        <v>0</v>
      </c>
      <c r="GV37" s="123">
        <f t="shared" si="77"/>
        <v>0</v>
      </c>
      <c r="GW37" s="123">
        <f t="shared" si="77"/>
        <v>0</v>
      </c>
      <c r="GX37" s="123">
        <f t="shared" si="77"/>
        <v>0</v>
      </c>
      <c r="GY37" s="123">
        <f t="shared" si="77"/>
        <v>0</v>
      </c>
      <c r="GZ37" s="123">
        <f t="shared" si="77"/>
        <v>0</v>
      </c>
      <c r="HA37" s="123">
        <f t="shared" si="77"/>
        <v>6.5555555555555571</v>
      </c>
      <c r="HB37" s="123">
        <f t="shared" si="77"/>
        <v>0</v>
      </c>
      <c r="HC37" s="123">
        <f t="shared" si="77"/>
        <v>7.166666666666667</v>
      </c>
      <c r="HD37" s="123">
        <f t="shared" si="77"/>
        <v>0</v>
      </c>
      <c r="HE37" s="123">
        <f t="shared" si="77"/>
        <v>7.166666666666667</v>
      </c>
      <c r="HF37" s="123"/>
      <c r="HG37" s="123"/>
      <c r="HH37" s="123">
        <f>HH36/$HG$36</f>
        <v>5.208333333333333</v>
      </c>
      <c r="HI37" s="123">
        <f t="shared" ref="HI37:JB37" si="78">HI36/$HG$36</f>
        <v>5.25</v>
      </c>
      <c r="HJ37" s="123">
        <f t="shared" si="78"/>
        <v>0</v>
      </c>
      <c r="HK37" s="123">
        <f t="shared" si="78"/>
        <v>5.583333333333333</v>
      </c>
      <c r="HL37" s="123">
        <f t="shared" si="78"/>
        <v>5.541666666666667</v>
      </c>
      <c r="HM37" s="123">
        <f t="shared" si="78"/>
        <v>0</v>
      </c>
      <c r="HN37" s="123">
        <f t="shared" si="78"/>
        <v>0</v>
      </c>
      <c r="HO37" s="123">
        <f t="shared" si="78"/>
        <v>0</v>
      </c>
      <c r="HP37" s="123">
        <f t="shared" si="78"/>
        <v>5.75</v>
      </c>
      <c r="HQ37" s="123">
        <f t="shared" si="78"/>
        <v>0</v>
      </c>
      <c r="HR37" s="123">
        <f t="shared" si="78"/>
        <v>5.4666666666666677</v>
      </c>
      <c r="HS37" s="123">
        <f t="shared" si="78"/>
        <v>4.541666666666667</v>
      </c>
      <c r="HT37" s="123">
        <f t="shared" si="78"/>
        <v>4.583333333333333</v>
      </c>
      <c r="HU37" s="123">
        <f t="shared" si="78"/>
        <v>0</v>
      </c>
      <c r="HV37" s="123">
        <f t="shared" si="78"/>
        <v>6.708333333333333</v>
      </c>
      <c r="HW37" s="123">
        <f t="shared" si="78"/>
        <v>0</v>
      </c>
      <c r="HX37" s="123">
        <f t="shared" si="78"/>
        <v>5.333333333333333</v>
      </c>
      <c r="HY37" s="123">
        <f t="shared" si="78"/>
        <v>0</v>
      </c>
      <c r="HZ37" s="123">
        <f t="shared" si="78"/>
        <v>0</v>
      </c>
      <c r="IA37" s="123">
        <f t="shared" si="78"/>
        <v>5.75</v>
      </c>
      <c r="IB37" s="123">
        <f t="shared" si="78"/>
        <v>0</v>
      </c>
      <c r="IC37" s="123">
        <f t="shared" si="78"/>
        <v>6.75</v>
      </c>
      <c r="ID37" s="123">
        <f t="shared" si="78"/>
        <v>5.3833333333333337</v>
      </c>
      <c r="IE37" s="123">
        <f t="shared" si="78"/>
        <v>4.958333333333333</v>
      </c>
      <c r="IF37" s="123">
        <f t="shared" si="78"/>
        <v>0</v>
      </c>
      <c r="IG37" s="123">
        <f t="shared" si="78"/>
        <v>0</v>
      </c>
      <c r="IH37" s="123">
        <f t="shared" si="78"/>
        <v>0</v>
      </c>
      <c r="II37" s="123">
        <f t="shared" si="78"/>
        <v>0</v>
      </c>
      <c r="IJ37" s="123">
        <f t="shared" si="78"/>
        <v>0</v>
      </c>
      <c r="IK37" s="123">
        <f t="shared" si="78"/>
        <v>4.958333333333333</v>
      </c>
      <c r="IL37" s="123">
        <f t="shared" si="78"/>
        <v>6.333333333333333</v>
      </c>
      <c r="IM37" s="123">
        <f t="shared" si="78"/>
        <v>6.5</v>
      </c>
      <c r="IN37" s="123">
        <f t="shared" si="78"/>
        <v>6.791666666666667</v>
      </c>
      <c r="IO37" s="123">
        <f t="shared" si="78"/>
        <v>6.708333333333333</v>
      </c>
      <c r="IP37" s="123">
        <f t="shared" si="78"/>
        <v>0</v>
      </c>
      <c r="IQ37" s="123">
        <f t="shared" si="78"/>
        <v>0</v>
      </c>
      <c r="IR37" s="123">
        <f t="shared" si="78"/>
        <v>0</v>
      </c>
      <c r="IS37" s="123">
        <f t="shared" si="78"/>
        <v>0</v>
      </c>
      <c r="IT37" s="123">
        <f t="shared" si="78"/>
        <v>0</v>
      </c>
      <c r="IU37" s="123">
        <f t="shared" si="78"/>
        <v>0</v>
      </c>
      <c r="IV37" s="123">
        <f t="shared" si="78"/>
        <v>0</v>
      </c>
      <c r="IW37" s="123">
        <f t="shared" si="78"/>
        <v>0</v>
      </c>
      <c r="IX37" s="123">
        <f t="shared" si="78"/>
        <v>6.583333333333333</v>
      </c>
      <c r="IY37" s="123">
        <f t="shared" si="78"/>
        <v>0</v>
      </c>
      <c r="IZ37" s="123">
        <f t="shared" si="78"/>
        <v>5.333333333333333</v>
      </c>
      <c r="JA37" s="123">
        <f t="shared" si="78"/>
        <v>0</v>
      </c>
      <c r="JB37" s="123">
        <f t="shared" si="78"/>
        <v>5.333333333333333</v>
      </c>
      <c r="JC37" s="123"/>
      <c r="JD37" s="123"/>
      <c r="JE37" s="123">
        <f>JE36/$JD$36</f>
        <v>0</v>
      </c>
      <c r="JF37" s="123">
        <f t="shared" ref="JF37:KY37" si="79">JF36/$JD$36</f>
        <v>5.333333333333333</v>
      </c>
      <c r="JG37" s="123">
        <f t="shared" si="79"/>
        <v>0</v>
      </c>
      <c r="JH37" s="123">
        <f t="shared" si="79"/>
        <v>5.375</v>
      </c>
      <c r="JI37" s="123">
        <f t="shared" si="79"/>
        <v>5.875</v>
      </c>
      <c r="JJ37" s="123">
        <f t="shared" si="79"/>
        <v>0</v>
      </c>
      <c r="JK37" s="123">
        <f t="shared" si="79"/>
        <v>0</v>
      </c>
      <c r="JL37" s="123">
        <f t="shared" si="79"/>
        <v>7.166666666666667</v>
      </c>
      <c r="JM37" s="123">
        <f t="shared" si="79"/>
        <v>5.875</v>
      </c>
      <c r="JN37" s="123">
        <f t="shared" si="79"/>
        <v>0</v>
      </c>
      <c r="JO37" s="123">
        <f t="shared" si="79"/>
        <v>5.9249999999999998</v>
      </c>
      <c r="JP37" s="123">
        <f t="shared" si="79"/>
        <v>4.708333333333333</v>
      </c>
      <c r="JQ37" s="123">
        <f t="shared" si="79"/>
        <v>4.583333333333333</v>
      </c>
      <c r="JR37" s="123">
        <f t="shared" si="79"/>
        <v>0</v>
      </c>
      <c r="JS37" s="123">
        <f t="shared" si="79"/>
        <v>7</v>
      </c>
      <c r="JT37" s="123">
        <f t="shared" si="79"/>
        <v>0</v>
      </c>
      <c r="JU37" s="123">
        <f t="shared" si="79"/>
        <v>6</v>
      </c>
      <c r="JV37" s="123">
        <f t="shared" si="79"/>
        <v>0</v>
      </c>
      <c r="JW37" s="123">
        <f t="shared" si="79"/>
        <v>7</v>
      </c>
      <c r="JX37" s="123">
        <f t="shared" si="79"/>
        <v>0</v>
      </c>
      <c r="JY37" s="123">
        <f t="shared" si="79"/>
        <v>7.166666666666667</v>
      </c>
      <c r="JZ37" s="123">
        <f t="shared" si="79"/>
        <v>7.541666666666667</v>
      </c>
      <c r="KA37" s="123">
        <f t="shared" si="79"/>
        <v>6.0763888888888893</v>
      </c>
      <c r="KB37" s="123">
        <f t="shared" si="79"/>
        <v>6.208333333333333</v>
      </c>
      <c r="KC37" s="123">
        <f t="shared" si="79"/>
        <v>0</v>
      </c>
      <c r="KD37" s="123">
        <f t="shared" si="79"/>
        <v>0</v>
      </c>
      <c r="KE37" s="123">
        <f t="shared" si="79"/>
        <v>0</v>
      </c>
      <c r="KF37" s="123">
        <f t="shared" si="79"/>
        <v>0</v>
      </c>
      <c r="KG37" s="123">
        <f t="shared" si="79"/>
        <v>0</v>
      </c>
      <c r="KH37" s="123">
        <f t="shared" si="79"/>
        <v>6.208333333333333</v>
      </c>
      <c r="KI37" s="123">
        <f t="shared" si="79"/>
        <v>6.75</v>
      </c>
      <c r="KJ37" s="123">
        <f t="shared" si="79"/>
        <v>6.625</v>
      </c>
      <c r="KK37" s="123">
        <f t="shared" si="79"/>
        <v>6.833333333333333</v>
      </c>
      <c r="KL37" s="123">
        <f t="shared" si="79"/>
        <v>6.666666666666667</v>
      </c>
      <c r="KM37" s="123">
        <f t="shared" si="79"/>
        <v>0</v>
      </c>
      <c r="KN37" s="123">
        <f t="shared" si="79"/>
        <v>7.166666666666667</v>
      </c>
      <c r="KO37" s="123">
        <f t="shared" si="79"/>
        <v>0</v>
      </c>
      <c r="KP37" s="123">
        <f t="shared" si="79"/>
        <v>0</v>
      </c>
      <c r="KQ37" s="123">
        <f t="shared" si="79"/>
        <v>0</v>
      </c>
      <c r="KR37" s="123">
        <f t="shared" si="79"/>
        <v>0</v>
      </c>
      <c r="KS37" s="123">
        <f t="shared" si="79"/>
        <v>0</v>
      </c>
      <c r="KT37" s="123">
        <f t="shared" si="79"/>
        <v>0</v>
      </c>
      <c r="KU37" s="123">
        <f t="shared" si="79"/>
        <v>6.8083333333333327</v>
      </c>
      <c r="KV37" s="123">
        <f t="shared" si="79"/>
        <v>0</v>
      </c>
      <c r="KW37" s="123">
        <f t="shared" si="79"/>
        <v>7.625</v>
      </c>
      <c r="KX37" s="123">
        <f t="shared" si="79"/>
        <v>0</v>
      </c>
      <c r="KY37" s="123">
        <f t="shared" si="79"/>
        <v>7.625</v>
      </c>
      <c r="KZ37" s="123"/>
      <c r="LA37" s="123"/>
      <c r="LB37" s="123">
        <f>LB36/$LA$36</f>
        <v>5.708333333333333</v>
      </c>
      <c r="LC37" s="123">
        <f t="shared" ref="LC37:MV37" si="80">LC36/$LA$36</f>
        <v>6.208333333333333</v>
      </c>
      <c r="LD37" s="123">
        <f t="shared" si="80"/>
        <v>0</v>
      </c>
      <c r="LE37" s="123">
        <f t="shared" si="80"/>
        <v>5.625</v>
      </c>
      <c r="LF37" s="123">
        <f t="shared" si="80"/>
        <v>0</v>
      </c>
      <c r="LG37" s="123">
        <f t="shared" si="80"/>
        <v>0</v>
      </c>
      <c r="LH37" s="123">
        <f t="shared" si="80"/>
        <v>0</v>
      </c>
      <c r="LI37" s="123">
        <f t="shared" si="80"/>
        <v>0</v>
      </c>
      <c r="LJ37" s="123">
        <f t="shared" si="80"/>
        <v>0</v>
      </c>
      <c r="LK37" s="123">
        <f t="shared" si="80"/>
        <v>0</v>
      </c>
      <c r="LL37" s="123">
        <f t="shared" si="80"/>
        <v>5.8472222222222223</v>
      </c>
      <c r="LM37" s="123">
        <f t="shared" si="80"/>
        <v>6</v>
      </c>
      <c r="LN37" s="123">
        <f t="shared" si="80"/>
        <v>5.75</v>
      </c>
      <c r="LO37" s="123">
        <f t="shared" si="80"/>
        <v>0</v>
      </c>
      <c r="LP37" s="123">
        <f t="shared" si="80"/>
        <v>0</v>
      </c>
      <c r="LQ37" s="123">
        <f t="shared" si="80"/>
        <v>0</v>
      </c>
      <c r="LR37" s="123">
        <f t="shared" si="80"/>
        <v>0</v>
      </c>
      <c r="LS37" s="123">
        <f t="shared" si="80"/>
        <v>0</v>
      </c>
      <c r="LT37" s="123">
        <f t="shared" si="80"/>
        <v>0</v>
      </c>
      <c r="LU37" s="123">
        <f t="shared" si="80"/>
        <v>0</v>
      </c>
      <c r="LV37" s="123">
        <f t="shared" si="80"/>
        <v>0</v>
      </c>
      <c r="LW37" s="123">
        <f t="shared" si="80"/>
        <v>8.375</v>
      </c>
      <c r="LX37" s="123">
        <f t="shared" si="80"/>
        <v>5.875</v>
      </c>
      <c r="LY37" s="123">
        <f t="shared" si="80"/>
        <v>6.791666666666667</v>
      </c>
      <c r="LZ37" s="123">
        <f t="shared" si="80"/>
        <v>0</v>
      </c>
      <c r="MA37" s="123">
        <f t="shared" si="80"/>
        <v>5.708333333333333</v>
      </c>
      <c r="MB37" s="123">
        <f t="shared" si="80"/>
        <v>0</v>
      </c>
      <c r="MC37" s="123">
        <f t="shared" si="80"/>
        <v>5.75</v>
      </c>
      <c r="MD37" s="123">
        <f t="shared" si="80"/>
        <v>0</v>
      </c>
      <c r="ME37" s="123">
        <f t="shared" si="80"/>
        <v>6.0833333333333321</v>
      </c>
      <c r="MF37" s="123">
        <f t="shared" si="80"/>
        <v>7.791666666666667</v>
      </c>
      <c r="MG37" s="123">
        <f t="shared" si="80"/>
        <v>7.208333333333333</v>
      </c>
      <c r="MH37" s="123">
        <f t="shared" si="80"/>
        <v>7</v>
      </c>
      <c r="MI37" s="123">
        <f t="shared" si="80"/>
        <v>7.333333333333333</v>
      </c>
      <c r="MJ37" s="123">
        <f t="shared" si="80"/>
        <v>0</v>
      </c>
      <c r="MK37" s="123">
        <f t="shared" si="80"/>
        <v>0</v>
      </c>
      <c r="ML37" s="123">
        <f t="shared" si="80"/>
        <v>0</v>
      </c>
      <c r="MM37" s="123">
        <f t="shared" si="80"/>
        <v>0</v>
      </c>
      <c r="MN37" s="123">
        <f t="shared" si="80"/>
        <v>0</v>
      </c>
      <c r="MO37" s="123">
        <f t="shared" si="80"/>
        <v>0</v>
      </c>
      <c r="MP37" s="123">
        <f t="shared" si="80"/>
        <v>0</v>
      </c>
      <c r="MQ37" s="123">
        <f t="shared" si="80"/>
        <v>0</v>
      </c>
      <c r="MR37" s="123">
        <f t="shared" si="80"/>
        <v>7.333333333333333</v>
      </c>
      <c r="MS37" s="123">
        <f t="shared" si="80"/>
        <v>0</v>
      </c>
      <c r="MT37" s="123">
        <f t="shared" si="80"/>
        <v>7.583333333333333</v>
      </c>
      <c r="MU37" s="123">
        <f t="shared" si="80"/>
        <v>0</v>
      </c>
      <c r="MV37" s="123">
        <f t="shared" si="80"/>
        <v>7.583333333333333</v>
      </c>
      <c r="MW37" s="123"/>
      <c r="MX37" s="123"/>
      <c r="MY37" s="123">
        <f>MY36/$MX$36</f>
        <v>0</v>
      </c>
      <c r="MZ37" s="123">
        <f t="shared" ref="MZ37:OS37" si="81">MZ36/$MX$36</f>
        <v>0</v>
      </c>
      <c r="NA37" s="123">
        <f t="shared" si="81"/>
        <v>0</v>
      </c>
      <c r="NB37" s="123">
        <f t="shared" si="81"/>
        <v>0</v>
      </c>
      <c r="NC37" s="123">
        <f t="shared" si="81"/>
        <v>0</v>
      </c>
      <c r="ND37" s="123">
        <f t="shared" si="81"/>
        <v>0</v>
      </c>
      <c r="NE37" s="123">
        <f t="shared" si="81"/>
        <v>0</v>
      </c>
      <c r="NF37" s="123">
        <f t="shared" si="81"/>
        <v>0</v>
      </c>
      <c r="NG37" s="123">
        <f t="shared" si="81"/>
        <v>0</v>
      </c>
      <c r="NH37" s="123">
        <f t="shared" si="81"/>
        <v>4.1666666666666664E-2</v>
      </c>
      <c r="NI37" s="123">
        <f t="shared" si="81"/>
        <v>4.1666666666666664E-2</v>
      </c>
      <c r="NJ37" s="123">
        <f t="shared" si="81"/>
        <v>0</v>
      </c>
      <c r="NK37" s="123">
        <f t="shared" si="81"/>
        <v>0</v>
      </c>
      <c r="NL37" s="123">
        <f t="shared" si="81"/>
        <v>0</v>
      </c>
      <c r="NM37" s="123">
        <f t="shared" si="81"/>
        <v>0</v>
      </c>
      <c r="NN37" s="123">
        <f t="shared" si="81"/>
        <v>0</v>
      </c>
      <c r="NO37" s="123">
        <f t="shared" si="81"/>
        <v>0</v>
      </c>
      <c r="NP37" s="123">
        <f t="shared" si="81"/>
        <v>0</v>
      </c>
      <c r="NQ37" s="123">
        <f t="shared" si="81"/>
        <v>0</v>
      </c>
      <c r="NR37" s="123">
        <f t="shared" si="81"/>
        <v>0</v>
      </c>
      <c r="NS37" s="123">
        <f t="shared" si="81"/>
        <v>4.1666666666666664E-2</v>
      </c>
      <c r="NT37" s="123">
        <f t="shared" si="81"/>
        <v>0</v>
      </c>
      <c r="NU37" s="123">
        <f t="shared" si="81"/>
        <v>4.1666666666666664E-2</v>
      </c>
      <c r="NV37" s="123">
        <f t="shared" si="81"/>
        <v>0</v>
      </c>
      <c r="NW37" s="123">
        <f t="shared" si="81"/>
        <v>0</v>
      </c>
      <c r="NX37" s="123">
        <f t="shared" si="81"/>
        <v>0</v>
      </c>
      <c r="NY37" s="123">
        <f t="shared" si="81"/>
        <v>0</v>
      </c>
      <c r="NZ37" s="123">
        <f t="shared" si="81"/>
        <v>4.1666666666666664E-2</v>
      </c>
      <c r="OA37" s="123">
        <f t="shared" si="81"/>
        <v>0</v>
      </c>
      <c r="OB37" s="123">
        <f t="shared" si="81"/>
        <v>4.1666666666666664E-2</v>
      </c>
      <c r="OC37" s="123">
        <f t="shared" si="81"/>
        <v>0</v>
      </c>
      <c r="OD37" s="123">
        <f t="shared" si="81"/>
        <v>0</v>
      </c>
      <c r="OE37" s="123">
        <f t="shared" si="81"/>
        <v>0</v>
      </c>
      <c r="OF37" s="123">
        <f t="shared" si="81"/>
        <v>0</v>
      </c>
      <c r="OG37" s="123">
        <f t="shared" si="81"/>
        <v>0</v>
      </c>
      <c r="OH37" s="123">
        <f t="shared" si="81"/>
        <v>0</v>
      </c>
      <c r="OI37" s="123">
        <f t="shared" si="81"/>
        <v>0</v>
      </c>
      <c r="OJ37" s="123">
        <f t="shared" si="81"/>
        <v>0</v>
      </c>
      <c r="OK37" s="123">
        <f t="shared" si="81"/>
        <v>0</v>
      </c>
      <c r="OL37" s="123">
        <f t="shared" si="81"/>
        <v>0</v>
      </c>
      <c r="OM37" s="123">
        <f t="shared" si="81"/>
        <v>4.1666666666666664E-2</v>
      </c>
      <c r="ON37" s="123">
        <f t="shared" si="81"/>
        <v>0</v>
      </c>
      <c r="OO37" s="123">
        <f t="shared" si="81"/>
        <v>4.1666666666666664E-2</v>
      </c>
      <c r="OP37" s="123">
        <f t="shared" si="81"/>
        <v>4.1666666666666664E-2</v>
      </c>
      <c r="OQ37" s="123">
        <f t="shared" si="81"/>
        <v>0</v>
      </c>
      <c r="OR37" s="123">
        <f t="shared" si="81"/>
        <v>0</v>
      </c>
      <c r="OS37" s="123">
        <f t="shared" si="81"/>
        <v>4.1666666666666664E-2</v>
      </c>
      <c r="OT37" s="123"/>
      <c r="OU37" s="123"/>
      <c r="OV37" s="123">
        <f>OV36/$OU$36</f>
        <v>0</v>
      </c>
      <c r="OW37" s="123">
        <f t="shared" ref="OW37:QP37" si="82">OW36/$OU$36</f>
        <v>0</v>
      </c>
      <c r="OX37" s="123">
        <f t="shared" si="82"/>
        <v>0</v>
      </c>
      <c r="OY37" s="123">
        <f t="shared" si="82"/>
        <v>0</v>
      </c>
      <c r="OZ37" s="123">
        <f t="shared" si="82"/>
        <v>0</v>
      </c>
      <c r="PA37" s="123">
        <f t="shared" si="82"/>
        <v>0</v>
      </c>
      <c r="PB37" s="123">
        <f t="shared" si="82"/>
        <v>0</v>
      </c>
      <c r="PC37" s="123">
        <f t="shared" si="82"/>
        <v>0</v>
      </c>
      <c r="PD37" s="123">
        <f t="shared" si="82"/>
        <v>4.1666666666666664E-2</v>
      </c>
      <c r="PE37" s="123">
        <f t="shared" si="82"/>
        <v>0</v>
      </c>
      <c r="PF37" s="123">
        <f t="shared" si="82"/>
        <v>4.1666666666666664E-2</v>
      </c>
      <c r="PG37" s="123">
        <f t="shared" si="82"/>
        <v>0</v>
      </c>
      <c r="PH37" s="123">
        <f t="shared" si="82"/>
        <v>0</v>
      </c>
      <c r="PI37" s="123">
        <f t="shared" si="82"/>
        <v>0</v>
      </c>
      <c r="PJ37" s="123">
        <f t="shared" si="82"/>
        <v>0</v>
      </c>
      <c r="PK37" s="123">
        <f t="shared" si="82"/>
        <v>0</v>
      </c>
      <c r="PL37" s="123">
        <f t="shared" si="82"/>
        <v>0</v>
      </c>
      <c r="PM37" s="123">
        <f t="shared" si="82"/>
        <v>0</v>
      </c>
      <c r="PN37" s="123">
        <f t="shared" si="82"/>
        <v>0</v>
      </c>
      <c r="PO37" s="123">
        <f t="shared" si="82"/>
        <v>0</v>
      </c>
      <c r="PP37" s="123">
        <f t="shared" si="82"/>
        <v>4.1666666666666664E-2</v>
      </c>
      <c r="PQ37" s="123">
        <f t="shared" si="82"/>
        <v>0</v>
      </c>
      <c r="PR37" s="123">
        <f t="shared" si="82"/>
        <v>4.1666666666666664E-2</v>
      </c>
      <c r="PS37" s="123">
        <f t="shared" si="82"/>
        <v>0</v>
      </c>
      <c r="PT37" s="123">
        <f t="shared" si="82"/>
        <v>0</v>
      </c>
      <c r="PU37" s="123">
        <f t="shared" si="82"/>
        <v>0</v>
      </c>
      <c r="PV37" s="123">
        <f t="shared" si="82"/>
        <v>0</v>
      </c>
      <c r="PW37" s="123">
        <f t="shared" si="82"/>
        <v>4.1666666666666664E-2</v>
      </c>
      <c r="PX37" s="123">
        <f t="shared" si="82"/>
        <v>0</v>
      </c>
      <c r="PY37" s="123">
        <f t="shared" si="82"/>
        <v>4.1666666666666664E-2</v>
      </c>
      <c r="PZ37" s="123">
        <f t="shared" si="82"/>
        <v>4.1666666666666664E-2</v>
      </c>
      <c r="QA37" s="123">
        <f t="shared" si="82"/>
        <v>0</v>
      </c>
      <c r="QB37" s="123">
        <f t="shared" si="82"/>
        <v>0</v>
      </c>
      <c r="QC37" s="123">
        <f t="shared" si="82"/>
        <v>0</v>
      </c>
      <c r="QD37" s="123">
        <f t="shared" si="82"/>
        <v>0</v>
      </c>
      <c r="QE37" s="123">
        <f t="shared" si="82"/>
        <v>0</v>
      </c>
      <c r="QF37" s="123">
        <f t="shared" si="82"/>
        <v>0</v>
      </c>
      <c r="QG37" s="123">
        <f t="shared" si="82"/>
        <v>0</v>
      </c>
      <c r="QH37" s="123">
        <f t="shared" si="82"/>
        <v>0</v>
      </c>
      <c r="QI37" s="123">
        <f t="shared" si="82"/>
        <v>0</v>
      </c>
      <c r="QJ37" s="123">
        <f t="shared" si="82"/>
        <v>0</v>
      </c>
      <c r="QK37" s="123">
        <f t="shared" si="82"/>
        <v>0</v>
      </c>
      <c r="QL37" s="123">
        <f t="shared" si="82"/>
        <v>4.1666666666666664E-2</v>
      </c>
      <c r="QM37" s="123">
        <f t="shared" si="82"/>
        <v>4.1666666666666664E-2</v>
      </c>
      <c r="QN37" s="123">
        <f t="shared" si="82"/>
        <v>0</v>
      </c>
      <c r="QO37" s="123">
        <f t="shared" si="82"/>
        <v>0</v>
      </c>
      <c r="QP37" s="123">
        <f t="shared" si="82"/>
        <v>4.1666666666666664E-2</v>
      </c>
      <c r="QQ37" s="123"/>
    </row>
    <row r="39" spans="1:459" x14ac:dyDescent="0.25">
      <c r="IZ39" s="332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472" t="s">
        <v>59</v>
      </c>
      <c r="K40" s="473"/>
      <c r="L40" s="473"/>
      <c r="M40" s="473"/>
      <c r="N40" s="473"/>
      <c r="O40" s="473"/>
      <c r="P40" s="473"/>
      <c r="Q40" s="473"/>
      <c r="R40" s="473"/>
      <c r="S40" s="474"/>
      <c r="T40" s="472" t="s">
        <v>60</v>
      </c>
      <c r="U40" s="473"/>
      <c r="V40" s="473"/>
      <c r="W40" s="473"/>
      <c r="X40" s="473"/>
      <c r="Y40" s="473"/>
      <c r="Z40" s="473"/>
      <c r="AA40" s="473"/>
      <c r="AB40" s="473"/>
      <c r="AC40" s="474"/>
      <c r="AD40" s="472" t="s">
        <v>61</v>
      </c>
      <c r="AE40" s="473"/>
      <c r="AF40" s="473"/>
      <c r="AG40" s="473"/>
      <c r="AH40" s="473"/>
      <c r="AI40" s="473"/>
      <c r="AJ40" s="473"/>
      <c r="AK40" s="473"/>
      <c r="AL40" s="473"/>
      <c r="AM40" s="474"/>
      <c r="AN40" s="472" t="s">
        <v>62</v>
      </c>
      <c r="AO40" s="473"/>
      <c r="AP40" s="473"/>
      <c r="AQ40" s="473"/>
      <c r="AR40" s="473"/>
      <c r="AS40" s="473"/>
      <c r="AT40" s="473"/>
      <c r="AU40" s="473"/>
      <c r="AV40" s="473"/>
      <c r="AW40" s="474"/>
      <c r="AX40" s="472" t="s">
        <v>63</v>
      </c>
      <c r="AY40" s="473"/>
      <c r="AZ40" s="473"/>
      <c r="BA40" s="473"/>
      <c r="BB40" s="474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472" t="s">
        <v>79</v>
      </c>
      <c r="K41" s="473"/>
      <c r="L41" s="473"/>
      <c r="M41" s="473"/>
      <c r="N41" s="474"/>
      <c r="O41" s="472" t="s">
        <v>80</v>
      </c>
      <c r="P41" s="473"/>
      <c r="Q41" s="473"/>
      <c r="R41" s="473"/>
      <c r="S41" s="474"/>
      <c r="T41" s="472" t="s">
        <v>81</v>
      </c>
      <c r="U41" s="473"/>
      <c r="V41" s="473"/>
      <c r="W41" s="473"/>
      <c r="X41" s="474"/>
      <c r="Y41" s="472" t="s">
        <v>82</v>
      </c>
      <c r="Z41" s="473"/>
      <c r="AA41" s="473"/>
      <c r="AB41" s="473"/>
      <c r="AC41" s="474"/>
      <c r="AD41" s="472" t="s">
        <v>83</v>
      </c>
      <c r="AE41" s="473"/>
      <c r="AF41" s="473"/>
      <c r="AG41" s="473"/>
      <c r="AH41" s="474"/>
      <c r="AI41" s="472" t="s">
        <v>84</v>
      </c>
      <c r="AJ41" s="473"/>
      <c r="AK41" s="473"/>
      <c r="AL41" s="473"/>
      <c r="AM41" s="474"/>
      <c r="AN41" s="472" t="s">
        <v>85</v>
      </c>
      <c r="AO41" s="473"/>
      <c r="AP41" s="473"/>
      <c r="AQ41" s="473"/>
      <c r="AR41" s="474"/>
      <c r="AS41" s="472" t="s">
        <v>86</v>
      </c>
      <c r="AT41" s="473"/>
      <c r="AU41" s="473"/>
      <c r="AV41" s="473"/>
      <c r="AW41" s="474"/>
      <c r="AX41" s="472" t="s">
        <v>87</v>
      </c>
      <c r="AY41" s="473"/>
      <c r="AZ41" s="473"/>
      <c r="BA41" s="473"/>
      <c r="BB41" s="474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 t="s">
        <v>78</v>
      </c>
      <c r="T42" s="144" t="s">
        <v>74</v>
      </c>
      <c r="U42" s="144" t="s">
        <v>75</v>
      </c>
      <c r="V42" s="144" t="s">
        <v>76</v>
      </c>
      <c r="W42" s="144" t="s">
        <v>77</v>
      </c>
      <c r="X42" s="144" t="s">
        <v>78</v>
      </c>
      <c r="Y42" s="144" t="s">
        <v>74</v>
      </c>
      <c r="Z42" s="144" t="s">
        <v>75</v>
      </c>
      <c r="AA42" s="144" t="s">
        <v>76</v>
      </c>
      <c r="AB42" s="144" t="s">
        <v>77</v>
      </c>
      <c r="AC42" s="144" t="s">
        <v>78</v>
      </c>
      <c r="AD42" s="144" t="s">
        <v>74</v>
      </c>
      <c r="AE42" s="144" t="s">
        <v>75</v>
      </c>
      <c r="AF42" s="144" t="s">
        <v>76</v>
      </c>
      <c r="AG42" s="144" t="s">
        <v>77</v>
      </c>
      <c r="AH42" s="144" t="s">
        <v>78</v>
      </c>
      <c r="AI42" s="144" t="s">
        <v>74</v>
      </c>
      <c r="AJ42" s="144" t="s">
        <v>75</v>
      </c>
      <c r="AK42" s="144" t="s">
        <v>76</v>
      </c>
      <c r="AL42" s="144" t="s">
        <v>77</v>
      </c>
      <c r="AM42" s="144" t="s">
        <v>78</v>
      </c>
      <c r="AN42" s="144" t="s">
        <v>74</v>
      </c>
      <c r="AO42" s="144" t="s">
        <v>75</v>
      </c>
      <c r="AP42" s="144" t="s">
        <v>76</v>
      </c>
      <c r="AQ42" s="144" t="s">
        <v>77</v>
      </c>
      <c r="AR42" s="144" t="s">
        <v>78</v>
      </c>
      <c r="AS42" s="144" t="s">
        <v>74</v>
      </c>
      <c r="AT42" s="144" t="s">
        <v>75</v>
      </c>
      <c r="AU42" s="144" t="s">
        <v>76</v>
      </c>
      <c r="AV42" s="144" t="s">
        <v>77</v>
      </c>
      <c r="AW42" s="144" t="s">
        <v>78</v>
      </c>
      <c r="AX42" s="144" t="s">
        <v>74</v>
      </c>
      <c r="AY42" s="144" t="s">
        <v>75</v>
      </c>
      <c r="AZ42" s="144" t="s">
        <v>76</v>
      </c>
      <c r="BA42" s="144" t="s">
        <v>77</v>
      </c>
      <c r="BB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4.7089947089947088</v>
      </c>
      <c r="J43" s="145">
        <f>AD37</f>
        <v>4.7450000000000001</v>
      </c>
      <c r="K43" s="145">
        <f>AP37</f>
        <v>5.1885714285714286</v>
      </c>
      <c r="L43" s="145">
        <f>AW37</f>
        <v>0.04</v>
      </c>
      <c r="M43" s="145">
        <f>BJ37</f>
        <v>6.16</v>
      </c>
      <c r="N43" s="145">
        <f>BN37</f>
        <v>4.96</v>
      </c>
      <c r="O43" s="145">
        <f>CA37</f>
        <v>4.8650000000000002</v>
      </c>
      <c r="P43" s="145">
        <f>CM37</f>
        <v>5.3133333333333326</v>
      </c>
      <c r="Q43" s="145">
        <f>CT37</f>
        <v>5.4799999999999986</v>
      </c>
      <c r="R43" s="145">
        <f>DG37</f>
        <v>6.1333333333333337</v>
      </c>
      <c r="S43" s="145">
        <f>DK37</f>
        <v>6.16</v>
      </c>
      <c r="T43" s="145">
        <f>DX37</f>
        <v>5.5595238095238093</v>
      </c>
      <c r="U43" s="145">
        <f>EJ37</f>
        <v>5.541666666666667</v>
      </c>
      <c r="V43" s="145">
        <f>EQ37</f>
        <v>4.875</v>
      </c>
      <c r="W43" s="145">
        <f>FD37</f>
        <v>6.354166666666667</v>
      </c>
      <c r="X43" s="145">
        <f>FH37</f>
        <v>6.25</v>
      </c>
      <c r="Y43" s="145">
        <f>FU37</f>
        <v>5.6833333333333327</v>
      </c>
      <c r="Z43" s="145">
        <f>GG37</f>
        <v>5.6736111111111107</v>
      </c>
      <c r="AA43" s="145">
        <f>GN37</f>
        <v>4.1666666666666664E-2</v>
      </c>
      <c r="AB43" s="145">
        <f>HA37</f>
        <v>6.5555555555555571</v>
      </c>
      <c r="AC43" s="145">
        <f>HE37</f>
        <v>7.166666666666667</v>
      </c>
      <c r="AD43" s="145">
        <f>HR37</f>
        <v>5.4666666666666677</v>
      </c>
      <c r="AE43" s="145">
        <f>ID37</f>
        <v>5.3833333333333337</v>
      </c>
      <c r="AF43" s="145">
        <f>KH37</f>
        <v>6.208333333333333</v>
      </c>
      <c r="AG43" s="145">
        <f>IX37</f>
        <v>6.583333333333333</v>
      </c>
      <c r="AH43" s="145">
        <f>JB37</f>
        <v>5.333333333333333</v>
      </c>
      <c r="AI43" s="145">
        <f>JO37</f>
        <v>5.9249999999999998</v>
      </c>
      <c r="AJ43" s="145">
        <f>KA37</f>
        <v>6.0763888888888893</v>
      </c>
      <c r="AK43" s="145">
        <f>KH37</f>
        <v>6.208333333333333</v>
      </c>
      <c r="AL43" s="145">
        <f>KU37</f>
        <v>6.8083333333333327</v>
      </c>
      <c r="AM43" s="145">
        <f>KY37</f>
        <v>7.625</v>
      </c>
      <c r="AN43" s="145">
        <f>LL37</f>
        <v>5.8472222222222223</v>
      </c>
      <c r="AO43" s="145">
        <f>LX37</f>
        <v>5.875</v>
      </c>
      <c r="AP43" s="145">
        <f>ME37</f>
        <v>6.0833333333333321</v>
      </c>
      <c r="AQ43" s="145">
        <f>MR37</f>
        <v>7.333333333333333</v>
      </c>
      <c r="AR43" s="145">
        <f>MV37</f>
        <v>7.583333333333333</v>
      </c>
      <c r="AS43" s="145">
        <f>NI37</f>
        <v>4.1666666666666664E-2</v>
      </c>
      <c r="AT43" s="145">
        <f>NU37</f>
        <v>4.1666666666666664E-2</v>
      </c>
      <c r="AU43" s="145">
        <f>OB37</f>
        <v>4.1666666666666664E-2</v>
      </c>
      <c r="AV43" s="145">
        <f>OO37</f>
        <v>4.1666666666666664E-2</v>
      </c>
      <c r="AW43" s="145">
        <f>OS37</f>
        <v>4.1666666666666664E-2</v>
      </c>
      <c r="AX43" s="145">
        <f>PF37</f>
        <v>4.1666666666666664E-2</v>
      </c>
      <c r="AY43" s="145">
        <f>PR37</f>
        <v>4.1666666666666664E-2</v>
      </c>
      <c r="AZ43" s="145">
        <f>PY37</f>
        <v>4.1666666666666664E-2</v>
      </c>
      <c r="BA43" s="145">
        <f>QL37</f>
        <v>4.1666666666666664E-2</v>
      </c>
      <c r="BB43" s="145">
        <f>QP37</f>
        <v>4.1666666666666664E-2</v>
      </c>
    </row>
    <row r="44" spans="1:459" ht="21" x14ac:dyDescent="0.25">
      <c r="C44" s="139"/>
      <c r="D44" s="139"/>
      <c r="E44" s="139"/>
      <c r="F44" s="139"/>
      <c r="G44" s="139"/>
      <c r="H44" s="139"/>
      <c r="I44" s="146">
        <f>(D37+E37+F37+G37+H37+I37+K37+L37+M37+N37+O37+P37+Q37)/13</f>
        <v>4.7777777777777786</v>
      </c>
      <c r="J44" s="280">
        <f>(J43+K43+L43+M43+N43)/5</f>
        <v>4.2187142857142863</v>
      </c>
      <c r="K44" s="281"/>
      <c r="L44" s="281"/>
      <c r="M44" s="281"/>
      <c r="N44" s="282"/>
      <c r="O44" s="280">
        <f>(O43+P43+Q43+R43+S43)/5</f>
        <v>5.5903333333333327</v>
      </c>
      <c r="P44" s="281"/>
      <c r="Q44" s="281"/>
      <c r="R44" s="281"/>
      <c r="S44" s="282"/>
      <c r="T44" s="280">
        <f t="shared" ref="T44" si="83">(T43+U43+V43+W43+X43)/5</f>
        <v>5.7160714285714285</v>
      </c>
      <c r="U44" s="281"/>
      <c r="V44" s="281"/>
      <c r="W44" s="281"/>
      <c r="X44" s="282"/>
      <c r="Y44" s="280">
        <f t="shared" ref="Y44" si="84">(Y43+Z43+AA43+AB43+AC43)/5</f>
        <v>5.0241666666666669</v>
      </c>
      <c r="Z44" s="281"/>
      <c r="AA44" s="281"/>
      <c r="AB44" s="281"/>
      <c r="AC44" s="282"/>
      <c r="AD44" s="280">
        <f t="shared" ref="AD44" si="85">(AD43+AE43+AF43+AG43+AH43)/5</f>
        <v>5.7949999999999999</v>
      </c>
      <c r="AE44" s="281"/>
      <c r="AF44" s="281"/>
      <c r="AG44" s="281"/>
      <c r="AH44" s="282"/>
      <c r="AI44" s="280">
        <f>(AI43+AJ43+AK43+AL43+AM43)/5</f>
        <v>6.5286111111111111</v>
      </c>
      <c r="AJ44" s="281"/>
      <c r="AK44" s="281"/>
      <c r="AL44" s="281"/>
      <c r="AM44" s="282"/>
      <c r="AN44" s="280">
        <f t="shared" ref="AN44" si="86">(AN43+AO43+AP43+AQ43+AR43)/5</f>
        <v>6.5444444444444443</v>
      </c>
      <c r="AO44" s="281"/>
      <c r="AP44" s="281"/>
      <c r="AQ44" s="281"/>
      <c r="AR44" s="282"/>
      <c r="AS44" s="280">
        <f t="shared" ref="AS44" si="87">(AS43+AT43+AU43+AV43+AW43)/5</f>
        <v>4.1666666666666664E-2</v>
      </c>
      <c r="AT44" s="281"/>
      <c r="AU44" s="281"/>
      <c r="AV44" s="281"/>
      <c r="AW44" s="282"/>
      <c r="AX44" s="280">
        <f t="shared" ref="AX44" si="88">(AX43+AY43+AZ43+BA43+BB43)/5</f>
        <v>4.1666666666666664E-2</v>
      </c>
      <c r="AY44" s="281"/>
      <c r="AZ44" s="281"/>
      <c r="BA44" s="281"/>
      <c r="BB44" s="282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3" ht="21" x14ac:dyDescent="0.25">
      <c r="C49" s="137"/>
      <c r="D49" s="137"/>
      <c r="E49" s="137"/>
      <c r="F49" s="137"/>
      <c r="G49" s="137"/>
      <c r="H49" s="137"/>
    </row>
    <row r="50" spans="3:53" ht="21" x14ac:dyDescent="0.25">
      <c r="C50" s="137"/>
      <c r="D50" s="137"/>
      <c r="E50" s="137"/>
      <c r="F50" s="137"/>
      <c r="G50" s="137"/>
      <c r="H50" s="137"/>
    </row>
    <row r="51" spans="3:53" ht="21" x14ac:dyDescent="0.25">
      <c r="C51" s="137"/>
      <c r="D51" s="137"/>
      <c r="E51" s="137"/>
      <c r="F51" s="137"/>
      <c r="G51" s="137"/>
      <c r="H51" s="137"/>
    </row>
    <row r="52" spans="3:53" ht="21" x14ac:dyDescent="0.25">
      <c r="C52" s="137"/>
      <c r="D52" s="137"/>
      <c r="E52" s="137"/>
      <c r="F52" s="137"/>
      <c r="G52" s="137"/>
      <c r="H52" s="137"/>
    </row>
    <row r="53" spans="3:53" ht="21" x14ac:dyDescent="0.25">
      <c r="C53" s="137"/>
      <c r="D53" s="137"/>
      <c r="E53" s="137"/>
      <c r="F53" s="137"/>
      <c r="G53" s="137"/>
      <c r="H53" s="137"/>
    </row>
    <row r="54" spans="3:53" ht="21" x14ac:dyDescent="0.25">
      <c r="C54" s="137"/>
      <c r="D54" s="137"/>
      <c r="E54" s="137"/>
      <c r="F54" s="137"/>
      <c r="G54" s="137"/>
      <c r="H54" s="137"/>
    </row>
    <row r="55" spans="3:53" ht="21" x14ac:dyDescent="0.25">
      <c r="C55" s="137"/>
      <c r="D55" s="137"/>
      <c r="E55" s="137"/>
      <c r="F55" s="137"/>
      <c r="G55" s="137"/>
      <c r="H55" s="137"/>
    </row>
    <row r="56" spans="3:53" ht="21" x14ac:dyDescent="0.25">
      <c r="C56" s="137"/>
      <c r="D56" s="137"/>
      <c r="E56" s="137"/>
      <c r="F56" s="137"/>
      <c r="G56" s="137"/>
      <c r="H56" s="137"/>
    </row>
    <row r="57" spans="3:53" ht="21" x14ac:dyDescent="0.25">
      <c r="C57" s="137"/>
      <c r="D57" s="137"/>
      <c r="E57" s="137"/>
      <c r="F57" s="137"/>
      <c r="G57" s="137"/>
      <c r="H57" s="137"/>
    </row>
    <row r="58" spans="3:53" ht="21" x14ac:dyDescent="0.25">
      <c r="C58" s="137"/>
      <c r="D58" s="137"/>
      <c r="E58" s="137"/>
      <c r="F58" s="137"/>
      <c r="G58" s="137"/>
      <c r="H58" s="137"/>
    </row>
    <row r="59" spans="3:53" ht="21" x14ac:dyDescent="0.25">
      <c r="C59" s="137"/>
      <c r="D59" s="137"/>
      <c r="E59" s="137"/>
      <c r="F59" s="137"/>
      <c r="G59" s="137"/>
      <c r="H59" s="137"/>
    </row>
    <row r="60" spans="3:53" ht="21" x14ac:dyDescent="0.25">
      <c r="C60" s="137"/>
      <c r="D60" s="137"/>
      <c r="E60" s="137"/>
      <c r="F60" s="137"/>
      <c r="G60" s="137"/>
      <c r="H60" s="137"/>
    </row>
    <row r="61" spans="3:53" ht="125.25" customHeight="1" x14ac:dyDescent="0.25">
      <c r="C61" s="139" t="s">
        <v>64</v>
      </c>
      <c r="E61" s="283"/>
      <c r="F61" s="283"/>
      <c r="G61" s="283"/>
      <c r="H61" s="283"/>
      <c r="I61" s="464" t="str">
        <f>J42</f>
        <v>суспільно-гуманітарна підготовка</v>
      </c>
      <c r="J61" s="465"/>
      <c r="K61" s="465"/>
      <c r="L61" s="465"/>
      <c r="M61" s="465"/>
      <c r="N61" s="465"/>
      <c r="O61" s="465"/>
      <c r="P61" s="465"/>
      <c r="Q61" s="466"/>
      <c r="R61" s="464" t="str">
        <f>K42</f>
        <v>природничо-математична підготовка</v>
      </c>
      <c r="S61" s="465"/>
      <c r="T61" s="465"/>
      <c r="U61" s="465"/>
      <c r="V61" s="465"/>
      <c r="W61" s="465"/>
      <c r="X61" s="465"/>
      <c r="Y61" s="465"/>
      <c r="Z61" s="466"/>
      <c r="AA61" s="464" t="str">
        <f>L42</f>
        <v>загальнопрофесійна підготовка</v>
      </c>
      <c r="AB61" s="465"/>
      <c r="AC61" s="465"/>
      <c r="AD61" s="465"/>
      <c r="AE61" s="465"/>
      <c r="AF61" s="465"/>
      <c r="AG61" s="465"/>
      <c r="AH61" s="465"/>
      <c r="AI61" s="466"/>
      <c r="AJ61" s="464" t="str">
        <f>M42</f>
        <v>професійно-теоретична підготовка</v>
      </c>
      <c r="AK61" s="465"/>
      <c r="AL61" s="465"/>
      <c r="AM61" s="465"/>
      <c r="AN61" s="465"/>
      <c r="AO61" s="465"/>
      <c r="AP61" s="465"/>
      <c r="AQ61" s="465"/>
      <c r="AR61" s="466"/>
      <c r="AS61" s="464" t="str">
        <f>N42</f>
        <v>професійно  практична підготовка</v>
      </c>
      <c r="AT61" s="465"/>
      <c r="AU61" s="465"/>
      <c r="AV61" s="465"/>
      <c r="AW61" s="465"/>
      <c r="AX61" s="465"/>
      <c r="AY61" s="465"/>
      <c r="AZ61" s="465"/>
      <c r="BA61" s="466"/>
    </row>
    <row r="62" spans="3:53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56" t="s">
        <v>65</v>
      </c>
      <c r="S62" s="141" t="s">
        <v>66</v>
      </c>
      <c r="T62" s="141" t="s">
        <v>67</v>
      </c>
      <c r="U62" s="141" t="s">
        <v>68</v>
      </c>
      <c r="V62" s="141" t="s">
        <v>69</v>
      </c>
      <c r="W62" s="141" t="s">
        <v>70</v>
      </c>
      <c r="X62" s="141" t="s">
        <v>71</v>
      </c>
      <c r="Y62" s="141" t="s">
        <v>72</v>
      </c>
      <c r="Z62" s="141" t="s">
        <v>73</v>
      </c>
      <c r="AA62" s="141" t="s">
        <v>65</v>
      </c>
      <c r="AB62" s="141" t="s">
        <v>66</v>
      </c>
      <c r="AC62" s="141" t="s">
        <v>67</v>
      </c>
      <c r="AD62" s="141" t="s">
        <v>68</v>
      </c>
      <c r="AE62" s="141" t="s">
        <v>69</v>
      </c>
      <c r="AF62" s="141" t="s">
        <v>70</v>
      </c>
      <c r="AG62" s="141" t="s">
        <v>71</v>
      </c>
      <c r="AH62" s="141" t="s">
        <v>72</v>
      </c>
      <c r="AI62" s="141" t="s">
        <v>73</v>
      </c>
      <c r="AJ62" s="141" t="s">
        <v>65</v>
      </c>
      <c r="AK62" s="141" t="s">
        <v>66</v>
      </c>
      <c r="AL62" s="141" t="s">
        <v>67</v>
      </c>
      <c r="AM62" s="141" t="s">
        <v>68</v>
      </c>
      <c r="AN62" s="141" t="s">
        <v>69</v>
      </c>
      <c r="AO62" s="141" t="s">
        <v>70</v>
      </c>
      <c r="AP62" s="141" t="s">
        <v>71</v>
      </c>
      <c r="AQ62" s="141" t="s">
        <v>72</v>
      </c>
      <c r="AR62" s="141" t="s">
        <v>73</v>
      </c>
      <c r="AS62" s="141" t="s">
        <v>65</v>
      </c>
      <c r="AT62" s="141" t="s">
        <v>66</v>
      </c>
      <c r="AU62" s="141" t="s">
        <v>67</v>
      </c>
      <c r="AV62" s="141" t="s">
        <v>68</v>
      </c>
      <c r="AW62" s="141" t="s">
        <v>69</v>
      </c>
      <c r="AX62" s="141" t="s">
        <v>70</v>
      </c>
      <c r="AY62" s="141" t="s">
        <v>71</v>
      </c>
      <c r="AZ62" s="141" t="s">
        <v>72</v>
      </c>
      <c r="BA62" s="141" t="s">
        <v>73</v>
      </c>
    </row>
    <row r="63" spans="3:53" x14ac:dyDescent="0.25">
      <c r="C63" s="140"/>
      <c r="D63" s="141"/>
      <c r="E63" s="141"/>
      <c r="F63" s="141"/>
      <c r="G63" s="141"/>
      <c r="H63" s="141"/>
      <c r="I63" s="142">
        <f>J43</f>
        <v>4.7450000000000001</v>
      </c>
      <c r="J63" s="142">
        <f>O43</f>
        <v>4.8650000000000002</v>
      </c>
      <c r="K63" s="142">
        <f>T43</f>
        <v>5.5595238095238093</v>
      </c>
      <c r="L63" s="142">
        <f>Y43</f>
        <v>5.6833333333333327</v>
      </c>
      <c r="M63" s="142">
        <f>AD43</f>
        <v>5.4666666666666677</v>
      </c>
      <c r="N63" s="142">
        <f>AI43</f>
        <v>5.9249999999999998</v>
      </c>
      <c r="O63" s="142">
        <f>AN43</f>
        <v>5.8472222222222223</v>
      </c>
      <c r="P63" s="142">
        <f>AS43</f>
        <v>4.1666666666666664E-2</v>
      </c>
      <c r="Q63" s="142">
        <f>AX43</f>
        <v>4.1666666666666664E-2</v>
      </c>
      <c r="R63" s="157">
        <f>K43</f>
        <v>5.1885714285714286</v>
      </c>
      <c r="S63" s="142">
        <f>P43</f>
        <v>5.3133333333333326</v>
      </c>
      <c r="T63" s="142">
        <f>U43</f>
        <v>5.541666666666667</v>
      </c>
      <c r="U63" s="142">
        <f>Z43</f>
        <v>5.6736111111111107</v>
      </c>
      <c r="V63" s="142">
        <f>AE43</f>
        <v>5.3833333333333337</v>
      </c>
      <c r="W63" s="142">
        <f>AJ43</f>
        <v>6.0763888888888893</v>
      </c>
      <c r="X63" s="142">
        <f>AO43</f>
        <v>5.875</v>
      </c>
      <c r="Y63" s="142">
        <f>AT43</f>
        <v>4.1666666666666664E-2</v>
      </c>
      <c r="Z63" s="142">
        <f>AY43</f>
        <v>4.1666666666666664E-2</v>
      </c>
      <c r="AA63" s="142">
        <f>L43</f>
        <v>0.04</v>
      </c>
      <c r="AB63" s="142">
        <f>Q43</f>
        <v>5.4799999999999986</v>
      </c>
      <c r="AC63" s="142">
        <f>V43</f>
        <v>4.875</v>
      </c>
      <c r="AD63" s="142">
        <f>AA43</f>
        <v>4.1666666666666664E-2</v>
      </c>
      <c r="AE63" s="142">
        <f>AF43</f>
        <v>6.208333333333333</v>
      </c>
      <c r="AF63" s="142">
        <f>AK43</f>
        <v>6.208333333333333</v>
      </c>
      <c r="AG63" s="142">
        <f>AP43</f>
        <v>6.0833333333333321</v>
      </c>
      <c r="AH63" s="142">
        <f>AU43</f>
        <v>4.1666666666666664E-2</v>
      </c>
      <c r="AI63" s="142">
        <f>AZ43</f>
        <v>4.1666666666666664E-2</v>
      </c>
      <c r="AJ63" s="142">
        <f>M43</f>
        <v>6.16</v>
      </c>
      <c r="AK63" s="142">
        <f>R43</f>
        <v>6.1333333333333337</v>
      </c>
      <c r="AL63" s="142">
        <f>W43</f>
        <v>6.354166666666667</v>
      </c>
      <c r="AM63" s="142">
        <f>AB43</f>
        <v>6.5555555555555571</v>
      </c>
      <c r="AN63" s="142">
        <f>AG43</f>
        <v>6.583333333333333</v>
      </c>
      <c r="AO63" s="142">
        <f>AL43</f>
        <v>6.8083333333333327</v>
      </c>
      <c r="AP63" s="142">
        <f>AQ43</f>
        <v>7.333333333333333</v>
      </c>
      <c r="AQ63" s="142">
        <f>AV43</f>
        <v>4.1666666666666664E-2</v>
      </c>
      <c r="AR63" s="142">
        <f>BA43</f>
        <v>4.1666666666666664E-2</v>
      </c>
      <c r="AS63" s="142">
        <f>N43</f>
        <v>4.96</v>
      </c>
      <c r="AT63" s="142">
        <f>S43</f>
        <v>6.16</v>
      </c>
      <c r="AU63" s="142">
        <f>X43</f>
        <v>6.25</v>
      </c>
      <c r="AV63" s="142">
        <f>AC43</f>
        <v>7.166666666666667</v>
      </c>
      <c r="AW63" s="142">
        <f>AH43</f>
        <v>5.333333333333333</v>
      </c>
      <c r="AX63" s="142">
        <f>AM43</f>
        <v>7.625</v>
      </c>
      <c r="AY63" s="142">
        <f>AR43</f>
        <v>7.583333333333333</v>
      </c>
      <c r="AZ63" s="142">
        <f>AW43</f>
        <v>4.1666666666666664E-2</v>
      </c>
      <c r="BA63" s="142">
        <f>BB43</f>
        <v>4.1666666666666664E-2</v>
      </c>
    </row>
    <row r="64" spans="3:53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</row>
    <row r="65" spans="4:53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</row>
  </sheetData>
  <mergeCells count="116">
    <mergeCell ref="I61:Q61"/>
    <mergeCell ref="Y41:AC41"/>
    <mergeCell ref="AD41:AH41"/>
    <mergeCell ref="AI41:AM41"/>
    <mergeCell ref="AN41:AR41"/>
    <mergeCell ref="AS41:AW41"/>
    <mergeCell ref="AX41:BB41"/>
    <mergeCell ref="R61:Z61"/>
    <mergeCell ref="AA61:AI61"/>
    <mergeCell ref="AJ61:AR61"/>
    <mergeCell ref="AS61:BA61"/>
    <mergeCell ref="J40:S40"/>
    <mergeCell ref="T40:AC40"/>
    <mergeCell ref="AD40:AM40"/>
    <mergeCell ref="AN40:AW40"/>
    <mergeCell ref="AX40:BB40"/>
    <mergeCell ref="J41:N41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O41:S41"/>
    <mergeCell ref="T41:X41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D1:J1"/>
    <mergeCell ref="A3:A5"/>
    <mergeCell ref="B3:B5"/>
    <mergeCell ref="BK4:BK5"/>
    <mergeCell ref="BL4:BL5"/>
    <mergeCell ref="C4:C5"/>
    <mergeCell ref="T4:AC4"/>
    <mergeCell ref="AE4:AN4"/>
    <mergeCell ref="D4:Q4"/>
    <mergeCell ref="D2:R2"/>
  </mergeCells>
  <conditionalFormatting sqref="D6:I35 QM6:QO35 PZ6:QK35 PS6:PX35 PG6:PQ35 OV6:PE35 OP6:OR35 OC6:ON35 NV6:OA35 NJ6:NT35 MY6:NH35 MS6:MU35 MF6:MQ35 LY6:MD35 LM6:LW35 LB6:LK35 KV6:KX35 KI6:KT35 KB6:KG35 JP6:JZ35 JE6:JN35 IY6:JA35 IL6:IW35 IE6:IJ35 HS6:IC35 HH6:HQ35 HB6:HD35 GO6:GZ35 GH6:GM35 FV6:GF35 FK6:FT35 FE6:FG35 ER6:FC35 EK6:EP35 DY6:EI35 DN6:DW35 DH6:DJ35 CU6:DF35 CN6:CS35 CB6:CL35 BQ6:BZ35 BK6:BM35 AX6:BI35 AQ6:AV35 AE6:AO35 T6:AC35 K6:Q35">
    <cfRule type="cellIs" dxfId="35" priority="1" operator="equal">
      <formula>0</formula>
    </cfRule>
    <cfRule type="cellIs" dxfId="34" priority="2" operator="lessThan">
      <formula>4</formula>
    </cfRule>
    <cfRule type="cellIs" dxfId="33" priority="3" operator="greaterThan">
      <formula>9</formula>
    </cfRule>
    <cfRule type="cellIs" dxfId="32" priority="4" operator="greaterThan">
      <formula>6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Q65"/>
  <sheetViews>
    <sheetView topLeftCell="C2" zoomScale="80" zoomScaleNormal="80" workbookViewId="0">
      <pane xSplit="1" topLeftCell="D1" activePane="topRight" state="frozen"/>
      <selection activeCell="M10" sqref="M10"/>
      <selection pane="topRight" activeCell="AT30" sqref="AT30"/>
    </sheetView>
  </sheetViews>
  <sheetFormatPr defaultRowHeight="15" x14ac:dyDescent="0.25"/>
  <cols>
    <col min="1" max="1" width="3.7109375" hidden="1" customWidth="1"/>
    <col min="2" max="2" width="4.7109375" hidden="1" customWidth="1"/>
    <col min="3" max="3" width="41" customWidth="1"/>
    <col min="4" max="17" width="4.42578125" customWidth="1"/>
    <col min="18" max="19" width="5.140625" customWidth="1"/>
    <col min="20" max="29" width="4.42578125" customWidth="1"/>
    <col min="30" max="30" width="5.140625" customWidth="1"/>
    <col min="31" max="41" width="4.42578125" customWidth="1"/>
    <col min="42" max="42" width="5.140625" customWidth="1"/>
    <col min="43" max="48" width="4.42578125" customWidth="1"/>
    <col min="49" max="49" width="5.28515625" customWidth="1"/>
    <col min="50" max="61" width="4.42578125" customWidth="1"/>
    <col min="62" max="62" width="5.140625" customWidth="1"/>
    <col min="63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59" ht="27" thickBot="1" x14ac:dyDescent="0.3">
      <c r="A1" s="25"/>
      <c r="B1" s="25"/>
      <c r="C1" s="170" t="s">
        <v>0</v>
      </c>
      <c r="D1" s="486" t="s">
        <v>182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25"/>
      <c r="U1" s="25"/>
      <c r="V1" s="25"/>
      <c r="W1" s="25"/>
      <c r="X1" s="25"/>
      <c r="Y1" s="25"/>
      <c r="Z1" s="25"/>
      <c r="AA1" s="25"/>
      <c r="AB1" s="475"/>
      <c r="AC1" s="475"/>
      <c r="AD1" s="47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104"/>
      <c r="BQ1" s="25"/>
      <c r="BR1" s="25"/>
    </row>
    <row r="2" spans="1:459" ht="18.75" thickBot="1" x14ac:dyDescent="0.3">
      <c r="A2" s="104"/>
      <c r="B2" s="104"/>
      <c r="C2" s="116"/>
      <c r="D2" s="498" t="s">
        <v>192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59" x14ac:dyDescent="0.25">
      <c r="A3" s="488"/>
      <c r="B3" s="490" t="s">
        <v>1</v>
      </c>
      <c r="C3" s="25"/>
      <c r="D3" s="105">
        <f>IF(D36&gt;0,1,0)</f>
        <v>1</v>
      </c>
      <c r="E3" s="105">
        <f t="shared" ref="E3:BO3" si="0">IF(E36&gt;0,1,0)</f>
        <v>1</v>
      </c>
      <c r="F3" s="105">
        <f t="shared" si="0"/>
        <v>1</v>
      </c>
      <c r="G3" s="105">
        <f t="shared" si="0"/>
        <v>1</v>
      </c>
      <c r="H3" s="105">
        <f t="shared" si="0"/>
        <v>1</v>
      </c>
      <c r="I3" s="105">
        <f t="shared" si="0"/>
        <v>1</v>
      </c>
      <c r="J3" s="105">
        <f>SUM(D3:I3)</f>
        <v>6</v>
      </c>
      <c r="K3" s="105">
        <f t="shared" si="0"/>
        <v>1</v>
      </c>
      <c r="L3" s="105">
        <f t="shared" si="0"/>
        <v>1</v>
      </c>
      <c r="M3" s="105">
        <f t="shared" si="0"/>
        <v>1</v>
      </c>
      <c r="N3" s="105">
        <f t="shared" si="0"/>
        <v>1</v>
      </c>
      <c r="O3" s="105">
        <f t="shared" si="0"/>
        <v>1</v>
      </c>
      <c r="P3" s="105">
        <f t="shared" si="0"/>
        <v>1</v>
      </c>
      <c r="Q3" s="105">
        <f t="shared" si="0"/>
        <v>1</v>
      </c>
      <c r="R3" s="105">
        <f>SUM(K3:Q3)</f>
        <v>7</v>
      </c>
      <c r="S3" s="105">
        <f t="shared" si="0"/>
        <v>1</v>
      </c>
      <c r="T3" s="105">
        <f t="shared" si="0"/>
        <v>1</v>
      </c>
      <c r="U3" s="105">
        <f t="shared" si="0"/>
        <v>1</v>
      </c>
      <c r="V3" s="105">
        <f t="shared" si="0"/>
        <v>1</v>
      </c>
      <c r="W3" s="105">
        <f t="shared" si="0"/>
        <v>1</v>
      </c>
      <c r="X3" s="105">
        <f t="shared" si="0"/>
        <v>1</v>
      </c>
      <c r="Y3" s="105">
        <f t="shared" si="0"/>
        <v>1</v>
      </c>
      <c r="Z3" s="105">
        <f t="shared" si="0"/>
        <v>1</v>
      </c>
      <c r="AA3" s="105">
        <f t="shared" si="0"/>
        <v>1</v>
      </c>
      <c r="AB3" s="105">
        <f t="shared" si="0"/>
        <v>0</v>
      </c>
      <c r="AC3" s="105">
        <f t="shared" si="0"/>
        <v>0</v>
      </c>
      <c r="AD3" s="105">
        <f>SUM(T3:AC3)</f>
        <v>8</v>
      </c>
      <c r="AE3" s="105">
        <f t="shared" si="0"/>
        <v>1</v>
      </c>
      <c r="AF3" s="105">
        <f t="shared" si="0"/>
        <v>1</v>
      </c>
      <c r="AG3" s="105">
        <f t="shared" si="0"/>
        <v>0</v>
      </c>
      <c r="AH3" s="105">
        <f t="shared" si="0"/>
        <v>1</v>
      </c>
      <c r="AI3" s="105">
        <f t="shared" si="0"/>
        <v>1</v>
      </c>
      <c r="AJ3" s="105">
        <f t="shared" si="0"/>
        <v>1</v>
      </c>
      <c r="AK3" s="105">
        <f t="shared" si="0"/>
        <v>1</v>
      </c>
      <c r="AL3" s="105">
        <f t="shared" si="0"/>
        <v>0</v>
      </c>
      <c r="AM3" s="105">
        <f t="shared" si="0"/>
        <v>0</v>
      </c>
      <c r="AN3" s="105">
        <f t="shared" si="0"/>
        <v>1</v>
      </c>
      <c r="AO3" s="105">
        <f t="shared" si="0"/>
        <v>1</v>
      </c>
      <c r="AP3" s="105">
        <f>SUM(AE3:AN3)</f>
        <v>7</v>
      </c>
      <c r="AQ3" s="105">
        <f t="shared" si="0"/>
        <v>1</v>
      </c>
      <c r="AR3" s="105">
        <f t="shared" si="0"/>
        <v>0</v>
      </c>
      <c r="AS3" s="105">
        <f t="shared" si="0"/>
        <v>0</v>
      </c>
      <c r="AT3" s="105">
        <f t="shared" si="0"/>
        <v>0</v>
      </c>
      <c r="AU3" s="105">
        <f t="shared" si="0"/>
        <v>0</v>
      </c>
      <c r="AV3" s="105">
        <f t="shared" si="0"/>
        <v>0</v>
      </c>
      <c r="AW3" s="105">
        <f>AQ3+AR3+AS3+AT3+AU3+AV3</f>
        <v>1</v>
      </c>
      <c r="AX3" s="105">
        <f t="shared" si="0"/>
        <v>1</v>
      </c>
      <c r="AY3" s="105">
        <f t="shared" si="0"/>
        <v>1</v>
      </c>
      <c r="AZ3" s="105">
        <f t="shared" si="0"/>
        <v>0</v>
      </c>
      <c r="BA3" s="105">
        <f t="shared" si="0"/>
        <v>1</v>
      </c>
      <c r="BB3" s="105">
        <f t="shared" si="0"/>
        <v>0</v>
      </c>
      <c r="BC3" s="105">
        <f t="shared" si="0"/>
        <v>1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4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1</v>
      </c>
      <c r="BS3" s="105">
        <f t="shared" si="1"/>
        <v>1</v>
      </c>
      <c r="BT3" s="105">
        <f t="shared" si="1"/>
        <v>1</v>
      </c>
      <c r="BU3" s="105">
        <f t="shared" si="1"/>
        <v>1</v>
      </c>
      <c r="BV3" s="105">
        <f t="shared" si="1"/>
        <v>1</v>
      </c>
      <c r="BW3" s="105">
        <f t="shared" si="1"/>
        <v>1</v>
      </c>
      <c r="BX3" s="105">
        <f t="shared" si="1"/>
        <v>1</v>
      </c>
      <c r="BY3" s="105">
        <f t="shared" si="1"/>
        <v>0</v>
      </c>
      <c r="BZ3" s="105">
        <f t="shared" si="1"/>
        <v>0</v>
      </c>
      <c r="CA3" s="105">
        <f>BQ3+BR3+BS3+BT3+BU3+BV3+BW3+BX3+BY3+BZ3</f>
        <v>8</v>
      </c>
      <c r="CB3" s="105">
        <f t="shared" si="1"/>
        <v>1</v>
      </c>
      <c r="CC3" s="105">
        <f t="shared" si="1"/>
        <v>1</v>
      </c>
      <c r="CD3" s="105">
        <f t="shared" si="1"/>
        <v>0</v>
      </c>
      <c r="CE3" s="105">
        <f t="shared" si="1"/>
        <v>1</v>
      </c>
      <c r="CF3" s="105">
        <f t="shared" si="1"/>
        <v>1</v>
      </c>
      <c r="CG3" s="105">
        <f t="shared" si="1"/>
        <v>1</v>
      </c>
      <c r="CH3" s="105">
        <f t="shared" si="1"/>
        <v>1</v>
      </c>
      <c r="CI3" s="105">
        <f t="shared" si="1"/>
        <v>0</v>
      </c>
      <c r="CJ3" s="105">
        <f t="shared" si="1"/>
        <v>0</v>
      </c>
      <c r="CK3" s="105">
        <f t="shared" si="1"/>
        <v>1</v>
      </c>
      <c r="CL3" s="105">
        <f t="shared" si="1"/>
        <v>1</v>
      </c>
      <c r="CM3" s="105">
        <f>CB3+CC3+CD3+CE3+CF3+CG3+CH3+CI3+CJ3+CK3</f>
        <v>7</v>
      </c>
      <c r="CN3" s="105">
        <f t="shared" si="1"/>
        <v>0</v>
      </c>
      <c r="CO3" s="105">
        <f t="shared" si="1"/>
        <v>0</v>
      </c>
      <c r="CP3" s="105">
        <f t="shared" si="1"/>
        <v>1</v>
      </c>
      <c r="CQ3" s="105">
        <f t="shared" si="1"/>
        <v>1</v>
      </c>
      <c r="CR3" s="105">
        <f t="shared" si="1"/>
        <v>1</v>
      </c>
      <c r="CS3" s="105">
        <f t="shared" si="1"/>
        <v>0</v>
      </c>
      <c r="CT3" s="105">
        <f>CN3+CO3+CP3+CQ3+CR3+CS3</f>
        <v>3</v>
      </c>
      <c r="CU3" s="105">
        <f t="shared" si="1"/>
        <v>1</v>
      </c>
      <c r="CV3" s="105">
        <f t="shared" si="1"/>
        <v>1</v>
      </c>
      <c r="CW3" s="105">
        <f t="shared" si="1"/>
        <v>1</v>
      </c>
      <c r="CX3" s="105">
        <f t="shared" si="1"/>
        <v>1</v>
      </c>
      <c r="CY3" s="105">
        <f t="shared" si="1"/>
        <v>1</v>
      </c>
      <c r="CZ3" s="105">
        <f t="shared" si="1"/>
        <v>1</v>
      </c>
      <c r="DA3" s="105">
        <f t="shared" si="1"/>
        <v>0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CU3+CV3++CW3+CX3+CY3+CZ3+DA3+DB3+DC3+DD3++DE3+DF3</f>
        <v>6</v>
      </c>
      <c r="DH3" s="105">
        <f t="shared" si="1"/>
        <v>0</v>
      </c>
      <c r="DI3" s="105">
        <f t="shared" si="1"/>
        <v>1</v>
      </c>
      <c r="DJ3" s="105">
        <f t="shared" si="1"/>
        <v>0</v>
      </c>
      <c r="DK3" s="105">
        <f>DH3+DI3++DJ3</f>
        <v>1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1</v>
      </c>
      <c r="DP3" s="105">
        <f t="shared" si="1"/>
        <v>0</v>
      </c>
      <c r="DQ3" s="105">
        <f t="shared" si="1"/>
        <v>1</v>
      </c>
      <c r="DR3" s="105">
        <f t="shared" si="1"/>
        <v>1</v>
      </c>
      <c r="DS3" s="105">
        <f t="shared" si="1"/>
        <v>1</v>
      </c>
      <c r="DT3" s="105">
        <f t="shared" si="1"/>
        <v>0</v>
      </c>
      <c r="DU3" s="105">
        <f t="shared" si="1"/>
        <v>1</v>
      </c>
      <c r="DV3" s="105">
        <f t="shared" si="1"/>
        <v>0</v>
      </c>
      <c r="DW3" s="105">
        <f t="shared" si="1"/>
        <v>0</v>
      </c>
      <c r="DX3" s="105">
        <f>DN3+DO3+DP3+DQ3+DR3+DS3+DT3++DU3+DV3+DW3</f>
        <v>6</v>
      </c>
      <c r="DY3" s="105">
        <f t="shared" si="1"/>
        <v>1</v>
      </c>
      <c r="DZ3" s="105">
        <f t="shared" si="1"/>
        <v>1</v>
      </c>
      <c r="EA3" s="105">
        <f t="shared" si="1"/>
        <v>0</v>
      </c>
      <c r="EB3" s="105">
        <f t="shared" si="1"/>
        <v>1</v>
      </c>
      <c r="EC3" s="105">
        <f t="shared" ref="EC3:GM3" si="2">IF(EC36&gt;0,1,0)</f>
        <v>0</v>
      </c>
      <c r="ED3" s="105">
        <f t="shared" si="2"/>
        <v>1</v>
      </c>
      <c r="EE3" s="105">
        <f t="shared" si="2"/>
        <v>1</v>
      </c>
      <c r="EF3" s="105">
        <f t="shared" si="2"/>
        <v>0</v>
      </c>
      <c r="EG3" s="105">
        <f t="shared" si="2"/>
        <v>0</v>
      </c>
      <c r="EH3" s="105">
        <f t="shared" si="2"/>
        <v>0</v>
      </c>
      <c r="EI3" s="105">
        <f t="shared" si="2"/>
        <v>0</v>
      </c>
      <c r="EJ3" s="105">
        <f>DY3+DZ3+EA3+EB3+EC3+ED3+EE3+EF3+EG3+EH3</f>
        <v>5</v>
      </c>
      <c r="EK3" s="105">
        <f t="shared" si="2"/>
        <v>1</v>
      </c>
      <c r="EL3" s="105">
        <f t="shared" si="2"/>
        <v>1</v>
      </c>
      <c r="EM3" s="105">
        <f t="shared" si="2"/>
        <v>0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2</v>
      </c>
      <c r="ER3" s="105">
        <f t="shared" si="2"/>
        <v>1</v>
      </c>
      <c r="ES3" s="105">
        <f t="shared" si="2"/>
        <v>1</v>
      </c>
      <c r="ET3" s="105">
        <f t="shared" si="2"/>
        <v>1</v>
      </c>
      <c r="EU3" s="105">
        <f t="shared" si="2"/>
        <v>0</v>
      </c>
      <c r="EV3" s="105">
        <f t="shared" si="2"/>
        <v>0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ER3+ES3+ET3+EU3+EV3+EW3+EX3+EY3+EZ3++FA3+FB3+FC3</f>
        <v>3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FE3+FF3+FG3</f>
        <v>1</v>
      </c>
      <c r="FI3" s="105">
        <f t="shared" si="2"/>
        <v>0</v>
      </c>
      <c r="FJ3" s="105">
        <f t="shared" si="2"/>
        <v>1</v>
      </c>
      <c r="FK3" s="105">
        <f t="shared" si="2"/>
        <v>1</v>
      </c>
      <c r="FL3" s="105">
        <f t="shared" si="2"/>
        <v>1</v>
      </c>
      <c r="FM3" s="105">
        <f t="shared" si="2"/>
        <v>0</v>
      </c>
      <c r="FN3" s="105">
        <f t="shared" si="2"/>
        <v>1</v>
      </c>
      <c r="FO3" s="105">
        <f t="shared" si="2"/>
        <v>1</v>
      </c>
      <c r="FP3" s="105">
        <f t="shared" si="2"/>
        <v>1</v>
      </c>
      <c r="FQ3" s="105">
        <f t="shared" si="2"/>
        <v>0</v>
      </c>
      <c r="FR3" s="105">
        <f t="shared" si="2"/>
        <v>1</v>
      </c>
      <c r="FS3" s="105">
        <f t="shared" si="2"/>
        <v>0</v>
      </c>
      <c r="FT3" s="105">
        <f t="shared" si="2"/>
        <v>0</v>
      </c>
      <c r="FU3" s="105">
        <f>FK3+FL3+FM3+FN3+FO3+FP3+FQ3+FR3+FS3+FT3</f>
        <v>6</v>
      </c>
      <c r="FV3" s="105">
        <f t="shared" si="2"/>
        <v>1</v>
      </c>
      <c r="FW3" s="105">
        <f t="shared" si="2"/>
        <v>1</v>
      </c>
      <c r="FX3" s="105">
        <f t="shared" si="2"/>
        <v>0</v>
      </c>
      <c r="FY3" s="105">
        <f t="shared" si="2"/>
        <v>1</v>
      </c>
      <c r="FZ3" s="105">
        <f t="shared" si="2"/>
        <v>0</v>
      </c>
      <c r="GA3" s="105">
        <f t="shared" si="2"/>
        <v>1</v>
      </c>
      <c r="GB3" s="105">
        <f t="shared" si="2"/>
        <v>1</v>
      </c>
      <c r="GC3" s="105">
        <f t="shared" si="2"/>
        <v>0</v>
      </c>
      <c r="GD3" s="105">
        <f t="shared" si="2"/>
        <v>0</v>
      </c>
      <c r="GE3" s="105">
        <f t="shared" si="2"/>
        <v>1</v>
      </c>
      <c r="GF3" s="105">
        <f t="shared" si="2"/>
        <v>0</v>
      </c>
      <c r="GG3" s="105">
        <f>FV3+FW3+FX3+FY3+FZ3+GA3+GB3+GC3+GD3+GE3</f>
        <v>6</v>
      </c>
      <c r="GH3" s="105">
        <f t="shared" si="2"/>
        <v>1</v>
      </c>
      <c r="GI3" s="105">
        <f t="shared" si="2"/>
        <v>0</v>
      </c>
      <c r="GJ3" s="105">
        <f t="shared" si="2"/>
        <v>0</v>
      </c>
      <c r="GK3" s="105">
        <f t="shared" si="2"/>
        <v>0</v>
      </c>
      <c r="GL3" s="105">
        <f t="shared" si="2"/>
        <v>0</v>
      </c>
      <c r="GM3" s="105">
        <f t="shared" si="2"/>
        <v>0</v>
      </c>
      <c r="GN3" s="105">
        <f>GH3+GI3+GJ3+GK3+GL3+GM3</f>
        <v>1</v>
      </c>
      <c r="GO3" s="105">
        <f t="shared" ref="GO3:IZ3" si="3">IF(GO36&gt;0,1,0)</f>
        <v>0</v>
      </c>
      <c r="GP3" s="105">
        <f t="shared" si="3"/>
        <v>1</v>
      </c>
      <c r="GQ3" s="105">
        <f t="shared" si="3"/>
        <v>0</v>
      </c>
      <c r="GR3" s="105">
        <f t="shared" si="3"/>
        <v>0</v>
      </c>
      <c r="GS3" s="105">
        <f t="shared" si="3"/>
        <v>0</v>
      </c>
      <c r="GT3" s="105">
        <f t="shared" si="3"/>
        <v>0</v>
      </c>
      <c r="GU3" s="105">
        <f t="shared" si="3"/>
        <v>1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GO3+GP3+GQ3+GR3+GS3+GT3+GU3+GV3+GW3++GX3+GY3+GZ3</f>
        <v>2</v>
      </c>
      <c r="HB3" s="105">
        <f t="shared" si="3"/>
        <v>0</v>
      </c>
      <c r="HC3" s="105">
        <f t="shared" si="3"/>
        <v>1</v>
      </c>
      <c r="HD3" s="105">
        <f t="shared" si="3"/>
        <v>0</v>
      </c>
      <c r="HE3" s="105">
        <f>HB3+HC3+HD3</f>
        <v>1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1</v>
      </c>
      <c r="HJ3" s="105">
        <f t="shared" si="3"/>
        <v>0</v>
      </c>
      <c r="HK3" s="105">
        <f t="shared" si="3"/>
        <v>1</v>
      </c>
      <c r="HL3" s="105">
        <f t="shared" si="3"/>
        <v>1</v>
      </c>
      <c r="HM3" s="105">
        <f t="shared" si="3"/>
        <v>0</v>
      </c>
      <c r="HN3" s="105">
        <f t="shared" si="3"/>
        <v>0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4</v>
      </c>
      <c r="HS3" s="105">
        <f t="shared" si="3"/>
        <v>0</v>
      </c>
      <c r="HT3" s="105">
        <f t="shared" si="3"/>
        <v>0</v>
      </c>
      <c r="HU3" s="105">
        <f t="shared" si="3"/>
        <v>1</v>
      </c>
      <c r="HV3" s="105">
        <f t="shared" si="3"/>
        <v>1</v>
      </c>
      <c r="HW3" s="105">
        <f t="shared" si="3"/>
        <v>0</v>
      </c>
      <c r="HX3" s="105">
        <f t="shared" si="3"/>
        <v>0</v>
      </c>
      <c r="HY3" s="105">
        <f t="shared" si="3"/>
        <v>0</v>
      </c>
      <c r="HZ3" s="105">
        <f t="shared" si="3"/>
        <v>0</v>
      </c>
      <c r="IA3" s="105">
        <f t="shared" si="3"/>
        <v>1</v>
      </c>
      <c r="IB3" s="105">
        <f t="shared" si="3"/>
        <v>0</v>
      </c>
      <c r="IC3" s="105">
        <f t="shared" si="3"/>
        <v>1</v>
      </c>
      <c r="ID3" s="105">
        <f>SUM(HS3:IB3)</f>
        <v>3</v>
      </c>
      <c r="IE3" s="105">
        <f t="shared" si="3"/>
        <v>1</v>
      </c>
      <c r="IF3" s="105">
        <f t="shared" si="3"/>
        <v>0</v>
      </c>
      <c r="IG3" s="105">
        <f t="shared" si="3"/>
        <v>0</v>
      </c>
      <c r="IH3" s="105">
        <f t="shared" si="3"/>
        <v>0</v>
      </c>
      <c r="II3" s="105">
        <f t="shared" si="3"/>
        <v>0</v>
      </c>
      <c r="IJ3" s="105">
        <f t="shared" si="3"/>
        <v>0</v>
      </c>
      <c r="IK3" s="105">
        <f>SUM(IE3:IJ3)</f>
        <v>1</v>
      </c>
      <c r="IL3" s="105">
        <f t="shared" si="3"/>
        <v>1</v>
      </c>
      <c r="IM3" s="105">
        <f t="shared" si="3"/>
        <v>0</v>
      </c>
      <c r="IN3" s="105">
        <f t="shared" si="3"/>
        <v>0</v>
      </c>
      <c r="IO3" s="105">
        <f t="shared" si="3"/>
        <v>1</v>
      </c>
      <c r="IP3" s="105">
        <f t="shared" si="3"/>
        <v>1</v>
      </c>
      <c r="IQ3" s="105">
        <f t="shared" si="3"/>
        <v>0</v>
      </c>
      <c r="IR3" s="105">
        <f t="shared" si="3"/>
        <v>1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4</v>
      </c>
      <c r="IY3" s="105">
        <f t="shared" si="3"/>
        <v>0</v>
      </c>
      <c r="IZ3" s="105">
        <f t="shared" si="3"/>
        <v>1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1</v>
      </c>
      <c r="JF3" s="105">
        <f t="shared" si="4"/>
        <v>1</v>
      </c>
      <c r="JG3" s="105">
        <f t="shared" si="4"/>
        <v>0</v>
      </c>
      <c r="JH3" s="105">
        <f t="shared" si="4"/>
        <v>1</v>
      </c>
      <c r="JI3" s="105">
        <f t="shared" si="4"/>
        <v>1</v>
      </c>
      <c r="JJ3" s="105">
        <f t="shared" si="4"/>
        <v>0</v>
      </c>
      <c r="JK3" s="105">
        <f t="shared" si="4"/>
        <v>0</v>
      </c>
      <c r="JL3" s="105">
        <f t="shared" si="4"/>
        <v>0</v>
      </c>
      <c r="JM3" s="105">
        <f t="shared" si="4"/>
        <v>1</v>
      </c>
      <c r="JN3" s="105">
        <f t="shared" si="4"/>
        <v>0</v>
      </c>
      <c r="JO3" s="105">
        <f>SUM(JE3:JN3)</f>
        <v>5</v>
      </c>
      <c r="JP3" s="105">
        <f t="shared" si="4"/>
        <v>1</v>
      </c>
      <c r="JQ3" s="105">
        <f t="shared" si="4"/>
        <v>1</v>
      </c>
      <c r="JR3" s="105">
        <f t="shared" si="4"/>
        <v>1</v>
      </c>
      <c r="JS3" s="105">
        <f t="shared" si="4"/>
        <v>1</v>
      </c>
      <c r="JT3" s="105">
        <f t="shared" si="4"/>
        <v>0</v>
      </c>
      <c r="JU3" s="105">
        <f t="shared" si="4"/>
        <v>0</v>
      </c>
      <c r="JV3" s="105">
        <f t="shared" si="4"/>
        <v>0</v>
      </c>
      <c r="JW3" s="105">
        <f t="shared" si="4"/>
        <v>1</v>
      </c>
      <c r="JX3" s="105">
        <f t="shared" si="4"/>
        <v>1</v>
      </c>
      <c r="JY3" s="105">
        <f t="shared" si="4"/>
        <v>0</v>
      </c>
      <c r="JZ3" s="105">
        <f t="shared" si="4"/>
        <v>1</v>
      </c>
      <c r="KA3" s="105">
        <f>SUM(JP3:JY3)</f>
        <v>6</v>
      </c>
      <c r="KB3" s="105">
        <f t="shared" si="4"/>
        <v>1</v>
      </c>
      <c r="KC3" s="105">
        <f t="shared" si="4"/>
        <v>0</v>
      </c>
      <c r="KD3" s="105">
        <f t="shared" si="4"/>
        <v>0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1</v>
      </c>
      <c r="KI3" s="105">
        <f t="shared" si="4"/>
        <v>1</v>
      </c>
      <c r="KJ3" s="105">
        <f t="shared" si="4"/>
        <v>1</v>
      </c>
      <c r="KK3" s="105">
        <f t="shared" si="4"/>
        <v>1</v>
      </c>
      <c r="KL3" s="105">
        <f t="shared" si="4"/>
        <v>1</v>
      </c>
      <c r="KM3" s="105">
        <f t="shared" si="4"/>
        <v>1</v>
      </c>
      <c r="KN3" s="105">
        <f t="shared" si="4"/>
        <v>0</v>
      </c>
      <c r="KO3" s="105">
        <f t="shared" si="4"/>
        <v>1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6</v>
      </c>
      <c r="KV3" s="105">
        <f t="shared" si="4"/>
        <v>0</v>
      </c>
      <c r="KW3" s="105">
        <f t="shared" si="4"/>
        <v>1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1</v>
      </c>
      <c r="LC3" s="105">
        <f t="shared" si="4"/>
        <v>0</v>
      </c>
      <c r="LD3" s="105">
        <f t="shared" si="4"/>
        <v>0</v>
      </c>
      <c r="LE3" s="105">
        <f t="shared" si="4"/>
        <v>0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0</v>
      </c>
      <c r="LJ3" s="105">
        <f t="shared" si="4"/>
        <v>0</v>
      </c>
      <c r="LK3" s="105">
        <f t="shared" si="4"/>
        <v>0</v>
      </c>
      <c r="LL3" s="105">
        <f>SUM(LB3:LK3)</f>
        <v>1</v>
      </c>
      <c r="LM3" s="105">
        <f t="shared" ref="LM3:NX3" si="5">IF(LM36&gt;0,1,0)</f>
        <v>1</v>
      </c>
      <c r="LN3" s="105">
        <f t="shared" si="5"/>
        <v>0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0</v>
      </c>
      <c r="LW3" s="105">
        <f t="shared" si="5"/>
        <v>1</v>
      </c>
      <c r="LX3" s="105">
        <f>SUM(LM3:LV3)</f>
        <v>1</v>
      </c>
      <c r="LY3" s="105">
        <f t="shared" si="5"/>
        <v>0</v>
      </c>
      <c r="LZ3" s="105">
        <f t="shared" si="5"/>
        <v>1</v>
      </c>
      <c r="MA3" s="105">
        <f t="shared" si="5"/>
        <v>0</v>
      </c>
      <c r="MB3" s="105">
        <f t="shared" si="5"/>
        <v>0</v>
      </c>
      <c r="MC3" s="105">
        <f t="shared" si="5"/>
        <v>1</v>
      </c>
      <c r="MD3" s="105">
        <f t="shared" si="5"/>
        <v>0</v>
      </c>
      <c r="ME3" s="105">
        <f>SUM(LY3:MD3)</f>
        <v>2</v>
      </c>
      <c r="MF3" s="105">
        <f t="shared" si="5"/>
        <v>1</v>
      </c>
      <c r="MG3" s="105">
        <f t="shared" si="5"/>
        <v>0</v>
      </c>
      <c r="MH3" s="105">
        <f t="shared" si="5"/>
        <v>0</v>
      </c>
      <c r="MI3" s="105">
        <f t="shared" si="5"/>
        <v>1</v>
      </c>
      <c r="MJ3" s="105">
        <f t="shared" si="5"/>
        <v>1</v>
      </c>
      <c r="MK3" s="105">
        <f t="shared" si="5"/>
        <v>0</v>
      </c>
      <c r="ML3" s="105">
        <f t="shared" si="5"/>
        <v>1</v>
      </c>
      <c r="MM3" s="105">
        <f t="shared" si="5"/>
        <v>1</v>
      </c>
      <c r="MN3" s="105">
        <f t="shared" si="5"/>
        <v>0</v>
      </c>
      <c r="MO3" s="105">
        <f t="shared" si="5"/>
        <v>0</v>
      </c>
      <c r="MP3" s="105">
        <f t="shared" si="5"/>
        <v>0</v>
      </c>
      <c r="MQ3" s="105">
        <f t="shared" si="5"/>
        <v>0</v>
      </c>
      <c r="MR3" s="105">
        <f>SUM(MF3:MQ3)</f>
        <v>5</v>
      </c>
      <c r="MS3" s="105">
        <f t="shared" si="5"/>
        <v>0</v>
      </c>
      <c r="MT3" s="105">
        <f t="shared" si="5"/>
        <v>1</v>
      </c>
      <c r="MU3" s="105">
        <f t="shared" si="5"/>
        <v>1</v>
      </c>
      <c r="MV3" s="105">
        <f>SUM(MS3:MU3)</f>
        <v>2</v>
      </c>
      <c r="MW3" s="105">
        <f t="shared" si="5"/>
        <v>0</v>
      </c>
      <c r="MX3" s="105">
        <f t="shared" si="5"/>
        <v>1</v>
      </c>
      <c r="MY3" s="105">
        <f t="shared" si="5"/>
        <v>0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1</v>
      </c>
      <c r="NI3" s="105">
        <f>SUM(MY3:NH3)</f>
        <v>1</v>
      </c>
      <c r="NJ3" s="105">
        <f t="shared" si="5"/>
        <v>0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1</v>
      </c>
      <c r="NT3" s="105">
        <f t="shared" si="5"/>
        <v>0</v>
      </c>
      <c r="NU3" s="105">
        <f>SUM(NJ3:NS3)</f>
        <v>1</v>
      </c>
      <c r="NV3" s="105">
        <f t="shared" si="5"/>
        <v>0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1</v>
      </c>
      <c r="OA3" s="105">
        <f t="shared" si="6"/>
        <v>0</v>
      </c>
      <c r="OB3" s="105">
        <f>SUM(NV3:OA3)</f>
        <v>1</v>
      </c>
      <c r="OC3" s="105">
        <f t="shared" si="6"/>
        <v>0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1</v>
      </c>
      <c r="ON3" s="105">
        <f t="shared" si="6"/>
        <v>0</v>
      </c>
      <c r="OO3" s="105">
        <f>SUM(OC3:ON3)</f>
        <v>1</v>
      </c>
      <c r="OP3" s="105">
        <f t="shared" si="6"/>
        <v>1</v>
      </c>
      <c r="OQ3" s="105">
        <f t="shared" si="6"/>
        <v>0</v>
      </c>
      <c r="OR3" s="105">
        <f t="shared" si="6"/>
        <v>0</v>
      </c>
      <c r="OS3" s="105">
        <f>SUM(OP3:OR3)</f>
        <v>1</v>
      </c>
      <c r="OT3" s="105">
        <f t="shared" si="6"/>
        <v>0</v>
      </c>
      <c r="OU3" s="105">
        <f t="shared" si="6"/>
        <v>1</v>
      </c>
      <c r="OV3" s="105">
        <f t="shared" si="6"/>
        <v>0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1</v>
      </c>
      <c r="PE3" s="105">
        <f t="shared" si="6"/>
        <v>0</v>
      </c>
      <c r="PF3" s="105">
        <f>SUM(OV3:PE3)</f>
        <v>1</v>
      </c>
      <c r="PG3" s="105">
        <f t="shared" si="6"/>
        <v>0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1</v>
      </c>
      <c r="PQ3" s="105">
        <f t="shared" si="6"/>
        <v>0</v>
      </c>
      <c r="PR3" s="105">
        <f>SUM(PG3:PP3)</f>
        <v>1</v>
      </c>
      <c r="PS3" s="105">
        <f t="shared" si="6"/>
        <v>0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1</v>
      </c>
      <c r="PX3" s="105">
        <f t="shared" si="6"/>
        <v>0</v>
      </c>
      <c r="PY3" s="105">
        <f>SUM(PS3:PX3)</f>
        <v>1</v>
      </c>
      <c r="PZ3" s="105">
        <f t="shared" si="6"/>
        <v>0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1</v>
      </c>
      <c r="QK3" s="105">
        <f t="shared" ref="QK3:QO3" si="7">IF(QK36&gt;0,1,0)</f>
        <v>0</v>
      </c>
      <c r="QL3" s="105">
        <f>SUM(PZ3:QK3)</f>
        <v>1</v>
      </c>
      <c r="QM3" s="105">
        <f t="shared" si="7"/>
        <v>1</v>
      </c>
      <c r="QN3" s="105">
        <f t="shared" si="7"/>
        <v>0</v>
      </c>
      <c r="QO3" s="105">
        <f t="shared" si="7"/>
        <v>0</v>
      </c>
      <c r="QP3" s="105">
        <f>SUM(QM3:QO3)</f>
        <v>1</v>
      </c>
      <c r="QQ3" s="126">
        <f>PF3+PR3+PY3+QL3+QP3</f>
        <v>5</v>
      </c>
    </row>
    <row r="4" spans="1:459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 t="s">
        <v>9</v>
      </c>
      <c r="BL4" s="476" t="s">
        <v>10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10</v>
      </c>
      <c r="DJ4" s="476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59" ht="183" customHeight="1" x14ac:dyDescent="0.25">
      <c r="A5" s="489"/>
      <c r="B5" s="492"/>
      <c r="C5" s="494"/>
      <c r="D5" s="226" t="s">
        <v>174</v>
      </c>
      <c r="E5" s="226" t="s">
        <v>175</v>
      </c>
      <c r="F5" s="226" t="s">
        <v>176</v>
      </c>
      <c r="G5" s="226" t="s">
        <v>177</v>
      </c>
      <c r="H5" s="226" t="s">
        <v>178</v>
      </c>
      <c r="I5" s="226" t="s">
        <v>179</v>
      </c>
      <c r="J5" s="122"/>
      <c r="K5" s="226" t="s">
        <v>184</v>
      </c>
      <c r="L5" s="226" t="s">
        <v>185</v>
      </c>
      <c r="M5" s="226" t="s">
        <v>186</v>
      </c>
      <c r="N5" s="226" t="s">
        <v>187</v>
      </c>
      <c r="O5" s="226" t="s">
        <v>188</v>
      </c>
      <c r="P5" s="226" t="s">
        <v>189</v>
      </c>
      <c r="Q5" s="226" t="s">
        <v>190</v>
      </c>
      <c r="R5" s="122"/>
      <c r="S5" s="221" t="s">
        <v>191</v>
      </c>
      <c r="T5" s="113" t="s">
        <v>12</v>
      </c>
      <c r="U5" s="113" t="s">
        <v>13</v>
      </c>
      <c r="V5" s="113" t="s">
        <v>14</v>
      </c>
      <c r="W5" s="113" t="s">
        <v>15</v>
      </c>
      <c r="X5" s="113" t="s">
        <v>16</v>
      </c>
      <c r="Y5" s="113" t="s">
        <v>17</v>
      </c>
      <c r="Z5" s="113" t="s">
        <v>18</v>
      </c>
      <c r="AA5" s="113" t="s">
        <v>19</v>
      </c>
      <c r="AB5" s="113" t="s">
        <v>20</v>
      </c>
      <c r="AC5" s="113" t="s">
        <v>21</v>
      </c>
      <c r="AD5" s="114"/>
      <c r="AE5" s="113" t="s">
        <v>22</v>
      </c>
      <c r="AF5" s="113" t="s">
        <v>23</v>
      </c>
      <c r="AG5" s="113" t="s">
        <v>24</v>
      </c>
      <c r="AH5" s="113" t="s">
        <v>25</v>
      </c>
      <c r="AI5" s="113" t="s">
        <v>120</v>
      </c>
      <c r="AJ5" s="113" t="s">
        <v>27</v>
      </c>
      <c r="AK5" s="113" t="s">
        <v>28</v>
      </c>
      <c r="AL5" s="113" t="s">
        <v>29</v>
      </c>
      <c r="AM5" s="113" t="s">
        <v>30</v>
      </c>
      <c r="AN5" s="113" t="s">
        <v>31</v>
      </c>
      <c r="AO5" s="477"/>
      <c r="AP5" s="115"/>
      <c r="AQ5" s="477"/>
      <c r="AR5" s="113" t="s">
        <v>32</v>
      </c>
      <c r="AS5" s="113" t="s">
        <v>33</v>
      </c>
      <c r="AT5" s="113" t="s">
        <v>34</v>
      </c>
      <c r="AU5" s="113" t="s">
        <v>35</v>
      </c>
      <c r="AV5" s="113" t="s">
        <v>36</v>
      </c>
      <c r="AW5" s="114"/>
      <c r="AX5" s="113" t="s">
        <v>37</v>
      </c>
      <c r="AY5" s="113" t="s">
        <v>38</v>
      </c>
      <c r="AZ5" s="113" t="s">
        <v>39</v>
      </c>
      <c r="BA5" s="113" t="s">
        <v>40</v>
      </c>
      <c r="BB5" s="113" t="s">
        <v>41</v>
      </c>
      <c r="BC5" s="113" t="s">
        <v>42</v>
      </c>
      <c r="BD5" s="113" t="s">
        <v>43</v>
      </c>
      <c r="BE5" s="113" t="s">
        <v>44</v>
      </c>
      <c r="BF5" s="113" t="s">
        <v>45</v>
      </c>
      <c r="BG5" s="113" t="s">
        <v>46</v>
      </c>
      <c r="BH5" s="113"/>
      <c r="BI5" s="113"/>
      <c r="BJ5" s="114"/>
      <c r="BK5" s="477"/>
      <c r="BL5" s="477"/>
      <c r="BM5" s="477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17</v>
      </c>
      <c r="BW5" s="113" t="s">
        <v>18</v>
      </c>
      <c r="BX5" s="113" t="s">
        <v>19</v>
      </c>
      <c r="BY5" s="113" t="s">
        <v>20</v>
      </c>
      <c r="BZ5" s="113" t="s">
        <v>21</v>
      </c>
      <c r="CA5" s="114"/>
      <c r="CB5" s="113" t="s">
        <v>22</v>
      </c>
      <c r="CC5" s="113" t="s">
        <v>23</v>
      </c>
      <c r="CD5" s="113" t="s">
        <v>24</v>
      </c>
      <c r="CE5" s="113" t="s">
        <v>25</v>
      </c>
      <c r="CF5" s="113" t="s">
        <v>26</v>
      </c>
      <c r="CG5" s="113" t="s">
        <v>27</v>
      </c>
      <c r="CH5" s="113" t="s">
        <v>28</v>
      </c>
      <c r="CI5" s="113" t="s">
        <v>29</v>
      </c>
      <c r="CJ5" s="113" t="s">
        <v>30</v>
      </c>
      <c r="CK5" s="113" t="s">
        <v>31</v>
      </c>
      <c r="CL5" s="477"/>
      <c r="CM5" s="115"/>
      <c r="CN5" s="477"/>
      <c r="CO5" s="113" t="s">
        <v>32</v>
      </c>
      <c r="CP5" s="113" t="s">
        <v>33</v>
      </c>
      <c r="CQ5" s="113" t="s">
        <v>34</v>
      </c>
      <c r="CR5" s="113" t="s">
        <v>35</v>
      </c>
      <c r="CS5" s="113" t="s">
        <v>36</v>
      </c>
      <c r="CT5" s="114"/>
      <c r="CU5" s="113" t="s">
        <v>37</v>
      </c>
      <c r="CV5" s="113" t="s">
        <v>38</v>
      </c>
      <c r="CW5" s="113" t="s">
        <v>39</v>
      </c>
      <c r="CX5" s="113" t="s">
        <v>40</v>
      </c>
      <c r="CY5" s="113" t="s">
        <v>41</v>
      </c>
      <c r="CZ5" s="113" t="s">
        <v>42</v>
      </c>
      <c r="DA5" s="113"/>
      <c r="DB5" s="113"/>
      <c r="DC5" s="113"/>
      <c r="DD5" s="113"/>
      <c r="DE5" s="113"/>
      <c r="DF5" s="113"/>
      <c r="DG5" s="114"/>
      <c r="DH5" s="477"/>
      <c r="DI5" s="477"/>
      <c r="DJ5" s="477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 t="s">
        <v>18</v>
      </c>
      <c r="DU5" s="113" t="s">
        <v>19</v>
      </c>
      <c r="DV5" s="113" t="s">
        <v>20</v>
      </c>
      <c r="DW5" s="113" t="s">
        <v>21</v>
      </c>
      <c r="DX5" s="114"/>
      <c r="DY5" s="113" t="s">
        <v>22</v>
      </c>
      <c r="DZ5" s="113" t="s">
        <v>23</v>
      </c>
      <c r="EA5" s="113" t="s">
        <v>24</v>
      </c>
      <c r="EB5" s="113" t="s">
        <v>25</v>
      </c>
      <c r="EC5" s="113" t="s">
        <v>26</v>
      </c>
      <c r="ED5" s="113" t="s">
        <v>27</v>
      </c>
      <c r="EE5" s="113" t="s">
        <v>28</v>
      </c>
      <c r="EF5" s="113" t="s">
        <v>29</v>
      </c>
      <c r="EG5" s="113" t="s">
        <v>30</v>
      </c>
      <c r="EH5" s="113" t="s">
        <v>31</v>
      </c>
      <c r="EI5" s="477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64" t="s">
        <v>37</v>
      </c>
      <c r="ES5" s="164" t="s">
        <v>40</v>
      </c>
      <c r="ET5" s="164" t="s">
        <v>43</v>
      </c>
      <c r="EU5" s="113"/>
      <c r="EV5" s="113"/>
      <c r="EW5" s="113"/>
      <c r="EX5" s="113"/>
      <c r="EY5" s="113"/>
      <c r="EZ5" s="113"/>
      <c r="FA5" s="113"/>
      <c r="FB5" s="113"/>
      <c r="FC5" s="113"/>
      <c r="FD5" s="114"/>
      <c r="FE5" s="477"/>
      <c r="FF5" s="477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 t="s">
        <v>14</v>
      </c>
      <c r="FN5" s="113" t="s">
        <v>15</v>
      </c>
      <c r="FO5" s="113" t="s">
        <v>16</v>
      </c>
      <c r="FP5" s="113" t="s">
        <v>17</v>
      </c>
      <c r="FQ5" s="113" t="s">
        <v>18</v>
      </c>
      <c r="FR5" s="113" t="s">
        <v>19</v>
      </c>
      <c r="FS5" s="113" t="s">
        <v>20</v>
      </c>
      <c r="FT5" s="113" t="s">
        <v>21</v>
      </c>
      <c r="FU5" s="114"/>
      <c r="FV5" s="113" t="s">
        <v>22</v>
      </c>
      <c r="FW5" s="113" t="s">
        <v>23</v>
      </c>
      <c r="FX5" s="113" t="s">
        <v>24</v>
      </c>
      <c r="FY5" s="113" t="s">
        <v>25</v>
      </c>
      <c r="FZ5" s="113" t="s">
        <v>120</v>
      </c>
      <c r="GA5" s="113" t="s">
        <v>27</v>
      </c>
      <c r="GB5" s="113" t="s">
        <v>28</v>
      </c>
      <c r="GC5" s="113" t="s">
        <v>29</v>
      </c>
      <c r="GD5" s="113" t="s">
        <v>30</v>
      </c>
      <c r="GE5" s="113" t="s">
        <v>31</v>
      </c>
      <c r="GF5" s="477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13" t="s">
        <v>37</v>
      </c>
      <c r="GP5" s="113" t="s">
        <v>38</v>
      </c>
      <c r="GQ5" s="113" t="s">
        <v>39</v>
      </c>
      <c r="GR5" s="113" t="s">
        <v>40</v>
      </c>
      <c r="GS5" s="113" t="s">
        <v>41</v>
      </c>
      <c r="GT5" s="113" t="s">
        <v>42</v>
      </c>
      <c r="GU5" s="113" t="s">
        <v>43</v>
      </c>
      <c r="GV5" s="113" t="s">
        <v>44</v>
      </c>
      <c r="GW5" s="113" t="s">
        <v>45</v>
      </c>
      <c r="GX5" s="113" t="s">
        <v>46</v>
      </c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13" t="s">
        <v>12</v>
      </c>
      <c r="HI5" s="113" t="s">
        <v>13</v>
      </c>
      <c r="HJ5" s="113" t="s">
        <v>14</v>
      </c>
      <c r="HK5" s="113" t="s">
        <v>15</v>
      </c>
      <c r="HL5" s="113" t="s">
        <v>16</v>
      </c>
      <c r="HM5" s="113" t="s">
        <v>17</v>
      </c>
      <c r="HN5" s="113" t="s">
        <v>18</v>
      </c>
      <c r="HO5" s="113" t="s">
        <v>19</v>
      </c>
      <c r="HP5" s="113" t="s">
        <v>20</v>
      </c>
      <c r="HQ5" s="113" t="s">
        <v>21</v>
      </c>
      <c r="HR5" s="114"/>
      <c r="HS5" s="113" t="s">
        <v>22</v>
      </c>
      <c r="HT5" s="113" t="s">
        <v>23</v>
      </c>
      <c r="HU5" s="113" t="s">
        <v>24</v>
      </c>
      <c r="HV5" s="113" t="s">
        <v>25</v>
      </c>
      <c r="HW5" s="113" t="s">
        <v>120</v>
      </c>
      <c r="HX5" s="113" t="s">
        <v>27</v>
      </c>
      <c r="HY5" s="113" t="s">
        <v>28</v>
      </c>
      <c r="HZ5" s="113" t="s">
        <v>29</v>
      </c>
      <c r="IA5" s="113" t="s">
        <v>30</v>
      </c>
      <c r="IB5" s="113" t="s">
        <v>31</v>
      </c>
      <c r="IC5" s="477"/>
      <c r="ID5" s="115"/>
      <c r="IE5" s="477"/>
      <c r="IF5" s="113" t="s">
        <v>32</v>
      </c>
      <c r="IG5" s="113" t="s">
        <v>33</v>
      </c>
      <c r="IH5" s="113" t="s">
        <v>34</v>
      </c>
      <c r="II5" s="113" t="s">
        <v>35</v>
      </c>
      <c r="IJ5" s="113" t="s">
        <v>36</v>
      </c>
      <c r="IK5" s="114"/>
      <c r="IL5" s="113" t="s">
        <v>37</v>
      </c>
      <c r="IM5" s="113" t="s">
        <v>38</v>
      </c>
      <c r="IN5" s="113" t="s">
        <v>39</v>
      </c>
      <c r="IO5" s="113" t="s">
        <v>40</v>
      </c>
      <c r="IP5" s="113" t="s">
        <v>41</v>
      </c>
      <c r="IQ5" s="113" t="s">
        <v>42</v>
      </c>
      <c r="IR5" s="113" t="s">
        <v>43</v>
      </c>
      <c r="IS5" s="113"/>
      <c r="IT5" s="113"/>
      <c r="IU5" s="113"/>
      <c r="IV5" s="113"/>
      <c r="IW5" s="113"/>
      <c r="IX5" s="114"/>
      <c r="IY5" s="477"/>
      <c r="IZ5" s="477"/>
      <c r="JA5" s="477"/>
      <c r="JB5" s="114"/>
      <c r="JC5" s="119"/>
      <c r="JD5" s="221" t="s">
        <v>191</v>
      </c>
      <c r="JE5" s="113" t="s">
        <v>12</v>
      </c>
      <c r="JF5" s="113" t="s">
        <v>13</v>
      </c>
      <c r="JG5" s="113" t="s">
        <v>14</v>
      </c>
      <c r="JH5" s="113" t="s">
        <v>15</v>
      </c>
      <c r="JI5" s="113" t="s">
        <v>16</v>
      </c>
      <c r="JJ5" s="113" t="s">
        <v>17</v>
      </c>
      <c r="JK5" s="113" t="s">
        <v>18</v>
      </c>
      <c r="JL5" s="113" t="s">
        <v>19</v>
      </c>
      <c r="JM5" s="113" t="s">
        <v>20</v>
      </c>
      <c r="JN5" s="113" t="s">
        <v>21</v>
      </c>
      <c r="JO5" s="114"/>
      <c r="JP5" s="113" t="s">
        <v>22</v>
      </c>
      <c r="JQ5" s="113" t="s">
        <v>23</v>
      </c>
      <c r="JR5" s="113" t="s">
        <v>24</v>
      </c>
      <c r="JS5" s="113" t="s">
        <v>25</v>
      </c>
      <c r="JT5" s="113" t="s">
        <v>120</v>
      </c>
      <c r="JU5" s="113" t="s">
        <v>27</v>
      </c>
      <c r="JV5" s="113" t="s">
        <v>28</v>
      </c>
      <c r="JW5" s="113" t="s">
        <v>29</v>
      </c>
      <c r="JX5" s="113" t="s">
        <v>30</v>
      </c>
      <c r="JY5" s="113" t="s">
        <v>31</v>
      </c>
      <c r="JZ5" s="477"/>
      <c r="KA5" s="115"/>
      <c r="KB5" s="477"/>
      <c r="KC5" s="113" t="s">
        <v>32</v>
      </c>
      <c r="KD5" s="113" t="s">
        <v>33</v>
      </c>
      <c r="KE5" s="113" t="s">
        <v>34</v>
      </c>
      <c r="KF5" s="113" t="s">
        <v>35</v>
      </c>
      <c r="KG5" s="113" t="s">
        <v>36</v>
      </c>
      <c r="KH5" s="114"/>
      <c r="KI5" s="113" t="s">
        <v>37</v>
      </c>
      <c r="KJ5" s="113" t="s">
        <v>38</v>
      </c>
      <c r="KK5" s="113" t="s">
        <v>39</v>
      </c>
      <c r="KL5" s="113" t="s">
        <v>40</v>
      </c>
      <c r="KM5" s="113" t="s">
        <v>41</v>
      </c>
      <c r="KN5" s="113" t="s">
        <v>42</v>
      </c>
      <c r="KO5" s="113" t="s">
        <v>43</v>
      </c>
      <c r="KP5" s="113" t="s">
        <v>44</v>
      </c>
      <c r="KQ5" s="113" t="s">
        <v>45</v>
      </c>
      <c r="KR5" s="113" t="s">
        <v>46</v>
      </c>
      <c r="KS5" s="113"/>
      <c r="KT5" s="113"/>
      <c r="KU5" s="114"/>
      <c r="KV5" s="477"/>
      <c r="KW5" s="477"/>
      <c r="KX5" s="477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13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37</v>
      </c>
      <c r="MG5" s="113" t="s">
        <v>38</v>
      </c>
      <c r="MH5" s="113" t="s">
        <v>39</v>
      </c>
      <c r="MI5" s="113" t="s">
        <v>40</v>
      </c>
      <c r="MJ5" s="113" t="s">
        <v>41</v>
      </c>
      <c r="MK5" s="113" t="s">
        <v>42</v>
      </c>
      <c r="ML5" s="113" t="s">
        <v>43</v>
      </c>
      <c r="MM5" s="113" t="s">
        <v>44</v>
      </c>
      <c r="MN5" s="113" t="s">
        <v>45</v>
      </c>
      <c r="MO5" s="113" t="s">
        <v>46</v>
      </c>
      <c r="MP5" s="113" t="s">
        <v>9</v>
      </c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13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 t="s">
        <v>39</v>
      </c>
      <c r="OF5" s="113" t="s">
        <v>40</v>
      </c>
      <c r="OG5" s="113" t="s">
        <v>41</v>
      </c>
      <c r="OH5" s="113" t="s">
        <v>42</v>
      </c>
      <c r="OI5" s="113" t="s">
        <v>43</v>
      </c>
      <c r="OJ5" s="113" t="s">
        <v>44</v>
      </c>
      <c r="OK5" s="113" t="s">
        <v>45</v>
      </c>
      <c r="OL5" s="113" t="s">
        <v>46</v>
      </c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13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59" ht="15.75" x14ac:dyDescent="0.25">
      <c r="A6" s="28">
        <v>1</v>
      </c>
      <c r="B6" s="147">
        <v>1</v>
      </c>
      <c r="C6" s="240" t="s">
        <v>244</v>
      </c>
      <c r="D6" s="440">
        <v>5</v>
      </c>
      <c r="E6" s="400">
        <v>5</v>
      </c>
      <c r="F6" s="400">
        <v>9</v>
      </c>
      <c r="G6" s="400">
        <v>5</v>
      </c>
      <c r="H6" s="400">
        <v>4</v>
      </c>
      <c r="I6" s="400">
        <v>5</v>
      </c>
      <c r="J6" s="398">
        <f>(D6+E6+F6+G6+H6+I6)/$J$3</f>
        <v>5.5</v>
      </c>
      <c r="K6" s="400">
        <v>4</v>
      </c>
      <c r="L6" s="400">
        <v>4</v>
      </c>
      <c r="M6" s="400">
        <v>4</v>
      </c>
      <c r="N6" s="400">
        <v>5</v>
      </c>
      <c r="O6" s="400">
        <v>4</v>
      </c>
      <c r="P6" s="400">
        <v>4</v>
      </c>
      <c r="Q6" s="400">
        <v>6</v>
      </c>
      <c r="R6" s="399">
        <f>(K6+L6+M6+N6+O6+P6+Q6)/$R$3</f>
        <v>4.4285714285714288</v>
      </c>
      <c r="S6" s="217">
        <f>A6</f>
        <v>1</v>
      </c>
      <c r="T6" s="245">
        <v>5</v>
      </c>
      <c r="U6" s="245">
        <v>4</v>
      </c>
      <c r="V6" s="245">
        <v>6</v>
      </c>
      <c r="W6" s="245">
        <v>7</v>
      </c>
      <c r="X6" s="245">
        <v>3</v>
      </c>
      <c r="Y6" s="245">
        <v>4</v>
      </c>
      <c r="Z6" s="245">
        <v>4</v>
      </c>
      <c r="AA6" s="245">
        <v>6</v>
      </c>
      <c r="AB6" s="245"/>
      <c r="AC6" s="245"/>
      <c r="AD6" s="117">
        <f>(T6+U6+V6+W6+X6+Y6+Z6+AA6+AB6+AC6)/$AD$3</f>
        <v>4.875</v>
      </c>
      <c r="AE6" s="245">
        <v>3</v>
      </c>
      <c r="AF6" s="245">
        <v>3</v>
      </c>
      <c r="AG6" s="245"/>
      <c r="AH6" s="245">
        <v>7</v>
      </c>
      <c r="AI6" s="245">
        <v>7</v>
      </c>
      <c r="AJ6" s="245">
        <v>4</v>
      </c>
      <c r="AK6" s="245">
        <v>4</v>
      </c>
      <c r="AL6" s="245"/>
      <c r="AM6" s="245"/>
      <c r="AN6" s="245">
        <v>6</v>
      </c>
      <c r="AO6" s="245">
        <v>12</v>
      </c>
      <c r="AP6" s="117">
        <f>(AE6+AF6+AG6+AH6+AI6+AJ6+AK6+AL6+AM6+AN6)/$AP$3</f>
        <v>4.8571428571428568</v>
      </c>
      <c r="AQ6" s="27">
        <v>1</v>
      </c>
      <c r="AR6" s="27"/>
      <c r="AS6" s="27"/>
      <c r="AT6" s="27"/>
      <c r="AU6" s="27"/>
      <c r="AV6" s="27"/>
      <c r="AW6" s="117">
        <f>(AQ6+AR6+AS6+AT6+AU6+AV6)/$AW$3</f>
        <v>1</v>
      </c>
      <c r="AX6" s="245">
        <v>7</v>
      </c>
      <c r="AY6" s="245">
        <v>7</v>
      </c>
      <c r="AZ6" s="245"/>
      <c r="BA6" s="245">
        <v>6</v>
      </c>
      <c r="BB6" s="245"/>
      <c r="BC6" s="245">
        <v>6</v>
      </c>
      <c r="BD6" s="245"/>
      <c r="BE6" s="245"/>
      <c r="BF6" s="245"/>
      <c r="BG6" s="245"/>
      <c r="BH6" s="245"/>
      <c r="BI6" s="245"/>
      <c r="BJ6" s="117">
        <f>(AX6+AY6+AZ6+BA6+BB6+BC6+BD6+BE6+BF6+BG6+BH6+BI6)/$BJ$3</f>
        <v>6.5</v>
      </c>
      <c r="BK6" s="106"/>
      <c r="BL6" s="245">
        <v>6</v>
      </c>
      <c r="BM6" s="245"/>
      <c r="BN6" s="118">
        <f>(BK6+BL6+BM6)/$BN$3</f>
        <v>6</v>
      </c>
      <c r="BO6" s="120"/>
      <c r="BP6" s="217">
        <f>S6</f>
        <v>1</v>
      </c>
      <c r="BQ6" s="245">
        <v>4</v>
      </c>
      <c r="BR6" s="245">
        <v>4</v>
      </c>
      <c r="BS6" s="245">
        <v>6</v>
      </c>
      <c r="BT6" s="245">
        <v>7</v>
      </c>
      <c r="BU6" s="245">
        <v>5</v>
      </c>
      <c r="BV6" s="245">
        <v>4</v>
      </c>
      <c r="BW6" s="245">
        <v>5</v>
      </c>
      <c r="BX6" s="245">
        <v>6</v>
      </c>
      <c r="BY6" s="245"/>
      <c r="BZ6" s="245"/>
      <c r="CA6" s="117">
        <f>(BQ6+BR6+BS6+BT6+BU6+BV6+BW6+BX6+BY6+BZ6)/$CA$3</f>
        <v>5.125</v>
      </c>
      <c r="CB6" s="245">
        <v>4</v>
      </c>
      <c r="CC6" s="245">
        <v>3</v>
      </c>
      <c r="CD6" s="245"/>
      <c r="CE6" s="245">
        <v>7</v>
      </c>
      <c r="CF6" s="245">
        <v>7</v>
      </c>
      <c r="CG6" s="245">
        <v>4</v>
      </c>
      <c r="CH6" s="245">
        <v>4</v>
      </c>
      <c r="CI6" s="245"/>
      <c r="CJ6" s="245"/>
      <c r="CK6" s="245">
        <v>6</v>
      </c>
      <c r="CL6" s="245">
        <v>10</v>
      </c>
      <c r="CM6" s="117">
        <f>(CB6+CC6+CD6+CE6+CF6+CG6+CH6+CI6+CJ6+CK6)/$CM$3</f>
        <v>5</v>
      </c>
      <c r="CN6" s="245"/>
      <c r="CO6" s="245"/>
      <c r="CP6" s="245">
        <v>6</v>
      </c>
      <c r="CQ6" s="245">
        <v>6</v>
      </c>
      <c r="CR6" s="245">
        <v>6</v>
      </c>
      <c r="CS6" s="245"/>
      <c r="CT6" s="117">
        <f>(CN6+CO6+CP6+CQ6+CR6+CS6)/$CT$3</f>
        <v>6</v>
      </c>
      <c r="CU6" s="245">
        <v>7</v>
      </c>
      <c r="CV6" s="245">
        <v>7</v>
      </c>
      <c r="CW6" s="245">
        <v>7</v>
      </c>
      <c r="CX6" s="245">
        <v>6</v>
      </c>
      <c r="CY6" s="245">
        <v>6</v>
      </c>
      <c r="CZ6" s="245">
        <v>5</v>
      </c>
      <c r="DA6" s="245"/>
      <c r="DB6" s="245"/>
      <c r="DC6" s="245"/>
      <c r="DD6" s="245"/>
      <c r="DE6" s="245"/>
      <c r="DF6" s="245"/>
      <c r="DG6" s="117">
        <f>(CU6+CV6+CW6+CX6+CY6+CZ6+DA6+DB6+DC6+DD6+DE6+DF6)/$DG$3</f>
        <v>6.333333333333333</v>
      </c>
      <c r="DH6" s="106"/>
      <c r="DI6" s="245">
        <v>6</v>
      </c>
      <c r="DJ6" s="106"/>
      <c r="DK6" s="118">
        <f>(DH6+DI6+DJ6)/$DK$3</f>
        <v>6</v>
      </c>
      <c r="DL6" s="169"/>
      <c r="DM6" s="217">
        <f>BP6</f>
        <v>1</v>
      </c>
      <c r="DN6" s="245">
        <v>4</v>
      </c>
      <c r="DO6" s="245">
        <v>4</v>
      </c>
      <c r="DP6" s="245"/>
      <c r="DQ6" s="245">
        <v>6</v>
      </c>
      <c r="DR6" s="245">
        <v>6</v>
      </c>
      <c r="DS6" s="245">
        <v>6</v>
      </c>
      <c r="DT6" s="245"/>
      <c r="DU6" s="245">
        <v>6</v>
      </c>
      <c r="DV6" s="245"/>
      <c r="DW6" s="245"/>
      <c r="DX6" s="117">
        <f>(DN6+DO6+DP6+DQ6+DR6+DS6+DT6+DU6+DV6+DW6)/$DX$3</f>
        <v>5.333333333333333</v>
      </c>
      <c r="DY6" s="245">
        <v>4</v>
      </c>
      <c r="DZ6" s="245">
        <v>4</v>
      </c>
      <c r="EA6" s="245"/>
      <c r="EB6" s="245">
        <v>6</v>
      </c>
      <c r="EC6" s="245"/>
      <c r="ED6" s="245">
        <v>6</v>
      </c>
      <c r="EE6" s="245">
        <v>6</v>
      </c>
      <c r="EF6" s="245"/>
      <c r="EG6" s="245"/>
      <c r="EH6" s="245"/>
      <c r="EI6" s="245"/>
      <c r="EJ6" s="117">
        <f>(DY6+DZ6+EA6+EB6+EC6+ED6+EE6+EF6+EG6+EH6)/$EJ$3</f>
        <v>5.2</v>
      </c>
      <c r="EK6" s="245">
        <v>6</v>
      </c>
      <c r="EL6" s="245">
        <v>7</v>
      </c>
      <c r="EM6" s="245"/>
      <c r="EN6" s="245"/>
      <c r="EO6" s="245"/>
      <c r="EP6" s="245"/>
      <c r="EQ6" s="117">
        <f>(EK6+EL6+EM6+EN6+EO6+EP6)/$EQ$3</f>
        <v>6.5</v>
      </c>
      <c r="ER6" s="245">
        <v>7</v>
      </c>
      <c r="ES6" s="245">
        <v>7</v>
      </c>
      <c r="ET6" s="245">
        <v>7</v>
      </c>
      <c r="EU6" s="245"/>
      <c r="EV6" s="245"/>
      <c r="EW6" s="245"/>
      <c r="EX6" s="245"/>
      <c r="EY6" s="245"/>
      <c r="EZ6" s="245"/>
      <c r="FA6" s="245"/>
      <c r="FB6" s="245"/>
      <c r="FC6" s="245"/>
      <c r="FD6" s="117">
        <f>(ER6+ES6+ET6+EU6+EV6+EW6+EX6+EY6+EZ6+FA6+FB6+FC6)/$FD$3</f>
        <v>7</v>
      </c>
      <c r="FE6" s="106"/>
      <c r="FF6" s="245">
        <v>7</v>
      </c>
      <c r="FG6" s="106"/>
      <c r="FH6" s="118">
        <f>(FE6+FF6+FG6)/$FH$3</f>
        <v>7</v>
      </c>
      <c r="FI6" s="120"/>
      <c r="FJ6" s="223">
        <f>DM6</f>
        <v>1</v>
      </c>
      <c r="FK6" s="245">
        <v>4</v>
      </c>
      <c r="FL6" s="245">
        <v>4</v>
      </c>
      <c r="FM6" s="245"/>
      <c r="FN6" s="245">
        <v>5</v>
      </c>
      <c r="FO6" s="245">
        <v>6</v>
      </c>
      <c r="FP6" s="245">
        <v>6</v>
      </c>
      <c r="FQ6" s="245"/>
      <c r="FR6" s="245">
        <v>7</v>
      </c>
      <c r="FS6" s="245"/>
      <c r="FT6" s="245"/>
      <c r="FU6" s="117">
        <f>(FK6+FL6+FM6+FN6+FO6+FP6+FQ6+FR6+FS6+FT6)/$FU$3</f>
        <v>5.333333333333333</v>
      </c>
      <c r="FV6" s="245">
        <v>4</v>
      </c>
      <c r="FW6" s="245">
        <v>4</v>
      </c>
      <c r="FX6" s="245"/>
      <c r="FY6" s="245">
        <v>8</v>
      </c>
      <c r="FZ6" s="245"/>
      <c r="GA6" s="245">
        <v>6</v>
      </c>
      <c r="GB6" s="245">
        <v>6</v>
      </c>
      <c r="GC6" s="245"/>
      <c r="GD6" s="245"/>
      <c r="GE6" s="245">
        <v>6</v>
      </c>
      <c r="GF6" s="245"/>
      <c r="GG6" s="117">
        <f>(FV6+FW6+FX6+FY6+FZ6+GA6+GB6+GC6+GD6+GE6)/$GG$3</f>
        <v>5.666666666666667</v>
      </c>
      <c r="GH6" s="245">
        <v>6</v>
      </c>
      <c r="GI6" s="245"/>
      <c r="GJ6" s="245"/>
      <c r="GK6" s="245"/>
      <c r="GL6" s="245"/>
      <c r="GM6" s="245"/>
      <c r="GN6" s="117">
        <f>(GH6+GI6+GJ6+GK6+GL6+GM6)/$GN$3</f>
        <v>6</v>
      </c>
      <c r="GO6" s="245"/>
      <c r="GP6" s="245">
        <v>6</v>
      </c>
      <c r="GQ6" s="245"/>
      <c r="GR6" s="245"/>
      <c r="GS6" s="245"/>
      <c r="GT6" s="245"/>
      <c r="GU6" s="245">
        <v>6</v>
      </c>
      <c r="GV6" s="245"/>
      <c r="GW6" s="245"/>
      <c r="GX6" s="245"/>
      <c r="GY6" s="245"/>
      <c r="GZ6" s="245"/>
      <c r="HA6" s="117">
        <f>(GO6+GP6+GQ6+GR6+GS6+GT6+GU6+GV6+GW6+GX6+GY6+GZ6)/$HA$3</f>
        <v>6</v>
      </c>
      <c r="HB6" s="106"/>
      <c r="HC6" s="245">
        <v>7</v>
      </c>
      <c r="HD6" s="106"/>
      <c r="HE6" s="118">
        <f>(HB6+HC6+HD6)/$HE$3</f>
        <v>7</v>
      </c>
      <c r="HF6" s="120"/>
      <c r="HG6" s="217">
        <f>FJ6</f>
        <v>1</v>
      </c>
      <c r="HH6" s="245">
        <v>4</v>
      </c>
      <c r="HI6" s="245">
        <v>4</v>
      </c>
      <c r="HJ6" s="245"/>
      <c r="HK6" s="245">
        <v>5</v>
      </c>
      <c r="HL6" s="245">
        <v>7</v>
      </c>
      <c r="HM6" s="245"/>
      <c r="HN6" s="245"/>
      <c r="HO6" s="245"/>
      <c r="HP6" s="245"/>
      <c r="HQ6" s="245"/>
      <c r="HR6" s="117">
        <f>(HH6+HI6+HJ6+HK6+HL6+HM6+HN6+HO6+HP6+HQ6)/$HR$3</f>
        <v>5</v>
      </c>
      <c r="HS6" s="106"/>
      <c r="HT6" s="245"/>
      <c r="HU6" s="245">
        <v>4</v>
      </c>
      <c r="HV6" s="245">
        <v>7</v>
      </c>
      <c r="HW6" s="245"/>
      <c r="HX6" s="245"/>
      <c r="HY6" s="245"/>
      <c r="HZ6" s="245"/>
      <c r="IA6" s="245">
        <v>6</v>
      </c>
      <c r="IB6" s="245"/>
      <c r="IC6" s="245">
        <v>5</v>
      </c>
      <c r="ID6" s="117">
        <f>(HS6+HT6+HU6+HV6+HW6+HX6+HY6+HZ6+IA6+IB6)/$ID$3</f>
        <v>5.666666666666667</v>
      </c>
      <c r="IE6" s="106">
        <v>1</v>
      </c>
      <c r="IF6" s="106"/>
      <c r="IG6" s="106"/>
      <c r="IH6" s="106"/>
      <c r="II6" s="106"/>
      <c r="IJ6" s="106"/>
      <c r="IK6" s="117">
        <f>(IE6+IF6+IG6+IH6+II6+IJ6)/$IK$3</f>
        <v>1</v>
      </c>
      <c r="IL6" s="245">
        <v>7</v>
      </c>
      <c r="IM6" s="245"/>
      <c r="IN6" s="245"/>
      <c r="IO6" s="245">
        <v>7</v>
      </c>
      <c r="IP6" s="245">
        <v>7</v>
      </c>
      <c r="IQ6" s="245"/>
      <c r="IR6" s="245">
        <v>6</v>
      </c>
      <c r="IS6" s="245"/>
      <c r="IT6" s="245"/>
      <c r="IU6" s="245"/>
      <c r="IV6" s="245"/>
      <c r="IW6" s="245"/>
      <c r="IX6" s="117">
        <f>(IL6+IM6+IN6+IO6+IP6+IQ6+IR6+IS6+IT6+IU6+IV6+IW6)/$IX$3</f>
        <v>6.75</v>
      </c>
      <c r="IY6" s="106"/>
      <c r="IZ6" s="106">
        <v>6</v>
      </c>
      <c r="JA6" s="106"/>
      <c r="JB6" s="118">
        <f>(IY6+IZ6+JA6)/$JB$3</f>
        <v>6</v>
      </c>
      <c r="JC6" s="120"/>
      <c r="JD6" s="217">
        <f>HG6</f>
        <v>1</v>
      </c>
      <c r="JE6" s="106">
        <v>4</v>
      </c>
      <c r="JF6" s="106">
        <v>4</v>
      </c>
      <c r="JG6" s="106"/>
      <c r="JH6" s="106">
        <v>7</v>
      </c>
      <c r="JI6" s="106">
        <v>7</v>
      </c>
      <c r="JJ6" s="106"/>
      <c r="JK6" s="106"/>
      <c r="JL6" s="106"/>
      <c r="JM6" s="106">
        <v>5</v>
      </c>
      <c r="JN6" s="106"/>
      <c r="JO6" s="117">
        <f>(JE6+JF6+JG6+JH6+JI6+JJ6+JK6+JL6+JM6+JN6)/$JO$3</f>
        <v>5.4</v>
      </c>
      <c r="JP6" s="106">
        <v>4</v>
      </c>
      <c r="JQ6" s="106">
        <v>4</v>
      </c>
      <c r="JR6" s="106">
        <v>6</v>
      </c>
      <c r="JS6" s="106">
        <v>8</v>
      </c>
      <c r="JT6" s="106"/>
      <c r="JU6" s="106"/>
      <c r="JV6" s="106"/>
      <c r="JW6" s="106">
        <v>8</v>
      </c>
      <c r="JX6" s="106">
        <v>6</v>
      </c>
      <c r="JY6" s="106"/>
      <c r="JZ6" s="106">
        <v>8</v>
      </c>
      <c r="KA6" s="121">
        <f>(JP6+JQ6+JR6+JS6+JT6+JU6+JV6+JW6+JX6+JY6)/$KA$3</f>
        <v>6</v>
      </c>
      <c r="KB6" s="106">
        <v>8</v>
      </c>
      <c r="KC6" s="106"/>
      <c r="KD6" s="106"/>
      <c r="KE6" s="106"/>
      <c r="KF6" s="106"/>
      <c r="KG6" s="106"/>
      <c r="KH6" s="117">
        <f>(KB6+KC6+KD6+KE6+KF6+KG6)/$KH$3</f>
        <v>8</v>
      </c>
      <c r="KI6" s="245">
        <v>7</v>
      </c>
      <c r="KJ6" s="245">
        <v>7</v>
      </c>
      <c r="KK6" s="245">
        <v>7</v>
      </c>
      <c r="KL6" s="245">
        <v>7</v>
      </c>
      <c r="KM6" s="245">
        <v>7</v>
      </c>
      <c r="KN6" s="245"/>
      <c r="KO6" s="245">
        <v>6</v>
      </c>
      <c r="KP6" s="245"/>
      <c r="KQ6" s="245"/>
      <c r="KR6" s="245"/>
      <c r="KS6" s="106"/>
      <c r="KT6" s="106"/>
      <c r="KU6" s="117">
        <f>(KI6+KJ6+KK6+KL6+KM6+KN6+KO6+KP6+KQ6+KR6+KS6+KT6)/$KU$3</f>
        <v>6.833333333333333</v>
      </c>
      <c r="KV6" s="106"/>
      <c r="KW6" s="106">
        <v>6</v>
      </c>
      <c r="KX6" s="106"/>
      <c r="KY6" s="118">
        <f>(KV6+KW6+KX6)/$KY$3</f>
        <v>6</v>
      </c>
      <c r="KZ6" s="120"/>
      <c r="LA6" s="217">
        <f>JD6</f>
        <v>1</v>
      </c>
      <c r="LB6" s="106">
        <v>1</v>
      </c>
      <c r="LC6" s="106"/>
      <c r="LD6" s="106"/>
      <c r="LE6" s="106"/>
      <c r="LF6" s="106"/>
      <c r="LG6" s="106"/>
      <c r="LH6" s="106"/>
      <c r="LI6" s="106"/>
      <c r="LJ6" s="106"/>
      <c r="LK6" s="106"/>
      <c r="LL6" s="117">
        <f>(LB6+LC6+LD6+LE6+LF6+LG6+LH6+LI6+LJ6+LK6)/$LL$3</f>
        <v>1</v>
      </c>
      <c r="LM6" s="106">
        <v>1</v>
      </c>
      <c r="LN6" s="106"/>
      <c r="LO6" s="106"/>
      <c r="LP6" s="106"/>
      <c r="LQ6" s="106"/>
      <c r="LR6" s="106"/>
      <c r="LS6" s="106"/>
      <c r="LT6" s="106"/>
      <c r="LU6" s="106"/>
      <c r="LV6" s="106"/>
      <c r="LW6" s="106">
        <v>11</v>
      </c>
      <c r="LX6" s="117">
        <f>(LM6+LN6+LO6+LP6+LQ6+LR6+LS6+LT6+LU6+LV6)/$LX$3</f>
        <v>1</v>
      </c>
      <c r="LY6" s="106"/>
      <c r="LZ6" s="106">
        <v>6</v>
      </c>
      <c r="MA6" s="106"/>
      <c r="MB6" s="106"/>
      <c r="MC6" s="106">
        <v>6</v>
      </c>
      <c r="MD6" s="106"/>
      <c r="ME6" s="117">
        <f>(LY6+LZ6+MA6+MB6+MC6+MD6)/$ME$3</f>
        <v>6</v>
      </c>
      <c r="MF6" s="106">
        <v>7</v>
      </c>
      <c r="MG6" s="106"/>
      <c r="MH6" s="106"/>
      <c r="MI6" s="106">
        <v>7</v>
      </c>
      <c r="MJ6" s="106">
        <v>6</v>
      </c>
      <c r="MK6" s="106"/>
      <c r="ML6" s="106">
        <v>6</v>
      </c>
      <c r="MM6" s="106">
        <v>7</v>
      </c>
      <c r="MN6" s="106"/>
      <c r="MO6" s="106"/>
      <c r="MP6" s="106"/>
      <c r="MQ6" s="106"/>
      <c r="MR6" s="117">
        <f>(MF6+MG6+MH6+MI6+MJ6+MK6+ML6+MM6+MN6+MO6+MP6+MQ6)/$MR$3</f>
        <v>6.6</v>
      </c>
      <c r="MS6" s="106"/>
      <c r="MT6" s="106">
        <v>7</v>
      </c>
      <c r="MU6" s="106">
        <v>7</v>
      </c>
      <c r="MV6" s="118">
        <f>(MS6+MT6+MU6)/$MV$3</f>
        <v>7</v>
      </c>
      <c r="MW6" s="120"/>
      <c r="MX6" s="217">
        <f>LA6</f>
        <v>1</v>
      </c>
      <c r="MY6" s="106"/>
      <c r="MZ6" s="106"/>
      <c r="NA6" s="106"/>
      <c r="NB6" s="106"/>
      <c r="NC6" s="106"/>
      <c r="ND6" s="106"/>
      <c r="NE6" s="106"/>
      <c r="NF6" s="106"/>
      <c r="NG6" s="106"/>
      <c r="NH6" s="106">
        <v>1</v>
      </c>
      <c r="NI6" s="117">
        <f>(MY6+MZ6+NA6+NB6+NC6+ND6+NE6+NF6+NG6+NH6)/$NI$3</f>
        <v>1</v>
      </c>
      <c r="NJ6" s="106"/>
      <c r="NK6" s="106"/>
      <c r="NL6" s="106"/>
      <c r="NM6" s="106"/>
      <c r="NN6" s="106"/>
      <c r="NO6" s="106"/>
      <c r="NP6" s="106"/>
      <c r="NQ6" s="106"/>
      <c r="NR6" s="106"/>
      <c r="NS6" s="106">
        <v>1</v>
      </c>
      <c r="NT6" s="106"/>
      <c r="NU6" s="117">
        <f>(NJ6+NK6+NL6+NM6+NN6+NO6+NP6+NQ6+NR6+NS6)/$NU$3</f>
        <v>1</v>
      </c>
      <c r="NV6" s="106"/>
      <c r="NW6" s="106"/>
      <c r="NX6" s="106"/>
      <c r="NY6" s="106"/>
      <c r="NZ6" s="106">
        <v>1</v>
      </c>
      <c r="OA6" s="106"/>
      <c r="OB6" s="117">
        <f>(NV6+NW6+NX6+NY6+NZ6+OA6)/$OB$3</f>
        <v>1</v>
      </c>
      <c r="OC6" s="106"/>
      <c r="OD6" s="106"/>
      <c r="OE6" s="106"/>
      <c r="OF6" s="106"/>
      <c r="OG6" s="106"/>
      <c r="OH6" s="106"/>
      <c r="OI6" s="106"/>
      <c r="OJ6" s="106"/>
      <c r="OK6" s="106"/>
      <c r="OL6" s="106"/>
      <c r="OM6" s="106">
        <v>1</v>
      </c>
      <c r="ON6" s="106"/>
      <c r="OO6" s="117">
        <f>(OC6+OD6+OE6+OF6+OG6+OH6+OI6+OJ6+OK6+OL6+OM6+ON6)/$OO$3</f>
        <v>1</v>
      </c>
      <c r="OP6" s="106">
        <v>1</v>
      </c>
      <c r="OQ6" s="106"/>
      <c r="OR6" s="106"/>
      <c r="OS6" s="118">
        <f>(OP6+OQ6+OR6)/$OS$3</f>
        <v>1</v>
      </c>
      <c r="OT6" s="120"/>
      <c r="OU6" s="217">
        <f>MX6</f>
        <v>1</v>
      </c>
      <c r="OV6" s="106"/>
      <c r="OW6" s="106"/>
      <c r="OX6" s="106"/>
      <c r="OY6" s="106"/>
      <c r="OZ6" s="106"/>
      <c r="PA6" s="106"/>
      <c r="PB6" s="106"/>
      <c r="PC6" s="106"/>
      <c r="PD6" s="106">
        <v>1</v>
      </c>
      <c r="PE6" s="106"/>
      <c r="PF6" s="117">
        <f>(OV6+OW6+OX6+OY6+OZ6+PA6+PB6+PC6+PD6+PE6)/$PF$3</f>
        <v>1</v>
      </c>
      <c r="PG6" s="106"/>
      <c r="PH6" s="106"/>
      <c r="PI6" s="106"/>
      <c r="PJ6" s="106"/>
      <c r="PK6" s="106"/>
      <c r="PL6" s="106"/>
      <c r="PM6" s="106"/>
      <c r="PN6" s="106"/>
      <c r="PO6" s="106"/>
      <c r="PP6" s="106">
        <v>1</v>
      </c>
      <c r="PQ6" s="106"/>
      <c r="PR6" s="117">
        <f>(PG6+PH6+PI6+PJ6+PK6+PL6+PM6+PN6+PO6+PP6)/$PR$3</f>
        <v>1</v>
      </c>
      <c r="PS6" s="106"/>
      <c r="PT6" s="106"/>
      <c r="PU6" s="106"/>
      <c r="PV6" s="106"/>
      <c r="PW6" s="106">
        <v>1</v>
      </c>
      <c r="PX6" s="106"/>
      <c r="PY6" s="117">
        <f>(PS6+PT6+PU6+PV6+PW6+PX6)/$PY$3</f>
        <v>1</v>
      </c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>
        <v>1</v>
      </c>
      <c r="QK6" s="106"/>
      <c r="QL6" s="117">
        <f>(PZ6+QA6+QB6+QC6+QD6+QE6+QF6+QG6+QH6+QI6+QJ6+QK6)/$QL$3</f>
        <v>1</v>
      </c>
      <c r="QM6" s="106">
        <v>1</v>
      </c>
      <c r="QN6" s="106"/>
      <c r="QO6" s="106"/>
      <c r="QP6" s="118">
        <f>(QM6+QN6+QO6)/$QP$3</f>
        <v>1</v>
      </c>
      <c r="QQ6" s="120"/>
    </row>
    <row r="7" spans="1:459" ht="15.75" x14ac:dyDescent="0.25">
      <c r="A7" s="28">
        <v>1</v>
      </c>
      <c r="B7" s="147">
        <v>2</v>
      </c>
      <c r="C7" s="240" t="s">
        <v>245</v>
      </c>
      <c r="D7" s="440">
        <v>3</v>
      </c>
      <c r="E7" s="400">
        <v>4</v>
      </c>
      <c r="F7" s="400">
        <v>6</v>
      </c>
      <c r="G7" s="400">
        <v>5</v>
      </c>
      <c r="H7" s="400">
        <v>5</v>
      </c>
      <c r="I7" s="400">
        <v>4</v>
      </c>
      <c r="J7" s="398">
        <f t="shared" ref="J7:J35" si="8">(D7+E7+F7+G7+H7+I7)/$J$3</f>
        <v>4.5</v>
      </c>
      <c r="K7" s="400">
        <v>5</v>
      </c>
      <c r="L7" s="400">
        <v>7</v>
      </c>
      <c r="M7" s="400">
        <v>5</v>
      </c>
      <c r="N7" s="400">
        <v>4</v>
      </c>
      <c r="O7" s="400">
        <v>5</v>
      </c>
      <c r="P7" s="400">
        <v>4</v>
      </c>
      <c r="Q7" s="400">
        <v>5</v>
      </c>
      <c r="R7" s="399">
        <f t="shared" ref="R7:R35" si="9">(K7+L7+M7+N7+O7+P7+Q7)/$R$3</f>
        <v>5</v>
      </c>
      <c r="S7" s="217">
        <f t="shared" ref="S7:S34" si="10">A7</f>
        <v>1</v>
      </c>
      <c r="T7" s="245">
        <v>7</v>
      </c>
      <c r="U7" s="245">
        <v>7</v>
      </c>
      <c r="V7" s="245">
        <v>8</v>
      </c>
      <c r="W7" s="245">
        <v>7</v>
      </c>
      <c r="X7" s="245">
        <v>7</v>
      </c>
      <c r="Y7" s="245">
        <v>7</v>
      </c>
      <c r="Z7" s="245">
        <v>6</v>
      </c>
      <c r="AA7" s="245">
        <v>8</v>
      </c>
      <c r="AB7" s="245"/>
      <c r="AC7" s="245"/>
      <c r="AD7" s="117">
        <f t="shared" ref="AD7:AD35" si="11">(T7+U7+V7+W7+X7+Y7+Z7+AA7+AB7+AC7)/$AD$3</f>
        <v>7.125</v>
      </c>
      <c r="AE7" s="245">
        <v>6</v>
      </c>
      <c r="AF7" s="245">
        <v>5</v>
      </c>
      <c r="AG7" s="245"/>
      <c r="AH7" s="245">
        <v>7</v>
      </c>
      <c r="AI7" s="245">
        <v>7</v>
      </c>
      <c r="AJ7" s="245">
        <v>4</v>
      </c>
      <c r="AK7" s="245">
        <v>4</v>
      </c>
      <c r="AL7" s="245"/>
      <c r="AM7" s="245"/>
      <c r="AN7" s="245">
        <v>6</v>
      </c>
      <c r="AO7" s="245">
        <v>4</v>
      </c>
      <c r="AP7" s="117">
        <f t="shared" ref="AP7:AP35" si="12">(AE7+AF7+AG7+AH7+AI7+AJ7+AK7+AL7+AM7+AN7)/$AP$3</f>
        <v>5.5714285714285712</v>
      </c>
      <c r="AQ7" s="106"/>
      <c r="AR7" s="106"/>
      <c r="AS7" s="106"/>
      <c r="AT7" s="106"/>
      <c r="AU7" s="106"/>
      <c r="AV7" s="106"/>
      <c r="AW7" s="117">
        <f t="shared" ref="AW7:AW35" si="13">(AQ7+AR7+AS7+AT7+AU7+AV7)/$AW$3</f>
        <v>0</v>
      </c>
      <c r="AX7" s="245">
        <v>9</v>
      </c>
      <c r="AY7" s="245">
        <v>9</v>
      </c>
      <c r="AZ7" s="245"/>
      <c r="BA7" s="245">
        <v>8</v>
      </c>
      <c r="BB7" s="245"/>
      <c r="BC7" s="245">
        <v>8</v>
      </c>
      <c r="BD7" s="245"/>
      <c r="BE7" s="245"/>
      <c r="BF7" s="245"/>
      <c r="BG7" s="245"/>
      <c r="BH7" s="245"/>
      <c r="BI7" s="245"/>
      <c r="BJ7" s="117">
        <f t="shared" ref="BJ7:BJ35" si="14">(AX7+AY7+AZ7+BA7+BB7+BC7+BD7+BE7+BF7+BG7+BH7+BI7)/$BJ$3</f>
        <v>8.5</v>
      </c>
      <c r="BK7" s="106"/>
      <c r="BL7" s="245">
        <v>10</v>
      </c>
      <c r="BM7" s="245"/>
      <c r="BN7" s="118">
        <f t="shared" ref="BN7:BN35" si="15">(BK7+BL7+BM7)/$BN$3</f>
        <v>10</v>
      </c>
      <c r="BO7" s="120"/>
      <c r="BP7" s="217">
        <f t="shared" ref="BP7:BP34" si="16">S7</f>
        <v>1</v>
      </c>
      <c r="BQ7" s="245">
        <v>7</v>
      </c>
      <c r="BR7" s="245">
        <v>7</v>
      </c>
      <c r="BS7" s="245">
        <v>8</v>
      </c>
      <c r="BT7" s="245">
        <v>7</v>
      </c>
      <c r="BU7" s="245">
        <v>8</v>
      </c>
      <c r="BV7" s="245">
        <v>8</v>
      </c>
      <c r="BW7" s="245">
        <v>6</v>
      </c>
      <c r="BX7" s="245">
        <v>8</v>
      </c>
      <c r="BY7" s="245"/>
      <c r="BZ7" s="245"/>
      <c r="CA7" s="117">
        <f t="shared" ref="CA7:CA35" si="17">(BQ7+BR7+BS7+BT7+BU7+BV7+BW7+BX7+BY7+BZ7)/$CA$3</f>
        <v>7.375</v>
      </c>
      <c r="CB7" s="245">
        <v>5</v>
      </c>
      <c r="CC7" s="245">
        <v>5</v>
      </c>
      <c r="CD7" s="245"/>
      <c r="CE7" s="245">
        <v>7</v>
      </c>
      <c r="CF7" s="245">
        <v>8</v>
      </c>
      <c r="CG7" s="245">
        <v>7</v>
      </c>
      <c r="CH7" s="245">
        <v>4</v>
      </c>
      <c r="CI7" s="245"/>
      <c r="CJ7" s="245"/>
      <c r="CK7" s="245">
        <v>7</v>
      </c>
      <c r="CL7" s="245">
        <v>7</v>
      </c>
      <c r="CM7" s="117">
        <f t="shared" ref="CM7:CM35" si="18">(CB7+CC7+CD7+CE7+CF7+CG7+CH7+CI7+CJ7+CK7)/$CM$3</f>
        <v>6.1428571428571432</v>
      </c>
      <c r="CN7" s="245"/>
      <c r="CO7" s="245"/>
      <c r="CP7" s="245">
        <v>8</v>
      </c>
      <c r="CQ7" s="245">
        <v>10</v>
      </c>
      <c r="CR7" s="245">
        <v>8</v>
      </c>
      <c r="CS7" s="245"/>
      <c r="CT7" s="117">
        <f t="shared" ref="CT7:CT35" si="19">(CN7+CO7+CP7+CQ7+CR7+CS7)/$CT$3</f>
        <v>8.6666666666666661</v>
      </c>
      <c r="CU7" s="245">
        <v>8</v>
      </c>
      <c r="CV7" s="245">
        <v>8</v>
      </c>
      <c r="CW7" s="245">
        <v>7</v>
      </c>
      <c r="CX7" s="245">
        <v>8</v>
      </c>
      <c r="CY7" s="245">
        <v>8</v>
      </c>
      <c r="CZ7" s="245">
        <v>8</v>
      </c>
      <c r="DA7" s="245"/>
      <c r="DB7" s="245"/>
      <c r="DC7" s="245"/>
      <c r="DD7" s="245"/>
      <c r="DE7" s="245"/>
      <c r="DF7" s="245"/>
      <c r="DG7" s="117">
        <f t="shared" ref="DG7:DG35" si="20">(CU7+CV7+CW7+CX7+CY7+CZ7+DA7+DB7+DC7+DD7+DE7+DF7)/$DG$3</f>
        <v>7.833333333333333</v>
      </c>
      <c r="DH7" s="106"/>
      <c r="DI7" s="245">
        <v>9</v>
      </c>
      <c r="DJ7" s="106"/>
      <c r="DK7" s="118">
        <f t="shared" ref="DK7:DK35" si="21">(DH7+DI7+DJ7)/$DK$3</f>
        <v>9</v>
      </c>
      <c r="DL7" s="169"/>
      <c r="DM7" s="217">
        <f t="shared" ref="DM7:DM31" si="22">BP7</f>
        <v>1</v>
      </c>
      <c r="DN7" s="245">
        <v>8</v>
      </c>
      <c r="DO7" s="245">
        <v>8</v>
      </c>
      <c r="DP7" s="245"/>
      <c r="DQ7" s="245">
        <v>8</v>
      </c>
      <c r="DR7" s="245">
        <v>9</v>
      </c>
      <c r="DS7" s="245">
        <v>9</v>
      </c>
      <c r="DT7" s="245"/>
      <c r="DU7" s="245">
        <v>9</v>
      </c>
      <c r="DV7" s="245"/>
      <c r="DW7" s="245"/>
      <c r="DX7" s="117">
        <f t="shared" ref="DX7:DX35" si="23">(DN7+DO7+DP7+DQ7+DR7+DS7+DT7+DU7+DV7+DW7)/$DX$3</f>
        <v>8.5</v>
      </c>
      <c r="DY7" s="245">
        <v>7</v>
      </c>
      <c r="DZ7" s="245">
        <v>7</v>
      </c>
      <c r="EA7" s="245"/>
      <c r="EB7" s="245">
        <v>8</v>
      </c>
      <c r="EC7" s="245"/>
      <c r="ED7" s="245">
        <v>7</v>
      </c>
      <c r="EE7" s="245">
        <v>8</v>
      </c>
      <c r="EF7" s="245"/>
      <c r="EG7" s="245"/>
      <c r="EH7" s="245"/>
      <c r="EI7" s="245"/>
      <c r="EJ7" s="117">
        <f t="shared" ref="EJ7:EJ35" si="24">(DY7+DZ7+EA7+EB7+EC7+ED7+EE7+EF7+EG7+EH7)/$EJ$3</f>
        <v>7.4</v>
      </c>
      <c r="EK7" s="245">
        <v>8</v>
      </c>
      <c r="EL7" s="245">
        <v>10</v>
      </c>
      <c r="EM7" s="245"/>
      <c r="EN7" s="245"/>
      <c r="EO7" s="245"/>
      <c r="EP7" s="245"/>
      <c r="EQ7" s="117">
        <f t="shared" ref="EQ7:EQ35" si="25">(EK7+EL7+EM7+EN7+EO7+EP7)/$EQ$3</f>
        <v>9</v>
      </c>
      <c r="ER7" s="245">
        <v>8</v>
      </c>
      <c r="ES7" s="245">
        <v>10</v>
      </c>
      <c r="ET7" s="245">
        <v>10</v>
      </c>
      <c r="EU7" s="245"/>
      <c r="EV7" s="245"/>
      <c r="EW7" s="245"/>
      <c r="EX7" s="245"/>
      <c r="EY7" s="245"/>
      <c r="EZ7" s="245"/>
      <c r="FA7" s="245"/>
      <c r="FB7" s="245"/>
      <c r="FC7" s="245"/>
      <c r="FD7" s="117">
        <f t="shared" ref="FD7:FD35" si="26">(ER7+ES7+ET7+EU7+EV7+EW7+EX7+EY7+EZ7+FA7+FB7+FC7)/$FD$3</f>
        <v>9.3333333333333339</v>
      </c>
      <c r="FE7" s="106"/>
      <c r="FF7" s="245">
        <v>10</v>
      </c>
      <c r="FG7" s="106"/>
      <c r="FH7" s="118">
        <f t="shared" ref="FH7:FH35" si="27">(FE7+FF7+FG7)/$FH$3</f>
        <v>10</v>
      </c>
      <c r="FI7" s="120"/>
      <c r="FJ7" s="223">
        <f t="shared" ref="FJ7:FJ34" si="28">DM7</f>
        <v>1</v>
      </c>
      <c r="FK7" s="245">
        <v>8</v>
      </c>
      <c r="FL7" s="245">
        <v>8</v>
      </c>
      <c r="FM7" s="245"/>
      <c r="FN7" s="245">
        <v>7</v>
      </c>
      <c r="FO7" s="245">
        <v>10</v>
      </c>
      <c r="FP7" s="245">
        <v>9</v>
      </c>
      <c r="FQ7" s="245"/>
      <c r="FR7" s="245">
        <v>10</v>
      </c>
      <c r="FS7" s="245"/>
      <c r="FT7" s="245"/>
      <c r="FU7" s="117">
        <f t="shared" ref="FU7:FU35" si="29">(FK7+FL7+FM7+FN7+FO7+FP7+FQ7+FR7+FS7+FT7)/$FU$3</f>
        <v>8.6666666666666661</v>
      </c>
      <c r="FV7" s="245">
        <v>8</v>
      </c>
      <c r="FW7" s="245">
        <v>8</v>
      </c>
      <c r="FX7" s="245"/>
      <c r="FY7" s="245">
        <v>9</v>
      </c>
      <c r="FZ7" s="245"/>
      <c r="GA7" s="245">
        <v>8</v>
      </c>
      <c r="GB7" s="245">
        <v>7</v>
      </c>
      <c r="GC7" s="245"/>
      <c r="GD7" s="245"/>
      <c r="GE7" s="245">
        <v>10</v>
      </c>
      <c r="GF7" s="245"/>
      <c r="GG7" s="117">
        <f t="shared" ref="GG7:GG35" si="30">(FV7+FW7+FX7+FY7+FZ7+GA7+GB7+GC7+GD7+GE7)/$GG$3</f>
        <v>8.3333333333333339</v>
      </c>
      <c r="GH7" s="245">
        <v>8</v>
      </c>
      <c r="GI7" s="245"/>
      <c r="GJ7" s="245"/>
      <c r="GK7" s="245"/>
      <c r="GL7" s="245"/>
      <c r="GM7" s="245"/>
      <c r="GN7" s="117">
        <f t="shared" ref="GN7:GN35" si="31">(GH7+GI7+GJ7+GK7+GL7+GM7)/$GN$3</f>
        <v>8</v>
      </c>
      <c r="GO7" s="245"/>
      <c r="GP7" s="245">
        <v>10</v>
      </c>
      <c r="GQ7" s="245"/>
      <c r="GR7" s="245"/>
      <c r="GS7" s="245"/>
      <c r="GT7" s="245"/>
      <c r="GU7" s="245">
        <v>10</v>
      </c>
      <c r="GV7" s="245"/>
      <c r="GW7" s="245"/>
      <c r="GX7" s="245"/>
      <c r="GY7" s="245"/>
      <c r="GZ7" s="245"/>
      <c r="HA7" s="117">
        <f t="shared" ref="HA7:HA35" si="32">(GO7+GP7+GQ7+GR7+GS7+GT7+GU7+GV7+GW7+GX7+GY7+GZ7)/$HA$3</f>
        <v>10</v>
      </c>
      <c r="HB7" s="106"/>
      <c r="HC7" s="245">
        <v>10</v>
      </c>
      <c r="HD7" s="106"/>
      <c r="HE7" s="118">
        <f t="shared" ref="HE7:HE35" si="33">(HB7+HC7+HD7)/$HE$3</f>
        <v>10</v>
      </c>
      <c r="HF7" s="120"/>
      <c r="HG7" s="217">
        <f t="shared" ref="HG7:HG32" si="34">FJ7</f>
        <v>1</v>
      </c>
      <c r="HH7" s="245">
        <v>7</v>
      </c>
      <c r="HI7" s="245">
        <v>8</v>
      </c>
      <c r="HJ7" s="245"/>
      <c r="HK7" s="245">
        <v>7</v>
      </c>
      <c r="HL7" s="245">
        <v>9</v>
      </c>
      <c r="HM7" s="245"/>
      <c r="HN7" s="245"/>
      <c r="HO7" s="245"/>
      <c r="HP7" s="245"/>
      <c r="HQ7" s="245"/>
      <c r="HR7" s="117">
        <f t="shared" ref="HR7:HR35" si="35">(HH7+HI7+HJ7+HK7+HL7+HM7+HN7+HO7+HP7+HQ7)/$HR$3</f>
        <v>7.75</v>
      </c>
      <c r="HS7" s="106"/>
      <c r="HT7" s="245"/>
      <c r="HU7" s="245">
        <v>10</v>
      </c>
      <c r="HV7" s="245">
        <v>10</v>
      </c>
      <c r="HW7" s="245"/>
      <c r="HX7" s="245"/>
      <c r="HY7" s="245"/>
      <c r="HZ7" s="245"/>
      <c r="IA7" s="245">
        <v>7</v>
      </c>
      <c r="IB7" s="245"/>
      <c r="IC7" s="245">
        <v>7</v>
      </c>
      <c r="ID7" s="117">
        <f t="shared" ref="ID7:ID35" si="36">(HS7+HT7+HU7+HV7+HW7+HX7+HY7+HZ7+IA7+IB7)/$ID$3</f>
        <v>9</v>
      </c>
      <c r="IE7" s="106"/>
      <c r="IF7" s="106"/>
      <c r="IG7" s="106"/>
      <c r="IH7" s="106"/>
      <c r="II7" s="106"/>
      <c r="IJ7" s="106"/>
      <c r="IK7" s="117">
        <f t="shared" ref="IK7:IK35" si="37">(IE7+IF7+IG7+IH7+II7+IJ7)/$IK$3</f>
        <v>0</v>
      </c>
      <c r="IL7" s="245">
        <v>10</v>
      </c>
      <c r="IM7" s="245"/>
      <c r="IN7" s="245"/>
      <c r="IO7" s="245">
        <v>10</v>
      </c>
      <c r="IP7" s="245">
        <v>10</v>
      </c>
      <c r="IQ7" s="245"/>
      <c r="IR7" s="245">
        <v>10</v>
      </c>
      <c r="IS7" s="245"/>
      <c r="IT7" s="245"/>
      <c r="IU7" s="245"/>
      <c r="IV7" s="245"/>
      <c r="IW7" s="245"/>
      <c r="IX7" s="117">
        <f t="shared" ref="IX7:IX35" si="38">(IL7+IM7+IN7+IO7+IP7+IQ7+IR7+IS7+IT7+IU7+IV7+IW7)/$IX$3</f>
        <v>10</v>
      </c>
      <c r="IY7" s="106"/>
      <c r="IZ7" s="307">
        <v>10</v>
      </c>
      <c r="JA7" s="106"/>
      <c r="JB7" s="118">
        <f t="shared" ref="JB7:JB35" si="39">(IY7+IZ7+JA7)/$JB$3</f>
        <v>10</v>
      </c>
      <c r="JC7" s="120"/>
      <c r="JD7" s="217">
        <f t="shared" ref="JD7:JD34" si="40">HG7</f>
        <v>1</v>
      </c>
      <c r="JE7" s="106">
        <v>7</v>
      </c>
      <c r="JF7" s="106">
        <v>8</v>
      </c>
      <c r="JG7" s="106"/>
      <c r="JH7" s="106">
        <v>7</v>
      </c>
      <c r="JI7" s="106">
        <v>10</v>
      </c>
      <c r="JJ7" s="106"/>
      <c r="JK7" s="106"/>
      <c r="JL7" s="106"/>
      <c r="JM7" s="106">
        <v>10</v>
      </c>
      <c r="JN7" s="106"/>
      <c r="JO7" s="117">
        <f t="shared" ref="JO7:JO35" si="41">(JE7+JF7+JG7+JH7+JI7+JJ7+JK7+JL7+JM7+JN7)/$JO$3</f>
        <v>8.4</v>
      </c>
      <c r="JP7" s="106">
        <v>7</v>
      </c>
      <c r="JQ7" s="106">
        <v>7</v>
      </c>
      <c r="JR7" s="106">
        <v>9</v>
      </c>
      <c r="JS7" s="106">
        <v>10</v>
      </c>
      <c r="JT7" s="106"/>
      <c r="JU7" s="106"/>
      <c r="JV7" s="106"/>
      <c r="JW7" s="106">
        <v>10</v>
      </c>
      <c r="JX7" s="106">
        <v>8</v>
      </c>
      <c r="JY7" s="106"/>
      <c r="JZ7" s="106">
        <v>8</v>
      </c>
      <c r="KA7" s="121">
        <f t="shared" ref="KA7:KA35" si="42">(JP7+JQ7+JR7+JS7+JT7+JU7+JV7+JW7+JX7+JY7)/$KA$3</f>
        <v>8.5</v>
      </c>
      <c r="KB7" s="106">
        <v>9</v>
      </c>
      <c r="KC7" s="106"/>
      <c r="KD7" s="106"/>
      <c r="KE7" s="106"/>
      <c r="KF7" s="106"/>
      <c r="KG7" s="106"/>
      <c r="KH7" s="117">
        <f t="shared" ref="KH7:KH35" si="43">(KB7+KC7+KD7+KE7+KF7+KG7)/$KH$3</f>
        <v>9</v>
      </c>
      <c r="KI7" s="245">
        <v>10</v>
      </c>
      <c r="KJ7" s="245">
        <v>10</v>
      </c>
      <c r="KK7" s="245">
        <v>10</v>
      </c>
      <c r="KL7" s="245">
        <v>10</v>
      </c>
      <c r="KM7" s="245">
        <v>10</v>
      </c>
      <c r="KN7" s="245"/>
      <c r="KO7" s="245">
        <v>10</v>
      </c>
      <c r="KP7" s="245"/>
      <c r="KQ7" s="245"/>
      <c r="KR7" s="245"/>
      <c r="KS7" s="106"/>
      <c r="KT7" s="106"/>
      <c r="KU7" s="117">
        <f t="shared" ref="KU7:KU35" si="44">(KI7+KJ7+KK7+KL7+KM7+KN7+KO7+KP7+KQ7+KR7+KS7+KT7)/$KU$3</f>
        <v>10</v>
      </c>
      <c r="KV7" s="106"/>
      <c r="KW7" s="106">
        <v>10</v>
      </c>
      <c r="KX7" s="106"/>
      <c r="KY7" s="118">
        <f t="shared" ref="KY7:KY35" si="45">(KV7+KW7+KX7)/$KY$3</f>
        <v>10</v>
      </c>
      <c r="KZ7" s="120"/>
      <c r="LA7" s="217">
        <f t="shared" ref="LA7:LA34" si="46">JD7</f>
        <v>1</v>
      </c>
      <c r="LB7" s="106"/>
      <c r="LC7" s="106"/>
      <c r="LD7" s="106"/>
      <c r="LE7" s="106"/>
      <c r="LF7" s="106"/>
      <c r="LG7" s="106"/>
      <c r="LH7" s="106"/>
      <c r="LI7" s="106"/>
      <c r="LJ7" s="106"/>
      <c r="LK7" s="106"/>
      <c r="LL7" s="117">
        <f t="shared" ref="LL7:LL35" si="47">(LB7+LC7+LD7+LE7+LF7+LG7+LH7+LI7+LJ7+LK7)/$LL$3</f>
        <v>0</v>
      </c>
      <c r="LM7" s="106"/>
      <c r="LN7" s="106"/>
      <c r="LO7" s="106"/>
      <c r="LP7" s="106"/>
      <c r="LQ7" s="106"/>
      <c r="LR7" s="106"/>
      <c r="LS7" s="106"/>
      <c r="LT7" s="106"/>
      <c r="LU7" s="106"/>
      <c r="LV7" s="106"/>
      <c r="LW7" s="106">
        <v>10</v>
      </c>
      <c r="LX7" s="117">
        <f t="shared" ref="LX7:LX35" si="48">(LM7+LN7+LO7+LP7+LQ7+LR7+LS7+LT7+LU7+LV7)/$LX$3</f>
        <v>0</v>
      </c>
      <c r="LY7" s="106"/>
      <c r="LZ7" s="106">
        <v>10</v>
      </c>
      <c r="MA7" s="106"/>
      <c r="MB7" s="106"/>
      <c r="MC7" s="106">
        <v>10</v>
      </c>
      <c r="MD7" s="106"/>
      <c r="ME7" s="117">
        <f t="shared" ref="ME7:ME35" si="49">(LY7+LZ7+MA7+MB7+MC7+MD7)/$ME$3</f>
        <v>10</v>
      </c>
      <c r="MF7" s="106">
        <v>10</v>
      </c>
      <c r="MG7" s="106"/>
      <c r="MH7" s="106"/>
      <c r="MI7" s="106">
        <v>10</v>
      </c>
      <c r="MJ7" s="106">
        <v>10</v>
      </c>
      <c r="MK7" s="106"/>
      <c r="ML7" s="106">
        <v>10</v>
      </c>
      <c r="MM7" s="106">
        <v>10</v>
      </c>
      <c r="MN7" s="106"/>
      <c r="MO7" s="106"/>
      <c r="MP7" s="106"/>
      <c r="MQ7" s="106"/>
      <c r="MR7" s="117">
        <f t="shared" ref="MR7:MR35" si="50">(MF7+MG7+MH7+MI7+MJ7+MK7+ML7+MM7+MN7+MO7+MP7+MQ7)/$MR$3</f>
        <v>10</v>
      </c>
      <c r="MS7" s="106"/>
      <c r="MT7" s="106">
        <v>10</v>
      </c>
      <c r="MU7" s="106">
        <v>10</v>
      </c>
      <c r="MV7" s="118">
        <f t="shared" ref="MV7:MV35" si="51">(MS7+MT7+MU7)/$MV$3</f>
        <v>10</v>
      </c>
      <c r="MW7" s="120"/>
      <c r="MX7" s="217">
        <f t="shared" ref="MX7:MX34" si="52">LA7</f>
        <v>1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3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4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5">(NV7+NW7+NX7+NY7+NZ7+OA7)/$OB$3</f>
        <v>0</v>
      </c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17">
        <f t="shared" ref="OO7:OO35" si="56">(OC7+OD7+OE7+OF7+OG7+OH7+OI7+OJ7+OK7+OL7+OM7+ON7)/$OO$3</f>
        <v>0</v>
      </c>
      <c r="OP7" s="106"/>
      <c r="OQ7" s="106"/>
      <c r="OR7" s="106"/>
      <c r="OS7" s="118">
        <f t="shared" ref="OS7:OS35" si="57">(OP7+OQ7+OR7)/$OS$3</f>
        <v>0</v>
      </c>
      <c r="OT7" s="120"/>
      <c r="OU7" s="217">
        <f t="shared" ref="OU7:OU34" si="58">MX7</f>
        <v>1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9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60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1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2">(PZ7+QA7+QB7+QC7+QD7+QE7+QF7+QG7+QH7+QI7+QJ7+QK7)/$QL$3</f>
        <v>0</v>
      </c>
      <c r="QM7" s="106"/>
      <c r="QN7" s="106"/>
      <c r="QO7" s="106"/>
      <c r="QP7" s="118">
        <f t="shared" ref="QP7:QP35" si="63">(QM7+QN7+QO7)/$QP$3</f>
        <v>0</v>
      </c>
      <c r="QQ7" s="120"/>
    </row>
    <row r="8" spans="1:459" ht="15.75" x14ac:dyDescent="0.25">
      <c r="A8" s="28">
        <v>1</v>
      </c>
      <c r="B8" s="147">
        <v>3</v>
      </c>
      <c r="C8" s="240" t="s">
        <v>246</v>
      </c>
      <c r="D8" s="440">
        <v>8</v>
      </c>
      <c r="E8" s="400">
        <v>8</v>
      </c>
      <c r="F8" s="400">
        <v>9</v>
      </c>
      <c r="G8" s="400">
        <v>9</v>
      </c>
      <c r="H8" s="400">
        <v>9</v>
      </c>
      <c r="I8" s="400">
        <v>9</v>
      </c>
      <c r="J8" s="398">
        <f t="shared" si="8"/>
        <v>8.6666666666666661</v>
      </c>
      <c r="K8" s="400">
        <v>9</v>
      </c>
      <c r="L8" s="400">
        <v>9</v>
      </c>
      <c r="M8" s="400">
        <v>10</v>
      </c>
      <c r="N8" s="400">
        <v>8</v>
      </c>
      <c r="O8" s="400">
        <v>10</v>
      </c>
      <c r="P8" s="400">
        <v>10</v>
      </c>
      <c r="Q8" s="400">
        <v>11</v>
      </c>
      <c r="R8" s="399">
        <f t="shared" si="9"/>
        <v>9.5714285714285712</v>
      </c>
      <c r="S8" s="217">
        <f t="shared" si="10"/>
        <v>1</v>
      </c>
      <c r="T8" s="245">
        <v>10</v>
      </c>
      <c r="U8" s="245">
        <v>10</v>
      </c>
      <c r="V8" s="245">
        <v>11</v>
      </c>
      <c r="W8" s="245">
        <v>8</v>
      </c>
      <c r="X8" s="245">
        <v>9</v>
      </c>
      <c r="Y8" s="245">
        <v>9</v>
      </c>
      <c r="Z8" s="245">
        <v>10</v>
      </c>
      <c r="AA8" s="245">
        <v>10</v>
      </c>
      <c r="AB8" s="245"/>
      <c r="AC8" s="245"/>
      <c r="AD8" s="117">
        <f t="shared" si="11"/>
        <v>9.625</v>
      </c>
      <c r="AE8" s="245">
        <v>10</v>
      </c>
      <c r="AF8" s="245">
        <v>10</v>
      </c>
      <c r="AG8" s="245"/>
      <c r="AH8" s="245">
        <v>9</v>
      </c>
      <c r="AI8" s="245">
        <v>9</v>
      </c>
      <c r="AJ8" s="245">
        <v>9</v>
      </c>
      <c r="AK8" s="245">
        <v>9</v>
      </c>
      <c r="AL8" s="245"/>
      <c r="AM8" s="245"/>
      <c r="AN8" s="245">
        <v>8</v>
      </c>
      <c r="AO8" s="245">
        <v>8</v>
      </c>
      <c r="AP8" s="117">
        <f t="shared" si="12"/>
        <v>9.1428571428571423</v>
      </c>
      <c r="AQ8" s="106"/>
      <c r="AR8" s="106"/>
      <c r="AS8" s="106"/>
      <c r="AT8" s="106"/>
      <c r="AU8" s="106"/>
      <c r="AV8" s="106"/>
      <c r="AW8" s="117">
        <f t="shared" si="13"/>
        <v>0</v>
      </c>
      <c r="AX8" s="245">
        <v>10</v>
      </c>
      <c r="AY8" s="245">
        <v>10</v>
      </c>
      <c r="AZ8" s="245"/>
      <c r="BA8" s="245">
        <v>10</v>
      </c>
      <c r="BB8" s="245"/>
      <c r="BC8" s="245">
        <v>9</v>
      </c>
      <c r="BD8" s="245"/>
      <c r="BE8" s="245"/>
      <c r="BF8" s="245"/>
      <c r="BG8" s="245"/>
      <c r="BH8" s="245"/>
      <c r="BI8" s="245"/>
      <c r="BJ8" s="117">
        <f t="shared" si="14"/>
        <v>9.75</v>
      </c>
      <c r="BK8" s="106"/>
      <c r="BL8" s="245">
        <v>8</v>
      </c>
      <c r="BM8" s="245"/>
      <c r="BN8" s="118">
        <f t="shared" si="15"/>
        <v>8</v>
      </c>
      <c r="BO8" s="120"/>
      <c r="BP8" s="217">
        <f t="shared" si="16"/>
        <v>1</v>
      </c>
      <c r="BQ8" s="245">
        <v>10</v>
      </c>
      <c r="BR8" s="245">
        <v>10</v>
      </c>
      <c r="BS8" s="245">
        <v>11</v>
      </c>
      <c r="BT8" s="245">
        <v>8</v>
      </c>
      <c r="BU8" s="245">
        <v>10</v>
      </c>
      <c r="BV8" s="245">
        <v>10</v>
      </c>
      <c r="BW8" s="245">
        <v>9</v>
      </c>
      <c r="BX8" s="245">
        <v>10</v>
      </c>
      <c r="BY8" s="245"/>
      <c r="BZ8" s="245"/>
      <c r="CA8" s="117">
        <f t="shared" si="17"/>
        <v>9.75</v>
      </c>
      <c r="CB8" s="245">
        <v>10</v>
      </c>
      <c r="CC8" s="245">
        <v>10</v>
      </c>
      <c r="CD8" s="245"/>
      <c r="CE8" s="245">
        <v>10</v>
      </c>
      <c r="CF8" s="245">
        <v>10</v>
      </c>
      <c r="CG8" s="245">
        <v>9</v>
      </c>
      <c r="CH8" s="245">
        <v>9</v>
      </c>
      <c r="CI8" s="245"/>
      <c r="CJ8" s="245"/>
      <c r="CK8" s="245">
        <v>9</v>
      </c>
      <c r="CL8" s="245">
        <v>8</v>
      </c>
      <c r="CM8" s="117">
        <f t="shared" si="18"/>
        <v>9.5714285714285712</v>
      </c>
      <c r="CN8" s="245"/>
      <c r="CO8" s="245"/>
      <c r="CP8" s="245">
        <v>10</v>
      </c>
      <c r="CQ8" s="245">
        <v>10</v>
      </c>
      <c r="CR8" s="245">
        <v>10</v>
      </c>
      <c r="CS8" s="245"/>
      <c r="CT8" s="117">
        <f t="shared" si="19"/>
        <v>10</v>
      </c>
      <c r="CU8" s="245">
        <v>10</v>
      </c>
      <c r="CV8" s="245">
        <v>9</v>
      </c>
      <c r="CW8" s="245">
        <v>10</v>
      </c>
      <c r="CX8" s="245">
        <v>10</v>
      </c>
      <c r="CY8" s="245">
        <v>10</v>
      </c>
      <c r="CZ8" s="245">
        <v>10</v>
      </c>
      <c r="DA8" s="245"/>
      <c r="DB8" s="245"/>
      <c r="DC8" s="245"/>
      <c r="DD8" s="245"/>
      <c r="DE8" s="245"/>
      <c r="DF8" s="245"/>
      <c r="DG8" s="117">
        <f t="shared" si="20"/>
        <v>9.8333333333333339</v>
      </c>
      <c r="DH8" s="106"/>
      <c r="DI8" s="245">
        <v>9</v>
      </c>
      <c r="DJ8" s="106"/>
      <c r="DK8" s="118">
        <f t="shared" si="21"/>
        <v>9</v>
      </c>
      <c r="DL8" s="169"/>
      <c r="DM8" s="217">
        <f t="shared" si="22"/>
        <v>1</v>
      </c>
      <c r="DN8" s="245">
        <v>11</v>
      </c>
      <c r="DO8" s="245">
        <v>11</v>
      </c>
      <c r="DP8" s="245"/>
      <c r="DQ8" s="245">
        <v>10</v>
      </c>
      <c r="DR8" s="245">
        <v>10</v>
      </c>
      <c r="DS8" s="245">
        <v>10</v>
      </c>
      <c r="DT8" s="245"/>
      <c r="DU8" s="245">
        <v>10</v>
      </c>
      <c r="DV8" s="245"/>
      <c r="DW8" s="245"/>
      <c r="DX8" s="117">
        <f t="shared" si="23"/>
        <v>10.333333333333334</v>
      </c>
      <c r="DY8" s="245">
        <v>10</v>
      </c>
      <c r="DZ8" s="245">
        <v>10</v>
      </c>
      <c r="EA8" s="245"/>
      <c r="EB8" s="245">
        <v>10</v>
      </c>
      <c r="EC8" s="245"/>
      <c r="ED8" s="245">
        <v>10</v>
      </c>
      <c r="EE8" s="245">
        <v>10</v>
      </c>
      <c r="EF8" s="245"/>
      <c r="EG8" s="245"/>
      <c r="EH8" s="245"/>
      <c r="EI8" s="245"/>
      <c r="EJ8" s="117">
        <f t="shared" si="24"/>
        <v>10</v>
      </c>
      <c r="EK8" s="245">
        <v>10</v>
      </c>
      <c r="EL8" s="245">
        <v>10</v>
      </c>
      <c r="EM8" s="245"/>
      <c r="EN8" s="245"/>
      <c r="EO8" s="245"/>
      <c r="EP8" s="245"/>
      <c r="EQ8" s="117">
        <f t="shared" si="25"/>
        <v>10</v>
      </c>
      <c r="ER8" s="245">
        <v>10</v>
      </c>
      <c r="ES8" s="245">
        <v>10</v>
      </c>
      <c r="ET8" s="245">
        <v>10</v>
      </c>
      <c r="EU8" s="245"/>
      <c r="EV8" s="245"/>
      <c r="EW8" s="245"/>
      <c r="EX8" s="245"/>
      <c r="EY8" s="245"/>
      <c r="EZ8" s="245"/>
      <c r="FA8" s="245"/>
      <c r="FB8" s="245"/>
      <c r="FC8" s="245"/>
      <c r="FD8" s="117">
        <f t="shared" si="26"/>
        <v>10</v>
      </c>
      <c r="FE8" s="106"/>
      <c r="FF8" s="245">
        <v>10</v>
      </c>
      <c r="FG8" s="106"/>
      <c r="FH8" s="118">
        <f t="shared" si="27"/>
        <v>10</v>
      </c>
      <c r="FI8" s="120"/>
      <c r="FJ8" s="223">
        <f t="shared" si="28"/>
        <v>1</v>
      </c>
      <c r="FK8" s="245">
        <v>10</v>
      </c>
      <c r="FL8" s="245">
        <v>10</v>
      </c>
      <c r="FM8" s="245"/>
      <c r="FN8" s="245">
        <v>10</v>
      </c>
      <c r="FO8" s="245">
        <v>10</v>
      </c>
      <c r="FP8" s="245">
        <v>10</v>
      </c>
      <c r="FQ8" s="245"/>
      <c r="FR8" s="245">
        <v>10</v>
      </c>
      <c r="FS8" s="245"/>
      <c r="FT8" s="245"/>
      <c r="FU8" s="117">
        <f t="shared" si="29"/>
        <v>10</v>
      </c>
      <c r="FV8" s="245">
        <v>10</v>
      </c>
      <c r="FW8" s="245">
        <v>10</v>
      </c>
      <c r="FX8" s="245"/>
      <c r="FY8" s="245">
        <v>10</v>
      </c>
      <c r="FZ8" s="245"/>
      <c r="GA8" s="245">
        <v>10</v>
      </c>
      <c r="GB8" s="245">
        <v>9</v>
      </c>
      <c r="GC8" s="245"/>
      <c r="GD8" s="245"/>
      <c r="GE8" s="245">
        <v>10</v>
      </c>
      <c r="GF8" s="245"/>
      <c r="GG8" s="117">
        <f t="shared" si="30"/>
        <v>9.8333333333333339</v>
      </c>
      <c r="GH8" s="245">
        <v>10</v>
      </c>
      <c r="GI8" s="245"/>
      <c r="GJ8" s="245"/>
      <c r="GK8" s="245"/>
      <c r="GL8" s="245"/>
      <c r="GM8" s="245"/>
      <c r="GN8" s="117">
        <f t="shared" si="31"/>
        <v>10</v>
      </c>
      <c r="GO8" s="245"/>
      <c r="GP8" s="245">
        <v>10</v>
      </c>
      <c r="GQ8" s="245"/>
      <c r="GR8" s="245"/>
      <c r="GS8" s="245"/>
      <c r="GT8" s="245"/>
      <c r="GU8" s="245">
        <v>10</v>
      </c>
      <c r="GV8" s="245"/>
      <c r="GW8" s="245"/>
      <c r="GX8" s="245"/>
      <c r="GY8" s="245"/>
      <c r="GZ8" s="245"/>
      <c r="HA8" s="117">
        <f t="shared" si="32"/>
        <v>10</v>
      </c>
      <c r="HB8" s="106"/>
      <c r="HC8" s="245">
        <v>10</v>
      </c>
      <c r="HD8" s="106"/>
      <c r="HE8" s="118">
        <f t="shared" si="33"/>
        <v>10</v>
      </c>
      <c r="HF8" s="120"/>
      <c r="HG8" s="217">
        <f t="shared" si="34"/>
        <v>1</v>
      </c>
      <c r="HH8" s="245">
        <v>10</v>
      </c>
      <c r="HI8" s="245">
        <v>10</v>
      </c>
      <c r="HJ8" s="245"/>
      <c r="HK8" s="245">
        <v>10</v>
      </c>
      <c r="HL8" s="245">
        <v>10</v>
      </c>
      <c r="HM8" s="245"/>
      <c r="HN8" s="245"/>
      <c r="HO8" s="245"/>
      <c r="HP8" s="245"/>
      <c r="HQ8" s="245"/>
      <c r="HR8" s="117">
        <f t="shared" si="35"/>
        <v>10</v>
      </c>
      <c r="HS8" s="106"/>
      <c r="HT8" s="245"/>
      <c r="HU8" s="245">
        <v>10</v>
      </c>
      <c r="HV8" s="245">
        <v>10</v>
      </c>
      <c r="HW8" s="245"/>
      <c r="HX8" s="245"/>
      <c r="HY8" s="245"/>
      <c r="HZ8" s="245"/>
      <c r="IA8" s="245">
        <v>10</v>
      </c>
      <c r="IB8" s="245"/>
      <c r="IC8" s="245">
        <v>11</v>
      </c>
      <c r="ID8" s="117">
        <f t="shared" si="36"/>
        <v>10</v>
      </c>
      <c r="IE8" s="106"/>
      <c r="IF8" s="106"/>
      <c r="IG8" s="106"/>
      <c r="IH8" s="106"/>
      <c r="II8" s="106"/>
      <c r="IJ8" s="106"/>
      <c r="IK8" s="117">
        <f t="shared" si="37"/>
        <v>0</v>
      </c>
      <c r="IL8" s="245">
        <v>10</v>
      </c>
      <c r="IM8" s="245"/>
      <c r="IN8" s="245"/>
      <c r="IO8" s="245">
        <v>10</v>
      </c>
      <c r="IP8" s="245">
        <v>10</v>
      </c>
      <c r="IQ8" s="245"/>
      <c r="IR8" s="245">
        <v>10</v>
      </c>
      <c r="IS8" s="245"/>
      <c r="IT8" s="245"/>
      <c r="IU8" s="245"/>
      <c r="IV8" s="245"/>
      <c r="IW8" s="245"/>
      <c r="IX8" s="117">
        <f t="shared" si="38"/>
        <v>10</v>
      </c>
      <c r="IY8" s="106"/>
      <c r="IZ8" s="307">
        <v>10</v>
      </c>
      <c r="JA8" s="106"/>
      <c r="JB8" s="118">
        <f t="shared" si="39"/>
        <v>10</v>
      </c>
      <c r="JC8" s="120"/>
      <c r="JD8" s="217">
        <f t="shared" si="40"/>
        <v>1</v>
      </c>
      <c r="JE8" s="106">
        <v>10</v>
      </c>
      <c r="JF8" s="106">
        <v>10</v>
      </c>
      <c r="JG8" s="106"/>
      <c r="JH8" s="106">
        <v>10</v>
      </c>
      <c r="JI8" s="106">
        <v>10</v>
      </c>
      <c r="JJ8" s="106"/>
      <c r="JK8" s="106"/>
      <c r="JL8" s="106"/>
      <c r="JM8" s="106">
        <v>10</v>
      </c>
      <c r="JN8" s="106"/>
      <c r="JO8" s="117">
        <f t="shared" si="41"/>
        <v>10</v>
      </c>
      <c r="JP8" s="106">
        <v>10</v>
      </c>
      <c r="JQ8" s="106">
        <v>10</v>
      </c>
      <c r="JR8" s="106">
        <v>10</v>
      </c>
      <c r="JS8" s="106">
        <v>10</v>
      </c>
      <c r="JT8" s="106"/>
      <c r="JU8" s="106"/>
      <c r="JV8" s="106"/>
      <c r="JW8" s="106">
        <v>10</v>
      </c>
      <c r="JX8" s="106">
        <v>10</v>
      </c>
      <c r="JY8" s="106"/>
      <c r="JZ8" s="106">
        <v>11</v>
      </c>
      <c r="KA8" s="121">
        <f t="shared" si="42"/>
        <v>10</v>
      </c>
      <c r="KB8" s="106">
        <v>11</v>
      </c>
      <c r="KC8" s="106"/>
      <c r="KD8" s="106"/>
      <c r="KE8" s="106"/>
      <c r="KF8" s="106"/>
      <c r="KG8" s="106"/>
      <c r="KH8" s="117">
        <f t="shared" si="43"/>
        <v>11</v>
      </c>
      <c r="KI8" s="245">
        <v>10</v>
      </c>
      <c r="KJ8" s="245">
        <v>10</v>
      </c>
      <c r="KK8" s="245">
        <v>10</v>
      </c>
      <c r="KL8" s="245">
        <v>10</v>
      </c>
      <c r="KM8" s="245">
        <v>10</v>
      </c>
      <c r="KN8" s="245"/>
      <c r="KO8" s="245">
        <v>10</v>
      </c>
      <c r="KP8" s="245"/>
      <c r="KQ8" s="245"/>
      <c r="KR8" s="245"/>
      <c r="KS8" s="106"/>
      <c r="KT8" s="106"/>
      <c r="KU8" s="117">
        <f t="shared" si="44"/>
        <v>10</v>
      </c>
      <c r="KV8" s="106"/>
      <c r="KW8" s="106">
        <v>10</v>
      </c>
      <c r="KX8" s="106"/>
      <c r="KY8" s="118">
        <f t="shared" si="45"/>
        <v>10</v>
      </c>
      <c r="KZ8" s="120"/>
      <c r="LA8" s="217">
        <f t="shared" si="46"/>
        <v>1</v>
      </c>
      <c r="LB8" s="106"/>
      <c r="LC8" s="106"/>
      <c r="LD8" s="106"/>
      <c r="LE8" s="106"/>
      <c r="LF8" s="106"/>
      <c r="LG8" s="106"/>
      <c r="LH8" s="106"/>
      <c r="LI8" s="106"/>
      <c r="LJ8" s="106"/>
      <c r="LK8" s="106"/>
      <c r="LL8" s="117">
        <f t="shared" si="47"/>
        <v>0</v>
      </c>
      <c r="LM8" s="106"/>
      <c r="LN8" s="106"/>
      <c r="LO8" s="106"/>
      <c r="LP8" s="106"/>
      <c r="LQ8" s="106"/>
      <c r="LR8" s="106"/>
      <c r="LS8" s="106"/>
      <c r="LT8" s="106"/>
      <c r="LU8" s="106"/>
      <c r="LV8" s="106"/>
      <c r="LW8" s="106">
        <v>10</v>
      </c>
      <c r="LX8" s="117">
        <f t="shared" si="48"/>
        <v>0</v>
      </c>
      <c r="LY8" s="106"/>
      <c r="LZ8" s="106">
        <v>10</v>
      </c>
      <c r="MA8" s="106"/>
      <c r="MB8" s="106"/>
      <c r="MC8" s="106">
        <v>10</v>
      </c>
      <c r="MD8" s="106"/>
      <c r="ME8" s="117">
        <f t="shared" si="49"/>
        <v>10</v>
      </c>
      <c r="MF8" s="106">
        <v>10</v>
      </c>
      <c r="MG8" s="106"/>
      <c r="MH8" s="106"/>
      <c r="MI8" s="106">
        <v>10</v>
      </c>
      <c r="MJ8" s="106">
        <v>10</v>
      </c>
      <c r="MK8" s="106"/>
      <c r="ML8" s="106">
        <v>10</v>
      </c>
      <c r="MM8" s="106">
        <v>10</v>
      </c>
      <c r="MN8" s="106"/>
      <c r="MO8" s="106"/>
      <c r="MP8" s="106"/>
      <c r="MQ8" s="106"/>
      <c r="MR8" s="117">
        <f t="shared" si="50"/>
        <v>10</v>
      </c>
      <c r="MS8" s="106"/>
      <c r="MT8" s="106">
        <v>10</v>
      </c>
      <c r="MU8" s="106">
        <v>10</v>
      </c>
      <c r="MV8" s="118">
        <f t="shared" si="51"/>
        <v>10</v>
      </c>
      <c r="MW8" s="120"/>
      <c r="MX8" s="217">
        <f t="shared" si="52"/>
        <v>1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3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4"/>
        <v>0</v>
      </c>
      <c r="NV8" s="106"/>
      <c r="NW8" s="106"/>
      <c r="NX8" s="106"/>
      <c r="NY8" s="106"/>
      <c r="NZ8" s="106"/>
      <c r="OA8" s="106"/>
      <c r="OB8" s="117">
        <f t="shared" si="55"/>
        <v>0</v>
      </c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17">
        <f t="shared" si="56"/>
        <v>0</v>
      </c>
      <c r="OP8" s="106"/>
      <c r="OQ8" s="106"/>
      <c r="OR8" s="106"/>
      <c r="OS8" s="118">
        <f t="shared" si="57"/>
        <v>0</v>
      </c>
      <c r="OT8" s="120"/>
      <c r="OU8" s="217">
        <f t="shared" si="58"/>
        <v>1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9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60"/>
        <v>0</v>
      </c>
      <c r="PS8" s="106"/>
      <c r="PT8" s="106"/>
      <c r="PU8" s="106"/>
      <c r="PV8" s="106"/>
      <c r="PW8" s="106"/>
      <c r="PX8" s="106"/>
      <c r="PY8" s="117">
        <f t="shared" si="61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2"/>
        <v>0</v>
      </c>
      <c r="QM8" s="106"/>
      <c r="QN8" s="106"/>
      <c r="QO8" s="106"/>
      <c r="QP8" s="118">
        <f t="shared" si="63"/>
        <v>0</v>
      </c>
      <c r="QQ8" s="120"/>
    </row>
    <row r="9" spans="1:459" ht="15.75" x14ac:dyDescent="0.25">
      <c r="A9" s="28">
        <v>1</v>
      </c>
      <c r="B9" s="147">
        <v>4</v>
      </c>
      <c r="C9" s="240" t="s">
        <v>247</v>
      </c>
      <c r="D9" s="440">
        <v>4</v>
      </c>
      <c r="E9" s="400">
        <v>4</v>
      </c>
      <c r="F9" s="400">
        <v>6</v>
      </c>
      <c r="G9" s="400">
        <v>3</v>
      </c>
      <c r="H9" s="400">
        <v>4</v>
      </c>
      <c r="I9" s="400">
        <v>4</v>
      </c>
      <c r="J9" s="398">
        <f t="shared" si="8"/>
        <v>4.166666666666667</v>
      </c>
      <c r="K9" s="400">
        <v>3</v>
      </c>
      <c r="L9" s="400">
        <v>4</v>
      </c>
      <c r="M9" s="400">
        <v>4</v>
      </c>
      <c r="N9" s="400">
        <v>3</v>
      </c>
      <c r="O9" s="400">
        <v>2</v>
      </c>
      <c r="P9" s="400">
        <v>2</v>
      </c>
      <c r="Q9" s="400">
        <v>3</v>
      </c>
      <c r="R9" s="399">
        <f t="shared" si="9"/>
        <v>3</v>
      </c>
      <c r="S9" s="217">
        <f t="shared" si="10"/>
        <v>1</v>
      </c>
      <c r="T9" s="245">
        <v>7</v>
      </c>
      <c r="U9" s="245">
        <v>7</v>
      </c>
      <c r="V9" s="245">
        <v>8</v>
      </c>
      <c r="W9" s="245">
        <v>4</v>
      </c>
      <c r="X9" s="245">
        <v>5</v>
      </c>
      <c r="Y9" s="245">
        <v>5</v>
      </c>
      <c r="Z9" s="245">
        <v>4</v>
      </c>
      <c r="AA9" s="245">
        <v>8</v>
      </c>
      <c r="AB9" s="245"/>
      <c r="AC9" s="245"/>
      <c r="AD9" s="117">
        <f t="shared" si="11"/>
        <v>6</v>
      </c>
      <c r="AE9" s="245">
        <v>2</v>
      </c>
      <c r="AF9" s="245">
        <v>4</v>
      </c>
      <c r="AG9" s="245"/>
      <c r="AH9" s="245">
        <v>8</v>
      </c>
      <c r="AI9" s="245">
        <v>8</v>
      </c>
      <c r="AJ9" s="245">
        <v>4</v>
      </c>
      <c r="AK9" s="245">
        <v>4</v>
      </c>
      <c r="AL9" s="245"/>
      <c r="AM9" s="245"/>
      <c r="AN9" s="245">
        <v>7</v>
      </c>
      <c r="AO9" s="245">
        <v>4</v>
      </c>
      <c r="AP9" s="117">
        <f t="shared" si="12"/>
        <v>5.2857142857142856</v>
      </c>
      <c r="AQ9" s="106"/>
      <c r="AR9" s="106"/>
      <c r="AS9" s="106"/>
      <c r="AT9" s="106"/>
      <c r="AU9" s="106"/>
      <c r="AV9" s="106"/>
      <c r="AW9" s="117">
        <f t="shared" si="13"/>
        <v>0</v>
      </c>
      <c r="AX9" s="245">
        <v>7</v>
      </c>
      <c r="AY9" s="245">
        <v>7</v>
      </c>
      <c r="AZ9" s="245"/>
      <c r="BA9" s="245">
        <v>7</v>
      </c>
      <c r="BB9" s="245"/>
      <c r="BC9" s="245">
        <v>6</v>
      </c>
      <c r="BD9" s="245"/>
      <c r="BE9" s="245"/>
      <c r="BF9" s="245"/>
      <c r="BG9" s="245"/>
      <c r="BH9" s="245"/>
      <c r="BI9" s="245"/>
      <c r="BJ9" s="117">
        <f t="shared" si="14"/>
        <v>6.75</v>
      </c>
      <c r="BK9" s="106"/>
      <c r="BL9" s="245">
        <v>7</v>
      </c>
      <c r="BM9" s="245"/>
      <c r="BN9" s="118">
        <f t="shared" si="15"/>
        <v>7</v>
      </c>
      <c r="BO9" s="120"/>
      <c r="BP9" s="217">
        <f t="shared" si="16"/>
        <v>1</v>
      </c>
      <c r="BQ9" s="245">
        <v>7</v>
      </c>
      <c r="BR9" s="245">
        <v>6</v>
      </c>
      <c r="BS9" s="245">
        <v>8</v>
      </c>
      <c r="BT9" s="245">
        <v>4</v>
      </c>
      <c r="BU9" s="245">
        <v>7</v>
      </c>
      <c r="BV9" s="245">
        <v>6</v>
      </c>
      <c r="BW9" s="245">
        <v>4</v>
      </c>
      <c r="BX9" s="245">
        <v>8</v>
      </c>
      <c r="BY9" s="245"/>
      <c r="BZ9" s="245"/>
      <c r="CA9" s="117">
        <f t="shared" si="17"/>
        <v>6.25</v>
      </c>
      <c r="CB9" s="245">
        <v>4</v>
      </c>
      <c r="CC9" s="245">
        <v>4</v>
      </c>
      <c r="CD9" s="245"/>
      <c r="CE9" s="245">
        <v>7</v>
      </c>
      <c r="CF9" s="245">
        <v>7</v>
      </c>
      <c r="CG9" s="245">
        <v>4</v>
      </c>
      <c r="CH9" s="245">
        <v>4</v>
      </c>
      <c r="CI9" s="245"/>
      <c r="CJ9" s="245"/>
      <c r="CK9" s="245">
        <v>7</v>
      </c>
      <c r="CL9" s="245">
        <v>8</v>
      </c>
      <c r="CM9" s="117">
        <f t="shared" si="18"/>
        <v>5.2857142857142856</v>
      </c>
      <c r="CN9" s="245"/>
      <c r="CO9" s="245"/>
      <c r="CP9" s="245">
        <v>8</v>
      </c>
      <c r="CQ9" s="245">
        <v>6</v>
      </c>
      <c r="CR9" s="245">
        <v>8</v>
      </c>
      <c r="CS9" s="245"/>
      <c r="CT9" s="117">
        <f t="shared" si="19"/>
        <v>7.333333333333333</v>
      </c>
      <c r="CU9" s="245">
        <v>7</v>
      </c>
      <c r="CV9" s="245">
        <v>7</v>
      </c>
      <c r="CW9" s="245">
        <v>7</v>
      </c>
      <c r="CX9" s="245">
        <v>7</v>
      </c>
      <c r="CY9" s="245">
        <v>7</v>
      </c>
      <c r="CZ9" s="245">
        <v>5</v>
      </c>
      <c r="DA9" s="245"/>
      <c r="DB9" s="245"/>
      <c r="DC9" s="245"/>
      <c r="DD9" s="245"/>
      <c r="DE9" s="245"/>
      <c r="DF9" s="245"/>
      <c r="DG9" s="117">
        <f t="shared" si="20"/>
        <v>6.666666666666667</v>
      </c>
      <c r="DH9" s="106"/>
      <c r="DI9" s="245">
        <v>7</v>
      </c>
      <c r="DJ9" s="106"/>
      <c r="DK9" s="118">
        <f t="shared" si="21"/>
        <v>7</v>
      </c>
      <c r="DL9" s="169"/>
      <c r="DM9" s="217">
        <f t="shared" si="22"/>
        <v>1</v>
      </c>
      <c r="DN9" s="245">
        <v>4</v>
      </c>
      <c r="DO9" s="245">
        <v>4</v>
      </c>
      <c r="DP9" s="245"/>
      <c r="DQ9" s="245">
        <v>4</v>
      </c>
      <c r="DR9" s="245">
        <v>6</v>
      </c>
      <c r="DS9" s="245">
        <v>6</v>
      </c>
      <c r="DT9" s="245"/>
      <c r="DU9" s="245">
        <v>6</v>
      </c>
      <c r="DV9" s="245"/>
      <c r="DW9" s="245"/>
      <c r="DX9" s="117">
        <f t="shared" si="23"/>
        <v>5</v>
      </c>
      <c r="DY9" s="245">
        <v>4</v>
      </c>
      <c r="DZ9" s="245">
        <v>4</v>
      </c>
      <c r="EA9" s="245"/>
      <c r="EB9" s="245">
        <v>7</v>
      </c>
      <c r="EC9" s="245"/>
      <c r="ED9" s="245">
        <v>4</v>
      </c>
      <c r="EE9" s="245">
        <v>5</v>
      </c>
      <c r="EF9" s="245"/>
      <c r="EG9" s="245"/>
      <c r="EH9" s="245"/>
      <c r="EI9" s="245"/>
      <c r="EJ9" s="117">
        <f t="shared" si="24"/>
        <v>4.8</v>
      </c>
      <c r="EK9" s="245">
        <v>6</v>
      </c>
      <c r="EL9" s="245">
        <v>7</v>
      </c>
      <c r="EM9" s="245"/>
      <c r="EN9" s="245"/>
      <c r="EO9" s="245"/>
      <c r="EP9" s="245"/>
      <c r="EQ9" s="117">
        <f t="shared" si="25"/>
        <v>6.5</v>
      </c>
      <c r="ER9" s="245">
        <v>7</v>
      </c>
      <c r="ES9" s="245">
        <v>7</v>
      </c>
      <c r="ET9" s="245">
        <v>7</v>
      </c>
      <c r="EU9" s="245"/>
      <c r="EV9" s="245"/>
      <c r="EW9" s="245"/>
      <c r="EX9" s="245"/>
      <c r="EY9" s="245"/>
      <c r="EZ9" s="245"/>
      <c r="FA9" s="245"/>
      <c r="FB9" s="245"/>
      <c r="FC9" s="245"/>
      <c r="FD9" s="117">
        <f t="shared" si="26"/>
        <v>7</v>
      </c>
      <c r="FE9" s="106"/>
      <c r="FF9" s="245">
        <v>6</v>
      </c>
      <c r="FG9" s="106"/>
      <c r="FH9" s="118">
        <f t="shared" si="27"/>
        <v>6</v>
      </c>
      <c r="FI9" s="120"/>
      <c r="FJ9" s="223">
        <f t="shared" si="28"/>
        <v>1</v>
      </c>
      <c r="FK9" s="245">
        <v>4</v>
      </c>
      <c r="FL9" s="245">
        <v>4</v>
      </c>
      <c r="FM9" s="245"/>
      <c r="FN9" s="245">
        <v>3</v>
      </c>
      <c r="FO9" s="245">
        <v>5</v>
      </c>
      <c r="FP9" s="245">
        <v>4</v>
      </c>
      <c r="FQ9" s="245"/>
      <c r="FR9" s="245">
        <v>4</v>
      </c>
      <c r="FS9" s="245"/>
      <c r="FT9" s="245"/>
      <c r="FU9" s="117">
        <f t="shared" si="29"/>
        <v>4</v>
      </c>
      <c r="FV9" s="245">
        <v>4</v>
      </c>
      <c r="FW9" s="245">
        <v>4</v>
      </c>
      <c r="FX9" s="245"/>
      <c r="FY9" s="245">
        <v>7</v>
      </c>
      <c r="FZ9" s="245"/>
      <c r="GA9" s="245">
        <v>4</v>
      </c>
      <c r="GB9" s="245">
        <v>4</v>
      </c>
      <c r="GC9" s="245"/>
      <c r="GD9" s="245"/>
      <c r="GE9" s="245">
        <v>6</v>
      </c>
      <c r="GF9" s="245"/>
      <c r="GG9" s="117">
        <f t="shared" si="30"/>
        <v>4.833333333333333</v>
      </c>
      <c r="GH9" s="245">
        <v>5</v>
      </c>
      <c r="GI9" s="245"/>
      <c r="GJ9" s="245"/>
      <c r="GK9" s="245"/>
      <c r="GL9" s="245"/>
      <c r="GM9" s="245"/>
      <c r="GN9" s="117">
        <f t="shared" si="31"/>
        <v>5</v>
      </c>
      <c r="GO9" s="245"/>
      <c r="GP9" s="245">
        <v>5</v>
      </c>
      <c r="GQ9" s="245"/>
      <c r="GR9" s="245"/>
      <c r="GS9" s="245"/>
      <c r="GT9" s="245"/>
      <c r="GU9" s="245">
        <v>6</v>
      </c>
      <c r="GV9" s="245"/>
      <c r="GW9" s="245"/>
      <c r="GX9" s="245"/>
      <c r="GY9" s="245"/>
      <c r="GZ9" s="245"/>
      <c r="HA9" s="117">
        <f t="shared" si="32"/>
        <v>5.5</v>
      </c>
      <c r="HB9" s="106"/>
      <c r="HC9" s="245">
        <v>6</v>
      </c>
      <c r="HD9" s="106"/>
      <c r="HE9" s="118">
        <f t="shared" si="33"/>
        <v>6</v>
      </c>
      <c r="HF9" s="120"/>
      <c r="HG9" s="217">
        <f t="shared" si="34"/>
        <v>1</v>
      </c>
      <c r="HH9" s="245">
        <v>4</v>
      </c>
      <c r="HI9" s="245">
        <v>4</v>
      </c>
      <c r="HJ9" s="245"/>
      <c r="HK9" s="245">
        <v>4</v>
      </c>
      <c r="HL9" s="245">
        <v>6</v>
      </c>
      <c r="HM9" s="245"/>
      <c r="HN9" s="245"/>
      <c r="HO9" s="245"/>
      <c r="HP9" s="245"/>
      <c r="HQ9" s="245"/>
      <c r="HR9" s="117">
        <f t="shared" si="35"/>
        <v>4.5</v>
      </c>
      <c r="HS9" s="106"/>
      <c r="HT9" s="245"/>
      <c r="HU9" s="245">
        <v>6</v>
      </c>
      <c r="HV9" s="245">
        <v>7</v>
      </c>
      <c r="HW9" s="245"/>
      <c r="HX9" s="245"/>
      <c r="HY9" s="245"/>
      <c r="HZ9" s="245"/>
      <c r="IA9" s="245">
        <v>4</v>
      </c>
      <c r="IB9" s="245"/>
      <c r="IC9" s="245">
        <v>5</v>
      </c>
      <c r="ID9" s="117">
        <f t="shared" si="36"/>
        <v>5.666666666666667</v>
      </c>
      <c r="IE9" s="106"/>
      <c r="IF9" s="106"/>
      <c r="IG9" s="106"/>
      <c r="IH9" s="106"/>
      <c r="II9" s="106"/>
      <c r="IJ9" s="106"/>
      <c r="IK9" s="117">
        <f t="shared" si="37"/>
        <v>0</v>
      </c>
      <c r="IL9" s="245">
        <v>6</v>
      </c>
      <c r="IM9" s="245"/>
      <c r="IN9" s="245"/>
      <c r="IO9" s="245">
        <v>6</v>
      </c>
      <c r="IP9" s="245">
        <v>6</v>
      </c>
      <c r="IQ9" s="245"/>
      <c r="IR9" s="245">
        <v>4</v>
      </c>
      <c r="IS9" s="245"/>
      <c r="IT9" s="245"/>
      <c r="IU9" s="245"/>
      <c r="IV9" s="245"/>
      <c r="IW9" s="245"/>
      <c r="IX9" s="117">
        <f t="shared" si="38"/>
        <v>5.5</v>
      </c>
      <c r="IY9" s="106"/>
      <c r="IZ9" s="106">
        <v>6</v>
      </c>
      <c r="JA9" s="106"/>
      <c r="JB9" s="118">
        <f t="shared" si="39"/>
        <v>6</v>
      </c>
      <c r="JC9" s="120"/>
      <c r="JD9" s="217">
        <f t="shared" si="40"/>
        <v>1</v>
      </c>
      <c r="JE9" s="106">
        <v>4</v>
      </c>
      <c r="JF9" s="106">
        <v>4</v>
      </c>
      <c r="JG9" s="106"/>
      <c r="JH9" s="106">
        <v>4</v>
      </c>
      <c r="JI9" s="106">
        <v>5</v>
      </c>
      <c r="JJ9" s="106"/>
      <c r="JK9" s="106"/>
      <c r="JL9" s="106"/>
      <c r="JM9" s="106">
        <v>5</v>
      </c>
      <c r="JN9" s="106"/>
      <c r="JO9" s="117">
        <f t="shared" si="41"/>
        <v>4.4000000000000004</v>
      </c>
      <c r="JP9" s="106">
        <v>4</v>
      </c>
      <c r="JQ9" s="106">
        <v>4</v>
      </c>
      <c r="JR9" s="106">
        <v>4</v>
      </c>
      <c r="JS9" s="106">
        <v>7</v>
      </c>
      <c r="JT9" s="106"/>
      <c r="JU9" s="106"/>
      <c r="JV9" s="106"/>
      <c r="JW9" s="106">
        <v>7</v>
      </c>
      <c r="JX9" s="106">
        <v>4</v>
      </c>
      <c r="JY9" s="106"/>
      <c r="JZ9" s="106">
        <v>5</v>
      </c>
      <c r="KA9" s="121">
        <f t="shared" si="42"/>
        <v>5</v>
      </c>
      <c r="KB9" s="106">
        <v>5</v>
      </c>
      <c r="KC9" s="106"/>
      <c r="KD9" s="106"/>
      <c r="KE9" s="106"/>
      <c r="KF9" s="106"/>
      <c r="KG9" s="106"/>
      <c r="KH9" s="117">
        <f t="shared" si="43"/>
        <v>5</v>
      </c>
      <c r="KI9" s="245">
        <v>6</v>
      </c>
      <c r="KJ9" s="245">
        <v>6</v>
      </c>
      <c r="KK9" s="245">
        <v>6</v>
      </c>
      <c r="KL9" s="245">
        <v>6</v>
      </c>
      <c r="KM9" s="245">
        <v>6</v>
      </c>
      <c r="KN9" s="245"/>
      <c r="KO9" s="245">
        <v>5</v>
      </c>
      <c r="KP9" s="245"/>
      <c r="KQ9" s="245"/>
      <c r="KR9" s="245"/>
      <c r="KS9" s="106"/>
      <c r="KT9" s="106"/>
      <c r="KU9" s="117">
        <f t="shared" si="44"/>
        <v>5.833333333333333</v>
      </c>
      <c r="KV9" s="106"/>
      <c r="KW9" s="106">
        <v>6</v>
      </c>
      <c r="KX9" s="106"/>
      <c r="KY9" s="118">
        <f t="shared" si="45"/>
        <v>6</v>
      </c>
      <c r="KZ9" s="120"/>
      <c r="LA9" s="217">
        <f t="shared" si="46"/>
        <v>1</v>
      </c>
      <c r="LB9" s="106"/>
      <c r="LC9" s="106"/>
      <c r="LD9" s="106"/>
      <c r="LE9" s="106"/>
      <c r="LF9" s="106"/>
      <c r="LG9" s="106"/>
      <c r="LH9" s="106"/>
      <c r="LI9" s="106"/>
      <c r="LJ9" s="106"/>
      <c r="LK9" s="106"/>
      <c r="LL9" s="117">
        <f t="shared" si="47"/>
        <v>0</v>
      </c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>
        <v>4</v>
      </c>
      <c r="LX9" s="117">
        <f t="shared" si="48"/>
        <v>0</v>
      </c>
      <c r="LY9" s="106"/>
      <c r="LZ9" s="106">
        <v>4</v>
      </c>
      <c r="MA9" s="106"/>
      <c r="MB9" s="106"/>
      <c r="MC9" s="106">
        <v>4</v>
      </c>
      <c r="MD9" s="106"/>
      <c r="ME9" s="117">
        <f t="shared" si="49"/>
        <v>4</v>
      </c>
      <c r="MF9" s="106">
        <v>6</v>
      </c>
      <c r="MG9" s="106"/>
      <c r="MH9" s="106"/>
      <c r="MI9" s="106">
        <v>5</v>
      </c>
      <c r="MJ9" s="106">
        <v>4</v>
      </c>
      <c r="MK9" s="106"/>
      <c r="ML9" s="106">
        <v>4</v>
      </c>
      <c r="MM9" s="106">
        <v>4</v>
      </c>
      <c r="MN9" s="106"/>
      <c r="MO9" s="106"/>
      <c r="MP9" s="106"/>
      <c r="MQ9" s="106"/>
      <c r="MR9" s="117">
        <f t="shared" si="50"/>
        <v>4.5999999999999996</v>
      </c>
      <c r="MS9" s="106"/>
      <c r="MT9" s="106">
        <v>4</v>
      </c>
      <c r="MU9" s="106">
        <v>4</v>
      </c>
      <c r="MV9" s="118">
        <f t="shared" si="51"/>
        <v>4</v>
      </c>
      <c r="MW9" s="120"/>
      <c r="MX9" s="217">
        <f t="shared" si="52"/>
        <v>1</v>
      </c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17">
        <f t="shared" si="53"/>
        <v>0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17">
        <f t="shared" si="54"/>
        <v>0</v>
      </c>
      <c r="NV9" s="106"/>
      <c r="NW9" s="106"/>
      <c r="NX9" s="106"/>
      <c r="NY9" s="106"/>
      <c r="NZ9" s="106"/>
      <c r="OA9" s="106"/>
      <c r="OB9" s="117">
        <f t="shared" si="55"/>
        <v>0</v>
      </c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17">
        <f t="shared" si="56"/>
        <v>0</v>
      </c>
      <c r="OP9" s="106"/>
      <c r="OQ9" s="106"/>
      <c r="OR9" s="106"/>
      <c r="OS9" s="118">
        <f t="shared" si="57"/>
        <v>0</v>
      </c>
      <c r="OT9" s="120"/>
      <c r="OU9" s="217">
        <f t="shared" si="58"/>
        <v>1</v>
      </c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17">
        <f t="shared" si="59"/>
        <v>0</v>
      </c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17">
        <f t="shared" si="60"/>
        <v>0</v>
      </c>
      <c r="PS9" s="106"/>
      <c r="PT9" s="106"/>
      <c r="PU9" s="106"/>
      <c r="PV9" s="106"/>
      <c r="PW9" s="106"/>
      <c r="PX9" s="106"/>
      <c r="PY9" s="117">
        <f t="shared" si="61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2"/>
        <v>0</v>
      </c>
      <c r="QM9" s="106"/>
      <c r="QN9" s="106"/>
      <c r="QO9" s="106"/>
      <c r="QP9" s="118">
        <f t="shared" si="63"/>
        <v>0</v>
      </c>
      <c r="QQ9" s="120"/>
    </row>
    <row r="10" spans="1:459" ht="15.75" x14ac:dyDescent="0.25">
      <c r="A10" s="28">
        <v>1</v>
      </c>
      <c r="B10" s="147">
        <v>5</v>
      </c>
      <c r="C10" s="240" t="s">
        <v>248</v>
      </c>
      <c r="D10" s="440">
        <v>4</v>
      </c>
      <c r="E10" s="400">
        <v>4</v>
      </c>
      <c r="F10" s="400">
        <v>6</v>
      </c>
      <c r="G10" s="400">
        <v>3</v>
      </c>
      <c r="H10" s="400">
        <v>4</v>
      </c>
      <c r="I10" s="400">
        <v>5</v>
      </c>
      <c r="J10" s="398">
        <f t="shared" si="8"/>
        <v>4.333333333333333</v>
      </c>
      <c r="K10" s="400">
        <v>4</v>
      </c>
      <c r="L10" s="400">
        <v>5</v>
      </c>
      <c r="M10" s="400">
        <v>4</v>
      </c>
      <c r="N10" s="400">
        <v>3</v>
      </c>
      <c r="O10" s="400">
        <v>4</v>
      </c>
      <c r="P10" s="400">
        <v>3</v>
      </c>
      <c r="Q10" s="400">
        <v>4</v>
      </c>
      <c r="R10" s="399">
        <f t="shared" si="9"/>
        <v>3.8571428571428572</v>
      </c>
      <c r="S10" s="217">
        <f t="shared" si="10"/>
        <v>1</v>
      </c>
      <c r="T10" s="245">
        <v>7</v>
      </c>
      <c r="U10" s="245">
        <v>7</v>
      </c>
      <c r="V10" s="245">
        <v>7</v>
      </c>
      <c r="W10" s="245">
        <v>4</v>
      </c>
      <c r="X10" s="245">
        <v>4</v>
      </c>
      <c r="Y10" s="245">
        <v>4</v>
      </c>
      <c r="Z10" s="245">
        <v>4</v>
      </c>
      <c r="AA10" s="245">
        <v>8</v>
      </c>
      <c r="AB10" s="245"/>
      <c r="AC10" s="245"/>
      <c r="AD10" s="117">
        <f t="shared" si="11"/>
        <v>5.625</v>
      </c>
      <c r="AE10" s="245">
        <v>4</v>
      </c>
      <c r="AF10" s="245">
        <v>4</v>
      </c>
      <c r="AG10" s="245"/>
      <c r="AH10" s="245">
        <v>8</v>
      </c>
      <c r="AI10" s="245">
        <v>8</v>
      </c>
      <c r="AJ10" s="245">
        <v>4</v>
      </c>
      <c r="AK10" s="245">
        <v>4</v>
      </c>
      <c r="AL10" s="245"/>
      <c r="AM10" s="245"/>
      <c r="AN10" s="245">
        <v>7</v>
      </c>
      <c r="AO10" s="245">
        <v>5</v>
      </c>
      <c r="AP10" s="117">
        <f t="shared" si="12"/>
        <v>5.5714285714285712</v>
      </c>
      <c r="AQ10" s="106"/>
      <c r="AR10" s="106"/>
      <c r="AS10" s="106"/>
      <c r="AT10" s="106"/>
      <c r="AU10" s="106"/>
      <c r="AV10" s="106"/>
      <c r="AW10" s="117">
        <f t="shared" si="13"/>
        <v>0</v>
      </c>
      <c r="AX10" s="245">
        <v>8</v>
      </c>
      <c r="AY10" s="245">
        <v>8</v>
      </c>
      <c r="AZ10" s="245"/>
      <c r="BA10" s="245">
        <v>7</v>
      </c>
      <c r="BB10" s="245"/>
      <c r="BC10" s="245">
        <v>6</v>
      </c>
      <c r="BD10" s="245"/>
      <c r="BE10" s="245"/>
      <c r="BF10" s="245"/>
      <c r="BG10" s="245"/>
      <c r="BH10" s="245"/>
      <c r="BI10" s="245"/>
      <c r="BJ10" s="117">
        <f t="shared" si="14"/>
        <v>7.25</v>
      </c>
      <c r="BK10" s="106"/>
      <c r="BL10" s="245">
        <v>7</v>
      </c>
      <c r="BM10" s="245"/>
      <c r="BN10" s="118">
        <f t="shared" si="15"/>
        <v>7</v>
      </c>
      <c r="BO10" s="120"/>
      <c r="BP10" s="217">
        <f t="shared" si="16"/>
        <v>1</v>
      </c>
      <c r="BQ10" s="245">
        <v>7</v>
      </c>
      <c r="BR10" s="245">
        <v>6</v>
      </c>
      <c r="BS10" s="245">
        <v>7</v>
      </c>
      <c r="BT10" s="245">
        <v>4</v>
      </c>
      <c r="BU10" s="245">
        <v>5</v>
      </c>
      <c r="BV10" s="245">
        <v>5</v>
      </c>
      <c r="BW10" s="245">
        <v>4</v>
      </c>
      <c r="BX10" s="245">
        <v>5</v>
      </c>
      <c r="BY10" s="245"/>
      <c r="BZ10" s="245"/>
      <c r="CA10" s="117">
        <f t="shared" si="17"/>
        <v>5.375</v>
      </c>
      <c r="CB10" s="245">
        <v>4</v>
      </c>
      <c r="CC10" s="245">
        <v>4</v>
      </c>
      <c r="CD10" s="245"/>
      <c r="CE10" s="245">
        <v>7</v>
      </c>
      <c r="CF10" s="245">
        <v>7</v>
      </c>
      <c r="CG10" s="245">
        <v>7</v>
      </c>
      <c r="CH10" s="245">
        <v>4</v>
      </c>
      <c r="CI10" s="245"/>
      <c r="CJ10" s="245"/>
      <c r="CK10" s="245">
        <v>7</v>
      </c>
      <c r="CL10" s="245">
        <v>8</v>
      </c>
      <c r="CM10" s="117">
        <f t="shared" si="18"/>
        <v>5.7142857142857144</v>
      </c>
      <c r="CN10" s="245"/>
      <c r="CO10" s="245"/>
      <c r="CP10" s="245">
        <v>8</v>
      </c>
      <c r="CQ10" s="245">
        <v>6</v>
      </c>
      <c r="CR10" s="245">
        <v>8</v>
      </c>
      <c r="CS10" s="245"/>
      <c r="CT10" s="117">
        <f t="shared" si="19"/>
        <v>7.333333333333333</v>
      </c>
      <c r="CU10" s="245">
        <v>7</v>
      </c>
      <c r="CV10" s="245">
        <v>7</v>
      </c>
      <c r="CW10" s="245">
        <v>7</v>
      </c>
      <c r="CX10" s="245">
        <v>7</v>
      </c>
      <c r="CY10" s="245">
        <v>7</v>
      </c>
      <c r="CZ10" s="245">
        <v>5</v>
      </c>
      <c r="DA10" s="245"/>
      <c r="DB10" s="245"/>
      <c r="DC10" s="245"/>
      <c r="DD10" s="245"/>
      <c r="DE10" s="245"/>
      <c r="DF10" s="245"/>
      <c r="DG10" s="117">
        <f t="shared" si="20"/>
        <v>6.666666666666667</v>
      </c>
      <c r="DH10" s="106"/>
      <c r="DI10" s="245">
        <v>7</v>
      </c>
      <c r="DJ10" s="106"/>
      <c r="DK10" s="118">
        <f t="shared" si="21"/>
        <v>7</v>
      </c>
      <c r="DL10" s="169"/>
      <c r="DM10" s="217">
        <f t="shared" si="22"/>
        <v>1</v>
      </c>
      <c r="DN10" s="245">
        <v>4</v>
      </c>
      <c r="DO10" s="245">
        <v>4</v>
      </c>
      <c r="DP10" s="245"/>
      <c r="DQ10" s="245">
        <v>4</v>
      </c>
      <c r="DR10" s="245">
        <v>6</v>
      </c>
      <c r="DS10" s="245">
        <v>6</v>
      </c>
      <c r="DT10" s="245"/>
      <c r="DU10" s="245">
        <v>6</v>
      </c>
      <c r="DV10" s="245"/>
      <c r="DW10" s="245"/>
      <c r="DX10" s="117">
        <f t="shared" si="23"/>
        <v>5</v>
      </c>
      <c r="DY10" s="245">
        <v>4</v>
      </c>
      <c r="DZ10" s="245">
        <v>4</v>
      </c>
      <c r="EA10" s="245"/>
      <c r="EB10" s="245">
        <v>7</v>
      </c>
      <c r="EC10" s="245"/>
      <c r="ED10" s="245">
        <v>4</v>
      </c>
      <c r="EE10" s="245">
        <v>5</v>
      </c>
      <c r="EF10" s="245"/>
      <c r="EG10" s="245"/>
      <c r="EH10" s="245"/>
      <c r="EI10" s="245"/>
      <c r="EJ10" s="117">
        <f t="shared" si="24"/>
        <v>4.8</v>
      </c>
      <c r="EK10" s="245">
        <v>6</v>
      </c>
      <c r="EL10" s="245">
        <v>7</v>
      </c>
      <c r="EM10" s="245"/>
      <c r="EN10" s="245"/>
      <c r="EO10" s="245"/>
      <c r="EP10" s="245"/>
      <c r="EQ10" s="117">
        <f t="shared" si="25"/>
        <v>6.5</v>
      </c>
      <c r="ER10" s="245">
        <v>7</v>
      </c>
      <c r="ES10" s="245">
        <v>7</v>
      </c>
      <c r="ET10" s="245">
        <v>6</v>
      </c>
      <c r="EU10" s="245"/>
      <c r="EV10" s="245"/>
      <c r="EW10" s="245"/>
      <c r="EX10" s="245"/>
      <c r="EY10" s="245"/>
      <c r="EZ10" s="245"/>
      <c r="FA10" s="245"/>
      <c r="FB10" s="245"/>
      <c r="FC10" s="245"/>
      <c r="FD10" s="117">
        <f t="shared" si="26"/>
        <v>6.666666666666667</v>
      </c>
      <c r="FE10" s="106"/>
      <c r="FF10" s="245">
        <v>6</v>
      </c>
      <c r="FG10" s="106"/>
      <c r="FH10" s="118">
        <f t="shared" si="27"/>
        <v>6</v>
      </c>
      <c r="FI10" s="120"/>
      <c r="FJ10" s="223">
        <v>0</v>
      </c>
      <c r="FK10" s="245"/>
      <c r="FL10" s="245"/>
      <c r="FM10" s="245"/>
      <c r="FN10" s="245"/>
      <c r="FO10" s="245"/>
      <c r="FP10" s="245"/>
      <c r="FQ10" s="245"/>
      <c r="FR10" s="245"/>
      <c r="FS10" s="245"/>
      <c r="FT10" s="245"/>
      <c r="FU10" s="117">
        <f t="shared" si="29"/>
        <v>0</v>
      </c>
      <c r="FV10" s="245"/>
      <c r="FW10" s="245"/>
      <c r="FX10" s="245"/>
      <c r="FY10" s="245"/>
      <c r="FZ10" s="245"/>
      <c r="GA10" s="245"/>
      <c r="GB10" s="245"/>
      <c r="GC10" s="245"/>
      <c r="GD10" s="245"/>
      <c r="GE10" s="245"/>
      <c r="GF10" s="245"/>
      <c r="GG10" s="117">
        <f t="shared" si="30"/>
        <v>0</v>
      </c>
      <c r="GH10" s="245"/>
      <c r="GI10" s="245"/>
      <c r="GJ10" s="245"/>
      <c r="GK10" s="245"/>
      <c r="GL10" s="245"/>
      <c r="GM10" s="245"/>
      <c r="GN10" s="117">
        <f t="shared" si="31"/>
        <v>0</v>
      </c>
      <c r="GO10" s="245"/>
      <c r="GP10" s="245"/>
      <c r="GQ10" s="245"/>
      <c r="GR10" s="245"/>
      <c r="GS10" s="245"/>
      <c r="GT10" s="245"/>
      <c r="GU10" s="245"/>
      <c r="GV10" s="245"/>
      <c r="GW10" s="245"/>
      <c r="GX10" s="245"/>
      <c r="GY10" s="245"/>
      <c r="GZ10" s="245"/>
      <c r="HA10" s="117">
        <f t="shared" si="32"/>
        <v>0</v>
      </c>
      <c r="HB10" s="106"/>
      <c r="HC10" s="245"/>
      <c r="HD10" s="106"/>
      <c r="HE10" s="118">
        <f t="shared" si="33"/>
        <v>0</v>
      </c>
      <c r="HF10" s="120"/>
      <c r="HG10" s="217">
        <f t="shared" si="34"/>
        <v>0</v>
      </c>
      <c r="HH10" s="245"/>
      <c r="HI10" s="245"/>
      <c r="HJ10" s="245"/>
      <c r="HK10" s="245"/>
      <c r="HL10" s="245"/>
      <c r="HM10" s="245"/>
      <c r="HN10" s="245"/>
      <c r="HO10" s="245"/>
      <c r="HP10" s="245"/>
      <c r="HQ10" s="245"/>
      <c r="HR10" s="117">
        <f t="shared" si="35"/>
        <v>0</v>
      </c>
      <c r="HS10" s="106"/>
      <c r="HT10" s="245"/>
      <c r="HU10" s="245"/>
      <c r="HV10" s="245"/>
      <c r="HW10" s="245"/>
      <c r="HX10" s="245"/>
      <c r="HY10" s="245"/>
      <c r="HZ10" s="245"/>
      <c r="IA10" s="245"/>
      <c r="IB10" s="245"/>
      <c r="IC10" s="245"/>
      <c r="ID10" s="117">
        <f t="shared" si="36"/>
        <v>0</v>
      </c>
      <c r="IE10" s="106"/>
      <c r="IF10" s="106"/>
      <c r="IG10" s="106"/>
      <c r="IH10" s="106"/>
      <c r="II10" s="106"/>
      <c r="IJ10" s="106"/>
      <c r="IK10" s="117">
        <f t="shared" si="37"/>
        <v>0</v>
      </c>
      <c r="IL10" s="245"/>
      <c r="IM10" s="245"/>
      <c r="IN10" s="245"/>
      <c r="IO10" s="245"/>
      <c r="IP10" s="245"/>
      <c r="IQ10" s="245"/>
      <c r="IR10" s="245"/>
      <c r="IS10" s="245"/>
      <c r="IT10" s="245"/>
      <c r="IU10" s="245"/>
      <c r="IV10" s="245"/>
      <c r="IW10" s="245"/>
      <c r="IX10" s="117">
        <f t="shared" si="38"/>
        <v>0</v>
      </c>
      <c r="IY10" s="106"/>
      <c r="IZ10" s="106"/>
      <c r="JA10" s="106"/>
      <c r="JB10" s="118">
        <f t="shared" si="39"/>
        <v>0</v>
      </c>
      <c r="JC10" s="120"/>
      <c r="JD10" s="217">
        <f t="shared" si="40"/>
        <v>0</v>
      </c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17">
        <f t="shared" si="41"/>
        <v>0</v>
      </c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21">
        <f t="shared" si="42"/>
        <v>0</v>
      </c>
      <c r="KB10" s="106"/>
      <c r="KC10" s="106"/>
      <c r="KD10" s="106"/>
      <c r="KE10" s="106"/>
      <c r="KF10" s="106"/>
      <c r="KG10" s="106"/>
      <c r="KH10" s="117">
        <f t="shared" si="43"/>
        <v>0</v>
      </c>
      <c r="KI10" s="245"/>
      <c r="KJ10" s="245"/>
      <c r="KK10" s="245"/>
      <c r="KL10" s="245"/>
      <c r="KM10" s="245"/>
      <c r="KN10" s="245"/>
      <c r="KO10" s="245"/>
      <c r="KP10" s="245"/>
      <c r="KQ10" s="245"/>
      <c r="KR10" s="245"/>
      <c r="KS10" s="106"/>
      <c r="KT10" s="106"/>
      <c r="KU10" s="117">
        <f t="shared" si="44"/>
        <v>0</v>
      </c>
      <c r="KV10" s="106"/>
      <c r="KW10" s="106"/>
      <c r="KX10" s="106"/>
      <c r="KY10" s="118">
        <f t="shared" si="45"/>
        <v>0</v>
      </c>
      <c r="KZ10" s="120"/>
      <c r="LA10" s="217">
        <f t="shared" si="46"/>
        <v>0</v>
      </c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17">
        <f t="shared" si="47"/>
        <v>0</v>
      </c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245"/>
      <c r="LX10" s="117">
        <f t="shared" si="48"/>
        <v>0</v>
      </c>
      <c r="LY10" s="245"/>
      <c r="LZ10" s="245"/>
      <c r="MA10" s="245"/>
      <c r="MB10" s="245"/>
      <c r="MC10" s="245"/>
      <c r="MD10" s="245"/>
      <c r="ME10" s="117">
        <f t="shared" si="49"/>
        <v>0</v>
      </c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17">
        <f t="shared" si="50"/>
        <v>0</v>
      </c>
      <c r="MS10" s="106"/>
      <c r="MT10" s="106"/>
      <c r="MU10" s="106"/>
      <c r="MV10" s="118">
        <f t="shared" si="51"/>
        <v>0</v>
      </c>
      <c r="MW10" s="120"/>
      <c r="MX10" s="217">
        <f t="shared" si="52"/>
        <v>0</v>
      </c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17">
        <f t="shared" si="53"/>
        <v>0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17">
        <f t="shared" si="54"/>
        <v>0</v>
      </c>
      <c r="NV10" s="106"/>
      <c r="NW10" s="106"/>
      <c r="NX10" s="106"/>
      <c r="NY10" s="106"/>
      <c r="NZ10" s="106"/>
      <c r="OA10" s="106"/>
      <c r="OB10" s="117">
        <f t="shared" si="55"/>
        <v>0</v>
      </c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17">
        <f t="shared" si="56"/>
        <v>0</v>
      </c>
      <c r="OP10" s="106"/>
      <c r="OQ10" s="106"/>
      <c r="OR10" s="106"/>
      <c r="OS10" s="118">
        <f t="shared" si="57"/>
        <v>0</v>
      </c>
      <c r="OT10" s="120"/>
      <c r="OU10" s="217">
        <f t="shared" si="58"/>
        <v>0</v>
      </c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17">
        <f t="shared" si="59"/>
        <v>0</v>
      </c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17">
        <f t="shared" si="60"/>
        <v>0</v>
      </c>
      <c r="PS10" s="106"/>
      <c r="PT10" s="106"/>
      <c r="PU10" s="106"/>
      <c r="PV10" s="106"/>
      <c r="PW10" s="106"/>
      <c r="PX10" s="106"/>
      <c r="PY10" s="117">
        <f t="shared" si="61"/>
        <v>0</v>
      </c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17">
        <f t="shared" si="62"/>
        <v>0</v>
      </c>
      <c r="QM10" s="106"/>
      <c r="QN10" s="106"/>
      <c r="QO10" s="106"/>
      <c r="QP10" s="118">
        <f t="shared" si="63"/>
        <v>0</v>
      </c>
      <c r="QQ10" s="120"/>
    </row>
    <row r="11" spans="1:459" ht="15.75" x14ac:dyDescent="0.25">
      <c r="A11" s="28">
        <v>1</v>
      </c>
      <c r="B11" s="147">
        <v>6</v>
      </c>
      <c r="C11" s="240" t="s">
        <v>249</v>
      </c>
      <c r="D11" s="440">
        <v>7</v>
      </c>
      <c r="E11" s="400">
        <v>6</v>
      </c>
      <c r="F11" s="400">
        <v>6</v>
      </c>
      <c r="G11" s="400">
        <v>4</v>
      </c>
      <c r="H11" s="400">
        <v>4</v>
      </c>
      <c r="I11" s="400">
        <v>5</v>
      </c>
      <c r="J11" s="398">
        <f t="shared" si="8"/>
        <v>5.333333333333333</v>
      </c>
      <c r="K11" s="400">
        <v>6</v>
      </c>
      <c r="L11" s="400">
        <v>5</v>
      </c>
      <c r="M11" s="400">
        <v>7</v>
      </c>
      <c r="N11" s="400">
        <v>5</v>
      </c>
      <c r="O11" s="400">
        <v>4</v>
      </c>
      <c r="P11" s="400">
        <v>5</v>
      </c>
      <c r="Q11" s="400">
        <v>3</v>
      </c>
      <c r="R11" s="399">
        <f t="shared" si="9"/>
        <v>5</v>
      </c>
      <c r="S11" s="217">
        <f t="shared" si="10"/>
        <v>1</v>
      </c>
      <c r="T11" s="245">
        <v>6</v>
      </c>
      <c r="U11" s="245">
        <v>8</v>
      </c>
      <c r="V11" s="245">
        <v>8</v>
      </c>
      <c r="W11" s="245">
        <v>7</v>
      </c>
      <c r="X11" s="245">
        <v>8</v>
      </c>
      <c r="Y11" s="245">
        <v>8</v>
      </c>
      <c r="Z11" s="245">
        <v>6</v>
      </c>
      <c r="AA11" s="245">
        <v>5</v>
      </c>
      <c r="AB11" s="245"/>
      <c r="AC11" s="245"/>
      <c r="AD11" s="117">
        <f t="shared" si="11"/>
        <v>7</v>
      </c>
      <c r="AE11" s="245">
        <v>2</v>
      </c>
      <c r="AF11" s="245">
        <v>5</v>
      </c>
      <c r="AG11" s="245"/>
      <c r="AH11" s="245">
        <v>8</v>
      </c>
      <c r="AI11" s="245">
        <v>8</v>
      </c>
      <c r="AJ11" s="245">
        <v>4</v>
      </c>
      <c r="AK11" s="245">
        <v>4</v>
      </c>
      <c r="AL11" s="245"/>
      <c r="AM11" s="245"/>
      <c r="AN11" s="245">
        <v>6</v>
      </c>
      <c r="AO11" s="245">
        <v>4</v>
      </c>
      <c r="AP11" s="117">
        <f t="shared" si="12"/>
        <v>5.2857142857142856</v>
      </c>
      <c r="AQ11" s="106"/>
      <c r="AR11" s="106"/>
      <c r="AS11" s="106"/>
      <c r="AT11" s="106"/>
      <c r="AU11" s="106"/>
      <c r="AV11" s="106"/>
      <c r="AW11" s="117">
        <f t="shared" si="13"/>
        <v>0</v>
      </c>
      <c r="AX11" s="245">
        <v>7</v>
      </c>
      <c r="AY11" s="245">
        <v>7</v>
      </c>
      <c r="AZ11" s="245"/>
      <c r="BA11" s="245">
        <v>7</v>
      </c>
      <c r="BB11" s="245"/>
      <c r="BC11" s="245">
        <v>7</v>
      </c>
      <c r="BD11" s="245"/>
      <c r="BE11" s="245"/>
      <c r="BF11" s="245"/>
      <c r="BG11" s="245"/>
      <c r="BH11" s="245"/>
      <c r="BI11" s="245"/>
      <c r="BJ11" s="117">
        <f t="shared" si="14"/>
        <v>7</v>
      </c>
      <c r="BK11" s="106"/>
      <c r="BL11" s="245">
        <v>8</v>
      </c>
      <c r="BM11" s="245"/>
      <c r="BN11" s="118">
        <f t="shared" si="15"/>
        <v>8</v>
      </c>
      <c r="BO11" s="120"/>
      <c r="BP11" s="217">
        <f t="shared" si="16"/>
        <v>1</v>
      </c>
      <c r="BQ11" s="245">
        <v>7</v>
      </c>
      <c r="BR11" s="245">
        <v>7</v>
      </c>
      <c r="BS11" s="245">
        <v>8</v>
      </c>
      <c r="BT11" s="245">
        <v>6</v>
      </c>
      <c r="BU11" s="245">
        <v>7</v>
      </c>
      <c r="BV11" s="245">
        <v>7</v>
      </c>
      <c r="BW11" s="245">
        <v>5</v>
      </c>
      <c r="BX11" s="245">
        <v>5</v>
      </c>
      <c r="BY11" s="245"/>
      <c r="BZ11" s="245"/>
      <c r="CA11" s="117">
        <f t="shared" si="17"/>
        <v>6.5</v>
      </c>
      <c r="CB11" s="245">
        <v>5</v>
      </c>
      <c r="CC11" s="245">
        <v>5</v>
      </c>
      <c r="CD11" s="245"/>
      <c r="CE11" s="245">
        <v>7</v>
      </c>
      <c r="CF11" s="245">
        <v>7</v>
      </c>
      <c r="CG11" s="245">
        <v>7</v>
      </c>
      <c r="CH11" s="245">
        <v>4</v>
      </c>
      <c r="CI11" s="245"/>
      <c r="CJ11" s="245"/>
      <c r="CK11" s="245">
        <v>7</v>
      </c>
      <c r="CL11" s="245">
        <v>4</v>
      </c>
      <c r="CM11" s="117">
        <f t="shared" si="18"/>
        <v>6</v>
      </c>
      <c r="CN11" s="245"/>
      <c r="CO11" s="245"/>
      <c r="CP11" s="245">
        <v>5</v>
      </c>
      <c r="CQ11" s="245">
        <v>7</v>
      </c>
      <c r="CR11" s="245">
        <v>5</v>
      </c>
      <c r="CS11" s="245"/>
      <c r="CT11" s="117">
        <f t="shared" si="19"/>
        <v>5.666666666666667</v>
      </c>
      <c r="CU11" s="245">
        <v>7</v>
      </c>
      <c r="CV11" s="245">
        <v>8</v>
      </c>
      <c r="CW11" s="245">
        <v>7</v>
      </c>
      <c r="CX11" s="245">
        <v>7</v>
      </c>
      <c r="CY11" s="245">
        <v>7</v>
      </c>
      <c r="CZ11" s="245">
        <v>5</v>
      </c>
      <c r="DA11" s="245"/>
      <c r="DB11" s="245"/>
      <c r="DC11" s="245"/>
      <c r="DD11" s="245"/>
      <c r="DE11" s="245"/>
      <c r="DF11" s="245"/>
      <c r="DG11" s="117">
        <f t="shared" si="20"/>
        <v>6.833333333333333</v>
      </c>
      <c r="DH11" s="106"/>
      <c r="DI11" s="245">
        <v>7</v>
      </c>
      <c r="DJ11" s="106"/>
      <c r="DK11" s="118">
        <f t="shared" si="21"/>
        <v>7</v>
      </c>
      <c r="DL11" s="169"/>
      <c r="DM11" s="217"/>
      <c r="DN11" s="245"/>
      <c r="DO11" s="245"/>
      <c r="DP11" s="245"/>
      <c r="DQ11" s="245"/>
      <c r="DR11" s="245"/>
      <c r="DS11" s="245"/>
      <c r="DT11" s="245"/>
      <c r="DU11" s="245"/>
      <c r="DV11" s="245"/>
      <c r="DW11" s="245"/>
      <c r="DX11" s="117">
        <f t="shared" si="23"/>
        <v>0</v>
      </c>
      <c r="DY11" s="245"/>
      <c r="DZ11" s="245"/>
      <c r="EA11" s="245"/>
      <c r="EB11" s="245"/>
      <c r="EC11" s="245"/>
      <c r="ED11" s="245"/>
      <c r="EE11" s="245"/>
      <c r="EF11" s="245"/>
      <c r="EG11" s="245"/>
      <c r="EH11" s="245"/>
      <c r="EI11" s="245"/>
      <c r="EJ11" s="117">
        <f t="shared" si="24"/>
        <v>0</v>
      </c>
      <c r="EK11" s="245"/>
      <c r="EL11" s="245"/>
      <c r="EM11" s="245"/>
      <c r="EN11" s="245"/>
      <c r="EO11" s="245"/>
      <c r="EP11" s="245"/>
      <c r="EQ11" s="117">
        <f t="shared" si="25"/>
        <v>0</v>
      </c>
      <c r="ER11" s="245"/>
      <c r="ES11" s="245"/>
      <c r="ET11" s="245"/>
      <c r="EU11" s="245"/>
      <c r="EV11" s="245"/>
      <c r="EW11" s="245"/>
      <c r="EX11" s="245"/>
      <c r="EY11" s="245"/>
      <c r="EZ11" s="245"/>
      <c r="FA11" s="245"/>
      <c r="FB11" s="245"/>
      <c r="FC11" s="245"/>
      <c r="FD11" s="117">
        <f t="shared" si="26"/>
        <v>0</v>
      </c>
      <c r="FE11" s="106"/>
      <c r="FF11" s="245">
        <v>0</v>
      </c>
      <c r="FG11" s="106"/>
      <c r="FH11" s="118">
        <f t="shared" si="27"/>
        <v>0</v>
      </c>
      <c r="FI11" s="120"/>
      <c r="FJ11" s="223">
        <f t="shared" si="28"/>
        <v>0</v>
      </c>
      <c r="FK11" s="245"/>
      <c r="FL11" s="245"/>
      <c r="FM11" s="245"/>
      <c r="FN11" s="245"/>
      <c r="FO11" s="245"/>
      <c r="FP11" s="245"/>
      <c r="FQ11" s="245"/>
      <c r="FR11" s="245"/>
      <c r="FS11" s="245"/>
      <c r="FT11" s="245"/>
      <c r="FU11" s="117">
        <f t="shared" si="29"/>
        <v>0</v>
      </c>
      <c r="FV11" s="245"/>
      <c r="FW11" s="245"/>
      <c r="FX11" s="245"/>
      <c r="FY11" s="245"/>
      <c r="FZ11" s="245"/>
      <c r="GA11" s="245"/>
      <c r="GB11" s="245"/>
      <c r="GC11" s="245"/>
      <c r="GD11" s="245"/>
      <c r="GE11" s="245"/>
      <c r="GF11" s="245"/>
      <c r="GG11" s="117">
        <f t="shared" si="30"/>
        <v>0</v>
      </c>
      <c r="GH11" s="245"/>
      <c r="GI11" s="245"/>
      <c r="GJ11" s="245"/>
      <c r="GK11" s="245"/>
      <c r="GL11" s="245"/>
      <c r="GM11" s="245"/>
      <c r="GN11" s="117">
        <f t="shared" si="31"/>
        <v>0</v>
      </c>
      <c r="GO11" s="245"/>
      <c r="GP11" s="245"/>
      <c r="GQ11" s="245"/>
      <c r="GR11" s="245"/>
      <c r="GS11" s="245"/>
      <c r="GT11" s="245"/>
      <c r="GU11" s="245"/>
      <c r="GV11" s="245"/>
      <c r="GW11" s="245"/>
      <c r="GX11" s="245"/>
      <c r="GY11" s="245"/>
      <c r="GZ11" s="245"/>
      <c r="HA11" s="117">
        <f t="shared" si="32"/>
        <v>0</v>
      </c>
      <c r="HB11" s="106"/>
      <c r="HC11" s="245"/>
      <c r="HD11" s="106"/>
      <c r="HE11" s="118">
        <f t="shared" si="33"/>
        <v>0</v>
      </c>
      <c r="HF11" s="120"/>
      <c r="HG11" s="217">
        <f t="shared" si="34"/>
        <v>0</v>
      </c>
      <c r="HH11" s="245"/>
      <c r="HI11" s="245"/>
      <c r="HJ11" s="245"/>
      <c r="HK11" s="245"/>
      <c r="HL11" s="245"/>
      <c r="HM11" s="245"/>
      <c r="HN11" s="245"/>
      <c r="HO11" s="245"/>
      <c r="HP11" s="245"/>
      <c r="HQ11" s="245"/>
      <c r="HR11" s="117">
        <f t="shared" si="35"/>
        <v>0</v>
      </c>
      <c r="HS11" s="106"/>
      <c r="HT11" s="245"/>
      <c r="HU11" s="245"/>
      <c r="HV11" s="245"/>
      <c r="HW11" s="245"/>
      <c r="HX11" s="245"/>
      <c r="HY11" s="245"/>
      <c r="HZ11" s="245"/>
      <c r="IA11" s="245"/>
      <c r="IB11" s="245"/>
      <c r="IC11" s="245"/>
      <c r="ID11" s="117">
        <f t="shared" si="36"/>
        <v>0</v>
      </c>
      <c r="IE11" s="106"/>
      <c r="IF11" s="106"/>
      <c r="IG11" s="106"/>
      <c r="IH11" s="106"/>
      <c r="II11" s="106"/>
      <c r="IJ11" s="106"/>
      <c r="IK11" s="117">
        <f t="shared" si="37"/>
        <v>0</v>
      </c>
      <c r="IL11" s="245"/>
      <c r="IM11" s="245"/>
      <c r="IN11" s="245"/>
      <c r="IO11" s="245"/>
      <c r="IP11" s="245"/>
      <c r="IQ11" s="245"/>
      <c r="IR11" s="245"/>
      <c r="IS11" s="245"/>
      <c r="IT11" s="245"/>
      <c r="IU11" s="245"/>
      <c r="IV11" s="245"/>
      <c r="IW11" s="245"/>
      <c r="IX11" s="117">
        <f t="shared" si="38"/>
        <v>0</v>
      </c>
      <c r="IY11" s="106"/>
      <c r="IZ11" s="106"/>
      <c r="JA11" s="106"/>
      <c r="JB11" s="118">
        <f t="shared" si="39"/>
        <v>0</v>
      </c>
      <c r="JC11" s="120"/>
      <c r="JD11" s="217">
        <f t="shared" si="40"/>
        <v>0</v>
      </c>
      <c r="JE11" s="106"/>
      <c r="JF11" s="106"/>
      <c r="JG11" s="106"/>
      <c r="JH11" s="106"/>
      <c r="JI11" s="106"/>
      <c r="JJ11" s="106"/>
      <c r="JK11" s="106"/>
      <c r="JL11" s="106"/>
      <c r="JM11" s="106"/>
      <c r="JN11" s="106"/>
      <c r="JO11" s="117">
        <f t="shared" si="41"/>
        <v>0</v>
      </c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21">
        <f t="shared" si="42"/>
        <v>0</v>
      </c>
      <c r="KB11" s="106"/>
      <c r="KC11" s="106"/>
      <c r="KD11" s="106"/>
      <c r="KE11" s="106"/>
      <c r="KF11" s="106"/>
      <c r="KG11" s="106"/>
      <c r="KH11" s="117">
        <f t="shared" si="43"/>
        <v>0</v>
      </c>
      <c r="KI11" s="245"/>
      <c r="KJ11" s="245"/>
      <c r="KK11" s="245"/>
      <c r="KL11" s="245"/>
      <c r="KM11" s="245"/>
      <c r="KN11" s="245"/>
      <c r="KO11" s="245"/>
      <c r="KP11" s="245"/>
      <c r="KQ11" s="245"/>
      <c r="KR11" s="245"/>
      <c r="KS11" s="106"/>
      <c r="KT11" s="106"/>
      <c r="KU11" s="117">
        <f t="shared" si="44"/>
        <v>0</v>
      </c>
      <c r="KV11" s="106"/>
      <c r="KW11" s="106"/>
      <c r="KX11" s="106"/>
      <c r="KY11" s="118">
        <f t="shared" si="45"/>
        <v>0</v>
      </c>
      <c r="KZ11" s="120"/>
      <c r="LA11" s="217">
        <f t="shared" si="46"/>
        <v>0</v>
      </c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17">
        <f t="shared" si="47"/>
        <v>0</v>
      </c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17">
        <f t="shared" si="48"/>
        <v>0</v>
      </c>
      <c r="LY11" s="106"/>
      <c r="LZ11" s="245"/>
      <c r="MA11" s="245"/>
      <c r="MB11" s="245"/>
      <c r="MC11" s="245"/>
      <c r="MD11" s="106"/>
      <c r="ME11" s="117">
        <f t="shared" si="49"/>
        <v>0</v>
      </c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17">
        <f t="shared" si="50"/>
        <v>0</v>
      </c>
      <c r="MS11" s="106"/>
      <c r="MT11" s="106"/>
      <c r="MU11" s="106"/>
      <c r="MV11" s="118">
        <f t="shared" si="51"/>
        <v>0</v>
      </c>
      <c r="MW11" s="120"/>
      <c r="MX11" s="217">
        <f t="shared" si="52"/>
        <v>0</v>
      </c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17">
        <f t="shared" si="53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4"/>
        <v>0</v>
      </c>
      <c r="NV11" s="106"/>
      <c r="NW11" s="106"/>
      <c r="NX11" s="106"/>
      <c r="NY11" s="106"/>
      <c r="NZ11" s="106"/>
      <c r="OA11" s="106"/>
      <c r="OB11" s="117">
        <f t="shared" si="55"/>
        <v>0</v>
      </c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17">
        <f t="shared" si="56"/>
        <v>0</v>
      </c>
      <c r="OP11" s="106"/>
      <c r="OQ11" s="106"/>
      <c r="OR11" s="106"/>
      <c r="OS11" s="118">
        <f t="shared" si="57"/>
        <v>0</v>
      </c>
      <c r="OT11" s="120"/>
      <c r="OU11" s="217">
        <f t="shared" si="58"/>
        <v>0</v>
      </c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17">
        <f t="shared" si="59"/>
        <v>0</v>
      </c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17">
        <f t="shared" si="60"/>
        <v>0</v>
      </c>
      <c r="PS11" s="106"/>
      <c r="PT11" s="106"/>
      <c r="PU11" s="106"/>
      <c r="PV11" s="106"/>
      <c r="PW11" s="106"/>
      <c r="PX11" s="106"/>
      <c r="PY11" s="117">
        <f t="shared" si="61"/>
        <v>0</v>
      </c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17">
        <f t="shared" si="62"/>
        <v>0</v>
      </c>
      <c r="QM11" s="106"/>
      <c r="QN11" s="106"/>
      <c r="QO11" s="106"/>
      <c r="QP11" s="118">
        <f t="shared" si="63"/>
        <v>0</v>
      </c>
      <c r="QQ11" s="120"/>
    </row>
    <row r="12" spans="1:459" ht="15.75" x14ac:dyDescent="0.25">
      <c r="A12" s="28">
        <v>1</v>
      </c>
      <c r="B12" s="147">
        <v>7</v>
      </c>
      <c r="C12" s="240" t="s">
        <v>250</v>
      </c>
      <c r="D12" s="440">
        <v>5</v>
      </c>
      <c r="E12" s="400">
        <v>4</v>
      </c>
      <c r="F12" s="400">
        <v>10</v>
      </c>
      <c r="G12" s="400">
        <v>5</v>
      </c>
      <c r="H12" s="400">
        <v>5</v>
      </c>
      <c r="I12" s="400">
        <v>5</v>
      </c>
      <c r="J12" s="398">
        <f t="shared" si="8"/>
        <v>5.666666666666667</v>
      </c>
      <c r="K12" s="400">
        <v>6</v>
      </c>
      <c r="L12" s="400">
        <v>6</v>
      </c>
      <c r="M12" s="400">
        <v>7</v>
      </c>
      <c r="N12" s="400">
        <v>6</v>
      </c>
      <c r="O12" s="400">
        <v>5</v>
      </c>
      <c r="P12" s="400">
        <v>6</v>
      </c>
      <c r="Q12" s="400">
        <v>6</v>
      </c>
      <c r="R12" s="399">
        <f t="shared" si="9"/>
        <v>6</v>
      </c>
      <c r="S12" s="217">
        <f t="shared" si="10"/>
        <v>1</v>
      </c>
      <c r="T12" s="245">
        <v>8</v>
      </c>
      <c r="U12" s="245">
        <v>7</v>
      </c>
      <c r="V12" s="245">
        <v>9</v>
      </c>
      <c r="W12" s="245">
        <v>6</v>
      </c>
      <c r="X12" s="245">
        <v>6</v>
      </c>
      <c r="Y12" s="245">
        <v>6</v>
      </c>
      <c r="Z12" s="245">
        <v>6</v>
      </c>
      <c r="AA12" s="245">
        <v>7</v>
      </c>
      <c r="AB12" s="245"/>
      <c r="AC12" s="245"/>
      <c r="AD12" s="117">
        <f t="shared" si="11"/>
        <v>6.875</v>
      </c>
      <c r="AE12" s="245">
        <v>8</v>
      </c>
      <c r="AF12" s="245">
        <v>7</v>
      </c>
      <c r="AG12" s="245"/>
      <c r="AH12" s="245">
        <v>7</v>
      </c>
      <c r="AI12" s="245">
        <v>7</v>
      </c>
      <c r="AJ12" s="245">
        <v>4</v>
      </c>
      <c r="AK12" s="245">
        <v>4</v>
      </c>
      <c r="AL12" s="245"/>
      <c r="AM12" s="245"/>
      <c r="AN12" s="245">
        <v>6</v>
      </c>
      <c r="AO12" s="245">
        <v>5</v>
      </c>
      <c r="AP12" s="117">
        <f t="shared" si="12"/>
        <v>6.1428571428571432</v>
      </c>
      <c r="AQ12" s="106"/>
      <c r="AR12" s="106"/>
      <c r="AS12" s="106"/>
      <c r="AT12" s="106"/>
      <c r="AU12" s="106"/>
      <c r="AV12" s="106"/>
      <c r="AW12" s="117">
        <f t="shared" si="13"/>
        <v>0</v>
      </c>
      <c r="AX12" s="245">
        <v>7</v>
      </c>
      <c r="AY12" s="245">
        <v>7</v>
      </c>
      <c r="AZ12" s="245"/>
      <c r="BA12" s="245">
        <v>8</v>
      </c>
      <c r="BB12" s="245"/>
      <c r="BC12" s="245">
        <v>9</v>
      </c>
      <c r="BD12" s="245"/>
      <c r="BE12" s="245"/>
      <c r="BF12" s="245"/>
      <c r="BG12" s="245"/>
      <c r="BH12" s="245"/>
      <c r="BI12" s="245"/>
      <c r="BJ12" s="117">
        <f t="shared" si="14"/>
        <v>7.75</v>
      </c>
      <c r="BK12" s="106"/>
      <c r="BL12" s="245">
        <v>8</v>
      </c>
      <c r="BM12" s="245"/>
      <c r="BN12" s="118">
        <f t="shared" si="15"/>
        <v>8</v>
      </c>
      <c r="BO12" s="120"/>
      <c r="BP12" s="217">
        <f t="shared" si="16"/>
        <v>1</v>
      </c>
      <c r="BQ12" s="245">
        <v>7</v>
      </c>
      <c r="BR12" s="245">
        <v>8</v>
      </c>
      <c r="BS12" s="245">
        <v>9</v>
      </c>
      <c r="BT12" s="245">
        <v>7</v>
      </c>
      <c r="BU12" s="245">
        <v>6</v>
      </c>
      <c r="BV12" s="245">
        <v>6</v>
      </c>
      <c r="BW12" s="245">
        <v>7</v>
      </c>
      <c r="BX12" s="245">
        <v>7</v>
      </c>
      <c r="BY12" s="245"/>
      <c r="BZ12" s="245"/>
      <c r="CA12" s="117">
        <f t="shared" si="17"/>
        <v>7.125</v>
      </c>
      <c r="CB12" s="245">
        <v>6</v>
      </c>
      <c r="CC12" s="245">
        <v>7</v>
      </c>
      <c r="CD12" s="245"/>
      <c r="CE12" s="245">
        <v>8</v>
      </c>
      <c r="CF12" s="245">
        <v>8</v>
      </c>
      <c r="CG12" s="245">
        <v>7</v>
      </c>
      <c r="CH12" s="245">
        <v>4</v>
      </c>
      <c r="CI12" s="245"/>
      <c r="CJ12" s="245"/>
      <c r="CK12" s="245">
        <v>6</v>
      </c>
      <c r="CL12" s="245">
        <v>7</v>
      </c>
      <c r="CM12" s="117">
        <f t="shared" si="18"/>
        <v>6.5714285714285712</v>
      </c>
      <c r="CN12" s="245"/>
      <c r="CO12" s="245"/>
      <c r="CP12" s="245">
        <v>7</v>
      </c>
      <c r="CQ12" s="245">
        <v>7</v>
      </c>
      <c r="CR12" s="245">
        <v>7</v>
      </c>
      <c r="CS12" s="245"/>
      <c r="CT12" s="117">
        <f t="shared" si="19"/>
        <v>7</v>
      </c>
      <c r="CU12" s="245">
        <v>7</v>
      </c>
      <c r="CV12" s="245">
        <v>8</v>
      </c>
      <c r="CW12" s="245">
        <v>8</v>
      </c>
      <c r="CX12" s="245">
        <v>8</v>
      </c>
      <c r="CY12" s="245">
        <v>8</v>
      </c>
      <c r="CZ12" s="245">
        <v>9</v>
      </c>
      <c r="DA12" s="245"/>
      <c r="DB12" s="245"/>
      <c r="DC12" s="245"/>
      <c r="DD12" s="245"/>
      <c r="DE12" s="245"/>
      <c r="DF12" s="245"/>
      <c r="DG12" s="117">
        <f t="shared" si="20"/>
        <v>8</v>
      </c>
      <c r="DH12" s="106"/>
      <c r="DI12" s="245">
        <v>8</v>
      </c>
      <c r="DJ12" s="106"/>
      <c r="DK12" s="118">
        <f t="shared" si="21"/>
        <v>8</v>
      </c>
      <c r="DL12" s="169"/>
      <c r="DM12" s="217">
        <f t="shared" si="22"/>
        <v>1</v>
      </c>
      <c r="DN12" s="245">
        <v>7</v>
      </c>
      <c r="DO12" s="245">
        <v>7</v>
      </c>
      <c r="DP12" s="245"/>
      <c r="DQ12" s="245">
        <v>7</v>
      </c>
      <c r="DR12" s="245">
        <v>9</v>
      </c>
      <c r="DS12" s="245">
        <v>9</v>
      </c>
      <c r="DT12" s="245"/>
      <c r="DU12" s="245">
        <v>8</v>
      </c>
      <c r="DV12" s="245"/>
      <c r="DW12" s="245"/>
      <c r="DX12" s="117">
        <f t="shared" si="23"/>
        <v>7.833333333333333</v>
      </c>
      <c r="DY12" s="245">
        <v>8</v>
      </c>
      <c r="DZ12" s="245">
        <v>8</v>
      </c>
      <c r="EA12" s="245"/>
      <c r="EB12" s="245">
        <v>8</v>
      </c>
      <c r="EC12" s="245"/>
      <c r="ED12" s="245">
        <v>7</v>
      </c>
      <c r="EE12" s="245">
        <v>8</v>
      </c>
      <c r="EF12" s="245"/>
      <c r="EG12" s="245"/>
      <c r="EH12" s="245"/>
      <c r="EI12" s="245"/>
      <c r="EJ12" s="117">
        <f t="shared" si="24"/>
        <v>7.8</v>
      </c>
      <c r="EK12" s="245">
        <v>8</v>
      </c>
      <c r="EL12" s="245">
        <v>7</v>
      </c>
      <c r="EM12" s="245"/>
      <c r="EN12" s="245"/>
      <c r="EO12" s="245"/>
      <c r="EP12" s="245"/>
      <c r="EQ12" s="117">
        <f t="shared" si="25"/>
        <v>7.5</v>
      </c>
      <c r="ER12" s="245">
        <v>7</v>
      </c>
      <c r="ES12" s="245">
        <v>8</v>
      </c>
      <c r="ET12" s="245">
        <v>9</v>
      </c>
      <c r="EU12" s="245"/>
      <c r="EV12" s="245"/>
      <c r="EW12" s="245"/>
      <c r="EX12" s="245"/>
      <c r="EY12" s="245"/>
      <c r="EZ12" s="245"/>
      <c r="FA12" s="245"/>
      <c r="FB12" s="245"/>
      <c r="FC12" s="245"/>
      <c r="FD12" s="117">
        <f t="shared" si="26"/>
        <v>8</v>
      </c>
      <c r="FE12" s="106"/>
      <c r="FF12" s="245">
        <v>8</v>
      </c>
      <c r="FG12" s="106"/>
      <c r="FH12" s="118">
        <f t="shared" si="27"/>
        <v>8</v>
      </c>
      <c r="FI12" s="120"/>
      <c r="FJ12" s="223">
        <f t="shared" si="28"/>
        <v>1</v>
      </c>
      <c r="FK12" s="245">
        <v>7</v>
      </c>
      <c r="FL12" s="245">
        <v>7</v>
      </c>
      <c r="FM12" s="245"/>
      <c r="FN12" s="245">
        <v>7</v>
      </c>
      <c r="FO12" s="245">
        <v>9</v>
      </c>
      <c r="FP12" s="245">
        <v>9</v>
      </c>
      <c r="FQ12" s="245"/>
      <c r="FR12" s="245">
        <v>9</v>
      </c>
      <c r="FS12" s="245"/>
      <c r="FT12" s="245"/>
      <c r="FU12" s="117">
        <f t="shared" si="29"/>
        <v>8</v>
      </c>
      <c r="FV12" s="245">
        <v>8</v>
      </c>
      <c r="FW12" s="245">
        <v>7</v>
      </c>
      <c r="FX12" s="245"/>
      <c r="FY12" s="245">
        <v>8</v>
      </c>
      <c r="FZ12" s="245"/>
      <c r="GA12" s="245">
        <v>7</v>
      </c>
      <c r="GB12" s="245">
        <v>8</v>
      </c>
      <c r="GC12" s="245"/>
      <c r="GD12" s="245"/>
      <c r="GE12" s="245">
        <v>7</v>
      </c>
      <c r="GF12" s="245"/>
      <c r="GG12" s="117">
        <f t="shared" si="30"/>
        <v>7.5</v>
      </c>
      <c r="GH12" s="245">
        <v>8</v>
      </c>
      <c r="GI12" s="245"/>
      <c r="GJ12" s="245"/>
      <c r="GK12" s="245"/>
      <c r="GL12" s="245"/>
      <c r="GM12" s="245"/>
      <c r="GN12" s="117">
        <f t="shared" si="31"/>
        <v>8</v>
      </c>
      <c r="GO12" s="245"/>
      <c r="GP12" s="245">
        <v>9</v>
      </c>
      <c r="GQ12" s="245"/>
      <c r="GR12" s="245"/>
      <c r="GS12" s="245"/>
      <c r="GT12" s="245"/>
      <c r="GU12" s="245">
        <v>9</v>
      </c>
      <c r="GV12" s="245"/>
      <c r="GW12" s="245"/>
      <c r="GX12" s="245"/>
      <c r="GY12" s="245"/>
      <c r="GZ12" s="245"/>
      <c r="HA12" s="117">
        <f t="shared" si="32"/>
        <v>9</v>
      </c>
      <c r="HB12" s="106"/>
      <c r="HC12" s="245">
        <v>8</v>
      </c>
      <c r="HD12" s="106"/>
      <c r="HE12" s="118">
        <f t="shared" si="33"/>
        <v>8</v>
      </c>
      <c r="HF12" s="120"/>
      <c r="HG12" s="217">
        <f t="shared" si="34"/>
        <v>1</v>
      </c>
      <c r="HH12" s="245">
        <v>7</v>
      </c>
      <c r="HI12" s="245">
        <v>7</v>
      </c>
      <c r="HJ12" s="245"/>
      <c r="HK12" s="245">
        <v>7</v>
      </c>
      <c r="HL12" s="245">
        <v>6</v>
      </c>
      <c r="HM12" s="245"/>
      <c r="HN12" s="245"/>
      <c r="HO12" s="245"/>
      <c r="HP12" s="245"/>
      <c r="HQ12" s="245"/>
      <c r="HR12" s="117">
        <f t="shared" si="35"/>
        <v>6.75</v>
      </c>
      <c r="HS12" s="106"/>
      <c r="HT12" s="245"/>
      <c r="HU12" s="245">
        <v>10</v>
      </c>
      <c r="HV12" s="245">
        <v>8</v>
      </c>
      <c r="HW12" s="245"/>
      <c r="HX12" s="245"/>
      <c r="HY12" s="245"/>
      <c r="HZ12" s="245"/>
      <c r="IA12" s="245">
        <v>7</v>
      </c>
      <c r="IB12" s="245"/>
      <c r="IC12" s="245">
        <v>7</v>
      </c>
      <c r="ID12" s="117">
        <f t="shared" si="36"/>
        <v>8.3333333333333339</v>
      </c>
      <c r="IE12" s="106"/>
      <c r="IF12" s="106"/>
      <c r="IG12" s="106"/>
      <c r="IH12" s="106"/>
      <c r="II12" s="106"/>
      <c r="IJ12" s="106"/>
      <c r="IK12" s="117">
        <f t="shared" si="37"/>
        <v>0</v>
      </c>
      <c r="IL12" s="245">
        <v>8</v>
      </c>
      <c r="IM12" s="245"/>
      <c r="IN12" s="245"/>
      <c r="IO12" s="245">
        <v>8</v>
      </c>
      <c r="IP12" s="245">
        <v>8</v>
      </c>
      <c r="IQ12" s="245"/>
      <c r="IR12" s="245">
        <v>8</v>
      </c>
      <c r="IS12" s="245"/>
      <c r="IT12" s="245"/>
      <c r="IU12" s="245"/>
      <c r="IV12" s="245"/>
      <c r="IW12" s="245"/>
      <c r="IX12" s="117">
        <f t="shared" si="38"/>
        <v>8</v>
      </c>
      <c r="IY12" s="106"/>
      <c r="IZ12" s="310">
        <v>9</v>
      </c>
      <c r="JA12" s="106"/>
      <c r="JB12" s="118">
        <f t="shared" si="39"/>
        <v>9</v>
      </c>
      <c r="JC12" s="120"/>
      <c r="JD12" s="217">
        <f t="shared" si="40"/>
        <v>1</v>
      </c>
      <c r="JE12" s="106">
        <v>7</v>
      </c>
      <c r="JF12" s="106">
        <v>7</v>
      </c>
      <c r="JG12" s="106"/>
      <c r="JH12" s="106">
        <v>7</v>
      </c>
      <c r="JI12" s="106">
        <v>8</v>
      </c>
      <c r="JJ12" s="106"/>
      <c r="JK12" s="106"/>
      <c r="JL12" s="106"/>
      <c r="JM12" s="106">
        <v>8</v>
      </c>
      <c r="JN12" s="106"/>
      <c r="JO12" s="117">
        <f t="shared" si="41"/>
        <v>7.4</v>
      </c>
      <c r="JP12" s="106">
        <v>8</v>
      </c>
      <c r="JQ12" s="106">
        <v>8</v>
      </c>
      <c r="JR12" s="106">
        <v>10</v>
      </c>
      <c r="JS12" s="106">
        <v>9</v>
      </c>
      <c r="JT12" s="106"/>
      <c r="JU12" s="106"/>
      <c r="JV12" s="106"/>
      <c r="JW12" s="106">
        <v>9</v>
      </c>
      <c r="JX12" s="106">
        <v>8</v>
      </c>
      <c r="JY12" s="106"/>
      <c r="JZ12" s="106">
        <v>7</v>
      </c>
      <c r="KA12" s="121">
        <f t="shared" si="42"/>
        <v>8.6666666666666661</v>
      </c>
      <c r="KB12" s="106">
        <v>8</v>
      </c>
      <c r="KC12" s="106"/>
      <c r="KD12" s="106"/>
      <c r="KE12" s="106"/>
      <c r="KF12" s="106"/>
      <c r="KG12" s="106"/>
      <c r="KH12" s="117">
        <f t="shared" si="43"/>
        <v>8</v>
      </c>
      <c r="KI12" s="245">
        <v>9</v>
      </c>
      <c r="KJ12" s="245">
        <v>9</v>
      </c>
      <c r="KK12" s="245">
        <v>8</v>
      </c>
      <c r="KL12" s="245">
        <v>10</v>
      </c>
      <c r="KM12" s="245">
        <v>9</v>
      </c>
      <c r="KN12" s="245"/>
      <c r="KO12" s="245">
        <v>9</v>
      </c>
      <c r="KP12" s="245"/>
      <c r="KQ12" s="245"/>
      <c r="KR12" s="245"/>
      <c r="KS12" s="106"/>
      <c r="KT12" s="106"/>
      <c r="KU12" s="117">
        <f t="shared" si="44"/>
        <v>9</v>
      </c>
      <c r="KV12" s="106"/>
      <c r="KW12" s="106">
        <v>10</v>
      </c>
      <c r="KX12" s="106"/>
      <c r="KY12" s="118">
        <f t="shared" si="45"/>
        <v>10</v>
      </c>
      <c r="KZ12" s="120"/>
      <c r="LA12" s="217">
        <f t="shared" si="46"/>
        <v>1</v>
      </c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17">
        <f t="shared" si="47"/>
        <v>0</v>
      </c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17">
        <f t="shared" si="48"/>
        <v>0</v>
      </c>
      <c r="LY12" s="106"/>
      <c r="LZ12" s="106">
        <v>8</v>
      </c>
      <c r="MA12" s="106"/>
      <c r="MB12" s="106"/>
      <c r="MC12" s="106">
        <v>8</v>
      </c>
      <c r="MD12" s="106"/>
      <c r="ME12" s="117">
        <f t="shared" si="49"/>
        <v>8</v>
      </c>
      <c r="MF12" s="106">
        <v>9</v>
      </c>
      <c r="MG12" s="106"/>
      <c r="MH12" s="106"/>
      <c r="MI12" s="106">
        <v>9</v>
      </c>
      <c r="MJ12" s="106">
        <v>9</v>
      </c>
      <c r="MK12" s="106"/>
      <c r="ML12" s="106">
        <v>9</v>
      </c>
      <c r="MM12" s="106">
        <v>10</v>
      </c>
      <c r="MN12" s="106"/>
      <c r="MO12" s="106"/>
      <c r="MP12" s="106"/>
      <c r="MQ12" s="106"/>
      <c r="MR12" s="117">
        <f t="shared" si="50"/>
        <v>9.1999999999999993</v>
      </c>
      <c r="MS12" s="106"/>
      <c r="MT12" s="106">
        <v>10</v>
      </c>
      <c r="MU12" s="106">
        <v>10</v>
      </c>
      <c r="MV12" s="118">
        <f t="shared" si="51"/>
        <v>10</v>
      </c>
      <c r="MW12" s="120"/>
      <c r="MX12" s="217">
        <f t="shared" si="52"/>
        <v>1</v>
      </c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17">
        <f t="shared" si="53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4"/>
        <v>0</v>
      </c>
      <c r="NV12" s="106"/>
      <c r="NW12" s="106"/>
      <c r="NX12" s="106"/>
      <c r="NY12" s="106"/>
      <c r="NZ12" s="106"/>
      <c r="OA12" s="106"/>
      <c r="OB12" s="117">
        <f t="shared" si="55"/>
        <v>0</v>
      </c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17">
        <f t="shared" si="56"/>
        <v>0</v>
      </c>
      <c r="OP12" s="106"/>
      <c r="OQ12" s="106"/>
      <c r="OR12" s="106"/>
      <c r="OS12" s="118">
        <f t="shared" si="57"/>
        <v>0</v>
      </c>
      <c r="OT12" s="120"/>
      <c r="OU12" s="217">
        <f t="shared" si="58"/>
        <v>1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9"/>
        <v>0</v>
      </c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17">
        <f t="shared" si="60"/>
        <v>0</v>
      </c>
      <c r="PS12" s="106"/>
      <c r="PT12" s="106"/>
      <c r="PU12" s="106"/>
      <c r="PV12" s="106"/>
      <c r="PW12" s="106"/>
      <c r="PX12" s="106"/>
      <c r="PY12" s="117">
        <f t="shared" si="61"/>
        <v>0</v>
      </c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17">
        <f t="shared" si="62"/>
        <v>0</v>
      </c>
      <c r="QM12" s="106"/>
      <c r="QN12" s="106"/>
      <c r="QO12" s="106"/>
      <c r="QP12" s="118">
        <f t="shared" si="63"/>
        <v>0</v>
      </c>
      <c r="QQ12" s="120"/>
    </row>
    <row r="13" spans="1:459" ht="15.75" x14ac:dyDescent="0.25">
      <c r="A13" s="28">
        <v>1</v>
      </c>
      <c r="B13" s="147">
        <v>8</v>
      </c>
      <c r="C13" s="240" t="s">
        <v>251</v>
      </c>
      <c r="D13" s="440">
        <v>4</v>
      </c>
      <c r="E13" s="400">
        <v>3</v>
      </c>
      <c r="F13" s="400">
        <v>7</v>
      </c>
      <c r="G13" s="400">
        <v>6</v>
      </c>
      <c r="H13" s="400">
        <v>5</v>
      </c>
      <c r="I13" s="400">
        <v>7</v>
      </c>
      <c r="J13" s="398">
        <f t="shared" si="8"/>
        <v>5.333333333333333</v>
      </c>
      <c r="K13" s="400">
        <v>7</v>
      </c>
      <c r="L13" s="400">
        <v>7</v>
      </c>
      <c r="M13" s="400">
        <v>6</v>
      </c>
      <c r="N13" s="400">
        <v>5</v>
      </c>
      <c r="O13" s="400">
        <v>6</v>
      </c>
      <c r="P13" s="400">
        <v>6</v>
      </c>
      <c r="Q13" s="400">
        <v>7</v>
      </c>
      <c r="R13" s="399">
        <f t="shared" si="9"/>
        <v>6.2857142857142856</v>
      </c>
      <c r="S13" s="217">
        <f t="shared" si="10"/>
        <v>1</v>
      </c>
      <c r="T13" s="245">
        <v>5</v>
      </c>
      <c r="U13" s="245">
        <v>5</v>
      </c>
      <c r="V13" s="245">
        <v>4</v>
      </c>
      <c r="W13" s="245">
        <v>3</v>
      </c>
      <c r="X13" s="245">
        <v>4</v>
      </c>
      <c r="Y13" s="245">
        <v>5</v>
      </c>
      <c r="Z13" s="245">
        <v>4</v>
      </c>
      <c r="AA13" s="245">
        <v>6</v>
      </c>
      <c r="AB13" s="245"/>
      <c r="AC13" s="245"/>
      <c r="AD13" s="117">
        <f t="shared" si="11"/>
        <v>4.5</v>
      </c>
      <c r="AE13" s="245">
        <v>2</v>
      </c>
      <c r="AF13" s="245">
        <v>2</v>
      </c>
      <c r="AG13" s="245"/>
      <c r="AH13" s="245">
        <v>6</v>
      </c>
      <c r="AI13" s="245">
        <v>6</v>
      </c>
      <c r="AJ13" s="245">
        <v>4</v>
      </c>
      <c r="AK13" s="245">
        <v>4</v>
      </c>
      <c r="AL13" s="245"/>
      <c r="AM13" s="245"/>
      <c r="AN13" s="245">
        <v>5</v>
      </c>
      <c r="AO13" s="245">
        <v>1</v>
      </c>
      <c r="AP13" s="117">
        <f t="shared" si="12"/>
        <v>4.1428571428571432</v>
      </c>
      <c r="AQ13" s="106"/>
      <c r="AR13" s="106"/>
      <c r="AS13" s="106"/>
      <c r="AT13" s="106"/>
      <c r="AU13" s="106"/>
      <c r="AV13" s="106"/>
      <c r="AW13" s="117">
        <f t="shared" si="13"/>
        <v>0</v>
      </c>
      <c r="AX13" s="245">
        <v>5</v>
      </c>
      <c r="AY13" s="245">
        <v>5</v>
      </c>
      <c r="AZ13" s="245"/>
      <c r="BA13" s="245">
        <v>5</v>
      </c>
      <c r="BB13" s="245"/>
      <c r="BC13" s="245">
        <v>5</v>
      </c>
      <c r="BD13" s="245"/>
      <c r="BE13" s="245"/>
      <c r="BF13" s="245"/>
      <c r="BG13" s="245"/>
      <c r="BH13" s="245"/>
      <c r="BI13" s="245"/>
      <c r="BJ13" s="117">
        <f t="shared" si="14"/>
        <v>5</v>
      </c>
      <c r="BK13" s="106"/>
      <c r="BL13" s="245">
        <v>5</v>
      </c>
      <c r="BM13" s="245"/>
      <c r="BN13" s="118">
        <f t="shared" si="15"/>
        <v>5</v>
      </c>
      <c r="BO13" s="120"/>
      <c r="BP13" s="217">
        <f t="shared" si="16"/>
        <v>1</v>
      </c>
      <c r="BQ13" s="245">
        <v>5</v>
      </c>
      <c r="BR13" s="245">
        <v>5</v>
      </c>
      <c r="BS13" s="245">
        <v>4</v>
      </c>
      <c r="BT13" s="245">
        <v>4</v>
      </c>
      <c r="BU13" s="245">
        <v>4</v>
      </c>
      <c r="BV13" s="245">
        <v>5</v>
      </c>
      <c r="BW13" s="245">
        <v>4</v>
      </c>
      <c r="BX13" s="245">
        <v>6</v>
      </c>
      <c r="BY13" s="245"/>
      <c r="BZ13" s="245"/>
      <c r="CA13" s="117">
        <f t="shared" si="17"/>
        <v>4.625</v>
      </c>
      <c r="CB13" s="245">
        <v>2</v>
      </c>
      <c r="CC13" s="245">
        <v>2</v>
      </c>
      <c r="CD13" s="245"/>
      <c r="CE13" s="245">
        <v>6</v>
      </c>
      <c r="CF13" s="245">
        <v>6</v>
      </c>
      <c r="CG13" s="245">
        <v>7</v>
      </c>
      <c r="CH13" s="245">
        <v>4</v>
      </c>
      <c r="CI13" s="245"/>
      <c r="CJ13" s="245"/>
      <c r="CK13" s="245">
        <v>6</v>
      </c>
      <c r="CL13" s="245">
        <v>1</v>
      </c>
      <c r="CM13" s="117">
        <f t="shared" si="18"/>
        <v>4.7142857142857144</v>
      </c>
      <c r="CN13" s="245"/>
      <c r="CO13" s="245"/>
      <c r="CP13" s="245">
        <v>6</v>
      </c>
      <c r="CQ13" s="245">
        <v>4</v>
      </c>
      <c r="CR13" s="245">
        <v>6</v>
      </c>
      <c r="CS13" s="245"/>
      <c r="CT13" s="117">
        <f t="shared" si="19"/>
        <v>5.333333333333333</v>
      </c>
      <c r="CU13" s="245">
        <v>5</v>
      </c>
      <c r="CV13" s="245">
        <v>5</v>
      </c>
      <c r="CW13" s="245">
        <v>6</v>
      </c>
      <c r="CX13" s="245">
        <v>5</v>
      </c>
      <c r="CY13" s="245">
        <v>5</v>
      </c>
      <c r="CZ13" s="245">
        <v>5</v>
      </c>
      <c r="DA13" s="245"/>
      <c r="DB13" s="245"/>
      <c r="DC13" s="245"/>
      <c r="DD13" s="245"/>
      <c r="DE13" s="245"/>
      <c r="DF13" s="245"/>
      <c r="DG13" s="117">
        <f t="shared" si="20"/>
        <v>5.166666666666667</v>
      </c>
      <c r="DH13" s="106"/>
      <c r="DI13" s="245">
        <v>6</v>
      </c>
      <c r="DJ13" s="106"/>
      <c r="DK13" s="118">
        <f t="shared" si="21"/>
        <v>6</v>
      </c>
      <c r="DL13" s="169"/>
      <c r="DM13" s="217"/>
      <c r="DN13" s="245"/>
      <c r="DO13" s="245"/>
      <c r="DP13" s="245"/>
      <c r="DQ13" s="245"/>
      <c r="DR13" s="245"/>
      <c r="DS13" s="245"/>
      <c r="DT13" s="245"/>
      <c r="DU13" s="245"/>
      <c r="DV13" s="245"/>
      <c r="DW13" s="245"/>
      <c r="DX13" s="117">
        <f t="shared" si="23"/>
        <v>0</v>
      </c>
      <c r="DY13" s="245"/>
      <c r="DZ13" s="245"/>
      <c r="EA13" s="245"/>
      <c r="EB13" s="245"/>
      <c r="EC13" s="245"/>
      <c r="ED13" s="245"/>
      <c r="EE13" s="245"/>
      <c r="EF13" s="245"/>
      <c r="EG13" s="245"/>
      <c r="EH13" s="245"/>
      <c r="EI13" s="245"/>
      <c r="EJ13" s="117">
        <f t="shared" si="24"/>
        <v>0</v>
      </c>
      <c r="EK13" s="245"/>
      <c r="EL13" s="245"/>
      <c r="EM13" s="245"/>
      <c r="EN13" s="245"/>
      <c r="EO13" s="245"/>
      <c r="EP13" s="245"/>
      <c r="EQ13" s="117">
        <f t="shared" si="25"/>
        <v>0</v>
      </c>
      <c r="ER13" s="245"/>
      <c r="ES13" s="245"/>
      <c r="ET13" s="245"/>
      <c r="EU13" s="245"/>
      <c r="EV13" s="245"/>
      <c r="EW13" s="245"/>
      <c r="EX13" s="245"/>
      <c r="EY13" s="245"/>
      <c r="EZ13" s="245"/>
      <c r="FA13" s="245"/>
      <c r="FB13" s="245"/>
      <c r="FC13" s="245"/>
      <c r="FD13" s="117">
        <f t="shared" si="26"/>
        <v>0</v>
      </c>
      <c r="FE13" s="106"/>
      <c r="FF13" s="245">
        <v>0</v>
      </c>
      <c r="FG13" s="106"/>
      <c r="FH13" s="118">
        <f t="shared" si="27"/>
        <v>0</v>
      </c>
      <c r="FI13" s="120"/>
      <c r="FJ13" s="223">
        <f t="shared" si="28"/>
        <v>0</v>
      </c>
      <c r="FK13" s="245"/>
      <c r="FL13" s="245"/>
      <c r="FM13" s="245"/>
      <c r="FN13" s="245"/>
      <c r="FO13" s="245"/>
      <c r="FP13" s="245"/>
      <c r="FQ13" s="245"/>
      <c r="FR13" s="245"/>
      <c r="FS13" s="245"/>
      <c r="FT13" s="245"/>
      <c r="FU13" s="117">
        <f t="shared" si="29"/>
        <v>0</v>
      </c>
      <c r="FV13" s="245"/>
      <c r="FW13" s="245"/>
      <c r="FX13" s="245"/>
      <c r="FY13" s="245"/>
      <c r="FZ13" s="245"/>
      <c r="GA13" s="245"/>
      <c r="GB13" s="245"/>
      <c r="GC13" s="245"/>
      <c r="GD13" s="245"/>
      <c r="GE13" s="245"/>
      <c r="GF13" s="245"/>
      <c r="GG13" s="117">
        <f t="shared" si="30"/>
        <v>0</v>
      </c>
      <c r="GH13" s="245"/>
      <c r="GI13" s="245"/>
      <c r="GJ13" s="245"/>
      <c r="GK13" s="245"/>
      <c r="GL13" s="245"/>
      <c r="GM13" s="245"/>
      <c r="GN13" s="117">
        <f t="shared" si="31"/>
        <v>0</v>
      </c>
      <c r="GO13" s="245"/>
      <c r="GP13" s="245"/>
      <c r="GQ13" s="245"/>
      <c r="GR13" s="245"/>
      <c r="GS13" s="245"/>
      <c r="GT13" s="245"/>
      <c r="GU13" s="245"/>
      <c r="GV13" s="245"/>
      <c r="GW13" s="245"/>
      <c r="GX13" s="245"/>
      <c r="GY13" s="245"/>
      <c r="GZ13" s="245"/>
      <c r="HA13" s="117">
        <f t="shared" si="32"/>
        <v>0</v>
      </c>
      <c r="HB13" s="106"/>
      <c r="HC13" s="245"/>
      <c r="HD13" s="106"/>
      <c r="HE13" s="118">
        <f t="shared" si="33"/>
        <v>0</v>
      </c>
      <c r="HF13" s="120"/>
      <c r="HG13" s="217">
        <f t="shared" si="34"/>
        <v>0</v>
      </c>
      <c r="HH13" s="245"/>
      <c r="HI13" s="245"/>
      <c r="HJ13" s="245"/>
      <c r="HK13" s="245"/>
      <c r="HL13" s="245"/>
      <c r="HM13" s="245"/>
      <c r="HN13" s="245"/>
      <c r="HO13" s="245"/>
      <c r="HP13" s="245"/>
      <c r="HQ13" s="245"/>
      <c r="HR13" s="117">
        <f t="shared" si="35"/>
        <v>0</v>
      </c>
      <c r="HS13" s="106"/>
      <c r="HT13" s="245"/>
      <c r="HU13" s="245"/>
      <c r="HV13" s="245"/>
      <c r="HW13" s="245"/>
      <c r="HX13" s="245"/>
      <c r="HY13" s="245"/>
      <c r="HZ13" s="245"/>
      <c r="IA13" s="245"/>
      <c r="IB13" s="245"/>
      <c r="IC13" s="245"/>
      <c r="ID13" s="117">
        <f t="shared" si="36"/>
        <v>0</v>
      </c>
      <c r="IE13" s="106"/>
      <c r="IF13" s="106"/>
      <c r="IG13" s="106"/>
      <c r="IH13" s="106"/>
      <c r="II13" s="106"/>
      <c r="IJ13" s="106"/>
      <c r="IK13" s="117">
        <f t="shared" si="37"/>
        <v>0</v>
      </c>
      <c r="IL13" s="245"/>
      <c r="IM13" s="245"/>
      <c r="IN13" s="245"/>
      <c r="IO13" s="245"/>
      <c r="IP13" s="245"/>
      <c r="IQ13" s="245"/>
      <c r="IR13" s="245"/>
      <c r="IS13" s="245"/>
      <c r="IT13" s="245"/>
      <c r="IU13" s="245"/>
      <c r="IV13" s="245"/>
      <c r="IW13" s="245"/>
      <c r="IX13" s="117">
        <f t="shared" si="38"/>
        <v>0</v>
      </c>
      <c r="IY13" s="106"/>
      <c r="IZ13" s="106"/>
      <c r="JA13" s="106"/>
      <c r="JB13" s="118">
        <f t="shared" si="39"/>
        <v>0</v>
      </c>
      <c r="JC13" s="120"/>
      <c r="JD13" s="217">
        <f t="shared" si="40"/>
        <v>0</v>
      </c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17">
        <f t="shared" si="41"/>
        <v>0</v>
      </c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21">
        <f t="shared" si="42"/>
        <v>0</v>
      </c>
      <c r="KB13" s="106"/>
      <c r="KC13" s="106"/>
      <c r="KD13" s="106"/>
      <c r="KE13" s="106"/>
      <c r="KF13" s="106"/>
      <c r="KG13" s="106"/>
      <c r="KH13" s="117">
        <f t="shared" si="43"/>
        <v>0</v>
      </c>
      <c r="KI13" s="245"/>
      <c r="KJ13" s="245"/>
      <c r="KK13" s="245"/>
      <c r="KL13" s="245"/>
      <c r="KM13" s="245"/>
      <c r="KN13" s="245"/>
      <c r="KO13" s="245"/>
      <c r="KP13" s="245"/>
      <c r="KQ13" s="245"/>
      <c r="KR13" s="245"/>
      <c r="KS13" s="106"/>
      <c r="KT13" s="106"/>
      <c r="KU13" s="117">
        <f t="shared" si="44"/>
        <v>0</v>
      </c>
      <c r="KV13" s="106"/>
      <c r="KW13" s="106"/>
      <c r="KX13" s="106"/>
      <c r="KY13" s="118">
        <f t="shared" si="45"/>
        <v>0</v>
      </c>
      <c r="KZ13" s="120"/>
      <c r="LA13" s="217">
        <f t="shared" si="46"/>
        <v>0</v>
      </c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17">
        <f t="shared" si="47"/>
        <v>0</v>
      </c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17">
        <f t="shared" si="48"/>
        <v>0</v>
      </c>
      <c r="LY13" s="106"/>
      <c r="LZ13" s="106"/>
      <c r="MA13" s="106"/>
      <c r="MB13" s="106"/>
      <c r="MC13" s="106"/>
      <c r="MD13" s="106"/>
      <c r="ME13" s="117">
        <f t="shared" si="49"/>
        <v>0</v>
      </c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17">
        <f t="shared" si="50"/>
        <v>0</v>
      </c>
      <c r="MS13" s="106"/>
      <c r="MT13" s="106"/>
      <c r="MU13" s="106"/>
      <c r="MV13" s="118">
        <f t="shared" si="51"/>
        <v>0</v>
      </c>
      <c r="MW13" s="120"/>
      <c r="MX13" s="217">
        <f t="shared" si="52"/>
        <v>0</v>
      </c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17">
        <f t="shared" si="53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4"/>
        <v>0</v>
      </c>
      <c r="NV13" s="106"/>
      <c r="NW13" s="106"/>
      <c r="NX13" s="106"/>
      <c r="NY13" s="106"/>
      <c r="NZ13" s="106"/>
      <c r="OA13" s="106"/>
      <c r="OB13" s="117">
        <f t="shared" si="55"/>
        <v>0</v>
      </c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17">
        <f t="shared" si="56"/>
        <v>0</v>
      </c>
      <c r="OP13" s="106"/>
      <c r="OQ13" s="106"/>
      <c r="OR13" s="106"/>
      <c r="OS13" s="118">
        <f t="shared" si="57"/>
        <v>0</v>
      </c>
      <c r="OT13" s="120"/>
      <c r="OU13" s="217">
        <f t="shared" si="58"/>
        <v>0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9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60"/>
        <v>0</v>
      </c>
      <c r="PS13" s="106"/>
      <c r="PT13" s="106"/>
      <c r="PU13" s="106"/>
      <c r="PV13" s="106"/>
      <c r="PW13" s="106"/>
      <c r="PX13" s="106"/>
      <c r="PY13" s="117">
        <f t="shared" si="61"/>
        <v>0</v>
      </c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17">
        <f t="shared" si="62"/>
        <v>0</v>
      </c>
      <c r="QM13" s="106"/>
      <c r="QN13" s="106"/>
      <c r="QO13" s="106"/>
      <c r="QP13" s="118">
        <f t="shared" si="63"/>
        <v>0</v>
      </c>
      <c r="QQ13" s="120"/>
    </row>
    <row r="14" spans="1:459" ht="15.75" x14ac:dyDescent="0.25">
      <c r="A14" s="28">
        <v>1</v>
      </c>
      <c r="B14" s="147">
        <v>9</v>
      </c>
      <c r="C14" s="240" t="s">
        <v>252</v>
      </c>
      <c r="D14" s="440">
        <v>6</v>
      </c>
      <c r="E14" s="400">
        <v>6</v>
      </c>
      <c r="F14" s="400">
        <v>7</v>
      </c>
      <c r="G14" s="400">
        <v>7</v>
      </c>
      <c r="H14" s="400">
        <v>4</v>
      </c>
      <c r="I14" s="400">
        <v>6</v>
      </c>
      <c r="J14" s="398">
        <f t="shared" si="8"/>
        <v>6</v>
      </c>
      <c r="K14" s="400">
        <v>6</v>
      </c>
      <c r="L14" s="400">
        <v>7</v>
      </c>
      <c r="M14" s="400">
        <v>6</v>
      </c>
      <c r="N14" s="400">
        <v>6</v>
      </c>
      <c r="O14" s="400">
        <v>6</v>
      </c>
      <c r="P14" s="400">
        <v>6</v>
      </c>
      <c r="Q14" s="400">
        <v>7</v>
      </c>
      <c r="R14" s="399">
        <f t="shared" si="9"/>
        <v>6.2857142857142856</v>
      </c>
      <c r="S14" s="217">
        <f t="shared" si="10"/>
        <v>1</v>
      </c>
      <c r="T14" s="245">
        <v>8</v>
      </c>
      <c r="U14" s="245">
        <v>5</v>
      </c>
      <c r="V14" s="245">
        <v>8</v>
      </c>
      <c r="W14" s="245">
        <v>6</v>
      </c>
      <c r="X14" s="245">
        <v>7</v>
      </c>
      <c r="Y14" s="245">
        <v>7</v>
      </c>
      <c r="Z14" s="245">
        <v>6</v>
      </c>
      <c r="AA14" s="245">
        <v>7</v>
      </c>
      <c r="AB14" s="245"/>
      <c r="AC14" s="245"/>
      <c r="AD14" s="117">
        <f t="shared" si="11"/>
        <v>6.75</v>
      </c>
      <c r="AE14" s="245">
        <v>6</v>
      </c>
      <c r="AF14" s="245">
        <v>6</v>
      </c>
      <c r="AG14" s="245"/>
      <c r="AH14" s="245">
        <v>7</v>
      </c>
      <c r="AI14" s="245">
        <v>7</v>
      </c>
      <c r="AJ14" s="245">
        <v>4</v>
      </c>
      <c r="AK14" s="245">
        <v>4</v>
      </c>
      <c r="AL14" s="245"/>
      <c r="AM14" s="245"/>
      <c r="AN14" s="245">
        <v>6</v>
      </c>
      <c r="AO14" s="245">
        <v>11</v>
      </c>
      <c r="AP14" s="117">
        <f t="shared" si="12"/>
        <v>5.7142857142857144</v>
      </c>
      <c r="AQ14" s="106"/>
      <c r="AR14" s="106"/>
      <c r="AS14" s="106"/>
      <c r="AT14" s="106"/>
      <c r="AU14" s="106"/>
      <c r="AV14" s="106"/>
      <c r="AW14" s="117">
        <f t="shared" si="13"/>
        <v>0</v>
      </c>
      <c r="AX14" s="245">
        <v>8</v>
      </c>
      <c r="AY14" s="245">
        <v>8</v>
      </c>
      <c r="AZ14" s="245"/>
      <c r="BA14" s="245">
        <v>8</v>
      </c>
      <c r="BB14" s="245"/>
      <c r="BC14" s="245">
        <v>5</v>
      </c>
      <c r="BD14" s="245"/>
      <c r="BE14" s="245"/>
      <c r="BF14" s="245"/>
      <c r="BG14" s="245"/>
      <c r="BH14" s="245"/>
      <c r="BI14" s="245"/>
      <c r="BJ14" s="117">
        <f t="shared" si="14"/>
        <v>7.25</v>
      </c>
      <c r="BK14" s="106"/>
      <c r="BL14" s="245">
        <v>9</v>
      </c>
      <c r="BM14" s="245"/>
      <c r="BN14" s="118">
        <f t="shared" si="15"/>
        <v>9</v>
      </c>
      <c r="BO14" s="120"/>
      <c r="BP14" s="217">
        <f t="shared" si="16"/>
        <v>1</v>
      </c>
      <c r="BQ14" s="245">
        <v>7</v>
      </c>
      <c r="BR14" s="245">
        <v>6</v>
      </c>
      <c r="BS14" s="245">
        <v>8</v>
      </c>
      <c r="BT14" s="245">
        <v>7</v>
      </c>
      <c r="BU14" s="245">
        <v>7</v>
      </c>
      <c r="BV14" s="245">
        <v>7</v>
      </c>
      <c r="BW14" s="245">
        <v>6</v>
      </c>
      <c r="BX14" s="245">
        <v>7</v>
      </c>
      <c r="BY14" s="245"/>
      <c r="BZ14" s="245"/>
      <c r="CA14" s="117">
        <f t="shared" si="17"/>
        <v>6.875</v>
      </c>
      <c r="CB14" s="245">
        <v>7</v>
      </c>
      <c r="CC14" s="245">
        <v>6</v>
      </c>
      <c r="CD14" s="245"/>
      <c r="CE14" s="245">
        <v>7</v>
      </c>
      <c r="CF14" s="245">
        <v>8</v>
      </c>
      <c r="CG14" s="245">
        <v>7</v>
      </c>
      <c r="CH14" s="245">
        <v>4</v>
      </c>
      <c r="CI14" s="245"/>
      <c r="CJ14" s="245"/>
      <c r="CK14" s="245">
        <v>6</v>
      </c>
      <c r="CL14" s="245">
        <v>10</v>
      </c>
      <c r="CM14" s="117">
        <f t="shared" si="18"/>
        <v>6.4285714285714288</v>
      </c>
      <c r="CN14" s="245"/>
      <c r="CO14" s="245"/>
      <c r="CP14" s="245">
        <v>7</v>
      </c>
      <c r="CQ14" s="245">
        <v>8</v>
      </c>
      <c r="CR14" s="245">
        <v>7</v>
      </c>
      <c r="CS14" s="245"/>
      <c r="CT14" s="117">
        <f t="shared" si="19"/>
        <v>7.333333333333333</v>
      </c>
      <c r="CU14" s="245">
        <v>7</v>
      </c>
      <c r="CV14" s="245">
        <v>8</v>
      </c>
      <c r="CW14" s="245">
        <v>7</v>
      </c>
      <c r="CX14" s="245">
        <v>8</v>
      </c>
      <c r="CY14" s="245">
        <v>8</v>
      </c>
      <c r="CZ14" s="245">
        <v>7</v>
      </c>
      <c r="DA14" s="245"/>
      <c r="DB14" s="245"/>
      <c r="DC14" s="245"/>
      <c r="DD14" s="245"/>
      <c r="DE14" s="245"/>
      <c r="DF14" s="245"/>
      <c r="DG14" s="117">
        <f t="shared" si="20"/>
        <v>7.5</v>
      </c>
      <c r="DH14" s="106"/>
      <c r="DI14" s="245">
        <v>10</v>
      </c>
      <c r="DJ14" s="106"/>
      <c r="DK14" s="118">
        <f t="shared" si="21"/>
        <v>10</v>
      </c>
      <c r="DL14" s="169"/>
      <c r="DM14" s="217">
        <f t="shared" si="22"/>
        <v>1</v>
      </c>
      <c r="DN14" s="245">
        <v>7</v>
      </c>
      <c r="DO14" s="245">
        <v>7</v>
      </c>
      <c r="DP14" s="245"/>
      <c r="DQ14" s="245">
        <v>7</v>
      </c>
      <c r="DR14" s="245">
        <v>8</v>
      </c>
      <c r="DS14" s="245">
        <v>9</v>
      </c>
      <c r="DT14" s="245"/>
      <c r="DU14" s="245">
        <v>7</v>
      </c>
      <c r="DV14" s="245"/>
      <c r="DW14" s="245"/>
      <c r="DX14" s="117">
        <f t="shared" si="23"/>
        <v>7.5</v>
      </c>
      <c r="DY14" s="245">
        <v>8</v>
      </c>
      <c r="DZ14" s="245">
        <v>8</v>
      </c>
      <c r="EA14" s="245"/>
      <c r="EB14" s="245">
        <v>7</v>
      </c>
      <c r="EC14" s="245"/>
      <c r="ED14" s="245">
        <v>8</v>
      </c>
      <c r="EE14" s="245">
        <v>7</v>
      </c>
      <c r="EF14" s="245"/>
      <c r="EG14" s="245"/>
      <c r="EH14" s="245"/>
      <c r="EI14" s="245"/>
      <c r="EJ14" s="117">
        <f t="shared" si="24"/>
        <v>7.6</v>
      </c>
      <c r="EK14" s="245">
        <v>7</v>
      </c>
      <c r="EL14" s="245">
        <v>7</v>
      </c>
      <c r="EM14" s="245"/>
      <c r="EN14" s="245"/>
      <c r="EO14" s="245"/>
      <c r="EP14" s="245"/>
      <c r="EQ14" s="117">
        <f t="shared" si="25"/>
        <v>7</v>
      </c>
      <c r="ER14" s="245">
        <v>7</v>
      </c>
      <c r="ES14" s="245">
        <v>8</v>
      </c>
      <c r="ET14" s="245">
        <v>9</v>
      </c>
      <c r="EU14" s="245"/>
      <c r="EV14" s="245"/>
      <c r="EW14" s="245"/>
      <c r="EX14" s="245"/>
      <c r="EY14" s="245"/>
      <c r="EZ14" s="245"/>
      <c r="FA14" s="245"/>
      <c r="FB14" s="245"/>
      <c r="FC14" s="245"/>
      <c r="FD14" s="117">
        <f t="shared" si="26"/>
        <v>8</v>
      </c>
      <c r="FE14" s="106"/>
      <c r="FF14" s="245">
        <v>10</v>
      </c>
      <c r="FG14" s="106"/>
      <c r="FH14" s="118">
        <f t="shared" si="27"/>
        <v>10</v>
      </c>
      <c r="FI14" s="120"/>
      <c r="FJ14" s="223">
        <f t="shared" si="28"/>
        <v>1</v>
      </c>
      <c r="FK14" s="245">
        <v>7</v>
      </c>
      <c r="FL14" s="245">
        <v>7</v>
      </c>
      <c r="FM14" s="245"/>
      <c r="FN14" s="245">
        <v>8</v>
      </c>
      <c r="FO14" s="245">
        <v>9</v>
      </c>
      <c r="FP14" s="245">
        <v>8</v>
      </c>
      <c r="FQ14" s="245"/>
      <c r="FR14" s="245">
        <v>9</v>
      </c>
      <c r="FS14" s="245"/>
      <c r="FT14" s="245"/>
      <c r="FU14" s="117">
        <f t="shared" si="29"/>
        <v>8</v>
      </c>
      <c r="FV14" s="245">
        <v>8</v>
      </c>
      <c r="FW14" s="245">
        <v>9</v>
      </c>
      <c r="FX14" s="245"/>
      <c r="FY14" s="245">
        <v>8</v>
      </c>
      <c r="FZ14" s="245"/>
      <c r="GA14" s="245">
        <v>8</v>
      </c>
      <c r="GB14" s="245">
        <v>7</v>
      </c>
      <c r="GC14" s="245"/>
      <c r="GD14" s="245"/>
      <c r="GE14" s="245">
        <v>8</v>
      </c>
      <c r="GF14" s="245"/>
      <c r="GG14" s="117">
        <f t="shared" si="30"/>
        <v>8</v>
      </c>
      <c r="GH14" s="245">
        <v>8</v>
      </c>
      <c r="GI14" s="245"/>
      <c r="GJ14" s="245"/>
      <c r="GK14" s="245"/>
      <c r="GL14" s="245"/>
      <c r="GM14" s="245"/>
      <c r="GN14" s="117">
        <f t="shared" si="31"/>
        <v>8</v>
      </c>
      <c r="GO14" s="245"/>
      <c r="GP14" s="245">
        <v>9</v>
      </c>
      <c r="GQ14" s="245"/>
      <c r="GR14" s="245"/>
      <c r="GS14" s="245"/>
      <c r="GT14" s="245"/>
      <c r="GU14" s="245">
        <v>9</v>
      </c>
      <c r="GV14" s="245"/>
      <c r="GW14" s="245"/>
      <c r="GX14" s="245"/>
      <c r="GY14" s="245"/>
      <c r="GZ14" s="245"/>
      <c r="HA14" s="117">
        <f t="shared" si="32"/>
        <v>9</v>
      </c>
      <c r="HB14" s="106"/>
      <c r="HC14" s="245">
        <v>10</v>
      </c>
      <c r="HD14" s="106"/>
      <c r="HE14" s="118">
        <f t="shared" si="33"/>
        <v>10</v>
      </c>
      <c r="HF14" s="120"/>
      <c r="HG14" s="217">
        <f t="shared" si="34"/>
        <v>1</v>
      </c>
      <c r="HH14" s="245">
        <v>7</v>
      </c>
      <c r="HI14" s="245">
        <v>7</v>
      </c>
      <c r="HJ14" s="245"/>
      <c r="HK14" s="245">
        <v>7</v>
      </c>
      <c r="HL14" s="245">
        <v>9</v>
      </c>
      <c r="HM14" s="245"/>
      <c r="HN14" s="245"/>
      <c r="HO14" s="245"/>
      <c r="HP14" s="245"/>
      <c r="HQ14" s="245"/>
      <c r="HR14" s="117">
        <f t="shared" si="35"/>
        <v>7.5</v>
      </c>
      <c r="HS14" s="106"/>
      <c r="HT14" s="245"/>
      <c r="HU14" s="245">
        <v>10</v>
      </c>
      <c r="HV14" s="245">
        <v>9</v>
      </c>
      <c r="HW14" s="245"/>
      <c r="HX14" s="245"/>
      <c r="HY14" s="245"/>
      <c r="HZ14" s="245"/>
      <c r="IA14" s="245">
        <v>8</v>
      </c>
      <c r="IB14" s="245"/>
      <c r="IC14" s="245">
        <v>11</v>
      </c>
      <c r="ID14" s="117">
        <f t="shared" si="36"/>
        <v>9</v>
      </c>
      <c r="IE14" s="106"/>
      <c r="IF14" s="106"/>
      <c r="IG14" s="106"/>
      <c r="IH14" s="106"/>
      <c r="II14" s="106"/>
      <c r="IJ14" s="106"/>
      <c r="IK14" s="117">
        <f t="shared" si="37"/>
        <v>0</v>
      </c>
      <c r="IL14" s="245">
        <v>9</v>
      </c>
      <c r="IM14" s="245"/>
      <c r="IN14" s="245"/>
      <c r="IO14" s="245">
        <v>9</v>
      </c>
      <c r="IP14" s="245">
        <v>8</v>
      </c>
      <c r="IQ14" s="245"/>
      <c r="IR14" s="245">
        <v>10</v>
      </c>
      <c r="IS14" s="245"/>
      <c r="IT14" s="245"/>
      <c r="IU14" s="245"/>
      <c r="IV14" s="245"/>
      <c r="IW14" s="245"/>
      <c r="IX14" s="117">
        <f t="shared" si="38"/>
        <v>9</v>
      </c>
      <c r="IY14" s="106"/>
      <c r="IZ14" s="310">
        <v>10</v>
      </c>
      <c r="JA14" s="106"/>
      <c r="JB14" s="118">
        <f t="shared" si="39"/>
        <v>10</v>
      </c>
      <c r="JC14" s="120"/>
      <c r="JD14" s="217">
        <f t="shared" si="40"/>
        <v>1</v>
      </c>
      <c r="JE14" s="106">
        <v>7</v>
      </c>
      <c r="JF14" s="106">
        <v>7</v>
      </c>
      <c r="JG14" s="106"/>
      <c r="JH14" s="106">
        <v>7</v>
      </c>
      <c r="JI14" s="106">
        <v>9</v>
      </c>
      <c r="JJ14" s="106"/>
      <c r="JK14" s="106"/>
      <c r="JL14" s="106"/>
      <c r="JM14" s="106">
        <v>8</v>
      </c>
      <c r="JN14" s="106"/>
      <c r="JO14" s="117">
        <f t="shared" si="41"/>
        <v>7.6</v>
      </c>
      <c r="JP14" s="106">
        <v>7</v>
      </c>
      <c r="JQ14" s="106">
        <v>7</v>
      </c>
      <c r="JR14" s="106">
        <v>10</v>
      </c>
      <c r="JS14" s="106">
        <v>10</v>
      </c>
      <c r="JT14" s="106"/>
      <c r="JU14" s="106"/>
      <c r="JV14" s="106"/>
      <c r="JW14" s="106">
        <v>10</v>
      </c>
      <c r="JX14" s="106">
        <v>9</v>
      </c>
      <c r="JY14" s="106"/>
      <c r="JZ14" s="106">
        <v>11</v>
      </c>
      <c r="KA14" s="121">
        <f t="shared" si="42"/>
        <v>8.8333333333333339</v>
      </c>
      <c r="KB14" s="106">
        <v>9</v>
      </c>
      <c r="KC14" s="106"/>
      <c r="KD14" s="106"/>
      <c r="KE14" s="106"/>
      <c r="KF14" s="106"/>
      <c r="KG14" s="106"/>
      <c r="KH14" s="117">
        <f t="shared" si="43"/>
        <v>9</v>
      </c>
      <c r="KI14" s="245">
        <v>10</v>
      </c>
      <c r="KJ14" s="245">
        <v>10</v>
      </c>
      <c r="KK14" s="245">
        <v>9</v>
      </c>
      <c r="KL14" s="245">
        <v>10</v>
      </c>
      <c r="KM14" s="245">
        <v>9</v>
      </c>
      <c r="KN14" s="245"/>
      <c r="KO14" s="245">
        <v>10</v>
      </c>
      <c r="KP14" s="245"/>
      <c r="KQ14" s="245"/>
      <c r="KR14" s="245"/>
      <c r="KS14" s="106"/>
      <c r="KT14" s="106"/>
      <c r="KU14" s="117">
        <f t="shared" si="44"/>
        <v>9.6666666666666661</v>
      </c>
      <c r="KV14" s="106"/>
      <c r="KW14" s="106">
        <v>10</v>
      </c>
      <c r="KX14" s="106"/>
      <c r="KY14" s="118">
        <f t="shared" si="45"/>
        <v>10</v>
      </c>
      <c r="KZ14" s="120"/>
      <c r="LA14" s="217">
        <f t="shared" si="46"/>
        <v>1</v>
      </c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17">
        <f t="shared" si="47"/>
        <v>0</v>
      </c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>
        <v>11</v>
      </c>
      <c r="LX14" s="117">
        <f t="shared" si="48"/>
        <v>0</v>
      </c>
      <c r="LY14" s="106"/>
      <c r="LZ14" s="106">
        <v>10</v>
      </c>
      <c r="MA14" s="106"/>
      <c r="MB14" s="106"/>
      <c r="MC14" s="106">
        <v>10</v>
      </c>
      <c r="MD14" s="106"/>
      <c r="ME14" s="117">
        <f t="shared" si="49"/>
        <v>10</v>
      </c>
      <c r="MF14" s="106">
        <v>10</v>
      </c>
      <c r="MG14" s="106"/>
      <c r="MH14" s="106"/>
      <c r="MI14" s="106">
        <v>10</v>
      </c>
      <c r="MJ14" s="106">
        <v>10</v>
      </c>
      <c r="MK14" s="106"/>
      <c r="ML14" s="106">
        <v>10</v>
      </c>
      <c r="MM14" s="106">
        <v>10</v>
      </c>
      <c r="MN14" s="106"/>
      <c r="MO14" s="106"/>
      <c r="MP14" s="106"/>
      <c r="MQ14" s="106"/>
      <c r="MR14" s="117">
        <f t="shared" si="50"/>
        <v>10</v>
      </c>
      <c r="MS14" s="106"/>
      <c r="MT14" s="106">
        <v>10</v>
      </c>
      <c r="MU14" s="106">
        <v>10</v>
      </c>
      <c r="MV14" s="118">
        <f t="shared" si="51"/>
        <v>10</v>
      </c>
      <c r="MW14" s="120"/>
      <c r="MX14" s="217">
        <f t="shared" si="52"/>
        <v>1</v>
      </c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17">
        <f t="shared" si="53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4"/>
        <v>0</v>
      </c>
      <c r="NV14" s="106"/>
      <c r="NW14" s="106"/>
      <c r="NX14" s="106"/>
      <c r="NY14" s="106"/>
      <c r="NZ14" s="106"/>
      <c r="OA14" s="106"/>
      <c r="OB14" s="117">
        <f t="shared" si="55"/>
        <v>0</v>
      </c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17">
        <f t="shared" si="56"/>
        <v>0</v>
      </c>
      <c r="OP14" s="106"/>
      <c r="OQ14" s="106"/>
      <c r="OR14" s="106"/>
      <c r="OS14" s="118">
        <f t="shared" si="57"/>
        <v>0</v>
      </c>
      <c r="OT14" s="120"/>
      <c r="OU14" s="217">
        <f t="shared" si="58"/>
        <v>1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9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60"/>
        <v>0</v>
      </c>
      <c r="PS14" s="106"/>
      <c r="PT14" s="106"/>
      <c r="PU14" s="106"/>
      <c r="PV14" s="106"/>
      <c r="PW14" s="106"/>
      <c r="PX14" s="106"/>
      <c r="PY14" s="117">
        <f t="shared" si="61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2"/>
        <v>0</v>
      </c>
      <c r="QM14" s="106"/>
      <c r="QN14" s="106"/>
      <c r="QO14" s="106"/>
      <c r="QP14" s="118">
        <f t="shared" si="63"/>
        <v>0</v>
      </c>
      <c r="QQ14" s="120"/>
    </row>
    <row r="15" spans="1:459" ht="15.75" x14ac:dyDescent="0.25">
      <c r="A15" s="28">
        <v>1</v>
      </c>
      <c r="B15" s="147">
        <v>10</v>
      </c>
      <c r="C15" s="240" t="s">
        <v>253</v>
      </c>
      <c r="D15" s="440">
        <v>7</v>
      </c>
      <c r="E15" s="400">
        <v>6</v>
      </c>
      <c r="F15" s="400">
        <v>7</v>
      </c>
      <c r="G15" s="400">
        <v>6</v>
      </c>
      <c r="H15" s="400">
        <v>4</v>
      </c>
      <c r="I15" s="400">
        <v>6</v>
      </c>
      <c r="J15" s="398">
        <f t="shared" si="8"/>
        <v>6</v>
      </c>
      <c r="K15" s="400">
        <v>5</v>
      </c>
      <c r="L15" s="400">
        <v>6</v>
      </c>
      <c r="M15" s="400">
        <v>7</v>
      </c>
      <c r="N15" s="400">
        <v>6</v>
      </c>
      <c r="O15" s="400">
        <v>5</v>
      </c>
      <c r="P15" s="400">
        <v>6</v>
      </c>
      <c r="Q15" s="400">
        <v>7</v>
      </c>
      <c r="R15" s="399">
        <f t="shared" si="9"/>
        <v>6</v>
      </c>
      <c r="S15" s="217">
        <f t="shared" si="10"/>
        <v>1</v>
      </c>
      <c r="T15" s="245">
        <v>7</v>
      </c>
      <c r="U15" s="245">
        <v>7</v>
      </c>
      <c r="V15" s="245">
        <v>9</v>
      </c>
      <c r="W15" s="245">
        <v>6</v>
      </c>
      <c r="X15" s="245">
        <v>5</v>
      </c>
      <c r="Y15" s="245">
        <v>6</v>
      </c>
      <c r="Z15" s="245">
        <v>6</v>
      </c>
      <c r="AA15" s="245">
        <v>8</v>
      </c>
      <c r="AB15" s="245"/>
      <c r="AC15" s="245"/>
      <c r="AD15" s="117">
        <f t="shared" si="11"/>
        <v>6.75</v>
      </c>
      <c r="AE15" s="245">
        <v>6</v>
      </c>
      <c r="AF15" s="245">
        <v>5</v>
      </c>
      <c r="AG15" s="245"/>
      <c r="AH15" s="245">
        <v>8</v>
      </c>
      <c r="AI15" s="245">
        <v>8</v>
      </c>
      <c r="AJ15" s="245">
        <v>4</v>
      </c>
      <c r="AK15" s="245">
        <v>4</v>
      </c>
      <c r="AL15" s="245"/>
      <c r="AM15" s="245"/>
      <c r="AN15" s="245">
        <v>6</v>
      </c>
      <c r="AO15" s="245">
        <v>4</v>
      </c>
      <c r="AP15" s="117">
        <f t="shared" si="12"/>
        <v>5.8571428571428568</v>
      </c>
      <c r="AQ15" s="106"/>
      <c r="AR15" s="106"/>
      <c r="AS15" s="106"/>
      <c r="AT15" s="106"/>
      <c r="AU15" s="106"/>
      <c r="AV15" s="106"/>
      <c r="AW15" s="117">
        <f t="shared" si="13"/>
        <v>0</v>
      </c>
      <c r="AX15" s="245">
        <v>7</v>
      </c>
      <c r="AY15" s="245">
        <v>7</v>
      </c>
      <c r="AZ15" s="245"/>
      <c r="BA15" s="245">
        <v>7</v>
      </c>
      <c r="BB15" s="245"/>
      <c r="BC15" s="245">
        <v>8</v>
      </c>
      <c r="BD15" s="245"/>
      <c r="BE15" s="245"/>
      <c r="BF15" s="245"/>
      <c r="BG15" s="245"/>
      <c r="BH15" s="245"/>
      <c r="BI15" s="245"/>
      <c r="BJ15" s="117">
        <f t="shared" si="14"/>
        <v>7.25</v>
      </c>
      <c r="BK15" s="106"/>
      <c r="BL15" s="245">
        <v>9</v>
      </c>
      <c r="BM15" s="245"/>
      <c r="BN15" s="118">
        <f t="shared" si="15"/>
        <v>9</v>
      </c>
      <c r="BO15" s="120"/>
      <c r="BP15" s="217">
        <f t="shared" si="16"/>
        <v>1</v>
      </c>
      <c r="BQ15" s="245">
        <v>7</v>
      </c>
      <c r="BR15" s="245">
        <v>7</v>
      </c>
      <c r="BS15" s="245">
        <v>9</v>
      </c>
      <c r="BT15" s="245">
        <v>6</v>
      </c>
      <c r="BU15" s="245">
        <v>5</v>
      </c>
      <c r="BV15" s="245">
        <v>7</v>
      </c>
      <c r="BW15" s="245">
        <v>6</v>
      </c>
      <c r="BX15" s="245">
        <v>8</v>
      </c>
      <c r="BY15" s="245"/>
      <c r="BZ15" s="245"/>
      <c r="CA15" s="117">
        <f t="shared" si="17"/>
        <v>6.875</v>
      </c>
      <c r="CB15" s="245">
        <v>6</v>
      </c>
      <c r="CC15" s="245">
        <v>6</v>
      </c>
      <c r="CD15" s="245"/>
      <c r="CE15" s="245">
        <v>7</v>
      </c>
      <c r="CF15" s="245">
        <v>8</v>
      </c>
      <c r="CG15" s="245">
        <v>8</v>
      </c>
      <c r="CH15" s="245">
        <v>7</v>
      </c>
      <c r="CI15" s="245"/>
      <c r="CJ15" s="245"/>
      <c r="CK15" s="245">
        <v>7</v>
      </c>
      <c r="CL15" s="245">
        <v>7</v>
      </c>
      <c r="CM15" s="117">
        <f t="shared" si="18"/>
        <v>7</v>
      </c>
      <c r="CN15" s="245"/>
      <c r="CO15" s="245"/>
      <c r="CP15" s="245">
        <v>8</v>
      </c>
      <c r="CQ15" s="245">
        <v>9</v>
      </c>
      <c r="CR15" s="245">
        <v>8</v>
      </c>
      <c r="CS15" s="245"/>
      <c r="CT15" s="117">
        <f t="shared" si="19"/>
        <v>8.3333333333333339</v>
      </c>
      <c r="CU15" s="245">
        <v>7</v>
      </c>
      <c r="CV15" s="245">
        <v>8</v>
      </c>
      <c r="CW15" s="245">
        <v>7</v>
      </c>
      <c r="CX15" s="245">
        <v>7</v>
      </c>
      <c r="CY15" s="245">
        <v>7</v>
      </c>
      <c r="CZ15" s="245">
        <v>7</v>
      </c>
      <c r="DA15" s="245"/>
      <c r="DB15" s="245"/>
      <c r="DC15" s="245"/>
      <c r="DD15" s="245"/>
      <c r="DE15" s="245"/>
      <c r="DF15" s="245"/>
      <c r="DG15" s="117">
        <f t="shared" si="20"/>
        <v>7.166666666666667</v>
      </c>
      <c r="DH15" s="106"/>
      <c r="DI15" s="245">
        <v>9</v>
      </c>
      <c r="DJ15" s="106"/>
      <c r="DK15" s="118">
        <f t="shared" si="21"/>
        <v>9</v>
      </c>
      <c r="DL15" s="169"/>
      <c r="DM15" s="217">
        <f t="shared" si="22"/>
        <v>1</v>
      </c>
      <c r="DN15" s="245">
        <v>7</v>
      </c>
      <c r="DO15" s="245">
        <v>7</v>
      </c>
      <c r="DP15" s="245"/>
      <c r="DQ15" s="245">
        <v>7</v>
      </c>
      <c r="DR15" s="245">
        <v>7</v>
      </c>
      <c r="DS15" s="245">
        <v>7</v>
      </c>
      <c r="DT15" s="245"/>
      <c r="DU15" s="245">
        <v>8</v>
      </c>
      <c r="DV15" s="245"/>
      <c r="DW15" s="245"/>
      <c r="DX15" s="117">
        <f t="shared" si="23"/>
        <v>7.166666666666667</v>
      </c>
      <c r="DY15" s="245">
        <v>7</v>
      </c>
      <c r="DZ15" s="245">
        <v>7</v>
      </c>
      <c r="EA15" s="245"/>
      <c r="EB15" s="245">
        <v>8</v>
      </c>
      <c r="EC15" s="245"/>
      <c r="ED15" s="245">
        <v>8</v>
      </c>
      <c r="EE15" s="245">
        <v>8</v>
      </c>
      <c r="EF15" s="245"/>
      <c r="EG15" s="245"/>
      <c r="EH15" s="245"/>
      <c r="EI15" s="245"/>
      <c r="EJ15" s="117">
        <f t="shared" si="24"/>
        <v>7.6</v>
      </c>
      <c r="EK15" s="245">
        <v>7</v>
      </c>
      <c r="EL15" s="245">
        <v>7</v>
      </c>
      <c r="EM15" s="245"/>
      <c r="EN15" s="245"/>
      <c r="EO15" s="245"/>
      <c r="EP15" s="245"/>
      <c r="EQ15" s="117">
        <f t="shared" si="25"/>
        <v>7</v>
      </c>
      <c r="ER15" s="245">
        <v>7</v>
      </c>
      <c r="ES15" s="245">
        <v>8</v>
      </c>
      <c r="ET15" s="245">
        <v>8</v>
      </c>
      <c r="EU15" s="245"/>
      <c r="EV15" s="245"/>
      <c r="EW15" s="245"/>
      <c r="EX15" s="245"/>
      <c r="EY15" s="245"/>
      <c r="EZ15" s="245"/>
      <c r="FA15" s="245"/>
      <c r="FB15" s="245"/>
      <c r="FC15" s="245"/>
      <c r="FD15" s="117">
        <f t="shared" si="26"/>
        <v>7.666666666666667</v>
      </c>
      <c r="FE15" s="106"/>
      <c r="FF15" s="245">
        <v>10</v>
      </c>
      <c r="FG15" s="106"/>
      <c r="FH15" s="118">
        <f t="shared" si="27"/>
        <v>10</v>
      </c>
      <c r="FI15" s="120"/>
      <c r="FJ15" s="223">
        <f t="shared" si="28"/>
        <v>1</v>
      </c>
      <c r="FK15" s="245">
        <v>7</v>
      </c>
      <c r="FL15" s="245">
        <v>7</v>
      </c>
      <c r="FM15" s="245"/>
      <c r="FN15" s="245">
        <v>7</v>
      </c>
      <c r="FO15" s="245">
        <v>8</v>
      </c>
      <c r="FP15" s="245">
        <v>8</v>
      </c>
      <c r="FQ15" s="245"/>
      <c r="FR15" s="245">
        <v>7</v>
      </c>
      <c r="FS15" s="245"/>
      <c r="FT15" s="245"/>
      <c r="FU15" s="117">
        <f t="shared" si="29"/>
        <v>7.333333333333333</v>
      </c>
      <c r="FV15" s="245">
        <v>7</v>
      </c>
      <c r="FW15" s="245">
        <v>6</v>
      </c>
      <c r="FX15" s="245"/>
      <c r="FY15" s="245">
        <v>8</v>
      </c>
      <c r="FZ15" s="245"/>
      <c r="GA15" s="245">
        <v>8</v>
      </c>
      <c r="GB15" s="245">
        <v>8</v>
      </c>
      <c r="GC15" s="245"/>
      <c r="GD15" s="245"/>
      <c r="GE15" s="245">
        <v>7</v>
      </c>
      <c r="GF15" s="245"/>
      <c r="GG15" s="117">
        <f t="shared" si="30"/>
        <v>7.333333333333333</v>
      </c>
      <c r="GH15" s="245">
        <v>7</v>
      </c>
      <c r="GI15" s="245"/>
      <c r="GJ15" s="245"/>
      <c r="GK15" s="245"/>
      <c r="GL15" s="245"/>
      <c r="GM15" s="245"/>
      <c r="GN15" s="117">
        <f t="shared" si="31"/>
        <v>7</v>
      </c>
      <c r="GO15" s="245"/>
      <c r="GP15" s="245">
        <v>9</v>
      </c>
      <c r="GQ15" s="245"/>
      <c r="GR15" s="245"/>
      <c r="GS15" s="245"/>
      <c r="GT15" s="245"/>
      <c r="GU15" s="245">
        <v>9</v>
      </c>
      <c r="GV15" s="245"/>
      <c r="GW15" s="245"/>
      <c r="GX15" s="245"/>
      <c r="GY15" s="245"/>
      <c r="GZ15" s="245"/>
      <c r="HA15" s="117">
        <f t="shared" si="32"/>
        <v>9</v>
      </c>
      <c r="HB15" s="106"/>
      <c r="HC15" s="245">
        <v>10</v>
      </c>
      <c r="HD15" s="106"/>
      <c r="HE15" s="118">
        <f t="shared" si="33"/>
        <v>10</v>
      </c>
      <c r="HF15" s="120"/>
      <c r="HG15" s="217">
        <f t="shared" si="34"/>
        <v>1</v>
      </c>
      <c r="HH15" s="245">
        <v>7</v>
      </c>
      <c r="HI15" s="245">
        <v>7</v>
      </c>
      <c r="HJ15" s="245"/>
      <c r="HK15" s="245">
        <v>7</v>
      </c>
      <c r="HL15" s="245">
        <v>8</v>
      </c>
      <c r="HM15" s="245"/>
      <c r="HN15" s="245"/>
      <c r="HO15" s="245"/>
      <c r="HP15" s="245"/>
      <c r="HQ15" s="245"/>
      <c r="HR15" s="117">
        <f t="shared" si="35"/>
        <v>7.25</v>
      </c>
      <c r="HS15" s="106"/>
      <c r="HT15" s="245"/>
      <c r="HU15" s="245">
        <v>9</v>
      </c>
      <c r="HV15" s="245">
        <v>8</v>
      </c>
      <c r="HW15" s="245"/>
      <c r="HX15" s="245"/>
      <c r="HY15" s="245"/>
      <c r="HZ15" s="245"/>
      <c r="IA15" s="245">
        <v>8</v>
      </c>
      <c r="IB15" s="245"/>
      <c r="IC15" s="245">
        <v>11</v>
      </c>
      <c r="ID15" s="117">
        <f t="shared" si="36"/>
        <v>8.3333333333333339</v>
      </c>
      <c r="IE15" s="106"/>
      <c r="IF15" s="106"/>
      <c r="IG15" s="106"/>
      <c r="IH15" s="106"/>
      <c r="II15" s="106"/>
      <c r="IJ15" s="106"/>
      <c r="IK15" s="117">
        <f t="shared" si="37"/>
        <v>0</v>
      </c>
      <c r="IL15" s="245">
        <v>7</v>
      </c>
      <c r="IM15" s="245"/>
      <c r="IN15" s="245"/>
      <c r="IO15" s="245">
        <v>7</v>
      </c>
      <c r="IP15" s="245">
        <v>7</v>
      </c>
      <c r="IQ15" s="245"/>
      <c r="IR15" s="245">
        <v>8</v>
      </c>
      <c r="IS15" s="245"/>
      <c r="IT15" s="245"/>
      <c r="IU15" s="245"/>
      <c r="IV15" s="245"/>
      <c r="IW15" s="245"/>
      <c r="IX15" s="117">
        <f t="shared" si="38"/>
        <v>7.25</v>
      </c>
      <c r="IY15" s="106"/>
      <c r="IZ15" s="310">
        <v>10</v>
      </c>
      <c r="JA15" s="106"/>
      <c r="JB15" s="118">
        <f t="shared" si="39"/>
        <v>10</v>
      </c>
      <c r="JC15" s="120"/>
      <c r="JD15" s="217">
        <f t="shared" si="40"/>
        <v>1</v>
      </c>
      <c r="JE15" s="106">
        <v>7</v>
      </c>
      <c r="JF15" s="106">
        <v>7</v>
      </c>
      <c r="JG15" s="106"/>
      <c r="JH15" s="106">
        <v>7</v>
      </c>
      <c r="JI15" s="106">
        <v>8</v>
      </c>
      <c r="JJ15" s="106"/>
      <c r="JK15" s="106"/>
      <c r="JL15" s="106"/>
      <c r="JM15" s="106">
        <v>7</v>
      </c>
      <c r="JN15" s="106"/>
      <c r="JO15" s="117">
        <f t="shared" si="41"/>
        <v>7.2</v>
      </c>
      <c r="JP15" s="106">
        <v>6</v>
      </c>
      <c r="JQ15" s="106">
        <v>6</v>
      </c>
      <c r="JR15" s="106">
        <v>9</v>
      </c>
      <c r="JS15" s="106">
        <v>9</v>
      </c>
      <c r="JT15" s="106"/>
      <c r="JU15" s="106"/>
      <c r="JV15" s="106"/>
      <c r="JW15" s="106">
        <v>9</v>
      </c>
      <c r="JX15" s="106">
        <v>9</v>
      </c>
      <c r="JY15" s="106"/>
      <c r="JZ15" s="106">
        <v>11</v>
      </c>
      <c r="KA15" s="121">
        <f t="shared" si="42"/>
        <v>8</v>
      </c>
      <c r="KB15" s="106">
        <v>8</v>
      </c>
      <c r="KC15" s="106"/>
      <c r="KD15" s="106"/>
      <c r="KE15" s="106"/>
      <c r="KF15" s="106"/>
      <c r="KG15" s="106"/>
      <c r="KH15" s="117">
        <f t="shared" si="43"/>
        <v>8</v>
      </c>
      <c r="KI15" s="245">
        <v>10</v>
      </c>
      <c r="KJ15" s="245">
        <v>10</v>
      </c>
      <c r="KK15" s="245">
        <v>7</v>
      </c>
      <c r="KL15" s="245">
        <v>10</v>
      </c>
      <c r="KM15" s="245">
        <v>9</v>
      </c>
      <c r="KN15" s="245"/>
      <c r="KO15" s="245">
        <v>8</v>
      </c>
      <c r="KP15" s="245"/>
      <c r="KQ15" s="245"/>
      <c r="KR15" s="245"/>
      <c r="KS15" s="106"/>
      <c r="KT15" s="106"/>
      <c r="KU15" s="117">
        <f t="shared" si="44"/>
        <v>9</v>
      </c>
      <c r="KV15" s="106"/>
      <c r="KW15" s="106">
        <v>8</v>
      </c>
      <c r="KX15" s="106"/>
      <c r="KY15" s="118">
        <f t="shared" si="45"/>
        <v>8</v>
      </c>
      <c r="KZ15" s="120"/>
      <c r="LA15" s="217">
        <f t="shared" si="46"/>
        <v>1</v>
      </c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17">
        <f t="shared" si="47"/>
        <v>0</v>
      </c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>
        <v>10</v>
      </c>
      <c r="LX15" s="117">
        <f t="shared" si="48"/>
        <v>0</v>
      </c>
      <c r="LY15" s="106"/>
      <c r="LZ15" s="106">
        <v>8</v>
      </c>
      <c r="MA15" s="106"/>
      <c r="MB15" s="106"/>
      <c r="MC15" s="106">
        <v>8</v>
      </c>
      <c r="MD15" s="106"/>
      <c r="ME15" s="117">
        <f t="shared" si="49"/>
        <v>8</v>
      </c>
      <c r="MF15" s="106">
        <v>9</v>
      </c>
      <c r="MG15" s="106"/>
      <c r="MH15" s="106"/>
      <c r="MI15" s="106">
        <v>10</v>
      </c>
      <c r="MJ15" s="106">
        <v>10</v>
      </c>
      <c r="MK15" s="106"/>
      <c r="ML15" s="106">
        <v>8</v>
      </c>
      <c r="MM15" s="106">
        <v>10</v>
      </c>
      <c r="MN15" s="106"/>
      <c r="MO15" s="106"/>
      <c r="MP15" s="106"/>
      <c r="MQ15" s="106"/>
      <c r="MR15" s="117">
        <f t="shared" si="50"/>
        <v>9.4</v>
      </c>
      <c r="MS15" s="106"/>
      <c r="MT15" s="106">
        <v>8</v>
      </c>
      <c r="MU15" s="106">
        <v>8</v>
      </c>
      <c r="MV15" s="118">
        <f t="shared" si="51"/>
        <v>8</v>
      </c>
      <c r="MW15" s="120"/>
      <c r="MX15" s="217">
        <f t="shared" si="52"/>
        <v>1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17">
        <f t="shared" si="53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4"/>
        <v>0</v>
      </c>
      <c r="NV15" s="106"/>
      <c r="NW15" s="106"/>
      <c r="NX15" s="106"/>
      <c r="NY15" s="106"/>
      <c r="NZ15" s="106"/>
      <c r="OA15" s="106"/>
      <c r="OB15" s="117">
        <f t="shared" si="55"/>
        <v>0</v>
      </c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17">
        <f t="shared" si="56"/>
        <v>0</v>
      </c>
      <c r="OP15" s="106"/>
      <c r="OQ15" s="106"/>
      <c r="OR15" s="106"/>
      <c r="OS15" s="118">
        <f t="shared" si="57"/>
        <v>0</v>
      </c>
      <c r="OT15" s="120"/>
      <c r="OU15" s="217">
        <f t="shared" si="58"/>
        <v>1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9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60"/>
        <v>0</v>
      </c>
      <c r="PS15" s="106"/>
      <c r="PT15" s="106"/>
      <c r="PU15" s="106"/>
      <c r="PV15" s="106"/>
      <c r="PW15" s="106"/>
      <c r="PX15" s="106"/>
      <c r="PY15" s="117">
        <f t="shared" si="61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2"/>
        <v>0</v>
      </c>
      <c r="QM15" s="106"/>
      <c r="QN15" s="106"/>
      <c r="QO15" s="106"/>
      <c r="QP15" s="118">
        <f t="shared" si="63"/>
        <v>0</v>
      </c>
      <c r="QQ15" s="120"/>
    </row>
    <row r="16" spans="1:459" ht="15.75" x14ac:dyDescent="0.25">
      <c r="A16" s="28">
        <v>1</v>
      </c>
      <c r="B16" s="147">
        <v>11</v>
      </c>
      <c r="C16" s="240" t="s">
        <v>254</v>
      </c>
      <c r="D16" s="440">
        <v>8</v>
      </c>
      <c r="E16" s="400">
        <v>8</v>
      </c>
      <c r="F16" s="400">
        <v>10</v>
      </c>
      <c r="G16" s="400">
        <v>8</v>
      </c>
      <c r="H16" s="400">
        <v>8</v>
      </c>
      <c r="I16" s="400">
        <v>9</v>
      </c>
      <c r="J16" s="398">
        <f t="shared" si="8"/>
        <v>8.5</v>
      </c>
      <c r="K16" s="400">
        <v>8</v>
      </c>
      <c r="L16" s="400">
        <v>8</v>
      </c>
      <c r="M16" s="400">
        <v>8</v>
      </c>
      <c r="N16" s="400">
        <v>8</v>
      </c>
      <c r="O16" s="400">
        <v>9</v>
      </c>
      <c r="P16" s="400">
        <v>8</v>
      </c>
      <c r="Q16" s="400">
        <v>9</v>
      </c>
      <c r="R16" s="399">
        <f t="shared" si="9"/>
        <v>8.2857142857142865</v>
      </c>
      <c r="S16" s="217">
        <f t="shared" si="10"/>
        <v>1</v>
      </c>
      <c r="T16" s="245">
        <v>8</v>
      </c>
      <c r="U16" s="245">
        <v>8</v>
      </c>
      <c r="V16" s="245">
        <v>9</v>
      </c>
      <c r="W16" s="245">
        <v>7</v>
      </c>
      <c r="X16" s="245">
        <v>6</v>
      </c>
      <c r="Y16" s="245">
        <v>6</v>
      </c>
      <c r="Z16" s="245">
        <v>8</v>
      </c>
      <c r="AA16" s="245">
        <v>8</v>
      </c>
      <c r="AB16" s="245"/>
      <c r="AC16" s="245"/>
      <c r="AD16" s="117">
        <f t="shared" si="11"/>
        <v>7.5</v>
      </c>
      <c r="AE16" s="245">
        <v>7</v>
      </c>
      <c r="AF16" s="245">
        <v>6</v>
      </c>
      <c r="AG16" s="245"/>
      <c r="AH16" s="245">
        <v>8</v>
      </c>
      <c r="AI16" s="245">
        <v>8</v>
      </c>
      <c r="AJ16" s="245">
        <v>4</v>
      </c>
      <c r="AK16" s="245">
        <v>4</v>
      </c>
      <c r="AL16" s="245"/>
      <c r="AM16" s="245"/>
      <c r="AN16" s="245">
        <v>5</v>
      </c>
      <c r="AO16" s="245">
        <v>5</v>
      </c>
      <c r="AP16" s="117">
        <f t="shared" si="12"/>
        <v>6</v>
      </c>
      <c r="AQ16" s="106"/>
      <c r="AR16" s="106"/>
      <c r="AS16" s="106"/>
      <c r="AT16" s="106"/>
      <c r="AU16" s="106"/>
      <c r="AV16" s="106"/>
      <c r="AW16" s="117">
        <f t="shared" si="13"/>
        <v>0</v>
      </c>
      <c r="AX16" s="245">
        <v>8</v>
      </c>
      <c r="AY16" s="245">
        <v>8</v>
      </c>
      <c r="AZ16" s="245"/>
      <c r="BA16" s="245">
        <v>8</v>
      </c>
      <c r="BB16" s="245"/>
      <c r="BC16" s="245">
        <v>6</v>
      </c>
      <c r="BD16" s="245"/>
      <c r="BE16" s="245"/>
      <c r="BF16" s="245"/>
      <c r="BG16" s="245"/>
      <c r="BH16" s="245"/>
      <c r="BI16" s="245"/>
      <c r="BJ16" s="117">
        <f t="shared" si="14"/>
        <v>7.5</v>
      </c>
      <c r="BK16" s="106"/>
      <c r="BL16" s="245">
        <v>9</v>
      </c>
      <c r="BM16" s="245"/>
      <c r="BN16" s="118">
        <f t="shared" si="15"/>
        <v>9</v>
      </c>
      <c r="BO16" s="120"/>
      <c r="BP16" s="217">
        <f t="shared" si="16"/>
        <v>1</v>
      </c>
      <c r="BQ16" s="245">
        <v>8</v>
      </c>
      <c r="BR16" s="245">
        <v>8</v>
      </c>
      <c r="BS16" s="245">
        <v>9</v>
      </c>
      <c r="BT16" s="245">
        <v>7</v>
      </c>
      <c r="BU16" s="245">
        <v>6</v>
      </c>
      <c r="BV16" s="245">
        <v>6</v>
      </c>
      <c r="BW16" s="245">
        <v>7</v>
      </c>
      <c r="BX16" s="245">
        <v>8</v>
      </c>
      <c r="BY16" s="245"/>
      <c r="BZ16" s="245"/>
      <c r="CA16" s="117">
        <f t="shared" si="17"/>
        <v>7.375</v>
      </c>
      <c r="CB16" s="245">
        <v>7</v>
      </c>
      <c r="CC16" s="245">
        <v>7</v>
      </c>
      <c r="CD16" s="245"/>
      <c r="CE16" s="245">
        <v>7</v>
      </c>
      <c r="CF16" s="245">
        <v>8</v>
      </c>
      <c r="CG16" s="245">
        <v>7</v>
      </c>
      <c r="CH16" s="245">
        <v>7</v>
      </c>
      <c r="CI16" s="245"/>
      <c r="CJ16" s="245"/>
      <c r="CK16" s="245">
        <v>6</v>
      </c>
      <c r="CL16" s="245">
        <v>7</v>
      </c>
      <c r="CM16" s="117">
        <f t="shared" si="18"/>
        <v>7</v>
      </c>
      <c r="CN16" s="245"/>
      <c r="CO16" s="245"/>
      <c r="CP16" s="245">
        <v>8</v>
      </c>
      <c r="CQ16" s="245">
        <v>8</v>
      </c>
      <c r="CR16" s="245">
        <v>8</v>
      </c>
      <c r="CS16" s="245"/>
      <c r="CT16" s="117">
        <f t="shared" si="19"/>
        <v>8</v>
      </c>
      <c r="CU16" s="245">
        <v>7</v>
      </c>
      <c r="CV16" s="245">
        <v>8</v>
      </c>
      <c r="CW16" s="245">
        <v>7</v>
      </c>
      <c r="CX16" s="245">
        <v>8</v>
      </c>
      <c r="CY16" s="245">
        <v>8</v>
      </c>
      <c r="CZ16" s="245">
        <v>8</v>
      </c>
      <c r="DA16" s="245"/>
      <c r="DB16" s="245"/>
      <c r="DC16" s="245"/>
      <c r="DD16" s="245"/>
      <c r="DE16" s="245"/>
      <c r="DF16" s="245"/>
      <c r="DG16" s="117">
        <f t="shared" si="20"/>
        <v>7.666666666666667</v>
      </c>
      <c r="DH16" s="106"/>
      <c r="DI16" s="245">
        <v>8</v>
      </c>
      <c r="DJ16" s="106"/>
      <c r="DK16" s="118">
        <f t="shared" si="21"/>
        <v>8</v>
      </c>
      <c r="DL16" s="169"/>
      <c r="DM16" s="217">
        <f t="shared" si="22"/>
        <v>1</v>
      </c>
      <c r="DN16" s="245">
        <v>8</v>
      </c>
      <c r="DO16" s="245">
        <v>8</v>
      </c>
      <c r="DP16" s="245"/>
      <c r="DQ16" s="245">
        <v>8</v>
      </c>
      <c r="DR16" s="245">
        <v>8</v>
      </c>
      <c r="DS16" s="245">
        <v>8</v>
      </c>
      <c r="DT16" s="245"/>
      <c r="DU16" s="245">
        <v>8</v>
      </c>
      <c r="DV16" s="245"/>
      <c r="DW16" s="245"/>
      <c r="DX16" s="117">
        <f t="shared" si="23"/>
        <v>8</v>
      </c>
      <c r="DY16" s="245">
        <v>8</v>
      </c>
      <c r="DZ16" s="245">
        <v>8</v>
      </c>
      <c r="EA16" s="245"/>
      <c r="EB16" s="245">
        <v>8</v>
      </c>
      <c r="EC16" s="245"/>
      <c r="ED16" s="245">
        <v>9</v>
      </c>
      <c r="EE16" s="245">
        <v>8</v>
      </c>
      <c r="EF16" s="245"/>
      <c r="EG16" s="245"/>
      <c r="EH16" s="245"/>
      <c r="EI16" s="245"/>
      <c r="EJ16" s="117">
        <f t="shared" si="24"/>
        <v>8.1999999999999993</v>
      </c>
      <c r="EK16" s="245">
        <v>9</v>
      </c>
      <c r="EL16" s="245">
        <v>7</v>
      </c>
      <c r="EM16" s="245"/>
      <c r="EN16" s="245"/>
      <c r="EO16" s="245"/>
      <c r="EP16" s="245"/>
      <c r="EQ16" s="117">
        <f t="shared" si="25"/>
        <v>8</v>
      </c>
      <c r="ER16" s="245">
        <v>7</v>
      </c>
      <c r="ES16" s="245">
        <v>8</v>
      </c>
      <c r="ET16" s="245">
        <v>9</v>
      </c>
      <c r="EU16" s="245"/>
      <c r="EV16" s="245"/>
      <c r="EW16" s="245"/>
      <c r="EX16" s="245"/>
      <c r="EY16" s="245"/>
      <c r="EZ16" s="245"/>
      <c r="FA16" s="245"/>
      <c r="FB16" s="245"/>
      <c r="FC16" s="245"/>
      <c r="FD16" s="117">
        <f t="shared" si="26"/>
        <v>8</v>
      </c>
      <c r="FE16" s="106"/>
      <c r="FF16" s="245">
        <v>9</v>
      </c>
      <c r="FG16" s="106"/>
      <c r="FH16" s="118">
        <f t="shared" si="27"/>
        <v>9</v>
      </c>
      <c r="FI16" s="120"/>
      <c r="FJ16" s="223">
        <f t="shared" si="28"/>
        <v>1</v>
      </c>
      <c r="FK16" s="245">
        <v>8</v>
      </c>
      <c r="FL16" s="245">
        <v>8</v>
      </c>
      <c r="FM16" s="245"/>
      <c r="FN16" s="245">
        <v>7</v>
      </c>
      <c r="FO16" s="245">
        <v>8</v>
      </c>
      <c r="FP16" s="245">
        <v>8</v>
      </c>
      <c r="FQ16" s="245"/>
      <c r="FR16" s="245">
        <v>9</v>
      </c>
      <c r="FS16" s="245"/>
      <c r="FT16" s="245"/>
      <c r="FU16" s="117">
        <f t="shared" si="29"/>
        <v>8</v>
      </c>
      <c r="FV16" s="245">
        <v>8</v>
      </c>
      <c r="FW16" s="245">
        <v>7</v>
      </c>
      <c r="FX16" s="245"/>
      <c r="FY16" s="245">
        <v>8</v>
      </c>
      <c r="FZ16" s="245"/>
      <c r="GA16" s="245">
        <v>9</v>
      </c>
      <c r="GB16" s="245">
        <v>8</v>
      </c>
      <c r="GC16" s="245"/>
      <c r="GD16" s="245"/>
      <c r="GE16" s="245">
        <v>8</v>
      </c>
      <c r="GF16" s="245"/>
      <c r="GG16" s="117">
        <f t="shared" si="30"/>
        <v>8</v>
      </c>
      <c r="GH16" s="245">
        <v>8</v>
      </c>
      <c r="GI16" s="245"/>
      <c r="GJ16" s="245"/>
      <c r="GK16" s="245"/>
      <c r="GL16" s="245"/>
      <c r="GM16" s="245"/>
      <c r="GN16" s="117">
        <f t="shared" si="31"/>
        <v>8</v>
      </c>
      <c r="GO16" s="245"/>
      <c r="GP16" s="245">
        <v>9</v>
      </c>
      <c r="GQ16" s="245"/>
      <c r="GR16" s="245"/>
      <c r="GS16" s="245"/>
      <c r="GT16" s="245"/>
      <c r="GU16" s="245">
        <v>9</v>
      </c>
      <c r="GV16" s="245"/>
      <c r="GW16" s="245"/>
      <c r="GX16" s="245"/>
      <c r="GY16" s="245"/>
      <c r="GZ16" s="245"/>
      <c r="HA16" s="117">
        <f t="shared" si="32"/>
        <v>9</v>
      </c>
      <c r="HB16" s="106"/>
      <c r="HC16" s="245">
        <v>10</v>
      </c>
      <c r="HD16" s="106"/>
      <c r="HE16" s="118">
        <f t="shared" si="33"/>
        <v>10</v>
      </c>
      <c r="HF16" s="120"/>
      <c r="HG16" s="217">
        <f t="shared" si="34"/>
        <v>1</v>
      </c>
      <c r="HH16" s="245">
        <v>8</v>
      </c>
      <c r="HI16" s="245">
        <v>8</v>
      </c>
      <c r="HJ16" s="245"/>
      <c r="HK16" s="245">
        <v>7</v>
      </c>
      <c r="HL16" s="245">
        <v>6</v>
      </c>
      <c r="HM16" s="245"/>
      <c r="HN16" s="245"/>
      <c r="HO16" s="245"/>
      <c r="HP16" s="245"/>
      <c r="HQ16" s="245"/>
      <c r="HR16" s="117">
        <f t="shared" si="35"/>
        <v>7.25</v>
      </c>
      <c r="HS16" s="106"/>
      <c r="HT16" s="245"/>
      <c r="HU16" s="245">
        <v>9</v>
      </c>
      <c r="HV16" s="245">
        <v>9</v>
      </c>
      <c r="HW16" s="245"/>
      <c r="HX16" s="245"/>
      <c r="HY16" s="245"/>
      <c r="HZ16" s="245"/>
      <c r="IA16" s="245">
        <v>9</v>
      </c>
      <c r="IB16" s="245"/>
      <c r="IC16" s="245">
        <v>8</v>
      </c>
      <c r="ID16" s="117">
        <f t="shared" si="36"/>
        <v>9</v>
      </c>
      <c r="IE16" s="106"/>
      <c r="IF16" s="106"/>
      <c r="IG16" s="106"/>
      <c r="IH16" s="106"/>
      <c r="II16" s="106"/>
      <c r="IJ16" s="106"/>
      <c r="IK16" s="117">
        <f t="shared" si="37"/>
        <v>0</v>
      </c>
      <c r="IL16" s="245">
        <v>10</v>
      </c>
      <c r="IM16" s="245"/>
      <c r="IN16" s="245"/>
      <c r="IO16" s="245">
        <v>9</v>
      </c>
      <c r="IP16" s="245">
        <v>9</v>
      </c>
      <c r="IQ16" s="245"/>
      <c r="IR16" s="245">
        <v>9</v>
      </c>
      <c r="IS16" s="245"/>
      <c r="IT16" s="245"/>
      <c r="IU16" s="245"/>
      <c r="IV16" s="245"/>
      <c r="IW16" s="245"/>
      <c r="IX16" s="117">
        <f t="shared" si="38"/>
        <v>9.25</v>
      </c>
      <c r="IY16" s="106"/>
      <c r="IZ16" s="310">
        <v>10</v>
      </c>
      <c r="JA16" s="106"/>
      <c r="JB16" s="118">
        <f t="shared" si="39"/>
        <v>10</v>
      </c>
      <c r="JC16" s="120"/>
      <c r="JD16" s="217">
        <f t="shared" si="40"/>
        <v>1</v>
      </c>
      <c r="JE16" s="106">
        <v>8</v>
      </c>
      <c r="JF16" s="106">
        <v>8</v>
      </c>
      <c r="JG16" s="106"/>
      <c r="JH16" s="106">
        <v>8</v>
      </c>
      <c r="JI16" s="106">
        <v>7</v>
      </c>
      <c r="JJ16" s="106"/>
      <c r="JK16" s="106"/>
      <c r="JL16" s="106"/>
      <c r="JM16" s="106">
        <v>8</v>
      </c>
      <c r="JN16" s="106"/>
      <c r="JO16" s="117">
        <f t="shared" si="41"/>
        <v>7.8</v>
      </c>
      <c r="JP16" s="106">
        <v>8</v>
      </c>
      <c r="JQ16" s="106">
        <v>8</v>
      </c>
      <c r="JR16" s="106">
        <v>10</v>
      </c>
      <c r="JS16" s="106">
        <v>9</v>
      </c>
      <c r="JT16" s="106"/>
      <c r="JU16" s="106"/>
      <c r="JV16" s="106"/>
      <c r="JW16" s="106">
        <v>9</v>
      </c>
      <c r="JX16" s="106">
        <v>9</v>
      </c>
      <c r="JY16" s="106"/>
      <c r="JZ16" s="106">
        <v>8</v>
      </c>
      <c r="KA16" s="121">
        <f t="shared" si="42"/>
        <v>8.8333333333333339</v>
      </c>
      <c r="KB16" s="106">
        <v>8</v>
      </c>
      <c r="KC16" s="106"/>
      <c r="KD16" s="106"/>
      <c r="KE16" s="106"/>
      <c r="KF16" s="106"/>
      <c r="KG16" s="106"/>
      <c r="KH16" s="117">
        <f t="shared" si="43"/>
        <v>8</v>
      </c>
      <c r="KI16" s="245">
        <v>9</v>
      </c>
      <c r="KJ16" s="245">
        <v>9</v>
      </c>
      <c r="KK16" s="245">
        <v>10</v>
      </c>
      <c r="KL16" s="245">
        <v>9</v>
      </c>
      <c r="KM16" s="245">
        <v>9</v>
      </c>
      <c r="KN16" s="245"/>
      <c r="KO16" s="245">
        <v>9</v>
      </c>
      <c r="KP16" s="245"/>
      <c r="KQ16" s="245"/>
      <c r="KR16" s="245"/>
      <c r="KS16" s="106"/>
      <c r="KT16" s="106"/>
      <c r="KU16" s="117">
        <f t="shared" si="44"/>
        <v>9.1666666666666661</v>
      </c>
      <c r="KV16" s="106"/>
      <c r="KW16" s="106">
        <v>10</v>
      </c>
      <c r="KX16" s="106"/>
      <c r="KY16" s="118">
        <f t="shared" si="45"/>
        <v>10</v>
      </c>
      <c r="KZ16" s="120"/>
      <c r="LA16" s="217">
        <f t="shared" si="46"/>
        <v>1</v>
      </c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17">
        <f t="shared" si="47"/>
        <v>0</v>
      </c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>
        <v>10</v>
      </c>
      <c r="LX16" s="117">
        <f t="shared" si="48"/>
        <v>0</v>
      </c>
      <c r="LY16" s="106"/>
      <c r="LZ16" s="106">
        <v>8</v>
      </c>
      <c r="MA16" s="106"/>
      <c r="MB16" s="106"/>
      <c r="MC16" s="106">
        <v>8</v>
      </c>
      <c r="MD16" s="106"/>
      <c r="ME16" s="117">
        <f t="shared" si="49"/>
        <v>8</v>
      </c>
      <c r="MF16" s="106">
        <v>9</v>
      </c>
      <c r="MG16" s="106"/>
      <c r="MH16" s="106"/>
      <c r="MI16" s="106">
        <v>9</v>
      </c>
      <c r="MJ16" s="106">
        <v>9</v>
      </c>
      <c r="MK16" s="106"/>
      <c r="ML16" s="106">
        <v>10</v>
      </c>
      <c r="MM16" s="106">
        <v>10</v>
      </c>
      <c r="MN16" s="106"/>
      <c r="MO16" s="106"/>
      <c r="MP16" s="106"/>
      <c r="MQ16" s="106"/>
      <c r="MR16" s="117">
        <f t="shared" si="50"/>
        <v>9.4</v>
      </c>
      <c r="MS16" s="106"/>
      <c r="MT16" s="106">
        <v>10</v>
      </c>
      <c r="MU16" s="106">
        <v>10</v>
      </c>
      <c r="MV16" s="118">
        <f t="shared" si="51"/>
        <v>10</v>
      </c>
      <c r="MW16" s="120"/>
      <c r="MX16" s="217">
        <f t="shared" si="52"/>
        <v>1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17">
        <f t="shared" si="53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4"/>
        <v>0</v>
      </c>
      <c r="NV16" s="106"/>
      <c r="NW16" s="106"/>
      <c r="NX16" s="106"/>
      <c r="NY16" s="106"/>
      <c r="NZ16" s="106"/>
      <c r="OA16" s="106"/>
      <c r="OB16" s="117">
        <f t="shared" si="55"/>
        <v>0</v>
      </c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17">
        <f t="shared" si="56"/>
        <v>0</v>
      </c>
      <c r="OP16" s="106"/>
      <c r="OQ16" s="106"/>
      <c r="OR16" s="106"/>
      <c r="OS16" s="118">
        <f t="shared" si="57"/>
        <v>0</v>
      </c>
      <c r="OT16" s="120"/>
      <c r="OU16" s="217">
        <f t="shared" si="58"/>
        <v>1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9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60"/>
        <v>0</v>
      </c>
      <c r="PS16" s="106"/>
      <c r="PT16" s="106"/>
      <c r="PU16" s="106"/>
      <c r="PV16" s="106"/>
      <c r="PW16" s="106"/>
      <c r="PX16" s="106"/>
      <c r="PY16" s="117">
        <f t="shared" si="61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2"/>
        <v>0</v>
      </c>
      <c r="QM16" s="106"/>
      <c r="QN16" s="106"/>
      <c r="QO16" s="106"/>
      <c r="QP16" s="118">
        <f t="shared" si="63"/>
        <v>0</v>
      </c>
      <c r="QQ16" s="120"/>
    </row>
    <row r="17" spans="1:459" ht="15.75" x14ac:dyDescent="0.25">
      <c r="A17" s="28">
        <v>1</v>
      </c>
      <c r="B17" s="147">
        <v>12</v>
      </c>
      <c r="C17" s="240" t="s">
        <v>255</v>
      </c>
      <c r="D17" s="440">
        <v>3</v>
      </c>
      <c r="E17" s="400">
        <v>3</v>
      </c>
      <c r="F17" s="400">
        <v>4</v>
      </c>
      <c r="G17" s="400">
        <v>3</v>
      </c>
      <c r="H17" s="400">
        <v>4</v>
      </c>
      <c r="I17" s="400">
        <v>6</v>
      </c>
      <c r="J17" s="398">
        <f t="shared" si="8"/>
        <v>3.8333333333333335</v>
      </c>
      <c r="K17" s="400">
        <v>5</v>
      </c>
      <c r="L17" s="400">
        <v>7</v>
      </c>
      <c r="M17" s="400">
        <v>5</v>
      </c>
      <c r="N17" s="400">
        <v>4</v>
      </c>
      <c r="O17" s="400">
        <v>3</v>
      </c>
      <c r="P17" s="400">
        <v>3</v>
      </c>
      <c r="Q17" s="400">
        <v>3</v>
      </c>
      <c r="R17" s="399">
        <f t="shared" si="9"/>
        <v>4.2857142857142856</v>
      </c>
      <c r="S17" s="217">
        <f t="shared" si="10"/>
        <v>1</v>
      </c>
      <c r="T17" s="245">
        <v>4</v>
      </c>
      <c r="U17" s="245">
        <v>4</v>
      </c>
      <c r="V17" s="245">
        <v>6</v>
      </c>
      <c r="W17" s="245">
        <v>4</v>
      </c>
      <c r="X17" s="245">
        <v>4</v>
      </c>
      <c r="Y17" s="245">
        <v>3</v>
      </c>
      <c r="Z17" s="245">
        <v>3</v>
      </c>
      <c r="AA17" s="245">
        <v>7</v>
      </c>
      <c r="AB17" s="245"/>
      <c r="AC17" s="245"/>
      <c r="AD17" s="117">
        <f t="shared" si="11"/>
        <v>4.375</v>
      </c>
      <c r="AE17" s="245">
        <v>3</v>
      </c>
      <c r="AF17" s="245">
        <v>3</v>
      </c>
      <c r="AG17" s="245"/>
      <c r="AH17" s="245">
        <v>7</v>
      </c>
      <c r="AI17" s="245">
        <v>7</v>
      </c>
      <c r="AJ17" s="245">
        <v>4</v>
      </c>
      <c r="AK17" s="245">
        <v>4</v>
      </c>
      <c r="AL17" s="245"/>
      <c r="AM17" s="245"/>
      <c r="AN17" s="245">
        <v>6</v>
      </c>
      <c r="AO17" s="245">
        <v>7</v>
      </c>
      <c r="AP17" s="117">
        <f t="shared" si="12"/>
        <v>4.8571428571428568</v>
      </c>
      <c r="AQ17" s="106"/>
      <c r="AR17" s="106"/>
      <c r="AS17" s="106"/>
      <c r="AT17" s="106"/>
      <c r="AU17" s="106"/>
      <c r="AV17" s="106"/>
      <c r="AW17" s="117">
        <f t="shared" si="13"/>
        <v>0</v>
      </c>
      <c r="AX17" s="245">
        <v>5</v>
      </c>
      <c r="AY17" s="245">
        <v>5</v>
      </c>
      <c r="AZ17" s="245"/>
      <c r="BA17" s="245">
        <v>5</v>
      </c>
      <c r="BB17" s="245"/>
      <c r="BC17" s="245">
        <v>5</v>
      </c>
      <c r="BD17" s="245"/>
      <c r="BE17" s="245"/>
      <c r="BF17" s="245"/>
      <c r="BG17" s="245"/>
      <c r="BH17" s="245"/>
      <c r="BI17" s="245"/>
      <c r="BJ17" s="117">
        <f t="shared" si="14"/>
        <v>5</v>
      </c>
      <c r="BK17" s="106"/>
      <c r="BL17" s="245">
        <v>6</v>
      </c>
      <c r="BM17" s="245"/>
      <c r="BN17" s="118">
        <f t="shared" si="15"/>
        <v>6</v>
      </c>
      <c r="BO17" s="120"/>
      <c r="BP17" s="217">
        <f t="shared" si="16"/>
        <v>1</v>
      </c>
      <c r="BQ17" s="245">
        <v>4</v>
      </c>
      <c r="BR17" s="245">
        <v>4</v>
      </c>
      <c r="BS17" s="245">
        <v>6</v>
      </c>
      <c r="BT17" s="245">
        <v>4</v>
      </c>
      <c r="BU17" s="245">
        <v>4</v>
      </c>
      <c r="BV17" s="245">
        <v>4</v>
      </c>
      <c r="BW17" s="245">
        <v>3</v>
      </c>
      <c r="BX17" s="245">
        <v>7</v>
      </c>
      <c r="BY17" s="245"/>
      <c r="BZ17" s="245"/>
      <c r="CA17" s="117">
        <f t="shared" si="17"/>
        <v>4.5</v>
      </c>
      <c r="CB17" s="245">
        <v>4</v>
      </c>
      <c r="CC17" s="245">
        <v>4</v>
      </c>
      <c r="CD17" s="245"/>
      <c r="CE17" s="245">
        <v>6</v>
      </c>
      <c r="CF17" s="245">
        <v>6</v>
      </c>
      <c r="CG17" s="245">
        <v>8</v>
      </c>
      <c r="CH17" s="245">
        <v>4</v>
      </c>
      <c r="CI17" s="245"/>
      <c r="CJ17" s="245"/>
      <c r="CK17" s="245">
        <v>6</v>
      </c>
      <c r="CL17" s="245">
        <v>8</v>
      </c>
      <c r="CM17" s="117">
        <f t="shared" si="18"/>
        <v>5.4285714285714288</v>
      </c>
      <c r="CN17" s="245"/>
      <c r="CO17" s="245"/>
      <c r="CP17" s="245">
        <v>7</v>
      </c>
      <c r="CQ17" s="245">
        <v>4</v>
      </c>
      <c r="CR17" s="245">
        <v>7</v>
      </c>
      <c r="CS17" s="245"/>
      <c r="CT17" s="117">
        <f t="shared" si="19"/>
        <v>6</v>
      </c>
      <c r="CU17" s="245">
        <v>5</v>
      </c>
      <c r="CV17" s="245">
        <v>5</v>
      </c>
      <c r="CW17" s="245">
        <v>6</v>
      </c>
      <c r="CX17" s="245">
        <v>5</v>
      </c>
      <c r="CY17" s="245">
        <v>5</v>
      </c>
      <c r="CZ17" s="245">
        <v>5</v>
      </c>
      <c r="DA17" s="245"/>
      <c r="DB17" s="245"/>
      <c r="DC17" s="245"/>
      <c r="DD17" s="245"/>
      <c r="DE17" s="245"/>
      <c r="DF17" s="245"/>
      <c r="DG17" s="117">
        <f t="shared" si="20"/>
        <v>5.166666666666667</v>
      </c>
      <c r="DH17" s="106"/>
      <c r="DI17" s="245">
        <v>7</v>
      </c>
      <c r="DJ17" s="106"/>
      <c r="DK17" s="118">
        <f t="shared" si="21"/>
        <v>7</v>
      </c>
      <c r="DL17" s="169"/>
      <c r="DM17" s="217">
        <f t="shared" si="22"/>
        <v>1</v>
      </c>
      <c r="DN17" s="245">
        <v>5</v>
      </c>
      <c r="DO17" s="245">
        <v>5</v>
      </c>
      <c r="DP17" s="245"/>
      <c r="DQ17" s="245">
        <v>4</v>
      </c>
      <c r="DR17" s="245">
        <v>5</v>
      </c>
      <c r="DS17" s="245">
        <v>5</v>
      </c>
      <c r="DT17" s="245"/>
      <c r="DU17" s="245">
        <v>6</v>
      </c>
      <c r="DV17" s="245"/>
      <c r="DW17" s="245"/>
      <c r="DX17" s="117">
        <f t="shared" si="23"/>
        <v>5</v>
      </c>
      <c r="DY17" s="245">
        <v>4</v>
      </c>
      <c r="DZ17" s="245">
        <v>4</v>
      </c>
      <c r="EA17" s="245"/>
      <c r="EB17" s="245">
        <v>6</v>
      </c>
      <c r="EC17" s="245"/>
      <c r="ED17" s="245">
        <v>6</v>
      </c>
      <c r="EE17" s="245">
        <v>5</v>
      </c>
      <c r="EF17" s="245"/>
      <c r="EG17" s="245"/>
      <c r="EH17" s="245"/>
      <c r="EI17" s="245"/>
      <c r="EJ17" s="117">
        <f t="shared" si="24"/>
        <v>5</v>
      </c>
      <c r="EK17" s="245">
        <v>6</v>
      </c>
      <c r="EL17" s="245">
        <v>6</v>
      </c>
      <c r="EM17" s="245"/>
      <c r="EN17" s="245"/>
      <c r="EO17" s="245"/>
      <c r="EP17" s="245"/>
      <c r="EQ17" s="117">
        <f t="shared" si="25"/>
        <v>6</v>
      </c>
      <c r="ER17" s="245">
        <v>5</v>
      </c>
      <c r="ES17" s="245">
        <v>6</v>
      </c>
      <c r="ET17" s="245">
        <v>7</v>
      </c>
      <c r="EU17" s="245"/>
      <c r="EV17" s="245"/>
      <c r="EW17" s="245"/>
      <c r="EX17" s="245"/>
      <c r="EY17" s="245"/>
      <c r="EZ17" s="245"/>
      <c r="FA17" s="245"/>
      <c r="FB17" s="245"/>
      <c r="FC17" s="245"/>
      <c r="FD17" s="117">
        <f t="shared" si="26"/>
        <v>6</v>
      </c>
      <c r="FE17" s="106"/>
      <c r="FF17" s="245">
        <v>8</v>
      </c>
      <c r="FG17" s="106"/>
      <c r="FH17" s="118">
        <f t="shared" si="27"/>
        <v>8</v>
      </c>
      <c r="FI17" s="120"/>
      <c r="FJ17" s="223">
        <f t="shared" si="28"/>
        <v>1</v>
      </c>
      <c r="FK17" s="245">
        <v>4</v>
      </c>
      <c r="FL17" s="245">
        <v>5</v>
      </c>
      <c r="FM17" s="245"/>
      <c r="FN17" s="245">
        <v>3</v>
      </c>
      <c r="FO17" s="245">
        <v>5</v>
      </c>
      <c r="FP17" s="245">
        <v>4</v>
      </c>
      <c r="FQ17" s="245"/>
      <c r="FR17" s="245">
        <v>6</v>
      </c>
      <c r="FS17" s="245"/>
      <c r="FT17" s="245"/>
      <c r="FU17" s="117">
        <f t="shared" si="29"/>
        <v>4.5</v>
      </c>
      <c r="FV17" s="245">
        <v>4</v>
      </c>
      <c r="FW17" s="245">
        <v>5</v>
      </c>
      <c r="FX17" s="245"/>
      <c r="FY17" s="245">
        <v>7</v>
      </c>
      <c r="FZ17" s="245"/>
      <c r="GA17" s="245">
        <v>6</v>
      </c>
      <c r="GB17" s="245">
        <v>5</v>
      </c>
      <c r="GC17" s="245"/>
      <c r="GD17" s="245"/>
      <c r="GE17" s="245">
        <v>6</v>
      </c>
      <c r="GF17" s="245"/>
      <c r="GG17" s="117">
        <f t="shared" si="30"/>
        <v>5.5</v>
      </c>
      <c r="GH17" s="245">
        <v>7</v>
      </c>
      <c r="GI17" s="245"/>
      <c r="GJ17" s="245"/>
      <c r="GK17" s="245"/>
      <c r="GL17" s="245"/>
      <c r="GM17" s="245"/>
      <c r="GN17" s="117">
        <f t="shared" si="31"/>
        <v>7</v>
      </c>
      <c r="GO17" s="245"/>
      <c r="GP17" s="245">
        <v>5</v>
      </c>
      <c r="GQ17" s="245"/>
      <c r="GR17" s="245"/>
      <c r="GS17" s="245"/>
      <c r="GT17" s="245"/>
      <c r="GU17" s="245">
        <v>5</v>
      </c>
      <c r="GV17" s="245"/>
      <c r="GW17" s="245"/>
      <c r="GX17" s="245"/>
      <c r="GY17" s="245"/>
      <c r="GZ17" s="245"/>
      <c r="HA17" s="117">
        <f t="shared" si="32"/>
        <v>5</v>
      </c>
      <c r="HB17" s="106"/>
      <c r="HC17" s="245">
        <v>7</v>
      </c>
      <c r="HD17" s="106"/>
      <c r="HE17" s="118">
        <f t="shared" si="33"/>
        <v>7</v>
      </c>
      <c r="HF17" s="120"/>
      <c r="HG17" s="217">
        <f t="shared" si="34"/>
        <v>1</v>
      </c>
      <c r="HH17" s="245">
        <v>4</v>
      </c>
      <c r="HI17" s="245">
        <v>4</v>
      </c>
      <c r="HJ17" s="245"/>
      <c r="HK17" s="245">
        <v>4</v>
      </c>
      <c r="HL17" s="245">
        <v>4</v>
      </c>
      <c r="HM17" s="245"/>
      <c r="HN17" s="245"/>
      <c r="HO17" s="245"/>
      <c r="HP17" s="245"/>
      <c r="HQ17" s="245"/>
      <c r="HR17" s="117">
        <f t="shared" si="35"/>
        <v>4</v>
      </c>
      <c r="HS17" s="106"/>
      <c r="HT17" s="245"/>
      <c r="HU17" s="245">
        <v>4</v>
      </c>
      <c r="HV17" s="245">
        <v>5</v>
      </c>
      <c r="HW17" s="245"/>
      <c r="HX17" s="245"/>
      <c r="HY17" s="245"/>
      <c r="HZ17" s="245"/>
      <c r="IA17" s="245">
        <v>6</v>
      </c>
      <c r="IB17" s="245"/>
      <c r="IC17" s="245">
        <v>5</v>
      </c>
      <c r="ID17" s="117">
        <f t="shared" si="36"/>
        <v>5</v>
      </c>
      <c r="IE17" s="106"/>
      <c r="IF17" s="106"/>
      <c r="IG17" s="106"/>
      <c r="IH17" s="106"/>
      <c r="II17" s="106"/>
      <c r="IJ17" s="106"/>
      <c r="IK17" s="117">
        <f t="shared" si="37"/>
        <v>0</v>
      </c>
      <c r="IL17" s="245">
        <v>5</v>
      </c>
      <c r="IM17" s="245"/>
      <c r="IN17" s="245"/>
      <c r="IO17" s="245">
        <v>5</v>
      </c>
      <c r="IP17" s="245">
        <v>5</v>
      </c>
      <c r="IQ17" s="245"/>
      <c r="IR17" s="245">
        <v>5</v>
      </c>
      <c r="IS17" s="245"/>
      <c r="IT17" s="245"/>
      <c r="IU17" s="245"/>
      <c r="IV17" s="245"/>
      <c r="IW17" s="245"/>
      <c r="IX17" s="117">
        <f t="shared" si="38"/>
        <v>5</v>
      </c>
      <c r="IY17" s="106"/>
      <c r="IZ17" s="106">
        <v>6</v>
      </c>
      <c r="JA17" s="106"/>
      <c r="JB17" s="118">
        <f t="shared" si="39"/>
        <v>6</v>
      </c>
      <c r="JC17" s="120"/>
      <c r="JD17" s="217">
        <f t="shared" si="40"/>
        <v>1</v>
      </c>
      <c r="JE17" s="106">
        <v>4</v>
      </c>
      <c r="JF17" s="106">
        <v>4</v>
      </c>
      <c r="JG17" s="106"/>
      <c r="JH17" s="106">
        <v>4</v>
      </c>
      <c r="JI17" s="106">
        <v>4</v>
      </c>
      <c r="JJ17" s="106"/>
      <c r="JK17" s="106"/>
      <c r="JL17" s="106"/>
      <c r="JM17" s="106">
        <v>4</v>
      </c>
      <c r="JN17" s="106"/>
      <c r="JO17" s="117">
        <f t="shared" si="41"/>
        <v>4</v>
      </c>
      <c r="JP17" s="106">
        <v>4</v>
      </c>
      <c r="JQ17" s="106">
        <v>4</v>
      </c>
      <c r="JR17" s="106">
        <v>4</v>
      </c>
      <c r="JS17" s="106">
        <v>6</v>
      </c>
      <c r="JT17" s="106"/>
      <c r="JU17" s="106"/>
      <c r="JV17" s="106"/>
      <c r="JW17" s="106">
        <v>7</v>
      </c>
      <c r="JX17" s="106">
        <v>5</v>
      </c>
      <c r="JY17" s="106"/>
      <c r="JZ17" s="106">
        <v>7</v>
      </c>
      <c r="KA17" s="121">
        <f t="shared" si="42"/>
        <v>5</v>
      </c>
      <c r="KB17" s="106">
        <v>7</v>
      </c>
      <c r="KC17" s="106"/>
      <c r="KD17" s="106"/>
      <c r="KE17" s="106"/>
      <c r="KF17" s="106"/>
      <c r="KG17" s="106"/>
      <c r="KH17" s="117">
        <f t="shared" si="43"/>
        <v>7</v>
      </c>
      <c r="KI17" s="245">
        <v>6</v>
      </c>
      <c r="KJ17" s="245">
        <v>6</v>
      </c>
      <c r="KK17" s="245">
        <v>5</v>
      </c>
      <c r="KL17" s="245">
        <v>7</v>
      </c>
      <c r="KM17" s="245">
        <v>5</v>
      </c>
      <c r="KN17" s="245"/>
      <c r="KO17" s="245">
        <v>5</v>
      </c>
      <c r="KP17" s="245"/>
      <c r="KQ17" s="245"/>
      <c r="KR17" s="245"/>
      <c r="KS17" s="106"/>
      <c r="KT17" s="106"/>
      <c r="KU17" s="117">
        <f t="shared" si="44"/>
        <v>5.666666666666667</v>
      </c>
      <c r="KV17" s="106"/>
      <c r="KW17" s="106">
        <v>6</v>
      </c>
      <c r="KX17" s="106"/>
      <c r="KY17" s="118">
        <f t="shared" si="45"/>
        <v>6</v>
      </c>
      <c r="KZ17" s="120"/>
      <c r="LA17" s="217">
        <f t="shared" si="46"/>
        <v>1</v>
      </c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17">
        <f t="shared" si="47"/>
        <v>0</v>
      </c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>
        <v>10</v>
      </c>
      <c r="LX17" s="117">
        <f t="shared" si="48"/>
        <v>0</v>
      </c>
      <c r="LY17" s="106"/>
      <c r="LZ17" s="106">
        <v>6</v>
      </c>
      <c r="MA17" s="106"/>
      <c r="MB17" s="106"/>
      <c r="MC17" s="106">
        <v>6</v>
      </c>
      <c r="MD17" s="106"/>
      <c r="ME17" s="117">
        <f t="shared" si="49"/>
        <v>6</v>
      </c>
      <c r="MF17" s="106">
        <v>6</v>
      </c>
      <c r="MG17" s="106"/>
      <c r="MH17" s="106"/>
      <c r="MI17" s="106">
        <v>6</v>
      </c>
      <c r="MJ17" s="106">
        <v>6</v>
      </c>
      <c r="MK17" s="106"/>
      <c r="ML17" s="106">
        <v>6</v>
      </c>
      <c r="MM17" s="106">
        <v>8</v>
      </c>
      <c r="MN17" s="106"/>
      <c r="MO17" s="106"/>
      <c r="MP17" s="106"/>
      <c r="MQ17" s="106"/>
      <c r="MR17" s="117">
        <f t="shared" si="50"/>
        <v>6.4</v>
      </c>
      <c r="MS17" s="106"/>
      <c r="MT17" s="106">
        <v>7</v>
      </c>
      <c r="MU17" s="106">
        <v>7</v>
      </c>
      <c r="MV17" s="118">
        <f t="shared" si="51"/>
        <v>7</v>
      </c>
      <c r="MW17" s="120"/>
      <c r="MX17" s="217">
        <f t="shared" si="52"/>
        <v>1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17">
        <f t="shared" si="53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4"/>
        <v>0</v>
      </c>
      <c r="NV17" s="106"/>
      <c r="NW17" s="106"/>
      <c r="NX17" s="106"/>
      <c r="NY17" s="106"/>
      <c r="NZ17" s="106"/>
      <c r="OA17" s="106"/>
      <c r="OB17" s="117">
        <f t="shared" si="55"/>
        <v>0</v>
      </c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17">
        <f t="shared" si="56"/>
        <v>0</v>
      </c>
      <c r="OP17" s="106"/>
      <c r="OQ17" s="106"/>
      <c r="OR17" s="106"/>
      <c r="OS17" s="118">
        <f t="shared" si="57"/>
        <v>0</v>
      </c>
      <c r="OT17" s="120"/>
      <c r="OU17" s="217">
        <f t="shared" si="58"/>
        <v>1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9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60"/>
        <v>0</v>
      </c>
      <c r="PS17" s="106"/>
      <c r="PT17" s="106"/>
      <c r="PU17" s="106"/>
      <c r="PV17" s="106"/>
      <c r="PW17" s="106"/>
      <c r="PX17" s="106"/>
      <c r="PY17" s="117">
        <f t="shared" si="61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2"/>
        <v>0</v>
      </c>
      <c r="QM17" s="106"/>
      <c r="QN17" s="106"/>
      <c r="QO17" s="106"/>
      <c r="QP17" s="118">
        <f t="shared" si="63"/>
        <v>0</v>
      </c>
      <c r="QQ17" s="120"/>
    </row>
    <row r="18" spans="1:459" ht="15.75" x14ac:dyDescent="0.25">
      <c r="A18" s="28">
        <v>1</v>
      </c>
      <c r="B18" s="147">
        <v>13</v>
      </c>
      <c r="C18" s="240" t="s">
        <v>256</v>
      </c>
      <c r="D18" s="440">
        <v>5</v>
      </c>
      <c r="E18" s="400">
        <v>5</v>
      </c>
      <c r="F18" s="400">
        <v>6</v>
      </c>
      <c r="G18" s="400">
        <v>5</v>
      </c>
      <c r="H18" s="400">
        <v>5</v>
      </c>
      <c r="I18" s="400">
        <v>5</v>
      </c>
      <c r="J18" s="398">
        <f t="shared" si="8"/>
        <v>5.166666666666667</v>
      </c>
      <c r="K18" s="400">
        <v>4</v>
      </c>
      <c r="L18" s="400">
        <v>4</v>
      </c>
      <c r="M18" s="400">
        <v>5</v>
      </c>
      <c r="N18" s="400">
        <v>4</v>
      </c>
      <c r="O18" s="400">
        <v>4</v>
      </c>
      <c r="P18" s="400">
        <v>4</v>
      </c>
      <c r="Q18" s="400">
        <v>6</v>
      </c>
      <c r="R18" s="399">
        <f t="shared" si="9"/>
        <v>4.4285714285714288</v>
      </c>
      <c r="S18" s="217">
        <f t="shared" si="10"/>
        <v>1</v>
      </c>
      <c r="T18" s="245">
        <v>5</v>
      </c>
      <c r="U18" s="245">
        <v>4</v>
      </c>
      <c r="V18" s="245">
        <v>10</v>
      </c>
      <c r="W18" s="245">
        <v>5</v>
      </c>
      <c r="X18" s="245">
        <v>5</v>
      </c>
      <c r="Y18" s="245">
        <v>5</v>
      </c>
      <c r="Z18" s="245">
        <v>5</v>
      </c>
      <c r="AA18" s="245">
        <v>8</v>
      </c>
      <c r="AB18" s="245"/>
      <c r="AC18" s="245"/>
      <c r="AD18" s="117">
        <f t="shared" si="11"/>
        <v>5.875</v>
      </c>
      <c r="AE18" s="245">
        <v>4</v>
      </c>
      <c r="AF18" s="245">
        <v>4</v>
      </c>
      <c r="AG18" s="245"/>
      <c r="AH18" s="245">
        <v>8</v>
      </c>
      <c r="AI18" s="245">
        <v>8</v>
      </c>
      <c r="AJ18" s="245">
        <v>4</v>
      </c>
      <c r="AK18" s="245">
        <v>4</v>
      </c>
      <c r="AL18" s="245"/>
      <c r="AM18" s="245"/>
      <c r="AN18" s="245">
        <v>7</v>
      </c>
      <c r="AO18" s="245">
        <v>8</v>
      </c>
      <c r="AP18" s="117">
        <f t="shared" si="12"/>
        <v>5.5714285714285712</v>
      </c>
      <c r="AQ18" s="106"/>
      <c r="AR18" s="106"/>
      <c r="AS18" s="106"/>
      <c r="AT18" s="106"/>
      <c r="AU18" s="106"/>
      <c r="AV18" s="106"/>
      <c r="AW18" s="117">
        <f t="shared" si="13"/>
        <v>0</v>
      </c>
      <c r="AX18" s="245">
        <v>8</v>
      </c>
      <c r="AY18" s="245">
        <v>8</v>
      </c>
      <c r="AZ18" s="245"/>
      <c r="BA18" s="245">
        <v>8</v>
      </c>
      <c r="BB18" s="245"/>
      <c r="BC18" s="245">
        <v>8</v>
      </c>
      <c r="BD18" s="245"/>
      <c r="BE18" s="245"/>
      <c r="BF18" s="245"/>
      <c r="BG18" s="245"/>
      <c r="BH18" s="245"/>
      <c r="BI18" s="245"/>
      <c r="BJ18" s="117">
        <f t="shared" si="14"/>
        <v>8</v>
      </c>
      <c r="BK18" s="106"/>
      <c r="BL18" s="245">
        <v>10</v>
      </c>
      <c r="BM18" s="245"/>
      <c r="BN18" s="118">
        <f t="shared" si="15"/>
        <v>10</v>
      </c>
      <c r="BO18" s="120"/>
      <c r="BP18" s="217">
        <f t="shared" si="16"/>
        <v>1</v>
      </c>
      <c r="BQ18" s="245">
        <v>4</v>
      </c>
      <c r="BR18" s="245">
        <v>5</v>
      </c>
      <c r="BS18" s="245">
        <v>10</v>
      </c>
      <c r="BT18" s="245">
        <v>5</v>
      </c>
      <c r="BU18" s="245">
        <v>5</v>
      </c>
      <c r="BV18" s="245">
        <v>5</v>
      </c>
      <c r="BW18" s="245">
        <v>5</v>
      </c>
      <c r="BX18" s="245">
        <v>8</v>
      </c>
      <c r="BY18" s="245"/>
      <c r="BZ18" s="245"/>
      <c r="CA18" s="117">
        <f t="shared" si="17"/>
        <v>5.875</v>
      </c>
      <c r="CB18" s="245">
        <v>4</v>
      </c>
      <c r="CC18" s="245">
        <v>4</v>
      </c>
      <c r="CD18" s="245"/>
      <c r="CE18" s="245">
        <v>7</v>
      </c>
      <c r="CF18" s="245">
        <v>8</v>
      </c>
      <c r="CG18" s="245">
        <v>7</v>
      </c>
      <c r="CH18" s="245">
        <v>4</v>
      </c>
      <c r="CI18" s="245"/>
      <c r="CJ18" s="245"/>
      <c r="CK18" s="245">
        <v>7</v>
      </c>
      <c r="CL18" s="245">
        <v>8</v>
      </c>
      <c r="CM18" s="117">
        <f t="shared" si="18"/>
        <v>5.8571428571428568</v>
      </c>
      <c r="CN18" s="245"/>
      <c r="CO18" s="245"/>
      <c r="CP18" s="245">
        <v>8</v>
      </c>
      <c r="CQ18" s="245">
        <v>10</v>
      </c>
      <c r="CR18" s="245">
        <v>8</v>
      </c>
      <c r="CS18" s="245"/>
      <c r="CT18" s="117">
        <f t="shared" si="19"/>
        <v>8.6666666666666661</v>
      </c>
      <c r="CU18" s="245">
        <v>8</v>
      </c>
      <c r="CV18" s="245">
        <v>9</v>
      </c>
      <c r="CW18" s="245">
        <v>7</v>
      </c>
      <c r="CX18" s="245">
        <v>8</v>
      </c>
      <c r="CY18" s="245">
        <v>8</v>
      </c>
      <c r="CZ18" s="245">
        <v>6</v>
      </c>
      <c r="DA18" s="245"/>
      <c r="DB18" s="245"/>
      <c r="DC18" s="245"/>
      <c r="DD18" s="245"/>
      <c r="DE18" s="245"/>
      <c r="DF18" s="245"/>
      <c r="DG18" s="117">
        <f t="shared" si="20"/>
        <v>7.666666666666667</v>
      </c>
      <c r="DH18" s="106"/>
      <c r="DI18" s="245">
        <v>10</v>
      </c>
      <c r="DJ18" s="106"/>
      <c r="DK18" s="118">
        <f t="shared" si="21"/>
        <v>10</v>
      </c>
      <c r="DL18" s="169"/>
      <c r="DM18" s="217">
        <f t="shared" si="22"/>
        <v>1</v>
      </c>
      <c r="DN18" s="245">
        <v>6</v>
      </c>
      <c r="DO18" s="245">
        <v>6</v>
      </c>
      <c r="DP18" s="245"/>
      <c r="DQ18" s="245">
        <v>6</v>
      </c>
      <c r="DR18" s="245">
        <v>7</v>
      </c>
      <c r="DS18" s="245">
        <v>7</v>
      </c>
      <c r="DT18" s="245"/>
      <c r="DU18" s="245">
        <v>7</v>
      </c>
      <c r="DV18" s="245"/>
      <c r="DW18" s="245"/>
      <c r="DX18" s="117">
        <f t="shared" si="23"/>
        <v>6.5</v>
      </c>
      <c r="DY18" s="245">
        <v>6</v>
      </c>
      <c r="DZ18" s="245">
        <v>6</v>
      </c>
      <c r="EA18" s="245"/>
      <c r="EB18" s="245">
        <v>10</v>
      </c>
      <c r="EC18" s="245"/>
      <c r="ED18" s="245">
        <v>7</v>
      </c>
      <c r="EE18" s="245">
        <v>6</v>
      </c>
      <c r="EF18" s="245"/>
      <c r="EG18" s="245"/>
      <c r="EH18" s="245"/>
      <c r="EI18" s="245"/>
      <c r="EJ18" s="117">
        <f t="shared" si="24"/>
        <v>7</v>
      </c>
      <c r="EK18" s="245">
        <v>7</v>
      </c>
      <c r="EL18" s="245">
        <v>8</v>
      </c>
      <c r="EM18" s="245"/>
      <c r="EN18" s="245"/>
      <c r="EO18" s="245"/>
      <c r="EP18" s="245"/>
      <c r="EQ18" s="117">
        <f t="shared" si="25"/>
        <v>7.5</v>
      </c>
      <c r="ER18" s="245">
        <v>8</v>
      </c>
      <c r="ES18" s="245">
        <v>10</v>
      </c>
      <c r="ET18" s="245">
        <v>9</v>
      </c>
      <c r="EU18" s="245"/>
      <c r="EV18" s="245"/>
      <c r="EW18" s="245"/>
      <c r="EX18" s="245"/>
      <c r="EY18" s="245"/>
      <c r="EZ18" s="245"/>
      <c r="FA18" s="245"/>
      <c r="FB18" s="245"/>
      <c r="FC18" s="245"/>
      <c r="FD18" s="117">
        <f t="shared" si="26"/>
        <v>9</v>
      </c>
      <c r="FE18" s="106"/>
      <c r="FF18" s="245">
        <v>10</v>
      </c>
      <c r="FG18" s="106"/>
      <c r="FH18" s="118">
        <f t="shared" si="27"/>
        <v>10</v>
      </c>
      <c r="FI18" s="120"/>
      <c r="FJ18" s="223">
        <f t="shared" si="28"/>
        <v>1</v>
      </c>
      <c r="FK18" s="245">
        <v>4</v>
      </c>
      <c r="FL18" s="245">
        <v>5</v>
      </c>
      <c r="FM18" s="245"/>
      <c r="FN18" s="245">
        <v>5</v>
      </c>
      <c r="FO18" s="245">
        <v>7</v>
      </c>
      <c r="FP18" s="245">
        <v>7</v>
      </c>
      <c r="FQ18" s="245"/>
      <c r="FR18" s="245">
        <v>8</v>
      </c>
      <c r="FS18" s="245"/>
      <c r="FT18" s="245"/>
      <c r="FU18" s="117">
        <f t="shared" si="29"/>
        <v>6</v>
      </c>
      <c r="FV18" s="245">
        <v>5</v>
      </c>
      <c r="FW18" s="245">
        <v>5</v>
      </c>
      <c r="FX18" s="245"/>
      <c r="FY18" s="245">
        <v>7</v>
      </c>
      <c r="FZ18" s="245"/>
      <c r="GA18" s="245">
        <v>7</v>
      </c>
      <c r="GB18" s="245">
        <v>7</v>
      </c>
      <c r="GC18" s="245"/>
      <c r="GD18" s="245"/>
      <c r="GE18" s="245">
        <v>6</v>
      </c>
      <c r="GF18" s="245"/>
      <c r="GG18" s="117">
        <f t="shared" si="30"/>
        <v>6.166666666666667</v>
      </c>
      <c r="GH18" s="245">
        <v>7</v>
      </c>
      <c r="GI18" s="245"/>
      <c r="GJ18" s="245"/>
      <c r="GK18" s="245"/>
      <c r="GL18" s="245"/>
      <c r="GM18" s="245"/>
      <c r="GN18" s="117">
        <f t="shared" si="31"/>
        <v>7</v>
      </c>
      <c r="GO18" s="245"/>
      <c r="GP18" s="245">
        <v>6</v>
      </c>
      <c r="GQ18" s="245"/>
      <c r="GR18" s="245"/>
      <c r="GS18" s="245"/>
      <c r="GT18" s="245"/>
      <c r="GU18" s="245">
        <v>8</v>
      </c>
      <c r="GV18" s="245"/>
      <c r="GW18" s="245"/>
      <c r="GX18" s="245"/>
      <c r="GY18" s="245"/>
      <c r="GZ18" s="245"/>
      <c r="HA18" s="117">
        <f t="shared" si="32"/>
        <v>7</v>
      </c>
      <c r="HB18" s="106"/>
      <c r="HC18" s="245">
        <v>7</v>
      </c>
      <c r="HD18" s="106"/>
      <c r="HE18" s="118">
        <f t="shared" si="33"/>
        <v>7</v>
      </c>
      <c r="HF18" s="120"/>
      <c r="HG18" s="217">
        <f t="shared" si="34"/>
        <v>1</v>
      </c>
      <c r="HH18" s="245">
        <v>5</v>
      </c>
      <c r="HI18" s="245">
        <v>4</v>
      </c>
      <c r="HJ18" s="245"/>
      <c r="HK18" s="245">
        <v>5</v>
      </c>
      <c r="HL18" s="245">
        <v>5</v>
      </c>
      <c r="HM18" s="245"/>
      <c r="HN18" s="245"/>
      <c r="HO18" s="245"/>
      <c r="HP18" s="245"/>
      <c r="HQ18" s="245"/>
      <c r="HR18" s="117">
        <f t="shared" si="35"/>
        <v>4.75</v>
      </c>
      <c r="HS18" s="106"/>
      <c r="HT18" s="245"/>
      <c r="HU18" s="245">
        <v>6</v>
      </c>
      <c r="HV18" s="245">
        <v>7</v>
      </c>
      <c r="HW18" s="245"/>
      <c r="HX18" s="245"/>
      <c r="HY18" s="245"/>
      <c r="HZ18" s="245"/>
      <c r="IA18" s="245">
        <v>7</v>
      </c>
      <c r="IB18" s="245"/>
      <c r="IC18" s="245">
        <v>5</v>
      </c>
      <c r="ID18" s="117">
        <f t="shared" si="36"/>
        <v>6.666666666666667</v>
      </c>
      <c r="IE18" s="106"/>
      <c r="IF18" s="106"/>
      <c r="IG18" s="106"/>
      <c r="IH18" s="106"/>
      <c r="II18" s="106"/>
      <c r="IJ18" s="106"/>
      <c r="IK18" s="117">
        <f t="shared" si="37"/>
        <v>0</v>
      </c>
      <c r="IL18" s="245">
        <v>8</v>
      </c>
      <c r="IM18" s="245"/>
      <c r="IN18" s="245"/>
      <c r="IO18" s="245">
        <v>8</v>
      </c>
      <c r="IP18" s="245">
        <v>8</v>
      </c>
      <c r="IQ18" s="245"/>
      <c r="IR18" s="245">
        <v>7</v>
      </c>
      <c r="IS18" s="245"/>
      <c r="IT18" s="245"/>
      <c r="IU18" s="245"/>
      <c r="IV18" s="245"/>
      <c r="IW18" s="245"/>
      <c r="IX18" s="117">
        <f t="shared" si="38"/>
        <v>7.75</v>
      </c>
      <c r="IY18" s="106"/>
      <c r="IZ18" s="310">
        <v>7</v>
      </c>
      <c r="JA18" s="106"/>
      <c r="JB18" s="118">
        <f t="shared" si="39"/>
        <v>7</v>
      </c>
      <c r="JC18" s="120"/>
      <c r="JD18" s="217">
        <f t="shared" si="40"/>
        <v>1</v>
      </c>
      <c r="JE18" s="106">
        <v>5</v>
      </c>
      <c r="JF18" s="106">
        <v>7</v>
      </c>
      <c r="JG18" s="106"/>
      <c r="JH18" s="106">
        <v>6</v>
      </c>
      <c r="JI18" s="106">
        <v>5</v>
      </c>
      <c r="JJ18" s="106"/>
      <c r="JK18" s="106"/>
      <c r="JL18" s="106"/>
      <c r="JM18" s="106">
        <v>5</v>
      </c>
      <c r="JN18" s="106"/>
      <c r="JO18" s="117">
        <f t="shared" si="41"/>
        <v>5.6</v>
      </c>
      <c r="JP18" s="106">
        <v>6</v>
      </c>
      <c r="JQ18" s="106">
        <v>6</v>
      </c>
      <c r="JR18" s="106">
        <v>7</v>
      </c>
      <c r="JS18" s="106">
        <v>8</v>
      </c>
      <c r="JT18" s="106"/>
      <c r="JU18" s="106"/>
      <c r="JV18" s="106"/>
      <c r="JW18" s="106">
        <v>8</v>
      </c>
      <c r="JX18" s="106">
        <v>7</v>
      </c>
      <c r="JY18" s="106"/>
      <c r="JZ18" s="106">
        <v>8</v>
      </c>
      <c r="KA18" s="121">
        <f t="shared" si="42"/>
        <v>7</v>
      </c>
      <c r="KB18" s="106">
        <v>7</v>
      </c>
      <c r="KC18" s="106"/>
      <c r="KD18" s="106"/>
      <c r="KE18" s="106"/>
      <c r="KF18" s="106"/>
      <c r="KG18" s="106"/>
      <c r="KH18" s="117">
        <f t="shared" si="43"/>
        <v>7</v>
      </c>
      <c r="KI18" s="245">
        <v>8</v>
      </c>
      <c r="KJ18" s="245">
        <v>8</v>
      </c>
      <c r="KK18" s="245">
        <v>8</v>
      </c>
      <c r="KL18" s="245">
        <v>8</v>
      </c>
      <c r="KM18" s="245">
        <v>8</v>
      </c>
      <c r="KN18" s="245"/>
      <c r="KO18" s="245">
        <v>7</v>
      </c>
      <c r="KP18" s="245"/>
      <c r="KQ18" s="245"/>
      <c r="KR18" s="245"/>
      <c r="KS18" s="106"/>
      <c r="KT18" s="106"/>
      <c r="KU18" s="117">
        <f t="shared" si="44"/>
        <v>7.833333333333333</v>
      </c>
      <c r="KV18" s="106"/>
      <c r="KW18" s="106">
        <v>7</v>
      </c>
      <c r="KX18" s="106"/>
      <c r="KY18" s="118">
        <f t="shared" si="45"/>
        <v>7</v>
      </c>
      <c r="KZ18" s="120"/>
      <c r="LA18" s="217">
        <f t="shared" si="46"/>
        <v>1</v>
      </c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17">
        <f t="shared" si="47"/>
        <v>0</v>
      </c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>
        <v>8</v>
      </c>
      <c r="LX18" s="117">
        <f t="shared" si="48"/>
        <v>0</v>
      </c>
      <c r="LY18" s="106"/>
      <c r="LZ18" s="106">
        <v>6</v>
      </c>
      <c r="MA18" s="106"/>
      <c r="MB18" s="106"/>
      <c r="MC18" s="106">
        <v>6</v>
      </c>
      <c r="MD18" s="106"/>
      <c r="ME18" s="117">
        <f t="shared" si="49"/>
        <v>6</v>
      </c>
      <c r="MF18" s="106">
        <v>8</v>
      </c>
      <c r="MG18" s="106"/>
      <c r="MH18" s="106"/>
      <c r="MI18" s="106">
        <v>8</v>
      </c>
      <c r="MJ18" s="106">
        <v>8</v>
      </c>
      <c r="MK18" s="106"/>
      <c r="ML18" s="106">
        <v>7</v>
      </c>
      <c r="MM18" s="106">
        <v>8</v>
      </c>
      <c r="MN18" s="106"/>
      <c r="MO18" s="106"/>
      <c r="MP18" s="106"/>
      <c r="MQ18" s="106"/>
      <c r="MR18" s="117">
        <f t="shared" si="50"/>
        <v>7.8</v>
      </c>
      <c r="MS18" s="106"/>
      <c r="MT18" s="106">
        <v>7</v>
      </c>
      <c r="MU18" s="106">
        <v>7</v>
      </c>
      <c r="MV18" s="118">
        <f t="shared" si="51"/>
        <v>7</v>
      </c>
      <c r="MW18" s="120"/>
      <c r="MX18" s="217">
        <f t="shared" si="52"/>
        <v>1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17">
        <f t="shared" si="53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4"/>
        <v>0</v>
      </c>
      <c r="NV18" s="106"/>
      <c r="NW18" s="106"/>
      <c r="NX18" s="106"/>
      <c r="NY18" s="106"/>
      <c r="NZ18" s="106"/>
      <c r="OA18" s="106"/>
      <c r="OB18" s="117">
        <f t="shared" si="55"/>
        <v>0</v>
      </c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17">
        <f t="shared" si="56"/>
        <v>0</v>
      </c>
      <c r="OP18" s="106"/>
      <c r="OQ18" s="106"/>
      <c r="OR18" s="106"/>
      <c r="OS18" s="118">
        <f t="shared" si="57"/>
        <v>0</v>
      </c>
      <c r="OT18" s="120"/>
      <c r="OU18" s="217">
        <f t="shared" si="58"/>
        <v>1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9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60"/>
        <v>0</v>
      </c>
      <c r="PS18" s="106"/>
      <c r="PT18" s="106"/>
      <c r="PU18" s="106"/>
      <c r="PV18" s="106"/>
      <c r="PW18" s="106"/>
      <c r="PX18" s="106"/>
      <c r="PY18" s="117">
        <f t="shared" si="61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2"/>
        <v>0</v>
      </c>
      <c r="QM18" s="106"/>
      <c r="QN18" s="106"/>
      <c r="QO18" s="106"/>
      <c r="QP18" s="118">
        <f t="shared" si="63"/>
        <v>0</v>
      </c>
      <c r="QQ18" s="120"/>
    </row>
    <row r="19" spans="1:459" ht="15.75" x14ac:dyDescent="0.25">
      <c r="A19" s="28">
        <v>1</v>
      </c>
      <c r="B19" s="147">
        <v>14</v>
      </c>
      <c r="C19" s="240" t="s">
        <v>257</v>
      </c>
      <c r="D19" s="440">
        <v>6</v>
      </c>
      <c r="E19" s="400">
        <v>6</v>
      </c>
      <c r="F19" s="400">
        <v>7</v>
      </c>
      <c r="G19" s="400">
        <v>6</v>
      </c>
      <c r="H19" s="400">
        <v>6</v>
      </c>
      <c r="I19" s="400">
        <v>6</v>
      </c>
      <c r="J19" s="398">
        <f t="shared" si="8"/>
        <v>6.166666666666667</v>
      </c>
      <c r="K19" s="400">
        <v>7</v>
      </c>
      <c r="L19" s="400">
        <v>8</v>
      </c>
      <c r="M19" s="400">
        <v>6</v>
      </c>
      <c r="N19" s="400">
        <v>7</v>
      </c>
      <c r="O19" s="400">
        <v>6</v>
      </c>
      <c r="P19" s="400">
        <v>6</v>
      </c>
      <c r="Q19" s="400">
        <v>6</v>
      </c>
      <c r="R19" s="399">
        <f t="shared" si="9"/>
        <v>6.5714285714285712</v>
      </c>
      <c r="S19" s="217">
        <f t="shared" si="10"/>
        <v>1</v>
      </c>
      <c r="T19" s="245">
        <v>5</v>
      </c>
      <c r="U19" s="245">
        <v>6</v>
      </c>
      <c r="V19" s="245">
        <v>7</v>
      </c>
      <c r="W19" s="245">
        <v>5</v>
      </c>
      <c r="X19" s="245">
        <v>6</v>
      </c>
      <c r="Y19" s="245">
        <v>6</v>
      </c>
      <c r="Z19" s="245">
        <v>5</v>
      </c>
      <c r="AA19" s="245">
        <v>7</v>
      </c>
      <c r="AB19" s="245"/>
      <c r="AC19" s="245"/>
      <c r="AD19" s="117">
        <f t="shared" si="11"/>
        <v>5.875</v>
      </c>
      <c r="AE19" s="245">
        <v>5</v>
      </c>
      <c r="AF19" s="245">
        <v>3</v>
      </c>
      <c r="AG19" s="245"/>
      <c r="AH19" s="245">
        <v>7</v>
      </c>
      <c r="AI19" s="245">
        <v>7</v>
      </c>
      <c r="AJ19" s="245">
        <v>4</v>
      </c>
      <c r="AK19" s="245">
        <v>4</v>
      </c>
      <c r="AL19" s="245"/>
      <c r="AM19" s="245"/>
      <c r="AN19" s="245">
        <v>7</v>
      </c>
      <c r="AO19" s="245">
        <v>4</v>
      </c>
      <c r="AP19" s="117">
        <f t="shared" si="12"/>
        <v>5.2857142857142856</v>
      </c>
      <c r="AQ19" s="106"/>
      <c r="AR19" s="106"/>
      <c r="AS19" s="106"/>
      <c r="AT19" s="106"/>
      <c r="AU19" s="106"/>
      <c r="AV19" s="106"/>
      <c r="AW19" s="117">
        <f t="shared" si="13"/>
        <v>0</v>
      </c>
      <c r="AX19" s="245">
        <v>7</v>
      </c>
      <c r="AY19" s="245">
        <v>7</v>
      </c>
      <c r="AZ19" s="245"/>
      <c r="BA19" s="245">
        <v>7</v>
      </c>
      <c r="BB19" s="245"/>
      <c r="BC19" s="245">
        <v>7</v>
      </c>
      <c r="BD19" s="245"/>
      <c r="BE19" s="245"/>
      <c r="BF19" s="245"/>
      <c r="BG19" s="245"/>
      <c r="BH19" s="245"/>
      <c r="BI19" s="245"/>
      <c r="BJ19" s="117">
        <f t="shared" si="14"/>
        <v>7</v>
      </c>
      <c r="BK19" s="106"/>
      <c r="BL19" s="245">
        <v>8</v>
      </c>
      <c r="BM19" s="245"/>
      <c r="BN19" s="118">
        <f t="shared" si="15"/>
        <v>8</v>
      </c>
      <c r="BO19" s="120"/>
      <c r="BP19" s="217">
        <f t="shared" si="16"/>
        <v>1</v>
      </c>
      <c r="BQ19" s="245">
        <v>6</v>
      </c>
      <c r="BR19" s="245">
        <v>7</v>
      </c>
      <c r="BS19" s="245">
        <v>7</v>
      </c>
      <c r="BT19" s="245">
        <v>5</v>
      </c>
      <c r="BU19" s="245">
        <v>6</v>
      </c>
      <c r="BV19" s="245">
        <v>6</v>
      </c>
      <c r="BW19" s="245">
        <v>4</v>
      </c>
      <c r="BX19" s="245">
        <v>7</v>
      </c>
      <c r="BY19" s="245"/>
      <c r="BZ19" s="245"/>
      <c r="CA19" s="117">
        <f t="shared" si="17"/>
        <v>6</v>
      </c>
      <c r="CB19" s="245">
        <v>4</v>
      </c>
      <c r="CC19" s="245">
        <v>4</v>
      </c>
      <c r="CD19" s="245"/>
      <c r="CE19" s="245">
        <v>6</v>
      </c>
      <c r="CF19" s="245">
        <v>7</v>
      </c>
      <c r="CG19" s="245">
        <v>4</v>
      </c>
      <c r="CH19" s="245">
        <v>4</v>
      </c>
      <c r="CI19" s="245"/>
      <c r="CJ19" s="245"/>
      <c r="CK19" s="245">
        <v>8</v>
      </c>
      <c r="CL19" s="245">
        <v>4</v>
      </c>
      <c r="CM19" s="117">
        <f t="shared" si="18"/>
        <v>5.2857142857142856</v>
      </c>
      <c r="CN19" s="245"/>
      <c r="CO19" s="245"/>
      <c r="CP19" s="245">
        <v>7</v>
      </c>
      <c r="CQ19" s="245">
        <v>6</v>
      </c>
      <c r="CR19" s="245">
        <v>7</v>
      </c>
      <c r="CS19" s="245"/>
      <c r="CT19" s="117">
        <f t="shared" si="19"/>
        <v>6.666666666666667</v>
      </c>
      <c r="CU19" s="245">
        <v>7</v>
      </c>
      <c r="CV19" s="245">
        <v>7</v>
      </c>
      <c r="CW19" s="245">
        <v>6</v>
      </c>
      <c r="CX19" s="245">
        <v>7</v>
      </c>
      <c r="CY19" s="245">
        <v>7</v>
      </c>
      <c r="CZ19" s="245">
        <v>6</v>
      </c>
      <c r="DA19" s="245"/>
      <c r="DB19" s="245"/>
      <c r="DC19" s="245"/>
      <c r="DD19" s="245"/>
      <c r="DE19" s="245"/>
      <c r="DF19" s="245"/>
      <c r="DG19" s="117">
        <f t="shared" si="20"/>
        <v>6.666666666666667</v>
      </c>
      <c r="DH19" s="106"/>
      <c r="DI19" s="245">
        <v>8</v>
      </c>
      <c r="DJ19" s="106"/>
      <c r="DK19" s="118">
        <f t="shared" si="21"/>
        <v>8</v>
      </c>
      <c r="DL19" s="169"/>
      <c r="DM19" s="217">
        <f t="shared" si="22"/>
        <v>1</v>
      </c>
      <c r="DN19" s="245">
        <v>6</v>
      </c>
      <c r="DO19" s="245">
        <v>7</v>
      </c>
      <c r="DP19" s="245"/>
      <c r="DQ19" s="245">
        <v>5</v>
      </c>
      <c r="DR19" s="245">
        <v>8</v>
      </c>
      <c r="DS19" s="245">
        <v>8</v>
      </c>
      <c r="DT19" s="245"/>
      <c r="DU19" s="245">
        <v>7</v>
      </c>
      <c r="DV19" s="245"/>
      <c r="DW19" s="245"/>
      <c r="DX19" s="117">
        <f t="shared" si="23"/>
        <v>6.833333333333333</v>
      </c>
      <c r="DY19" s="245">
        <v>7</v>
      </c>
      <c r="DZ19" s="245">
        <v>7</v>
      </c>
      <c r="EA19" s="245"/>
      <c r="EB19" s="245">
        <v>7</v>
      </c>
      <c r="EC19" s="245"/>
      <c r="ED19" s="245">
        <v>7</v>
      </c>
      <c r="EE19" s="245">
        <v>7</v>
      </c>
      <c r="EF19" s="245"/>
      <c r="EG19" s="245"/>
      <c r="EH19" s="245"/>
      <c r="EI19" s="245"/>
      <c r="EJ19" s="117">
        <f t="shared" si="24"/>
        <v>7</v>
      </c>
      <c r="EK19" s="245">
        <v>7</v>
      </c>
      <c r="EL19" s="245">
        <v>8</v>
      </c>
      <c r="EM19" s="245"/>
      <c r="EN19" s="245"/>
      <c r="EO19" s="245"/>
      <c r="EP19" s="245"/>
      <c r="EQ19" s="117">
        <f t="shared" si="25"/>
        <v>7.5</v>
      </c>
      <c r="ER19" s="245">
        <v>7</v>
      </c>
      <c r="ES19" s="245">
        <v>7</v>
      </c>
      <c r="ET19" s="245">
        <v>8</v>
      </c>
      <c r="EU19" s="245"/>
      <c r="EV19" s="245"/>
      <c r="EW19" s="245"/>
      <c r="EX19" s="245"/>
      <c r="EY19" s="245"/>
      <c r="EZ19" s="245"/>
      <c r="FA19" s="245"/>
      <c r="FB19" s="245"/>
      <c r="FC19" s="245"/>
      <c r="FD19" s="117">
        <f t="shared" si="26"/>
        <v>7.333333333333333</v>
      </c>
      <c r="FE19" s="106"/>
      <c r="FF19" s="245">
        <v>8</v>
      </c>
      <c r="FG19" s="106"/>
      <c r="FH19" s="118">
        <f t="shared" si="27"/>
        <v>8</v>
      </c>
      <c r="FI19" s="120"/>
      <c r="FJ19" s="223">
        <f t="shared" si="28"/>
        <v>1</v>
      </c>
      <c r="FK19" s="245">
        <v>6</v>
      </c>
      <c r="FL19" s="245">
        <v>7</v>
      </c>
      <c r="FM19" s="245"/>
      <c r="FN19" s="245">
        <v>6</v>
      </c>
      <c r="FO19" s="245">
        <v>8</v>
      </c>
      <c r="FP19" s="245">
        <v>6</v>
      </c>
      <c r="FQ19" s="245"/>
      <c r="FR19" s="245">
        <v>6</v>
      </c>
      <c r="FS19" s="245"/>
      <c r="FT19" s="245"/>
      <c r="FU19" s="117">
        <f t="shared" si="29"/>
        <v>6.5</v>
      </c>
      <c r="FV19" s="245">
        <v>6</v>
      </c>
      <c r="FW19" s="245">
        <v>6</v>
      </c>
      <c r="FX19" s="245"/>
      <c r="FY19" s="245">
        <v>7</v>
      </c>
      <c r="FZ19" s="245"/>
      <c r="GA19" s="245">
        <v>7</v>
      </c>
      <c r="GB19" s="245">
        <v>7</v>
      </c>
      <c r="GC19" s="245"/>
      <c r="GD19" s="245"/>
      <c r="GE19" s="245">
        <v>8</v>
      </c>
      <c r="GF19" s="245"/>
      <c r="GG19" s="117">
        <f t="shared" si="30"/>
        <v>6.833333333333333</v>
      </c>
      <c r="GH19" s="245">
        <v>7</v>
      </c>
      <c r="GI19" s="245"/>
      <c r="GJ19" s="245"/>
      <c r="GK19" s="245"/>
      <c r="GL19" s="245"/>
      <c r="GM19" s="245"/>
      <c r="GN19" s="117">
        <f t="shared" si="31"/>
        <v>7</v>
      </c>
      <c r="GO19" s="245"/>
      <c r="GP19" s="245">
        <v>8</v>
      </c>
      <c r="GQ19" s="245"/>
      <c r="GR19" s="245"/>
      <c r="GS19" s="245"/>
      <c r="GT19" s="245"/>
      <c r="GU19" s="245">
        <v>9</v>
      </c>
      <c r="GV19" s="245"/>
      <c r="GW19" s="245"/>
      <c r="GX19" s="245"/>
      <c r="GY19" s="245"/>
      <c r="GZ19" s="245"/>
      <c r="HA19" s="117">
        <f t="shared" si="32"/>
        <v>8.5</v>
      </c>
      <c r="HB19" s="106"/>
      <c r="HC19" s="245">
        <v>8</v>
      </c>
      <c r="HD19" s="106"/>
      <c r="HE19" s="118">
        <f t="shared" si="33"/>
        <v>8</v>
      </c>
      <c r="HF19" s="120"/>
      <c r="HG19" s="217">
        <f t="shared" si="34"/>
        <v>1</v>
      </c>
      <c r="HH19" s="245">
        <v>7</v>
      </c>
      <c r="HI19" s="245">
        <v>7</v>
      </c>
      <c r="HJ19" s="245"/>
      <c r="HK19" s="245">
        <v>6</v>
      </c>
      <c r="HL19" s="245">
        <v>7</v>
      </c>
      <c r="HM19" s="245"/>
      <c r="HN19" s="245"/>
      <c r="HO19" s="245"/>
      <c r="HP19" s="245"/>
      <c r="HQ19" s="245"/>
      <c r="HR19" s="117">
        <f t="shared" si="35"/>
        <v>6.75</v>
      </c>
      <c r="HS19" s="106"/>
      <c r="HT19" s="245"/>
      <c r="HU19" s="245">
        <v>6</v>
      </c>
      <c r="HV19" s="245">
        <v>7</v>
      </c>
      <c r="HW19" s="245"/>
      <c r="HX19" s="245"/>
      <c r="HY19" s="245"/>
      <c r="HZ19" s="245"/>
      <c r="IA19" s="245">
        <v>6</v>
      </c>
      <c r="IB19" s="245"/>
      <c r="IC19" s="245">
        <v>5</v>
      </c>
      <c r="ID19" s="117">
        <f t="shared" si="36"/>
        <v>6.333333333333333</v>
      </c>
      <c r="IE19" s="106"/>
      <c r="IF19" s="106"/>
      <c r="IG19" s="106"/>
      <c r="IH19" s="106"/>
      <c r="II19" s="106"/>
      <c r="IJ19" s="106"/>
      <c r="IK19" s="117">
        <f t="shared" si="37"/>
        <v>0</v>
      </c>
      <c r="IL19" s="245">
        <v>7</v>
      </c>
      <c r="IM19" s="245"/>
      <c r="IN19" s="245"/>
      <c r="IO19" s="245">
        <v>7</v>
      </c>
      <c r="IP19" s="245">
        <v>7</v>
      </c>
      <c r="IQ19" s="245"/>
      <c r="IR19" s="245">
        <v>8</v>
      </c>
      <c r="IS19" s="245"/>
      <c r="IT19" s="245"/>
      <c r="IU19" s="245"/>
      <c r="IV19" s="245"/>
      <c r="IW19" s="245"/>
      <c r="IX19" s="117">
        <f t="shared" si="38"/>
        <v>7.25</v>
      </c>
      <c r="IY19" s="106"/>
      <c r="IZ19" s="310">
        <v>8</v>
      </c>
      <c r="JA19" s="106"/>
      <c r="JB19" s="118">
        <f t="shared" si="39"/>
        <v>8</v>
      </c>
      <c r="JC19" s="120"/>
      <c r="JD19" s="217">
        <f t="shared" si="40"/>
        <v>1</v>
      </c>
      <c r="JE19" s="106">
        <v>7</v>
      </c>
      <c r="JF19" s="106">
        <v>8</v>
      </c>
      <c r="JG19" s="106"/>
      <c r="JH19" s="106">
        <v>6</v>
      </c>
      <c r="JI19" s="106">
        <v>7</v>
      </c>
      <c r="JJ19" s="106"/>
      <c r="JK19" s="106"/>
      <c r="JL19" s="106"/>
      <c r="JM19" s="106">
        <v>5</v>
      </c>
      <c r="JN19" s="106"/>
      <c r="JO19" s="117">
        <f t="shared" si="41"/>
        <v>6.6</v>
      </c>
      <c r="JP19" s="106">
        <v>6</v>
      </c>
      <c r="JQ19" s="106">
        <v>6</v>
      </c>
      <c r="JR19" s="106">
        <v>9</v>
      </c>
      <c r="JS19" s="106">
        <v>7</v>
      </c>
      <c r="JT19" s="106"/>
      <c r="JU19" s="106"/>
      <c r="JV19" s="106"/>
      <c r="JW19" s="106">
        <v>7</v>
      </c>
      <c r="JX19" s="106">
        <v>7</v>
      </c>
      <c r="JY19" s="106"/>
      <c r="JZ19" s="106">
        <v>7</v>
      </c>
      <c r="KA19" s="121">
        <f t="shared" si="42"/>
        <v>7</v>
      </c>
      <c r="KB19" s="106">
        <v>8</v>
      </c>
      <c r="KC19" s="106"/>
      <c r="KD19" s="106"/>
      <c r="KE19" s="106"/>
      <c r="KF19" s="106"/>
      <c r="KG19" s="106"/>
      <c r="KH19" s="117">
        <f t="shared" si="43"/>
        <v>8</v>
      </c>
      <c r="KI19" s="245">
        <v>9</v>
      </c>
      <c r="KJ19" s="245">
        <v>9</v>
      </c>
      <c r="KK19" s="245">
        <v>7</v>
      </c>
      <c r="KL19" s="245">
        <v>8</v>
      </c>
      <c r="KM19" s="245">
        <v>7</v>
      </c>
      <c r="KN19" s="245"/>
      <c r="KO19" s="245">
        <v>8</v>
      </c>
      <c r="KP19" s="245"/>
      <c r="KQ19" s="245"/>
      <c r="KR19" s="245"/>
      <c r="KS19" s="106"/>
      <c r="KT19" s="106"/>
      <c r="KU19" s="117">
        <f t="shared" si="44"/>
        <v>8</v>
      </c>
      <c r="KV19" s="106"/>
      <c r="KW19" s="106">
        <v>7</v>
      </c>
      <c r="KX19" s="106"/>
      <c r="KY19" s="118">
        <f t="shared" si="45"/>
        <v>7</v>
      </c>
      <c r="KZ19" s="120"/>
      <c r="LA19" s="217">
        <f t="shared" si="46"/>
        <v>1</v>
      </c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17">
        <f t="shared" si="47"/>
        <v>0</v>
      </c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>
        <v>4</v>
      </c>
      <c r="LX19" s="117">
        <f t="shared" si="48"/>
        <v>0</v>
      </c>
      <c r="LY19" s="106"/>
      <c r="LZ19" s="106">
        <v>4</v>
      </c>
      <c r="MA19" s="106"/>
      <c r="MB19" s="106"/>
      <c r="MC19" s="106">
        <v>4</v>
      </c>
      <c r="MD19" s="106"/>
      <c r="ME19" s="117">
        <f t="shared" si="49"/>
        <v>4</v>
      </c>
      <c r="MF19" s="106">
        <v>9</v>
      </c>
      <c r="MG19" s="106"/>
      <c r="MH19" s="106"/>
      <c r="MI19" s="106">
        <v>7</v>
      </c>
      <c r="MJ19" s="106">
        <v>4</v>
      </c>
      <c r="MK19" s="106"/>
      <c r="ML19" s="106">
        <v>8</v>
      </c>
      <c r="MM19" s="106">
        <v>4</v>
      </c>
      <c r="MN19" s="106"/>
      <c r="MO19" s="106"/>
      <c r="MP19" s="106"/>
      <c r="MQ19" s="106"/>
      <c r="MR19" s="117">
        <f t="shared" si="50"/>
        <v>6.4</v>
      </c>
      <c r="MS19" s="106"/>
      <c r="MT19" s="106">
        <v>8</v>
      </c>
      <c r="MU19" s="106">
        <v>8</v>
      </c>
      <c r="MV19" s="118">
        <f t="shared" si="51"/>
        <v>8</v>
      </c>
      <c r="MW19" s="120"/>
      <c r="MX19" s="217">
        <f t="shared" si="52"/>
        <v>1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17">
        <f t="shared" si="53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4"/>
        <v>0</v>
      </c>
      <c r="NV19" s="106"/>
      <c r="NW19" s="106"/>
      <c r="NX19" s="106"/>
      <c r="NY19" s="106"/>
      <c r="NZ19" s="106"/>
      <c r="OA19" s="106"/>
      <c r="OB19" s="117">
        <f t="shared" si="55"/>
        <v>0</v>
      </c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17">
        <f t="shared" si="56"/>
        <v>0</v>
      </c>
      <c r="OP19" s="106"/>
      <c r="OQ19" s="106"/>
      <c r="OR19" s="106"/>
      <c r="OS19" s="118">
        <f t="shared" si="57"/>
        <v>0</v>
      </c>
      <c r="OT19" s="120"/>
      <c r="OU19" s="217">
        <f t="shared" si="58"/>
        <v>1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9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60"/>
        <v>0</v>
      </c>
      <c r="PS19" s="106"/>
      <c r="PT19" s="106"/>
      <c r="PU19" s="106"/>
      <c r="PV19" s="106"/>
      <c r="PW19" s="106"/>
      <c r="PX19" s="106"/>
      <c r="PY19" s="117">
        <f t="shared" si="61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2"/>
        <v>0</v>
      </c>
      <c r="QM19" s="106"/>
      <c r="QN19" s="106"/>
      <c r="QO19" s="106"/>
      <c r="QP19" s="118">
        <f t="shared" si="63"/>
        <v>0</v>
      </c>
      <c r="QQ19" s="120"/>
    </row>
    <row r="20" spans="1:459" ht="15.75" x14ac:dyDescent="0.25">
      <c r="A20" s="28">
        <v>1</v>
      </c>
      <c r="B20" s="147">
        <v>15</v>
      </c>
      <c r="C20" s="240" t="s">
        <v>258</v>
      </c>
      <c r="D20" s="440">
        <v>3</v>
      </c>
      <c r="E20" s="400">
        <v>4</v>
      </c>
      <c r="F20" s="400">
        <v>4</v>
      </c>
      <c r="G20" s="400">
        <v>3</v>
      </c>
      <c r="H20" s="400">
        <v>4</v>
      </c>
      <c r="I20" s="400">
        <v>5</v>
      </c>
      <c r="J20" s="398">
        <f t="shared" si="8"/>
        <v>3.8333333333333335</v>
      </c>
      <c r="K20" s="400">
        <v>4</v>
      </c>
      <c r="L20" s="400">
        <v>4</v>
      </c>
      <c r="M20" s="400">
        <v>4</v>
      </c>
      <c r="N20" s="400">
        <v>4</v>
      </c>
      <c r="O20" s="400">
        <v>4</v>
      </c>
      <c r="P20" s="400">
        <v>4</v>
      </c>
      <c r="Q20" s="400">
        <v>5</v>
      </c>
      <c r="R20" s="399">
        <f t="shared" si="9"/>
        <v>4.1428571428571432</v>
      </c>
      <c r="S20" s="217">
        <f t="shared" si="10"/>
        <v>1</v>
      </c>
      <c r="T20" s="245">
        <v>5</v>
      </c>
      <c r="U20" s="245">
        <v>4</v>
      </c>
      <c r="V20" s="245">
        <v>9</v>
      </c>
      <c r="W20" s="245">
        <v>4</v>
      </c>
      <c r="X20" s="245">
        <v>6</v>
      </c>
      <c r="Y20" s="245">
        <v>6</v>
      </c>
      <c r="Z20" s="245">
        <v>4</v>
      </c>
      <c r="AA20" s="245">
        <v>6</v>
      </c>
      <c r="AB20" s="245"/>
      <c r="AC20" s="245"/>
      <c r="AD20" s="117">
        <f t="shared" si="11"/>
        <v>5.5</v>
      </c>
      <c r="AE20" s="245">
        <v>4</v>
      </c>
      <c r="AF20" s="245">
        <v>4</v>
      </c>
      <c r="AG20" s="245"/>
      <c r="AH20" s="245">
        <v>7</v>
      </c>
      <c r="AI20" s="245">
        <v>7</v>
      </c>
      <c r="AJ20" s="245">
        <v>4</v>
      </c>
      <c r="AK20" s="245">
        <v>4</v>
      </c>
      <c r="AL20" s="245"/>
      <c r="AM20" s="245"/>
      <c r="AN20" s="245">
        <v>6</v>
      </c>
      <c r="AO20" s="245">
        <v>4</v>
      </c>
      <c r="AP20" s="117">
        <f t="shared" si="12"/>
        <v>5.1428571428571432</v>
      </c>
      <c r="AQ20" s="106"/>
      <c r="AR20" s="106"/>
      <c r="AS20" s="106"/>
      <c r="AT20" s="106"/>
      <c r="AU20" s="106"/>
      <c r="AV20" s="106"/>
      <c r="AW20" s="117">
        <f t="shared" si="13"/>
        <v>0</v>
      </c>
      <c r="AX20" s="245">
        <v>6</v>
      </c>
      <c r="AY20" s="245">
        <v>6</v>
      </c>
      <c r="AZ20" s="245"/>
      <c r="BA20" s="245">
        <v>6</v>
      </c>
      <c r="BB20" s="245"/>
      <c r="BC20" s="245">
        <v>5</v>
      </c>
      <c r="BD20" s="245"/>
      <c r="BE20" s="245"/>
      <c r="BF20" s="245"/>
      <c r="BG20" s="245"/>
      <c r="BH20" s="245"/>
      <c r="BI20" s="245"/>
      <c r="BJ20" s="117">
        <f t="shared" si="14"/>
        <v>5.75</v>
      </c>
      <c r="BK20" s="106"/>
      <c r="BL20" s="245">
        <v>6</v>
      </c>
      <c r="BM20" s="245"/>
      <c r="BN20" s="118">
        <f t="shared" si="15"/>
        <v>6</v>
      </c>
      <c r="BO20" s="120"/>
      <c r="BP20" s="217">
        <f t="shared" si="16"/>
        <v>1</v>
      </c>
      <c r="BQ20" s="245">
        <v>5</v>
      </c>
      <c r="BR20" s="245">
        <v>4</v>
      </c>
      <c r="BS20" s="245">
        <v>9</v>
      </c>
      <c r="BT20" s="245">
        <v>4</v>
      </c>
      <c r="BU20" s="245">
        <v>7</v>
      </c>
      <c r="BV20" s="245">
        <v>6</v>
      </c>
      <c r="BW20" s="245">
        <v>5</v>
      </c>
      <c r="BX20" s="245">
        <v>6</v>
      </c>
      <c r="BY20" s="245"/>
      <c r="BZ20" s="245"/>
      <c r="CA20" s="117">
        <f t="shared" si="17"/>
        <v>5.75</v>
      </c>
      <c r="CB20" s="245">
        <v>4</v>
      </c>
      <c r="CC20" s="245">
        <v>4</v>
      </c>
      <c r="CD20" s="245"/>
      <c r="CE20" s="245">
        <v>7</v>
      </c>
      <c r="CF20" s="245">
        <v>7</v>
      </c>
      <c r="CG20" s="245">
        <v>4</v>
      </c>
      <c r="CH20" s="245">
        <v>4</v>
      </c>
      <c r="CI20" s="245"/>
      <c r="CJ20" s="245"/>
      <c r="CK20" s="245">
        <v>6</v>
      </c>
      <c r="CL20" s="245">
        <v>4</v>
      </c>
      <c r="CM20" s="117">
        <f t="shared" si="18"/>
        <v>5.1428571428571432</v>
      </c>
      <c r="CN20" s="245"/>
      <c r="CO20" s="245"/>
      <c r="CP20" s="245">
        <v>6</v>
      </c>
      <c r="CQ20" s="245">
        <v>4</v>
      </c>
      <c r="CR20" s="245">
        <v>6</v>
      </c>
      <c r="CS20" s="245"/>
      <c r="CT20" s="117">
        <f t="shared" si="19"/>
        <v>5.333333333333333</v>
      </c>
      <c r="CU20" s="245">
        <v>5</v>
      </c>
      <c r="CV20" s="245">
        <v>5</v>
      </c>
      <c r="CW20" s="245">
        <v>6</v>
      </c>
      <c r="CX20" s="245">
        <v>6</v>
      </c>
      <c r="CY20" s="245">
        <v>6</v>
      </c>
      <c r="CZ20" s="245">
        <v>6</v>
      </c>
      <c r="DA20" s="245"/>
      <c r="DB20" s="245"/>
      <c r="DC20" s="245"/>
      <c r="DD20" s="245"/>
      <c r="DE20" s="245"/>
      <c r="DF20" s="245"/>
      <c r="DG20" s="117">
        <f t="shared" si="20"/>
        <v>5.666666666666667</v>
      </c>
      <c r="DH20" s="106"/>
      <c r="DI20" s="245">
        <v>6</v>
      </c>
      <c r="DJ20" s="106"/>
      <c r="DK20" s="118">
        <f t="shared" si="21"/>
        <v>6</v>
      </c>
      <c r="DL20" s="169"/>
      <c r="DM20" s="217">
        <f t="shared" si="22"/>
        <v>1</v>
      </c>
      <c r="DN20" s="245">
        <v>5</v>
      </c>
      <c r="DO20" s="245">
        <v>5</v>
      </c>
      <c r="DP20" s="245"/>
      <c r="DQ20" s="245">
        <v>4</v>
      </c>
      <c r="DR20" s="245">
        <v>5</v>
      </c>
      <c r="DS20" s="245">
        <v>5</v>
      </c>
      <c r="DT20" s="245"/>
      <c r="DU20" s="245">
        <v>5</v>
      </c>
      <c r="DV20" s="245"/>
      <c r="DW20" s="245"/>
      <c r="DX20" s="117">
        <f t="shared" si="23"/>
        <v>4.833333333333333</v>
      </c>
      <c r="DY20" s="245">
        <v>5</v>
      </c>
      <c r="DZ20" s="245">
        <v>5</v>
      </c>
      <c r="EA20" s="245"/>
      <c r="EB20" s="245">
        <v>6</v>
      </c>
      <c r="EC20" s="245"/>
      <c r="ED20" s="245">
        <v>7</v>
      </c>
      <c r="EE20" s="245">
        <v>6</v>
      </c>
      <c r="EF20" s="245"/>
      <c r="EG20" s="245"/>
      <c r="EH20" s="245"/>
      <c r="EI20" s="245"/>
      <c r="EJ20" s="117">
        <f t="shared" si="24"/>
        <v>5.8</v>
      </c>
      <c r="EK20" s="245">
        <v>5</v>
      </c>
      <c r="EL20" s="245">
        <v>6</v>
      </c>
      <c r="EM20" s="245"/>
      <c r="EN20" s="245"/>
      <c r="EO20" s="245"/>
      <c r="EP20" s="245"/>
      <c r="EQ20" s="117">
        <f t="shared" si="25"/>
        <v>5.5</v>
      </c>
      <c r="ER20" s="245">
        <v>5</v>
      </c>
      <c r="ES20" s="245">
        <v>6</v>
      </c>
      <c r="ET20" s="245">
        <v>6</v>
      </c>
      <c r="EU20" s="245"/>
      <c r="EV20" s="245"/>
      <c r="EW20" s="245"/>
      <c r="EX20" s="245"/>
      <c r="EY20" s="245"/>
      <c r="EZ20" s="245"/>
      <c r="FA20" s="245"/>
      <c r="FB20" s="245"/>
      <c r="FC20" s="245"/>
      <c r="FD20" s="117">
        <f t="shared" si="26"/>
        <v>5.666666666666667</v>
      </c>
      <c r="FE20" s="106"/>
      <c r="FF20" s="245">
        <v>7</v>
      </c>
      <c r="FG20" s="106"/>
      <c r="FH20" s="118">
        <f t="shared" si="27"/>
        <v>7</v>
      </c>
      <c r="FI20" s="120"/>
      <c r="FJ20" s="223">
        <f t="shared" si="28"/>
        <v>1</v>
      </c>
      <c r="FK20" s="245">
        <v>5</v>
      </c>
      <c r="FL20" s="245">
        <v>5</v>
      </c>
      <c r="FM20" s="245"/>
      <c r="FN20" s="245">
        <v>5</v>
      </c>
      <c r="FO20" s="245">
        <v>5</v>
      </c>
      <c r="FP20" s="245">
        <v>4</v>
      </c>
      <c r="FQ20" s="245"/>
      <c r="FR20" s="245">
        <v>4</v>
      </c>
      <c r="FS20" s="245"/>
      <c r="FT20" s="245"/>
      <c r="FU20" s="117">
        <f t="shared" si="29"/>
        <v>4.666666666666667</v>
      </c>
      <c r="FV20" s="245">
        <v>5</v>
      </c>
      <c r="FW20" s="245">
        <v>4</v>
      </c>
      <c r="FX20" s="245"/>
      <c r="FY20" s="245">
        <v>6</v>
      </c>
      <c r="FZ20" s="245"/>
      <c r="GA20" s="245">
        <v>7</v>
      </c>
      <c r="GB20" s="245">
        <v>6</v>
      </c>
      <c r="GC20" s="245"/>
      <c r="GD20" s="245"/>
      <c r="GE20" s="245">
        <v>4</v>
      </c>
      <c r="GF20" s="245"/>
      <c r="GG20" s="117">
        <f t="shared" si="30"/>
        <v>5.333333333333333</v>
      </c>
      <c r="GH20" s="245">
        <v>4</v>
      </c>
      <c r="GI20" s="245"/>
      <c r="GJ20" s="245"/>
      <c r="GK20" s="245"/>
      <c r="GL20" s="245"/>
      <c r="GM20" s="245"/>
      <c r="GN20" s="117">
        <f t="shared" si="31"/>
        <v>4</v>
      </c>
      <c r="GO20" s="245"/>
      <c r="GP20" s="245">
        <v>5</v>
      </c>
      <c r="GQ20" s="245"/>
      <c r="GR20" s="245"/>
      <c r="GS20" s="245"/>
      <c r="GT20" s="245"/>
      <c r="GU20" s="245">
        <v>5</v>
      </c>
      <c r="GV20" s="245"/>
      <c r="GW20" s="245"/>
      <c r="GX20" s="245"/>
      <c r="GY20" s="245"/>
      <c r="GZ20" s="245"/>
      <c r="HA20" s="117">
        <f t="shared" si="32"/>
        <v>5</v>
      </c>
      <c r="HB20" s="106"/>
      <c r="HC20" s="245">
        <v>6</v>
      </c>
      <c r="HD20" s="106"/>
      <c r="HE20" s="118">
        <f t="shared" si="33"/>
        <v>6</v>
      </c>
      <c r="HF20" s="120"/>
      <c r="HG20" s="217">
        <f t="shared" si="34"/>
        <v>1</v>
      </c>
      <c r="HH20" s="245">
        <v>4</v>
      </c>
      <c r="HI20" s="245">
        <v>4</v>
      </c>
      <c r="HJ20" s="245"/>
      <c r="HK20" s="245">
        <v>4</v>
      </c>
      <c r="HL20" s="245">
        <v>6</v>
      </c>
      <c r="HM20" s="245"/>
      <c r="HN20" s="245"/>
      <c r="HO20" s="245"/>
      <c r="HP20" s="245"/>
      <c r="HQ20" s="245"/>
      <c r="HR20" s="117">
        <f t="shared" si="35"/>
        <v>4.5</v>
      </c>
      <c r="HS20" s="106"/>
      <c r="HT20" s="245"/>
      <c r="HU20" s="245">
        <v>6</v>
      </c>
      <c r="HV20" s="245">
        <v>6</v>
      </c>
      <c r="HW20" s="245"/>
      <c r="HX20" s="245"/>
      <c r="HY20" s="245"/>
      <c r="HZ20" s="245"/>
      <c r="IA20" s="245">
        <v>5</v>
      </c>
      <c r="IB20" s="245"/>
      <c r="IC20" s="245"/>
      <c r="ID20" s="117">
        <f t="shared" si="36"/>
        <v>5.666666666666667</v>
      </c>
      <c r="IE20" s="106"/>
      <c r="IF20" s="106"/>
      <c r="IG20" s="106"/>
      <c r="IH20" s="106"/>
      <c r="II20" s="106"/>
      <c r="IJ20" s="106"/>
      <c r="IK20" s="117">
        <f t="shared" si="37"/>
        <v>0</v>
      </c>
      <c r="IL20" s="245">
        <v>5</v>
      </c>
      <c r="IM20" s="245"/>
      <c r="IN20" s="245"/>
      <c r="IO20" s="245">
        <v>6</v>
      </c>
      <c r="IP20" s="245">
        <v>5</v>
      </c>
      <c r="IQ20" s="245"/>
      <c r="IR20" s="245">
        <v>4</v>
      </c>
      <c r="IS20" s="245"/>
      <c r="IT20" s="245"/>
      <c r="IU20" s="245"/>
      <c r="IV20" s="245"/>
      <c r="IW20" s="245"/>
      <c r="IX20" s="117">
        <f t="shared" si="38"/>
        <v>5</v>
      </c>
      <c r="IY20" s="106"/>
      <c r="IZ20" s="106">
        <v>6</v>
      </c>
      <c r="JA20" s="106"/>
      <c r="JB20" s="118">
        <f t="shared" si="39"/>
        <v>6</v>
      </c>
      <c r="JC20" s="120"/>
      <c r="JD20" s="217">
        <f t="shared" si="40"/>
        <v>1</v>
      </c>
      <c r="JE20" s="106">
        <v>5</v>
      </c>
      <c r="JF20" s="106">
        <v>4</v>
      </c>
      <c r="JG20" s="106"/>
      <c r="JH20" s="106">
        <v>5</v>
      </c>
      <c r="JI20" s="106">
        <v>6</v>
      </c>
      <c r="JJ20" s="106"/>
      <c r="JK20" s="106"/>
      <c r="JL20" s="106"/>
      <c r="JM20" s="106">
        <v>5</v>
      </c>
      <c r="JN20" s="106"/>
      <c r="JO20" s="117">
        <f t="shared" si="41"/>
        <v>5</v>
      </c>
      <c r="JP20" s="106">
        <v>4</v>
      </c>
      <c r="JQ20" s="106">
        <v>4</v>
      </c>
      <c r="JR20" s="106">
        <v>5</v>
      </c>
      <c r="JS20" s="106">
        <v>7</v>
      </c>
      <c r="JT20" s="106"/>
      <c r="JU20" s="106"/>
      <c r="JV20" s="106"/>
      <c r="JW20" s="106">
        <v>7</v>
      </c>
      <c r="JX20" s="106">
        <v>5</v>
      </c>
      <c r="JY20" s="106"/>
      <c r="JZ20" s="106"/>
      <c r="KA20" s="121">
        <f t="shared" si="42"/>
        <v>5.333333333333333</v>
      </c>
      <c r="KB20" s="106">
        <v>8</v>
      </c>
      <c r="KC20" s="106"/>
      <c r="KD20" s="106"/>
      <c r="KE20" s="106"/>
      <c r="KF20" s="106"/>
      <c r="KG20" s="106"/>
      <c r="KH20" s="117">
        <f t="shared" si="43"/>
        <v>8</v>
      </c>
      <c r="KI20" s="245">
        <v>6</v>
      </c>
      <c r="KJ20" s="245">
        <v>6</v>
      </c>
      <c r="KK20" s="245">
        <v>5</v>
      </c>
      <c r="KL20" s="245">
        <v>6</v>
      </c>
      <c r="KM20" s="245">
        <v>5</v>
      </c>
      <c r="KN20" s="245"/>
      <c r="KO20" s="245">
        <v>4</v>
      </c>
      <c r="KP20" s="245"/>
      <c r="KQ20" s="245"/>
      <c r="KR20" s="245"/>
      <c r="KS20" s="106"/>
      <c r="KT20" s="106"/>
      <c r="KU20" s="117">
        <f t="shared" si="44"/>
        <v>5.333333333333333</v>
      </c>
      <c r="KV20" s="106"/>
      <c r="KW20" s="106">
        <v>6</v>
      </c>
      <c r="KX20" s="106"/>
      <c r="KY20" s="118">
        <f t="shared" si="45"/>
        <v>6</v>
      </c>
      <c r="KZ20" s="120"/>
      <c r="LA20" s="217">
        <f t="shared" si="46"/>
        <v>1</v>
      </c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17">
        <f t="shared" si="47"/>
        <v>0</v>
      </c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>
        <v>8</v>
      </c>
      <c r="LX20" s="117">
        <f t="shared" si="48"/>
        <v>0</v>
      </c>
      <c r="LY20" s="106"/>
      <c r="LZ20" s="106">
        <v>6</v>
      </c>
      <c r="MA20" s="106"/>
      <c r="MB20" s="106"/>
      <c r="MC20" s="106">
        <v>6</v>
      </c>
      <c r="MD20" s="106"/>
      <c r="ME20" s="117">
        <f t="shared" si="49"/>
        <v>6</v>
      </c>
      <c r="MF20" s="106">
        <v>6</v>
      </c>
      <c r="MG20" s="106"/>
      <c r="MH20" s="106"/>
      <c r="MI20" s="106">
        <v>6</v>
      </c>
      <c r="MJ20" s="106">
        <v>6</v>
      </c>
      <c r="MK20" s="106"/>
      <c r="ML20" s="106">
        <v>7</v>
      </c>
      <c r="MM20" s="106">
        <v>7</v>
      </c>
      <c r="MN20" s="106"/>
      <c r="MO20" s="106"/>
      <c r="MP20" s="106"/>
      <c r="MQ20" s="106"/>
      <c r="MR20" s="117">
        <f t="shared" si="50"/>
        <v>6.4</v>
      </c>
      <c r="MS20" s="106"/>
      <c r="MT20" s="106">
        <v>6</v>
      </c>
      <c r="MU20" s="106">
        <v>6</v>
      </c>
      <c r="MV20" s="118">
        <f t="shared" si="51"/>
        <v>6</v>
      </c>
      <c r="MW20" s="120"/>
      <c r="MX20" s="217">
        <f t="shared" si="52"/>
        <v>1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17">
        <f t="shared" si="53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4"/>
        <v>0</v>
      </c>
      <c r="NV20" s="106"/>
      <c r="NW20" s="106"/>
      <c r="NX20" s="106"/>
      <c r="NY20" s="106"/>
      <c r="NZ20" s="106"/>
      <c r="OA20" s="106"/>
      <c r="OB20" s="117">
        <f t="shared" si="55"/>
        <v>0</v>
      </c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17">
        <f t="shared" si="56"/>
        <v>0</v>
      </c>
      <c r="OP20" s="106"/>
      <c r="OQ20" s="106"/>
      <c r="OR20" s="106"/>
      <c r="OS20" s="118">
        <f t="shared" si="57"/>
        <v>0</v>
      </c>
      <c r="OT20" s="120"/>
      <c r="OU20" s="217">
        <f t="shared" si="58"/>
        <v>1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9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60"/>
        <v>0</v>
      </c>
      <c r="PS20" s="106"/>
      <c r="PT20" s="106"/>
      <c r="PU20" s="106"/>
      <c r="PV20" s="106"/>
      <c r="PW20" s="106"/>
      <c r="PX20" s="106"/>
      <c r="PY20" s="117">
        <f t="shared" si="61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2"/>
        <v>0</v>
      </c>
      <c r="QM20" s="106"/>
      <c r="QN20" s="106"/>
      <c r="QO20" s="106"/>
      <c r="QP20" s="118">
        <f t="shared" si="63"/>
        <v>0</v>
      </c>
      <c r="QQ20" s="120"/>
    </row>
    <row r="21" spans="1:459" ht="15.75" x14ac:dyDescent="0.25">
      <c r="A21" s="28">
        <v>1</v>
      </c>
      <c r="B21" s="147">
        <v>16</v>
      </c>
      <c r="C21" s="240" t="s">
        <v>259</v>
      </c>
      <c r="D21" s="440">
        <v>4</v>
      </c>
      <c r="E21" s="400">
        <v>4</v>
      </c>
      <c r="F21" s="400">
        <v>7</v>
      </c>
      <c r="G21" s="400">
        <v>4</v>
      </c>
      <c r="H21" s="400">
        <v>3</v>
      </c>
      <c r="I21" s="400">
        <v>5</v>
      </c>
      <c r="J21" s="398">
        <f t="shared" si="8"/>
        <v>4.5</v>
      </c>
      <c r="K21" s="400">
        <v>6</v>
      </c>
      <c r="L21" s="400">
        <v>6</v>
      </c>
      <c r="M21" s="400">
        <v>4</v>
      </c>
      <c r="N21" s="400">
        <v>7</v>
      </c>
      <c r="O21" s="400">
        <v>5</v>
      </c>
      <c r="P21" s="400">
        <v>5</v>
      </c>
      <c r="Q21" s="400">
        <v>6</v>
      </c>
      <c r="R21" s="399">
        <f t="shared" si="9"/>
        <v>5.5714285714285712</v>
      </c>
      <c r="S21" s="217">
        <f t="shared" si="10"/>
        <v>1</v>
      </c>
      <c r="T21" s="245">
        <v>8</v>
      </c>
      <c r="U21" s="245">
        <v>8</v>
      </c>
      <c r="V21" s="245">
        <v>4</v>
      </c>
      <c r="W21" s="245">
        <v>8</v>
      </c>
      <c r="X21" s="245">
        <v>4</v>
      </c>
      <c r="Y21" s="245">
        <v>4</v>
      </c>
      <c r="Z21" s="245">
        <v>3</v>
      </c>
      <c r="AA21" s="245">
        <v>4</v>
      </c>
      <c r="AB21" s="245"/>
      <c r="AC21" s="245"/>
      <c r="AD21" s="117">
        <f t="shared" si="11"/>
        <v>5.375</v>
      </c>
      <c r="AE21" s="245">
        <v>2</v>
      </c>
      <c r="AF21" s="245">
        <v>3</v>
      </c>
      <c r="AG21" s="245"/>
      <c r="AH21" s="245">
        <v>5</v>
      </c>
      <c r="AI21" s="245">
        <v>5</v>
      </c>
      <c r="AJ21" s="245">
        <v>4</v>
      </c>
      <c r="AK21" s="245">
        <v>4</v>
      </c>
      <c r="AL21" s="245"/>
      <c r="AM21" s="245"/>
      <c r="AN21" s="245">
        <v>6</v>
      </c>
      <c r="AO21" s="245">
        <v>4</v>
      </c>
      <c r="AP21" s="117">
        <f t="shared" si="12"/>
        <v>4.1428571428571432</v>
      </c>
      <c r="AQ21" s="106"/>
      <c r="AR21" s="106"/>
      <c r="AS21" s="106"/>
      <c r="AT21" s="106"/>
      <c r="AU21" s="106"/>
      <c r="AV21" s="106"/>
      <c r="AW21" s="117">
        <f t="shared" si="13"/>
        <v>0</v>
      </c>
      <c r="AX21" s="245">
        <v>5</v>
      </c>
      <c r="AY21" s="245">
        <v>5</v>
      </c>
      <c r="AZ21" s="245"/>
      <c r="BA21" s="245">
        <v>5</v>
      </c>
      <c r="BB21" s="245"/>
      <c r="BC21" s="245">
        <v>5</v>
      </c>
      <c r="BD21" s="245"/>
      <c r="BE21" s="245"/>
      <c r="BF21" s="245"/>
      <c r="BG21" s="245"/>
      <c r="BH21" s="245"/>
      <c r="BI21" s="245"/>
      <c r="BJ21" s="117">
        <f t="shared" si="14"/>
        <v>5</v>
      </c>
      <c r="BK21" s="106"/>
      <c r="BL21" s="245">
        <v>4</v>
      </c>
      <c r="BM21" s="245"/>
      <c r="BN21" s="118">
        <f t="shared" si="15"/>
        <v>4</v>
      </c>
      <c r="BO21" s="120"/>
      <c r="BP21" s="217">
        <f t="shared" si="16"/>
        <v>1</v>
      </c>
      <c r="BQ21" s="245">
        <v>5</v>
      </c>
      <c r="BR21" s="245">
        <v>5</v>
      </c>
      <c r="BS21" s="245">
        <v>4</v>
      </c>
      <c r="BT21" s="245">
        <v>4</v>
      </c>
      <c r="BU21" s="245">
        <v>4</v>
      </c>
      <c r="BV21" s="245">
        <v>4</v>
      </c>
      <c r="BW21" s="245">
        <v>3</v>
      </c>
      <c r="BX21" s="245">
        <v>4</v>
      </c>
      <c r="BY21" s="245"/>
      <c r="BZ21" s="245"/>
      <c r="CA21" s="117">
        <f t="shared" si="17"/>
        <v>4.125</v>
      </c>
      <c r="CB21" s="245">
        <v>2</v>
      </c>
      <c r="CC21" s="245">
        <v>2</v>
      </c>
      <c r="CD21" s="245"/>
      <c r="CE21" s="245">
        <v>4</v>
      </c>
      <c r="CF21" s="245">
        <v>4</v>
      </c>
      <c r="CG21" s="245">
        <v>4</v>
      </c>
      <c r="CH21" s="245">
        <v>4</v>
      </c>
      <c r="CI21" s="245"/>
      <c r="CJ21" s="245"/>
      <c r="CK21" s="245">
        <v>6</v>
      </c>
      <c r="CL21" s="245">
        <v>4</v>
      </c>
      <c r="CM21" s="117">
        <f t="shared" si="18"/>
        <v>3.7142857142857144</v>
      </c>
      <c r="CN21" s="245"/>
      <c r="CO21" s="245"/>
      <c r="CP21" s="245">
        <v>4</v>
      </c>
      <c r="CQ21" s="245">
        <v>4</v>
      </c>
      <c r="CR21" s="245">
        <v>4</v>
      </c>
      <c r="CS21" s="245"/>
      <c r="CT21" s="117">
        <f t="shared" si="19"/>
        <v>4</v>
      </c>
      <c r="CU21" s="245">
        <v>4</v>
      </c>
      <c r="CV21" s="245">
        <v>4</v>
      </c>
      <c r="CW21" s="245">
        <v>4</v>
      </c>
      <c r="CX21" s="245">
        <v>5</v>
      </c>
      <c r="CY21" s="245">
        <v>5</v>
      </c>
      <c r="CZ21" s="245">
        <v>5</v>
      </c>
      <c r="DA21" s="245"/>
      <c r="DB21" s="245"/>
      <c r="DC21" s="245"/>
      <c r="DD21" s="245"/>
      <c r="DE21" s="245"/>
      <c r="DF21" s="245"/>
      <c r="DG21" s="117">
        <f t="shared" si="20"/>
        <v>4.5</v>
      </c>
      <c r="DH21" s="106"/>
      <c r="DI21" s="245">
        <v>4</v>
      </c>
      <c r="DJ21" s="106"/>
      <c r="DK21" s="118">
        <f t="shared" si="21"/>
        <v>4</v>
      </c>
      <c r="DL21" s="169"/>
      <c r="DM21" s="217">
        <f t="shared" si="22"/>
        <v>1</v>
      </c>
      <c r="DN21" s="245">
        <v>4</v>
      </c>
      <c r="DO21" s="245">
        <v>4</v>
      </c>
      <c r="DP21" s="245"/>
      <c r="DQ21" s="245">
        <v>4</v>
      </c>
      <c r="DR21" s="245">
        <v>4</v>
      </c>
      <c r="DS21" s="245">
        <v>4</v>
      </c>
      <c r="DT21" s="245"/>
      <c r="DU21" s="245">
        <v>4</v>
      </c>
      <c r="DV21" s="245"/>
      <c r="DW21" s="245"/>
      <c r="DX21" s="117">
        <f t="shared" si="23"/>
        <v>4</v>
      </c>
      <c r="DY21" s="245">
        <v>4</v>
      </c>
      <c r="DZ21" s="245">
        <v>4</v>
      </c>
      <c r="EA21" s="245"/>
      <c r="EB21" s="245">
        <v>5</v>
      </c>
      <c r="EC21" s="245"/>
      <c r="ED21" s="245">
        <v>4</v>
      </c>
      <c r="EE21" s="245">
        <v>4</v>
      </c>
      <c r="EF21" s="245"/>
      <c r="EG21" s="245"/>
      <c r="EH21" s="245"/>
      <c r="EI21" s="245"/>
      <c r="EJ21" s="117">
        <f t="shared" si="24"/>
        <v>4.2</v>
      </c>
      <c r="EK21" s="245">
        <v>4</v>
      </c>
      <c r="EL21" s="245">
        <v>5</v>
      </c>
      <c r="EM21" s="245"/>
      <c r="EN21" s="245"/>
      <c r="EO21" s="245"/>
      <c r="EP21" s="245"/>
      <c r="EQ21" s="117">
        <f t="shared" si="25"/>
        <v>4.5</v>
      </c>
      <c r="ER21" s="245">
        <v>4</v>
      </c>
      <c r="ES21" s="245">
        <v>5</v>
      </c>
      <c r="ET21" s="245">
        <v>5</v>
      </c>
      <c r="EU21" s="245"/>
      <c r="EV21" s="245"/>
      <c r="EW21" s="245"/>
      <c r="EX21" s="245"/>
      <c r="EY21" s="245"/>
      <c r="EZ21" s="245"/>
      <c r="FA21" s="245"/>
      <c r="FB21" s="245"/>
      <c r="FC21" s="245"/>
      <c r="FD21" s="117">
        <f t="shared" si="26"/>
        <v>4.666666666666667</v>
      </c>
      <c r="FE21" s="106"/>
      <c r="FF21" s="245">
        <v>6</v>
      </c>
      <c r="FG21" s="106"/>
      <c r="FH21" s="118">
        <f t="shared" si="27"/>
        <v>6</v>
      </c>
      <c r="FI21" s="120"/>
      <c r="FJ21" s="223">
        <f t="shared" si="28"/>
        <v>1</v>
      </c>
      <c r="FK21" s="245">
        <v>4</v>
      </c>
      <c r="FL21" s="245">
        <v>4</v>
      </c>
      <c r="FM21" s="245"/>
      <c r="FN21" s="245">
        <v>4</v>
      </c>
      <c r="FO21" s="245">
        <v>5</v>
      </c>
      <c r="FP21" s="245">
        <v>4</v>
      </c>
      <c r="FQ21" s="245"/>
      <c r="FR21" s="245">
        <v>4</v>
      </c>
      <c r="FS21" s="245"/>
      <c r="FT21" s="245"/>
      <c r="FU21" s="117">
        <f t="shared" si="29"/>
        <v>4.166666666666667</v>
      </c>
      <c r="FV21" s="245">
        <v>4</v>
      </c>
      <c r="FW21" s="245">
        <v>4</v>
      </c>
      <c r="FX21" s="245"/>
      <c r="FY21" s="245">
        <v>4</v>
      </c>
      <c r="FZ21" s="245"/>
      <c r="GA21" s="245">
        <v>4</v>
      </c>
      <c r="GB21" s="245">
        <v>4</v>
      </c>
      <c r="GC21" s="245"/>
      <c r="GD21" s="245"/>
      <c r="GE21" s="245">
        <v>4</v>
      </c>
      <c r="GF21" s="245"/>
      <c r="GG21" s="117">
        <f t="shared" si="30"/>
        <v>4</v>
      </c>
      <c r="GH21" s="245">
        <v>4</v>
      </c>
      <c r="GI21" s="245"/>
      <c r="GJ21" s="245"/>
      <c r="GK21" s="245"/>
      <c r="GL21" s="245"/>
      <c r="GM21" s="245"/>
      <c r="GN21" s="117">
        <f t="shared" si="31"/>
        <v>4</v>
      </c>
      <c r="GO21" s="245"/>
      <c r="GP21" s="245">
        <v>4</v>
      </c>
      <c r="GQ21" s="245"/>
      <c r="GR21" s="245"/>
      <c r="GS21" s="245"/>
      <c r="GT21" s="245"/>
      <c r="GU21" s="245">
        <v>4</v>
      </c>
      <c r="GV21" s="245"/>
      <c r="GW21" s="245"/>
      <c r="GX21" s="245"/>
      <c r="GY21" s="245"/>
      <c r="GZ21" s="245"/>
      <c r="HA21" s="117">
        <f t="shared" si="32"/>
        <v>4</v>
      </c>
      <c r="HB21" s="106"/>
      <c r="HC21" s="245">
        <v>6</v>
      </c>
      <c r="HD21" s="106"/>
      <c r="HE21" s="118">
        <f t="shared" si="33"/>
        <v>6</v>
      </c>
      <c r="HF21" s="120"/>
      <c r="HG21" s="217">
        <f t="shared" si="34"/>
        <v>1</v>
      </c>
      <c r="HH21" s="245">
        <v>4</v>
      </c>
      <c r="HI21" s="245">
        <v>4</v>
      </c>
      <c r="HJ21" s="245"/>
      <c r="HK21" s="245">
        <v>4</v>
      </c>
      <c r="HL21" s="245">
        <v>6</v>
      </c>
      <c r="HM21" s="245"/>
      <c r="HN21" s="245"/>
      <c r="HO21" s="245"/>
      <c r="HP21" s="245"/>
      <c r="HQ21" s="245"/>
      <c r="HR21" s="117">
        <f t="shared" si="35"/>
        <v>4.5</v>
      </c>
      <c r="HS21" s="106"/>
      <c r="HT21" s="245"/>
      <c r="HU21" s="245">
        <v>4</v>
      </c>
      <c r="HV21" s="245">
        <v>4</v>
      </c>
      <c r="HW21" s="245"/>
      <c r="HX21" s="245"/>
      <c r="HY21" s="245"/>
      <c r="HZ21" s="245"/>
      <c r="IA21" s="245">
        <v>4</v>
      </c>
      <c r="IB21" s="245"/>
      <c r="IC21" s="245"/>
      <c r="ID21" s="117">
        <f t="shared" si="36"/>
        <v>4</v>
      </c>
      <c r="IE21" s="106"/>
      <c r="IF21" s="106"/>
      <c r="IG21" s="106"/>
      <c r="IH21" s="106"/>
      <c r="II21" s="106"/>
      <c r="IJ21" s="106"/>
      <c r="IK21" s="117">
        <f t="shared" si="37"/>
        <v>0</v>
      </c>
      <c r="IL21" s="245">
        <v>5</v>
      </c>
      <c r="IM21" s="245"/>
      <c r="IN21" s="245"/>
      <c r="IO21" s="245">
        <v>4</v>
      </c>
      <c r="IP21" s="245">
        <v>4</v>
      </c>
      <c r="IQ21" s="245"/>
      <c r="IR21" s="245">
        <v>4</v>
      </c>
      <c r="IS21" s="245"/>
      <c r="IT21" s="245"/>
      <c r="IU21" s="245"/>
      <c r="IV21" s="245"/>
      <c r="IW21" s="245"/>
      <c r="IX21" s="117">
        <f t="shared" si="38"/>
        <v>4.25</v>
      </c>
      <c r="IY21" s="106"/>
      <c r="IZ21" s="106">
        <v>6</v>
      </c>
      <c r="JA21" s="106"/>
      <c r="JB21" s="118">
        <f t="shared" si="39"/>
        <v>6</v>
      </c>
      <c r="JC21" s="120"/>
      <c r="JD21" s="217">
        <f t="shared" si="40"/>
        <v>1</v>
      </c>
      <c r="JE21" s="106">
        <v>4</v>
      </c>
      <c r="JF21" s="106">
        <v>4</v>
      </c>
      <c r="JG21" s="106"/>
      <c r="JH21" s="106">
        <v>4</v>
      </c>
      <c r="JI21" s="106">
        <v>6</v>
      </c>
      <c r="JJ21" s="106"/>
      <c r="JK21" s="106"/>
      <c r="JL21" s="106"/>
      <c r="JM21" s="106">
        <v>4</v>
      </c>
      <c r="JN21" s="106"/>
      <c r="JO21" s="117">
        <f t="shared" si="41"/>
        <v>4.4000000000000004</v>
      </c>
      <c r="JP21" s="106">
        <v>4</v>
      </c>
      <c r="JQ21" s="106">
        <v>4</v>
      </c>
      <c r="JR21" s="106">
        <v>4</v>
      </c>
      <c r="JS21" s="106">
        <v>4</v>
      </c>
      <c r="JT21" s="106"/>
      <c r="JU21" s="106"/>
      <c r="JV21" s="106"/>
      <c r="JW21" s="106">
        <v>4</v>
      </c>
      <c r="JX21" s="106">
        <v>4</v>
      </c>
      <c r="JY21" s="106"/>
      <c r="JZ21" s="106"/>
      <c r="KA21" s="121">
        <f t="shared" si="42"/>
        <v>4</v>
      </c>
      <c r="KB21" s="106">
        <v>4</v>
      </c>
      <c r="KC21" s="106"/>
      <c r="KD21" s="106"/>
      <c r="KE21" s="106"/>
      <c r="KF21" s="106"/>
      <c r="KG21" s="106"/>
      <c r="KH21" s="117">
        <f t="shared" si="43"/>
        <v>4</v>
      </c>
      <c r="KI21" s="245">
        <v>5</v>
      </c>
      <c r="KJ21" s="245">
        <v>5</v>
      </c>
      <c r="KK21" s="245">
        <v>5</v>
      </c>
      <c r="KL21" s="245">
        <v>5</v>
      </c>
      <c r="KM21" s="245">
        <v>4</v>
      </c>
      <c r="KN21" s="245"/>
      <c r="KO21" s="245">
        <v>4</v>
      </c>
      <c r="KP21" s="245"/>
      <c r="KQ21" s="245"/>
      <c r="KR21" s="245"/>
      <c r="KS21" s="106"/>
      <c r="KT21" s="106"/>
      <c r="KU21" s="117">
        <f t="shared" si="44"/>
        <v>4.666666666666667</v>
      </c>
      <c r="KV21" s="106"/>
      <c r="KW21" s="106">
        <v>6</v>
      </c>
      <c r="KX21" s="106"/>
      <c r="KY21" s="118">
        <f t="shared" si="45"/>
        <v>6</v>
      </c>
      <c r="KZ21" s="120"/>
      <c r="LA21" s="217">
        <f t="shared" si="46"/>
        <v>1</v>
      </c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17">
        <f t="shared" si="47"/>
        <v>0</v>
      </c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>
        <v>4</v>
      </c>
      <c r="LX21" s="117">
        <f t="shared" si="48"/>
        <v>0</v>
      </c>
      <c r="LY21" s="106"/>
      <c r="LZ21" s="106">
        <v>4</v>
      </c>
      <c r="MA21" s="106"/>
      <c r="MB21" s="106"/>
      <c r="MC21" s="106">
        <v>4</v>
      </c>
      <c r="MD21" s="106"/>
      <c r="ME21" s="117">
        <f t="shared" si="49"/>
        <v>4</v>
      </c>
      <c r="MF21" s="106">
        <v>5</v>
      </c>
      <c r="MG21" s="106"/>
      <c r="MH21" s="106"/>
      <c r="MI21" s="106">
        <v>5</v>
      </c>
      <c r="MJ21" s="106">
        <v>4</v>
      </c>
      <c r="MK21" s="106"/>
      <c r="ML21" s="106">
        <v>4</v>
      </c>
      <c r="MM21" s="106">
        <v>4</v>
      </c>
      <c r="MN21" s="106"/>
      <c r="MO21" s="106"/>
      <c r="MP21" s="106"/>
      <c r="MQ21" s="106"/>
      <c r="MR21" s="117">
        <f t="shared" si="50"/>
        <v>4.4000000000000004</v>
      </c>
      <c r="MS21" s="106"/>
      <c r="MT21" s="106">
        <v>4</v>
      </c>
      <c r="MU21" s="106">
        <v>4</v>
      </c>
      <c r="MV21" s="118">
        <f t="shared" si="51"/>
        <v>4</v>
      </c>
      <c r="MW21" s="120"/>
      <c r="MX21" s="217">
        <f t="shared" si="52"/>
        <v>1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17">
        <f t="shared" si="53"/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4"/>
        <v>0</v>
      </c>
      <c r="NV21" s="106"/>
      <c r="NW21" s="106"/>
      <c r="NX21" s="106"/>
      <c r="NY21" s="106"/>
      <c r="NZ21" s="106"/>
      <c r="OA21" s="106"/>
      <c r="OB21" s="117">
        <f t="shared" si="55"/>
        <v>0</v>
      </c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17">
        <f t="shared" si="56"/>
        <v>0</v>
      </c>
      <c r="OP21" s="106"/>
      <c r="OQ21" s="106"/>
      <c r="OR21" s="106"/>
      <c r="OS21" s="118">
        <f t="shared" si="57"/>
        <v>0</v>
      </c>
      <c r="OT21" s="120"/>
      <c r="OU21" s="217">
        <f t="shared" si="58"/>
        <v>1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 t="shared" si="59"/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60"/>
        <v>0</v>
      </c>
      <c r="PS21" s="106"/>
      <c r="PT21" s="106"/>
      <c r="PU21" s="106"/>
      <c r="PV21" s="106"/>
      <c r="PW21" s="106"/>
      <c r="PX21" s="106"/>
      <c r="PY21" s="117">
        <f t="shared" si="61"/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 t="shared" si="62"/>
        <v>0</v>
      </c>
      <c r="QM21" s="106"/>
      <c r="QN21" s="106"/>
      <c r="QO21" s="106"/>
      <c r="QP21" s="118">
        <f t="shared" si="63"/>
        <v>0</v>
      </c>
      <c r="QQ21" s="120"/>
    </row>
    <row r="22" spans="1:459" ht="15.75" x14ac:dyDescent="0.25">
      <c r="A22" s="28">
        <v>1</v>
      </c>
      <c r="B22" s="147">
        <v>17</v>
      </c>
      <c r="C22" s="240" t="s">
        <v>260</v>
      </c>
      <c r="D22" s="440">
        <v>7</v>
      </c>
      <c r="E22" s="400">
        <v>7</v>
      </c>
      <c r="F22" s="400">
        <v>7</v>
      </c>
      <c r="G22" s="400">
        <v>8</v>
      </c>
      <c r="H22" s="400">
        <v>7</v>
      </c>
      <c r="I22" s="400">
        <v>7</v>
      </c>
      <c r="J22" s="398">
        <f t="shared" si="8"/>
        <v>7.166666666666667</v>
      </c>
      <c r="K22" s="400">
        <v>8</v>
      </c>
      <c r="L22" s="400">
        <v>9</v>
      </c>
      <c r="M22" s="400">
        <v>6</v>
      </c>
      <c r="N22" s="400">
        <v>8</v>
      </c>
      <c r="O22" s="400">
        <v>6</v>
      </c>
      <c r="P22" s="400">
        <v>7</v>
      </c>
      <c r="Q22" s="400">
        <v>7</v>
      </c>
      <c r="R22" s="399">
        <f t="shared" si="9"/>
        <v>7.2857142857142856</v>
      </c>
      <c r="S22" s="217">
        <f t="shared" si="10"/>
        <v>1</v>
      </c>
      <c r="T22" s="245">
        <v>8</v>
      </c>
      <c r="U22" s="245">
        <v>8</v>
      </c>
      <c r="V22" s="245">
        <v>10</v>
      </c>
      <c r="W22" s="245">
        <v>8</v>
      </c>
      <c r="X22" s="245">
        <v>9</v>
      </c>
      <c r="Y22" s="245">
        <v>10</v>
      </c>
      <c r="Z22" s="245">
        <v>8</v>
      </c>
      <c r="AA22" s="245">
        <v>9</v>
      </c>
      <c r="AB22" s="245"/>
      <c r="AC22" s="245"/>
      <c r="AD22" s="117">
        <f t="shared" si="11"/>
        <v>8.75</v>
      </c>
      <c r="AE22" s="245">
        <v>9</v>
      </c>
      <c r="AF22" s="245">
        <v>9</v>
      </c>
      <c r="AG22" s="245"/>
      <c r="AH22" s="245">
        <v>9</v>
      </c>
      <c r="AI22" s="245">
        <v>9</v>
      </c>
      <c r="AJ22" s="245">
        <v>8</v>
      </c>
      <c r="AK22" s="245">
        <v>8</v>
      </c>
      <c r="AL22" s="245"/>
      <c r="AM22" s="245"/>
      <c r="AN22" s="245">
        <v>8</v>
      </c>
      <c r="AO22" s="245">
        <v>11</v>
      </c>
      <c r="AP22" s="117">
        <f t="shared" si="12"/>
        <v>8.5714285714285712</v>
      </c>
      <c r="AQ22" s="106"/>
      <c r="AR22" s="106"/>
      <c r="AS22" s="106"/>
      <c r="AT22" s="106"/>
      <c r="AU22" s="106"/>
      <c r="AV22" s="106"/>
      <c r="AW22" s="117">
        <f t="shared" si="13"/>
        <v>0</v>
      </c>
      <c r="AX22" s="245">
        <v>9</v>
      </c>
      <c r="AY22" s="245">
        <v>9</v>
      </c>
      <c r="AZ22" s="245"/>
      <c r="BA22" s="245">
        <v>8</v>
      </c>
      <c r="BB22" s="245"/>
      <c r="BC22" s="245">
        <v>9</v>
      </c>
      <c r="BD22" s="245"/>
      <c r="BE22" s="245"/>
      <c r="BF22" s="245"/>
      <c r="BG22" s="245"/>
      <c r="BH22" s="245"/>
      <c r="BI22" s="245"/>
      <c r="BJ22" s="117">
        <f t="shared" si="14"/>
        <v>8.75</v>
      </c>
      <c r="BK22" s="106"/>
      <c r="BL22" s="245">
        <v>10</v>
      </c>
      <c r="BM22" s="245"/>
      <c r="BN22" s="118">
        <f t="shared" si="15"/>
        <v>10</v>
      </c>
      <c r="BO22" s="120"/>
      <c r="BP22" s="217">
        <f t="shared" si="16"/>
        <v>1</v>
      </c>
      <c r="BQ22" s="245">
        <v>9</v>
      </c>
      <c r="BR22" s="245">
        <v>9</v>
      </c>
      <c r="BS22" s="245">
        <v>10</v>
      </c>
      <c r="BT22" s="245">
        <v>8</v>
      </c>
      <c r="BU22" s="245">
        <v>9</v>
      </c>
      <c r="BV22" s="245">
        <v>10</v>
      </c>
      <c r="BW22" s="245">
        <v>10</v>
      </c>
      <c r="BX22" s="245">
        <v>9</v>
      </c>
      <c r="BY22" s="245"/>
      <c r="BZ22" s="245"/>
      <c r="CA22" s="117">
        <f t="shared" si="17"/>
        <v>9.25</v>
      </c>
      <c r="CB22" s="245">
        <v>8</v>
      </c>
      <c r="CC22" s="245">
        <v>8</v>
      </c>
      <c r="CD22" s="245"/>
      <c r="CE22" s="245">
        <v>9</v>
      </c>
      <c r="CF22" s="245">
        <v>9</v>
      </c>
      <c r="CG22" s="245">
        <v>9</v>
      </c>
      <c r="CH22" s="245">
        <v>9</v>
      </c>
      <c r="CI22" s="245"/>
      <c r="CJ22" s="245"/>
      <c r="CK22" s="245">
        <v>9</v>
      </c>
      <c r="CL22" s="245">
        <v>10</v>
      </c>
      <c r="CM22" s="117">
        <f t="shared" si="18"/>
        <v>8.7142857142857135</v>
      </c>
      <c r="CN22" s="245"/>
      <c r="CO22" s="245"/>
      <c r="CP22" s="245">
        <v>9</v>
      </c>
      <c r="CQ22" s="245">
        <v>10</v>
      </c>
      <c r="CR22" s="245">
        <v>9</v>
      </c>
      <c r="CS22" s="245"/>
      <c r="CT22" s="117">
        <f t="shared" si="19"/>
        <v>9.3333333333333339</v>
      </c>
      <c r="CU22" s="245">
        <v>9</v>
      </c>
      <c r="CV22" s="245">
        <v>9</v>
      </c>
      <c r="CW22" s="245">
        <v>10</v>
      </c>
      <c r="CX22" s="245">
        <v>8</v>
      </c>
      <c r="CY22" s="245">
        <v>8</v>
      </c>
      <c r="CZ22" s="245">
        <v>9</v>
      </c>
      <c r="DA22" s="245"/>
      <c r="DB22" s="245"/>
      <c r="DC22" s="245"/>
      <c r="DD22" s="245"/>
      <c r="DE22" s="245"/>
      <c r="DF22" s="245"/>
      <c r="DG22" s="117">
        <f t="shared" si="20"/>
        <v>8.8333333333333339</v>
      </c>
      <c r="DH22" s="106"/>
      <c r="DI22" s="245">
        <v>10</v>
      </c>
      <c r="DJ22" s="106"/>
      <c r="DK22" s="118">
        <f t="shared" si="21"/>
        <v>10</v>
      </c>
      <c r="DL22" s="169"/>
      <c r="DM22" s="217">
        <f t="shared" si="22"/>
        <v>1</v>
      </c>
      <c r="DN22" s="245">
        <v>10</v>
      </c>
      <c r="DO22" s="245">
        <v>10</v>
      </c>
      <c r="DP22" s="245"/>
      <c r="DQ22" s="245">
        <v>10</v>
      </c>
      <c r="DR22" s="245">
        <v>10</v>
      </c>
      <c r="DS22" s="245">
        <v>10</v>
      </c>
      <c r="DT22" s="245"/>
      <c r="DU22" s="245">
        <v>10</v>
      </c>
      <c r="DV22" s="245"/>
      <c r="DW22" s="245"/>
      <c r="DX22" s="117">
        <f t="shared" si="23"/>
        <v>10</v>
      </c>
      <c r="DY22" s="245">
        <v>9</v>
      </c>
      <c r="DZ22" s="245">
        <v>9</v>
      </c>
      <c r="EA22" s="245"/>
      <c r="EB22" s="245">
        <v>10</v>
      </c>
      <c r="EC22" s="245"/>
      <c r="ED22" s="245">
        <v>10</v>
      </c>
      <c r="EE22" s="245">
        <v>9</v>
      </c>
      <c r="EF22" s="245"/>
      <c r="EG22" s="245"/>
      <c r="EH22" s="245"/>
      <c r="EI22" s="245"/>
      <c r="EJ22" s="117">
        <f t="shared" si="24"/>
        <v>9.4</v>
      </c>
      <c r="EK22" s="245">
        <v>9</v>
      </c>
      <c r="EL22" s="245">
        <v>10</v>
      </c>
      <c r="EM22" s="245"/>
      <c r="EN22" s="245"/>
      <c r="EO22" s="245"/>
      <c r="EP22" s="245"/>
      <c r="EQ22" s="117">
        <f t="shared" si="25"/>
        <v>9.5</v>
      </c>
      <c r="ER22" s="245">
        <v>10</v>
      </c>
      <c r="ES22" s="245">
        <v>10</v>
      </c>
      <c r="ET22" s="245">
        <v>10</v>
      </c>
      <c r="EU22" s="245"/>
      <c r="EV22" s="245"/>
      <c r="EW22" s="245"/>
      <c r="EX22" s="245"/>
      <c r="EY22" s="245"/>
      <c r="EZ22" s="245"/>
      <c r="FA22" s="245"/>
      <c r="FB22" s="245"/>
      <c r="FC22" s="245"/>
      <c r="FD22" s="117">
        <f t="shared" si="26"/>
        <v>10</v>
      </c>
      <c r="FE22" s="106"/>
      <c r="FF22" s="245">
        <v>10</v>
      </c>
      <c r="FG22" s="106"/>
      <c r="FH22" s="118">
        <f t="shared" si="27"/>
        <v>10</v>
      </c>
      <c r="FI22" s="120"/>
      <c r="FJ22" s="223">
        <f t="shared" si="28"/>
        <v>1</v>
      </c>
      <c r="FK22" s="245">
        <v>10</v>
      </c>
      <c r="FL22" s="245">
        <v>10</v>
      </c>
      <c r="FM22" s="245"/>
      <c r="FN22" s="245">
        <v>8</v>
      </c>
      <c r="FO22" s="245">
        <v>9</v>
      </c>
      <c r="FP22" s="245">
        <v>9</v>
      </c>
      <c r="FQ22" s="245"/>
      <c r="FR22" s="245">
        <v>10</v>
      </c>
      <c r="FS22" s="245"/>
      <c r="FT22" s="245"/>
      <c r="FU22" s="117">
        <f t="shared" si="29"/>
        <v>9.3333333333333339</v>
      </c>
      <c r="FV22" s="245">
        <v>8</v>
      </c>
      <c r="FW22" s="245">
        <v>8</v>
      </c>
      <c r="FX22" s="245"/>
      <c r="FY22" s="245">
        <v>10</v>
      </c>
      <c r="FZ22" s="245"/>
      <c r="GA22" s="245">
        <v>10</v>
      </c>
      <c r="GB22" s="245">
        <v>9</v>
      </c>
      <c r="GC22" s="245"/>
      <c r="GD22" s="245"/>
      <c r="GE22" s="245">
        <v>10</v>
      </c>
      <c r="GF22" s="245"/>
      <c r="GG22" s="117">
        <f t="shared" si="30"/>
        <v>9.1666666666666661</v>
      </c>
      <c r="GH22" s="245">
        <v>9</v>
      </c>
      <c r="GI22" s="245"/>
      <c r="GJ22" s="245"/>
      <c r="GK22" s="245"/>
      <c r="GL22" s="245"/>
      <c r="GM22" s="245"/>
      <c r="GN22" s="117">
        <f t="shared" si="31"/>
        <v>9</v>
      </c>
      <c r="GO22" s="245"/>
      <c r="GP22" s="245">
        <v>10</v>
      </c>
      <c r="GQ22" s="245"/>
      <c r="GR22" s="245"/>
      <c r="GS22" s="245"/>
      <c r="GT22" s="245"/>
      <c r="GU22" s="245">
        <v>10</v>
      </c>
      <c r="GV22" s="245"/>
      <c r="GW22" s="245"/>
      <c r="GX22" s="245"/>
      <c r="GY22" s="245"/>
      <c r="GZ22" s="245"/>
      <c r="HA22" s="117">
        <f t="shared" si="32"/>
        <v>10</v>
      </c>
      <c r="HB22" s="106"/>
      <c r="HC22" s="245">
        <v>10</v>
      </c>
      <c r="HD22" s="106"/>
      <c r="HE22" s="118">
        <f t="shared" si="33"/>
        <v>10</v>
      </c>
      <c r="HF22" s="120"/>
      <c r="HG22" s="217">
        <f t="shared" si="34"/>
        <v>1</v>
      </c>
      <c r="HH22" s="245">
        <v>10</v>
      </c>
      <c r="HI22" s="245">
        <v>9</v>
      </c>
      <c r="HJ22" s="245"/>
      <c r="HK22" s="245">
        <v>8</v>
      </c>
      <c r="HL22" s="245">
        <v>10</v>
      </c>
      <c r="HM22" s="245"/>
      <c r="HN22" s="245"/>
      <c r="HO22" s="245"/>
      <c r="HP22" s="245"/>
      <c r="HQ22" s="245"/>
      <c r="HR22" s="117">
        <f t="shared" si="35"/>
        <v>9.25</v>
      </c>
      <c r="HS22" s="106"/>
      <c r="HT22" s="245"/>
      <c r="HU22" s="245">
        <v>10</v>
      </c>
      <c r="HV22" s="245">
        <v>9</v>
      </c>
      <c r="HW22" s="245"/>
      <c r="HX22" s="245"/>
      <c r="HY22" s="245"/>
      <c r="HZ22" s="245"/>
      <c r="IA22" s="245">
        <v>10</v>
      </c>
      <c r="IB22" s="245"/>
      <c r="IC22" s="245">
        <v>11</v>
      </c>
      <c r="ID22" s="117">
        <f t="shared" si="36"/>
        <v>9.6666666666666661</v>
      </c>
      <c r="IE22" s="106"/>
      <c r="IF22" s="106"/>
      <c r="IG22" s="106"/>
      <c r="IH22" s="106"/>
      <c r="II22" s="106"/>
      <c r="IJ22" s="106"/>
      <c r="IK22" s="117">
        <f t="shared" si="37"/>
        <v>0</v>
      </c>
      <c r="IL22" s="245">
        <v>10</v>
      </c>
      <c r="IM22" s="245"/>
      <c r="IN22" s="245"/>
      <c r="IO22" s="245">
        <v>10</v>
      </c>
      <c r="IP22" s="245">
        <v>9</v>
      </c>
      <c r="IQ22" s="245"/>
      <c r="IR22" s="245">
        <v>9</v>
      </c>
      <c r="IS22" s="245"/>
      <c r="IT22" s="245"/>
      <c r="IU22" s="245"/>
      <c r="IV22" s="245"/>
      <c r="IW22" s="245"/>
      <c r="IX22" s="117">
        <f t="shared" si="38"/>
        <v>9.5</v>
      </c>
      <c r="IY22" s="106"/>
      <c r="IZ22" s="310">
        <v>10</v>
      </c>
      <c r="JA22" s="106"/>
      <c r="JB22" s="118">
        <f t="shared" si="39"/>
        <v>10</v>
      </c>
      <c r="JC22" s="120"/>
      <c r="JD22" s="217">
        <v>1</v>
      </c>
      <c r="JE22" s="106">
        <v>10</v>
      </c>
      <c r="JF22" s="106">
        <v>9</v>
      </c>
      <c r="JG22" s="106"/>
      <c r="JH22" s="106">
        <v>9</v>
      </c>
      <c r="JI22" s="106">
        <v>10</v>
      </c>
      <c r="JJ22" s="106"/>
      <c r="JK22" s="106"/>
      <c r="JL22" s="106"/>
      <c r="JM22" s="106">
        <v>10</v>
      </c>
      <c r="JN22" s="106"/>
      <c r="JO22" s="117">
        <f t="shared" si="41"/>
        <v>9.6</v>
      </c>
      <c r="JP22" s="106">
        <v>8</v>
      </c>
      <c r="JQ22" s="106">
        <v>8</v>
      </c>
      <c r="JR22" s="106">
        <v>10</v>
      </c>
      <c r="JS22" s="106">
        <v>10</v>
      </c>
      <c r="JT22" s="106"/>
      <c r="JU22" s="106"/>
      <c r="JV22" s="106"/>
      <c r="JW22" s="106">
        <v>10</v>
      </c>
      <c r="JX22" s="106">
        <v>10</v>
      </c>
      <c r="JY22" s="106"/>
      <c r="JZ22" s="106">
        <v>11</v>
      </c>
      <c r="KA22" s="121">
        <f t="shared" si="42"/>
        <v>9.3333333333333339</v>
      </c>
      <c r="KB22" s="106">
        <v>10</v>
      </c>
      <c r="KC22" s="106"/>
      <c r="KD22" s="106"/>
      <c r="KE22" s="106"/>
      <c r="KF22" s="106"/>
      <c r="KG22" s="106"/>
      <c r="KH22" s="117">
        <f t="shared" si="43"/>
        <v>10</v>
      </c>
      <c r="KI22" s="245">
        <v>10</v>
      </c>
      <c r="KJ22" s="245">
        <v>10</v>
      </c>
      <c r="KK22" s="245">
        <v>10</v>
      </c>
      <c r="KL22" s="245">
        <v>10</v>
      </c>
      <c r="KM22" s="245">
        <v>10</v>
      </c>
      <c r="KN22" s="245"/>
      <c r="KO22" s="245">
        <v>9</v>
      </c>
      <c r="KP22" s="245"/>
      <c r="KQ22" s="245"/>
      <c r="KR22" s="245"/>
      <c r="KS22" s="106"/>
      <c r="KT22" s="106"/>
      <c r="KU22" s="117">
        <f t="shared" si="44"/>
        <v>9.8333333333333339</v>
      </c>
      <c r="KV22" s="106"/>
      <c r="KW22" s="106">
        <v>10</v>
      </c>
      <c r="KX22" s="106"/>
      <c r="KY22" s="118">
        <f t="shared" si="45"/>
        <v>10</v>
      </c>
      <c r="KZ22" s="120"/>
      <c r="LA22" s="217">
        <f t="shared" si="46"/>
        <v>1</v>
      </c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17">
        <f t="shared" si="47"/>
        <v>0</v>
      </c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>
        <v>10</v>
      </c>
      <c r="LX22" s="117">
        <f t="shared" si="48"/>
        <v>0</v>
      </c>
      <c r="LY22" s="106"/>
      <c r="LZ22" s="106">
        <v>10</v>
      </c>
      <c r="MA22" s="106"/>
      <c r="MB22" s="106"/>
      <c r="MC22" s="106">
        <v>10</v>
      </c>
      <c r="MD22" s="106"/>
      <c r="ME22" s="117">
        <f t="shared" si="49"/>
        <v>10</v>
      </c>
      <c r="MF22" s="106">
        <v>10</v>
      </c>
      <c r="MG22" s="106"/>
      <c r="MH22" s="106"/>
      <c r="MI22" s="106">
        <v>10</v>
      </c>
      <c r="MJ22" s="106">
        <v>10</v>
      </c>
      <c r="MK22" s="106"/>
      <c r="ML22" s="106">
        <v>10</v>
      </c>
      <c r="MM22" s="106">
        <v>10</v>
      </c>
      <c r="MN22" s="106"/>
      <c r="MO22" s="106"/>
      <c r="MP22" s="106"/>
      <c r="MQ22" s="106"/>
      <c r="MR22" s="117">
        <f t="shared" si="50"/>
        <v>10</v>
      </c>
      <c r="MS22" s="106"/>
      <c r="MT22" s="106">
        <v>10</v>
      </c>
      <c r="MU22" s="106">
        <v>10</v>
      </c>
      <c r="MV22" s="118">
        <f t="shared" si="51"/>
        <v>10</v>
      </c>
      <c r="MW22" s="120"/>
      <c r="MX22" s="217">
        <f t="shared" si="52"/>
        <v>1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17">
        <f t="shared" si="53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4"/>
        <v>0</v>
      </c>
      <c r="NV22" s="106"/>
      <c r="NW22" s="106"/>
      <c r="NX22" s="106"/>
      <c r="NY22" s="106"/>
      <c r="NZ22" s="106"/>
      <c r="OA22" s="106"/>
      <c r="OB22" s="117">
        <f t="shared" si="55"/>
        <v>0</v>
      </c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17">
        <f t="shared" si="56"/>
        <v>0</v>
      </c>
      <c r="OP22" s="106"/>
      <c r="OQ22" s="106"/>
      <c r="OR22" s="106"/>
      <c r="OS22" s="118">
        <f t="shared" si="57"/>
        <v>0</v>
      </c>
      <c r="OT22" s="120"/>
      <c r="OU22" s="217">
        <f t="shared" si="58"/>
        <v>1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9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60"/>
        <v>0</v>
      </c>
      <c r="PS22" s="106"/>
      <c r="PT22" s="106"/>
      <c r="PU22" s="106"/>
      <c r="PV22" s="106"/>
      <c r="PW22" s="106"/>
      <c r="PX22" s="106"/>
      <c r="PY22" s="117">
        <f t="shared" si="61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2"/>
        <v>0</v>
      </c>
      <c r="QM22" s="106"/>
      <c r="QN22" s="106"/>
      <c r="QO22" s="106"/>
      <c r="QP22" s="118">
        <f t="shared" si="63"/>
        <v>0</v>
      </c>
      <c r="QQ22" s="120"/>
    </row>
    <row r="23" spans="1:459" ht="15.75" x14ac:dyDescent="0.25">
      <c r="A23" s="28">
        <v>1</v>
      </c>
      <c r="B23" s="147">
        <v>18</v>
      </c>
      <c r="C23" s="240" t="s">
        <v>261</v>
      </c>
      <c r="D23" s="440">
        <v>5</v>
      </c>
      <c r="E23" s="400">
        <v>6</v>
      </c>
      <c r="F23" s="400">
        <v>5</v>
      </c>
      <c r="G23" s="400">
        <v>6</v>
      </c>
      <c r="H23" s="400">
        <v>4</v>
      </c>
      <c r="I23" s="400">
        <v>5</v>
      </c>
      <c r="J23" s="398">
        <f t="shared" si="8"/>
        <v>5.166666666666667</v>
      </c>
      <c r="K23" s="400">
        <v>4</v>
      </c>
      <c r="L23" s="400">
        <v>4</v>
      </c>
      <c r="M23" s="400">
        <v>5</v>
      </c>
      <c r="N23" s="400">
        <v>4</v>
      </c>
      <c r="O23" s="400">
        <v>4</v>
      </c>
      <c r="P23" s="400">
        <v>5</v>
      </c>
      <c r="Q23" s="400">
        <v>5</v>
      </c>
      <c r="R23" s="399">
        <f t="shared" si="9"/>
        <v>4.4285714285714288</v>
      </c>
      <c r="S23" s="217">
        <f t="shared" si="10"/>
        <v>1</v>
      </c>
      <c r="T23" s="245">
        <v>6</v>
      </c>
      <c r="U23" s="245">
        <v>7</v>
      </c>
      <c r="V23" s="245">
        <v>7</v>
      </c>
      <c r="W23" s="245">
        <v>5</v>
      </c>
      <c r="X23" s="245">
        <v>5</v>
      </c>
      <c r="Y23" s="245">
        <v>5</v>
      </c>
      <c r="Z23" s="245">
        <v>4</v>
      </c>
      <c r="AA23" s="245">
        <v>7</v>
      </c>
      <c r="AB23" s="245"/>
      <c r="AC23" s="245"/>
      <c r="AD23" s="117">
        <f t="shared" si="11"/>
        <v>5.75</v>
      </c>
      <c r="AE23" s="245">
        <v>5</v>
      </c>
      <c r="AF23" s="245">
        <v>4</v>
      </c>
      <c r="AG23" s="245"/>
      <c r="AH23" s="245">
        <v>7</v>
      </c>
      <c r="AI23" s="245">
        <v>7</v>
      </c>
      <c r="AJ23" s="245">
        <v>4</v>
      </c>
      <c r="AK23" s="245">
        <v>4</v>
      </c>
      <c r="AL23" s="245"/>
      <c r="AM23" s="245"/>
      <c r="AN23" s="245">
        <v>6</v>
      </c>
      <c r="AO23" s="245">
        <v>1</v>
      </c>
      <c r="AP23" s="117">
        <f t="shared" si="12"/>
        <v>5.2857142857142856</v>
      </c>
      <c r="AQ23" s="106"/>
      <c r="AR23" s="106"/>
      <c r="AS23" s="106"/>
      <c r="AT23" s="106"/>
      <c r="AU23" s="106"/>
      <c r="AV23" s="106"/>
      <c r="AW23" s="117">
        <f t="shared" si="13"/>
        <v>0</v>
      </c>
      <c r="AX23" s="245">
        <v>6</v>
      </c>
      <c r="AY23" s="245">
        <v>6</v>
      </c>
      <c r="AZ23" s="245"/>
      <c r="BA23" s="245">
        <v>6</v>
      </c>
      <c r="BB23" s="245"/>
      <c r="BC23" s="245">
        <v>4</v>
      </c>
      <c r="BD23" s="245"/>
      <c r="BE23" s="245"/>
      <c r="BF23" s="245"/>
      <c r="BG23" s="245"/>
      <c r="BH23" s="245"/>
      <c r="BI23" s="245"/>
      <c r="BJ23" s="117">
        <f t="shared" si="14"/>
        <v>5.5</v>
      </c>
      <c r="BK23" s="106"/>
      <c r="BL23" s="245">
        <v>6</v>
      </c>
      <c r="BM23" s="245"/>
      <c r="BN23" s="118">
        <f t="shared" si="15"/>
        <v>6</v>
      </c>
      <c r="BO23" s="120"/>
      <c r="BP23" s="217">
        <f t="shared" si="16"/>
        <v>1</v>
      </c>
      <c r="BQ23" s="245">
        <v>4</v>
      </c>
      <c r="BR23" s="245">
        <v>5</v>
      </c>
      <c r="BS23" s="245">
        <v>7</v>
      </c>
      <c r="BT23" s="245">
        <v>5</v>
      </c>
      <c r="BU23" s="245">
        <v>5</v>
      </c>
      <c r="BV23" s="245">
        <v>5</v>
      </c>
      <c r="BW23" s="245">
        <v>4</v>
      </c>
      <c r="BX23" s="245">
        <v>7</v>
      </c>
      <c r="BY23" s="245"/>
      <c r="BZ23" s="245"/>
      <c r="CA23" s="117">
        <f t="shared" si="17"/>
        <v>5.25</v>
      </c>
      <c r="CB23" s="245">
        <v>5</v>
      </c>
      <c r="CC23" s="245">
        <v>4</v>
      </c>
      <c r="CD23" s="245"/>
      <c r="CE23" s="245">
        <v>7</v>
      </c>
      <c r="CF23" s="245">
        <v>7</v>
      </c>
      <c r="CG23" s="245">
        <v>4</v>
      </c>
      <c r="CH23" s="245">
        <v>4</v>
      </c>
      <c r="CI23" s="245"/>
      <c r="CJ23" s="245"/>
      <c r="CK23" s="245">
        <v>6</v>
      </c>
      <c r="CL23" s="245">
        <v>4</v>
      </c>
      <c r="CM23" s="117">
        <f t="shared" si="18"/>
        <v>5.2857142857142856</v>
      </c>
      <c r="CN23" s="245"/>
      <c r="CO23" s="245"/>
      <c r="CP23" s="245">
        <v>7</v>
      </c>
      <c r="CQ23" s="245">
        <v>5</v>
      </c>
      <c r="CR23" s="245">
        <v>7</v>
      </c>
      <c r="CS23" s="245"/>
      <c r="CT23" s="117">
        <f t="shared" si="19"/>
        <v>6.333333333333333</v>
      </c>
      <c r="CU23" s="245">
        <v>6</v>
      </c>
      <c r="CV23" s="245">
        <v>6</v>
      </c>
      <c r="CW23" s="245">
        <v>7</v>
      </c>
      <c r="CX23" s="245">
        <v>6</v>
      </c>
      <c r="CY23" s="245">
        <v>6</v>
      </c>
      <c r="CZ23" s="245">
        <v>5</v>
      </c>
      <c r="DA23" s="245"/>
      <c r="DB23" s="245"/>
      <c r="DC23" s="245"/>
      <c r="DD23" s="245"/>
      <c r="DE23" s="245"/>
      <c r="DF23" s="245"/>
      <c r="DG23" s="117">
        <f t="shared" si="20"/>
        <v>6</v>
      </c>
      <c r="DH23" s="106"/>
      <c r="DI23" s="245">
        <v>6</v>
      </c>
      <c r="DJ23" s="106"/>
      <c r="DK23" s="118">
        <f t="shared" si="21"/>
        <v>6</v>
      </c>
      <c r="DL23" s="169"/>
      <c r="DM23" s="217">
        <f t="shared" si="22"/>
        <v>1</v>
      </c>
      <c r="DN23" s="245">
        <v>4</v>
      </c>
      <c r="DO23" s="245">
        <v>4</v>
      </c>
      <c r="DP23" s="245"/>
      <c r="DQ23" s="245">
        <v>5</v>
      </c>
      <c r="DR23" s="245">
        <v>4</v>
      </c>
      <c r="DS23" s="245">
        <v>4</v>
      </c>
      <c r="DT23" s="245"/>
      <c r="DU23" s="245">
        <v>6</v>
      </c>
      <c r="DV23" s="245"/>
      <c r="DW23" s="245"/>
      <c r="DX23" s="117">
        <f t="shared" si="23"/>
        <v>4.5</v>
      </c>
      <c r="DY23" s="245">
        <v>6</v>
      </c>
      <c r="DZ23" s="245">
        <v>6</v>
      </c>
      <c r="EA23" s="245"/>
      <c r="EB23" s="245">
        <v>6</v>
      </c>
      <c r="EC23" s="245"/>
      <c r="ED23" s="245">
        <v>7</v>
      </c>
      <c r="EE23" s="245">
        <v>4</v>
      </c>
      <c r="EF23" s="245"/>
      <c r="EG23" s="245"/>
      <c r="EH23" s="245"/>
      <c r="EI23" s="245"/>
      <c r="EJ23" s="117">
        <f t="shared" si="24"/>
        <v>5.8</v>
      </c>
      <c r="EK23" s="245">
        <v>6</v>
      </c>
      <c r="EL23" s="245">
        <v>6</v>
      </c>
      <c r="EM23" s="245"/>
      <c r="EN23" s="245"/>
      <c r="EO23" s="245"/>
      <c r="EP23" s="245"/>
      <c r="EQ23" s="117">
        <f t="shared" si="25"/>
        <v>6</v>
      </c>
      <c r="ER23" s="245">
        <v>6</v>
      </c>
      <c r="ES23" s="245">
        <v>6</v>
      </c>
      <c r="ET23" s="245">
        <v>6</v>
      </c>
      <c r="EU23" s="245"/>
      <c r="EV23" s="245"/>
      <c r="EW23" s="245"/>
      <c r="EX23" s="245"/>
      <c r="EY23" s="245"/>
      <c r="EZ23" s="245"/>
      <c r="FA23" s="245"/>
      <c r="FB23" s="245"/>
      <c r="FC23" s="245"/>
      <c r="FD23" s="117">
        <f t="shared" si="26"/>
        <v>6</v>
      </c>
      <c r="FE23" s="106"/>
      <c r="FF23" s="245">
        <v>6</v>
      </c>
      <c r="FG23" s="106"/>
      <c r="FH23" s="118">
        <f t="shared" si="27"/>
        <v>6</v>
      </c>
      <c r="FI23" s="120"/>
      <c r="FJ23" s="223">
        <f t="shared" si="28"/>
        <v>1</v>
      </c>
      <c r="FK23" s="245">
        <v>4</v>
      </c>
      <c r="FL23" s="245">
        <v>4</v>
      </c>
      <c r="FM23" s="245"/>
      <c r="FN23" s="245">
        <v>5</v>
      </c>
      <c r="FO23" s="245">
        <v>5</v>
      </c>
      <c r="FP23" s="245">
        <v>4</v>
      </c>
      <c r="FQ23" s="245"/>
      <c r="FR23" s="245">
        <v>6</v>
      </c>
      <c r="FS23" s="245"/>
      <c r="FT23" s="245"/>
      <c r="FU23" s="117">
        <f t="shared" si="29"/>
        <v>4.666666666666667</v>
      </c>
      <c r="FV23" s="245">
        <v>5</v>
      </c>
      <c r="FW23" s="245">
        <v>5</v>
      </c>
      <c r="FX23" s="245"/>
      <c r="FY23" s="245">
        <v>7</v>
      </c>
      <c r="FZ23" s="245"/>
      <c r="GA23" s="245">
        <v>7</v>
      </c>
      <c r="GB23" s="245">
        <v>4</v>
      </c>
      <c r="GC23" s="245"/>
      <c r="GD23" s="245"/>
      <c r="GE23" s="245">
        <v>7</v>
      </c>
      <c r="GF23" s="245"/>
      <c r="GG23" s="117">
        <f t="shared" si="30"/>
        <v>5.833333333333333</v>
      </c>
      <c r="GH23" s="245">
        <v>5</v>
      </c>
      <c r="GI23" s="245"/>
      <c r="GJ23" s="245"/>
      <c r="GK23" s="245"/>
      <c r="GL23" s="245"/>
      <c r="GM23" s="245"/>
      <c r="GN23" s="117">
        <f t="shared" si="31"/>
        <v>5</v>
      </c>
      <c r="GO23" s="245"/>
      <c r="GP23" s="245">
        <v>5</v>
      </c>
      <c r="GQ23" s="245"/>
      <c r="GR23" s="245"/>
      <c r="GS23" s="245"/>
      <c r="GT23" s="245"/>
      <c r="GU23" s="245">
        <v>5</v>
      </c>
      <c r="GV23" s="245"/>
      <c r="GW23" s="245"/>
      <c r="GX23" s="245"/>
      <c r="GY23" s="245"/>
      <c r="GZ23" s="245"/>
      <c r="HA23" s="117">
        <f t="shared" si="32"/>
        <v>5</v>
      </c>
      <c r="HB23" s="106"/>
      <c r="HC23" s="245">
        <v>6</v>
      </c>
      <c r="HD23" s="106"/>
      <c r="HE23" s="118">
        <f t="shared" si="33"/>
        <v>6</v>
      </c>
      <c r="HF23" s="120"/>
      <c r="HG23" s="217">
        <f t="shared" si="34"/>
        <v>1</v>
      </c>
      <c r="HH23" s="245">
        <v>4</v>
      </c>
      <c r="HI23" s="245">
        <v>4</v>
      </c>
      <c r="HJ23" s="245"/>
      <c r="HK23" s="245">
        <v>5</v>
      </c>
      <c r="HL23" s="245">
        <v>6</v>
      </c>
      <c r="HM23" s="245"/>
      <c r="HN23" s="245"/>
      <c r="HO23" s="245"/>
      <c r="HP23" s="245"/>
      <c r="HQ23" s="245"/>
      <c r="HR23" s="117">
        <f t="shared" si="35"/>
        <v>4.75</v>
      </c>
      <c r="HS23" s="106"/>
      <c r="HT23" s="245"/>
      <c r="HU23" s="245">
        <v>6</v>
      </c>
      <c r="HV23" s="245">
        <v>6</v>
      </c>
      <c r="HW23" s="245"/>
      <c r="HX23" s="245"/>
      <c r="HY23" s="245"/>
      <c r="HZ23" s="245"/>
      <c r="IA23" s="245">
        <v>5</v>
      </c>
      <c r="IB23" s="245"/>
      <c r="IC23" s="245"/>
      <c r="ID23" s="117">
        <f t="shared" si="36"/>
        <v>5.666666666666667</v>
      </c>
      <c r="IE23" s="106"/>
      <c r="IF23" s="106"/>
      <c r="IG23" s="106"/>
      <c r="IH23" s="106"/>
      <c r="II23" s="106"/>
      <c r="IJ23" s="106"/>
      <c r="IK23" s="117">
        <f t="shared" si="37"/>
        <v>0</v>
      </c>
      <c r="IL23" s="245">
        <v>5</v>
      </c>
      <c r="IM23" s="245"/>
      <c r="IN23" s="245"/>
      <c r="IO23" s="245">
        <v>5</v>
      </c>
      <c r="IP23" s="245">
        <v>5</v>
      </c>
      <c r="IQ23" s="245"/>
      <c r="IR23" s="245">
        <v>5</v>
      </c>
      <c r="IS23" s="245"/>
      <c r="IT23" s="245"/>
      <c r="IU23" s="245"/>
      <c r="IV23" s="245"/>
      <c r="IW23" s="245"/>
      <c r="IX23" s="117">
        <f t="shared" si="38"/>
        <v>5</v>
      </c>
      <c r="IY23" s="106"/>
      <c r="IZ23" s="106">
        <v>6</v>
      </c>
      <c r="JA23" s="106"/>
      <c r="JB23" s="118">
        <f t="shared" si="39"/>
        <v>6</v>
      </c>
      <c r="JC23" s="120"/>
      <c r="JD23" s="217">
        <f t="shared" si="40"/>
        <v>1</v>
      </c>
      <c r="JE23" s="106">
        <v>4</v>
      </c>
      <c r="JF23" s="106">
        <v>4</v>
      </c>
      <c r="JG23" s="106"/>
      <c r="JH23" s="106">
        <v>5</v>
      </c>
      <c r="JI23" s="106">
        <v>6</v>
      </c>
      <c r="JJ23" s="106"/>
      <c r="JK23" s="106"/>
      <c r="JL23" s="106"/>
      <c r="JM23" s="106">
        <v>5</v>
      </c>
      <c r="JN23" s="106"/>
      <c r="JO23" s="117">
        <f t="shared" si="41"/>
        <v>4.8</v>
      </c>
      <c r="JP23" s="106">
        <v>4</v>
      </c>
      <c r="JQ23" s="106">
        <v>4</v>
      </c>
      <c r="JR23" s="106">
        <v>5</v>
      </c>
      <c r="JS23" s="106">
        <v>7</v>
      </c>
      <c r="JT23" s="106"/>
      <c r="JU23" s="106"/>
      <c r="JV23" s="106"/>
      <c r="JW23" s="106">
        <v>7</v>
      </c>
      <c r="JX23" s="106">
        <v>5</v>
      </c>
      <c r="JY23" s="106"/>
      <c r="JZ23" s="106"/>
      <c r="KA23" s="121">
        <f t="shared" si="42"/>
        <v>5.333333333333333</v>
      </c>
      <c r="KB23" s="106">
        <v>6</v>
      </c>
      <c r="KC23" s="106"/>
      <c r="KD23" s="106"/>
      <c r="KE23" s="106"/>
      <c r="KF23" s="106"/>
      <c r="KG23" s="106"/>
      <c r="KH23" s="117">
        <f t="shared" si="43"/>
        <v>6</v>
      </c>
      <c r="KI23" s="245">
        <v>6</v>
      </c>
      <c r="KJ23" s="245">
        <v>6</v>
      </c>
      <c r="KK23" s="245">
        <v>5</v>
      </c>
      <c r="KL23" s="245">
        <v>6</v>
      </c>
      <c r="KM23" s="245">
        <v>5</v>
      </c>
      <c r="KN23" s="245"/>
      <c r="KO23" s="245">
        <v>5</v>
      </c>
      <c r="KP23" s="245"/>
      <c r="KQ23" s="245"/>
      <c r="KR23" s="245"/>
      <c r="KS23" s="106"/>
      <c r="KT23" s="106"/>
      <c r="KU23" s="117">
        <f t="shared" si="44"/>
        <v>5.5</v>
      </c>
      <c r="KV23" s="106"/>
      <c r="KW23" s="106">
        <v>6</v>
      </c>
      <c r="KX23" s="106"/>
      <c r="KY23" s="118">
        <f t="shared" si="45"/>
        <v>6</v>
      </c>
      <c r="KZ23" s="120"/>
      <c r="LA23" s="217">
        <f t="shared" si="46"/>
        <v>1</v>
      </c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17">
        <f t="shared" si="47"/>
        <v>0</v>
      </c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>
        <v>8</v>
      </c>
      <c r="LX23" s="117">
        <f t="shared" si="48"/>
        <v>0</v>
      </c>
      <c r="LY23" s="106"/>
      <c r="LZ23" s="106">
        <v>4</v>
      </c>
      <c r="MA23" s="106"/>
      <c r="MB23" s="106"/>
      <c r="MC23" s="106">
        <v>4</v>
      </c>
      <c r="MD23" s="106"/>
      <c r="ME23" s="117">
        <f t="shared" si="49"/>
        <v>4</v>
      </c>
      <c r="MF23" s="106">
        <v>6</v>
      </c>
      <c r="MG23" s="106"/>
      <c r="MH23" s="106"/>
      <c r="MI23" s="106">
        <v>6</v>
      </c>
      <c r="MJ23" s="106">
        <v>4</v>
      </c>
      <c r="MK23" s="106"/>
      <c r="ML23" s="106">
        <v>6</v>
      </c>
      <c r="MM23" s="106">
        <v>7</v>
      </c>
      <c r="MN23" s="106"/>
      <c r="MO23" s="106"/>
      <c r="MP23" s="106"/>
      <c r="MQ23" s="106"/>
      <c r="MR23" s="117">
        <f t="shared" si="50"/>
        <v>5.8</v>
      </c>
      <c r="MS23" s="106"/>
      <c r="MT23" s="106">
        <v>6</v>
      </c>
      <c r="MU23" s="106">
        <v>6</v>
      </c>
      <c r="MV23" s="118">
        <f t="shared" si="51"/>
        <v>6</v>
      </c>
      <c r="MW23" s="120"/>
      <c r="MX23" s="217">
        <f t="shared" si="52"/>
        <v>1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17">
        <f t="shared" si="53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4"/>
        <v>0</v>
      </c>
      <c r="NV23" s="106"/>
      <c r="NW23" s="106"/>
      <c r="NX23" s="106"/>
      <c r="NY23" s="106"/>
      <c r="NZ23" s="106"/>
      <c r="OA23" s="106"/>
      <c r="OB23" s="117">
        <f t="shared" si="55"/>
        <v>0</v>
      </c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17">
        <f t="shared" si="56"/>
        <v>0</v>
      </c>
      <c r="OP23" s="106"/>
      <c r="OQ23" s="106"/>
      <c r="OR23" s="106"/>
      <c r="OS23" s="118">
        <f t="shared" si="57"/>
        <v>0</v>
      </c>
      <c r="OT23" s="120"/>
      <c r="OU23" s="217">
        <f t="shared" si="58"/>
        <v>1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9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60"/>
        <v>0</v>
      </c>
      <c r="PS23" s="106"/>
      <c r="PT23" s="106"/>
      <c r="PU23" s="106"/>
      <c r="PV23" s="106"/>
      <c r="PW23" s="106"/>
      <c r="PX23" s="106"/>
      <c r="PY23" s="117">
        <f t="shared" si="61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2"/>
        <v>0</v>
      </c>
      <c r="QM23" s="106"/>
      <c r="QN23" s="106"/>
      <c r="QO23" s="106"/>
      <c r="QP23" s="118">
        <f t="shared" si="63"/>
        <v>0</v>
      </c>
      <c r="QQ23" s="120"/>
    </row>
    <row r="24" spans="1:459" ht="15.75" x14ac:dyDescent="0.25">
      <c r="A24" s="28">
        <v>1</v>
      </c>
      <c r="B24" s="147">
        <v>19</v>
      </c>
      <c r="C24" s="240" t="s">
        <v>262</v>
      </c>
      <c r="D24" s="440">
        <v>3</v>
      </c>
      <c r="E24" s="400">
        <v>3</v>
      </c>
      <c r="F24" s="400">
        <v>4</v>
      </c>
      <c r="G24" s="400">
        <v>4</v>
      </c>
      <c r="H24" s="400">
        <v>2</v>
      </c>
      <c r="I24" s="400">
        <v>3</v>
      </c>
      <c r="J24" s="398">
        <f t="shared" si="8"/>
        <v>3.1666666666666665</v>
      </c>
      <c r="K24" s="400">
        <v>4</v>
      </c>
      <c r="L24" s="400">
        <v>4</v>
      </c>
      <c r="M24" s="400">
        <v>6</v>
      </c>
      <c r="N24" s="400">
        <v>6</v>
      </c>
      <c r="O24" s="400">
        <v>5</v>
      </c>
      <c r="P24" s="400">
        <v>5</v>
      </c>
      <c r="Q24" s="400">
        <v>5</v>
      </c>
      <c r="R24" s="399">
        <f t="shared" si="9"/>
        <v>5</v>
      </c>
      <c r="S24" s="217">
        <f t="shared" si="10"/>
        <v>1</v>
      </c>
      <c r="T24" s="245">
        <v>5</v>
      </c>
      <c r="U24" s="245">
        <v>7</v>
      </c>
      <c r="V24" s="245">
        <v>7</v>
      </c>
      <c r="W24" s="245">
        <v>6</v>
      </c>
      <c r="X24" s="245">
        <v>8</v>
      </c>
      <c r="Y24" s="245">
        <v>8</v>
      </c>
      <c r="Z24" s="245">
        <v>5</v>
      </c>
      <c r="AA24" s="245">
        <v>6</v>
      </c>
      <c r="AB24" s="245"/>
      <c r="AC24" s="245"/>
      <c r="AD24" s="117">
        <f t="shared" si="11"/>
        <v>6.5</v>
      </c>
      <c r="AE24" s="245">
        <v>2</v>
      </c>
      <c r="AF24" s="245">
        <v>4</v>
      </c>
      <c r="AG24" s="245"/>
      <c r="AH24" s="245">
        <v>7</v>
      </c>
      <c r="AI24" s="245">
        <v>7</v>
      </c>
      <c r="AJ24" s="245">
        <v>4</v>
      </c>
      <c r="AK24" s="245">
        <v>4</v>
      </c>
      <c r="AL24" s="245"/>
      <c r="AM24" s="245"/>
      <c r="AN24" s="245">
        <v>6</v>
      </c>
      <c r="AO24" s="245">
        <v>4</v>
      </c>
      <c r="AP24" s="117">
        <f t="shared" si="12"/>
        <v>4.8571428571428568</v>
      </c>
      <c r="AQ24" s="106"/>
      <c r="AR24" s="106"/>
      <c r="AS24" s="106"/>
      <c r="AT24" s="106"/>
      <c r="AU24" s="106"/>
      <c r="AV24" s="106"/>
      <c r="AW24" s="117">
        <f t="shared" si="13"/>
        <v>0</v>
      </c>
      <c r="AX24" s="245">
        <v>6</v>
      </c>
      <c r="AY24" s="245">
        <v>6</v>
      </c>
      <c r="AZ24" s="245"/>
      <c r="BA24" s="245">
        <v>7</v>
      </c>
      <c r="BB24" s="245"/>
      <c r="BC24" s="245">
        <v>6</v>
      </c>
      <c r="BD24" s="245"/>
      <c r="BE24" s="245"/>
      <c r="BF24" s="245"/>
      <c r="BG24" s="245"/>
      <c r="BH24" s="245"/>
      <c r="BI24" s="245"/>
      <c r="BJ24" s="117">
        <f t="shared" si="14"/>
        <v>6.25</v>
      </c>
      <c r="BK24" s="106"/>
      <c r="BL24" s="245">
        <v>6</v>
      </c>
      <c r="BM24" s="245"/>
      <c r="BN24" s="118">
        <f t="shared" si="15"/>
        <v>6</v>
      </c>
      <c r="BO24" s="120"/>
      <c r="BP24" s="217">
        <f t="shared" si="16"/>
        <v>1</v>
      </c>
      <c r="BQ24" s="245">
        <v>5</v>
      </c>
      <c r="BR24" s="245">
        <v>5</v>
      </c>
      <c r="BS24" s="245">
        <v>7</v>
      </c>
      <c r="BT24" s="245">
        <v>6</v>
      </c>
      <c r="BU24" s="245">
        <v>8</v>
      </c>
      <c r="BV24" s="245">
        <v>8</v>
      </c>
      <c r="BW24" s="245">
        <v>4</v>
      </c>
      <c r="BX24" s="245">
        <v>6</v>
      </c>
      <c r="BY24" s="245"/>
      <c r="BZ24" s="245"/>
      <c r="CA24" s="117">
        <f t="shared" si="17"/>
        <v>6.125</v>
      </c>
      <c r="CB24" s="245">
        <v>4</v>
      </c>
      <c r="CC24" s="245">
        <v>4</v>
      </c>
      <c r="CD24" s="245"/>
      <c r="CE24" s="245">
        <v>7</v>
      </c>
      <c r="CF24" s="245">
        <v>6</v>
      </c>
      <c r="CG24" s="245">
        <v>6</v>
      </c>
      <c r="CH24" s="245">
        <v>4</v>
      </c>
      <c r="CI24" s="245"/>
      <c r="CJ24" s="245"/>
      <c r="CK24" s="245">
        <v>6</v>
      </c>
      <c r="CL24" s="245">
        <v>2</v>
      </c>
      <c r="CM24" s="117">
        <f t="shared" si="18"/>
        <v>5.2857142857142856</v>
      </c>
      <c r="CN24" s="245"/>
      <c r="CO24" s="245"/>
      <c r="CP24" s="245">
        <v>6</v>
      </c>
      <c r="CQ24" s="245">
        <v>6</v>
      </c>
      <c r="CR24" s="245">
        <v>6</v>
      </c>
      <c r="CS24" s="245"/>
      <c r="CT24" s="117">
        <f t="shared" si="19"/>
        <v>6</v>
      </c>
      <c r="CU24" s="245">
        <v>6</v>
      </c>
      <c r="CV24" s="245">
        <v>6</v>
      </c>
      <c r="CW24" s="245">
        <v>7</v>
      </c>
      <c r="CX24" s="245">
        <v>7</v>
      </c>
      <c r="CY24" s="245">
        <v>7</v>
      </c>
      <c r="CZ24" s="245">
        <v>6</v>
      </c>
      <c r="DA24" s="245"/>
      <c r="DB24" s="245"/>
      <c r="DC24" s="245"/>
      <c r="DD24" s="245"/>
      <c r="DE24" s="245"/>
      <c r="DF24" s="245"/>
      <c r="DG24" s="117">
        <f t="shared" si="20"/>
        <v>6.5</v>
      </c>
      <c r="DH24" s="106"/>
      <c r="DI24" s="245">
        <v>7</v>
      </c>
      <c r="DJ24" s="106"/>
      <c r="DK24" s="118">
        <f t="shared" si="21"/>
        <v>7</v>
      </c>
      <c r="DL24" s="169"/>
      <c r="DM24" s="217">
        <f t="shared" si="22"/>
        <v>1</v>
      </c>
      <c r="DN24" s="245">
        <v>5</v>
      </c>
      <c r="DO24" s="245">
        <v>5</v>
      </c>
      <c r="DP24" s="245"/>
      <c r="DQ24" s="245">
        <v>6</v>
      </c>
      <c r="DR24" s="245">
        <v>8</v>
      </c>
      <c r="DS24" s="245">
        <v>8</v>
      </c>
      <c r="DT24" s="245"/>
      <c r="DU24" s="245">
        <v>6</v>
      </c>
      <c r="DV24" s="245"/>
      <c r="DW24" s="245"/>
      <c r="DX24" s="117">
        <f t="shared" si="23"/>
        <v>6.333333333333333</v>
      </c>
      <c r="DY24" s="245">
        <v>4</v>
      </c>
      <c r="DZ24" s="245">
        <v>4</v>
      </c>
      <c r="EA24" s="245"/>
      <c r="EB24" s="245">
        <v>6</v>
      </c>
      <c r="EC24" s="245"/>
      <c r="ED24" s="245">
        <v>7</v>
      </c>
      <c r="EE24" s="245">
        <v>6</v>
      </c>
      <c r="EF24" s="245"/>
      <c r="EG24" s="245"/>
      <c r="EH24" s="245"/>
      <c r="EI24" s="245"/>
      <c r="EJ24" s="117">
        <f t="shared" si="24"/>
        <v>5.4</v>
      </c>
      <c r="EK24" s="245">
        <v>6</v>
      </c>
      <c r="EL24" s="245">
        <v>6</v>
      </c>
      <c r="EM24" s="245"/>
      <c r="EN24" s="245"/>
      <c r="EO24" s="245"/>
      <c r="EP24" s="245"/>
      <c r="EQ24" s="117">
        <f t="shared" si="25"/>
        <v>6</v>
      </c>
      <c r="ER24" s="245">
        <v>6</v>
      </c>
      <c r="ES24" s="245">
        <v>6</v>
      </c>
      <c r="ET24" s="245">
        <v>7</v>
      </c>
      <c r="EU24" s="245"/>
      <c r="EV24" s="245"/>
      <c r="EW24" s="245"/>
      <c r="EX24" s="245"/>
      <c r="EY24" s="245"/>
      <c r="EZ24" s="245"/>
      <c r="FA24" s="245"/>
      <c r="FB24" s="245"/>
      <c r="FC24" s="245"/>
      <c r="FD24" s="117">
        <f t="shared" si="26"/>
        <v>6.333333333333333</v>
      </c>
      <c r="FE24" s="106"/>
      <c r="FF24" s="245">
        <v>8</v>
      </c>
      <c r="FG24" s="106"/>
      <c r="FH24" s="118">
        <f t="shared" si="27"/>
        <v>8</v>
      </c>
      <c r="FI24" s="120"/>
      <c r="FJ24" s="223">
        <f t="shared" si="28"/>
        <v>1</v>
      </c>
      <c r="FK24" s="245">
        <v>5</v>
      </c>
      <c r="FL24" s="245">
        <v>5</v>
      </c>
      <c r="FM24" s="245"/>
      <c r="FN24" s="245">
        <v>6</v>
      </c>
      <c r="FO24" s="245">
        <v>7</v>
      </c>
      <c r="FP24" s="245">
        <v>6</v>
      </c>
      <c r="FQ24" s="245"/>
      <c r="FR24" s="245">
        <v>6</v>
      </c>
      <c r="FS24" s="245"/>
      <c r="FT24" s="245"/>
      <c r="FU24" s="117">
        <f t="shared" si="29"/>
        <v>5.833333333333333</v>
      </c>
      <c r="FV24" s="245">
        <v>5</v>
      </c>
      <c r="FW24" s="245">
        <v>5</v>
      </c>
      <c r="FX24" s="245"/>
      <c r="FY24" s="245">
        <v>7</v>
      </c>
      <c r="FZ24" s="245"/>
      <c r="GA24" s="245">
        <v>7</v>
      </c>
      <c r="GB24" s="245">
        <v>6</v>
      </c>
      <c r="GC24" s="245"/>
      <c r="GD24" s="245"/>
      <c r="GE24" s="245">
        <v>6</v>
      </c>
      <c r="GF24" s="245"/>
      <c r="GG24" s="117">
        <f t="shared" si="30"/>
        <v>6</v>
      </c>
      <c r="GH24" s="245">
        <v>6</v>
      </c>
      <c r="GI24" s="245"/>
      <c r="GJ24" s="245"/>
      <c r="GK24" s="245"/>
      <c r="GL24" s="245"/>
      <c r="GM24" s="245"/>
      <c r="GN24" s="117">
        <f t="shared" si="31"/>
        <v>6</v>
      </c>
      <c r="GO24" s="245"/>
      <c r="GP24" s="245">
        <v>5</v>
      </c>
      <c r="GQ24" s="245"/>
      <c r="GR24" s="245"/>
      <c r="GS24" s="245"/>
      <c r="GT24" s="245"/>
      <c r="GU24" s="245">
        <v>7</v>
      </c>
      <c r="GV24" s="245"/>
      <c r="GW24" s="245"/>
      <c r="GX24" s="245"/>
      <c r="GY24" s="245"/>
      <c r="GZ24" s="245"/>
      <c r="HA24" s="117">
        <f t="shared" si="32"/>
        <v>6</v>
      </c>
      <c r="HB24" s="106"/>
      <c r="HC24" s="245">
        <v>6</v>
      </c>
      <c r="HD24" s="106"/>
      <c r="HE24" s="118">
        <f t="shared" si="33"/>
        <v>6</v>
      </c>
      <c r="HF24" s="120"/>
      <c r="HG24" s="217">
        <f t="shared" si="34"/>
        <v>1</v>
      </c>
      <c r="HH24" s="245">
        <v>5</v>
      </c>
      <c r="HI24" s="245">
        <v>5</v>
      </c>
      <c r="HJ24" s="245"/>
      <c r="HK24" s="245">
        <v>5</v>
      </c>
      <c r="HL24" s="245">
        <v>6</v>
      </c>
      <c r="HM24" s="245"/>
      <c r="HN24" s="245"/>
      <c r="HO24" s="245"/>
      <c r="HP24" s="245"/>
      <c r="HQ24" s="245"/>
      <c r="HR24" s="117">
        <f t="shared" si="35"/>
        <v>5.25</v>
      </c>
      <c r="HS24" s="106"/>
      <c r="HT24" s="245"/>
      <c r="HU24" s="245">
        <v>6</v>
      </c>
      <c r="HV24" s="245">
        <v>7</v>
      </c>
      <c r="HW24" s="245"/>
      <c r="HX24" s="245"/>
      <c r="HY24" s="245"/>
      <c r="HZ24" s="245"/>
      <c r="IA24" s="245">
        <v>6</v>
      </c>
      <c r="IB24" s="245"/>
      <c r="IC24" s="245">
        <v>5</v>
      </c>
      <c r="ID24" s="117">
        <f t="shared" si="36"/>
        <v>6.333333333333333</v>
      </c>
      <c r="IE24" s="106"/>
      <c r="IF24" s="106"/>
      <c r="IG24" s="106"/>
      <c r="IH24" s="106"/>
      <c r="II24" s="106"/>
      <c r="IJ24" s="106"/>
      <c r="IK24" s="117">
        <f t="shared" si="37"/>
        <v>0</v>
      </c>
      <c r="IL24" s="245">
        <v>5</v>
      </c>
      <c r="IM24" s="245"/>
      <c r="IN24" s="245"/>
      <c r="IO24" s="245">
        <v>5</v>
      </c>
      <c r="IP24" s="245">
        <v>5</v>
      </c>
      <c r="IQ24" s="245"/>
      <c r="IR24" s="245">
        <v>7</v>
      </c>
      <c r="IS24" s="245"/>
      <c r="IT24" s="245"/>
      <c r="IU24" s="245"/>
      <c r="IV24" s="245"/>
      <c r="IW24" s="245"/>
      <c r="IX24" s="117">
        <f t="shared" si="38"/>
        <v>5.5</v>
      </c>
      <c r="IY24" s="106"/>
      <c r="IZ24" s="106">
        <v>7</v>
      </c>
      <c r="JA24" s="106"/>
      <c r="JB24" s="118">
        <f t="shared" si="39"/>
        <v>7</v>
      </c>
      <c r="JC24" s="120"/>
      <c r="JD24" s="217">
        <f t="shared" si="40"/>
        <v>1</v>
      </c>
      <c r="JE24" s="106">
        <v>5</v>
      </c>
      <c r="JF24" s="106">
        <v>6</v>
      </c>
      <c r="JG24" s="106"/>
      <c r="JH24" s="106">
        <v>5</v>
      </c>
      <c r="JI24" s="106">
        <v>6</v>
      </c>
      <c r="JJ24" s="106"/>
      <c r="JK24" s="106"/>
      <c r="JL24" s="106"/>
      <c r="JM24" s="106">
        <v>6</v>
      </c>
      <c r="JN24" s="106"/>
      <c r="JO24" s="117">
        <f t="shared" si="41"/>
        <v>5.6</v>
      </c>
      <c r="JP24" s="106">
        <v>5</v>
      </c>
      <c r="JQ24" s="106">
        <v>5</v>
      </c>
      <c r="JR24" s="106">
        <v>6</v>
      </c>
      <c r="JS24" s="106">
        <v>7</v>
      </c>
      <c r="JT24" s="106"/>
      <c r="JU24" s="106"/>
      <c r="JV24" s="106"/>
      <c r="JW24" s="106">
        <v>7</v>
      </c>
      <c r="JX24" s="106">
        <v>6</v>
      </c>
      <c r="JY24" s="106"/>
      <c r="JZ24" s="106">
        <v>6</v>
      </c>
      <c r="KA24" s="121">
        <f t="shared" si="42"/>
        <v>6</v>
      </c>
      <c r="KB24" s="106">
        <v>6</v>
      </c>
      <c r="KC24" s="106"/>
      <c r="KD24" s="106"/>
      <c r="KE24" s="106"/>
      <c r="KF24" s="106"/>
      <c r="KG24" s="106"/>
      <c r="KH24" s="117">
        <f t="shared" si="43"/>
        <v>6</v>
      </c>
      <c r="KI24" s="245">
        <v>7</v>
      </c>
      <c r="KJ24" s="245">
        <v>7</v>
      </c>
      <c r="KK24" s="245">
        <v>5</v>
      </c>
      <c r="KL24" s="245">
        <v>7</v>
      </c>
      <c r="KM24" s="245">
        <v>5</v>
      </c>
      <c r="KN24" s="245"/>
      <c r="KO24" s="245">
        <v>7</v>
      </c>
      <c r="KP24" s="245"/>
      <c r="KQ24" s="245"/>
      <c r="KR24" s="245"/>
      <c r="KS24" s="106"/>
      <c r="KT24" s="106"/>
      <c r="KU24" s="117">
        <f t="shared" si="44"/>
        <v>6.333333333333333</v>
      </c>
      <c r="KV24" s="106"/>
      <c r="KW24" s="106">
        <v>7</v>
      </c>
      <c r="KX24" s="106"/>
      <c r="KY24" s="118">
        <f t="shared" si="45"/>
        <v>7</v>
      </c>
      <c r="KZ24" s="120"/>
      <c r="LA24" s="217">
        <f t="shared" si="46"/>
        <v>1</v>
      </c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17">
        <f t="shared" si="47"/>
        <v>0</v>
      </c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>
        <v>8</v>
      </c>
      <c r="LX24" s="117">
        <f t="shared" si="48"/>
        <v>0</v>
      </c>
      <c r="LY24" s="106"/>
      <c r="LZ24" s="106">
        <v>6</v>
      </c>
      <c r="MA24" s="106"/>
      <c r="MB24" s="106"/>
      <c r="MC24" s="106">
        <v>6</v>
      </c>
      <c r="MD24" s="106"/>
      <c r="ME24" s="117">
        <f t="shared" si="49"/>
        <v>6</v>
      </c>
      <c r="MF24" s="106">
        <v>7</v>
      </c>
      <c r="MG24" s="106"/>
      <c r="MH24" s="106"/>
      <c r="MI24" s="106">
        <v>7</v>
      </c>
      <c r="MJ24" s="106">
        <v>6</v>
      </c>
      <c r="MK24" s="106"/>
      <c r="ML24" s="106">
        <v>7</v>
      </c>
      <c r="MM24" s="106">
        <v>10</v>
      </c>
      <c r="MN24" s="106"/>
      <c r="MO24" s="106"/>
      <c r="MP24" s="106"/>
      <c r="MQ24" s="106"/>
      <c r="MR24" s="117">
        <f t="shared" si="50"/>
        <v>7.4</v>
      </c>
      <c r="MS24" s="106"/>
      <c r="MT24" s="106">
        <v>7</v>
      </c>
      <c r="MU24" s="106">
        <v>7</v>
      </c>
      <c r="MV24" s="118">
        <f t="shared" si="51"/>
        <v>7</v>
      </c>
      <c r="MW24" s="120"/>
      <c r="MX24" s="217">
        <f t="shared" si="52"/>
        <v>1</v>
      </c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17">
        <f t="shared" si="53"/>
        <v>0</v>
      </c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17">
        <f t="shared" si="54"/>
        <v>0</v>
      </c>
      <c r="NV24" s="106"/>
      <c r="NW24" s="106"/>
      <c r="NX24" s="106"/>
      <c r="NY24" s="106"/>
      <c r="NZ24" s="106"/>
      <c r="OA24" s="106"/>
      <c r="OB24" s="117">
        <f t="shared" si="55"/>
        <v>0</v>
      </c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17">
        <f t="shared" si="56"/>
        <v>0</v>
      </c>
      <c r="OP24" s="106"/>
      <c r="OQ24" s="106"/>
      <c r="OR24" s="106"/>
      <c r="OS24" s="118">
        <f t="shared" si="57"/>
        <v>0</v>
      </c>
      <c r="OT24" s="120"/>
      <c r="OU24" s="217">
        <f t="shared" si="58"/>
        <v>1</v>
      </c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17">
        <f t="shared" si="59"/>
        <v>0</v>
      </c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17">
        <f t="shared" si="60"/>
        <v>0</v>
      </c>
      <c r="PS24" s="106"/>
      <c r="PT24" s="106"/>
      <c r="PU24" s="106"/>
      <c r="PV24" s="106"/>
      <c r="PW24" s="106"/>
      <c r="PX24" s="106"/>
      <c r="PY24" s="117">
        <f t="shared" si="61"/>
        <v>0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17">
        <f t="shared" si="62"/>
        <v>0</v>
      </c>
      <c r="QM24" s="106"/>
      <c r="QN24" s="106"/>
      <c r="QO24" s="106"/>
      <c r="QP24" s="118">
        <f t="shared" si="63"/>
        <v>0</v>
      </c>
      <c r="QQ24" s="120"/>
    </row>
    <row r="25" spans="1:459" ht="15.75" x14ac:dyDescent="0.25">
      <c r="A25" s="28">
        <v>1</v>
      </c>
      <c r="B25" s="147">
        <v>20</v>
      </c>
      <c r="C25" s="240" t="s">
        <v>263</v>
      </c>
      <c r="D25" s="440">
        <v>3</v>
      </c>
      <c r="E25" s="400">
        <v>3</v>
      </c>
      <c r="F25" s="400">
        <v>4</v>
      </c>
      <c r="G25" s="400">
        <v>4</v>
      </c>
      <c r="H25" s="400">
        <v>2</v>
      </c>
      <c r="I25" s="400">
        <v>3</v>
      </c>
      <c r="J25" s="398">
        <f t="shared" si="8"/>
        <v>3.1666666666666665</v>
      </c>
      <c r="K25" s="400">
        <v>5</v>
      </c>
      <c r="L25" s="400">
        <v>5</v>
      </c>
      <c r="M25" s="400">
        <v>4</v>
      </c>
      <c r="N25" s="400">
        <v>5</v>
      </c>
      <c r="O25" s="400">
        <v>4</v>
      </c>
      <c r="P25" s="400">
        <v>4</v>
      </c>
      <c r="Q25" s="400">
        <v>4</v>
      </c>
      <c r="R25" s="399">
        <f t="shared" si="9"/>
        <v>4.4285714285714288</v>
      </c>
      <c r="S25" s="217">
        <f t="shared" si="10"/>
        <v>1</v>
      </c>
      <c r="T25" s="106">
        <v>5</v>
      </c>
      <c r="U25" s="106">
        <v>5</v>
      </c>
      <c r="V25" s="106">
        <v>7</v>
      </c>
      <c r="W25" s="106">
        <v>5</v>
      </c>
      <c r="X25" s="106">
        <v>7</v>
      </c>
      <c r="Y25" s="106">
        <v>7</v>
      </c>
      <c r="Z25" s="106">
        <v>4</v>
      </c>
      <c r="AA25" s="106">
        <v>6</v>
      </c>
      <c r="AB25" s="106"/>
      <c r="AC25" s="106"/>
      <c r="AD25" s="117">
        <f t="shared" si="11"/>
        <v>5.75</v>
      </c>
      <c r="AE25" s="245">
        <v>3</v>
      </c>
      <c r="AF25" s="245">
        <v>4</v>
      </c>
      <c r="AG25" s="245"/>
      <c r="AH25" s="245">
        <v>7</v>
      </c>
      <c r="AI25" s="245">
        <v>7</v>
      </c>
      <c r="AJ25" s="245">
        <v>4</v>
      </c>
      <c r="AK25" s="245">
        <v>4</v>
      </c>
      <c r="AL25" s="245"/>
      <c r="AM25" s="245"/>
      <c r="AN25" s="245">
        <v>5</v>
      </c>
      <c r="AO25" s="245">
        <v>4</v>
      </c>
      <c r="AP25" s="117">
        <f t="shared" si="12"/>
        <v>4.8571428571428568</v>
      </c>
      <c r="AQ25" s="106"/>
      <c r="AR25" s="106"/>
      <c r="AS25" s="106"/>
      <c r="AT25" s="106"/>
      <c r="AU25" s="106"/>
      <c r="AV25" s="106"/>
      <c r="AW25" s="117">
        <f t="shared" si="13"/>
        <v>0</v>
      </c>
      <c r="AX25" s="245">
        <v>6</v>
      </c>
      <c r="AY25" s="245">
        <v>6</v>
      </c>
      <c r="AZ25" s="245"/>
      <c r="BA25" s="245">
        <v>7</v>
      </c>
      <c r="BB25" s="245"/>
      <c r="BC25" s="245">
        <v>5</v>
      </c>
      <c r="BD25" s="245"/>
      <c r="BE25" s="245"/>
      <c r="BF25" s="245"/>
      <c r="BG25" s="245"/>
      <c r="BH25" s="245"/>
      <c r="BI25" s="245"/>
      <c r="BJ25" s="117">
        <f t="shared" si="14"/>
        <v>6</v>
      </c>
      <c r="BK25" s="106"/>
      <c r="BL25" s="245">
        <v>6</v>
      </c>
      <c r="BM25" s="245"/>
      <c r="BN25" s="118">
        <f t="shared" si="15"/>
        <v>6</v>
      </c>
      <c r="BO25" s="120"/>
      <c r="BP25" s="217">
        <f t="shared" si="16"/>
        <v>1</v>
      </c>
      <c r="BQ25" s="245">
        <v>5</v>
      </c>
      <c r="BR25" s="245">
        <v>5</v>
      </c>
      <c r="BS25" s="245">
        <v>7</v>
      </c>
      <c r="BT25" s="245">
        <v>5</v>
      </c>
      <c r="BU25" s="245">
        <v>7</v>
      </c>
      <c r="BV25" s="245">
        <v>6</v>
      </c>
      <c r="BW25" s="245">
        <v>5</v>
      </c>
      <c r="BX25" s="245">
        <v>6</v>
      </c>
      <c r="BY25" s="245"/>
      <c r="BZ25" s="245"/>
      <c r="CA25" s="117">
        <f t="shared" si="17"/>
        <v>5.75</v>
      </c>
      <c r="CB25" s="245">
        <v>4</v>
      </c>
      <c r="CC25" s="245">
        <v>3</v>
      </c>
      <c r="CD25" s="245"/>
      <c r="CE25" s="245">
        <v>6</v>
      </c>
      <c r="CF25" s="245">
        <v>6</v>
      </c>
      <c r="CG25" s="245">
        <v>4</v>
      </c>
      <c r="CH25" s="245">
        <v>4</v>
      </c>
      <c r="CI25" s="245"/>
      <c r="CJ25" s="245"/>
      <c r="CK25" s="245">
        <v>6</v>
      </c>
      <c r="CL25" s="245">
        <v>2</v>
      </c>
      <c r="CM25" s="117">
        <f t="shared" si="18"/>
        <v>4.7142857142857144</v>
      </c>
      <c r="CN25" s="245"/>
      <c r="CO25" s="245"/>
      <c r="CP25" s="245">
        <v>6</v>
      </c>
      <c r="CQ25" s="245">
        <v>6</v>
      </c>
      <c r="CR25" s="245">
        <v>6</v>
      </c>
      <c r="CS25" s="245"/>
      <c r="CT25" s="117">
        <f t="shared" si="19"/>
        <v>6</v>
      </c>
      <c r="CU25" s="245">
        <v>6</v>
      </c>
      <c r="CV25" s="245">
        <v>6</v>
      </c>
      <c r="CW25" s="245">
        <v>6</v>
      </c>
      <c r="CX25" s="245">
        <v>7</v>
      </c>
      <c r="CY25" s="245">
        <v>7</v>
      </c>
      <c r="CZ25" s="245">
        <v>5</v>
      </c>
      <c r="DA25" s="245"/>
      <c r="DB25" s="245"/>
      <c r="DC25" s="245"/>
      <c r="DD25" s="245"/>
      <c r="DE25" s="245"/>
      <c r="DF25" s="245"/>
      <c r="DG25" s="117">
        <f t="shared" si="20"/>
        <v>6.166666666666667</v>
      </c>
      <c r="DH25" s="106"/>
      <c r="DI25" s="245">
        <v>7</v>
      </c>
      <c r="DJ25" s="106"/>
      <c r="DK25" s="118">
        <f t="shared" si="21"/>
        <v>7</v>
      </c>
      <c r="DL25" s="169"/>
      <c r="DM25" s="217">
        <f t="shared" si="22"/>
        <v>1</v>
      </c>
      <c r="DN25" s="245">
        <v>5</v>
      </c>
      <c r="DO25" s="245">
        <v>5</v>
      </c>
      <c r="DP25" s="245"/>
      <c r="DQ25" s="245">
        <v>6</v>
      </c>
      <c r="DR25" s="245">
        <v>8</v>
      </c>
      <c r="DS25" s="245">
        <v>8</v>
      </c>
      <c r="DT25" s="245"/>
      <c r="DU25" s="245">
        <v>6</v>
      </c>
      <c r="DV25" s="245"/>
      <c r="DW25" s="245"/>
      <c r="DX25" s="117">
        <f t="shared" si="23"/>
        <v>6.333333333333333</v>
      </c>
      <c r="DY25" s="245">
        <v>6</v>
      </c>
      <c r="DZ25" s="245">
        <v>6</v>
      </c>
      <c r="EA25" s="245"/>
      <c r="EB25" s="245">
        <v>6</v>
      </c>
      <c r="EC25" s="245"/>
      <c r="ED25" s="245">
        <v>5</v>
      </c>
      <c r="EE25" s="245">
        <v>6</v>
      </c>
      <c r="EF25" s="245"/>
      <c r="EG25" s="245"/>
      <c r="EH25" s="245"/>
      <c r="EI25" s="245"/>
      <c r="EJ25" s="117">
        <f t="shared" si="24"/>
        <v>5.8</v>
      </c>
      <c r="EK25" s="245">
        <v>6</v>
      </c>
      <c r="EL25" s="245">
        <v>6</v>
      </c>
      <c r="EM25" s="245"/>
      <c r="EN25" s="245"/>
      <c r="EO25" s="245"/>
      <c r="EP25" s="245"/>
      <c r="EQ25" s="117">
        <f t="shared" si="25"/>
        <v>6</v>
      </c>
      <c r="ER25" s="245">
        <v>6</v>
      </c>
      <c r="ES25" s="245">
        <v>6</v>
      </c>
      <c r="ET25" s="245">
        <v>8</v>
      </c>
      <c r="EU25" s="245"/>
      <c r="EV25" s="245"/>
      <c r="EW25" s="245"/>
      <c r="EX25" s="245"/>
      <c r="EY25" s="245"/>
      <c r="EZ25" s="245"/>
      <c r="FA25" s="245"/>
      <c r="FB25" s="245"/>
      <c r="FC25" s="245"/>
      <c r="FD25" s="117">
        <f t="shared" si="26"/>
        <v>6.666666666666667</v>
      </c>
      <c r="FE25" s="106"/>
      <c r="FF25" s="245">
        <v>9</v>
      </c>
      <c r="FG25" s="106"/>
      <c r="FH25" s="118">
        <f t="shared" si="27"/>
        <v>9</v>
      </c>
      <c r="FI25" s="120"/>
      <c r="FJ25" s="223">
        <f t="shared" si="28"/>
        <v>1</v>
      </c>
      <c r="FK25" s="245">
        <v>5</v>
      </c>
      <c r="FL25" s="245">
        <v>5</v>
      </c>
      <c r="FM25" s="245"/>
      <c r="FN25" s="245">
        <v>6</v>
      </c>
      <c r="FO25" s="245">
        <v>8</v>
      </c>
      <c r="FP25" s="245">
        <v>6</v>
      </c>
      <c r="FQ25" s="245"/>
      <c r="FR25" s="245">
        <v>7</v>
      </c>
      <c r="FS25" s="245"/>
      <c r="FT25" s="245"/>
      <c r="FU25" s="117">
        <f t="shared" si="29"/>
        <v>6.166666666666667</v>
      </c>
      <c r="FV25" s="245">
        <v>5</v>
      </c>
      <c r="FW25" s="245">
        <v>5</v>
      </c>
      <c r="FX25" s="245"/>
      <c r="FY25" s="245">
        <v>7</v>
      </c>
      <c r="FZ25" s="245"/>
      <c r="GA25" s="245">
        <v>5</v>
      </c>
      <c r="GB25" s="245">
        <v>6</v>
      </c>
      <c r="GC25" s="245"/>
      <c r="GD25" s="245"/>
      <c r="GE25" s="245">
        <v>6</v>
      </c>
      <c r="GF25" s="245"/>
      <c r="GG25" s="117">
        <f t="shared" si="30"/>
        <v>5.666666666666667</v>
      </c>
      <c r="GH25" s="245">
        <v>6</v>
      </c>
      <c r="GI25" s="245"/>
      <c r="GJ25" s="245"/>
      <c r="GK25" s="245"/>
      <c r="GL25" s="245"/>
      <c r="GM25" s="245"/>
      <c r="GN25" s="117">
        <f t="shared" si="31"/>
        <v>6</v>
      </c>
      <c r="GO25" s="245"/>
      <c r="GP25" s="245">
        <v>5</v>
      </c>
      <c r="GQ25" s="245"/>
      <c r="GR25" s="245"/>
      <c r="GS25" s="245"/>
      <c r="GT25" s="245"/>
      <c r="GU25" s="245">
        <v>7</v>
      </c>
      <c r="GV25" s="245"/>
      <c r="GW25" s="245"/>
      <c r="GX25" s="245"/>
      <c r="GY25" s="245"/>
      <c r="GZ25" s="245"/>
      <c r="HA25" s="117">
        <f t="shared" si="32"/>
        <v>6</v>
      </c>
      <c r="HB25" s="106"/>
      <c r="HC25" s="245">
        <v>7</v>
      </c>
      <c r="HD25" s="106"/>
      <c r="HE25" s="118">
        <f t="shared" si="33"/>
        <v>7</v>
      </c>
      <c r="HF25" s="120"/>
      <c r="HG25" s="217">
        <f t="shared" si="34"/>
        <v>1</v>
      </c>
      <c r="HH25" s="245">
        <v>5</v>
      </c>
      <c r="HI25" s="245">
        <v>5</v>
      </c>
      <c r="HJ25" s="245"/>
      <c r="HK25" s="245">
        <v>6</v>
      </c>
      <c r="HL25" s="245">
        <v>6</v>
      </c>
      <c r="HM25" s="245"/>
      <c r="HN25" s="245"/>
      <c r="HO25" s="245"/>
      <c r="HP25" s="245"/>
      <c r="HQ25" s="245"/>
      <c r="HR25" s="117">
        <f t="shared" si="35"/>
        <v>5.5</v>
      </c>
      <c r="HS25" s="106"/>
      <c r="HT25" s="245"/>
      <c r="HU25" s="245">
        <v>4</v>
      </c>
      <c r="HV25" s="245">
        <v>7</v>
      </c>
      <c r="HW25" s="245"/>
      <c r="HX25" s="245"/>
      <c r="HY25" s="245"/>
      <c r="HZ25" s="245"/>
      <c r="IA25" s="245">
        <v>5</v>
      </c>
      <c r="IB25" s="245"/>
      <c r="IC25" s="245">
        <v>5</v>
      </c>
      <c r="ID25" s="117">
        <f t="shared" si="36"/>
        <v>5.333333333333333</v>
      </c>
      <c r="IE25" s="106"/>
      <c r="IF25" s="106"/>
      <c r="IG25" s="106"/>
      <c r="IH25" s="106"/>
      <c r="II25" s="106"/>
      <c r="IJ25" s="106"/>
      <c r="IK25" s="117">
        <f t="shared" si="37"/>
        <v>0</v>
      </c>
      <c r="IL25" s="245">
        <v>5</v>
      </c>
      <c r="IM25" s="245"/>
      <c r="IN25" s="245"/>
      <c r="IO25" s="245">
        <v>5</v>
      </c>
      <c r="IP25" s="245">
        <v>5</v>
      </c>
      <c r="IQ25" s="245"/>
      <c r="IR25" s="245">
        <v>7</v>
      </c>
      <c r="IS25" s="245"/>
      <c r="IT25" s="245"/>
      <c r="IU25" s="245"/>
      <c r="IV25" s="245"/>
      <c r="IW25" s="245"/>
      <c r="IX25" s="117">
        <f t="shared" si="38"/>
        <v>5.5</v>
      </c>
      <c r="IY25" s="106"/>
      <c r="IZ25" s="106">
        <v>7</v>
      </c>
      <c r="JA25" s="106"/>
      <c r="JB25" s="118">
        <f t="shared" si="39"/>
        <v>7</v>
      </c>
      <c r="JC25" s="120"/>
      <c r="JD25" s="217">
        <f t="shared" si="40"/>
        <v>1</v>
      </c>
      <c r="JE25" s="106">
        <v>5</v>
      </c>
      <c r="JF25" s="106">
        <v>6</v>
      </c>
      <c r="JG25" s="106"/>
      <c r="JH25" s="106">
        <v>5</v>
      </c>
      <c r="JI25" s="106">
        <v>6</v>
      </c>
      <c r="JJ25" s="106"/>
      <c r="JK25" s="106"/>
      <c r="JL25" s="106"/>
      <c r="JM25" s="106">
        <v>5</v>
      </c>
      <c r="JN25" s="106"/>
      <c r="JO25" s="117">
        <f t="shared" si="41"/>
        <v>5.4</v>
      </c>
      <c r="JP25" s="106">
        <v>5</v>
      </c>
      <c r="JQ25" s="106">
        <v>5</v>
      </c>
      <c r="JR25" s="106">
        <v>6</v>
      </c>
      <c r="JS25" s="106">
        <v>7</v>
      </c>
      <c r="JT25" s="106"/>
      <c r="JU25" s="106"/>
      <c r="JV25" s="106"/>
      <c r="JW25" s="106">
        <v>7</v>
      </c>
      <c r="JX25" s="106">
        <v>5</v>
      </c>
      <c r="JY25" s="106"/>
      <c r="JZ25" s="106">
        <v>5</v>
      </c>
      <c r="KA25" s="121">
        <f t="shared" si="42"/>
        <v>5.833333333333333</v>
      </c>
      <c r="KB25" s="106">
        <v>6</v>
      </c>
      <c r="KC25" s="106"/>
      <c r="KD25" s="106"/>
      <c r="KE25" s="106"/>
      <c r="KF25" s="106"/>
      <c r="KG25" s="106"/>
      <c r="KH25" s="117">
        <f t="shared" si="43"/>
        <v>6</v>
      </c>
      <c r="KI25" s="245">
        <v>7</v>
      </c>
      <c r="KJ25" s="245">
        <v>7</v>
      </c>
      <c r="KK25" s="245">
        <v>5</v>
      </c>
      <c r="KL25" s="245">
        <v>7</v>
      </c>
      <c r="KM25" s="245">
        <v>5</v>
      </c>
      <c r="KN25" s="245"/>
      <c r="KO25" s="245">
        <v>7</v>
      </c>
      <c r="KP25" s="245"/>
      <c r="KQ25" s="245"/>
      <c r="KR25" s="245"/>
      <c r="KS25" s="106"/>
      <c r="KT25" s="106"/>
      <c r="KU25" s="117">
        <f t="shared" si="44"/>
        <v>6.333333333333333</v>
      </c>
      <c r="KV25" s="106"/>
      <c r="KW25" s="106">
        <v>7</v>
      </c>
      <c r="KX25" s="106"/>
      <c r="KY25" s="118">
        <f t="shared" si="45"/>
        <v>7</v>
      </c>
      <c r="KZ25" s="120"/>
      <c r="LA25" s="217">
        <f t="shared" si="46"/>
        <v>1</v>
      </c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17">
        <f t="shared" si="47"/>
        <v>0</v>
      </c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>
        <v>8</v>
      </c>
      <c r="LX25" s="117">
        <f t="shared" si="48"/>
        <v>0</v>
      </c>
      <c r="LY25" s="106"/>
      <c r="LZ25" s="106">
        <v>6</v>
      </c>
      <c r="MA25" s="106"/>
      <c r="MB25" s="106"/>
      <c r="MC25" s="106">
        <v>6</v>
      </c>
      <c r="MD25" s="106"/>
      <c r="ME25" s="117">
        <f t="shared" si="49"/>
        <v>6</v>
      </c>
      <c r="MF25" s="106">
        <v>7</v>
      </c>
      <c r="MG25" s="106"/>
      <c r="MH25" s="106"/>
      <c r="MI25" s="106">
        <v>7</v>
      </c>
      <c r="MJ25" s="106">
        <v>6</v>
      </c>
      <c r="MK25" s="106"/>
      <c r="ML25" s="106">
        <v>7</v>
      </c>
      <c r="MM25" s="106">
        <v>6</v>
      </c>
      <c r="MN25" s="106"/>
      <c r="MO25" s="106"/>
      <c r="MP25" s="106"/>
      <c r="MQ25" s="106"/>
      <c r="MR25" s="117">
        <f t="shared" si="50"/>
        <v>6.6</v>
      </c>
      <c r="MS25" s="106"/>
      <c r="MT25" s="106">
        <v>7</v>
      </c>
      <c r="MU25" s="106">
        <v>7</v>
      </c>
      <c r="MV25" s="118">
        <f t="shared" si="51"/>
        <v>7</v>
      </c>
      <c r="MW25" s="120"/>
      <c r="MX25" s="217">
        <f t="shared" si="52"/>
        <v>1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17">
        <f t="shared" si="53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4"/>
        <v>0</v>
      </c>
      <c r="NV25" s="106"/>
      <c r="NW25" s="106"/>
      <c r="NX25" s="106"/>
      <c r="NY25" s="106"/>
      <c r="NZ25" s="106"/>
      <c r="OA25" s="106"/>
      <c r="OB25" s="117">
        <f t="shared" si="55"/>
        <v>0</v>
      </c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17">
        <f t="shared" si="56"/>
        <v>0</v>
      </c>
      <c r="OP25" s="106"/>
      <c r="OQ25" s="106"/>
      <c r="OR25" s="106"/>
      <c r="OS25" s="118">
        <f t="shared" si="57"/>
        <v>0</v>
      </c>
      <c r="OT25" s="120"/>
      <c r="OU25" s="217">
        <f t="shared" si="58"/>
        <v>1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9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60"/>
        <v>0</v>
      </c>
      <c r="PS25" s="106"/>
      <c r="PT25" s="106"/>
      <c r="PU25" s="106"/>
      <c r="PV25" s="106"/>
      <c r="PW25" s="106"/>
      <c r="PX25" s="106"/>
      <c r="PY25" s="117">
        <f t="shared" si="61"/>
        <v>0</v>
      </c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17">
        <f t="shared" si="62"/>
        <v>0</v>
      </c>
      <c r="QM25" s="106"/>
      <c r="QN25" s="106"/>
      <c r="QO25" s="106"/>
      <c r="QP25" s="118">
        <f t="shared" si="63"/>
        <v>0</v>
      </c>
      <c r="QQ25" s="120"/>
    </row>
    <row r="26" spans="1:459" ht="15.75" x14ac:dyDescent="0.25">
      <c r="A26" s="28">
        <v>1</v>
      </c>
      <c r="B26" s="147">
        <v>21</v>
      </c>
      <c r="C26" s="240" t="s">
        <v>264</v>
      </c>
      <c r="D26" s="440">
        <v>5</v>
      </c>
      <c r="E26" s="400">
        <v>5</v>
      </c>
      <c r="F26" s="400">
        <v>6</v>
      </c>
      <c r="G26" s="400">
        <v>6</v>
      </c>
      <c r="H26" s="400">
        <v>5</v>
      </c>
      <c r="I26" s="400">
        <v>7</v>
      </c>
      <c r="J26" s="398">
        <f t="shared" si="8"/>
        <v>5.666666666666667</v>
      </c>
      <c r="K26" s="400">
        <v>4</v>
      </c>
      <c r="L26" s="400">
        <v>5</v>
      </c>
      <c r="M26" s="400">
        <v>5</v>
      </c>
      <c r="N26" s="400">
        <v>5</v>
      </c>
      <c r="O26" s="400">
        <v>5</v>
      </c>
      <c r="P26" s="400">
        <v>5</v>
      </c>
      <c r="Q26" s="400">
        <v>7</v>
      </c>
      <c r="R26" s="399">
        <f t="shared" si="9"/>
        <v>5.1428571428571432</v>
      </c>
      <c r="S26" s="217">
        <f t="shared" si="10"/>
        <v>1</v>
      </c>
      <c r="T26" s="106">
        <v>6</v>
      </c>
      <c r="U26" s="106">
        <v>4</v>
      </c>
      <c r="V26" s="106">
        <v>5</v>
      </c>
      <c r="W26" s="106">
        <v>4</v>
      </c>
      <c r="X26" s="106">
        <v>6</v>
      </c>
      <c r="Y26" s="106">
        <v>6</v>
      </c>
      <c r="Z26" s="106">
        <v>4</v>
      </c>
      <c r="AA26" s="106">
        <v>7</v>
      </c>
      <c r="AB26" s="106"/>
      <c r="AC26" s="106"/>
      <c r="AD26" s="117">
        <f t="shared" si="11"/>
        <v>5.25</v>
      </c>
      <c r="AE26" s="245">
        <v>3</v>
      </c>
      <c r="AF26" s="245">
        <v>4</v>
      </c>
      <c r="AG26" s="245"/>
      <c r="AH26" s="245">
        <v>6</v>
      </c>
      <c r="AI26" s="245">
        <v>6</v>
      </c>
      <c r="AJ26" s="245">
        <v>4</v>
      </c>
      <c r="AK26" s="245">
        <v>4</v>
      </c>
      <c r="AL26" s="245"/>
      <c r="AM26" s="245"/>
      <c r="AN26" s="245">
        <v>6</v>
      </c>
      <c r="AO26" s="245">
        <v>11</v>
      </c>
      <c r="AP26" s="117">
        <f t="shared" si="12"/>
        <v>4.7142857142857144</v>
      </c>
      <c r="AQ26" s="106"/>
      <c r="AR26" s="106"/>
      <c r="AS26" s="106"/>
      <c r="AT26" s="106"/>
      <c r="AU26" s="106"/>
      <c r="AV26" s="106"/>
      <c r="AW26" s="117">
        <f t="shared" si="13"/>
        <v>0</v>
      </c>
      <c r="AX26" s="245">
        <v>8</v>
      </c>
      <c r="AY26" s="245">
        <v>8</v>
      </c>
      <c r="AZ26" s="245"/>
      <c r="BA26" s="245">
        <v>7</v>
      </c>
      <c r="BB26" s="245"/>
      <c r="BC26" s="245">
        <v>7</v>
      </c>
      <c r="BD26" s="245"/>
      <c r="BE26" s="245"/>
      <c r="BF26" s="245"/>
      <c r="BG26" s="245"/>
      <c r="BH26" s="245"/>
      <c r="BI26" s="245"/>
      <c r="BJ26" s="117">
        <f t="shared" si="14"/>
        <v>7.5</v>
      </c>
      <c r="BK26" s="106"/>
      <c r="BL26" s="245">
        <v>9</v>
      </c>
      <c r="BM26" s="245"/>
      <c r="BN26" s="118">
        <f t="shared" si="15"/>
        <v>9</v>
      </c>
      <c r="BO26" s="120"/>
      <c r="BP26" s="217">
        <f t="shared" si="16"/>
        <v>1</v>
      </c>
      <c r="BQ26" s="245">
        <v>5</v>
      </c>
      <c r="BR26" s="245">
        <v>5</v>
      </c>
      <c r="BS26" s="245">
        <v>5</v>
      </c>
      <c r="BT26" s="245">
        <v>4</v>
      </c>
      <c r="BU26" s="245">
        <v>7</v>
      </c>
      <c r="BV26" s="245">
        <v>6</v>
      </c>
      <c r="BW26" s="245">
        <v>6</v>
      </c>
      <c r="BX26" s="245">
        <v>7</v>
      </c>
      <c r="BY26" s="245"/>
      <c r="BZ26" s="245"/>
      <c r="CA26" s="117">
        <f t="shared" si="17"/>
        <v>5.625</v>
      </c>
      <c r="CB26" s="245">
        <v>4</v>
      </c>
      <c r="CC26" s="245">
        <v>4</v>
      </c>
      <c r="CD26" s="245"/>
      <c r="CE26" s="245">
        <v>6</v>
      </c>
      <c r="CF26" s="245">
        <v>7</v>
      </c>
      <c r="CG26" s="245">
        <v>7</v>
      </c>
      <c r="CH26" s="245">
        <v>4</v>
      </c>
      <c r="CI26" s="245"/>
      <c r="CJ26" s="245"/>
      <c r="CK26" s="245">
        <v>6</v>
      </c>
      <c r="CL26" s="245">
        <v>11</v>
      </c>
      <c r="CM26" s="117">
        <f t="shared" si="18"/>
        <v>5.4285714285714288</v>
      </c>
      <c r="CN26" s="245"/>
      <c r="CO26" s="245"/>
      <c r="CP26" s="245">
        <v>7</v>
      </c>
      <c r="CQ26" s="245">
        <v>8</v>
      </c>
      <c r="CR26" s="245">
        <v>7</v>
      </c>
      <c r="CS26" s="245"/>
      <c r="CT26" s="117">
        <f t="shared" si="19"/>
        <v>7.333333333333333</v>
      </c>
      <c r="CU26" s="245">
        <v>7</v>
      </c>
      <c r="CV26" s="245">
        <v>7</v>
      </c>
      <c r="CW26" s="245">
        <v>6</v>
      </c>
      <c r="CX26" s="245">
        <v>7</v>
      </c>
      <c r="CY26" s="245">
        <v>7</v>
      </c>
      <c r="CZ26" s="245">
        <v>6</v>
      </c>
      <c r="DA26" s="245"/>
      <c r="DB26" s="245"/>
      <c r="DC26" s="245"/>
      <c r="DD26" s="245"/>
      <c r="DE26" s="245"/>
      <c r="DF26" s="245"/>
      <c r="DG26" s="117">
        <f t="shared" si="20"/>
        <v>6.666666666666667</v>
      </c>
      <c r="DH26" s="106"/>
      <c r="DI26" s="245">
        <v>9</v>
      </c>
      <c r="DJ26" s="106"/>
      <c r="DK26" s="118">
        <f t="shared" si="21"/>
        <v>9</v>
      </c>
      <c r="DL26" s="169"/>
      <c r="DM26" s="217">
        <f t="shared" si="22"/>
        <v>1</v>
      </c>
      <c r="DN26" s="245">
        <v>6</v>
      </c>
      <c r="DO26" s="245">
        <v>7</v>
      </c>
      <c r="DP26" s="245"/>
      <c r="DQ26" s="245">
        <v>4</v>
      </c>
      <c r="DR26" s="245">
        <v>7</v>
      </c>
      <c r="DS26" s="245">
        <v>7</v>
      </c>
      <c r="DT26" s="245"/>
      <c r="DU26" s="245">
        <v>6</v>
      </c>
      <c r="DV26" s="245"/>
      <c r="DW26" s="245"/>
      <c r="DX26" s="117">
        <f t="shared" si="23"/>
        <v>6.166666666666667</v>
      </c>
      <c r="DY26" s="245">
        <v>6</v>
      </c>
      <c r="DZ26" s="245">
        <v>6</v>
      </c>
      <c r="EA26" s="245"/>
      <c r="EB26" s="245">
        <v>7</v>
      </c>
      <c r="EC26" s="245"/>
      <c r="ED26" s="245">
        <v>6</v>
      </c>
      <c r="EE26" s="245">
        <v>6</v>
      </c>
      <c r="EF26" s="245"/>
      <c r="EG26" s="245"/>
      <c r="EH26" s="245"/>
      <c r="EI26" s="245"/>
      <c r="EJ26" s="117">
        <f t="shared" si="24"/>
        <v>6.2</v>
      </c>
      <c r="EK26" s="245">
        <v>6</v>
      </c>
      <c r="EL26" s="245">
        <v>7</v>
      </c>
      <c r="EM26" s="245"/>
      <c r="EN26" s="245"/>
      <c r="EO26" s="245"/>
      <c r="EP26" s="245"/>
      <c r="EQ26" s="117">
        <f t="shared" si="25"/>
        <v>6.5</v>
      </c>
      <c r="ER26" s="245">
        <v>7</v>
      </c>
      <c r="ES26" s="245">
        <v>7</v>
      </c>
      <c r="ET26" s="245">
        <v>8</v>
      </c>
      <c r="EU26" s="245"/>
      <c r="EV26" s="245"/>
      <c r="EW26" s="245"/>
      <c r="EX26" s="245"/>
      <c r="EY26" s="245"/>
      <c r="EZ26" s="245"/>
      <c r="FA26" s="245"/>
      <c r="FB26" s="245"/>
      <c r="FC26" s="245"/>
      <c r="FD26" s="117">
        <f t="shared" si="26"/>
        <v>7.333333333333333</v>
      </c>
      <c r="FE26" s="106"/>
      <c r="FF26" s="245">
        <v>8</v>
      </c>
      <c r="FG26" s="106"/>
      <c r="FH26" s="118">
        <f t="shared" si="27"/>
        <v>8</v>
      </c>
      <c r="FI26" s="120"/>
      <c r="FJ26" s="223">
        <f t="shared" si="28"/>
        <v>1</v>
      </c>
      <c r="FK26" s="245">
        <v>5</v>
      </c>
      <c r="FL26" s="245">
        <v>5</v>
      </c>
      <c r="FM26" s="245"/>
      <c r="FN26" s="245">
        <v>4</v>
      </c>
      <c r="FO26" s="245">
        <v>7</v>
      </c>
      <c r="FP26" s="245">
        <v>7</v>
      </c>
      <c r="FQ26" s="245"/>
      <c r="FR26" s="245">
        <v>6</v>
      </c>
      <c r="FS26" s="245"/>
      <c r="FT26" s="245"/>
      <c r="FU26" s="117">
        <f t="shared" si="29"/>
        <v>5.666666666666667</v>
      </c>
      <c r="FV26" s="245">
        <v>4</v>
      </c>
      <c r="FW26" s="245">
        <v>4</v>
      </c>
      <c r="FX26" s="245"/>
      <c r="FY26" s="245">
        <v>8</v>
      </c>
      <c r="FZ26" s="245"/>
      <c r="GA26" s="245">
        <v>6</v>
      </c>
      <c r="GB26" s="245">
        <v>6</v>
      </c>
      <c r="GC26" s="245"/>
      <c r="GD26" s="245"/>
      <c r="GE26" s="245">
        <v>8</v>
      </c>
      <c r="GF26" s="245"/>
      <c r="GG26" s="117">
        <f t="shared" si="30"/>
        <v>6</v>
      </c>
      <c r="GH26" s="245">
        <v>7</v>
      </c>
      <c r="GI26" s="245"/>
      <c r="GJ26" s="245"/>
      <c r="GK26" s="245"/>
      <c r="GL26" s="245"/>
      <c r="GM26" s="245"/>
      <c r="GN26" s="117">
        <f t="shared" si="31"/>
        <v>7</v>
      </c>
      <c r="GO26" s="245"/>
      <c r="GP26" s="245">
        <v>5</v>
      </c>
      <c r="GQ26" s="245"/>
      <c r="GR26" s="245"/>
      <c r="GS26" s="245"/>
      <c r="GT26" s="245"/>
      <c r="GU26" s="245">
        <v>6</v>
      </c>
      <c r="GV26" s="245"/>
      <c r="GW26" s="245"/>
      <c r="GX26" s="245"/>
      <c r="GY26" s="245"/>
      <c r="GZ26" s="245"/>
      <c r="HA26" s="117">
        <f t="shared" si="32"/>
        <v>5.5</v>
      </c>
      <c r="HB26" s="106"/>
      <c r="HC26" s="245">
        <v>7</v>
      </c>
      <c r="HD26" s="106"/>
      <c r="HE26" s="118">
        <f t="shared" si="33"/>
        <v>7</v>
      </c>
      <c r="HF26" s="120"/>
      <c r="HG26" s="217">
        <f t="shared" si="34"/>
        <v>1</v>
      </c>
      <c r="HH26" s="245">
        <v>4</v>
      </c>
      <c r="HI26" s="245">
        <v>4</v>
      </c>
      <c r="HJ26" s="245"/>
      <c r="HK26" s="245">
        <v>4</v>
      </c>
      <c r="HL26" s="245">
        <v>6</v>
      </c>
      <c r="HM26" s="245"/>
      <c r="HN26" s="245"/>
      <c r="HO26" s="245"/>
      <c r="HP26" s="245"/>
      <c r="HQ26" s="245"/>
      <c r="HR26" s="117">
        <f t="shared" si="35"/>
        <v>4.5</v>
      </c>
      <c r="HS26" s="106"/>
      <c r="HT26" s="245"/>
      <c r="HU26" s="245">
        <v>4</v>
      </c>
      <c r="HV26" s="245">
        <v>7</v>
      </c>
      <c r="HW26" s="245"/>
      <c r="HX26" s="245"/>
      <c r="HY26" s="245"/>
      <c r="HZ26" s="245"/>
      <c r="IA26" s="245">
        <v>6</v>
      </c>
      <c r="IB26" s="245"/>
      <c r="IC26" s="245">
        <v>11</v>
      </c>
      <c r="ID26" s="117">
        <f t="shared" si="36"/>
        <v>5.666666666666667</v>
      </c>
      <c r="IE26" s="106"/>
      <c r="IF26" s="106"/>
      <c r="IG26" s="106"/>
      <c r="IH26" s="106"/>
      <c r="II26" s="106"/>
      <c r="IJ26" s="106"/>
      <c r="IK26" s="117">
        <f t="shared" si="37"/>
        <v>0</v>
      </c>
      <c r="IL26" s="245">
        <v>8</v>
      </c>
      <c r="IM26" s="245"/>
      <c r="IN26" s="245"/>
      <c r="IO26" s="245">
        <v>8</v>
      </c>
      <c r="IP26" s="245">
        <v>7</v>
      </c>
      <c r="IQ26" s="245"/>
      <c r="IR26" s="245">
        <v>6</v>
      </c>
      <c r="IS26" s="245"/>
      <c r="IT26" s="245"/>
      <c r="IU26" s="245"/>
      <c r="IV26" s="245"/>
      <c r="IW26" s="245"/>
      <c r="IX26" s="117">
        <f t="shared" si="38"/>
        <v>7.25</v>
      </c>
      <c r="IY26" s="106"/>
      <c r="IZ26" s="106">
        <v>7</v>
      </c>
      <c r="JA26" s="106"/>
      <c r="JB26" s="118">
        <f t="shared" si="39"/>
        <v>7</v>
      </c>
      <c r="JC26" s="120"/>
      <c r="JD26" s="217">
        <f t="shared" si="40"/>
        <v>1</v>
      </c>
      <c r="JE26" s="106">
        <v>4</v>
      </c>
      <c r="JF26" s="106">
        <v>4</v>
      </c>
      <c r="JG26" s="106"/>
      <c r="JH26" s="106">
        <v>4</v>
      </c>
      <c r="JI26" s="106">
        <v>6</v>
      </c>
      <c r="JJ26" s="106"/>
      <c r="JK26" s="106"/>
      <c r="JL26" s="106"/>
      <c r="JM26" s="106">
        <v>5</v>
      </c>
      <c r="JN26" s="106"/>
      <c r="JO26" s="117">
        <f t="shared" si="41"/>
        <v>4.5999999999999996</v>
      </c>
      <c r="JP26" s="106">
        <v>4</v>
      </c>
      <c r="JQ26" s="106">
        <v>4</v>
      </c>
      <c r="JR26" s="106">
        <v>6</v>
      </c>
      <c r="JS26" s="106">
        <v>8</v>
      </c>
      <c r="JT26" s="106"/>
      <c r="JU26" s="106"/>
      <c r="JV26" s="106"/>
      <c r="JW26" s="106">
        <v>7</v>
      </c>
      <c r="JX26" s="106">
        <v>6</v>
      </c>
      <c r="JY26" s="106"/>
      <c r="JZ26" s="106">
        <v>10</v>
      </c>
      <c r="KA26" s="121">
        <f t="shared" si="42"/>
        <v>5.833333333333333</v>
      </c>
      <c r="KB26" s="106">
        <v>4</v>
      </c>
      <c r="KC26" s="106"/>
      <c r="KD26" s="106"/>
      <c r="KE26" s="106"/>
      <c r="KF26" s="106"/>
      <c r="KG26" s="106"/>
      <c r="KH26" s="117">
        <f t="shared" si="43"/>
        <v>4</v>
      </c>
      <c r="KI26" s="245">
        <v>7</v>
      </c>
      <c r="KJ26" s="245">
        <v>7</v>
      </c>
      <c r="KK26" s="245">
        <v>8</v>
      </c>
      <c r="KL26" s="245">
        <v>8</v>
      </c>
      <c r="KM26" s="245">
        <v>7</v>
      </c>
      <c r="KN26" s="245"/>
      <c r="KO26" s="245">
        <v>6</v>
      </c>
      <c r="KP26" s="245"/>
      <c r="KQ26" s="245"/>
      <c r="KR26" s="245"/>
      <c r="KS26" s="106"/>
      <c r="KT26" s="106"/>
      <c r="KU26" s="117">
        <f t="shared" si="44"/>
        <v>7.166666666666667</v>
      </c>
      <c r="KV26" s="106"/>
      <c r="KW26" s="106">
        <v>6</v>
      </c>
      <c r="KX26" s="106"/>
      <c r="KY26" s="118">
        <f t="shared" si="45"/>
        <v>6</v>
      </c>
      <c r="KZ26" s="120"/>
      <c r="LA26" s="217">
        <v>0</v>
      </c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17">
        <f t="shared" si="47"/>
        <v>0</v>
      </c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17">
        <f t="shared" si="48"/>
        <v>0</v>
      </c>
      <c r="LY26" s="106"/>
      <c r="LZ26" s="106"/>
      <c r="MA26" s="106"/>
      <c r="MB26" s="106"/>
      <c r="MC26" s="106"/>
      <c r="MD26" s="106"/>
      <c r="ME26" s="117">
        <f t="shared" si="49"/>
        <v>0</v>
      </c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17">
        <f t="shared" si="50"/>
        <v>0</v>
      </c>
      <c r="MS26" s="106"/>
      <c r="MT26" s="106"/>
      <c r="MU26" s="106"/>
      <c r="MV26" s="118">
        <f t="shared" si="51"/>
        <v>0</v>
      </c>
      <c r="MW26" s="120"/>
      <c r="MX26" s="217">
        <f t="shared" si="52"/>
        <v>0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17">
        <f t="shared" si="53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4"/>
        <v>0</v>
      </c>
      <c r="NV26" s="106"/>
      <c r="NW26" s="106"/>
      <c r="NX26" s="106"/>
      <c r="NY26" s="106"/>
      <c r="NZ26" s="106"/>
      <c r="OA26" s="106"/>
      <c r="OB26" s="117">
        <f t="shared" si="55"/>
        <v>0</v>
      </c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17">
        <f t="shared" si="56"/>
        <v>0</v>
      </c>
      <c r="OP26" s="106"/>
      <c r="OQ26" s="106"/>
      <c r="OR26" s="106"/>
      <c r="OS26" s="118">
        <f t="shared" si="57"/>
        <v>0</v>
      </c>
      <c r="OT26" s="120"/>
      <c r="OU26" s="217">
        <f t="shared" si="58"/>
        <v>0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9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60"/>
        <v>0</v>
      </c>
      <c r="PS26" s="106"/>
      <c r="PT26" s="106"/>
      <c r="PU26" s="106"/>
      <c r="PV26" s="106"/>
      <c r="PW26" s="106"/>
      <c r="PX26" s="106"/>
      <c r="PY26" s="117">
        <f t="shared" si="61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2"/>
        <v>0</v>
      </c>
      <c r="QM26" s="106"/>
      <c r="QN26" s="106"/>
      <c r="QO26" s="106"/>
      <c r="QP26" s="118">
        <f t="shared" si="63"/>
        <v>0</v>
      </c>
      <c r="QQ26" s="120"/>
    </row>
    <row r="27" spans="1:459" ht="15.75" x14ac:dyDescent="0.25">
      <c r="A27" s="28">
        <v>1</v>
      </c>
      <c r="B27" s="147">
        <v>22</v>
      </c>
      <c r="C27" s="240" t="s">
        <v>265</v>
      </c>
      <c r="D27" s="440">
        <v>4</v>
      </c>
      <c r="E27" s="400">
        <v>5</v>
      </c>
      <c r="F27" s="400">
        <v>4</v>
      </c>
      <c r="G27" s="400">
        <v>4</v>
      </c>
      <c r="H27" s="400">
        <v>4</v>
      </c>
      <c r="I27" s="400">
        <v>4</v>
      </c>
      <c r="J27" s="398">
        <f t="shared" si="8"/>
        <v>4.166666666666667</v>
      </c>
      <c r="K27" s="400">
        <v>6</v>
      </c>
      <c r="L27" s="400">
        <v>5</v>
      </c>
      <c r="M27" s="400">
        <v>4</v>
      </c>
      <c r="N27" s="400">
        <v>4</v>
      </c>
      <c r="O27" s="400">
        <v>4</v>
      </c>
      <c r="P27" s="400">
        <v>4</v>
      </c>
      <c r="Q27" s="400">
        <v>4</v>
      </c>
      <c r="R27" s="399">
        <f t="shared" si="9"/>
        <v>4.4285714285714288</v>
      </c>
      <c r="S27" s="217">
        <f t="shared" si="10"/>
        <v>1</v>
      </c>
      <c r="T27" s="106">
        <v>6</v>
      </c>
      <c r="U27" s="106">
        <v>6</v>
      </c>
      <c r="V27" s="106">
        <v>8</v>
      </c>
      <c r="W27" s="106">
        <v>4</v>
      </c>
      <c r="X27" s="106">
        <v>6</v>
      </c>
      <c r="Y27" s="106">
        <v>6</v>
      </c>
      <c r="Z27" s="106">
        <v>4</v>
      </c>
      <c r="AA27" s="106">
        <v>7</v>
      </c>
      <c r="AB27" s="106"/>
      <c r="AC27" s="106"/>
      <c r="AD27" s="117">
        <f t="shared" si="11"/>
        <v>5.875</v>
      </c>
      <c r="AE27" s="245">
        <v>3</v>
      </c>
      <c r="AF27" s="245">
        <v>4</v>
      </c>
      <c r="AG27" s="245"/>
      <c r="AH27" s="245">
        <v>7</v>
      </c>
      <c r="AI27" s="245">
        <v>7</v>
      </c>
      <c r="AJ27" s="245">
        <v>4</v>
      </c>
      <c r="AK27" s="245">
        <v>4</v>
      </c>
      <c r="AL27" s="245"/>
      <c r="AM27" s="245"/>
      <c r="AN27" s="245">
        <v>5</v>
      </c>
      <c r="AO27" s="245">
        <v>4</v>
      </c>
      <c r="AP27" s="117">
        <f t="shared" si="12"/>
        <v>4.8571428571428568</v>
      </c>
      <c r="AQ27" s="106"/>
      <c r="AR27" s="106"/>
      <c r="AS27" s="106"/>
      <c r="AT27" s="106"/>
      <c r="AU27" s="106"/>
      <c r="AV27" s="106"/>
      <c r="AW27" s="117">
        <f t="shared" si="13"/>
        <v>0</v>
      </c>
      <c r="AX27" s="245">
        <v>7</v>
      </c>
      <c r="AY27" s="245">
        <v>7</v>
      </c>
      <c r="AZ27" s="245"/>
      <c r="BA27" s="245">
        <v>7</v>
      </c>
      <c r="BB27" s="245"/>
      <c r="BC27" s="245">
        <v>5</v>
      </c>
      <c r="BD27" s="245"/>
      <c r="BE27" s="245"/>
      <c r="BF27" s="245"/>
      <c r="BG27" s="245"/>
      <c r="BH27" s="245"/>
      <c r="BI27" s="245"/>
      <c r="BJ27" s="117">
        <f t="shared" si="14"/>
        <v>6.5</v>
      </c>
      <c r="BK27" s="106"/>
      <c r="BL27" s="245">
        <v>9</v>
      </c>
      <c r="BM27" s="245"/>
      <c r="BN27" s="118">
        <f t="shared" si="15"/>
        <v>9</v>
      </c>
      <c r="BO27" s="120"/>
      <c r="BP27" s="217">
        <f t="shared" si="16"/>
        <v>1</v>
      </c>
      <c r="BQ27" s="106">
        <v>7</v>
      </c>
      <c r="BR27" s="106">
        <v>7</v>
      </c>
      <c r="BS27" s="106">
        <v>8</v>
      </c>
      <c r="BT27" s="106">
        <v>5</v>
      </c>
      <c r="BU27" s="106">
        <v>6</v>
      </c>
      <c r="BV27" s="106">
        <v>6</v>
      </c>
      <c r="BW27" s="106">
        <v>5</v>
      </c>
      <c r="BX27" s="106">
        <v>7</v>
      </c>
      <c r="BY27" s="106"/>
      <c r="BZ27" s="106"/>
      <c r="CA27" s="117">
        <f t="shared" si="17"/>
        <v>6.375</v>
      </c>
      <c r="CB27" s="106">
        <v>4</v>
      </c>
      <c r="CC27" s="106">
        <v>3</v>
      </c>
      <c r="CD27" s="106"/>
      <c r="CE27" s="106">
        <v>6</v>
      </c>
      <c r="CF27" s="106">
        <v>7</v>
      </c>
      <c r="CG27" s="106">
        <v>4</v>
      </c>
      <c r="CH27" s="106">
        <v>4</v>
      </c>
      <c r="CI27" s="106"/>
      <c r="CJ27" s="106"/>
      <c r="CK27" s="106">
        <v>6</v>
      </c>
      <c r="CL27" s="106">
        <v>2</v>
      </c>
      <c r="CM27" s="117">
        <f t="shared" si="18"/>
        <v>4.8571428571428568</v>
      </c>
      <c r="CN27" s="245"/>
      <c r="CO27" s="245"/>
      <c r="CP27" s="245">
        <v>7</v>
      </c>
      <c r="CQ27" s="245">
        <v>7</v>
      </c>
      <c r="CR27" s="245">
        <v>7</v>
      </c>
      <c r="CS27" s="245"/>
      <c r="CT27" s="117">
        <f t="shared" si="19"/>
        <v>7</v>
      </c>
      <c r="CU27" s="245">
        <v>7</v>
      </c>
      <c r="CV27" s="245">
        <v>7</v>
      </c>
      <c r="CW27" s="245">
        <v>6</v>
      </c>
      <c r="CX27" s="245">
        <v>7</v>
      </c>
      <c r="CY27" s="245">
        <v>7</v>
      </c>
      <c r="CZ27" s="245">
        <v>6</v>
      </c>
      <c r="DA27" s="245"/>
      <c r="DB27" s="245"/>
      <c r="DC27" s="245"/>
      <c r="DD27" s="245"/>
      <c r="DE27" s="245"/>
      <c r="DF27" s="245"/>
      <c r="DG27" s="117">
        <f t="shared" si="20"/>
        <v>6.666666666666667</v>
      </c>
      <c r="DH27" s="106"/>
      <c r="DI27" s="245">
        <v>9</v>
      </c>
      <c r="DJ27" s="106"/>
      <c r="DK27" s="118">
        <f t="shared" si="21"/>
        <v>9</v>
      </c>
      <c r="DL27" s="169"/>
      <c r="DM27" s="217">
        <f t="shared" si="22"/>
        <v>1</v>
      </c>
      <c r="DN27" s="245">
        <v>7</v>
      </c>
      <c r="DO27" s="245">
        <v>7</v>
      </c>
      <c r="DP27" s="245"/>
      <c r="DQ27" s="245">
        <v>6</v>
      </c>
      <c r="DR27" s="245">
        <v>7</v>
      </c>
      <c r="DS27" s="245">
        <v>7</v>
      </c>
      <c r="DT27" s="245"/>
      <c r="DU27" s="245">
        <v>7</v>
      </c>
      <c r="DV27" s="245"/>
      <c r="DW27" s="245"/>
      <c r="DX27" s="117">
        <f t="shared" si="23"/>
        <v>6.833333333333333</v>
      </c>
      <c r="DY27" s="245">
        <v>7</v>
      </c>
      <c r="DZ27" s="245">
        <v>7</v>
      </c>
      <c r="EA27" s="245"/>
      <c r="EB27" s="245">
        <v>8</v>
      </c>
      <c r="EC27" s="245"/>
      <c r="ED27" s="245">
        <v>7</v>
      </c>
      <c r="EE27" s="245">
        <v>6</v>
      </c>
      <c r="EF27" s="245"/>
      <c r="EG27" s="245"/>
      <c r="EH27" s="245"/>
      <c r="EI27" s="245"/>
      <c r="EJ27" s="117">
        <f t="shared" si="24"/>
        <v>7</v>
      </c>
      <c r="EK27" s="245">
        <v>6</v>
      </c>
      <c r="EL27" s="245">
        <v>7</v>
      </c>
      <c r="EM27" s="245"/>
      <c r="EN27" s="245"/>
      <c r="EO27" s="245"/>
      <c r="EP27" s="245"/>
      <c r="EQ27" s="117">
        <f t="shared" si="25"/>
        <v>6.5</v>
      </c>
      <c r="ER27" s="245">
        <v>7</v>
      </c>
      <c r="ES27" s="245">
        <v>8</v>
      </c>
      <c r="ET27" s="245">
        <v>8</v>
      </c>
      <c r="EU27" s="245"/>
      <c r="EV27" s="245"/>
      <c r="EW27" s="245"/>
      <c r="EX27" s="245"/>
      <c r="EY27" s="245"/>
      <c r="EZ27" s="245"/>
      <c r="FA27" s="245"/>
      <c r="FB27" s="245"/>
      <c r="FC27" s="245"/>
      <c r="FD27" s="117">
        <f t="shared" si="26"/>
        <v>7.666666666666667</v>
      </c>
      <c r="FE27" s="106"/>
      <c r="FF27" s="245">
        <v>8</v>
      </c>
      <c r="FG27" s="106"/>
      <c r="FH27" s="118">
        <f t="shared" si="27"/>
        <v>8</v>
      </c>
      <c r="FI27" s="120"/>
      <c r="FJ27" s="223">
        <f t="shared" si="28"/>
        <v>1</v>
      </c>
      <c r="FK27" s="245">
        <v>7</v>
      </c>
      <c r="FL27" s="245">
        <v>7</v>
      </c>
      <c r="FM27" s="245"/>
      <c r="FN27" s="245">
        <v>6</v>
      </c>
      <c r="FO27" s="245">
        <v>7</v>
      </c>
      <c r="FP27" s="245">
        <v>7</v>
      </c>
      <c r="FQ27" s="245"/>
      <c r="FR27" s="245">
        <v>7</v>
      </c>
      <c r="FS27" s="245"/>
      <c r="FT27" s="245"/>
      <c r="FU27" s="117">
        <f t="shared" si="29"/>
        <v>6.833333333333333</v>
      </c>
      <c r="FV27" s="245">
        <v>5</v>
      </c>
      <c r="FW27" s="245">
        <v>5</v>
      </c>
      <c r="FX27" s="245"/>
      <c r="FY27" s="245">
        <v>8</v>
      </c>
      <c r="FZ27" s="245"/>
      <c r="GA27" s="245">
        <v>7</v>
      </c>
      <c r="GB27" s="245">
        <v>6</v>
      </c>
      <c r="GC27" s="245"/>
      <c r="GD27" s="245"/>
      <c r="GE27" s="245">
        <v>8</v>
      </c>
      <c r="GF27" s="245"/>
      <c r="GG27" s="117">
        <f t="shared" si="30"/>
        <v>6.5</v>
      </c>
      <c r="GH27" s="245">
        <v>6</v>
      </c>
      <c r="GI27" s="245"/>
      <c r="GJ27" s="245"/>
      <c r="GK27" s="245"/>
      <c r="GL27" s="245"/>
      <c r="GM27" s="245"/>
      <c r="GN27" s="117">
        <f t="shared" si="31"/>
        <v>6</v>
      </c>
      <c r="GO27" s="245"/>
      <c r="GP27" s="245">
        <v>8</v>
      </c>
      <c r="GQ27" s="245"/>
      <c r="GR27" s="245"/>
      <c r="GS27" s="245"/>
      <c r="GT27" s="245"/>
      <c r="GU27" s="245">
        <v>7</v>
      </c>
      <c r="GV27" s="245"/>
      <c r="GW27" s="245"/>
      <c r="GX27" s="245"/>
      <c r="GY27" s="245"/>
      <c r="GZ27" s="245"/>
      <c r="HA27" s="117">
        <f t="shared" si="32"/>
        <v>7.5</v>
      </c>
      <c r="HB27" s="106"/>
      <c r="HC27" s="245">
        <v>9</v>
      </c>
      <c r="HD27" s="106"/>
      <c r="HE27" s="118">
        <f t="shared" si="33"/>
        <v>9</v>
      </c>
      <c r="HF27" s="120"/>
      <c r="HG27" s="217">
        <f t="shared" si="34"/>
        <v>1</v>
      </c>
      <c r="HH27" s="245">
        <v>5</v>
      </c>
      <c r="HI27" s="245">
        <v>4</v>
      </c>
      <c r="HJ27" s="245"/>
      <c r="HK27" s="245">
        <v>6</v>
      </c>
      <c r="HL27" s="245">
        <v>8</v>
      </c>
      <c r="HM27" s="245"/>
      <c r="HN27" s="245"/>
      <c r="HO27" s="245"/>
      <c r="HP27" s="245"/>
      <c r="HQ27" s="245"/>
      <c r="HR27" s="117">
        <f t="shared" si="35"/>
        <v>5.75</v>
      </c>
      <c r="HS27" s="106"/>
      <c r="HT27" s="245"/>
      <c r="HU27" s="245">
        <v>4</v>
      </c>
      <c r="HV27" s="245">
        <v>7</v>
      </c>
      <c r="HW27" s="245"/>
      <c r="HX27" s="245"/>
      <c r="HY27" s="245"/>
      <c r="HZ27" s="245"/>
      <c r="IA27" s="245">
        <v>7</v>
      </c>
      <c r="IB27" s="245"/>
      <c r="IC27" s="245"/>
      <c r="ID27" s="117">
        <f t="shared" si="36"/>
        <v>6</v>
      </c>
      <c r="IE27" s="106"/>
      <c r="IF27" s="106"/>
      <c r="IG27" s="106"/>
      <c r="IH27" s="106"/>
      <c r="II27" s="106"/>
      <c r="IJ27" s="106"/>
      <c r="IK27" s="117">
        <f t="shared" si="37"/>
        <v>0</v>
      </c>
      <c r="IL27" s="245">
        <v>7</v>
      </c>
      <c r="IM27" s="245"/>
      <c r="IN27" s="245"/>
      <c r="IO27" s="245">
        <v>7</v>
      </c>
      <c r="IP27" s="245">
        <v>7</v>
      </c>
      <c r="IQ27" s="245"/>
      <c r="IR27" s="245">
        <v>7</v>
      </c>
      <c r="IS27" s="245"/>
      <c r="IT27" s="245"/>
      <c r="IU27" s="245"/>
      <c r="IV27" s="245"/>
      <c r="IW27" s="245"/>
      <c r="IX27" s="117">
        <f t="shared" si="38"/>
        <v>7</v>
      </c>
      <c r="IY27" s="106"/>
      <c r="IZ27" s="310">
        <v>9</v>
      </c>
      <c r="JA27" s="106"/>
      <c r="JB27" s="118">
        <f t="shared" si="39"/>
        <v>9</v>
      </c>
      <c r="JC27" s="120"/>
      <c r="JD27" s="217">
        <f t="shared" si="40"/>
        <v>1</v>
      </c>
      <c r="JE27" s="106">
        <v>5</v>
      </c>
      <c r="JF27" s="106">
        <v>4</v>
      </c>
      <c r="JG27" s="106"/>
      <c r="JH27" s="106">
        <v>6</v>
      </c>
      <c r="JI27" s="106">
        <v>8</v>
      </c>
      <c r="JJ27" s="106"/>
      <c r="JK27" s="106"/>
      <c r="JL27" s="106"/>
      <c r="JM27" s="106">
        <v>8</v>
      </c>
      <c r="JN27" s="106"/>
      <c r="JO27" s="117">
        <f t="shared" si="41"/>
        <v>6.2</v>
      </c>
      <c r="JP27" s="106">
        <v>5</v>
      </c>
      <c r="JQ27" s="106">
        <v>5</v>
      </c>
      <c r="JR27" s="106">
        <v>7</v>
      </c>
      <c r="JS27" s="106">
        <v>8</v>
      </c>
      <c r="JT27" s="106"/>
      <c r="JU27" s="106"/>
      <c r="JV27" s="106"/>
      <c r="JW27" s="106">
        <v>8</v>
      </c>
      <c r="JX27" s="106">
        <v>7</v>
      </c>
      <c r="JY27" s="106"/>
      <c r="JZ27" s="106"/>
      <c r="KA27" s="121">
        <f t="shared" si="42"/>
        <v>6.666666666666667</v>
      </c>
      <c r="KB27" s="106">
        <v>6</v>
      </c>
      <c r="KC27" s="106"/>
      <c r="KD27" s="106"/>
      <c r="KE27" s="106"/>
      <c r="KF27" s="106"/>
      <c r="KG27" s="106"/>
      <c r="KH27" s="117">
        <f t="shared" si="43"/>
        <v>6</v>
      </c>
      <c r="KI27" s="245">
        <v>8</v>
      </c>
      <c r="KJ27" s="245">
        <v>8</v>
      </c>
      <c r="KK27" s="245">
        <v>7</v>
      </c>
      <c r="KL27" s="245">
        <v>9</v>
      </c>
      <c r="KM27" s="245">
        <v>7</v>
      </c>
      <c r="KN27" s="245"/>
      <c r="KO27" s="245">
        <v>7</v>
      </c>
      <c r="KP27" s="245"/>
      <c r="KQ27" s="245"/>
      <c r="KR27" s="245"/>
      <c r="KS27" s="106"/>
      <c r="KT27" s="106"/>
      <c r="KU27" s="117">
        <f t="shared" si="44"/>
        <v>7.666666666666667</v>
      </c>
      <c r="KV27" s="106"/>
      <c r="KW27" s="106">
        <v>7</v>
      </c>
      <c r="KX27" s="106"/>
      <c r="KY27" s="118">
        <f t="shared" si="45"/>
        <v>7</v>
      </c>
      <c r="KZ27" s="120"/>
      <c r="LA27" s="217">
        <f t="shared" si="46"/>
        <v>1</v>
      </c>
      <c r="LB27" s="106"/>
      <c r="LC27" s="106"/>
      <c r="LD27" s="106"/>
      <c r="LE27" s="106"/>
      <c r="LF27" s="106"/>
      <c r="LG27" s="106"/>
      <c r="LH27" s="106"/>
      <c r="LI27" s="106"/>
      <c r="LJ27" s="106"/>
      <c r="LK27" s="106"/>
      <c r="LL27" s="117">
        <f t="shared" si="47"/>
        <v>0</v>
      </c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/>
      <c r="LX27" s="117">
        <f t="shared" si="48"/>
        <v>0</v>
      </c>
      <c r="LY27" s="106"/>
      <c r="LZ27" s="106">
        <v>6</v>
      </c>
      <c r="MA27" s="106"/>
      <c r="MB27" s="106"/>
      <c r="MC27" s="106">
        <v>6</v>
      </c>
      <c r="MD27" s="106"/>
      <c r="ME27" s="117">
        <f t="shared" si="49"/>
        <v>6</v>
      </c>
      <c r="MF27" s="106">
        <v>8</v>
      </c>
      <c r="MG27" s="106"/>
      <c r="MH27" s="106"/>
      <c r="MI27" s="106">
        <v>7</v>
      </c>
      <c r="MJ27" s="106">
        <v>7</v>
      </c>
      <c r="MK27" s="106"/>
      <c r="ML27" s="106">
        <v>7</v>
      </c>
      <c r="MM27" s="106">
        <v>9</v>
      </c>
      <c r="MN27" s="106"/>
      <c r="MO27" s="106"/>
      <c r="MP27" s="106"/>
      <c r="MQ27" s="106"/>
      <c r="MR27" s="117">
        <f t="shared" si="50"/>
        <v>7.6</v>
      </c>
      <c r="MS27" s="106"/>
      <c r="MT27" s="106">
        <v>8</v>
      </c>
      <c r="MU27" s="106">
        <v>8</v>
      </c>
      <c r="MV27" s="118">
        <f t="shared" si="51"/>
        <v>8</v>
      </c>
      <c r="MW27" s="120"/>
      <c r="MX27" s="217">
        <f t="shared" si="52"/>
        <v>1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17">
        <f t="shared" si="53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4"/>
        <v>0</v>
      </c>
      <c r="NV27" s="106"/>
      <c r="NW27" s="106"/>
      <c r="NX27" s="106"/>
      <c r="NY27" s="106"/>
      <c r="NZ27" s="106"/>
      <c r="OA27" s="106"/>
      <c r="OB27" s="117">
        <f t="shared" si="55"/>
        <v>0</v>
      </c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17">
        <f t="shared" si="56"/>
        <v>0</v>
      </c>
      <c r="OP27" s="106"/>
      <c r="OQ27" s="106"/>
      <c r="OR27" s="106"/>
      <c r="OS27" s="118">
        <f t="shared" si="57"/>
        <v>0</v>
      </c>
      <c r="OT27" s="120"/>
      <c r="OU27" s="217">
        <f t="shared" si="58"/>
        <v>1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9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60"/>
        <v>0</v>
      </c>
      <c r="PS27" s="106"/>
      <c r="PT27" s="106"/>
      <c r="PU27" s="106"/>
      <c r="PV27" s="106"/>
      <c r="PW27" s="106"/>
      <c r="PX27" s="106"/>
      <c r="PY27" s="117">
        <f t="shared" si="61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2"/>
        <v>0</v>
      </c>
      <c r="QM27" s="106"/>
      <c r="QN27" s="106"/>
      <c r="QO27" s="106"/>
      <c r="QP27" s="118">
        <f t="shared" si="63"/>
        <v>0</v>
      </c>
      <c r="QQ27" s="120"/>
    </row>
    <row r="28" spans="1:459" ht="15.75" x14ac:dyDescent="0.25">
      <c r="A28" s="28">
        <v>0</v>
      </c>
      <c r="B28" s="147">
        <v>23</v>
      </c>
      <c r="C28" s="240" t="s">
        <v>266</v>
      </c>
      <c r="D28" s="440">
        <v>5</v>
      </c>
      <c r="E28" s="400">
        <v>5</v>
      </c>
      <c r="F28" s="400">
        <v>5</v>
      </c>
      <c r="G28" s="400">
        <v>4</v>
      </c>
      <c r="H28" s="400">
        <v>5</v>
      </c>
      <c r="I28" s="400">
        <v>6</v>
      </c>
      <c r="J28" s="398">
        <f t="shared" si="8"/>
        <v>5</v>
      </c>
      <c r="K28" s="400">
        <v>6</v>
      </c>
      <c r="L28" s="400">
        <v>6</v>
      </c>
      <c r="M28" s="400">
        <v>7</v>
      </c>
      <c r="N28" s="400">
        <v>5</v>
      </c>
      <c r="O28" s="400">
        <v>5</v>
      </c>
      <c r="P28" s="400">
        <v>5</v>
      </c>
      <c r="Q28" s="400">
        <v>6</v>
      </c>
      <c r="R28" s="399">
        <f t="shared" si="9"/>
        <v>5.7142857142857144</v>
      </c>
      <c r="S28" s="217">
        <f t="shared" si="10"/>
        <v>0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17">
        <f t="shared" si="11"/>
        <v>0</v>
      </c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45"/>
      <c r="AP28" s="117">
        <f t="shared" si="12"/>
        <v>0</v>
      </c>
      <c r="AQ28" s="106"/>
      <c r="AR28" s="106"/>
      <c r="AS28" s="106"/>
      <c r="AT28" s="106"/>
      <c r="AU28" s="106"/>
      <c r="AV28" s="106"/>
      <c r="AW28" s="117">
        <f t="shared" si="13"/>
        <v>0</v>
      </c>
      <c r="AX28" s="245"/>
      <c r="AY28" s="245"/>
      <c r="AZ28" s="245"/>
      <c r="BA28" s="245"/>
      <c r="BB28" s="245"/>
      <c r="BC28" s="245"/>
      <c r="BD28" s="245"/>
      <c r="BE28" s="245"/>
      <c r="BF28" s="245"/>
      <c r="BG28" s="245"/>
      <c r="BH28" s="245"/>
      <c r="BI28" s="245"/>
      <c r="BJ28" s="117">
        <f t="shared" si="14"/>
        <v>0</v>
      </c>
      <c r="BK28" s="106"/>
      <c r="BL28" s="245"/>
      <c r="BM28" s="245"/>
      <c r="BN28" s="118">
        <f t="shared" si="15"/>
        <v>0</v>
      </c>
      <c r="BO28" s="120"/>
      <c r="BP28" s="217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17">
        <f t="shared" si="17"/>
        <v>0</v>
      </c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17">
        <f t="shared" si="18"/>
        <v>0</v>
      </c>
      <c r="CN28" s="245"/>
      <c r="CO28" s="245"/>
      <c r="CP28" s="245"/>
      <c r="CQ28" s="245"/>
      <c r="CR28" s="245"/>
      <c r="CS28" s="245"/>
      <c r="CT28" s="117">
        <f t="shared" si="19"/>
        <v>0</v>
      </c>
      <c r="CU28" s="245"/>
      <c r="CV28" s="245"/>
      <c r="CW28" s="245"/>
      <c r="CX28" s="245"/>
      <c r="CY28" s="245"/>
      <c r="CZ28" s="245"/>
      <c r="DA28" s="245"/>
      <c r="DB28" s="245"/>
      <c r="DC28" s="245"/>
      <c r="DD28" s="245"/>
      <c r="DE28" s="245"/>
      <c r="DF28" s="245"/>
      <c r="DG28" s="117">
        <f t="shared" si="20"/>
        <v>0</v>
      </c>
      <c r="DH28" s="106"/>
      <c r="DI28" s="245"/>
      <c r="DJ28" s="106"/>
      <c r="DK28" s="118">
        <f t="shared" si="21"/>
        <v>0</v>
      </c>
      <c r="DL28" s="169"/>
      <c r="DM28" s="217"/>
      <c r="DN28" s="245"/>
      <c r="DO28" s="245"/>
      <c r="DP28" s="245"/>
      <c r="DQ28" s="245"/>
      <c r="DR28" s="245"/>
      <c r="DS28" s="245"/>
      <c r="DT28" s="245"/>
      <c r="DU28" s="245"/>
      <c r="DV28" s="245"/>
      <c r="DW28" s="245"/>
      <c r="DX28" s="117">
        <f t="shared" si="23"/>
        <v>0</v>
      </c>
      <c r="DY28" s="245"/>
      <c r="DZ28" s="245"/>
      <c r="EA28" s="245"/>
      <c r="EB28" s="245"/>
      <c r="EC28" s="245"/>
      <c r="ED28" s="245"/>
      <c r="EE28" s="245"/>
      <c r="EF28" s="245"/>
      <c r="EG28" s="245"/>
      <c r="EH28" s="245"/>
      <c r="EI28" s="245"/>
      <c r="EJ28" s="117">
        <f t="shared" si="24"/>
        <v>0</v>
      </c>
      <c r="EK28" s="245"/>
      <c r="EL28" s="245"/>
      <c r="EM28" s="245"/>
      <c r="EN28" s="245"/>
      <c r="EO28" s="245"/>
      <c r="EP28" s="245"/>
      <c r="EQ28" s="117">
        <f t="shared" si="25"/>
        <v>0</v>
      </c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117">
        <f t="shared" si="26"/>
        <v>0</v>
      </c>
      <c r="FE28" s="106"/>
      <c r="FF28" s="245"/>
      <c r="FG28" s="106"/>
      <c r="FH28" s="118">
        <f t="shared" si="27"/>
        <v>0</v>
      </c>
      <c r="FI28" s="120"/>
      <c r="FJ28" s="223">
        <f t="shared" si="28"/>
        <v>0</v>
      </c>
      <c r="FK28" s="245"/>
      <c r="FL28" s="245"/>
      <c r="FM28" s="245"/>
      <c r="FN28" s="245"/>
      <c r="FO28" s="245"/>
      <c r="FP28" s="245"/>
      <c r="FQ28" s="245"/>
      <c r="FR28" s="245"/>
      <c r="FS28" s="245"/>
      <c r="FT28" s="245"/>
      <c r="FU28" s="117">
        <f t="shared" si="29"/>
        <v>0</v>
      </c>
      <c r="FV28" s="245"/>
      <c r="FW28" s="245"/>
      <c r="FX28" s="245"/>
      <c r="FY28" s="245"/>
      <c r="FZ28" s="245"/>
      <c r="GA28" s="245"/>
      <c r="GB28" s="245"/>
      <c r="GC28" s="245"/>
      <c r="GD28" s="245"/>
      <c r="GE28" s="245"/>
      <c r="GF28" s="245"/>
      <c r="GG28" s="117">
        <f t="shared" si="30"/>
        <v>0</v>
      </c>
      <c r="GH28" s="245"/>
      <c r="GI28" s="245"/>
      <c r="GJ28" s="245"/>
      <c r="GK28" s="245"/>
      <c r="GL28" s="245"/>
      <c r="GM28" s="245"/>
      <c r="GN28" s="117">
        <f t="shared" si="31"/>
        <v>0</v>
      </c>
      <c r="GO28" s="245"/>
      <c r="GP28" s="245"/>
      <c r="GQ28" s="245"/>
      <c r="GR28" s="245"/>
      <c r="GS28" s="245"/>
      <c r="GT28" s="245"/>
      <c r="GU28" s="245"/>
      <c r="GV28" s="245"/>
      <c r="GW28" s="245"/>
      <c r="GX28" s="245"/>
      <c r="GY28" s="245"/>
      <c r="GZ28" s="245"/>
      <c r="HA28" s="117">
        <f t="shared" si="32"/>
        <v>0</v>
      </c>
      <c r="HB28" s="106"/>
      <c r="HC28" s="245"/>
      <c r="HD28" s="106"/>
      <c r="HE28" s="118">
        <f t="shared" si="33"/>
        <v>0</v>
      </c>
      <c r="HF28" s="120"/>
      <c r="HG28" s="217">
        <f t="shared" si="34"/>
        <v>0</v>
      </c>
      <c r="HH28" s="245"/>
      <c r="HI28" s="245"/>
      <c r="HJ28" s="245"/>
      <c r="HK28" s="245"/>
      <c r="HL28" s="245"/>
      <c r="HM28" s="245"/>
      <c r="HN28" s="245"/>
      <c r="HO28" s="245"/>
      <c r="HP28" s="245"/>
      <c r="HQ28" s="245"/>
      <c r="HR28" s="117">
        <f t="shared" si="35"/>
        <v>0</v>
      </c>
      <c r="HS28" s="106"/>
      <c r="HT28" s="245"/>
      <c r="HU28" s="245"/>
      <c r="HV28" s="245"/>
      <c r="HW28" s="245"/>
      <c r="HX28" s="245"/>
      <c r="HY28" s="245"/>
      <c r="HZ28" s="245"/>
      <c r="IA28" s="245"/>
      <c r="IB28" s="245"/>
      <c r="IC28" s="245"/>
      <c r="ID28" s="117">
        <f t="shared" si="36"/>
        <v>0</v>
      </c>
      <c r="IE28" s="106"/>
      <c r="IF28" s="106"/>
      <c r="IG28" s="106"/>
      <c r="IH28" s="106"/>
      <c r="II28" s="106"/>
      <c r="IJ28" s="106"/>
      <c r="IK28" s="117">
        <f t="shared" si="37"/>
        <v>0</v>
      </c>
      <c r="IL28" s="245"/>
      <c r="IM28" s="245"/>
      <c r="IN28" s="245"/>
      <c r="IO28" s="245"/>
      <c r="IP28" s="245"/>
      <c r="IQ28" s="245"/>
      <c r="IR28" s="245"/>
      <c r="IS28" s="245"/>
      <c r="IT28" s="245"/>
      <c r="IU28" s="245"/>
      <c r="IV28" s="245"/>
      <c r="IW28" s="245"/>
      <c r="IX28" s="117">
        <f t="shared" si="38"/>
        <v>0</v>
      </c>
      <c r="IY28" s="106"/>
      <c r="IZ28" s="106"/>
      <c r="JA28" s="106"/>
      <c r="JB28" s="118">
        <f t="shared" si="39"/>
        <v>0</v>
      </c>
      <c r="JC28" s="120"/>
      <c r="JD28" s="217">
        <f t="shared" si="40"/>
        <v>0</v>
      </c>
      <c r="JE28" s="106"/>
      <c r="JF28" s="106"/>
      <c r="JG28" s="106"/>
      <c r="JH28" s="106"/>
      <c r="JI28" s="106"/>
      <c r="JJ28" s="106"/>
      <c r="JK28" s="106"/>
      <c r="JL28" s="106"/>
      <c r="JM28" s="106"/>
      <c r="JN28" s="106"/>
      <c r="JO28" s="117">
        <f t="shared" si="41"/>
        <v>0</v>
      </c>
      <c r="JP28" s="106"/>
      <c r="JQ28" s="106"/>
      <c r="JR28" s="106"/>
      <c r="JS28" s="106"/>
      <c r="JT28" s="106"/>
      <c r="JU28" s="106"/>
      <c r="JV28" s="106"/>
      <c r="JW28" s="106"/>
      <c r="JX28" s="106"/>
      <c r="JY28" s="106"/>
      <c r="JZ28" s="106"/>
      <c r="KA28" s="121">
        <f t="shared" si="42"/>
        <v>0</v>
      </c>
      <c r="KB28" s="106"/>
      <c r="KC28" s="106"/>
      <c r="KD28" s="106"/>
      <c r="KE28" s="106"/>
      <c r="KF28" s="106"/>
      <c r="KG28" s="106"/>
      <c r="KH28" s="117">
        <f t="shared" si="43"/>
        <v>0</v>
      </c>
      <c r="KI28" s="245"/>
      <c r="KJ28" s="245"/>
      <c r="KK28" s="245"/>
      <c r="KL28" s="245"/>
      <c r="KM28" s="245"/>
      <c r="KN28" s="245"/>
      <c r="KO28" s="245"/>
      <c r="KP28" s="245"/>
      <c r="KQ28" s="245"/>
      <c r="KR28" s="245"/>
      <c r="KS28" s="106"/>
      <c r="KT28" s="106"/>
      <c r="KU28" s="117">
        <f t="shared" si="44"/>
        <v>0</v>
      </c>
      <c r="KV28" s="106"/>
      <c r="KW28" s="106"/>
      <c r="KX28" s="106"/>
      <c r="KY28" s="118">
        <f t="shared" si="45"/>
        <v>0</v>
      </c>
      <c r="KZ28" s="120"/>
      <c r="LA28" s="217">
        <f t="shared" si="46"/>
        <v>0</v>
      </c>
      <c r="LB28" s="106"/>
      <c r="LC28" s="106"/>
      <c r="LD28" s="106"/>
      <c r="LE28" s="106"/>
      <c r="LF28" s="106"/>
      <c r="LG28" s="106"/>
      <c r="LH28" s="106"/>
      <c r="LI28" s="106"/>
      <c r="LJ28" s="106"/>
      <c r="LK28" s="106"/>
      <c r="LL28" s="117">
        <f t="shared" si="47"/>
        <v>0</v>
      </c>
      <c r="LM28" s="106"/>
      <c r="LN28" s="106"/>
      <c r="LO28" s="106"/>
      <c r="LP28" s="106"/>
      <c r="LQ28" s="106"/>
      <c r="LR28" s="106"/>
      <c r="LS28" s="106"/>
      <c r="LT28" s="106"/>
      <c r="LU28" s="106"/>
      <c r="LV28" s="106"/>
      <c r="LW28" s="106"/>
      <c r="LX28" s="117">
        <f t="shared" si="48"/>
        <v>0</v>
      </c>
      <c r="LY28" s="106"/>
      <c r="LZ28" s="106"/>
      <c r="MA28" s="106"/>
      <c r="MB28" s="106"/>
      <c r="MC28" s="106"/>
      <c r="MD28" s="106"/>
      <c r="ME28" s="117">
        <f t="shared" si="49"/>
        <v>0</v>
      </c>
      <c r="MF28" s="106"/>
      <c r="MG28" s="106"/>
      <c r="MH28" s="106"/>
      <c r="MI28" s="106"/>
      <c r="MJ28" s="106"/>
      <c r="MK28" s="106"/>
      <c r="ML28" s="106"/>
      <c r="MM28" s="106"/>
      <c r="MN28" s="106"/>
      <c r="MO28" s="106"/>
      <c r="MP28" s="106"/>
      <c r="MQ28" s="106"/>
      <c r="MR28" s="117">
        <f t="shared" si="50"/>
        <v>0</v>
      </c>
      <c r="MS28" s="106"/>
      <c r="MT28" s="106"/>
      <c r="MU28" s="106"/>
      <c r="MV28" s="118">
        <f t="shared" si="51"/>
        <v>0</v>
      </c>
      <c r="MW28" s="120"/>
      <c r="MX28" s="217">
        <f t="shared" si="52"/>
        <v>0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17">
        <f t="shared" si="53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4"/>
        <v>0</v>
      </c>
      <c r="NV28" s="106"/>
      <c r="NW28" s="106"/>
      <c r="NX28" s="106"/>
      <c r="NY28" s="106"/>
      <c r="NZ28" s="106"/>
      <c r="OA28" s="106"/>
      <c r="OB28" s="117">
        <f t="shared" si="55"/>
        <v>0</v>
      </c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17">
        <f t="shared" si="56"/>
        <v>0</v>
      </c>
      <c r="OP28" s="106"/>
      <c r="OQ28" s="106"/>
      <c r="OR28" s="106"/>
      <c r="OS28" s="118">
        <f t="shared" si="57"/>
        <v>0</v>
      </c>
      <c r="OT28" s="120"/>
      <c r="OU28" s="217">
        <f t="shared" si="58"/>
        <v>0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9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60"/>
        <v>0</v>
      </c>
      <c r="PS28" s="106"/>
      <c r="PT28" s="106"/>
      <c r="PU28" s="106"/>
      <c r="PV28" s="106"/>
      <c r="PW28" s="106"/>
      <c r="PX28" s="106"/>
      <c r="PY28" s="117">
        <f t="shared" si="61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2"/>
        <v>0</v>
      </c>
      <c r="QM28" s="106"/>
      <c r="QN28" s="106"/>
      <c r="QO28" s="106"/>
      <c r="QP28" s="118">
        <f t="shared" si="63"/>
        <v>0</v>
      </c>
      <c r="QQ28" s="120"/>
    </row>
    <row r="29" spans="1:459" ht="15.75" x14ac:dyDescent="0.25">
      <c r="A29" s="28">
        <v>1</v>
      </c>
      <c r="B29" s="147">
        <v>24</v>
      </c>
      <c r="C29" s="240" t="s">
        <v>267</v>
      </c>
      <c r="D29" s="440">
        <v>7</v>
      </c>
      <c r="E29" s="400">
        <v>6</v>
      </c>
      <c r="F29" s="400">
        <v>9</v>
      </c>
      <c r="G29" s="400">
        <v>6</v>
      </c>
      <c r="H29" s="400">
        <v>4</v>
      </c>
      <c r="I29" s="400">
        <v>7</v>
      </c>
      <c r="J29" s="398">
        <f t="shared" si="8"/>
        <v>6.5</v>
      </c>
      <c r="K29" s="400">
        <v>7</v>
      </c>
      <c r="L29" s="400">
        <v>7</v>
      </c>
      <c r="M29" s="400">
        <v>7</v>
      </c>
      <c r="N29" s="400">
        <v>6</v>
      </c>
      <c r="O29" s="400">
        <v>6</v>
      </c>
      <c r="P29" s="400">
        <v>5</v>
      </c>
      <c r="Q29" s="400">
        <v>7</v>
      </c>
      <c r="R29" s="399">
        <f t="shared" si="9"/>
        <v>6.4285714285714288</v>
      </c>
      <c r="S29" s="217">
        <f t="shared" si="10"/>
        <v>1</v>
      </c>
      <c r="T29" s="106">
        <v>6</v>
      </c>
      <c r="U29" s="106">
        <v>7</v>
      </c>
      <c r="V29" s="106">
        <v>7</v>
      </c>
      <c r="W29" s="106">
        <v>8</v>
      </c>
      <c r="X29" s="106">
        <v>6</v>
      </c>
      <c r="Y29" s="106">
        <v>6</v>
      </c>
      <c r="Z29" s="106">
        <v>4</v>
      </c>
      <c r="AA29" s="106">
        <v>7</v>
      </c>
      <c r="AB29" s="106"/>
      <c r="AC29" s="106"/>
      <c r="AD29" s="117">
        <f t="shared" si="11"/>
        <v>6.375</v>
      </c>
      <c r="AE29" s="245">
        <v>5</v>
      </c>
      <c r="AF29" s="245">
        <v>5</v>
      </c>
      <c r="AG29" s="245"/>
      <c r="AH29" s="245">
        <v>7</v>
      </c>
      <c r="AI29" s="245">
        <v>7</v>
      </c>
      <c r="AJ29" s="245">
        <v>4</v>
      </c>
      <c r="AK29" s="245">
        <v>4</v>
      </c>
      <c r="AL29" s="245"/>
      <c r="AM29" s="245"/>
      <c r="AN29" s="245">
        <v>7</v>
      </c>
      <c r="AO29" s="245">
        <v>3</v>
      </c>
      <c r="AP29" s="117">
        <f t="shared" si="12"/>
        <v>5.5714285714285712</v>
      </c>
      <c r="AQ29" s="106"/>
      <c r="AR29" s="106"/>
      <c r="AS29" s="106"/>
      <c r="AT29" s="106"/>
      <c r="AU29" s="106"/>
      <c r="AV29" s="106"/>
      <c r="AW29" s="117">
        <f t="shared" si="13"/>
        <v>0</v>
      </c>
      <c r="AX29" s="245">
        <v>7</v>
      </c>
      <c r="AY29" s="245">
        <v>7</v>
      </c>
      <c r="AZ29" s="245"/>
      <c r="BA29" s="245">
        <v>7</v>
      </c>
      <c r="BB29" s="245"/>
      <c r="BC29" s="245">
        <v>8</v>
      </c>
      <c r="BD29" s="245"/>
      <c r="BE29" s="245"/>
      <c r="BF29" s="245"/>
      <c r="BG29" s="245"/>
      <c r="BH29" s="245"/>
      <c r="BI29" s="245"/>
      <c r="BJ29" s="117">
        <f t="shared" si="14"/>
        <v>7.25</v>
      </c>
      <c r="BK29" s="106"/>
      <c r="BL29" s="245">
        <v>9</v>
      </c>
      <c r="BM29" s="245"/>
      <c r="BN29" s="118">
        <f t="shared" si="15"/>
        <v>9</v>
      </c>
      <c r="BO29" s="120"/>
      <c r="BP29" s="217">
        <f t="shared" si="16"/>
        <v>1</v>
      </c>
      <c r="BQ29" s="245">
        <v>7</v>
      </c>
      <c r="BR29" s="245">
        <v>7</v>
      </c>
      <c r="BS29" s="245">
        <v>7</v>
      </c>
      <c r="BT29" s="245">
        <v>7</v>
      </c>
      <c r="BU29" s="245">
        <v>7</v>
      </c>
      <c r="BV29" s="245">
        <v>6</v>
      </c>
      <c r="BW29" s="245">
        <v>6</v>
      </c>
      <c r="BX29" s="245">
        <v>7</v>
      </c>
      <c r="BY29" s="245"/>
      <c r="BZ29" s="106"/>
      <c r="CA29" s="117">
        <f t="shared" si="17"/>
        <v>6.75</v>
      </c>
      <c r="CB29" s="106">
        <v>6</v>
      </c>
      <c r="CC29" s="245">
        <v>5</v>
      </c>
      <c r="CD29" s="245"/>
      <c r="CE29" s="245">
        <v>7</v>
      </c>
      <c r="CF29" s="245">
        <v>8</v>
      </c>
      <c r="CG29" s="245">
        <v>7</v>
      </c>
      <c r="CH29" s="245">
        <v>7</v>
      </c>
      <c r="CI29" s="245"/>
      <c r="CJ29" s="245"/>
      <c r="CK29" s="245">
        <v>6</v>
      </c>
      <c r="CL29" s="106">
        <v>4</v>
      </c>
      <c r="CM29" s="117">
        <f t="shared" si="18"/>
        <v>6.5714285714285712</v>
      </c>
      <c r="CN29" s="245"/>
      <c r="CO29" s="245"/>
      <c r="CP29" s="245">
        <v>7</v>
      </c>
      <c r="CQ29" s="245">
        <v>9</v>
      </c>
      <c r="CR29" s="245">
        <v>7</v>
      </c>
      <c r="CS29" s="245"/>
      <c r="CT29" s="117">
        <f t="shared" si="19"/>
        <v>7.666666666666667</v>
      </c>
      <c r="CU29" s="245">
        <v>7</v>
      </c>
      <c r="CV29" s="245">
        <v>8</v>
      </c>
      <c r="CW29" s="245">
        <v>7</v>
      </c>
      <c r="CX29" s="245">
        <v>7</v>
      </c>
      <c r="CY29" s="245">
        <v>7</v>
      </c>
      <c r="CZ29" s="245">
        <v>7</v>
      </c>
      <c r="DA29" s="245"/>
      <c r="DB29" s="245"/>
      <c r="DC29" s="245"/>
      <c r="DD29" s="245"/>
      <c r="DE29" s="245"/>
      <c r="DF29" s="245"/>
      <c r="DG29" s="117">
        <f t="shared" si="20"/>
        <v>7.166666666666667</v>
      </c>
      <c r="DH29" s="106"/>
      <c r="DI29" s="245">
        <v>9</v>
      </c>
      <c r="DJ29" s="106"/>
      <c r="DK29" s="118">
        <f t="shared" si="21"/>
        <v>9</v>
      </c>
      <c r="DL29" s="169"/>
      <c r="DM29" s="217">
        <f t="shared" si="22"/>
        <v>1</v>
      </c>
      <c r="DN29" s="245">
        <v>7</v>
      </c>
      <c r="DO29" s="245">
        <v>7</v>
      </c>
      <c r="DP29" s="245"/>
      <c r="DQ29" s="245">
        <v>8</v>
      </c>
      <c r="DR29" s="245">
        <v>8</v>
      </c>
      <c r="DS29" s="245">
        <v>8</v>
      </c>
      <c r="DT29" s="245"/>
      <c r="DU29" s="245">
        <v>8</v>
      </c>
      <c r="DV29" s="245"/>
      <c r="DW29" s="245"/>
      <c r="DX29" s="117">
        <f t="shared" si="23"/>
        <v>7.666666666666667</v>
      </c>
      <c r="DY29" s="245">
        <v>8</v>
      </c>
      <c r="DZ29" s="245">
        <v>8</v>
      </c>
      <c r="EA29" s="245"/>
      <c r="EB29" s="245">
        <v>8</v>
      </c>
      <c r="EC29" s="245"/>
      <c r="ED29" s="245">
        <v>7</v>
      </c>
      <c r="EE29" s="245">
        <v>7</v>
      </c>
      <c r="EF29" s="245"/>
      <c r="EG29" s="245"/>
      <c r="EH29" s="245"/>
      <c r="EI29" s="245"/>
      <c r="EJ29" s="117">
        <f t="shared" si="24"/>
        <v>7.6</v>
      </c>
      <c r="EK29" s="245">
        <v>8</v>
      </c>
      <c r="EL29" s="245">
        <v>7</v>
      </c>
      <c r="EM29" s="245"/>
      <c r="EN29" s="245"/>
      <c r="EO29" s="245"/>
      <c r="EP29" s="245"/>
      <c r="EQ29" s="117">
        <f t="shared" si="25"/>
        <v>7.5</v>
      </c>
      <c r="ER29" s="245">
        <v>7</v>
      </c>
      <c r="ES29" s="245">
        <v>8</v>
      </c>
      <c r="ET29" s="245">
        <v>8</v>
      </c>
      <c r="EU29" s="245"/>
      <c r="EV29" s="245"/>
      <c r="EW29" s="245"/>
      <c r="EX29" s="245"/>
      <c r="EY29" s="245"/>
      <c r="EZ29" s="245"/>
      <c r="FA29" s="245"/>
      <c r="FB29" s="245"/>
      <c r="FC29" s="245"/>
      <c r="FD29" s="117">
        <f t="shared" si="26"/>
        <v>7.666666666666667</v>
      </c>
      <c r="FE29" s="106"/>
      <c r="FF29" s="245">
        <v>10</v>
      </c>
      <c r="FG29" s="106"/>
      <c r="FH29" s="118">
        <f t="shared" si="27"/>
        <v>10</v>
      </c>
      <c r="FI29" s="120"/>
      <c r="FJ29" s="223">
        <f t="shared" si="28"/>
        <v>1</v>
      </c>
      <c r="FK29" s="245">
        <v>7</v>
      </c>
      <c r="FL29" s="245">
        <v>7</v>
      </c>
      <c r="FM29" s="245"/>
      <c r="FN29" s="245">
        <v>8</v>
      </c>
      <c r="FO29" s="245">
        <v>8</v>
      </c>
      <c r="FP29" s="245">
        <v>8</v>
      </c>
      <c r="FQ29" s="245"/>
      <c r="FR29" s="245">
        <v>9</v>
      </c>
      <c r="FS29" s="245"/>
      <c r="FT29" s="245"/>
      <c r="FU29" s="117">
        <f t="shared" si="29"/>
        <v>7.833333333333333</v>
      </c>
      <c r="FV29" s="245">
        <v>7</v>
      </c>
      <c r="FW29" s="245">
        <v>6</v>
      </c>
      <c r="FX29" s="245"/>
      <c r="FY29" s="245">
        <v>8</v>
      </c>
      <c r="FZ29" s="245"/>
      <c r="GA29" s="245">
        <v>7</v>
      </c>
      <c r="GB29" s="245">
        <v>7</v>
      </c>
      <c r="GC29" s="245"/>
      <c r="GD29" s="245"/>
      <c r="GE29" s="245">
        <v>8</v>
      </c>
      <c r="GF29" s="245"/>
      <c r="GG29" s="117">
        <f t="shared" si="30"/>
        <v>7.166666666666667</v>
      </c>
      <c r="GH29" s="245">
        <v>7</v>
      </c>
      <c r="GI29" s="245"/>
      <c r="GJ29" s="245"/>
      <c r="GK29" s="245"/>
      <c r="GL29" s="245"/>
      <c r="GM29" s="245"/>
      <c r="GN29" s="117">
        <f t="shared" si="31"/>
        <v>7</v>
      </c>
      <c r="GO29" s="245"/>
      <c r="GP29" s="245">
        <v>8</v>
      </c>
      <c r="GQ29" s="245"/>
      <c r="GR29" s="245"/>
      <c r="GS29" s="245"/>
      <c r="GT29" s="245"/>
      <c r="GU29" s="245">
        <v>8</v>
      </c>
      <c r="GV29" s="245"/>
      <c r="GW29" s="245"/>
      <c r="GX29" s="245"/>
      <c r="GY29" s="245"/>
      <c r="GZ29" s="245"/>
      <c r="HA29" s="117">
        <f t="shared" si="32"/>
        <v>8</v>
      </c>
      <c r="HB29" s="106"/>
      <c r="HC29" s="245">
        <v>10</v>
      </c>
      <c r="HD29" s="106"/>
      <c r="HE29" s="118">
        <f t="shared" si="33"/>
        <v>10</v>
      </c>
      <c r="HF29" s="120"/>
      <c r="HG29" s="217">
        <f t="shared" si="34"/>
        <v>1</v>
      </c>
      <c r="HH29" s="245">
        <v>7</v>
      </c>
      <c r="HI29" s="245">
        <v>7</v>
      </c>
      <c r="HJ29" s="245"/>
      <c r="HK29" s="245">
        <v>8</v>
      </c>
      <c r="HL29" s="245">
        <v>8</v>
      </c>
      <c r="HM29" s="245"/>
      <c r="HN29" s="245"/>
      <c r="HO29" s="245"/>
      <c r="HP29" s="245"/>
      <c r="HQ29" s="245"/>
      <c r="HR29" s="117">
        <f t="shared" si="35"/>
        <v>7.5</v>
      </c>
      <c r="HS29" s="106"/>
      <c r="HT29" s="245"/>
      <c r="HU29" s="245">
        <v>6</v>
      </c>
      <c r="HV29" s="245">
        <v>9</v>
      </c>
      <c r="HW29" s="245"/>
      <c r="HX29" s="245"/>
      <c r="HY29" s="245"/>
      <c r="HZ29" s="245"/>
      <c r="IA29" s="245">
        <v>7</v>
      </c>
      <c r="IB29" s="245"/>
      <c r="IC29" s="245">
        <v>7</v>
      </c>
      <c r="ID29" s="117">
        <f t="shared" si="36"/>
        <v>7.333333333333333</v>
      </c>
      <c r="IE29" s="106"/>
      <c r="IF29" s="106"/>
      <c r="IG29" s="106"/>
      <c r="IH29" s="106"/>
      <c r="II29" s="106"/>
      <c r="IJ29" s="106"/>
      <c r="IK29" s="117">
        <f t="shared" si="37"/>
        <v>0</v>
      </c>
      <c r="IL29" s="245">
        <v>9</v>
      </c>
      <c r="IM29" s="245"/>
      <c r="IN29" s="245"/>
      <c r="IO29" s="245">
        <v>9</v>
      </c>
      <c r="IP29" s="245">
        <v>8</v>
      </c>
      <c r="IQ29" s="245"/>
      <c r="IR29" s="245">
        <v>9</v>
      </c>
      <c r="IS29" s="245"/>
      <c r="IT29" s="245"/>
      <c r="IU29" s="245"/>
      <c r="IV29" s="245"/>
      <c r="IW29" s="245"/>
      <c r="IX29" s="117">
        <f t="shared" si="38"/>
        <v>8.75</v>
      </c>
      <c r="IY29" s="106"/>
      <c r="IZ29" s="310">
        <v>10</v>
      </c>
      <c r="JA29" s="106"/>
      <c r="JB29" s="118">
        <f t="shared" si="39"/>
        <v>10</v>
      </c>
      <c r="JC29" s="120"/>
      <c r="JD29" s="217">
        <f t="shared" si="40"/>
        <v>1</v>
      </c>
      <c r="JE29" s="106">
        <v>7</v>
      </c>
      <c r="JF29" s="106">
        <v>7</v>
      </c>
      <c r="JG29" s="106"/>
      <c r="JH29" s="106">
        <v>8</v>
      </c>
      <c r="JI29" s="106">
        <v>8</v>
      </c>
      <c r="JJ29" s="106"/>
      <c r="JK29" s="106"/>
      <c r="JL29" s="106"/>
      <c r="JM29" s="106">
        <v>8</v>
      </c>
      <c r="JN29" s="106"/>
      <c r="JO29" s="117">
        <f t="shared" si="41"/>
        <v>7.6</v>
      </c>
      <c r="JP29" s="106">
        <v>6</v>
      </c>
      <c r="JQ29" s="106">
        <v>6</v>
      </c>
      <c r="JR29" s="106">
        <v>7</v>
      </c>
      <c r="JS29" s="106">
        <v>9</v>
      </c>
      <c r="JT29" s="106"/>
      <c r="JU29" s="106"/>
      <c r="JV29" s="106"/>
      <c r="JW29" s="106">
        <v>9</v>
      </c>
      <c r="JX29" s="106">
        <v>7</v>
      </c>
      <c r="JY29" s="106"/>
      <c r="JZ29" s="106">
        <v>8</v>
      </c>
      <c r="KA29" s="121">
        <f t="shared" si="42"/>
        <v>7.333333333333333</v>
      </c>
      <c r="KB29" s="106">
        <v>8</v>
      </c>
      <c r="KC29" s="106"/>
      <c r="KD29" s="106"/>
      <c r="KE29" s="106"/>
      <c r="KF29" s="106"/>
      <c r="KG29" s="106"/>
      <c r="KH29" s="117">
        <f t="shared" si="43"/>
        <v>8</v>
      </c>
      <c r="KI29" s="245">
        <v>9</v>
      </c>
      <c r="KJ29" s="245">
        <v>9</v>
      </c>
      <c r="KK29" s="245">
        <v>9</v>
      </c>
      <c r="KL29" s="245">
        <v>10</v>
      </c>
      <c r="KM29" s="245">
        <v>9</v>
      </c>
      <c r="KN29" s="245"/>
      <c r="KO29" s="245">
        <v>9</v>
      </c>
      <c r="KP29" s="245"/>
      <c r="KQ29" s="245"/>
      <c r="KR29" s="245"/>
      <c r="KS29" s="106"/>
      <c r="KT29" s="106"/>
      <c r="KU29" s="117">
        <f t="shared" si="44"/>
        <v>9.1666666666666661</v>
      </c>
      <c r="KV29" s="106"/>
      <c r="KW29" s="106">
        <v>8</v>
      </c>
      <c r="KX29" s="106"/>
      <c r="KY29" s="118">
        <f t="shared" si="45"/>
        <v>8</v>
      </c>
      <c r="KZ29" s="120"/>
      <c r="LA29" s="217">
        <f t="shared" si="46"/>
        <v>1</v>
      </c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17">
        <f t="shared" si="47"/>
        <v>0</v>
      </c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>
        <v>10</v>
      </c>
      <c r="LX29" s="117">
        <f t="shared" si="48"/>
        <v>0</v>
      </c>
      <c r="LY29" s="106"/>
      <c r="LZ29" s="106">
        <v>7</v>
      </c>
      <c r="MA29" s="106"/>
      <c r="MB29" s="106"/>
      <c r="MC29" s="106">
        <v>7</v>
      </c>
      <c r="MD29" s="106"/>
      <c r="ME29" s="117">
        <f t="shared" si="49"/>
        <v>7</v>
      </c>
      <c r="MF29" s="106">
        <v>9</v>
      </c>
      <c r="MG29" s="106"/>
      <c r="MH29" s="106"/>
      <c r="MI29" s="106">
        <v>9</v>
      </c>
      <c r="MJ29" s="106">
        <v>9</v>
      </c>
      <c r="MK29" s="106"/>
      <c r="ML29" s="106">
        <v>9</v>
      </c>
      <c r="MM29" s="106">
        <v>10</v>
      </c>
      <c r="MN29" s="106"/>
      <c r="MO29" s="106"/>
      <c r="MP29" s="106"/>
      <c r="MQ29" s="106"/>
      <c r="MR29" s="117">
        <f t="shared" si="50"/>
        <v>9.1999999999999993</v>
      </c>
      <c r="MS29" s="106"/>
      <c r="MT29" s="106">
        <v>9</v>
      </c>
      <c r="MU29" s="106">
        <v>9</v>
      </c>
      <c r="MV29" s="118">
        <f t="shared" si="51"/>
        <v>9</v>
      </c>
      <c r="MW29" s="120"/>
      <c r="MX29" s="217">
        <f t="shared" si="52"/>
        <v>1</v>
      </c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17">
        <f t="shared" si="53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4"/>
        <v>0</v>
      </c>
      <c r="NV29" s="106"/>
      <c r="NW29" s="106"/>
      <c r="NX29" s="106"/>
      <c r="NY29" s="106"/>
      <c r="NZ29" s="106"/>
      <c r="OA29" s="106"/>
      <c r="OB29" s="117">
        <f t="shared" si="55"/>
        <v>0</v>
      </c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17">
        <f t="shared" si="56"/>
        <v>0</v>
      </c>
      <c r="OP29" s="106"/>
      <c r="OQ29" s="106"/>
      <c r="OR29" s="106"/>
      <c r="OS29" s="118">
        <f t="shared" si="57"/>
        <v>0</v>
      </c>
      <c r="OT29" s="120"/>
      <c r="OU29" s="217">
        <f t="shared" si="58"/>
        <v>1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9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60"/>
        <v>0</v>
      </c>
      <c r="PS29" s="106"/>
      <c r="PT29" s="106"/>
      <c r="PU29" s="106"/>
      <c r="PV29" s="106"/>
      <c r="PW29" s="106"/>
      <c r="PX29" s="106"/>
      <c r="PY29" s="117">
        <f t="shared" si="61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2"/>
        <v>0</v>
      </c>
      <c r="QM29" s="106"/>
      <c r="QN29" s="106"/>
      <c r="QO29" s="106"/>
      <c r="QP29" s="118">
        <f t="shared" si="63"/>
        <v>0</v>
      </c>
      <c r="QQ29" s="120"/>
    </row>
    <row r="30" spans="1:459" ht="15.75" x14ac:dyDescent="0.25">
      <c r="A30" s="28">
        <v>1</v>
      </c>
      <c r="B30" s="147">
        <v>25</v>
      </c>
      <c r="C30" s="241" t="s">
        <v>268</v>
      </c>
      <c r="D30" s="440">
        <v>4</v>
      </c>
      <c r="E30" s="400">
        <v>4</v>
      </c>
      <c r="F30" s="400">
        <v>4</v>
      </c>
      <c r="G30" s="400">
        <v>3</v>
      </c>
      <c r="H30" s="400">
        <v>3</v>
      </c>
      <c r="I30" s="400">
        <v>4</v>
      </c>
      <c r="J30" s="398">
        <f t="shared" si="8"/>
        <v>3.6666666666666665</v>
      </c>
      <c r="K30" s="400">
        <v>4</v>
      </c>
      <c r="L30" s="400">
        <v>3</v>
      </c>
      <c r="M30" s="400">
        <v>4</v>
      </c>
      <c r="N30" s="400">
        <v>4</v>
      </c>
      <c r="O30" s="400">
        <v>3</v>
      </c>
      <c r="P30" s="400">
        <v>4</v>
      </c>
      <c r="Q30" s="400">
        <v>5</v>
      </c>
      <c r="R30" s="399">
        <f t="shared" si="9"/>
        <v>3.8571428571428572</v>
      </c>
      <c r="S30" s="217">
        <f t="shared" si="10"/>
        <v>1</v>
      </c>
      <c r="T30" s="106">
        <v>5</v>
      </c>
      <c r="U30" s="106">
        <v>6</v>
      </c>
      <c r="V30" s="106">
        <v>4</v>
      </c>
      <c r="W30" s="106">
        <v>4</v>
      </c>
      <c r="X30" s="106">
        <v>6</v>
      </c>
      <c r="Y30" s="106">
        <v>4</v>
      </c>
      <c r="Z30" s="106">
        <v>4</v>
      </c>
      <c r="AA30" s="106">
        <v>5</v>
      </c>
      <c r="AB30" s="106"/>
      <c r="AC30" s="106"/>
      <c r="AD30" s="117">
        <f t="shared" si="11"/>
        <v>4.75</v>
      </c>
      <c r="AE30" s="245">
        <v>2</v>
      </c>
      <c r="AF30" s="245">
        <v>2</v>
      </c>
      <c r="AG30" s="245"/>
      <c r="AH30" s="245">
        <v>5</v>
      </c>
      <c r="AI30" s="245">
        <v>5</v>
      </c>
      <c r="AJ30" s="245">
        <v>4</v>
      </c>
      <c r="AK30" s="245">
        <v>4</v>
      </c>
      <c r="AL30" s="245"/>
      <c r="AM30" s="245"/>
      <c r="AN30" s="245">
        <v>5</v>
      </c>
      <c r="AO30" s="245">
        <v>4</v>
      </c>
      <c r="AP30" s="117">
        <f t="shared" si="12"/>
        <v>3.8571428571428572</v>
      </c>
      <c r="AQ30" s="106"/>
      <c r="AR30" s="106"/>
      <c r="AS30" s="106"/>
      <c r="AT30" s="106"/>
      <c r="AU30" s="106"/>
      <c r="AV30" s="106"/>
      <c r="AW30" s="117">
        <f t="shared" si="13"/>
        <v>0</v>
      </c>
      <c r="AX30" s="245">
        <v>6</v>
      </c>
      <c r="AY30" s="245">
        <v>6</v>
      </c>
      <c r="AZ30" s="245"/>
      <c r="BA30" s="245">
        <v>6</v>
      </c>
      <c r="BB30" s="245"/>
      <c r="BC30" s="245">
        <v>5</v>
      </c>
      <c r="BD30" s="245"/>
      <c r="BE30" s="245"/>
      <c r="BF30" s="245"/>
      <c r="BG30" s="245"/>
      <c r="BH30" s="245"/>
      <c r="BI30" s="245"/>
      <c r="BJ30" s="117">
        <f t="shared" si="14"/>
        <v>5.75</v>
      </c>
      <c r="BK30" s="106"/>
      <c r="BL30" s="245">
        <v>8</v>
      </c>
      <c r="BM30" s="245"/>
      <c r="BN30" s="118">
        <f t="shared" si="15"/>
        <v>8</v>
      </c>
      <c r="BO30" s="120"/>
      <c r="BP30" s="217">
        <f t="shared" si="16"/>
        <v>1</v>
      </c>
      <c r="BQ30" s="245">
        <v>4</v>
      </c>
      <c r="BR30" s="245">
        <v>5</v>
      </c>
      <c r="BS30" s="245">
        <v>4</v>
      </c>
      <c r="BT30" s="245">
        <v>4</v>
      </c>
      <c r="BU30" s="245">
        <v>6</v>
      </c>
      <c r="BV30" s="245">
        <v>5</v>
      </c>
      <c r="BW30" s="245">
        <v>4</v>
      </c>
      <c r="BX30" s="245">
        <v>5</v>
      </c>
      <c r="BY30" s="245"/>
      <c r="BZ30" s="106"/>
      <c r="CA30" s="117">
        <f t="shared" si="17"/>
        <v>4.625</v>
      </c>
      <c r="CB30" s="106">
        <v>4</v>
      </c>
      <c r="CC30" s="245">
        <v>2</v>
      </c>
      <c r="CD30" s="245"/>
      <c r="CE30" s="245">
        <v>6</v>
      </c>
      <c r="CF30" s="245">
        <v>6</v>
      </c>
      <c r="CG30" s="245">
        <v>4</v>
      </c>
      <c r="CH30" s="245">
        <v>4</v>
      </c>
      <c r="CI30" s="245"/>
      <c r="CJ30" s="245"/>
      <c r="CK30" s="245">
        <v>6</v>
      </c>
      <c r="CL30" s="106">
        <v>2</v>
      </c>
      <c r="CM30" s="117">
        <f t="shared" si="18"/>
        <v>4.5714285714285712</v>
      </c>
      <c r="CN30" s="245"/>
      <c r="CO30" s="245"/>
      <c r="CP30" s="245">
        <v>5</v>
      </c>
      <c r="CQ30" s="245">
        <v>6</v>
      </c>
      <c r="CR30" s="245">
        <v>5</v>
      </c>
      <c r="CS30" s="245"/>
      <c r="CT30" s="117">
        <f t="shared" si="19"/>
        <v>5.333333333333333</v>
      </c>
      <c r="CU30" s="245">
        <v>6</v>
      </c>
      <c r="CV30" s="245">
        <v>5</v>
      </c>
      <c r="CW30" s="245">
        <v>6</v>
      </c>
      <c r="CX30" s="245">
        <v>6</v>
      </c>
      <c r="CY30" s="245">
        <v>6</v>
      </c>
      <c r="CZ30" s="245">
        <v>5</v>
      </c>
      <c r="DA30" s="245"/>
      <c r="DB30" s="245"/>
      <c r="DC30" s="245"/>
      <c r="DD30" s="245"/>
      <c r="DE30" s="245"/>
      <c r="DF30" s="245"/>
      <c r="DG30" s="117">
        <f t="shared" si="20"/>
        <v>5.666666666666667</v>
      </c>
      <c r="DH30" s="106"/>
      <c r="DI30" s="245">
        <v>6</v>
      </c>
      <c r="DJ30" s="106"/>
      <c r="DK30" s="118">
        <f t="shared" si="21"/>
        <v>6</v>
      </c>
      <c r="DL30" s="169"/>
      <c r="DM30" s="217">
        <f t="shared" si="22"/>
        <v>1</v>
      </c>
      <c r="DN30" s="245">
        <v>5</v>
      </c>
      <c r="DO30" s="245">
        <v>5</v>
      </c>
      <c r="DP30" s="245"/>
      <c r="DQ30" s="245">
        <v>5</v>
      </c>
      <c r="DR30" s="245">
        <v>6</v>
      </c>
      <c r="DS30" s="245">
        <v>6</v>
      </c>
      <c r="DT30" s="245"/>
      <c r="DU30" s="245">
        <v>6</v>
      </c>
      <c r="DV30" s="245"/>
      <c r="DW30" s="245"/>
      <c r="DX30" s="117">
        <f t="shared" si="23"/>
        <v>5.5</v>
      </c>
      <c r="DY30" s="245">
        <v>4</v>
      </c>
      <c r="DZ30" s="245">
        <v>4</v>
      </c>
      <c r="EA30" s="245"/>
      <c r="EB30" s="245">
        <v>6</v>
      </c>
      <c r="EC30" s="245"/>
      <c r="ED30" s="245">
        <v>6</v>
      </c>
      <c r="EE30" s="245">
        <v>6</v>
      </c>
      <c r="EF30" s="245"/>
      <c r="EG30" s="245"/>
      <c r="EH30" s="245"/>
      <c r="EI30" s="245"/>
      <c r="EJ30" s="117">
        <f t="shared" si="24"/>
        <v>5.2</v>
      </c>
      <c r="EK30" s="245">
        <v>6</v>
      </c>
      <c r="EL30" s="245">
        <v>6</v>
      </c>
      <c r="EM30" s="245"/>
      <c r="EN30" s="245"/>
      <c r="EO30" s="245"/>
      <c r="EP30" s="245"/>
      <c r="EQ30" s="117">
        <f t="shared" si="25"/>
        <v>6</v>
      </c>
      <c r="ER30" s="245">
        <v>6</v>
      </c>
      <c r="ES30" s="245">
        <v>6</v>
      </c>
      <c r="ET30" s="245">
        <v>7</v>
      </c>
      <c r="EU30" s="245"/>
      <c r="EV30" s="245"/>
      <c r="EW30" s="245"/>
      <c r="EX30" s="245"/>
      <c r="EY30" s="245"/>
      <c r="EZ30" s="245"/>
      <c r="FA30" s="245"/>
      <c r="FB30" s="245"/>
      <c r="FC30" s="245"/>
      <c r="FD30" s="117">
        <f t="shared" si="26"/>
        <v>6.333333333333333</v>
      </c>
      <c r="FE30" s="106"/>
      <c r="FF30" s="245">
        <v>7</v>
      </c>
      <c r="FG30" s="106"/>
      <c r="FH30" s="118">
        <f t="shared" si="27"/>
        <v>7</v>
      </c>
      <c r="FI30" s="120"/>
      <c r="FJ30" s="223">
        <f t="shared" si="28"/>
        <v>1</v>
      </c>
      <c r="FK30" s="245">
        <v>4</v>
      </c>
      <c r="FL30" s="245">
        <v>4</v>
      </c>
      <c r="FM30" s="245"/>
      <c r="FN30" s="245">
        <v>4</v>
      </c>
      <c r="FO30" s="245">
        <v>5</v>
      </c>
      <c r="FP30" s="245">
        <v>5</v>
      </c>
      <c r="FQ30" s="245"/>
      <c r="FR30" s="245">
        <v>6</v>
      </c>
      <c r="FS30" s="245"/>
      <c r="FT30" s="245"/>
      <c r="FU30" s="117">
        <f t="shared" si="29"/>
        <v>4.666666666666667</v>
      </c>
      <c r="FV30" s="245">
        <v>5</v>
      </c>
      <c r="FW30" s="245">
        <v>5</v>
      </c>
      <c r="FX30" s="245"/>
      <c r="FY30" s="245">
        <v>7</v>
      </c>
      <c r="FZ30" s="245"/>
      <c r="GA30" s="245">
        <v>6</v>
      </c>
      <c r="GB30" s="245">
        <v>6</v>
      </c>
      <c r="GC30" s="245"/>
      <c r="GD30" s="245"/>
      <c r="GE30" s="245">
        <v>6</v>
      </c>
      <c r="GF30" s="245"/>
      <c r="GG30" s="117">
        <f t="shared" si="30"/>
        <v>5.833333333333333</v>
      </c>
      <c r="GH30" s="245">
        <v>5</v>
      </c>
      <c r="GI30" s="245"/>
      <c r="GJ30" s="245"/>
      <c r="GK30" s="245"/>
      <c r="GL30" s="245"/>
      <c r="GM30" s="245"/>
      <c r="GN30" s="117">
        <f t="shared" si="31"/>
        <v>5</v>
      </c>
      <c r="GO30" s="245"/>
      <c r="GP30" s="245">
        <v>6</v>
      </c>
      <c r="GQ30" s="245"/>
      <c r="GR30" s="245"/>
      <c r="GS30" s="245"/>
      <c r="GT30" s="245"/>
      <c r="GU30" s="245">
        <v>6</v>
      </c>
      <c r="GV30" s="245"/>
      <c r="GW30" s="245"/>
      <c r="GX30" s="245"/>
      <c r="GY30" s="245"/>
      <c r="GZ30" s="245"/>
      <c r="HA30" s="117">
        <f t="shared" si="32"/>
        <v>6</v>
      </c>
      <c r="HB30" s="106"/>
      <c r="HC30" s="245">
        <v>6</v>
      </c>
      <c r="HD30" s="106"/>
      <c r="HE30" s="118">
        <f t="shared" si="33"/>
        <v>6</v>
      </c>
      <c r="HF30" s="120"/>
      <c r="HG30" s="217">
        <f t="shared" si="34"/>
        <v>1</v>
      </c>
      <c r="HH30" s="245">
        <v>4</v>
      </c>
      <c r="HI30" s="245">
        <v>4</v>
      </c>
      <c r="HJ30" s="245"/>
      <c r="HK30" s="245">
        <v>4</v>
      </c>
      <c r="HL30" s="245">
        <v>7</v>
      </c>
      <c r="HM30" s="245"/>
      <c r="HN30" s="245"/>
      <c r="HO30" s="245"/>
      <c r="HP30" s="245"/>
      <c r="HQ30" s="245"/>
      <c r="HR30" s="117">
        <f t="shared" si="35"/>
        <v>4.75</v>
      </c>
      <c r="HS30" s="106"/>
      <c r="HT30" s="245"/>
      <c r="HU30" s="245">
        <v>4</v>
      </c>
      <c r="HV30" s="245">
        <v>6</v>
      </c>
      <c r="HW30" s="245"/>
      <c r="HX30" s="245"/>
      <c r="HY30" s="245"/>
      <c r="HZ30" s="245"/>
      <c r="IA30" s="245">
        <v>6</v>
      </c>
      <c r="IB30" s="245"/>
      <c r="IC30" s="245"/>
      <c r="ID30" s="117">
        <f t="shared" si="36"/>
        <v>5.333333333333333</v>
      </c>
      <c r="IE30" s="106"/>
      <c r="IF30" s="106"/>
      <c r="IG30" s="106"/>
      <c r="IH30" s="106"/>
      <c r="II30" s="106"/>
      <c r="IJ30" s="106"/>
      <c r="IK30" s="117">
        <f t="shared" si="37"/>
        <v>0</v>
      </c>
      <c r="IL30" s="245">
        <v>5</v>
      </c>
      <c r="IM30" s="245"/>
      <c r="IN30" s="245"/>
      <c r="IO30" s="245">
        <v>5</v>
      </c>
      <c r="IP30" s="245">
        <v>5</v>
      </c>
      <c r="IQ30" s="245"/>
      <c r="IR30" s="245">
        <v>5</v>
      </c>
      <c r="IS30" s="245"/>
      <c r="IT30" s="245"/>
      <c r="IU30" s="245"/>
      <c r="IV30" s="245"/>
      <c r="IW30" s="245"/>
      <c r="IX30" s="117">
        <f t="shared" si="38"/>
        <v>5</v>
      </c>
      <c r="IY30" s="106"/>
      <c r="IZ30" s="106">
        <v>6</v>
      </c>
      <c r="JA30" s="106"/>
      <c r="JB30" s="118">
        <f t="shared" si="39"/>
        <v>6</v>
      </c>
      <c r="JC30" s="120"/>
      <c r="JD30" s="217">
        <f t="shared" si="40"/>
        <v>1</v>
      </c>
      <c r="JE30" s="106">
        <v>4</v>
      </c>
      <c r="JF30" s="106">
        <v>4</v>
      </c>
      <c r="JG30" s="106"/>
      <c r="JH30" s="106">
        <v>4</v>
      </c>
      <c r="JI30" s="106">
        <v>6</v>
      </c>
      <c r="JJ30" s="106"/>
      <c r="JK30" s="106"/>
      <c r="JL30" s="106"/>
      <c r="JM30" s="106">
        <v>6</v>
      </c>
      <c r="JN30" s="106"/>
      <c r="JO30" s="117">
        <f t="shared" si="41"/>
        <v>4.8</v>
      </c>
      <c r="JP30" s="106">
        <v>4</v>
      </c>
      <c r="JQ30" s="106">
        <v>4</v>
      </c>
      <c r="JR30" s="106">
        <v>6</v>
      </c>
      <c r="JS30" s="106">
        <v>7</v>
      </c>
      <c r="JT30" s="106"/>
      <c r="JU30" s="106"/>
      <c r="JV30" s="106"/>
      <c r="JW30" s="106">
        <v>7</v>
      </c>
      <c r="JX30" s="106">
        <v>6</v>
      </c>
      <c r="JY30" s="106"/>
      <c r="JZ30" s="106"/>
      <c r="KA30" s="121">
        <f t="shared" si="42"/>
        <v>5.666666666666667</v>
      </c>
      <c r="KB30" s="106">
        <v>8</v>
      </c>
      <c r="KC30" s="106"/>
      <c r="KD30" s="106"/>
      <c r="KE30" s="106"/>
      <c r="KF30" s="106"/>
      <c r="KG30" s="106"/>
      <c r="KH30" s="117">
        <f t="shared" si="43"/>
        <v>8</v>
      </c>
      <c r="KI30" s="245">
        <v>7</v>
      </c>
      <c r="KJ30" s="245">
        <v>7</v>
      </c>
      <c r="KK30" s="245">
        <v>5</v>
      </c>
      <c r="KL30" s="245">
        <v>7</v>
      </c>
      <c r="KM30" s="245">
        <v>5</v>
      </c>
      <c r="KN30" s="245"/>
      <c r="KO30" s="245">
        <v>5</v>
      </c>
      <c r="KP30" s="245"/>
      <c r="KQ30" s="245"/>
      <c r="KR30" s="245"/>
      <c r="KS30" s="106"/>
      <c r="KT30" s="106"/>
      <c r="KU30" s="117">
        <f t="shared" si="44"/>
        <v>6</v>
      </c>
      <c r="KV30" s="106"/>
      <c r="KW30" s="106">
        <v>6</v>
      </c>
      <c r="KX30" s="106"/>
      <c r="KY30" s="118">
        <f t="shared" si="45"/>
        <v>6</v>
      </c>
      <c r="KZ30" s="120"/>
      <c r="LA30" s="217">
        <f t="shared" si="46"/>
        <v>1</v>
      </c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17">
        <f t="shared" si="47"/>
        <v>0</v>
      </c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17">
        <f t="shared" si="48"/>
        <v>0</v>
      </c>
      <c r="LY30" s="106"/>
      <c r="LZ30" s="106">
        <v>6</v>
      </c>
      <c r="MA30" s="106"/>
      <c r="MB30" s="106"/>
      <c r="MC30" s="106">
        <v>6</v>
      </c>
      <c r="MD30" s="106"/>
      <c r="ME30" s="117">
        <f t="shared" si="49"/>
        <v>6</v>
      </c>
      <c r="MF30" s="106">
        <v>7</v>
      </c>
      <c r="MG30" s="106"/>
      <c r="MH30" s="106"/>
      <c r="MI30" s="106">
        <v>6</v>
      </c>
      <c r="MJ30" s="106">
        <v>5</v>
      </c>
      <c r="MK30" s="106"/>
      <c r="ML30" s="106">
        <v>7</v>
      </c>
      <c r="MM30" s="106">
        <v>8</v>
      </c>
      <c r="MN30" s="106"/>
      <c r="MO30" s="106"/>
      <c r="MP30" s="106"/>
      <c r="MQ30" s="106"/>
      <c r="MR30" s="117">
        <f t="shared" si="50"/>
        <v>6.6</v>
      </c>
      <c r="MS30" s="106"/>
      <c r="MT30" s="106">
        <v>7</v>
      </c>
      <c r="MU30" s="106">
        <v>7</v>
      </c>
      <c r="MV30" s="118">
        <f t="shared" si="51"/>
        <v>7</v>
      </c>
      <c r="MW30" s="120"/>
      <c r="MX30" s="217">
        <f t="shared" si="52"/>
        <v>1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3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4"/>
        <v>0</v>
      </c>
      <c r="NV30" s="106"/>
      <c r="NW30" s="106"/>
      <c r="NX30" s="106"/>
      <c r="NY30" s="106"/>
      <c r="NZ30" s="106"/>
      <c r="OA30" s="106"/>
      <c r="OB30" s="117">
        <f t="shared" si="55"/>
        <v>0</v>
      </c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17">
        <f t="shared" si="56"/>
        <v>0</v>
      </c>
      <c r="OP30" s="106"/>
      <c r="OQ30" s="106"/>
      <c r="OR30" s="106"/>
      <c r="OS30" s="118">
        <f t="shared" si="57"/>
        <v>0</v>
      </c>
      <c r="OT30" s="120"/>
      <c r="OU30" s="217">
        <f t="shared" si="58"/>
        <v>1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9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60"/>
        <v>0</v>
      </c>
      <c r="PS30" s="106"/>
      <c r="PT30" s="106"/>
      <c r="PU30" s="106"/>
      <c r="PV30" s="106"/>
      <c r="PW30" s="106"/>
      <c r="PX30" s="106"/>
      <c r="PY30" s="117">
        <f t="shared" si="61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2"/>
        <v>0</v>
      </c>
      <c r="QM30" s="106"/>
      <c r="QN30" s="106"/>
      <c r="QO30" s="106"/>
      <c r="QP30" s="118">
        <f t="shared" si="63"/>
        <v>0</v>
      </c>
      <c r="QQ30" s="120"/>
    </row>
    <row r="31" spans="1:459" ht="15.75" x14ac:dyDescent="0.25">
      <c r="A31" s="28">
        <v>1</v>
      </c>
      <c r="B31" s="147">
        <v>26</v>
      </c>
      <c r="C31" s="224" t="s">
        <v>329</v>
      </c>
      <c r="D31" s="441">
        <v>8</v>
      </c>
      <c r="E31" s="441">
        <v>8</v>
      </c>
      <c r="F31" s="441">
        <v>8</v>
      </c>
      <c r="G31" s="441">
        <v>7</v>
      </c>
      <c r="H31" s="441">
        <v>5</v>
      </c>
      <c r="I31" s="441">
        <v>7</v>
      </c>
      <c r="J31" s="397">
        <f t="shared" si="8"/>
        <v>7.166666666666667</v>
      </c>
      <c r="K31" s="439">
        <v>6</v>
      </c>
      <c r="L31" s="439">
        <v>6</v>
      </c>
      <c r="M31" s="439">
        <v>6</v>
      </c>
      <c r="N31" s="439">
        <v>6</v>
      </c>
      <c r="O31" s="439">
        <v>6</v>
      </c>
      <c r="P31" s="439">
        <v>6</v>
      </c>
      <c r="Q31" s="439">
        <v>7</v>
      </c>
      <c r="R31" s="399">
        <f t="shared" si="9"/>
        <v>6.1428571428571432</v>
      </c>
      <c r="S31" s="217">
        <f t="shared" si="10"/>
        <v>1</v>
      </c>
      <c r="T31" s="106">
        <v>7</v>
      </c>
      <c r="U31" s="106">
        <v>7</v>
      </c>
      <c r="V31" s="106">
        <v>6</v>
      </c>
      <c r="W31" s="106">
        <v>5</v>
      </c>
      <c r="X31" s="106">
        <v>7</v>
      </c>
      <c r="Y31" s="106">
        <v>7</v>
      </c>
      <c r="Z31" s="106">
        <v>7</v>
      </c>
      <c r="AA31" s="106">
        <v>7</v>
      </c>
      <c r="AB31" s="106"/>
      <c r="AC31" s="106"/>
      <c r="AD31" s="117">
        <f t="shared" si="11"/>
        <v>6.625</v>
      </c>
      <c r="AE31" s="245">
        <v>5</v>
      </c>
      <c r="AF31" s="245">
        <v>5</v>
      </c>
      <c r="AG31" s="245"/>
      <c r="AH31" s="245">
        <v>6</v>
      </c>
      <c r="AI31" s="245">
        <v>6</v>
      </c>
      <c r="AJ31" s="245">
        <v>4</v>
      </c>
      <c r="AK31" s="245">
        <v>4</v>
      </c>
      <c r="AL31" s="245"/>
      <c r="AM31" s="245"/>
      <c r="AN31" s="245">
        <v>6</v>
      </c>
      <c r="AO31" s="245">
        <v>4</v>
      </c>
      <c r="AP31" s="117">
        <f t="shared" si="12"/>
        <v>5.1428571428571432</v>
      </c>
      <c r="AQ31" s="106"/>
      <c r="AR31" s="106"/>
      <c r="AS31" s="106"/>
      <c r="AT31" s="106"/>
      <c r="AU31" s="106"/>
      <c r="AV31" s="106"/>
      <c r="AW31" s="117">
        <f t="shared" si="13"/>
        <v>0</v>
      </c>
      <c r="AX31" s="245">
        <v>7</v>
      </c>
      <c r="AY31" s="245">
        <v>7</v>
      </c>
      <c r="AZ31" s="245"/>
      <c r="BA31" s="245">
        <v>7</v>
      </c>
      <c r="BB31" s="245"/>
      <c r="BC31" s="245">
        <v>8</v>
      </c>
      <c r="BD31" s="245"/>
      <c r="BE31" s="245"/>
      <c r="BF31" s="245"/>
      <c r="BG31" s="245"/>
      <c r="BH31" s="245"/>
      <c r="BI31" s="245"/>
      <c r="BJ31" s="117">
        <f t="shared" si="14"/>
        <v>7.25</v>
      </c>
      <c r="BK31" s="106"/>
      <c r="BL31" s="245">
        <v>8</v>
      </c>
      <c r="BM31" s="245"/>
      <c r="BN31" s="118">
        <f t="shared" si="15"/>
        <v>8</v>
      </c>
      <c r="BO31" s="120"/>
      <c r="BP31" s="217">
        <f t="shared" si="16"/>
        <v>1</v>
      </c>
      <c r="BQ31" s="245">
        <v>7</v>
      </c>
      <c r="BR31" s="245">
        <v>7</v>
      </c>
      <c r="BS31" s="245">
        <v>6</v>
      </c>
      <c r="BT31" s="245">
        <v>5</v>
      </c>
      <c r="BU31" s="245">
        <v>7</v>
      </c>
      <c r="BV31" s="245">
        <v>7</v>
      </c>
      <c r="BW31" s="245">
        <v>5</v>
      </c>
      <c r="BX31" s="245">
        <v>7</v>
      </c>
      <c r="BY31" s="245"/>
      <c r="BZ31" s="106"/>
      <c r="CA31" s="117">
        <f t="shared" si="17"/>
        <v>6.375</v>
      </c>
      <c r="CB31" s="106">
        <v>6</v>
      </c>
      <c r="CC31" s="245">
        <v>5</v>
      </c>
      <c r="CD31" s="245"/>
      <c r="CE31" s="245">
        <v>7</v>
      </c>
      <c r="CF31" s="245">
        <v>8</v>
      </c>
      <c r="CG31" s="245">
        <v>7</v>
      </c>
      <c r="CH31" s="245">
        <v>7</v>
      </c>
      <c r="CI31" s="245"/>
      <c r="CJ31" s="245"/>
      <c r="CK31" s="245">
        <v>7</v>
      </c>
      <c r="CL31" s="106">
        <v>5</v>
      </c>
      <c r="CM31" s="117">
        <f t="shared" si="18"/>
        <v>6.7142857142857144</v>
      </c>
      <c r="CN31" s="245"/>
      <c r="CO31" s="245"/>
      <c r="CP31" s="245">
        <v>7</v>
      </c>
      <c r="CQ31" s="245">
        <v>7</v>
      </c>
      <c r="CR31" s="245">
        <v>7</v>
      </c>
      <c r="CS31" s="245"/>
      <c r="CT31" s="117">
        <f t="shared" si="19"/>
        <v>7</v>
      </c>
      <c r="CU31" s="245">
        <v>7</v>
      </c>
      <c r="CV31" s="245">
        <v>8</v>
      </c>
      <c r="CW31" s="245">
        <v>7</v>
      </c>
      <c r="CX31" s="245">
        <v>7</v>
      </c>
      <c r="CY31" s="245">
        <v>7</v>
      </c>
      <c r="CZ31" s="245">
        <v>5</v>
      </c>
      <c r="DA31" s="245"/>
      <c r="DB31" s="245"/>
      <c r="DC31" s="245"/>
      <c r="DD31" s="245"/>
      <c r="DE31" s="245"/>
      <c r="DF31" s="245"/>
      <c r="DG31" s="117">
        <f t="shared" si="20"/>
        <v>6.833333333333333</v>
      </c>
      <c r="DH31" s="106"/>
      <c r="DI31" s="245">
        <v>9</v>
      </c>
      <c r="DJ31" s="106"/>
      <c r="DK31" s="118">
        <f t="shared" si="21"/>
        <v>9</v>
      </c>
      <c r="DL31" s="169"/>
      <c r="DM31" s="217">
        <f t="shared" si="22"/>
        <v>1</v>
      </c>
      <c r="DN31" s="245">
        <v>7</v>
      </c>
      <c r="DO31" s="245">
        <v>7</v>
      </c>
      <c r="DP31" s="245"/>
      <c r="DQ31" s="245">
        <v>7</v>
      </c>
      <c r="DR31" s="245">
        <v>7</v>
      </c>
      <c r="DS31" s="245">
        <v>7</v>
      </c>
      <c r="DT31" s="245"/>
      <c r="DU31" s="245">
        <v>8</v>
      </c>
      <c r="DV31" s="245"/>
      <c r="DW31" s="245"/>
      <c r="DX31" s="117">
        <f t="shared" si="23"/>
        <v>7.166666666666667</v>
      </c>
      <c r="DY31" s="245">
        <v>9</v>
      </c>
      <c r="DZ31" s="245">
        <v>9</v>
      </c>
      <c r="EA31" s="245"/>
      <c r="EB31" s="245">
        <v>8</v>
      </c>
      <c r="EC31" s="245"/>
      <c r="ED31" s="245">
        <v>7</v>
      </c>
      <c r="EE31" s="245">
        <v>7</v>
      </c>
      <c r="EF31" s="245"/>
      <c r="EG31" s="245"/>
      <c r="EH31" s="245"/>
      <c r="EI31" s="245"/>
      <c r="EJ31" s="117">
        <f t="shared" si="24"/>
        <v>8</v>
      </c>
      <c r="EK31" s="245">
        <v>8</v>
      </c>
      <c r="EL31" s="245">
        <v>8</v>
      </c>
      <c r="EM31" s="245"/>
      <c r="EN31" s="245"/>
      <c r="EO31" s="245"/>
      <c r="EP31" s="245"/>
      <c r="EQ31" s="117">
        <f t="shared" si="25"/>
        <v>8</v>
      </c>
      <c r="ER31" s="245">
        <v>7</v>
      </c>
      <c r="ES31" s="245">
        <v>8</v>
      </c>
      <c r="ET31" s="245">
        <v>8</v>
      </c>
      <c r="EU31" s="245"/>
      <c r="EV31" s="245"/>
      <c r="EW31" s="245"/>
      <c r="EX31" s="245"/>
      <c r="EY31" s="245"/>
      <c r="EZ31" s="245"/>
      <c r="FA31" s="245"/>
      <c r="FB31" s="245"/>
      <c r="FC31" s="245"/>
      <c r="FD31" s="117">
        <f t="shared" si="26"/>
        <v>7.666666666666667</v>
      </c>
      <c r="FE31" s="106"/>
      <c r="FF31" s="245">
        <v>10</v>
      </c>
      <c r="FG31" s="106"/>
      <c r="FH31" s="118">
        <f t="shared" si="27"/>
        <v>10</v>
      </c>
      <c r="FI31" s="120"/>
      <c r="FJ31" s="223">
        <f t="shared" si="28"/>
        <v>1</v>
      </c>
      <c r="FK31" s="245">
        <v>6</v>
      </c>
      <c r="FL31" s="245">
        <v>7</v>
      </c>
      <c r="FM31" s="245"/>
      <c r="FN31" s="245">
        <v>6</v>
      </c>
      <c r="FO31" s="245">
        <v>7</v>
      </c>
      <c r="FP31" s="245">
        <v>7</v>
      </c>
      <c r="FQ31" s="245"/>
      <c r="FR31" s="245">
        <v>7</v>
      </c>
      <c r="FS31" s="245"/>
      <c r="FT31" s="245"/>
      <c r="FU31" s="117">
        <f t="shared" si="29"/>
        <v>6.666666666666667</v>
      </c>
      <c r="FV31" s="245">
        <v>7</v>
      </c>
      <c r="FW31" s="245">
        <v>7</v>
      </c>
      <c r="FX31" s="245"/>
      <c r="FY31" s="245">
        <v>8</v>
      </c>
      <c r="FZ31" s="245"/>
      <c r="GA31" s="245">
        <v>8</v>
      </c>
      <c r="GB31" s="245">
        <v>7</v>
      </c>
      <c r="GC31" s="245"/>
      <c r="GD31" s="245"/>
      <c r="GE31" s="245">
        <v>9</v>
      </c>
      <c r="GF31" s="245"/>
      <c r="GG31" s="117">
        <f t="shared" si="30"/>
        <v>7.666666666666667</v>
      </c>
      <c r="GH31" s="245">
        <v>8</v>
      </c>
      <c r="GI31" s="245"/>
      <c r="GJ31" s="245"/>
      <c r="GK31" s="245"/>
      <c r="GL31" s="245"/>
      <c r="GM31" s="245"/>
      <c r="GN31" s="117">
        <f t="shared" si="31"/>
        <v>8</v>
      </c>
      <c r="GO31" s="245"/>
      <c r="GP31" s="245">
        <v>8</v>
      </c>
      <c r="GQ31" s="245"/>
      <c r="GR31" s="245"/>
      <c r="GS31" s="245"/>
      <c r="GT31" s="245"/>
      <c r="GU31" s="245">
        <v>8</v>
      </c>
      <c r="GV31" s="245"/>
      <c r="GW31" s="245"/>
      <c r="GX31" s="245"/>
      <c r="GY31" s="245"/>
      <c r="GZ31" s="245"/>
      <c r="HA31" s="117">
        <f t="shared" si="32"/>
        <v>8</v>
      </c>
      <c r="HB31" s="106"/>
      <c r="HC31" s="245">
        <v>8</v>
      </c>
      <c r="HD31" s="106"/>
      <c r="HE31" s="118">
        <f t="shared" si="33"/>
        <v>8</v>
      </c>
      <c r="HF31" s="120"/>
      <c r="HG31" s="217">
        <f t="shared" si="34"/>
        <v>1</v>
      </c>
      <c r="HH31" s="245">
        <v>7</v>
      </c>
      <c r="HI31" s="245">
        <v>7</v>
      </c>
      <c r="HJ31" s="245"/>
      <c r="HK31" s="245">
        <v>6</v>
      </c>
      <c r="HL31" s="245">
        <v>6</v>
      </c>
      <c r="HM31" s="245"/>
      <c r="HN31" s="245"/>
      <c r="HO31" s="245"/>
      <c r="HP31" s="245"/>
      <c r="HQ31" s="245"/>
      <c r="HR31" s="117">
        <f t="shared" si="35"/>
        <v>6.5</v>
      </c>
      <c r="HS31" s="106"/>
      <c r="HT31" s="245"/>
      <c r="HU31" s="245">
        <v>8</v>
      </c>
      <c r="HV31" s="245">
        <v>7</v>
      </c>
      <c r="HW31" s="245"/>
      <c r="HX31" s="245"/>
      <c r="HY31" s="245"/>
      <c r="HZ31" s="245"/>
      <c r="IA31" s="245">
        <v>7</v>
      </c>
      <c r="IB31" s="245"/>
      <c r="IC31" s="245">
        <v>5</v>
      </c>
      <c r="ID31" s="117">
        <f t="shared" si="36"/>
        <v>7.333333333333333</v>
      </c>
      <c r="IE31" s="106"/>
      <c r="IF31" s="106"/>
      <c r="IG31" s="106"/>
      <c r="IH31" s="106"/>
      <c r="II31" s="106"/>
      <c r="IJ31" s="106"/>
      <c r="IK31" s="117">
        <f t="shared" si="37"/>
        <v>0</v>
      </c>
      <c r="IL31" s="245">
        <v>7</v>
      </c>
      <c r="IM31" s="245"/>
      <c r="IN31" s="245"/>
      <c r="IO31" s="245">
        <v>7</v>
      </c>
      <c r="IP31" s="245">
        <v>7</v>
      </c>
      <c r="IQ31" s="245"/>
      <c r="IR31" s="245">
        <v>8</v>
      </c>
      <c r="IS31" s="245"/>
      <c r="IT31" s="245"/>
      <c r="IU31" s="245"/>
      <c r="IV31" s="245"/>
      <c r="IW31" s="245"/>
      <c r="IX31" s="117">
        <f t="shared" si="38"/>
        <v>7.25</v>
      </c>
      <c r="IY31" s="106"/>
      <c r="IZ31" s="310">
        <v>8</v>
      </c>
      <c r="JA31" s="106"/>
      <c r="JB31" s="118">
        <f t="shared" si="39"/>
        <v>8</v>
      </c>
      <c r="JC31" s="120"/>
      <c r="JD31" s="217">
        <f t="shared" si="40"/>
        <v>1</v>
      </c>
      <c r="JE31" s="106">
        <v>7</v>
      </c>
      <c r="JF31" s="106">
        <v>8</v>
      </c>
      <c r="JG31" s="106"/>
      <c r="JH31" s="106">
        <v>7</v>
      </c>
      <c r="JI31" s="106">
        <v>6</v>
      </c>
      <c r="JJ31" s="106"/>
      <c r="JK31" s="106"/>
      <c r="JL31" s="106"/>
      <c r="JM31" s="106">
        <v>7</v>
      </c>
      <c r="JN31" s="106"/>
      <c r="JO31" s="117">
        <f t="shared" si="41"/>
        <v>7</v>
      </c>
      <c r="JP31" s="106">
        <v>7</v>
      </c>
      <c r="JQ31" s="106">
        <v>7</v>
      </c>
      <c r="JR31" s="106">
        <v>8</v>
      </c>
      <c r="JS31" s="106">
        <v>7</v>
      </c>
      <c r="JT31" s="106"/>
      <c r="JU31" s="106"/>
      <c r="JV31" s="106"/>
      <c r="JW31" s="106">
        <v>7</v>
      </c>
      <c r="JX31" s="106">
        <v>7</v>
      </c>
      <c r="JY31" s="106"/>
      <c r="JZ31" s="106">
        <v>7</v>
      </c>
      <c r="KA31" s="121">
        <f t="shared" si="42"/>
        <v>7.166666666666667</v>
      </c>
      <c r="KB31" s="106">
        <v>9</v>
      </c>
      <c r="KC31" s="106"/>
      <c r="KD31" s="106"/>
      <c r="KE31" s="106"/>
      <c r="KF31" s="106"/>
      <c r="KG31" s="106"/>
      <c r="KH31" s="117">
        <f t="shared" si="43"/>
        <v>9</v>
      </c>
      <c r="KI31" s="245">
        <v>9</v>
      </c>
      <c r="KJ31" s="245">
        <v>9</v>
      </c>
      <c r="KK31" s="245">
        <v>7</v>
      </c>
      <c r="KL31" s="245">
        <v>8</v>
      </c>
      <c r="KM31" s="245">
        <v>7</v>
      </c>
      <c r="KN31" s="245"/>
      <c r="KO31" s="245">
        <v>8</v>
      </c>
      <c r="KP31" s="245"/>
      <c r="KQ31" s="245"/>
      <c r="KR31" s="245"/>
      <c r="KS31" s="106"/>
      <c r="KT31" s="106"/>
      <c r="KU31" s="117">
        <f t="shared" si="44"/>
        <v>8</v>
      </c>
      <c r="KV31" s="106"/>
      <c r="KW31" s="106">
        <v>7</v>
      </c>
      <c r="KX31" s="106"/>
      <c r="KY31" s="118">
        <f t="shared" si="45"/>
        <v>7</v>
      </c>
      <c r="KZ31" s="120"/>
      <c r="LA31" s="217">
        <f t="shared" si="46"/>
        <v>1</v>
      </c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17">
        <f t="shared" si="47"/>
        <v>0</v>
      </c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>
        <v>11</v>
      </c>
      <c r="LX31" s="117">
        <f t="shared" si="48"/>
        <v>0</v>
      </c>
      <c r="LY31" s="106"/>
      <c r="LZ31" s="106">
        <v>7</v>
      </c>
      <c r="MA31" s="106"/>
      <c r="MB31" s="106"/>
      <c r="MC31" s="106">
        <v>6</v>
      </c>
      <c r="MD31" s="106"/>
      <c r="ME31" s="117">
        <f t="shared" si="49"/>
        <v>6.5</v>
      </c>
      <c r="MF31" s="106">
        <v>9</v>
      </c>
      <c r="MG31" s="106"/>
      <c r="MH31" s="106"/>
      <c r="MI31" s="106">
        <v>8</v>
      </c>
      <c r="MJ31" s="106">
        <v>7</v>
      </c>
      <c r="MK31" s="106"/>
      <c r="ML31" s="106">
        <v>8</v>
      </c>
      <c r="MM31" s="106">
        <v>10</v>
      </c>
      <c r="MN31" s="106"/>
      <c r="MO31" s="106"/>
      <c r="MP31" s="106"/>
      <c r="MQ31" s="106"/>
      <c r="MR31" s="117">
        <f t="shared" si="50"/>
        <v>8.4</v>
      </c>
      <c r="MS31" s="106"/>
      <c r="MT31" s="106">
        <v>8</v>
      </c>
      <c r="MU31" s="106">
        <v>8</v>
      </c>
      <c r="MV31" s="118">
        <f t="shared" si="51"/>
        <v>8</v>
      </c>
      <c r="MW31" s="120"/>
      <c r="MX31" s="217">
        <f t="shared" si="52"/>
        <v>1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3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4"/>
        <v>0</v>
      </c>
      <c r="NV31" s="106"/>
      <c r="NW31" s="106"/>
      <c r="NX31" s="106"/>
      <c r="NY31" s="106"/>
      <c r="NZ31" s="106"/>
      <c r="OA31" s="106"/>
      <c r="OB31" s="117">
        <f t="shared" si="55"/>
        <v>0</v>
      </c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17">
        <f t="shared" si="56"/>
        <v>0</v>
      </c>
      <c r="OP31" s="106"/>
      <c r="OQ31" s="106"/>
      <c r="OR31" s="106"/>
      <c r="OS31" s="118">
        <f t="shared" si="57"/>
        <v>0</v>
      </c>
      <c r="OT31" s="120"/>
      <c r="OU31" s="217">
        <f t="shared" si="58"/>
        <v>1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9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60"/>
        <v>0</v>
      </c>
      <c r="PS31" s="106"/>
      <c r="PT31" s="106"/>
      <c r="PU31" s="106"/>
      <c r="PV31" s="106"/>
      <c r="PW31" s="106"/>
      <c r="PX31" s="106"/>
      <c r="PY31" s="117">
        <f t="shared" si="61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2"/>
        <v>0</v>
      </c>
      <c r="QM31" s="106"/>
      <c r="QN31" s="106"/>
      <c r="QO31" s="106"/>
      <c r="QP31" s="118">
        <f t="shared" si="63"/>
        <v>0</v>
      </c>
      <c r="QQ31" s="120"/>
    </row>
    <row r="32" spans="1:459" ht="15.75" x14ac:dyDescent="0.25">
      <c r="A32" s="28"/>
      <c r="B32" s="147">
        <v>27</v>
      </c>
      <c r="C32" s="163" t="s">
        <v>814</v>
      </c>
      <c r="D32" s="421">
        <v>5</v>
      </c>
      <c r="E32" s="421">
        <v>4</v>
      </c>
      <c r="F32" s="421">
        <v>7</v>
      </c>
      <c r="G32" s="421"/>
      <c r="H32" s="421">
        <v>8</v>
      </c>
      <c r="I32" s="421">
        <v>10</v>
      </c>
      <c r="J32" s="397">
        <f t="shared" si="8"/>
        <v>5.666666666666667</v>
      </c>
      <c r="K32" s="250">
        <v>6</v>
      </c>
      <c r="L32" s="250">
        <v>5</v>
      </c>
      <c r="M32" s="250">
        <v>7</v>
      </c>
      <c r="N32" s="250">
        <v>5</v>
      </c>
      <c r="O32" s="250">
        <v>5</v>
      </c>
      <c r="P32" s="250"/>
      <c r="Q32" s="250">
        <v>6</v>
      </c>
      <c r="R32" s="399">
        <f t="shared" si="9"/>
        <v>4.8571428571428568</v>
      </c>
      <c r="S32" s="217">
        <f t="shared" si="10"/>
        <v>0</v>
      </c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17">
        <f t="shared" si="11"/>
        <v>0</v>
      </c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17">
        <f t="shared" si="12"/>
        <v>0</v>
      </c>
      <c r="AQ32" s="106"/>
      <c r="AR32" s="106"/>
      <c r="AS32" s="106"/>
      <c r="AT32" s="106"/>
      <c r="AU32" s="106"/>
      <c r="AV32" s="106"/>
      <c r="AW32" s="117">
        <f t="shared" si="13"/>
        <v>0</v>
      </c>
      <c r="AX32" s="245"/>
      <c r="AY32" s="245"/>
      <c r="AZ32" s="245"/>
      <c r="BA32" s="245"/>
      <c r="BB32" s="245"/>
      <c r="BC32" s="245"/>
      <c r="BD32" s="245"/>
      <c r="BE32" s="245"/>
      <c r="BF32" s="245"/>
      <c r="BG32" s="245"/>
      <c r="BH32" s="245"/>
      <c r="BI32" s="245"/>
      <c r="BJ32" s="117">
        <f t="shared" si="14"/>
        <v>0</v>
      </c>
      <c r="BK32" s="106"/>
      <c r="BL32" s="245"/>
      <c r="BM32" s="245"/>
      <c r="BN32" s="118">
        <f t="shared" si="15"/>
        <v>0</v>
      </c>
      <c r="BO32" s="120"/>
      <c r="BP32" s="217">
        <f t="shared" si="16"/>
        <v>0</v>
      </c>
      <c r="BQ32" s="245"/>
      <c r="BR32" s="245"/>
      <c r="BS32" s="245"/>
      <c r="BT32" s="245"/>
      <c r="BU32" s="245"/>
      <c r="BV32" s="245"/>
      <c r="BW32" s="245"/>
      <c r="BX32" s="245"/>
      <c r="BY32" s="245"/>
      <c r="BZ32" s="106"/>
      <c r="CA32" s="117">
        <f t="shared" si="17"/>
        <v>0</v>
      </c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17">
        <f t="shared" si="18"/>
        <v>0</v>
      </c>
      <c r="CN32" s="245"/>
      <c r="CO32" s="245"/>
      <c r="CP32" s="245"/>
      <c r="CQ32" s="245"/>
      <c r="CR32" s="245"/>
      <c r="CS32" s="245"/>
      <c r="CT32" s="117">
        <f t="shared" si="19"/>
        <v>0</v>
      </c>
      <c r="CU32" s="245"/>
      <c r="CV32" s="245"/>
      <c r="CW32" s="245"/>
      <c r="CX32" s="245"/>
      <c r="CY32" s="245"/>
      <c r="CZ32" s="245"/>
      <c r="DA32" s="245"/>
      <c r="DB32" s="245"/>
      <c r="DC32" s="245"/>
      <c r="DD32" s="245"/>
      <c r="DE32" s="245"/>
      <c r="DF32" s="245"/>
      <c r="DG32" s="117">
        <f t="shared" si="20"/>
        <v>0</v>
      </c>
      <c r="DH32" s="106"/>
      <c r="DI32" s="245"/>
      <c r="DJ32" s="106"/>
      <c r="DK32" s="118">
        <f t="shared" si="21"/>
        <v>0</v>
      </c>
      <c r="DL32" s="169"/>
      <c r="DM32" s="217">
        <v>1</v>
      </c>
      <c r="DN32" s="245">
        <v>8</v>
      </c>
      <c r="DO32" s="245">
        <v>8</v>
      </c>
      <c r="DP32" s="245"/>
      <c r="DQ32" s="245">
        <v>8</v>
      </c>
      <c r="DR32" s="245">
        <v>8</v>
      </c>
      <c r="DS32" s="245">
        <v>8</v>
      </c>
      <c r="DT32" s="245"/>
      <c r="DU32" s="245">
        <v>8</v>
      </c>
      <c r="DV32" s="245"/>
      <c r="DW32" s="245"/>
      <c r="DX32" s="117">
        <f t="shared" si="23"/>
        <v>8</v>
      </c>
      <c r="DY32" s="245">
        <v>8</v>
      </c>
      <c r="DZ32" s="245">
        <v>8</v>
      </c>
      <c r="EA32" s="245"/>
      <c r="EB32" s="245">
        <v>8</v>
      </c>
      <c r="EC32" s="245"/>
      <c r="ED32" s="245">
        <v>7</v>
      </c>
      <c r="EE32" s="245">
        <v>7</v>
      </c>
      <c r="EF32" s="245"/>
      <c r="EG32" s="245"/>
      <c r="EH32" s="245"/>
      <c r="EI32" s="245"/>
      <c r="EJ32" s="117">
        <f t="shared" si="24"/>
        <v>7.6</v>
      </c>
      <c r="EK32" s="245">
        <v>8</v>
      </c>
      <c r="EL32" s="245">
        <v>8</v>
      </c>
      <c r="EM32" s="245"/>
      <c r="EN32" s="245"/>
      <c r="EO32" s="245"/>
      <c r="EP32" s="245"/>
      <c r="EQ32" s="117">
        <f t="shared" si="25"/>
        <v>8</v>
      </c>
      <c r="ER32" s="245">
        <v>8</v>
      </c>
      <c r="ES32" s="245">
        <v>8</v>
      </c>
      <c r="ET32" s="245">
        <v>9</v>
      </c>
      <c r="EU32" s="245"/>
      <c r="EV32" s="245"/>
      <c r="EW32" s="245"/>
      <c r="EX32" s="245"/>
      <c r="EY32" s="245"/>
      <c r="EZ32" s="245"/>
      <c r="FA32" s="245"/>
      <c r="FB32" s="245"/>
      <c r="FC32" s="245"/>
      <c r="FD32" s="117">
        <f t="shared" si="26"/>
        <v>8.3333333333333339</v>
      </c>
      <c r="FE32" s="106"/>
      <c r="FF32" s="245">
        <v>8</v>
      </c>
      <c r="FG32" s="106"/>
      <c r="FH32" s="118">
        <f t="shared" si="27"/>
        <v>8</v>
      </c>
      <c r="FI32" s="120"/>
      <c r="FJ32" s="223">
        <f t="shared" si="28"/>
        <v>1</v>
      </c>
      <c r="FK32" s="245">
        <v>8</v>
      </c>
      <c r="FL32" s="245">
        <v>8</v>
      </c>
      <c r="FM32" s="245"/>
      <c r="FN32" s="245">
        <v>8</v>
      </c>
      <c r="FO32" s="245">
        <v>8</v>
      </c>
      <c r="FP32" s="245">
        <v>8</v>
      </c>
      <c r="FQ32" s="245"/>
      <c r="FR32" s="245">
        <v>9</v>
      </c>
      <c r="FS32" s="245"/>
      <c r="FT32" s="245"/>
      <c r="FU32" s="117">
        <f t="shared" si="29"/>
        <v>8.1666666666666661</v>
      </c>
      <c r="FV32" s="245">
        <v>8</v>
      </c>
      <c r="FW32" s="245">
        <v>7</v>
      </c>
      <c r="FX32" s="245"/>
      <c r="FY32" s="245">
        <v>8</v>
      </c>
      <c r="FZ32" s="245"/>
      <c r="GA32" s="245">
        <v>7</v>
      </c>
      <c r="GB32" s="245">
        <v>8</v>
      </c>
      <c r="GC32" s="245"/>
      <c r="GD32" s="245"/>
      <c r="GE32" s="245">
        <v>8</v>
      </c>
      <c r="GF32" s="245"/>
      <c r="GG32" s="117">
        <f t="shared" si="30"/>
        <v>7.666666666666667</v>
      </c>
      <c r="GH32" s="245">
        <v>8</v>
      </c>
      <c r="GI32" s="245"/>
      <c r="GJ32" s="245"/>
      <c r="GK32" s="245"/>
      <c r="GL32" s="245"/>
      <c r="GM32" s="245"/>
      <c r="GN32" s="117">
        <f t="shared" si="31"/>
        <v>8</v>
      </c>
      <c r="GO32" s="245"/>
      <c r="GP32" s="245">
        <v>9</v>
      </c>
      <c r="GQ32" s="245"/>
      <c r="GR32" s="245"/>
      <c r="GS32" s="245"/>
      <c r="GT32" s="245"/>
      <c r="GU32" s="245">
        <v>9</v>
      </c>
      <c r="GV32" s="245"/>
      <c r="GW32" s="245"/>
      <c r="GX32" s="245"/>
      <c r="GY32" s="245"/>
      <c r="GZ32" s="245"/>
      <c r="HA32" s="117">
        <f t="shared" si="32"/>
        <v>9</v>
      </c>
      <c r="HB32" s="106"/>
      <c r="HC32" s="245">
        <v>8</v>
      </c>
      <c r="HD32" s="106"/>
      <c r="HE32" s="118">
        <f t="shared" si="33"/>
        <v>8</v>
      </c>
      <c r="HF32" s="120"/>
      <c r="HG32" s="217">
        <f t="shared" si="34"/>
        <v>1</v>
      </c>
      <c r="HH32" s="245">
        <v>8</v>
      </c>
      <c r="HI32" s="245">
        <v>8</v>
      </c>
      <c r="HJ32" s="245"/>
      <c r="HK32" s="245">
        <v>8</v>
      </c>
      <c r="HL32" s="245">
        <v>8</v>
      </c>
      <c r="HM32" s="245"/>
      <c r="HN32" s="245"/>
      <c r="HO32" s="245"/>
      <c r="HP32" s="245"/>
      <c r="HQ32" s="245"/>
      <c r="HR32" s="117">
        <f t="shared" si="35"/>
        <v>8</v>
      </c>
      <c r="HS32" s="106"/>
      <c r="HT32" s="245"/>
      <c r="HU32" s="245">
        <v>4</v>
      </c>
      <c r="HV32" s="245">
        <v>8</v>
      </c>
      <c r="HW32" s="245"/>
      <c r="HX32" s="245"/>
      <c r="HY32" s="245"/>
      <c r="HZ32" s="245"/>
      <c r="IA32" s="245">
        <v>5</v>
      </c>
      <c r="IB32" s="245"/>
      <c r="IC32" s="245"/>
      <c r="ID32" s="117">
        <f t="shared" si="36"/>
        <v>5.666666666666667</v>
      </c>
      <c r="IE32" s="106"/>
      <c r="IF32" s="106"/>
      <c r="IG32" s="106"/>
      <c r="IH32" s="106"/>
      <c r="II32" s="106"/>
      <c r="IJ32" s="106"/>
      <c r="IK32" s="117">
        <f t="shared" si="37"/>
        <v>0</v>
      </c>
      <c r="IL32" s="245">
        <v>7</v>
      </c>
      <c r="IM32" s="245"/>
      <c r="IN32" s="245"/>
      <c r="IO32" s="245">
        <v>7</v>
      </c>
      <c r="IP32" s="245">
        <v>7</v>
      </c>
      <c r="IQ32" s="245"/>
      <c r="IR32" s="245">
        <v>9</v>
      </c>
      <c r="IS32" s="245"/>
      <c r="IT32" s="245"/>
      <c r="IU32" s="245"/>
      <c r="IV32" s="245"/>
      <c r="IW32" s="245"/>
      <c r="IX32" s="117">
        <f t="shared" si="38"/>
        <v>7.5</v>
      </c>
      <c r="IY32" s="106"/>
      <c r="IZ32" s="310">
        <v>8</v>
      </c>
      <c r="JA32" s="106"/>
      <c r="JB32" s="118">
        <f t="shared" si="39"/>
        <v>8</v>
      </c>
      <c r="JC32" s="120"/>
      <c r="JD32" s="217">
        <f t="shared" si="40"/>
        <v>1</v>
      </c>
      <c r="JE32" s="106">
        <v>8</v>
      </c>
      <c r="JF32" s="106">
        <v>8</v>
      </c>
      <c r="JG32" s="106"/>
      <c r="JH32" s="106">
        <v>8</v>
      </c>
      <c r="JI32" s="106">
        <v>8</v>
      </c>
      <c r="JJ32" s="106"/>
      <c r="JK32" s="106"/>
      <c r="JL32" s="106"/>
      <c r="JM32" s="106">
        <v>8</v>
      </c>
      <c r="JN32" s="106"/>
      <c r="JO32" s="117">
        <f t="shared" si="41"/>
        <v>8</v>
      </c>
      <c r="JP32" s="106">
        <v>6</v>
      </c>
      <c r="JQ32" s="106">
        <v>6</v>
      </c>
      <c r="JR32" s="106">
        <v>7</v>
      </c>
      <c r="JS32" s="106">
        <v>7</v>
      </c>
      <c r="JT32" s="106"/>
      <c r="JU32" s="106"/>
      <c r="JV32" s="106"/>
      <c r="JW32" s="106">
        <v>7</v>
      </c>
      <c r="JX32" s="106">
        <v>6</v>
      </c>
      <c r="JY32" s="106"/>
      <c r="JZ32" s="106"/>
      <c r="KA32" s="121">
        <f t="shared" si="42"/>
        <v>6.5</v>
      </c>
      <c r="KB32" s="106">
        <v>7</v>
      </c>
      <c r="KC32" s="106"/>
      <c r="KD32" s="106"/>
      <c r="KE32" s="106"/>
      <c r="KF32" s="106"/>
      <c r="KG32" s="106"/>
      <c r="KH32" s="117">
        <f t="shared" si="43"/>
        <v>7</v>
      </c>
      <c r="KI32" s="245">
        <v>8</v>
      </c>
      <c r="KJ32" s="245">
        <v>8</v>
      </c>
      <c r="KK32" s="245">
        <v>7</v>
      </c>
      <c r="KL32" s="245">
        <v>9</v>
      </c>
      <c r="KM32" s="245">
        <v>7</v>
      </c>
      <c r="KN32" s="245"/>
      <c r="KO32" s="245">
        <v>10</v>
      </c>
      <c r="KP32" s="245"/>
      <c r="KQ32" s="245"/>
      <c r="KR32" s="245"/>
      <c r="KS32" s="106"/>
      <c r="KT32" s="106"/>
      <c r="KU32" s="117">
        <f t="shared" si="44"/>
        <v>8.1666666666666661</v>
      </c>
      <c r="KV32" s="106"/>
      <c r="KW32" s="106">
        <v>7</v>
      </c>
      <c r="KX32" s="106"/>
      <c r="KY32" s="118">
        <f t="shared" si="45"/>
        <v>7</v>
      </c>
      <c r="KZ32" s="120"/>
      <c r="LA32" s="217">
        <f t="shared" si="46"/>
        <v>1</v>
      </c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17">
        <f t="shared" si="47"/>
        <v>0</v>
      </c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>
        <v>8</v>
      </c>
      <c r="LX32" s="117">
        <f t="shared" si="48"/>
        <v>0</v>
      </c>
      <c r="LY32" s="106"/>
      <c r="LZ32" s="106">
        <v>7</v>
      </c>
      <c r="MA32" s="106"/>
      <c r="MB32" s="106"/>
      <c r="MC32" s="106">
        <v>7</v>
      </c>
      <c r="MD32" s="106"/>
      <c r="ME32" s="117">
        <f t="shared" si="49"/>
        <v>7</v>
      </c>
      <c r="MF32" s="106">
        <v>8</v>
      </c>
      <c r="MG32" s="106"/>
      <c r="MH32" s="106"/>
      <c r="MI32" s="106">
        <v>7</v>
      </c>
      <c r="MJ32" s="106">
        <v>7</v>
      </c>
      <c r="MK32" s="106"/>
      <c r="ML32" s="106">
        <v>7</v>
      </c>
      <c r="MM32" s="106">
        <v>7</v>
      </c>
      <c r="MN32" s="106"/>
      <c r="MO32" s="106"/>
      <c r="MP32" s="106"/>
      <c r="MQ32" s="106"/>
      <c r="MR32" s="117">
        <f t="shared" si="50"/>
        <v>7.2</v>
      </c>
      <c r="MS32" s="106"/>
      <c r="MT32" s="106">
        <v>7</v>
      </c>
      <c r="MU32" s="106">
        <v>7</v>
      </c>
      <c r="MV32" s="118">
        <f t="shared" si="51"/>
        <v>7</v>
      </c>
      <c r="MW32" s="120"/>
      <c r="MX32" s="217">
        <f t="shared" si="52"/>
        <v>1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3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4"/>
        <v>0</v>
      </c>
      <c r="NV32" s="106"/>
      <c r="NW32" s="106"/>
      <c r="NX32" s="106"/>
      <c r="NY32" s="106"/>
      <c r="NZ32" s="106"/>
      <c r="OA32" s="106"/>
      <c r="OB32" s="117">
        <f t="shared" si="55"/>
        <v>0</v>
      </c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17">
        <f t="shared" si="56"/>
        <v>0</v>
      </c>
      <c r="OP32" s="106"/>
      <c r="OQ32" s="106"/>
      <c r="OR32" s="106"/>
      <c r="OS32" s="118">
        <f t="shared" si="57"/>
        <v>0</v>
      </c>
      <c r="OT32" s="120"/>
      <c r="OU32" s="217">
        <f t="shared" si="58"/>
        <v>1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9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60"/>
        <v>0</v>
      </c>
      <c r="PS32" s="106"/>
      <c r="PT32" s="106"/>
      <c r="PU32" s="106"/>
      <c r="PV32" s="106"/>
      <c r="PW32" s="106"/>
      <c r="PX32" s="106"/>
      <c r="PY32" s="117">
        <f t="shared" si="61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2"/>
        <v>0</v>
      </c>
      <c r="QM32" s="106"/>
      <c r="QN32" s="106"/>
      <c r="QO32" s="106"/>
      <c r="QP32" s="118">
        <f t="shared" si="63"/>
        <v>0</v>
      </c>
      <c r="QQ32" s="120"/>
    </row>
    <row r="33" spans="1:459" ht="15.75" x14ac:dyDescent="0.25">
      <c r="A33" s="28"/>
      <c r="B33" s="147">
        <v>28</v>
      </c>
      <c r="C33" s="163" t="s">
        <v>815</v>
      </c>
      <c r="D33" s="421">
        <v>3</v>
      </c>
      <c r="E33" s="421">
        <v>3</v>
      </c>
      <c r="F33" s="421">
        <v>6</v>
      </c>
      <c r="G33" s="421">
        <v>3</v>
      </c>
      <c r="H33" s="421">
        <v>2</v>
      </c>
      <c r="I33" s="421">
        <v>3</v>
      </c>
      <c r="J33" s="397">
        <f t="shared" si="8"/>
        <v>3.3333333333333335</v>
      </c>
      <c r="K33" s="250">
        <v>4</v>
      </c>
      <c r="L33" s="250">
        <v>4</v>
      </c>
      <c r="M33" s="250">
        <v>4</v>
      </c>
      <c r="N33" s="250">
        <v>4</v>
      </c>
      <c r="O33" s="250">
        <v>5</v>
      </c>
      <c r="P33" s="250">
        <v>5</v>
      </c>
      <c r="Q33" s="250">
        <v>4</v>
      </c>
      <c r="R33" s="399">
        <f t="shared" si="9"/>
        <v>4.2857142857142856</v>
      </c>
      <c r="S33" s="217">
        <f t="shared" si="10"/>
        <v>0</v>
      </c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17">
        <f t="shared" si="11"/>
        <v>0</v>
      </c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17">
        <f t="shared" si="12"/>
        <v>0</v>
      </c>
      <c r="AQ33" s="106"/>
      <c r="AR33" s="106"/>
      <c r="AS33" s="106"/>
      <c r="AT33" s="106"/>
      <c r="AU33" s="106"/>
      <c r="AV33" s="106"/>
      <c r="AW33" s="117">
        <f t="shared" si="13"/>
        <v>0</v>
      </c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17">
        <f t="shared" si="14"/>
        <v>0</v>
      </c>
      <c r="BK33" s="106"/>
      <c r="BL33" s="106"/>
      <c r="BM33" s="106"/>
      <c r="BN33" s="118">
        <f t="shared" si="15"/>
        <v>0</v>
      </c>
      <c r="BO33" s="120"/>
      <c r="BP33" s="217">
        <f t="shared" si="16"/>
        <v>0</v>
      </c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17">
        <f t="shared" si="17"/>
        <v>0</v>
      </c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17">
        <f t="shared" si="18"/>
        <v>0</v>
      </c>
      <c r="CN33" s="106"/>
      <c r="CO33" s="106"/>
      <c r="CP33" s="106"/>
      <c r="CQ33" s="106"/>
      <c r="CR33" s="106"/>
      <c r="CS33" s="106"/>
      <c r="CT33" s="117">
        <f t="shared" si="19"/>
        <v>0</v>
      </c>
      <c r="CU33" s="245"/>
      <c r="CV33" s="245"/>
      <c r="CW33" s="245"/>
      <c r="CX33" s="245"/>
      <c r="CY33" s="245"/>
      <c r="CZ33" s="245"/>
      <c r="DA33" s="245"/>
      <c r="DB33" s="245"/>
      <c r="DC33" s="245"/>
      <c r="DD33" s="245"/>
      <c r="DE33" s="245"/>
      <c r="DF33" s="245"/>
      <c r="DG33" s="117">
        <f t="shared" si="20"/>
        <v>0</v>
      </c>
      <c r="DH33" s="106"/>
      <c r="DI33" s="106"/>
      <c r="DJ33" s="106"/>
      <c r="DK33" s="118">
        <f t="shared" si="21"/>
        <v>0</v>
      </c>
      <c r="DL33" s="169"/>
      <c r="DM33" s="217"/>
      <c r="DN33" s="245"/>
      <c r="DO33" s="245"/>
      <c r="DP33" s="245"/>
      <c r="DQ33" s="245"/>
      <c r="DR33" s="245"/>
      <c r="DS33" s="245"/>
      <c r="DT33" s="245"/>
      <c r="DU33" s="245"/>
      <c r="DV33" s="245"/>
      <c r="DW33" s="245"/>
      <c r="DX33" s="117">
        <f t="shared" si="23"/>
        <v>0</v>
      </c>
      <c r="DY33" s="245"/>
      <c r="DZ33" s="245"/>
      <c r="EA33" s="245"/>
      <c r="EB33" s="245"/>
      <c r="EC33" s="245"/>
      <c r="ED33" s="245"/>
      <c r="EE33" s="245"/>
      <c r="EF33" s="245"/>
      <c r="EG33" s="245"/>
      <c r="EH33" s="245"/>
      <c r="EI33" s="245"/>
      <c r="EJ33" s="117">
        <f t="shared" si="24"/>
        <v>0</v>
      </c>
      <c r="EK33" s="245"/>
      <c r="EL33" s="245"/>
      <c r="EM33" s="245"/>
      <c r="EN33" s="245"/>
      <c r="EO33" s="245"/>
      <c r="EP33" s="245"/>
      <c r="EQ33" s="117">
        <f t="shared" si="25"/>
        <v>0</v>
      </c>
      <c r="ER33" s="245"/>
      <c r="ES33" s="245"/>
      <c r="ET33" s="245"/>
      <c r="EU33" s="245"/>
      <c r="EV33" s="245"/>
      <c r="EW33" s="245"/>
      <c r="EX33" s="245"/>
      <c r="EY33" s="245"/>
      <c r="EZ33" s="245"/>
      <c r="FA33" s="245"/>
      <c r="FB33" s="245"/>
      <c r="FC33" s="245"/>
      <c r="FD33" s="117">
        <f t="shared" si="26"/>
        <v>0</v>
      </c>
      <c r="FE33" s="106"/>
      <c r="FF33" s="245"/>
      <c r="FG33" s="106"/>
      <c r="FH33" s="118">
        <f t="shared" si="27"/>
        <v>0</v>
      </c>
      <c r="FI33" s="120"/>
      <c r="FJ33" s="223">
        <f t="shared" si="28"/>
        <v>0</v>
      </c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17">
        <f t="shared" si="29"/>
        <v>0</v>
      </c>
      <c r="FV33" s="245"/>
      <c r="FW33" s="245"/>
      <c r="FX33" s="245"/>
      <c r="FY33" s="245"/>
      <c r="FZ33" s="245"/>
      <c r="GA33" s="245"/>
      <c r="GB33" s="245"/>
      <c r="GC33" s="245"/>
      <c r="GD33" s="245"/>
      <c r="GE33" s="245"/>
      <c r="GF33" s="245"/>
      <c r="GG33" s="117">
        <f t="shared" si="30"/>
        <v>0</v>
      </c>
      <c r="GH33" s="245"/>
      <c r="GI33" s="245"/>
      <c r="GJ33" s="245"/>
      <c r="GK33" s="245"/>
      <c r="GL33" s="245"/>
      <c r="GM33" s="245"/>
      <c r="GN33" s="117">
        <f t="shared" si="31"/>
        <v>0</v>
      </c>
      <c r="GO33" s="245"/>
      <c r="GP33" s="245"/>
      <c r="GQ33" s="245"/>
      <c r="GR33" s="245"/>
      <c r="GS33" s="245"/>
      <c r="GT33" s="245"/>
      <c r="GU33" s="245"/>
      <c r="GV33" s="245"/>
      <c r="GW33" s="245"/>
      <c r="GX33" s="245"/>
      <c r="GY33" s="245"/>
      <c r="GZ33" s="245"/>
      <c r="HA33" s="117">
        <f t="shared" si="32"/>
        <v>0</v>
      </c>
      <c r="HB33" s="106"/>
      <c r="HC33" s="245"/>
      <c r="HD33" s="106"/>
      <c r="HE33" s="118">
        <f t="shared" si="33"/>
        <v>0</v>
      </c>
      <c r="HF33" s="120"/>
      <c r="HG33" s="217">
        <v>1</v>
      </c>
      <c r="HH33" s="245">
        <v>6</v>
      </c>
      <c r="HI33" s="245">
        <v>7</v>
      </c>
      <c r="HJ33" s="245"/>
      <c r="HK33" s="245">
        <v>5</v>
      </c>
      <c r="HL33" s="245">
        <v>6</v>
      </c>
      <c r="HM33" s="245"/>
      <c r="HN33" s="245"/>
      <c r="HO33" s="245"/>
      <c r="HP33" s="245"/>
      <c r="HQ33" s="245"/>
      <c r="HR33" s="117">
        <f t="shared" si="35"/>
        <v>6</v>
      </c>
      <c r="HS33" s="106"/>
      <c r="HT33" s="106"/>
      <c r="HU33" s="106">
        <v>9</v>
      </c>
      <c r="HV33" s="106">
        <v>6</v>
      </c>
      <c r="HW33" s="106"/>
      <c r="HX33" s="106"/>
      <c r="HY33" s="106"/>
      <c r="HZ33" s="106"/>
      <c r="IA33" s="106"/>
      <c r="IB33" s="106"/>
      <c r="IC33" s="106">
        <v>8</v>
      </c>
      <c r="ID33" s="117">
        <f t="shared" si="36"/>
        <v>5</v>
      </c>
      <c r="IE33" s="106"/>
      <c r="IF33" s="106"/>
      <c r="IG33" s="106"/>
      <c r="IH33" s="106"/>
      <c r="II33" s="106"/>
      <c r="IJ33" s="106"/>
      <c r="IK33" s="117">
        <f t="shared" si="37"/>
        <v>0</v>
      </c>
      <c r="IL33" s="245">
        <v>10</v>
      </c>
      <c r="IM33" s="245"/>
      <c r="IN33" s="245"/>
      <c r="IO33" s="245">
        <v>8</v>
      </c>
      <c r="IP33" s="245">
        <v>5</v>
      </c>
      <c r="IQ33" s="245"/>
      <c r="IR33" s="245">
        <v>10</v>
      </c>
      <c r="IS33" s="245"/>
      <c r="IT33" s="245"/>
      <c r="IU33" s="245"/>
      <c r="IV33" s="245"/>
      <c r="IW33" s="245"/>
      <c r="IX33" s="117">
        <f t="shared" si="38"/>
        <v>8.25</v>
      </c>
      <c r="IY33" s="106"/>
      <c r="IZ33" s="106">
        <v>8</v>
      </c>
      <c r="JA33" s="106"/>
      <c r="JB33" s="118">
        <f t="shared" si="39"/>
        <v>8</v>
      </c>
      <c r="JC33" s="120"/>
      <c r="JD33" s="217">
        <f t="shared" si="40"/>
        <v>1</v>
      </c>
      <c r="JE33" s="106">
        <v>6</v>
      </c>
      <c r="JF33" s="106">
        <v>7</v>
      </c>
      <c r="JG33" s="106"/>
      <c r="JH33" s="106">
        <v>5</v>
      </c>
      <c r="JI33" s="106">
        <v>7</v>
      </c>
      <c r="JJ33" s="106"/>
      <c r="JK33" s="106"/>
      <c r="JL33" s="106"/>
      <c r="JM33" s="106">
        <v>6</v>
      </c>
      <c r="JN33" s="106"/>
      <c r="JO33" s="117">
        <f t="shared" si="41"/>
        <v>6.2</v>
      </c>
      <c r="JP33" s="106">
        <v>6</v>
      </c>
      <c r="JQ33" s="106">
        <v>6</v>
      </c>
      <c r="JR33" s="106">
        <v>9</v>
      </c>
      <c r="JS33" s="106">
        <v>10</v>
      </c>
      <c r="JT33" s="106"/>
      <c r="JU33" s="106"/>
      <c r="JV33" s="106"/>
      <c r="JW33" s="106">
        <v>4</v>
      </c>
      <c r="JX33" s="106">
        <v>9</v>
      </c>
      <c r="JY33" s="106"/>
      <c r="JZ33" s="106"/>
      <c r="KA33" s="121">
        <f t="shared" si="42"/>
        <v>7.333333333333333</v>
      </c>
      <c r="KB33" s="106">
        <v>5</v>
      </c>
      <c r="KC33" s="106"/>
      <c r="KD33" s="106"/>
      <c r="KE33" s="106"/>
      <c r="KF33" s="106"/>
      <c r="KG33" s="106"/>
      <c r="KH33" s="117">
        <f t="shared" si="43"/>
        <v>5</v>
      </c>
      <c r="KI33" s="245">
        <v>9</v>
      </c>
      <c r="KJ33" s="245">
        <v>9</v>
      </c>
      <c r="KK33" s="245">
        <v>8</v>
      </c>
      <c r="KL33" s="245">
        <v>10</v>
      </c>
      <c r="KM33" s="245">
        <v>10</v>
      </c>
      <c r="KN33" s="245"/>
      <c r="KO33" s="245">
        <v>8</v>
      </c>
      <c r="KP33" s="245"/>
      <c r="KQ33" s="245"/>
      <c r="KR33" s="245"/>
      <c r="KS33" s="106"/>
      <c r="KT33" s="106"/>
      <c r="KU33" s="117">
        <f t="shared" si="44"/>
        <v>9</v>
      </c>
      <c r="KV33" s="106"/>
      <c r="KW33" s="106">
        <v>8</v>
      </c>
      <c r="KX33" s="106"/>
      <c r="KY33" s="118">
        <f t="shared" si="45"/>
        <v>8</v>
      </c>
      <c r="KZ33" s="120"/>
      <c r="LA33" s="217">
        <f t="shared" si="46"/>
        <v>1</v>
      </c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17">
        <f t="shared" si="47"/>
        <v>0</v>
      </c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>
        <v>8</v>
      </c>
      <c r="LX33" s="117">
        <f t="shared" si="48"/>
        <v>0</v>
      </c>
      <c r="LY33" s="106"/>
      <c r="LZ33" s="106">
        <v>7</v>
      </c>
      <c r="MA33" s="106"/>
      <c r="MB33" s="106"/>
      <c r="MC33" s="106">
        <v>7</v>
      </c>
      <c r="MD33" s="106"/>
      <c r="ME33" s="117">
        <f t="shared" si="49"/>
        <v>7</v>
      </c>
      <c r="MF33" s="106">
        <v>7</v>
      </c>
      <c r="MG33" s="106"/>
      <c r="MH33" s="106"/>
      <c r="MI33" s="106">
        <v>9</v>
      </c>
      <c r="MJ33" s="106">
        <v>7</v>
      </c>
      <c r="MK33" s="106"/>
      <c r="ML33" s="106">
        <v>9</v>
      </c>
      <c r="MM33" s="106">
        <v>10</v>
      </c>
      <c r="MN33" s="106"/>
      <c r="MO33" s="106"/>
      <c r="MP33" s="106"/>
      <c r="MQ33" s="106"/>
      <c r="MR33" s="117">
        <f t="shared" si="50"/>
        <v>8.4</v>
      </c>
      <c r="MS33" s="106"/>
      <c r="MT33" s="106">
        <v>9</v>
      </c>
      <c r="MU33" s="106">
        <v>9</v>
      </c>
      <c r="MV33" s="118">
        <f t="shared" si="51"/>
        <v>9</v>
      </c>
      <c r="MW33" s="120"/>
      <c r="MX33" s="217">
        <f t="shared" si="52"/>
        <v>1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3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4"/>
        <v>0</v>
      </c>
      <c r="NV33" s="106"/>
      <c r="NW33" s="106"/>
      <c r="NX33" s="106"/>
      <c r="NY33" s="106"/>
      <c r="NZ33" s="106"/>
      <c r="OA33" s="106"/>
      <c r="OB33" s="117">
        <f t="shared" si="55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6"/>
        <v>0</v>
      </c>
      <c r="OP33" s="106"/>
      <c r="OQ33" s="106"/>
      <c r="OR33" s="106"/>
      <c r="OS33" s="118">
        <f t="shared" si="57"/>
        <v>0</v>
      </c>
      <c r="OT33" s="120"/>
      <c r="OU33" s="217">
        <f t="shared" si="58"/>
        <v>1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9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60"/>
        <v>0</v>
      </c>
      <c r="PS33" s="106"/>
      <c r="PT33" s="106"/>
      <c r="PU33" s="106"/>
      <c r="PV33" s="106"/>
      <c r="PW33" s="106"/>
      <c r="PX33" s="106"/>
      <c r="PY33" s="117">
        <f t="shared" si="61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2"/>
        <v>0</v>
      </c>
      <c r="QM33" s="106"/>
      <c r="QN33" s="106"/>
      <c r="QO33" s="106"/>
      <c r="QP33" s="118">
        <f t="shared" si="63"/>
        <v>0</v>
      </c>
      <c r="QQ33" s="120"/>
    </row>
    <row r="34" spans="1:459" ht="15.75" x14ac:dyDescent="0.25">
      <c r="A34" s="28"/>
      <c r="B34" s="147">
        <v>29</v>
      </c>
      <c r="C34" s="163" t="s">
        <v>816</v>
      </c>
      <c r="D34" s="396"/>
      <c r="E34" s="396"/>
      <c r="F34" s="396"/>
      <c r="G34" s="396"/>
      <c r="H34" s="396"/>
      <c r="I34" s="396"/>
      <c r="J34" s="397">
        <f t="shared" si="8"/>
        <v>0</v>
      </c>
      <c r="K34" s="250"/>
      <c r="L34" s="250"/>
      <c r="M34" s="250"/>
      <c r="N34" s="250"/>
      <c r="O34" s="250"/>
      <c r="P34" s="250"/>
      <c r="Q34" s="250"/>
      <c r="R34" s="399">
        <f t="shared" si="9"/>
        <v>0</v>
      </c>
      <c r="S34" s="217">
        <f t="shared" si="10"/>
        <v>0</v>
      </c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17">
        <f t="shared" si="11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17">
        <f t="shared" si="12"/>
        <v>0</v>
      </c>
      <c r="AQ34" s="106"/>
      <c r="AR34" s="106"/>
      <c r="AS34" s="106"/>
      <c r="AT34" s="106"/>
      <c r="AU34" s="106"/>
      <c r="AV34" s="106"/>
      <c r="AW34" s="117">
        <f t="shared" si="13"/>
        <v>0</v>
      </c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17">
        <f t="shared" si="14"/>
        <v>0</v>
      </c>
      <c r="BK34" s="106"/>
      <c r="BL34" s="106"/>
      <c r="BM34" s="106"/>
      <c r="BN34" s="118">
        <f t="shared" si="15"/>
        <v>0</v>
      </c>
      <c r="BO34" s="120"/>
      <c r="BP34" s="217">
        <f t="shared" si="16"/>
        <v>0</v>
      </c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17">
        <f t="shared" si="17"/>
        <v>0</v>
      </c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17">
        <f t="shared" si="18"/>
        <v>0</v>
      </c>
      <c r="CN34" s="106"/>
      <c r="CO34" s="106"/>
      <c r="CP34" s="106"/>
      <c r="CQ34" s="106"/>
      <c r="CR34" s="106"/>
      <c r="CS34" s="106"/>
      <c r="CT34" s="117">
        <f t="shared" si="19"/>
        <v>0</v>
      </c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17">
        <f t="shared" si="20"/>
        <v>0</v>
      </c>
      <c r="DH34" s="106"/>
      <c r="DI34" s="106"/>
      <c r="DJ34" s="106"/>
      <c r="DK34" s="118">
        <f t="shared" si="21"/>
        <v>0</v>
      </c>
      <c r="DL34" s="169"/>
      <c r="DM34" s="217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17">
        <f t="shared" si="23"/>
        <v>0</v>
      </c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17">
        <f t="shared" si="24"/>
        <v>0</v>
      </c>
      <c r="EK34" s="106"/>
      <c r="EL34" s="106"/>
      <c r="EM34" s="106"/>
      <c r="EN34" s="106"/>
      <c r="EO34" s="106"/>
      <c r="EP34" s="106"/>
      <c r="EQ34" s="117">
        <f t="shared" si="25"/>
        <v>0</v>
      </c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17">
        <f t="shared" si="26"/>
        <v>0</v>
      </c>
      <c r="FE34" s="106"/>
      <c r="FF34" s="106"/>
      <c r="FG34" s="106"/>
      <c r="FH34" s="118">
        <f t="shared" si="27"/>
        <v>0</v>
      </c>
      <c r="FI34" s="120"/>
      <c r="FJ34" s="223">
        <f t="shared" si="28"/>
        <v>0</v>
      </c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17">
        <f t="shared" si="29"/>
        <v>0</v>
      </c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17">
        <f t="shared" si="30"/>
        <v>0</v>
      </c>
      <c r="GH34" s="106"/>
      <c r="GI34" s="106"/>
      <c r="GJ34" s="106"/>
      <c r="GK34" s="106"/>
      <c r="GL34" s="106"/>
      <c r="GM34" s="106"/>
      <c r="GN34" s="117">
        <f t="shared" si="31"/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2"/>
        <v>0</v>
      </c>
      <c r="HB34" s="106"/>
      <c r="HC34" s="245"/>
      <c r="HD34" s="106"/>
      <c r="HE34" s="118">
        <f t="shared" si="33"/>
        <v>0</v>
      </c>
      <c r="HF34" s="120"/>
      <c r="HG34" s="217">
        <v>1</v>
      </c>
      <c r="HH34" s="106">
        <v>4</v>
      </c>
      <c r="HI34" s="106">
        <v>4</v>
      </c>
      <c r="HJ34" s="106"/>
      <c r="HK34" s="106">
        <v>4</v>
      </c>
      <c r="HL34" s="106">
        <v>4</v>
      </c>
      <c r="HM34" s="106"/>
      <c r="HN34" s="106"/>
      <c r="HO34" s="106"/>
      <c r="HP34" s="106"/>
      <c r="HQ34" s="106"/>
      <c r="HR34" s="117">
        <f t="shared" si="35"/>
        <v>4</v>
      </c>
      <c r="HS34" s="106"/>
      <c r="HT34" s="106"/>
      <c r="HU34" s="106">
        <v>4</v>
      </c>
      <c r="HV34" s="106">
        <v>4</v>
      </c>
      <c r="HW34" s="106"/>
      <c r="HX34" s="106"/>
      <c r="HY34" s="106"/>
      <c r="HZ34" s="106"/>
      <c r="IA34" s="106">
        <v>4</v>
      </c>
      <c r="IB34" s="106"/>
      <c r="IC34" s="106">
        <v>4</v>
      </c>
      <c r="ID34" s="117">
        <f t="shared" si="36"/>
        <v>4</v>
      </c>
      <c r="IE34" s="106"/>
      <c r="IF34" s="106"/>
      <c r="IG34" s="106"/>
      <c r="IH34" s="106"/>
      <c r="II34" s="106"/>
      <c r="IJ34" s="106"/>
      <c r="IK34" s="117">
        <f t="shared" si="37"/>
        <v>0</v>
      </c>
      <c r="IL34" s="245">
        <v>4</v>
      </c>
      <c r="IM34" s="245"/>
      <c r="IN34" s="245"/>
      <c r="IO34" s="245">
        <v>4</v>
      </c>
      <c r="IP34" s="245">
        <v>4</v>
      </c>
      <c r="IQ34" s="245"/>
      <c r="IR34" s="245">
        <v>7</v>
      </c>
      <c r="IS34" s="245"/>
      <c r="IT34" s="245"/>
      <c r="IU34" s="245"/>
      <c r="IV34" s="245"/>
      <c r="IW34" s="245"/>
      <c r="IX34" s="117">
        <f t="shared" si="38"/>
        <v>4.75</v>
      </c>
      <c r="IY34" s="106"/>
      <c r="IZ34" s="106">
        <v>6</v>
      </c>
      <c r="JA34" s="106"/>
      <c r="JB34" s="118">
        <f t="shared" si="39"/>
        <v>6</v>
      </c>
      <c r="JC34" s="120"/>
      <c r="JD34" s="217">
        <f t="shared" si="40"/>
        <v>1</v>
      </c>
      <c r="JE34" s="106">
        <v>4</v>
      </c>
      <c r="JF34" s="106">
        <v>4</v>
      </c>
      <c r="JG34" s="106"/>
      <c r="JH34" s="106">
        <v>4</v>
      </c>
      <c r="JI34" s="106">
        <v>6</v>
      </c>
      <c r="JJ34" s="106"/>
      <c r="JK34" s="106"/>
      <c r="JL34" s="106"/>
      <c r="JM34" s="106">
        <v>4</v>
      </c>
      <c r="JN34" s="106"/>
      <c r="JO34" s="117">
        <f t="shared" si="41"/>
        <v>4.4000000000000004</v>
      </c>
      <c r="JP34" s="106">
        <v>4</v>
      </c>
      <c r="JQ34" s="106">
        <v>4</v>
      </c>
      <c r="JR34" s="106">
        <v>4</v>
      </c>
      <c r="JS34" s="106">
        <v>4</v>
      </c>
      <c r="JT34" s="106"/>
      <c r="JU34" s="106"/>
      <c r="JV34" s="106"/>
      <c r="JW34" s="106">
        <v>4</v>
      </c>
      <c r="JX34" s="106">
        <v>4</v>
      </c>
      <c r="JY34" s="106"/>
      <c r="JZ34" s="106">
        <v>4</v>
      </c>
      <c r="KA34" s="121">
        <f t="shared" si="42"/>
        <v>4</v>
      </c>
      <c r="KB34" s="106">
        <v>4</v>
      </c>
      <c r="KC34" s="106"/>
      <c r="KD34" s="106"/>
      <c r="KE34" s="106"/>
      <c r="KF34" s="106"/>
      <c r="KG34" s="106"/>
      <c r="KH34" s="117">
        <f t="shared" si="43"/>
        <v>4</v>
      </c>
      <c r="KI34" s="245">
        <v>4</v>
      </c>
      <c r="KJ34" s="245">
        <v>5</v>
      </c>
      <c r="KK34" s="245">
        <v>4</v>
      </c>
      <c r="KL34" s="245">
        <v>5</v>
      </c>
      <c r="KM34" s="245">
        <v>5</v>
      </c>
      <c r="KN34" s="245"/>
      <c r="KO34" s="245">
        <v>4</v>
      </c>
      <c r="KP34" s="245"/>
      <c r="KQ34" s="245"/>
      <c r="KR34" s="245"/>
      <c r="KS34" s="106"/>
      <c r="KT34" s="106"/>
      <c r="KU34" s="117">
        <f t="shared" si="44"/>
        <v>4.5</v>
      </c>
      <c r="KV34" s="106"/>
      <c r="KW34" s="106">
        <v>6</v>
      </c>
      <c r="KX34" s="106"/>
      <c r="KY34" s="118">
        <f t="shared" si="45"/>
        <v>6</v>
      </c>
      <c r="KZ34" s="120"/>
      <c r="LA34" s="217">
        <f t="shared" si="46"/>
        <v>1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7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>
        <v>4</v>
      </c>
      <c r="LX34" s="117">
        <f t="shared" si="48"/>
        <v>0</v>
      </c>
      <c r="LY34" s="106"/>
      <c r="LZ34" s="106">
        <v>4</v>
      </c>
      <c r="MA34" s="106"/>
      <c r="MB34" s="106"/>
      <c r="MC34" s="106">
        <v>4</v>
      </c>
      <c r="MD34" s="106"/>
      <c r="ME34" s="117">
        <f t="shared" si="49"/>
        <v>4</v>
      </c>
      <c r="MF34" s="106">
        <v>5</v>
      </c>
      <c r="MG34" s="106"/>
      <c r="MH34" s="106"/>
      <c r="MI34" s="106">
        <v>4</v>
      </c>
      <c r="MJ34" s="106">
        <v>4</v>
      </c>
      <c r="MK34" s="106"/>
      <c r="ML34" s="106">
        <v>4</v>
      </c>
      <c r="MM34" s="106">
        <v>4</v>
      </c>
      <c r="MN34" s="106"/>
      <c r="MO34" s="106"/>
      <c r="MP34" s="106"/>
      <c r="MQ34" s="106"/>
      <c r="MR34" s="117">
        <f t="shared" si="50"/>
        <v>4.2</v>
      </c>
      <c r="MS34" s="106"/>
      <c r="MT34" s="106">
        <v>4</v>
      </c>
      <c r="MU34" s="106">
        <v>4</v>
      </c>
      <c r="MV34" s="118">
        <f t="shared" si="51"/>
        <v>4</v>
      </c>
      <c r="MW34" s="120"/>
      <c r="MX34" s="217">
        <f t="shared" si="52"/>
        <v>1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3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4"/>
        <v>0</v>
      </c>
      <c r="NV34" s="106"/>
      <c r="NW34" s="106"/>
      <c r="NX34" s="106"/>
      <c r="NY34" s="106"/>
      <c r="NZ34" s="106"/>
      <c r="OA34" s="106"/>
      <c r="OB34" s="117">
        <f t="shared" si="55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6"/>
        <v>0</v>
      </c>
      <c r="OP34" s="106"/>
      <c r="OQ34" s="106"/>
      <c r="OR34" s="106"/>
      <c r="OS34" s="118">
        <f t="shared" si="57"/>
        <v>0</v>
      </c>
      <c r="OT34" s="120"/>
      <c r="OU34" s="217">
        <f t="shared" si="58"/>
        <v>1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9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60"/>
        <v>0</v>
      </c>
      <c r="PS34" s="106"/>
      <c r="PT34" s="106"/>
      <c r="PU34" s="106"/>
      <c r="PV34" s="106"/>
      <c r="PW34" s="106"/>
      <c r="PX34" s="106"/>
      <c r="PY34" s="117">
        <f t="shared" si="61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2"/>
        <v>0</v>
      </c>
      <c r="QM34" s="106"/>
      <c r="QN34" s="106"/>
      <c r="QO34" s="106"/>
      <c r="QP34" s="118">
        <f t="shared" si="63"/>
        <v>0</v>
      </c>
      <c r="QQ34" s="120"/>
    </row>
    <row r="35" spans="1:459" x14ac:dyDescent="0.25">
      <c r="A35" s="28"/>
      <c r="B35" s="147">
        <v>30</v>
      </c>
      <c r="C35" s="105"/>
      <c r="D35" s="396"/>
      <c r="E35" s="396"/>
      <c r="F35" s="396"/>
      <c r="G35" s="396"/>
      <c r="H35" s="396"/>
      <c r="I35" s="396"/>
      <c r="J35" s="397">
        <f t="shared" si="8"/>
        <v>0</v>
      </c>
      <c r="K35" s="250"/>
      <c r="L35" s="250"/>
      <c r="M35" s="250"/>
      <c r="N35" s="250"/>
      <c r="O35" s="250"/>
      <c r="P35" s="250"/>
      <c r="Q35" s="250"/>
      <c r="R35" s="399">
        <f t="shared" si="9"/>
        <v>0</v>
      </c>
      <c r="S35" s="217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17">
        <f t="shared" si="11"/>
        <v>0</v>
      </c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17">
        <f t="shared" si="12"/>
        <v>0</v>
      </c>
      <c r="AQ35" s="106"/>
      <c r="AR35" s="106"/>
      <c r="AS35" s="106"/>
      <c r="AT35" s="106"/>
      <c r="AU35" s="106"/>
      <c r="AV35" s="106"/>
      <c r="AW35" s="117">
        <f t="shared" si="13"/>
        <v>0</v>
      </c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17">
        <f t="shared" si="14"/>
        <v>0</v>
      </c>
      <c r="BK35" s="106"/>
      <c r="BL35" s="106"/>
      <c r="BM35" s="106"/>
      <c r="BN35" s="118">
        <f t="shared" si="15"/>
        <v>0</v>
      </c>
      <c r="BO35" s="120"/>
      <c r="BP35" s="217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17">
        <f t="shared" si="17"/>
        <v>0</v>
      </c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17">
        <f t="shared" si="18"/>
        <v>0</v>
      </c>
      <c r="CN35" s="106"/>
      <c r="CO35" s="106"/>
      <c r="CP35" s="106"/>
      <c r="CQ35" s="106"/>
      <c r="CR35" s="106"/>
      <c r="CS35" s="106"/>
      <c r="CT35" s="117">
        <f t="shared" si="19"/>
        <v>0</v>
      </c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17">
        <f t="shared" si="20"/>
        <v>0</v>
      </c>
      <c r="DH35" s="106"/>
      <c r="DI35" s="106"/>
      <c r="DJ35" s="106"/>
      <c r="DK35" s="118">
        <f t="shared" si="21"/>
        <v>0</v>
      </c>
      <c r="DL35" s="169"/>
      <c r="DM35" s="217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17">
        <f t="shared" si="23"/>
        <v>0</v>
      </c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17">
        <f t="shared" si="24"/>
        <v>0</v>
      </c>
      <c r="EK35" s="106"/>
      <c r="EL35" s="106"/>
      <c r="EM35" s="106"/>
      <c r="EN35" s="106"/>
      <c r="EO35" s="106"/>
      <c r="EP35" s="106"/>
      <c r="EQ35" s="117">
        <f t="shared" si="25"/>
        <v>0</v>
      </c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17">
        <f t="shared" si="26"/>
        <v>0</v>
      </c>
      <c r="FE35" s="106"/>
      <c r="FF35" s="106"/>
      <c r="FG35" s="106"/>
      <c r="FH35" s="118">
        <f t="shared" si="27"/>
        <v>0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29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30"/>
        <v>0</v>
      </c>
      <c r="GH35" s="106"/>
      <c r="GI35" s="106"/>
      <c r="GJ35" s="106"/>
      <c r="GK35" s="106"/>
      <c r="GL35" s="106"/>
      <c r="GM35" s="106"/>
      <c r="GN35" s="117">
        <f t="shared" si="31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2"/>
        <v>0</v>
      </c>
      <c r="HB35" s="106"/>
      <c r="HC35" s="106"/>
      <c r="HD35" s="106"/>
      <c r="HE35" s="118">
        <f t="shared" si="33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5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6"/>
        <v>0</v>
      </c>
      <c r="IE35" s="106"/>
      <c r="IF35" s="106"/>
      <c r="IG35" s="106"/>
      <c r="IH35" s="106"/>
      <c r="II35" s="106"/>
      <c r="IJ35" s="106"/>
      <c r="IK35" s="117">
        <f t="shared" si="37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8"/>
        <v>0</v>
      </c>
      <c r="IY35" s="106"/>
      <c r="IZ35" s="106"/>
      <c r="JA35" s="106"/>
      <c r="JB35" s="118">
        <f t="shared" si="39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1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2"/>
        <v>0</v>
      </c>
      <c r="KB35" s="106"/>
      <c r="KC35" s="106"/>
      <c r="KD35" s="106"/>
      <c r="KE35" s="106"/>
      <c r="KF35" s="106"/>
      <c r="KG35" s="106"/>
      <c r="KH35" s="117">
        <f t="shared" si="43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4"/>
        <v>0</v>
      </c>
      <c r="KV35" s="106"/>
      <c r="KW35" s="106"/>
      <c r="KX35" s="106"/>
      <c r="KY35" s="118">
        <f t="shared" si="45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7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8"/>
        <v>0</v>
      </c>
      <c r="LY35" s="106"/>
      <c r="LZ35" s="106"/>
      <c r="MA35" s="106"/>
      <c r="MB35" s="106"/>
      <c r="MC35" s="106"/>
      <c r="MD35" s="106"/>
      <c r="ME35" s="117">
        <f t="shared" si="49"/>
        <v>0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50"/>
        <v>0</v>
      </c>
      <c r="MS35" s="106"/>
      <c r="MT35" s="106"/>
      <c r="MU35" s="106"/>
      <c r="MV35" s="118">
        <f t="shared" si="51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3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4"/>
        <v>0</v>
      </c>
      <c r="NV35" s="106"/>
      <c r="NW35" s="106"/>
      <c r="NX35" s="106"/>
      <c r="NY35" s="106"/>
      <c r="NZ35" s="106"/>
      <c r="OA35" s="106"/>
      <c r="OB35" s="117">
        <f t="shared" si="55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6"/>
        <v>0</v>
      </c>
      <c r="OP35" s="106"/>
      <c r="OQ35" s="106"/>
      <c r="OR35" s="106"/>
      <c r="OS35" s="118">
        <f t="shared" si="57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9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60"/>
        <v>0</v>
      </c>
      <c r="PS35" s="106"/>
      <c r="PT35" s="106"/>
      <c r="PU35" s="106"/>
      <c r="PV35" s="106"/>
      <c r="PW35" s="106"/>
      <c r="PX35" s="106"/>
      <c r="PY35" s="117">
        <f t="shared" si="61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2"/>
        <v>0</v>
      </c>
      <c r="QM35" s="106"/>
      <c r="QN35" s="106"/>
      <c r="QO35" s="106"/>
      <c r="QP35" s="132">
        <f t="shared" si="63"/>
        <v>0</v>
      </c>
      <c r="QQ35" s="120"/>
    </row>
    <row r="36" spans="1:459" x14ac:dyDescent="0.25">
      <c r="A36" s="180">
        <f>SUM(A6:A35)</f>
        <v>25</v>
      </c>
      <c r="B36" s="26"/>
      <c r="C36" s="125"/>
      <c r="D36" s="133">
        <f>SUM(D6:D35)</f>
        <v>141</v>
      </c>
      <c r="E36" s="133">
        <f t="shared" ref="E36:I36" si="64">SUM(E6:E35)</f>
        <v>139</v>
      </c>
      <c r="F36" s="133">
        <f t="shared" si="64"/>
        <v>180</v>
      </c>
      <c r="G36" s="133">
        <f t="shared" si="64"/>
        <v>137</v>
      </c>
      <c r="H36" s="133">
        <f t="shared" si="64"/>
        <v>129</v>
      </c>
      <c r="I36" s="133">
        <f t="shared" si="64"/>
        <v>158</v>
      </c>
      <c r="J36" s="133">
        <f t="shared" ref="J36:BW36" si="65">SUM(J6:J35)</f>
        <v>147.33333333333334</v>
      </c>
      <c r="K36" s="133">
        <f t="shared" si="65"/>
        <v>153</v>
      </c>
      <c r="L36" s="133">
        <f t="shared" si="65"/>
        <v>160</v>
      </c>
      <c r="M36" s="133">
        <f t="shared" si="65"/>
        <v>157</v>
      </c>
      <c r="N36" s="133">
        <f t="shared" si="65"/>
        <v>147</v>
      </c>
      <c r="O36" s="133">
        <f t="shared" si="65"/>
        <v>140</v>
      </c>
      <c r="P36" s="133">
        <f t="shared" si="65"/>
        <v>137</v>
      </c>
      <c r="Q36" s="133">
        <f t="shared" si="65"/>
        <v>161</v>
      </c>
      <c r="R36" s="133">
        <f t="shared" si="65"/>
        <v>150.71428571428569</v>
      </c>
      <c r="S36" s="222">
        <f>SUM(S6:S35)</f>
        <v>25</v>
      </c>
      <c r="T36" s="133">
        <f t="shared" si="65"/>
        <v>159</v>
      </c>
      <c r="U36" s="133">
        <f t="shared" si="65"/>
        <v>158</v>
      </c>
      <c r="V36" s="133">
        <f t="shared" si="65"/>
        <v>184</v>
      </c>
      <c r="W36" s="133">
        <f t="shared" si="65"/>
        <v>140</v>
      </c>
      <c r="X36" s="133">
        <f t="shared" si="65"/>
        <v>149</v>
      </c>
      <c r="Y36" s="133">
        <f t="shared" si="65"/>
        <v>150</v>
      </c>
      <c r="Z36" s="133">
        <f t="shared" si="65"/>
        <v>128</v>
      </c>
      <c r="AA36" s="133">
        <f t="shared" si="65"/>
        <v>174</v>
      </c>
      <c r="AB36" s="133">
        <f t="shared" si="65"/>
        <v>0</v>
      </c>
      <c r="AC36" s="133">
        <f t="shared" si="65"/>
        <v>0</v>
      </c>
      <c r="AD36" s="133">
        <f t="shared" si="65"/>
        <v>155.25</v>
      </c>
      <c r="AE36" s="133">
        <f t="shared" si="65"/>
        <v>111</v>
      </c>
      <c r="AF36" s="133">
        <f t="shared" si="65"/>
        <v>115</v>
      </c>
      <c r="AG36" s="133">
        <f t="shared" si="65"/>
        <v>0</v>
      </c>
      <c r="AH36" s="133">
        <f t="shared" si="65"/>
        <v>178</v>
      </c>
      <c r="AI36" s="133">
        <f t="shared" si="65"/>
        <v>178</v>
      </c>
      <c r="AJ36" s="133">
        <f t="shared" si="65"/>
        <v>109</v>
      </c>
      <c r="AK36" s="133">
        <f t="shared" si="65"/>
        <v>109</v>
      </c>
      <c r="AL36" s="133">
        <f t="shared" si="65"/>
        <v>0</v>
      </c>
      <c r="AM36" s="133">
        <f t="shared" si="65"/>
        <v>0</v>
      </c>
      <c r="AN36" s="133">
        <f t="shared" si="65"/>
        <v>154</v>
      </c>
      <c r="AO36" s="133">
        <f t="shared" si="65"/>
        <v>136</v>
      </c>
      <c r="AP36" s="133">
        <f t="shared" si="65"/>
        <v>136.28571428571428</v>
      </c>
      <c r="AQ36" s="133">
        <f t="shared" si="65"/>
        <v>1</v>
      </c>
      <c r="AR36" s="133">
        <f t="shared" si="65"/>
        <v>0</v>
      </c>
      <c r="AS36" s="133">
        <f t="shared" si="65"/>
        <v>0</v>
      </c>
      <c r="AT36" s="133">
        <f t="shared" si="65"/>
        <v>0</v>
      </c>
      <c r="AU36" s="133">
        <f t="shared" si="65"/>
        <v>0</v>
      </c>
      <c r="AV36" s="133">
        <f t="shared" si="65"/>
        <v>0</v>
      </c>
      <c r="AW36" s="133">
        <f t="shared" si="65"/>
        <v>1</v>
      </c>
      <c r="AX36" s="133">
        <f t="shared" si="65"/>
        <v>176</v>
      </c>
      <c r="AY36" s="133">
        <f t="shared" si="65"/>
        <v>176</v>
      </c>
      <c r="AZ36" s="133">
        <f t="shared" si="65"/>
        <v>0</v>
      </c>
      <c r="BA36" s="133">
        <f t="shared" si="65"/>
        <v>174</v>
      </c>
      <c r="BB36" s="133">
        <f t="shared" si="65"/>
        <v>0</v>
      </c>
      <c r="BC36" s="133">
        <f t="shared" si="65"/>
        <v>162</v>
      </c>
      <c r="BD36" s="133">
        <f t="shared" si="65"/>
        <v>0</v>
      </c>
      <c r="BE36" s="133">
        <f t="shared" si="65"/>
        <v>0</v>
      </c>
      <c r="BF36" s="133">
        <f t="shared" si="65"/>
        <v>0</v>
      </c>
      <c r="BG36" s="133">
        <f t="shared" si="65"/>
        <v>0</v>
      </c>
      <c r="BH36" s="133">
        <f t="shared" si="65"/>
        <v>0</v>
      </c>
      <c r="BI36" s="133">
        <f t="shared" si="65"/>
        <v>0</v>
      </c>
      <c r="BJ36" s="133">
        <f t="shared" si="65"/>
        <v>172</v>
      </c>
      <c r="BK36" s="133">
        <f t="shared" si="65"/>
        <v>0</v>
      </c>
      <c r="BL36" s="133">
        <f t="shared" si="65"/>
        <v>191</v>
      </c>
      <c r="BM36" s="133">
        <f t="shared" si="65"/>
        <v>0</v>
      </c>
      <c r="BN36" s="133">
        <f t="shared" si="65"/>
        <v>191</v>
      </c>
      <c r="BO36" s="133">
        <f t="shared" si="65"/>
        <v>0</v>
      </c>
      <c r="BP36" s="222">
        <f>SUM(BP6:BP35)</f>
        <v>25</v>
      </c>
      <c r="BQ36" s="133">
        <f t="shared" si="65"/>
        <v>153</v>
      </c>
      <c r="BR36" s="133">
        <f t="shared" si="65"/>
        <v>154</v>
      </c>
      <c r="BS36" s="133">
        <f t="shared" si="65"/>
        <v>184</v>
      </c>
      <c r="BT36" s="133">
        <f t="shared" si="65"/>
        <v>138</v>
      </c>
      <c r="BU36" s="133">
        <f t="shared" si="65"/>
        <v>158</v>
      </c>
      <c r="BV36" s="133">
        <f t="shared" si="65"/>
        <v>155</v>
      </c>
      <c r="BW36" s="133">
        <f t="shared" si="65"/>
        <v>132</v>
      </c>
      <c r="BX36" s="133">
        <f t="shared" ref="BX36:EJ36" si="66">SUM(BX6:BX35)</f>
        <v>171</v>
      </c>
      <c r="BY36" s="133">
        <f t="shared" si="66"/>
        <v>0</v>
      </c>
      <c r="BZ36" s="133">
        <f t="shared" si="66"/>
        <v>0</v>
      </c>
      <c r="CA36" s="133">
        <f t="shared" si="66"/>
        <v>155.625</v>
      </c>
      <c r="CB36" s="133">
        <f t="shared" si="66"/>
        <v>123</v>
      </c>
      <c r="CC36" s="133">
        <f t="shared" si="66"/>
        <v>115</v>
      </c>
      <c r="CD36" s="133">
        <f t="shared" si="66"/>
        <v>0</v>
      </c>
      <c r="CE36" s="133">
        <f t="shared" si="66"/>
        <v>171</v>
      </c>
      <c r="CF36" s="133">
        <f t="shared" si="66"/>
        <v>180</v>
      </c>
      <c r="CG36" s="133">
        <f t="shared" si="66"/>
        <v>153</v>
      </c>
      <c r="CH36" s="133">
        <f t="shared" si="66"/>
        <v>122</v>
      </c>
      <c r="CI36" s="133">
        <f t="shared" si="66"/>
        <v>0</v>
      </c>
      <c r="CJ36" s="133">
        <f t="shared" si="66"/>
        <v>0</v>
      </c>
      <c r="CK36" s="133">
        <f t="shared" si="66"/>
        <v>165</v>
      </c>
      <c r="CL36" s="133">
        <f t="shared" si="66"/>
        <v>147</v>
      </c>
      <c r="CM36" s="133">
        <f t="shared" si="66"/>
        <v>147.00000000000003</v>
      </c>
      <c r="CN36" s="133">
        <f t="shared" si="66"/>
        <v>0</v>
      </c>
      <c r="CO36" s="133">
        <f t="shared" si="66"/>
        <v>0</v>
      </c>
      <c r="CP36" s="133">
        <f t="shared" si="66"/>
        <v>174</v>
      </c>
      <c r="CQ36" s="133">
        <f t="shared" si="66"/>
        <v>173</v>
      </c>
      <c r="CR36" s="133">
        <f t="shared" si="66"/>
        <v>174</v>
      </c>
      <c r="CS36" s="133">
        <f t="shared" si="66"/>
        <v>0</v>
      </c>
      <c r="CT36" s="133">
        <f t="shared" si="66"/>
        <v>173.66666666666666</v>
      </c>
      <c r="CU36" s="133">
        <f t="shared" si="66"/>
        <v>169</v>
      </c>
      <c r="CV36" s="133">
        <f t="shared" si="66"/>
        <v>175</v>
      </c>
      <c r="CW36" s="133">
        <f t="shared" si="66"/>
        <v>171</v>
      </c>
      <c r="CX36" s="133">
        <f t="shared" si="66"/>
        <v>174</v>
      </c>
      <c r="CY36" s="133">
        <f t="shared" si="66"/>
        <v>174</v>
      </c>
      <c r="CZ36" s="133">
        <f t="shared" si="66"/>
        <v>156</v>
      </c>
      <c r="DA36" s="133">
        <f t="shared" si="66"/>
        <v>0</v>
      </c>
      <c r="DB36" s="133">
        <f t="shared" si="66"/>
        <v>0</v>
      </c>
      <c r="DC36" s="133">
        <f t="shared" si="66"/>
        <v>0</v>
      </c>
      <c r="DD36" s="133">
        <f t="shared" si="66"/>
        <v>0</v>
      </c>
      <c r="DE36" s="133">
        <f t="shared" si="66"/>
        <v>0</v>
      </c>
      <c r="DF36" s="133">
        <f t="shared" si="66"/>
        <v>0</v>
      </c>
      <c r="DG36" s="133">
        <f t="shared" si="66"/>
        <v>169.83333333333331</v>
      </c>
      <c r="DH36" s="133">
        <f t="shared" si="66"/>
        <v>0</v>
      </c>
      <c r="DI36" s="133">
        <f t="shared" si="66"/>
        <v>193</v>
      </c>
      <c r="DJ36" s="133">
        <f t="shared" si="66"/>
        <v>0</v>
      </c>
      <c r="DK36" s="133">
        <f t="shared" si="66"/>
        <v>193</v>
      </c>
      <c r="DL36" s="133">
        <f t="shared" si="66"/>
        <v>0</v>
      </c>
      <c r="DM36" s="222">
        <f>SUM(DM6:DM35)</f>
        <v>24</v>
      </c>
      <c r="DN36" s="133">
        <f t="shared" si="66"/>
        <v>150</v>
      </c>
      <c r="DO36" s="133">
        <f t="shared" si="66"/>
        <v>152</v>
      </c>
      <c r="DP36" s="133">
        <f t="shared" si="66"/>
        <v>0</v>
      </c>
      <c r="DQ36" s="133">
        <f t="shared" si="66"/>
        <v>149</v>
      </c>
      <c r="DR36" s="133">
        <f t="shared" si="66"/>
        <v>171</v>
      </c>
      <c r="DS36" s="133">
        <f t="shared" si="66"/>
        <v>172</v>
      </c>
      <c r="DT36" s="133">
        <f t="shared" si="66"/>
        <v>0</v>
      </c>
      <c r="DU36" s="133">
        <f t="shared" si="66"/>
        <v>168</v>
      </c>
      <c r="DV36" s="133">
        <f t="shared" si="66"/>
        <v>0</v>
      </c>
      <c r="DW36" s="133">
        <f t="shared" si="66"/>
        <v>0</v>
      </c>
      <c r="DX36" s="133">
        <f t="shared" si="66"/>
        <v>160.33333333333329</v>
      </c>
      <c r="DY36" s="133">
        <f t="shared" si="66"/>
        <v>153</v>
      </c>
      <c r="DZ36" s="133">
        <f t="shared" si="66"/>
        <v>153</v>
      </c>
      <c r="EA36" s="133">
        <f t="shared" si="66"/>
        <v>0</v>
      </c>
      <c r="EB36" s="133">
        <f t="shared" si="66"/>
        <v>176</v>
      </c>
      <c r="EC36" s="133">
        <f t="shared" si="66"/>
        <v>0</v>
      </c>
      <c r="ED36" s="133">
        <f t="shared" si="66"/>
        <v>163</v>
      </c>
      <c r="EE36" s="133">
        <f t="shared" si="66"/>
        <v>157</v>
      </c>
      <c r="EF36" s="133">
        <f t="shared" si="66"/>
        <v>0</v>
      </c>
      <c r="EG36" s="133">
        <f t="shared" si="66"/>
        <v>0</v>
      </c>
      <c r="EH36" s="133">
        <f t="shared" si="66"/>
        <v>0</v>
      </c>
      <c r="EI36" s="133">
        <f t="shared" si="66"/>
        <v>0</v>
      </c>
      <c r="EJ36" s="133">
        <f t="shared" si="66"/>
        <v>160.39999999999998</v>
      </c>
      <c r="EK36" s="133">
        <f t="shared" ref="EK36:GW36" si="67">SUM(EK6:EK35)</f>
        <v>165</v>
      </c>
      <c r="EL36" s="133">
        <f t="shared" si="67"/>
        <v>173</v>
      </c>
      <c r="EM36" s="133">
        <f t="shared" si="67"/>
        <v>0</v>
      </c>
      <c r="EN36" s="133">
        <f t="shared" si="67"/>
        <v>0</v>
      </c>
      <c r="EO36" s="133">
        <f t="shared" si="67"/>
        <v>0</v>
      </c>
      <c r="EP36" s="133">
        <f t="shared" si="67"/>
        <v>0</v>
      </c>
      <c r="EQ36" s="133">
        <f t="shared" si="67"/>
        <v>169</v>
      </c>
      <c r="ER36" s="133">
        <f t="shared" si="67"/>
        <v>166</v>
      </c>
      <c r="ES36" s="133">
        <f t="shared" si="67"/>
        <v>180</v>
      </c>
      <c r="ET36" s="133">
        <f t="shared" si="67"/>
        <v>189</v>
      </c>
      <c r="EU36" s="133">
        <f t="shared" si="67"/>
        <v>0</v>
      </c>
      <c r="EV36" s="133">
        <f t="shared" si="67"/>
        <v>0</v>
      </c>
      <c r="EW36" s="133">
        <f t="shared" si="67"/>
        <v>0</v>
      </c>
      <c r="EX36" s="133">
        <f t="shared" si="67"/>
        <v>0</v>
      </c>
      <c r="EY36" s="133">
        <f t="shared" si="67"/>
        <v>0</v>
      </c>
      <c r="EZ36" s="133">
        <f t="shared" si="67"/>
        <v>0</v>
      </c>
      <c r="FA36" s="133">
        <f t="shared" si="67"/>
        <v>0</v>
      </c>
      <c r="FB36" s="133">
        <f t="shared" si="67"/>
        <v>0</v>
      </c>
      <c r="FC36" s="133">
        <f t="shared" si="67"/>
        <v>0</v>
      </c>
      <c r="FD36" s="133">
        <f t="shared" si="67"/>
        <v>178.33333333333331</v>
      </c>
      <c r="FE36" s="133">
        <f t="shared" si="67"/>
        <v>0</v>
      </c>
      <c r="FF36" s="133">
        <f t="shared" si="67"/>
        <v>199</v>
      </c>
      <c r="FG36" s="133">
        <f t="shared" si="67"/>
        <v>0</v>
      </c>
      <c r="FH36" s="133">
        <f t="shared" si="67"/>
        <v>199</v>
      </c>
      <c r="FI36" s="133">
        <f t="shared" si="67"/>
        <v>0</v>
      </c>
      <c r="FJ36" s="222">
        <f>SUM(FJ6:FJ35)</f>
        <v>23</v>
      </c>
      <c r="FK36" s="133">
        <f t="shared" si="67"/>
        <v>139</v>
      </c>
      <c r="FL36" s="133">
        <f t="shared" si="67"/>
        <v>143</v>
      </c>
      <c r="FM36" s="133">
        <f t="shared" si="67"/>
        <v>0</v>
      </c>
      <c r="FN36" s="133">
        <f t="shared" si="67"/>
        <v>138</v>
      </c>
      <c r="FO36" s="133">
        <f t="shared" si="67"/>
        <v>166</v>
      </c>
      <c r="FP36" s="133">
        <f t="shared" si="67"/>
        <v>154</v>
      </c>
      <c r="FQ36" s="133">
        <f t="shared" si="67"/>
        <v>0</v>
      </c>
      <c r="FR36" s="133">
        <f t="shared" si="67"/>
        <v>166</v>
      </c>
      <c r="FS36" s="133">
        <f t="shared" si="67"/>
        <v>0</v>
      </c>
      <c r="FT36" s="133">
        <f t="shared" si="67"/>
        <v>0</v>
      </c>
      <c r="FU36" s="133">
        <f t="shared" si="67"/>
        <v>151</v>
      </c>
      <c r="FV36" s="133">
        <f t="shared" si="67"/>
        <v>140</v>
      </c>
      <c r="FW36" s="133">
        <f t="shared" si="67"/>
        <v>136</v>
      </c>
      <c r="FX36" s="133">
        <f t="shared" si="67"/>
        <v>0</v>
      </c>
      <c r="FY36" s="133">
        <f t="shared" si="67"/>
        <v>175</v>
      </c>
      <c r="FZ36" s="133">
        <f t="shared" si="67"/>
        <v>0</v>
      </c>
      <c r="GA36" s="133">
        <f t="shared" si="67"/>
        <v>161</v>
      </c>
      <c r="GB36" s="133">
        <f t="shared" si="67"/>
        <v>151</v>
      </c>
      <c r="GC36" s="133">
        <f t="shared" si="67"/>
        <v>0</v>
      </c>
      <c r="GD36" s="133">
        <f t="shared" si="67"/>
        <v>0</v>
      </c>
      <c r="GE36" s="133">
        <f t="shared" si="67"/>
        <v>166</v>
      </c>
      <c r="GF36" s="133">
        <f t="shared" si="67"/>
        <v>0</v>
      </c>
      <c r="GG36" s="133">
        <f t="shared" si="67"/>
        <v>154.83333333333331</v>
      </c>
      <c r="GH36" s="133">
        <f t="shared" si="67"/>
        <v>156</v>
      </c>
      <c r="GI36" s="133">
        <f t="shared" si="67"/>
        <v>0</v>
      </c>
      <c r="GJ36" s="133">
        <f t="shared" si="67"/>
        <v>0</v>
      </c>
      <c r="GK36" s="133">
        <f t="shared" si="67"/>
        <v>0</v>
      </c>
      <c r="GL36" s="133">
        <f t="shared" si="67"/>
        <v>0</v>
      </c>
      <c r="GM36" s="133">
        <f t="shared" si="67"/>
        <v>0</v>
      </c>
      <c r="GN36" s="133">
        <f t="shared" si="67"/>
        <v>156</v>
      </c>
      <c r="GO36" s="133">
        <f t="shared" si="67"/>
        <v>0</v>
      </c>
      <c r="GP36" s="133">
        <f t="shared" si="67"/>
        <v>164</v>
      </c>
      <c r="GQ36" s="133">
        <f t="shared" si="67"/>
        <v>0</v>
      </c>
      <c r="GR36" s="133">
        <f t="shared" si="67"/>
        <v>0</v>
      </c>
      <c r="GS36" s="133">
        <f t="shared" si="67"/>
        <v>0</v>
      </c>
      <c r="GT36" s="133">
        <f t="shared" si="67"/>
        <v>0</v>
      </c>
      <c r="GU36" s="133">
        <f t="shared" si="67"/>
        <v>172</v>
      </c>
      <c r="GV36" s="133">
        <f t="shared" si="67"/>
        <v>0</v>
      </c>
      <c r="GW36" s="133">
        <f t="shared" si="67"/>
        <v>0</v>
      </c>
      <c r="GX36" s="133">
        <f t="shared" ref="GX36:JK36" si="68">SUM(GX6:GX35)</f>
        <v>0</v>
      </c>
      <c r="GY36" s="133">
        <f t="shared" si="68"/>
        <v>0</v>
      </c>
      <c r="GZ36" s="133">
        <f t="shared" si="68"/>
        <v>0</v>
      </c>
      <c r="HA36" s="133">
        <f t="shared" si="68"/>
        <v>168</v>
      </c>
      <c r="HB36" s="133">
        <f t="shared" si="68"/>
        <v>0</v>
      </c>
      <c r="HC36" s="133">
        <f t="shared" si="68"/>
        <v>182</v>
      </c>
      <c r="HD36" s="133">
        <f t="shared" si="68"/>
        <v>0</v>
      </c>
      <c r="HE36" s="133">
        <f t="shared" si="68"/>
        <v>182</v>
      </c>
      <c r="HF36" s="133">
        <f t="shared" si="68"/>
        <v>0</v>
      </c>
      <c r="HG36" s="222">
        <f>SUM(HG6:HG35)</f>
        <v>25</v>
      </c>
      <c r="HH36" s="133">
        <f t="shared" si="68"/>
        <v>147</v>
      </c>
      <c r="HI36" s="133">
        <f t="shared" si="68"/>
        <v>146</v>
      </c>
      <c r="HJ36" s="133">
        <f t="shared" si="68"/>
        <v>0</v>
      </c>
      <c r="HK36" s="133">
        <f t="shared" si="68"/>
        <v>146</v>
      </c>
      <c r="HL36" s="133">
        <f t="shared" si="68"/>
        <v>170</v>
      </c>
      <c r="HM36" s="133">
        <f t="shared" si="68"/>
        <v>0</v>
      </c>
      <c r="HN36" s="133">
        <f t="shared" si="68"/>
        <v>0</v>
      </c>
      <c r="HO36" s="133">
        <f t="shared" si="68"/>
        <v>0</v>
      </c>
      <c r="HP36" s="133">
        <f t="shared" si="68"/>
        <v>0</v>
      </c>
      <c r="HQ36" s="133">
        <f t="shared" si="68"/>
        <v>0</v>
      </c>
      <c r="HR36" s="133">
        <f t="shared" si="68"/>
        <v>152.25</v>
      </c>
      <c r="HS36" s="133">
        <f t="shared" si="68"/>
        <v>0</v>
      </c>
      <c r="HT36" s="133">
        <f t="shared" si="68"/>
        <v>0</v>
      </c>
      <c r="HU36" s="133">
        <f t="shared" si="68"/>
        <v>163</v>
      </c>
      <c r="HV36" s="133">
        <f t="shared" si="68"/>
        <v>180</v>
      </c>
      <c r="HW36" s="133">
        <f t="shared" si="68"/>
        <v>0</v>
      </c>
      <c r="HX36" s="133">
        <f t="shared" si="68"/>
        <v>0</v>
      </c>
      <c r="HY36" s="133">
        <f t="shared" si="68"/>
        <v>0</v>
      </c>
      <c r="HZ36" s="133">
        <f t="shared" si="68"/>
        <v>0</v>
      </c>
      <c r="IA36" s="133">
        <f t="shared" si="68"/>
        <v>155</v>
      </c>
      <c r="IB36" s="133">
        <f t="shared" si="68"/>
        <v>0</v>
      </c>
      <c r="IC36" s="133">
        <f t="shared" si="68"/>
        <v>136</v>
      </c>
      <c r="ID36" s="133">
        <f t="shared" si="68"/>
        <v>166.00000000000003</v>
      </c>
      <c r="IE36" s="133">
        <f t="shared" si="68"/>
        <v>1</v>
      </c>
      <c r="IF36" s="133">
        <f t="shared" si="68"/>
        <v>0</v>
      </c>
      <c r="IG36" s="133">
        <f t="shared" si="68"/>
        <v>0</v>
      </c>
      <c r="IH36" s="133">
        <f t="shared" si="68"/>
        <v>0</v>
      </c>
      <c r="II36" s="133">
        <f t="shared" si="68"/>
        <v>0</v>
      </c>
      <c r="IJ36" s="133">
        <f t="shared" si="68"/>
        <v>0</v>
      </c>
      <c r="IK36" s="133">
        <f t="shared" si="68"/>
        <v>1</v>
      </c>
      <c r="IL36" s="133">
        <f t="shared" si="68"/>
        <v>179</v>
      </c>
      <c r="IM36" s="133">
        <f t="shared" si="68"/>
        <v>0</v>
      </c>
      <c r="IN36" s="133">
        <f t="shared" si="68"/>
        <v>0</v>
      </c>
      <c r="IO36" s="133">
        <f t="shared" si="68"/>
        <v>176</v>
      </c>
      <c r="IP36" s="133">
        <f t="shared" si="68"/>
        <v>168</v>
      </c>
      <c r="IQ36" s="133">
        <f t="shared" si="68"/>
        <v>0</v>
      </c>
      <c r="IR36" s="133">
        <f t="shared" si="68"/>
        <v>182</v>
      </c>
      <c r="IS36" s="133">
        <f t="shared" si="68"/>
        <v>0</v>
      </c>
      <c r="IT36" s="133">
        <f t="shared" si="68"/>
        <v>0</v>
      </c>
      <c r="IU36" s="133">
        <f t="shared" si="68"/>
        <v>0</v>
      </c>
      <c r="IV36" s="133">
        <f t="shared" si="68"/>
        <v>0</v>
      </c>
      <c r="IW36" s="133">
        <f t="shared" si="68"/>
        <v>0</v>
      </c>
      <c r="IX36" s="133">
        <f t="shared" si="68"/>
        <v>176.25</v>
      </c>
      <c r="IY36" s="133">
        <f t="shared" si="68"/>
        <v>0</v>
      </c>
      <c r="IZ36" s="133">
        <f t="shared" si="68"/>
        <v>196</v>
      </c>
      <c r="JA36" s="133">
        <f t="shared" si="68"/>
        <v>0</v>
      </c>
      <c r="JB36" s="133">
        <f t="shared" si="68"/>
        <v>196</v>
      </c>
      <c r="JC36" s="133">
        <f t="shared" si="68"/>
        <v>0</v>
      </c>
      <c r="JD36" s="222">
        <f>SUM(JD6:JD35)</f>
        <v>25</v>
      </c>
      <c r="JE36" s="133">
        <f t="shared" si="68"/>
        <v>148</v>
      </c>
      <c r="JF36" s="133">
        <f t="shared" si="68"/>
        <v>153</v>
      </c>
      <c r="JG36" s="133">
        <f t="shared" si="68"/>
        <v>0</v>
      </c>
      <c r="JH36" s="133">
        <f t="shared" si="68"/>
        <v>152</v>
      </c>
      <c r="JI36" s="133">
        <f t="shared" si="68"/>
        <v>175</v>
      </c>
      <c r="JJ36" s="133">
        <f t="shared" si="68"/>
        <v>0</v>
      </c>
      <c r="JK36" s="133">
        <f t="shared" si="68"/>
        <v>0</v>
      </c>
      <c r="JL36" s="133">
        <f t="shared" ref="JL36:LX36" si="69">SUM(JL6:JL35)</f>
        <v>0</v>
      </c>
      <c r="JM36" s="133">
        <f t="shared" si="69"/>
        <v>162</v>
      </c>
      <c r="JN36" s="133">
        <f t="shared" si="69"/>
        <v>0</v>
      </c>
      <c r="JO36" s="133">
        <f t="shared" si="69"/>
        <v>157.99999999999997</v>
      </c>
      <c r="JP36" s="133">
        <f t="shared" si="69"/>
        <v>142</v>
      </c>
      <c r="JQ36" s="133">
        <f t="shared" si="69"/>
        <v>142</v>
      </c>
      <c r="JR36" s="133">
        <f t="shared" si="69"/>
        <v>178</v>
      </c>
      <c r="JS36" s="133">
        <f t="shared" si="69"/>
        <v>195</v>
      </c>
      <c r="JT36" s="133">
        <f t="shared" si="69"/>
        <v>0</v>
      </c>
      <c r="JU36" s="133">
        <f t="shared" si="69"/>
        <v>0</v>
      </c>
      <c r="JV36" s="133">
        <f t="shared" si="69"/>
        <v>0</v>
      </c>
      <c r="JW36" s="133">
        <f t="shared" si="69"/>
        <v>189</v>
      </c>
      <c r="JX36" s="133">
        <f t="shared" si="69"/>
        <v>169</v>
      </c>
      <c r="JY36" s="133">
        <f t="shared" si="69"/>
        <v>0</v>
      </c>
      <c r="JZ36" s="133">
        <f t="shared" si="69"/>
        <v>142</v>
      </c>
      <c r="KA36" s="133">
        <f t="shared" si="69"/>
        <v>169.16666666666666</v>
      </c>
      <c r="KB36" s="133">
        <f t="shared" si="69"/>
        <v>179</v>
      </c>
      <c r="KC36" s="133">
        <f t="shared" si="69"/>
        <v>0</v>
      </c>
      <c r="KD36" s="133">
        <f t="shared" si="69"/>
        <v>0</v>
      </c>
      <c r="KE36" s="133">
        <f t="shared" si="69"/>
        <v>0</v>
      </c>
      <c r="KF36" s="133">
        <f t="shared" si="69"/>
        <v>0</v>
      </c>
      <c r="KG36" s="133">
        <f t="shared" si="69"/>
        <v>0</v>
      </c>
      <c r="KH36" s="133">
        <f t="shared" si="69"/>
        <v>179</v>
      </c>
      <c r="KI36" s="133">
        <f t="shared" si="69"/>
        <v>196</v>
      </c>
      <c r="KJ36" s="133">
        <f t="shared" si="69"/>
        <v>197</v>
      </c>
      <c r="KK36" s="133">
        <f t="shared" si="69"/>
        <v>177</v>
      </c>
      <c r="KL36" s="133">
        <f t="shared" si="69"/>
        <v>202</v>
      </c>
      <c r="KM36" s="133">
        <f t="shared" si="69"/>
        <v>180</v>
      </c>
      <c r="KN36" s="133">
        <f t="shared" si="69"/>
        <v>0</v>
      </c>
      <c r="KO36" s="133">
        <f t="shared" si="69"/>
        <v>180</v>
      </c>
      <c r="KP36" s="133">
        <f t="shared" si="69"/>
        <v>0</v>
      </c>
      <c r="KQ36" s="133">
        <f t="shared" si="69"/>
        <v>0</v>
      </c>
      <c r="KR36" s="133">
        <f t="shared" si="69"/>
        <v>0</v>
      </c>
      <c r="KS36" s="133">
        <f t="shared" si="69"/>
        <v>0</v>
      </c>
      <c r="KT36" s="133">
        <f t="shared" si="69"/>
        <v>0</v>
      </c>
      <c r="KU36" s="133">
        <f t="shared" si="69"/>
        <v>188.66666666666663</v>
      </c>
      <c r="KV36" s="133">
        <f t="shared" si="69"/>
        <v>0</v>
      </c>
      <c r="KW36" s="133">
        <f t="shared" si="69"/>
        <v>187</v>
      </c>
      <c r="KX36" s="133">
        <f t="shared" si="69"/>
        <v>0</v>
      </c>
      <c r="KY36" s="133">
        <f t="shared" si="69"/>
        <v>187</v>
      </c>
      <c r="KZ36" s="133">
        <f t="shared" si="69"/>
        <v>0</v>
      </c>
      <c r="LA36" s="222">
        <f>SUM(LA6:LA35)</f>
        <v>24</v>
      </c>
      <c r="LB36" s="133">
        <f t="shared" si="69"/>
        <v>1</v>
      </c>
      <c r="LC36" s="133">
        <f t="shared" si="69"/>
        <v>0</v>
      </c>
      <c r="LD36" s="133">
        <f t="shared" si="69"/>
        <v>0</v>
      </c>
      <c r="LE36" s="133">
        <f t="shared" si="69"/>
        <v>0</v>
      </c>
      <c r="LF36" s="133">
        <f t="shared" si="69"/>
        <v>0</v>
      </c>
      <c r="LG36" s="133">
        <f t="shared" si="69"/>
        <v>0</v>
      </c>
      <c r="LH36" s="133">
        <f t="shared" si="69"/>
        <v>0</v>
      </c>
      <c r="LI36" s="133">
        <f t="shared" si="69"/>
        <v>0</v>
      </c>
      <c r="LJ36" s="133">
        <f t="shared" si="69"/>
        <v>0</v>
      </c>
      <c r="LK36" s="133">
        <f t="shared" si="69"/>
        <v>0</v>
      </c>
      <c r="LL36" s="133">
        <f t="shared" si="69"/>
        <v>1</v>
      </c>
      <c r="LM36" s="133">
        <f t="shared" si="69"/>
        <v>1</v>
      </c>
      <c r="LN36" s="133">
        <f t="shared" si="69"/>
        <v>0</v>
      </c>
      <c r="LO36" s="133">
        <f t="shared" si="69"/>
        <v>0</v>
      </c>
      <c r="LP36" s="133">
        <f t="shared" si="69"/>
        <v>0</v>
      </c>
      <c r="LQ36" s="133">
        <f t="shared" si="69"/>
        <v>0</v>
      </c>
      <c r="LR36" s="133">
        <f t="shared" si="69"/>
        <v>0</v>
      </c>
      <c r="LS36" s="133">
        <f t="shared" si="69"/>
        <v>0</v>
      </c>
      <c r="LT36" s="133">
        <f t="shared" si="69"/>
        <v>0</v>
      </c>
      <c r="LU36" s="133">
        <f t="shared" si="69"/>
        <v>0</v>
      </c>
      <c r="LV36" s="133">
        <f t="shared" si="69"/>
        <v>0</v>
      </c>
      <c r="LW36" s="133">
        <f t="shared" si="69"/>
        <v>175</v>
      </c>
      <c r="LX36" s="133">
        <f t="shared" si="69"/>
        <v>1</v>
      </c>
      <c r="LY36" s="133">
        <f t="shared" ref="LY36:OK36" si="70">SUM(LY6:LY35)</f>
        <v>0</v>
      </c>
      <c r="LZ36" s="133">
        <f t="shared" si="70"/>
        <v>160</v>
      </c>
      <c r="MA36" s="133">
        <f t="shared" si="70"/>
        <v>0</v>
      </c>
      <c r="MB36" s="133">
        <f t="shared" si="70"/>
        <v>0</v>
      </c>
      <c r="MC36" s="133">
        <f t="shared" si="70"/>
        <v>159</v>
      </c>
      <c r="MD36" s="133">
        <f t="shared" si="70"/>
        <v>0</v>
      </c>
      <c r="ME36" s="133">
        <f t="shared" si="70"/>
        <v>159.5</v>
      </c>
      <c r="MF36" s="133">
        <f t="shared" si="70"/>
        <v>187</v>
      </c>
      <c r="MG36" s="133">
        <f t="shared" si="70"/>
        <v>0</v>
      </c>
      <c r="MH36" s="133">
        <f t="shared" si="70"/>
        <v>0</v>
      </c>
      <c r="MI36" s="133">
        <f t="shared" si="70"/>
        <v>182</v>
      </c>
      <c r="MJ36" s="133">
        <f t="shared" si="70"/>
        <v>168</v>
      </c>
      <c r="MK36" s="133">
        <f t="shared" si="70"/>
        <v>0</v>
      </c>
      <c r="ML36" s="133">
        <f t="shared" si="70"/>
        <v>180</v>
      </c>
      <c r="MM36" s="133">
        <f t="shared" si="70"/>
        <v>193</v>
      </c>
      <c r="MN36" s="133">
        <f t="shared" si="70"/>
        <v>0</v>
      </c>
      <c r="MO36" s="133">
        <f t="shared" si="70"/>
        <v>0</v>
      </c>
      <c r="MP36" s="133">
        <f t="shared" si="70"/>
        <v>0</v>
      </c>
      <c r="MQ36" s="133">
        <f t="shared" si="70"/>
        <v>0</v>
      </c>
      <c r="MR36" s="133">
        <f t="shared" si="70"/>
        <v>182</v>
      </c>
      <c r="MS36" s="133">
        <f t="shared" si="70"/>
        <v>0</v>
      </c>
      <c r="MT36" s="133">
        <f t="shared" si="70"/>
        <v>183</v>
      </c>
      <c r="MU36" s="133">
        <f t="shared" si="70"/>
        <v>183</v>
      </c>
      <c r="MV36" s="133">
        <f t="shared" si="70"/>
        <v>183</v>
      </c>
      <c r="MW36" s="133">
        <f t="shared" si="70"/>
        <v>0</v>
      </c>
      <c r="MX36" s="222">
        <f>SUM(MX6:MX35)</f>
        <v>24</v>
      </c>
      <c r="MY36" s="133">
        <f t="shared" si="70"/>
        <v>0</v>
      </c>
      <c r="MZ36" s="133">
        <f t="shared" si="70"/>
        <v>0</v>
      </c>
      <c r="NA36" s="133">
        <f t="shared" si="70"/>
        <v>0</v>
      </c>
      <c r="NB36" s="133">
        <f t="shared" si="70"/>
        <v>0</v>
      </c>
      <c r="NC36" s="133">
        <f t="shared" si="70"/>
        <v>0</v>
      </c>
      <c r="ND36" s="133">
        <f t="shared" si="70"/>
        <v>0</v>
      </c>
      <c r="NE36" s="133">
        <f t="shared" si="70"/>
        <v>0</v>
      </c>
      <c r="NF36" s="133">
        <f t="shared" si="70"/>
        <v>0</v>
      </c>
      <c r="NG36" s="133">
        <f t="shared" si="70"/>
        <v>0</v>
      </c>
      <c r="NH36" s="133">
        <f t="shared" si="70"/>
        <v>1</v>
      </c>
      <c r="NI36" s="133">
        <f t="shared" si="70"/>
        <v>1</v>
      </c>
      <c r="NJ36" s="133">
        <f t="shared" si="70"/>
        <v>0</v>
      </c>
      <c r="NK36" s="133">
        <f t="shared" si="70"/>
        <v>0</v>
      </c>
      <c r="NL36" s="133">
        <f t="shared" si="70"/>
        <v>0</v>
      </c>
      <c r="NM36" s="133">
        <f t="shared" si="70"/>
        <v>0</v>
      </c>
      <c r="NN36" s="133">
        <f t="shared" si="70"/>
        <v>0</v>
      </c>
      <c r="NO36" s="133">
        <f t="shared" si="70"/>
        <v>0</v>
      </c>
      <c r="NP36" s="133">
        <f t="shared" si="70"/>
        <v>0</v>
      </c>
      <c r="NQ36" s="133">
        <f t="shared" si="70"/>
        <v>0</v>
      </c>
      <c r="NR36" s="133">
        <f t="shared" si="70"/>
        <v>0</v>
      </c>
      <c r="NS36" s="133">
        <f t="shared" si="70"/>
        <v>1</v>
      </c>
      <c r="NT36" s="133">
        <f t="shared" si="70"/>
        <v>0</v>
      </c>
      <c r="NU36" s="133">
        <f t="shared" si="70"/>
        <v>1</v>
      </c>
      <c r="NV36" s="133">
        <f t="shared" si="70"/>
        <v>0</v>
      </c>
      <c r="NW36" s="133">
        <f t="shared" si="70"/>
        <v>0</v>
      </c>
      <c r="NX36" s="133">
        <f t="shared" si="70"/>
        <v>0</v>
      </c>
      <c r="NY36" s="133">
        <f t="shared" si="70"/>
        <v>0</v>
      </c>
      <c r="NZ36" s="133">
        <f t="shared" si="70"/>
        <v>1</v>
      </c>
      <c r="OA36" s="133">
        <f t="shared" si="70"/>
        <v>0</v>
      </c>
      <c r="OB36" s="133">
        <f t="shared" si="70"/>
        <v>1</v>
      </c>
      <c r="OC36" s="133">
        <f t="shared" si="70"/>
        <v>0</v>
      </c>
      <c r="OD36" s="133">
        <f t="shared" si="70"/>
        <v>0</v>
      </c>
      <c r="OE36" s="133">
        <f t="shared" si="70"/>
        <v>0</v>
      </c>
      <c r="OF36" s="133">
        <f t="shared" si="70"/>
        <v>0</v>
      </c>
      <c r="OG36" s="133">
        <f t="shared" si="70"/>
        <v>0</v>
      </c>
      <c r="OH36" s="133">
        <f t="shared" si="70"/>
        <v>0</v>
      </c>
      <c r="OI36" s="133">
        <f t="shared" si="70"/>
        <v>0</v>
      </c>
      <c r="OJ36" s="133">
        <f t="shared" si="70"/>
        <v>0</v>
      </c>
      <c r="OK36" s="133">
        <f t="shared" si="70"/>
        <v>0</v>
      </c>
      <c r="OL36" s="133">
        <f t="shared" ref="OL36:QP36" si="71">SUM(OL6:OL35)</f>
        <v>0</v>
      </c>
      <c r="OM36" s="133">
        <f t="shared" si="71"/>
        <v>1</v>
      </c>
      <c r="ON36" s="133">
        <f t="shared" si="71"/>
        <v>0</v>
      </c>
      <c r="OO36" s="133">
        <f t="shared" si="71"/>
        <v>1</v>
      </c>
      <c r="OP36" s="133">
        <f t="shared" si="71"/>
        <v>1</v>
      </c>
      <c r="OQ36" s="133">
        <f t="shared" si="71"/>
        <v>0</v>
      </c>
      <c r="OR36" s="133">
        <f t="shared" si="71"/>
        <v>0</v>
      </c>
      <c r="OS36" s="133">
        <f t="shared" si="71"/>
        <v>1</v>
      </c>
      <c r="OT36" s="133">
        <f t="shared" si="71"/>
        <v>0</v>
      </c>
      <c r="OU36" s="222">
        <f>SUM(OU6:OU35)</f>
        <v>24</v>
      </c>
      <c r="OV36" s="133">
        <f t="shared" si="71"/>
        <v>0</v>
      </c>
      <c r="OW36" s="133">
        <f t="shared" si="71"/>
        <v>0</v>
      </c>
      <c r="OX36" s="133">
        <f t="shared" si="71"/>
        <v>0</v>
      </c>
      <c r="OY36" s="133">
        <f t="shared" si="71"/>
        <v>0</v>
      </c>
      <c r="OZ36" s="133">
        <f t="shared" si="71"/>
        <v>0</v>
      </c>
      <c r="PA36" s="133">
        <f t="shared" si="71"/>
        <v>0</v>
      </c>
      <c r="PB36" s="133">
        <f t="shared" si="71"/>
        <v>0</v>
      </c>
      <c r="PC36" s="133">
        <f t="shared" si="71"/>
        <v>0</v>
      </c>
      <c r="PD36" s="133">
        <f t="shared" si="71"/>
        <v>1</v>
      </c>
      <c r="PE36" s="133">
        <f t="shared" si="71"/>
        <v>0</v>
      </c>
      <c r="PF36" s="133">
        <f t="shared" si="71"/>
        <v>1</v>
      </c>
      <c r="PG36" s="133">
        <f t="shared" si="71"/>
        <v>0</v>
      </c>
      <c r="PH36" s="133">
        <f t="shared" si="71"/>
        <v>0</v>
      </c>
      <c r="PI36" s="133">
        <f t="shared" si="71"/>
        <v>0</v>
      </c>
      <c r="PJ36" s="133">
        <f t="shared" si="71"/>
        <v>0</v>
      </c>
      <c r="PK36" s="133">
        <f t="shared" si="71"/>
        <v>0</v>
      </c>
      <c r="PL36" s="133">
        <f t="shared" si="71"/>
        <v>0</v>
      </c>
      <c r="PM36" s="133">
        <f t="shared" si="71"/>
        <v>0</v>
      </c>
      <c r="PN36" s="133">
        <f t="shared" si="71"/>
        <v>0</v>
      </c>
      <c r="PO36" s="133">
        <f t="shared" si="71"/>
        <v>0</v>
      </c>
      <c r="PP36" s="133">
        <f t="shared" si="71"/>
        <v>1</v>
      </c>
      <c r="PQ36" s="133">
        <f t="shared" si="71"/>
        <v>0</v>
      </c>
      <c r="PR36" s="133">
        <f t="shared" si="71"/>
        <v>1</v>
      </c>
      <c r="PS36" s="133">
        <f t="shared" si="71"/>
        <v>0</v>
      </c>
      <c r="PT36" s="133">
        <f t="shared" si="71"/>
        <v>0</v>
      </c>
      <c r="PU36" s="133">
        <f t="shared" si="71"/>
        <v>0</v>
      </c>
      <c r="PV36" s="133">
        <f t="shared" si="71"/>
        <v>0</v>
      </c>
      <c r="PW36" s="133">
        <f t="shared" si="71"/>
        <v>1</v>
      </c>
      <c r="PX36" s="133">
        <f t="shared" si="71"/>
        <v>0</v>
      </c>
      <c r="PY36" s="133">
        <f t="shared" si="71"/>
        <v>1</v>
      </c>
      <c r="PZ36" s="133">
        <f t="shared" si="71"/>
        <v>0</v>
      </c>
      <c r="QA36" s="133">
        <f t="shared" si="71"/>
        <v>0</v>
      </c>
      <c r="QB36" s="133">
        <f t="shared" si="71"/>
        <v>0</v>
      </c>
      <c r="QC36" s="133">
        <f t="shared" si="71"/>
        <v>0</v>
      </c>
      <c r="QD36" s="133">
        <f t="shared" si="71"/>
        <v>0</v>
      </c>
      <c r="QE36" s="133">
        <f t="shared" si="71"/>
        <v>0</v>
      </c>
      <c r="QF36" s="133">
        <f t="shared" si="71"/>
        <v>0</v>
      </c>
      <c r="QG36" s="133">
        <f t="shared" si="71"/>
        <v>0</v>
      </c>
      <c r="QH36" s="133">
        <f t="shared" si="71"/>
        <v>0</v>
      </c>
      <c r="QI36" s="133">
        <f t="shared" si="71"/>
        <v>0</v>
      </c>
      <c r="QJ36" s="133">
        <f t="shared" si="71"/>
        <v>1</v>
      </c>
      <c r="QK36" s="133">
        <f t="shared" si="71"/>
        <v>0</v>
      </c>
      <c r="QL36" s="133">
        <f t="shared" si="71"/>
        <v>1</v>
      </c>
      <c r="QM36" s="133">
        <f t="shared" si="71"/>
        <v>1</v>
      </c>
      <c r="QN36" s="133">
        <f t="shared" si="71"/>
        <v>0</v>
      </c>
      <c r="QO36" s="133">
        <f t="shared" si="71"/>
        <v>0</v>
      </c>
      <c r="QP36" s="133">
        <f t="shared" si="71"/>
        <v>1</v>
      </c>
      <c r="QQ36" s="133">
        <v>0</v>
      </c>
    </row>
    <row r="37" spans="1:459" x14ac:dyDescent="0.25">
      <c r="A37" s="25"/>
      <c r="B37" s="26"/>
      <c r="C37" s="26"/>
      <c r="D37" s="123">
        <f>D36/$A$36</f>
        <v>5.64</v>
      </c>
      <c r="E37" s="123">
        <f t="shared" ref="E37:H37" si="72">E36/$A$36</f>
        <v>5.56</v>
      </c>
      <c r="F37" s="123">
        <f t="shared" si="72"/>
        <v>7.2</v>
      </c>
      <c r="G37" s="123">
        <f t="shared" si="72"/>
        <v>5.48</v>
      </c>
      <c r="H37" s="123">
        <f t="shared" si="72"/>
        <v>5.16</v>
      </c>
      <c r="I37" s="123">
        <f>I36/$A$36</f>
        <v>6.32</v>
      </c>
      <c r="J37" s="123">
        <f t="shared" ref="J37:R37" si="73">J36/$A$36</f>
        <v>5.8933333333333335</v>
      </c>
      <c r="K37" s="123">
        <f t="shared" si="73"/>
        <v>6.12</v>
      </c>
      <c r="L37" s="123">
        <f t="shared" si="73"/>
        <v>6.4</v>
      </c>
      <c r="M37" s="123">
        <f t="shared" si="73"/>
        <v>6.28</v>
      </c>
      <c r="N37" s="123">
        <f t="shared" si="73"/>
        <v>5.88</v>
      </c>
      <c r="O37" s="123">
        <f t="shared" si="73"/>
        <v>5.6</v>
      </c>
      <c r="P37" s="123">
        <f t="shared" si="73"/>
        <v>5.48</v>
      </c>
      <c r="Q37" s="123">
        <f t="shared" si="73"/>
        <v>6.44</v>
      </c>
      <c r="R37" s="123">
        <f t="shared" si="73"/>
        <v>6.0285714285714276</v>
      </c>
      <c r="S37" s="123"/>
      <c r="T37" s="123">
        <f>T36/$S$36</f>
        <v>6.36</v>
      </c>
      <c r="U37" s="123">
        <f t="shared" ref="U37:BN37" si="74">U36/$S$36</f>
        <v>6.32</v>
      </c>
      <c r="V37" s="123">
        <f t="shared" si="74"/>
        <v>7.36</v>
      </c>
      <c r="W37" s="123">
        <f t="shared" si="74"/>
        <v>5.6</v>
      </c>
      <c r="X37" s="123">
        <f t="shared" si="74"/>
        <v>5.96</v>
      </c>
      <c r="Y37" s="123">
        <f t="shared" si="74"/>
        <v>6</v>
      </c>
      <c r="Z37" s="123">
        <f t="shared" si="74"/>
        <v>5.12</v>
      </c>
      <c r="AA37" s="123">
        <f t="shared" si="74"/>
        <v>6.96</v>
      </c>
      <c r="AB37" s="123">
        <f t="shared" si="74"/>
        <v>0</v>
      </c>
      <c r="AC37" s="123">
        <f t="shared" si="74"/>
        <v>0</v>
      </c>
      <c r="AD37" s="123">
        <f t="shared" si="74"/>
        <v>6.21</v>
      </c>
      <c r="AE37" s="123">
        <f t="shared" si="74"/>
        <v>4.4400000000000004</v>
      </c>
      <c r="AF37" s="123">
        <f t="shared" si="74"/>
        <v>4.5999999999999996</v>
      </c>
      <c r="AG37" s="123">
        <f t="shared" si="74"/>
        <v>0</v>
      </c>
      <c r="AH37" s="123">
        <f t="shared" si="74"/>
        <v>7.12</v>
      </c>
      <c r="AI37" s="123">
        <f t="shared" si="74"/>
        <v>7.12</v>
      </c>
      <c r="AJ37" s="123">
        <f t="shared" si="74"/>
        <v>4.3600000000000003</v>
      </c>
      <c r="AK37" s="123">
        <f t="shared" si="74"/>
        <v>4.3600000000000003</v>
      </c>
      <c r="AL37" s="123">
        <f t="shared" si="74"/>
        <v>0</v>
      </c>
      <c r="AM37" s="123">
        <f t="shared" si="74"/>
        <v>0</v>
      </c>
      <c r="AN37" s="123">
        <f t="shared" si="74"/>
        <v>6.16</v>
      </c>
      <c r="AO37" s="123">
        <f t="shared" si="74"/>
        <v>5.44</v>
      </c>
      <c r="AP37" s="123">
        <f t="shared" si="74"/>
        <v>5.4514285714285711</v>
      </c>
      <c r="AQ37" s="123">
        <f t="shared" si="74"/>
        <v>0.04</v>
      </c>
      <c r="AR37" s="123">
        <f t="shared" si="74"/>
        <v>0</v>
      </c>
      <c r="AS37" s="123">
        <f t="shared" si="74"/>
        <v>0</v>
      </c>
      <c r="AT37" s="123">
        <f t="shared" si="74"/>
        <v>0</v>
      </c>
      <c r="AU37" s="123">
        <f t="shared" si="74"/>
        <v>0</v>
      </c>
      <c r="AV37" s="123">
        <f t="shared" si="74"/>
        <v>0</v>
      </c>
      <c r="AW37" s="123">
        <f t="shared" si="74"/>
        <v>0.04</v>
      </c>
      <c r="AX37" s="123">
        <f t="shared" si="74"/>
        <v>7.04</v>
      </c>
      <c r="AY37" s="123">
        <f t="shared" si="74"/>
        <v>7.04</v>
      </c>
      <c r="AZ37" s="123">
        <f t="shared" si="74"/>
        <v>0</v>
      </c>
      <c r="BA37" s="123">
        <f t="shared" si="74"/>
        <v>6.96</v>
      </c>
      <c r="BB37" s="123">
        <f t="shared" si="74"/>
        <v>0</v>
      </c>
      <c r="BC37" s="123">
        <f t="shared" si="74"/>
        <v>6.48</v>
      </c>
      <c r="BD37" s="123">
        <f t="shared" si="74"/>
        <v>0</v>
      </c>
      <c r="BE37" s="123">
        <f t="shared" si="74"/>
        <v>0</v>
      </c>
      <c r="BF37" s="123">
        <f t="shared" si="74"/>
        <v>0</v>
      </c>
      <c r="BG37" s="123">
        <f t="shared" si="74"/>
        <v>0</v>
      </c>
      <c r="BH37" s="123">
        <f t="shared" si="74"/>
        <v>0</v>
      </c>
      <c r="BI37" s="123">
        <f t="shared" si="74"/>
        <v>0</v>
      </c>
      <c r="BJ37" s="123">
        <f t="shared" si="74"/>
        <v>6.88</v>
      </c>
      <c r="BK37" s="123">
        <f t="shared" si="74"/>
        <v>0</v>
      </c>
      <c r="BL37" s="123">
        <f t="shared" si="74"/>
        <v>7.64</v>
      </c>
      <c r="BM37" s="123">
        <f t="shared" si="74"/>
        <v>0</v>
      </c>
      <c r="BN37" s="123">
        <f t="shared" si="74"/>
        <v>7.64</v>
      </c>
      <c r="BO37" s="123"/>
      <c r="BP37" s="123"/>
      <c r="BQ37" s="123">
        <f>BQ36/$BP$36</f>
        <v>6.12</v>
      </c>
      <c r="BR37" s="123">
        <f t="shared" ref="BR37:DK37" si="75">BR36/$BP$36</f>
        <v>6.16</v>
      </c>
      <c r="BS37" s="123">
        <f t="shared" si="75"/>
        <v>7.36</v>
      </c>
      <c r="BT37" s="123">
        <f t="shared" si="75"/>
        <v>5.52</v>
      </c>
      <c r="BU37" s="123">
        <f t="shared" si="75"/>
        <v>6.32</v>
      </c>
      <c r="BV37" s="123">
        <f t="shared" si="75"/>
        <v>6.2</v>
      </c>
      <c r="BW37" s="123">
        <f t="shared" si="75"/>
        <v>5.28</v>
      </c>
      <c r="BX37" s="123">
        <f t="shared" si="75"/>
        <v>6.84</v>
      </c>
      <c r="BY37" s="123">
        <f t="shared" si="75"/>
        <v>0</v>
      </c>
      <c r="BZ37" s="123">
        <f t="shared" si="75"/>
        <v>0</v>
      </c>
      <c r="CA37" s="123">
        <f t="shared" si="75"/>
        <v>6.2249999999999996</v>
      </c>
      <c r="CB37" s="123">
        <f t="shared" si="75"/>
        <v>4.92</v>
      </c>
      <c r="CC37" s="123">
        <f t="shared" si="75"/>
        <v>4.5999999999999996</v>
      </c>
      <c r="CD37" s="123">
        <f t="shared" si="75"/>
        <v>0</v>
      </c>
      <c r="CE37" s="123">
        <f t="shared" si="75"/>
        <v>6.84</v>
      </c>
      <c r="CF37" s="123">
        <f t="shared" si="75"/>
        <v>7.2</v>
      </c>
      <c r="CG37" s="123">
        <f t="shared" si="75"/>
        <v>6.12</v>
      </c>
      <c r="CH37" s="123">
        <f t="shared" si="75"/>
        <v>4.88</v>
      </c>
      <c r="CI37" s="123">
        <f t="shared" si="75"/>
        <v>0</v>
      </c>
      <c r="CJ37" s="123">
        <f t="shared" si="75"/>
        <v>0</v>
      </c>
      <c r="CK37" s="123">
        <f t="shared" si="75"/>
        <v>6.6</v>
      </c>
      <c r="CL37" s="123">
        <f t="shared" si="75"/>
        <v>5.88</v>
      </c>
      <c r="CM37" s="123">
        <f t="shared" si="75"/>
        <v>5.8800000000000008</v>
      </c>
      <c r="CN37" s="123">
        <f t="shared" si="75"/>
        <v>0</v>
      </c>
      <c r="CO37" s="123">
        <f t="shared" si="75"/>
        <v>0</v>
      </c>
      <c r="CP37" s="123">
        <f t="shared" si="75"/>
        <v>6.96</v>
      </c>
      <c r="CQ37" s="123">
        <f t="shared" si="75"/>
        <v>6.92</v>
      </c>
      <c r="CR37" s="123">
        <f t="shared" si="75"/>
        <v>6.96</v>
      </c>
      <c r="CS37" s="123">
        <f t="shared" si="75"/>
        <v>0</v>
      </c>
      <c r="CT37" s="123">
        <f t="shared" si="75"/>
        <v>6.9466666666666663</v>
      </c>
      <c r="CU37" s="123">
        <f t="shared" si="75"/>
        <v>6.76</v>
      </c>
      <c r="CV37" s="123">
        <f t="shared" si="75"/>
        <v>7</v>
      </c>
      <c r="CW37" s="123">
        <f t="shared" si="75"/>
        <v>6.84</v>
      </c>
      <c r="CX37" s="123">
        <f t="shared" si="75"/>
        <v>6.96</v>
      </c>
      <c r="CY37" s="123">
        <f t="shared" si="75"/>
        <v>6.96</v>
      </c>
      <c r="CZ37" s="123">
        <f t="shared" si="75"/>
        <v>6.24</v>
      </c>
      <c r="DA37" s="123">
        <f t="shared" si="75"/>
        <v>0</v>
      </c>
      <c r="DB37" s="123">
        <f t="shared" si="75"/>
        <v>0</v>
      </c>
      <c r="DC37" s="123">
        <f t="shared" si="75"/>
        <v>0</v>
      </c>
      <c r="DD37" s="123">
        <f t="shared" si="75"/>
        <v>0</v>
      </c>
      <c r="DE37" s="123">
        <f t="shared" si="75"/>
        <v>0</v>
      </c>
      <c r="DF37" s="123">
        <f t="shared" si="75"/>
        <v>0</v>
      </c>
      <c r="DG37" s="123">
        <f t="shared" si="75"/>
        <v>6.793333333333333</v>
      </c>
      <c r="DH37" s="123">
        <f t="shared" si="75"/>
        <v>0</v>
      </c>
      <c r="DI37" s="123">
        <f t="shared" si="75"/>
        <v>7.72</v>
      </c>
      <c r="DJ37" s="123">
        <f t="shared" si="75"/>
        <v>0</v>
      </c>
      <c r="DK37" s="123">
        <f t="shared" si="75"/>
        <v>7.72</v>
      </c>
      <c r="DL37" s="123"/>
      <c r="DM37" s="123"/>
      <c r="DN37" s="123">
        <f>DN36/$DM$36</f>
        <v>6.25</v>
      </c>
      <c r="DO37" s="123">
        <f t="shared" ref="DO37:FH37" si="76">DO36/$DM$36</f>
        <v>6.333333333333333</v>
      </c>
      <c r="DP37" s="123">
        <f t="shared" si="76"/>
        <v>0</v>
      </c>
      <c r="DQ37" s="123">
        <f t="shared" si="76"/>
        <v>6.208333333333333</v>
      </c>
      <c r="DR37" s="123">
        <f t="shared" si="76"/>
        <v>7.125</v>
      </c>
      <c r="DS37" s="123">
        <f t="shared" si="76"/>
        <v>7.166666666666667</v>
      </c>
      <c r="DT37" s="123">
        <f t="shared" si="76"/>
        <v>0</v>
      </c>
      <c r="DU37" s="123">
        <f t="shared" si="76"/>
        <v>7</v>
      </c>
      <c r="DV37" s="123">
        <f t="shared" si="76"/>
        <v>0</v>
      </c>
      <c r="DW37" s="123">
        <f t="shared" si="76"/>
        <v>0</v>
      </c>
      <c r="DX37" s="123">
        <f t="shared" si="76"/>
        <v>6.6805555555555536</v>
      </c>
      <c r="DY37" s="123">
        <f t="shared" si="76"/>
        <v>6.375</v>
      </c>
      <c r="DZ37" s="123">
        <f t="shared" si="76"/>
        <v>6.375</v>
      </c>
      <c r="EA37" s="123">
        <f t="shared" si="76"/>
        <v>0</v>
      </c>
      <c r="EB37" s="123">
        <f t="shared" si="76"/>
        <v>7.333333333333333</v>
      </c>
      <c r="EC37" s="123">
        <f t="shared" si="76"/>
        <v>0</v>
      </c>
      <c r="ED37" s="123">
        <f t="shared" si="76"/>
        <v>6.791666666666667</v>
      </c>
      <c r="EE37" s="123">
        <f t="shared" si="76"/>
        <v>6.541666666666667</v>
      </c>
      <c r="EF37" s="123">
        <f t="shared" si="76"/>
        <v>0</v>
      </c>
      <c r="EG37" s="123">
        <f t="shared" si="76"/>
        <v>0</v>
      </c>
      <c r="EH37" s="123">
        <f t="shared" si="76"/>
        <v>0</v>
      </c>
      <c r="EI37" s="123">
        <f t="shared" si="76"/>
        <v>0</v>
      </c>
      <c r="EJ37" s="123">
        <f t="shared" si="76"/>
        <v>6.6833333333333327</v>
      </c>
      <c r="EK37" s="123">
        <f t="shared" si="76"/>
        <v>6.875</v>
      </c>
      <c r="EL37" s="123">
        <f t="shared" si="76"/>
        <v>7.208333333333333</v>
      </c>
      <c r="EM37" s="123">
        <f t="shared" si="76"/>
        <v>0</v>
      </c>
      <c r="EN37" s="123">
        <f t="shared" si="76"/>
        <v>0</v>
      </c>
      <c r="EO37" s="123">
        <f t="shared" si="76"/>
        <v>0</v>
      </c>
      <c r="EP37" s="123">
        <f t="shared" si="76"/>
        <v>0</v>
      </c>
      <c r="EQ37" s="123">
        <f t="shared" si="76"/>
        <v>7.041666666666667</v>
      </c>
      <c r="ER37" s="123">
        <f t="shared" si="76"/>
        <v>6.916666666666667</v>
      </c>
      <c r="ES37" s="123">
        <f t="shared" si="76"/>
        <v>7.5</v>
      </c>
      <c r="ET37" s="123">
        <f t="shared" si="76"/>
        <v>7.875</v>
      </c>
      <c r="EU37" s="123">
        <f t="shared" si="76"/>
        <v>0</v>
      </c>
      <c r="EV37" s="123">
        <f t="shared" si="76"/>
        <v>0</v>
      </c>
      <c r="EW37" s="123">
        <f t="shared" si="76"/>
        <v>0</v>
      </c>
      <c r="EX37" s="123">
        <f t="shared" si="76"/>
        <v>0</v>
      </c>
      <c r="EY37" s="123">
        <f t="shared" si="76"/>
        <v>0</v>
      </c>
      <c r="EZ37" s="123">
        <f t="shared" si="76"/>
        <v>0</v>
      </c>
      <c r="FA37" s="123">
        <f t="shared" si="76"/>
        <v>0</v>
      </c>
      <c r="FB37" s="123">
        <f t="shared" si="76"/>
        <v>0</v>
      </c>
      <c r="FC37" s="123">
        <f t="shared" si="76"/>
        <v>0</v>
      </c>
      <c r="FD37" s="123">
        <f t="shared" si="76"/>
        <v>7.4305555555555545</v>
      </c>
      <c r="FE37" s="123">
        <f t="shared" si="76"/>
        <v>0</v>
      </c>
      <c r="FF37" s="123">
        <f t="shared" si="76"/>
        <v>8.2916666666666661</v>
      </c>
      <c r="FG37" s="123">
        <f t="shared" si="76"/>
        <v>0</v>
      </c>
      <c r="FH37" s="123">
        <f t="shared" si="76"/>
        <v>8.2916666666666661</v>
      </c>
      <c r="FI37" s="123"/>
      <c r="FJ37" s="123"/>
      <c r="FK37" s="123">
        <f>FK36/$FJ$36</f>
        <v>6.0434782608695654</v>
      </c>
      <c r="FL37" s="123">
        <f t="shared" ref="FL37:HE37" si="77">FL36/$FJ$36</f>
        <v>6.2173913043478262</v>
      </c>
      <c r="FM37" s="123">
        <f t="shared" si="77"/>
        <v>0</v>
      </c>
      <c r="FN37" s="123">
        <f t="shared" si="77"/>
        <v>6</v>
      </c>
      <c r="FO37" s="123">
        <f t="shared" si="77"/>
        <v>7.2173913043478262</v>
      </c>
      <c r="FP37" s="123">
        <f t="shared" si="77"/>
        <v>6.6956521739130439</v>
      </c>
      <c r="FQ37" s="123">
        <f t="shared" si="77"/>
        <v>0</v>
      </c>
      <c r="FR37" s="123">
        <f t="shared" si="77"/>
        <v>7.2173913043478262</v>
      </c>
      <c r="FS37" s="123">
        <f t="shared" si="77"/>
        <v>0</v>
      </c>
      <c r="FT37" s="123">
        <f t="shared" si="77"/>
        <v>0</v>
      </c>
      <c r="FU37" s="123">
        <f t="shared" si="77"/>
        <v>6.5652173913043477</v>
      </c>
      <c r="FV37" s="123">
        <f t="shared" si="77"/>
        <v>6.0869565217391308</v>
      </c>
      <c r="FW37" s="123">
        <f t="shared" si="77"/>
        <v>5.9130434782608692</v>
      </c>
      <c r="FX37" s="123">
        <f t="shared" si="77"/>
        <v>0</v>
      </c>
      <c r="FY37" s="123">
        <f t="shared" si="77"/>
        <v>7.6086956521739131</v>
      </c>
      <c r="FZ37" s="123">
        <f t="shared" si="77"/>
        <v>0</v>
      </c>
      <c r="GA37" s="123">
        <f t="shared" si="77"/>
        <v>7</v>
      </c>
      <c r="GB37" s="123">
        <f t="shared" si="77"/>
        <v>6.5652173913043477</v>
      </c>
      <c r="GC37" s="123">
        <f t="shared" si="77"/>
        <v>0</v>
      </c>
      <c r="GD37" s="123">
        <f t="shared" si="77"/>
        <v>0</v>
      </c>
      <c r="GE37" s="123">
        <f t="shared" si="77"/>
        <v>7.2173913043478262</v>
      </c>
      <c r="GF37" s="123">
        <f t="shared" si="77"/>
        <v>0</v>
      </c>
      <c r="GG37" s="123">
        <f t="shared" si="77"/>
        <v>6.7318840579710137</v>
      </c>
      <c r="GH37" s="123">
        <f t="shared" si="77"/>
        <v>6.7826086956521738</v>
      </c>
      <c r="GI37" s="123">
        <f t="shared" si="77"/>
        <v>0</v>
      </c>
      <c r="GJ37" s="123">
        <f t="shared" si="77"/>
        <v>0</v>
      </c>
      <c r="GK37" s="123">
        <f t="shared" si="77"/>
        <v>0</v>
      </c>
      <c r="GL37" s="123">
        <f t="shared" si="77"/>
        <v>0</v>
      </c>
      <c r="GM37" s="123">
        <f t="shared" si="77"/>
        <v>0</v>
      </c>
      <c r="GN37" s="123">
        <f t="shared" si="77"/>
        <v>6.7826086956521738</v>
      </c>
      <c r="GO37" s="123">
        <f t="shared" si="77"/>
        <v>0</v>
      </c>
      <c r="GP37" s="123">
        <f t="shared" si="77"/>
        <v>7.1304347826086953</v>
      </c>
      <c r="GQ37" s="123">
        <f t="shared" si="77"/>
        <v>0</v>
      </c>
      <c r="GR37" s="123">
        <f t="shared" si="77"/>
        <v>0</v>
      </c>
      <c r="GS37" s="123">
        <f t="shared" si="77"/>
        <v>0</v>
      </c>
      <c r="GT37" s="123">
        <f t="shared" si="77"/>
        <v>0</v>
      </c>
      <c r="GU37" s="123">
        <f t="shared" si="77"/>
        <v>7.4782608695652177</v>
      </c>
      <c r="GV37" s="123">
        <f t="shared" si="77"/>
        <v>0</v>
      </c>
      <c r="GW37" s="123">
        <f t="shared" si="77"/>
        <v>0</v>
      </c>
      <c r="GX37" s="123">
        <f t="shared" si="77"/>
        <v>0</v>
      </c>
      <c r="GY37" s="123">
        <f t="shared" si="77"/>
        <v>0</v>
      </c>
      <c r="GZ37" s="123">
        <f t="shared" si="77"/>
        <v>0</v>
      </c>
      <c r="HA37" s="123">
        <f t="shared" si="77"/>
        <v>7.3043478260869561</v>
      </c>
      <c r="HB37" s="123">
        <f t="shared" si="77"/>
        <v>0</v>
      </c>
      <c r="HC37" s="123">
        <f t="shared" si="77"/>
        <v>7.9130434782608692</v>
      </c>
      <c r="HD37" s="123">
        <f t="shared" si="77"/>
        <v>0</v>
      </c>
      <c r="HE37" s="123">
        <f t="shared" si="77"/>
        <v>7.9130434782608692</v>
      </c>
      <c r="HF37" s="123"/>
      <c r="HG37" s="123"/>
      <c r="HH37" s="123">
        <f>HH36/$HG$36</f>
        <v>5.88</v>
      </c>
      <c r="HI37" s="123">
        <f t="shared" ref="HI37:JB37" si="78">HI36/$HG$36</f>
        <v>5.84</v>
      </c>
      <c r="HJ37" s="123">
        <f t="shared" si="78"/>
        <v>0</v>
      </c>
      <c r="HK37" s="123">
        <f t="shared" si="78"/>
        <v>5.84</v>
      </c>
      <c r="HL37" s="123">
        <f t="shared" si="78"/>
        <v>6.8</v>
      </c>
      <c r="HM37" s="123">
        <f t="shared" si="78"/>
        <v>0</v>
      </c>
      <c r="HN37" s="123">
        <f t="shared" si="78"/>
        <v>0</v>
      </c>
      <c r="HO37" s="123">
        <f t="shared" si="78"/>
        <v>0</v>
      </c>
      <c r="HP37" s="123">
        <f t="shared" si="78"/>
        <v>0</v>
      </c>
      <c r="HQ37" s="123">
        <f t="shared" si="78"/>
        <v>0</v>
      </c>
      <c r="HR37" s="123">
        <f t="shared" si="78"/>
        <v>6.09</v>
      </c>
      <c r="HS37" s="123">
        <f t="shared" si="78"/>
        <v>0</v>
      </c>
      <c r="HT37" s="123">
        <f t="shared" si="78"/>
        <v>0</v>
      </c>
      <c r="HU37" s="123">
        <f t="shared" si="78"/>
        <v>6.52</v>
      </c>
      <c r="HV37" s="123">
        <f t="shared" si="78"/>
        <v>7.2</v>
      </c>
      <c r="HW37" s="123">
        <f t="shared" si="78"/>
        <v>0</v>
      </c>
      <c r="HX37" s="123">
        <f t="shared" si="78"/>
        <v>0</v>
      </c>
      <c r="HY37" s="123">
        <f t="shared" si="78"/>
        <v>0</v>
      </c>
      <c r="HZ37" s="123">
        <f t="shared" si="78"/>
        <v>0</v>
      </c>
      <c r="IA37" s="123">
        <f t="shared" si="78"/>
        <v>6.2</v>
      </c>
      <c r="IB37" s="123">
        <f t="shared" si="78"/>
        <v>0</v>
      </c>
      <c r="IC37" s="123">
        <f t="shared" si="78"/>
        <v>5.44</v>
      </c>
      <c r="ID37" s="123">
        <f t="shared" si="78"/>
        <v>6.6400000000000015</v>
      </c>
      <c r="IE37" s="123">
        <f t="shared" si="78"/>
        <v>0.04</v>
      </c>
      <c r="IF37" s="123">
        <f t="shared" si="78"/>
        <v>0</v>
      </c>
      <c r="IG37" s="123">
        <f t="shared" si="78"/>
        <v>0</v>
      </c>
      <c r="IH37" s="123">
        <f t="shared" si="78"/>
        <v>0</v>
      </c>
      <c r="II37" s="123">
        <f t="shared" si="78"/>
        <v>0</v>
      </c>
      <c r="IJ37" s="123">
        <f t="shared" si="78"/>
        <v>0</v>
      </c>
      <c r="IK37" s="123">
        <f t="shared" si="78"/>
        <v>0.04</v>
      </c>
      <c r="IL37" s="123">
        <f t="shared" si="78"/>
        <v>7.16</v>
      </c>
      <c r="IM37" s="123">
        <f t="shared" si="78"/>
        <v>0</v>
      </c>
      <c r="IN37" s="123">
        <f t="shared" si="78"/>
        <v>0</v>
      </c>
      <c r="IO37" s="123">
        <f t="shared" si="78"/>
        <v>7.04</v>
      </c>
      <c r="IP37" s="123">
        <f t="shared" si="78"/>
        <v>6.72</v>
      </c>
      <c r="IQ37" s="123">
        <f t="shared" si="78"/>
        <v>0</v>
      </c>
      <c r="IR37" s="123">
        <f t="shared" si="78"/>
        <v>7.28</v>
      </c>
      <c r="IS37" s="123">
        <f t="shared" si="78"/>
        <v>0</v>
      </c>
      <c r="IT37" s="123">
        <f t="shared" si="78"/>
        <v>0</v>
      </c>
      <c r="IU37" s="123">
        <f t="shared" si="78"/>
        <v>0</v>
      </c>
      <c r="IV37" s="123">
        <f t="shared" si="78"/>
        <v>0</v>
      </c>
      <c r="IW37" s="123">
        <f t="shared" si="78"/>
        <v>0</v>
      </c>
      <c r="IX37" s="123">
        <f t="shared" si="78"/>
        <v>7.05</v>
      </c>
      <c r="IY37" s="123">
        <f t="shared" si="78"/>
        <v>0</v>
      </c>
      <c r="IZ37" s="123">
        <f t="shared" si="78"/>
        <v>7.84</v>
      </c>
      <c r="JA37" s="123">
        <f t="shared" si="78"/>
        <v>0</v>
      </c>
      <c r="JB37" s="123">
        <f t="shared" si="78"/>
        <v>7.84</v>
      </c>
      <c r="JC37" s="123"/>
      <c r="JD37" s="123"/>
      <c r="JE37" s="123">
        <f>JE36/$JD$36</f>
        <v>5.92</v>
      </c>
      <c r="JF37" s="123">
        <f t="shared" ref="JF37:KY37" si="79">JF36/$JD$36</f>
        <v>6.12</v>
      </c>
      <c r="JG37" s="123">
        <f t="shared" si="79"/>
        <v>0</v>
      </c>
      <c r="JH37" s="123">
        <f t="shared" si="79"/>
        <v>6.08</v>
      </c>
      <c r="JI37" s="123">
        <f t="shared" si="79"/>
        <v>7</v>
      </c>
      <c r="JJ37" s="123">
        <f t="shared" si="79"/>
        <v>0</v>
      </c>
      <c r="JK37" s="123">
        <f t="shared" si="79"/>
        <v>0</v>
      </c>
      <c r="JL37" s="123">
        <f t="shared" si="79"/>
        <v>0</v>
      </c>
      <c r="JM37" s="123">
        <f t="shared" si="79"/>
        <v>6.48</v>
      </c>
      <c r="JN37" s="123">
        <f t="shared" si="79"/>
        <v>0</v>
      </c>
      <c r="JO37" s="123">
        <f t="shared" si="79"/>
        <v>6.3199999999999985</v>
      </c>
      <c r="JP37" s="123">
        <f t="shared" si="79"/>
        <v>5.68</v>
      </c>
      <c r="JQ37" s="123">
        <f t="shared" si="79"/>
        <v>5.68</v>
      </c>
      <c r="JR37" s="123">
        <f t="shared" si="79"/>
        <v>7.12</v>
      </c>
      <c r="JS37" s="123">
        <f t="shared" si="79"/>
        <v>7.8</v>
      </c>
      <c r="JT37" s="123">
        <f t="shared" si="79"/>
        <v>0</v>
      </c>
      <c r="JU37" s="123">
        <f t="shared" si="79"/>
        <v>0</v>
      </c>
      <c r="JV37" s="123">
        <f t="shared" si="79"/>
        <v>0</v>
      </c>
      <c r="JW37" s="123">
        <f t="shared" si="79"/>
        <v>7.56</v>
      </c>
      <c r="JX37" s="123">
        <f t="shared" si="79"/>
        <v>6.76</v>
      </c>
      <c r="JY37" s="123">
        <f t="shared" si="79"/>
        <v>0</v>
      </c>
      <c r="JZ37" s="123">
        <f t="shared" si="79"/>
        <v>5.68</v>
      </c>
      <c r="KA37" s="123">
        <f t="shared" si="79"/>
        <v>6.7666666666666666</v>
      </c>
      <c r="KB37" s="123">
        <f t="shared" si="79"/>
        <v>7.16</v>
      </c>
      <c r="KC37" s="123">
        <f t="shared" si="79"/>
        <v>0</v>
      </c>
      <c r="KD37" s="123">
        <f t="shared" si="79"/>
        <v>0</v>
      </c>
      <c r="KE37" s="123">
        <f t="shared" si="79"/>
        <v>0</v>
      </c>
      <c r="KF37" s="123">
        <f t="shared" si="79"/>
        <v>0</v>
      </c>
      <c r="KG37" s="123">
        <f t="shared" si="79"/>
        <v>0</v>
      </c>
      <c r="KH37" s="123">
        <f t="shared" si="79"/>
        <v>7.16</v>
      </c>
      <c r="KI37" s="123">
        <f t="shared" si="79"/>
        <v>7.84</v>
      </c>
      <c r="KJ37" s="123">
        <f t="shared" si="79"/>
        <v>7.88</v>
      </c>
      <c r="KK37" s="123">
        <f t="shared" si="79"/>
        <v>7.08</v>
      </c>
      <c r="KL37" s="123">
        <f t="shared" si="79"/>
        <v>8.08</v>
      </c>
      <c r="KM37" s="123">
        <f t="shared" si="79"/>
        <v>7.2</v>
      </c>
      <c r="KN37" s="123">
        <f t="shared" si="79"/>
        <v>0</v>
      </c>
      <c r="KO37" s="123">
        <f t="shared" si="79"/>
        <v>7.2</v>
      </c>
      <c r="KP37" s="123">
        <f t="shared" si="79"/>
        <v>0</v>
      </c>
      <c r="KQ37" s="123">
        <f t="shared" si="79"/>
        <v>0</v>
      </c>
      <c r="KR37" s="123">
        <f t="shared" si="79"/>
        <v>0</v>
      </c>
      <c r="KS37" s="123">
        <f t="shared" si="79"/>
        <v>0</v>
      </c>
      <c r="KT37" s="123">
        <f t="shared" si="79"/>
        <v>0</v>
      </c>
      <c r="KU37" s="123">
        <f t="shared" si="79"/>
        <v>7.5466666666666651</v>
      </c>
      <c r="KV37" s="123">
        <f t="shared" si="79"/>
        <v>0</v>
      </c>
      <c r="KW37" s="123">
        <f t="shared" si="79"/>
        <v>7.48</v>
      </c>
      <c r="KX37" s="123">
        <f t="shared" si="79"/>
        <v>0</v>
      </c>
      <c r="KY37" s="123">
        <f t="shared" si="79"/>
        <v>7.48</v>
      </c>
      <c r="KZ37" s="123"/>
      <c r="LA37" s="123"/>
      <c r="LB37" s="123">
        <f>LB36/$LA$36</f>
        <v>4.1666666666666664E-2</v>
      </c>
      <c r="LC37" s="123">
        <f t="shared" ref="LC37:MV37" si="80">LC36/$LA$36</f>
        <v>0</v>
      </c>
      <c r="LD37" s="123">
        <f t="shared" si="80"/>
        <v>0</v>
      </c>
      <c r="LE37" s="123">
        <f t="shared" si="80"/>
        <v>0</v>
      </c>
      <c r="LF37" s="123">
        <f t="shared" si="80"/>
        <v>0</v>
      </c>
      <c r="LG37" s="123">
        <f t="shared" si="80"/>
        <v>0</v>
      </c>
      <c r="LH37" s="123">
        <f t="shared" si="80"/>
        <v>0</v>
      </c>
      <c r="LI37" s="123">
        <f t="shared" si="80"/>
        <v>0</v>
      </c>
      <c r="LJ37" s="123">
        <f t="shared" si="80"/>
        <v>0</v>
      </c>
      <c r="LK37" s="123">
        <f t="shared" si="80"/>
        <v>0</v>
      </c>
      <c r="LL37" s="123">
        <f t="shared" si="80"/>
        <v>4.1666666666666664E-2</v>
      </c>
      <c r="LM37" s="123">
        <f t="shared" si="80"/>
        <v>4.1666666666666664E-2</v>
      </c>
      <c r="LN37" s="123">
        <f t="shared" si="80"/>
        <v>0</v>
      </c>
      <c r="LO37" s="123">
        <f t="shared" si="80"/>
        <v>0</v>
      </c>
      <c r="LP37" s="123">
        <f t="shared" si="80"/>
        <v>0</v>
      </c>
      <c r="LQ37" s="123">
        <f t="shared" si="80"/>
        <v>0</v>
      </c>
      <c r="LR37" s="123">
        <f t="shared" si="80"/>
        <v>0</v>
      </c>
      <c r="LS37" s="123">
        <f t="shared" si="80"/>
        <v>0</v>
      </c>
      <c r="LT37" s="123">
        <f t="shared" si="80"/>
        <v>0</v>
      </c>
      <c r="LU37" s="123">
        <f t="shared" si="80"/>
        <v>0</v>
      </c>
      <c r="LV37" s="123">
        <f t="shared" si="80"/>
        <v>0</v>
      </c>
      <c r="LW37" s="123">
        <f t="shared" si="80"/>
        <v>7.291666666666667</v>
      </c>
      <c r="LX37" s="123">
        <f t="shared" si="80"/>
        <v>4.1666666666666664E-2</v>
      </c>
      <c r="LY37" s="123">
        <f t="shared" si="80"/>
        <v>0</v>
      </c>
      <c r="LZ37" s="123">
        <f t="shared" si="80"/>
        <v>6.666666666666667</v>
      </c>
      <c r="MA37" s="123">
        <f t="shared" si="80"/>
        <v>0</v>
      </c>
      <c r="MB37" s="123">
        <f t="shared" si="80"/>
        <v>0</v>
      </c>
      <c r="MC37" s="123">
        <f t="shared" si="80"/>
        <v>6.625</v>
      </c>
      <c r="MD37" s="123">
        <f t="shared" si="80"/>
        <v>0</v>
      </c>
      <c r="ME37" s="123">
        <f t="shared" si="80"/>
        <v>6.645833333333333</v>
      </c>
      <c r="MF37" s="123">
        <f t="shared" si="80"/>
        <v>7.791666666666667</v>
      </c>
      <c r="MG37" s="123">
        <f t="shared" si="80"/>
        <v>0</v>
      </c>
      <c r="MH37" s="123">
        <f t="shared" si="80"/>
        <v>0</v>
      </c>
      <c r="MI37" s="123">
        <f t="shared" si="80"/>
        <v>7.583333333333333</v>
      </c>
      <c r="MJ37" s="123">
        <f t="shared" si="80"/>
        <v>7</v>
      </c>
      <c r="MK37" s="123">
        <f t="shared" si="80"/>
        <v>0</v>
      </c>
      <c r="ML37" s="123">
        <f t="shared" si="80"/>
        <v>7.5</v>
      </c>
      <c r="MM37" s="123">
        <f t="shared" si="80"/>
        <v>8.0416666666666661</v>
      </c>
      <c r="MN37" s="123">
        <f t="shared" si="80"/>
        <v>0</v>
      </c>
      <c r="MO37" s="123">
        <f t="shared" si="80"/>
        <v>0</v>
      </c>
      <c r="MP37" s="123">
        <f t="shared" si="80"/>
        <v>0</v>
      </c>
      <c r="MQ37" s="123">
        <f t="shared" si="80"/>
        <v>0</v>
      </c>
      <c r="MR37" s="123">
        <f t="shared" si="80"/>
        <v>7.583333333333333</v>
      </c>
      <c r="MS37" s="123">
        <f t="shared" si="80"/>
        <v>0</v>
      </c>
      <c r="MT37" s="123">
        <f t="shared" si="80"/>
        <v>7.625</v>
      </c>
      <c r="MU37" s="123">
        <f t="shared" si="80"/>
        <v>7.625</v>
      </c>
      <c r="MV37" s="123">
        <f t="shared" si="80"/>
        <v>7.625</v>
      </c>
      <c r="MW37" s="123"/>
      <c r="MX37" s="123"/>
      <c r="MY37" s="123">
        <f>MY36/$MX$36</f>
        <v>0</v>
      </c>
      <c r="MZ37" s="123">
        <f t="shared" ref="MZ37:OS37" si="81">MZ36/$MX$36</f>
        <v>0</v>
      </c>
      <c r="NA37" s="123">
        <f t="shared" si="81"/>
        <v>0</v>
      </c>
      <c r="NB37" s="123">
        <f t="shared" si="81"/>
        <v>0</v>
      </c>
      <c r="NC37" s="123">
        <f t="shared" si="81"/>
        <v>0</v>
      </c>
      <c r="ND37" s="123">
        <f t="shared" si="81"/>
        <v>0</v>
      </c>
      <c r="NE37" s="123">
        <f t="shared" si="81"/>
        <v>0</v>
      </c>
      <c r="NF37" s="123">
        <f t="shared" si="81"/>
        <v>0</v>
      </c>
      <c r="NG37" s="123">
        <f t="shared" si="81"/>
        <v>0</v>
      </c>
      <c r="NH37" s="123">
        <f t="shared" si="81"/>
        <v>4.1666666666666664E-2</v>
      </c>
      <c r="NI37" s="123">
        <f t="shared" si="81"/>
        <v>4.1666666666666664E-2</v>
      </c>
      <c r="NJ37" s="123">
        <f t="shared" si="81"/>
        <v>0</v>
      </c>
      <c r="NK37" s="123">
        <f t="shared" si="81"/>
        <v>0</v>
      </c>
      <c r="NL37" s="123">
        <f t="shared" si="81"/>
        <v>0</v>
      </c>
      <c r="NM37" s="123">
        <f t="shared" si="81"/>
        <v>0</v>
      </c>
      <c r="NN37" s="123">
        <f t="shared" si="81"/>
        <v>0</v>
      </c>
      <c r="NO37" s="123">
        <f t="shared" si="81"/>
        <v>0</v>
      </c>
      <c r="NP37" s="123">
        <f t="shared" si="81"/>
        <v>0</v>
      </c>
      <c r="NQ37" s="123">
        <f t="shared" si="81"/>
        <v>0</v>
      </c>
      <c r="NR37" s="123">
        <f t="shared" si="81"/>
        <v>0</v>
      </c>
      <c r="NS37" s="123">
        <f t="shared" si="81"/>
        <v>4.1666666666666664E-2</v>
      </c>
      <c r="NT37" s="123">
        <f t="shared" si="81"/>
        <v>0</v>
      </c>
      <c r="NU37" s="123">
        <f t="shared" si="81"/>
        <v>4.1666666666666664E-2</v>
      </c>
      <c r="NV37" s="123">
        <f t="shared" si="81"/>
        <v>0</v>
      </c>
      <c r="NW37" s="123">
        <f t="shared" si="81"/>
        <v>0</v>
      </c>
      <c r="NX37" s="123">
        <f t="shared" si="81"/>
        <v>0</v>
      </c>
      <c r="NY37" s="123">
        <f t="shared" si="81"/>
        <v>0</v>
      </c>
      <c r="NZ37" s="123">
        <f t="shared" si="81"/>
        <v>4.1666666666666664E-2</v>
      </c>
      <c r="OA37" s="123">
        <f t="shared" si="81"/>
        <v>0</v>
      </c>
      <c r="OB37" s="123">
        <f t="shared" si="81"/>
        <v>4.1666666666666664E-2</v>
      </c>
      <c r="OC37" s="123">
        <f t="shared" si="81"/>
        <v>0</v>
      </c>
      <c r="OD37" s="123">
        <f t="shared" si="81"/>
        <v>0</v>
      </c>
      <c r="OE37" s="123">
        <f t="shared" si="81"/>
        <v>0</v>
      </c>
      <c r="OF37" s="123">
        <f t="shared" si="81"/>
        <v>0</v>
      </c>
      <c r="OG37" s="123">
        <f t="shared" si="81"/>
        <v>0</v>
      </c>
      <c r="OH37" s="123">
        <f t="shared" si="81"/>
        <v>0</v>
      </c>
      <c r="OI37" s="123">
        <f t="shared" si="81"/>
        <v>0</v>
      </c>
      <c r="OJ37" s="123">
        <f t="shared" si="81"/>
        <v>0</v>
      </c>
      <c r="OK37" s="123">
        <f t="shared" si="81"/>
        <v>0</v>
      </c>
      <c r="OL37" s="123">
        <f t="shared" si="81"/>
        <v>0</v>
      </c>
      <c r="OM37" s="123">
        <f t="shared" si="81"/>
        <v>4.1666666666666664E-2</v>
      </c>
      <c r="ON37" s="123">
        <f t="shared" si="81"/>
        <v>0</v>
      </c>
      <c r="OO37" s="123">
        <f t="shared" si="81"/>
        <v>4.1666666666666664E-2</v>
      </c>
      <c r="OP37" s="123">
        <f t="shared" si="81"/>
        <v>4.1666666666666664E-2</v>
      </c>
      <c r="OQ37" s="123">
        <f t="shared" si="81"/>
        <v>0</v>
      </c>
      <c r="OR37" s="123">
        <f t="shared" si="81"/>
        <v>0</v>
      </c>
      <c r="OS37" s="123">
        <f t="shared" si="81"/>
        <v>4.1666666666666664E-2</v>
      </c>
      <c r="OT37" s="123"/>
      <c r="OU37" s="123"/>
      <c r="OV37" s="123">
        <f>OV36/$OU$36</f>
        <v>0</v>
      </c>
      <c r="OW37" s="123">
        <f t="shared" ref="OW37:QP37" si="82">OW36/$OU$36</f>
        <v>0</v>
      </c>
      <c r="OX37" s="123">
        <f t="shared" si="82"/>
        <v>0</v>
      </c>
      <c r="OY37" s="123">
        <f t="shared" si="82"/>
        <v>0</v>
      </c>
      <c r="OZ37" s="123">
        <f t="shared" si="82"/>
        <v>0</v>
      </c>
      <c r="PA37" s="123">
        <f t="shared" si="82"/>
        <v>0</v>
      </c>
      <c r="PB37" s="123">
        <f t="shared" si="82"/>
        <v>0</v>
      </c>
      <c r="PC37" s="123">
        <f t="shared" si="82"/>
        <v>0</v>
      </c>
      <c r="PD37" s="123">
        <f t="shared" si="82"/>
        <v>4.1666666666666664E-2</v>
      </c>
      <c r="PE37" s="123">
        <f t="shared" si="82"/>
        <v>0</v>
      </c>
      <c r="PF37" s="123">
        <f t="shared" si="82"/>
        <v>4.1666666666666664E-2</v>
      </c>
      <c r="PG37" s="123">
        <f t="shared" si="82"/>
        <v>0</v>
      </c>
      <c r="PH37" s="123">
        <f t="shared" si="82"/>
        <v>0</v>
      </c>
      <c r="PI37" s="123">
        <f t="shared" si="82"/>
        <v>0</v>
      </c>
      <c r="PJ37" s="123">
        <f t="shared" si="82"/>
        <v>0</v>
      </c>
      <c r="PK37" s="123">
        <f t="shared" si="82"/>
        <v>0</v>
      </c>
      <c r="PL37" s="123">
        <f t="shared" si="82"/>
        <v>0</v>
      </c>
      <c r="PM37" s="123">
        <f t="shared" si="82"/>
        <v>0</v>
      </c>
      <c r="PN37" s="123">
        <f t="shared" si="82"/>
        <v>0</v>
      </c>
      <c r="PO37" s="123">
        <f t="shared" si="82"/>
        <v>0</v>
      </c>
      <c r="PP37" s="123">
        <f t="shared" si="82"/>
        <v>4.1666666666666664E-2</v>
      </c>
      <c r="PQ37" s="123">
        <f t="shared" si="82"/>
        <v>0</v>
      </c>
      <c r="PR37" s="123">
        <f t="shared" si="82"/>
        <v>4.1666666666666664E-2</v>
      </c>
      <c r="PS37" s="123">
        <f t="shared" si="82"/>
        <v>0</v>
      </c>
      <c r="PT37" s="123">
        <f t="shared" si="82"/>
        <v>0</v>
      </c>
      <c r="PU37" s="123">
        <f t="shared" si="82"/>
        <v>0</v>
      </c>
      <c r="PV37" s="123">
        <f t="shared" si="82"/>
        <v>0</v>
      </c>
      <c r="PW37" s="123">
        <f t="shared" si="82"/>
        <v>4.1666666666666664E-2</v>
      </c>
      <c r="PX37" s="123">
        <f t="shared" si="82"/>
        <v>0</v>
      </c>
      <c r="PY37" s="123">
        <f t="shared" si="82"/>
        <v>4.1666666666666664E-2</v>
      </c>
      <c r="PZ37" s="123">
        <f t="shared" si="82"/>
        <v>0</v>
      </c>
      <c r="QA37" s="123">
        <f t="shared" si="82"/>
        <v>0</v>
      </c>
      <c r="QB37" s="123">
        <f t="shared" si="82"/>
        <v>0</v>
      </c>
      <c r="QC37" s="123">
        <f t="shared" si="82"/>
        <v>0</v>
      </c>
      <c r="QD37" s="123">
        <f t="shared" si="82"/>
        <v>0</v>
      </c>
      <c r="QE37" s="123">
        <f t="shared" si="82"/>
        <v>0</v>
      </c>
      <c r="QF37" s="123">
        <f t="shared" si="82"/>
        <v>0</v>
      </c>
      <c r="QG37" s="123">
        <f t="shared" si="82"/>
        <v>0</v>
      </c>
      <c r="QH37" s="123">
        <f t="shared" si="82"/>
        <v>0</v>
      </c>
      <c r="QI37" s="123">
        <f t="shared" si="82"/>
        <v>0</v>
      </c>
      <c r="QJ37" s="123">
        <f t="shared" si="82"/>
        <v>4.1666666666666664E-2</v>
      </c>
      <c r="QK37" s="123">
        <f t="shared" si="82"/>
        <v>0</v>
      </c>
      <c r="QL37" s="123">
        <f t="shared" si="82"/>
        <v>4.1666666666666664E-2</v>
      </c>
      <c r="QM37" s="123">
        <f t="shared" si="82"/>
        <v>4.1666666666666664E-2</v>
      </c>
      <c r="QN37" s="123">
        <f t="shared" si="82"/>
        <v>0</v>
      </c>
      <c r="QO37" s="123">
        <f t="shared" si="82"/>
        <v>0</v>
      </c>
      <c r="QP37" s="123">
        <f t="shared" si="82"/>
        <v>4.1666666666666664E-2</v>
      </c>
      <c r="QQ37" s="123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472" t="s">
        <v>59</v>
      </c>
      <c r="K40" s="473"/>
      <c r="L40" s="473"/>
      <c r="M40" s="473"/>
      <c r="N40" s="473"/>
      <c r="O40" s="473"/>
      <c r="P40" s="473"/>
      <c r="Q40" s="473"/>
      <c r="R40" s="473"/>
      <c r="S40" s="474"/>
      <c r="T40" s="472" t="s">
        <v>60</v>
      </c>
      <c r="U40" s="473"/>
      <c r="V40" s="473"/>
      <c r="W40" s="473"/>
      <c r="X40" s="473"/>
      <c r="Y40" s="473"/>
      <c r="Z40" s="473"/>
      <c r="AA40" s="473"/>
      <c r="AB40" s="473"/>
      <c r="AC40" s="474"/>
      <c r="AD40" s="472" t="s">
        <v>61</v>
      </c>
      <c r="AE40" s="473"/>
      <c r="AF40" s="473"/>
      <c r="AG40" s="473"/>
      <c r="AH40" s="473"/>
      <c r="AI40" s="473"/>
      <c r="AJ40" s="473"/>
      <c r="AK40" s="473"/>
      <c r="AL40" s="473"/>
      <c r="AM40" s="474"/>
      <c r="AN40" s="472" t="s">
        <v>62</v>
      </c>
      <c r="AO40" s="473"/>
      <c r="AP40" s="473"/>
      <c r="AQ40" s="473"/>
      <c r="AR40" s="473"/>
      <c r="AS40" s="473"/>
      <c r="AT40" s="473"/>
      <c r="AU40" s="473"/>
      <c r="AV40" s="473"/>
      <c r="AW40" s="474"/>
      <c r="AX40" s="472" t="s">
        <v>63</v>
      </c>
      <c r="AY40" s="473"/>
      <c r="AZ40" s="473"/>
      <c r="BA40" s="473"/>
      <c r="BB40" s="474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472" t="s">
        <v>79</v>
      </c>
      <c r="K41" s="473"/>
      <c r="L41" s="473"/>
      <c r="M41" s="473"/>
      <c r="N41" s="474"/>
      <c r="O41" s="472" t="s">
        <v>80</v>
      </c>
      <c r="P41" s="473"/>
      <c r="Q41" s="473"/>
      <c r="R41" s="473"/>
      <c r="S41" s="474"/>
      <c r="T41" s="472" t="s">
        <v>81</v>
      </c>
      <c r="U41" s="473"/>
      <c r="V41" s="473"/>
      <c r="W41" s="473"/>
      <c r="X41" s="474"/>
      <c r="Y41" s="472" t="s">
        <v>82</v>
      </c>
      <c r="Z41" s="473"/>
      <c r="AA41" s="473"/>
      <c r="AB41" s="473"/>
      <c r="AC41" s="474"/>
      <c r="AD41" s="472" t="s">
        <v>83</v>
      </c>
      <c r="AE41" s="473"/>
      <c r="AF41" s="473"/>
      <c r="AG41" s="473"/>
      <c r="AH41" s="474"/>
      <c r="AI41" s="472" t="s">
        <v>84</v>
      </c>
      <c r="AJ41" s="473"/>
      <c r="AK41" s="473"/>
      <c r="AL41" s="473"/>
      <c r="AM41" s="474"/>
      <c r="AN41" s="472" t="s">
        <v>85</v>
      </c>
      <c r="AO41" s="473"/>
      <c r="AP41" s="473"/>
      <c r="AQ41" s="473"/>
      <c r="AR41" s="474"/>
      <c r="AS41" s="472" t="s">
        <v>86</v>
      </c>
      <c r="AT41" s="473"/>
      <c r="AU41" s="473"/>
      <c r="AV41" s="473"/>
      <c r="AW41" s="474"/>
      <c r="AX41" s="472" t="s">
        <v>87</v>
      </c>
      <c r="AY41" s="473"/>
      <c r="AZ41" s="473"/>
      <c r="BA41" s="473"/>
      <c r="BB41" s="474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 t="s">
        <v>78</v>
      </c>
      <c r="T42" s="144" t="s">
        <v>74</v>
      </c>
      <c r="U42" s="144" t="s">
        <v>75</v>
      </c>
      <c r="V42" s="144" t="s">
        <v>76</v>
      </c>
      <c r="W42" s="144" t="s">
        <v>77</v>
      </c>
      <c r="X42" s="144" t="s">
        <v>78</v>
      </c>
      <c r="Y42" s="144" t="s">
        <v>74</v>
      </c>
      <c r="Z42" s="144" t="s">
        <v>75</v>
      </c>
      <c r="AA42" s="144" t="s">
        <v>76</v>
      </c>
      <c r="AB42" s="144" t="s">
        <v>77</v>
      </c>
      <c r="AC42" s="144" t="s">
        <v>78</v>
      </c>
      <c r="AD42" s="144" t="s">
        <v>74</v>
      </c>
      <c r="AE42" s="144" t="s">
        <v>75</v>
      </c>
      <c r="AF42" s="144" t="s">
        <v>76</v>
      </c>
      <c r="AG42" s="144" t="s">
        <v>77</v>
      </c>
      <c r="AH42" s="144" t="s">
        <v>78</v>
      </c>
      <c r="AI42" s="144" t="s">
        <v>74</v>
      </c>
      <c r="AJ42" s="144" t="s">
        <v>75</v>
      </c>
      <c r="AK42" s="144" t="s">
        <v>76</v>
      </c>
      <c r="AL42" s="144" t="s">
        <v>77</v>
      </c>
      <c r="AM42" s="144" t="s">
        <v>78</v>
      </c>
      <c r="AN42" s="144" t="s">
        <v>74</v>
      </c>
      <c r="AO42" s="144" t="s">
        <v>75</v>
      </c>
      <c r="AP42" s="144" t="s">
        <v>76</v>
      </c>
      <c r="AQ42" s="144" t="s">
        <v>77</v>
      </c>
      <c r="AR42" s="144" t="s">
        <v>78</v>
      </c>
      <c r="AS42" s="144" t="s">
        <v>74</v>
      </c>
      <c r="AT42" s="144" t="s">
        <v>75</v>
      </c>
      <c r="AU42" s="144" t="s">
        <v>76</v>
      </c>
      <c r="AV42" s="144" t="s">
        <v>77</v>
      </c>
      <c r="AW42" s="144" t="s">
        <v>78</v>
      </c>
      <c r="AX42" s="144" t="s">
        <v>74</v>
      </c>
      <c r="AY42" s="144" t="s">
        <v>75</v>
      </c>
      <c r="AZ42" s="144" t="s">
        <v>76</v>
      </c>
      <c r="BA42" s="144" t="s">
        <v>77</v>
      </c>
      <c r="BB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6.0285714285714276</v>
      </c>
      <c r="J43" s="145">
        <f>AD37</f>
        <v>6.21</v>
      </c>
      <c r="K43" s="145">
        <f>AP37</f>
        <v>5.4514285714285711</v>
      </c>
      <c r="L43" s="145">
        <f>AW37</f>
        <v>0.04</v>
      </c>
      <c r="M43" s="145">
        <f>BJ37</f>
        <v>6.88</v>
      </c>
      <c r="N43" s="145">
        <f>BN37</f>
        <v>7.64</v>
      </c>
      <c r="O43" s="145">
        <f>CA37</f>
        <v>6.2249999999999996</v>
      </c>
      <c r="P43" s="145">
        <f>CM37</f>
        <v>5.8800000000000008</v>
      </c>
      <c r="Q43" s="145">
        <f>CT37</f>
        <v>6.9466666666666663</v>
      </c>
      <c r="R43" s="145">
        <f>DG37</f>
        <v>6.793333333333333</v>
      </c>
      <c r="S43" s="145">
        <f>DK37</f>
        <v>7.72</v>
      </c>
      <c r="T43" s="145">
        <f>DX37</f>
        <v>6.6805555555555536</v>
      </c>
      <c r="U43" s="145">
        <f>EJ37</f>
        <v>6.6833333333333327</v>
      </c>
      <c r="V43" s="145">
        <f>EQ37</f>
        <v>7.041666666666667</v>
      </c>
      <c r="W43" s="145">
        <f>FD37</f>
        <v>7.4305555555555545</v>
      </c>
      <c r="X43" s="145">
        <f>FH37</f>
        <v>8.2916666666666661</v>
      </c>
      <c r="Y43" s="145">
        <f>FU37</f>
        <v>6.5652173913043477</v>
      </c>
      <c r="Z43" s="145">
        <f>GG37</f>
        <v>6.7318840579710137</v>
      </c>
      <c r="AA43" s="145">
        <f>GN37</f>
        <v>6.7826086956521738</v>
      </c>
      <c r="AB43" s="145">
        <f>HA37</f>
        <v>7.3043478260869561</v>
      </c>
      <c r="AC43" s="145">
        <f>HE37</f>
        <v>7.9130434782608692</v>
      </c>
      <c r="AD43" s="145">
        <f>HR37</f>
        <v>6.09</v>
      </c>
      <c r="AE43" s="145">
        <f>ID37</f>
        <v>6.6400000000000015</v>
      </c>
      <c r="AF43" s="145">
        <f>KH37</f>
        <v>7.16</v>
      </c>
      <c r="AG43" s="145">
        <f>IX37</f>
        <v>7.05</v>
      </c>
      <c r="AH43" s="145">
        <f>JB37</f>
        <v>7.84</v>
      </c>
      <c r="AI43" s="145">
        <f>JO37</f>
        <v>6.3199999999999985</v>
      </c>
      <c r="AJ43" s="145">
        <f>KA37</f>
        <v>6.7666666666666666</v>
      </c>
      <c r="AK43" s="145">
        <f>KH37</f>
        <v>7.16</v>
      </c>
      <c r="AL43" s="145">
        <f>KU37</f>
        <v>7.5466666666666651</v>
      </c>
      <c r="AM43" s="145">
        <f>KY37</f>
        <v>7.48</v>
      </c>
      <c r="AN43" s="145">
        <f>LL37</f>
        <v>4.1666666666666664E-2</v>
      </c>
      <c r="AO43" s="145">
        <f>LX37</f>
        <v>4.1666666666666664E-2</v>
      </c>
      <c r="AP43" s="145">
        <f>ME37</f>
        <v>6.645833333333333</v>
      </c>
      <c r="AQ43" s="145">
        <f>MR37</f>
        <v>7.583333333333333</v>
      </c>
      <c r="AR43" s="145">
        <f>MV37</f>
        <v>7.625</v>
      </c>
      <c r="AS43" s="145">
        <f>NI37</f>
        <v>4.1666666666666664E-2</v>
      </c>
      <c r="AT43" s="145">
        <f>NU37</f>
        <v>4.1666666666666664E-2</v>
      </c>
      <c r="AU43" s="145">
        <f>OB37</f>
        <v>4.1666666666666664E-2</v>
      </c>
      <c r="AV43" s="145">
        <f>OO37</f>
        <v>4.1666666666666664E-2</v>
      </c>
      <c r="AW43" s="145">
        <f>OS37</f>
        <v>4.1666666666666664E-2</v>
      </c>
      <c r="AX43" s="145">
        <f>PF37</f>
        <v>4.1666666666666664E-2</v>
      </c>
      <c r="AY43" s="145">
        <f>PR37</f>
        <v>4.1666666666666664E-2</v>
      </c>
      <c r="AZ43" s="145">
        <f>PY37</f>
        <v>4.1666666666666664E-2</v>
      </c>
      <c r="BA43" s="145">
        <f>QL37</f>
        <v>4.1666666666666664E-2</v>
      </c>
      <c r="BB43" s="145">
        <f>QP37</f>
        <v>4.1666666666666664E-2</v>
      </c>
    </row>
    <row r="44" spans="1:459" ht="21" x14ac:dyDescent="0.25">
      <c r="C44" s="139"/>
      <c r="D44" s="139"/>
      <c r="E44" s="139"/>
      <c r="F44" s="139"/>
      <c r="G44" s="139"/>
      <c r="H44" s="139"/>
      <c r="I44" s="146">
        <f>(D37+E37+F37+G37+H37+I37+K37+L37+M37+N37+O37+P37+Q37)/13</f>
        <v>5.9661538461538459</v>
      </c>
      <c r="J44" s="469">
        <f>(J43+K43+L43+M43+N43)/5</f>
        <v>5.2442857142857147</v>
      </c>
      <c r="K44" s="470"/>
      <c r="L44" s="470"/>
      <c r="M44" s="470"/>
      <c r="N44" s="471"/>
      <c r="O44" s="469">
        <f>(O43+P43+Q43+R43+S43)/5</f>
        <v>6.7129999999999992</v>
      </c>
      <c r="P44" s="470"/>
      <c r="Q44" s="470"/>
      <c r="R44" s="470"/>
      <c r="S44" s="471"/>
      <c r="T44" s="469">
        <f t="shared" ref="T44" si="83">(T43+U43+V43+W43+X43)/5</f>
        <v>7.2255555555555544</v>
      </c>
      <c r="U44" s="470"/>
      <c r="V44" s="470"/>
      <c r="W44" s="470"/>
      <c r="X44" s="471"/>
      <c r="Y44" s="469">
        <f t="shared" ref="Y44" si="84">(Y43+Z43+AA43+AB43+AC43)/5</f>
        <v>7.0594202898550718</v>
      </c>
      <c r="Z44" s="470"/>
      <c r="AA44" s="470"/>
      <c r="AB44" s="470"/>
      <c r="AC44" s="471"/>
      <c r="AD44" s="469">
        <f t="shared" ref="AD44" si="85">(AD43+AE43+AF43+AG43+AH43)/5</f>
        <v>6.9560000000000004</v>
      </c>
      <c r="AE44" s="470"/>
      <c r="AF44" s="470"/>
      <c r="AG44" s="470"/>
      <c r="AH44" s="471"/>
      <c r="AI44" s="469">
        <f>(AI43+AJ43+AK43+AL43+AM43)/5</f>
        <v>7.0546666666666651</v>
      </c>
      <c r="AJ44" s="470"/>
      <c r="AK44" s="470"/>
      <c r="AL44" s="470"/>
      <c r="AM44" s="471"/>
      <c r="AN44" s="469">
        <f t="shared" ref="AN44" si="86">(AN43+AO43+AP43+AQ43+AR43)/5</f>
        <v>4.3875000000000002</v>
      </c>
      <c r="AO44" s="470"/>
      <c r="AP44" s="470"/>
      <c r="AQ44" s="470"/>
      <c r="AR44" s="471"/>
      <c r="AS44" s="469">
        <f t="shared" ref="AS44" si="87">(AS43+AT43+AU43+AV43+AW43)/5</f>
        <v>4.1666666666666664E-2</v>
      </c>
      <c r="AT44" s="470"/>
      <c r="AU44" s="470"/>
      <c r="AV44" s="470"/>
      <c r="AW44" s="471"/>
      <c r="AX44" s="469">
        <f t="shared" ref="AX44" si="88">(AX43+AY43+AZ43+BA43+BB43)/5</f>
        <v>4.1666666666666664E-2</v>
      </c>
      <c r="AY44" s="470"/>
      <c r="AZ44" s="470"/>
      <c r="BA44" s="470"/>
      <c r="BB44" s="471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3" ht="21" x14ac:dyDescent="0.25">
      <c r="C49" s="137"/>
      <c r="D49" s="137"/>
      <c r="E49" s="137"/>
      <c r="F49" s="137"/>
      <c r="G49" s="137"/>
      <c r="H49" s="137"/>
    </row>
    <row r="50" spans="3:53" ht="21" x14ac:dyDescent="0.25">
      <c r="C50" s="137"/>
      <c r="D50" s="137"/>
      <c r="E50" s="137"/>
      <c r="F50" s="137"/>
      <c r="G50" s="137"/>
      <c r="H50" s="137"/>
    </row>
    <row r="51" spans="3:53" ht="21" x14ac:dyDescent="0.25">
      <c r="C51" s="137"/>
      <c r="D51" s="137"/>
      <c r="E51" s="137"/>
      <c r="F51" s="137"/>
      <c r="G51" s="137"/>
      <c r="H51" s="137"/>
    </row>
    <row r="52" spans="3:53" ht="21" x14ac:dyDescent="0.25">
      <c r="C52" s="137"/>
      <c r="D52" s="137"/>
      <c r="E52" s="137"/>
      <c r="F52" s="137"/>
      <c r="G52" s="137"/>
      <c r="H52" s="137"/>
    </row>
    <row r="53" spans="3:53" ht="21" x14ac:dyDescent="0.25">
      <c r="C53" s="137"/>
      <c r="D53" s="137"/>
      <c r="E53" s="137"/>
      <c r="F53" s="137"/>
      <c r="G53" s="137"/>
      <c r="H53" s="137"/>
    </row>
    <row r="54" spans="3:53" ht="21" x14ac:dyDescent="0.25">
      <c r="C54" s="137"/>
      <c r="D54" s="137"/>
      <c r="E54" s="137"/>
      <c r="F54" s="137"/>
      <c r="G54" s="137"/>
      <c r="H54" s="137"/>
    </row>
    <row r="55" spans="3:53" ht="21" x14ac:dyDescent="0.25">
      <c r="C55" s="137"/>
      <c r="D55" s="137"/>
      <c r="E55" s="137"/>
      <c r="F55" s="137"/>
      <c r="G55" s="137"/>
      <c r="H55" s="137"/>
    </row>
    <row r="56" spans="3:53" ht="21" x14ac:dyDescent="0.25">
      <c r="C56" s="137"/>
      <c r="D56" s="137"/>
      <c r="E56" s="137"/>
      <c r="F56" s="137"/>
      <c r="G56" s="137"/>
      <c r="H56" s="137"/>
    </row>
    <row r="57" spans="3:53" ht="21" x14ac:dyDescent="0.25">
      <c r="C57" s="137"/>
      <c r="D57" s="137"/>
      <c r="E57" s="137"/>
      <c r="F57" s="137"/>
      <c r="G57" s="137"/>
      <c r="H57" s="137"/>
    </row>
    <row r="58" spans="3:53" ht="21" x14ac:dyDescent="0.25">
      <c r="C58" s="137"/>
      <c r="D58" s="137"/>
      <c r="E58" s="137"/>
      <c r="F58" s="137"/>
      <c r="G58" s="137"/>
      <c r="H58" s="137"/>
    </row>
    <row r="59" spans="3:53" ht="21" x14ac:dyDescent="0.25">
      <c r="C59" s="137"/>
      <c r="D59" s="137"/>
      <c r="E59" s="137"/>
      <c r="F59" s="137"/>
      <c r="G59" s="137"/>
      <c r="H59" s="137"/>
    </row>
    <row r="60" spans="3:53" ht="21" x14ac:dyDescent="0.25">
      <c r="C60" s="137"/>
      <c r="D60" s="137"/>
      <c r="E60" s="137"/>
      <c r="F60" s="137"/>
      <c r="G60" s="137"/>
      <c r="H60" s="137"/>
    </row>
    <row r="61" spans="3:53" ht="125.25" customHeight="1" x14ac:dyDescent="0.25">
      <c r="C61" s="139" t="s">
        <v>64</v>
      </c>
      <c r="E61" s="283"/>
      <c r="F61" s="283"/>
      <c r="G61" s="283"/>
      <c r="H61" s="283"/>
      <c r="I61" s="464" t="str">
        <f>J42</f>
        <v>суспільно-гуманітарна підготовка</v>
      </c>
      <c r="J61" s="465"/>
      <c r="K61" s="465"/>
      <c r="L61" s="465"/>
      <c r="M61" s="465"/>
      <c r="N61" s="465"/>
      <c r="O61" s="465"/>
      <c r="P61" s="465"/>
      <c r="Q61" s="466"/>
      <c r="R61" s="464" t="str">
        <f>K42</f>
        <v>природничо-математична підготовка</v>
      </c>
      <c r="S61" s="465"/>
      <c r="T61" s="465"/>
      <c r="U61" s="465"/>
      <c r="V61" s="465"/>
      <c r="W61" s="465"/>
      <c r="X61" s="465"/>
      <c r="Y61" s="465"/>
      <c r="Z61" s="466"/>
      <c r="AA61" s="464" t="str">
        <f>L42</f>
        <v>загальнопрофесійна підготовка</v>
      </c>
      <c r="AB61" s="465"/>
      <c r="AC61" s="465"/>
      <c r="AD61" s="465"/>
      <c r="AE61" s="465"/>
      <c r="AF61" s="465"/>
      <c r="AG61" s="465"/>
      <c r="AH61" s="465"/>
      <c r="AI61" s="466"/>
      <c r="AJ61" s="464" t="str">
        <f>M42</f>
        <v>професійно-теоретична підготовка</v>
      </c>
      <c r="AK61" s="465"/>
      <c r="AL61" s="465"/>
      <c r="AM61" s="465"/>
      <c r="AN61" s="465"/>
      <c r="AO61" s="465"/>
      <c r="AP61" s="465"/>
      <c r="AQ61" s="465"/>
      <c r="AR61" s="466"/>
      <c r="AS61" s="464" t="str">
        <f>N42</f>
        <v>професійно  практична підготовка</v>
      </c>
      <c r="AT61" s="465"/>
      <c r="AU61" s="465"/>
      <c r="AV61" s="465"/>
      <c r="AW61" s="465"/>
      <c r="AX61" s="465"/>
      <c r="AY61" s="465"/>
      <c r="AZ61" s="465"/>
      <c r="BA61" s="466"/>
    </row>
    <row r="62" spans="3:53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56" t="s">
        <v>65</v>
      </c>
      <c r="S62" s="141" t="s">
        <v>66</v>
      </c>
      <c r="T62" s="141" t="s">
        <v>67</v>
      </c>
      <c r="U62" s="141" t="s">
        <v>68</v>
      </c>
      <c r="V62" s="141" t="s">
        <v>69</v>
      </c>
      <c r="W62" s="141" t="s">
        <v>70</v>
      </c>
      <c r="X62" s="141" t="s">
        <v>71</v>
      </c>
      <c r="Y62" s="141" t="s">
        <v>72</v>
      </c>
      <c r="Z62" s="141" t="s">
        <v>73</v>
      </c>
      <c r="AA62" s="141" t="s">
        <v>65</v>
      </c>
      <c r="AB62" s="141" t="s">
        <v>66</v>
      </c>
      <c r="AC62" s="141" t="s">
        <v>67</v>
      </c>
      <c r="AD62" s="141" t="s">
        <v>68</v>
      </c>
      <c r="AE62" s="141" t="s">
        <v>69</v>
      </c>
      <c r="AF62" s="141" t="s">
        <v>70</v>
      </c>
      <c r="AG62" s="141" t="s">
        <v>71</v>
      </c>
      <c r="AH62" s="141" t="s">
        <v>72</v>
      </c>
      <c r="AI62" s="141" t="s">
        <v>73</v>
      </c>
      <c r="AJ62" s="141" t="s">
        <v>65</v>
      </c>
      <c r="AK62" s="141" t="s">
        <v>66</v>
      </c>
      <c r="AL62" s="141" t="s">
        <v>67</v>
      </c>
      <c r="AM62" s="141" t="s">
        <v>68</v>
      </c>
      <c r="AN62" s="141" t="s">
        <v>69</v>
      </c>
      <c r="AO62" s="141" t="s">
        <v>70</v>
      </c>
      <c r="AP62" s="141" t="s">
        <v>71</v>
      </c>
      <c r="AQ62" s="141" t="s">
        <v>72</v>
      </c>
      <c r="AR62" s="141" t="s">
        <v>73</v>
      </c>
      <c r="AS62" s="141" t="s">
        <v>65</v>
      </c>
      <c r="AT62" s="141" t="s">
        <v>66</v>
      </c>
      <c r="AU62" s="141" t="s">
        <v>67</v>
      </c>
      <c r="AV62" s="141" t="s">
        <v>68</v>
      </c>
      <c r="AW62" s="141" t="s">
        <v>69</v>
      </c>
      <c r="AX62" s="141" t="s">
        <v>70</v>
      </c>
      <c r="AY62" s="141" t="s">
        <v>71</v>
      </c>
      <c r="AZ62" s="141" t="s">
        <v>72</v>
      </c>
      <c r="BA62" s="141" t="s">
        <v>73</v>
      </c>
    </row>
    <row r="63" spans="3:53" x14ac:dyDescent="0.25">
      <c r="C63" s="140"/>
      <c r="D63" s="141"/>
      <c r="E63" s="141"/>
      <c r="F63" s="141"/>
      <c r="G63" s="141"/>
      <c r="H63" s="141"/>
      <c r="I63" s="142">
        <f>J43</f>
        <v>6.21</v>
      </c>
      <c r="J63" s="142">
        <f>O43</f>
        <v>6.2249999999999996</v>
      </c>
      <c r="K63" s="142">
        <f>T43</f>
        <v>6.6805555555555536</v>
      </c>
      <c r="L63" s="142">
        <f>Y43</f>
        <v>6.5652173913043477</v>
      </c>
      <c r="M63" s="142">
        <f>AD43</f>
        <v>6.09</v>
      </c>
      <c r="N63" s="142">
        <f>AI43</f>
        <v>6.3199999999999985</v>
      </c>
      <c r="O63" s="142">
        <f>AN43</f>
        <v>4.1666666666666664E-2</v>
      </c>
      <c r="P63" s="142">
        <f>AS43</f>
        <v>4.1666666666666664E-2</v>
      </c>
      <c r="Q63" s="142">
        <f>AX43</f>
        <v>4.1666666666666664E-2</v>
      </c>
      <c r="R63" s="157">
        <f>K43</f>
        <v>5.4514285714285711</v>
      </c>
      <c r="S63" s="142">
        <f>P43</f>
        <v>5.8800000000000008</v>
      </c>
      <c r="T63" s="142">
        <f>U43</f>
        <v>6.6833333333333327</v>
      </c>
      <c r="U63" s="142">
        <f>Z43</f>
        <v>6.7318840579710137</v>
      </c>
      <c r="V63" s="142">
        <f>AE43</f>
        <v>6.6400000000000015</v>
      </c>
      <c r="W63" s="142">
        <f>AJ43</f>
        <v>6.7666666666666666</v>
      </c>
      <c r="X63" s="142">
        <f>AO43</f>
        <v>4.1666666666666664E-2</v>
      </c>
      <c r="Y63" s="142">
        <f>AT43</f>
        <v>4.1666666666666664E-2</v>
      </c>
      <c r="Z63" s="142">
        <f>AY43</f>
        <v>4.1666666666666664E-2</v>
      </c>
      <c r="AA63" s="142">
        <f>L43</f>
        <v>0.04</v>
      </c>
      <c r="AB63" s="142">
        <f>Q43</f>
        <v>6.9466666666666663</v>
      </c>
      <c r="AC63" s="142">
        <f>V43</f>
        <v>7.041666666666667</v>
      </c>
      <c r="AD63" s="142">
        <f>AA43</f>
        <v>6.7826086956521738</v>
      </c>
      <c r="AE63" s="142">
        <f>AF43</f>
        <v>7.16</v>
      </c>
      <c r="AF63" s="142">
        <f>AK43</f>
        <v>7.16</v>
      </c>
      <c r="AG63" s="142">
        <f>AP43</f>
        <v>6.645833333333333</v>
      </c>
      <c r="AH63" s="142">
        <f>AU43</f>
        <v>4.1666666666666664E-2</v>
      </c>
      <c r="AI63" s="142">
        <f>AZ43</f>
        <v>4.1666666666666664E-2</v>
      </c>
      <c r="AJ63" s="142">
        <f>M43</f>
        <v>6.88</v>
      </c>
      <c r="AK63" s="142">
        <f>R43</f>
        <v>6.793333333333333</v>
      </c>
      <c r="AL63" s="142">
        <f>W43</f>
        <v>7.4305555555555545</v>
      </c>
      <c r="AM63" s="142">
        <f>AB43</f>
        <v>7.3043478260869561</v>
      </c>
      <c r="AN63" s="142">
        <f>AG43</f>
        <v>7.05</v>
      </c>
      <c r="AO63" s="142">
        <f>AL43</f>
        <v>7.5466666666666651</v>
      </c>
      <c r="AP63" s="142">
        <f>AQ43</f>
        <v>7.583333333333333</v>
      </c>
      <c r="AQ63" s="142">
        <f>AV43</f>
        <v>4.1666666666666664E-2</v>
      </c>
      <c r="AR63" s="142">
        <f>BA43</f>
        <v>4.1666666666666664E-2</v>
      </c>
      <c r="AS63" s="142">
        <f>N43</f>
        <v>7.64</v>
      </c>
      <c r="AT63" s="142">
        <f>S43</f>
        <v>7.72</v>
      </c>
      <c r="AU63" s="142">
        <f>X43</f>
        <v>8.2916666666666661</v>
      </c>
      <c r="AV63" s="142">
        <f>AC43</f>
        <v>7.9130434782608692</v>
      </c>
      <c r="AW63" s="142">
        <f>AH43</f>
        <v>7.84</v>
      </c>
      <c r="AX63" s="142">
        <f>AM43</f>
        <v>7.48</v>
      </c>
      <c r="AY63" s="142">
        <f>AR43</f>
        <v>7.625</v>
      </c>
      <c r="AZ63" s="142">
        <f>AW43</f>
        <v>4.1666666666666664E-2</v>
      </c>
      <c r="BA63" s="142">
        <f>BB43</f>
        <v>4.1666666666666664E-2</v>
      </c>
    </row>
    <row r="64" spans="3:53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</row>
    <row r="65" spans="4:53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</row>
  </sheetData>
  <mergeCells count="125">
    <mergeCell ref="J40:S40"/>
    <mergeCell ref="T40:AC40"/>
    <mergeCell ref="AD40:AM40"/>
    <mergeCell ref="AN40:AW40"/>
    <mergeCell ref="AX40:BB40"/>
    <mergeCell ref="J41:N41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D1:J1"/>
    <mergeCell ref="A3:A5"/>
    <mergeCell ref="B3:B5"/>
    <mergeCell ref="BK4:BK5"/>
    <mergeCell ref="BL4:BL5"/>
    <mergeCell ref="C4:C5"/>
    <mergeCell ref="T4:AC4"/>
    <mergeCell ref="AE4:AN4"/>
    <mergeCell ref="D4:Q4"/>
    <mergeCell ref="D2:R2"/>
    <mergeCell ref="J44:N44"/>
    <mergeCell ref="I61:Q61"/>
    <mergeCell ref="R61:Z61"/>
    <mergeCell ref="AA61:AI61"/>
    <mergeCell ref="AJ61:AR61"/>
    <mergeCell ref="AS61:BA61"/>
    <mergeCell ref="O41:S41"/>
    <mergeCell ref="T41:X41"/>
    <mergeCell ref="Y41:AC41"/>
    <mergeCell ref="AD41:AH41"/>
    <mergeCell ref="AI41:AM41"/>
    <mergeCell ref="AN41:AR41"/>
    <mergeCell ref="AS41:AW41"/>
    <mergeCell ref="AX41:BB41"/>
    <mergeCell ref="O44:S44"/>
    <mergeCell ref="T44:X44"/>
    <mergeCell ref="Y44:AC44"/>
    <mergeCell ref="AD44:AH44"/>
    <mergeCell ref="AI44:AM44"/>
    <mergeCell ref="AN44:AR44"/>
    <mergeCell ref="AS44:AW44"/>
    <mergeCell ref="AX44:BB44"/>
  </mergeCells>
  <conditionalFormatting sqref="D6:I35 QM6:QO35 PZ6:QK35 PS6:PX35 PG6:PQ35 OV6:PE35 OP6:OR35 OC6:ON35 NV6:OA35 NJ6:NT35 MY6:NH35 MS6:MU35 MF6:MQ35 LY35:MD35 LM35:LW35 LB6:LK35 KV6:KX35 KI6:KT35 KB6:KG35 JP6:JZ35 JE6:JN35 IY6:JA35 IL6:IW35 IE6:IJ35 HS6:IC35 HH6:HQ35 HB6:HD35 GO6:GZ35 GH6:GM35 FV6:GF35 FK6:FT35 FE6:FG35 ER6:FC35 EK6:EP35 DY6:EI35 DN6:DW35 DH6:DJ35 CU6:DF35 CN6:CS35 CB6:CL35 BQ6:BZ35 BK6:BM35 AX6:BI35 AQ6:AV35 AE6:AO35 T6:AC35 K6:Q35 LM6:LV34">
    <cfRule type="cellIs" dxfId="31" priority="13" operator="equal">
      <formula>0</formula>
    </cfRule>
    <cfRule type="cellIs" dxfId="30" priority="14" operator="lessThan">
      <formula>4</formula>
    </cfRule>
    <cfRule type="cellIs" dxfId="29" priority="15" operator="greaterThan">
      <formula>9</formula>
    </cfRule>
    <cfRule type="cellIs" dxfId="28" priority="16" operator="greaterThan">
      <formula>6</formula>
    </cfRule>
  </conditionalFormatting>
  <conditionalFormatting sqref="LW6:LW34">
    <cfRule type="cellIs" dxfId="27" priority="9" operator="equal">
      <formula>0</formula>
    </cfRule>
    <cfRule type="cellIs" dxfId="26" priority="10" operator="lessThan">
      <formula>4</formula>
    </cfRule>
    <cfRule type="cellIs" dxfId="25" priority="11" operator="greaterThan">
      <formula>9</formula>
    </cfRule>
    <cfRule type="cellIs" dxfId="24" priority="12" operator="greaterThan">
      <formula>6</formula>
    </cfRule>
  </conditionalFormatting>
  <conditionalFormatting sqref="LY6:LY34 MD6:MD34">
    <cfRule type="cellIs" dxfId="23" priority="5" operator="equal">
      <formula>0</formula>
    </cfRule>
    <cfRule type="cellIs" dxfId="22" priority="6" operator="lessThan">
      <formula>4</formula>
    </cfRule>
    <cfRule type="cellIs" dxfId="21" priority="7" operator="greaterThan">
      <formula>9</formula>
    </cfRule>
    <cfRule type="cellIs" dxfId="20" priority="8" operator="greaterThan">
      <formula>6</formula>
    </cfRule>
  </conditionalFormatting>
  <conditionalFormatting sqref="LZ6:MC34">
    <cfRule type="cellIs" dxfId="19" priority="1" operator="equal">
      <formula>0</formula>
    </cfRule>
    <cfRule type="cellIs" dxfId="18" priority="2" operator="lessThan">
      <formula>4</formula>
    </cfRule>
    <cfRule type="cellIs" dxfId="17" priority="3" operator="greaterThan">
      <formula>9</formula>
    </cfRule>
    <cfRule type="cellIs" dxfId="16" priority="4" operator="greaterThan">
      <formula>6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8:AV124"/>
  <sheetViews>
    <sheetView topLeftCell="A16" zoomScale="110" zoomScaleNormal="110" zoomScalePageLayoutView="70" workbookViewId="0">
      <selection activeCell="AM31" sqref="AM31"/>
    </sheetView>
  </sheetViews>
  <sheetFormatPr defaultRowHeight="15" x14ac:dyDescent="0.25"/>
  <cols>
    <col min="1" max="1" width="14.85546875" customWidth="1"/>
    <col min="2" max="48" width="3.5703125" customWidth="1"/>
  </cols>
  <sheetData>
    <row r="8" spans="1:48" ht="26.25" x14ac:dyDescent="0.4">
      <c r="C8" s="171"/>
      <c r="D8" s="462"/>
      <c r="E8" s="462"/>
      <c r="F8" s="462"/>
    </row>
    <row r="9" spans="1:48" ht="54" customHeight="1" x14ac:dyDescent="0.25">
      <c r="A9" s="139" t="s">
        <v>64</v>
      </c>
      <c r="B9" s="463" t="str">
        <f>'М-315'!I61</f>
        <v>суспільно-гуманітарна підготовка</v>
      </c>
      <c r="C9" s="463"/>
      <c r="D9" s="463"/>
      <c r="E9" s="463"/>
      <c r="F9" s="463"/>
      <c r="G9" s="463"/>
      <c r="H9" s="463"/>
      <c r="I9" s="463"/>
      <c r="J9" s="463"/>
      <c r="K9" s="463"/>
      <c r="L9" s="463" t="str">
        <f>'М-315'!R61</f>
        <v>природничо-математична підготовка</v>
      </c>
      <c r="M9" s="463"/>
      <c r="N9" s="463"/>
      <c r="O9" s="463"/>
      <c r="P9" s="463"/>
      <c r="Q9" s="463"/>
      <c r="R9" s="463"/>
      <c r="S9" s="463"/>
      <c r="T9" s="463"/>
      <c r="U9" s="463"/>
      <c r="V9" s="463" t="str">
        <f>'М-315'!AA61</f>
        <v>загальнопрофесійна підготовка</v>
      </c>
      <c r="W9" s="463"/>
      <c r="X9" s="463"/>
      <c r="Y9" s="463"/>
      <c r="Z9" s="463"/>
      <c r="AA9" s="463"/>
      <c r="AB9" s="463"/>
      <c r="AC9" s="463"/>
      <c r="AD9" s="463"/>
      <c r="AE9" s="463" t="str">
        <f>'М-315'!AJ61</f>
        <v>професійно-теоретична підготовка</v>
      </c>
      <c r="AF9" s="463"/>
      <c r="AG9" s="463"/>
      <c r="AH9" s="463"/>
      <c r="AI9" s="463"/>
      <c r="AJ9" s="463"/>
      <c r="AK9" s="463"/>
      <c r="AL9" s="463"/>
      <c r="AM9" s="463"/>
      <c r="AN9" s="463" t="str">
        <f>'М-315'!AS61</f>
        <v>професійно  практична підготовка</v>
      </c>
      <c r="AO9" s="463"/>
      <c r="AP9" s="463"/>
      <c r="AQ9" s="463"/>
      <c r="AR9" s="463"/>
      <c r="AS9" s="463"/>
      <c r="AT9" s="463"/>
      <c r="AU9" s="463"/>
      <c r="AV9" s="463"/>
    </row>
    <row r="10" spans="1:48" x14ac:dyDescent="0.25">
      <c r="A10" s="140"/>
      <c r="B10" s="141" t="s">
        <v>642</v>
      </c>
      <c r="C10" s="141" t="s">
        <v>65</v>
      </c>
      <c r="D10" s="159" t="s">
        <v>66</v>
      </c>
      <c r="E10" s="141" t="s">
        <v>67</v>
      </c>
      <c r="F10" s="141" t="s">
        <v>68</v>
      </c>
      <c r="G10" s="141" t="s">
        <v>69</v>
      </c>
      <c r="H10" s="141" t="s">
        <v>70</v>
      </c>
      <c r="I10" s="141" t="s">
        <v>71</v>
      </c>
      <c r="J10" s="141" t="s">
        <v>72</v>
      </c>
      <c r="K10" s="141" t="s">
        <v>73</v>
      </c>
      <c r="L10" s="159" t="s">
        <v>642</v>
      </c>
      <c r="M10" s="141" t="s">
        <v>65</v>
      </c>
      <c r="N10" s="141" t="s">
        <v>66</v>
      </c>
      <c r="O10" s="141" t="s">
        <v>67</v>
      </c>
      <c r="P10" s="141" t="s">
        <v>68</v>
      </c>
      <c r="Q10" s="141" t="s">
        <v>69</v>
      </c>
      <c r="R10" s="141" t="s">
        <v>70</v>
      </c>
      <c r="S10" s="141" t="s">
        <v>71</v>
      </c>
      <c r="T10" s="141" t="s">
        <v>72</v>
      </c>
      <c r="U10" s="141" t="s">
        <v>73</v>
      </c>
      <c r="V10" s="141" t="s">
        <v>65</v>
      </c>
      <c r="W10" s="141" t="s">
        <v>66</v>
      </c>
      <c r="X10" s="141" t="s">
        <v>67</v>
      </c>
      <c r="Y10" s="141" t="s">
        <v>68</v>
      </c>
      <c r="Z10" s="141" t="s">
        <v>69</v>
      </c>
      <c r="AA10" s="141" t="s">
        <v>70</v>
      </c>
      <c r="AB10" s="141" t="s">
        <v>71</v>
      </c>
      <c r="AC10" s="141" t="s">
        <v>72</v>
      </c>
      <c r="AD10" s="141" t="s">
        <v>73</v>
      </c>
      <c r="AE10" s="141" t="s">
        <v>65</v>
      </c>
      <c r="AF10" s="141" t="s">
        <v>66</v>
      </c>
      <c r="AG10" s="141" t="s">
        <v>67</v>
      </c>
      <c r="AH10" s="141" t="s">
        <v>68</v>
      </c>
      <c r="AI10" s="141" t="s">
        <v>69</v>
      </c>
      <c r="AJ10" s="141" t="s">
        <v>70</v>
      </c>
      <c r="AK10" s="141" t="s">
        <v>164</v>
      </c>
      <c r="AL10" s="141" t="s">
        <v>72</v>
      </c>
      <c r="AM10" s="141" t="s">
        <v>73</v>
      </c>
      <c r="AN10" s="141" t="s">
        <v>65</v>
      </c>
      <c r="AO10" s="141" t="s">
        <v>66</v>
      </c>
      <c r="AP10" s="141" t="s">
        <v>67</v>
      </c>
      <c r="AQ10" s="141" t="s">
        <v>68</v>
      </c>
      <c r="AR10" s="141" t="s">
        <v>69</v>
      </c>
      <c r="AS10" s="141" t="s">
        <v>70</v>
      </c>
      <c r="AT10" s="141" t="s">
        <v>71</v>
      </c>
      <c r="AU10" s="141" t="s">
        <v>72</v>
      </c>
      <c r="AV10" s="141" t="s">
        <v>73</v>
      </c>
    </row>
    <row r="11" spans="1:48" ht="18.75" customHeight="1" x14ac:dyDescent="0.25">
      <c r="A11" s="348" t="str">
        <f>'М-314'!D1</f>
        <v>М-314</v>
      </c>
      <c r="B11" s="142">
        <f>'М-314'!I43</f>
        <v>3.7037037037037035E-2</v>
      </c>
      <c r="C11" s="161">
        <f>'М-314'!J43</f>
        <v>3.7037037037037035E-2</v>
      </c>
      <c r="D11" s="161">
        <f>'М-314'!O43</f>
        <v>3.7037037037037035E-2</v>
      </c>
      <c r="E11" s="161">
        <f>'М-314'!T43</f>
        <v>3.7037037037037035E-2</v>
      </c>
      <c r="F11" s="161">
        <f>'М-314'!Y43</f>
        <v>3.7037037037037035E-2</v>
      </c>
      <c r="G11" s="161">
        <f>'М-314'!AD43</f>
        <v>3.7037037037037035E-2</v>
      </c>
      <c r="H11" s="161">
        <f>'М-314'!AI43</f>
        <v>3.8461538461538464E-2</v>
      </c>
      <c r="I11" s="161">
        <f>'М-314'!AN43</f>
        <v>3.8461538461538464E-2</v>
      </c>
      <c r="J11" s="161">
        <f>'М-314'!AS43</f>
        <v>3.8461538461538464E-2</v>
      </c>
      <c r="K11" s="161">
        <f>'М-314'!AX43</f>
        <v>3.8461538461538464E-2</v>
      </c>
      <c r="L11" s="161">
        <f>'М-314'!J37</f>
        <v>3.7037037037037035E-2</v>
      </c>
      <c r="M11" s="142">
        <f>'М-314'!K43</f>
        <v>3.7037037037037035E-2</v>
      </c>
      <c r="N11" s="142">
        <f>'М-314'!P43</f>
        <v>3.7037037037037035E-2</v>
      </c>
      <c r="O11" s="142">
        <f>'М-314'!U43</f>
        <v>3.7037037037037035E-2</v>
      </c>
      <c r="P11" s="142">
        <f>'М-314'!Z43</f>
        <v>3.7037037037037035E-2</v>
      </c>
      <c r="Q11" s="142">
        <f>'М-314'!AE43</f>
        <v>3.7037037037037035E-2</v>
      </c>
      <c r="R11" s="142">
        <f>'М-314'!AJ43</f>
        <v>3.8461538461538464E-2</v>
      </c>
      <c r="S11" s="142"/>
      <c r="T11" s="142"/>
      <c r="U11" s="142">
        <f>'М-314'!AY43</f>
        <v>3.8461538461538464E-2</v>
      </c>
      <c r="V11" s="142">
        <f>'М-314'!L43</f>
        <v>3.7037037037037035E-2</v>
      </c>
      <c r="W11" s="142">
        <f>'М-314'!Q43</f>
        <v>3.7037037037037035E-2</v>
      </c>
      <c r="X11" s="142">
        <f>'М-314'!V43</f>
        <v>3.7037037037037035E-2</v>
      </c>
      <c r="Y11" s="142">
        <f>'М-314'!AA43</f>
        <v>3.7037037037037035E-2</v>
      </c>
      <c r="Z11" s="142">
        <f>'М-314'!AF43</f>
        <v>0.14814814814814814</v>
      </c>
      <c r="AA11" s="142">
        <f>'М-314'!AK43</f>
        <v>3.8461538461538464E-2</v>
      </c>
      <c r="AB11" s="142"/>
      <c r="AC11" s="142"/>
      <c r="AD11" s="142">
        <f>'М-314'!AZ43</f>
        <v>3.8461538461538464E-2</v>
      </c>
      <c r="AE11" s="142">
        <f>'М-314'!M43</f>
        <v>3.7037037037037035E-2</v>
      </c>
      <c r="AF11" s="142">
        <f>'М-314'!R43</f>
        <v>3.7037037037037035E-2</v>
      </c>
      <c r="AG11" s="142">
        <f>'М-314'!W43</f>
        <v>3.7037037037037035E-2</v>
      </c>
      <c r="AH11" s="142">
        <f>'М-314'!AB43</f>
        <v>3.7037037037037035E-2</v>
      </c>
      <c r="AI11" s="142">
        <f>'М-314'!AG43</f>
        <v>3.7037037037037035E-2</v>
      </c>
      <c r="AJ11" s="142">
        <f>'М-314'!AL43</f>
        <v>3.8461538461538464E-2</v>
      </c>
      <c r="AK11" s="142"/>
      <c r="AL11" s="142"/>
      <c r="AM11" s="142">
        <f>'М-314'!BA43</f>
        <v>3.8461538461538464E-2</v>
      </c>
      <c r="AN11" s="142">
        <f>'М-314'!N43</f>
        <v>3.7037037037037035E-2</v>
      </c>
      <c r="AO11" s="142">
        <f>'М-314'!S43</f>
        <v>3.7037037037037035E-2</v>
      </c>
      <c r="AP11" s="142">
        <f>'М-314'!X43</f>
        <v>3.7037037037037035E-2</v>
      </c>
      <c r="AQ11" s="142">
        <f>'М-314'!AC43</f>
        <v>3.7037037037037035E-2</v>
      </c>
      <c r="AR11" s="142">
        <f>'М-314'!AH43</f>
        <v>3.7037037037037035E-2</v>
      </c>
      <c r="AS11" s="142">
        <f>'М-314'!AM43</f>
        <v>3.8461538461538464E-2</v>
      </c>
      <c r="AT11" s="142"/>
      <c r="AU11" s="142"/>
      <c r="AV11" s="142">
        <f>'М-314'!BB43</f>
        <v>3.8461538461538464E-2</v>
      </c>
    </row>
    <row r="12" spans="1:48" x14ac:dyDescent="0.25">
      <c r="A12" s="141" t="str">
        <f>'КС-314'!D1</f>
        <v>КС-314</v>
      </c>
      <c r="B12" s="142">
        <f>'КС-314'!I43</f>
        <v>6.6619047619047613</v>
      </c>
      <c r="C12" s="142">
        <f>'КС-314'!J43</f>
        <v>7.9333333333333336</v>
      </c>
      <c r="D12" s="142">
        <f>'КС-314'!O43</f>
        <v>7.7208333333333332</v>
      </c>
      <c r="E12" s="142">
        <f>'КС-314'!T43</f>
        <v>7.3678160919540243</v>
      </c>
      <c r="F12" s="142">
        <f>'КС-314'!Y43</f>
        <v>3.5714285714285712E-2</v>
      </c>
      <c r="G12" s="142">
        <f>'КС-314'!AD43</f>
        <v>3.5714285714285712E-2</v>
      </c>
      <c r="H12" s="142">
        <f>'КС-314'!AI43</f>
        <v>3.5714285714285712E-2</v>
      </c>
      <c r="I12" s="142"/>
      <c r="J12" s="142"/>
      <c r="K12" s="142">
        <f>'КС-314'!AX43</f>
        <v>3.5714285714285712E-2</v>
      </c>
      <c r="L12" s="142">
        <f>'КС-314'!J37</f>
        <v>6.2444444444444445</v>
      </c>
      <c r="M12" s="142">
        <f>'КС-314'!K43</f>
        <v>7.2571428571428589</v>
      </c>
      <c r="N12" s="142">
        <f>'КС-314'!P43</f>
        <v>7.4333333333333336</v>
      </c>
      <c r="O12" s="142">
        <f>'КС-314'!U43</f>
        <v>7.1896551724137918</v>
      </c>
      <c r="P12" s="142">
        <f>'КС-314'!Z43</f>
        <v>3.5714285714285712E-2</v>
      </c>
      <c r="Q12" s="142">
        <f>'КС-314'!AE43</f>
        <v>3.5714285714285712E-2</v>
      </c>
      <c r="R12" s="142">
        <f>'КС-314'!AJ43</f>
        <v>3.5714285714285712E-2</v>
      </c>
      <c r="S12" s="142"/>
      <c r="T12" s="142"/>
      <c r="U12" s="142">
        <f>'КС-314'!AY43</f>
        <v>3.5714285714285712E-2</v>
      </c>
      <c r="V12" s="142">
        <f>'КС-314'!L43</f>
        <v>3.3333333333333333E-2</v>
      </c>
      <c r="W12" s="142">
        <f>'КС-314'!Q43</f>
        <v>7.95</v>
      </c>
      <c r="X12" s="142">
        <f>'КС-314'!V43</f>
        <v>7.2068965517241379</v>
      </c>
      <c r="Y12" s="142">
        <f>'КС-314'!AA43</f>
        <v>3.5714285714285712E-2</v>
      </c>
      <c r="Z12" s="142">
        <f>'КС-314'!AF43</f>
        <v>3.5714285714285712E-2</v>
      </c>
      <c r="AA12" s="142">
        <f>'КС-314'!AK43</f>
        <v>3.5714285714285712E-2</v>
      </c>
      <c r="AB12" s="142"/>
      <c r="AC12" s="142"/>
      <c r="AD12" s="142">
        <f>'КС-314'!AZ43</f>
        <v>3.5714285714285712E-2</v>
      </c>
      <c r="AE12" s="142">
        <f>'КС-314'!M43</f>
        <v>8.0500000000000007</v>
      </c>
      <c r="AF12" s="142">
        <f>'КС-314'!R43</f>
        <v>8.9333333333333336</v>
      </c>
      <c r="AG12" s="142">
        <f>'КС-314'!W43</f>
        <v>8.137931034482758</v>
      </c>
      <c r="AH12" s="142">
        <f>'КС-314'!AB43</f>
        <v>3.5714285714285712E-2</v>
      </c>
      <c r="AI12" s="142">
        <f>'КС-314'!AG43</f>
        <v>3.5714285714285712E-2</v>
      </c>
      <c r="AJ12" s="142">
        <f>'КС-314'!AL43</f>
        <v>3.5714285714285712E-2</v>
      </c>
      <c r="AK12" s="142"/>
      <c r="AL12" s="142"/>
      <c r="AM12" s="142">
        <f>'КС-314'!BA43</f>
        <v>3.5714285714285712E-2</v>
      </c>
      <c r="AN12" s="142">
        <f>'КС-314'!N43</f>
        <v>8.7333333333333325</v>
      </c>
      <c r="AO12" s="142">
        <f>'КС-314'!S43</f>
        <v>9.1666666666666661</v>
      </c>
      <c r="AP12" s="142">
        <f>'КС-314'!X43</f>
        <v>8.3448275862068968</v>
      </c>
      <c r="AQ12" s="142">
        <f>'КС-314'!AC43</f>
        <v>3.5714285714285712E-2</v>
      </c>
      <c r="AR12" s="142">
        <f>'КС-314'!AH43</f>
        <v>3.5714285714285712E-2</v>
      </c>
      <c r="AS12" s="142">
        <f>'КС-314'!AM43</f>
        <v>3.5714285714285712E-2</v>
      </c>
      <c r="AT12" s="142"/>
      <c r="AU12" s="142"/>
      <c r="AV12" s="142">
        <f>'КС-314'!BB43</f>
        <v>3.5714285714285712E-2</v>
      </c>
    </row>
    <row r="13" spans="1:48" x14ac:dyDescent="0.25">
      <c r="A13" s="141" t="str">
        <f>'АТ-314'!D1</f>
        <v>АТ-314</v>
      </c>
      <c r="B13" s="142">
        <f>'АТ-314'!I43</f>
        <v>4.9333333333333336</v>
      </c>
      <c r="C13" s="142">
        <f>'АТ-314'!J43</f>
        <v>5.95</v>
      </c>
      <c r="D13" s="142">
        <f>'АТ-314'!O43</f>
        <v>5.7777777777777777</v>
      </c>
      <c r="E13" s="142">
        <f>'АТ-314'!T43</f>
        <v>5.3348214285714288</v>
      </c>
      <c r="F13" s="142">
        <f>'АТ-314'!Y43</f>
        <v>3.7037037037037035E-2</v>
      </c>
      <c r="G13" s="142">
        <f>'АТ-314'!AD43</f>
        <v>3.7037037037037035E-2</v>
      </c>
      <c r="H13" s="142">
        <f>'АТ-314'!AI43</f>
        <v>3.7037037037037035E-2</v>
      </c>
      <c r="I13" s="142">
        <f>'АТ-314'!AN43</f>
        <v>3.7037037037037035E-2</v>
      </c>
      <c r="J13" s="142">
        <f>'АТ-314'!AS43</f>
        <v>3.7037037037037035E-2</v>
      </c>
      <c r="K13" s="142">
        <f>'АТ-314'!AX43</f>
        <v>3.7037037037037035E-2</v>
      </c>
      <c r="L13" s="142">
        <f>'АТ-314'!J37</f>
        <v>4.9388888888888882</v>
      </c>
      <c r="M13" s="142">
        <f>'АТ-314'!K43</f>
        <v>5.854166666666667</v>
      </c>
      <c r="N13" s="142">
        <f>'АТ-314'!P43</f>
        <v>6.041666666666667</v>
      </c>
      <c r="O13" s="142">
        <f>'АТ-314'!U43</f>
        <v>5.448979591836733</v>
      </c>
      <c r="P13" s="142">
        <f>'АТ-314'!Z43</f>
        <v>3.7037037037037035E-2</v>
      </c>
      <c r="Q13" s="142">
        <f>'АТ-314'!AE43</f>
        <v>3.7037037037037035E-2</v>
      </c>
      <c r="R13" s="142">
        <f>'АТ-314'!AJ43</f>
        <v>3.7037037037037035E-2</v>
      </c>
      <c r="S13" s="142">
        <f>'АТ-314'!AO43</f>
        <v>3.7037037037037035E-2</v>
      </c>
      <c r="T13" s="142">
        <f>'АТ-314'!AT43</f>
        <v>3.7037037037037035E-2</v>
      </c>
      <c r="U13" s="142">
        <f>'АТ-314'!AY43</f>
        <v>3.7037037037037035E-2</v>
      </c>
      <c r="V13" s="142">
        <f>'АТ-314'!L43</f>
        <v>3.3333333333333333E-2</v>
      </c>
      <c r="W13" s="142">
        <f>'АТ-314'!Q43</f>
        <v>6.3</v>
      </c>
      <c r="X13" s="142">
        <f>'АТ-314'!V43</f>
        <v>4.5357142857142856</v>
      </c>
      <c r="Y13" s="142">
        <f>'АТ-314'!AA43</f>
        <v>3.7037037037037035E-2</v>
      </c>
      <c r="Z13" s="142">
        <f>'АТ-314'!AF43</f>
        <v>3.7037037037037035E-2</v>
      </c>
      <c r="AA13" s="142">
        <f>'АТ-314'!AK43</f>
        <v>3.7037037037037035E-2</v>
      </c>
      <c r="AB13" s="142">
        <f>'АТ-314'!AP43</f>
        <v>3.7037037037037035E-2</v>
      </c>
      <c r="AC13" s="142">
        <f>'АТ-314'!AU43</f>
        <v>3.7037037037037035E-2</v>
      </c>
      <c r="AD13" s="142">
        <f>'АТ-314'!AZ43</f>
        <v>3.7037037037037035E-2</v>
      </c>
      <c r="AE13" s="142">
        <f>'АТ-314'!M43</f>
        <v>6.3416666666666668</v>
      </c>
      <c r="AF13" s="142">
        <f>'АТ-314'!R43</f>
        <v>6.294444444444447</v>
      </c>
      <c r="AG13" s="142">
        <f>'АТ-314'!W43</f>
        <v>6.3392857142857144</v>
      </c>
      <c r="AH13" s="142">
        <f>'АТ-314'!AB43</f>
        <v>3.7037037037037035E-2</v>
      </c>
      <c r="AI13" s="142">
        <f>'АТ-314'!AG43</f>
        <v>3.7037037037037035E-2</v>
      </c>
      <c r="AJ13" s="142">
        <f>'АТ-314'!AL43</f>
        <v>3.7037037037037035E-2</v>
      </c>
      <c r="AK13" s="142">
        <f>'АТ-314'!AQ43</f>
        <v>3.7037037037037035E-2</v>
      </c>
      <c r="AL13" s="142">
        <f>'АТ-314'!AV43</f>
        <v>3.7037037037037035E-2</v>
      </c>
      <c r="AM13" s="142">
        <f>'АТ-314'!BA43</f>
        <v>3.7037037037037035E-2</v>
      </c>
      <c r="AN13" s="142">
        <f>'АТ-314'!N43</f>
        <v>5.4</v>
      </c>
      <c r="AO13" s="142">
        <f>'АТ-314'!S43</f>
        <v>5.5666666666666664</v>
      </c>
      <c r="AP13" s="142">
        <f>'АТ-314'!X43</f>
        <v>7.8571428571428568</v>
      </c>
      <c r="AQ13" s="142">
        <f>'АТ-314'!AC43</f>
        <v>3.7037037037037035E-2</v>
      </c>
      <c r="AR13" s="142">
        <f>'АТ-314'!AH43</f>
        <v>3.7037037037037035E-2</v>
      </c>
      <c r="AS13" s="142">
        <f>'АТ-314'!AM43</f>
        <v>3.7037037037037035E-2</v>
      </c>
      <c r="AT13" s="142">
        <f>'АТ-314'!AR43</f>
        <v>3.7037037037037035E-2</v>
      </c>
      <c r="AU13" s="142">
        <f>'АТ-314'!AW43</f>
        <v>3.7037037037037035E-2</v>
      </c>
      <c r="AV13" s="142">
        <f>'АТ-314'!BB43</f>
        <v>3.7037037037037035E-2</v>
      </c>
    </row>
    <row r="14" spans="1:48" x14ac:dyDescent="0.25">
      <c r="A14" s="349" t="str">
        <f>'АЗ-314'!D1</f>
        <v>АЗ-314</v>
      </c>
      <c r="B14" s="142">
        <f>'АЗ-314'!I43</f>
        <v>3.5714285714285712E-2</v>
      </c>
      <c r="C14" s="142">
        <f>'АЗ-314'!J43</f>
        <v>3.5714285714285712E-2</v>
      </c>
      <c r="D14" s="142">
        <f>'АЗ-314'!O43</f>
        <v>3.5714285714285712E-2</v>
      </c>
      <c r="E14" s="142">
        <f>'АЗ-314'!T43</f>
        <v>3.5714285714285712E-2</v>
      </c>
      <c r="F14" s="142">
        <f>'АЗ-314'!Y43</f>
        <v>3.5714285714285712E-2</v>
      </c>
      <c r="G14" s="142">
        <f>'АЗ-314'!AD43</f>
        <v>3.5714285714285712E-2</v>
      </c>
      <c r="H14" s="142">
        <f>'АЗ-314'!AI43</f>
        <v>3.8461538461538464E-2</v>
      </c>
      <c r="I14" s="142">
        <f>'АЗ-314'!AN43</f>
        <v>3.8461538461538464E-2</v>
      </c>
      <c r="J14" s="142">
        <f>'АЗ-314'!AS43</f>
        <v>3.8461538461538464E-2</v>
      </c>
      <c r="K14" s="142">
        <f>'АЗ-314'!AX43</f>
        <v>3.8461538461538464E-2</v>
      </c>
      <c r="L14" s="142">
        <f>'АЗ-314'!J37</f>
        <v>3.5714285714285712E-2</v>
      </c>
      <c r="M14" s="142">
        <f>'АЗ-314'!K43</f>
        <v>3.5714285714285712E-2</v>
      </c>
      <c r="N14" s="142">
        <f>'АЗ-314'!P43</f>
        <v>3.5714285714285712E-2</v>
      </c>
      <c r="O14" s="142">
        <f>'АЗ-314'!U43</f>
        <v>3.5714285714285712E-2</v>
      </c>
      <c r="P14" s="142">
        <f>'АЗ-314'!Z43</f>
        <v>3.5714285714285712E-2</v>
      </c>
      <c r="Q14" s="142">
        <f>'АЗ-314'!AE43</f>
        <v>3.5714285714285712E-2</v>
      </c>
      <c r="R14" s="142">
        <f>'АЗ-314'!AJ43</f>
        <v>3.8461538461538464E-2</v>
      </c>
      <c r="S14" s="142">
        <f>'АЗ-314'!AO43</f>
        <v>3.8461538461538464E-2</v>
      </c>
      <c r="T14" s="142">
        <f>'АЗ-314'!AT43</f>
        <v>3.8461538461538464E-2</v>
      </c>
      <c r="U14" s="142">
        <f>'АЗ-314'!AY43</f>
        <v>3.8461538461538464E-2</v>
      </c>
      <c r="V14" s="142">
        <f>'АЗ-314'!L43</f>
        <v>3.5714285714285712E-2</v>
      </c>
      <c r="W14" s="142">
        <f>'АЗ-314'!Q43</f>
        <v>3.5714285714285712E-2</v>
      </c>
      <c r="X14" s="142">
        <f>'АЗ-314'!V43</f>
        <v>3.5714285714285712E-2</v>
      </c>
      <c r="Y14" s="142">
        <f>'АЗ-314'!AA43</f>
        <v>3.5714285714285712E-2</v>
      </c>
      <c r="Z14" s="142">
        <f>'АЗ-314'!AF43</f>
        <v>3.8461538461538464E-2</v>
      </c>
      <c r="AA14" s="142">
        <f>'АЗ-314'!AK43</f>
        <v>3.8461538461538464E-2</v>
      </c>
      <c r="AB14" s="142">
        <f>'АЗ-314'!AP43</f>
        <v>3.8461538461538464E-2</v>
      </c>
      <c r="AC14" s="142">
        <f>'АЗ-314'!AU43</f>
        <v>3.8461538461538464E-2</v>
      </c>
      <c r="AD14" s="142">
        <f>'АЗ-314'!AZ43</f>
        <v>3.8461538461538464E-2</v>
      </c>
      <c r="AE14" s="142">
        <f>'АЗ-314'!M43</f>
        <v>3.5714285714285712E-2</v>
      </c>
      <c r="AF14" s="142">
        <f>'АЗ-314'!R43</f>
        <v>3.5714285714285712E-2</v>
      </c>
      <c r="AG14" s="142">
        <f>'АЗ-314'!W43</f>
        <v>3.5714285714285712E-2</v>
      </c>
      <c r="AH14" s="142">
        <f>'АЗ-314'!AB43</f>
        <v>3.5714285714285712E-2</v>
      </c>
      <c r="AI14" s="142">
        <f>'АЗ-314'!AG43</f>
        <v>3.5714285714285712E-2</v>
      </c>
      <c r="AJ14" s="142">
        <f>'АЗ-314'!AL43</f>
        <v>3.8461538461538464E-2</v>
      </c>
      <c r="AK14" s="142">
        <f>'АЗ-314'!AQ43</f>
        <v>3.8461538461538464E-2</v>
      </c>
      <c r="AL14" s="142">
        <f>'АЗ-314'!AV43</f>
        <v>3.8461538461538464E-2</v>
      </c>
      <c r="AM14" s="142">
        <f>'АЗ-314'!BA43</f>
        <v>3.8461538461538464E-2</v>
      </c>
      <c r="AN14" s="142">
        <f>'АЗ-314'!N43</f>
        <v>3.5714285714285712E-2</v>
      </c>
      <c r="AO14" s="142">
        <f>'АЗ-314'!S43</f>
        <v>3.5714285714285712E-2</v>
      </c>
      <c r="AP14" s="142">
        <f>'АЗ-314'!X43</f>
        <v>3.5714285714285712E-2</v>
      </c>
      <c r="AQ14" s="142">
        <f>'АЗ-314'!AC43</f>
        <v>3.5714285714285712E-2</v>
      </c>
      <c r="AR14" s="142">
        <f>'АЗ-314'!AH43</f>
        <v>3.5714285714285712E-2</v>
      </c>
      <c r="AS14" s="142">
        <f>'АЗ-314'!AM43</f>
        <v>3.8461538461538464E-2</v>
      </c>
      <c r="AT14" s="142">
        <f>'АЗ-314'!AR43</f>
        <v>3.8461538461538464E-2</v>
      </c>
      <c r="AU14" s="142">
        <f>'АЗ-314'!AW43</f>
        <v>3.8461538461538464E-2</v>
      </c>
      <c r="AV14" s="142">
        <f>'АЗ-314'!BB43</f>
        <v>3.8461538461538464E-2</v>
      </c>
    </row>
    <row r="15" spans="1:48" x14ac:dyDescent="0.25">
      <c r="A15" s="141" t="str">
        <f>'К-314'!D1</f>
        <v>К-314</v>
      </c>
      <c r="B15" s="142">
        <f>'К-314'!R37</f>
        <v>5.0571428571428578</v>
      </c>
      <c r="C15" s="142">
        <f>'К-314'!J43</f>
        <v>5.9211822660098514</v>
      </c>
      <c r="D15" s="142">
        <f>'К-314'!O43</f>
        <v>6.333333333333333</v>
      </c>
      <c r="E15" s="142">
        <f>'К-314'!T43</f>
        <v>6.4107142857142856</v>
      </c>
      <c r="F15" s="142">
        <f>'К-314'!Y43</f>
        <v>3.5714285714285712E-2</v>
      </c>
      <c r="G15" s="142">
        <f>'К-314'!AD43</f>
        <v>3.5714285714285712E-2</v>
      </c>
      <c r="H15" s="142">
        <f>'К-314'!AI43</f>
        <v>0.04</v>
      </c>
      <c r="I15" s="142">
        <f>'К-314'!AN43</f>
        <v>0.04</v>
      </c>
      <c r="J15" s="142">
        <f>'К-314'!AS43</f>
        <v>0.04</v>
      </c>
      <c r="K15" s="142">
        <f>'К-314'!AX43</f>
        <v>0.04</v>
      </c>
      <c r="L15" s="142">
        <f>'К-314'!J37</f>
        <v>5.1444444444444448</v>
      </c>
      <c r="M15" s="142">
        <f>'К-314'!K43</f>
        <v>5.8177339901477829</v>
      </c>
      <c r="N15" s="142">
        <f>'К-314'!P43</f>
        <v>6.3103448275862055</v>
      </c>
      <c r="O15" s="142">
        <f>'К-314'!U43</f>
        <v>6.4693877551020407</v>
      </c>
      <c r="P15" s="142">
        <f>'К-314'!Z43</f>
        <v>3.5714285714285712E-2</v>
      </c>
      <c r="Q15" s="142">
        <f>'К-314'!AE43</f>
        <v>3.5714285714285712E-2</v>
      </c>
      <c r="R15" s="142">
        <f>'К-314'!AJ43</f>
        <v>0.04</v>
      </c>
      <c r="S15" s="142">
        <f>'К-314'!AO43</f>
        <v>0.04</v>
      </c>
      <c r="T15" s="142">
        <f>'К-314'!AT43</f>
        <v>0.04</v>
      </c>
      <c r="U15" s="142">
        <f>'К-314'!AY43</f>
        <v>0.04</v>
      </c>
      <c r="V15" s="142">
        <f>'К-314'!L43</f>
        <v>6</v>
      </c>
      <c r="W15" s="142">
        <f>'К-314'!Q43</f>
        <v>7.5862068965517242</v>
      </c>
      <c r="X15" s="142">
        <f>'К-314'!V43</f>
        <v>3.5714285714285712E-2</v>
      </c>
      <c r="Y15" s="142">
        <f>'К-314'!AA43</f>
        <v>3.5714285714285712E-2</v>
      </c>
      <c r="Z15" s="142">
        <f>'К-314'!AF43</f>
        <v>0.04</v>
      </c>
      <c r="AA15" s="142">
        <f>'К-314'!AK43</f>
        <v>0.04</v>
      </c>
      <c r="AB15" s="142">
        <f>'К-314'!AP43</f>
        <v>0.04</v>
      </c>
      <c r="AC15" s="142">
        <f>'К-314'!AU43</f>
        <v>0.04</v>
      </c>
      <c r="AD15" s="142">
        <f>'К-314'!AZ43</f>
        <v>0.04</v>
      </c>
      <c r="AE15" s="142">
        <f>'К-314'!M43</f>
        <v>6.3103448275862073</v>
      </c>
      <c r="AF15" s="142">
        <f>'К-314'!R43</f>
        <v>6.9741379310344831</v>
      </c>
      <c r="AG15" s="142">
        <f>'К-314'!W43</f>
        <v>7.4404761904761898</v>
      </c>
      <c r="AH15" s="142">
        <f>'К-314'!AB43</f>
        <v>3.5714285714285712E-2</v>
      </c>
      <c r="AI15" s="142">
        <f>'К-314'!AG43</f>
        <v>3.5714285714285712E-2</v>
      </c>
      <c r="AJ15" s="142">
        <f>'К-314'!AL43</f>
        <v>0.04</v>
      </c>
      <c r="AK15" s="142">
        <f>'К-314'!AQ43</f>
        <v>0.04</v>
      </c>
      <c r="AL15" s="142">
        <f>'К-314'!AV43</f>
        <v>0.04</v>
      </c>
      <c r="AM15" s="142">
        <f>'К-314'!BA43</f>
        <v>0.04</v>
      </c>
      <c r="AN15" s="142">
        <f>'К-314'!N43</f>
        <v>8.3103448275862064</v>
      </c>
      <c r="AO15" s="142">
        <f>'К-314'!S43</f>
        <v>8.3103448275862064</v>
      </c>
      <c r="AP15" s="142">
        <f>'К-314'!X43</f>
        <v>8.4285714285714288</v>
      </c>
      <c r="AQ15" s="142">
        <f>'К-314'!AC43</f>
        <v>3.5714285714285712E-2</v>
      </c>
      <c r="AR15" s="142">
        <f>'К-314'!AH43</f>
        <v>3.5714285714285712E-2</v>
      </c>
      <c r="AS15" s="142">
        <f>'К-314'!AM43</f>
        <v>0.04</v>
      </c>
      <c r="AT15" s="142">
        <f>'К-314'!AR43</f>
        <v>0.04</v>
      </c>
      <c r="AU15" s="142">
        <f>'К-314'!AW43</f>
        <v>0.04</v>
      </c>
      <c r="AV15" s="142">
        <f>'К-314'!BB43</f>
        <v>0.04</v>
      </c>
    </row>
    <row r="16" spans="1:48" x14ac:dyDescent="0.25">
      <c r="A16" s="349" t="str">
        <f>'СЕ-314'!D1</f>
        <v>СЕ-314</v>
      </c>
      <c r="B16" s="142">
        <f>'СЕ-314'!I43</f>
        <v>3.5714285714285712E-2</v>
      </c>
      <c r="C16" s="142">
        <f>'СЕ-314'!J43</f>
        <v>3.5714285714285712E-2</v>
      </c>
      <c r="D16" s="142">
        <f>'СЕ-314'!O43</f>
        <v>3.5714285714285712E-2</v>
      </c>
      <c r="E16" s="142">
        <f>'СЕ-314'!T43</f>
        <v>3.5714285714285712E-2</v>
      </c>
      <c r="F16" s="142">
        <f>'СЕ-314'!Y43</f>
        <v>3.5714285714285712E-2</v>
      </c>
      <c r="G16" s="142">
        <f>'СЕ-314'!AD43</f>
        <v>3.5714285714285712E-2</v>
      </c>
      <c r="H16" s="142">
        <f>'СЕ-314'!AI43</f>
        <v>3.5714285714285712E-2</v>
      </c>
      <c r="I16" s="142">
        <f>'СЕ-314'!AN43</f>
        <v>3.7037037037037035E-2</v>
      </c>
      <c r="J16" s="142">
        <f>'СЕ-314'!AS43</f>
        <v>3.7037037037037035E-2</v>
      </c>
      <c r="K16" s="142">
        <f>'СЕ-314'!AX43</f>
        <v>3.7037037037037035E-2</v>
      </c>
      <c r="L16" s="142">
        <f>'СЕ-314'!J37</f>
        <v>3.5714285714285712E-2</v>
      </c>
      <c r="M16" s="142">
        <f>'СЕ-314'!K43</f>
        <v>3.5714285714285712E-2</v>
      </c>
      <c r="N16" s="142">
        <f>'СЕ-314'!P43</f>
        <v>3.5714285714285712E-2</v>
      </c>
      <c r="O16" s="142">
        <f>'СЕ-314'!U43</f>
        <v>3.5714285714285712E-2</v>
      </c>
      <c r="P16" s="142">
        <f>'СЕ-314'!Z43</f>
        <v>3.5714285714285712E-2</v>
      </c>
      <c r="Q16" s="142">
        <f>'СЕ-314'!AE43</f>
        <v>3.5714285714285712E-2</v>
      </c>
      <c r="R16" s="142">
        <f>'СЕ-314'!AJ43</f>
        <v>3.5714285714285712E-2</v>
      </c>
      <c r="S16" s="142">
        <f>'СЕ-314'!AO43</f>
        <v>3.7037037037037035E-2</v>
      </c>
      <c r="T16" s="142">
        <f>'СЕ-314'!AT43</f>
        <v>3.7037037037037035E-2</v>
      </c>
      <c r="U16" s="142">
        <f>'СЕ-314'!AY43</f>
        <v>3.7037037037037035E-2</v>
      </c>
      <c r="V16" s="142">
        <f>'СЕ-314'!L43</f>
        <v>3.5714285714285712E-2</v>
      </c>
      <c r="W16" s="142">
        <f>'СЕ-314'!Q43</f>
        <v>3.5714285714285712E-2</v>
      </c>
      <c r="X16" s="142">
        <f>'СЕ-314'!V43</f>
        <v>3.5714285714285712E-2</v>
      </c>
      <c r="Y16" s="142">
        <f>'СЕ-314'!AA43</f>
        <v>3.5714285714285712E-2</v>
      </c>
      <c r="Z16" s="142">
        <f>'СЕ-314'!AF43</f>
        <v>3.5714285714285712E-2</v>
      </c>
      <c r="AA16" s="142">
        <f>'СЕ-314'!AK43</f>
        <v>3.5714285714285712E-2</v>
      </c>
      <c r="AB16" s="142">
        <f>'СЕ-314'!AP43</f>
        <v>3.7037037037037035E-2</v>
      </c>
      <c r="AC16" s="142">
        <f>'СЕ-314'!AU43</f>
        <v>3.7037037037037035E-2</v>
      </c>
      <c r="AD16" s="142">
        <f>'СЕ-314'!AZ43</f>
        <v>3.7037037037037035E-2</v>
      </c>
      <c r="AE16" s="142">
        <f>'СЕ-314'!M43</f>
        <v>3.5714285714285712E-2</v>
      </c>
      <c r="AF16" s="142">
        <f>'СЕ-314'!R43</f>
        <v>3.5714285714285712E-2</v>
      </c>
      <c r="AG16" s="142">
        <f>'СЕ-314'!W43</f>
        <v>3.5714285714285712E-2</v>
      </c>
      <c r="AH16" s="142">
        <f>'СЕ-314'!AB43</f>
        <v>3.5714285714285712E-2</v>
      </c>
      <c r="AI16" s="142">
        <f>'СЕ-314'!AG43</f>
        <v>3.5714285714285712E-2</v>
      </c>
      <c r="AJ16" s="142">
        <f>'СЕ-314'!AL43</f>
        <v>3.5714285714285712E-2</v>
      </c>
      <c r="AK16" s="142">
        <f>'СЕ-314'!AQ43</f>
        <v>3.7037037037037035E-2</v>
      </c>
      <c r="AL16" s="142">
        <f>'СЕ-314'!AV43</f>
        <v>3.7037037037037035E-2</v>
      </c>
      <c r="AM16" s="142">
        <f>'СЕ-314'!BA43</f>
        <v>3.7037037037037035E-2</v>
      </c>
      <c r="AN16" s="142">
        <f>'СЕ-314'!N43</f>
        <v>3.5714285714285712E-2</v>
      </c>
      <c r="AO16" s="142">
        <f>'СЕ-314'!S43</f>
        <v>3.5714285714285712E-2</v>
      </c>
      <c r="AP16" s="142">
        <f>'СЕ-314'!X43</f>
        <v>3.5714285714285712E-2</v>
      </c>
      <c r="AQ16" s="142">
        <f>'СЕ-314'!AC43</f>
        <v>3.5714285714285712E-2</v>
      </c>
      <c r="AR16" s="142">
        <f>'СЕ-314'!AH43</f>
        <v>3.5714285714285712E-2</v>
      </c>
      <c r="AS16" s="142">
        <f>'СЕ-314'!AM43</f>
        <v>3.5714285714285712E-2</v>
      </c>
      <c r="AT16" s="142">
        <f>'СЕ-314'!AR43</f>
        <v>3.7037037037037035E-2</v>
      </c>
      <c r="AU16" s="142">
        <f>'СЕ-314'!AW43</f>
        <v>3.7037037037037035E-2</v>
      </c>
      <c r="AV16" s="142">
        <f>'СЕ-314'!BB43</f>
        <v>3.7037037037037035E-2</v>
      </c>
    </row>
    <row r="17" spans="1:48" x14ac:dyDescent="0.25">
      <c r="A17" s="141" t="s">
        <v>114</v>
      </c>
      <c r="B17" s="142">
        <f>(B11+B12+B13+B14+B15+B16)/B18</f>
        <v>5.586948853615521</v>
      </c>
      <c r="C17" s="142">
        <f t="shared" ref="C17:AV17" si="0">(C11+C12+C13+C14+C15+C16)/C18</f>
        <v>6.6376604026029318</v>
      </c>
      <c r="D17" s="142">
        <f t="shared" si="0"/>
        <v>6.6468033509700177</v>
      </c>
      <c r="E17" s="142">
        <f>(E11+E12+E13+E14+E15+E16)/E18</f>
        <v>6.4072724715684499</v>
      </c>
      <c r="F17" s="142" t="e">
        <f>(F11+F12+F13+F14+F15+F16)/F18</f>
        <v>#DIV/0!</v>
      </c>
      <c r="G17" s="142" t="e">
        <f t="shared" si="0"/>
        <v>#DIV/0!</v>
      </c>
      <c r="H17" s="142" t="e">
        <f t="shared" si="0"/>
        <v>#DIV/0!</v>
      </c>
      <c r="I17" s="142" t="e">
        <f t="shared" si="0"/>
        <v>#DIV/0!</v>
      </c>
      <c r="J17" s="142" t="e">
        <f t="shared" si="0"/>
        <v>#DIV/0!</v>
      </c>
      <c r="K17" s="142" t="e">
        <f t="shared" si="0"/>
        <v>#DIV/0!</v>
      </c>
      <c r="L17" s="142">
        <f t="shared" si="0"/>
        <v>5.4787477954144626</v>
      </c>
      <c r="M17" s="142">
        <f t="shared" si="0"/>
        <v>6.3458363741409727</v>
      </c>
      <c r="N17" s="142">
        <f t="shared" si="0"/>
        <v>6.6312701453506051</v>
      </c>
      <c r="O17" s="142">
        <f t="shared" si="0"/>
        <v>6.4054960426060576</v>
      </c>
      <c r="P17" s="142" t="e">
        <f t="shared" si="0"/>
        <v>#DIV/0!</v>
      </c>
      <c r="Q17" s="142" t="e">
        <f t="shared" si="0"/>
        <v>#DIV/0!</v>
      </c>
      <c r="R17" s="142" t="e">
        <f t="shared" si="0"/>
        <v>#DIV/0!</v>
      </c>
      <c r="S17" s="142" t="e">
        <f t="shared" si="0"/>
        <v>#DIV/0!</v>
      </c>
      <c r="T17" s="142" t="e">
        <f t="shared" si="0"/>
        <v>#DIV/0!</v>
      </c>
      <c r="U17" s="142" t="e">
        <f t="shared" si="0"/>
        <v>#DIV/0!</v>
      </c>
      <c r="V17" s="142">
        <f t="shared" si="0"/>
        <v>6.1751322751322748</v>
      </c>
      <c r="W17" s="142">
        <f t="shared" si="0"/>
        <v>7.3148908350057775</v>
      </c>
      <c r="X17" s="142">
        <f t="shared" si="0"/>
        <v>5.9433953658091605</v>
      </c>
      <c r="Y17" s="142" t="e">
        <f t="shared" si="0"/>
        <v>#DIV/0!</v>
      </c>
      <c r="Z17" s="142" t="e">
        <f t="shared" si="0"/>
        <v>#DIV/0!</v>
      </c>
      <c r="AA17" s="142" t="e">
        <f t="shared" si="0"/>
        <v>#DIV/0!</v>
      </c>
      <c r="AB17" s="142" t="e">
        <f t="shared" si="0"/>
        <v>#DIV/0!</v>
      </c>
      <c r="AC17" s="142" t="e">
        <f t="shared" si="0"/>
        <v>#DIV/0!</v>
      </c>
      <c r="AD17" s="142" t="e">
        <f t="shared" si="0"/>
        <v>#DIV/0!</v>
      </c>
      <c r="AE17" s="142">
        <f t="shared" si="0"/>
        <v>6.9368257009061614</v>
      </c>
      <c r="AF17" s="142">
        <f t="shared" si="0"/>
        <v>7.4367937724259567</v>
      </c>
      <c r="AG17" s="142">
        <f t="shared" si="0"/>
        <v>7.3420528492367554</v>
      </c>
      <c r="AH17" s="142" t="e">
        <f t="shared" si="0"/>
        <v>#DIV/0!</v>
      </c>
      <c r="AI17" s="142" t="e">
        <f t="shared" si="0"/>
        <v>#DIV/0!</v>
      </c>
      <c r="AJ17" s="142" t="e">
        <f t="shared" si="0"/>
        <v>#DIV/0!</v>
      </c>
      <c r="AK17" s="142" t="e">
        <f t="shared" si="0"/>
        <v>#DIV/0!</v>
      </c>
      <c r="AL17" s="142" t="e">
        <f t="shared" si="0"/>
        <v>#DIV/0!</v>
      </c>
      <c r="AM17" s="142" t="e">
        <f t="shared" si="0"/>
        <v>#DIV/0!</v>
      </c>
      <c r="AN17" s="142">
        <f t="shared" si="0"/>
        <v>7.5173812564617153</v>
      </c>
      <c r="AO17" s="142">
        <f t="shared" si="0"/>
        <v>7.7173812564617164</v>
      </c>
      <c r="AP17" s="142">
        <f t="shared" si="0"/>
        <v>8.2463358267955957</v>
      </c>
      <c r="AQ17" s="142" t="e">
        <f t="shared" si="0"/>
        <v>#DIV/0!</v>
      </c>
      <c r="AR17" s="142" t="e">
        <f t="shared" si="0"/>
        <v>#DIV/0!</v>
      </c>
      <c r="AS17" s="142" t="e">
        <f t="shared" si="0"/>
        <v>#DIV/0!</v>
      </c>
      <c r="AT17" s="142" t="e">
        <f t="shared" si="0"/>
        <v>#DIV/0!</v>
      </c>
      <c r="AU17" s="142" t="e">
        <f t="shared" si="0"/>
        <v>#DIV/0!</v>
      </c>
      <c r="AV17" s="142" t="e">
        <f t="shared" si="0"/>
        <v>#DIV/0!</v>
      </c>
    </row>
    <row r="18" spans="1:48" ht="5.25" customHeight="1" x14ac:dyDescent="0.25">
      <c r="B18">
        <f>IF(B11&gt;1,1,0)+IF(B12&gt;1,1,0)+IF(B13&gt;1,1,0)+IF(B14&gt;1,1,0)+IF(B15&gt;1,1,0)+IF(B16&gt;1,1,0)</f>
        <v>3</v>
      </c>
      <c r="C18">
        <f t="shared" ref="C18:AV18" si="1">IF(C11&gt;1,1,0)+IF(C12&gt;1,1,0)+IF(C13&gt;1,1,0)+IF(C14&gt;1,1,0)+IF(C15&gt;1,1,0)+IF(C16&gt;1,1,0)</f>
        <v>3</v>
      </c>
      <c r="D18">
        <f t="shared" si="1"/>
        <v>3</v>
      </c>
      <c r="E18">
        <f t="shared" si="1"/>
        <v>3</v>
      </c>
      <c r="F18">
        <f t="shared" si="1"/>
        <v>0</v>
      </c>
      <c r="G18">
        <f t="shared" si="1"/>
        <v>0</v>
      </c>
      <c r="H18">
        <f t="shared" si="1"/>
        <v>0</v>
      </c>
      <c r="I18">
        <f t="shared" si="1"/>
        <v>0</v>
      </c>
      <c r="J18">
        <f t="shared" si="1"/>
        <v>0</v>
      </c>
      <c r="K18">
        <f t="shared" si="1"/>
        <v>0</v>
      </c>
      <c r="L18">
        <f t="shared" si="1"/>
        <v>3</v>
      </c>
      <c r="M18">
        <f t="shared" si="1"/>
        <v>3</v>
      </c>
      <c r="N18">
        <f t="shared" si="1"/>
        <v>3</v>
      </c>
      <c r="O18">
        <f t="shared" si="1"/>
        <v>3</v>
      </c>
      <c r="P18">
        <f t="shared" si="1"/>
        <v>0</v>
      </c>
      <c r="Q18">
        <f t="shared" si="1"/>
        <v>0</v>
      </c>
      <c r="R18">
        <f t="shared" si="1"/>
        <v>0</v>
      </c>
      <c r="S18">
        <f t="shared" si="1"/>
        <v>0</v>
      </c>
      <c r="T18">
        <f t="shared" si="1"/>
        <v>0</v>
      </c>
      <c r="U18">
        <f t="shared" si="1"/>
        <v>0</v>
      </c>
      <c r="V18">
        <f t="shared" si="1"/>
        <v>1</v>
      </c>
      <c r="W18">
        <f t="shared" si="1"/>
        <v>3</v>
      </c>
      <c r="X18">
        <f t="shared" si="1"/>
        <v>2</v>
      </c>
      <c r="Y18">
        <f t="shared" si="1"/>
        <v>0</v>
      </c>
      <c r="Z18">
        <f t="shared" si="1"/>
        <v>0</v>
      </c>
      <c r="AA18">
        <f t="shared" si="1"/>
        <v>0</v>
      </c>
      <c r="AB18">
        <f t="shared" si="1"/>
        <v>0</v>
      </c>
      <c r="AC18">
        <f t="shared" si="1"/>
        <v>0</v>
      </c>
      <c r="AD18">
        <f t="shared" si="1"/>
        <v>0</v>
      </c>
      <c r="AE18">
        <f t="shared" si="1"/>
        <v>3</v>
      </c>
      <c r="AF18">
        <f t="shared" si="1"/>
        <v>3</v>
      </c>
      <c r="AG18">
        <f t="shared" si="1"/>
        <v>3</v>
      </c>
      <c r="AH18">
        <f t="shared" si="1"/>
        <v>0</v>
      </c>
      <c r="AI18">
        <f t="shared" si="1"/>
        <v>0</v>
      </c>
      <c r="AJ18">
        <f t="shared" si="1"/>
        <v>0</v>
      </c>
      <c r="AK18">
        <f t="shared" si="1"/>
        <v>0</v>
      </c>
      <c r="AL18">
        <f t="shared" si="1"/>
        <v>0</v>
      </c>
      <c r="AM18">
        <f t="shared" si="1"/>
        <v>0</v>
      </c>
      <c r="AN18">
        <f t="shared" si="1"/>
        <v>3</v>
      </c>
      <c r="AO18">
        <f t="shared" si="1"/>
        <v>3</v>
      </c>
      <c r="AP18">
        <f t="shared" si="1"/>
        <v>3</v>
      </c>
      <c r="AQ18">
        <f t="shared" si="1"/>
        <v>0</v>
      </c>
      <c r="AR18">
        <f t="shared" si="1"/>
        <v>0</v>
      </c>
      <c r="AS18">
        <f t="shared" si="1"/>
        <v>0</v>
      </c>
      <c r="AT18">
        <f t="shared" si="1"/>
        <v>0</v>
      </c>
      <c r="AU18">
        <f t="shared" si="1"/>
        <v>0</v>
      </c>
      <c r="AV18">
        <f t="shared" si="1"/>
        <v>0</v>
      </c>
    </row>
    <row r="19" spans="1:48" x14ac:dyDescent="0.25">
      <c r="F19" s="213"/>
      <c r="J19" s="231"/>
      <c r="R19" s="231"/>
    </row>
    <row r="20" spans="1:48" x14ac:dyDescent="0.25">
      <c r="F20" s="214"/>
      <c r="J20" s="231"/>
      <c r="R20" s="231"/>
    </row>
    <row r="21" spans="1:48" x14ac:dyDescent="0.25">
      <c r="F21" s="214"/>
      <c r="J21" s="231"/>
      <c r="R21" s="231"/>
    </row>
    <row r="22" spans="1:48" x14ac:dyDescent="0.25">
      <c r="F22" s="214"/>
      <c r="J22" s="231"/>
      <c r="R22" s="231"/>
    </row>
    <row r="23" spans="1:48" x14ac:dyDescent="0.25">
      <c r="F23" s="214"/>
      <c r="J23" s="231"/>
      <c r="R23" s="231"/>
    </row>
    <row r="24" spans="1:48" x14ac:dyDescent="0.25">
      <c r="F24" s="214"/>
      <c r="J24" s="231"/>
      <c r="R24" s="231"/>
    </row>
    <row r="25" spans="1:48" x14ac:dyDescent="0.25">
      <c r="F25" s="214"/>
      <c r="J25" s="231"/>
      <c r="R25" s="231"/>
    </row>
    <row r="26" spans="1:48" x14ac:dyDescent="0.25">
      <c r="F26" s="214"/>
      <c r="J26" s="231"/>
      <c r="R26" s="231"/>
    </row>
    <row r="27" spans="1:48" x14ac:dyDescent="0.25">
      <c r="F27" s="214"/>
      <c r="J27" s="231"/>
      <c r="R27" s="231"/>
    </row>
    <row r="28" spans="1:48" x14ac:dyDescent="0.25">
      <c r="F28" s="214"/>
      <c r="J28" s="231"/>
      <c r="R28" s="231"/>
    </row>
    <row r="29" spans="1:48" x14ac:dyDescent="0.25">
      <c r="F29" s="214"/>
      <c r="J29" s="231"/>
      <c r="R29" s="231"/>
    </row>
    <row r="30" spans="1:48" x14ac:dyDescent="0.25">
      <c r="F30" s="214"/>
      <c r="J30" s="231"/>
      <c r="R30" s="231"/>
    </row>
    <row r="31" spans="1:48" x14ac:dyDescent="0.25">
      <c r="F31" s="214"/>
      <c r="J31" s="231"/>
      <c r="R31" s="231"/>
    </row>
    <row r="32" spans="1:48" x14ac:dyDescent="0.25">
      <c r="F32" s="214"/>
      <c r="J32" s="231"/>
      <c r="R32" s="231"/>
    </row>
    <row r="33" spans="1:18" x14ac:dyDescent="0.25">
      <c r="F33" s="214"/>
      <c r="J33" s="231"/>
      <c r="R33" s="231"/>
    </row>
    <row r="34" spans="1:18" x14ac:dyDescent="0.25">
      <c r="F34" s="214"/>
      <c r="J34" s="231"/>
      <c r="R34" s="231"/>
    </row>
    <row r="35" spans="1:18" x14ac:dyDescent="0.25">
      <c r="F35" s="214"/>
      <c r="J35" s="231"/>
      <c r="R35" s="231"/>
    </row>
    <row r="36" spans="1:18" x14ac:dyDescent="0.25">
      <c r="F36" s="214"/>
      <c r="J36" s="231"/>
      <c r="R36" s="231"/>
    </row>
    <row r="37" spans="1:18" x14ac:dyDescent="0.25">
      <c r="F37" s="214"/>
      <c r="J37" s="231"/>
      <c r="R37" s="231"/>
    </row>
    <row r="38" spans="1:18" x14ac:dyDescent="0.25">
      <c r="F38" s="214"/>
      <c r="J38" s="231"/>
      <c r="R38" s="231"/>
    </row>
    <row r="39" spans="1:18" x14ac:dyDescent="0.25">
      <c r="F39" s="214"/>
      <c r="J39" s="231"/>
      <c r="R39" s="231"/>
    </row>
    <row r="40" spans="1:18" x14ac:dyDescent="0.25">
      <c r="F40" s="214"/>
      <c r="J40" s="231"/>
    </row>
    <row r="41" spans="1:18" x14ac:dyDescent="0.25">
      <c r="F41" s="214"/>
      <c r="J41" s="231"/>
    </row>
    <row r="42" spans="1:18" x14ac:dyDescent="0.25">
      <c r="F42" s="214"/>
      <c r="J42" s="231"/>
    </row>
    <row r="43" spans="1:18" x14ac:dyDescent="0.25">
      <c r="A43" s="225"/>
    </row>
    <row r="45" spans="1:18" x14ac:dyDescent="0.25">
      <c r="F45" s="215"/>
    </row>
    <row r="46" spans="1:18" x14ac:dyDescent="0.25">
      <c r="F46" s="215"/>
    </row>
    <row r="47" spans="1:18" x14ac:dyDescent="0.25">
      <c r="F47" s="215"/>
    </row>
    <row r="48" spans="1:18" x14ac:dyDescent="0.25">
      <c r="F48" s="215"/>
    </row>
    <row r="49" spans="6:9" x14ac:dyDescent="0.25">
      <c r="F49" s="215"/>
    </row>
    <row r="50" spans="6:9" x14ac:dyDescent="0.25">
      <c r="F50" s="215"/>
    </row>
    <row r="51" spans="6:9" x14ac:dyDescent="0.25">
      <c r="F51" s="215"/>
      <c r="I51">
        <f>(D44+E44+F44+G44+H44+I44+K44+L44+M44+N44+O44+P44+Q44)/13</f>
        <v>0</v>
      </c>
    </row>
    <row r="52" spans="6:9" x14ac:dyDescent="0.25">
      <c r="F52" s="215"/>
    </row>
    <row r="53" spans="6:9" x14ac:dyDescent="0.25">
      <c r="F53" s="215"/>
    </row>
    <row r="54" spans="6:9" x14ac:dyDescent="0.25">
      <c r="F54" s="215"/>
    </row>
    <row r="55" spans="6:9" x14ac:dyDescent="0.25">
      <c r="F55" s="215"/>
    </row>
    <row r="56" spans="6:9" x14ac:dyDescent="0.25">
      <c r="F56" s="215"/>
    </row>
    <row r="57" spans="6:9" x14ac:dyDescent="0.25">
      <c r="F57" s="215"/>
    </row>
    <row r="58" spans="6:9" x14ac:dyDescent="0.25">
      <c r="F58" s="215"/>
    </row>
    <row r="59" spans="6:9" x14ac:dyDescent="0.25">
      <c r="F59" s="215"/>
    </row>
    <row r="60" spans="6:9" x14ac:dyDescent="0.25">
      <c r="F60" s="215"/>
    </row>
    <row r="61" spans="6:9" x14ac:dyDescent="0.25">
      <c r="F61" s="215"/>
    </row>
    <row r="62" spans="6:9" x14ac:dyDescent="0.25">
      <c r="F62" s="215"/>
    </row>
    <row r="63" spans="6:9" x14ac:dyDescent="0.25">
      <c r="F63" s="215"/>
    </row>
    <row r="64" spans="6:9" x14ac:dyDescent="0.25">
      <c r="F64" s="215"/>
    </row>
    <row r="65" spans="6:6" x14ac:dyDescent="0.25">
      <c r="F65" s="215"/>
    </row>
    <row r="66" spans="6:6" x14ac:dyDescent="0.25">
      <c r="F66" s="215"/>
    </row>
    <row r="67" spans="6:6" x14ac:dyDescent="0.25">
      <c r="F67" s="215"/>
    </row>
    <row r="68" spans="6:6" x14ac:dyDescent="0.25">
      <c r="F68" s="215"/>
    </row>
    <row r="69" spans="6:6" x14ac:dyDescent="0.25">
      <c r="F69" s="215"/>
    </row>
    <row r="70" spans="6:6" x14ac:dyDescent="0.25">
      <c r="F70" s="215"/>
    </row>
    <row r="71" spans="6:6" x14ac:dyDescent="0.25">
      <c r="F71" s="215"/>
    </row>
    <row r="72" spans="6:6" x14ac:dyDescent="0.25">
      <c r="F72" s="215"/>
    </row>
    <row r="73" spans="6:6" x14ac:dyDescent="0.25">
      <c r="F73" s="215"/>
    </row>
    <row r="74" spans="6:6" x14ac:dyDescent="0.25">
      <c r="F74" s="215"/>
    </row>
    <row r="75" spans="6:6" x14ac:dyDescent="0.25">
      <c r="F75" s="215"/>
    </row>
    <row r="76" spans="6:6" x14ac:dyDescent="0.25">
      <c r="F76" s="215"/>
    </row>
    <row r="77" spans="6:6" x14ac:dyDescent="0.25">
      <c r="F77" s="215"/>
    </row>
    <row r="78" spans="6:6" x14ac:dyDescent="0.25">
      <c r="F78" s="215"/>
    </row>
    <row r="79" spans="6:6" x14ac:dyDescent="0.25">
      <c r="F79" s="215"/>
    </row>
    <row r="80" spans="6:6" x14ac:dyDescent="0.25">
      <c r="F80" s="215"/>
    </row>
    <row r="81" spans="6:6" x14ac:dyDescent="0.25">
      <c r="F81" s="215"/>
    </row>
    <row r="82" spans="6:6" x14ac:dyDescent="0.25">
      <c r="F82" s="215"/>
    </row>
    <row r="83" spans="6:6" x14ac:dyDescent="0.25">
      <c r="F83" s="215"/>
    </row>
    <row r="84" spans="6:6" x14ac:dyDescent="0.25">
      <c r="F84" s="215"/>
    </row>
    <row r="85" spans="6:6" x14ac:dyDescent="0.25">
      <c r="F85" s="215"/>
    </row>
    <row r="86" spans="6:6" x14ac:dyDescent="0.25">
      <c r="F86" s="215"/>
    </row>
    <row r="87" spans="6:6" x14ac:dyDescent="0.25">
      <c r="F87" s="215"/>
    </row>
    <row r="88" spans="6:6" x14ac:dyDescent="0.25">
      <c r="F88" s="215"/>
    </row>
    <row r="89" spans="6:6" x14ac:dyDescent="0.25">
      <c r="F89" s="215"/>
    </row>
    <row r="90" spans="6:6" x14ac:dyDescent="0.25">
      <c r="F90" s="215"/>
    </row>
    <row r="91" spans="6:6" x14ac:dyDescent="0.25">
      <c r="F91" s="215"/>
    </row>
    <row r="92" spans="6:6" x14ac:dyDescent="0.25">
      <c r="F92" s="215"/>
    </row>
    <row r="93" spans="6:6" x14ac:dyDescent="0.25">
      <c r="F93" s="215"/>
    </row>
    <row r="94" spans="6:6" x14ac:dyDescent="0.25">
      <c r="F94" s="215"/>
    </row>
    <row r="95" spans="6:6" x14ac:dyDescent="0.25">
      <c r="F95" s="215"/>
    </row>
    <row r="96" spans="6:6" x14ac:dyDescent="0.25">
      <c r="F96" s="215"/>
    </row>
    <row r="97" spans="6:6" x14ac:dyDescent="0.25">
      <c r="F97" s="215"/>
    </row>
    <row r="98" spans="6:6" x14ac:dyDescent="0.25">
      <c r="F98" s="215"/>
    </row>
    <row r="99" spans="6:6" x14ac:dyDescent="0.25">
      <c r="F99" s="215"/>
    </row>
    <row r="100" spans="6:6" x14ac:dyDescent="0.25">
      <c r="F100" s="215"/>
    </row>
    <row r="101" spans="6:6" x14ac:dyDescent="0.25">
      <c r="F101" s="215"/>
    </row>
    <row r="102" spans="6:6" x14ac:dyDescent="0.25">
      <c r="F102" s="215"/>
    </row>
    <row r="103" spans="6:6" x14ac:dyDescent="0.25">
      <c r="F103" s="215"/>
    </row>
    <row r="104" spans="6:6" x14ac:dyDescent="0.25">
      <c r="F104" s="215"/>
    </row>
    <row r="105" spans="6:6" x14ac:dyDescent="0.25">
      <c r="F105" s="215"/>
    </row>
    <row r="106" spans="6:6" x14ac:dyDescent="0.25">
      <c r="F106" s="215"/>
    </row>
    <row r="107" spans="6:6" x14ac:dyDescent="0.25">
      <c r="F107" s="215"/>
    </row>
    <row r="108" spans="6:6" x14ac:dyDescent="0.25">
      <c r="F108" s="215"/>
    </row>
    <row r="109" spans="6:6" x14ac:dyDescent="0.25">
      <c r="F109" s="215"/>
    </row>
    <row r="110" spans="6:6" x14ac:dyDescent="0.25">
      <c r="F110" s="215"/>
    </row>
    <row r="111" spans="6:6" x14ac:dyDescent="0.25">
      <c r="F111" s="215"/>
    </row>
    <row r="112" spans="6:6" x14ac:dyDescent="0.25">
      <c r="F112" s="215"/>
    </row>
    <row r="113" spans="6:6" x14ac:dyDescent="0.25">
      <c r="F113" s="215"/>
    </row>
    <row r="114" spans="6:6" x14ac:dyDescent="0.25">
      <c r="F114" s="215"/>
    </row>
    <row r="115" spans="6:6" x14ac:dyDescent="0.25">
      <c r="F115" s="215"/>
    </row>
    <row r="116" spans="6:6" x14ac:dyDescent="0.25">
      <c r="F116" s="215"/>
    </row>
    <row r="117" spans="6:6" x14ac:dyDescent="0.25">
      <c r="F117" s="215"/>
    </row>
    <row r="118" spans="6:6" x14ac:dyDescent="0.25">
      <c r="F118" s="215"/>
    </row>
    <row r="119" spans="6:6" x14ac:dyDescent="0.25">
      <c r="F119" s="215"/>
    </row>
    <row r="120" spans="6:6" x14ac:dyDescent="0.25">
      <c r="F120" s="215"/>
    </row>
    <row r="121" spans="6:6" x14ac:dyDescent="0.25">
      <c r="F121" s="215"/>
    </row>
    <row r="122" spans="6:6" x14ac:dyDescent="0.25">
      <c r="F122" s="215"/>
    </row>
    <row r="123" spans="6:6" x14ac:dyDescent="0.25">
      <c r="F123" s="215"/>
    </row>
    <row r="124" spans="6:6" x14ac:dyDescent="0.25">
      <c r="F124" s="215"/>
    </row>
  </sheetData>
  <mergeCells count="6">
    <mergeCell ref="AN9:AV9"/>
    <mergeCell ref="D8:F8"/>
    <mergeCell ref="B9:K9"/>
    <mergeCell ref="L9:U9"/>
    <mergeCell ref="V9:AD9"/>
    <mergeCell ref="AE9:AM9"/>
  </mergeCells>
  <pageMargins left="0.7" right="0.7" top="0.75" bottom="0.75" header="0.3" footer="0.3"/>
  <pageSetup paperSize="9" orientation="landscape" horizontalDpi="4294967293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Q65"/>
  <sheetViews>
    <sheetView topLeftCell="C1" zoomScale="70" zoomScaleNormal="70" workbookViewId="0">
      <pane xSplit="1" topLeftCell="KH1" activePane="topRight" state="frozen"/>
      <selection activeCell="M10" sqref="M10"/>
      <selection pane="topRight" activeCell="MN5" sqref="MN5"/>
    </sheetView>
  </sheetViews>
  <sheetFormatPr defaultRowHeight="15" x14ac:dyDescent="0.25"/>
  <cols>
    <col min="1" max="1" width="3.7109375" hidden="1" customWidth="1"/>
    <col min="2" max="2" width="4.7109375" hidden="1" customWidth="1"/>
    <col min="3" max="3" width="38.7109375" customWidth="1"/>
    <col min="4" max="17" width="4.42578125" customWidth="1"/>
    <col min="18" max="19" width="5.140625" customWidth="1"/>
    <col min="20" max="29" width="4.42578125" customWidth="1"/>
    <col min="30" max="30" width="5.140625" customWidth="1"/>
    <col min="31" max="41" width="4.42578125" customWidth="1"/>
    <col min="42" max="42" width="5.140625" customWidth="1"/>
    <col min="43" max="48" width="4.42578125" customWidth="1"/>
    <col min="49" max="49" width="5.28515625" customWidth="1"/>
    <col min="50" max="61" width="4.42578125" customWidth="1"/>
    <col min="62" max="62" width="5.140625" customWidth="1"/>
    <col min="63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59" ht="27" thickBot="1" x14ac:dyDescent="0.3">
      <c r="A1" s="29"/>
      <c r="B1" s="29"/>
      <c r="C1" s="170" t="s">
        <v>0</v>
      </c>
      <c r="D1" s="486" t="s">
        <v>183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29"/>
      <c r="U1" s="29"/>
      <c r="V1" s="29"/>
      <c r="W1" s="29"/>
      <c r="X1" s="29"/>
      <c r="Y1" s="29"/>
      <c r="Z1" s="29"/>
      <c r="AA1" s="29"/>
      <c r="AB1" s="475"/>
      <c r="AC1" s="475"/>
      <c r="AD1" s="475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104"/>
      <c r="BQ1" s="29"/>
      <c r="BR1" s="29"/>
    </row>
    <row r="2" spans="1:459" ht="18.75" thickBot="1" x14ac:dyDescent="0.3">
      <c r="A2" s="104"/>
      <c r="B2" s="104"/>
      <c r="C2" s="116"/>
      <c r="D2" s="498" t="s">
        <v>192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59" x14ac:dyDescent="0.25">
      <c r="A3" s="488"/>
      <c r="B3" s="490" t="s">
        <v>1</v>
      </c>
      <c r="C3" s="29"/>
      <c r="D3" s="105">
        <f>IF(D36&gt;0,1,0)</f>
        <v>1</v>
      </c>
      <c r="E3" s="105">
        <f t="shared" ref="E3:BO3" si="0">IF(E36&gt;0,1,0)</f>
        <v>1</v>
      </c>
      <c r="F3" s="105">
        <f t="shared" si="0"/>
        <v>1</v>
      </c>
      <c r="G3" s="105">
        <f t="shared" si="0"/>
        <v>1</v>
      </c>
      <c r="H3" s="105">
        <f t="shared" si="0"/>
        <v>1</v>
      </c>
      <c r="I3" s="105">
        <f t="shared" si="0"/>
        <v>1</v>
      </c>
      <c r="J3" s="105">
        <f>SUM(D3:I3)</f>
        <v>6</v>
      </c>
      <c r="K3" s="105">
        <f t="shared" si="0"/>
        <v>1</v>
      </c>
      <c r="L3" s="105">
        <f t="shared" si="0"/>
        <v>1</v>
      </c>
      <c r="M3" s="105">
        <f t="shared" si="0"/>
        <v>1</v>
      </c>
      <c r="N3" s="105">
        <f t="shared" si="0"/>
        <v>1</v>
      </c>
      <c r="O3" s="105">
        <f t="shared" si="0"/>
        <v>1</v>
      </c>
      <c r="P3" s="105">
        <f t="shared" si="0"/>
        <v>1</v>
      </c>
      <c r="Q3" s="105">
        <f t="shared" si="0"/>
        <v>1</v>
      </c>
      <c r="R3" s="105">
        <f>SUM(K3:Q3)</f>
        <v>7</v>
      </c>
      <c r="S3" s="105">
        <f t="shared" si="0"/>
        <v>1</v>
      </c>
      <c r="T3" s="105">
        <f t="shared" si="0"/>
        <v>1</v>
      </c>
      <c r="U3" s="105">
        <f t="shared" si="0"/>
        <v>1</v>
      </c>
      <c r="V3" s="105">
        <f t="shared" si="0"/>
        <v>1</v>
      </c>
      <c r="W3" s="105">
        <f t="shared" si="0"/>
        <v>1</v>
      </c>
      <c r="X3" s="105">
        <f t="shared" si="0"/>
        <v>1</v>
      </c>
      <c r="Y3" s="105">
        <f t="shared" si="0"/>
        <v>1</v>
      </c>
      <c r="Z3" s="105">
        <f t="shared" si="0"/>
        <v>1</v>
      </c>
      <c r="AA3" s="105">
        <f t="shared" si="0"/>
        <v>0</v>
      </c>
      <c r="AB3" s="105">
        <f t="shared" si="0"/>
        <v>0</v>
      </c>
      <c r="AC3" s="105">
        <f t="shared" si="0"/>
        <v>0</v>
      </c>
      <c r="AD3" s="105">
        <f>SUM(T3:AC3)</f>
        <v>7</v>
      </c>
      <c r="AE3" s="105">
        <f t="shared" si="0"/>
        <v>1</v>
      </c>
      <c r="AF3" s="105">
        <f t="shared" si="0"/>
        <v>1</v>
      </c>
      <c r="AG3" s="105">
        <f t="shared" si="0"/>
        <v>0</v>
      </c>
      <c r="AH3" s="105">
        <f t="shared" si="0"/>
        <v>1</v>
      </c>
      <c r="AI3" s="105">
        <f t="shared" si="0"/>
        <v>1</v>
      </c>
      <c r="AJ3" s="105">
        <f t="shared" si="0"/>
        <v>1</v>
      </c>
      <c r="AK3" s="105">
        <f t="shared" si="0"/>
        <v>1</v>
      </c>
      <c r="AL3" s="105">
        <f t="shared" si="0"/>
        <v>0</v>
      </c>
      <c r="AM3" s="105">
        <f t="shared" si="0"/>
        <v>0</v>
      </c>
      <c r="AN3" s="105">
        <f t="shared" si="0"/>
        <v>1</v>
      </c>
      <c r="AO3" s="105">
        <f t="shared" si="0"/>
        <v>1</v>
      </c>
      <c r="AP3" s="105">
        <f>SUM(AE3:AN3)</f>
        <v>7</v>
      </c>
      <c r="AQ3" s="105">
        <f t="shared" si="0"/>
        <v>1</v>
      </c>
      <c r="AR3" s="105">
        <f t="shared" si="0"/>
        <v>0</v>
      </c>
      <c r="AS3" s="105">
        <f t="shared" si="0"/>
        <v>0</v>
      </c>
      <c r="AT3" s="105">
        <f t="shared" si="0"/>
        <v>0</v>
      </c>
      <c r="AU3" s="105">
        <f t="shared" si="0"/>
        <v>0</v>
      </c>
      <c r="AV3" s="105">
        <f t="shared" si="0"/>
        <v>0</v>
      </c>
      <c r="AW3" s="105">
        <f>AQ3+AR3+AS3+AT3+AU3+AV3</f>
        <v>1</v>
      </c>
      <c r="AX3" s="105">
        <f t="shared" si="0"/>
        <v>1</v>
      </c>
      <c r="AY3" s="105">
        <f t="shared" si="0"/>
        <v>1</v>
      </c>
      <c r="AZ3" s="105">
        <f t="shared" si="0"/>
        <v>0</v>
      </c>
      <c r="BA3" s="105">
        <f t="shared" si="0"/>
        <v>0</v>
      </c>
      <c r="BB3" s="105">
        <f t="shared" si="0"/>
        <v>0</v>
      </c>
      <c r="BC3" s="105">
        <f t="shared" si="0"/>
        <v>1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3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1</v>
      </c>
      <c r="BS3" s="105">
        <f t="shared" si="1"/>
        <v>1</v>
      </c>
      <c r="BT3" s="105">
        <f t="shared" si="1"/>
        <v>1</v>
      </c>
      <c r="BU3" s="105">
        <f t="shared" si="1"/>
        <v>1</v>
      </c>
      <c r="BV3" s="105">
        <f t="shared" si="1"/>
        <v>1</v>
      </c>
      <c r="BW3" s="105">
        <f t="shared" si="1"/>
        <v>1</v>
      </c>
      <c r="BX3" s="105">
        <f t="shared" si="1"/>
        <v>1</v>
      </c>
      <c r="BY3" s="105">
        <f t="shared" si="1"/>
        <v>0</v>
      </c>
      <c r="BZ3" s="105">
        <f t="shared" si="1"/>
        <v>0</v>
      </c>
      <c r="CA3" s="105">
        <f>BQ3+BR3+BS3+BT3+BU3+BV3+BW3+BX3+BY3+BZ3</f>
        <v>8</v>
      </c>
      <c r="CB3" s="105">
        <f t="shared" si="1"/>
        <v>1</v>
      </c>
      <c r="CC3" s="105">
        <f t="shared" si="1"/>
        <v>1</v>
      </c>
      <c r="CD3" s="105">
        <f t="shared" si="1"/>
        <v>0</v>
      </c>
      <c r="CE3" s="105">
        <f t="shared" si="1"/>
        <v>1</v>
      </c>
      <c r="CF3" s="105">
        <f t="shared" si="1"/>
        <v>1</v>
      </c>
      <c r="CG3" s="105">
        <f t="shared" si="1"/>
        <v>1</v>
      </c>
      <c r="CH3" s="105">
        <f t="shared" si="1"/>
        <v>1</v>
      </c>
      <c r="CI3" s="105">
        <f t="shared" si="1"/>
        <v>0</v>
      </c>
      <c r="CJ3" s="105">
        <f t="shared" si="1"/>
        <v>0</v>
      </c>
      <c r="CK3" s="105">
        <f t="shared" si="1"/>
        <v>1</v>
      </c>
      <c r="CL3" s="105">
        <f t="shared" si="1"/>
        <v>1</v>
      </c>
      <c r="CM3" s="105">
        <f>CB3+CC3+CD3+CE3+CF3+CG3+CH3+CI3+CJ3+CK3</f>
        <v>7</v>
      </c>
      <c r="CN3" s="105">
        <f t="shared" si="1"/>
        <v>1</v>
      </c>
      <c r="CO3" s="105">
        <f t="shared" si="1"/>
        <v>1</v>
      </c>
      <c r="CP3" s="105">
        <f t="shared" si="1"/>
        <v>0</v>
      </c>
      <c r="CQ3" s="105">
        <f t="shared" si="1"/>
        <v>0</v>
      </c>
      <c r="CR3" s="105">
        <f t="shared" si="1"/>
        <v>0</v>
      </c>
      <c r="CS3" s="105">
        <f t="shared" si="1"/>
        <v>1</v>
      </c>
      <c r="CT3" s="105">
        <f>CN3+CO3+CP3+CQ3+CR3+CS3</f>
        <v>3</v>
      </c>
      <c r="CU3" s="105">
        <f t="shared" si="1"/>
        <v>1</v>
      </c>
      <c r="CV3" s="105">
        <f t="shared" si="1"/>
        <v>1</v>
      </c>
      <c r="CW3" s="105">
        <f t="shared" si="1"/>
        <v>1</v>
      </c>
      <c r="CX3" s="105">
        <f t="shared" si="1"/>
        <v>1</v>
      </c>
      <c r="CY3" s="105">
        <f t="shared" si="1"/>
        <v>1</v>
      </c>
      <c r="CZ3" s="105">
        <f t="shared" si="1"/>
        <v>1</v>
      </c>
      <c r="DA3" s="105">
        <f t="shared" si="1"/>
        <v>0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CU3+CV3+CW3+CX3+CY3+CZ3+DA3+DB3+DC3+DD3+DE3+DF3</f>
        <v>6</v>
      </c>
      <c r="DH3" s="105">
        <f t="shared" si="1"/>
        <v>0</v>
      </c>
      <c r="DI3" s="105">
        <f t="shared" si="1"/>
        <v>1</v>
      </c>
      <c r="DJ3" s="105">
        <f t="shared" si="1"/>
        <v>0</v>
      </c>
      <c r="DK3" s="105">
        <f>DH3+DI3+DJ3</f>
        <v>1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1</v>
      </c>
      <c r="DP3" s="105">
        <f t="shared" si="1"/>
        <v>1</v>
      </c>
      <c r="DQ3" s="105">
        <f t="shared" si="1"/>
        <v>1</v>
      </c>
      <c r="DR3" s="105">
        <f t="shared" si="1"/>
        <v>1</v>
      </c>
      <c r="DS3" s="105">
        <f t="shared" si="1"/>
        <v>1</v>
      </c>
      <c r="DT3" s="105">
        <f t="shared" si="1"/>
        <v>0</v>
      </c>
      <c r="DU3" s="105">
        <f t="shared" si="1"/>
        <v>1</v>
      </c>
      <c r="DV3" s="105">
        <f t="shared" si="1"/>
        <v>0</v>
      </c>
      <c r="DW3" s="105">
        <f t="shared" si="1"/>
        <v>0</v>
      </c>
      <c r="DX3" s="105">
        <f>DN3+DO3+DP3+DQ3+DR3+DS3+DT3+DU3+DV3+DW3</f>
        <v>7</v>
      </c>
      <c r="DY3" s="105">
        <f t="shared" si="1"/>
        <v>1</v>
      </c>
      <c r="DZ3" s="105">
        <f t="shared" si="1"/>
        <v>1</v>
      </c>
      <c r="EA3" s="105">
        <f t="shared" si="1"/>
        <v>0</v>
      </c>
      <c r="EB3" s="105">
        <f t="shared" si="1"/>
        <v>1</v>
      </c>
      <c r="EC3" s="105">
        <f t="shared" ref="EC3:GM3" si="2">IF(EC36&gt;0,1,0)</f>
        <v>0</v>
      </c>
      <c r="ED3" s="105">
        <f t="shared" si="2"/>
        <v>1</v>
      </c>
      <c r="EE3" s="105">
        <f t="shared" si="2"/>
        <v>1</v>
      </c>
      <c r="EF3" s="105">
        <f t="shared" si="2"/>
        <v>0</v>
      </c>
      <c r="EG3" s="105">
        <f t="shared" si="2"/>
        <v>0</v>
      </c>
      <c r="EH3" s="105">
        <f t="shared" si="2"/>
        <v>1</v>
      </c>
      <c r="EI3" s="105">
        <f t="shared" si="2"/>
        <v>0</v>
      </c>
      <c r="EJ3" s="105">
        <f>DY3+DZ3+EA3+EB3+EC3+ED3+EE3+EF3+EG3+EH3</f>
        <v>6</v>
      </c>
      <c r="EK3" s="105">
        <f t="shared" si="2"/>
        <v>1</v>
      </c>
      <c r="EL3" s="105">
        <f t="shared" si="2"/>
        <v>0</v>
      </c>
      <c r="EM3" s="105">
        <f t="shared" si="2"/>
        <v>0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1</v>
      </c>
      <c r="ER3" s="105">
        <f t="shared" si="2"/>
        <v>1</v>
      </c>
      <c r="ES3" s="105">
        <f t="shared" si="2"/>
        <v>1</v>
      </c>
      <c r="ET3" s="105">
        <f t="shared" si="2"/>
        <v>1</v>
      </c>
      <c r="EU3" s="105">
        <f t="shared" si="2"/>
        <v>1</v>
      </c>
      <c r="EV3" s="105">
        <f t="shared" si="2"/>
        <v>0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ER3+ES3+ET3+EU3++EV3+EW3+EX3+EY3++EZ3++FA3+FB3+FC3</f>
        <v>4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FE3+FF3+FG3</f>
        <v>1</v>
      </c>
      <c r="FI3" s="105">
        <f t="shared" si="2"/>
        <v>0</v>
      </c>
      <c r="FJ3" s="105">
        <f t="shared" si="2"/>
        <v>1</v>
      </c>
      <c r="FK3" s="105">
        <f t="shared" si="2"/>
        <v>1</v>
      </c>
      <c r="FL3" s="105">
        <f t="shared" si="2"/>
        <v>1</v>
      </c>
      <c r="FM3" s="105">
        <f t="shared" si="2"/>
        <v>1</v>
      </c>
      <c r="FN3" s="105">
        <f t="shared" si="2"/>
        <v>1</v>
      </c>
      <c r="FO3" s="105">
        <f t="shared" si="2"/>
        <v>1</v>
      </c>
      <c r="FP3" s="105">
        <f t="shared" si="2"/>
        <v>1</v>
      </c>
      <c r="FQ3" s="105">
        <f t="shared" si="2"/>
        <v>1</v>
      </c>
      <c r="FR3" s="105">
        <f t="shared" si="2"/>
        <v>1</v>
      </c>
      <c r="FS3" s="105">
        <f t="shared" si="2"/>
        <v>0</v>
      </c>
      <c r="FT3" s="105">
        <f t="shared" si="2"/>
        <v>0</v>
      </c>
      <c r="FU3" s="105">
        <f>FK3+FL3+FM3+FN3+FO3+FP3+FQ3+FR3+FS3+FT3</f>
        <v>8</v>
      </c>
      <c r="FV3" s="105">
        <f t="shared" si="2"/>
        <v>1</v>
      </c>
      <c r="FW3" s="105">
        <f t="shared" si="2"/>
        <v>1</v>
      </c>
      <c r="FX3" s="105">
        <f t="shared" si="2"/>
        <v>0</v>
      </c>
      <c r="FY3" s="105">
        <f t="shared" si="2"/>
        <v>1</v>
      </c>
      <c r="FZ3" s="105">
        <f t="shared" si="2"/>
        <v>0</v>
      </c>
      <c r="GA3" s="105">
        <f t="shared" si="2"/>
        <v>1</v>
      </c>
      <c r="GB3" s="105">
        <f t="shared" si="2"/>
        <v>1</v>
      </c>
      <c r="GC3" s="105">
        <f t="shared" si="2"/>
        <v>0</v>
      </c>
      <c r="GD3" s="105">
        <f t="shared" si="2"/>
        <v>0</v>
      </c>
      <c r="GE3" s="105">
        <f t="shared" si="2"/>
        <v>1</v>
      </c>
      <c r="GF3" s="105">
        <f t="shared" si="2"/>
        <v>0</v>
      </c>
      <c r="GG3" s="105">
        <f>FV3+FW3+FX3+FY3+FZ3+GA3+GB3+GC3+GD3+GE3</f>
        <v>6</v>
      </c>
      <c r="GH3" s="105">
        <f t="shared" si="2"/>
        <v>1</v>
      </c>
      <c r="GI3" s="105">
        <f t="shared" si="2"/>
        <v>0</v>
      </c>
      <c r="GJ3" s="105">
        <f t="shared" si="2"/>
        <v>0</v>
      </c>
      <c r="GK3" s="105">
        <f t="shared" si="2"/>
        <v>0</v>
      </c>
      <c r="GL3" s="105">
        <f t="shared" si="2"/>
        <v>0</v>
      </c>
      <c r="GM3" s="105">
        <f t="shared" si="2"/>
        <v>0</v>
      </c>
      <c r="GN3" s="105">
        <f>GH3+GI3+GJ3++GK3+GL3+GM3</f>
        <v>1</v>
      </c>
      <c r="GO3" s="105">
        <f t="shared" ref="GO3:IZ3" si="3">IF(GO36&gt;0,1,0)</f>
        <v>1</v>
      </c>
      <c r="GP3" s="105">
        <f t="shared" si="3"/>
        <v>1</v>
      </c>
      <c r="GQ3" s="105">
        <f t="shared" si="3"/>
        <v>1</v>
      </c>
      <c r="GR3" s="105">
        <f t="shared" si="3"/>
        <v>1</v>
      </c>
      <c r="GS3" s="105">
        <f t="shared" si="3"/>
        <v>0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GO3+GP3+GQ3+GR3+GS3+GT3+GU3+GV3+GW3++GX3+GY3+GZ3</f>
        <v>4</v>
      </c>
      <c r="HB3" s="105">
        <f t="shared" si="3"/>
        <v>0</v>
      </c>
      <c r="HC3" s="105">
        <f t="shared" si="3"/>
        <v>1</v>
      </c>
      <c r="HD3" s="105">
        <f t="shared" si="3"/>
        <v>0</v>
      </c>
      <c r="HE3" s="105">
        <f>HB3++HC3+HD3</f>
        <v>1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1</v>
      </c>
      <c r="HJ3" s="105">
        <f t="shared" si="3"/>
        <v>0</v>
      </c>
      <c r="HK3" s="105">
        <f t="shared" si="3"/>
        <v>1</v>
      </c>
      <c r="HL3" s="105">
        <f t="shared" si="3"/>
        <v>1</v>
      </c>
      <c r="HM3" s="105">
        <f t="shared" si="3"/>
        <v>0</v>
      </c>
      <c r="HN3" s="105">
        <f t="shared" si="3"/>
        <v>0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4</v>
      </c>
      <c r="HS3" s="105">
        <f t="shared" si="3"/>
        <v>1</v>
      </c>
      <c r="HT3" s="105">
        <f t="shared" si="3"/>
        <v>1</v>
      </c>
      <c r="HU3" s="105">
        <f t="shared" si="3"/>
        <v>0</v>
      </c>
      <c r="HV3" s="105">
        <f t="shared" si="3"/>
        <v>0</v>
      </c>
      <c r="HW3" s="105">
        <f t="shared" si="3"/>
        <v>0</v>
      </c>
      <c r="HX3" s="105">
        <f t="shared" si="3"/>
        <v>1</v>
      </c>
      <c r="HY3" s="105">
        <f t="shared" si="3"/>
        <v>0</v>
      </c>
      <c r="HZ3" s="105">
        <f t="shared" si="3"/>
        <v>1</v>
      </c>
      <c r="IA3" s="105">
        <f t="shared" si="3"/>
        <v>0</v>
      </c>
      <c r="IB3" s="105">
        <f t="shared" si="3"/>
        <v>0</v>
      </c>
      <c r="IC3" s="105">
        <f t="shared" si="3"/>
        <v>1</v>
      </c>
      <c r="ID3" s="105">
        <f>SUM(HS3:IB3)</f>
        <v>4</v>
      </c>
      <c r="IE3" s="105">
        <f t="shared" si="3"/>
        <v>1</v>
      </c>
      <c r="IF3" s="105">
        <f t="shared" si="3"/>
        <v>0</v>
      </c>
      <c r="IG3" s="105">
        <f t="shared" si="3"/>
        <v>1</v>
      </c>
      <c r="IH3" s="105">
        <f t="shared" si="3"/>
        <v>0</v>
      </c>
      <c r="II3" s="105">
        <f t="shared" si="3"/>
        <v>0</v>
      </c>
      <c r="IJ3" s="105">
        <f t="shared" si="3"/>
        <v>0</v>
      </c>
      <c r="IK3" s="105">
        <f>SUM(IE3:IJ3)</f>
        <v>2</v>
      </c>
      <c r="IL3" s="105">
        <f t="shared" si="3"/>
        <v>1</v>
      </c>
      <c r="IM3" s="105">
        <f t="shared" si="3"/>
        <v>1</v>
      </c>
      <c r="IN3" s="105">
        <f t="shared" si="3"/>
        <v>1</v>
      </c>
      <c r="IO3" s="105">
        <f t="shared" si="3"/>
        <v>0</v>
      </c>
      <c r="IP3" s="105">
        <f t="shared" si="3"/>
        <v>0</v>
      </c>
      <c r="IQ3" s="105">
        <f t="shared" si="3"/>
        <v>0</v>
      </c>
      <c r="IR3" s="105">
        <f t="shared" si="3"/>
        <v>0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3</v>
      </c>
      <c r="IY3" s="105">
        <f t="shared" si="3"/>
        <v>0</v>
      </c>
      <c r="IZ3" s="105">
        <f t="shared" si="3"/>
        <v>1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1</v>
      </c>
      <c r="JF3" s="105">
        <f t="shared" si="4"/>
        <v>1</v>
      </c>
      <c r="JG3" s="105">
        <f t="shared" si="4"/>
        <v>0</v>
      </c>
      <c r="JH3" s="105">
        <f t="shared" si="4"/>
        <v>1</v>
      </c>
      <c r="JI3" s="105">
        <f t="shared" si="4"/>
        <v>1</v>
      </c>
      <c r="JJ3" s="105">
        <f t="shared" si="4"/>
        <v>0</v>
      </c>
      <c r="JK3" s="105">
        <f t="shared" si="4"/>
        <v>1</v>
      </c>
      <c r="JL3" s="105">
        <f t="shared" si="4"/>
        <v>0</v>
      </c>
      <c r="JM3" s="105">
        <f t="shared" si="4"/>
        <v>0</v>
      </c>
      <c r="JN3" s="105">
        <f t="shared" si="4"/>
        <v>0</v>
      </c>
      <c r="JO3" s="105">
        <f>SUM(JE3:JN3)</f>
        <v>5</v>
      </c>
      <c r="JP3" s="105">
        <f t="shared" si="4"/>
        <v>1</v>
      </c>
      <c r="JQ3" s="105">
        <f t="shared" si="4"/>
        <v>1</v>
      </c>
      <c r="JR3" s="105">
        <f t="shared" si="4"/>
        <v>0</v>
      </c>
      <c r="JS3" s="105">
        <f t="shared" si="4"/>
        <v>1</v>
      </c>
      <c r="JT3" s="105">
        <f t="shared" si="4"/>
        <v>0</v>
      </c>
      <c r="JU3" s="105">
        <f t="shared" si="4"/>
        <v>1</v>
      </c>
      <c r="JV3" s="105">
        <f t="shared" si="4"/>
        <v>0</v>
      </c>
      <c r="JW3" s="105">
        <f t="shared" si="4"/>
        <v>1</v>
      </c>
      <c r="JX3" s="105">
        <f t="shared" si="4"/>
        <v>1</v>
      </c>
      <c r="JY3" s="105">
        <f t="shared" si="4"/>
        <v>0</v>
      </c>
      <c r="JZ3" s="105">
        <f t="shared" si="4"/>
        <v>1</v>
      </c>
      <c r="KA3" s="105">
        <f>SUM(JP3:JY3)</f>
        <v>6</v>
      </c>
      <c r="KB3" s="105">
        <f t="shared" si="4"/>
        <v>1</v>
      </c>
      <c r="KC3" s="105">
        <f t="shared" si="4"/>
        <v>1</v>
      </c>
      <c r="KD3" s="105">
        <f t="shared" si="4"/>
        <v>0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2</v>
      </c>
      <c r="KI3" s="105">
        <f t="shared" si="4"/>
        <v>1</v>
      </c>
      <c r="KJ3" s="105">
        <f t="shared" si="4"/>
        <v>1</v>
      </c>
      <c r="KK3" s="105">
        <f t="shared" si="4"/>
        <v>0</v>
      </c>
      <c r="KL3" s="105">
        <f t="shared" si="4"/>
        <v>1</v>
      </c>
      <c r="KM3" s="105">
        <f t="shared" si="4"/>
        <v>1</v>
      </c>
      <c r="KN3" s="105">
        <f t="shared" si="4"/>
        <v>1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5</v>
      </c>
      <c r="KV3" s="105">
        <f t="shared" si="4"/>
        <v>0</v>
      </c>
      <c r="KW3" s="105">
        <f t="shared" si="4"/>
        <v>1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1</v>
      </c>
      <c r="LC3" s="105">
        <f t="shared" si="4"/>
        <v>0</v>
      </c>
      <c r="LD3" s="105">
        <f t="shared" si="4"/>
        <v>0</v>
      </c>
      <c r="LE3" s="105">
        <f t="shared" si="4"/>
        <v>1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1</v>
      </c>
      <c r="LJ3" s="105">
        <f t="shared" si="4"/>
        <v>0</v>
      </c>
      <c r="LK3" s="105">
        <f t="shared" si="4"/>
        <v>0</v>
      </c>
      <c r="LL3" s="105">
        <f>SUM(LB3:LK3)</f>
        <v>3</v>
      </c>
      <c r="LM3" s="105">
        <f t="shared" ref="LM3:NX3" si="5">IF(LM36&gt;0,1,0)</f>
        <v>1</v>
      </c>
      <c r="LN3" s="105">
        <f t="shared" si="5"/>
        <v>0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0</v>
      </c>
      <c r="LW3" s="105">
        <f t="shared" si="5"/>
        <v>1</v>
      </c>
      <c r="LX3" s="105">
        <f>SUM(LM3:LV3)</f>
        <v>1</v>
      </c>
      <c r="LY3" s="105">
        <f t="shared" si="5"/>
        <v>1</v>
      </c>
      <c r="LZ3" s="105">
        <f t="shared" si="5"/>
        <v>0</v>
      </c>
      <c r="MA3" s="105">
        <f t="shared" si="5"/>
        <v>1</v>
      </c>
      <c r="MB3" s="105">
        <f t="shared" si="5"/>
        <v>0</v>
      </c>
      <c r="MC3" s="105">
        <f t="shared" si="5"/>
        <v>0</v>
      </c>
      <c r="MD3" s="105">
        <f t="shared" si="5"/>
        <v>0</v>
      </c>
      <c r="ME3" s="105">
        <f>SUM(LY3:MD3)</f>
        <v>2</v>
      </c>
      <c r="MF3" s="105">
        <f t="shared" si="5"/>
        <v>1</v>
      </c>
      <c r="MG3" s="105">
        <f t="shared" si="5"/>
        <v>1</v>
      </c>
      <c r="MH3" s="105">
        <f t="shared" si="5"/>
        <v>0</v>
      </c>
      <c r="MI3" s="105">
        <f t="shared" si="5"/>
        <v>1</v>
      </c>
      <c r="MJ3" s="105">
        <f t="shared" si="5"/>
        <v>1</v>
      </c>
      <c r="MK3" s="105">
        <f t="shared" si="5"/>
        <v>1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0</v>
      </c>
      <c r="MQ3" s="105">
        <f t="shared" si="5"/>
        <v>0</v>
      </c>
      <c r="MR3" s="105">
        <f>SUM(MF3:MQ3)</f>
        <v>5</v>
      </c>
      <c r="MS3" s="105">
        <f t="shared" si="5"/>
        <v>0</v>
      </c>
      <c r="MT3" s="105">
        <f t="shared" si="5"/>
        <v>1</v>
      </c>
      <c r="MU3" s="105">
        <f t="shared" si="5"/>
        <v>0</v>
      </c>
      <c r="MV3" s="105">
        <f>SUM(MS3:MU3)</f>
        <v>1</v>
      </c>
      <c r="MW3" s="105">
        <f t="shared" si="5"/>
        <v>0</v>
      </c>
      <c r="MX3" s="105">
        <f t="shared" si="5"/>
        <v>1</v>
      </c>
      <c r="MY3" s="105">
        <f t="shared" si="5"/>
        <v>0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1</v>
      </c>
      <c r="NI3" s="105">
        <f>SUM(MY3:NH3)</f>
        <v>1</v>
      </c>
      <c r="NJ3" s="105">
        <f t="shared" si="5"/>
        <v>0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1</v>
      </c>
      <c r="NT3" s="105">
        <f t="shared" si="5"/>
        <v>0</v>
      </c>
      <c r="NU3" s="105">
        <f>SUM(NJ3:NS3)</f>
        <v>1</v>
      </c>
      <c r="NV3" s="105">
        <f t="shared" si="5"/>
        <v>0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1</v>
      </c>
      <c r="OA3" s="105">
        <f t="shared" si="6"/>
        <v>0</v>
      </c>
      <c r="OB3" s="105">
        <f>SUM(NV3:OA3)</f>
        <v>1</v>
      </c>
      <c r="OC3" s="105">
        <f t="shared" si="6"/>
        <v>0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1</v>
      </c>
      <c r="ON3" s="105">
        <f t="shared" si="6"/>
        <v>0</v>
      </c>
      <c r="OO3" s="105">
        <f>SUM(OC3:ON3)</f>
        <v>1</v>
      </c>
      <c r="OP3" s="105">
        <f t="shared" si="6"/>
        <v>1</v>
      </c>
      <c r="OQ3" s="105">
        <f t="shared" si="6"/>
        <v>0</v>
      </c>
      <c r="OR3" s="105">
        <f t="shared" si="6"/>
        <v>0</v>
      </c>
      <c r="OS3" s="105">
        <f>SUM(OP3:OR3)</f>
        <v>1</v>
      </c>
      <c r="OT3" s="105">
        <f t="shared" si="6"/>
        <v>0</v>
      </c>
      <c r="OU3" s="105">
        <f t="shared" si="6"/>
        <v>1</v>
      </c>
      <c r="OV3" s="105">
        <f t="shared" si="6"/>
        <v>0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1</v>
      </c>
      <c r="PE3" s="105">
        <f t="shared" si="6"/>
        <v>0</v>
      </c>
      <c r="PF3" s="105">
        <f>SUM(OV3:PE3)</f>
        <v>1</v>
      </c>
      <c r="PG3" s="105">
        <f t="shared" si="6"/>
        <v>0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1</v>
      </c>
      <c r="PQ3" s="105">
        <f t="shared" si="6"/>
        <v>0</v>
      </c>
      <c r="PR3" s="105">
        <f>SUM(PG3:PP3)</f>
        <v>1</v>
      </c>
      <c r="PS3" s="105">
        <f t="shared" si="6"/>
        <v>0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1</v>
      </c>
      <c r="PX3" s="105">
        <f t="shared" si="6"/>
        <v>0</v>
      </c>
      <c r="PY3" s="105">
        <f>SUM(PS3:PX3)</f>
        <v>1</v>
      </c>
      <c r="PZ3" s="105">
        <f t="shared" si="6"/>
        <v>0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1</v>
      </c>
      <c r="QK3" s="105">
        <f t="shared" ref="QK3:QO3" si="7">IF(QK36&gt;0,1,0)</f>
        <v>0</v>
      </c>
      <c r="QL3" s="105">
        <f>SUM(PZ3:QK3)</f>
        <v>1</v>
      </c>
      <c r="QM3" s="105">
        <f t="shared" si="7"/>
        <v>1</v>
      </c>
      <c r="QN3" s="105">
        <f t="shared" si="7"/>
        <v>0</v>
      </c>
      <c r="QO3" s="105">
        <f t="shared" si="7"/>
        <v>0</v>
      </c>
      <c r="QP3" s="105">
        <f>SUM(QM3:QO3)</f>
        <v>1</v>
      </c>
      <c r="QQ3" s="126">
        <f>PF3+PR3+PY3+QL3+QP3</f>
        <v>5</v>
      </c>
    </row>
    <row r="4" spans="1:459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 t="s">
        <v>9</v>
      </c>
      <c r="BL4" s="476" t="s">
        <v>10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10</v>
      </c>
      <c r="DJ4" s="476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59" ht="183" customHeight="1" x14ac:dyDescent="0.25">
      <c r="A5" s="489"/>
      <c r="B5" s="492"/>
      <c r="C5" s="494"/>
      <c r="D5" s="226" t="s">
        <v>174</v>
      </c>
      <c r="E5" s="226" t="s">
        <v>175</v>
      </c>
      <c r="F5" s="226" t="s">
        <v>176</v>
      </c>
      <c r="G5" s="226" t="s">
        <v>177</v>
      </c>
      <c r="H5" s="226" t="s">
        <v>178</v>
      </c>
      <c r="I5" s="226" t="s">
        <v>179</v>
      </c>
      <c r="J5" s="122"/>
      <c r="K5" s="226" t="s">
        <v>184</v>
      </c>
      <c r="L5" s="226" t="s">
        <v>185</v>
      </c>
      <c r="M5" s="226" t="s">
        <v>186</v>
      </c>
      <c r="N5" s="226" t="s">
        <v>187</v>
      </c>
      <c r="O5" s="226" t="s">
        <v>188</v>
      </c>
      <c r="P5" s="226" t="s">
        <v>189</v>
      </c>
      <c r="Q5" s="226" t="s">
        <v>190</v>
      </c>
      <c r="R5" s="122"/>
      <c r="S5" s="221" t="s">
        <v>191</v>
      </c>
      <c r="T5" s="113" t="s">
        <v>12</v>
      </c>
      <c r="U5" s="113" t="s">
        <v>13</v>
      </c>
      <c r="V5" s="113" t="s">
        <v>14</v>
      </c>
      <c r="W5" s="189" t="s">
        <v>15</v>
      </c>
      <c r="X5" s="113" t="s">
        <v>16</v>
      </c>
      <c r="Y5" s="113" t="s">
        <v>17</v>
      </c>
      <c r="Z5" s="113" t="s">
        <v>18</v>
      </c>
      <c r="AA5" s="113" t="s">
        <v>19</v>
      </c>
      <c r="AB5" s="113" t="s">
        <v>20</v>
      </c>
      <c r="AC5" s="113" t="s">
        <v>21</v>
      </c>
      <c r="AD5" s="114"/>
      <c r="AE5" s="113" t="s">
        <v>22</v>
      </c>
      <c r="AF5" s="113" t="s">
        <v>23</v>
      </c>
      <c r="AG5" s="113" t="s">
        <v>24</v>
      </c>
      <c r="AH5" s="113" t="s">
        <v>25</v>
      </c>
      <c r="AI5" s="113" t="s">
        <v>120</v>
      </c>
      <c r="AJ5" s="113" t="s">
        <v>27</v>
      </c>
      <c r="AK5" s="113" t="s">
        <v>28</v>
      </c>
      <c r="AL5" s="113" t="s">
        <v>29</v>
      </c>
      <c r="AM5" s="113" t="s">
        <v>30</v>
      </c>
      <c r="AN5" s="113" t="s">
        <v>31</v>
      </c>
      <c r="AO5" s="477"/>
      <c r="AP5" s="115"/>
      <c r="AQ5" s="477"/>
      <c r="AR5" s="113" t="s">
        <v>32</v>
      </c>
      <c r="AS5" s="113" t="s">
        <v>33</v>
      </c>
      <c r="AT5" s="113" t="s">
        <v>34</v>
      </c>
      <c r="AU5" s="113" t="s">
        <v>35</v>
      </c>
      <c r="AV5" s="113" t="s">
        <v>36</v>
      </c>
      <c r="AW5" s="114"/>
      <c r="AX5" s="113" t="s">
        <v>161</v>
      </c>
      <c r="AY5" s="113" t="s">
        <v>150</v>
      </c>
      <c r="AZ5" s="113"/>
      <c r="BA5" s="113"/>
      <c r="BB5" s="113"/>
      <c r="BC5" s="260" t="s">
        <v>166</v>
      </c>
      <c r="BD5" s="113"/>
      <c r="BE5" s="113"/>
      <c r="BF5" s="113"/>
      <c r="BG5" s="113"/>
      <c r="BH5" s="113"/>
      <c r="BI5" s="113"/>
      <c r="BJ5" s="114"/>
      <c r="BK5" s="477"/>
      <c r="BL5" s="477"/>
      <c r="BM5" s="477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17</v>
      </c>
      <c r="BW5" s="113" t="s">
        <v>18</v>
      </c>
      <c r="BX5" s="113" t="s">
        <v>19</v>
      </c>
      <c r="BY5" s="113" t="s">
        <v>20</v>
      </c>
      <c r="BZ5" s="113" t="s">
        <v>21</v>
      </c>
      <c r="CA5" s="114"/>
      <c r="CB5" s="113" t="s">
        <v>22</v>
      </c>
      <c r="CC5" s="113" t="s">
        <v>23</v>
      </c>
      <c r="CD5" s="113" t="s">
        <v>24</v>
      </c>
      <c r="CE5" s="113" t="s">
        <v>25</v>
      </c>
      <c r="CF5" s="113" t="s">
        <v>26</v>
      </c>
      <c r="CG5" s="113" t="s">
        <v>27</v>
      </c>
      <c r="CH5" s="113" t="s">
        <v>28</v>
      </c>
      <c r="CI5" s="113" t="s">
        <v>29</v>
      </c>
      <c r="CJ5" s="113" t="s">
        <v>30</v>
      </c>
      <c r="CK5" s="113" t="s">
        <v>31</v>
      </c>
      <c r="CL5" s="477"/>
      <c r="CM5" s="115"/>
      <c r="CN5" s="477"/>
      <c r="CO5" s="113" t="s">
        <v>32</v>
      </c>
      <c r="CP5" s="113" t="s">
        <v>33</v>
      </c>
      <c r="CQ5" s="113" t="s">
        <v>34</v>
      </c>
      <c r="CR5" s="113" t="s">
        <v>35</v>
      </c>
      <c r="CS5" s="113" t="s">
        <v>36</v>
      </c>
      <c r="CT5" s="114"/>
      <c r="CU5" s="113" t="s">
        <v>376</v>
      </c>
      <c r="CV5" s="113" t="s">
        <v>331</v>
      </c>
      <c r="CW5" s="113" t="s">
        <v>150</v>
      </c>
      <c r="CX5" s="113" t="s">
        <v>377</v>
      </c>
      <c r="CY5" s="113" t="s">
        <v>378</v>
      </c>
      <c r="CZ5" s="113" t="s">
        <v>379</v>
      </c>
      <c r="DA5" s="113"/>
      <c r="DB5" s="113"/>
      <c r="DC5" s="113"/>
      <c r="DD5" s="113"/>
      <c r="DE5" s="113"/>
      <c r="DF5" s="113"/>
      <c r="DG5" s="114"/>
      <c r="DH5" s="477"/>
      <c r="DI5" s="477"/>
      <c r="DJ5" s="477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 t="s">
        <v>18</v>
      </c>
      <c r="DU5" s="113" t="s">
        <v>19</v>
      </c>
      <c r="DV5" s="113" t="s">
        <v>20</v>
      </c>
      <c r="DW5" s="113" t="s">
        <v>21</v>
      </c>
      <c r="DX5" s="114"/>
      <c r="DY5" s="113" t="s">
        <v>22</v>
      </c>
      <c r="DZ5" s="113" t="s">
        <v>23</v>
      </c>
      <c r="EA5" s="113" t="s">
        <v>24</v>
      </c>
      <c r="EB5" s="113" t="s">
        <v>25</v>
      </c>
      <c r="EC5" s="113" t="s">
        <v>26</v>
      </c>
      <c r="ED5" s="113" t="s">
        <v>27</v>
      </c>
      <c r="EE5" s="113" t="s">
        <v>28</v>
      </c>
      <c r="EF5" s="113" t="s">
        <v>29</v>
      </c>
      <c r="EG5" s="113" t="s">
        <v>30</v>
      </c>
      <c r="EH5" s="113" t="s">
        <v>31</v>
      </c>
      <c r="EI5" s="477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13" t="s">
        <v>145</v>
      </c>
      <c r="ES5" s="113" t="s">
        <v>143</v>
      </c>
      <c r="ET5" s="113" t="s">
        <v>123</v>
      </c>
      <c r="EU5" s="113" t="s">
        <v>118</v>
      </c>
      <c r="EV5" s="113"/>
      <c r="EW5" s="113"/>
      <c r="EX5" s="113"/>
      <c r="EY5" s="113"/>
      <c r="EZ5" s="113"/>
      <c r="FA5" s="113"/>
      <c r="FB5" s="113"/>
      <c r="FC5" s="113"/>
      <c r="FD5" s="114"/>
      <c r="FE5" s="477"/>
      <c r="FF5" s="477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 t="s">
        <v>14</v>
      </c>
      <c r="FN5" s="113" t="s">
        <v>15</v>
      </c>
      <c r="FO5" s="113" t="s">
        <v>16</v>
      </c>
      <c r="FP5" s="113" t="s">
        <v>17</v>
      </c>
      <c r="FQ5" s="113" t="s">
        <v>18</v>
      </c>
      <c r="FR5" s="113" t="s">
        <v>19</v>
      </c>
      <c r="FS5" s="113" t="s">
        <v>20</v>
      </c>
      <c r="FT5" s="113" t="s">
        <v>21</v>
      </c>
      <c r="FU5" s="114"/>
      <c r="FV5" s="113" t="s">
        <v>22</v>
      </c>
      <c r="FW5" s="113" t="s">
        <v>23</v>
      </c>
      <c r="FX5" s="113" t="s">
        <v>24</v>
      </c>
      <c r="FY5" s="113" t="s">
        <v>25</v>
      </c>
      <c r="FZ5" s="113" t="s">
        <v>120</v>
      </c>
      <c r="GA5" s="113" t="s">
        <v>27</v>
      </c>
      <c r="GB5" s="113" t="s">
        <v>28</v>
      </c>
      <c r="GC5" s="113" t="s">
        <v>29</v>
      </c>
      <c r="GD5" s="113" t="s">
        <v>30</v>
      </c>
      <c r="GE5" s="113" t="s">
        <v>31</v>
      </c>
      <c r="GF5" s="477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13" t="s">
        <v>145</v>
      </c>
      <c r="GP5" s="113" t="s">
        <v>143</v>
      </c>
      <c r="GQ5" s="113" t="s">
        <v>123</v>
      </c>
      <c r="GR5" s="113" t="s">
        <v>118</v>
      </c>
      <c r="GS5" s="113"/>
      <c r="GT5" s="113"/>
      <c r="GU5" s="113"/>
      <c r="GV5" s="113"/>
      <c r="GW5" s="113"/>
      <c r="GX5" s="113"/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13" t="s">
        <v>12</v>
      </c>
      <c r="HI5" s="113" t="s">
        <v>13</v>
      </c>
      <c r="HJ5" s="113" t="s">
        <v>14</v>
      </c>
      <c r="HK5" s="113" t="s">
        <v>15</v>
      </c>
      <c r="HL5" s="113" t="s">
        <v>16</v>
      </c>
      <c r="HM5" s="113" t="s">
        <v>17</v>
      </c>
      <c r="HN5" s="113" t="s">
        <v>18</v>
      </c>
      <c r="HO5" s="113" t="s">
        <v>19</v>
      </c>
      <c r="HP5" s="113" t="s">
        <v>20</v>
      </c>
      <c r="HQ5" s="113" t="s">
        <v>21</v>
      </c>
      <c r="HR5" s="114"/>
      <c r="HS5" s="113" t="s">
        <v>22</v>
      </c>
      <c r="HT5" s="113" t="s">
        <v>23</v>
      </c>
      <c r="HU5" s="113" t="s">
        <v>24</v>
      </c>
      <c r="HV5" s="113" t="s">
        <v>25</v>
      </c>
      <c r="HW5" s="113" t="s">
        <v>120</v>
      </c>
      <c r="HX5" s="113" t="s">
        <v>27</v>
      </c>
      <c r="HY5" s="113" t="s">
        <v>28</v>
      </c>
      <c r="HZ5" s="113" t="s">
        <v>29</v>
      </c>
      <c r="IA5" s="113" t="s">
        <v>30</v>
      </c>
      <c r="IB5" s="113" t="s">
        <v>31</v>
      </c>
      <c r="IC5" s="477"/>
      <c r="ID5" s="115"/>
      <c r="IE5" s="477"/>
      <c r="IF5" s="113" t="s">
        <v>32</v>
      </c>
      <c r="IG5" s="113" t="s">
        <v>33</v>
      </c>
      <c r="IH5" s="113" t="s">
        <v>34</v>
      </c>
      <c r="II5" s="113" t="s">
        <v>35</v>
      </c>
      <c r="IJ5" s="113" t="s">
        <v>36</v>
      </c>
      <c r="IK5" s="114"/>
      <c r="IL5" s="113" t="s">
        <v>335</v>
      </c>
      <c r="IM5" s="113" t="s">
        <v>747</v>
      </c>
      <c r="IN5" s="113" t="s">
        <v>118</v>
      </c>
      <c r="IO5" s="113"/>
      <c r="IP5" s="113"/>
      <c r="IQ5" s="113"/>
      <c r="IR5" s="113"/>
      <c r="IS5" s="113"/>
      <c r="IT5" s="113"/>
      <c r="IU5" s="113"/>
      <c r="IV5" s="113"/>
      <c r="IW5" s="113"/>
      <c r="IX5" s="114"/>
      <c r="IY5" s="477"/>
      <c r="IZ5" s="477"/>
      <c r="JA5" s="477"/>
      <c r="JB5" s="114"/>
      <c r="JC5" s="119"/>
      <c r="JD5" s="221" t="s">
        <v>191</v>
      </c>
      <c r="JE5" s="113" t="s">
        <v>12</v>
      </c>
      <c r="JF5" s="113" t="s">
        <v>13</v>
      </c>
      <c r="JG5" s="113" t="s">
        <v>14</v>
      </c>
      <c r="JH5" s="113" t="s">
        <v>15</v>
      </c>
      <c r="JI5" s="113" t="s">
        <v>16</v>
      </c>
      <c r="JJ5" s="113" t="s">
        <v>17</v>
      </c>
      <c r="JK5" s="113" t="s">
        <v>18</v>
      </c>
      <c r="JL5" s="113" t="s">
        <v>19</v>
      </c>
      <c r="JM5" s="113" t="s">
        <v>20</v>
      </c>
      <c r="JN5" s="113" t="s">
        <v>21</v>
      </c>
      <c r="JO5" s="114"/>
      <c r="JP5" s="113" t="s">
        <v>22</v>
      </c>
      <c r="JQ5" s="113" t="s">
        <v>23</v>
      </c>
      <c r="JR5" s="113" t="s">
        <v>24</v>
      </c>
      <c r="JS5" s="113" t="s">
        <v>25</v>
      </c>
      <c r="JT5" s="113" t="s">
        <v>120</v>
      </c>
      <c r="JU5" s="113" t="s">
        <v>27</v>
      </c>
      <c r="JV5" s="113" t="s">
        <v>28</v>
      </c>
      <c r="JW5" s="113" t="s">
        <v>29</v>
      </c>
      <c r="JX5" s="113" t="s">
        <v>30</v>
      </c>
      <c r="JY5" s="113" t="s">
        <v>31</v>
      </c>
      <c r="JZ5" s="477"/>
      <c r="KA5" s="115"/>
      <c r="KB5" s="477"/>
      <c r="KC5" s="113" t="s">
        <v>32</v>
      </c>
      <c r="KD5" s="113" t="s">
        <v>33</v>
      </c>
      <c r="KE5" s="113" t="s">
        <v>34</v>
      </c>
      <c r="KF5" s="113" t="s">
        <v>35</v>
      </c>
      <c r="KG5" s="113" t="s">
        <v>36</v>
      </c>
      <c r="KH5" s="114"/>
      <c r="KI5" s="113" t="s">
        <v>547</v>
      </c>
      <c r="KJ5" s="113" t="s">
        <v>116</v>
      </c>
      <c r="KK5" s="113"/>
      <c r="KL5" s="113" t="s">
        <v>143</v>
      </c>
      <c r="KM5" s="113" t="s">
        <v>118</v>
      </c>
      <c r="KN5" s="113" t="s">
        <v>123</v>
      </c>
      <c r="KO5" s="113"/>
      <c r="KP5" s="113"/>
      <c r="KQ5" s="113"/>
      <c r="KR5" s="113"/>
      <c r="KS5" s="113"/>
      <c r="KT5" s="113"/>
      <c r="KU5" s="114"/>
      <c r="KV5" s="477"/>
      <c r="KW5" s="477"/>
      <c r="KX5" s="477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13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116</v>
      </c>
      <c r="MG5" s="113" t="s">
        <v>970</v>
      </c>
      <c r="MH5" s="113"/>
      <c r="MI5" s="113" t="s">
        <v>971</v>
      </c>
      <c r="MJ5" s="113" t="s">
        <v>399</v>
      </c>
      <c r="MK5" s="113" t="s">
        <v>157</v>
      </c>
      <c r="ML5" s="113"/>
      <c r="MM5" s="113"/>
      <c r="MN5" s="113"/>
      <c r="MO5" s="113"/>
      <c r="MP5" s="113"/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13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 t="s">
        <v>39</v>
      </c>
      <c r="OF5" s="113" t="s">
        <v>40</v>
      </c>
      <c r="OG5" s="113" t="s">
        <v>41</v>
      </c>
      <c r="OH5" s="113" t="s">
        <v>42</v>
      </c>
      <c r="OI5" s="113" t="s">
        <v>43</v>
      </c>
      <c r="OJ5" s="113" t="s">
        <v>44</v>
      </c>
      <c r="OK5" s="113" t="s">
        <v>45</v>
      </c>
      <c r="OL5" s="113" t="s">
        <v>46</v>
      </c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13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59" x14ac:dyDescent="0.25">
      <c r="A6" s="32">
        <v>1</v>
      </c>
      <c r="B6" s="147">
        <v>1</v>
      </c>
      <c r="C6" s="236" t="s">
        <v>269</v>
      </c>
      <c r="D6" s="243">
        <v>3</v>
      </c>
      <c r="E6" s="244">
        <v>3</v>
      </c>
      <c r="F6" s="244">
        <v>7</v>
      </c>
      <c r="G6" s="244">
        <v>4</v>
      </c>
      <c r="H6" s="244">
        <v>4</v>
      </c>
      <c r="I6" s="244">
        <v>4</v>
      </c>
      <c r="J6" s="229">
        <f>(D6+E6+F6+G6+H6+I6)/$J$3</f>
        <v>4.166666666666667</v>
      </c>
      <c r="K6" s="244">
        <v>3</v>
      </c>
      <c r="L6" s="244">
        <v>4</v>
      </c>
      <c r="M6" s="244">
        <v>3</v>
      </c>
      <c r="N6" s="244">
        <v>5</v>
      </c>
      <c r="O6" s="244">
        <v>4</v>
      </c>
      <c r="P6" s="244">
        <v>4</v>
      </c>
      <c r="Q6" s="244">
        <v>4</v>
      </c>
      <c r="R6" s="232">
        <f>(K6+L6+M6+N6+O6+P6+Q6)/$R$3</f>
        <v>3.8571428571428572</v>
      </c>
      <c r="S6" s="217">
        <f>A6</f>
        <v>1</v>
      </c>
      <c r="T6" s="244">
        <v>4</v>
      </c>
      <c r="U6" s="244">
        <v>4</v>
      </c>
      <c r="V6" s="244">
        <v>4</v>
      </c>
      <c r="W6" s="243">
        <v>4</v>
      </c>
      <c r="X6" s="244">
        <v>5</v>
      </c>
      <c r="Y6" s="244">
        <v>4</v>
      </c>
      <c r="Z6" s="244">
        <v>4</v>
      </c>
      <c r="AA6" s="245"/>
      <c r="AB6" s="245"/>
      <c r="AC6" s="245"/>
      <c r="AD6" s="117">
        <f>(T6+U6+V6+W6+X6+Y6+Z6+AA6+AB6+AC6)/$AD$3</f>
        <v>4.1428571428571432</v>
      </c>
      <c r="AE6" s="244">
        <v>2</v>
      </c>
      <c r="AF6" s="244">
        <v>1</v>
      </c>
      <c r="AG6" s="245"/>
      <c r="AH6" s="244">
        <v>5</v>
      </c>
      <c r="AI6" s="244">
        <v>5</v>
      </c>
      <c r="AJ6" s="244">
        <v>4</v>
      </c>
      <c r="AK6" s="244">
        <v>4</v>
      </c>
      <c r="AL6" s="245"/>
      <c r="AM6" s="245"/>
      <c r="AN6" s="244">
        <v>6</v>
      </c>
      <c r="AO6" s="244">
        <v>4</v>
      </c>
      <c r="AP6" s="117">
        <f>(AE6+AF6+AG6+AH6+AI6+AJ6+AK6+AL6+AM6+AN6)/$AP$3</f>
        <v>3.8571428571428572</v>
      </c>
      <c r="AQ6" s="31">
        <v>1</v>
      </c>
      <c r="AR6" s="31"/>
      <c r="AS6" s="31"/>
      <c r="AT6" s="31"/>
      <c r="AU6" s="31"/>
      <c r="AV6" s="31"/>
      <c r="AW6" s="117">
        <f>(AQ6+AR6+AS6+AT6+AU6+AV6)/$AW$3</f>
        <v>1</v>
      </c>
      <c r="AX6" s="136">
        <v>4</v>
      </c>
      <c r="AY6" s="136">
        <v>4</v>
      </c>
      <c r="AZ6" s="106"/>
      <c r="BA6" s="106"/>
      <c r="BB6" s="106"/>
      <c r="BC6" s="136">
        <v>5</v>
      </c>
      <c r="BD6" s="106"/>
      <c r="BE6" s="106"/>
      <c r="BF6" s="106"/>
      <c r="BG6" s="106"/>
      <c r="BH6" s="106"/>
      <c r="BI6" s="106"/>
      <c r="BJ6" s="117">
        <f>(AX6+AY6+AZ6+BA6+BB6+BC6+BD6+BE6+BF6+BG6+BH6+BI6)/$BJ$3</f>
        <v>4.333333333333333</v>
      </c>
      <c r="BK6" s="106"/>
      <c r="BL6" s="136">
        <v>8</v>
      </c>
      <c r="BM6" s="106"/>
      <c r="BN6" s="118">
        <f>(BK6+BL6+BM6)/$BN$3</f>
        <v>8</v>
      </c>
      <c r="BO6" s="120"/>
      <c r="BP6" s="217">
        <f>S6</f>
        <v>1</v>
      </c>
      <c r="BQ6" s="106">
        <v>4</v>
      </c>
      <c r="BR6" s="106">
        <v>4</v>
      </c>
      <c r="BS6" s="106">
        <v>4</v>
      </c>
      <c r="BT6" s="106">
        <v>5</v>
      </c>
      <c r="BU6" s="106">
        <v>5</v>
      </c>
      <c r="BV6" s="106">
        <v>4</v>
      </c>
      <c r="BW6" s="106">
        <v>4</v>
      </c>
      <c r="BX6" s="106">
        <v>4</v>
      </c>
      <c r="BY6" s="106"/>
      <c r="BZ6" s="106"/>
      <c r="CA6" s="117">
        <f>(BQ6+BR6+BS6+BT6+BU6+BV6+BW6+BX6+BY6+BZ6)/$CA$3</f>
        <v>4.25</v>
      </c>
      <c r="CB6" s="228">
        <v>3</v>
      </c>
      <c r="CC6" s="136">
        <v>2</v>
      </c>
      <c r="CD6" s="106"/>
      <c r="CE6" s="106">
        <v>5</v>
      </c>
      <c r="CF6" s="106">
        <v>5</v>
      </c>
      <c r="CG6" s="106">
        <v>4</v>
      </c>
      <c r="CH6" s="106">
        <v>4</v>
      </c>
      <c r="CI6" s="106"/>
      <c r="CJ6" s="106"/>
      <c r="CK6" s="106">
        <v>6</v>
      </c>
      <c r="CL6" s="106">
        <v>4</v>
      </c>
      <c r="CM6" s="117">
        <f>(CB6+CC6+CD6+CE6+CF6+CG6+CH6+CI6+CJ6+CK6)/$CM$3</f>
        <v>4.1428571428571432</v>
      </c>
      <c r="CN6" s="106">
        <v>4</v>
      </c>
      <c r="CO6" s="106">
        <v>6</v>
      </c>
      <c r="CP6" s="106"/>
      <c r="CQ6" s="106"/>
      <c r="CR6" s="106"/>
      <c r="CS6" s="106">
        <v>4</v>
      </c>
      <c r="CT6" s="117">
        <f>(CN6+CO6+CP6+CQ6+CR6+CS6)/$CT$3</f>
        <v>4.666666666666667</v>
      </c>
      <c r="CU6" s="106">
        <v>4</v>
      </c>
      <c r="CV6" s="106">
        <v>6</v>
      </c>
      <c r="CW6" s="106">
        <v>4</v>
      </c>
      <c r="CX6" s="106">
        <v>4</v>
      </c>
      <c r="CY6" s="106">
        <v>5</v>
      </c>
      <c r="CZ6" s="106">
        <v>5</v>
      </c>
      <c r="DA6" s="106"/>
      <c r="DB6" s="106"/>
      <c r="DC6" s="106"/>
      <c r="DD6" s="106"/>
      <c r="DE6" s="106"/>
      <c r="DF6" s="106"/>
      <c r="DG6" s="117">
        <f>(CU6+CV6+CW6+CX6+CY6+CZ6+DA6+DB6+DC6+DD6+DE6+DF6)/$DG$3</f>
        <v>4.666666666666667</v>
      </c>
      <c r="DH6" s="106"/>
      <c r="DI6" s="106">
        <v>8</v>
      </c>
      <c r="DJ6" s="106"/>
      <c r="DK6" s="118">
        <f>(DH6+DI6+DJ6)/$DK$3</f>
        <v>8</v>
      </c>
      <c r="DL6" s="169"/>
      <c r="DM6" s="217">
        <f>BP6</f>
        <v>1</v>
      </c>
      <c r="DN6" s="106">
        <v>4</v>
      </c>
      <c r="DO6" s="106">
        <v>4</v>
      </c>
      <c r="DP6" s="106">
        <v>4</v>
      </c>
      <c r="DQ6" s="106">
        <v>4</v>
      </c>
      <c r="DR6" s="106">
        <v>4</v>
      </c>
      <c r="DS6" s="106">
        <v>5</v>
      </c>
      <c r="DT6" s="106"/>
      <c r="DU6" s="106">
        <v>6</v>
      </c>
      <c r="DV6" s="106"/>
      <c r="DW6" s="106"/>
      <c r="DX6" s="117">
        <f>(DN6+DO6+DP6+DQ6+DR6+DS6+DT6+DU6+DV6+DW6)/$DX$3</f>
        <v>4.4285714285714288</v>
      </c>
      <c r="DY6" s="245">
        <v>1</v>
      </c>
      <c r="DZ6" s="245">
        <v>1</v>
      </c>
      <c r="EA6" s="245"/>
      <c r="EB6" s="245">
        <v>6</v>
      </c>
      <c r="EC6" s="245"/>
      <c r="ED6" s="245">
        <v>4</v>
      </c>
      <c r="EE6" s="245">
        <v>4</v>
      </c>
      <c r="EF6" s="245"/>
      <c r="EG6" s="245"/>
      <c r="EH6" s="245">
        <v>6</v>
      </c>
      <c r="EI6" s="245"/>
      <c r="EJ6" s="117">
        <f>(DY6+DZ6+EA6+EB6+EC6+ED6+EE6+EF6+EG6+EH6)/$EJ$3</f>
        <v>3.6666666666666665</v>
      </c>
      <c r="EK6" s="106">
        <v>1</v>
      </c>
      <c r="EL6" s="106"/>
      <c r="EM6" s="106"/>
      <c r="EN6" s="106"/>
      <c r="EO6" s="106"/>
      <c r="EP6" s="106"/>
      <c r="EQ6" s="117">
        <f>(EK6+EL6+EM6+EN6+EO6+EP6)/$EQ$3</f>
        <v>1</v>
      </c>
      <c r="ER6" s="106">
        <v>5</v>
      </c>
      <c r="ES6" s="106">
        <v>5</v>
      </c>
      <c r="ET6" s="106">
        <v>5</v>
      </c>
      <c r="EU6" s="106">
        <v>4</v>
      </c>
      <c r="EV6" s="106"/>
      <c r="EW6" s="106"/>
      <c r="EX6" s="106"/>
      <c r="EY6" s="106"/>
      <c r="EZ6" s="106"/>
      <c r="FA6" s="106"/>
      <c r="FB6" s="106"/>
      <c r="FC6" s="106"/>
      <c r="FD6" s="117">
        <f>(ER6+ES6+ET6+EU6+EV6+EW6+EX6+EY6+EZ6+FA6+FB6+FC6)/$FD$3</f>
        <v>4.75</v>
      </c>
      <c r="FE6" s="106"/>
      <c r="FF6" s="106">
        <v>7</v>
      </c>
      <c r="FG6" s="106"/>
      <c r="FH6" s="118">
        <f>(FE6+FF6+FG6)/$FH$3</f>
        <v>7</v>
      </c>
      <c r="FI6" s="120"/>
      <c r="FJ6" s="223">
        <f>DM6</f>
        <v>1</v>
      </c>
      <c r="FK6" s="106">
        <v>4</v>
      </c>
      <c r="FL6" s="106">
        <v>4</v>
      </c>
      <c r="FM6" s="106">
        <v>4</v>
      </c>
      <c r="FN6" s="106">
        <v>3</v>
      </c>
      <c r="FO6" s="106">
        <v>5</v>
      </c>
      <c r="FP6" s="106">
        <v>5</v>
      </c>
      <c r="FQ6" s="106">
        <v>4</v>
      </c>
      <c r="FR6" s="106">
        <v>6</v>
      </c>
      <c r="FS6" s="106"/>
      <c r="FT6" s="106"/>
      <c r="FU6" s="117">
        <f>(FK6+FL6+FM6+FN6+FO6+FP6+FQ6+FR6+FS6+FT6)/$FU$3</f>
        <v>4.375</v>
      </c>
      <c r="FV6" s="106">
        <v>4</v>
      </c>
      <c r="FW6" s="106">
        <v>4</v>
      </c>
      <c r="FX6" s="106"/>
      <c r="FY6" s="106">
        <v>6</v>
      </c>
      <c r="FZ6" s="106"/>
      <c r="GA6" s="106">
        <v>4</v>
      </c>
      <c r="GB6" s="106">
        <v>4</v>
      </c>
      <c r="GC6" s="106"/>
      <c r="GD6" s="106"/>
      <c r="GE6" s="106">
        <v>6</v>
      </c>
      <c r="GF6" s="106"/>
      <c r="GG6" s="117">
        <f>(FV6+FW6+FX6+FY6+FZ6+GA6+GB6+GC6+GD6+GE6)/$GG$3</f>
        <v>4.666666666666667</v>
      </c>
      <c r="GH6" s="106">
        <v>1</v>
      </c>
      <c r="GI6" s="106"/>
      <c r="GJ6" s="106"/>
      <c r="GK6" s="106"/>
      <c r="GL6" s="106"/>
      <c r="GM6" s="106"/>
      <c r="GN6" s="117">
        <f>(GH6+GI6+GJ6+GK6+GL6+GM6)/$GN$3</f>
        <v>1</v>
      </c>
      <c r="GO6" s="245">
        <v>5</v>
      </c>
      <c r="GP6" s="245">
        <v>5</v>
      </c>
      <c r="GQ6" s="245">
        <v>5</v>
      </c>
      <c r="GR6" s="245">
        <v>4</v>
      </c>
      <c r="GS6" s="245"/>
      <c r="GT6" s="245"/>
      <c r="GU6" s="245"/>
      <c r="GV6" s="245"/>
      <c r="GW6" s="245"/>
      <c r="GX6" s="245"/>
      <c r="GY6" s="245"/>
      <c r="GZ6" s="245"/>
      <c r="HA6" s="117">
        <f>(GO6+GP6+GQ6+GR6+GS6+GT6+GU6+GV6+GW6+GX6+GY6+GZ6)/$HA$3</f>
        <v>4.75</v>
      </c>
      <c r="HB6" s="106"/>
      <c r="HC6" s="245">
        <v>7</v>
      </c>
      <c r="HD6" s="106"/>
      <c r="HE6" s="118">
        <f>(HB6+HC6+HD6)/$HE$3</f>
        <v>7</v>
      </c>
      <c r="HF6" s="120"/>
      <c r="HG6" s="217">
        <f>FJ6</f>
        <v>1</v>
      </c>
      <c r="HH6" s="245">
        <v>4</v>
      </c>
      <c r="HI6" s="245">
        <v>4</v>
      </c>
      <c r="HJ6" s="245"/>
      <c r="HK6" s="245">
        <v>3</v>
      </c>
      <c r="HL6" s="245">
        <v>5</v>
      </c>
      <c r="HM6" s="245"/>
      <c r="HN6" s="245"/>
      <c r="HO6" s="245"/>
      <c r="HP6" s="245"/>
      <c r="HQ6" s="245"/>
      <c r="HR6" s="117">
        <f>(HH6+HI6+HJ6+HK6+HL6+HM6+HN6+HO6+HP6+HQ6)/$HR$3</f>
        <v>4</v>
      </c>
      <c r="HS6" s="245">
        <v>1</v>
      </c>
      <c r="HT6" s="245">
        <v>1</v>
      </c>
      <c r="HU6" s="245"/>
      <c r="HV6" s="245"/>
      <c r="HW6" s="245"/>
      <c r="HX6" s="245">
        <v>4</v>
      </c>
      <c r="HY6" s="245"/>
      <c r="HZ6" s="245">
        <v>6</v>
      </c>
      <c r="IA6" s="245"/>
      <c r="IB6" s="245"/>
      <c r="IC6" s="245">
        <v>6</v>
      </c>
      <c r="ID6" s="117">
        <f>(HS6+HT6+HU6+HV6+HW6+HX6+HY6+HZ6+IA6+IB6)/$ID$3</f>
        <v>3</v>
      </c>
      <c r="IE6" s="245">
        <v>4</v>
      </c>
      <c r="IF6" s="245"/>
      <c r="IG6" s="245">
        <v>4</v>
      </c>
      <c r="IH6" s="245"/>
      <c r="II6" s="245"/>
      <c r="IJ6" s="245"/>
      <c r="IK6" s="117">
        <f>(IE6+IF6+IG6+IH6+II6+IJ6)/$IK$3</f>
        <v>4</v>
      </c>
      <c r="IL6" s="245">
        <v>5</v>
      </c>
      <c r="IM6" s="245">
        <v>4</v>
      </c>
      <c r="IN6" s="245">
        <v>6</v>
      </c>
      <c r="IO6" s="245"/>
      <c r="IP6" s="245"/>
      <c r="IQ6" s="245"/>
      <c r="IR6" s="245"/>
      <c r="IS6" s="245"/>
      <c r="IT6" s="245"/>
      <c r="IU6" s="245"/>
      <c r="IV6" s="245"/>
      <c r="IW6" s="245"/>
      <c r="IX6" s="117">
        <f>(IL6+IM6+IN6+IO6+IP6+IQ6+IR6+IS6+IT6+IU6+IV6+IW6)/$IX$3</f>
        <v>5</v>
      </c>
      <c r="IY6" s="245"/>
      <c r="IZ6" s="245">
        <v>6</v>
      </c>
      <c r="JA6" s="245"/>
      <c r="JB6" s="118">
        <f>(IY6+IZ6+JA6)/$JB$3</f>
        <v>6</v>
      </c>
      <c r="JC6" s="120"/>
      <c r="JD6" s="217">
        <f>HG6</f>
        <v>1</v>
      </c>
      <c r="JE6" s="245">
        <v>4</v>
      </c>
      <c r="JF6" s="245">
        <v>4</v>
      </c>
      <c r="JG6" s="245"/>
      <c r="JH6" s="245">
        <v>4</v>
      </c>
      <c r="JI6" s="245">
        <v>5</v>
      </c>
      <c r="JJ6" s="245"/>
      <c r="JK6" s="245">
        <v>4</v>
      </c>
      <c r="JL6" s="245"/>
      <c r="JM6" s="245"/>
      <c r="JN6" s="106"/>
      <c r="JO6" s="117">
        <f>(JE6+JF6+JG6+JH6+JI6+JJ6+JK6+JL6+JM6+JN6)/$JO$3</f>
        <v>4.2</v>
      </c>
      <c r="JP6" s="106">
        <v>4</v>
      </c>
      <c r="JQ6" s="106">
        <v>4</v>
      </c>
      <c r="JR6" s="106"/>
      <c r="JS6" s="106">
        <v>6</v>
      </c>
      <c r="JT6" s="106"/>
      <c r="JU6" s="106">
        <v>6</v>
      </c>
      <c r="JV6" s="106"/>
      <c r="JW6" s="106">
        <v>6</v>
      </c>
      <c r="JX6" s="106">
        <v>5</v>
      </c>
      <c r="JY6" s="106"/>
      <c r="JZ6" s="106">
        <v>6</v>
      </c>
      <c r="KA6" s="121">
        <f>(JP6+JQ6+JR6+JS6+JT6+JU6+JV6+JW6+JX6+JY6)/$KA$3</f>
        <v>5.166666666666667</v>
      </c>
      <c r="KB6" s="106">
        <v>4</v>
      </c>
      <c r="KC6" s="106">
        <v>6</v>
      </c>
      <c r="KD6" s="106"/>
      <c r="KE6" s="106"/>
      <c r="KF6" s="106"/>
      <c r="KG6" s="106"/>
      <c r="KH6" s="117">
        <f>(KB6+KC6+KD6+KE6+KF6+KG6)/$KH$3</f>
        <v>5</v>
      </c>
      <c r="KI6" s="106">
        <v>4</v>
      </c>
      <c r="KJ6" s="106">
        <v>4</v>
      </c>
      <c r="KK6" s="106"/>
      <c r="KL6" s="106">
        <v>5</v>
      </c>
      <c r="KM6" s="106">
        <v>6</v>
      </c>
      <c r="KN6" s="106">
        <v>6</v>
      </c>
      <c r="KO6" s="106"/>
      <c r="KP6" s="106"/>
      <c r="KQ6" s="106"/>
      <c r="KR6" s="106"/>
      <c r="KS6" s="106"/>
      <c r="KT6" s="106"/>
      <c r="KU6" s="117">
        <f>(KI6+KJ6+KK6+KL6+KM6+KN6+KO6+KP6+KQ6+KR6+KS6+KT6)/$KU$3</f>
        <v>5</v>
      </c>
      <c r="KV6" s="106"/>
      <c r="KW6" s="106">
        <v>4</v>
      </c>
      <c r="KX6" s="106"/>
      <c r="KY6" s="118">
        <f>(KV6+KW6+KX6)/$KY$3</f>
        <v>4</v>
      </c>
      <c r="KZ6" s="120"/>
      <c r="LA6" s="217">
        <f>JD6</f>
        <v>1</v>
      </c>
      <c r="LB6" s="106">
        <v>4</v>
      </c>
      <c r="LC6" s="106"/>
      <c r="LD6" s="106"/>
      <c r="LE6" s="106">
        <v>4</v>
      </c>
      <c r="LF6" s="106"/>
      <c r="LG6" s="106"/>
      <c r="LH6" s="106"/>
      <c r="LI6" s="106">
        <v>4</v>
      </c>
      <c r="LJ6" s="106"/>
      <c r="LK6" s="106"/>
      <c r="LL6" s="117">
        <f>(LB6+LC6+LD6+LE6+LF6+LG6+LH6+LI6+LJ6+LK6)/$LL$3</f>
        <v>4</v>
      </c>
      <c r="LM6" s="106">
        <v>1</v>
      </c>
      <c r="LN6" s="106"/>
      <c r="LO6" s="106"/>
      <c r="LP6" s="106"/>
      <c r="LQ6" s="106"/>
      <c r="LR6" s="106"/>
      <c r="LS6" s="106"/>
      <c r="LT6" s="106"/>
      <c r="LU6" s="106"/>
      <c r="LV6" s="106"/>
      <c r="LW6" s="106">
        <v>8</v>
      </c>
      <c r="LX6" s="117">
        <f>(LM6+LN6+LO6+LP6+LQ6+LR6+LS6+LT6+LU6+LV6)/$LX$3</f>
        <v>1</v>
      </c>
      <c r="LY6" s="106">
        <v>1</v>
      </c>
      <c r="LZ6" s="106"/>
      <c r="MA6" s="106">
        <v>5</v>
      </c>
      <c r="MB6" s="106"/>
      <c r="MC6" s="106"/>
      <c r="MD6" s="106"/>
      <c r="ME6" s="117">
        <f>(LY6+LZ6+MA6+MB6+MC6+MD6)/$ME$3</f>
        <v>3</v>
      </c>
      <c r="MF6" s="106">
        <v>4</v>
      </c>
      <c r="MG6" s="106">
        <v>5</v>
      </c>
      <c r="MH6" s="106"/>
      <c r="MI6" s="106">
        <v>4</v>
      </c>
      <c r="MJ6" s="106">
        <v>5</v>
      </c>
      <c r="MK6" s="106">
        <v>4</v>
      </c>
      <c r="ML6" s="106"/>
      <c r="MM6" s="106"/>
      <c r="MN6" s="106"/>
      <c r="MO6" s="106"/>
      <c r="MP6" s="106"/>
      <c r="MQ6" s="106"/>
      <c r="MR6" s="117">
        <f>(MF6+MG6+MH6+MI6+MJ6+MK6+ML6+MM6+MN6+MO6+MP6+MQ6)/$MR$3</f>
        <v>4.4000000000000004</v>
      </c>
      <c r="MS6" s="106"/>
      <c r="MT6" s="106">
        <v>6</v>
      </c>
      <c r="MU6" s="106"/>
      <c r="MV6" s="118">
        <f>(MS6+MT6+MU6)/$MV$3</f>
        <v>6</v>
      </c>
      <c r="MW6" s="120"/>
      <c r="MX6" s="217">
        <f>LA6</f>
        <v>1</v>
      </c>
      <c r="MY6" s="106"/>
      <c r="MZ6" s="106"/>
      <c r="NA6" s="106"/>
      <c r="NB6" s="106"/>
      <c r="NC6" s="106"/>
      <c r="ND6" s="106"/>
      <c r="NE6" s="106"/>
      <c r="NF6" s="106"/>
      <c r="NG6" s="106"/>
      <c r="NH6" s="106">
        <v>1</v>
      </c>
      <c r="NI6" s="117">
        <f>(MY6+MZ6+NA6+NB6+NC6+ND6+NE6+NF6+NG6+NH6)/$NI$3</f>
        <v>1</v>
      </c>
      <c r="NJ6" s="106"/>
      <c r="NK6" s="106"/>
      <c r="NL6" s="106"/>
      <c r="NM6" s="106"/>
      <c r="NN6" s="106"/>
      <c r="NO6" s="106"/>
      <c r="NP6" s="106"/>
      <c r="NQ6" s="106"/>
      <c r="NR6" s="106"/>
      <c r="NS6" s="106">
        <v>1</v>
      </c>
      <c r="NT6" s="106"/>
      <c r="NU6" s="117">
        <f>(NJ6+NK6+NL6+NM6+NN6+NO6+NP6+NQ6+NR6+NS6)/$NU$3</f>
        <v>1</v>
      </c>
      <c r="NV6" s="106"/>
      <c r="NW6" s="106"/>
      <c r="NX6" s="106"/>
      <c r="NY6" s="106"/>
      <c r="NZ6" s="106">
        <v>1</v>
      </c>
      <c r="OA6" s="106"/>
      <c r="OB6" s="117">
        <f>(NV6+NW6+NX6+NY6+NZ6+OA6)/$OB$3</f>
        <v>1</v>
      </c>
      <c r="OC6" s="106"/>
      <c r="OD6" s="106"/>
      <c r="OE6" s="106"/>
      <c r="OF6" s="106"/>
      <c r="OG6" s="106"/>
      <c r="OH6" s="106"/>
      <c r="OI6" s="106"/>
      <c r="OJ6" s="106"/>
      <c r="OK6" s="106"/>
      <c r="OL6" s="106"/>
      <c r="OM6" s="106">
        <v>1</v>
      </c>
      <c r="ON6" s="106"/>
      <c r="OO6" s="117">
        <f>(OC6+OD6+OE6+OF6+OG6+OH6+OI6+OJ6+OK6+OL6+OM6+ON6)/$OO$3</f>
        <v>1</v>
      </c>
      <c r="OP6" s="106">
        <v>1</v>
      </c>
      <c r="OQ6" s="106"/>
      <c r="OR6" s="106"/>
      <c r="OS6" s="118">
        <f>(OP6+OQ6+OR6)/$OS$3</f>
        <v>1</v>
      </c>
      <c r="OT6" s="120"/>
      <c r="OU6" s="217">
        <f>MX6</f>
        <v>1</v>
      </c>
      <c r="OV6" s="106"/>
      <c r="OW6" s="106"/>
      <c r="OX6" s="106"/>
      <c r="OY6" s="106"/>
      <c r="OZ6" s="106"/>
      <c r="PA6" s="106"/>
      <c r="PB6" s="106"/>
      <c r="PC6" s="106"/>
      <c r="PD6" s="106">
        <v>1</v>
      </c>
      <c r="PE6" s="106"/>
      <c r="PF6" s="117">
        <f>(OV6+OW6+OX6+OY6+OZ6+PA6+PB6+PC6+PD6+PE6)/$PF$3</f>
        <v>1</v>
      </c>
      <c r="PG6" s="106"/>
      <c r="PH6" s="106"/>
      <c r="PI6" s="106"/>
      <c r="PJ6" s="106"/>
      <c r="PK6" s="106"/>
      <c r="PL6" s="106"/>
      <c r="PM6" s="106"/>
      <c r="PN6" s="106"/>
      <c r="PO6" s="106"/>
      <c r="PP6" s="106">
        <v>1</v>
      </c>
      <c r="PQ6" s="106"/>
      <c r="PR6" s="117">
        <f>(PG6+PH6+PI6+PJ6+PK6+PL6+PM6+PN6+PO6+PP6)/$PR$3</f>
        <v>1</v>
      </c>
      <c r="PS6" s="106"/>
      <c r="PT6" s="106"/>
      <c r="PU6" s="106"/>
      <c r="PV6" s="106"/>
      <c r="PW6" s="106">
        <v>1</v>
      </c>
      <c r="PX6" s="106"/>
      <c r="PY6" s="117">
        <f>(PS6+PT6+PU6+PV6+PW6+PX6)/$PY$3</f>
        <v>1</v>
      </c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>
        <v>1</v>
      </c>
      <c r="QK6" s="106"/>
      <c r="QL6" s="117">
        <f>(PZ6+QA6+QB6+QC6+QD6+QE6+QF6+QG6+QH6+QI6+QJ6+QK6)/$QL$3</f>
        <v>1</v>
      </c>
      <c r="QM6" s="106">
        <v>1</v>
      </c>
      <c r="QN6" s="106"/>
      <c r="QO6" s="106"/>
      <c r="QP6" s="118">
        <f>(QM6+QN6+QO6)/$QP$3</f>
        <v>1</v>
      </c>
      <c r="QQ6" s="120"/>
    </row>
    <row r="7" spans="1:459" x14ac:dyDescent="0.25">
      <c r="A7" s="32">
        <v>1</v>
      </c>
      <c r="B7" s="147">
        <v>2</v>
      </c>
      <c r="C7" s="236" t="s">
        <v>270</v>
      </c>
      <c r="D7" s="243">
        <v>4</v>
      </c>
      <c r="E7" s="244">
        <v>4</v>
      </c>
      <c r="F7" s="244">
        <v>4</v>
      </c>
      <c r="G7" s="244">
        <v>4</v>
      </c>
      <c r="H7" s="244">
        <v>4</v>
      </c>
      <c r="I7" s="244">
        <v>6</v>
      </c>
      <c r="J7" s="229">
        <f t="shared" ref="J7:J35" si="8">(D7+E7+F7+G7+H7+I7)/$J$3</f>
        <v>4.333333333333333</v>
      </c>
      <c r="K7" s="244">
        <v>4</v>
      </c>
      <c r="L7" s="244">
        <v>4</v>
      </c>
      <c r="M7" s="244">
        <v>5</v>
      </c>
      <c r="N7" s="244">
        <v>4</v>
      </c>
      <c r="O7" s="244">
        <v>6</v>
      </c>
      <c r="P7" s="244">
        <v>4</v>
      </c>
      <c r="Q7" s="244">
        <v>5</v>
      </c>
      <c r="R7" s="232">
        <f t="shared" ref="R7:R35" si="9">(K7+L7+M7+N7+O7+P7+Q7)/$R$3</f>
        <v>4.5714285714285712</v>
      </c>
      <c r="S7" s="217">
        <f t="shared" ref="S7:S34" si="10">A7</f>
        <v>1</v>
      </c>
      <c r="T7" s="244">
        <v>4</v>
      </c>
      <c r="U7" s="244">
        <v>4</v>
      </c>
      <c r="V7" s="244">
        <v>4</v>
      </c>
      <c r="W7" s="243">
        <v>4</v>
      </c>
      <c r="X7" s="244">
        <v>7</v>
      </c>
      <c r="Y7" s="244">
        <v>4</v>
      </c>
      <c r="Z7" s="244">
        <v>4</v>
      </c>
      <c r="AA7" s="245"/>
      <c r="AB7" s="245"/>
      <c r="AC7" s="245"/>
      <c r="AD7" s="117">
        <f t="shared" ref="AD7:AD35" si="11">(T7+U7+V7+W7+X7+Y7+Z7+AA7+AB7+AC7)/$AD$3</f>
        <v>4.4285714285714288</v>
      </c>
      <c r="AE7" s="244">
        <v>4</v>
      </c>
      <c r="AF7" s="244">
        <v>4</v>
      </c>
      <c r="AG7" s="245"/>
      <c r="AH7" s="244">
        <v>6</v>
      </c>
      <c r="AI7" s="244">
        <v>6</v>
      </c>
      <c r="AJ7" s="244">
        <v>4</v>
      </c>
      <c r="AK7" s="244">
        <v>4</v>
      </c>
      <c r="AL7" s="245"/>
      <c r="AM7" s="245"/>
      <c r="AN7" s="244">
        <v>8</v>
      </c>
      <c r="AO7" s="244">
        <v>6</v>
      </c>
      <c r="AP7" s="117">
        <f t="shared" ref="AP7:AP35" si="12">(AE7+AF7+AG7+AH7+AI7+AJ7+AK7+AL7+AM7+AN7)/$AP$3</f>
        <v>5.1428571428571432</v>
      </c>
      <c r="AQ7" s="106"/>
      <c r="AR7" s="106"/>
      <c r="AS7" s="106"/>
      <c r="AT7" s="106"/>
      <c r="AU7" s="106"/>
      <c r="AV7" s="106"/>
      <c r="AW7" s="117">
        <f t="shared" ref="AW7:AW35" si="13">(AQ7+AR7+AS7+AT7+AU7+AV7)/$AW$3</f>
        <v>0</v>
      </c>
      <c r="AX7" s="244">
        <v>5</v>
      </c>
      <c r="AY7" s="244">
        <v>5</v>
      </c>
      <c r="AZ7" s="245"/>
      <c r="BA7" s="245"/>
      <c r="BB7" s="245"/>
      <c r="BC7" s="244">
        <v>8</v>
      </c>
      <c r="BD7" s="245"/>
      <c r="BE7" s="245"/>
      <c r="BF7" s="245"/>
      <c r="BG7" s="245"/>
      <c r="BH7" s="245"/>
      <c r="BI7" s="245"/>
      <c r="BJ7" s="117">
        <f t="shared" ref="BJ7:BJ35" si="14">(AX7+AY7+AZ7+BA7+BB7+BC7+BD7+BE7+BF7+BG7+BH7+BI7)/$BJ$3</f>
        <v>6</v>
      </c>
      <c r="BK7" s="106"/>
      <c r="BL7" s="136">
        <v>8</v>
      </c>
      <c r="BM7" s="106"/>
      <c r="BN7" s="118">
        <f t="shared" ref="BN7:BN35" si="15">(BK7+BL7+BM7)/$BN$3</f>
        <v>8</v>
      </c>
      <c r="BO7" s="120"/>
      <c r="BP7" s="217">
        <f t="shared" ref="BP7:BP34" si="16">S7</f>
        <v>1</v>
      </c>
      <c r="BQ7" s="245">
        <v>4</v>
      </c>
      <c r="BR7" s="245">
        <v>4</v>
      </c>
      <c r="BS7" s="245">
        <v>4</v>
      </c>
      <c r="BT7" s="245">
        <v>4</v>
      </c>
      <c r="BU7" s="245">
        <v>7</v>
      </c>
      <c r="BV7" s="245">
        <v>4</v>
      </c>
      <c r="BW7" s="245">
        <v>4</v>
      </c>
      <c r="BX7" s="245">
        <v>4</v>
      </c>
      <c r="BY7" s="245"/>
      <c r="BZ7" s="106"/>
      <c r="CA7" s="117">
        <f t="shared" ref="CA7:CA35" si="17">(BQ7+BR7+BS7+BT7+BU7+BV7+BW7+BX7+BY7+BZ7)/$CA$3</f>
        <v>4.375</v>
      </c>
      <c r="CB7" s="243">
        <v>4</v>
      </c>
      <c r="CC7" s="244">
        <v>4</v>
      </c>
      <c r="CD7" s="245"/>
      <c r="CE7" s="245">
        <v>6</v>
      </c>
      <c r="CF7" s="245">
        <v>6</v>
      </c>
      <c r="CG7" s="245">
        <v>4</v>
      </c>
      <c r="CH7" s="245">
        <v>4</v>
      </c>
      <c r="CI7" s="245"/>
      <c r="CJ7" s="245"/>
      <c r="CK7" s="245">
        <v>8</v>
      </c>
      <c r="CL7" s="245">
        <v>4</v>
      </c>
      <c r="CM7" s="117">
        <f t="shared" ref="CM7:CM35" si="18">(CB7+CC7+CD7+CE7+CF7+CG7+CH7+CI7+CJ7+CK7)/$CM$3</f>
        <v>5.1428571428571432</v>
      </c>
      <c r="CN7" s="245">
        <v>4</v>
      </c>
      <c r="CO7" s="245">
        <v>7</v>
      </c>
      <c r="CP7" s="245"/>
      <c r="CQ7" s="245"/>
      <c r="CR7" s="245"/>
      <c r="CS7" s="245">
        <v>5</v>
      </c>
      <c r="CT7" s="117">
        <f t="shared" ref="CT7:CT35" si="19">(CN7+CO7+CP7+CQ7+CR7+CS7)/$CT$3</f>
        <v>5.333333333333333</v>
      </c>
      <c r="CU7" s="245">
        <v>5</v>
      </c>
      <c r="CV7" s="245">
        <v>6</v>
      </c>
      <c r="CW7" s="245">
        <v>5</v>
      </c>
      <c r="CX7" s="245">
        <v>4</v>
      </c>
      <c r="CY7" s="245">
        <v>6</v>
      </c>
      <c r="CZ7" s="245">
        <v>5</v>
      </c>
      <c r="DA7" s="245"/>
      <c r="DB7" s="245"/>
      <c r="DC7" s="245"/>
      <c r="DD7" s="245"/>
      <c r="DE7" s="245"/>
      <c r="DF7" s="245"/>
      <c r="DG7" s="117">
        <f t="shared" ref="DG7:DG35" si="20">(CU7+CV7+CW7+CX7+CY7+CZ7+DA7+DB7+DC7+DD7+DE7+DF7)/$DG$3</f>
        <v>5.166666666666667</v>
      </c>
      <c r="DH7" s="106"/>
      <c r="DI7" s="106">
        <v>6</v>
      </c>
      <c r="DJ7" s="106"/>
      <c r="DK7" s="118">
        <f t="shared" ref="DK7:DK35" si="21">(DH7+DI7+DJ7)/$DK$3</f>
        <v>6</v>
      </c>
      <c r="DL7" s="169"/>
      <c r="DM7" s="217">
        <f t="shared" ref="DM7:DM34" si="22">BP7</f>
        <v>1</v>
      </c>
      <c r="DN7" s="245">
        <v>4</v>
      </c>
      <c r="DO7" s="245">
        <v>4</v>
      </c>
      <c r="DP7" s="245">
        <v>4</v>
      </c>
      <c r="DQ7" s="245">
        <v>4</v>
      </c>
      <c r="DR7" s="245">
        <v>4</v>
      </c>
      <c r="DS7" s="245">
        <v>4</v>
      </c>
      <c r="DT7" s="245"/>
      <c r="DU7" s="245">
        <v>6</v>
      </c>
      <c r="DV7" s="245"/>
      <c r="DW7" s="245"/>
      <c r="DX7" s="117">
        <f t="shared" ref="DX7:DX35" si="23">(DN7+DO7+DP7+DQ7+DR7+DS7+DT7+DU7+DV7+DW7)/$DX$3</f>
        <v>4.2857142857142856</v>
      </c>
      <c r="DY7" s="245">
        <v>2</v>
      </c>
      <c r="DZ7" s="245">
        <v>2</v>
      </c>
      <c r="EA7" s="245"/>
      <c r="EB7" s="245">
        <v>6</v>
      </c>
      <c r="EC7" s="245"/>
      <c r="ED7" s="245">
        <v>3</v>
      </c>
      <c r="EE7" s="245">
        <v>4</v>
      </c>
      <c r="EF7" s="245"/>
      <c r="EG7" s="245"/>
      <c r="EH7" s="245">
        <v>6</v>
      </c>
      <c r="EI7" s="245"/>
      <c r="EJ7" s="117">
        <f t="shared" ref="EJ7:EJ35" si="24">(DY7+DZ7+EA7+EB7+EC7+ED7+EE7+EF7+EG7+EH7)/$EJ$3</f>
        <v>3.8333333333333335</v>
      </c>
      <c r="EK7" s="106"/>
      <c r="EL7" s="106"/>
      <c r="EM7" s="106"/>
      <c r="EN7" s="106"/>
      <c r="EO7" s="106"/>
      <c r="EP7" s="106"/>
      <c r="EQ7" s="117">
        <f t="shared" ref="EQ7:EQ35" si="25">(EK7+EL7+EM7+EN7+EO7+EP7)/$EQ$3</f>
        <v>0</v>
      </c>
      <c r="ER7" s="245">
        <v>6</v>
      </c>
      <c r="ES7" s="245">
        <v>6</v>
      </c>
      <c r="ET7" s="245">
        <v>5</v>
      </c>
      <c r="EU7" s="245">
        <v>4</v>
      </c>
      <c r="EV7" s="245"/>
      <c r="EW7" s="245"/>
      <c r="EX7" s="245"/>
      <c r="EY7" s="245"/>
      <c r="EZ7" s="245"/>
      <c r="FA7" s="245"/>
      <c r="FB7" s="245"/>
      <c r="FC7" s="245"/>
      <c r="FD7" s="117">
        <f t="shared" ref="FD7:FD35" si="26">(ER7+ES7+ET7+EU7+EV7+EW7+EX7+EY7+EZ7+FA7+FB7+FC7)/$FD$3</f>
        <v>5.25</v>
      </c>
      <c r="FE7" s="106"/>
      <c r="FF7" s="106">
        <v>6</v>
      </c>
      <c r="FG7" s="106"/>
      <c r="FH7" s="118">
        <f t="shared" ref="FH7:FH35" si="27">(FE7+FF7+FG7)/$FH$3</f>
        <v>6</v>
      </c>
      <c r="FI7" s="120"/>
      <c r="FJ7" s="223">
        <f t="shared" ref="FJ7:FJ34" si="28">DM7</f>
        <v>1</v>
      </c>
      <c r="FK7" s="245">
        <v>4</v>
      </c>
      <c r="FL7" s="245">
        <v>4</v>
      </c>
      <c r="FM7" s="245">
        <v>4</v>
      </c>
      <c r="FN7" s="245">
        <v>4</v>
      </c>
      <c r="FO7" s="245">
        <v>5</v>
      </c>
      <c r="FP7" s="245">
        <v>4</v>
      </c>
      <c r="FQ7" s="245">
        <v>4</v>
      </c>
      <c r="FR7" s="245">
        <v>6</v>
      </c>
      <c r="FS7" s="245"/>
      <c r="FT7" s="245"/>
      <c r="FU7" s="117">
        <f t="shared" ref="FU7:FU35" si="29">(FK7+FL7+FM7+FN7+FO7+FP7+FQ7+FR7+FS7+FT7)/$FU$3</f>
        <v>4.375</v>
      </c>
      <c r="FV7" s="245">
        <v>4</v>
      </c>
      <c r="FW7" s="245">
        <v>4</v>
      </c>
      <c r="FX7" s="245"/>
      <c r="FY7" s="245">
        <v>6</v>
      </c>
      <c r="FZ7" s="245"/>
      <c r="GA7" s="245">
        <v>4</v>
      </c>
      <c r="GB7" s="245">
        <v>4</v>
      </c>
      <c r="GC7" s="245"/>
      <c r="GD7" s="245"/>
      <c r="GE7" s="245">
        <v>6</v>
      </c>
      <c r="GF7" s="245"/>
      <c r="GG7" s="117">
        <f t="shared" ref="GG7:GG35" si="30">(FV7+FW7+FX7+FY7+FZ7+GA7+GB7+GC7+GD7+GE7)/$GG$3</f>
        <v>4.666666666666667</v>
      </c>
      <c r="GH7" s="106"/>
      <c r="GI7" s="106"/>
      <c r="GJ7" s="106"/>
      <c r="GK7" s="106"/>
      <c r="GL7" s="106"/>
      <c r="GM7" s="106"/>
      <c r="GN7" s="117">
        <f t="shared" ref="GN7:GN35" si="31">(GH7+GI7+GJ7+GK7+GL7+GM7)/$GN$3</f>
        <v>0</v>
      </c>
      <c r="GO7" s="245">
        <v>6</v>
      </c>
      <c r="GP7" s="245">
        <v>6</v>
      </c>
      <c r="GQ7" s="245">
        <v>5</v>
      </c>
      <c r="GR7" s="245">
        <v>4</v>
      </c>
      <c r="GS7" s="245"/>
      <c r="GT7" s="245"/>
      <c r="GU7" s="245"/>
      <c r="GV7" s="245"/>
      <c r="GW7" s="245"/>
      <c r="GX7" s="245"/>
      <c r="GY7" s="245"/>
      <c r="GZ7" s="245"/>
      <c r="HA7" s="117">
        <f t="shared" ref="HA7:HA35" si="32">(GO7+GP7+GQ7+GR7+GS7+GT7+GU7+GV7+GW7+GX7+GY7+GZ7)/$HA$3</f>
        <v>5.25</v>
      </c>
      <c r="HB7" s="106"/>
      <c r="HC7" s="245">
        <v>6</v>
      </c>
      <c r="HD7" s="106"/>
      <c r="HE7" s="118">
        <f t="shared" ref="HE7:HE35" si="33">(HB7+HC7+HD7)/$HE$3</f>
        <v>6</v>
      </c>
      <c r="HF7" s="120"/>
      <c r="HG7" s="217">
        <f t="shared" ref="HG7:HG34" si="34">FJ7</f>
        <v>1</v>
      </c>
      <c r="HH7" s="245">
        <v>4</v>
      </c>
      <c r="HI7" s="245">
        <v>4</v>
      </c>
      <c r="HJ7" s="245"/>
      <c r="HK7" s="245">
        <v>3</v>
      </c>
      <c r="HL7" s="245">
        <v>4</v>
      </c>
      <c r="HM7" s="245"/>
      <c r="HN7" s="245"/>
      <c r="HO7" s="245"/>
      <c r="HP7" s="245"/>
      <c r="HQ7" s="245"/>
      <c r="HR7" s="117">
        <f t="shared" ref="HR7:HR35" si="35">(HH7+HI7+HJ7+HK7+HL7+HM7+HN7+HO7+HP7+HQ7)/$HR$3</f>
        <v>3.75</v>
      </c>
      <c r="HS7" s="245">
        <v>3</v>
      </c>
      <c r="HT7" s="245">
        <v>3</v>
      </c>
      <c r="HU7" s="245"/>
      <c r="HV7" s="245"/>
      <c r="HW7" s="245"/>
      <c r="HX7" s="245">
        <v>4</v>
      </c>
      <c r="HY7" s="245"/>
      <c r="HZ7" s="245">
        <v>6</v>
      </c>
      <c r="IA7" s="245"/>
      <c r="IB7" s="245"/>
      <c r="IC7" s="245" t="s">
        <v>746</v>
      </c>
      <c r="ID7" s="117">
        <f t="shared" ref="ID7:ID35" si="36">(HS7+HT7+HU7+HV7+HW7+HX7+HY7+HZ7+IA7+IB7)/$ID$3</f>
        <v>4</v>
      </c>
      <c r="IE7" s="245">
        <v>4</v>
      </c>
      <c r="IF7" s="245"/>
      <c r="IG7" s="245">
        <v>4</v>
      </c>
      <c r="IH7" s="245"/>
      <c r="II7" s="245"/>
      <c r="IJ7" s="245"/>
      <c r="IK7" s="117">
        <f t="shared" ref="IK7:IK35" si="37">(IE7+IF7+IG7+IH7+II7+IJ7)/$IK$3</f>
        <v>4</v>
      </c>
      <c r="IL7" s="245">
        <v>6</v>
      </c>
      <c r="IM7" s="245">
        <v>5</v>
      </c>
      <c r="IN7" s="245">
        <v>6</v>
      </c>
      <c r="IO7" s="245"/>
      <c r="IP7" s="245"/>
      <c r="IQ7" s="245"/>
      <c r="IR7" s="245"/>
      <c r="IS7" s="245"/>
      <c r="IT7" s="245"/>
      <c r="IU7" s="245"/>
      <c r="IV7" s="245"/>
      <c r="IW7" s="245"/>
      <c r="IX7" s="117">
        <f t="shared" ref="IX7:IX35" si="38">(IL7+IM7+IN7+IO7+IP7+IQ7+IR7+IS7+IT7+IU7+IV7+IW7)/$IX$3</f>
        <v>5.666666666666667</v>
      </c>
      <c r="IY7" s="245"/>
      <c r="IZ7" s="245">
        <v>5</v>
      </c>
      <c r="JA7" s="245"/>
      <c r="JB7" s="118">
        <f t="shared" ref="JB7:JB35" si="39">(IY7+IZ7+JA7)/$JB$3</f>
        <v>5</v>
      </c>
      <c r="JC7" s="120"/>
      <c r="JD7" s="217">
        <f t="shared" ref="JD7:JD34" si="40">HG7</f>
        <v>1</v>
      </c>
      <c r="JE7" s="245">
        <v>4</v>
      </c>
      <c r="JF7" s="245">
        <v>4</v>
      </c>
      <c r="JG7" s="245"/>
      <c r="JH7" s="245">
        <v>3</v>
      </c>
      <c r="JI7" s="245">
        <v>6</v>
      </c>
      <c r="JJ7" s="245"/>
      <c r="JK7" s="245">
        <v>4</v>
      </c>
      <c r="JL7" s="245"/>
      <c r="JM7" s="245"/>
      <c r="JN7" s="106"/>
      <c r="JO7" s="117">
        <f t="shared" ref="JO7:JO35" si="41">(JE7+JF7+JG7+JH7+JI7+JJ7+JK7+JL7+JM7+JN7)/$JO$3</f>
        <v>4.2</v>
      </c>
      <c r="JP7" s="106">
        <v>4</v>
      </c>
      <c r="JQ7" s="106">
        <v>4</v>
      </c>
      <c r="JR7" s="106"/>
      <c r="JS7" s="106">
        <v>5</v>
      </c>
      <c r="JT7" s="106"/>
      <c r="JU7" s="106">
        <v>6</v>
      </c>
      <c r="JV7" s="106"/>
      <c r="JW7" s="106">
        <v>5</v>
      </c>
      <c r="JX7" s="106">
        <v>5</v>
      </c>
      <c r="JY7" s="106"/>
      <c r="JZ7" s="106" t="s">
        <v>746</v>
      </c>
      <c r="KA7" s="121">
        <f t="shared" ref="KA7:KA35" si="42">(JP7+JQ7+JR7+JS7+JT7+JU7+JV7+JW7+JX7+JY7)/$KA$3</f>
        <v>4.833333333333333</v>
      </c>
      <c r="KB7" s="106">
        <v>4</v>
      </c>
      <c r="KC7" s="106">
        <v>6</v>
      </c>
      <c r="KD7" s="106"/>
      <c r="KE7" s="106"/>
      <c r="KF7" s="106"/>
      <c r="KG7" s="106"/>
      <c r="KH7" s="117">
        <f t="shared" ref="KH7:KH35" si="43">(KB7+KC7+KD7+KE7+KF7+KG7)/$KH$3</f>
        <v>5</v>
      </c>
      <c r="KI7" s="106">
        <v>6</v>
      </c>
      <c r="KJ7" s="106">
        <v>4</v>
      </c>
      <c r="KK7" s="106"/>
      <c r="KL7" s="106">
        <v>6</v>
      </c>
      <c r="KM7" s="106">
        <v>6</v>
      </c>
      <c r="KN7" s="106">
        <v>6</v>
      </c>
      <c r="KO7" s="106"/>
      <c r="KP7" s="106"/>
      <c r="KQ7" s="106"/>
      <c r="KR7" s="106"/>
      <c r="KS7" s="106"/>
      <c r="KT7" s="106"/>
      <c r="KU7" s="117">
        <f t="shared" ref="KU7:KU35" si="44">(KI7+KJ7+KK7+KL7+KM7+KN7+KO7+KP7+KQ7+KR7+KS7+KT7)/$KU$3</f>
        <v>5.6</v>
      </c>
      <c r="KV7" s="106"/>
      <c r="KW7" s="106">
        <v>4</v>
      </c>
      <c r="KX7" s="106"/>
      <c r="KY7" s="118">
        <f t="shared" ref="KY7:KY35" si="45">(KV7+KW7+KX7)/$KY$3</f>
        <v>4</v>
      </c>
      <c r="KZ7" s="120"/>
      <c r="LA7" s="217">
        <f t="shared" ref="LA7:LA34" si="46">JD7</f>
        <v>1</v>
      </c>
      <c r="LB7" s="106">
        <v>6</v>
      </c>
      <c r="LC7" s="106"/>
      <c r="LD7" s="106"/>
      <c r="LE7" s="106">
        <v>1</v>
      </c>
      <c r="LF7" s="106"/>
      <c r="LG7" s="106"/>
      <c r="LH7" s="106"/>
      <c r="LI7" s="106">
        <v>4</v>
      </c>
      <c r="LJ7" s="106"/>
      <c r="LK7" s="106"/>
      <c r="LL7" s="117">
        <f t="shared" ref="LL7:LL35" si="47">(LB7+LC7+LD7+LE7+LF7+LG7+LH7+LI7+LJ7+LK7)/$LL$3</f>
        <v>3.6666666666666665</v>
      </c>
      <c r="LM7" s="106"/>
      <c r="LN7" s="106"/>
      <c r="LO7" s="106"/>
      <c r="LP7" s="106"/>
      <c r="LQ7" s="106"/>
      <c r="LR7" s="106"/>
      <c r="LS7" s="106"/>
      <c r="LT7" s="106"/>
      <c r="LU7" s="106"/>
      <c r="LV7" s="106"/>
      <c r="LW7" s="106">
        <v>8</v>
      </c>
      <c r="LX7" s="117">
        <f t="shared" ref="LX7:LX35" si="48">(LM7+LN7+LO7+LP7+LQ7+LR7+LS7+LT7+LU7+LV7)/$LX$3</f>
        <v>0</v>
      </c>
      <c r="LY7" s="106">
        <v>3</v>
      </c>
      <c r="LZ7" s="106"/>
      <c r="MA7" s="106">
        <v>6</v>
      </c>
      <c r="MB7" s="106"/>
      <c r="MC7" s="106"/>
      <c r="MD7" s="106"/>
      <c r="ME7" s="117">
        <f t="shared" ref="ME7:ME35" si="49">(LY7+LZ7+MA7+MB7+MC7+MD7)/$ME$3</f>
        <v>4.5</v>
      </c>
      <c r="MF7" s="106">
        <v>5</v>
      </c>
      <c r="MG7" s="106">
        <v>6</v>
      </c>
      <c r="MH7" s="106"/>
      <c r="MI7" s="106">
        <v>5</v>
      </c>
      <c r="MJ7" s="106">
        <v>6</v>
      </c>
      <c r="MK7" s="106">
        <v>5</v>
      </c>
      <c r="ML7" s="106"/>
      <c r="MM7" s="106"/>
      <c r="MN7" s="106"/>
      <c r="MO7" s="106"/>
      <c r="MP7" s="106"/>
      <c r="MQ7" s="106"/>
      <c r="MR7" s="117">
        <f t="shared" ref="MR7:MR35" si="50">(MF7+MG7+MH7+MI7+MJ7+MK7+ML7+MM7+MN7+MO7+MP7+MQ7)/$MR$3</f>
        <v>5.4</v>
      </c>
      <c r="MS7" s="106"/>
      <c r="MT7" s="106">
        <v>6</v>
      </c>
      <c r="MU7" s="106"/>
      <c r="MV7" s="118">
        <f t="shared" ref="MV7:MV35" si="51">(MS7+MT7+MU7)/$MV$3</f>
        <v>6</v>
      </c>
      <c r="MW7" s="120"/>
      <c r="MX7" s="217">
        <f t="shared" ref="MX7:MX34" si="52">LA7</f>
        <v>1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3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4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5">(NV7+NW7+NX7+NY7+NZ7+OA7)/$OB$3</f>
        <v>0</v>
      </c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17">
        <f t="shared" ref="OO7:OO35" si="56">(OC7+OD7+OE7+OF7+OG7+OH7+OI7+OJ7+OK7+OL7+OM7+ON7)/$OO$3</f>
        <v>0</v>
      </c>
      <c r="OP7" s="106"/>
      <c r="OQ7" s="106"/>
      <c r="OR7" s="106"/>
      <c r="OS7" s="118">
        <f t="shared" ref="OS7:OS35" si="57">(OP7+OQ7+OR7)/$OS$3</f>
        <v>0</v>
      </c>
      <c r="OT7" s="120"/>
      <c r="OU7" s="217">
        <f t="shared" ref="OU7:OU34" si="58">MX7</f>
        <v>1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9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60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1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2">(PZ7+QA7+QB7+QC7+QD7+QE7+QF7+QG7+QH7+QI7+QJ7+QK7)/$QL$3</f>
        <v>0</v>
      </c>
      <c r="QM7" s="106"/>
      <c r="QN7" s="106"/>
      <c r="QO7" s="106"/>
      <c r="QP7" s="118">
        <f t="shared" ref="QP7:QP35" si="63">(QM7+QN7+QO7)/$QP$3</f>
        <v>0</v>
      </c>
      <c r="QQ7" s="120"/>
    </row>
    <row r="8" spans="1:459" x14ac:dyDescent="0.25">
      <c r="A8" s="32">
        <v>1</v>
      </c>
      <c r="B8" s="147">
        <v>3</v>
      </c>
      <c r="C8" s="236" t="s">
        <v>271</v>
      </c>
      <c r="D8" s="243">
        <v>7</v>
      </c>
      <c r="E8" s="244">
        <v>7</v>
      </c>
      <c r="F8" s="244">
        <v>8</v>
      </c>
      <c r="G8" s="244">
        <v>8</v>
      </c>
      <c r="H8" s="244">
        <v>6</v>
      </c>
      <c r="I8" s="244">
        <v>7</v>
      </c>
      <c r="J8" s="229">
        <f t="shared" si="8"/>
        <v>7.166666666666667</v>
      </c>
      <c r="K8" s="244">
        <v>7</v>
      </c>
      <c r="L8" s="244">
        <v>8</v>
      </c>
      <c r="M8" s="244">
        <v>7</v>
      </c>
      <c r="N8" s="244">
        <v>6</v>
      </c>
      <c r="O8" s="244">
        <v>8</v>
      </c>
      <c r="P8" s="244">
        <v>7</v>
      </c>
      <c r="Q8" s="244">
        <v>9</v>
      </c>
      <c r="R8" s="232">
        <f t="shared" si="9"/>
        <v>7.4285714285714288</v>
      </c>
      <c r="S8" s="217">
        <f t="shared" si="10"/>
        <v>1</v>
      </c>
      <c r="T8" s="244">
        <v>7</v>
      </c>
      <c r="U8" s="244">
        <v>7</v>
      </c>
      <c r="V8" s="244">
        <v>8</v>
      </c>
      <c r="W8" s="243">
        <v>8</v>
      </c>
      <c r="X8" s="244">
        <v>8</v>
      </c>
      <c r="Y8" s="244">
        <v>8</v>
      </c>
      <c r="Z8" s="244">
        <v>8</v>
      </c>
      <c r="AA8" s="245"/>
      <c r="AB8" s="245"/>
      <c r="AC8" s="245"/>
      <c r="AD8" s="117">
        <f t="shared" si="11"/>
        <v>7.7142857142857144</v>
      </c>
      <c r="AE8" s="244">
        <v>7</v>
      </c>
      <c r="AF8" s="244">
        <v>7</v>
      </c>
      <c r="AG8" s="245"/>
      <c r="AH8" s="244">
        <v>9</v>
      </c>
      <c r="AI8" s="244">
        <v>9</v>
      </c>
      <c r="AJ8" s="244">
        <v>7</v>
      </c>
      <c r="AK8" s="244">
        <v>7</v>
      </c>
      <c r="AL8" s="245"/>
      <c r="AM8" s="245"/>
      <c r="AN8" s="244">
        <v>8</v>
      </c>
      <c r="AO8" s="244">
        <v>11</v>
      </c>
      <c r="AP8" s="117">
        <f t="shared" si="12"/>
        <v>7.7142857142857144</v>
      </c>
      <c r="AQ8" s="106"/>
      <c r="AR8" s="106"/>
      <c r="AS8" s="106"/>
      <c r="AT8" s="106"/>
      <c r="AU8" s="106"/>
      <c r="AV8" s="106"/>
      <c r="AW8" s="117">
        <f t="shared" si="13"/>
        <v>0</v>
      </c>
      <c r="AX8" s="244">
        <v>7</v>
      </c>
      <c r="AY8" s="244">
        <v>7</v>
      </c>
      <c r="AZ8" s="245"/>
      <c r="BA8" s="245"/>
      <c r="BB8" s="245"/>
      <c r="BC8" s="244">
        <v>8</v>
      </c>
      <c r="BD8" s="245"/>
      <c r="BE8" s="245"/>
      <c r="BF8" s="245"/>
      <c r="BG8" s="245"/>
      <c r="BH8" s="245"/>
      <c r="BI8" s="245"/>
      <c r="BJ8" s="117">
        <f t="shared" si="14"/>
        <v>7.333333333333333</v>
      </c>
      <c r="BK8" s="106"/>
      <c r="BL8" s="244">
        <v>8</v>
      </c>
      <c r="BM8" s="106"/>
      <c r="BN8" s="118">
        <f t="shared" si="15"/>
        <v>8</v>
      </c>
      <c r="BO8" s="120"/>
      <c r="BP8" s="217">
        <f t="shared" si="16"/>
        <v>1</v>
      </c>
      <c r="BQ8" s="245">
        <v>7</v>
      </c>
      <c r="BR8" s="245">
        <v>8</v>
      </c>
      <c r="BS8" s="245">
        <v>8</v>
      </c>
      <c r="BT8" s="245">
        <v>8</v>
      </c>
      <c r="BU8" s="245">
        <v>7</v>
      </c>
      <c r="BV8" s="245">
        <v>8</v>
      </c>
      <c r="BW8" s="245">
        <v>8</v>
      </c>
      <c r="BX8" s="245">
        <v>9</v>
      </c>
      <c r="BY8" s="245"/>
      <c r="BZ8" s="106"/>
      <c r="CA8" s="117">
        <f t="shared" si="17"/>
        <v>7.875</v>
      </c>
      <c r="CB8" s="243">
        <v>8</v>
      </c>
      <c r="CC8" s="244">
        <v>8</v>
      </c>
      <c r="CD8" s="245"/>
      <c r="CE8" s="245">
        <v>10</v>
      </c>
      <c r="CF8" s="245">
        <v>10</v>
      </c>
      <c r="CG8" s="245">
        <v>7</v>
      </c>
      <c r="CH8" s="245">
        <v>4</v>
      </c>
      <c r="CI8" s="245"/>
      <c r="CJ8" s="245"/>
      <c r="CK8" s="245">
        <v>8</v>
      </c>
      <c r="CL8" s="245">
        <v>11</v>
      </c>
      <c r="CM8" s="117">
        <f t="shared" si="18"/>
        <v>7.8571428571428568</v>
      </c>
      <c r="CN8" s="245">
        <v>9</v>
      </c>
      <c r="CO8" s="245">
        <v>9</v>
      </c>
      <c r="CP8" s="245"/>
      <c r="CQ8" s="245"/>
      <c r="CR8" s="245"/>
      <c r="CS8" s="245">
        <v>7</v>
      </c>
      <c r="CT8" s="117">
        <f t="shared" si="19"/>
        <v>8.3333333333333339</v>
      </c>
      <c r="CU8" s="245">
        <v>6</v>
      </c>
      <c r="CV8" s="245">
        <v>7</v>
      </c>
      <c r="CW8" s="245">
        <v>7</v>
      </c>
      <c r="CX8" s="245">
        <v>7</v>
      </c>
      <c r="CY8" s="245">
        <v>8</v>
      </c>
      <c r="CZ8" s="245">
        <v>6</v>
      </c>
      <c r="DA8" s="245"/>
      <c r="DB8" s="245"/>
      <c r="DC8" s="245"/>
      <c r="DD8" s="245"/>
      <c r="DE8" s="245"/>
      <c r="DF8" s="245"/>
      <c r="DG8" s="117">
        <f t="shared" si="20"/>
        <v>6.833333333333333</v>
      </c>
      <c r="DH8" s="106"/>
      <c r="DI8" s="245">
        <v>7</v>
      </c>
      <c r="DJ8" s="106"/>
      <c r="DK8" s="118">
        <f t="shared" si="21"/>
        <v>7</v>
      </c>
      <c r="DL8" s="169"/>
      <c r="DM8" s="217">
        <f t="shared" si="22"/>
        <v>1</v>
      </c>
      <c r="DN8" s="245">
        <v>8</v>
      </c>
      <c r="DO8" s="245">
        <v>8</v>
      </c>
      <c r="DP8" s="245">
        <v>8</v>
      </c>
      <c r="DQ8" s="245">
        <v>8</v>
      </c>
      <c r="DR8" s="245">
        <v>8</v>
      </c>
      <c r="DS8" s="245">
        <v>8</v>
      </c>
      <c r="DT8" s="245"/>
      <c r="DU8" s="245">
        <v>9</v>
      </c>
      <c r="DV8" s="245"/>
      <c r="DW8" s="245"/>
      <c r="DX8" s="117">
        <f t="shared" si="23"/>
        <v>8.1428571428571423</v>
      </c>
      <c r="DY8" s="245">
        <v>7</v>
      </c>
      <c r="DZ8" s="245">
        <v>7</v>
      </c>
      <c r="EA8" s="245"/>
      <c r="EB8" s="245">
        <v>9</v>
      </c>
      <c r="EC8" s="245"/>
      <c r="ED8" s="245">
        <v>8</v>
      </c>
      <c r="EE8" s="245">
        <v>9</v>
      </c>
      <c r="EF8" s="245"/>
      <c r="EG8" s="245"/>
      <c r="EH8" s="245">
        <v>10</v>
      </c>
      <c r="EI8" s="245"/>
      <c r="EJ8" s="117">
        <f t="shared" si="24"/>
        <v>8.3333333333333339</v>
      </c>
      <c r="EK8" s="106"/>
      <c r="EL8" s="106"/>
      <c r="EM8" s="106"/>
      <c r="EN8" s="106"/>
      <c r="EO8" s="106"/>
      <c r="EP8" s="106"/>
      <c r="EQ8" s="117">
        <f t="shared" si="25"/>
        <v>0</v>
      </c>
      <c r="ER8" s="245">
        <v>10</v>
      </c>
      <c r="ES8" s="245">
        <v>10</v>
      </c>
      <c r="ET8" s="245">
        <v>9</v>
      </c>
      <c r="EU8" s="245">
        <v>8</v>
      </c>
      <c r="EV8" s="245"/>
      <c r="EW8" s="245"/>
      <c r="EX8" s="245"/>
      <c r="EY8" s="245"/>
      <c r="EZ8" s="245"/>
      <c r="FA8" s="245"/>
      <c r="FB8" s="245"/>
      <c r="FC8" s="245"/>
      <c r="FD8" s="117">
        <f t="shared" si="26"/>
        <v>9.25</v>
      </c>
      <c r="FE8" s="106"/>
      <c r="FF8" s="245">
        <v>9</v>
      </c>
      <c r="FG8" s="106"/>
      <c r="FH8" s="118">
        <f t="shared" si="27"/>
        <v>9</v>
      </c>
      <c r="FI8" s="120"/>
      <c r="FJ8" s="223">
        <f t="shared" si="28"/>
        <v>1</v>
      </c>
      <c r="FK8" s="245">
        <v>9</v>
      </c>
      <c r="FL8" s="245">
        <v>8</v>
      </c>
      <c r="FM8" s="245">
        <v>9</v>
      </c>
      <c r="FN8" s="245">
        <v>8</v>
      </c>
      <c r="FO8" s="245">
        <v>8</v>
      </c>
      <c r="FP8" s="245">
        <v>8</v>
      </c>
      <c r="FQ8" s="245">
        <v>9</v>
      </c>
      <c r="FR8" s="245">
        <v>9</v>
      </c>
      <c r="FS8" s="245"/>
      <c r="FT8" s="245"/>
      <c r="FU8" s="117">
        <f t="shared" si="29"/>
        <v>8.5</v>
      </c>
      <c r="FV8" s="245">
        <v>8</v>
      </c>
      <c r="FW8" s="245">
        <v>8</v>
      </c>
      <c r="FX8" s="245"/>
      <c r="FY8" s="245">
        <v>10</v>
      </c>
      <c r="FZ8" s="245"/>
      <c r="GA8" s="245">
        <v>9</v>
      </c>
      <c r="GB8" s="245">
        <v>9</v>
      </c>
      <c r="GC8" s="245"/>
      <c r="GD8" s="245"/>
      <c r="GE8" s="245">
        <v>8</v>
      </c>
      <c r="GF8" s="245"/>
      <c r="GG8" s="117">
        <f t="shared" si="30"/>
        <v>8.6666666666666661</v>
      </c>
      <c r="GH8" s="106"/>
      <c r="GI8" s="106"/>
      <c r="GJ8" s="106"/>
      <c r="GK8" s="106"/>
      <c r="GL8" s="106"/>
      <c r="GM8" s="106"/>
      <c r="GN8" s="117">
        <f t="shared" si="31"/>
        <v>0</v>
      </c>
      <c r="GO8" s="245">
        <v>10</v>
      </c>
      <c r="GP8" s="245">
        <v>10</v>
      </c>
      <c r="GQ8" s="245">
        <v>9</v>
      </c>
      <c r="GR8" s="245">
        <v>9</v>
      </c>
      <c r="GS8" s="245"/>
      <c r="GT8" s="245"/>
      <c r="GU8" s="245"/>
      <c r="GV8" s="245"/>
      <c r="GW8" s="245"/>
      <c r="GX8" s="245"/>
      <c r="GY8" s="245"/>
      <c r="GZ8" s="245"/>
      <c r="HA8" s="117">
        <f t="shared" si="32"/>
        <v>9.5</v>
      </c>
      <c r="HB8" s="106"/>
      <c r="HC8" s="245">
        <v>9</v>
      </c>
      <c r="HD8" s="106"/>
      <c r="HE8" s="118">
        <f t="shared" si="33"/>
        <v>9</v>
      </c>
      <c r="HF8" s="120"/>
      <c r="HG8" s="217">
        <f t="shared" si="34"/>
        <v>1</v>
      </c>
      <c r="HH8" s="245">
        <v>7</v>
      </c>
      <c r="HI8" s="245">
        <v>7</v>
      </c>
      <c r="HJ8" s="245"/>
      <c r="HK8" s="245">
        <v>9</v>
      </c>
      <c r="HL8" s="245">
        <v>9</v>
      </c>
      <c r="HM8" s="245"/>
      <c r="HN8" s="245"/>
      <c r="HO8" s="245"/>
      <c r="HP8" s="245"/>
      <c r="HQ8" s="245"/>
      <c r="HR8" s="117">
        <f t="shared" si="35"/>
        <v>8</v>
      </c>
      <c r="HS8" s="245">
        <v>8</v>
      </c>
      <c r="HT8" s="245">
        <v>8</v>
      </c>
      <c r="HU8" s="245"/>
      <c r="HV8" s="245"/>
      <c r="HW8" s="245"/>
      <c r="HX8" s="245">
        <v>8</v>
      </c>
      <c r="HY8" s="245"/>
      <c r="HZ8" s="245">
        <v>10</v>
      </c>
      <c r="IA8" s="245"/>
      <c r="IB8" s="245"/>
      <c r="IC8" s="245">
        <v>11</v>
      </c>
      <c r="ID8" s="117">
        <f t="shared" si="36"/>
        <v>8.5</v>
      </c>
      <c r="IE8" s="245">
        <v>8</v>
      </c>
      <c r="IF8" s="245"/>
      <c r="IG8" s="245">
        <v>9</v>
      </c>
      <c r="IH8" s="245"/>
      <c r="II8" s="245"/>
      <c r="IJ8" s="245"/>
      <c r="IK8" s="117">
        <f t="shared" si="37"/>
        <v>8.5</v>
      </c>
      <c r="IL8" s="245">
        <v>8</v>
      </c>
      <c r="IM8" s="245">
        <v>10</v>
      </c>
      <c r="IN8" s="245">
        <v>9</v>
      </c>
      <c r="IO8" s="245"/>
      <c r="IP8" s="245"/>
      <c r="IQ8" s="245"/>
      <c r="IR8" s="245"/>
      <c r="IS8" s="245"/>
      <c r="IT8" s="245"/>
      <c r="IU8" s="245"/>
      <c r="IV8" s="245"/>
      <c r="IW8" s="245"/>
      <c r="IX8" s="117">
        <f t="shared" si="38"/>
        <v>9</v>
      </c>
      <c r="IY8" s="245"/>
      <c r="IZ8" s="245">
        <v>10</v>
      </c>
      <c r="JA8" s="245"/>
      <c r="JB8" s="118">
        <f t="shared" si="39"/>
        <v>10</v>
      </c>
      <c r="JC8" s="120"/>
      <c r="JD8" s="217">
        <f t="shared" si="40"/>
        <v>1</v>
      </c>
      <c r="JE8" s="245">
        <v>9</v>
      </c>
      <c r="JF8" s="245">
        <v>10</v>
      </c>
      <c r="JG8" s="245"/>
      <c r="JH8" s="245">
        <v>8</v>
      </c>
      <c r="JI8" s="245">
        <v>10</v>
      </c>
      <c r="JJ8" s="245"/>
      <c r="JK8" s="245">
        <v>8</v>
      </c>
      <c r="JL8" s="245"/>
      <c r="JM8" s="245"/>
      <c r="JN8" s="106"/>
      <c r="JO8" s="117">
        <f t="shared" si="41"/>
        <v>9</v>
      </c>
      <c r="JP8" s="106">
        <v>9</v>
      </c>
      <c r="JQ8" s="106">
        <v>9</v>
      </c>
      <c r="JR8" s="106"/>
      <c r="JS8" s="106">
        <v>10</v>
      </c>
      <c r="JT8" s="106"/>
      <c r="JU8" s="106">
        <v>8</v>
      </c>
      <c r="JV8" s="106"/>
      <c r="JW8" s="106">
        <v>10</v>
      </c>
      <c r="JX8" s="106">
        <v>10</v>
      </c>
      <c r="JY8" s="106"/>
      <c r="JZ8" s="106">
        <v>11</v>
      </c>
      <c r="KA8" s="121">
        <f t="shared" si="42"/>
        <v>9.3333333333333339</v>
      </c>
      <c r="KB8" s="106">
        <v>7</v>
      </c>
      <c r="KC8" s="106">
        <v>10</v>
      </c>
      <c r="KD8" s="106"/>
      <c r="KE8" s="106"/>
      <c r="KF8" s="106"/>
      <c r="KG8" s="106"/>
      <c r="KH8" s="117">
        <f t="shared" si="43"/>
        <v>8.5</v>
      </c>
      <c r="KI8" s="106">
        <v>10</v>
      </c>
      <c r="KJ8" s="106">
        <v>8</v>
      </c>
      <c r="KK8" s="106"/>
      <c r="KL8" s="106">
        <v>9</v>
      </c>
      <c r="KM8" s="106">
        <v>10</v>
      </c>
      <c r="KN8" s="106">
        <v>10</v>
      </c>
      <c r="KO8" s="106"/>
      <c r="KP8" s="106"/>
      <c r="KQ8" s="106"/>
      <c r="KR8" s="106"/>
      <c r="KS8" s="106"/>
      <c r="KT8" s="106"/>
      <c r="KU8" s="117">
        <f t="shared" si="44"/>
        <v>9.4</v>
      </c>
      <c r="KV8" s="106"/>
      <c r="KW8" s="106">
        <v>7</v>
      </c>
      <c r="KX8" s="106"/>
      <c r="KY8" s="118">
        <f t="shared" si="45"/>
        <v>7</v>
      </c>
      <c r="KZ8" s="120"/>
      <c r="LA8" s="217">
        <f t="shared" si="46"/>
        <v>1</v>
      </c>
      <c r="LB8" s="106">
        <v>9</v>
      </c>
      <c r="LC8" s="106"/>
      <c r="LD8" s="106"/>
      <c r="LE8" s="106">
        <v>8</v>
      </c>
      <c r="LF8" s="106"/>
      <c r="LG8" s="106"/>
      <c r="LH8" s="106"/>
      <c r="LI8" s="106">
        <v>9</v>
      </c>
      <c r="LJ8" s="106"/>
      <c r="LK8" s="106"/>
      <c r="LL8" s="117">
        <f t="shared" si="47"/>
        <v>8.6666666666666661</v>
      </c>
      <c r="LM8" s="106"/>
      <c r="LN8" s="106"/>
      <c r="LO8" s="106"/>
      <c r="LP8" s="106"/>
      <c r="LQ8" s="106"/>
      <c r="LR8" s="106"/>
      <c r="LS8" s="106"/>
      <c r="LT8" s="106"/>
      <c r="LU8" s="106"/>
      <c r="LV8" s="106"/>
      <c r="LW8" s="106">
        <v>6</v>
      </c>
      <c r="LX8" s="117">
        <f t="shared" si="48"/>
        <v>0</v>
      </c>
      <c r="LY8" s="106">
        <v>8</v>
      </c>
      <c r="LZ8" s="106"/>
      <c r="MA8" s="106">
        <v>10</v>
      </c>
      <c r="MB8" s="106"/>
      <c r="MC8" s="106"/>
      <c r="MD8" s="106"/>
      <c r="ME8" s="117">
        <f t="shared" si="49"/>
        <v>9</v>
      </c>
      <c r="MF8" s="106">
        <v>8</v>
      </c>
      <c r="MG8" s="106">
        <v>10</v>
      </c>
      <c r="MH8" s="106"/>
      <c r="MI8" s="106">
        <v>8</v>
      </c>
      <c r="MJ8" s="106">
        <v>10</v>
      </c>
      <c r="MK8" s="106">
        <v>8</v>
      </c>
      <c r="ML8" s="106"/>
      <c r="MM8" s="106"/>
      <c r="MN8" s="106"/>
      <c r="MO8" s="106"/>
      <c r="MP8" s="106"/>
      <c r="MQ8" s="106"/>
      <c r="MR8" s="117">
        <f t="shared" si="50"/>
        <v>8.8000000000000007</v>
      </c>
      <c r="MS8" s="106"/>
      <c r="MT8" s="106">
        <v>9</v>
      </c>
      <c r="MU8" s="106"/>
      <c r="MV8" s="118">
        <f t="shared" si="51"/>
        <v>9</v>
      </c>
      <c r="MW8" s="120"/>
      <c r="MX8" s="217">
        <f t="shared" si="52"/>
        <v>1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3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4"/>
        <v>0</v>
      </c>
      <c r="NV8" s="106"/>
      <c r="NW8" s="106"/>
      <c r="NX8" s="106"/>
      <c r="NY8" s="106"/>
      <c r="NZ8" s="106"/>
      <c r="OA8" s="106"/>
      <c r="OB8" s="117">
        <f t="shared" si="55"/>
        <v>0</v>
      </c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17">
        <f t="shared" si="56"/>
        <v>0</v>
      </c>
      <c r="OP8" s="106"/>
      <c r="OQ8" s="106"/>
      <c r="OR8" s="106"/>
      <c r="OS8" s="118">
        <f t="shared" si="57"/>
        <v>0</v>
      </c>
      <c r="OT8" s="120"/>
      <c r="OU8" s="217">
        <f t="shared" si="58"/>
        <v>1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9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60"/>
        <v>0</v>
      </c>
      <c r="PS8" s="106"/>
      <c r="PT8" s="106"/>
      <c r="PU8" s="106"/>
      <c r="PV8" s="106"/>
      <c r="PW8" s="106"/>
      <c r="PX8" s="106"/>
      <c r="PY8" s="117">
        <f t="shared" si="61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2"/>
        <v>0</v>
      </c>
      <c r="QM8" s="106"/>
      <c r="QN8" s="106"/>
      <c r="QO8" s="106"/>
      <c r="QP8" s="118">
        <f t="shared" si="63"/>
        <v>0</v>
      </c>
      <c r="QQ8" s="120"/>
    </row>
    <row r="9" spans="1:459" x14ac:dyDescent="0.25">
      <c r="A9" s="32">
        <v>1</v>
      </c>
      <c r="B9" s="147">
        <v>4</v>
      </c>
      <c r="C9" s="236" t="s">
        <v>272</v>
      </c>
      <c r="D9" s="243">
        <v>4</v>
      </c>
      <c r="E9" s="244">
        <v>4</v>
      </c>
      <c r="F9" s="244">
        <v>4</v>
      </c>
      <c r="G9" s="244">
        <v>4</v>
      </c>
      <c r="H9" s="244">
        <v>4</v>
      </c>
      <c r="I9" s="244">
        <v>9</v>
      </c>
      <c r="J9" s="229">
        <f t="shared" si="8"/>
        <v>4.833333333333333</v>
      </c>
      <c r="K9" s="244">
        <v>6</v>
      </c>
      <c r="L9" s="244">
        <v>7</v>
      </c>
      <c r="M9" s="244">
        <v>7</v>
      </c>
      <c r="N9" s="244">
        <v>4</v>
      </c>
      <c r="O9" s="244">
        <v>9</v>
      </c>
      <c r="P9" s="244">
        <v>8</v>
      </c>
      <c r="Q9" s="244">
        <v>8</v>
      </c>
      <c r="R9" s="232">
        <f t="shared" si="9"/>
        <v>7</v>
      </c>
      <c r="S9" s="217">
        <f t="shared" si="10"/>
        <v>1</v>
      </c>
      <c r="T9" s="244">
        <v>7</v>
      </c>
      <c r="U9" s="244">
        <v>7</v>
      </c>
      <c r="V9" s="244">
        <v>8</v>
      </c>
      <c r="W9" s="243">
        <v>7</v>
      </c>
      <c r="X9" s="244">
        <v>8</v>
      </c>
      <c r="Y9" s="244">
        <v>7</v>
      </c>
      <c r="Z9" s="244">
        <v>7</v>
      </c>
      <c r="AA9" s="245"/>
      <c r="AB9" s="245"/>
      <c r="AC9" s="245"/>
      <c r="AD9" s="117">
        <f t="shared" si="11"/>
        <v>7.2857142857142856</v>
      </c>
      <c r="AE9" s="244">
        <v>6</v>
      </c>
      <c r="AF9" s="244">
        <v>5</v>
      </c>
      <c r="AG9" s="245"/>
      <c r="AH9" s="244">
        <v>7</v>
      </c>
      <c r="AI9" s="244">
        <v>7</v>
      </c>
      <c r="AJ9" s="244">
        <v>5</v>
      </c>
      <c r="AK9" s="244">
        <v>4</v>
      </c>
      <c r="AL9" s="245"/>
      <c r="AM9" s="245"/>
      <c r="AN9" s="244">
        <v>7</v>
      </c>
      <c r="AO9" s="244">
        <v>8</v>
      </c>
      <c r="AP9" s="117">
        <f t="shared" si="12"/>
        <v>5.8571428571428568</v>
      </c>
      <c r="AQ9" s="106"/>
      <c r="AR9" s="106"/>
      <c r="AS9" s="106"/>
      <c r="AT9" s="106"/>
      <c r="AU9" s="106"/>
      <c r="AV9" s="106"/>
      <c r="AW9" s="117">
        <f t="shared" si="13"/>
        <v>0</v>
      </c>
      <c r="AX9" s="244">
        <v>6</v>
      </c>
      <c r="AY9" s="244">
        <v>6</v>
      </c>
      <c r="AZ9" s="245"/>
      <c r="BA9" s="245"/>
      <c r="BB9" s="245"/>
      <c r="BC9" s="244">
        <v>6</v>
      </c>
      <c r="BD9" s="245"/>
      <c r="BE9" s="245"/>
      <c r="BF9" s="245"/>
      <c r="BG9" s="245"/>
      <c r="BH9" s="245"/>
      <c r="BI9" s="245"/>
      <c r="BJ9" s="117">
        <f t="shared" si="14"/>
        <v>6</v>
      </c>
      <c r="BK9" s="106"/>
      <c r="BL9" s="244">
        <v>7</v>
      </c>
      <c r="BM9" s="106"/>
      <c r="BN9" s="118">
        <f t="shared" si="15"/>
        <v>7</v>
      </c>
      <c r="BO9" s="120"/>
      <c r="BP9" s="217">
        <f t="shared" si="16"/>
        <v>1</v>
      </c>
      <c r="BQ9" s="245">
        <v>7</v>
      </c>
      <c r="BR9" s="245">
        <v>8</v>
      </c>
      <c r="BS9" s="245">
        <v>8</v>
      </c>
      <c r="BT9" s="245">
        <v>7</v>
      </c>
      <c r="BU9" s="245">
        <v>7</v>
      </c>
      <c r="BV9" s="245">
        <v>8</v>
      </c>
      <c r="BW9" s="245">
        <v>7</v>
      </c>
      <c r="BX9" s="245">
        <v>6</v>
      </c>
      <c r="BY9" s="245"/>
      <c r="BZ9" s="106"/>
      <c r="CA9" s="117">
        <f t="shared" si="17"/>
        <v>7.25</v>
      </c>
      <c r="CB9" s="243">
        <v>5</v>
      </c>
      <c r="CC9" s="244">
        <v>5</v>
      </c>
      <c r="CD9" s="245"/>
      <c r="CE9" s="245">
        <v>7</v>
      </c>
      <c r="CF9" s="245">
        <v>7</v>
      </c>
      <c r="CG9" s="245">
        <v>5</v>
      </c>
      <c r="CH9" s="245">
        <v>8</v>
      </c>
      <c r="CI9" s="245"/>
      <c r="CJ9" s="245"/>
      <c r="CK9" s="245">
        <v>7</v>
      </c>
      <c r="CL9" s="245">
        <v>6</v>
      </c>
      <c r="CM9" s="117">
        <f t="shared" si="18"/>
        <v>6.2857142857142856</v>
      </c>
      <c r="CN9" s="245">
        <v>7</v>
      </c>
      <c r="CO9" s="245">
        <v>7</v>
      </c>
      <c r="CP9" s="245"/>
      <c r="CQ9" s="245"/>
      <c r="CR9" s="245"/>
      <c r="CS9" s="245">
        <v>4</v>
      </c>
      <c r="CT9" s="117">
        <f t="shared" si="19"/>
        <v>6</v>
      </c>
      <c r="CU9" s="245">
        <v>5</v>
      </c>
      <c r="CV9" s="245">
        <v>6</v>
      </c>
      <c r="CW9" s="245">
        <v>6</v>
      </c>
      <c r="CX9" s="245">
        <v>4</v>
      </c>
      <c r="CY9" s="245">
        <v>5</v>
      </c>
      <c r="CZ9" s="245">
        <v>4</v>
      </c>
      <c r="DA9" s="245"/>
      <c r="DB9" s="245"/>
      <c r="DC9" s="245"/>
      <c r="DD9" s="245"/>
      <c r="DE9" s="245"/>
      <c r="DF9" s="245"/>
      <c r="DG9" s="117">
        <f t="shared" si="20"/>
        <v>5</v>
      </c>
      <c r="DH9" s="106"/>
      <c r="DI9" s="245">
        <v>9</v>
      </c>
      <c r="DJ9" s="106"/>
      <c r="DK9" s="118">
        <f t="shared" si="21"/>
        <v>9</v>
      </c>
      <c r="DL9" s="169"/>
      <c r="DM9" s="217"/>
      <c r="DN9" s="245"/>
      <c r="DO9" s="245"/>
      <c r="DP9" s="245"/>
      <c r="DQ9" s="245"/>
      <c r="DR9" s="245"/>
      <c r="DS9" s="245"/>
      <c r="DT9" s="245"/>
      <c r="DU9" s="245"/>
      <c r="DV9" s="245"/>
      <c r="DW9" s="245"/>
      <c r="DX9" s="117">
        <f t="shared" si="23"/>
        <v>0</v>
      </c>
      <c r="DY9" s="245"/>
      <c r="DZ9" s="245"/>
      <c r="EA9" s="245"/>
      <c r="EB9" s="245"/>
      <c r="EC9" s="245"/>
      <c r="ED9" s="245"/>
      <c r="EE9" s="245"/>
      <c r="EF9" s="245"/>
      <c r="EG9" s="245"/>
      <c r="EH9" s="245"/>
      <c r="EI9" s="245"/>
      <c r="EJ9" s="117">
        <f t="shared" si="24"/>
        <v>0</v>
      </c>
      <c r="EK9" s="106"/>
      <c r="EL9" s="106"/>
      <c r="EM9" s="106"/>
      <c r="EN9" s="106"/>
      <c r="EO9" s="106"/>
      <c r="EP9" s="106"/>
      <c r="EQ9" s="117">
        <f t="shared" si="25"/>
        <v>0</v>
      </c>
      <c r="ER9" s="245"/>
      <c r="ES9" s="245"/>
      <c r="ET9" s="245"/>
      <c r="EU9" s="245"/>
      <c r="EV9" s="245"/>
      <c r="EW9" s="245"/>
      <c r="EX9" s="245"/>
      <c r="EY9" s="245"/>
      <c r="EZ9" s="245"/>
      <c r="FA9" s="245"/>
      <c r="FB9" s="245"/>
      <c r="FC9" s="245"/>
      <c r="FD9" s="117">
        <f t="shared" si="26"/>
        <v>0</v>
      </c>
      <c r="FE9" s="106"/>
      <c r="FF9" s="245"/>
      <c r="FG9" s="106"/>
      <c r="FH9" s="118">
        <f t="shared" si="27"/>
        <v>0</v>
      </c>
      <c r="FI9" s="120"/>
      <c r="FJ9" s="223">
        <v>1</v>
      </c>
      <c r="FK9" s="245">
        <v>4</v>
      </c>
      <c r="FL9" s="245">
        <v>4</v>
      </c>
      <c r="FM9" s="245">
        <v>6</v>
      </c>
      <c r="FN9" s="245">
        <v>5</v>
      </c>
      <c r="FO9" s="245">
        <v>4</v>
      </c>
      <c r="FP9" s="245">
        <v>4</v>
      </c>
      <c r="FQ9" s="245">
        <v>5</v>
      </c>
      <c r="FR9" s="245">
        <v>6</v>
      </c>
      <c r="FS9" s="245"/>
      <c r="FT9" s="245"/>
      <c r="FU9" s="117">
        <f t="shared" si="29"/>
        <v>4.75</v>
      </c>
      <c r="FV9" s="245">
        <v>5</v>
      </c>
      <c r="FW9" s="245">
        <v>4</v>
      </c>
      <c r="FX9" s="245"/>
      <c r="FY9" s="245">
        <v>6</v>
      </c>
      <c r="FZ9" s="245"/>
      <c r="GA9" s="245">
        <v>6</v>
      </c>
      <c r="GB9" s="245">
        <v>5</v>
      </c>
      <c r="GC9" s="245"/>
      <c r="GD9" s="245"/>
      <c r="GE9" s="245">
        <v>6</v>
      </c>
      <c r="GF9" s="245"/>
      <c r="GG9" s="117">
        <f t="shared" si="30"/>
        <v>5.333333333333333</v>
      </c>
      <c r="GH9" s="106"/>
      <c r="GI9" s="106"/>
      <c r="GJ9" s="106"/>
      <c r="GK9" s="106"/>
      <c r="GL9" s="106"/>
      <c r="GM9" s="106"/>
      <c r="GN9" s="117">
        <f t="shared" si="31"/>
        <v>0</v>
      </c>
      <c r="GO9" s="245">
        <v>6</v>
      </c>
      <c r="GP9" s="245">
        <v>5</v>
      </c>
      <c r="GQ9" s="245">
        <v>5</v>
      </c>
      <c r="GR9" s="245">
        <v>5</v>
      </c>
      <c r="GS9" s="245"/>
      <c r="GT9" s="245"/>
      <c r="GU9" s="245"/>
      <c r="GV9" s="245"/>
      <c r="GW9" s="245"/>
      <c r="GX9" s="245"/>
      <c r="GY9" s="245"/>
      <c r="GZ9" s="245"/>
      <c r="HA9" s="117">
        <f t="shared" si="32"/>
        <v>5.25</v>
      </c>
      <c r="HB9" s="106"/>
      <c r="HC9" s="245">
        <v>6</v>
      </c>
      <c r="HD9" s="106"/>
      <c r="HE9" s="118">
        <f t="shared" si="33"/>
        <v>6</v>
      </c>
      <c r="HF9" s="120"/>
      <c r="HG9" s="217">
        <v>0</v>
      </c>
      <c r="HH9" s="245"/>
      <c r="HI9" s="245"/>
      <c r="HJ9" s="245"/>
      <c r="HK9" s="245"/>
      <c r="HL9" s="245"/>
      <c r="HM9" s="245"/>
      <c r="HN9" s="245"/>
      <c r="HO9" s="245"/>
      <c r="HP9" s="245"/>
      <c r="HQ9" s="245"/>
      <c r="HR9" s="117">
        <f t="shared" si="35"/>
        <v>0</v>
      </c>
      <c r="HS9" s="245"/>
      <c r="HT9" s="245"/>
      <c r="HU9" s="245"/>
      <c r="HV9" s="245"/>
      <c r="HW9" s="245"/>
      <c r="HX9" s="245"/>
      <c r="HY9" s="245"/>
      <c r="HZ9" s="245"/>
      <c r="IA9" s="245"/>
      <c r="IB9" s="245"/>
      <c r="IC9" s="245"/>
      <c r="ID9" s="117">
        <f t="shared" si="36"/>
        <v>0</v>
      </c>
      <c r="IE9" s="245"/>
      <c r="IF9" s="245"/>
      <c r="IG9" s="245"/>
      <c r="IH9" s="245"/>
      <c r="II9" s="245"/>
      <c r="IJ9" s="245"/>
      <c r="IK9" s="117">
        <f t="shared" si="37"/>
        <v>0</v>
      </c>
      <c r="IL9" s="245"/>
      <c r="IM9" s="245"/>
      <c r="IN9" s="245"/>
      <c r="IO9" s="245"/>
      <c r="IP9" s="245"/>
      <c r="IQ9" s="245"/>
      <c r="IR9" s="245"/>
      <c r="IS9" s="245"/>
      <c r="IT9" s="245"/>
      <c r="IU9" s="245"/>
      <c r="IV9" s="245"/>
      <c r="IW9" s="245"/>
      <c r="IX9" s="117">
        <f t="shared" si="38"/>
        <v>0</v>
      </c>
      <c r="IY9" s="245"/>
      <c r="IZ9" s="245"/>
      <c r="JA9" s="245"/>
      <c r="JB9" s="118">
        <f t="shared" si="39"/>
        <v>0</v>
      </c>
      <c r="JC9" s="120"/>
      <c r="JD9" s="217">
        <f t="shared" si="40"/>
        <v>0</v>
      </c>
      <c r="JE9" s="245"/>
      <c r="JF9" s="245"/>
      <c r="JG9" s="245"/>
      <c r="JH9" s="245"/>
      <c r="JI9" s="245"/>
      <c r="JJ9" s="245"/>
      <c r="JK9" s="245"/>
      <c r="JL9" s="245"/>
      <c r="JM9" s="245"/>
      <c r="JN9" s="106"/>
      <c r="JO9" s="117">
        <f t="shared" si="41"/>
        <v>0</v>
      </c>
      <c r="JP9" s="106"/>
      <c r="JQ9" s="106"/>
      <c r="JR9" s="106"/>
      <c r="JS9" s="106"/>
      <c r="JT9" s="106"/>
      <c r="JU9" s="106"/>
      <c r="JV9" s="106"/>
      <c r="JW9" s="106"/>
      <c r="JX9" s="106"/>
      <c r="JY9" s="106"/>
      <c r="JZ9" s="106"/>
      <c r="KA9" s="121">
        <f t="shared" si="42"/>
        <v>0</v>
      </c>
      <c r="KB9" s="106"/>
      <c r="KC9" s="106"/>
      <c r="KD9" s="106"/>
      <c r="KE9" s="106"/>
      <c r="KF9" s="106"/>
      <c r="KG9" s="106"/>
      <c r="KH9" s="117">
        <f t="shared" si="43"/>
        <v>0</v>
      </c>
      <c r="KI9" s="106"/>
      <c r="KJ9" s="106"/>
      <c r="KK9" s="106"/>
      <c r="KL9" s="106"/>
      <c r="KM9" s="106"/>
      <c r="KN9" s="106"/>
      <c r="KO9" s="106"/>
      <c r="KP9" s="106"/>
      <c r="KQ9" s="106"/>
      <c r="KR9" s="106"/>
      <c r="KS9" s="106"/>
      <c r="KT9" s="106"/>
      <c r="KU9" s="117">
        <f t="shared" si="44"/>
        <v>0</v>
      </c>
      <c r="KV9" s="106"/>
      <c r="KW9" s="106"/>
      <c r="KX9" s="106"/>
      <c r="KY9" s="118">
        <f t="shared" si="45"/>
        <v>0</v>
      </c>
      <c r="KZ9" s="120"/>
      <c r="LA9" s="217">
        <f t="shared" si="46"/>
        <v>0</v>
      </c>
      <c r="LB9" s="106"/>
      <c r="LC9" s="106"/>
      <c r="LD9" s="106"/>
      <c r="LE9" s="106"/>
      <c r="LF9" s="106"/>
      <c r="LG9" s="106"/>
      <c r="LH9" s="106"/>
      <c r="LI9" s="106"/>
      <c r="LJ9" s="106"/>
      <c r="LK9" s="106"/>
      <c r="LL9" s="117">
        <f t="shared" si="47"/>
        <v>0</v>
      </c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17">
        <f t="shared" si="48"/>
        <v>0</v>
      </c>
      <c r="LY9" s="106"/>
      <c r="LZ9" s="106"/>
      <c r="MA9" s="106"/>
      <c r="MB9" s="106"/>
      <c r="MC9" s="106"/>
      <c r="MD9" s="106"/>
      <c r="ME9" s="117">
        <f t="shared" si="49"/>
        <v>0</v>
      </c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17">
        <f t="shared" si="50"/>
        <v>0</v>
      </c>
      <c r="MS9" s="106"/>
      <c r="MT9" s="106"/>
      <c r="MU9" s="106"/>
      <c r="MV9" s="118">
        <f t="shared" si="51"/>
        <v>0</v>
      </c>
      <c r="MW9" s="120"/>
      <c r="MX9" s="217">
        <f t="shared" si="52"/>
        <v>0</v>
      </c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17">
        <f t="shared" si="53"/>
        <v>0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17">
        <f t="shared" si="54"/>
        <v>0</v>
      </c>
      <c r="NV9" s="106"/>
      <c r="NW9" s="106"/>
      <c r="NX9" s="106"/>
      <c r="NY9" s="106"/>
      <c r="NZ9" s="106"/>
      <c r="OA9" s="106"/>
      <c r="OB9" s="117">
        <f t="shared" si="55"/>
        <v>0</v>
      </c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17">
        <f t="shared" si="56"/>
        <v>0</v>
      </c>
      <c r="OP9" s="106"/>
      <c r="OQ9" s="106"/>
      <c r="OR9" s="106"/>
      <c r="OS9" s="118">
        <f t="shared" si="57"/>
        <v>0</v>
      </c>
      <c r="OT9" s="120"/>
      <c r="OU9" s="217">
        <f t="shared" si="58"/>
        <v>0</v>
      </c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17">
        <f t="shared" si="59"/>
        <v>0</v>
      </c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17">
        <f t="shared" si="60"/>
        <v>0</v>
      </c>
      <c r="PS9" s="106"/>
      <c r="PT9" s="106"/>
      <c r="PU9" s="106"/>
      <c r="PV9" s="106"/>
      <c r="PW9" s="106"/>
      <c r="PX9" s="106"/>
      <c r="PY9" s="117">
        <f t="shared" si="61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2"/>
        <v>0</v>
      </c>
      <c r="QM9" s="106"/>
      <c r="QN9" s="106"/>
      <c r="QO9" s="106"/>
      <c r="QP9" s="118">
        <f t="shared" si="63"/>
        <v>0</v>
      </c>
      <c r="QQ9" s="120"/>
    </row>
    <row r="10" spans="1:459" x14ac:dyDescent="0.25">
      <c r="A10" s="32">
        <v>1</v>
      </c>
      <c r="B10" s="147">
        <v>5</v>
      </c>
      <c r="C10" s="236" t="s">
        <v>273</v>
      </c>
      <c r="D10" s="243">
        <v>4</v>
      </c>
      <c r="E10" s="244">
        <v>4</v>
      </c>
      <c r="F10" s="244">
        <v>6</v>
      </c>
      <c r="G10" s="244">
        <v>4</v>
      </c>
      <c r="H10" s="244">
        <v>4</v>
      </c>
      <c r="I10" s="244">
        <v>4</v>
      </c>
      <c r="J10" s="229">
        <f t="shared" si="8"/>
        <v>4.333333333333333</v>
      </c>
      <c r="K10" s="244">
        <v>3</v>
      </c>
      <c r="L10" s="244">
        <v>4</v>
      </c>
      <c r="M10" s="244">
        <v>5</v>
      </c>
      <c r="N10" s="244">
        <v>4</v>
      </c>
      <c r="O10" s="244">
        <v>5</v>
      </c>
      <c r="P10" s="244">
        <v>4</v>
      </c>
      <c r="Q10" s="244">
        <v>5</v>
      </c>
      <c r="R10" s="232">
        <f t="shared" si="9"/>
        <v>4.2857142857142856</v>
      </c>
      <c r="S10" s="217">
        <f t="shared" si="10"/>
        <v>1</v>
      </c>
      <c r="T10" s="244">
        <v>4</v>
      </c>
      <c r="U10" s="244">
        <v>4</v>
      </c>
      <c r="V10" s="244">
        <v>6</v>
      </c>
      <c r="W10" s="243">
        <v>5</v>
      </c>
      <c r="X10" s="244">
        <v>6</v>
      </c>
      <c r="Y10" s="244">
        <v>4</v>
      </c>
      <c r="Z10" s="244">
        <v>5</v>
      </c>
      <c r="AA10" s="245"/>
      <c r="AB10" s="245"/>
      <c r="AC10" s="245"/>
      <c r="AD10" s="117">
        <f t="shared" si="11"/>
        <v>4.8571428571428568</v>
      </c>
      <c r="AE10" s="244">
        <v>5</v>
      </c>
      <c r="AF10" s="244">
        <v>4</v>
      </c>
      <c r="AG10" s="245"/>
      <c r="AH10" s="244">
        <v>6</v>
      </c>
      <c r="AI10" s="244">
        <v>6</v>
      </c>
      <c r="AJ10" s="244">
        <v>4</v>
      </c>
      <c r="AK10" s="244">
        <v>4</v>
      </c>
      <c r="AL10" s="245"/>
      <c r="AM10" s="245"/>
      <c r="AN10" s="244">
        <v>6</v>
      </c>
      <c r="AO10" s="244">
        <v>9</v>
      </c>
      <c r="AP10" s="117">
        <f t="shared" si="12"/>
        <v>5</v>
      </c>
      <c r="AQ10" s="106"/>
      <c r="AR10" s="106"/>
      <c r="AS10" s="106"/>
      <c r="AT10" s="106"/>
      <c r="AU10" s="106"/>
      <c r="AV10" s="106"/>
      <c r="AW10" s="117">
        <f t="shared" si="13"/>
        <v>0</v>
      </c>
      <c r="AX10" s="244">
        <v>4</v>
      </c>
      <c r="AY10" s="244">
        <v>4</v>
      </c>
      <c r="AZ10" s="245"/>
      <c r="BA10" s="245"/>
      <c r="BB10" s="245"/>
      <c r="BC10" s="244">
        <v>4</v>
      </c>
      <c r="BD10" s="245"/>
      <c r="BE10" s="245"/>
      <c r="BF10" s="245"/>
      <c r="BG10" s="245"/>
      <c r="BH10" s="245"/>
      <c r="BI10" s="245"/>
      <c r="BJ10" s="117">
        <f t="shared" si="14"/>
        <v>4</v>
      </c>
      <c r="BK10" s="106"/>
      <c r="BL10" s="244">
        <v>6</v>
      </c>
      <c r="BM10" s="106"/>
      <c r="BN10" s="118">
        <f t="shared" si="15"/>
        <v>6</v>
      </c>
      <c r="BO10" s="120"/>
      <c r="BP10" s="217">
        <f t="shared" si="16"/>
        <v>1</v>
      </c>
      <c r="BQ10" s="245">
        <v>4</v>
      </c>
      <c r="BR10" s="245">
        <v>4</v>
      </c>
      <c r="BS10" s="245">
        <v>6</v>
      </c>
      <c r="BT10" s="245">
        <v>4</v>
      </c>
      <c r="BU10" s="245">
        <v>6</v>
      </c>
      <c r="BV10" s="245">
        <v>4</v>
      </c>
      <c r="BW10" s="245">
        <v>5</v>
      </c>
      <c r="BX10" s="245">
        <v>5</v>
      </c>
      <c r="BY10" s="245"/>
      <c r="BZ10" s="106"/>
      <c r="CA10" s="117">
        <f t="shared" si="17"/>
        <v>4.75</v>
      </c>
      <c r="CB10" s="243">
        <v>4</v>
      </c>
      <c r="CC10" s="244">
        <v>4</v>
      </c>
      <c r="CD10" s="245"/>
      <c r="CE10" s="245">
        <v>5</v>
      </c>
      <c r="CF10" s="245">
        <v>7</v>
      </c>
      <c r="CG10" s="245">
        <v>4</v>
      </c>
      <c r="CH10" s="245">
        <v>4</v>
      </c>
      <c r="CI10" s="245"/>
      <c r="CJ10" s="245"/>
      <c r="CK10" s="245">
        <v>6</v>
      </c>
      <c r="CL10" s="245">
        <v>9</v>
      </c>
      <c r="CM10" s="117">
        <f t="shared" si="18"/>
        <v>4.8571428571428568</v>
      </c>
      <c r="CN10" s="245">
        <v>4</v>
      </c>
      <c r="CO10" s="245">
        <v>7</v>
      </c>
      <c r="CP10" s="245"/>
      <c r="CQ10" s="245"/>
      <c r="CR10" s="245"/>
      <c r="CS10" s="245">
        <v>5</v>
      </c>
      <c r="CT10" s="117">
        <f t="shared" si="19"/>
        <v>5.333333333333333</v>
      </c>
      <c r="CU10" s="245">
        <v>5</v>
      </c>
      <c r="CV10" s="245">
        <v>5</v>
      </c>
      <c r="CW10" s="245">
        <v>5</v>
      </c>
      <c r="CX10" s="245">
        <v>4</v>
      </c>
      <c r="CY10" s="245">
        <v>5</v>
      </c>
      <c r="CZ10" s="245">
        <v>5</v>
      </c>
      <c r="DA10" s="245"/>
      <c r="DB10" s="245"/>
      <c r="DC10" s="245"/>
      <c r="DD10" s="245"/>
      <c r="DE10" s="245"/>
      <c r="DF10" s="245"/>
      <c r="DG10" s="117">
        <f t="shared" si="20"/>
        <v>4.833333333333333</v>
      </c>
      <c r="DH10" s="106"/>
      <c r="DI10" s="245">
        <v>7</v>
      </c>
      <c r="DJ10" s="106"/>
      <c r="DK10" s="118">
        <f t="shared" si="21"/>
        <v>7</v>
      </c>
      <c r="DL10" s="169"/>
      <c r="DM10" s="217">
        <f t="shared" si="22"/>
        <v>1</v>
      </c>
      <c r="DN10" s="245">
        <v>4</v>
      </c>
      <c r="DO10" s="245">
        <v>4</v>
      </c>
      <c r="DP10" s="245">
        <v>7</v>
      </c>
      <c r="DQ10" s="245">
        <v>5</v>
      </c>
      <c r="DR10" s="245">
        <v>4</v>
      </c>
      <c r="DS10" s="245">
        <v>4</v>
      </c>
      <c r="DT10" s="245"/>
      <c r="DU10" s="245">
        <v>6</v>
      </c>
      <c r="DV10" s="245"/>
      <c r="DW10" s="245"/>
      <c r="DX10" s="117">
        <f t="shared" si="23"/>
        <v>4.8571428571428568</v>
      </c>
      <c r="DY10" s="245">
        <v>3</v>
      </c>
      <c r="DZ10" s="245">
        <v>3</v>
      </c>
      <c r="EA10" s="245"/>
      <c r="EB10" s="245">
        <v>6</v>
      </c>
      <c r="EC10" s="245"/>
      <c r="ED10" s="245">
        <v>4</v>
      </c>
      <c r="EE10" s="245">
        <v>4</v>
      </c>
      <c r="EF10" s="245"/>
      <c r="EG10" s="245"/>
      <c r="EH10" s="245">
        <v>6</v>
      </c>
      <c r="EI10" s="245"/>
      <c r="EJ10" s="117">
        <f t="shared" si="24"/>
        <v>4.333333333333333</v>
      </c>
      <c r="EK10" s="106"/>
      <c r="EL10" s="106"/>
      <c r="EM10" s="106"/>
      <c r="EN10" s="106"/>
      <c r="EO10" s="106"/>
      <c r="EP10" s="106"/>
      <c r="EQ10" s="117">
        <f t="shared" si="25"/>
        <v>0</v>
      </c>
      <c r="ER10" s="245">
        <v>5</v>
      </c>
      <c r="ES10" s="245">
        <v>5</v>
      </c>
      <c r="ET10" s="245">
        <v>5</v>
      </c>
      <c r="EU10" s="245">
        <v>4</v>
      </c>
      <c r="EV10" s="245"/>
      <c r="EW10" s="245"/>
      <c r="EX10" s="245"/>
      <c r="EY10" s="245"/>
      <c r="EZ10" s="245"/>
      <c r="FA10" s="245"/>
      <c r="FB10" s="245"/>
      <c r="FC10" s="245"/>
      <c r="FD10" s="117">
        <f t="shared" si="26"/>
        <v>4.75</v>
      </c>
      <c r="FE10" s="106"/>
      <c r="FF10" s="245">
        <v>6</v>
      </c>
      <c r="FG10" s="106"/>
      <c r="FH10" s="118">
        <f t="shared" si="27"/>
        <v>6</v>
      </c>
      <c r="FI10" s="120"/>
      <c r="FJ10" s="223">
        <f t="shared" si="28"/>
        <v>1</v>
      </c>
      <c r="FK10" s="245">
        <v>4</v>
      </c>
      <c r="FL10" s="245">
        <v>4</v>
      </c>
      <c r="FM10" s="245">
        <v>4</v>
      </c>
      <c r="FN10" s="245">
        <v>5</v>
      </c>
      <c r="FO10" s="245">
        <v>6</v>
      </c>
      <c r="FP10" s="245">
        <v>5</v>
      </c>
      <c r="FQ10" s="245">
        <v>4</v>
      </c>
      <c r="FR10" s="245">
        <v>7</v>
      </c>
      <c r="FS10" s="245"/>
      <c r="FT10" s="245"/>
      <c r="FU10" s="117">
        <f t="shared" si="29"/>
        <v>4.875</v>
      </c>
      <c r="FV10" s="245">
        <v>5</v>
      </c>
      <c r="FW10" s="245">
        <v>5</v>
      </c>
      <c r="FX10" s="245"/>
      <c r="FY10" s="245">
        <v>7</v>
      </c>
      <c r="FZ10" s="245"/>
      <c r="GA10" s="245">
        <v>4</v>
      </c>
      <c r="GB10" s="245">
        <v>4</v>
      </c>
      <c r="GC10" s="245"/>
      <c r="GD10" s="245"/>
      <c r="GE10" s="245">
        <v>6</v>
      </c>
      <c r="GF10" s="245"/>
      <c r="GG10" s="117">
        <f t="shared" si="30"/>
        <v>5.166666666666667</v>
      </c>
      <c r="GH10" s="106"/>
      <c r="GI10" s="106"/>
      <c r="GJ10" s="106"/>
      <c r="GK10" s="106"/>
      <c r="GL10" s="106"/>
      <c r="GM10" s="106"/>
      <c r="GN10" s="117">
        <f t="shared" si="31"/>
        <v>0</v>
      </c>
      <c r="GO10" s="245">
        <v>7</v>
      </c>
      <c r="GP10" s="245">
        <v>6</v>
      </c>
      <c r="GQ10" s="245">
        <v>5</v>
      </c>
      <c r="GR10" s="245">
        <v>5</v>
      </c>
      <c r="GS10" s="245"/>
      <c r="GT10" s="245"/>
      <c r="GU10" s="245"/>
      <c r="GV10" s="245"/>
      <c r="GW10" s="245"/>
      <c r="GX10" s="245"/>
      <c r="GY10" s="245"/>
      <c r="GZ10" s="245"/>
      <c r="HA10" s="117">
        <f t="shared" si="32"/>
        <v>5.75</v>
      </c>
      <c r="HB10" s="106"/>
      <c r="HC10" s="245">
        <v>7</v>
      </c>
      <c r="HD10" s="106"/>
      <c r="HE10" s="118">
        <f t="shared" si="33"/>
        <v>7</v>
      </c>
      <c r="HF10" s="120"/>
      <c r="HG10" s="217">
        <f t="shared" si="34"/>
        <v>1</v>
      </c>
      <c r="HH10" s="245">
        <v>4</v>
      </c>
      <c r="HI10" s="245">
        <v>4</v>
      </c>
      <c r="HJ10" s="245"/>
      <c r="HK10" s="245">
        <v>6</v>
      </c>
      <c r="HL10" s="245">
        <v>4</v>
      </c>
      <c r="HM10" s="245"/>
      <c r="HN10" s="245"/>
      <c r="HO10" s="245"/>
      <c r="HP10" s="245"/>
      <c r="HQ10" s="245"/>
      <c r="HR10" s="117">
        <f t="shared" si="35"/>
        <v>4.5</v>
      </c>
      <c r="HS10" s="245">
        <v>6</v>
      </c>
      <c r="HT10" s="245">
        <v>6</v>
      </c>
      <c r="HU10" s="245"/>
      <c r="HV10" s="245"/>
      <c r="HW10" s="245"/>
      <c r="HX10" s="245">
        <v>6</v>
      </c>
      <c r="HY10" s="245"/>
      <c r="HZ10" s="245">
        <v>6</v>
      </c>
      <c r="IA10" s="245"/>
      <c r="IB10" s="245"/>
      <c r="IC10" s="245">
        <v>11</v>
      </c>
      <c r="ID10" s="117">
        <f t="shared" si="36"/>
        <v>6</v>
      </c>
      <c r="IE10" s="245">
        <v>6</v>
      </c>
      <c r="IF10" s="245"/>
      <c r="IG10" s="245">
        <v>5</v>
      </c>
      <c r="IH10" s="245"/>
      <c r="II10" s="245"/>
      <c r="IJ10" s="245"/>
      <c r="IK10" s="117">
        <f t="shared" si="37"/>
        <v>5.5</v>
      </c>
      <c r="IL10" s="245">
        <v>6</v>
      </c>
      <c r="IM10" s="245">
        <v>6</v>
      </c>
      <c r="IN10" s="245">
        <v>6</v>
      </c>
      <c r="IO10" s="245"/>
      <c r="IP10" s="245"/>
      <c r="IQ10" s="245"/>
      <c r="IR10" s="245"/>
      <c r="IS10" s="245"/>
      <c r="IT10" s="245"/>
      <c r="IU10" s="245"/>
      <c r="IV10" s="245"/>
      <c r="IW10" s="245"/>
      <c r="IX10" s="117">
        <f t="shared" si="38"/>
        <v>6</v>
      </c>
      <c r="IY10" s="245"/>
      <c r="IZ10" s="245">
        <v>7</v>
      </c>
      <c r="JA10" s="245"/>
      <c r="JB10" s="118">
        <f t="shared" si="39"/>
        <v>7</v>
      </c>
      <c r="JC10" s="120"/>
      <c r="JD10" s="217">
        <f t="shared" si="40"/>
        <v>1</v>
      </c>
      <c r="JE10" s="245">
        <v>5</v>
      </c>
      <c r="JF10" s="245">
        <v>4</v>
      </c>
      <c r="JG10" s="245"/>
      <c r="JH10" s="245">
        <v>6</v>
      </c>
      <c r="JI10" s="245">
        <v>5</v>
      </c>
      <c r="JJ10" s="245"/>
      <c r="JK10" s="245">
        <v>6</v>
      </c>
      <c r="JL10" s="245"/>
      <c r="JM10" s="245"/>
      <c r="JN10" s="106"/>
      <c r="JO10" s="117">
        <f t="shared" si="41"/>
        <v>5.2</v>
      </c>
      <c r="JP10" s="106">
        <v>6</v>
      </c>
      <c r="JQ10" s="106">
        <v>6</v>
      </c>
      <c r="JR10" s="106"/>
      <c r="JS10" s="106">
        <v>6</v>
      </c>
      <c r="JT10" s="106"/>
      <c r="JU10" s="106">
        <v>6</v>
      </c>
      <c r="JV10" s="106"/>
      <c r="JW10" s="106">
        <v>6</v>
      </c>
      <c r="JX10" s="106">
        <v>7</v>
      </c>
      <c r="JY10" s="106"/>
      <c r="JZ10" s="106">
        <v>10</v>
      </c>
      <c r="KA10" s="121">
        <f t="shared" si="42"/>
        <v>6.166666666666667</v>
      </c>
      <c r="KB10" s="106">
        <v>4</v>
      </c>
      <c r="KC10" s="106">
        <v>6</v>
      </c>
      <c r="KD10" s="106"/>
      <c r="KE10" s="106"/>
      <c r="KF10" s="106"/>
      <c r="KG10" s="106"/>
      <c r="KH10" s="117">
        <f t="shared" si="43"/>
        <v>5</v>
      </c>
      <c r="KI10" s="106">
        <v>5</v>
      </c>
      <c r="KJ10" s="106">
        <v>4</v>
      </c>
      <c r="KK10" s="106"/>
      <c r="KL10" s="106">
        <v>5</v>
      </c>
      <c r="KM10" s="106">
        <v>6</v>
      </c>
      <c r="KN10" s="106">
        <v>6</v>
      </c>
      <c r="KO10" s="106"/>
      <c r="KP10" s="106"/>
      <c r="KQ10" s="106"/>
      <c r="KR10" s="106"/>
      <c r="KS10" s="106"/>
      <c r="KT10" s="106"/>
      <c r="KU10" s="117">
        <f t="shared" si="44"/>
        <v>5.2</v>
      </c>
      <c r="KV10" s="106"/>
      <c r="KW10" s="106">
        <v>4</v>
      </c>
      <c r="KX10" s="106"/>
      <c r="KY10" s="118">
        <f t="shared" si="45"/>
        <v>4</v>
      </c>
      <c r="KZ10" s="120"/>
      <c r="LA10" s="217">
        <f t="shared" si="46"/>
        <v>1</v>
      </c>
      <c r="LB10" s="106">
        <v>5</v>
      </c>
      <c r="LC10" s="106"/>
      <c r="LD10" s="106"/>
      <c r="LE10" s="106">
        <v>6</v>
      </c>
      <c r="LF10" s="106"/>
      <c r="LG10" s="106"/>
      <c r="LH10" s="106"/>
      <c r="LI10" s="106">
        <v>4</v>
      </c>
      <c r="LJ10" s="106"/>
      <c r="LK10" s="106"/>
      <c r="LL10" s="117">
        <f t="shared" si="47"/>
        <v>5</v>
      </c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>
        <v>9</v>
      </c>
      <c r="LX10" s="117">
        <f t="shared" si="48"/>
        <v>0</v>
      </c>
      <c r="LY10" s="106">
        <v>1</v>
      </c>
      <c r="LZ10" s="106"/>
      <c r="MA10" s="106">
        <v>6</v>
      </c>
      <c r="MB10" s="106"/>
      <c r="MC10" s="106"/>
      <c r="MD10" s="106"/>
      <c r="ME10" s="117">
        <f t="shared" si="49"/>
        <v>3.5</v>
      </c>
      <c r="MF10" s="106">
        <v>4</v>
      </c>
      <c r="MG10" s="106">
        <v>5</v>
      </c>
      <c r="MH10" s="106"/>
      <c r="MI10" s="106">
        <v>4</v>
      </c>
      <c r="MJ10" s="106">
        <v>6</v>
      </c>
      <c r="MK10" s="106">
        <v>4</v>
      </c>
      <c r="ML10" s="106"/>
      <c r="MM10" s="106"/>
      <c r="MN10" s="106"/>
      <c r="MO10" s="106"/>
      <c r="MP10" s="106"/>
      <c r="MQ10" s="106"/>
      <c r="MR10" s="117">
        <f t="shared" si="50"/>
        <v>4.5999999999999996</v>
      </c>
      <c r="MS10" s="106"/>
      <c r="MT10" s="106">
        <v>6</v>
      </c>
      <c r="MU10" s="106"/>
      <c r="MV10" s="118">
        <f t="shared" si="51"/>
        <v>6</v>
      </c>
      <c r="MW10" s="120"/>
      <c r="MX10" s="217">
        <f t="shared" si="52"/>
        <v>1</v>
      </c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17">
        <f t="shared" si="53"/>
        <v>0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17">
        <f t="shared" si="54"/>
        <v>0</v>
      </c>
      <c r="NV10" s="106"/>
      <c r="NW10" s="106"/>
      <c r="NX10" s="106"/>
      <c r="NY10" s="106"/>
      <c r="NZ10" s="106"/>
      <c r="OA10" s="106"/>
      <c r="OB10" s="117">
        <f t="shared" si="55"/>
        <v>0</v>
      </c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17">
        <f t="shared" si="56"/>
        <v>0</v>
      </c>
      <c r="OP10" s="106"/>
      <c r="OQ10" s="106"/>
      <c r="OR10" s="106"/>
      <c r="OS10" s="118">
        <f t="shared" si="57"/>
        <v>0</v>
      </c>
      <c r="OT10" s="120"/>
      <c r="OU10" s="217">
        <f t="shared" si="58"/>
        <v>1</v>
      </c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17">
        <f t="shared" si="59"/>
        <v>0</v>
      </c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17">
        <f t="shared" si="60"/>
        <v>0</v>
      </c>
      <c r="PS10" s="106"/>
      <c r="PT10" s="106"/>
      <c r="PU10" s="106"/>
      <c r="PV10" s="106"/>
      <c r="PW10" s="106"/>
      <c r="PX10" s="106"/>
      <c r="PY10" s="117">
        <f t="shared" si="61"/>
        <v>0</v>
      </c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17">
        <f t="shared" si="62"/>
        <v>0</v>
      </c>
      <c r="QM10" s="106"/>
      <c r="QN10" s="106"/>
      <c r="QO10" s="106"/>
      <c r="QP10" s="118">
        <f t="shared" si="63"/>
        <v>0</v>
      </c>
      <c r="QQ10" s="120"/>
    </row>
    <row r="11" spans="1:459" x14ac:dyDescent="0.25">
      <c r="A11" s="32">
        <v>1</v>
      </c>
      <c r="B11" s="147">
        <v>6</v>
      </c>
      <c r="C11" s="236" t="s">
        <v>274</v>
      </c>
      <c r="D11" s="243">
        <v>4</v>
      </c>
      <c r="E11" s="244">
        <v>4</v>
      </c>
      <c r="F11" s="244">
        <v>5</v>
      </c>
      <c r="G11" s="244">
        <v>4</v>
      </c>
      <c r="H11" s="244">
        <v>5</v>
      </c>
      <c r="I11" s="244">
        <v>5</v>
      </c>
      <c r="J11" s="229">
        <f t="shared" si="8"/>
        <v>4.5</v>
      </c>
      <c r="K11" s="244">
        <v>4</v>
      </c>
      <c r="L11" s="244">
        <v>4</v>
      </c>
      <c r="M11" s="244">
        <v>4</v>
      </c>
      <c r="N11" s="244">
        <v>4</v>
      </c>
      <c r="O11" s="244">
        <v>5</v>
      </c>
      <c r="P11" s="244">
        <v>5</v>
      </c>
      <c r="Q11" s="244">
        <v>5</v>
      </c>
      <c r="R11" s="232">
        <f t="shared" si="9"/>
        <v>4.4285714285714288</v>
      </c>
      <c r="S11" s="217">
        <f t="shared" si="10"/>
        <v>1</v>
      </c>
      <c r="T11" s="244">
        <v>4</v>
      </c>
      <c r="U11" s="244">
        <v>4</v>
      </c>
      <c r="V11" s="244">
        <v>4</v>
      </c>
      <c r="W11" s="243">
        <v>5</v>
      </c>
      <c r="X11" s="244">
        <v>5</v>
      </c>
      <c r="Y11" s="244">
        <v>4</v>
      </c>
      <c r="Z11" s="244">
        <v>4</v>
      </c>
      <c r="AA11" s="245"/>
      <c r="AB11" s="245"/>
      <c r="AC11" s="245"/>
      <c r="AD11" s="117">
        <f t="shared" si="11"/>
        <v>4.2857142857142856</v>
      </c>
      <c r="AE11" s="244">
        <v>3</v>
      </c>
      <c r="AF11" s="244">
        <v>3</v>
      </c>
      <c r="AG11" s="245"/>
      <c r="AH11" s="244">
        <v>6</v>
      </c>
      <c r="AI11" s="244">
        <v>6</v>
      </c>
      <c r="AJ11" s="244">
        <v>4</v>
      </c>
      <c r="AK11" s="244">
        <v>4</v>
      </c>
      <c r="AL11" s="245"/>
      <c r="AM11" s="245"/>
      <c r="AN11" s="244">
        <v>6</v>
      </c>
      <c r="AO11" s="244">
        <v>4</v>
      </c>
      <c r="AP11" s="117">
        <f t="shared" si="12"/>
        <v>4.5714285714285712</v>
      </c>
      <c r="AQ11" s="106"/>
      <c r="AR11" s="106"/>
      <c r="AS11" s="106"/>
      <c r="AT11" s="106"/>
      <c r="AU11" s="106"/>
      <c r="AV11" s="106"/>
      <c r="AW11" s="117">
        <f t="shared" si="13"/>
        <v>0</v>
      </c>
      <c r="AX11" s="244">
        <v>4</v>
      </c>
      <c r="AY11" s="244">
        <v>4</v>
      </c>
      <c r="AZ11" s="245"/>
      <c r="BA11" s="245"/>
      <c r="BB11" s="245"/>
      <c r="BC11" s="244">
        <v>7</v>
      </c>
      <c r="BD11" s="245"/>
      <c r="BE11" s="245"/>
      <c r="BF11" s="245"/>
      <c r="BG11" s="245"/>
      <c r="BH11" s="245"/>
      <c r="BI11" s="245"/>
      <c r="BJ11" s="117">
        <f t="shared" si="14"/>
        <v>5</v>
      </c>
      <c r="BK11" s="106"/>
      <c r="BL11" s="244">
        <v>8</v>
      </c>
      <c r="BM11" s="106"/>
      <c r="BN11" s="118">
        <f t="shared" si="15"/>
        <v>8</v>
      </c>
      <c r="BO11" s="120"/>
      <c r="BP11" s="217">
        <f t="shared" si="16"/>
        <v>1</v>
      </c>
      <c r="BQ11" s="245">
        <v>4</v>
      </c>
      <c r="BR11" s="245">
        <v>3</v>
      </c>
      <c r="BS11" s="245">
        <v>4</v>
      </c>
      <c r="BT11" s="245">
        <v>5</v>
      </c>
      <c r="BU11" s="245">
        <v>4</v>
      </c>
      <c r="BV11" s="245">
        <v>5</v>
      </c>
      <c r="BW11" s="245">
        <v>4</v>
      </c>
      <c r="BX11" s="245">
        <v>4</v>
      </c>
      <c r="BY11" s="245"/>
      <c r="BZ11" s="106"/>
      <c r="CA11" s="117">
        <f t="shared" si="17"/>
        <v>4.125</v>
      </c>
      <c r="CB11" s="243">
        <v>4</v>
      </c>
      <c r="CC11" s="244">
        <v>4</v>
      </c>
      <c r="CD11" s="245"/>
      <c r="CE11" s="245">
        <v>6</v>
      </c>
      <c r="CF11" s="245">
        <v>7</v>
      </c>
      <c r="CG11" s="245">
        <v>4</v>
      </c>
      <c r="CH11" s="245">
        <v>4</v>
      </c>
      <c r="CI11" s="245"/>
      <c r="CJ11" s="245"/>
      <c r="CK11" s="245">
        <v>6</v>
      </c>
      <c r="CL11" s="245">
        <v>4</v>
      </c>
      <c r="CM11" s="117">
        <f t="shared" si="18"/>
        <v>5</v>
      </c>
      <c r="CN11" s="245">
        <v>4</v>
      </c>
      <c r="CO11" s="245">
        <v>7</v>
      </c>
      <c r="CP11" s="245"/>
      <c r="CQ11" s="245"/>
      <c r="CR11" s="245"/>
      <c r="CS11" s="245">
        <v>4</v>
      </c>
      <c r="CT11" s="117">
        <f t="shared" si="19"/>
        <v>5</v>
      </c>
      <c r="CU11" s="245">
        <v>4</v>
      </c>
      <c r="CV11" s="245">
        <v>7</v>
      </c>
      <c r="CW11" s="245">
        <v>4</v>
      </c>
      <c r="CX11" s="245">
        <v>4</v>
      </c>
      <c r="CY11" s="245">
        <v>6</v>
      </c>
      <c r="CZ11" s="245">
        <v>5</v>
      </c>
      <c r="DA11" s="245"/>
      <c r="DB11" s="245"/>
      <c r="DC11" s="245"/>
      <c r="DD11" s="245"/>
      <c r="DE11" s="245"/>
      <c r="DF11" s="245"/>
      <c r="DG11" s="117">
        <f t="shared" si="20"/>
        <v>5</v>
      </c>
      <c r="DH11" s="106"/>
      <c r="DI11" s="245">
        <v>6</v>
      </c>
      <c r="DJ11" s="106"/>
      <c r="DK11" s="118">
        <f t="shared" si="21"/>
        <v>6</v>
      </c>
      <c r="DL11" s="169"/>
      <c r="DM11" s="217">
        <f t="shared" si="22"/>
        <v>1</v>
      </c>
      <c r="DN11" s="245">
        <v>5</v>
      </c>
      <c r="DO11" s="245">
        <v>5</v>
      </c>
      <c r="DP11" s="245">
        <v>4</v>
      </c>
      <c r="DQ11" s="245">
        <v>5</v>
      </c>
      <c r="DR11" s="245">
        <v>5</v>
      </c>
      <c r="DS11" s="245">
        <v>5</v>
      </c>
      <c r="DT11" s="245"/>
      <c r="DU11" s="245">
        <v>7</v>
      </c>
      <c r="DV11" s="245"/>
      <c r="DW11" s="245"/>
      <c r="DX11" s="117">
        <f t="shared" si="23"/>
        <v>5.1428571428571432</v>
      </c>
      <c r="DY11" s="245">
        <v>4</v>
      </c>
      <c r="DZ11" s="245">
        <v>4</v>
      </c>
      <c r="EA11" s="245"/>
      <c r="EB11" s="245">
        <v>5</v>
      </c>
      <c r="EC11" s="245"/>
      <c r="ED11" s="245">
        <v>4</v>
      </c>
      <c r="EE11" s="245">
        <v>4</v>
      </c>
      <c r="EF11" s="245"/>
      <c r="EG11" s="245"/>
      <c r="EH11" s="245">
        <v>6</v>
      </c>
      <c r="EI11" s="245"/>
      <c r="EJ11" s="117">
        <f t="shared" si="24"/>
        <v>4.5</v>
      </c>
      <c r="EK11" s="106"/>
      <c r="EL11" s="106"/>
      <c r="EM11" s="106"/>
      <c r="EN11" s="106"/>
      <c r="EO11" s="106"/>
      <c r="EP11" s="106"/>
      <c r="EQ11" s="117">
        <f t="shared" si="25"/>
        <v>0</v>
      </c>
      <c r="ER11" s="245">
        <v>6</v>
      </c>
      <c r="ES11" s="245">
        <v>6</v>
      </c>
      <c r="ET11" s="245">
        <v>5</v>
      </c>
      <c r="EU11" s="245">
        <v>4</v>
      </c>
      <c r="EV11" s="245"/>
      <c r="EW11" s="245"/>
      <c r="EX11" s="245"/>
      <c r="EY11" s="245"/>
      <c r="EZ11" s="245"/>
      <c r="FA11" s="245"/>
      <c r="FB11" s="245"/>
      <c r="FC11" s="245"/>
      <c r="FD11" s="117">
        <f t="shared" si="26"/>
        <v>5.25</v>
      </c>
      <c r="FE11" s="106"/>
      <c r="FF11" s="245">
        <v>6</v>
      </c>
      <c r="FG11" s="106"/>
      <c r="FH11" s="118">
        <f t="shared" si="27"/>
        <v>6</v>
      </c>
      <c r="FI11" s="120"/>
      <c r="FJ11" s="223">
        <f t="shared" si="28"/>
        <v>1</v>
      </c>
      <c r="FK11" s="245">
        <v>4</v>
      </c>
      <c r="FL11" s="245">
        <v>4</v>
      </c>
      <c r="FM11" s="245">
        <v>4</v>
      </c>
      <c r="FN11" s="245">
        <v>4</v>
      </c>
      <c r="FO11" s="245">
        <v>4</v>
      </c>
      <c r="FP11" s="245">
        <v>4</v>
      </c>
      <c r="FQ11" s="245">
        <v>4</v>
      </c>
      <c r="FR11" s="245">
        <v>7</v>
      </c>
      <c r="FS11" s="245"/>
      <c r="FT11" s="245"/>
      <c r="FU11" s="117">
        <f t="shared" si="29"/>
        <v>4.375</v>
      </c>
      <c r="FV11" s="245">
        <v>4</v>
      </c>
      <c r="FW11" s="245">
        <v>4</v>
      </c>
      <c r="FX11" s="245"/>
      <c r="FY11" s="245">
        <v>7</v>
      </c>
      <c r="FZ11" s="245"/>
      <c r="GA11" s="245">
        <v>4</v>
      </c>
      <c r="GB11" s="245">
        <v>4</v>
      </c>
      <c r="GC11" s="245"/>
      <c r="GD11" s="245"/>
      <c r="GE11" s="245">
        <v>6</v>
      </c>
      <c r="GF11" s="245"/>
      <c r="GG11" s="117">
        <f t="shared" si="30"/>
        <v>4.833333333333333</v>
      </c>
      <c r="GH11" s="106"/>
      <c r="GI11" s="106"/>
      <c r="GJ11" s="106"/>
      <c r="GK11" s="106"/>
      <c r="GL11" s="106"/>
      <c r="GM11" s="106"/>
      <c r="GN11" s="117">
        <f t="shared" si="31"/>
        <v>0</v>
      </c>
      <c r="GO11" s="245">
        <v>6</v>
      </c>
      <c r="GP11" s="245">
        <v>5</v>
      </c>
      <c r="GQ11" s="245">
        <v>5</v>
      </c>
      <c r="GR11" s="245">
        <v>5</v>
      </c>
      <c r="GS11" s="245"/>
      <c r="GT11" s="245"/>
      <c r="GU11" s="245"/>
      <c r="GV11" s="245"/>
      <c r="GW11" s="245"/>
      <c r="GX11" s="245"/>
      <c r="GY11" s="245"/>
      <c r="GZ11" s="245"/>
      <c r="HA11" s="117">
        <f t="shared" si="32"/>
        <v>5.25</v>
      </c>
      <c r="HB11" s="106"/>
      <c r="HC11" s="245">
        <v>6</v>
      </c>
      <c r="HD11" s="106"/>
      <c r="HE11" s="118">
        <f t="shared" si="33"/>
        <v>6</v>
      </c>
      <c r="HF11" s="120"/>
      <c r="HG11" s="217">
        <f t="shared" si="34"/>
        <v>1</v>
      </c>
      <c r="HH11" s="245">
        <v>4</v>
      </c>
      <c r="HI11" s="245">
        <v>4</v>
      </c>
      <c r="HJ11" s="245"/>
      <c r="HK11" s="245">
        <v>6</v>
      </c>
      <c r="HL11" s="245">
        <v>6</v>
      </c>
      <c r="HM11" s="245"/>
      <c r="HN11" s="245"/>
      <c r="HO11" s="245"/>
      <c r="HP11" s="245"/>
      <c r="HQ11" s="245"/>
      <c r="HR11" s="117">
        <f t="shared" si="35"/>
        <v>5</v>
      </c>
      <c r="HS11" s="245">
        <v>4</v>
      </c>
      <c r="HT11" s="245">
        <v>4</v>
      </c>
      <c r="HU11" s="245"/>
      <c r="HV11" s="245"/>
      <c r="HW11" s="245"/>
      <c r="HX11" s="245">
        <v>4</v>
      </c>
      <c r="HY11" s="245"/>
      <c r="HZ11" s="245">
        <v>7</v>
      </c>
      <c r="IA11" s="245"/>
      <c r="IB11" s="245"/>
      <c r="IC11" s="245" t="s">
        <v>746</v>
      </c>
      <c r="ID11" s="117">
        <f t="shared" si="36"/>
        <v>4.75</v>
      </c>
      <c r="IE11" s="245">
        <v>5</v>
      </c>
      <c r="IF11" s="245"/>
      <c r="IG11" s="245">
        <v>4</v>
      </c>
      <c r="IH11" s="245"/>
      <c r="II11" s="245"/>
      <c r="IJ11" s="245"/>
      <c r="IK11" s="117">
        <f t="shared" si="37"/>
        <v>4.5</v>
      </c>
      <c r="IL11" s="245">
        <v>7</v>
      </c>
      <c r="IM11" s="245">
        <v>7</v>
      </c>
      <c r="IN11" s="245">
        <v>6</v>
      </c>
      <c r="IO11" s="245"/>
      <c r="IP11" s="245"/>
      <c r="IQ11" s="245"/>
      <c r="IR11" s="245"/>
      <c r="IS11" s="245"/>
      <c r="IT11" s="245"/>
      <c r="IU11" s="245"/>
      <c r="IV11" s="245"/>
      <c r="IW11" s="245"/>
      <c r="IX11" s="117">
        <f t="shared" si="38"/>
        <v>6.666666666666667</v>
      </c>
      <c r="IY11" s="245"/>
      <c r="IZ11" s="245">
        <v>8</v>
      </c>
      <c r="JA11" s="245"/>
      <c r="JB11" s="118">
        <f t="shared" si="39"/>
        <v>8</v>
      </c>
      <c r="JC11" s="120"/>
      <c r="JD11" s="217">
        <f t="shared" si="40"/>
        <v>1</v>
      </c>
      <c r="JE11" s="245">
        <v>4</v>
      </c>
      <c r="JF11" s="245">
        <v>4</v>
      </c>
      <c r="JG11" s="245"/>
      <c r="JH11" s="245">
        <v>4</v>
      </c>
      <c r="JI11" s="245">
        <v>6</v>
      </c>
      <c r="JJ11" s="245"/>
      <c r="JK11" s="245">
        <v>4</v>
      </c>
      <c r="JL11" s="245"/>
      <c r="JM11" s="245"/>
      <c r="JN11" s="106"/>
      <c r="JO11" s="117">
        <f t="shared" si="41"/>
        <v>4.4000000000000004</v>
      </c>
      <c r="JP11" s="106">
        <v>5</v>
      </c>
      <c r="JQ11" s="106">
        <v>4</v>
      </c>
      <c r="JR11" s="106"/>
      <c r="JS11" s="106">
        <v>7</v>
      </c>
      <c r="JT11" s="106"/>
      <c r="JU11" s="106">
        <v>5</v>
      </c>
      <c r="JV11" s="106"/>
      <c r="JW11" s="106">
        <v>7</v>
      </c>
      <c r="JX11" s="106">
        <v>5</v>
      </c>
      <c r="JY11" s="106"/>
      <c r="JZ11" s="106" t="s">
        <v>746</v>
      </c>
      <c r="KA11" s="121">
        <f t="shared" si="42"/>
        <v>5.5</v>
      </c>
      <c r="KB11" s="106">
        <v>5</v>
      </c>
      <c r="KC11" s="106">
        <v>8</v>
      </c>
      <c r="KD11" s="106"/>
      <c r="KE11" s="106"/>
      <c r="KF11" s="106"/>
      <c r="KG11" s="106"/>
      <c r="KH11" s="117">
        <f t="shared" si="43"/>
        <v>6.5</v>
      </c>
      <c r="KI11" s="106">
        <v>8</v>
      </c>
      <c r="KJ11" s="106">
        <v>6</v>
      </c>
      <c r="KK11" s="106"/>
      <c r="KL11" s="106">
        <v>8</v>
      </c>
      <c r="KM11" s="106">
        <v>8</v>
      </c>
      <c r="KN11" s="106">
        <v>9</v>
      </c>
      <c r="KO11" s="106"/>
      <c r="KP11" s="106"/>
      <c r="KQ11" s="106"/>
      <c r="KR11" s="106"/>
      <c r="KS11" s="106"/>
      <c r="KT11" s="106"/>
      <c r="KU11" s="117">
        <f t="shared" si="44"/>
        <v>7.8</v>
      </c>
      <c r="KV11" s="106"/>
      <c r="KW11" s="106">
        <v>7</v>
      </c>
      <c r="KX11" s="106"/>
      <c r="KY11" s="118">
        <f t="shared" si="45"/>
        <v>7</v>
      </c>
      <c r="KZ11" s="120"/>
      <c r="LA11" s="217">
        <f t="shared" si="46"/>
        <v>1</v>
      </c>
      <c r="LB11" s="106">
        <v>5</v>
      </c>
      <c r="LC11" s="106"/>
      <c r="LD11" s="106"/>
      <c r="LE11" s="106">
        <v>6</v>
      </c>
      <c r="LF11" s="106"/>
      <c r="LG11" s="106"/>
      <c r="LH11" s="106"/>
      <c r="LI11" s="106">
        <v>5</v>
      </c>
      <c r="LJ11" s="106"/>
      <c r="LK11" s="106"/>
      <c r="LL11" s="117">
        <f t="shared" si="47"/>
        <v>5.333333333333333</v>
      </c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>
        <v>0</v>
      </c>
      <c r="LX11" s="117">
        <f t="shared" si="48"/>
        <v>0</v>
      </c>
      <c r="LY11" s="106">
        <v>5</v>
      </c>
      <c r="LZ11" s="106"/>
      <c r="MA11" s="106">
        <v>6</v>
      </c>
      <c r="MB11" s="106"/>
      <c r="MC11" s="106"/>
      <c r="MD11" s="106"/>
      <c r="ME11" s="117">
        <f t="shared" si="49"/>
        <v>5.5</v>
      </c>
      <c r="MF11" s="106">
        <v>6</v>
      </c>
      <c r="MG11" s="106">
        <v>8</v>
      </c>
      <c r="MH11" s="106"/>
      <c r="MI11" s="106">
        <v>6</v>
      </c>
      <c r="MJ11" s="106">
        <v>8</v>
      </c>
      <c r="MK11" s="106">
        <v>6</v>
      </c>
      <c r="ML11" s="106"/>
      <c r="MM11" s="106"/>
      <c r="MN11" s="106"/>
      <c r="MO11" s="106"/>
      <c r="MP11" s="106"/>
      <c r="MQ11" s="106"/>
      <c r="MR11" s="117">
        <f t="shared" si="50"/>
        <v>6.8</v>
      </c>
      <c r="MS11" s="106"/>
      <c r="MT11" s="106">
        <v>7</v>
      </c>
      <c r="MU11" s="106"/>
      <c r="MV11" s="118">
        <f t="shared" si="51"/>
        <v>7</v>
      </c>
      <c r="MW11" s="120"/>
      <c r="MX11" s="217">
        <f t="shared" si="52"/>
        <v>1</v>
      </c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17">
        <f t="shared" si="53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4"/>
        <v>0</v>
      </c>
      <c r="NV11" s="106"/>
      <c r="NW11" s="106"/>
      <c r="NX11" s="106"/>
      <c r="NY11" s="106"/>
      <c r="NZ11" s="106"/>
      <c r="OA11" s="106"/>
      <c r="OB11" s="117">
        <f t="shared" si="55"/>
        <v>0</v>
      </c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17">
        <f t="shared" si="56"/>
        <v>0</v>
      </c>
      <c r="OP11" s="106"/>
      <c r="OQ11" s="106"/>
      <c r="OR11" s="106"/>
      <c r="OS11" s="118">
        <f t="shared" si="57"/>
        <v>0</v>
      </c>
      <c r="OT11" s="120"/>
      <c r="OU11" s="217">
        <f t="shared" si="58"/>
        <v>1</v>
      </c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17">
        <f t="shared" si="59"/>
        <v>0</v>
      </c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17">
        <f t="shared" si="60"/>
        <v>0</v>
      </c>
      <c r="PS11" s="106"/>
      <c r="PT11" s="106"/>
      <c r="PU11" s="106"/>
      <c r="PV11" s="106"/>
      <c r="PW11" s="106"/>
      <c r="PX11" s="106"/>
      <c r="PY11" s="117">
        <f t="shared" si="61"/>
        <v>0</v>
      </c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17">
        <f t="shared" si="62"/>
        <v>0</v>
      </c>
      <c r="QM11" s="106"/>
      <c r="QN11" s="106"/>
      <c r="QO11" s="106"/>
      <c r="QP11" s="118">
        <f t="shared" si="63"/>
        <v>0</v>
      </c>
      <c r="QQ11" s="120"/>
    </row>
    <row r="12" spans="1:459" x14ac:dyDescent="0.25">
      <c r="A12" s="32">
        <v>1</v>
      </c>
      <c r="B12" s="147">
        <v>7</v>
      </c>
      <c r="C12" s="236" t="s">
        <v>275</v>
      </c>
      <c r="D12" s="243">
        <v>5</v>
      </c>
      <c r="E12" s="244">
        <v>5</v>
      </c>
      <c r="F12" s="244">
        <v>5</v>
      </c>
      <c r="G12" s="244">
        <v>4</v>
      </c>
      <c r="H12" s="244">
        <v>5</v>
      </c>
      <c r="I12" s="244">
        <v>5</v>
      </c>
      <c r="J12" s="229">
        <f t="shared" si="8"/>
        <v>4.833333333333333</v>
      </c>
      <c r="K12" s="244">
        <v>5</v>
      </c>
      <c r="L12" s="244">
        <v>5</v>
      </c>
      <c r="M12" s="244">
        <v>4</v>
      </c>
      <c r="N12" s="244">
        <v>4</v>
      </c>
      <c r="O12" s="244">
        <v>6</v>
      </c>
      <c r="P12" s="244">
        <v>5</v>
      </c>
      <c r="Q12" s="244">
        <v>4</v>
      </c>
      <c r="R12" s="232">
        <f t="shared" si="9"/>
        <v>4.7142857142857144</v>
      </c>
      <c r="S12" s="217">
        <f t="shared" si="10"/>
        <v>1</v>
      </c>
      <c r="T12" s="244">
        <v>4</v>
      </c>
      <c r="U12" s="244">
        <v>3</v>
      </c>
      <c r="V12" s="244">
        <v>3</v>
      </c>
      <c r="W12" s="243">
        <v>4</v>
      </c>
      <c r="X12" s="244">
        <v>4</v>
      </c>
      <c r="Y12" s="244">
        <v>6</v>
      </c>
      <c r="Z12" s="244">
        <v>4</v>
      </c>
      <c r="AA12" s="245"/>
      <c r="AB12" s="245"/>
      <c r="AC12" s="245"/>
      <c r="AD12" s="117">
        <f t="shared" si="11"/>
        <v>4</v>
      </c>
      <c r="AE12" s="244">
        <v>4</v>
      </c>
      <c r="AF12" s="244">
        <v>1</v>
      </c>
      <c r="AG12" s="245"/>
      <c r="AH12" s="244">
        <v>1</v>
      </c>
      <c r="AI12" s="244">
        <v>6</v>
      </c>
      <c r="AJ12" s="244">
        <v>6</v>
      </c>
      <c r="AK12" s="244">
        <v>4</v>
      </c>
      <c r="AL12" s="245"/>
      <c r="AM12" s="245"/>
      <c r="AN12" s="244">
        <v>4</v>
      </c>
      <c r="AO12" s="244">
        <v>6</v>
      </c>
      <c r="AP12" s="117">
        <f t="shared" si="12"/>
        <v>3.7142857142857144</v>
      </c>
      <c r="AQ12" s="106"/>
      <c r="AR12" s="106"/>
      <c r="AS12" s="106"/>
      <c r="AT12" s="106"/>
      <c r="AU12" s="106"/>
      <c r="AV12" s="106"/>
      <c r="AW12" s="117">
        <f t="shared" si="13"/>
        <v>0</v>
      </c>
      <c r="AX12" s="244">
        <v>9</v>
      </c>
      <c r="AY12" s="244">
        <v>4</v>
      </c>
      <c r="AZ12" s="245"/>
      <c r="BA12" s="245"/>
      <c r="BB12" s="245"/>
      <c r="BC12" s="244">
        <v>4</v>
      </c>
      <c r="BD12" s="245"/>
      <c r="BE12" s="245"/>
      <c r="BF12" s="245"/>
      <c r="BG12" s="245"/>
      <c r="BH12" s="245"/>
      <c r="BI12" s="245"/>
      <c r="BJ12" s="117">
        <f t="shared" si="14"/>
        <v>5.666666666666667</v>
      </c>
      <c r="BK12" s="106"/>
      <c r="BL12" s="244">
        <v>4</v>
      </c>
      <c r="BM12" s="106"/>
      <c r="BN12" s="118">
        <f t="shared" si="15"/>
        <v>4</v>
      </c>
      <c r="BO12" s="120"/>
      <c r="BP12" s="217">
        <f t="shared" si="16"/>
        <v>1</v>
      </c>
      <c r="BQ12" s="245">
        <v>3</v>
      </c>
      <c r="BR12" s="245">
        <v>3</v>
      </c>
      <c r="BS12" s="245">
        <v>4</v>
      </c>
      <c r="BT12" s="245">
        <v>4</v>
      </c>
      <c r="BU12" s="245">
        <v>5</v>
      </c>
      <c r="BV12" s="245">
        <v>5</v>
      </c>
      <c r="BW12" s="245">
        <v>4</v>
      </c>
      <c r="BX12" s="245">
        <v>4</v>
      </c>
      <c r="BY12" s="245"/>
      <c r="BZ12" s="106"/>
      <c r="CA12" s="117">
        <f t="shared" si="17"/>
        <v>4</v>
      </c>
      <c r="CB12" s="243">
        <v>2</v>
      </c>
      <c r="CC12" s="244">
        <v>2</v>
      </c>
      <c r="CD12" s="245"/>
      <c r="CE12" s="245">
        <v>6</v>
      </c>
      <c r="CF12" s="245">
        <v>7</v>
      </c>
      <c r="CG12" s="245">
        <v>4</v>
      </c>
      <c r="CH12" s="245">
        <v>4</v>
      </c>
      <c r="CI12" s="245"/>
      <c r="CJ12" s="245"/>
      <c r="CK12" s="245">
        <v>6</v>
      </c>
      <c r="CL12" s="245">
        <v>5</v>
      </c>
      <c r="CM12" s="117">
        <f t="shared" si="18"/>
        <v>4.4285714285714288</v>
      </c>
      <c r="CN12" s="245">
        <v>4</v>
      </c>
      <c r="CO12" s="245">
        <v>6</v>
      </c>
      <c r="CP12" s="245"/>
      <c r="CQ12" s="245"/>
      <c r="CR12" s="245"/>
      <c r="CS12" s="245">
        <v>4</v>
      </c>
      <c r="CT12" s="117">
        <f t="shared" si="19"/>
        <v>4.666666666666667</v>
      </c>
      <c r="CU12" s="245">
        <v>4</v>
      </c>
      <c r="CV12" s="245">
        <v>5</v>
      </c>
      <c r="CW12" s="245">
        <v>4</v>
      </c>
      <c r="CX12" s="245">
        <v>4</v>
      </c>
      <c r="CY12" s="245">
        <v>4</v>
      </c>
      <c r="CZ12" s="245">
        <v>5</v>
      </c>
      <c r="DA12" s="245"/>
      <c r="DB12" s="245"/>
      <c r="DC12" s="245"/>
      <c r="DD12" s="245"/>
      <c r="DE12" s="245"/>
      <c r="DF12" s="245"/>
      <c r="DG12" s="117">
        <f t="shared" si="20"/>
        <v>4.333333333333333</v>
      </c>
      <c r="DH12" s="106"/>
      <c r="DI12" s="245">
        <v>6</v>
      </c>
      <c r="DJ12" s="106"/>
      <c r="DK12" s="118">
        <f t="shared" si="21"/>
        <v>6</v>
      </c>
      <c r="DL12" s="169"/>
      <c r="DM12" s="217"/>
      <c r="DN12" s="245"/>
      <c r="DO12" s="245"/>
      <c r="DP12" s="245"/>
      <c r="DQ12" s="245"/>
      <c r="DR12" s="245"/>
      <c r="DS12" s="245"/>
      <c r="DT12" s="245"/>
      <c r="DU12" s="245"/>
      <c r="DV12" s="245"/>
      <c r="DW12" s="245"/>
      <c r="DX12" s="117">
        <f t="shared" si="23"/>
        <v>0</v>
      </c>
      <c r="DY12" s="245"/>
      <c r="DZ12" s="245"/>
      <c r="EA12" s="245"/>
      <c r="EB12" s="245"/>
      <c r="EC12" s="245"/>
      <c r="ED12" s="245"/>
      <c r="EE12" s="245"/>
      <c r="EF12" s="245"/>
      <c r="EG12" s="245"/>
      <c r="EH12" s="245"/>
      <c r="EI12" s="245"/>
      <c r="EJ12" s="117">
        <f t="shared" si="24"/>
        <v>0</v>
      </c>
      <c r="EK12" s="106"/>
      <c r="EL12" s="106"/>
      <c r="EM12" s="106"/>
      <c r="EN12" s="106"/>
      <c r="EO12" s="106"/>
      <c r="EP12" s="106"/>
      <c r="EQ12" s="117">
        <f t="shared" si="25"/>
        <v>0</v>
      </c>
      <c r="ER12" s="245"/>
      <c r="ES12" s="245"/>
      <c r="ET12" s="245"/>
      <c r="EU12" s="245"/>
      <c r="EV12" s="245"/>
      <c r="EW12" s="245"/>
      <c r="EX12" s="245"/>
      <c r="EY12" s="245"/>
      <c r="EZ12" s="245"/>
      <c r="FA12" s="245"/>
      <c r="FB12" s="245"/>
      <c r="FC12" s="245"/>
      <c r="FD12" s="117">
        <f t="shared" si="26"/>
        <v>0</v>
      </c>
      <c r="FE12" s="106"/>
      <c r="FF12" s="245"/>
      <c r="FG12" s="106"/>
      <c r="FH12" s="118">
        <f t="shared" si="27"/>
        <v>0</v>
      </c>
      <c r="FI12" s="120"/>
      <c r="FJ12" s="223">
        <f t="shared" si="28"/>
        <v>0</v>
      </c>
      <c r="FK12" s="245">
        <v>4</v>
      </c>
      <c r="FL12" s="245">
        <v>4</v>
      </c>
      <c r="FM12" s="245">
        <v>4</v>
      </c>
      <c r="FN12" s="245">
        <v>4</v>
      </c>
      <c r="FO12" s="245">
        <v>4</v>
      </c>
      <c r="FP12" s="245">
        <v>4</v>
      </c>
      <c r="FQ12" s="245">
        <v>4</v>
      </c>
      <c r="FR12" s="245">
        <v>4</v>
      </c>
      <c r="FS12" s="245"/>
      <c r="FT12" s="245"/>
      <c r="FU12" s="117">
        <f t="shared" si="29"/>
        <v>4</v>
      </c>
      <c r="FV12" s="245">
        <v>4</v>
      </c>
      <c r="FW12" s="245">
        <v>4</v>
      </c>
      <c r="FX12" s="245"/>
      <c r="FY12" s="245">
        <v>6</v>
      </c>
      <c r="FZ12" s="245"/>
      <c r="GA12" s="245">
        <v>4</v>
      </c>
      <c r="GB12" s="245">
        <v>5</v>
      </c>
      <c r="GC12" s="245"/>
      <c r="GD12" s="245"/>
      <c r="GE12" s="245">
        <v>6</v>
      </c>
      <c r="GF12" s="245"/>
      <c r="GG12" s="117">
        <f t="shared" si="30"/>
        <v>4.833333333333333</v>
      </c>
      <c r="GH12" s="106"/>
      <c r="GI12" s="106"/>
      <c r="GJ12" s="106"/>
      <c r="GK12" s="106"/>
      <c r="GL12" s="106"/>
      <c r="GM12" s="106"/>
      <c r="GN12" s="117">
        <f t="shared" si="31"/>
        <v>0</v>
      </c>
      <c r="GO12" s="245">
        <v>5</v>
      </c>
      <c r="GP12" s="245">
        <v>4</v>
      </c>
      <c r="GQ12" s="245">
        <v>5</v>
      </c>
      <c r="GR12" s="245">
        <v>4</v>
      </c>
      <c r="GS12" s="245"/>
      <c r="GT12" s="245"/>
      <c r="GU12" s="245"/>
      <c r="GV12" s="245"/>
      <c r="GW12" s="245"/>
      <c r="GX12" s="245"/>
      <c r="GY12" s="245"/>
      <c r="GZ12" s="245"/>
      <c r="HA12" s="117">
        <f t="shared" si="32"/>
        <v>4.5</v>
      </c>
      <c r="HB12" s="106"/>
      <c r="HC12" s="245">
        <v>6</v>
      </c>
      <c r="HD12" s="106"/>
      <c r="HE12" s="118">
        <f t="shared" si="33"/>
        <v>6</v>
      </c>
      <c r="HF12" s="120"/>
      <c r="HG12" s="217">
        <f t="shared" si="34"/>
        <v>0</v>
      </c>
      <c r="HH12" s="245"/>
      <c r="HI12" s="245"/>
      <c r="HJ12" s="245"/>
      <c r="HK12" s="245"/>
      <c r="HL12" s="245"/>
      <c r="HM12" s="245"/>
      <c r="HN12" s="245"/>
      <c r="HO12" s="245"/>
      <c r="HP12" s="245"/>
      <c r="HQ12" s="245"/>
      <c r="HR12" s="117">
        <f t="shared" si="35"/>
        <v>0</v>
      </c>
      <c r="HS12" s="245"/>
      <c r="HT12" s="245"/>
      <c r="HU12" s="245"/>
      <c r="HV12" s="245"/>
      <c r="HW12" s="245"/>
      <c r="HX12" s="245"/>
      <c r="HY12" s="245"/>
      <c r="HZ12" s="245"/>
      <c r="IA12" s="245"/>
      <c r="IB12" s="245"/>
      <c r="IC12" s="245"/>
      <c r="ID12" s="117">
        <f t="shared" si="36"/>
        <v>0</v>
      </c>
      <c r="IE12" s="245"/>
      <c r="IF12" s="245"/>
      <c r="IG12" s="245"/>
      <c r="IH12" s="245"/>
      <c r="II12" s="245"/>
      <c r="IJ12" s="245"/>
      <c r="IK12" s="117">
        <f t="shared" si="37"/>
        <v>0</v>
      </c>
      <c r="IL12" s="245"/>
      <c r="IM12" s="245"/>
      <c r="IN12" s="245"/>
      <c r="IO12" s="245"/>
      <c r="IP12" s="245"/>
      <c r="IQ12" s="245"/>
      <c r="IR12" s="245"/>
      <c r="IS12" s="245"/>
      <c r="IT12" s="245"/>
      <c r="IU12" s="245"/>
      <c r="IV12" s="245"/>
      <c r="IW12" s="245"/>
      <c r="IX12" s="117">
        <f t="shared" si="38"/>
        <v>0</v>
      </c>
      <c r="IY12" s="245"/>
      <c r="IZ12" s="245"/>
      <c r="JA12" s="245"/>
      <c r="JB12" s="118">
        <f t="shared" si="39"/>
        <v>0</v>
      </c>
      <c r="JC12" s="120"/>
      <c r="JD12" s="217">
        <f t="shared" si="40"/>
        <v>0</v>
      </c>
      <c r="JE12" s="245"/>
      <c r="JF12" s="245"/>
      <c r="JG12" s="245"/>
      <c r="JH12" s="245"/>
      <c r="JI12" s="245"/>
      <c r="JJ12" s="245"/>
      <c r="JK12" s="245"/>
      <c r="JL12" s="245"/>
      <c r="JM12" s="245"/>
      <c r="JN12" s="106"/>
      <c r="JO12" s="117">
        <f t="shared" si="41"/>
        <v>0</v>
      </c>
      <c r="JP12" s="106"/>
      <c r="JQ12" s="106"/>
      <c r="JR12" s="106"/>
      <c r="JS12" s="106"/>
      <c r="JT12" s="106"/>
      <c r="JU12" s="106"/>
      <c r="JV12" s="106"/>
      <c r="JW12" s="106"/>
      <c r="JX12" s="106"/>
      <c r="JY12" s="106"/>
      <c r="JZ12" s="106"/>
      <c r="KA12" s="121">
        <f t="shared" si="42"/>
        <v>0</v>
      </c>
      <c r="KB12" s="106"/>
      <c r="KC12" s="106"/>
      <c r="KD12" s="106"/>
      <c r="KE12" s="106"/>
      <c r="KF12" s="106"/>
      <c r="KG12" s="106"/>
      <c r="KH12" s="117">
        <f t="shared" si="43"/>
        <v>0</v>
      </c>
      <c r="KI12" s="106"/>
      <c r="KJ12" s="106"/>
      <c r="KK12" s="106"/>
      <c r="KL12" s="106"/>
      <c r="KM12" s="106"/>
      <c r="KN12" s="106"/>
      <c r="KO12" s="106"/>
      <c r="KP12" s="106"/>
      <c r="KQ12" s="106"/>
      <c r="KR12" s="106"/>
      <c r="KS12" s="106"/>
      <c r="KT12" s="106"/>
      <c r="KU12" s="117">
        <f t="shared" si="44"/>
        <v>0</v>
      </c>
      <c r="KV12" s="106"/>
      <c r="KW12" s="106"/>
      <c r="KX12" s="106"/>
      <c r="KY12" s="118">
        <f t="shared" si="45"/>
        <v>0</v>
      </c>
      <c r="KZ12" s="120"/>
      <c r="LA12" s="217">
        <f t="shared" si="46"/>
        <v>0</v>
      </c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17">
        <f t="shared" si="47"/>
        <v>0</v>
      </c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17">
        <f t="shared" si="48"/>
        <v>0</v>
      </c>
      <c r="LY12" s="106"/>
      <c r="LZ12" s="106"/>
      <c r="MA12" s="106"/>
      <c r="MB12" s="106"/>
      <c r="MC12" s="106"/>
      <c r="MD12" s="106"/>
      <c r="ME12" s="117">
        <f t="shared" si="49"/>
        <v>0</v>
      </c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17">
        <f t="shared" si="50"/>
        <v>0</v>
      </c>
      <c r="MS12" s="106"/>
      <c r="MT12" s="106"/>
      <c r="MU12" s="106"/>
      <c r="MV12" s="118">
        <f t="shared" si="51"/>
        <v>0</v>
      </c>
      <c r="MW12" s="120"/>
      <c r="MX12" s="217">
        <f t="shared" si="52"/>
        <v>0</v>
      </c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17">
        <f t="shared" si="53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4"/>
        <v>0</v>
      </c>
      <c r="NV12" s="106"/>
      <c r="NW12" s="106"/>
      <c r="NX12" s="106"/>
      <c r="NY12" s="106"/>
      <c r="NZ12" s="106"/>
      <c r="OA12" s="106"/>
      <c r="OB12" s="117">
        <f t="shared" si="55"/>
        <v>0</v>
      </c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17">
        <f t="shared" si="56"/>
        <v>0</v>
      </c>
      <c r="OP12" s="106"/>
      <c r="OQ12" s="106"/>
      <c r="OR12" s="106"/>
      <c r="OS12" s="118">
        <f t="shared" si="57"/>
        <v>0</v>
      </c>
      <c r="OT12" s="120"/>
      <c r="OU12" s="217">
        <f t="shared" si="58"/>
        <v>0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9"/>
        <v>0</v>
      </c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17">
        <f t="shared" si="60"/>
        <v>0</v>
      </c>
      <c r="PS12" s="106"/>
      <c r="PT12" s="106"/>
      <c r="PU12" s="106"/>
      <c r="PV12" s="106"/>
      <c r="PW12" s="106"/>
      <c r="PX12" s="106"/>
      <c r="PY12" s="117">
        <f t="shared" si="61"/>
        <v>0</v>
      </c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17">
        <f t="shared" si="62"/>
        <v>0</v>
      </c>
      <c r="QM12" s="106"/>
      <c r="QN12" s="106"/>
      <c r="QO12" s="106"/>
      <c r="QP12" s="118">
        <f t="shared" si="63"/>
        <v>0</v>
      </c>
      <c r="QQ12" s="120"/>
    </row>
    <row r="13" spans="1:459" x14ac:dyDescent="0.25">
      <c r="A13" s="32">
        <v>1</v>
      </c>
      <c r="B13" s="147">
        <v>8</v>
      </c>
      <c r="C13" s="236" t="s">
        <v>276</v>
      </c>
      <c r="D13" s="243">
        <v>4</v>
      </c>
      <c r="E13" s="244">
        <v>4</v>
      </c>
      <c r="F13" s="244">
        <v>6</v>
      </c>
      <c r="G13" s="244">
        <v>4</v>
      </c>
      <c r="H13" s="244">
        <v>4</v>
      </c>
      <c r="I13" s="244">
        <v>4</v>
      </c>
      <c r="J13" s="229">
        <f t="shared" si="8"/>
        <v>4.333333333333333</v>
      </c>
      <c r="K13" s="244">
        <v>4</v>
      </c>
      <c r="L13" s="244">
        <v>4</v>
      </c>
      <c r="M13" s="244">
        <v>4</v>
      </c>
      <c r="N13" s="244">
        <v>4</v>
      </c>
      <c r="O13" s="244">
        <v>4</v>
      </c>
      <c r="P13" s="244">
        <v>4</v>
      </c>
      <c r="Q13" s="244">
        <v>4</v>
      </c>
      <c r="R13" s="232">
        <f t="shared" si="9"/>
        <v>4</v>
      </c>
      <c r="S13" s="217">
        <f t="shared" si="10"/>
        <v>1</v>
      </c>
      <c r="T13" s="244">
        <v>4</v>
      </c>
      <c r="U13" s="244">
        <v>4</v>
      </c>
      <c r="V13" s="244">
        <v>4</v>
      </c>
      <c r="W13" s="243">
        <v>4</v>
      </c>
      <c r="X13" s="244">
        <v>4</v>
      </c>
      <c r="Y13" s="244">
        <v>4</v>
      </c>
      <c r="Z13" s="244">
        <v>4</v>
      </c>
      <c r="AA13" s="245"/>
      <c r="AB13" s="245"/>
      <c r="AC13" s="245"/>
      <c r="AD13" s="117">
        <f t="shared" si="11"/>
        <v>4</v>
      </c>
      <c r="AE13" s="244">
        <v>4</v>
      </c>
      <c r="AF13" s="244">
        <v>4</v>
      </c>
      <c r="AG13" s="245"/>
      <c r="AH13" s="244">
        <v>6</v>
      </c>
      <c r="AI13" s="244">
        <v>6</v>
      </c>
      <c r="AJ13" s="244">
        <v>4</v>
      </c>
      <c r="AK13" s="244">
        <v>4</v>
      </c>
      <c r="AL13" s="245"/>
      <c r="AM13" s="245"/>
      <c r="AN13" s="244">
        <v>6</v>
      </c>
      <c r="AO13" s="244">
        <v>9</v>
      </c>
      <c r="AP13" s="117">
        <f t="shared" si="12"/>
        <v>4.8571428571428568</v>
      </c>
      <c r="AQ13" s="106"/>
      <c r="AR13" s="106"/>
      <c r="AS13" s="106"/>
      <c r="AT13" s="106"/>
      <c r="AU13" s="106"/>
      <c r="AV13" s="106"/>
      <c r="AW13" s="117">
        <f t="shared" si="13"/>
        <v>0</v>
      </c>
      <c r="AX13" s="244">
        <v>5</v>
      </c>
      <c r="AY13" s="244">
        <v>5</v>
      </c>
      <c r="AZ13" s="245"/>
      <c r="BA13" s="245"/>
      <c r="BB13" s="245"/>
      <c r="BC13" s="244">
        <v>4</v>
      </c>
      <c r="BD13" s="245"/>
      <c r="BE13" s="245"/>
      <c r="BF13" s="245"/>
      <c r="BG13" s="245"/>
      <c r="BH13" s="245"/>
      <c r="BI13" s="245"/>
      <c r="BJ13" s="117">
        <f t="shared" si="14"/>
        <v>4.666666666666667</v>
      </c>
      <c r="BK13" s="106"/>
      <c r="BL13" s="244">
        <v>6</v>
      </c>
      <c r="BM13" s="106"/>
      <c r="BN13" s="118">
        <f t="shared" si="15"/>
        <v>6</v>
      </c>
      <c r="BO13" s="120"/>
      <c r="BP13" s="217">
        <f t="shared" si="16"/>
        <v>1</v>
      </c>
      <c r="BQ13" s="245">
        <v>4</v>
      </c>
      <c r="BR13" s="245">
        <v>4</v>
      </c>
      <c r="BS13" s="245">
        <v>4</v>
      </c>
      <c r="BT13" s="245">
        <v>4</v>
      </c>
      <c r="BU13" s="245">
        <v>4</v>
      </c>
      <c r="BV13" s="245">
        <v>4</v>
      </c>
      <c r="BW13" s="245">
        <v>4</v>
      </c>
      <c r="BX13" s="245">
        <v>4</v>
      </c>
      <c r="BY13" s="245"/>
      <c r="BZ13" s="106"/>
      <c r="CA13" s="117">
        <f t="shared" si="17"/>
        <v>4</v>
      </c>
      <c r="CB13" s="243">
        <v>4</v>
      </c>
      <c r="CC13" s="244">
        <v>4</v>
      </c>
      <c r="CD13" s="245"/>
      <c r="CE13" s="245">
        <v>7</v>
      </c>
      <c r="CF13" s="245">
        <v>7</v>
      </c>
      <c r="CG13" s="245">
        <v>4</v>
      </c>
      <c r="CH13" s="245">
        <v>4</v>
      </c>
      <c r="CI13" s="245"/>
      <c r="CJ13" s="245"/>
      <c r="CK13" s="245">
        <v>6</v>
      </c>
      <c r="CL13" s="245">
        <v>9</v>
      </c>
      <c r="CM13" s="117">
        <f t="shared" si="18"/>
        <v>5.1428571428571432</v>
      </c>
      <c r="CN13" s="245">
        <v>4</v>
      </c>
      <c r="CO13" s="245">
        <v>6</v>
      </c>
      <c r="CP13" s="245"/>
      <c r="CQ13" s="245"/>
      <c r="CR13" s="245"/>
      <c r="CS13" s="245">
        <v>5</v>
      </c>
      <c r="CT13" s="117">
        <f t="shared" si="19"/>
        <v>5</v>
      </c>
      <c r="CU13" s="245">
        <v>5</v>
      </c>
      <c r="CV13" s="245">
        <v>5</v>
      </c>
      <c r="CW13" s="245">
        <v>5</v>
      </c>
      <c r="CX13" s="245">
        <v>4</v>
      </c>
      <c r="CY13" s="245">
        <v>5</v>
      </c>
      <c r="CZ13" s="245">
        <v>5</v>
      </c>
      <c r="DA13" s="245"/>
      <c r="DB13" s="245"/>
      <c r="DC13" s="245"/>
      <c r="DD13" s="245"/>
      <c r="DE13" s="245"/>
      <c r="DF13" s="245"/>
      <c r="DG13" s="117">
        <f t="shared" si="20"/>
        <v>4.833333333333333</v>
      </c>
      <c r="DH13" s="106"/>
      <c r="DI13" s="245">
        <v>6</v>
      </c>
      <c r="DJ13" s="106"/>
      <c r="DK13" s="118">
        <f t="shared" si="21"/>
        <v>6</v>
      </c>
      <c r="DL13" s="169"/>
      <c r="DM13" s="217">
        <f t="shared" si="22"/>
        <v>1</v>
      </c>
      <c r="DN13" s="245">
        <v>4</v>
      </c>
      <c r="DO13" s="245">
        <v>4</v>
      </c>
      <c r="DP13" s="245">
        <v>4</v>
      </c>
      <c r="DQ13" s="245">
        <v>4</v>
      </c>
      <c r="DR13" s="245">
        <v>4</v>
      </c>
      <c r="DS13" s="245">
        <v>4</v>
      </c>
      <c r="DT13" s="245"/>
      <c r="DU13" s="245">
        <v>7</v>
      </c>
      <c r="DV13" s="245"/>
      <c r="DW13" s="245"/>
      <c r="DX13" s="117">
        <f t="shared" si="23"/>
        <v>4.4285714285714288</v>
      </c>
      <c r="DY13" s="245">
        <v>4</v>
      </c>
      <c r="DZ13" s="245">
        <v>4</v>
      </c>
      <c r="EA13" s="245"/>
      <c r="EB13" s="245">
        <v>6</v>
      </c>
      <c r="EC13" s="245"/>
      <c r="ED13" s="245">
        <v>4</v>
      </c>
      <c r="EE13" s="245">
        <v>4</v>
      </c>
      <c r="EF13" s="245"/>
      <c r="EG13" s="245"/>
      <c r="EH13" s="245">
        <v>6</v>
      </c>
      <c r="EI13" s="245"/>
      <c r="EJ13" s="117">
        <f t="shared" si="24"/>
        <v>4.666666666666667</v>
      </c>
      <c r="EK13" s="106"/>
      <c r="EL13" s="106"/>
      <c r="EM13" s="106"/>
      <c r="EN13" s="106"/>
      <c r="EO13" s="106"/>
      <c r="EP13" s="106"/>
      <c r="EQ13" s="117">
        <f t="shared" si="25"/>
        <v>0</v>
      </c>
      <c r="ER13" s="245">
        <v>5</v>
      </c>
      <c r="ES13" s="245">
        <v>5</v>
      </c>
      <c r="ET13" s="245">
        <v>5</v>
      </c>
      <c r="EU13" s="245">
        <v>4</v>
      </c>
      <c r="EV13" s="245"/>
      <c r="EW13" s="245"/>
      <c r="EX13" s="245"/>
      <c r="EY13" s="245"/>
      <c r="EZ13" s="245"/>
      <c r="FA13" s="245"/>
      <c r="FB13" s="245"/>
      <c r="FC13" s="245"/>
      <c r="FD13" s="117">
        <f t="shared" si="26"/>
        <v>4.75</v>
      </c>
      <c r="FE13" s="106"/>
      <c r="FF13" s="245">
        <v>7</v>
      </c>
      <c r="FG13" s="106"/>
      <c r="FH13" s="118">
        <f t="shared" si="27"/>
        <v>7</v>
      </c>
      <c r="FI13" s="120"/>
      <c r="FJ13" s="223">
        <f t="shared" si="28"/>
        <v>1</v>
      </c>
      <c r="FK13" s="245">
        <v>5</v>
      </c>
      <c r="FL13" s="245">
        <v>5</v>
      </c>
      <c r="FM13" s="245">
        <v>4</v>
      </c>
      <c r="FN13" s="245">
        <v>3</v>
      </c>
      <c r="FO13" s="245">
        <v>4</v>
      </c>
      <c r="FP13" s="245">
        <v>4</v>
      </c>
      <c r="FQ13" s="245">
        <v>4</v>
      </c>
      <c r="FR13" s="245">
        <v>4</v>
      </c>
      <c r="FS13" s="245"/>
      <c r="FT13" s="245"/>
      <c r="FU13" s="117">
        <f t="shared" si="29"/>
        <v>4.125</v>
      </c>
      <c r="FV13" s="245">
        <v>1</v>
      </c>
      <c r="FW13" s="245">
        <v>1</v>
      </c>
      <c r="FX13" s="245"/>
      <c r="FY13" s="245">
        <v>6</v>
      </c>
      <c r="FZ13" s="245"/>
      <c r="GA13" s="245">
        <v>4</v>
      </c>
      <c r="GB13" s="245">
        <v>4</v>
      </c>
      <c r="GC13" s="245"/>
      <c r="GD13" s="245"/>
      <c r="GE13" s="245">
        <v>6</v>
      </c>
      <c r="GF13" s="245"/>
      <c r="GG13" s="117">
        <f t="shared" si="30"/>
        <v>3.6666666666666665</v>
      </c>
      <c r="GH13" s="106"/>
      <c r="GI13" s="106"/>
      <c r="GJ13" s="106"/>
      <c r="GK13" s="106"/>
      <c r="GL13" s="106"/>
      <c r="GM13" s="106"/>
      <c r="GN13" s="117">
        <f t="shared" si="31"/>
        <v>0</v>
      </c>
      <c r="GO13" s="245">
        <v>4</v>
      </c>
      <c r="GP13" s="245">
        <v>4</v>
      </c>
      <c r="GQ13" s="245">
        <v>4</v>
      </c>
      <c r="GR13" s="245">
        <v>4</v>
      </c>
      <c r="GS13" s="245"/>
      <c r="GT13" s="245"/>
      <c r="GU13" s="245"/>
      <c r="GV13" s="245"/>
      <c r="GW13" s="245"/>
      <c r="GX13" s="245"/>
      <c r="GY13" s="245"/>
      <c r="GZ13" s="245"/>
      <c r="HA13" s="117">
        <f t="shared" si="32"/>
        <v>4</v>
      </c>
      <c r="HB13" s="106"/>
      <c r="HC13" s="245">
        <v>7</v>
      </c>
      <c r="HD13" s="106"/>
      <c r="HE13" s="118">
        <f t="shared" si="33"/>
        <v>7</v>
      </c>
      <c r="HF13" s="120"/>
      <c r="HG13" s="217">
        <f t="shared" si="34"/>
        <v>1</v>
      </c>
      <c r="HH13" s="245">
        <v>4</v>
      </c>
      <c r="HI13" s="245">
        <v>4</v>
      </c>
      <c r="HJ13" s="245"/>
      <c r="HK13" s="245">
        <v>5</v>
      </c>
      <c r="HL13" s="245">
        <v>6</v>
      </c>
      <c r="HM13" s="245"/>
      <c r="HN13" s="245"/>
      <c r="HO13" s="245"/>
      <c r="HP13" s="245"/>
      <c r="HQ13" s="245"/>
      <c r="HR13" s="117">
        <f t="shared" si="35"/>
        <v>4.75</v>
      </c>
      <c r="HS13" s="245">
        <v>5</v>
      </c>
      <c r="HT13" s="245">
        <v>5</v>
      </c>
      <c r="HU13" s="245"/>
      <c r="HV13" s="245"/>
      <c r="HW13" s="245"/>
      <c r="HX13" s="245">
        <v>4</v>
      </c>
      <c r="HY13" s="245"/>
      <c r="HZ13" s="245">
        <v>6</v>
      </c>
      <c r="IA13" s="245"/>
      <c r="IB13" s="245"/>
      <c r="IC13" s="245" t="s">
        <v>746</v>
      </c>
      <c r="ID13" s="117">
        <f t="shared" si="36"/>
        <v>5</v>
      </c>
      <c r="IE13" s="245">
        <v>4</v>
      </c>
      <c r="IF13" s="245"/>
      <c r="IG13" s="245">
        <v>5</v>
      </c>
      <c r="IH13" s="245"/>
      <c r="II13" s="245"/>
      <c r="IJ13" s="245"/>
      <c r="IK13" s="117">
        <f t="shared" si="37"/>
        <v>4.5</v>
      </c>
      <c r="IL13" s="245">
        <v>5</v>
      </c>
      <c r="IM13" s="245">
        <v>6</v>
      </c>
      <c r="IN13" s="245">
        <v>5</v>
      </c>
      <c r="IO13" s="245"/>
      <c r="IP13" s="245"/>
      <c r="IQ13" s="245"/>
      <c r="IR13" s="245"/>
      <c r="IS13" s="245"/>
      <c r="IT13" s="245"/>
      <c r="IU13" s="245"/>
      <c r="IV13" s="245"/>
      <c r="IW13" s="245"/>
      <c r="IX13" s="117">
        <f t="shared" si="38"/>
        <v>5.333333333333333</v>
      </c>
      <c r="IY13" s="245"/>
      <c r="IZ13" s="245">
        <v>7</v>
      </c>
      <c r="JA13" s="245"/>
      <c r="JB13" s="118">
        <f t="shared" si="39"/>
        <v>7</v>
      </c>
      <c r="JC13" s="120"/>
      <c r="JD13" s="217">
        <f t="shared" si="40"/>
        <v>1</v>
      </c>
      <c r="JE13" s="245">
        <v>4</v>
      </c>
      <c r="JF13" s="245">
        <v>4</v>
      </c>
      <c r="JG13" s="245"/>
      <c r="JH13" s="245">
        <v>4</v>
      </c>
      <c r="JI13" s="245">
        <v>7</v>
      </c>
      <c r="JJ13" s="245"/>
      <c r="JK13" s="245">
        <v>4</v>
      </c>
      <c r="JL13" s="245"/>
      <c r="JM13" s="245"/>
      <c r="JN13" s="106"/>
      <c r="JO13" s="117">
        <f t="shared" si="41"/>
        <v>4.5999999999999996</v>
      </c>
      <c r="JP13" s="106">
        <v>5</v>
      </c>
      <c r="JQ13" s="106">
        <v>5</v>
      </c>
      <c r="JR13" s="106"/>
      <c r="JS13" s="106">
        <v>5</v>
      </c>
      <c r="JT13" s="106"/>
      <c r="JU13" s="106">
        <v>6</v>
      </c>
      <c r="JV13" s="106"/>
      <c r="JW13" s="106">
        <v>6</v>
      </c>
      <c r="JX13" s="106">
        <v>4</v>
      </c>
      <c r="JY13" s="106"/>
      <c r="JZ13" s="106" t="s">
        <v>746</v>
      </c>
      <c r="KA13" s="121">
        <f t="shared" si="42"/>
        <v>5.166666666666667</v>
      </c>
      <c r="KB13" s="106">
        <v>5</v>
      </c>
      <c r="KC13" s="106">
        <v>6</v>
      </c>
      <c r="KD13" s="106"/>
      <c r="KE13" s="106"/>
      <c r="KF13" s="106"/>
      <c r="KG13" s="106"/>
      <c r="KH13" s="117">
        <f t="shared" si="43"/>
        <v>5.5</v>
      </c>
      <c r="KI13" s="106">
        <v>5</v>
      </c>
      <c r="KJ13" s="106">
        <v>6</v>
      </c>
      <c r="KK13" s="106"/>
      <c r="KL13" s="106">
        <v>5</v>
      </c>
      <c r="KM13" s="106">
        <v>6</v>
      </c>
      <c r="KN13" s="106">
        <v>6</v>
      </c>
      <c r="KO13" s="106"/>
      <c r="KP13" s="106"/>
      <c r="KQ13" s="106"/>
      <c r="KR13" s="106"/>
      <c r="KS13" s="106"/>
      <c r="KT13" s="106"/>
      <c r="KU13" s="117">
        <f t="shared" si="44"/>
        <v>5.6</v>
      </c>
      <c r="KV13" s="106"/>
      <c r="KW13" s="106">
        <v>6</v>
      </c>
      <c r="KX13" s="106"/>
      <c r="KY13" s="118">
        <f t="shared" si="45"/>
        <v>6</v>
      </c>
      <c r="KZ13" s="120"/>
      <c r="LA13" s="217">
        <f t="shared" si="46"/>
        <v>1</v>
      </c>
      <c r="LB13" s="106">
        <v>6</v>
      </c>
      <c r="LC13" s="106"/>
      <c r="LD13" s="106"/>
      <c r="LE13" s="106">
        <v>5</v>
      </c>
      <c r="LF13" s="106"/>
      <c r="LG13" s="106"/>
      <c r="LH13" s="106"/>
      <c r="LI13" s="106">
        <v>4</v>
      </c>
      <c r="LJ13" s="106"/>
      <c r="LK13" s="106"/>
      <c r="LL13" s="117">
        <f t="shared" si="47"/>
        <v>5</v>
      </c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>
        <v>0</v>
      </c>
      <c r="LX13" s="117">
        <f t="shared" si="48"/>
        <v>0</v>
      </c>
      <c r="LY13" s="106">
        <v>2</v>
      </c>
      <c r="LZ13" s="106"/>
      <c r="MA13" s="106">
        <v>6</v>
      </c>
      <c r="MB13" s="106"/>
      <c r="MC13" s="106"/>
      <c r="MD13" s="106"/>
      <c r="ME13" s="117">
        <f t="shared" si="49"/>
        <v>4</v>
      </c>
      <c r="MF13" s="106">
        <v>4</v>
      </c>
      <c r="MG13" s="106">
        <v>5</v>
      </c>
      <c r="MH13" s="106"/>
      <c r="MI13" s="106">
        <v>4</v>
      </c>
      <c r="MJ13" s="106">
        <v>5</v>
      </c>
      <c r="MK13" s="106">
        <v>4</v>
      </c>
      <c r="ML13" s="106"/>
      <c r="MM13" s="106"/>
      <c r="MN13" s="106"/>
      <c r="MO13" s="106"/>
      <c r="MP13" s="106"/>
      <c r="MQ13" s="106"/>
      <c r="MR13" s="117">
        <f t="shared" si="50"/>
        <v>4.4000000000000004</v>
      </c>
      <c r="MS13" s="106"/>
      <c r="MT13" s="106">
        <v>6</v>
      </c>
      <c r="MU13" s="106"/>
      <c r="MV13" s="118">
        <f t="shared" si="51"/>
        <v>6</v>
      </c>
      <c r="MW13" s="120"/>
      <c r="MX13" s="217">
        <f t="shared" si="52"/>
        <v>1</v>
      </c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17">
        <f t="shared" si="53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4"/>
        <v>0</v>
      </c>
      <c r="NV13" s="106"/>
      <c r="NW13" s="106"/>
      <c r="NX13" s="106"/>
      <c r="NY13" s="106"/>
      <c r="NZ13" s="106"/>
      <c r="OA13" s="106"/>
      <c r="OB13" s="117">
        <f t="shared" si="55"/>
        <v>0</v>
      </c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17">
        <f t="shared" si="56"/>
        <v>0</v>
      </c>
      <c r="OP13" s="106"/>
      <c r="OQ13" s="106"/>
      <c r="OR13" s="106"/>
      <c r="OS13" s="118">
        <f t="shared" si="57"/>
        <v>0</v>
      </c>
      <c r="OT13" s="120"/>
      <c r="OU13" s="217">
        <f t="shared" si="58"/>
        <v>1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9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60"/>
        <v>0</v>
      </c>
      <c r="PS13" s="106"/>
      <c r="PT13" s="106"/>
      <c r="PU13" s="106"/>
      <c r="PV13" s="106"/>
      <c r="PW13" s="106"/>
      <c r="PX13" s="106"/>
      <c r="PY13" s="117">
        <f t="shared" si="61"/>
        <v>0</v>
      </c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17">
        <f t="shared" si="62"/>
        <v>0</v>
      </c>
      <c r="QM13" s="106"/>
      <c r="QN13" s="106"/>
      <c r="QO13" s="106"/>
      <c r="QP13" s="118">
        <f t="shared" si="63"/>
        <v>0</v>
      </c>
      <c r="QQ13" s="120"/>
    </row>
    <row r="14" spans="1:459" x14ac:dyDescent="0.25">
      <c r="A14" s="32">
        <v>1</v>
      </c>
      <c r="B14" s="147">
        <v>9</v>
      </c>
      <c r="C14" s="236" t="s">
        <v>277</v>
      </c>
      <c r="D14" s="243">
        <v>2</v>
      </c>
      <c r="E14" s="244">
        <v>2</v>
      </c>
      <c r="F14" s="244">
        <v>2</v>
      </c>
      <c r="G14" s="244">
        <v>2</v>
      </c>
      <c r="H14" s="244">
        <v>2</v>
      </c>
      <c r="I14" s="244">
        <v>4</v>
      </c>
      <c r="J14" s="229">
        <f t="shared" si="8"/>
        <v>2.3333333333333335</v>
      </c>
      <c r="K14" s="244">
        <v>4</v>
      </c>
      <c r="L14" s="244">
        <v>4</v>
      </c>
      <c r="M14" s="244">
        <v>3</v>
      </c>
      <c r="N14" s="244">
        <v>2</v>
      </c>
      <c r="O14" s="244">
        <v>3</v>
      </c>
      <c r="P14" s="244">
        <v>3</v>
      </c>
      <c r="Q14" s="244">
        <v>3</v>
      </c>
      <c r="R14" s="232">
        <f t="shared" si="9"/>
        <v>3.1428571428571428</v>
      </c>
      <c r="S14" s="217">
        <f t="shared" si="10"/>
        <v>1</v>
      </c>
      <c r="T14" s="244">
        <v>4</v>
      </c>
      <c r="U14" s="244">
        <v>4</v>
      </c>
      <c r="V14" s="244">
        <v>4</v>
      </c>
      <c r="W14" s="243">
        <v>4</v>
      </c>
      <c r="X14" s="244">
        <v>4</v>
      </c>
      <c r="Y14" s="244">
        <v>4</v>
      </c>
      <c r="Z14" s="244">
        <v>4</v>
      </c>
      <c r="AA14" s="245"/>
      <c r="AB14" s="245"/>
      <c r="AC14" s="245"/>
      <c r="AD14" s="117">
        <f t="shared" si="11"/>
        <v>4</v>
      </c>
      <c r="AE14" s="244">
        <v>2</v>
      </c>
      <c r="AF14" s="244">
        <v>2</v>
      </c>
      <c r="AG14" s="245"/>
      <c r="AH14" s="244">
        <v>7</v>
      </c>
      <c r="AI14" s="244">
        <v>7</v>
      </c>
      <c r="AJ14" s="244">
        <v>4</v>
      </c>
      <c r="AK14" s="244">
        <v>4</v>
      </c>
      <c r="AL14" s="245"/>
      <c r="AM14" s="245"/>
      <c r="AN14" s="244">
        <v>6</v>
      </c>
      <c r="AO14" s="244">
        <v>1</v>
      </c>
      <c r="AP14" s="117">
        <f t="shared" si="12"/>
        <v>4.5714285714285712</v>
      </c>
      <c r="AQ14" s="106"/>
      <c r="AR14" s="106"/>
      <c r="AS14" s="106"/>
      <c r="AT14" s="106"/>
      <c r="AU14" s="106"/>
      <c r="AV14" s="106"/>
      <c r="AW14" s="117">
        <f t="shared" si="13"/>
        <v>0</v>
      </c>
      <c r="AX14" s="244">
        <v>4</v>
      </c>
      <c r="AY14" s="244">
        <v>4</v>
      </c>
      <c r="AZ14" s="245"/>
      <c r="BA14" s="245"/>
      <c r="BB14" s="245"/>
      <c r="BC14" s="244">
        <v>5</v>
      </c>
      <c r="BD14" s="245"/>
      <c r="BE14" s="245"/>
      <c r="BF14" s="245"/>
      <c r="BG14" s="245"/>
      <c r="BH14" s="245"/>
      <c r="BI14" s="245"/>
      <c r="BJ14" s="117">
        <f t="shared" si="14"/>
        <v>4.333333333333333</v>
      </c>
      <c r="BK14" s="106"/>
      <c r="BL14" s="244">
        <v>6</v>
      </c>
      <c r="BM14" s="106"/>
      <c r="BN14" s="118">
        <f t="shared" si="15"/>
        <v>6</v>
      </c>
      <c r="BO14" s="120"/>
      <c r="BP14" s="217">
        <f t="shared" si="16"/>
        <v>1</v>
      </c>
      <c r="BQ14" s="245">
        <v>4</v>
      </c>
      <c r="BR14" s="245">
        <v>4</v>
      </c>
      <c r="BS14" s="245">
        <v>4</v>
      </c>
      <c r="BT14" s="245">
        <v>5</v>
      </c>
      <c r="BU14" s="245">
        <v>3</v>
      </c>
      <c r="BV14" s="245">
        <v>3</v>
      </c>
      <c r="BW14" s="245">
        <v>4</v>
      </c>
      <c r="BX14" s="245">
        <v>4</v>
      </c>
      <c r="BY14" s="245"/>
      <c r="BZ14" s="106"/>
      <c r="CA14" s="117">
        <f t="shared" si="17"/>
        <v>3.875</v>
      </c>
      <c r="CB14" s="243">
        <v>2</v>
      </c>
      <c r="CC14" s="244">
        <v>4</v>
      </c>
      <c r="CD14" s="245"/>
      <c r="CE14" s="245">
        <v>6</v>
      </c>
      <c r="CF14" s="245">
        <v>6</v>
      </c>
      <c r="CG14" s="245">
        <v>4</v>
      </c>
      <c r="CH14" s="245">
        <v>4</v>
      </c>
      <c r="CI14" s="245"/>
      <c r="CJ14" s="245"/>
      <c r="CK14" s="245">
        <v>6</v>
      </c>
      <c r="CL14" s="245">
        <v>4</v>
      </c>
      <c r="CM14" s="117">
        <f t="shared" si="18"/>
        <v>4.5714285714285712</v>
      </c>
      <c r="CN14" s="245">
        <v>4</v>
      </c>
      <c r="CO14" s="245">
        <v>6</v>
      </c>
      <c r="CP14" s="245"/>
      <c r="CQ14" s="245"/>
      <c r="CR14" s="245"/>
      <c r="CS14" s="245">
        <v>4</v>
      </c>
      <c r="CT14" s="117">
        <f t="shared" si="19"/>
        <v>4.666666666666667</v>
      </c>
      <c r="CU14" s="245">
        <v>4</v>
      </c>
      <c r="CV14" s="245">
        <v>4</v>
      </c>
      <c r="CW14" s="245">
        <v>4</v>
      </c>
      <c r="CX14" s="245">
        <v>4</v>
      </c>
      <c r="CY14" s="245">
        <v>5</v>
      </c>
      <c r="CZ14" s="245">
        <v>4</v>
      </c>
      <c r="DA14" s="245"/>
      <c r="DB14" s="245"/>
      <c r="DC14" s="245"/>
      <c r="DD14" s="245"/>
      <c r="DE14" s="245"/>
      <c r="DF14" s="245"/>
      <c r="DG14" s="117">
        <f t="shared" si="20"/>
        <v>4.166666666666667</v>
      </c>
      <c r="DH14" s="106"/>
      <c r="DI14" s="245">
        <v>6</v>
      </c>
      <c r="DJ14" s="106"/>
      <c r="DK14" s="118">
        <f t="shared" si="21"/>
        <v>6</v>
      </c>
      <c r="DL14" s="169"/>
      <c r="DM14" s="217">
        <f t="shared" si="22"/>
        <v>1</v>
      </c>
      <c r="DN14" s="245">
        <v>4</v>
      </c>
      <c r="DO14" s="245">
        <v>4</v>
      </c>
      <c r="DP14" s="245">
        <v>4</v>
      </c>
      <c r="DQ14" s="245">
        <v>4</v>
      </c>
      <c r="DR14" s="245">
        <v>4</v>
      </c>
      <c r="DS14" s="245">
        <v>3</v>
      </c>
      <c r="DT14" s="245"/>
      <c r="DU14" s="245">
        <v>4</v>
      </c>
      <c r="DV14" s="245"/>
      <c r="DW14" s="245"/>
      <c r="DX14" s="117">
        <f t="shared" si="23"/>
        <v>3.8571428571428572</v>
      </c>
      <c r="DY14" s="245">
        <v>4</v>
      </c>
      <c r="DZ14" s="245">
        <v>4</v>
      </c>
      <c r="EA14" s="245"/>
      <c r="EB14" s="245">
        <v>5</v>
      </c>
      <c r="EC14" s="245"/>
      <c r="ED14" s="245">
        <v>4</v>
      </c>
      <c r="EE14" s="245">
        <v>4</v>
      </c>
      <c r="EF14" s="245"/>
      <c r="EG14" s="245"/>
      <c r="EH14" s="245">
        <v>6</v>
      </c>
      <c r="EI14" s="245"/>
      <c r="EJ14" s="117">
        <f t="shared" si="24"/>
        <v>4.5</v>
      </c>
      <c r="EK14" s="106"/>
      <c r="EL14" s="106"/>
      <c r="EM14" s="106"/>
      <c r="EN14" s="106"/>
      <c r="EO14" s="106"/>
      <c r="EP14" s="106"/>
      <c r="EQ14" s="117">
        <f t="shared" si="25"/>
        <v>0</v>
      </c>
      <c r="ER14" s="245">
        <v>4</v>
      </c>
      <c r="ES14" s="245">
        <v>4</v>
      </c>
      <c r="ET14" s="245">
        <v>5</v>
      </c>
      <c r="EU14" s="245">
        <v>4</v>
      </c>
      <c r="EV14" s="245"/>
      <c r="EW14" s="245"/>
      <c r="EX14" s="245"/>
      <c r="EY14" s="245"/>
      <c r="EZ14" s="245"/>
      <c r="FA14" s="245"/>
      <c r="FB14" s="245"/>
      <c r="FC14" s="245"/>
      <c r="FD14" s="117">
        <f t="shared" si="26"/>
        <v>4.25</v>
      </c>
      <c r="FE14" s="106"/>
      <c r="FF14" s="245">
        <v>6</v>
      </c>
      <c r="FG14" s="106"/>
      <c r="FH14" s="118">
        <f t="shared" si="27"/>
        <v>6</v>
      </c>
      <c r="FI14" s="120"/>
      <c r="FJ14" s="223">
        <f t="shared" si="28"/>
        <v>1</v>
      </c>
      <c r="FK14" s="245">
        <v>4</v>
      </c>
      <c r="FL14" s="245">
        <v>5</v>
      </c>
      <c r="FM14" s="245">
        <v>4</v>
      </c>
      <c r="FN14" s="245">
        <v>4</v>
      </c>
      <c r="FO14" s="245">
        <v>4</v>
      </c>
      <c r="FP14" s="245">
        <v>6</v>
      </c>
      <c r="FQ14" s="245">
        <v>5</v>
      </c>
      <c r="FR14" s="245">
        <v>5</v>
      </c>
      <c r="FS14" s="245"/>
      <c r="FT14" s="245"/>
      <c r="FU14" s="117">
        <f t="shared" si="29"/>
        <v>4.625</v>
      </c>
      <c r="FV14" s="245">
        <v>5</v>
      </c>
      <c r="FW14" s="245">
        <v>4</v>
      </c>
      <c r="FX14" s="245"/>
      <c r="FY14" s="245">
        <v>7</v>
      </c>
      <c r="FZ14" s="245"/>
      <c r="GA14" s="245">
        <v>4</v>
      </c>
      <c r="GB14" s="245">
        <v>7</v>
      </c>
      <c r="GC14" s="245"/>
      <c r="GD14" s="245"/>
      <c r="GE14" s="245">
        <v>6</v>
      </c>
      <c r="GF14" s="245"/>
      <c r="GG14" s="117">
        <f t="shared" si="30"/>
        <v>5.5</v>
      </c>
      <c r="GH14" s="106"/>
      <c r="GI14" s="106"/>
      <c r="GJ14" s="106"/>
      <c r="GK14" s="106"/>
      <c r="GL14" s="106"/>
      <c r="GM14" s="106"/>
      <c r="GN14" s="117">
        <f t="shared" si="31"/>
        <v>0</v>
      </c>
      <c r="GO14" s="245">
        <v>4</v>
      </c>
      <c r="GP14" s="245">
        <v>4</v>
      </c>
      <c r="GQ14" s="245">
        <v>4</v>
      </c>
      <c r="GR14" s="245">
        <v>4</v>
      </c>
      <c r="GS14" s="245"/>
      <c r="GT14" s="245"/>
      <c r="GU14" s="245"/>
      <c r="GV14" s="245"/>
      <c r="GW14" s="245"/>
      <c r="GX14" s="245"/>
      <c r="GY14" s="245"/>
      <c r="GZ14" s="245"/>
      <c r="HA14" s="117">
        <f t="shared" si="32"/>
        <v>4</v>
      </c>
      <c r="HB14" s="106"/>
      <c r="HC14" s="245">
        <v>5</v>
      </c>
      <c r="HD14" s="106"/>
      <c r="HE14" s="118">
        <f t="shared" si="33"/>
        <v>5</v>
      </c>
      <c r="HF14" s="120"/>
      <c r="HG14" s="217">
        <f t="shared" si="34"/>
        <v>1</v>
      </c>
      <c r="HH14" s="245">
        <v>4</v>
      </c>
      <c r="HI14" s="245">
        <v>4</v>
      </c>
      <c r="HJ14" s="245"/>
      <c r="HK14" s="245">
        <v>3</v>
      </c>
      <c r="HL14" s="245">
        <v>5</v>
      </c>
      <c r="HM14" s="245"/>
      <c r="HN14" s="245"/>
      <c r="HO14" s="245"/>
      <c r="HP14" s="245"/>
      <c r="HQ14" s="245"/>
      <c r="HR14" s="117">
        <f t="shared" si="35"/>
        <v>4</v>
      </c>
      <c r="HS14" s="245">
        <v>1</v>
      </c>
      <c r="HT14" s="245">
        <v>1</v>
      </c>
      <c r="HU14" s="245"/>
      <c r="HV14" s="245"/>
      <c r="HW14" s="245"/>
      <c r="HX14" s="245">
        <v>4</v>
      </c>
      <c r="HY14" s="245"/>
      <c r="HZ14" s="245">
        <v>5</v>
      </c>
      <c r="IA14" s="245"/>
      <c r="IB14" s="245"/>
      <c r="IC14" s="245">
        <v>9</v>
      </c>
      <c r="ID14" s="117">
        <f t="shared" si="36"/>
        <v>2.75</v>
      </c>
      <c r="IE14" s="245">
        <v>5</v>
      </c>
      <c r="IF14" s="245"/>
      <c r="IG14" s="245">
        <v>4</v>
      </c>
      <c r="IH14" s="245"/>
      <c r="II14" s="245"/>
      <c r="IJ14" s="245"/>
      <c r="IK14" s="117">
        <f t="shared" si="37"/>
        <v>4.5</v>
      </c>
      <c r="IL14" s="245">
        <v>5</v>
      </c>
      <c r="IM14" s="245">
        <v>5</v>
      </c>
      <c r="IN14" s="245">
        <v>6</v>
      </c>
      <c r="IO14" s="245"/>
      <c r="IP14" s="245"/>
      <c r="IQ14" s="245"/>
      <c r="IR14" s="245"/>
      <c r="IS14" s="245"/>
      <c r="IT14" s="245"/>
      <c r="IU14" s="245"/>
      <c r="IV14" s="245"/>
      <c r="IW14" s="245"/>
      <c r="IX14" s="117">
        <f t="shared" si="38"/>
        <v>5.333333333333333</v>
      </c>
      <c r="IY14" s="245"/>
      <c r="IZ14" s="245">
        <v>6</v>
      </c>
      <c r="JA14" s="245"/>
      <c r="JB14" s="118">
        <f t="shared" si="39"/>
        <v>6</v>
      </c>
      <c r="JC14" s="120"/>
      <c r="JD14" s="217">
        <f t="shared" si="40"/>
        <v>1</v>
      </c>
      <c r="JE14" s="245">
        <v>4</v>
      </c>
      <c r="JF14" s="245">
        <v>4</v>
      </c>
      <c r="JG14" s="245"/>
      <c r="JH14" s="245">
        <v>4</v>
      </c>
      <c r="JI14" s="245">
        <v>6</v>
      </c>
      <c r="JJ14" s="245"/>
      <c r="JK14" s="245">
        <v>4</v>
      </c>
      <c r="JL14" s="245"/>
      <c r="JM14" s="245"/>
      <c r="JN14" s="106"/>
      <c r="JO14" s="117">
        <f t="shared" si="41"/>
        <v>4.4000000000000004</v>
      </c>
      <c r="JP14" s="106">
        <v>4</v>
      </c>
      <c r="JQ14" s="106">
        <v>4</v>
      </c>
      <c r="JR14" s="106"/>
      <c r="JS14" s="106">
        <v>6</v>
      </c>
      <c r="JT14" s="106"/>
      <c r="JU14" s="106">
        <v>5</v>
      </c>
      <c r="JV14" s="106"/>
      <c r="JW14" s="106">
        <v>6</v>
      </c>
      <c r="JX14" s="106">
        <v>4</v>
      </c>
      <c r="JY14" s="106"/>
      <c r="JZ14" s="106">
        <v>9</v>
      </c>
      <c r="KA14" s="121">
        <f t="shared" si="42"/>
        <v>4.833333333333333</v>
      </c>
      <c r="KB14" s="106">
        <v>5</v>
      </c>
      <c r="KC14" s="106">
        <v>6</v>
      </c>
      <c r="KD14" s="106"/>
      <c r="KE14" s="106"/>
      <c r="KF14" s="106"/>
      <c r="KG14" s="106"/>
      <c r="KH14" s="117">
        <f t="shared" si="43"/>
        <v>5.5</v>
      </c>
      <c r="KI14" s="106">
        <v>5</v>
      </c>
      <c r="KJ14" s="106">
        <v>5</v>
      </c>
      <c r="KK14" s="106"/>
      <c r="KL14" s="106">
        <v>5</v>
      </c>
      <c r="KM14" s="106">
        <v>6</v>
      </c>
      <c r="KN14" s="106">
        <v>6</v>
      </c>
      <c r="KO14" s="106"/>
      <c r="KP14" s="106"/>
      <c r="KQ14" s="106"/>
      <c r="KR14" s="106"/>
      <c r="KS14" s="106"/>
      <c r="KT14" s="106"/>
      <c r="KU14" s="117">
        <f t="shared" si="44"/>
        <v>5.4</v>
      </c>
      <c r="KV14" s="106"/>
      <c r="KW14" s="106">
        <v>4</v>
      </c>
      <c r="KX14" s="106"/>
      <c r="KY14" s="118">
        <f t="shared" si="45"/>
        <v>4</v>
      </c>
      <c r="KZ14" s="120"/>
      <c r="LA14" s="217">
        <f t="shared" si="46"/>
        <v>1</v>
      </c>
      <c r="LB14" s="106">
        <v>4</v>
      </c>
      <c r="LC14" s="106"/>
      <c r="LD14" s="106"/>
      <c r="LE14" s="106">
        <v>4</v>
      </c>
      <c r="LF14" s="106"/>
      <c r="LG14" s="106"/>
      <c r="LH14" s="106"/>
      <c r="LI14" s="106">
        <v>4</v>
      </c>
      <c r="LJ14" s="106"/>
      <c r="LK14" s="106"/>
      <c r="LL14" s="117">
        <f t="shared" si="47"/>
        <v>4</v>
      </c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>
        <v>6</v>
      </c>
      <c r="LX14" s="117">
        <f t="shared" si="48"/>
        <v>0</v>
      </c>
      <c r="LY14" s="106">
        <v>4</v>
      </c>
      <c r="LZ14" s="106"/>
      <c r="MA14" s="106">
        <v>7</v>
      </c>
      <c r="MB14" s="106"/>
      <c r="MC14" s="106"/>
      <c r="MD14" s="106"/>
      <c r="ME14" s="117">
        <f t="shared" si="49"/>
        <v>5.5</v>
      </c>
      <c r="MF14" s="106">
        <v>4</v>
      </c>
      <c r="MG14" s="106">
        <v>5</v>
      </c>
      <c r="MH14" s="106"/>
      <c r="MI14" s="106">
        <v>4</v>
      </c>
      <c r="MJ14" s="106">
        <v>5</v>
      </c>
      <c r="MK14" s="106">
        <v>4</v>
      </c>
      <c r="ML14" s="106"/>
      <c r="MM14" s="106"/>
      <c r="MN14" s="106"/>
      <c r="MO14" s="106"/>
      <c r="MP14" s="106"/>
      <c r="MQ14" s="106"/>
      <c r="MR14" s="117">
        <f t="shared" si="50"/>
        <v>4.4000000000000004</v>
      </c>
      <c r="MS14" s="106"/>
      <c r="MT14" s="106">
        <v>6</v>
      </c>
      <c r="MU14" s="106"/>
      <c r="MV14" s="118">
        <f t="shared" si="51"/>
        <v>6</v>
      </c>
      <c r="MW14" s="120"/>
      <c r="MX14" s="217">
        <f t="shared" si="52"/>
        <v>1</v>
      </c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17">
        <f t="shared" si="53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4"/>
        <v>0</v>
      </c>
      <c r="NV14" s="106"/>
      <c r="NW14" s="106"/>
      <c r="NX14" s="106"/>
      <c r="NY14" s="106"/>
      <c r="NZ14" s="106"/>
      <c r="OA14" s="106"/>
      <c r="OB14" s="117">
        <f t="shared" si="55"/>
        <v>0</v>
      </c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17">
        <f t="shared" si="56"/>
        <v>0</v>
      </c>
      <c r="OP14" s="106"/>
      <c r="OQ14" s="106"/>
      <c r="OR14" s="106"/>
      <c r="OS14" s="118">
        <f t="shared" si="57"/>
        <v>0</v>
      </c>
      <c r="OT14" s="120"/>
      <c r="OU14" s="217">
        <f t="shared" si="58"/>
        <v>1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9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60"/>
        <v>0</v>
      </c>
      <c r="PS14" s="106"/>
      <c r="PT14" s="106"/>
      <c r="PU14" s="106"/>
      <c r="PV14" s="106"/>
      <c r="PW14" s="106"/>
      <c r="PX14" s="106"/>
      <c r="PY14" s="117">
        <f t="shared" si="61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2"/>
        <v>0</v>
      </c>
      <c r="QM14" s="106"/>
      <c r="QN14" s="106"/>
      <c r="QO14" s="106"/>
      <c r="QP14" s="118">
        <f t="shared" si="63"/>
        <v>0</v>
      </c>
      <c r="QQ14" s="120"/>
    </row>
    <row r="15" spans="1:459" x14ac:dyDescent="0.25">
      <c r="A15" s="32">
        <v>1</v>
      </c>
      <c r="B15" s="147">
        <v>10</v>
      </c>
      <c r="C15" s="236" t="s">
        <v>278</v>
      </c>
      <c r="D15" s="243">
        <v>7</v>
      </c>
      <c r="E15" s="244">
        <v>7</v>
      </c>
      <c r="F15" s="244">
        <v>0</v>
      </c>
      <c r="G15" s="244">
        <v>7</v>
      </c>
      <c r="H15" s="244">
        <v>7</v>
      </c>
      <c r="I15" s="244">
        <v>8</v>
      </c>
      <c r="J15" s="229">
        <f t="shared" si="8"/>
        <v>6</v>
      </c>
      <c r="K15" s="244">
        <v>9</v>
      </c>
      <c r="L15" s="244">
        <v>9</v>
      </c>
      <c r="M15" s="244"/>
      <c r="N15" s="244"/>
      <c r="O15" s="244">
        <v>7</v>
      </c>
      <c r="P15" s="244"/>
      <c r="Q15" s="244"/>
      <c r="R15" s="232">
        <f t="shared" si="9"/>
        <v>3.5714285714285716</v>
      </c>
      <c r="S15" s="217">
        <f t="shared" si="10"/>
        <v>1</v>
      </c>
      <c r="T15" s="244">
        <v>4</v>
      </c>
      <c r="U15" s="244">
        <v>4</v>
      </c>
      <c r="V15" s="244">
        <v>4</v>
      </c>
      <c r="W15" s="243">
        <v>4</v>
      </c>
      <c r="X15" s="244">
        <v>6</v>
      </c>
      <c r="Y15" s="244">
        <v>5</v>
      </c>
      <c r="Z15" s="244">
        <v>4</v>
      </c>
      <c r="AA15" s="245"/>
      <c r="AB15" s="245"/>
      <c r="AC15" s="245"/>
      <c r="AD15" s="117">
        <f t="shared" si="11"/>
        <v>4.4285714285714288</v>
      </c>
      <c r="AE15" s="244">
        <v>4</v>
      </c>
      <c r="AF15" s="244">
        <v>4</v>
      </c>
      <c r="AG15" s="245"/>
      <c r="AH15" s="244">
        <v>6</v>
      </c>
      <c r="AI15" s="244">
        <v>6</v>
      </c>
      <c r="AJ15" s="244">
        <v>4</v>
      </c>
      <c r="AK15" s="244">
        <v>4</v>
      </c>
      <c r="AL15" s="245"/>
      <c r="AM15" s="245"/>
      <c r="AN15" s="244">
        <v>5</v>
      </c>
      <c r="AO15" s="244">
        <v>4</v>
      </c>
      <c r="AP15" s="117">
        <f t="shared" si="12"/>
        <v>4.7142857142857144</v>
      </c>
      <c r="AQ15" s="106"/>
      <c r="AR15" s="106"/>
      <c r="AS15" s="106"/>
      <c r="AT15" s="106"/>
      <c r="AU15" s="106"/>
      <c r="AV15" s="106"/>
      <c r="AW15" s="117">
        <f t="shared" si="13"/>
        <v>0</v>
      </c>
      <c r="AX15" s="244">
        <v>4</v>
      </c>
      <c r="AY15" s="244">
        <v>4</v>
      </c>
      <c r="AZ15" s="245"/>
      <c r="BA15" s="245"/>
      <c r="BB15" s="245"/>
      <c r="BC15" s="244">
        <v>4</v>
      </c>
      <c r="BD15" s="245"/>
      <c r="BE15" s="245"/>
      <c r="BF15" s="245"/>
      <c r="BG15" s="245"/>
      <c r="BH15" s="245"/>
      <c r="BI15" s="245"/>
      <c r="BJ15" s="117">
        <f t="shared" si="14"/>
        <v>4</v>
      </c>
      <c r="BK15" s="106"/>
      <c r="BL15" s="244">
        <v>6</v>
      </c>
      <c r="BM15" s="106"/>
      <c r="BN15" s="118">
        <f t="shared" si="15"/>
        <v>6</v>
      </c>
      <c r="BO15" s="120"/>
      <c r="BP15" s="217">
        <f t="shared" si="16"/>
        <v>1</v>
      </c>
      <c r="BQ15" s="245">
        <v>4</v>
      </c>
      <c r="BR15" s="245">
        <v>4</v>
      </c>
      <c r="BS15" s="245">
        <v>4</v>
      </c>
      <c r="BT15" s="245">
        <v>4</v>
      </c>
      <c r="BU15" s="245">
        <v>5</v>
      </c>
      <c r="BV15" s="245">
        <v>5</v>
      </c>
      <c r="BW15" s="245">
        <v>4</v>
      </c>
      <c r="BX15" s="245">
        <v>4</v>
      </c>
      <c r="BY15" s="245"/>
      <c r="BZ15" s="106"/>
      <c r="CA15" s="117">
        <f t="shared" si="17"/>
        <v>4.25</v>
      </c>
      <c r="CB15" s="243">
        <v>5</v>
      </c>
      <c r="CC15" s="244">
        <v>5</v>
      </c>
      <c r="CD15" s="245"/>
      <c r="CE15" s="245">
        <v>6</v>
      </c>
      <c r="CF15" s="245">
        <v>7</v>
      </c>
      <c r="CG15" s="245">
        <v>4</v>
      </c>
      <c r="CH15" s="245">
        <v>4</v>
      </c>
      <c r="CI15" s="245"/>
      <c r="CJ15" s="245"/>
      <c r="CK15" s="245">
        <v>6</v>
      </c>
      <c r="CL15" s="245">
        <v>4</v>
      </c>
      <c r="CM15" s="117">
        <f t="shared" si="18"/>
        <v>5.2857142857142856</v>
      </c>
      <c r="CN15" s="245">
        <v>4</v>
      </c>
      <c r="CO15" s="245">
        <v>5</v>
      </c>
      <c r="CP15" s="245"/>
      <c r="CQ15" s="245"/>
      <c r="CR15" s="245"/>
      <c r="CS15" s="245">
        <v>4</v>
      </c>
      <c r="CT15" s="117">
        <f t="shared" si="19"/>
        <v>4.333333333333333</v>
      </c>
      <c r="CU15" s="245">
        <v>4</v>
      </c>
      <c r="CV15" s="245">
        <v>5</v>
      </c>
      <c r="CW15" s="245">
        <v>5</v>
      </c>
      <c r="CX15" s="245">
        <v>4</v>
      </c>
      <c r="CY15" s="245">
        <v>4</v>
      </c>
      <c r="CZ15" s="245">
        <v>5</v>
      </c>
      <c r="DA15" s="245"/>
      <c r="DB15" s="245"/>
      <c r="DC15" s="245"/>
      <c r="DD15" s="245"/>
      <c r="DE15" s="245"/>
      <c r="DF15" s="245"/>
      <c r="DG15" s="117">
        <f t="shared" si="20"/>
        <v>4.5</v>
      </c>
      <c r="DH15" s="106"/>
      <c r="DI15" s="245">
        <v>6</v>
      </c>
      <c r="DJ15" s="106"/>
      <c r="DK15" s="118">
        <f t="shared" si="21"/>
        <v>6</v>
      </c>
      <c r="DL15" s="169"/>
      <c r="DM15" s="217">
        <f t="shared" si="22"/>
        <v>1</v>
      </c>
      <c r="DN15" s="245">
        <v>5</v>
      </c>
      <c r="DO15" s="245">
        <v>5</v>
      </c>
      <c r="DP15" s="245">
        <v>4</v>
      </c>
      <c r="DQ15" s="245">
        <v>3</v>
      </c>
      <c r="DR15" s="245">
        <v>3</v>
      </c>
      <c r="DS15" s="245">
        <v>4</v>
      </c>
      <c r="DT15" s="245"/>
      <c r="DU15" s="245">
        <v>4</v>
      </c>
      <c r="DV15" s="245"/>
      <c r="DW15" s="245"/>
      <c r="DX15" s="117">
        <f t="shared" si="23"/>
        <v>4</v>
      </c>
      <c r="DY15" s="245">
        <v>1</v>
      </c>
      <c r="DZ15" s="245">
        <v>1</v>
      </c>
      <c r="EA15" s="245"/>
      <c r="EB15" s="245">
        <v>5</v>
      </c>
      <c r="EC15" s="245"/>
      <c r="ED15" s="245">
        <v>4</v>
      </c>
      <c r="EE15" s="245">
        <v>4</v>
      </c>
      <c r="EF15" s="245"/>
      <c r="EG15" s="245"/>
      <c r="EH15" s="245">
        <v>6</v>
      </c>
      <c r="EI15" s="245"/>
      <c r="EJ15" s="117">
        <f t="shared" si="24"/>
        <v>3.5</v>
      </c>
      <c r="EK15" s="106"/>
      <c r="EL15" s="106"/>
      <c r="EM15" s="106"/>
      <c r="EN15" s="106"/>
      <c r="EO15" s="106"/>
      <c r="EP15" s="106"/>
      <c r="EQ15" s="117">
        <f t="shared" si="25"/>
        <v>0</v>
      </c>
      <c r="ER15" s="245">
        <v>4</v>
      </c>
      <c r="ES15" s="245">
        <v>4</v>
      </c>
      <c r="ET15" s="245">
        <v>4</v>
      </c>
      <c r="EU15" s="245">
        <v>4</v>
      </c>
      <c r="EV15" s="245"/>
      <c r="EW15" s="245"/>
      <c r="EX15" s="245"/>
      <c r="EY15" s="245"/>
      <c r="EZ15" s="245"/>
      <c r="FA15" s="245"/>
      <c r="FB15" s="245"/>
      <c r="FC15" s="245"/>
      <c r="FD15" s="117">
        <f t="shared" si="26"/>
        <v>4</v>
      </c>
      <c r="FE15" s="106"/>
      <c r="FF15" s="245">
        <v>6</v>
      </c>
      <c r="FG15" s="106"/>
      <c r="FH15" s="118">
        <f t="shared" si="27"/>
        <v>6</v>
      </c>
      <c r="FI15" s="120"/>
      <c r="FJ15" s="223">
        <f t="shared" si="28"/>
        <v>1</v>
      </c>
      <c r="FK15" s="245">
        <v>4</v>
      </c>
      <c r="FL15" s="245">
        <v>4</v>
      </c>
      <c r="FM15" s="245">
        <v>4</v>
      </c>
      <c r="FN15" s="245">
        <v>8</v>
      </c>
      <c r="FO15" s="245">
        <v>7</v>
      </c>
      <c r="FP15" s="245">
        <v>6</v>
      </c>
      <c r="FQ15" s="245">
        <v>5</v>
      </c>
      <c r="FR15" s="245">
        <v>6</v>
      </c>
      <c r="FS15" s="245"/>
      <c r="FT15" s="245"/>
      <c r="FU15" s="117">
        <f t="shared" si="29"/>
        <v>5.5</v>
      </c>
      <c r="FV15" s="245">
        <v>6</v>
      </c>
      <c r="FW15" s="245">
        <v>6</v>
      </c>
      <c r="FX15" s="245"/>
      <c r="FY15" s="245">
        <v>7</v>
      </c>
      <c r="FZ15" s="245"/>
      <c r="GA15" s="245">
        <v>5</v>
      </c>
      <c r="GB15" s="245">
        <v>4</v>
      </c>
      <c r="GC15" s="245"/>
      <c r="GD15" s="245"/>
      <c r="GE15" s="245">
        <v>6</v>
      </c>
      <c r="GF15" s="245"/>
      <c r="GG15" s="117">
        <f t="shared" si="30"/>
        <v>5.666666666666667</v>
      </c>
      <c r="GH15" s="106"/>
      <c r="GI15" s="106"/>
      <c r="GJ15" s="106"/>
      <c r="GK15" s="106"/>
      <c r="GL15" s="106"/>
      <c r="GM15" s="106"/>
      <c r="GN15" s="117">
        <f t="shared" si="31"/>
        <v>0</v>
      </c>
      <c r="GO15" s="245">
        <v>7</v>
      </c>
      <c r="GP15" s="245">
        <v>6</v>
      </c>
      <c r="GQ15" s="245">
        <v>7</v>
      </c>
      <c r="GR15" s="245">
        <v>5</v>
      </c>
      <c r="GS15" s="245"/>
      <c r="GT15" s="245"/>
      <c r="GU15" s="245"/>
      <c r="GV15" s="245"/>
      <c r="GW15" s="245"/>
      <c r="GX15" s="245"/>
      <c r="GY15" s="245"/>
      <c r="GZ15" s="245"/>
      <c r="HA15" s="117">
        <f t="shared" si="32"/>
        <v>6.25</v>
      </c>
      <c r="HB15" s="106"/>
      <c r="HC15" s="245">
        <v>6</v>
      </c>
      <c r="HD15" s="106"/>
      <c r="HE15" s="118">
        <f t="shared" si="33"/>
        <v>6</v>
      </c>
      <c r="HF15" s="120"/>
      <c r="HG15" s="217">
        <f t="shared" si="34"/>
        <v>1</v>
      </c>
      <c r="HH15" s="245">
        <v>4</v>
      </c>
      <c r="HI15" s="245">
        <v>4</v>
      </c>
      <c r="HJ15" s="245"/>
      <c r="HK15" s="245">
        <v>3</v>
      </c>
      <c r="HL15" s="245">
        <v>4</v>
      </c>
      <c r="HM15" s="245"/>
      <c r="HN15" s="245"/>
      <c r="HO15" s="245"/>
      <c r="HP15" s="245"/>
      <c r="HQ15" s="245"/>
      <c r="HR15" s="117">
        <f t="shared" si="35"/>
        <v>3.75</v>
      </c>
      <c r="HS15" s="245">
        <v>1</v>
      </c>
      <c r="HT15" s="245">
        <v>1</v>
      </c>
      <c r="HU15" s="245"/>
      <c r="HV15" s="245"/>
      <c r="HW15" s="245"/>
      <c r="HX15" s="245">
        <v>5</v>
      </c>
      <c r="HY15" s="245"/>
      <c r="HZ15" s="245">
        <v>5</v>
      </c>
      <c r="IA15" s="245"/>
      <c r="IB15" s="245"/>
      <c r="IC15" s="245">
        <v>4</v>
      </c>
      <c r="ID15" s="117">
        <f t="shared" si="36"/>
        <v>3</v>
      </c>
      <c r="IE15" s="245">
        <v>4</v>
      </c>
      <c r="IF15" s="245"/>
      <c r="IG15" s="245">
        <v>5</v>
      </c>
      <c r="IH15" s="245"/>
      <c r="II15" s="245"/>
      <c r="IJ15" s="245"/>
      <c r="IK15" s="117">
        <f t="shared" si="37"/>
        <v>4.5</v>
      </c>
      <c r="IL15" s="245">
        <v>4</v>
      </c>
      <c r="IM15" s="245">
        <v>4</v>
      </c>
      <c r="IN15" s="245">
        <v>6</v>
      </c>
      <c r="IO15" s="245"/>
      <c r="IP15" s="245"/>
      <c r="IQ15" s="245"/>
      <c r="IR15" s="245"/>
      <c r="IS15" s="245"/>
      <c r="IT15" s="245"/>
      <c r="IU15" s="245"/>
      <c r="IV15" s="245"/>
      <c r="IW15" s="245"/>
      <c r="IX15" s="117">
        <f t="shared" si="38"/>
        <v>4.666666666666667</v>
      </c>
      <c r="IY15" s="245"/>
      <c r="IZ15" s="245">
        <v>6</v>
      </c>
      <c r="JA15" s="245"/>
      <c r="JB15" s="118">
        <f t="shared" si="39"/>
        <v>6</v>
      </c>
      <c r="JC15" s="120"/>
      <c r="JD15" s="217">
        <f t="shared" si="40"/>
        <v>1</v>
      </c>
      <c r="JE15" s="245">
        <v>4</v>
      </c>
      <c r="JF15" s="245">
        <v>4</v>
      </c>
      <c r="JG15" s="245"/>
      <c r="JH15" s="245">
        <v>2</v>
      </c>
      <c r="JI15" s="245">
        <v>4</v>
      </c>
      <c r="JJ15" s="245"/>
      <c r="JK15" s="245">
        <v>4</v>
      </c>
      <c r="JL15" s="245"/>
      <c r="JM15" s="245"/>
      <c r="JN15" s="106"/>
      <c r="JO15" s="117">
        <f t="shared" si="41"/>
        <v>3.6</v>
      </c>
      <c r="JP15" s="106">
        <v>4</v>
      </c>
      <c r="JQ15" s="106">
        <v>4</v>
      </c>
      <c r="JR15" s="106"/>
      <c r="JS15" s="106">
        <v>5</v>
      </c>
      <c r="JT15" s="106"/>
      <c r="JU15" s="106">
        <v>5</v>
      </c>
      <c r="JV15" s="106"/>
      <c r="JW15" s="106">
        <v>5</v>
      </c>
      <c r="JX15" s="106">
        <v>4</v>
      </c>
      <c r="JY15" s="106"/>
      <c r="JZ15" s="106">
        <v>4</v>
      </c>
      <c r="KA15" s="121">
        <f t="shared" si="42"/>
        <v>4.5</v>
      </c>
      <c r="KB15" s="106">
        <v>4</v>
      </c>
      <c r="KC15" s="106">
        <v>5</v>
      </c>
      <c r="KD15" s="106"/>
      <c r="KE15" s="106"/>
      <c r="KF15" s="106"/>
      <c r="KG15" s="106"/>
      <c r="KH15" s="117">
        <f t="shared" si="43"/>
        <v>4.5</v>
      </c>
      <c r="KI15" s="106">
        <v>4</v>
      </c>
      <c r="KJ15" s="106">
        <v>5</v>
      </c>
      <c r="KK15" s="106"/>
      <c r="KL15" s="106">
        <v>4</v>
      </c>
      <c r="KM15" s="106">
        <v>5</v>
      </c>
      <c r="KN15" s="106">
        <v>6</v>
      </c>
      <c r="KO15" s="106"/>
      <c r="KP15" s="106"/>
      <c r="KQ15" s="106"/>
      <c r="KR15" s="106"/>
      <c r="KS15" s="106"/>
      <c r="KT15" s="106"/>
      <c r="KU15" s="117">
        <f t="shared" si="44"/>
        <v>4.8</v>
      </c>
      <c r="KV15" s="106"/>
      <c r="KW15" s="106">
        <v>7</v>
      </c>
      <c r="KX15" s="106"/>
      <c r="KY15" s="118">
        <f t="shared" si="45"/>
        <v>7</v>
      </c>
      <c r="KZ15" s="120"/>
      <c r="LA15" s="217">
        <v>0</v>
      </c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17">
        <f t="shared" si="47"/>
        <v>0</v>
      </c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17">
        <f t="shared" si="48"/>
        <v>0</v>
      </c>
      <c r="LY15" s="106"/>
      <c r="LZ15" s="106"/>
      <c r="MA15" s="106"/>
      <c r="MB15" s="106"/>
      <c r="MC15" s="106"/>
      <c r="MD15" s="106"/>
      <c r="ME15" s="117">
        <f t="shared" si="49"/>
        <v>0</v>
      </c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17">
        <f t="shared" si="50"/>
        <v>0</v>
      </c>
      <c r="MS15" s="106"/>
      <c r="MT15" s="106"/>
      <c r="MU15" s="106"/>
      <c r="MV15" s="118">
        <f t="shared" si="51"/>
        <v>0</v>
      </c>
      <c r="MW15" s="120"/>
      <c r="MX15" s="217">
        <f t="shared" si="52"/>
        <v>0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17">
        <f t="shared" si="53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4"/>
        <v>0</v>
      </c>
      <c r="NV15" s="106"/>
      <c r="NW15" s="106"/>
      <c r="NX15" s="106"/>
      <c r="NY15" s="106"/>
      <c r="NZ15" s="106"/>
      <c r="OA15" s="106"/>
      <c r="OB15" s="117">
        <f t="shared" si="55"/>
        <v>0</v>
      </c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17">
        <f t="shared" si="56"/>
        <v>0</v>
      </c>
      <c r="OP15" s="106"/>
      <c r="OQ15" s="106"/>
      <c r="OR15" s="106"/>
      <c r="OS15" s="118">
        <f t="shared" si="57"/>
        <v>0</v>
      </c>
      <c r="OT15" s="120"/>
      <c r="OU15" s="217">
        <f t="shared" si="58"/>
        <v>0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9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60"/>
        <v>0</v>
      </c>
      <c r="PS15" s="106"/>
      <c r="PT15" s="106"/>
      <c r="PU15" s="106"/>
      <c r="PV15" s="106"/>
      <c r="PW15" s="106"/>
      <c r="PX15" s="106"/>
      <c r="PY15" s="117">
        <f t="shared" si="61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2"/>
        <v>0</v>
      </c>
      <c r="QM15" s="106"/>
      <c r="QN15" s="106"/>
      <c r="QO15" s="106"/>
      <c r="QP15" s="118">
        <f t="shared" si="63"/>
        <v>0</v>
      </c>
      <c r="QQ15" s="120"/>
    </row>
    <row r="16" spans="1:459" x14ac:dyDescent="0.25">
      <c r="A16" s="32">
        <v>1</v>
      </c>
      <c r="B16" s="147">
        <v>11</v>
      </c>
      <c r="C16" s="236" t="s">
        <v>279</v>
      </c>
      <c r="D16" s="243">
        <v>5</v>
      </c>
      <c r="E16" s="244">
        <v>5</v>
      </c>
      <c r="F16" s="244"/>
      <c r="G16" s="244"/>
      <c r="H16" s="244"/>
      <c r="I16" s="244"/>
      <c r="J16" s="229">
        <f t="shared" si="8"/>
        <v>1.6666666666666667</v>
      </c>
      <c r="K16" s="244">
        <v>8</v>
      </c>
      <c r="L16" s="244"/>
      <c r="M16" s="244"/>
      <c r="N16" s="244"/>
      <c r="O16" s="244">
        <v>7</v>
      </c>
      <c r="P16" s="244"/>
      <c r="Q16" s="244"/>
      <c r="R16" s="232">
        <f t="shared" si="9"/>
        <v>2.1428571428571428</v>
      </c>
      <c r="S16" s="217">
        <f t="shared" si="10"/>
        <v>1</v>
      </c>
      <c r="T16" s="244">
        <v>4</v>
      </c>
      <c r="U16" s="244">
        <v>4</v>
      </c>
      <c r="V16" s="244">
        <v>6</v>
      </c>
      <c r="W16" s="243">
        <v>4</v>
      </c>
      <c r="X16" s="244">
        <v>4</v>
      </c>
      <c r="Y16" s="244">
        <v>4</v>
      </c>
      <c r="Z16" s="244">
        <v>4</v>
      </c>
      <c r="AA16" s="245"/>
      <c r="AB16" s="245"/>
      <c r="AC16" s="245"/>
      <c r="AD16" s="117">
        <f t="shared" si="11"/>
        <v>4.2857142857142856</v>
      </c>
      <c r="AE16" s="244">
        <v>3</v>
      </c>
      <c r="AF16" s="244">
        <v>3</v>
      </c>
      <c r="AG16" s="245"/>
      <c r="AH16" s="244">
        <v>5</v>
      </c>
      <c r="AI16" s="244">
        <v>5</v>
      </c>
      <c r="AJ16" s="244">
        <v>4</v>
      </c>
      <c r="AK16" s="244">
        <v>4</v>
      </c>
      <c r="AL16" s="245"/>
      <c r="AM16" s="245"/>
      <c r="AN16" s="244">
        <v>5</v>
      </c>
      <c r="AO16" s="244">
        <v>4</v>
      </c>
      <c r="AP16" s="117">
        <f t="shared" si="12"/>
        <v>4.1428571428571432</v>
      </c>
      <c r="AQ16" s="106"/>
      <c r="AR16" s="106"/>
      <c r="AS16" s="106"/>
      <c r="AT16" s="106"/>
      <c r="AU16" s="106"/>
      <c r="AV16" s="106"/>
      <c r="AW16" s="117">
        <f t="shared" si="13"/>
        <v>0</v>
      </c>
      <c r="AX16" s="244">
        <v>4</v>
      </c>
      <c r="AY16" s="244">
        <v>4</v>
      </c>
      <c r="AZ16" s="245"/>
      <c r="BA16" s="245"/>
      <c r="BB16" s="245"/>
      <c r="BC16" s="244">
        <v>4</v>
      </c>
      <c r="BD16" s="245"/>
      <c r="BE16" s="245"/>
      <c r="BF16" s="245"/>
      <c r="BG16" s="245"/>
      <c r="BH16" s="245"/>
      <c r="BI16" s="245"/>
      <c r="BJ16" s="117">
        <f t="shared" si="14"/>
        <v>4</v>
      </c>
      <c r="BK16" s="106"/>
      <c r="BL16" s="244">
        <v>4</v>
      </c>
      <c r="BM16" s="106"/>
      <c r="BN16" s="118">
        <f t="shared" si="15"/>
        <v>4</v>
      </c>
      <c r="BO16" s="120"/>
      <c r="BP16" s="217">
        <f t="shared" si="16"/>
        <v>1</v>
      </c>
      <c r="BQ16" s="245">
        <v>4</v>
      </c>
      <c r="BR16" s="245">
        <v>4</v>
      </c>
      <c r="BS16" s="245">
        <v>4</v>
      </c>
      <c r="BT16" s="245">
        <v>4</v>
      </c>
      <c r="BU16" s="245">
        <v>4</v>
      </c>
      <c r="BV16" s="245">
        <v>5</v>
      </c>
      <c r="BW16" s="245">
        <v>4</v>
      </c>
      <c r="BX16" s="245">
        <v>4</v>
      </c>
      <c r="BY16" s="245"/>
      <c r="BZ16" s="106"/>
      <c r="CA16" s="117">
        <f t="shared" si="17"/>
        <v>4.125</v>
      </c>
      <c r="CB16" s="243">
        <v>4</v>
      </c>
      <c r="CC16" s="244">
        <v>5</v>
      </c>
      <c r="CD16" s="245"/>
      <c r="CE16" s="245">
        <v>6</v>
      </c>
      <c r="CF16" s="245">
        <v>6</v>
      </c>
      <c r="CG16" s="245">
        <v>4</v>
      </c>
      <c r="CH16" s="245">
        <v>4</v>
      </c>
      <c r="CI16" s="245"/>
      <c r="CJ16" s="245"/>
      <c r="CK16" s="245">
        <v>6</v>
      </c>
      <c r="CL16" s="245">
        <v>4</v>
      </c>
      <c r="CM16" s="117">
        <f t="shared" si="18"/>
        <v>5</v>
      </c>
      <c r="CN16" s="245">
        <v>4</v>
      </c>
      <c r="CO16" s="245">
        <v>4</v>
      </c>
      <c r="CP16" s="245"/>
      <c r="CQ16" s="245"/>
      <c r="CR16" s="245"/>
      <c r="CS16" s="245">
        <v>4</v>
      </c>
      <c r="CT16" s="117">
        <f t="shared" si="19"/>
        <v>4</v>
      </c>
      <c r="CU16" s="245">
        <v>4</v>
      </c>
      <c r="CV16" s="245">
        <v>4</v>
      </c>
      <c r="CW16" s="245">
        <v>4</v>
      </c>
      <c r="CX16" s="245">
        <v>4</v>
      </c>
      <c r="CY16" s="245">
        <v>4</v>
      </c>
      <c r="CZ16" s="245">
        <v>4</v>
      </c>
      <c r="DA16" s="245"/>
      <c r="DB16" s="245"/>
      <c r="DC16" s="245"/>
      <c r="DD16" s="245"/>
      <c r="DE16" s="245"/>
      <c r="DF16" s="245"/>
      <c r="DG16" s="117">
        <f t="shared" si="20"/>
        <v>4</v>
      </c>
      <c r="DH16" s="106"/>
      <c r="DI16" s="245">
        <v>5</v>
      </c>
      <c r="DJ16" s="106"/>
      <c r="DK16" s="118">
        <f t="shared" si="21"/>
        <v>5</v>
      </c>
      <c r="DL16" s="169"/>
      <c r="DM16" s="217">
        <f t="shared" si="22"/>
        <v>1</v>
      </c>
      <c r="DN16" s="245">
        <v>5</v>
      </c>
      <c r="DO16" s="245">
        <v>5</v>
      </c>
      <c r="DP16" s="245">
        <v>5</v>
      </c>
      <c r="DQ16" s="245">
        <v>4</v>
      </c>
      <c r="DR16" s="245">
        <v>4</v>
      </c>
      <c r="DS16" s="245">
        <v>4</v>
      </c>
      <c r="DT16" s="245"/>
      <c r="DU16" s="245">
        <v>5</v>
      </c>
      <c r="DV16" s="245"/>
      <c r="DW16" s="245"/>
      <c r="DX16" s="117">
        <f t="shared" si="23"/>
        <v>4.5714285714285712</v>
      </c>
      <c r="DY16" s="245">
        <v>4</v>
      </c>
      <c r="DZ16" s="245">
        <v>4</v>
      </c>
      <c r="EA16" s="245"/>
      <c r="EB16" s="245">
        <v>5</v>
      </c>
      <c r="EC16" s="245"/>
      <c r="ED16" s="245">
        <v>4</v>
      </c>
      <c r="EE16" s="245">
        <v>4</v>
      </c>
      <c r="EF16" s="245"/>
      <c r="EG16" s="245"/>
      <c r="EH16" s="245">
        <v>6</v>
      </c>
      <c r="EI16" s="245"/>
      <c r="EJ16" s="117">
        <f t="shared" si="24"/>
        <v>4.5</v>
      </c>
      <c r="EK16" s="106"/>
      <c r="EL16" s="106"/>
      <c r="EM16" s="106"/>
      <c r="EN16" s="106"/>
      <c r="EO16" s="106"/>
      <c r="EP16" s="106"/>
      <c r="EQ16" s="117">
        <f t="shared" si="25"/>
        <v>0</v>
      </c>
      <c r="ER16" s="245">
        <v>4</v>
      </c>
      <c r="ES16" s="245">
        <v>4</v>
      </c>
      <c r="ET16" s="245">
        <v>4</v>
      </c>
      <c r="EU16" s="245">
        <v>4</v>
      </c>
      <c r="EV16" s="245"/>
      <c r="EW16" s="245"/>
      <c r="EX16" s="245"/>
      <c r="EY16" s="245"/>
      <c r="EZ16" s="245"/>
      <c r="FA16" s="245"/>
      <c r="FB16" s="245"/>
      <c r="FC16" s="245"/>
      <c r="FD16" s="117">
        <f t="shared" si="26"/>
        <v>4</v>
      </c>
      <c r="FE16" s="106"/>
      <c r="FF16" s="245">
        <v>5</v>
      </c>
      <c r="FG16" s="106"/>
      <c r="FH16" s="118">
        <f t="shared" si="27"/>
        <v>5</v>
      </c>
      <c r="FI16" s="120"/>
      <c r="FJ16" s="223">
        <f t="shared" si="28"/>
        <v>1</v>
      </c>
      <c r="FK16" s="245">
        <v>4</v>
      </c>
      <c r="FL16" s="245">
        <v>3</v>
      </c>
      <c r="FM16" s="245">
        <v>5</v>
      </c>
      <c r="FN16" s="245">
        <v>5</v>
      </c>
      <c r="FO16" s="245">
        <v>6</v>
      </c>
      <c r="FP16" s="245">
        <v>6</v>
      </c>
      <c r="FQ16" s="245">
        <v>5</v>
      </c>
      <c r="FR16" s="245">
        <v>7</v>
      </c>
      <c r="FS16" s="245"/>
      <c r="FT16" s="245"/>
      <c r="FU16" s="117">
        <f t="shared" si="29"/>
        <v>5.125</v>
      </c>
      <c r="FV16" s="245">
        <v>5</v>
      </c>
      <c r="FW16" s="245">
        <v>5</v>
      </c>
      <c r="FX16" s="245"/>
      <c r="FY16" s="245">
        <v>7</v>
      </c>
      <c r="FZ16" s="245"/>
      <c r="GA16" s="245">
        <v>5</v>
      </c>
      <c r="GB16" s="245">
        <v>8</v>
      </c>
      <c r="GC16" s="245"/>
      <c r="GD16" s="245"/>
      <c r="GE16" s="245">
        <v>6</v>
      </c>
      <c r="GF16" s="245"/>
      <c r="GG16" s="117">
        <f t="shared" si="30"/>
        <v>6</v>
      </c>
      <c r="GH16" s="106"/>
      <c r="GI16" s="106"/>
      <c r="GJ16" s="106"/>
      <c r="GK16" s="106"/>
      <c r="GL16" s="106"/>
      <c r="GM16" s="106"/>
      <c r="GN16" s="117">
        <f t="shared" si="31"/>
        <v>0</v>
      </c>
      <c r="GO16" s="245">
        <v>7</v>
      </c>
      <c r="GP16" s="245">
        <v>6</v>
      </c>
      <c r="GQ16" s="245">
        <v>6</v>
      </c>
      <c r="GR16" s="245">
        <v>6</v>
      </c>
      <c r="GS16" s="245"/>
      <c r="GT16" s="245"/>
      <c r="GU16" s="245"/>
      <c r="GV16" s="245"/>
      <c r="GW16" s="245"/>
      <c r="GX16" s="245"/>
      <c r="GY16" s="245"/>
      <c r="GZ16" s="245"/>
      <c r="HA16" s="117">
        <f t="shared" si="32"/>
        <v>6.25</v>
      </c>
      <c r="HB16" s="106"/>
      <c r="HC16" s="245">
        <v>8</v>
      </c>
      <c r="HD16" s="106"/>
      <c r="HE16" s="118">
        <f t="shared" si="33"/>
        <v>8</v>
      </c>
      <c r="HF16" s="120"/>
      <c r="HG16" s="217">
        <f t="shared" si="34"/>
        <v>1</v>
      </c>
      <c r="HH16" s="245">
        <v>4</v>
      </c>
      <c r="HI16" s="245">
        <v>4</v>
      </c>
      <c r="HJ16" s="245"/>
      <c r="HK16" s="245">
        <v>4</v>
      </c>
      <c r="HL16" s="245">
        <v>4</v>
      </c>
      <c r="HM16" s="245"/>
      <c r="HN16" s="245"/>
      <c r="HO16" s="245"/>
      <c r="HP16" s="245"/>
      <c r="HQ16" s="245"/>
      <c r="HR16" s="117">
        <f t="shared" si="35"/>
        <v>4</v>
      </c>
      <c r="HS16" s="245">
        <v>4</v>
      </c>
      <c r="HT16" s="245">
        <v>4</v>
      </c>
      <c r="HU16" s="245"/>
      <c r="HV16" s="245"/>
      <c r="HW16" s="245"/>
      <c r="HX16" s="245">
        <v>4</v>
      </c>
      <c r="HY16" s="245"/>
      <c r="HZ16" s="245">
        <v>6</v>
      </c>
      <c r="IA16" s="245"/>
      <c r="IB16" s="245"/>
      <c r="IC16" s="245">
        <v>4</v>
      </c>
      <c r="ID16" s="117">
        <f t="shared" si="36"/>
        <v>4.5</v>
      </c>
      <c r="IE16" s="245">
        <v>4</v>
      </c>
      <c r="IF16" s="245"/>
      <c r="IG16" s="245">
        <v>5</v>
      </c>
      <c r="IH16" s="245"/>
      <c r="II16" s="245"/>
      <c r="IJ16" s="245"/>
      <c r="IK16" s="117">
        <f t="shared" si="37"/>
        <v>4.5</v>
      </c>
      <c r="IL16" s="245">
        <v>4</v>
      </c>
      <c r="IM16" s="245">
        <v>4</v>
      </c>
      <c r="IN16" s="245">
        <v>5</v>
      </c>
      <c r="IO16" s="245"/>
      <c r="IP16" s="245"/>
      <c r="IQ16" s="245"/>
      <c r="IR16" s="245"/>
      <c r="IS16" s="245"/>
      <c r="IT16" s="245"/>
      <c r="IU16" s="245"/>
      <c r="IV16" s="245"/>
      <c r="IW16" s="245"/>
      <c r="IX16" s="117">
        <f t="shared" si="38"/>
        <v>4.333333333333333</v>
      </c>
      <c r="IY16" s="245"/>
      <c r="IZ16" s="245">
        <v>5</v>
      </c>
      <c r="JA16" s="245"/>
      <c r="JB16" s="118">
        <f t="shared" si="39"/>
        <v>5</v>
      </c>
      <c r="JC16" s="120"/>
      <c r="JD16" s="217">
        <f t="shared" si="40"/>
        <v>1</v>
      </c>
      <c r="JE16" s="245">
        <v>4</v>
      </c>
      <c r="JF16" s="245">
        <v>4</v>
      </c>
      <c r="JG16" s="245"/>
      <c r="JH16" s="245">
        <v>4</v>
      </c>
      <c r="JI16" s="245">
        <v>6</v>
      </c>
      <c r="JJ16" s="245"/>
      <c r="JK16" s="245">
        <v>5</v>
      </c>
      <c r="JL16" s="245"/>
      <c r="JM16" s="245"/>
      <c r="JN16" s="106"/>
      <c r="JO16" s="117">
        <f t="shared" si="41"/>
        <v>4.5999999999999996</v>
      </c>
      <c r="JP16" s="106">
        <v>4</v>
      </c>
      <c r="JQ16" s="106">
        <v>4</v>
      </c>
      <c r="JR16" s="106"/>
      <c r="JS16" s="106">
        <v>7</v>
      </c>
      <c r="JT16" s="106"/>
      <c r="JU16" s="106">
        <v>5</v>
      </c>
      <c r="JV16" s="106"/>
      <c r="JW16" s="106">
        <v>7</v>
      </c>
      <c r="JX16" s="106">
        <v>4</v>
      </c>
      <c r="JY16" s="106"/>
      <c r="JZ16" s="106">
        <v>4</v>
      </c>
      <c r="KA16" s="121">
        <f t="shared" si="42"/>
        <v>5.166666666666667</v>
      </c>
      <c r="KB16" s="106">
        <v>5</v>
      </c>
      <c r="KC16" s="106">
        <v>7</v>
      </c>
      <c r="KD16" s="106"/>
      <c r="KE16" s="106"/>
      <c r="KF16" s="106"/>
      <c r="KG16" s="106"/>
      <c r="KH16" s="117">
        <f t="shared" si="43"/>
        <v>6</v>
      </c>
      <c r="KI16" s="106">
        <v>4</v>
      </c>
      <c r="KJ16" s="106">
        <v>5</v>
      </c>
      <c r="KK16" s="106"/>
      <c r="KL16" s="106">
        <v>4</v>
      </c>
      <c r="KM16" s="106">
        <v>5</v>
      </c>
      <c r="KN16" s="106">
        <v>6</v>
      </c>
      <c r="KO16" s="106"/>
      <c r="KP16" s="106"/>
      <c r="KQ16" s="106"/>
      <c r="KR16" s="106"/>
      <c r="KS16" s="106"/>
      <c r="KT16" s="106"/>
      <c r="KU16" s="117">
        <f t="shared" si="44"/>
        <v>4.8</v>
      </c>
      <c r="KV16" s="106"/>
      <c r="KW16" s="106">
        <v>6</v>
      </c>
      <c r="KX16" s="106"/>
      <c r="KY16" s="118">
        <f t="shared" si="45"/>
        <v>6</v>
      </c>
      <c r="KZ16" s="120"/>
      <c r="LA16" s="217">
        <f t="shared" si="46"/>
        <v>1</v>
      </c>
      <c r="LB16" s="106">
        <v>5</v>
      </c>
      <c r="LC16" s="106"/>
      <c r="LD16" s="106"/>
      <c r="LE16" s="106">
        <v>4</v>
      </c>
      <c r="LF16" s="106"/>
      <c r="LG16" s="106"/>
      <c r="LH16" s="106"/>
      <c r="LI16" s="106">
        <v>5</v>
      </c>
      <c r="LJ16" s="106"/>
      <c r="LK16" s="106"/>
      <c r="LL16" s="117">
        <f t="shared" si="47"/>
        <v>4.666666666666667</v>
      </c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>
        <v>5</v>
      </c>
      <c r="LX16" s="117">
        <f t="shared" si="48"/>
        <v>0</v>
      </c>
      <c r="LY16" s="106">
        <v>5</v>
      </c>
      <c r="LZ16" s="106"/>
      <c r="MA16" s="106">
        <v>5</v>
      </c>
      <c r="MB16" s="106"/>
      <c r="MC16" s="106"/>
      <c r="MD16" s="106"/>
      <c r="ME16" s="117">
        <f t="shared" si="49"/>
        <v>5</v>
      </c>
      <c r="MF16" s="106">
        <v>5</v>
      </c>
      <c r="MG16" s="106">
        <v>6</v>
      </c>
      <c r="MH16" s="106"/>
      <c r="MI16" s="106">
        <v>5</v>
      </c>
      <c r="MJ16" s="106">
        <v>5</v>
      </c>
      <c r="MK16" s="106">
        <v>6</v>
      </c>
      <c r="ML16" s="106"/>
      <c r="MM16" s="106"/>
      <c r="MN16" s="106"/>
      <c r="MO16" s="106"/>
      <c r="MP16" s="106"/>
      <c r="MQ16" s="106"/>
      <c r="MR16" s="117">
        <f t="shared" si="50"/>
        <v>5.4</v>
      </c>
      <c r="MS16" s="106"/>
      <c r="MT16" s="106">
        <v>5</v>
      </c>
      <c r="MU16" s="106"/>
      <c r="MV16" s="118">
        <f t="shared" si="51"/>
        <v>5</v>
      </c>
      <c r="MW16" s="120"/>
      <c r="MX16" s="217">
        <f t="shared" si="52"/>
        <v>1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17">
        <f t="shared" si="53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4"/>
        <v>0</v>
      </c>
      <c r="NV16" s="106"/>
      <c r="NW16" s="106"/>
      <c r="NX16" s="106"/>
      <c r="NY16" s="106"/>
      <c r="NZ16" s="106"/>
      <c r="OA16" s="106"/>
      <c r="OB16" s="117">
        <f t="shared" si="55"/>
        <v>0</v>
      </c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17">
        <f t="shared" si="56"/>
        <v>0</v>
      </c>
      <c r="OP16" s="106"/>
      <c r="OQ16" s="106"/>
      <c r="OR16" s="106"/>
      <c r="OS16" s="118">
        <f t="shared" si="57"/>
        <v>0</v>
      </c>
      <c r="OT16" s="120"/>
      <c r="OU16" s="217">
        <f t="shared" si="58"/>
        <v>1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9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60"/>
        <v>0</v>
      </c>
      <c r="PS16" s="106"/>
      <c r="PT16" s="106"/>
      <c r="PU16" s="106"/>
      <c r="PV16" s="106"/>
      <c r="PW16" s="106"/>
      <c r="PX16" s="106"/>
      <c r="PY16" s="117">
        <f t="shared" si="61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2"/>
        <v>0</v>
      </c>
      <c r="QM16" s="106"/>
      <c r="QN16" s="106"/>
      <c r="QO16" s="106"/>
      <c r="QP16" s="118">
        <f t="shared" si="63"/>
        <v>0</v>
      </c>
      <c r="QQ16" s="120"/>
    </row>
    <row r="17" spans="1:459" x14ac:dyDescent="0.25">
      <c r="A17" s="32">
        <v>1</v>
      </c>
      <c r="B17" s="147">
        <v>12</v>
      </c>
      <c r="C17" s="236" t="s">
        <v>280</v>
      </c>
      <c r="D17" s="243">
        <v>4</v>
      </c>
      <c r="E17" s="244">
        <v>4</v>
      </c>
      <c r="F17" s="244">
        <v>6</v>
      </c>
      <c r="G17" s="244">
        <v>4</v>
      </c>
      <c r="H17" s="244">
        <v>4</v>
      </c>
      <c r="I17" s="244">
        <v>4</v>
      </c>
      <c r="J17" s="229">
        <f t="shared" si="8"/>
        <v>4.333333333333333</v>
      </c>
      <c r="K17" s="244">
        <v>4</v>
      </c>
      <c r="L17" s="244">
        <v>4</v>
      </c>
      <c r="M17" s="244">
        <v>4</v>
      </c>
      <c r="N17" s="244">
        <v>4</v>
      </c>
      <c r="O17" s="244">
        <v>4</v>
      </c>
      <c r="P17" s="244">
        <v>4</v>
      </c>
      <c r="Q17" s="244">
        <v>5</v>
      </c>
      <c r="R17" s="232">
        <f t="shared" si="9"/>
        <v>4.1428571428571432</v>
      </c>
      <c r="S17" s="217">
        <f t="shared" si="10"/>
        <v>1</v>
      </c>
      <c r="T17" s="244">
        <v>5</v>
      </c>
      <c r="U17" s="244">
        <v>4</v>
      </c>
      <c r="V17" s="244">
        <v>5</v>
      </c>
      <c r="W17" s="243">
        <v>4</v>
      </c>
      <c r="X17" s="244">
        <v>5</v>
      </c>
      <c r="Y17" s="244">
        <v>5</v>
      </c>
      <c r="Z17" s="244">
        <v>5</v>
      </c>
      <c r="AA17" s="245"/>
      <c r="AB17" s="245"/>
      <c r="AC17" s="245"/>
      <c r="AD17" s="117">
        <f t="shared" si="11"/>
        <v>4.7142857142857144</v>
      </c>
      <c r="AE17" s="244">
        <v>5</v>
      </c>
      <c r="AF17" s="244">
        <v>4</v>
      </c>
      <c r="AG17" s="245"/>
      <c r="AH17" s="244">
        <v>6</v>
      </c>
      <c r="AI17" s="244">
        <v>6</v>
      </c>
      <c r="AJ17" s="244">
        <v>4</v>
      </c>
      <c r="AK17" s="244">
        <v>4</v>
      </c>
      <c r="AL17" s="245"/>
      <c r="AM17" s="245"/>
      <c r="AN17" s="244">
        <v>6</v>
      </c>
      <c r="AO17" s="244">
        <v>9</v>
      </c>
      <c r="AP17" s="117">
        <f t="shared" si="12"/>
        <v>5</v>
      </c>
      <c r="AQ17" s="106"/>
      <c r="AR17" s="106"/>
      <c r="AS17" s="106"/>
      <c r="AT17" s="106"/>
      <c r="AU17" s="106"/>
      <c r="AV17" s="106"/>
      <c r="AW17" s="117">
        <f t="shared" si="13"/>
        <v>0</v>
      </c>
      <c r="AX17" s="244">
        <v>4</v>
      </c>
      <c r="AY17" s="244">
        <v>4</v>
      </c>
      <c r="AZ17" s="245"/>
      <c r="BA17" s="245"/>
      <c r="BB17" s="245"/>
      <c r="BC17" s="244">
        <v>5</v>
      </c>
      <c r="BD17" s="245"/>
      <c r="BE17" s="245"/>
      <c r="BF17" s="245"/>
      <c r="BG17" s="245"/>
      <c r="BH17" s="245"/>
      <c r="BI17" s="245"/>
      <c r="BJ17" s="117">
        <f t="shared" si="14"/>
        <v>4.333333333333333</v>
      </c>
      <c r="BK17" s="106"/>
      <c r="BL17" s="244">
        <v>7</v>
      </c>
      <c r="BM17" s="106"/>
      <c r="BN17" s="118">
        <f t="shared" si="15"/>
        <v>7</v>
      </c>
      <c r="BO17" s="120"/>
      <c r="BP17" s="217">
        <f t="shared" si="16"/>
        <v>1</v>
      </c>
      <c r="BQ17" s="245">
        <v>5</v>
      </c>
      <c r="BR17" s="245">
        <v>4</v>
      </c>
      <c r="BS17" s="245">
        <v>6</v>
      </c>
      <c r="BT17" s="245">
        <v>4</v>
      </c>
      <c r="BU17" s="245">
        <v>6</v>
      </c>
      <c r="BV17" s="245">
        <v>5</v>
      </c>
      <c r="BW17" s="245">
        <v>4</v>
      </c>
      <c r="BX17" s="245">
        <v>4</v>
      </c>
      <c r="BY17" s="245"/>
      <c r="BZ17" s="106"/>
      <c r="CA17" s="117">
        <f t="shared" si="17"/>
        <v>4.75</v>
      </c>
      <c r="CB17" s="243">
        <v>5</v>
      </c>
      <c r="CC17" s="244">
        <v>5</v>
      </c>
      <c r="CD17" s="245"/>
      <c r="CE17" s="245">
        <v>6</v>
      </c>
      <c r="CF17" s="245">
        <v>6</v>
      </c>
      <c r="CG17" s="245">
        <v>4</v>
      </c>
      <c r="CH17" s="245">
        <v>4</v>
      </c>
      <c r="CI17" s="245"/>
      <c r="CJ17" s="245"/>
      <c r="CK17" s="245">
        <v>6</v>
      </c>
      <c r="CL17" s="245">
        <v>9</v>
      </c>
      <c r="CM17" s="117">
        <f t="shared" si="18"/>
        <v>5.1428571428571432</v>
      </c>
      <c r="CN17" s="245">
        <v>4</v>
      </c>
      <c r="CO17" s="245">
        <v>7</v>
      </c>
      <c r="CP17" s="245"/>
      <c r="CQ17" s="245"/>
      <c r="CR17" s="245"/>
      <c r="CS17" s="245">
        <v>5</v>
      </c>
      <c r="CT17" s="117">
        <f t="shared" si="19"/>
        <v>5.333333333333333</v>
      </c>
      <c r="CU17" s="245">
        <v>5</v>
      </c>
      <c r="CV17" s="245">
        <v>7</v>
      </c>
      <c r="CW17" s="245">
        <v>5</v>
      </c>
      <c r="CX17" s="245">
        <v>4</v>
      </c>
      <c r="CY17" s="245">
        <v>6</v>
      </c>
      <c r="CZ17" s="245">
        <v>5</v>
      </c>
      <c r="DA17" s="245"/>
      <c r="DB17" s="245"/>
      <c r="DC17" s="245"/>
      <c r="DD17" s="245"/>
      <c r="DE17" s="245"/>
      <c r="DF17" s="245"/>
      <c r="DG17" s="117">
        <f t="shared" si="20"/>
        <v>5.333333333333333</v>
      </c>
      <c r="DH17" s="106"/>
      <c r="DI17" s="245">
        <v>7</v>
      </c>
      <c r="DJ17" s="106"/>
      <c r="DK17" s="118">
        <f t="shared" si="21"/>
        <v>7</v>
      </c>
      <c r="DL17" s="169"/>
      <c r="DM17" s="217">
        <f t="shared" si="22"/>
        <v>1</v>
      </c>
      <c r="DN17" s="245">
        <v>4</v>
      </c>
      <c r="DO17" s="245">
        <v>5</v>
      </c>
      <c r="DP17" s="245">
        <v>8</v>
      </c>
      <c r="DQ17" s="245">
        <v>6</v>
      </c>
      <c r="DR17" s="245">
        <v>7</v>
      </c>
      <c r="DS17" s="245">
        <v>6</v>
      </c>
      <c r="DT17" s="245"/>
      <c r="DU17" s="245">
        <v>6</v>
      </c>
      <c r="DV17" s="245"/>
      <c r="DW17" s="245"/>
      <c r="DX17" s="117">
        <f t="shared" si="23"/>
        <v>6</v>
      </c>
      <c r="DY17" s="245">
        <v>6</v>
      </c>
      <c r="DZ17" s="245">
        <v>6</v>
      </c>
      <c r="EA17" s="245"/>
      <c r="EB17" s="245">
        <v>6</v>
      </c>
      <c r="EC17" s="245"/>
      <c r="ED17" s="245">
        <v>4</v>
      </c>
      <c r="EE17" s="245">
        <v>4</v>
      </c>
      <c r="EF17" s="245"/>
      <c r="EG17" s="245"/>
      <c r="EH17" s="245">
        <v>7</v>
      </c>
      <c r="EI17" s="245"/>
      <c r="EJ17" s="117">
        <f t="shared" si="24"/>
        <v>5.5</v>
      </c>
      <c r="EK17" s="106"/>
      <c r="EL17" s="106"/>
      <c r="EM17" s="106"/>
      <c r="EN17" s="106"/>
      <c r="EO17" s="106"/>
      <c r="EP17" s="106"/>
      <c r="EQ17" s="117">
        <f t="shared" si="25"/>
        <v>0</v>
      </c>
      <c r="ER17" s="245">
        <v>7</v>
      </c>
      <c r="ES17" s="245">
        <v>6</v>
      </c>
      <c r="ET17" s="245">
        <v>7</v>
      </c>
      <c r="EU17" s="245">
        <v>4</v>
      </c>
      <c r="EV17" s="245"/>
      <c r="EW17" s="245"/>
      <c r="EX17" s="245"/>
      <c r="EY17" s="245"/>
      <c r="EZ17" s="245"/>
      <c r="FA17" s="245"/>
      <c r="FB17" s="245"/>
      <c r="FC17" s="245"/>
      <c r="FD17" s="117">
        <f t="shared" si="26"/>
        <v>6</v>
      </c>
      <c r="FE17" s="106"/>
      <c r="FF17" s="245">
        <v>6</v>
      </c>
      <c r="FG17" s="106"/>
      <c r="FH17" s="118">
        <f t="shared" si="27"/>
        <v>6</v>
      </c>
      <c r="FI17" s="120"/>
      <c r="FJ17" s="223">
        <f t="shared" si="28"/>
        <v>1</v>
      </c>
      <c r="FK17" s="245">
        <v>4</v>
      </c>
      <c r="FL17" s="245">
        <v>4</v>
      </c>
      <c r="FM17" s="245">
        <v>4</v>
      </c>
      <c r="FN17" s="245">
        <v>2</v>
      </c>
      <c r="FO17" s="245">
        <v>4</v>
      </c>
      <c r="FP17" s="245">
        <v>5</v>
      </c>
      <c r="FQ17" s="245">
        <v>4</v>
      </c>
      <c r="FR17" s="245">
        <v>6</v>
      </c>
      <c r="FS17" s="245"/>
      <c r="FT17" s="245"/>
      <c r="FU17" s="117">
        <f t="shared" si="29"/>
        <v>4.125</v>
      </c>
      <c r="FV17" s="245">
        <v>3</v>
      </c>
      <c r="FW17" s="245">
        <v>1</v>
      </c>
      <c r="FX17" s="245"/>
      <c r="FY17" s="245">
        <v>6</v>
      </c>
      <c r="FZ17" s="245"/>
      <c r="GA17" s="245">
        <v>4</v>
      </c>
      <c r="GB17" s="245">
        <v>4</v>
      </c>
      <c r="GC17" s="245"/>
      <c r="GD17" s="245"/>
      <c r="GE17" s="245">
        <v>6</v>
      </c>
      <c r="GF17" s="245"/>
      <c r="GG17" s="117">
        <f t="shared" si="30"/>
        <v>4</v>
      </c>
      <c r="GH17" s="106"/>
      <c r="GI17" s="106"/>
      <c r="GJ17" s="106"/>
      <c r="GK17" s="106"/>
      <c r="GL17" s="106"/>
      <c r="GM17" s="106"/>
      <c r="GN17" s="117">
        <f t="shared" si="31"/>
        <v>0</v>
      </c>
      <c r="GO17" s="245">
        <v>4</v>
      </c>
      <c r="GP17" s="245">
        <v>4</v>
      </c>
      <c r="GQ17" s="245">
        <v>4</v>
      </c>
      <c r="GR17" s="245">
        <v>4</v>
      </c>
      <c r="GS17" s="245"/>
      <c r="GT17" s="245"/>
      <c r="GU17" s="245"/>
      <c r="GV17" s="245"/>
      <c r="GW17" s="245"/>
      <c r="GX17" s="245"/>
      <c r="GY17" s="245"/>
      <c r="GZ17" s="245"/>
      <c r="HA17" s="117">
        <f t="shared" si="32"/>
        <v>4</v>
      </c>
      <c r="HB17" s="106"/>
      <c r="HC17" s="245">
        <v>7</v>
      </c>
      <c r="HD17" s="106"/>
      <c r="HE17" s="118">
        <f t="shared" si="33"/>
        <v>7</v>
      </c>
      <c r="HF17" s="120"/>
      <c r="HG17" s="217">
        <f t="shared" si="34"/>
        <v>1</v>
      </c>
      <c r="HH17" s="245">
        <v>7</v>
      </c>
      <c r="HI17" s="245">
        <v>7</v>
      </c>
      <c r="HJ17" s="245"/>
      <c r="HK17" s="245">
        <v>7</v>
      </c>
      <c r="HL17" s="245">
        <v>6</v>
      </c>
      <c r="HM17" s="245"/>
      <c r="HN17" s="245"/>
      <c r="HO17" s="245"/>
      <c r="HP17" s="245"/>
      <c r="HQ17" s="245"/>
      <c r="HR17" s="117">
        <f t="shared" si="35"/>
        <v>6.75</v>
      </c>
      <c r="HS17" s="245">
        <v>5</v>
      </c>
      <c r="HT17" s="245">
        <v>5</v>
      </c>
      <c r="HU17" s="245"/>
      <c r="HV17" s="245"/>
      <c r="HW17" s="245"/>
      <c r="HX17" s="245">
        <v>5</v>
      </c>
      <c r="HY17" s="245"/>
      <c r="HZ17" s="245">
        <v>6</v>
      </c>
      <c r="IA17" s="245"/>
      <c r="IB17" s="245"/>
      <c r="IC17" s="245">
        <v>11</v>
      </c>
      <c r="ID17" s="117">
        <f t="shared" si="36"/>
        <v>5.25</v>
      </c>
      <c r="IE17" s="245">
        <v>4</v>
      </c>
      <c r="IF17" s="245"/>
      <c r="IG17" s="245">
        <v>4</v>
      </c>
      <c r="IH17" s="245"/>
      <c r="II17" s="245"/>
      <c r="IJ17" s="245"/>
      <c r="IK17" s="117">
        <f t="shared" si="37"/>
        <v>4</v>
      </c>
      <c r="IL17" s="245">
        <v>7</v>
      </c>
      <c r="IM17" s="245">
        <v>6</v>
      </c>
      <c r="IN17" s="245">
        <v>6</v>
      </c>
      <c r="IO17" s="245"/>
      <c r="IP17" s="245"/>
      <c r="IQ17" s="245"/>
      <c r="IR17" s="245"/>
      <c r="IS17" s="245"/>
      <c r="IT17" s="245"/>
      <c r="IU17" s="245"/>
      <c r="IV17" s="245"/>
      <c r="IW17" s="245"/>
      <c r="IX17" s="117">
        <f t="shared" si="38"/>
        <v>6.333333333333333</v>
      </c>
      <c r="IY17" s="245"/>
      <c r="IZ17" s="245">
        <v>8</v>
      </c>
      <c r="JA17" s="245"/>
      <c r="JB17" s="118">
        <f t="shared" si="39"/>
        <v>8</v>
      </c>
      <c r="JC17" s="120"/>
      <c r="JD17" s="217">
        <f t="shared" si="40"/>
        <v>1</v>
      </c>
      <c r="JE17" s="245">
        <v>6</v>
      </c>
      <c r="JF17" s="245">
        <v>5</v>
      </c>
      <c r="JG17" s="245"/>
      <c r="JH17" s="245">
        <v>6</v>
      </c>
      <c r="JI17" s="245">
        <v>6</v>
      </c>
      <c r="JJ17" s="245"/>
      <c r="JK17" s="245">
        <v>4</v>
      </c>
      <c r="JL17" s="245"/>
      <c r="JM17" s="245"/>
      <c r="JN17" s="106"/>
      <c r="JO17" s="117">
        <f t="shared" si="41"/>
        <v>5.4</v>
      </c>
      <c r="JP17" s="106">
        <v>6</v>
      </c>
      <c r="JQ17" s="106">
        <v>5</v>
      </c>
      <c r="JR17" s="106"/>
      <c r="JS17" s="106">
        <v>6</v>
      </c>
      <c r="JT17" s="106"/>
      <c r="JU17" s="106">
        <v>6</v>
      </c>
      <c r="JV17" s="106"/>
      <c r="JW17" s="106">
        <v>6</v>
      </c>
      <c r="JX17" s="106">
        <v>6</v>
      </c>
      <c r="JY17" s="106"/>
      <c r="JZ17" s="106">
        <v>10</v>
      </c>
      <c r="KA17" s="121">
        <f t="shared" si="42"/>
        <v>5.833333333333333</v>
      </c>
      <c r="KB17" s="106">
        <v>5</v>
      </c>
      <c r="KC17" s="106">
        <v>5</v>
      </c>
      <c r="KD17" s="106"/>
      <c r="KE17" s="106"/>
      <c r="KF17" s="106"/>
      <c r="KG17" s="106"/>
      <c r="KH17" s="117">
        <f t="shared" si="43"/>
        <v>5</v>
      </c>
      <c r="KI17" s="106">
        <v>7</v>
      </c>
      <c r="KJ17" s="106">
        <v>6</v>
      </c>
      <c r="KK17" s="106"/>
      <c r="KL17" s="106">
        <v>7</v>
      </c>
      <c r="KM17" s="106">
        <v>7</v>
      </c>
      <c r="KN17" s="106">
        <v>8</v>
      </c>
      <c r="KO17" s="106"/>
      <c r="KP17" s="106"/>
      <c r="KQ17" s="106"/>
      <c r="KR17" s="106"/>
      <c r="KS17" s="106"/>
      <c r="KT17" s="106"/>
      <c r="KU17" s="117">
        <f t="shared" si="44"/>
        <v>7</v>
      </c>
      <c r="KV17" s="106"/>
      <c r="KW17" s="106">
        <v>8</v>
      </c>
      <c r="KX17" s="106"/>
      <c r="KY17" s="118">
        <f t="shared" si="45"/>
        <v>8</v>
      </c>
      <c r="KZ17" s="120"/>
      <c r="LA17" s="217">
        <f t="shared" si="46"/>
        <v>1</v>
      </c>
      <c r="LB17" s="106">
        <v>7</v>
      </c>
      <c r="LC17" s="106"/>
      <c r="LD17" s="106"/>
      <c r="LE17" s="106">
        <v>6</v>
      </c>
      <c r="LF17" s="106"/>
      <c r="LG17" s="106"/>
      <c r="LH17" s="106"/>
      <c r="LI17" s="106">
        <v>5</v>
      </c>
      <c r="LJ17" s="106"/>
      <c r="LK17" s="106"/>
      <c r="LL17" s="117">
        <f t="shared" si="47"/>
        <v>6</v>
      </c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>
        <v>10</v>
      </c>
      <c r="LX17" s="117">
        <f t="shared" si="48"/>
        <v>0</v>
      </c>
      <c r="LY17" s="106">
        <v>4</v>
      </c>
      <c r="LZ17" s="106"/>
      <c r="MA17" s="106">
        <v>6</v>
      </c>
      <c r="MB17" s="106"/>
      <c r="MC17" s="106"/>
      <c r="MD17" s="106"/>
      <c r="ME17" s="117">
        <f t="shared" si="49"/>
        <v>5</v>
      </c>
      <c r="MF17" s="106">
        <v>5</v>
      </c>
      <c r="MG17" s="106">
        <v>8</v>
      </c>
      <c r="MH17" s="106"/>
      <c r="MI17" s="106">
        <v>5</v>
      </c>
      <c r="MJ17" s="106">
        <v>7</v>
      </c>
      <c r="MK17" s="106">
        <v>5</v>
      </c>
      <c r="ML17" s="106"/>
      <c r="MM17" s="106"/>
      <c r="MN17" s="106"/>
      <c r="MO17" s="106"/>
      <c r="MP17" s="106"/>
      <c r="MQ17" s="106"/>
      <c r="MR17" s="117">
        <f t="shared" si="50"/>
        <v>6</v>
      </c>
      <c r="MS17" s="106"/>
      <c r="MT17" s="106">
        <v>7</v>
      </c>
      <c r="MU17" s="106"/>
      <c r="MV17" s="118">
        <f t="shared" si="51"/>
        <v>7</v>
      </c>
      <c r="MW17" s="120"/>
      <c r="MX17" s="217">
        <f t="shared" si="52"/>
        <v>1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17">
        <f t="shared" si="53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4"/>
        <v>0</v>
      </c>
      <c r="NV17" s="106"/>
      <c r="NW17" s="106"/>
      <c r="NX17" s="106"/>
      <c r="NY17" s="106"/>
      <c r="NZ17" s="106"/>
      <c r="OA17" s="106"/>
      <c r="OB17" s="117">
        <f t="shared" si="55"/>
        <v>0</v>
      </c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17">
        <f t="shared" si="56"/>
        <v>0</v>
      </c>
      <c r="OP17" s="106"/>
      <c r="OQ17" s="106"/>
      <c r="OR17" s="106"/>
      <c r="OS17" s="118">
        <f t="shared" si="57"/>
        <v>0</v>
      </c>
      <c r="OT17" s="120"/>
      <c r="OU17" s="217">
        <f t="shared" si="58"/>
        <v>1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9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60"/>
        <v>0</v>
      </c>
      <c r="PS17" s="106"/>
      <c r="PT17" s="106"/>
      <c r="PU17" s="106"/>
      <c r="PV17" s="106"/>
      <c r="PW17" s="106"/>
      <c r="PX17" s="106"/>
      <c r="PY17" s="117">
        <f t="shared" si="61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2"/>
        <v>0</v>
      </c>
      <c r="QM17" s="106"/>
      <c r="QN17" s="106"/>
      <c r="QO17" s="106"/>
      <c r="QP17" s="118">
        <f t="shared" si="63"/>
        <v>0</v>
      </c>
      <c r="QQ17" s="120"/>
    </row>
    <row r="18" spans="1:459" x14ac:dyDescent="0.25">
      <c r="A18" s="32">
        <v>1</v>
      </c>
      <c r="B18" s="147">
        <v>13</v>
      </c>
      <c r="C18" s="236" t="s">
        <v>281</v>
      </c>
      <c r="D18" s="243">
        <v>4</v>
      </c>
      <c r="E18" s="244">
        <v>5</v>
      </c>
      <c r="F18" s="244">
        <v>4</v>
      </c>
      <c r="G18" s="244">
        <v>4</v>
      </c>
      <c r="H18" s="244">
        <v>4</v>
      </c>
      <c r="I18" s="244">
        <v>4</v>
      </c>
      <c r="J18" s="229">
        <f t="shared" si="8"/>
        <v>4.166666666666667</v>
      </c>
      <c r="K18" s="244">
        <v>4</v>
      </c>
      <c r="L18" s="244">
        <v>4</v>
      </c>
      <c r="M18" s="244">
        <v>5</v>
      </c>
      <c r="N18" s="244">
        <v>4</v>
      </c>
      <c r="O18" s="244">
        <v>4</v>
      </c>
      <c r="P18" s="244">
        <v>4</v>
      </c>
      <c r="Q18" s="244">
        <v>4</v>
      </c>
      <c r="R18" s="232">
        <f t="shared" si="9"/>
        <v>4.1428571428571432</v>
      </c>
      <c r="S18" s="217">
        <f t="shared" si="10"/>
        <v>1</v>
      </c>
      <c r="T18" s="244">
        <v>3</v>
      </c>
      <c r="U18" s="244">
        <v>4</v>
      </c>
      <c r="V18" s="244">
        <v>4</v>
      </c>
      <c r="W18" s="243">
        <v>4</v>
      </c>
      <c r="X18" s="244">
        <v>6</v>
      </c>
      <c r="Y18" s="244">
        <v>4</v>
      </c>
      <c r="Z18" s="244">
        <v>6</v>
      </c>
      <c r="AA18" s="245"/>
      <c r="AB18" s="245"/>
      <c r="AC18" s="245"/>
      <c r="AD18" s="117">
        <f t="shared" si="11"/>
        <v>4.4285714285714288</v>
      </c>
      <c r="AE18" s="244">
        <v>3</v>
      </c>
      <c r="AF18" s="244">
        <v>3</v>
      </c>
      <c r="AG18" s="245"/>
      <c r="AH18" s="244">
        <v>6</v>
      </c>
      <c r="AI18" s="244">
        <v>6</v>
      </c>
      <c r="AJ18" s="244">
        <v>4</v>
      </c>
      <c r="AK18" s="244">
        <v>4</v>
      </c>
      <c r="AL18" s="245"/>
      <c r="AM18" s="245"/>
      <c r="AN18" s="244">
        <v>6</v>
      </c>
      <c r="AO18" s="244">
        <v>5</v>
      </c>
      <c r="AP18" s="117">
        <f t="shared" si="12"/>
        <v>4.5714285714285712</v>
      </c>
      <c r="AQ18" s="106"/>
      <c r="AR18" s="106"/>
      <c r="AS18" s="106"/>
      <c r="AT18" s="106"/>
      <c r="AU18" s="106"/>
      <c r="AV18" s="106"/>
      <c r="AW18" s="117">
        <f t="shared" si="13"/>
        <v>0</v>
      </c>
      <c r="AX18" s="244">
        <v>6</v>
      </c>
      <c r="AY18" s="244">
        <v>5</v>
      </c>
      <c r="AZ18" s="245"/>
      <c r="BA18" s="245"/>
      <c r="BB18" s="245"/>
      <c r="BC18" s="244">
        <v>4</v>
      </c>
      <c r="BD18" s="245"/>
      <c r="BE18" s="245"/>
      <c r="BF18" s="245"/>
      <c r="BG18" s="245"/>
      <c r="BH18" s="245"/>
      <c r="BI18" s="245"/>
      <c r="BJ18" s="117">
        <f t="shared" si="14"/>
        <v>5</v>
      </c>
      <c r="BK18" s="106"/>
      <c r="BL18" s="244">
        <v>8</v>
      </c>
      <c r="BM18" s="106"/>
      <c r="BN18" s="118">
        <f t="shared" si="15"/>
        <v>8</v>
      </c>
      <c r="BO18" s="120"/>
      <c r="BP18" s="217">
        <f t="shared" si="16"/>
        <v>1</v>
      </c>
      <c r="BQ18" s="245">
        <v>3</v>
      </c>
      <c r="BR18" s="245">
        <v>4</v>
      </c>
      <c r="BS18" s="245">
        <v>5</v>
      </c>
      <c r="BT18" s="245">
        <v>4</v>
      </c>
      <c r="BU18" s="245">
        <v>6</v>
      </c>
      <c r="BV18" s="245">
        <v>5</v>
      </c>
      <c r="BW18" s="245">
        <v>5</v>
      </c>
      <c r="BX18" s="245">
        <v>4</v>
      </c>
      <c r="BY18" s="245"/>
      <c r="BZ18" s="106"/>
      <c r="CA18" s="117">
        <f t="shared" si="17"/>
        <v>4.5</v>
      </c>
      <c r="CB18" s="243">
        <v>4</v>
      </c>
      <c r="CC18" s="244">
        <v>4</v>
      </c>
      <c r="CD18" s="245"/>
      <c r="CE18" s="245">
        <v>7</v>
      </c>
      <c r="CF18" s="245">
        <v>7</v>
      </c>
      <c r="CG18" s="245">
        <v>4</v>
      </c>
      <c r="CH18" s="245">
        <v>4</v>
      </c>
      <c r="CI18" s="245"/>
      <c r="CJ18" s="245"/>
      <c r="CK18" s="245">
        <v>6</v>
      </c>
      <c r="CL18" s="245">
        <v>4</v>
      </c>
      <c r="CM18" s="117">
        <f t="shared" si="18"/>
        <v>5.1428571428571432</v>
      </c>
      <c r="CN18" s="245">
        <v>4</v>
      </c>
      <c r="CO18" s="245">
        <v>8</v>
      </c>
      <c r="CP18" s="245"/>
      <c r="CQ18" s="245"/>
      <c r="CR18" s="245"/>
      <c r="CS18" s="245">
        <v>6</v>
      </c>
      <c r="CT18" s="117">
        <f t="shared" si="19"/>
        <v>6</v>
      </c>
      <c r="CU18" s="245">
        <v>6</v>
      </c>
      <c r="CV18" s="245">
        <v>5</v>
      </c>
      <c r="CW18" s="245">
        <v>6</v>
      </c>
      <c r="CX18" s="245">
        <v>4</v>
      </c>
      <c r="CY18" s="245">
        <v>5</v>
      </c>
      <c r="CZ18" s="245">
        <v>6</v>
      </c>
      <c r="DA18" s="245"/>
      <c r="DB18" s="245"/>
      <c r="DC18" s="245"/>
      <c r="DD18" s="245"/>
      <c r="DE18" s="245"/>
      <c r="DF18" s="245"/>
      <c r="DG18" s="117">
        <f t="shared" si="20"/>
        <v>5.333333333333333</v>
      </c>
      <c r="DH18" s="106"/>
      <c r="DI18" s="245">
        <v>10</v>
      </c>
      <c r="DJ18" s="106"/>
      <c r="DK18" s="118">
        <f t="shared" si="21"/>
        <v>10</v>
      </c>
      <c r="DL18" s="169"/>
      <c r="DM18" s="217">
        <f t="shared" si="22"/>
        <v>1</v>
      </c>
      <c r="DN18" s="245">
        <v>5</v>
      </c>
      <c r="DO18" s="245">
        <v>5</v>
      </c>
      <c r="DP18" s="245">
        <v>5</v>
      </c>
      <c r="DQ18" s="245">
        <v>5</v>
      </c>
      <c r="DR18" s="245">
        <v>5</v>
      </c>
      <c r="DS18" s="245">
        <v>5</v>
      </c>
      <c r="DT18" s="245"/>
      <c r="DU18" s="245">
        <v>7</v>
      </c>
      <c r="DV18" s="245"/>
      <c r="DW18" s="245"/>
      <c r="DX18" s="117">
        <f t="shared" si="23"/>
        <v>5.2857142857142856</v>
      </c>
      <c r="DY18" s="245">
        <v>5</v>
      </c>
      <c r="DZ18" s="245">
        <v>5</v>
      </c>
      <c r="EA18" s="245"/>
      <c r="EB18" s="245">
        <v>7</v>
      </c>
      <c r="EC18" s="245"/>
      <c r="ED18" s="245">
        <v>4</v>
      </c>
      <c r="EE18" s="245">
        <v>7</v>
      </c>
      <c r="EF18" s="245"/>
      <c r="EG18" s="245"/>
      <c r="EH18" s="245">
        <v>7</v>
      </c>
      <c r="EI18" s="245"/>
      <c r="EJ18" s="117">
        <f t="shared" si="24"/>
        <v>5.833333333333333</v>
      </c>
      <c r="EK18" s="106"/>
      <c r="EL18" s="106"/>
      <c r="EM18" s="106"/>
      <c r="EN18" s="106"/>
      <c r="EO18" s="106"/>
      <c r="EP18" s="106"/>
      <c r="EQ18" s="117">
        <f t="shared" si="25"/>
        <v>0</v>
      </c>
      <c r="ER18" s="245">
        <v>7</v>
      </c>
      <c r="ES18" s="245">
        <v>6</v>
      </c>
      <c r="ET18" s="245">
        <v>6</v>
      </c>
      <c r="EU18" s="245">
        <v>4</v>
      </c>
      <c r="EV18" s="245"/>
      <c r="EW18" s="245"/>
      <c r="EX18" s="245"/>
      <c r="EY18" s="245"/>
      <c r="EZ18" s="245"/>
      <c r="FA18" s="245"/>
      <c r="FB18" s="245"/>
      <c r="FC18" s="245"/>
      <c r="FD18" s="117">
        <f t="shared" si="26"/>
        <v>5.75</v>
      </c>
      <c r="FE18" s="106"/>
      <c r="FF18" s="245">
        <v>8</v>
      </c>
      <c r="FG18" s="106"/>
      <c r="FH18" s="118">
        <f t="shared" si="27"/>
        <v>8</v>
      </c>
      <c r="FI18" s="120"/>
      <c r="FJ18" s="223">
        <f t="shared" si="28"/>
        <v>1</v>
      </c>
      <c r="FK18" s="245">
        <v>4</v>
      </c>
      <c r="FL18" s="245">
        <v>5</v>
      </c>
      <c r="FM18" s="245">
        <v>4</v>
      </c>
      <c r="FN18" s="245">
        <v>5</v>
      </c>
      <c r="FO18" s="245">
        <v>7</v>
      </c>
      <c r="FP18" s="245">
        <v>5</v>
      </c>
      <c r="FQ18" s="245">
        <v>4</v>
      </c>
      <c r="FR18" s="245">
        <v>7</v>
      </c>
      <c r="FS18" s="245"/>
      <c r="FT18" s="245"/>
      <c r="FU18" s="117">
        <f t="shared" si="29"/>
        <v>5.125</v>
      </c>
      <c r="FV18" s="245">
        <v>4</v>
      </c>
      <c r="FW18" s="245">
        <v>4</v>
      </c>
      <c r="FX18" s="245"/>
      <c r="FY18" s="245">
        <v>7</v>
      </c>
      <c r="FZ18" s="245"/>
      <c r="GA18" s="245">
        <v>4</v>
      </c>
      <c r="GB18" s="245">
        <v>6</v>
      </c>
      <c r="GC18" s="245"/>
      <c r="GD18" s="245"/>
      <c r="GE18" s="245">
        <v>6</v>
      </c>
      <c r="GF18" s="245"/>
      <c r="GG18" s="117">
        <f t="shared" si="30"/>
        <v>5.166666666666667</v>
      </c>
      <c r="GH18" s="106"/>
      <c r="GI18" s="106"/>
      <c r="GJ18" s="106"/>
      <c r="GK18" s="106"/>
      <c r="GL18" s="106"/>
      <c r="GM18" s="106"/>
      <c r="GN18" s="117">
        <f t="shared" si="31"/>
        <v>0</v>
      </c>
      <c r="GO18" s="245">
        <v>5</v>
      </c>
      <c r="GP18" s="245">
        <v>5</v>
      </c>
      <c r="GQ18" s="245">
        <v>6</v>
      </c>
      <c r="GR18" s="245">
        <v>5</v>
      </c>
      <c r="GS18" s="245"/>
      <c r="GT18" s="245"/>
      <c r="GU18" s="245"/>
      <c r="GV18" s="245"/>
      <c r="GW18" s="245"/>
      <c r="GX18" s="245"/>
      <c r="GY18" s="245"/>
      <c r="GZ18" s="245"/>
      <c r="HA18" s="117">
        <f t="shared" si="32"/>
        <v>5.25</v>
      </c>
      <c r="HB18" s="106"/>
      <c r="HC18" s="245">
        <v>7</v>
      </c>
      <c r="HD18" s="106"/>
      <c r="HE18" s="118">
        <f t="shared" si="33"/>
        <v>7</v>
      </c>
      <c r="HF18" s="120"/>
      <c r="HG18" s="217">
        <f t="shared" si="34"/>
        <v>1</v>
      </c>
      <c r="HH18" s="245">
        <v>7</v>
      </c>
      <c r="HI18" s="245">
        <v>7</v>
      </c>
      <c r="HJ18" s="245"/>
      <c r="HK18" s="245">
        <v>4</v>
      </c>
      <c r="HL18" s="245">
        <v>7</v>
      </c>
      <c r="HM18" s="245"/>
      <c r="HN18" s="245"/>
      <c r="HO18" s="245"/>
      <c r="HP18" s="245"/>
      <c r="HQ18" s="245"/>
      <c r="HR18" s="117">
        <f t="shared" si="35"/>
        <v>6.25</v>
      </c>
      <c r="HS18" s="245">
        <v>5</v>
      </c>
      <c r="HT18" s="245">
        <v>5</v>
      </c>
      <c r="HU18" s="245"/>
      <c r="HV18" s="245"/>
      <c r="HW18" s="245"/>
      <c r="HX18" s="245">
        <v>7</v>
      </c>
      <c r="HY18" s="245"/>
      <c r="HZ18" s="245">
        <v>7</v>
      </c>
      <c r="IA18" s="245"/>
      <c r="IB18" s="245"/>
      <c r="IC18" s="245">
        <v>11</v>
      </c>
      <c r="ID18" s="117">
        <f t="shared" si="36"/>
        <v>6</v>
      </c>
      <c r="IE18" s="245">
        <v>7</v>
      </c>
      <c r="IF18" s="245"/>
      <c r="IG18" s="245">
        <v>7</v>
      </c>
      <c r="IH18" s="245"/>
      <c r="II18" s="245"/>
      <c r="IJ18" s="245"/>
      <c r="IK18" s="117">
        <f t="shared" si="37"/>
        <v>7</v>
      </c>
      <c r="IL18" s="245">
        <v>7</v>
      </c>
      <c r="IM18" s="245">
        <v>7</v>
      </c>
      <c r="IN18" s="245">
        <v>7</v>
      </c>
      <c r="IO18" s="245"/>
      <c r="IP18" s="245"/>
      <c r="IQ18" s="245"/>
      <c r="IR18" s="245"/>
      <c r="IS18" s="245"/>
      <c r="IT18" s="245"/>
      <c r="IU18" s="245"/>
      <c r="IV18" s="245"/>
      <c r="IW18" s="245"/>
      <c r="IX18" s="117">
        <f t="shared" si="38"/>
        <v>7</v>
      </c>
      <c r="IY18" s="245"/>
      <c r="IZ18" s="245">
        <v>9</v>
      </c>
      <c r="JA18" s="245"/>
      <c r="JB18" s="118">
        <f t="shared" si="39"/>
        <v>9</v>
      </c>
      <c r="JC18" s="120"/>
      <c r="JD18" s="217">
        <f t="shared" si="40"/>
        <v>1</v>
      </c>
      <c r="JE18" s="245">
        <v>7</v>
      </c>
      <c r="JF18" s="245">
        <v>7</v>
      </c>
      <c r="JG18" s="245"/>
      <c r="JH18" s="245">
        <v>6</v>
      </c>
      <c r="JI18" s="245">
        <v>7</v>
      </c>
      <c r="JJ18" s="245"/>
      <c r="JK18" s="245">
        <v>7</v>
      </c>
      <c r="JL18" s="245"/>
      <c r="JM18" s="245"/>
      <c r="JN18" s="106"/>
      <c r="JO18" s="117">
        <f t="shared" si="41"/>
        <v>6.8</v>
      </c>
      <c r="JP18" s="106">
        <v>6</v>
      </c>
      <c r="JQ18" s="106">
        <v>6</v>
      </c>
      <c r="JR18" s="106"/>
      <c r="JS18" s="106">
        <v>7</v>
      </c>
      <c r="JT18" s="106"/>
      <c r="JU18" s="106">
        <v>7</v>
      </c>
      <c r="JV18" s="106"/>
      <c r="JW18" s="106">
        <v>7</v>
      </c>
      <c r="JX18" s="106">
        <v>7</v>
      </c>
      <c r="JY18" s="106"/>
      <c r="JZ18" s="106">
        <v>10</v>
      </c>
      <c r="KA18" s="121">
        <f t="shared" si="42"/>
        <v>6.666666666666667</v>
      </c>
      <c r="KB18" s="106">
        <v>7</v>
      </c>
      <c r="KC18" s="106">
        <v>7</v>
      </c>
      <c r="KD18" s="106"/>
      <c r="KE18" s="106"/>
      <c r="KF18" s="106"/>
      <c r="KG18" s="106"/>
      <c r="KH18" s="117">
        <f t="shared" si="43"/>
        <v>7</v>
      </c>
      <c r="KI18" s="106">
        <v>7</v>
      </c>
      <c r="KJ18" s="106">
        <v>7</v>
      </c>
      <c r="KK18" s="106"/>
      <c r="KL18" s="106">
        <v>7</v>
      </c>
      <c r="KM18" s="106">
        <v>7</v>
      </c>
      <c r="KN18" s="106">
        <v>9</v>
      </c>
      <c r="KO18" s="106"/>
      <c r="KP18" s="106"/>
      <c r="KQ18" s="106"/>
      <c r="KR18" s="106"/>
      <c r="KS18" s="106"/>
      <c r="KT18" s="106"/>
      <c r="KU18" s="117">
        <f t="shared" si="44"/>
        <v>7.4</v>
      </c>
      <c r="KV18" s="106"/>
      <c r="KW18" s="106">
        <v>7</v>
      </c>
      <c r="KX18" s="106"/>
      <c r="KY18" s="118">
        <f t="shared" si="45"/>
        <v>7</v>
      </c>
      <c r="KZ18" s="120"/>
      <c r="LA18" s="217">
        <f t="shared" si="46"/>
        <v>1</v>
      </c>
      <c r="LB18" s="106">
        <v>7</v>
      </c>
      <c r="LC18" s="106"/>
      <c r="LD18" s="106"/>
      <c r="LE18" s="106">
        <v>6</v>
      </c>
      <c r="LF18" s="106"/>
      <c r="LG18" s="106"/>
      <c r="LH18" s="106"/>
      <c r="LI18" s="106">
        <v>6</v>
      </c>
      <c r="LJ18" s="106"/>
      <c r="LK18" s="106"/>
      <c r="LL18" s="117">
        <f t="shared" si="47"/>
        <v>6.333333333333333</v>
      </c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>
        <v>8</v>
      </c>
      <c r="LX18" s="117">
        <f t="shared" si="48"/>
        <v>0</v>
      </c>
      <c r="LY18" s="106">
        <v>7</v>
      </c>
      <c r="LZ18" s="106"/>
      <c r="MA18" s="106">
        <v>7</v>
      </c>
      <c r="MB18" s="106"/>
      <c r="MC18" s="106"/>
      <c r="MD18" s="106"/>
      <c r="ME18" s="117">
        <f t="shared" si="49"/>
        <v>7</v>
      </c>
      <c r="MF18" s="106">
        <v>7</v>
      </c>
      <c r="MG18" s="106">
        <v>8</v>
      </c>
      <c r="MH18" s="106"/>
      <c r="MI18" s="106">
        <v>7</v>
      </c>
      <c r="MJ18" s="106">
        <v>8</v>
      </c>
      <c r="MK18" s="106">
        <v>7</v>
      </c>
      <c r="ML18" s="106"/>
      <c r="MM18" s="106"/>
      <c r="MN18" s="106"/>
      <c r="MO18" s="106"/>
      <c r="MP18" s="106"/>
      <c r="MQ18" s="106"/>
      <c r="MR18" s="117">
        <f t="shared" si="50"/>
        <v>7.4</v>
      </c>
      <c r="MS18" s="106"/>
      <c r="MT18" s="106">
        <v>8</v>
      </c>
      <c r="MU18" s="106"/>
      <c r="MV18" s="118">
        <f t="shared" si="51"/>
        <v>8</v>
      </c>
      <c r="MW18" s="120"/>
      <c r="MX18" s="217">
        <f t="shared" si="52"/>
        <v>1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17">
        <f t="shared" si="53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4"/>
        <v>0</v>
      </c>
      <c r="NV18" s="106"/>
      <c r="NW18" s="106"/>
      <c r="NX18" s="106"/>
      <c r="NY18" s="106"/>
      <c r="NZ18" s="106"/>
      <c r="OA18" s="106"/>
      <c r="OB18" s="117">
        <f t="shared" si="55"/>
        <v>0</v>
      </c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17">
        <f t="shared" si="56"/>
        <v>0</v>
      </c>
      <c r="OP18" s="106"/>
      <c r="OQ18" s="106"/>
      <c r="OR18" s="106"/>
      <c r="OS18" s="118">
        <f t="shared" si="57"/>
        <v>0</v>
      </c>
      <c r="OT18" s="120"/>
      <c r="OU18" s="217">
        <f t="shared" si="58"/>
        <v>1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9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60"/>
        <v>0</v>
      </c>
      <c r="PS18" s="106"/>
      <c r="PT18" s="106"/>
      <c r="PU18" s="106"/>
      <c r="PV18" s="106"/>
      <c r="PW18" s="106"/>
      <c r="PX18" s="106"/>
      <c r="PY18" s="117">
        <f t="shared" si="61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2"/>
        <v>0</v>
      </c>
      <c r="QM18" s="106"/>
      <c r="QN18" s="106"/>
      <c r="QO18" s="106"/>
      <c r="QP18" s="118">
        <f t="shared" si="63"/>
        <v>0</v>
      </c>
      <c r="QQ18" s="120"/>
    </row>
    <row r="19" spans="1:459" x14ac:dyDescent="0.25">
      <c r="A19" s="32">
        <v>1</v>
      </c>
      <c r="B19" s="147">
        <v>14</v>
      </c>
      <c r="C19" s="236" t="s">
        <v>282</v>
      </c>
      <c r="D19" s="243">
        <v>4</v>
      </c>
      <c r="E19" s="244">
        <v>4</v>
      </c>
      <c r="F19" s="244">
        <v>6</v>
      </c>
      <c r="G19" s="244">
        <v>4</v>
      </c>
      <c r="H19" s="244">
        <v>4</v>
      </c>
      <c r="I19" s="244">
        <v>5</v>
      </c>
      <c r="J19" s="229">
        <f t="shared" si="8"/>
        <v>4.5</v>
      </c>
      <c r="K19" s="244">
        <v>4</v>
      </c>
      <c r="L19" s="244">
        <v>4</v>
      </c>
      <c r="M19" s="244">
        <v>4</v>
      </c>
      <c r="N19" s="244">
        <v>4</v>
      </c>
      <c r="O19" s="244">
        <v>4</v>
      </c>
      <c r="P19" s="244">
        <v>4</v>
      </c>
      <c r="Q19" s="244">
        <v>7</v>
      </c>
      <c r="R19" s="232">
        <f t="shared" si="9"/>
        <v>4.4285714285714288</v>
      </c>
      <c r="S19" s="217">
        <f t="shared" si="10"/>
        <v>1</v>
      </c>
      <c r="T19" s="244">
        <v>4</v>
      </c>
      <c r="U19" s="244">
        <v>4</v>
      </c>
      <c r="V19" s="244">
        <v>4</v>
      </c>
      <c r="W19" s="243">
        <v>3</v>
      </c>
      <c r="X19" s="244">
        <v>4</v>
      </c>
      <c r="Y19" s="244">
        <v>5</v>
      </c>
      <c r="Z19" s="244">
        <v>4</v>
      </c>
      <c r="AA19" s="245"/>
      <c r="AB19" s="245"/>
      <c r="AC19" s="245"/>
      <c r="AD19" s="117">
        <f t="shared" si="11"/>
        <v>4</v>
      </c>
      <c r="AE19" s="244">
        <v>2</v>
      </c>
      <c r="AF19" s="244">
        <v>2</v>
      </c>
      <c r="AG19" s="245"/>
      <c r="AH19" s="244">
        <v>6</v>
      </c>
      <c r="AI19" s="244">
        <v>6</v>
      </c>
      <c r="AJ19" s="244">
        <v>4</v>
      </c>
      <c r="AK19" s="244">
        <v>4</v>
      </c>
      <c r="AL19" s="245"/>
      <c r="AM19" s="245"/>
      <c r="AN19" s="244">
        <v>6</v>
      </c>
      <c r="AO19" s="244">
        <v>4</v>
      </c>
      <c r="AP19" s="117">
        <f t="shared" si="12"/>
        <v>4.2857142857142856</v>
      </c>
      <c r="AQ19" s="106"/>
      <c r="AR19" s="106"/>
      <c r="AS19" s="106"/>
      <c r="AT19" s="106"/>
      <c r="AU19" s="106"/>
      <c r="AV19" s="106"/>
      <c r="AW19" s="117">
        <f t="shared" si="13"/>
        <v>0</v>
      </c>
      <c r="AX19" s="244">
        <v>4</v>
      </c>
      <c r="AY19" s="244">
        <v>4</v>
      </c>
      <c r="AZ19" s="245"/>
      <c r="BA19" s="245"/>
      <c r="BB19" s="245"/>
      <c r="BC19" s="244">
        <v>5</v>
      </c>
      <c r="BD19" s="245"/>
      <c r="BE19" s="245"/>
      <c r="BF19" s="245"/>
      <c r="BG19" s="245"/>
      <c r="BH19" s="245"/>
      <c r="BI19" s="245"/>
      <c r="BJ19" s="117">
        <f t="shared" si="14"/>
        <v>4.333333333333333</v>
      </c>
      <c r="BK19" s="106"/>
      <c r="BL19" s="244">
        <v>7</v>
      </c>
      <c r="BM19" s="106"/>
      <c r="BN19" s="118">
        <f t="shared" si="15"/>
        <v>7</v>
      </c>
      <c r="BO19" s="120"/>
      <c r="BP19" s="217">
        <f t="shared" si="16"/>
        <v>1</v>
      </c>
      <c r="BQ19" s="245">
        <v>4</v>
      </c>
      <c r="BR19" s="245">
        <v>4</v>
      </c>
      <c r="BS19" s="245">
        <v>6</v>
      </c>
      <c r="BT19" s="245">
        <v>4</v>
      </c>
      <c r="BU19" s="245">
        <v>3</v>
      </c>
      <c r="BV19" s="245">
        <v>3</v>
      </c>
      <c r="BW19" s="245">
        <v>6</v>
      </c>
      <c r="BX19" s="245">
        <v>4</v>
      </c>
      <c r="BY19" s="245"/>
      <c r="BZ19" s="106"/>
      <c r="CA19" s="117">
        <f t="shared" si="17"/>
        <v>4.25</v>
      </c>
      <c r="CB19" s="243">
        <v>2</v>
      </c>
      <c r="CC19" s="244">
        <v>2</v>
      </c>
      <c r="CD19" s="245"/>
      <c r="CE19" s="245">
        <v>7</v>
      </c>
      <c r="CF19" s="245">
        <v>7</v>
      </c>
      <c r="CG19" s="245">
        <v>4</v>
      </c>
      <c r="CH19" s="245">
        <v>4</v>
      </c>
      <c r="CI19" s="245"/>
      <c r="CJ19" s="245"/>
      <c r="CK19" s="245">
        <v>6</v>
      </c>
      <c r="CL19" s="245">
        <v>6</v>
      </c>
      <c r="CM19" s="117">
        <f t="shared" si="18"/>
        <v>4.5714285714285712</v>
      </c>
      <c r="CN19" s="245">
        <v>6</v>
      </c>
      <c r="CO19" s="245">
        <v>8</v>
      </c>
      <c r="CP19" s="245"/>
      <c r="CQ19" s="245"/>
      <c r="CR19" s="245"/>
      <c r="CS19" s="245">
        <v>5</v>
      </c>
      <c r="CT19" s="117">
        <f t="shared" si="19"/>
        <v>6.333333333333333</v>
      </c>
      <c r="CU19" s="245">
        <v>5</v>
      </c>
      <c r="CV19" s="245">
        <v>5</v>
      </c>
      <c r="CW19" s="245">
        <v>5</v>
      </c>
      <c r="CX19" s="245">
        <v>4</v>
      </c>
      <c r="CY19" s="245">
        <v>6</v>
      </c>
      <c r="CZ19" s="245">
        <v>5</v>
      </c>
      <c r="DA19" s="245"/>
      <c r="DB19" s="245"/>
      <c r="DC19" s="245"/>
      <c r="DD19" s="245"/>
      <c r="DE19" s="245"/>
      <c r="DF19" s="245"/>
      <c r="DG19" s="117">
        <f t="shared" si="20"/>
        <v>5</v>
      </c>
      <c r="DH19" s="106"/>
      <c r="DI19" s="245">
        <v>9</v>
      </c>
      <c r="DJ19" s="106"/>
      <c r="DK19" s="118">
        <f t="shared" si="21"/>
        <v>9</v>
      </c>
      <c r="DL19" s="169"/>
      <c r="DM19" s="217">
        <f t="shared" si="22"/>
        <v>1</v>
      </c>
      <c r="DN19" s="245">
        <v>4</v>
      </c>
      <c r="DO19" s="245">
        <v>4</v>
      </c>
      <c r="DP19" s="245">
        <v>4</v>
      </c>
      <c r="DQ19" s="245">
        <v>4</v>
      </c>
      <c r="DR19" s="245">
        <v>4</v>
      </c>
      <c r="DS19" s="245">
        <v>4</v>
      </c>
      <c r="DT19" s="245"/>
      <c r="DU19" s="245">
        <v>6</v>
      </c>
      <c r="DV19" s="245"/>
      <c r="DW19" s="245"/>
      <c r="DX19" s="117">
        <f t="shared" si="23"/>
        <v>4.2857142857142856</v>
      </c>
      <c r="DY19" s="245">
        <v>4</v>
      </c>
      <c r="DZ19" s="245">
        <v>4</v>
      </c>
      <c r="EA19" s="245"/>
      <c r="EB19" s="245">
        <v>6</v>
      </c>
      <c r="EC19" s="245"/>
      <c r="ED19" s="245">
        <v>4</v>
      </c>
      <c r="EE19" s="245">
        <v>4</v>
      </c>
      <c r="EF19" s="245"/>
      <c r="EG19" s="245"/>
      <c r="EH19" s="245">
        <v>6</v>
      </c>
      <c r="EI19" s="245"/>
      <c r="EJ19" s="117">
        <f t="shared" si="24"/>
        <v>4.666666666666667</v>
      </c>
      <c r="EK19" s="106"/>
      <c r="EL19" s="106"/>
      <c r="EM19" s="106"/>
      <c r="EN19" s="106"/>
      <c r="EO19" s="106"/>
      <c r="EP19" s="106"/>
      <c r="EQ19" s="117">
        <f t="shared" si="25"/>
        <v>0</v>
      </c>
      <c r="ER19" s="245">
        <v>5</v>
      </c>
      <c r="ES19" s="245">
        <v>4</v>
      </c>
      <c r="ET19" s="245">
        <v>4</v>
      </c>
      <c r="EU19" s="245">
        <v>4</v>
      </c>
      <c r="EV19" s="245"/>
      <c r="EW19" s="245"/>
      <c r="EX19" s="245"/>
      <c r="EY19" s="245"/>
      <c r="EZ19" s="245"/>
      <c r="FA19" s="245"/>
      <c r="FB19" s="245"/>
      <c r="FC19" s="245"/>
      <c r="FD19" s="117">
        <f t="shared" si="26"/>
        <v>4.25</v>
      </c>
      <c r="FE19" s="106"/>
      <c r="FF19" s="245">
        <v>8</v>
      </c>
      <c r="FG19" s="106"/>
      <c r="FH19" s="118">
        <f t="shared" si="27"/>
        <v>8</v>
      </c>
      <c r="FI19" s="120"/>
      <c r="FJ19" s="223">
        <f t="shared" si="28"/>
        <v>1</v>
      </c>
      <c r="FK19" s="245">
        <v>4</v>
      </c>
      <c r="FL19" s="245">
        <v>4</v>
      </c>
      <c r="FM19" s="245">
        <v>4</v>
      </c>
      <c r="FN19" s="245">
        <v>4</v>
      </c>
      <c r="FO19" s="245">
        <v>4</v>
      </c>
      <c r="FP19" s="245">
        <v>6</v>
      </c>
      <c r="FQ19" s="245">
        <v>5</v>
      </c>
      <c r="FR19" s="245">
        <v>6</v>
      </c>
      <c r="FS19" s="245"/>
      <c r="FT19" s="245"/>
      <c r="FU19" s="117">
        <f t="shared" si="29"/>
        <v>4.625</v>
      </c>
      <c r="FV19" s="245">
        <v>4</v>
      </c>
      <c r="FW19" s="245">
        <v>4</v>
      </c>
      <c r="FX19" s="245"/>
      <c r="FY19" s="245">
        <v>6</v>
      </c>
      <c r="FZ19" s="245"/>
      <c r="GA19" s="245">
        <v>4</v>
      </c>
      <c r="GB19" s="245">
        <v>4</v>
      </c>
      <c r="GC19" s="245"/>
      <c r="GD19" s="245"/>
      <c r="GE19" s="245">
        <v>6</v>
      </c>
      <c r="GF19" s="245"/>
      <c r="GG19" s="117">
        <f t="shared" si="30"/>
        <v>4.666666666666667</v>
      </c>
      <c r="GH19" s="106"/>
      <c r="GI19" s="106"/>
      <c r="GJ19" s="106"/>
      <c r="GK19" s="106"/>
      <c r="GL19" s="106"/>
      <c r="GM19" s="106"/>
      <c r="GN19" s="117">
        <f t="shared" si="31"/>
        <v>0</v>
      </c>
      <c r="GO19" s="245">
        <v>5</v>
      </c>
      <c r="GP19" s="245">
        <v>5</v>
      </c>
      <c r="GQ19" s="245">
        <v>5</v>
      </c>
      <c r="GR19" s="245">
        <v>5</v>
      </c>
      <c r="GS19" s="245"/>
      <c r="GT19" s="245"/>
      <c r="GU19" s="245"/>
      <c r="GV19" s="245"/>
      <c r="GW19" s="245"/>
      <c r="GX19" s="245"/>
      <c r="GY19" s="245"/>
      <c r="GZ19" s="245"/>
      <c r="HA19" s="117">
        <f t="shared" si="32"/>
        <v>5</v>
      </c>
      <c r="HB19" s="106"/>
      <c r="HC19" s="245">
        <v>6</v>
      </c>
      <c r="HD19" s="106"/>
      <c r="HE19" s="118">
        <f t="shared" si="33"/>
        <v>6</v>
      </c>
      <c r="HF19" s="120"/>
      <c r="HG19" s="217">
        <f t="shared" si="34"/>
        <v>1</v>
      </c>
      <c r="HH19" s="245">
        <v>4</v>
      </c>
      <c r="HI19" s="245">
        <v>4</v>
      </c>
      <c r="HJ19" s="245"/>
      <c r="HK19" s="245">
        <v>4</v>
      </c>
      <c r="HL19" s="245">
        <v>6</v>
      </c>
      <c r="HM19" s="245"/>
      <c r="HN19" s="245"/>
      <c r="HO19" s="245"/>
      <c r="HP19" s="245"/>
      <c r="HQ19" s="245"/>
      <c r="HR19" s="117">
        <f t="shared" si="35"/>
        <v>4.5</v>
      </c>
      <c r="HS19" s="245">
        <v>1</v>
      </c>
      <c r="HT19" s="245">
        <v>1</v>
      </c>
      <c r="HU19" s="245"/>
      <c r="HV19" s="245"/>
      <c r="HW19" s="245"/>
      <c r="HX19" s="245">
        <v>4</v>
      </c>
      <c r="HY19" s="245"/>
      <c r="HZ19" s="245">
        <v>5</v>
      </c>
      <c r="IA19" s="245"/>
      <c r="IB19" s="245"/>
      <c r="IC19" s="245">
        <v>4</v>
      </c>
      <c r="ID19" s="117">
        <f t="shared" si="36"/>
        <v>2.75</v>
      </c>
      <c r="IE19" s="245">
        <v>4</v>
      </c>
      <c r="IF19" s="245"/>
      <c r="IG19" s="245">
        <v>4</v>
      </c>
      <c r="IH19" s="245"/>
      <c r="II19" s="245"/>
      <c r="IJ19" s="245"/>
      <c r="IK19" s="117">
        <f t="shared" si="37"/>
        <v>4</v>
      </c>
      <c r="IL19" s="245">
        <v>5</v>
      </c>
      <c r="IM19" s="245">
        <v>5</v>
      </c>
      <c r="IN19" s="245">
        <v>6</v>
      </c>
      <c r="IO19" s="245"/>
      <c r="IP19" s="245"/>
      <c r="IQ19" s="245"/>
      <c r="IR19" s="245"/>
      <c r="IS19" s="245"/>
      <c r="IT19" s="245"/>
      <c r="IU19" s="245"/>
      <c r="IV19" s="245"/>
      <c r="IW19" s="245"/>
      <c r="IX19" s="117">
        <f t="shared" si="38"/>
        <v>5.333333333333333</v>
      </c>
      <c r="IY19" s="245"/>
      <c r="IZ19" s="245">
        <v>4</v>
      </c>
      <c r="JA19" s="245"/>
      <c r="JB19" s="118">
        <f t="shared" si="39"/>
        <v>4</v>
      </c>
      <c r="JC19" s="120"/>
      <c r="JD19" s="217">
        <f t="shared" si="40"/>
        <v>1</v>
      </c>
      <c r="JE19" s="245">
        <v>4</v>
      </c>
      <c r="JF19" s="245">
        <v>4</v>
      </c>
      <c r="JG19" s="245"/>
      <c r="JH19" s="245">
        <v>3</v>
      </c>
      <c r="JI19" s="245">
        <v>5</v>
      </c>
      <c r="JJ19" s="245"/>
      <c r="JK19" s="245">
        <v>4</v>
      </c>
      <c r="JL19" s="245"/>
      <c r="JM19" s="245"/>
      <c r="JN19" s="106"/>
      <c r="JO19" s="117">
        <f t="shared" si="41"/>
        <v>4</v>
      </c>
      <c r="JP19" s="106">
        <v>4</v>
      </c>
      <c r="JQ19" s="106">
        <v>4</v>
      </c>
      <c r="JR19" s="106"/>
      <c r="JS19" s="106">
        <v>5</v>
      </c>
      <c r="JT19" s="106"/>
      <c r="JU19" s="106">
        <v>5</v>
      </c>
      <c r="JV19" s="106"/>
      <c r="JW19" s="106">
        <v>5</v>
      </c>
      <c r="JX19" s="106">
        <v>4</v>
      </c>
      <c r="JY19" s="106"/>
      <c r="JZ19" s="106">
        <v>4</v>
      </c>
      <c r="KA19" s="121">
        <f t="shared" si="42"/>
        <v>4.5</v>
      </c>
      <c r="KB19" s="106">
        <v>7</v>
      </c>
      <c r="KC19" s="106">
        <v>6</v>
      </c>
      <c r="KD19" s="106"/>
      <c r="KE19" s="106"/>
      <c r="KF19" s="106"/>
      <c r="KG19" s="106"/>
      <c r="KH19" s="117">
        <f t="shared" si="43"/>
        <v>6.5</v>
      </c>
      <c r="KI19" s="106">
        <v>4</v>
      </c>
      <c r="KJ19" s="106">
        <v>4</v>
      </c>
      <c r="KK19" s="106"/>
      <c r="KL19" s="106">
        <v>5</v>
      </c>
      <c r="KM19" s="106">
        <v>5</v>
      </c>
      <c r="KN19" s="106">
        <v>5</v>
      </c>
      <c r="KO19" s="106"/>
      <c r="KP19" s="106"/>
      <c r="KQ19" s="106"/>
      <c r="KR19" s="106"/>
      <c r="KS19" s="106"/>
      <c r="KT19" s="106"/>
      <c r="KU19" s="117">
        <f t="shared" si="44"/>
        <v>4.5999999999999996</v>
      </c>
      <c r="KV19" s="106"/>
      <c r="KW19" s="106">
        <v>4</v>
      </c>
      <c r="KX19" s="106"/>
      <c r="KY19" s="118">
        <f t="shared" si="45"/>
        <v>4</v>
      </c>
      <c r="KZ19" s="120"/>
      <c r="LA19" s="217">
        <v>0</v>
      </c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17">
        <f t="shared" si="47"/>
        <v>0</v>
      </c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17">
        <f t="shared" si="48"/>
        <v>0</v>
      </c>
      <c r="LY19" s="106"/>
      <c r="LZ19" s="106"/>
      <c r="MA19" s="106"/>
      <c r="MB19" s="106"/>
      <c r="MC19" s="106"/>
      <c r="MD19" s="106"/>
      <c r="ME19" s="117">
        <f t="shared" si="49"/>
        <v>0</v>
      </c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17">
        <f t="shared" si="50"/>
        <v>0</v>
      </c>
      <c r="MS19" s="106"/>
      <c r="MT19" s="106"/>
      <c r="MU19" s="106"/>
      <c r="MV19" s="118">
        <f t="shared" si="51"/>
        <v>0</v>
      </c>
      <c r="MW19" s="120"/>
      <c r="MX19" s="217">
        <f t="shared" si="52"/>
        <v>0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17">
        <f t="shared" si="53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4"/>
        <v>0</v>
      </c>
      <c r="NV19" s="106"/>
      <c r="NW19" s="106"/>
      <c r="NX19" s="106"/>
      <c r="NY19" s="106"/>
      <c r="NZ19" s="106"/>
      <c r="OA19" s="106"/>
      <c r="OB19" s="117">
        <f t="shared" si="55"/>
        <v>0</v>
      </c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17">
        <f t="shared" si="56"/>
        <v>0</v>
      </c>
      <c r="OP19" s="106"/>
      <c r="OQ19" s="106"/>
      <c r="OR19" s="106"/>
      <c r="OS19" s="118">
        <f t="shared" si="57"/>
        <v>0</v>
      </c>
      <c r="OT19" s="120"/>
      <c r="OU19" s="217">
        <f t="shared" si="58"/>
        <v>0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9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60"/>
        <v>0</v>
      </c>
      <c r="PS19" s="106"/>
      <c r="PT19" s="106"/>
      <c r="PU19" s="106"/>
      <c r="PV19" s="106"/>
      <c r="PW19" s="106"/>
      <c r="PX19" s="106"/>
      <c r="PY19" s="117">
        <f t="shared" si="61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2"/>
        <v>0</v>
      </c>
      <c r="QM19" s="106"/>
      <c r="QN19" s="106"/>
      <c r="QO19" s="106"/>
      <c r="QP19" s="118">
        <f t="shared" si="63"/>
        <v>0</v>
      </c>
      <c r="QQ19" s="120"/>
    </row>
    <row r="20" spans="1:459" x14ac:dyDescent="0.25">
      <c r="A20" s="32">
        <v>1</v>
      </c>
      <c r="B20" s="147">
        <v>15</v>
      </c>
      <c r="C20" s="236" t="s">
        <v>283</v>
      </c>
      <c r="D20" s="243">
        <v>4</v>
      </c>
      <c r="E20" s="244">
        <v>4</v>
      </c>
      <c r="F20" s="244">
        <v>7</v>
      </c>
      <c r="G20" s="244">
        <v>4</v>
      </c>
      <c r="H20" s="244">
        <v>4</v>
      </c>
      <c r="I20" s="244">
        <v>4</v>
      </c>
      <c r="J20" s="229">
        <f t="shared" si="8"/>
        <v>4.5</v>
      </c>
      <c r="K20" s="244">
        <v>4</v>
      </c>
      <c r="L20" s="244">
        <v>4</v>
      </c>
      <c r="M20" s="244">
        <v>4</v>
      </c>
      <c r="N20" s="244">
        <v>4</v>
      </c>
      <c r="O20" s="244">
        <v>4</v>
      </c>
      <c r="P20" s="244">
        <v>5</v>
      </c>
      <c r="Q20" s="244">
        <v>5</v>
      </c>
      <c r="R20" s="232">
        <f t="shared" si="9"/>
        <v>4.2857142857142856</v>
      </c>
      <c r="S20" s="217">
        <f t="shared" si="10"/>
        <v>1</v>
      </c>
      <c r="T20" s="244">
        <v>4</v>
      </c>
      <c r="U20" s="244">
        <v>4</v>
      </c>
      <c r="V20" s="244">
        <v>4</v>
      </c>
      <c r="W20" s="243">
        <v>4</v>
      </c>
      <c r="X20" s="244">
        <v>5</v>
      </c>
      <c r="Y20" s="244">
        <v>5</v>
      </c>
      <c r="Z20" s="244">
        <v>5</v>
      </c>
      <c r="AA20" s="245"/>
      <c r="AB20" s="245"/>
      <c r="AC20" s="245"/>
      <c r="AD20" s="117">
        <f t="shared" si="11"/>
        <v>4.4285714285714288</v>
      </c>
      <c r="AE20" s="244">
        <v>3</v>
      </c>
      <c r="AF20" s="244">
        <v>3</v>
      </c>
      <c r="AG20" s="245"/>
      <c r="AH20" s="244">
        <v>6</v>
      </c>
      <c r="AI20" s="244">
        <v>7</v>
      </c>
      <c r="AJ20" s="244">
        <v>4</v>
      </c>
      <c r="AK20" s="244">
        <v>4</v>
      </c>
      <c r="AL20" s="245"/>
      <c r="AM20" s="245"/>
      <c r="AN20" s="244">
        <v>6</v>
      </c>
      <c r="AO20" s="244">
        <v>6</v>
      </c>
      <c r="AP20" s="117">
        <f t="shared" si="12"/>
        <v>4.7142857142857144</v>
      </c>
      <c r="AQ20" s="106"/>
      <c r="AR20" s="106"/>
      <c r="AS20" s="106"/>
      <c r="AT20" s="106"/>
      <c r="AU20" s="106"/>
      <c r="AV20" s="106"/>
      <c r="AW20" s="117">
        <f t="shared" si="13"/>
        <v>0</v>
      </c>
      <c r="AX20" s="244">
        <v>5</v>
      </c>
      <c r="AY20" s="244">
        <v>4</v>
      </c>
      <c r="AZ20" s="245"/>
      <c r="BA20" s="245"/>
      <c r="BB20" s="245"/>
      <c r="BC20" s="244">
        <v>5</v>
      </c>
      <c r="BD20" s="245"/>
      <c r="BE20" s="245"/>
      <c r="BF20" s="245"/>
      <c r="BG20" s="245"/>
      <c r="BH20" s="245"/>
      <c r="BI20" s="245"/>
      <c r="BJ20" s="117">
        <f t="shared" si="14"/>
        <v>4.666666666666667</v>
      </c>
      <c r="BK20" s="106"/>
      <c r="BL20" s="244">
        <v>8</v>
      </c>
      <c r="BM20" s="106"/>
      <c r="BN20" s="118">
        <f t="shared" si="15"/>
        <v>8</v>
      </c>
      <c r="BO20" s="120"/>
      <c r="BP20" s="217">
        <f t="shared" si="16"/>
        <v>1</v>
      </c>
      <c r="BQ20" s="245">
        <v>4</v>
      </c>
      <c r="BR20" s="245">
        <v>4</v>
      </c>
      <c r="BS20" s="245">
        <v>4</v>
      </c>
      <c r="BT20" s="245">
        <v>4</v>
      </c>
      <c r="BU20" s="245">
        <v>6</v>
      </c>
      <c r="BV20" s="245">
        <v>6</v>
      </c>
      <c r="BW20" s="245">
        <v>4</v>
      </c>
      <c r="BX20" s="245">
        <v>4</v>
      </c>
      <c r="BY20" s="245"/>
      <c r="BZ20" s="106"/>
      <c r="CA20" s="117">
        <f t="shared" si="17"/>
        <v>4.5</v>
      </c>
      <c r="CB20" s="243">
        <v>4</v>
      </c>
      <c r="CC20" s="244">
        <v>4</v>
      </c>
      <c r="CD20" s="245"/>
      <c r="CE20" s="245">
        <v>7</v>
      </c>
      <c r="CF20" s="245">
        <v>8</v>
      </c>
      <c r="CG20" s="245">
        <v>4</v>
      </c>
      <c r="CH20" s="245">
        <v>4</v>
      </c>
      <c r="CI20" s="245"/>
      <c r="CJ20" s="245"/>
      <c r="CK20" s="245">
        <v>6</v>
      </c>
      <c r="CL20" s="245">
        <v>7</v>
      </c>
      <c r="CM20" s="117">
        <f t="shared" si="18"/>
        <v>5.2857142857142856</v>
      </c>
      <c r="CN20" s="245">
        <v>4</v>
      </c>
      <c r="CO20" s="245">
        <v>8</v>
      </c>
      <c r="CP20" s="245"/>
      <c r="CQ20" s="245"/>
      <c r="CR20" s="245"/>
      <c r="CS20" s="245">
        <v>5</v>
      </c>
      <c r="CT20" s="117">
        <f t="shared" si="19"/>
        <v>5.666666666666667</v>
      </c>
      <c r="CU20" s="245">
        <v>5</v>
      </c>
      <c r="CV20" s="245">
        <v>7</v>
      </c>
      <c r="CW20" s="245">
        <v>5</v>
      </c>
      <c r="CX20" s="245">
        <v>4</v>
      </c>
      <c r="CY20" s="245">
        <v>5</v>
      </c>
      <c r="CZ20" s="245">
        <v>5</v>
      </c>
      <c r="DA20" s="245"/>
      <c r="DB20" s="245"/>
      <c r="DC20" s="245"/>
      <c r="DD20" s="245"/>
      <c r="DE20" s="245"/>
      <c r="DF20" s="245"/>
      <c r="DG20" s="117">
        <f t="shared" si="20"/>
        <v>5.166666666666667</v>
      </c>
      <c r="DH20" s="106"/>
      <c r="DI20" s="245">
        <v>9</v>
      </c>
      <c r="DJ20" s="106"/>
      <c r="DK20" s="118">
        <f t="shared" si="21"/>
        <v>9</v>
      </c>
      <c r="DL20" s="169"/>
      <c r="DM20" s="217">
        <f t="shared" si="22"/>
        <v>1</v>
      </c>
      <c r="DN20" s="245">
        <v>4</v>
      </c>
      <c r="DO20" s="245">
        <v>4</v>
      </c>
      <c r="DP20" s="245">
        <v>4</v>
      </c>
      <c r="DQ20" s="245">
        <v>5</v>
      </c>
      <c r="DR20" s="245">
        <v>7</v>
      </c>
      <c r="DS20" s="245">
        <v>5</v>
      </c>
      <c r="DT20" s="245"/>
      <c r="DU20" s="245">
        <v>7</v>
      </c>
      <c r="DV20" s="245"/>
      <c r="DW20" s="245"/>
      <c r="DX20" s="117">
        <f t="shared" si="23"/>
        <v>5.1428571428571432</v>
      </c>
      <c r="DY20" s="245">
        <v>4</v>
      </c>
      <c r="DZ20" s="245">
        <v>4</v>
      </c>
      <c r="EA20" s="245"/>
      <c r="EB20" s="245">
        <v>7</v>
      </c>
      <c r="EC20" s="245"/>
      <c r="ED20" s="245">
        <v>4</v>
      </c>
      <c r="EE20" s="245">
        <v>4</v>
      </c>
      <c r="EF20" s="245"/>
      <c r="EG20" s="245"/>
      <c r="EH20" s="245">
        <v>6</v>
      </c>
      <c r="EI20" s="245"/>
      <c r="EJ20" s="117">
        <f t="shared" si="24"/>
        <v>4.833333333333333</v>
      </c>
      <c r="EK20" s="106"/>
      <c r="EL20" s="106"/>
      <c r="EM20" s="106"/>
      <c r="EN20" s="106"/>
      <c r="EO20" s="106"/>
      <c r="EP20" s="106"/>
      <c r="EQ20" s="117">
        <f t="shared" si="25"/>
        <v>0</v>
      </c>
      <c r="ER20" s="245">
        <v>5</v>
      </c>
      <c r="ES20" s="245">
        <v>5</v>
      </c>
      <c r="ET20" s="245">
        <v>6</v>
      </c>
      <c r="EU20" s="245">
        <v>4</v>
      </c>
      <c r="EV20" s="245"/>
      <c r="EW20" s="245"/>
      <c r="EX20" s="245"/>
      <c r="EY20" s="245"/>
      <c r="EZ20" s="245"/>
      <c r="FA20" s="245"/>
      <c r="FB20" s="245"/>
      <c r="FC20" s="245"/>
      <c r="FD20" s="117">
        <f t="shared" si="26"/>
        <v>5</v>
      </c>
      <c r="FE20" s="106"/>
      <c r="FF20" s="245">
        <v>8</v>
      </c>
      <c r="FG20" s="106"/>
      <c r="FH20" s="118">
        <f t="shared" si="27"/>
        <v>8</v>
      </c>
      <c r="FI20" s="120"/>
      <c r="FJ20" s="223">
        <f t="shared" si="28"/>
        <v>1</v>
      </c>
      <c r="FK20" s="245">
        <v>4</v>
      </c>
      <c r="FL20" s="245">
        <v>5</v>
      </c>
      <c r="FM20" s="245">
        <v>5</v>
      </c>
      <c r="FN20" s="245">
        <v>3</v>
      </c>
      <c r="FO20" s="245">
        <v>4</v>
      </c>
      <c r="FP20" s="245">
        <v>4</v>
      </c>
      <c r="FQ20" s="245">
        <v>3</v>
      </c>
      <c r="FR20" s="245">
        <v>4</v>
      </c>
      <c r="FS20" s="245"/>
      <c r="FT20" s="245"/>
      <c r="FU20" s="117">
        <f t="shared" si="29"/>
        <v>4</v>
      </c>
      <c r="FV20" s="245">
        <v>1</v>
      </c>
      <c r="FW20" s="245">
        <v>1</v>
      </c>
      <c r="FX20" s="245"/>
      <c r="FY20" s="245">
        <v>5</v>
      </c>
      <c r="FZ20" s="245"/>
      <c r="GA20" s="245">
        <v>4</v>
      </c>
      <c r="GB20" s="245">
        <v>4</v>
      </c>
      <c r="GC20" s="245"/>
      <c r="GD20" s="245"/>
      <c r="GE20" s="245">
        <v>6</v>
      </c>
      <c r="GF20" s="245"/>
      <c r="GG20" s="117">
        <f t="shared" si="30"/>
        <v>3.5</v>
      </c>
      <c r="GH20" s="106"/>
      <c r="GI20" s="106"/>
      <c r="GJ20" s="106"/>
      <c r="GK20" s="106"/>
      <c r="GL20" s="106"/>
      <c r="GM20" s="106"/>
      <c r="GN20" s="117">
        <f t="shared" si="31"/>
        <v>0</v>
      </c>
      <c r="GO20" s="245">
        <v>5</v>
      </c>
      <c r="GP20" s="245">
        <v>4</v>
      </c>
      <c r="GQ20" s="245">
        <v>4</v>
      </c>
      <c r="GR20" s="245">
        <v>4</v>
      </c>
      <c r="GS20" s="245"/>
      <c r="GT20" s="245"/>
      <c r="GU20" s="245"/>
      <c r="GV20" s="245"/>
      <c r="GW20" s="245"/>
      <c r="GX20" s="245"/>
      <c r="GY20" s="245"/>
      <c r="GZ20" s="245"/>
      <c r="HA20" s="117">
        <f t="shared" si="32"/>
        <v>4.25</v>
      </c>
      <c r="HB20" s="106"/>
      <c r="HC20" s="245">
        <v>5</v>
      </c>
      <c r="HD20" s="106"/>
      <c r="HE20" s="118">
        <f t="shared" si="33"/>
        <v>5</v>
      </c>
      <c r="HF20" s="120"/>
      <c r="HG20" s="217">
        <f t="shared" si="34"/>
        <v>1</v>
      </c>
      <c r="HH20" s="245">
        <v>4</v>
      </c>
      <c r="HI20" s="245">
        <v>4</v>
      </c>
      <c r="HJ20" s="245"/>
      <c r="HK20" s="245">
        <v>6</v>
      </c>
      <c r="HL20" s="245">
        <v>6</v>
      </c>
      <c r="HM20" s="245"/>
      <c r="HN20" s="245"/>
      <c r="HO20" s="245"/>
      <c r="HP20" s="245"/>
      <c r="HQ20" s="245"/>
      <c r="HR20" s="117">
        <f t="shared" si="35"/>
        <v>5</v>
      </c>
      <c r="HS20" s="245">
        <v>2</v>
      </c>
      <c r="HT20" s="245">
        <v>2</v>
      </c>
      <c r="HU20" s="245"/>
      <c r="HV20" s="245"/>
      <c r="HW20" s="245"/>
      <c r="HX20" s="245">
        <v>4</v>
      </c>
      <c r="HY20" s="245"/>
      <c r="HZ20" s="245">
        <v>6</v>
      </c>
      <c r="IA20" s="245"/>
      <c r="IB20" s="245"/>
      <c r="IC20" s="245">
        <v>11</v>
      </c>
      <c r="ID20" s="117">
        <f t="shared" si="36"/>
        <v>3.5</v>
      </c>
      <c r="IE20" s="245">
        <v>3</v>
      </c>
      <c r="IF20" s="245"/>
      <c r="IG20" s="245">
        <v>4</v>
      </c>
      <c r="IH20" s="245"/>
      <c r="II20" s="245"/>
      <c r="IJ20" s="245"/>
      <c r="IK20" s="117">
        <f t="shared" si="37"/>
        <v>3.5</v>
      </c>
      <c r="IL20" s="245">
        <v>6</v>
      </c>
      <c r="IM20" s="245">
        <v>6</v>
      </c>
      <c r="IN20" s="245">
        <v>6</v>
      </c>
      <c r="IO20" s="245"/>
      <c r="IP20" s="245"/>
      <c r="IQ20" s="245"/>
      <c r="IR20" s="245"/>
      <c r="IS20" s="245"/>
      <c r="IT20" s="245"/>
      <c r="IU20" s="245"/>
      <c r="IV20" s="245"/>
      <c r="IW20" s="245"/>
      <c r="IX20" s="117">
        <f t="shared" si="38"/>
        <v>6</v>
      </c>
      <c r="IY20" s="245"/>
      <c r="IZ20" s="245">
        <v>8</v>
      </c>
      <c r="JA20" s="245"/>
      <c r="JB20" s="118">
        <f t="shared" si="39"/>
        <v>8</v>
      </c>
      <c r="JC20" s="120"/>
      <c r="JD20" s="217">
        <f t="shared" si="40"/>
        <v>1</v>
      </c>
      <c r="JE20" s="245">
        <v>4</v>
      </c>
      <c r="JF20" s="245">
        <v>4</v>
      </c>
      <c r="JG20" s="245"/>
      <c r="JH20" s="245">
        <v>5</v>
      </c>
      <c r="JI20" s="245">
        <v>6</v>
      </c>
      <c r="JJ20" s="245"/>
      <c r="JK20" s="245">
        <v>4</v>
      </c>
      <c r="JL20" s="245"/>
      <c r="JM20" s="245"/>
      <c r="JN20" s="106"/>
      <c r="JO20" s="117">
        <f t="shared" si="41"/>
        <v>4.5999999999999996</v>
      </c>
      <c r="JP20" s="106">
        <v>4</v>
      </c>
      <c r="JQ20" s="106">
        <v>4</v>
      </c>
      <c r="JR20" s="106"/>
      <c r="JS20" s="106">
        <v>6</v>
      </c>
      <c r="JT20" s="106"/>
      <c r="JU20" s="106">
        <v>5</v>
      </c>
      <c r="JV20" s="106"/>
      <c r="JW20" s="106">
        <v>6</v>
      </c>
      <c r="JX20" s="106">
        <v>5</v>
      </c>
      <c r="JY20" s="106"/>
      <c r="JZ20" s="106">
        <v>10</v>
      </c>
      <c r="KA20" s="121">
        <f t="shared" si="42"/>
        <v>5</v>
      </c>
      <c r="KB20" s="106">
        <v>6</v>
      </c>
      <c r="KC20" s="106">
        <v>6</v>
      </c>
      <c r="KD20" s="106"/>
      <c r="KE20" s="106"/>
      <c r="KF20" s="106"/>
      <c r="KG20" s="106"/>
      <c r="KH20" s="117">
        <f t="shared" si="43"/>
        <v>6</v>
      </c>
      <c r="KI20" s="106">
        <v>6</v>
      </c>
      <c r="KJ20" s="106">
        <v>5</v>
      </c>
      <c r="KK20" s="106"/>
      <c r="KL20" s="106">
        <v>6</v>
      </c>
      <c r="KM20" s="106">
        <v>7</v>
      </c>
      <c r="KN20" s="106">
        <v>6</v>
      </c>
      <c r="KO20" s="106"/>
      <c r="KP20" s="106"/>
      <c r="KQ20" s="106"/>
      <c r="KR20" s="106"/>
      <c r="KS20" s="106"/>
      <c r="KT20" s="106"/>
      <c r="KU20" s="117">
        <f t="shared" si="44"/>
        <v>6</v>
      </c>
      <c r="KV20" s="106"/>
      <c r="KW20" s="106">
        <v>6</v>
      </c>
      <c r="KX20" s="106"/>
      <c r="KY20" s="118">
        <f t="shared" si="45"/>
        <v>6</v>
      </c>
      <c r="KZ20" s="120"/>
      <c r="LA20" s="217">
        <f t="shared" si="46"/>
        <v>1</v>
      </c>
      <c r="LB20" s="106">
        <v>5</v>
      </c>
      <c r="LC20" s="106"/>
      <c r="LD20" s="106"/>
      <c r="LE20" s="106">
        <v>6</v>
      </c>
      <c r="LF20" s="106"/>
      <c r="LG20" s="106"/>
      <c r="LH20" s="106"/>
      <c r="LI20" s="106">
        <v>6</v>
      </c>
      <c r="LJ20" s="106"/>
      <c r="LK20" s="106"/>
      <c r="LL20" s="117">
        <f t="shared" si="47"/>
        <v>5.666666666666667</v>
      </c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>
        <v>8</v>
      </c>
      <c r="LX20" s="117">
        <f t="shared" si="48"/>
        <v>0</v>
      </c>
      <c r="LY20" s="106">
        <v>7</v>
      </c>
      <c r="LZ20" s="106"/>
      <c r="MA20" s="106">
        <v>6</v>
      </c>
      <c r="MB20" s="106"/>
      <c r="MC20" s="106"/>
      <c r="MD20" s="106"/>
      <c r="ME20" s="117">
        <f t="shared" si="49"/>
        <v>6.5</v>
      </c>
      <c r="MF20" s="106">
        <v>6</v>
      </c>
      <c r="MG20" s="106">
        <v>7</v>
      </c>
      <c r="MH20" s="106"/>
      <c r="MI20" s="106">
        <v>6</v>
      </c>
      <c r="MJ20" s="106">
        <v>7</v>
      </c>
      <c r="MK20" s="106">
        <v>6</v>
      </c>
      <c r="ML20" s="106"/>
      <c r="MM20" s="106"/>
      <c r="MN20" s="106"/>
      <c r="MO20" s="106"/>
      <c r="MP20" s="106"/>
      <c r="MQ20" s="106"/>
      <c r="MR20" s="117">
        <f t="shared" si="50"/>
        <v>6.4</v>
      </c>
      <c r="MS20" s="106"/>
      <c r="MT20" s="106">
        <v>8</v>
      </c>
      <c r="MU20" s="106"/>
      <c r="MV20" s="118">
        <f t="shared" si="51"/>
        <v>8</v>
      </c>
      <c r="MW20" s="120"/>
      <c r="MX20" s="217">
        <f t="shared" si="52"/>
        <v>1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17">
        <f t="shared" si="53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4"/>
        <v>0</v>
      </c>
      <c r="NV20" s="106"/>
      <c r="NW20" s="106"/>
      <c r="NX20" s="106"/>
      <c r="NY20" s="106"/>
      <c r="NZ20" s="106"/>
      <c r="OA20" s="106"/>
      <c r="OB20" s="117">
        <f t="shared" si="55"/>
        <v>0</v>
      </c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17">
        <f t="shared" si="56"/>
        <v>0</v>
      </c>
      <c r="OP20" s="106"/>
      <c r="OQ20" s="106"/>
      <c r="OR20" s="106"/>
      <c r="OS20" s="118">
        <f t="shared" si="57"/>
        <v>0</v>
      </c>
      <c r="OT20" s="120"/>
      <c r="OU20" s="217">
        <f t="shared" si="58"/>
        <v>1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9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60"/>
        <v>0</v>
      </c>
      <c r="PS20" s="106"/>
      <c r="PT20" s="106"/>
      <c r="PU20" s="106"/>
      <c r="PV20" s="106"/>
      <c r="PW20" s="106"/>
      <c r="PX20" s="106"/>
      <c r="PY20" s="117">
        <f t="shared" si="61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2"/>
        <v>0</v>
      </c>
      <c r="QM20" s="106"/>
      <c r="QN20" s="106"/>
      <c r="QO20" s="106"/>
      <c r="QP20" s="118">
        <f t="shared" si="63"/>
        <v>0</v>
      </c>
      <c r="QQ20" s="120"/>
    </row>
    <row r="21" spans="1:459" x14ac:dyDescent="0.25">
      <c r="A21" s="32">
        <v>1</v>
      </c>
      <c r="B21" s="147">
        <v>16</v>
      </c>
      <c r="C21" s="236" t="s">
        <v>284</v>
      </c>
      <c r="D21" s="243">
        <v>4</v>
      </c>
      <c r="E21" s="244">
        <v>4</v>
      </c>
      <c r="F21" s="244">
        <v>7</v>
      </c>
      <c r="G21" s="244">
        <v>7</v>
      </c>
      <c r="H21" s="244">
        <v>5</v>
      </c>
      <c r="I21" s="244">
        <v>6</v>
      </c>
      <c r="J21" s="229">
        <f t="shared" si="8"/>
        <v>5.5</v>
      </c>
      <c r="K21" s="244">
        <v>6</v>
      </c>
      <c r="L21" s="244">
        <v>6</v>
      </c>
      <c r="M21" s="244">
        <v>7</v>
      </c>
      <c r="N21" s="244">
        <v>4</v>
      </c>
      <c r="O21" s="244">
        <v>8</v>
      </c>
      <c r="P21" s="244">
        <v>8</v>
      </c>
      <c r="Q21" s="244">
        <v>8</v>
      </c>
      <c r="R21" s="232">
        <f t="shared" si="9"/>
        <v>6.7142857142857144</v>
      </c>
      <c r="S21" s="217">
        <f t="shared" si="10"/>
        <v>1</v>
      </c>
      <c r="T21" s="244">
        <v>4</v>
      </c>
      <c r="U21" s="244">
        <v>4</v>
      </c>
      <c r="V21" s="244">
        <v>5</v>
      </c>
      <c r="W21" s="243">
        <v>5</v>
      </c>
      <c r="X21" s="244">
        <v>6</v>
      </c>
      <c r="Y21" s="244">
        <v>6</v>
      </c>
      <c r="Z21" s="244">
        <v>3</v>
      </c>
      <c r="AA21" s="245"/>
      <c r="AB21" s="245"/>
      <c r="AC21" s="245"/>
      <c r="AD21" s="117">
        <f t="shared" si="11"/>
        <v>4.7142857142857144</v>
      </c>
      <c r="AE21" s="244">
        <v>4</v>
      </c>
      <c r="AF21" s="244">
        <v>4</v>
      </c>
      <c r="AG21" s="245"/>
      <c r="AH21" s="244">
        <v>7</v>
      </c>
      <c r="AI21" s="244">
        <v>7</v>
      </c>
      <c r="AJ21" s="244">
        <v>4</v>
      </c>
      <c r="AK21" s="244">
        <v>4</v>
      </c>
      <c r="AL21" s="245"/>
      <c r="AM21" s="245"/>
      <c r="AN21" s="244">
        <v>6</v>
      </c>
      <c r="AO21" s="244">
        <v>11</v>
      </c>
      <c r="AP21" s="117">
        <f t="shared" si="12"/>
        <v>5.1428571428571432</v>
      </c>
      <c r="AQ21" s="106"/>
      <c r="AR21" s="106"/>
      <c r="AS21" s="106"/>
      <c r="AT21" s="106"/>
      <c r="AU21" s="106"/>
      <c r="AV21" s="106"/>
      <c r="AW21" s="117">
        <f t="shared" si="13"/>
        <v>0</v>
      </c>
      <c r="AX21" s="244">
        <v>5</v>
      </c>
      <c r="AY21" s="244">
        <v>5</v>
      </c>
      <c r="AZ21" s="245"/>
      <c r="BA21" s="245"/>
      <c r="BB21" s="245"/>
      <c r="BC21" s="244">
        <v>4</v>
      </c>
      <c r="BD21" s="245"/>
      <c r="BE21" s="245"/>
      <c r="BF21" s="245"/>
      <c r="BG21" s="245"/>
      <c r="BH21" s="245"/>
      <c r="BI21" s="245"/>
      <c r="BJ21" s="117">
        <f t="shared" si="14"/>
        <v>4.666666666666667</v>
      </c>
      <c r="BK21" s="106"/>
      <c r="BL21" s="244">
        <v>7</v>
      </c>
      <c r="BM21" s="106"/>
      <c r="BN21" s="118">
        <f t="shared" si="15"/>
        <v>7</v>
      </c>
      <c r="BO21" s="120"/>
      <c r="BP21" s="217">
        <f t="shared" si="16"/>
        <v>1</v>
      </c>
      <c r="BQ21" s="245">
        <v>4</v>
      </c>
      <c r="BR21" s="245">
        <v>4</v>
      </c>
      <c r="BS21" s="245">
        <v>5</v>
      </c>
      <c r="BT21" s="245">
        <v>4</v>
      </c>
      <c r="BU21" s="245">
        <v>7</v>
      </c>
      <c r="BV21" s="245">
        <v>6</v>
      </c>
      <c r="BW21" s="245">
        <v>4</v>
      </c>
      <c r="BX21" s="245">
        <v>5</v>
      </c>
      <c r="BY21" s="245"/>
      <c r="BZ21" s="106"/>
      <c r="CA21" s="117">
        <f t="shared" si="17"/>
        <v>4.875</v>
      </c>
      <c r="CB21" s="243">
        <v>4</v>
      </c>
      <c r="CC21" s="244">
        <v>4</v>
      </c>
      <c r="CD21" s="245"/>
      <c r="CE21" s="245">
        <v>6</v>
      </c>
      <c r="CF21" s="245">
        <v>6</v>
      </c>
      <c r="CG21" s="245">
        <v>4</v>
      </c>
      <c r="CH21" s="245">
        <v>4</v>
      </c>
      <c r="CI21" s="245"/>
      <c r="CJ21" s="245"/>
      <c r="CK21" s="245">
        <v>6</v>
      </c>
      <c r="CL21" s="245">
        <v>11</v>
      </c>
      <c r="CM21" s="117">
        <f t="shared" si="18"/>
        <v>4.8571428571428568</v>
      </c>
      <c r="CN21" s="245">
        <v>4</v>
      </c>
      <c r="CO21" s="245">
        <v>7</v>
      </c>
      <c r="CP21" s="245"/>
      <c r="CQ21" s="245"/>
      <c r="CR21" s="245"/>
      <c r="CS21" s="245">
        <v>5</v>
      </c>
      <c r="CT21" s="117">
        <f t="shared" si="19"/>
        <v>5.333333333333333</v>
      </c>
      <c r="CU21" s="245">
        <v>5</v>
      </c>
      <c r="CV21" s="245">
        <v>5</v>
      </c>
      <c r="CW21" s="245">
        <v>5</v>
      </c>
      <c r="CX21" s="245">
        <v>5</v>
      </c>
      <c r="CY21" s="245">
        <v>5</v>
      </c>
      <c r="CZ21" s="245">
        <v>6</v>
      </c>
      <c r="DA21" s="245"/>
      <c r="DB21" s="245"/>
      <c r="DC21" s="245"/>
      <c r="DD21" s="245"/>
      <c r="DE21" s="245"/>
      <c r="DF21" s="245"/>
      <c r="DG21" s="117">
        <f t="shared" si="20"/>
        <v>5.166666666666667</v>
      </c>
      <c r="DH21" s="106"/>
      <c r="DI21" s="245">
        <v>7</v>
      </c>
      <c r="DJ21" s="106"/>
      <c r="DK21" s="118">
        <f t="shared" si="21"/>
        <v>7</v>
      </c>
      <c r="DL21" s="169"/>
      <c r="DM21" s="217">
        <f t="shared" si="22"/>
        <v>1</v>
      </c>
      <c r="DN21" s="245">
        <v>4</v>
      </c>
      <c r="DO21" s="245">
        <v>4</v>
      </c>
      <c r="DP21" s="245">
        <v>4</v>
      </c>
      <c r="DQ21" s="245">
        <v>4</v>
      </c>
      <c r="DR21" s="245">
        <v>5</v>
      </c>
      <c r="DS21" s="245">
        <v>7</v>
      </c>
      <c r="DT21" s="245"/>
      <c r="DU21" s="245">
        <v>6</v>
      </c>
      <c r="DV21" s="245"/>
      <c r="DW21" s="245"/>
      <c r="DX21" s="117">
        <f t="shared" si="23"/>
        <v>4.8571428571428568</v>
      </c>
      <c r="DY21" s="245">
        <v>3</v>
      </c>
      <c r="DZ21" s="245">
        <v>3</v>
      </c>
      <c r="EA21" s="245"/>
      <c r="EB21" s="245">
        <v>6</v>
      </c>
      <c r="EC21" s="245"/>
      <c r="ED21" s="245">
        <v>4</v>
      </c>
      <c r="EE21" s="245">
        <v>4</v>
      </c>
      <c r="EF21" s="245"/>
      <c r="EG21" s="245"/>
      <c r="EH21" s="245">
        <v>6</v>
      </c>
      <c r="EI21" s="245"/>
      <c r="EJ21" s="117">
        <f t="shared" si="24"/>
        <v>4.333333333333333</v>
      </c>
      <c r="EK21" s="106"/>
      <c r="EL21" s="106"/>
      <c r="EM21" s="106"/>
      <c r="EN21" s="106"/>
      <c r="EO21" s="106"/>
      <c r="EP21" s="106"/>
      <c r="EQ21" s="117">
        <f t="shared" si="25"/>
        <v>0</v>
      </c>
      <c r="ER21" s="245">
        <v>5</v>
      </c>
      <c r="ES21" s="245">
        <v>5</v>
      </c>
      <c r="ET21" s="245">
        <v>5</v>
      </c>
      <c r="EU21" s="245">
        <v>4</v>
      </c>
      <c r="EV21" s="245"/>
      <c r="EW21" s="245"/>
      <c r="EX21" s="245"/>
      <c r="EY21" s="245"/>
      <c r="EZ21" s="245"/>
      <c r="FA21" s="245"/>
      <c r="FB21" s="245"/>
      <c r="FC21" s="245"/>
      <c r="FD21" s="117">
        <f t="shared" si="26"/>
        <v>4.75</v>
      </c>
      <c r="FE21" s="106"/>
      <c r="FF21" s="245">
        <v>6</v>
      </c>
      <c r="FG21" s="106"/>
      <c r="FH21" s="118">
        <f t="shared" si="27"/>
        <v>6</v>
      </c>
      <c r="FI21" s="120"/>
      <c r="FJ21" s="223">
        <f t="shared" si="28"/>
        <v>1</v>
      </c>
      <c r="FK21" s="245">
        <v>4</v>
      </c>
      <c r="FL21" s="245">
        <v>4</v>
      </c>
      <c r="FM21" s="245">
        <v>3</v>
      </c>
      <c r="FN21" s="245">
        <v>3</v>
      </c>
      <c r="FO21" s="245">
        <v>3</v>
      </c>
      <c r="FP21" s="245">
        <v>4</v>
      </c>
      <c r="FQ21" s="245">
        <v>3</v>
      </c>
      <c r="FR21" s="245">
        <v>4</v>
      </c>
      <c r="FS21" s="245"/>
      <c r="FT21" s="245"/>
      <c r="FU21" s="117">
        <f t="shared" si="29"/>
        <v>3.5</v>
      </c>
      <c r="FV21" s="245">
        <v>1</v>
      </c>
      <c r="FW21" s="245">
        <v>1</v>
      </c>
      <c r="FX21" s="245"/>
      <c r="FY21" s="245">
        <v>5</v>
      </c>
      <c r="FZ21" s="245"/>
      <c r="GA21" s="245">
        <v>4</v>
      </c>
      <c r="GB21" s="245">
        <v>4</v>
      </c>
      <c r="GC21" s="245"/>
      <c r="GD21" s="245"/>
      <c r="GE21" s="245">
        <v>6</v>
      </c>
      <c r="GF21" s="245"/>
      <c r="GG21" s="117">
        <f t="shared" si="30"/>
        <v>3.5</v>
      </c>
      <c r="GH21" s="106"/>
      <c r="GI21" s="106"/>
      <c r="GJ21" s="106"/>
      <c r="GK21" s="106"/>
      <c r="GL21" s="106"/>
      <c r="GM21" s="106"/>
      <c r="GN21" s="117">
        <f t="shared" si="31"/>
        <v>0</v>
      </c>
      <c r="GO21" s="245">
        <v>4</v>
      </c>
      <c r="GP21" s="245">
        <v>5</v>
      </c>
      <c r="GQ21" s="245">
        <v>4</v>
      </c>
      <c r="GR21" s="245">
        <v>4</v>
      </c>
      <c r="GS21" s="245"/>
      <c r="GT21" s="245"/>
      <c r="GU21" s="245"/>
      <c r="GV21" s="245"/>
      <c r="GW21" s="245"/>
      <c r="GX21" s="245"/>
      <c r="GY21" s="245"/>
      <c r="GZ21" s="245"/>
      <c r="HA21" s="117">
        <f t="shared" si="32"/>
        <v>4.25</v>
      </c>
      <c r="HB21" s="106"/>
      <c r="HC21" s="245">
        <v>5</v>
      </c>
      <c r="HD21" s="106"/>
      <c r="HE21" s="118">
        <f t="shared" si="33"/>
        <v>5</v>
      </c>
      <c r="HF21" s="120"/>
      <c r="HG21" s="217">
        <f t="shared" si="34"/>
        <v>1</v>
      </c>
      <c r="HH21" s="245">
        <v>4</v>
      </c>
      <c r="HI21" s="245">
        <v>4</v>
      </c>
      <c r="HJ21" s="245"/>
      <c r="HK21" s="245">
        <v>4</v>
      </c>
      <c r="HL21" s="245">
        <v>6</v>
      </c>
      <c r="HM21" s="245"/>
      <c r="HN21" s="245"/>
      <c r="HO21" s="245"/>
      <c r="HP21" s="245"/>
      <c r="HQ21" s="245"/>
      <c r="HR21" s="117">
        <f t="shared" si="35"/>
        <v>4.5</v>
      </c>
      <c r="HS21" s="245">
        <v>3</v>
      </c>
      <c r="HT21" s="245">
        <v>3</v>
      </c>
      <c r="HU21" s="245"/>
      <c r="HV21" s="245"/>
      <c r="HW21" s="245"/>
      <c r="HX21" s="245">
        <v>4</v>
      </c>
      <c r="HY21" s="245"/>
      <c r="HZ21" s="245">
        <v>5</v>
      </c>
      <c r="IA21" s="245"/>
      <c r="IB21" s="245"/>
      <c r="IC21" s="245">
        <v>11</v>
      </c>
      <c r="ID21" s="117">
        <f t="shared" si="36"/>
        <v>3.75</v>
      </c>
      <c r="IE21" s="245">
        <v>2</v>
      </c>
      <c r="IF21" s="245"/>
      <c r="IG21" s="245">
        <v>4</v>
      </c>
      <c r="IH21" s="245"/>
      <c r="II21" s="245"/>
      <c r="IJ21" s="245"/>
      <c r="IK21" s="117">
        <f t="shared" si="37"/>
        <v>3</v>
      </c>
      <c r="IL21" s="245">
        <v>6</v>
      </c>
      <c r="IM21" s="245">
        <v>6</v>
      </c>
      <c r="IN21" s="245">
        <v>6</v>
      </c>
      <c r="IO21" s="245"/>
      <c r="IP21" s="245"/>
      <c r="IQ21" s="245"/>
      <c r="IR21" s="245"/>
      <c r="IS21" s="245"/>
      <c r="IT21" s="245"/>
      <c r="IU21" s="245"/>
      <c r="IV21" s="245"/>
      <c r="IW21" s="245"/>
      <c r="IX21" s="117">
        <f t="shared" si="38"/>
        <v>6</v>
      </c>
      <c r="IY21" s="245"/>
      <c r="IZ21" s="245">
        <v>6</v>
      </c>
      <c r="JA21" s="245"/>
      <c r="JB21" s="118">
        <f t="shared" si="39"/>
        <v>6</v>
      </c>
      <c r="JC21" s="120"/>
      <c r="JD21" s="217">
        <f t="shared" si="40"/>
        <v>1</v>
      </c>
      <c r="JE21" s="245">
        <v>4</v>
      </c>
      <c r="JF21" s="245">
        <v>4</v>
      </c>
      <c r="JG21" s="245"/>
      <c r="JH21" s="245">
        <v>3</v>
      </c>
      <c r="JI21" s="245">
        <v>6</v>
      </c>
      <c r="JJ21" s="245"/>
      <c r="JK21" s="245">
        <v>4</v>
      </c>
      <c r="JL21" s="245"/>
      <c r="JM21" s="245"/>
      <c r="JN21" s="106"/>
      <c r="JO21" s="117">
        <f t="shared" si="41"/>
        <v>4.2</v>
      </c>
      <c r="JP21" s="106">
        <v>4</v>
      </c>
      <c r="JQ21" s="106">
        <v>4</v>
      </c>
      <c r="JR21" s="106"/>
      <c r="JS21" s="106">
        <v>6</v>
      </c>
      <c r="JT21" s="106"/>
      <c r="JU21" s="106">
        <v>6</v>
      </c>
      <c r="JV21" s="106"/>
      <c r="JW21" s="106">
        <v>6</v>
      </c>
      <c r="JX21" s="106">
        <v>5</v>
      </c>
      <c r="JY21" s="106"/>
      <c r="JZ21" s="106">
        <v>10</v>
      </c>
      <c r="KA21" s="121">
        <f t="shared" si="42"/>
        <v>5.166666666666667</v>
      </c>
      <c r="KB21" s="106">
        <v>5</v>
      </c>
      <c r="KC21" s="106">
        <v>6</v>
      </c>
      <c r="KD21" s="106"/>
      <c r="KE21" s="106"/>
      <c r="KF21" s="106"/>
      <c r="KG21" s="106"/>
      <c r="KH21" s="117">
        <f t="shared" si="43"/>
        <v>5.5</v>
      </c>
      <c r="KI21" s="106">
        <v>6</v>
      </c>
      <c r="KJ21" s="106">
        <v>4</v>
      </c>
      <c r="KK21" s="106"/>
      <c r="KL21" s="106">
        <v>6</v>
      </c>
      <c r="KM21" s="106">
        <v>6</v>
      </c>
      <c r="KN21" s="106">
        <v>6</v>
      </c>
      <c r="KO21" s="106"/>
      <c r="KP21" s="106"/>
      <c r="KQ21" s="106"/>
      <c r="KR21" s="106"/>
      <c r="KS21" s="106"/>
      <c r="KT21" s="106"/>
      <c r="KU21" s="117">
        <f t="shared" si="44"/>
        <v>5.6</v>
      </c>
      <c r="KV21" s="106"/>
      <c r="KW21" s="106">
        <v>4</v>
      </c>
      <c r="KX21" s="106"/>
      <c r="KY21" s="118">
        <f t="shared" si="45"/>
        <v>4</v>
      </c>
      <c r="KZ21" s="120"/>
      <c r="LA21" s="217">
        <f t="shared" si="46"/>
        <v>1</v>
      </c>
      <c r="LB21" s="106">
        <v>6</v>
      </c>
      <c r="LC21" s="106"/>
      <c r="LD21" s="106"/>
      <c r="LE21" s="106">
        <v>1</v>
      </c>
      <c r="LF21" s="106"/>
      <c r="LG21" s="106"/>
      <c r="LH21" s="106"/>
      <c r="LI21" s="106">
        <v>5</v>
      </c>
      <c r="LJ21" s="106"/>
      <c r="LK21" s="106"/>
      <c r="LL21" s="117">
        <f t="shared" si="47"/>
        <v>4</v>
      </c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>
        <v>10</v>
      </c>
      <c r="LX21" s="117">
        <f t="shared" si="48"/>
        <v>0</v>
      </c>
      <c r="LY21" s="106">
        <v>3</v>
      </c>
      <c r="LZ21" s="106"/>
      <c r="MA21" s="106">
        <v>6</v>
      </c>
      <c r="MB21" s="106"/>
      <c r="MC21" s="106"/>
      <c r="MD21" s="106"/>
      <c r="ME21" s="117">
        <f t="shared" si="49"/>
        <v>4.5</v>
      </c>
      <c r="MF21" s="106">
        <v>5</v>
      </c>
      <c r="MG21" s="106">
        <v>6</v>
      </c>
      <c r="MH21" s="106"/>
      <c r="MI21" s="106">
        <v>5</v>
      </c>
      <c r="MJ21" s="106">
        <v>6</v>
      </c>
      <c r="MK21" s="106">
        <v>5</v>
      </c>
      <c r="ML21" s="106"/>
      <c r="MM21" s="106"/>
      <c r="MN21" s="106"/>
      <c r="MO21" s="106"/>
      <c r="MP21" s="106"/>
      <c r="MQ21" s="106"/>
      <c r="MR21" s="117">
        <f t="shared" si="50"/>
        <v>5.4</v>
      </c>
      <c r="MS21" s="106"/>
      <c r="MT21" s="106">
        <v>6</v>
      </c>
      <c r="MU21" s="106"/>
      <c r="MV21" s="118">
        <f t="shared" si="51"/>
        <v>6</v>
      </c>
      <c r="MW21" s="120"/>
      <c r="MX21" s="217">
        <f t="shared" si="52"/>
        <v>1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17">
        <f t="shared" si="53"/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4"/>
        <v>0</v>
      </c>
      <c r="NV21" s="106"/>
      <c r="NW21" s="106"/>
      <c r="NX21" s="106"/>
      <c r="NY21" s="106"/>
      <c r="NZ21" s="106"/>
      <c r="OA21" s="106"/>
      <c r="OB21" s="117">
        <f t="shared" si="55"/>
        <v>0</v>
      </c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17">
        <f t="shared" si="56"/>
        <v>0</v>
      </c>
      <c r="OP21" s="106"/>
      <c r="OQ21" s="106"/>
      <c r="OR21" s="106"/>
      <c r="OS21" s="118">
        <f t="shared" si="57"/>
        <v>0</v>
      </c>
      <c r="OT21" s="120"/>
      <c r="OU21" s="217">
        <f t="shared" si="58"/>
        <v>1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 t="shared" si="59"/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60"/>
        <v>0</v>
      </c>
      <c r="PS21" s="106"/>
      <c r="PT21" s="106"/>
      <c r="PU21" s="106"/>
      <c r="PV21" s="106"/>
      <c r="PW21" s="106"/>
      <c r="PX21" s="106"/>
      <c r="PY21" s="117">
        <f t="shared" si="61"/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 t="shared" si="62"/>
        <v>0</v>
      </c>
      <c r="QM21" s="106"/>
      <c r="QN21" s="106"/>
      <c r="QO21" s="106"/>
      <c r="QP21" s="118">
        <f t="shared" si="63"/>
        <v>0</v>
      </c>
      <c r="QQ21" s="120"/>
    </row>
    <row r="22" spans="1:459" x14ac:dyDescent="0.25">
      <c r="A22" s="32">
        <v>1</v>
      </c>
      <c r="B22" s="147">
        <v>17</v>
      </c>
      <c r="C22" s="236" t="s">
        <v>285</v>
      </c>
      <c r="D22" s="243">
        <v>5</v>
      </c>
      <c r="E22" s="244">
        <v>5</v>
      </c>
      <c r="F22" s="244">
        <v>5</v>
      </c>
      <c r="G22" s="244">
        <v>6</v>
      </c>
      <c r="H22" s="244">
        <v>6</v>
      </c>
      <c r="I22" s="244">
        <v>5</v>
      </c>
      <c r="J22" s="229">
        <f t="shared" si="8"/>
        <v>5.333333333333333</v>
      </c>
      <c r="K22" s="244">
        <v>5</v>
      </c>
      <c r="L22" s="244">
        <v>5</v>
      </c>
      <c r="M22" s="244">
        <v>5</v>
      </c>
      <c r="N22" s="244">
        <v>4</v>
      </c>
      <c r="O22" s="244">
        <v>5</v>
      </c>
      <c r="P22" s="244">
        <v>4</v>
      </c>
      <c r="Q22" s="244">
        <v>5</v>
      </c>
      <c r="R22" s="232">
        <f t="shared" si="9"/>
        <v>4.7142857142857144</v>
      </c>
      <c r="S22" s="217">
        <f t="shared" si="10"/>
        <v>1</v>
      </c>
      <c r="T22" s="244">
        <v>3</v>
      </c>
      <c r="U22" s="244">
        <v>3</v>
      </c>
      <c r="V22" s="244">
        <v>4</v>
      </c>
      <c r="W22" s="243">
        <v>3</v>
      </c>
      <c r="X22" s="244">
        <v>6</v>
      </c>
      <c r="Y22" s="244">
        <v>4</v>
      </c>
      <c r="Z22" s="244">
        <v>3</v>
      </c>
      <c r="AA22" s="245"/>
      <c r="AB22" s="245"/>
      <c r="AC22" s="245"/>
      <c r="AD22" s="117">
        <f t="shared" si="11"/>
        <v>3.7142857142857144</v>
      </c>
      <c r="AE22" s="244">
        <v>3</v>
      </c>
      <c r="AF22" s="244">
        <v>3</v>
      </c>
      <c r="AG22" s="245"/>
      <c r="AH22" s="244">
        <v>6</v>
      </c>
      <c r="AI22" s="244">
        <v>6</v>
      </c>
      <c r="AJ22" s="244">
        <v>4</v>
      </c>
      <c r="AK22" s="244">
        <v>4</v>
      </c>
      <c r="AL22" s="245"/>
      <c r="AM22" s="245"/>
      <c r="AN22" s="244">
        <v>6</v>
      </c>
      <c r="AO22" s="244">
        <v>5</v>
      </c>
      <c r="AP22" s="117">
        <f t="shared" si="12"/>
        <v>4.5714285714285712</v>
      </c>
      <c r="AQ22" s="106"/>
      <c r="AR22" s="106"/>
      <c r="AS22" s="106"/>
      <c r="AT22" s="106"/>
      <c r="AU22" s="106"/>
      <c r="AV22" s="106"/>
      <c r="AW22" s="117">
        <f t="shared" si="13"/>
        <v>0</v>
      </c>
      <c r="AX22" s="244">
        <v>4</v>
      </c>
      <c r="AY22" s="244">
        <v>4</v>
      </c>
      <c r="AZ22" s="245"/>
      <c r="BA22" s="245"/>
      <c r="BB22" s="245"/>
      <c r="BC22" s="244">
        <v>4</v>
      </c>
      <c r="BD22" s="245"/>
      <c r="BE22" s="245"/>
      <c r="BF22" s="245"/>
      <c r="BG22" s="245"/>
      <c r="BH22" s="245"/>
      <c r="BI22" s="245"/>
      <c r="BJ22" s="117">
        <f t="shared" si="14"/>
        <v>4</v>
      </c>
      <c r="BK22" s="106"/>
      <c r="BL22" s="244">
        <v>4</v>
      </c>
      <c r="BM22" s="106"/>
      <c r="BN22" s="118">
        <f t="shared" si="15"/>
        <v>4</v>
      </c>
      <c r="BO22" s="120"/>
      <c r="BP22" s="217">
        <f t="shared" si="16"/>
        <v>1</v>
      </c>
      <c r="BQ22" s="245">
        <v>3</v>
      </c>
      <c r="BR22" s="245">
        <v>3</v>
      </c>
      <c r="BS22" s="245">
        <v>5</v>
      </c>
      <c r="BT22" s="245">
        <v>4</v>
      </c>
      <c r="BU22" s="245">
        <v>5</v>
      </c>
      <c r="BV22" s="245">
        <v>3</v>
      </c>
      <c r="BW22" s="245">
        <v>3</v>
      </c>
      <c r="BX22" s="245">
        <v>4</v>
      </c>
      <c r="BY22" s="245"/>
      <c r="BZ22" s="106"/>
      <c r="CA22" s="117">
        <f t="shared" si="17"/>
        <v>3.75</v>
      </c>
      <c r="CB22" s="243">
        <v>4</v>
      </c>
      <c r="CC22" s="244">
        <v>4</v>
      </c>
      <c r="CD22" s="245"/>
      <c r="CE22" s="245">
        <v>5</v>
      </c>
      <c r="CF22" s="245">
        <v>5</v>
      </c>
      <c r="CG22" s="245">
        <v>4</v>
      </c>
      <c r="CH22" s="245">
        <v>4</v>
      </c>
      <c r="CI22" s="245"/>
      <c r="CJ22" s="245"/>
      <c r="CK22" s="245">
        <v>6</v>
      </c>
      <c r="CL22" s="245">
        <v>3</v>
      </c>
      <c r="CM22" s="117">
        <f t="shared" si="18"/>
        <v>4.5714285714285712</v>
      </c>
      <c r="CN22" s="245">
        <v>3</v>
      </c>
      <c r="CO22" s="245">
        <v>6</v>
      </c>
      <c r="CP22" s="245"/>
      <c r="CQ22" s="245"/>
      <c r="CR22" s="245"/>
      <c r="CS22" s="245">
        <v>4</v>
      </c>
      <c r="CT22" s="117">
        <f t="shared" si="19"/>
        <v>4.333333333333333</v>
      </c>
      <c r="CU22" s="245">
        <v>4</v>
      </c>
      <c r="CV22" s="245">
        <v>5</v>
      </c>
      <c r="CW22" s="245">
        <v>4</v>
      </c>
      <c r="CX22" s="245">
        <v>4</v>
      </c>
      <c r="CY22" s="245">
        <v>5</v>
      </c>
      <c r="CZ22" s="245">
        <v>4</v>
      </c>
      <c r="DA22" s="245"/>
      <c r="DB22" s="245"/>
      <c r="DC22" s="245"/>
      <c r="DD22" s="245"/>
      <c r="DE22" s="245"/>
      <c r="DF22" s="245"/>
      <c r="DG22" s="117">
        <f t="shared" si="20"/>
        <v>4.333333333333333</v>
      </c>
      <c r="DH22" s="106"/>
      <c r="DI22" s="245">
        <v>6</v>
      </c>
      <c r="DJ22" s="106"/>
      <c r="DK22" s="118">
        <f t="shared" si="21"/>
        <v>6</v>
      </c>
      <c r="DL22" s="169"/>
      <c r="DM22" s="217">
        <f t="shared" si="22"/>
        <v>1</v>
      </c>
      <c r="DN22" s="245">
        <v>3</v>
      </c>
      <c r="DO22" s="245">
        <v>3</v>
      </c>
      <c r="DP22" s="245">
        <v>4</v>
      </c>
      <c r="DQ22" s="245">
        <v>3</v>
      </c>
      <c r="DR22" s="245">
        <v>5</v>
      </c>
      <c r="DS22" s="245">
        <v>4</v>
      </c>
      <c r="DT22" s="245"/>
      <c r="DU22" s="245">
        <v>4</v>
      </c>
      <c r="DV22" s="245"/>
      <c r="DW22" s="245"/>
      <c r="DX22" s="117">
        <f t="shared" si="23"/>
        <v>3.7142857142857144</v>
      </c>
      <c r="DY22" s="245">
        <v>1</v>
      </c>
      <c r="DZ22" s="245">
        <v>1</v>
      </c>
      <c r="EA22" s="245"/>
      <c r="EB22" s="245">
        <v>5</v>
      </c>
      <c r="EC22" s="245"/>
      <c r="ED22" s="245">
        <v>3</v>
      </c>
      <c r="EE22" s="245">
        <v>3</v>
      </c>
      <c r="EF22" s="245"/>
      <c r="EG22" s="245"/>
      <c r="EH22" s="245">
        <v>6</v>
      </c>
      <c r="EI22" s="245"/>
      <c r="EJ22" s="117">
        <f t="shared" si="24"/>
        <v>3.1666666666666665</v>
      </c>
      <c r="EK22" s="106"/>
      <c r="EL22" s="106"/>
      <c r="EM22" s="106"/>
      <c r="EN22" s="106"/>
      <c r="EO22" s="106"/>
      <c r="EP22" s="106"/>
      <c r="EQ22" s="117">
        <f t="shared" si="25"/>
        <v>0</v>
      </c>
      <c r="ER22" s="245">
        <v>4</v>
      </c>
      <c r="ES22" s="245">
        <v>4</v>
      </c>
      <c r="ET22" s="245">
        <v>4</v>
      </c>
      <c r="EU22" s="245">
        <v>4</v>
      </c>
      <c r="EV22" s="245"/>
      <c r="EW22" s="245"/>
      <c r="EX22" s="245"/>
      <c r="EY22" s="245"/>
      <c r="EZ22" s="245"/>
      <c r="FA22" s="245"/>
      <c r="FB22" s="245"/>
      <c r="FC22" s="245"/>
      <c r="FD22" s="117">
        <f t="shared" si="26"/>
        <v>4</v>
      </c>
      <c r="FE22" s="106"/>
      <c r="FF22" s="245">
        <v>4</v>
      </c>
      <c r="FG22" s="106"/>
      <c r="FH22" s="118">
        <f t="shared" si="27"/>
        <v>4</v>
      </c>
      <c r="FI22" s="120"/>
      <c r="FJ22" s="223">
        <f t="shared" si="28"/>
        <v>1</v>
      </c>
      <c r="FK22" s="245">
        <v>4</v>
      </c>
      <c r="FL22" s="245">
        <v>4</v>
      </c>
      <c r="FM22" s="245">
        <v>6</v>
      </c>
      <c r="FN22" s="245">
        <v>7</v>
      </c>
      <c r="FO22" s="245">
        <v>6</v>
      </c>
      <c r="FP22" s="245">
        <v>6</v>
      </c>
      <c r="FQ22" s="245">
        <v>4</v>
      </c>
      <c r="FR22" s="245">
        <v>7</v>
      </c>
      <c r="FS22" s="245"/>
      <c r="FT22" s="245"/>
      <c r="FU22" s="117">
        <f t="shared" si="29"/>
        <v>5.5</v>
      </c>
      <c r="FV22" s="245">
        <v>4</v>
      </c>
      <c r="FW22" s="245">
        <v>5</v>
      </c>
      <c r="FX22" s="245"/>
      <c r="FY22" s="245">
        <v>7</v>
      </c>
      <c r="FZ22" s="245"/>
      <c r="GA22" s="245">
        <v>4</v>
      </c>
      <c r="GB22" s="245">
        <v>4</v>
      </c>
      <c r="GC22" s="245"/>
      <c r="GD22" s="245"/>
      <c r="GE22" s="245">
        <v>6</v>
      </c>
      <c r="GF22" s="245"/>
      <c r="GG22" s="117">
        <f t="shared" si="30"/>
        <v>5</v>
      </c>
      <c r="GH22" s="106"/>
      <c r="GI22" s="106"/>
      <c r="GJ22" s="106"/>
      <c r="GK22" s="106"/>
      <c r="GL22" s="106"/>
      <c r="GM22" s="106"/>
      <c r="GN22" s="117">
        <f t="shared" si="31"/>
        <v>0</v>
      </c>
      <c r="GO22" s="245">
        <v>7</v>
      </c>
      <c r="GP22" s="245">
        <v>6</v>
      </c>
      <c r="GQ22" s="245">
        <v>5</v>
      </c>
      <c r="GR22" s="245">
        <v>5</v>
      </c>
      <c r="GS22" s="245"/>
      <c r="GT22" s="245"/>
      <c r="GU22" s="245"/>
      <c r="GV22" s="245"/>
      <c r="GW22" s="245"/>
      <c r="GX22" s="245"/>
      <c r="GY22" s="245"/>
      <c r="GZ22" s="245"/>
      <c r="HA22" s="117">
        <f t="shared" si="32"/>
        <v>5.75</v>
      </c>
      <c r="HB22" s="106"/>
      <c r="HC22" s="245">
        <v>6</v>
      </c>
      <c r="HD22" s="106"/>
      <c r="HE22" s="118">
        <f t="shared" si="33"/>
        <v>6</v>
      </c>
      <c r="HF22" s="120"/>
      <c r="HG22" s="217">
        <f t="shared" si="34"/>
        <v>1</v>
      </c>
      <c r="HH22" s="245">
        <v>3</v>
      </c>
      <c r="HI22" s="245">
        <v>3</v>
      </c>
      <c r="HJ22" s="245"/>
      <c r="HK22" s="245">
        <v>3</v>
      </c>
      <c r="HL22" s="245">
        <v>5</v>
      </c>
      <c r="HM22" s="245"/>
      <c r="HN22" s="245"/>
      <c r="HO22" s="245"/>
      <c r="HP22" s="245"/>
      <c r="HQ22" s="245"/>
      <c r="HR22" s="117">
        <f t="shared" si="35"/>
        <v>3.5</v>
      </c>
      <c r="HS22" s="245">
        <v>1</v>
      </c>
      <c r="HT22" s="245">
        <v>1</v>
      </c>
      <c r="HU22" s="245"/>
      <c r="HV22" s="245"/>
      <c r="HW22" s="245"/>
      <c r="HX22" s="245">
        <v>4</v>
      </c>
      <c r="HY22" s="245"/>
      <c r="HZ22" s="245">
        <v>4</v>
      </c>
      <c r="IA22" s="245"/>
      <c r="IB22" s="245"/>
      <c r="IC22" s="245">
        <v>5</v>
      </c>
      <c r="ID22" s="117">
        <f t="shared" si="36"/>
        <v>2.5</v>
      </c>
      <c r="IE22" s="245">
        <v>1</v>
      </c>
      <c r="IF22" s="245"/>
      <c r="IG22" s="245">
        <v>1</v>
      </c>
      <c r="IH22" s="245"/>
      <c r="II22" s="245"/>
      <c r="IJ22" s="245"/>
      <c r="IK22" s="117">
        <f t="shared" si="37"/>
        <v>1</v>
      </c>
      <c r="IL22" s="245">
        <v>5</v>
      </c>
      <c r="IM22" s="245">
        <v>5</v>
      </c>
      <c r="IN22" s="245">
        <v>5</v>
      </c>
      <c r="IO22" s="245"/>
      <c r="IP22" s="245"/>
      <c r="IQ22" s="245"/>
      <c r="IR22" s="245"/>
      <c r="IS22" s="245"/>
      <c r="IT22" s="245"/>
      <c r="IU22" s="245"/>
      <c r="IV22" s="245"/>
      <c r="IW22" s="245"/>
      <c r="IX22" s="117">
        <f t="shared" si="38"/>
        <v>5</v>
      </c>
      <c r="IY22" s="245"/>
      <c r="IZ22" s="245">
        <v>4</v>
      </c>
      <c r="JA22" s="245"/>
      <c r="JB22" s="118">
        <f t="shared" si="39"/>
        <v>4</v>
      </c>
      <c r="JC22" s="120"/>
      <c r="JD22" s="217">
        <v>0</v>
      </c>
      <c r="JE22" s="245"/>
      <c r="JF22" s="245"/>
      <c r="JG22" s="245"/>
      <c r="JH22" s="245"/>
      <c r="JI22" s="245"/>
      <c r="JJ22" s="245"/>
      <c r="JK22" s="245"/>
      <c r="JL22" s="245"/>
      <c r="JM22" s="245"/>
      <c r="JN22" s="106"/>
      <c r="JO22" s="117">
        <f t="shared" si="41"/>
        <v>0</v>
      </c>
      <c r="JP22" s="106"/>
      <c r="JQ22" s="106"/>
      <c r="JR22" s="106"/>
      <c r="JS22" s="106"/>
      <c r="JT22" s="106"/>
      <c r="JU22" s="106"/>
      <c r="JV22" s="106"/>
      <c r="JW22" s="106"/>
      <c r="JX22" s="106"/>
      <c r="JY22" s="106"/>
      <c r="JZ22" s="106"/>
      <c r="KA22" s="121">
        <f t="shared" si="42"/>
        <v>0</v>
      </c>
      <c r="KB22" s="106"/>
      <c r="KC22" s="106"/>
      <c r="KD22" s="106"/>
      <c r="KE22" s="106"/>
      <c r="KF22" s="106"/>
      <c r="KG22" s="106"/>
      <c r="KH22" s="117">
        <f t="shared" si="43"/>
        <v>0</v>
      </c>
      <c r="KI22" s="106"/>
      <c r="KJ22" s="106"/>
      <c r="KK22" s="106"/>
      <c r="KL22" s="106"/>
      <c r="KM22" s="106"/>
      <c r="KN22" s="106"/>
      <c r="KO22" s="106"/>
      <c r="KP22" s="106"/>
      <c r="KQ22" s="106"/>
      <c r="KR22" s="106"/>
      <c r="KS22" s="106"/>
      <c r="KT22" s="106"/>
      <c r="KU22" s="117">
        <f t="shared" si="44"/>
        <v>0</v>
      </c>
      <c r="KV22" s="106"/>
      <c r="KW22" s="106"/>
      <c r="KX22" s="106"/>
      <c r="KY22" s="118">
        <f t="shared" si="45"/>
        <v>0</v>
      </c>
      <c r="KZ22" s="120"/>
      <c r="LA22" s="217">
        <f t="shared" si="46"/>
        <v>0</v>
      </c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17">
        <f t="shared" si="47"/>
        <v>0</v>
      </c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17">
        <f t="shared" si="48"/>
        <v>0</v>
      </c>
      <c r="LY22" s="106"/>
      <c r="LZ22" s="106"/>
      <c r="MA22" s="106"/>
      <c r="MB22" s="106"/>
      <c r="MC22" s="106"/>
      <c r="MD22" s="106"/>
      <c r="ME22" s="117">
        <f t="shared" si="49"/>
        <v>0</v>
      </c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17">
        <f t="shared" si="50"/>
        <v>0</v>
      </c>
      <c r="MS22" s="106"/>
      <c r="MT22" s="106"/>
      <c r="MU22" s="106"/>
      <c r="MV22" s="118">
        <f t="shared" si="51"/>
        <v>0</v>
      </c>
      <c r="MW22" s="120"/>
      <c r="MX22" s="217">
        <f t="shared" si="52"/>
        <v>0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17">
        <f t="shared" si="53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4"/>
        <v>0</v>
      </c>
      <c r="NV22" s="106"/>
      <c r="NW22" s="106"/>
      <c r="NX22" s="106"/>
      <c r="NY22" s="106"/>
      <c r="NZ22" s="106"/>
      <c r="OA22" s="106"/>
      <c r="OB22" s="117">
        <f t="shared" si="55"/>
        <v>0</v>
      </c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17">
        <f t="shared" si="56"/>
        <v>0</v>
      </c>
      <c r="OP22" s="106"/>
      <c r="OQ22" s="106"/>
      <c r="OR22" s="106"/>
      <c r="OS22" s="118">
        <f t="shared" si="57"/>
        <v>0</v>
      </c>
      <c r="OT22" s="120"/>
      <c r="OU22" s="217">
        <f t="shared" si="58"/>
        <v>0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9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60"/>
        <v>0</v>
      </c>
      <c r="PS22" s="106"/>
      <c r="PT22" s="106"/>
      <c r="PU22" s="106"/>
      <c r="PV22" s="106"/>
      <c r="PW22" s="106"/>
      <c r="PX22" s="106"/>
      <c r="PY22" s="117">
        <f t="shared" si="61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2"/>
        <v>0</v>
      </c>
      <c r="QM22" s="106"/>
      <c r="QN22" s="106"/>
      <c r="QO22" s="106"/>
      <c r="QP22" s="118">
        <f t="shared" si="63"/>
        <v>0</v>
      </c>
      <c r="QQ22" s="120"/>
    </row>
    <row r="23" spans="1:459" x14ac:dyDescent="0.25">
      <c r="A23" s="32">
        <v>1</v>
      </c>
      <c r="B23" s="147">
        <v>18</v>
      </c>
      <c r="C23" s="236" t="s">
        <v>286</v>
      </c>
      <c r="D23" s="243">
        <v>4</v>
      </c>
      <c r="E23" s="244">
        <v>4</v>
      </c>
      <c r="F23" s="244">
        <v>4</v>
      </c>
      <c r="G23" s="244">
        <v>4</v>
      </c>
      <c r="H23" s="244">
        <v>4</v>
      </c>
      <c r="I23" s="244">
        <v>4</v>
      </c>
      <c r="J23" s="229">
        <f t="shared" si="8"/>
        <v>4</v>
      </c>
      <c r="K23" s="244">
        <v>5</v>
      </c>
      <c r="L23" s="244">
        <v>5</v>
      </c>
      <c r="M23" s="244">
        <v>4</v>
      </c>
      <c r="N23" s="244">
        <v>2</v>
      </c>
      <c r="O23" s="244">
        <v>3</v>
      </c>
      <c r="P23" s="244">
        <v>3</v>
      </c>
      <c r="Q23" s="244">
        <v>3</v>
      </c>
      <c r="R23" s="232">
        <f t="shared" si="9"/>
        <v>3.5714285714285716</v>
      </c>
      <c r="S23" s="217">
        <f t="shared" si="10"/>
        <v>1</v>
      </c>
      <c r="T23" s="244">
        <v>4</v>
      </c>
      <c r="U23" s="244">
        <v>3</v>
      </c>
      <c r="V23" s="244">
        <v>3</v>
      </c>
      <c r="W23" s="243">
        <v>4</v>
      </c>
      <c r="X23" s="244">
        <v>3</v>
      </c>
      <c r="Y23" s="244">
        <v>4</v>
      </c>
      <c r="Z23" s="244">
        <v>3</v>
      </c>
      <c r="AA23" s="245"/>
      <c r="AB23" s="245"/>
      <c r="AC23" s="245"/>
      <c r="AD23" s="117">
        <f t="shared" si="11"/>
        <v>3.4285714285714284</v>
      </c>
      <c r="AE23" s="244">
        <v>2</v>
      </c>
      <c r="AF23" s="244">
        <v>2</v>
      </c>
      <c r="AG23" s="245"/>
      <c r="AH23" s="244">
        <v>4</v>
      </c>
      <c r="AI23" s="244">
        <v>4</v>
      </c>
      <c r="AJ23" s="244">
        <v>4</v>
      </c>
      <c r="AK23" s="244">
        <v>4</v>
      </c>
      <c r="AL23" s="245"/>
      <c r="AM23" s="245"/>
      <c r="AN23" s="244">
        <v>6</v>
      </c>
      <c r="AO23" s="244">
        <v>6</v>
      </c>
      <c r="AP23" s="117">
        <f t="shared" si="12"/>
        <v>3.7142857142857144</v>
      </c>
      <c r="AQ23" s="106"/>
      <c r="AR23" s="106"/>
      <c r="AS23" s="106"/>
      <c r="AT23" s="106"/>
      <c r="AU23" s="106"/>
      <c r="AV23" s="106"/>
      <c r="AW23" s="117">
        <f t="shared" si="13"/>
        <v>0</v>
      </c>
      <c r="AX23" s="244">
        <v>4</v>
      </c>
      <c r="AY23" s="244">
        <v>4</v>
      </c>
      <c r="AZ23" s="245"/>
      <c r="BA23" s="245"/>
      <c r="BB23" s="245"/>
      <c r="BC23" s="244">
        <v>4</v>
      </c>
      <c r="BD23" s="245"/>
      <c r="BE23" s="245"/>
      <c r="BF23" s="245"/>
      <c r="BG23" s="245"/>
      <c r="BH23" s="245"/>
      <c r="BI23" s="245"/>
      <c r="BJ23" s="117">
        <f t="shared" si="14"/>
        <v>4</v>
      </c>
      <c r="BK23" s="106"/>
      <c r="BL23" s="244">
        <v>4</v>
      </c>
      <c r="BM23" s="106"/>
      <c r="BN23" s="118">
        <f t="shared" si="15"/>
        <v>4</v>
      </c>
      <c r="BO23" s="120"/>
      <c r="BP23" s="217">
        <f t="shared" si="16"/>
        <v>1</v>
      </c>
      <c r="BQ23" s="245">
        <v>4</v>
      </c>
      <c r="BR23" s="245">
        <v>3</v>
      </c>
      <c r="BS23" s="245">
        <v>4</v>
      </c>
      <c r="BT23" s="245">
        <v>3</v>
      </c>
      <c r="BU23" s="245">
        <v>3</v>
      </c>
      <c r="BV23" s="245">
        <v>3</v>
      </c>
      <c r="BW23" s="245">
        <v>3</v>
      </c>
      <c r="BX23" s="245">
        <v>4</v>
      </c>
      <c r="BY23" s="245"/>
      <c r="BZ23" s="106"/>
      <c r="CA23" s="117">
        <f t="shared" si="17"/>
        <v>3.375</v>
      </c>
      <c r="CB23" s="243">
        <v>2</v>
      </c>
      <c r="CC23" s="244">
        <v>2</v>
      </c>
      <c r="CD23" s="245"/>
      <c r="CE23" s="245">
        <v>5</v>
      </c>
      <c r="CF23" s="245">
        <v>6</v>
      </c>
      <c r="CG23" s="245">
        <v>4</v>
      </c>
      <c r="CH23" s="245">
        <v>4</v>
      </c>
      <c r="CI23" s="245"/>
      <c r="CJ23" s="245"/>
      <c r="CK23" s="245">
        <v>6</v>
      </c>
      <c r="CL23" s="245">
        <v>4</v>
      </c>
      <c r="CM23" s="117">
        <f t="shared" si="18"/>
        <v>4.1428571428571432</v>
      </c>
      <c r="CN23" s="245">
        <v>3</v>
      </c>
      <c r="CO23" s="245">
        <v>6</v>
      </c>
      <c r="CP23" s="245"/>
      <c r="CQ23" s="245"/>
      <c r="CR23" s="245"/>
      <c r="CS23" s="245">
        <v>4</v>
      </c>
      <c r="CT23" s="117">
        <f t="shared" si="19"/>
        <v>4.333333333333333</v>
      </c>
      <c r="CU23" s="245">
        <v>4</v>
      </c>
      <c r="CV23" s="245">
        <v>6</v>
      </c>
      <c r="CW23" s="245">
        <v>4</v>
      </c>
      <c r="CX23" s="245">
        <v>4</v>
      </c>
      <c r="CY23" s="245">
        <v>4</v>
      </c>
      <c r="CZ23" s="245">
        <v>4</v>
      </c>
      <c r="DA23" s="245"/>
      <c r="DB23" s="245"/>
      <c r="DC23" s="245"/>
      <c r="DD23" s="245"/>
      <c r="DE23" s="245"/>
      <c r="DF23" s="245"/>
      <c r="DG23" s="117">
        <f t="shared" si="20"/>
        <v>4.333333333333333</v>
      </c>
      <c r="DH23" s="106"/>
      <c r="DI23" s="245">
        <v>4</v>
      </c>
      <c r="DJ23" s="106"/>
      <c r="DK23" s="118">
        <f t="shared" si="21"/>
        <v>4</v>
      </c>
      <c r="DL23" s="169"/>
      <c r="DM23" s="217">
        <f t="shared" si="22"/>
        <v>1</v>
      </c>
      <c r="DN23" s="245">
        <v>4</v>
      </c>
      <c r="DO23" s="245">
        <v>4</v>
      </c>
      <c r="DP23" s="245">
        <v>4</v>
      </c>
      <c r="DQ23" s="245">
        <v>3</v>
      </c>
      <c r="DR23" s="245">
        <v>3</v>
      </c>
      <c r="DS23" s="245">
        <v>4</v>
      </c>
      <c r="DT23" s="245"/>
      <c r="DU23" s="245">
        <v>4</v>
      </c>
      <c r="DV23" s="245"/>
      <c r="DW23" s="245"/>
      <c r="DX23" s="117">
        <f t="shared" si="23"/>
        <v>3.7142857142857144</v>
      </c>
      <c r="DY23" s="245">
        <v>1</v>
      </c>
      <c r="DZ23" s="245">
        <v>1</v>
      </c>
      <c r="EA23" s="245"/>
      <c r="EB23" s="245">
        <v>5</v>
      </c>
      <c r="EC23" s="245"/>
      <c r="ED23" s="245">
        <v>2</v>
      </c>
      <c r="EE23" s="245">
        <v>1</v>
      </c>
      <c r="EF23" s="245"/>
      <c r="EG23" s="245"/>
      <c r="EH23" s="245">
        <v>6</v>
      </c>
      <c r="EI23" s="245"/>
      <c r="EJ23" s="117">
        <f t="shared" si="24"/>
        <v>2.6666666666666665</v>
      </c>
      <c r="EK23" s="106"/>
      <c r="EL23" s="106"/>
      <c r="EM23" s="106"/>
      <c r="EN23" s="106"/>
      <c r="EO23" s="106"/>
      <c r="EP23" s="106"/>
      <c r="EQ23" s="117">
        <f t="shared" si="25"/>
        <v>0</v>
      </c>
      <c r="ER23" s="245">
        <v>5</v>
      </c>
      <c r="ES23" s="245">
        <v>5</v>
      </c>
      <c r="ET23" s="245">
        <v>4</v>
      </c>
      <c r="EU23" s="245">
        <v>4</v>
      </c>
      <c r="EV23" s="245"/>
      <c r="EW23" s="245"/>
      <c r="EX23" s="245"/>
      <c r="EY23" s="245"/>
      <c r="EZ23" s="245"/>
      <c r="FA23" s="245"/>
      <c r="FB23" s="245"/>
      <c r="FC23" s="245"/>
      <c r="FD23" s="117">
        <f t="shared" si="26"/>
        <v>4.5</v>
      </c>
      <c r="FE23" s="106"/>
      <c r="FF23" s="245">
        <v>5</v>
      </c>
      <c r="FG23" s="106"/>
      <c r="FH23" s="118">
        <f t="shared" si="27"/>
        <v>5</v>
      </c>
      <c r="FI23" s="120"/>
      <c r="FJ23" s="223">
        <f t="shared" si="28"/>
        <v>1</v>
      </c>
      <c r="FK23" s="245">
        <v>9</v>
      </c>
      <c r="FL23" s="245">
        <v>9</v>
      </c>
      <c r="FM23" s="245">
        <v>10</v>
      </c>
      <c r="FN23" s="245">
        <v>9</v>
      </c>
      <c r="FO23" s="245">
        <v>10</v>
      </c>
      <c r="FP23" s="245">
        <v>11</v>
      </c>
      <c r="FQ23" s="245">
        <v>9</v>
      </c>
      <c r="FR23" s="245">
        <v>9</v>
      </c>
      <c r="FS23" s="245"/>
      <c r="FT23" s="245"/>
      <c r="FU23" s="117">
        <f t="shared" si="29"/>
        <v>9.5</v>
      </c>
      <c r="FV23" s="245">
        <v>9</v>
      </c>
      <c r="FW23" s="245">
        <v>9</v>
      </c>
      <c r="FX23" s="245"/>
      <c r="FY23" s="245">
        <v>10</v>
      </c>
      <c r="FZ23" s="245"/>
      <c r="GA23" s="245">
        <v>9</v>
      </c>
      <c r="GB23" s="245">
        <v>10</v>
      </c>
      <c r="GC23" s="245"/>
      <c r="GD23" s="245"/>
      <c r="GE23" s="245">
        <v>10</v>
      </c>
      <c r="GF23" s="245"/>
      <c r="GG23" s="117">
        <f t="shared" si="30"/>
        <v>9.5</v>
      </c>
      <c r="GH23" s="106"/>
      <c r="GI23" s="106"/>
      <c r="GJ23" s="106"/>
      <c r="GK23" s="106"/>
      <c r="GL23" s="106"/>
      <c r="GM23" s="106"/>
      <c r="GN23" s="117">
        <f t="shared" si="31"/>
        <v>0</v>
      </c>
      <c r="GO23" s="245">
        <v>10</v>
      </c>
      <c r="GP23" s="245">
        <v>10</v>
      </c>
      <c r="GQ23" s="245">
        <v>10</v>
      </c>
      <c r="GR23" s="245">
        <v>10</v>
      </c>
      <c r="GS23" s="245"/>
      <c r="GT23" s="245"/>
      <c r="GU23" s="245"/>
      <c r="GV23" s="245"/>
      <c r="GW23" s="245"/>
      <c r="GX23" s="245"/>
      <c r="GY23" s="245"/>
      <c r="GZ23" s="245"/>
      <c r="HA23" s="117">
        <f t="shared" si="32"/>
        <v>10</v>
      </c>
      <c r="HB23" s="106"/>
      <c r="HC23" s="245">
        <v>9</v>
      </c>
      <c r="HD23" s="106"/>
      <c r="HE23" s="118">
        <f t="shared" si="33"/>
        <v>9</v>
      </c>
      <c r="HF23" s="120"/>
      <c r="HG23" s="217">
        <f t="shared" si="34"/>
        <v>1</v>
      </c>
      <c r="HH23" s="245">
        <v>3</v>
      </c>
      <c r="HI23" s="245">
        <v>3</v>
      </c>
      <c r="HJ23" s="245"/>
      <c r="HK23" s="245">
        <v>3</v>
      </c>
      <c r="HL23" s="245">
        <v>4</v>
      </c>
      <c r="HM23" s="245"/>
      <c r="HN23" s="245"/>
      <c r="HO23" s="245"/>
      <c r="HP23" s="245"/>
      <c r="HQ23" s="245"/>
      <c r="HR23" s="117">
        <f t="shared" si="35"/>
        <v>3.25</v>
      </c>
      <c r="HS23" s="245">
        <v>2</v>
      </c>
      <c r="HT23" s="245">
        <v>2</v>
      </c>
      <c r="HU23" s="245"/>
      <c r="HV23" s="245"/>
      <c r="HW23" s="245"/>
      <c r="HX23" s="245">
        <v>4</v>
      </c>
      <c r="HY23" s="245"/>
      <c r="HZ23" s="245">
        <v>4</v>
      </c>
      <c r="IA23" s="245"/>
      <c r="IB23" s="245"/>
      <c r="IC23" s="245">
        <v>10</v>
      </c>
      <c r="ID23" s="117">
        <f t="shared" si="36"/>
        <v>3</v>
      </c>
      <c r="IE23" s="245">
        <v>3</v>
      </c>
      <c r="IF23" s="245"/>
      <c r="IG23" s="245">
        <v>3</v>
      </c>
      <c r="IH23" s="245"/>
      <c r="II23" s="245"/>
      <c r="IJ23" s="245"/>
      <c r="IK23" s="117">
        <f t="shared" si="37"/>
        <v>3</v>
      </c>
      <c r="IL23" s="245">
        <v>4</v>
      </c>
      <c r="IM23" s="245">
        <v>5</v>
      </c>
      <c r="IN23" s="245">
        <v>4</v>
      </c>
      <c r="IO23" s="245"/>
      <c r="IP23" s="245"/>
      <c r="IQ23" s="245"/>
      <c r="IR23" s="245"/>
      <c r="IS23" s="245"/>
      <c r="IT23" s="245"/>
      <c r="IU23" s="245"/>
      <c r="IV23" s="245"/>
      <c r="IW23" s="245"/>
      <c r="IX23" s="117">
        <f t="shared" si="38"/>
        <v>4.333333333333333</v>
      </c>
      <c r="IY23" s="245"/>
      <c r="IZ23" s="245">
        <v>4</v>
      </c>
      <c r="JA23" s="245"/>
      <c r="JB23" s="118">
        <f t="shared" si="39"/>
        <v>4</v>
      </c>
      <c r="JC23" s="120"/>
      <c r="JD23" s="217">
        <v>0</v>
      </c>
      <c r="JE23" s="245"/>
      <c r="JF23" s="245"/>
      <c r="JG23" s="245"/>
      <c r="JH23" s="245"/>
      <c r="JI23" s="245"/>
      <c r="JJ23" s="245"/>
      <c r="JK23" s="245"/>
      <c r="JL23" s="245"/>
      <c r="JM23" s="245"/>
      <c r="JN23" s="106"/>
      <c r="JO23" s="117">
        <f t="shared" si="41"/>
        <v>0</v>
      </c>
      <c r="JP23" s="106"/>
      <c r="JQ23" s="106"/>
      <c r="JR23" s="106"/>
      <c r="JS23" s="106"/>
      <c r="JT23" s="106"/>
      <c r="JU23" s="106"/>
      <c r="JV23" s="106"/>
      <c r="JW23" s="106"/>
      <c r="JX23" s="106"/>
      <c r="JY23" s="106"/>
      <c r="JZ23" s="106"/>
      <c r="KA23" s="121">
        <f t="shared" si="42"/>
        <v>0</v>
      </c>
      <c r="KB23" s="106"/>
      <c r="KC23" s="106"/>
      <c r="KD23" s="106"/>
      <c r="KE23" s="106"/>
      <c r="KF23" s="106"/>
      <c r="KG23" s="106"/>
      <c r="KH23" s="117">
        <f t="shared" si="43"/>
        <v>0</v>
      </c>
      <c r="KI23" s="106"/>
      <c r="KJ23" s="106"/>
      <c r="KK23" s="106"/>
      <c r="KL23" s="106"/>
      <c r="KM23" s="106"/>
      <c r="KN23" s="106"/>
      <c r="KO23" s="106"/>
      <c r="KP23" s="106"/>
      <c r="KQ23" s="106"/>
      <c r="KR23" s="106"/>
      <c r="KS23" s="106"/>
      <c r="KT23" s="106"/>
      <c r="KU23" s="117">
        <f t="shared" si="44"/>
        <v>0</v>
      </c>
      <c r="KV23" s="106"/>
      <c r="KW23" s="106"/>
      <c r="KX23" s="106"/>
      <c r="KY23" s="118">
        <f t="shared" si="45"/>
        <v>0</v>
      </c>
      <c r="KZ23" s="120"/>
      <c r="LA23" s="217">
        <f t="shared" si="46"/>
        <v>0</v>
      </c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17">
        <f t="shared" si="47"/>
        <v>0</v>
      </c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17">
        <f t="shared" si="48"/>
        <v>0</v>
      </c>
      <c r="LY23" s="106"/>
      <c r="LZ23" s="106"/>
      <c r="MA23" s="106"/>
      <c r="MB23" s="106"/>
      <c r="MC23" s="106"/>
      <c r="MD23" s="106"/>
      <c r="ME23" s="117">
        <f t="shared" si="49"/>
        <v>0</v>
      </c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17">
        <f t="shared" si="50"/>
        <v>0</v>
      </c>
      <c r="MS23" s="106"/>
      <c r="MT23" s="106"/>
      <c r="MU23" s="106"/>
      <c r="MV23" s="118">
        <f t="shared" si="51"/>
        <v>0</v>
      </c>
      <c r="MW23" s="120"/>
      <c r="MX23" s="217">
        <f t="shared" si="52"/>
        <v>0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17">
        <f t="shared" si="53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4"/>
        <v>0</v>
      </c>
      <c r="NV23" s="106"/>
      <c r="NW23" s="106"/>
      <c r="NX23" s="106"/>
      <c r="NY23" s="106"/>
      <c r="NZ23" s="106"/>
      <c r="OA23" s="106"/>
      <c r="OB23" s="117">
        <f t="shared" si="55"/>
        <v>0</v>
      </c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17">
        <f t="shared" si="56"/>
        <v>0</v>
      </c>
      <c r="OP23" s="106"/>
      <c r="OQ23" s="106"/>
      <c r="OR23" s="106"/>
      <c r="OS23" s="118">
        <f t="shared" si="57"/>
        <v>0</v>
      </c>
      <c r="OT23" s="120"/>
      <c r="OU23" s="217">
        <f t="shared" si="58"/>
        <v>0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9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60"/>
        <v>0</v>
      </c>
      <c r="PS23" s="106"/>
      <c r="PT23" s="106"/>
      <c r="PU23" s="106"/>
      <c r="PV23" s="106"/>
      <c r="PW23" s="106"/>
      <c r="PX23" s="106"/>
      <c r="PY23" s="117">
        <f t="shared" si="61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2"/>
        <v>0</v>
      </c>
      <c r="QM23" s="106"/>
      <c r="QN23" s="106"/>
      <c r="QO23" s="106"/>
      <c r="QP23" s="118">
        <f t="shared" si="63"/>
        <v>0</v>
      </c>
      <c r="QQ23" s="120"/>
    </row>
    <row r="24" spans="1:459" x14ac:dyDescent="0.25">
      <c r="A24" s="32">
        <v>1</v>
      </c>
      <c r="B24" s="147">
        <v>19</v>
      </c>
      <c r="C24" s="236" t="s">
        <v>287</v>
      </c>
      <c r="D24" s="243">
        <v>5</v>
      </c>
      <c r="E24" s="244">
        <v>6</v>
      </c>
      <c r="F24" s="244">
        <v>4</v>
      </c>
      <c r="G24" s="244">
        <v>5</v>
      </c>
      <c r="H24" s="244">
        <v>4</v>
      </c>
      <c r="I24" s="244">
        <v>5</v>
      </c>
      <c r="J24" s="229">
        <f t="shared" si="8"/>
        <v>4.833333333333333</v>
      </c>
      <c r="K24" s="244">
        <v>5</v>
      </c>
      <c r="L24" s="244">
        <v>5</v>
      </c>
      <c r="M24" s="244">
        <v>4</v>
      </c>
      <c r="N24" s="244">
        <v>4</v>
      </c>
      <c r="O24" s="244">
        <v>3</v>
      </c>
      <c r="P24" s="244">
        <v>4</v>
      </c>
      <c r="Q24" s="244">
        <v>4</v>
      </c>
      <c r="R24" s="232">
        <f t="shared" si="9"/>
        <v>4.1428571428571432</v>
      </c>
      <c r="S24" s="217">
        <f t="shared" si="10"/>
        <v>1</v>
      </c>
      <c r="T24" s="244">
        <v>4</v>
      </c>
      <c r="U24" s="244">
        <v>4</v>
      </c>
      <c r="V24" s="244">
        <v>6</v>
      </c>
      <c r="W24" s="243">
        <v>6</v>
      </c>
      <c r="X24" s="244">
        <v>6</v>
      </c>
      <c r="Y24" s="244">
        <v>5</v>
      </c>
      <c r="Z24" s="244">
        <v>5</v>
      </c>
      <c r="AA24" s="245"/>
      <c r="AB24" s="245"/>
      <c r="AC24" s="245"/>
      <c r="AD24" s="117">
        <f t="shared" si="11"/>
        <v>5.1428571428571432</v>
      </c>
      <c r="AE24" s="244">
        <v>3</v>
      </c>
      <c r="AF24" s="244">
        <v>3</v>
      </c>
      <c r="AG24" s="245"/>
      <c r="AH24" s="244">
        <v>7</v>
      </c>
      <c r="AI24" s="244">
        <v>7</v>
      </c>
      <c r="AJ24" s="244">
        <v>4</v>
      </c>
      <c r="AK24" s="244">
        <v>4</v>
      </c>
      <c r="AL24" s="245"/>
      <c r="AM24" s="245"/>
      <c r="AN24" s="244">
        <v>7</v>
      </c>
      <c r="AO24" s="244">
        <v>5</v>
      </c>
      <c r="AP24" s="117">
        <f t="shared" si="12"/>
        <v>5</v>
      </c>
      <c r="AQ24" s="106"/>
      <c r="AR24" s="106"/>
      <c r="AS24" s="106"/>
      <c r="AT24" s="106"/>
      <c r="AU24" s="106"/>
      <c r="AV24" s="106"/>
      <c r="AW24" s="117">
        <f t="shared" si="13"/>
        <v>0</v>
      </c>
      <c r="AX24" s="244">
        <v>5</v>
      </c>
      <c r="AY24" s="244">
        <v>5</v>
      </c>
      <c r="AZ24" s="245"/>
      <c r="BA24" s="245"/>
      <c r="BB24" s="245"/>
      <c r="BC24" s="244">
        <v>6</v>
      </c>
      <c r="BD24" s="245"/>
      <c r="BE24" s="245"/>
      <c r="BF24" s="245"/>
      <c r="BG24" s="245"/>
      <c r="BH24" s="245"/>
      <c r="BI24" s="245"/>
      <c r="BJ24" s="117">
        <f t="shared" si="14"/>
        <v>5.333333333333333</v>
      </c>
      <c r="BK24" s="106"/>
      <c r="BL24" s="244">
        <v>6</v>
      </c>
      <c r="BM24" s="106"/>
      <c r="BN24" s="118">
        <f t="shared" si="15"/>
        <v>6</v>
      </c>
      <c r="BO24" s="120"/>
      <c r="BP24" s="217">
        <f t="shared" si="16"/>
        <v>1</v>
      </c>
      <c r="BQ24" s="245">
        <v>4</v>
      </c>
      <c r="BR24" s="245">
        <v>4</v>
      </c>
      <c r="BS24" s="245">
        <v>6</v>
      </c>
      <c r="BT24" s="245">
        <v>7</v>
      </c>
      <c r="BU24" s="245">
        <v>6</v>
      </c>
      <c r="BV24" s="245">
        <v>6</v>
      </c>
      <c r="BW24" s="245">
        <v>4</v>
      </c>
      <c r="BX24" s="245">
        <v>5</v>
      </c>
      <c r="BY24" s="245"/>
      <c r="BZ24" s="106"/>
      <c r="CA24" s="117">
        <f t="shared" si="17"/>
        <v>5.25</v>
      </c>
      <c r="CB24" s="243">
        <v>4</v>
      </c>
      <c r="CC24" s="244">
        <v>4</v>
      </c>
      <c r="CD24" s="245"/>
      <c r="CE24" s="245">
        <v>7</v>
      </c>
      <c r="CF24" s="245">
        <v>8</v>
      </c>
      <c r="CG24" s="245">
        <v>4</v>
      </c>
      <c r="CH24" s="245">
        <v>4</v>
      </c>
      <c r="CI24" s="245"/>
      <c r="CJ24" s="245"/>
      <c r="CK24" s="245">
        <v>7</v>
      </c>
      <c r="CL24" s="245">
        <v>4</v>
      </c>
      <c r="CM24" s="117">
        <f t="shared" si="18"/>
        <v>5.4285714285714288</v>
      </c>
      <c r="CN24" s="245">
        <v>4</v>
      </c>
      <c r="CO24" s="245">
        <v>6</v>
      </c>
      <c r="CP24" s="245"/>
      <c r="CQ24" s="245"/>
      <c r="CR24" s="245"/>
      <c r="CS24" s="245">
        <v>5</v>
      </c>
      <c r="CT24" s="117">
        <f t="shared" si="19"/>
        <v>5</v>
      </c>
      <c r="CU24" s="245">
        <v>5</v>
      </c>
      <c r="CV24" s="245">
        <v>6</v>
      </c>
      <c r="CW24" s="245">
        <v>5</v>
      </c>
      <c r="CX24" s="245">
        <v>4</v>
      </c>
      <c r="CY24" s="245">
        <v>6</v>
      </c>
      <c r="CZ24" s="245">
        <v>5</v>
      </c>
      <c r="DA24" s="245"/>
      <c r="DB24" s="245"/>
      <c r="DC24" s="245"/>
      <c r="DD24" s="245"/>
      <c r="DE24" s="245"/>
      <c r="DF24" s="245"/>
      <c r="DG24" s="117">
        <f t="shared" si="20"/>
        <v>5.166666666666667</v>
      </c>
      <c r="DH24" s="106"/>
      <c r="DI24" s="245">
        <v>6</v>
      </c>
      <c r="DJ24" s="106"/>
      <c r="DK24" s="118">
        <f t="shared" si="21"/>
        <v>6</v>
      </c>
      <c r="DL24" s="169"/>
      <c r="DM24" s="217">
        <f t="shared" si="22"/>
        <v>1</v>
      </c>
      <c r="DN24" s="245">
        <v>5</v>
      </c>
      <c r="DO24" s="245">
        <v>5</v>
      </c>
      <c r="DP24" s="245">
        <v>6</v>
      </c>
      <c r="DQ24" s="245">
        <v>7</v>
      </c>
      <c r="DR24" s="245">
        <v>6</v>
      </c>
      <c r="DS24" s="245">
        <v>6</v>
      </c>
      <c r="DT24" s="245"/>
      <c r="DU24" s="245">
        <v>7</v>
      </c>
      <c r="DV24" s="245"/>
      <c r="DW24" s="245"/>
      <c r="DX24" s="117">
        <f t="shared" si="23"/>
        <v>6</v>
      </c>
      <c r="DY24" s="245">
        <v>4</v>
      </c>
      <c r="DZ24" s="245">
        <v>4</v>
      </c>
      <c r="EA24" s="245"/>
      <c r="EB24" s="245">
        <v>7</v>
      </c>
      <c r="EC24" s="245"/>
      <c r="ED24" s="245">
        <v>4</v>
      </c>
      <c r="EE24" s="245">
        <v>4</v>
      </c>
      <c r="EF24" s="245"/>
      <c r="EG24" s="245"/>
      <c r="EH24" s="245">
        <v>6</v>
      </c>
      <c r="EI24" s="245"/>
      <c r="EJ24" s="117">
        <f t="shared" si="24"/>
        <v>4.833333333333333</v>
      </c>
      <c r="EK24" s="106"/>
      <c r="EL24" s="106"/>
      <c r="EM24" s="106"/>
      <c r="EN24" s="106"/>
      <c r="EO24" s="106"/>
      <c r="EP24" s="106"/>
      <c r="EQ24" s="117">
        <f t="shared" si="25"/>
        <v>0</v>
      </c>
      <c r="ER24" s="245">
        <v>6</v>
      </c>
      <c r="ES24" s="245">
        <v>6</v>
      </c>
      <c r="ET24" s="245">
        <v>5</v>
      </c>
      <c r="EU24" s="245">
        <v>4</v>
      </c>
      <c r="EV24" s="245"/>
      <c r="EW24" s="245"/>
      <c r="EX24" s="245"/>
      <c r="EY24" s="245"/>
      <c r="EZ24" s="245"/>
      <c r="FA24" s="245"/>
      <c r="FB24" s="245"/>
      <c r="FC24" s="245"/>
      <c r="FD24" s="117">
        <f t="shared" si="26"/>
        <v>5.25</v>
      </c>
      <c r="FE24" s="106"/>
      <c r="FF24" s="245">
        <v>8</v>
      </c>
      <c r="FG24" s="106"/>
      <c r="FH24" s="118">
        <f t="shared" si="27"/>
        <v>8</v>
      </c>
      <c r="FI24" s="120"/>
      <c r="FJ24" s="223">
        <f t="shared" si="28"/>
        <v>1</v>
      </c>
      <c r="FK24" s="245">
        <v>4</v>
      </c>
      <c r="FL24" s="245">
        <v>4</v>
      </c>
      <c r="FM24" s="245">
        <v>6</v>
      </c>
      <c r="FN24" s="245">
        <v>4</v>
      </c>
      <c r="FO24" s="245">
        <v>3</v>
      </c>
      <c r="FP24" s="245">
        <v>4</v>
      </c>
      <c r="FQ24" s="245">
        <v>5</v>
      </c>
      <c r="FR24" s="245">
        <v>7</v>
      </c>
      <c r="FS24" s="245"/>
      <c r="FT24" s="245"/>
      <c r="FU24" s="117">
        <f t="shared" si="29"/>
        <v>4.625</v>
      </c>
      <c r="FV24" s="245">
        <v>5</v>
      </c>
      <c r="FW24" s="245">
        <v>4</v>
      </c>
      <c r="FX24" s="245"/>
      <c r="FY24" s="245">
        <v>7</v>
      </c>
      <c r="FZ24" s="245"/>
      <c r="GA24" s="245">
        <v>4</v>
      </c>
      <c r="GB24" s="245">
        <v>5</v>
      </c>
      <c r="GC24" s="245"/>
      <c r="GD24" s="245"/>
      <c r="GE24" s="245">
        <v>6</v>
      </c>
      <c r="GF24" s="245"/>
      <c r="GG24" s="117">
        <f t="shared" si="30"/>
        <v>5.166666666666667</v>
      </c>
      <c r="GH24" s="106"/>
      <c r="GI24" s="106"/>
      <c r="GJ24" s="106"/>
      <c r="GK24" s="106"/>
      <c r="GL24" s="106"/>
      <c r="GM24" s="106"/>
      <c r="GN24" s="117">
        <f t="shared" si="31"/>
        <v>0</v>
      </c>
      <c r="GO24" s="245">
        <v>7</v>
      </c>
      <c r="GP24" s="245">
        <v>6</v>
      </c>
      <c r="GQ24" s="245">
        <v>6</v>
      </c>
      <c r="GR24" s="245">
        <v>6</v>
      </c>
      <c r="GS24" s="245"/>
      <c r="GT24" s="245"/>
      <c r="GU24" s="245"/>
      <c r="GV24" s="245"/>
      <c r="GW24" s="245"/>
      <c r="GX24" s="245"/>
      <c r="GY24" s="245"/>
      <c r="GZ24" s="245"/>
      <c r="HA24" s="117">
        <f t="shared" si="32"/>
        <v>6.25</v>
      </c>
      <c r="HB24" s="106"/>
      <c r="HC24" s="245">
        <v>8</v>
      </c>
      <c r="HD24" s="106"/>
      <c r="HE24" s="118">
        <f t="shared" si="33"/>
        <v>8</v>
      </c>
      <c r="HF24" s="120"/>
      <c r="HG24" s="217">
        <f t="shared" si="34"/>
        <v>1</v>
      </c>
      <c r="HH24" s="245">
        <v>5</v>
      </c>
      <c r="HI24" s="245">
        <v>5</v>
      </c>
      <c r="HJ24" s="245"/>
      <c r="HK24" s="245">
        <v>7</v>
      </c>
      <c r="HL24" s="245">
        <v>6</v>
      </c>
      <c r="HM24" s="245"/>
      <c r="HN24" s="245"/>
      <c r="HO24" s="245"/>
      <c r="HP24" s="245"/>
      <c r="HQ24" s="245"/>
      <c r="HR24" s="117">
        <f t="shared" si="35"/>
        <v>5.75</v>
      </c>
      <c r="HS24" s="245">
        <v>3</v>
      </c>
      <c r="HT24" s="245">
        <v>3</v>
      </c>
      <c r="HU24" s="245"/>
      <c r="HV24" s="245"/>
      <c r="HW24" s="245"/>
      <c r="HX24" s="245">
        <v>5</v>
      </c>
      <c r="HY24" s="245"/>
      <c r="HZ24" s="245">
        <v>5</v>
      </c>
      <c r="IA24" s="245"/>
      <c r="IB24" s="245"/>
      <c r="IC24" s="245">
        <v>10</v>
      </c>
      <c r="ID24" s="117">
        <f t="shared" si="36"/>
        <v>4</v>
      </c>
      <c r="IE24" s="245">
        <v>4</v>
      </c>
      <c r="IF24" s="245"/>
      <c r="IG24" s="245">
        <v>4</v>
      </c>
      <c r="IH24" s="245"/>
      <c r="II24" s="245"/>
      <c r="IJ24" s="245"/>
      <c r="IK24" s="117">
        <f t="shared" si="37"/>
        <v>4</v>
      </c>
      <c r="IL24" s="245">
        <v>6</v>
      </c>
      <c r="IM24" s="245">
        <v>6</v>
      </c>
      <c r="IN24" s="245">
        <v>5</v>
      </c>
      <c r="IO24" s="245"/>
      <c r="IP24" s="245"/>
      <c r="IQ24" s="245"/>
      <c r="IR24" s="245"/>
      <c r="IS24" s="245"/>
      <c r="IT24" s="245"/>
      <c r="IU24" s="245"/>
      <c r="IV24" s="245"/>
      <c r="IW24" s="245"/>
      <c r="IX24" s="117">
        <f t="shared" si="38"/>
        <v>5.666666666666667</v>
      </c>
      <c r="IY24" s="245"/>
      <c r="IZ24" s="245">
        <v>7</v>
      </c>
      <c r="JA24" s="245"/>
      <c r="JB24" s="118">
        <f t="shared" si="39"/>
        <v>7</v>
      </c>
      <c r="JC24" s="120"/>
      <c r="JD24" s="217">
        <f t="shared" si="40"/>
        <v>1</v>
      </c>
      <c r="JE24" s="245">
        <v>4</v>
      </c>
      <c r="JF24" s="245">
        <v>5</v>
      </c>
      <c r="JG24" s="245"/>
      <c r="JH24" s="245">
        <v>5</v>
      </c>
      <c r="JI24" s="245">
        <v>6</v>
      </c>
      <c r="JJ24" s="245"/>
      <c r="JK24" s="245">
        <v>4</v>
      </c>
      <c r="JL24" s="245"/>
      <c r="JM24" s="245"/>
      <c r="JN24" s="106"/>
      <c r="JO24" s="117">
        <f t="shared" si="41"/>
        <v>4.8</v>
      </c>
      <c r="JP24" s="106">
        <v>4</v>
      </c>
      <c r="JQ24" s="106">
        <v>5</v>
      </c>
      <c r="JR24" s="106"/>
      <c r="JS24" s="106">
        <v>6</v>
      </c>
      <c r="JT24" s="106"/>
      <c r="JU24" s="106">
        <v>6</v>
      </c>
      <c r="JV24" s="106"/>
      <c r="JW24" s="106">
        <v>6</v>
      </c>
      <c r="JX24" s="106">
        <v>6</v>
      </c>
      <c r="JY24" s="106"/>
      <c r="JZ24" s="106">
        <v>9</v>
      </c>
      <c r="KA24" s="121">
        <f t="shared" si="42"/>
        <v>5.5</v>
      </c>
      <c r="KB24" s="106">
        <v>5</v>
      </c>
      <c r="KC24" s="106">
        <v>5</v>
      </c>
      <c r="KD24" s="106"/>
      <c r="KE24" s="106"/>
      <c r="KF24" s="106"/>
      <c r="KG24" s="106"/>
      <c r="KH24" s="117">
        <f t="shared" si="43"/>
        <v>5</v>
      </c>
      <c r="KI24" s="106">
        <v>6</v>
      </c>
      <c r="KJ24" s="106">
        <v>4</v>
      </c>
      <c r="KK24" s="106"/>
      <c r="KL24" s="106">
        <v>5</v>
      </c>
      <c r="KM24" s="106">
        <v>6</v>
      </c>
      <c r="KN24" s="106">
        <v>7</v>
      </c>
      <c r="KO24" s="106"/>
      <c r="KP24" s="106"/>
      <c r="KQ24" s="106"/>
      <c r="KR24" s="106"/>
      <c r="KS24" s="106"/>
      <c r="KT24" s="106"/>
      <c r="KU24" s="117">
        <f t="shared" si="44"/>
        <v>5.6</v>
      </c>
      <c r="KV24" s="106"/>
      <c r="KW24" s="106">
        <v>4</v>
      </c>
      <c r="KX24" s="106"/>
      <c r="KY24" s="118">
        <f t="shared" si="45"/>
        <v>4</v>
      </c>
      <c r="KZ24" s="120"/>
      <c r="LA24" s="217">
        <f t="shared" si="46"/>
        <v>1</v>
      </c>
      <c r="LB24" s="106">
        <v>6</v>
      </c>
      <c r="LC24" s="106"/>
      <c r="LD24" s="106"/>
      <c r="LE24" s="106">
        <v>6</v>
      </c>
      <c r="LF24" s="106"/>
      <c r="LG24" s="106"/>
      <c r="LH24" s="106"/>
      <c r="LI24" s="106">
        <v>6</v>
      </c>
      <c r="LJ24" s="106"/>
      <c r="LK24" s="106"/>
      <c r="LL24" s="117">
        <f t="shared" si="47"/>
        <v>6</v>
      </c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>
        <v>11</v>
      </c>
      <c r="LX24" s="117">
        <f t="shared" si="48"/>
        <v>0</v>
      </c>
      <c r="LY24" s="106">
        <v>6</v>
      </c>
      <c r="LZ24" s="106"/>
      <c r="MA24" s="106">
        <v>6</v>
      </c>
      <c r="MB24" s="106"/>
      <c r="MC24" s="106"/>
      <c r="MD24" s="106"/>
      <c r="ME24" s="117">
        <f t="shared" si="49"/>
        <v>6</v>
      </c>
      <c r="MF24" s="106">
        <v>5</v>
      </c>
      <c r="MG24" s="106">
        <v>6</v>
      </c>
      <c r="MH24" s="106"/>
      <c r="MI24" s="106">
        <v>5</v>
      </c>
      <c r="MJ24" s="106">
        <v>7</v>
      </c>
      <c r="MK24" s="106">
        <v>5</v>
      </c>
      <c r="ML24" s="106"/>
      <c r="MM24" s="106"/>
      <c r="MN24" s="106"/>
      <c r="MO24" s="106"/>
      <c r="MP24" s="106"/>
      <c r="MQ24" s="106"/>
      <c r="MR24" s="117">
        <f t="shared" si="50"/>
        <v>5.6</v>
      </c>
      <c r="MS24" s="106"/>
      <c r="MT24" s="106">
        <v>6</v>
      </c>
      <c r="MU24" s="106"/>
      <c r="MV24" s="118">
        <f t="shared" si="51"/>
        <v>6</v>
      </c>
      <c r="MW24" s="120"/>
      <c r="MX24" s="217">
        <f t="shared" si="52"/>
        <v>1</v>
      </c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17">
        <f t="shared" si="53"/>
        <v>0</v>
      </c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17">
        <f t="shared" si="54"/>
        <v>0</v>
      </c>
      <c r="NV24" s="106"/>
      <c r="NW24" s="106"/>
      <c r="NX24" s="106"/>
      <c r="NY24" s="106"/>
      <c r="NZ24" s="106"/>
      <c r="OA24" s="106"/>
      <c r="OB24" s="117">
        <f t="shared" si="55"/>
        <v>0</v>
      </c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17">
        <f t="shared" si="56"/>
        <v>0</v>
      </c>
      <c r="OP24" s="106"/>
      <c r="OQ24" s="106"/>
      <c r="OR24" s="106"/>
      <c r="OS24" s="118">
        <f t="shared" si="57"/>
        <v>0</v>
      </c>
      <c r="OT24" s="120"/>
      <c r="OU24" s="217">
        <f t="shared" si="58"/>
        <v>1</v>
      </c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17">
        <f t="shared" si="59"/>
        <v>0</v>
      </c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17">
        <f t="shared" si="60"/>
        <v>0</v>
      </c>
      <c r="PS24" s="106"/>
      <c r="PT24" s="106"/>
      <c r="PU24" s="106"/>
      <c r="PV24" s="106"/>
      <c r="PW24" s="106"/>
      <c r="PX24" s="106"/>
      <c r="PY24" s="117">
        <f t="shared" si="61"/>
        <v>0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17">
        <f t="shared" si="62"/>
        <v>0</v>
      </c>
      <c r="QM24" s="106"/>
      <c r="QN24" s="106"/>
      <c r="QO24" s="106"/>
      <c r="QP24" s="118">
        <f t="shared" si="63"/>
        <v>0</v>
      </c>
      <c r="QQ24" s="120"/>
    </row>
    <row r="25" spans="1:459" x14ac:dyDescent="0.25">
      <c r="A25" s="32">
        <v>1</v>
      </c>
      <c r="B25" s="147">
        <v>20</v>
      </c>
      <c r="C25" s="236" t="s">
        <v>288</v>
      </c>
      <c r="D25" s="243">
        <v>10</v>
      </c>
      <c r="E25" s="244">
        <v>10</v>
      </c>
      <c r="F25" s="244">
        <v>10</v>
      </c>
      <c r="G25" s="244">
        <v>10</v>
      </c>
      <c r="H25" s="244">
        <v>10</v>
      </c>
      <c r="I25" s="244">
        <v>10</v>
      </c>
      <c r="J25" s="229">
        <f t="shared" si="8"/>
        <v>10</v>
      </c>
      <c r="K25" s="244">
        <v>12</v>
      </c>
      <c r="L25" s="244">
        <v>10</v>
      </c>
      <c r="M25" s="244">
        <v>10</v>
      </c>
      <c r="N25" s="244">
        <v>10</v>
      </c>
      <c r="O25" s="244">
        <v>10</v>
      </c>
      <c r="P25" s="244">
        <v>10</v>
      </c>
      <c r="Q25" s="244">
        <v>10</v>
      </c>
      <c r="R25" s="232">
        <f t="shared" si="9"/>
        <v>10.285714285714286</v>
      </c>
      <c r="S25" s="217">
        <f t="shared" si="10"/>
        <v>1</v>
      </c>
      <c r="T25" s="244">
        <v>8</v>
      </c>
      <c r="U25" s="244">
        <v>10</v>
      </c>
      <c r="V25" s="244">
        <v>10</v>
      </c>
      <c r="W25" s="243">
        <v>9</v>
      </c>
      <c r="X25" s="244">
        <v>10</v>
      </c>
      <c r="Y25" s="244">
        <v>10</v>
      </c>
      <c r="Z25" s="244">
        <v>10</v>
      </c>
      <c r="AA25" s="245"/>
      <c r="AB25" s="245"/>
      <c r="AC25" s="245"/>
      <c r="AD25" s="117">
        <f t="shared" si="11"/>
        <v>9.5714285714285712</v>
      </c>
      <c r="AE25" s="244">
        <v>9</v>
      </c>
      <c r="AF25" s="244">
        <v>9</v>
      </c>
      <c r="AG25" s="245"/>
      <c r="AH25" s="244">
        <v>9</v>
      </c>
      <c r="AI25" s="244">
        <v>9</v>
      </c>
      <c r="AJ25" s="244">
        <v>7</v>
      </c>
      <c r="AK25" s="244">
        <v>8</v>
      </c>
      <c r="AL25" s="245"/>
      <c r="AM25" s="245"/>
      <c r="AN25" s="244">
        <v>10</v>
      </c>
      <c r="AO25" s="244">
        <v>11</v>
      </c>
      <c r="AP25" s="117">
        <f t="shared" si="12"/>
        <v>8.7142857142857135</v>
      </c>
      <c r="AQ25" s="106"/>
      <c r="AR25" s="106"/>
      <c r="AS25" s="106"/>
      <c r="AT25" s="106"/>
      <c r="AU25" s="106"/>
      <c r="AV25" s="106"/>
      <c r="AW25" s="117">
        <f t="shared" si="13"/>
        <v>0</v>
      </c>
      <c r="AX25" s="244">
        <v>10</v>
      </c>
      <c r="AY25" s="244">
        <v>10</v>
      </c>
      <c r="AZ25" s="245"/>
      <c r="BA25" s="245"/>
      <c r="BB25" s="245"/>
      <c r="BC25" s="244">
        <v>8</v>
      </c>
      <c r="BD25" s="245"/>
      <c r="BE25" s="245"/>
      <c r="BF25" s="245"/>
      <c r="BG25" s="245"/>
      <c r="BH25" s="245"/>
      <c r="BI25" s="245"/>
      <c r="BJ25" s="117">
        <f t="shared" si="14"/>
        <v>9.3333333333333339</v>
      </c>
      <c r="BK25" s="106"/>
      <c r="BL25" s="244">
        <v>9</v>
      </c>
      <c r="BM25" s="106"/>
      <c r="BN25" s="118">
        <f t="shared" si="15"/>
        <v>9</v>
      </c>
      <c r="BO25" s="120"/>
      <c r="BP25" s="217">
        <f t="shared" si="16"/>
        <v>1</v>
      </c>
      <c r="BQ25" s="245">
        <v>8</v>
      </c>
      <c r="BR25" s="245">
        <v>10</v>
      </c>
      <c r="BS25" s="245">
        <v>10</v>
      </c>
      <c r="BT25" s="245">
        <v>9</v>
      </c>
      <c r="BU25" s="245">
        <v>10</v>
      </c>
      <c r="BV25" s="245">
        <v>10</v>
      </c>
      <c r="BW25" s="245">
        <v>10</v>
      </c>
      <c r="BX25" s="245">
        <v>10</v>
      </c>
      <c r="BY25" s="245"/>
      <c r="BZ25" s="106"/>
      <c r="CA25" s="117">
        <f t="shared" si="17"/>
        <v>9.625</v>
      </c>
      <c r="CB25" s="243">
        <v>9</v>
      </c>
      <c r="CC25" s="244">
        <v>8</v>
      </c>
      <c r="CD25" s="245"/>
      <c r="CE25" s="245">
        <v>10</v>
      </c>
      <c r="CF25" s="245">
        <v>10</v>
      </c>
      <c r="CG25" s="245">
        <v>8</v>
      </c>
      <c r="CH25" s="245">
        <v>8</v>
      </c>
      <c r="CI25" s="245"/>
      <c r="CJ25" s="245"/>
      <c r="CK25" s="245">
        <v>10</v>
      </c>
      <c r="CL25" s="245">
        <v>11</v>
      </c>
      <c r="CM25" s="117">
        <f t="shared" si="18"/>
        <v>9</v>
      </c>
      <c r="CN25" s="245">
        <v>10</v>
      </c>
      <c r="CO25" s="245">
        <v>10</v>
      </c>
      <c r="CP25" s="245"/>
      <c r="CQ25" s="245"/>
      <c r="CR25" s="245"/>
      <c r="CS25" s="245">
        <v>10</v>
      </c>
      <c r="CT25" s="117">
        <f t="shared" si="19"/>
        <v>10</v>
      </c>
      <c r="CU25" s="245">
        <v>10</v>
      </c>
      <c r="CV25" s="245">
        <v>9</v>
      </c>
      <c r="CW25" s="245">
        <v>10</v>
      </c>
      <c r="CX25" s="245">
        <v>8</v>
      </c>
      <c r="CY25" s="245">
        <v>9</v>
      </c>
      <c r="CZ25" s="245">
        <v>10</v>
      </c>
      <c r="DA25" s="245"/>
      <c r="DB25" s="245"/>
      <c r="DC25" s="245"/>
      <c r="DD25" s="245"/>
      <c r="DE25" s="245"/>
      <c r="DF25" s="245"/>
      <c r="DG25" s="117">
        <f t="shared" si="20"/>
        <v>9.3333333333333339</v>
      </c>
      <c r="DH25" s="106"/>
      <c r="DI25" s="245">
        <v>10</v>
      </c>
      <c r="DJ25" s="106"/>
      <c r="DK25" s="118">
        <f t="shared" si="21"/>
        <v>10</v>
      </c>
      <c r="DL25" s="169"/>
      <c r="DM25" s="217">
        <f t="shared" si="22"/>
        <v>1</v>
      </c>
      <c r="DN25" s="245">
        <v>8</v>
      </c>
      <c r="DO25" s="245">
        <v>8</v>
      </c>
      <c r="DP25" s="245">
        <v>10</v>
      </c>
      <c r="DQ25" s="245">
        <v>10</v>
      </c>
      <c r="DR25" s="245">
        <v>11</v>
      </c>
      <c r="DS25" s="245">
        <v>11</v>
      </c>
      <c r="DT25" s="245"/>
      <c r="DU25" s="245">
        <v>9</v>
      </c>
      <c r="DV25" s="245"/>
      <c r="DW25" s="245"/>
      <c r="DX25" s="117">
        <f t="shared" si="23"/>
        <v>9.5714285714285712</v>
      </c>
      <c r="DY25" s="245">
        <v>8</v>
      </c>
      <c r="DZ25" s="245">
        <v>8</v>
      </c>
      <c r="EA25" s="245"/>
      <c r="EB25" s="245">
        <v>10</v>
      </c>
      <c r="EC25" s="245"/>
      <c r="ED25" s="245">
        <v>9</v>
      </c>
      <c r="EE25" s="245">
        <v>10</v>
      </c>
      <c r="EF25" s="245"/>
      <c r="EG25" s="245"/>
      <c r="EH25" s="245">
        <v>10</v>
      </c>
      <c r="EI25" s="245"/>
      <c r="EJ25" s="117">
        <f t="shared" si="24"/>
        <v>9.1666666666666661</v>
      </c>
      <c r="EK25" s="106"/>
      <c r="EL25" s="106"/>
      <c r="EM25" s="106"/>
      <c r="EN25" s="106"/>
      <c r="EO25" s="106"/>
      <c r="EP25" s="106"/>
      <c r="EQ25" s="117">
        <f t="shared" si="25"/>
        <v>0</v>
      </c>
      <c r="ER25" s="245">
        <v>10</v>
      </c>
      <c r="ES25" s="245">
        <v>10</v>
      </c>
      <c r="ET25" s="245">
        <v>10</v>
      </c>
      <c r="EU25" s="245">
        <v>9</v>
      </c>
      <c r="EV25" s="245"/>
      <c r="EW25" s="245"/>
      <c r="EX25" s="245"/>
      <c r="EY25" s="245"/>
      <c r="EZ25" s="245"/>
      <c r="FA25" s="245"/>
      <c r="FB25" s="245"/>
      <c r="FC25" s="245"/>
      <c r="FD25" s="117">
        <f t="shared" si="26"/>
        <v>9.75</v>
      </c>
      <c r="FE25" s="106"/>
      <c r="FF25" s="245">
        <v>9</v>
      </c>
      <c r="FG25" s="106"/>
      <c r="FH25" s="118">
        <f t="shared" si="27"/>
        <v>9</v>
      </c>
      <c r="FI25" s="120"/>
      <c r="FJ25" s="223">
        <f t="shared" si="28"/>
        <v>1</v>
      </c>
      <c r="FK25" s="245">
        <v>4</v>
      </c>
      <c r="FL25" s="245">
        <v>4</v>
      </c>
      <c r="FM25" s="245">
        <v>5</v>
      </c>
      <c r="FN25" s="245">
        <v>4</v>
      </c>
      <c r="FO25" s="245">
        <v>6</v>
      </c>
      <c r="FP25" s="245">
        <v>6</v>
      </c>
      <c r="FQ25" s="245">
        <v>4</v>
      </c>
      <c r="FR25" s="245">
        <v>7</v>
      </c>
      <c r="FS25" s="245"/>
      <c r="FT25" s="245"/>
      <c r="FU25" s="117">
        <f t="shared" si="29"/>
        <v>5</v>
      </c>
      <c r="FV25" s="106">
        <v>4</v>
      </c>
      <c r="FW25" s="106">
        <v>4</v>
      </c>
      <c r="FX25" s="106"/>
      <c r="FY25" s="106">
        <v>6</v>
      </c>
      <c r="FZ25" s="106"/>
      <c r="GA25" s="106">
        <v>4</v>
      </c>
      <c r="GB25" s="106">
        <v>4</v>
      </c>
      <c r="GC25" s="106"/>
      <c r="GD25" s="106"/>
      <c r="GE25" s="106">
        <v>6</v>
      </c>
      <c r="GF25" s="106"/>
      <c r="GG25" s="117">
        <f t="shared" si="30"/>
        <v>4.666666666666667</v>
      </c>
      <c r="GH25" s="106"/>
      <c r="GI25" s="106"/>
      <c r="GJ25" s="106"/>
      <c r="GK25" s="106"/>
      <c r="GL25" s="106"/>
      <c r="GM25" s="106"/>
      <c r="GN25" s="117">
        <f t="shared" si="31"/>
        <v>0</v>
      </c>
      <c r="GO25" s="245">
        <v>5</v>
      </c>
      <c r="GP25" s="245">
        <v>5</v>
      </c>
      <c r="GQ25" s="245">
        <v>5</v>
      </c>
      <c r="GR25" s="245">
        <v>4</v>
      </c>
      <c r="GS25" s="245"/>
      <c r="GT25" s="245"/>
      <c r="GU25" s="245"/>
      <c r="GV25" s="245"/>
      <c r="GW25" s="245"/>
      <c r="GX25" s="245"/>
      <c r="GY25" s="245"/>
      <c r="GZ25" s="245"/>
      <c r="HA25" s="117">
        <f t="shared" si="32"/>
        <v>4.75</v>
      </c>
      <c r="HB25" s="106"/>
      <c r="HC25" s="245">
        <v>7</v>
      </c>
      <c r="HD25" s="106"/>
      <c r="HE25" s="118">
        <f t="shared" si="33"/>
        <v>7</v>
      </c>
      <c r="HF25" s="120"/>
      <c r="HG25" s="217">
        <f t="shared" si="34"/>
        <v>1</v>
      </c>
      <c r="HH25" s="245">
        <v>10</v>
      </c>
      <c r="HI25" s="245">
        <v>10</v>
      </c>
      <c r="HJ25" s="245"/>
      <c r="HK25" s="245">
        <v>10</v>
      </c>
      <c r="HL25" s="245">
        <v>10</v>
      </c>
      <c r="HM25" s="245"/>
      <c r="HN25" s="245"/>
      <c r="HO25" s="245"/>
      <c r="HP25" s="245"/>
      <c r="HQ25" s="245"/>
      <c r="HR25" s="117">
        <f t="shared" si="35"/>
        <v>10</v>
      </c>
      <c r="HS25" s="245">
        <v>9</v>
      </c>
      <c r="HT25" s="245">
        <v>9</v>
      </c>
      <c r="HU25" s="245"/>
      <c r="HV25" s="245"/>
      <c r="HW25" s="245"/>
      <c r="HX25" s="245">
        <v>9</v>
      </c>
      <c r="HY25" s="245"/>
      <c r="HZ25" s="245">
        <v>10</v>
      </c>
      <c r="IA25" s="245"/>
      <c r="IB25" s="245"/>
      <c r="IC25" s="245" t="s">
        <v>746</v>
      </c>
      <c r="ID25" s="117">
        <f t="shared" si="36"/>
        <v>9.25</v>
      </c>
      <c r="IE25" s="245">
        <v>8</v>
      </c>
      <c r="IF25" s="245"/>
      <c r="IG25" s="245">
        <v>10</v>
      </c>
      <c r="IH25" s="245"/>
      <c r="II25" s="245"/>
      <c r="IJ25" s="245"/>
      <c r="IK25" s="117">
        <f t="shared" si="37"/>
        <v>9</v>
      </c>
      <c r="IL25" s="245">
        <v>10</v>
      </c>
      <c r="IM25" s="245">
        <v>10</v>
      </c>
      <c r="IN25" s="245">
        <v>10</v>
      </c>
      <c r="IO25" s="245"/>
      <c r="IP25" s="245"/>
      <c r="IQ25" s="245"/>
      <c r="IR25" s="245"/>
      <c r="IS25" s="245"/>
      <c r="IT25" s="245"/>
      <c r="IU25" s="245"/>
      <c r="IV25" s="245"/>
      <c r="IW25" s="245"/>
      <c r="IX25" s="117">
        <f t="shared" si="38"/>
        <v>10</v>
      </c>
      <c r="IY25" s="245"/>
      <c r="IZ25" s="245">
        <v>10</v>
      </c>
      <c r="JA25" s="245"/>
      <c r="JB25" s="118">
        <f t="shared" si="39"/>
        <v>10</v>
      </c>
      <c r="JC25" s="120"/>
      <c r="JD25" s="217">
        <f t="shared" si="40"/>
        <v>1</v>
      </c>
      <c r="JE25" s="245">
        <v>10</v>
      </c>
      <c r="JF25" s="245">
        <v>10</v>
      </c>
      <c r="JG25" s="245"/>
      <c r="JH25" s="245">
        <v>10</v>
      </c>
      <c r="JI25" s="245">
        <v>10</v>
      </c>
      <c r="JJ25" s="245"/>
      <c r="JK25" s="245">
        <v>9</v>
      </c>
      <c r="JL25" s="245"/>
      <c r="JM25" s="245"/>
      <c r="JN25" s="106"/>
      <c r="JO25" s="117">
        <f t="shared" si="41"/>
        <v>9.8000000000000007</v>
      </c>
      <c r="JP25" s="106">
        <v>9</v>
      </c>
      <c r="JQ25" s="106">
        <v>9</v>
      </c>
      <c r="JR25" s="106"/>
      <c r="JS25" s="106">
        <v>10</v>
      </c>
      <c r="JT25" s="106"/>
      <c r="JU25" s="106">
        <v>8</v>
      </c>
      <c r="JV25" s="106"/>
      <c r="JW25" s="106">
        <v>10</v>
      </c>
      <c r="JX25" s="106">
        <v>10</v>
      </c>
      <c r="JY25" s="106"/>
      <c r="JZ25" s="106" t="s">
        <v>746</v>
      </c>
      <c r="KA25" s="121">
        <f t="shared" si="42"/>
        <v>9.3333333333333339</v>
      </c>
      <c r="KB25" s="106">
        <v>9</v>
      </c>
      <c r="KC25" s="106">
        <v>10</v>
      </c>
      <c r="KD25" s="106"/>
      <c r="KE25" s="106"/>
      <c r="KF25" s="106"/>
      <c r="KG25" s="106"/>
      <c r="KH25" s="117">
        <f t="shared" si="43"/>
        <v>9.5</v>
      </c>
      <c r="KI25" s="106">
        <v>10</v>
      </c>
      <c r="KJ25" s="106">
        <v>9</v>
      </c>
      <c r="KK25" s="106"/>
      <c r="KL25" s="106">
        <v>10</v>
      </c>
      <c r="KM25" s="106">
        <v>10</v>
      </c>
      <c r="KN25" s="106">
        <v>10</v>
      </c>
      <c r="KO25" s="106"/>
      <c r="KP25" s="106"/>
      <c r="KQ25" s="106"/>
      <c r="KR25" s="106"/>
      <c r="KS25" s="106"/>
      <c r="KT25" s="106"/>
      <c r="KU25" s="117">
        <f t="shared" si="44"/>
        <v>9.8000000000000007</v>
      </c>
      <c r="KV25" s="106"/>
      <c r="KW25" s="106">
        <v>10</v>
      </c>
      <c r="KX25" s="106"/>
      <c r="KY25" s="118">
        <f t="shared" si="45"/>
        <v>10</v>
      </c>
      <c r="KZ25" s="120"/>
      <c r="LA25" s="217">
        <f t="shared" si="46"/>
        <v>1</v>
      </c>
      <c r="LB25" s="106">
        <v>10</v>
      </c>
      <c r="LC25" s="106"/>
      <c r="LD25" s="106"/>
      <c r="LE25" s="106">
        <v>10</v>
      </c>
      <c r="LF25" s="106"/>
      <c r="LG25" s="106"/>
      <c r="LH25" s="106"/>
      <c r="LI25" s="106">
        <v>10</v>
      </c>
      <c r="LJ25" s="106"/>
      <c r="LK25" s="106"/>
      <c r="LL25" s="117">
        <f t="shared" si="47"/>
        <v>10</v>
      </c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>
        <v>0</v>
      </c>
      <c r="LX25" s="117">
        <f t="shared" si="48"/>
        <v>0</v>
      </c>
      <c r="LY25" s="106">
        <v>10</v>
      </c>
      <c r="LZ25" s="106"/>
      <c r="MA25" s="106">
        <v>10</v>
      </c>
      <c r="MB25" s="106"/>
      <c r="MC25" s="106"/>
      <c r="MD25" s="106"/>
      <c r="ME25" s="117">
        <f t="shared" si="49"/>
        <v>10</v>
      </c>
      <c r="MF25" s="106">
        <v>10</v>
      </c>
      <c r="MG25" s="106">
        <v>10</v>
      </c>
      <c r="MH25" s="106"/>
      <c r="MI25" s="106">
        <v>10</v>
      </c>
      <c r="MJ25" s="106">
        <v>10</v>
      </c>
      <c r="MK25" s="106">
        <v>10</v>
      </c>
      <c r="ML25" s="106"/>
      <c r="MM25" s="106"/>
      <c r="MN25" s="106"/>
      <c r="MO25" s="106"/>
      <c r="MP25" s="106"/>
      <c r="MQ25" s="106"/>
      <c r="MR25" s="117">
        <f t="shared" si="50"/>
        <v>10</v>
      </c>
      <c r="MS25" s="106"/>
      <c r="MT25" s="106">
        <v>10</v>
      </c>
      <c r="MU25" s="106"/>
      <c r="MV25" s="118">
        <f t="shared" si="51"/>
        <v>10</v>
      </c>
      <c r="MW25" s="120"/>
      <c r="MX25" s="217">
        <f t="shared" si="52"/>
        <v>1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17">
        <f t="shared" si="53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4"/>
        <v>0</v>
      </c>
      <c r="NV25" s="106"/>
      <c r="NW25" s="106"/>
      <c r="NX25" s="106"/>
      <c r="NY25" s="106"/>
      <c r="NZ25" s="106"/>
      <c r="OA25" s="106"/>
      <c r="OB25" s="117">
        <f t="shared" si="55"/>
        <v>0</v>
      </c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17">
        <f t="shared" si="56"/>
        <v>0</v>
      </c>
      <c r="OP25" s="106"/>
      <c r="OQ25" s="106"/>
      <c r="OR25" s="106"/>
      <c r="OS25" s="118">
        <f t="shared" si="57"/>
        <v>0</v>
      </c>
      <c r="OT25" s="120"/>
      <c r="OU25" s="217">
        <f t="shared" si="58"/>
        <v>1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9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60"/>
        <v>0</v>
      </c>
      <c r="PS25" s="106"/>
      <c r="PT25" s="106"/>
      <c r="PU25" s="106"/>
      <c r="PV25" s="106"/>
      <c r="PW25" s="106"/>
      <c r="PX25" s="106"/>
      <c r="PY25" s="117">
        <f t="shared" si="61"/>
        <v>0</v>
      </c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17">
        <f t="shared" si="62"/>
        <v>0</v>
      </c>
      <c r="QM25" s="106"/>
      <c r="QN25" s="106"/>
      <c r="QO25" s="106"/>
      <c r="QP25" s="118">
        <f t="shared" si="63"/>
        <v>0</v>
      </c>
      <c r="QQ25" s="120"/>
    </row>
    <row r="26" spans="1:459" x14ac:dyDescent="0.25">
      <c r="A26" s="32">
        <v>1</v>
      </c>
      <c r="B26" s="147">
        <v>21</v>
      </c>
      <c r="C26" s="236" t="s">
        <v>289</v>
      </c>
      <c r="D26" s="243">
        <v>4</v>
      </c>
      <c r="E26" s="244">
        <v>4</v>
      </c>
      <c r="F26" s="244">
        <v>4</v>
      </c>
      <c r="G26" s="244">
        <v>4</v>
      </c>
      <c r="H26" s="244">
        <v>4</v>
      </c>
      <c r="I26" s="244">
        <v>4</v>
      </c>
      <c r="J26" s="229">
        <f t="shared" si="8"/>
        <v>4</v>
      </c>
      <c r="K26" s="244">
        <v>5</v>
      </c>
      <c r="L26" s="244">
        <v>5</v>
      </c>
      <c r="M26" s="244">
        <v>5</v>
      </c>
      <c r="N26" s="244">
        <v>5</v>
      </c>
      <c r="O26" s="244">
        <v>5</v>
      </c>
      <c r="P26" s="244">
        <v>5</v>
      </c>
      <c r="Q26" s="244">
        <v>6</v>
      </c>
      <c r="R26" s="232">
        <f t="shared" si="9"/>
        <v>5.1428571428571432</v>
      </c>
      <c r="S26" s="217">
        <f t="shared" si="10"/>
        <v>1</v>
      </c>
      <c r="T26" s="244">
        <v>4</v>
      </c>
      <c r="U26" s="244">
        <v>6</v>
      </c>
      <c r="V26" s="244">
        <v>5</v>
      </c>
      <c r="W26" s="243">
        <v>5</v>
      </c>
      <c r="X26" s="244">
        <v>4</v>
      </c>
      <c r="Y26" s="244">
        <v>4</v>
      </c>
      <c r="Z26" s="244">
        <v>5</v>
      </c>
      <c r="AA26" s="245"/>
      <c r="AB26" s="245"/>
      <c r="AC26" s="245"/>
      <c r="AD26" s="117">
        <f t="shared" si="11"/>
        <v>4.7142857142857144</v>
      </c>
      <c r="AE26" s="244">
        <v>5</v>
      </c>
      <c r="AF26" s="244">
        <v>4</v>
      </c>
      <c r="AG26" s="245"/>
      <c r="AH26" s="244">
        <v>7</v>
      </c>
      <c r="AI26" s="244">
        <v>7</v>
      </c>
      <c r="AJ26" s="244">
        <v>4</v>
      </c>
      <c r="AK26" s="244">
        <v>4</v>
      </c>
      <c r="AL26" s="245"/>
      <c r="AM26" s="245"/>
      <c r="AN26" s="244">
        <v>8</v>
      </c>
      <c r="AO26" s="244">
        <v>9</v>
      </c>
      <c r="AP26" s="117">
        <f t="shared" si="12"/>
        <v>5.5714285714285712</v>
      </c>
      <c r="AQ26" s="106"/>
      <c r="AR26" s="106"/>
      <c r="AS26" s="106"/>
      <c r="AT26" s="106"/>
      <c r="AU26" s="106"/>
      <c r="AV26" s="106"/>
      <c r="AW26" s="117">
        <f t="shared" si="13"/>
        <v>0</v>
      </c>
      <c r="AX26" s="244">
        <v>4</v>
      </c>
      <c r="AY26" s="244">
        <v>4</v>
      </c>
      <c r="AZ26" s="245"/>
      <c r="BA26" s="245"/>
      <c r="BB26" s="245"/>
      <c r="BC26" s="244">
        <v>4</v>
      </c>
      <c r="BD26" s="245"/>
      <c r="BE26" s="245"/>
      <c r="BF26" s="245"/>
      <c r="BG26" s="245"/>
      <c r="BH26" s="245"/>
      <c r="BI26" s="245"/>
      <c r="BJ26" s="117">
        <f t="shared" si="14"/>
        <v>4</v>
      </c>
      <c r="BK26" s="106"/>
      <c r="BL26" s="244">
        <v>7</v>
      </c>
      <c r="BM26" s="106"/>
      <c r="BN26" s="118">
        <f t="shared" si="15"/>
        <v>7</v>
      </c>
      <c r="BO26" s="120"/>
      <c r="BP26" s="217">
        <f t="shared" si="16"/>
        <v>1</v>
      </c>
      <c r="BQ26" s="245">
        <v>4</v>
      </c>
      <c r="BR26" s="245">
        <v>6</v>
      </c>
      <c r="BS26" s="245">
        <v>6</v>
      </c>
      <c r="BT26" s="245">
        <v>6</v>
      </c>
      <c r="BU26" s="245">
        <v>4</v>
      </c>
      <c r="BV26" s="245">
        <v>4</v>
      </c>
      <c r="BW26" s="245">
        <v>5</v>
      </c>
      <c r="BX26" s="245">
        <v>5</v>
      </c>
      <c r="BY26" s="245"/>
      <c r="BZ26" s="106"/>
      <c r="CA26" s="117">
        <f t="shared" si="17"/>
        <v>5</v>
      </c>
      <c r="CB26" s="243">
        <v>5</v>
      </c>
      <c r="CC26" s="244">
        <v>5</v>
      </c>
      <c r="CD26" s="245"/>
      <c r="CE26" s="245">
        <v>8</v>
      </c>
      <c r="CF26" s="245">
        <v>8</v>
      </c>
      <c r="CG26" s="245">
        <v>4</v>
      </c>
      <c r="CH26" s="245">
        <v>4</v>
      </c>
      <c r="CI26" s="245"/>
      <c r="CJ26" s="245"/>
      <c r="CK26" s="245">
        <v>8</v>
      </c>
      <c r="CL26" s="245">
        <v>10</v>
      </c>
      <c r="CM26" s="117">
        <f t="shared" si="18"/>
        <v>6</v>
      </c>
      <c r="CN26" s="245">
        <v>5</v>
      </c>
      <c r="CO26" s="245">
        <v>7</v>
      </c>
      <c r="CP26" s="245"/>
      <c r="CQ26" s="245"/>
      <c r="CR26" s="245"/>
      <c r="CS26" s="245">
        <v>5</v>
      </c>
      <c r="CT26" s="117">
        <f t="shared" si="19"/>
        <v>5.666666666666667</v>
      </c>
      <c r="CU26" s="245">
        <v>5</v>
      </c>
      <c r="CV26" s="245">
        <v>6</v>
      </c>
      <c r="CW26" s="245">
        <v>4</v>
      </c>
      <c r="CX26" s="245">
        <v>4</v>
      </c>
      <c r="CY26" s="245">
        <v>5</v>
      </c>
      <c r="CZ26" s="245">
        <v>4</v>
      </c>
      <c r="DA26" s="245"/>
      <c r="DB26" s="245"/>
      <c r="DC26" s="245"/>
      <c r="DD26" s="245"/>
      <c r="DE26" s="245"/>
      <c r="DF26" s="245"/>
      <c r="DG26" s="117">
        <f t="shared" si="20"/>
        <v>4.666666666666667</v>
      </c>
      <c r="DH26" s="106"/>
      <c r="DI26" s="245">
        <v>7</v>
      </c>
      <c r="DJ26" s="106"/>
      <c r="DK26" s="118">
        <f t="shared" si="21"/>
        <v>7</v>
      </c>
      <c r="DL26" s="169"/>
      <c r="DM26" s="217">
        <f t="shared" si="22"/>
        <v>1</v>
      </c>
      <c r="DN26" s="245">
        <v>5</v>
      </c>
      <c r="DO26" s="245">
        <v>5</v>
      </c>
      <c r="DP26" s="245">
        <v>6</v>
      </c>
      <c r="DQ26" s="245">
        <v>5</v>
      </c>
      <c r="DR26" s="245">
        <v>3</v>
      </c>
      <c r="DS26" s="245">
        <v>3</v>
      </c>
      <c r="DT26" s="245"/>
      <c r="DU26" s="245">
        <v>7</v>
      </c>
      <c r="DV26" s="245"/>
      <c r="DW26" s="245"/>
      <c r="DX26" s="117">
        <f t="shared" si="23"/>
        <v>4.8571428571428568</v>
      </c>
      <c r="DY26" s="245">
        <v>4</v>
      </c>
      <c r="DZ26" s="245">
        <v>4</v>
      </c>
      <c r="EA26" s="245"/>
      <c r="EB26" s="245">
        <v>7</v>
      </c>
      <c r="EC26" s="245"/>
      <c r="ED26" s="245">
        <v>4</v>
      </c>
      <c r="EE26" s="245">
        <v>5</v>
      </c>
      <c r="EF26" s="245"/>
      <c r="EG26" s="245"/>
      <c r="EH26" s="245">
        <v>6</v>
      </c>
      <c r="EI26" s="245"/>
      <c r="EJ26" s="117">
        <f t="shared" si="24"/>
        <v>5</v>
      </c>
      <c r="EK26" s="106"/>
      <c r="EL26" s="106"/>
      <c r="EM26" s="106"/>
      <c r="EN26" s="106"/>
      <c r="EO26" s="106"/>
      <c r="EP26" s="106"/>
      <c r="EQ26" s="117">
        <f t="shared" si="25"/>
        <v>0</v>
      </c>
      <c r="ER26" s="245">
        <v>7</v>
      </c>
      <c r="ES26" s="245">
        <v>6</v>
      </c>
      <c r="ET26" s="245">
        <v>6</v>
      </c>
      <c r="EU26" s="245">
        <v>4</v>
      </c>
      <c r="EV26" s="245"/>
      <c r="EW26" s="245"/>
      <c r="EX26" s="245"/>
      <c r="EY26" s="245"/>
      <c r="EZ26" s="245"/>
      <c r="FA26" s="245"/>
      <c r="FB26" s="245"/>
      <c r="FC26" s="245"/>
      <c r="FD26" s="117">
        <f t="shared" si="26"/>
        <v>5.75</v>
      </c>
      <c r="FE26" s="106"/>
      <c r="FF26" s="245">
        <v>7</v>
      </c>
      <c r="FG26" s="106"/>
      <c r="FH26" s="118">
        <f t="shared" si="27"/>
        <v>7</v>
      </c>
      <c r="FI26" s="120"/>
      <c r="FJ26" s="223">
        <f t="shared" si="28"/>
        <v>1</v>
      </c>
      <c r="FK26" s="106">
        <v>4</v>
      </c>
      <c r="FL26" s="106">
        <v>4</v>
      </c>
      <c r="FM26" s="106">
        <v>6</v>
      </c>
      <c r="FN26" s="106">
        <v>6</v>
      </c>
      <c r="FO26" s="106">
        <v>7</v>
      </c>
      <c r="FP26" s="106">
        <v>7</v>
      </c>
      <c r="FQ26" s="106">
        <v>6</v>
      </c>
      <c r="FR26" s="106">
        <v>6</v>
      </c>
      <c r="FS26" s="106"/>
      <c r="FT26" s="106"/>
      <c r="FU26" s="117">
        <f t="shared" si="29"/>
        <v>5.75</v>
      </c>
      <c r="FV26" s="106">
        <v>4</v>
      </c>
      <c r="FW26" s="106">
        <v>4</v>
      </c>
      <c r="FX26" s="106"/>
      <c r="FY26" s="106">
        <v>6</v>
      </c>
      <c r="FZ26" s="106"/>
      <c r="GA26" s="106">
        <v>4</v>
      </c>
      <c r="GB26" s="106">
        <v>6</v>
      </c>
      <c r="GC26" s="106"/>
      <c r="GD26" s="106"/>
      <c r="GE26" s="106">
        <v>6</v>
      </c>
      <c r="GF26" s="106"/>
      <c r="GG26" s="117">
        <f t="shared" si="30"/>
        <v>5</v>
      </c>
      <c r="GH26" s="106"/>
      <c r="GI26" s="106"/>
      <c r="GJ26" s="106"/>
      <c r="GK26" s="106"/>
      <c r="GL26" s="106"/>
      <c r="GM26" s="106"/>
      <c r="GN26" s="117">
        <f t="shared" si="31"/>
        <v>0</v>
      </c>
      <c r="GO26" s="245">
        <v>5</v>
      </c>
      <c r="GP26" s="245">
        <v>5</v>
      </c>
      <c r="GQ26" s="245">
        <v>5</v>
      </c>
      <c r="GR26" s="245">
        <v>5</v>
      </c>
      <c r="GS26" s="245"/>
      <c r="GT26" s="245"/>
      <c r="GU26" s="245"/>
      <c r="GV26" s="245"/>
      <c r="GW26" s="245"/>
      <c r="GX26" s="245"/>
      <c r="GY26" s="245"/>
      <c r="GZ26" s="245"/>
      <c r="HA26" s="117">
        <f t="shared" si="32"/>
        <v>5</v>
      </c>
      <c r="HB26" s="106"/>
      <c r="HC26" s="245">
        <v>7</v>
      </c>
      <c r="HD26" s="106"/>
      <c r="HE26" s="118">
        <f t="shared" si="33"/>
        <v>7</v>
      </c>
      <c r="HF26" s="120"/>
      <c r="HG26" s="217">
        <f t="shared" si="34"/>
        <v>1</v>
      </c>
      <c r="HH26" s="245">
        <v>4</v>
      </c>
      <c r="HI26" s="245">
        <v>4</v>
      </c>
      <c r="HJ26" s="245"/>
      <c r="HK26" s="245">
        <v>4</v>
      </c>
      <c r="HL26" s="245">
        <v>5</v>
      </c>
      <c r="HM26" s="245"/>
      <c r="HN26" s="245"/>
      <c r="HO26" s="245"/>
      <c r="HP26" s="245"/>
      <c r="HQ26" s="245"/>
      <c r="HR26" s="117">
        <f t="shared" si="35"/>
        <v>4.25</v>
      </c>
      <c r="HS26" s="245">
        <v>3</v>
      </c>
      <c r="HT26" s="245">
        <v>3</v>
      </c>
      <c r="HU26" s="245"/>
      <c r="HV26" s="245"/>
      <c r="HW26" s="245"/>
      <c r="HX26" s="245">
        <v>5</v>
      </c>
      <c r="HY26" s="245"/>
      <c r="HZ26" s="245">
        <v>6</v>
      </c>
      <c r="IA26" s="245"/>
      <c r="IB26" s="245"/>
      <c r="IC26" s="245">
        <v>11</v>
      </c>
      <c r="ID26" s="117">
        <f t="shared" si="36"/>
        <v>4.25</v>
      </c>
      <c r="IE26" s="245">
        <v>4</v>
      </c>
      <c r="IF26" s="245"/>
      <c r="IG26" s="245">
        <v>4</v>
      </c>
      <c r="IH26" s="245"/>
      <c r="II26" s="245"/>
      <c r="IJ26" s="245"/>
      <c r="IK26" s="117">
        <f t="shared" si="37"/>
        <v>4</v>
      </c>
      <c r="IL26" s="245">
        <v>6</v>
      </c>
      <c r="IM26" s="245">
        <v>6</v>
      </c>
      <c r="IN26" s="245">
        <v>6</v>
      </c>
      <c r="IO26" s="245"/>
      <c r="IP26" s="245"/>
      <c r="IQ26" s="245"/>
      <c r="IR26" s="245"/>
      <c r="IS26" s="245"/>
      <c r="IT26" s="245"/>
      <c r="IU26" s="245"/>
      <c r="IV26" s="245"/>
      <c r="IW26" s="245"/>
      <c r="IX26" s="117">
        <f t="shared" si="38"/>
        <v>6</v>
      </c>
      <c r="IY26" s="245"/>
      <c r="IZ26" s="245">
        <v>7</v>
      </c>
      <c r="JA26" s="245"/>
      <c r="JB26" s="118">
        <f t="shared" si="39"/>
        <v>7</v>
      </c>
      <c r="JC26" s="120"/>
      <c r="JD26" s="217">
        <f t="shared" si="40"/>
        <v>1</v>
      </c>
      <c r="JE26" s="245">
        <v>4</v>
      </c>
      <c r="JF26" s="245">
        <v>4</v>
      </c>
      <c r="JG26" s="245"/>
      <c r="JH26" s="245">
        <v>4</v>
      </c>
      <c r="JI26" s="245">
        <v>6</v>
      </c>
      <c r="JJ26" s="245"/>
      <c r="JK26" s="245">
        <v>5</v>
      </c>
      <c r="JL26" s="245"/>
      <c r="JM26" s="245"/>
      <c r="JN26" s="106"/>
      <c r="JO26" s="117">
        <f t="shared" si="41"/>
        <v>4.5999999999999996</v>
      </c>
      <c r="JP26" s="106">
        <v>4</v>
      </c>
      <c r="JQ26" s="106">
        <v>4</v>
      </c>
      <c r="JR26" s="106"/>
      <c r="JS26" s="106">
        <v>7</v>
      </c>
      <c r="JT26" s="106"/>
      <c r="JU26" s="106">
        <v>6</v>
      </c>
      <c r="JV26" s="106"/>
      <c r="JW26" s="106">
        <v>7</v>
      </c>
      <c r="JX26" s="106">
        <v>5</v>
      </c>
      <c r="JY26" s="106"/>
      <c r="JZ26" s="106">
        <v>11</v>
      </c>
      <c r="KA26" s="121">
        <f t="shared" si="42"/>
        <v>5.5</v>
      </c>
      <c r="KB26" s="106">
        <v>5</v>
      </c>
      <c r="KC26" s="106">
        <v>6</v>
      </c>
      <c r="KD26" s="106"/>
      <c r="KE26" s="106"/>
      <c r="KF26" s="106"/>
      <c r="KG26" s="106"/>
      <c r="KH26" s="117">
        <f t="shared" si="43"/>
        <v>5.5</v>
      </c>
      <c r="KI26" s="106">
        <v>6</v>
      </c>
      <c r="KJ26" s="106">
        <v>6</v>
      </c>
      <c r="KK26" s="106"/>
      <c r="KL26" s="106">
        <v>6</v>
      </c>
      <c r="KM26" s="106">
        <v>6</v>
      </c>
      <c r="KN26" s="106">
        <v>7</v>
      </c>
      <c r="KO26" s="106"/>
      <c r="KP26" s="106"/>
      <c r="KQ26" s="106"/>
      <c r="KR26" s="106"/>
      <c r="KS26" s="106"/>
      <c r="KT26" s="106"/>
      <c r="KU26" s="117">
        <f t="shared" si="44"/>
        <v>6.2</v>
      </c>
      <c r="KV26" s="106"/>
      <c r="KW26" s="106">
        <v>6</v>
      </c>
      <c r="KX26" s="106"/>
      <c r="KY26" s="118">
        <f t="shared" si="45"/>
        <v>6</v>
      </c>
      <c r="KZ26" s="120"/>
      <c r="LA26" s="217">
        <f t="shared" si="46"/>
        <v>1</v>
      </c>
      <c r="LB26" s="106">
        <v>5</v>
      </c>
      <c r="LC26" s="106"/>
      <c r="LD26" s="106"/>
      <c r="LE26" s="106">
        <v>4</v>
      </c>
      <c r="LF26" s="106"/>
      <c r="LG26" s="106"/>
      <c r="LH26" s="106"/>
      <c r="LI26" s="106">
        <v>5</v>
      </c>
      <c r="LJ26" s="106"/>
      <c r="LK26" s="106"/>
      <c r="LL26" s="117">
        <f t="shared" si="47"/>
        <v>4.666666666666667</v>
      </c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>
        <v>8</v>
      </c>
      <c r="LX26" s="117">
        <f t="shared" si="48"/>
        <v>0</v>
      </c>
      <c r="LY26" s="106">
        <v>8</v>
      </c>
      <c r="LZ26" s="106"/>
      <c r="MA26" s="106">
        <v>5</v>
      </c>
      <c r="MB26" s="106"/>
      <c r="MC26" s="106"/>
      <c r="MD26" s="106"/>
      <c r="ME26" s="117">
        <f t="shared" si="49"/>
        <v>6.5</v>
      </c>
      <c r="MF26" s="106">
        <v>5</v>
      </c>
      <c r="MG26" s="106">
        <v>7</v>
      </c>
      <c r="MH26" s="106"/>
      <c r="MI26" s="106">
        <v>5</v>
      </c>
      <c r="MJ26" s="106">
        <v>7</v>
      </c>
      <c r="MK26" s="106">
        <v>5</v>
      </c>
      <c r="ML26" s="106"/>
      <c r="MM26" s="106"/>
      <c r="MN26" s="106"/>
      <c r="MO26" s="106"/>
      <c r="MP26" s="106"/>
      <c r="MQ26" s="106"/>
      <c r="MR26" s="117">
        <f t="shared" si="50"/>
        <v>5.8</v>
      </c>
      <c r="MS26" s="106"/>
      <c r="MT26" s="106">
        <v>7</v>
      </c>
      <c r="MU26" s="106"/>
      <c r="MV26" s="118">
        <f t="shared" si="51"/>
        <v>7</v>
      </c>
      <c r="MW26" s="120"/>
      <c r="MX26" s="217">
        <f t="shared" si="52"/>
        <v>1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17">
        <f t="shared" si="53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4"/>
        <v>0</v>
      </c>
      <c r="NV26" s="106"/>
      <c r="NW26" s="106"/>
      <c r="NX26" s="106"/>
      <c r="NY26" s="106"/>
      <c r="NZ26" s="106"/>
      <c r="OA26" s="106"/>
      <c r="OB26" s="117">
        <f t="shared" si="55"/>
        <v>0</v>
      </c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17">
        <f t="shared" si="56"/>
        <v>0</v>
      </c>
      <c r="OP26" s="106"/>
      <c r="OQ26" s="106"/>
      <c r="OR26" s="106"/>
      <c r="OS26" s="118">
        <f t="shared" si="57"/>
        <v>0</v>
      </c>
      <c r="OT26" s="120"/>
      <c r="OU26" s="217">
        <f t="shared" si="58"/>
        <v>1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9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60"/>
        <v>0</v>
      </c>
      <c r="PS26" s="106"/>
      <c r="PT26" s="106"/>
      <c r="PU26" s="106"/>
      <c r="PV26" s="106"/>
      <c r="PW26" s="106"/>
      <c r="PX26" s="106"/>
      <c r="PY26" s="117">
        <f t="shared" si="61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2"/>
        <v>0</v>
      </c>
      <c r="QM26" s="106"/>
      <c r="QN26" s="106"/>
      <c r="QO26" s="106"/>
      <c r="QP26" s="118">
        <f t="shared" si="63"/>
        <v>0</v>
      </c>
      <c r="QQ26" s="120"/>
    </row>
    <row r="27" spans="1:459" x14ac:dyDescent="0.25">
      <c r="A27" s="32">
        <v>1</v>
      </c>
      <c r="B27" s="147">
        <v>22</v>
      </c>
      <c r="C27" s="236" t="s">
        <v>290</v>
      </c>
      <c r="D27" s="243">
        <v>5</v>
      </c>
      <c r="E27" s="244">
        <v>5</v>
      </c>
      <c r="F27" s="244">
        <v>5</v>
      </c>
      <c r="G27" s="244">
        <v>5</v>
      </c>
      <c r="H27" s="244">
        <v>3</v>
      </c>
      <c r="I27" s="244">
        <v>5</v>
      </c>
      <c r="J27" s="229">
        <f t="shared" si="8"/>
        <v>4.666666666666667</v>
      </c>
      <c r="K27" s="244">
        <v>4</v>
      </c>
      <c r="L27" s="244">
        <v>4</v>
      </c>
      <c r="M27" s="244">
        <v>4</v>
      </c>
      <c r="N27" s="244">
        <v>4</v>
      </c>
      <c r="O27" s="244">
        <v>2</v>
      </c>
      <c r="P27" s="244">
        <v>3</v>
      </c>
      <c r="Q27" s="244">
        <v>4</v>
      </c>
      <c r="R27" s="232">
        <f t="shared" si="9"/>
        <v>3.5714285714285716</v>
      </c>
      <c r="S27" s="217">
        <f t="shared" si="10"/>
        <v>1</v>
      </c>
      <c r="T27" s="244">
        <v>4</v>
      </c>
      <c r="U27" s="244">
        <v>5</v>
      </c>
      <c r="V27" s="244">
        <v>5</v>
      </c>
      <c r="W27" s="243">
        <v>4</v>
      </c>
      <c r="X27" s="244">
        <v>4</v>
      </c>
      <c r="Y27" s="244">
        <v>6</v>
      </c>
      <c r="Z27" s="244">
        <v>5</v>
      </c>
      <c r="AA27" s="245"/>
      <c r="AB27" s="245"/>
      <c r="AC27" s="245"/>
      <c r="AD27" s="117">
        <f t="shared" si="11"/>
        <v>4.7142857142857144</v>
      </c>
      <c r="AE27" s="244">
        <v>5</v>
      </c>
      <c r="AF27" s="244">
        <v>4</v>
      </c>
      <c r="AG27" s="245"/>
      <c r="AH27" s="244">
        <v>8</v>
      </c>
      <c r="AI27" s="244">
        <v>8</v>
      </c>
      <c r="AJ27" s="244">
        <v>5</v>
      </c>
      <c r="AK27" s="244">
        <v>4</v>
      </c>
      <c r="AL27" s="245"/>
      <c r="AM27" s="245"/>
      <c r="AN27" s="244">
        <v>7</v>
      </c>
      <c r="AO27" s="244">
        <v>4</v>
      </c>
      <c r="AP27" s="117">
        <f t="shared" si="12"/>
        <v>5.8571428571428568</v>
      </c>
      <c r="AQ27" s="106"/>
      <c r="AR27" s="106"/>
      <c r="AS27" s="106"/>
      <c r="AT27" s="106"/>
      <c r="AU27" s="106"/>
      <c r="AV27" s="106"/>
      <c r="AW27" s="117">
        <f t="shared" si="13"/>
        <v>0</v>
      </c>
      <c r="AX27" s="244">
        <v>4</v>
      </c>
      <c r="AY27" s="244">
        <v>4</v>
      </c>
      <c r="AZ27" s="245"/>
      <c r="BA27" s="245"/>
      <c r="BB27" s="245"/>
      <c r="BC27" s="244">
        <v>5</v>
      </c>
      <c r="BD27" s="245"/>
      <c r="BE27" s="245"/>
      <c r="BF27" s="245"/>
      <c r="BG27" s="245"/>
      <c r="BH27" s="245"/>
      <c r="BI27" s="245"/>
      <c r="BJ27" s="117">
        <f t="shared" si="14"/>
        <v>4.333333333333333</v>
      </c>
      <c r="BK27" s="106"/>
      <c r="BL27" s="244">
        <v>7</v>
      </c>
      <c r="BM27" s="106"/>
      <c r="BN27" s="118">
        <f t="shared" si="15"/>
        <v>7</v>
      </c>
      <c r="BO27" s="120"/>
      <c r="BP27" s="217">
        <f t="shared" si="16"/>
        <v>1</v>
      </c>
      <c r="BQ27" s="245">
        <v>4</v>
      </c>
      <c r="BR27" s="245">
        <v>4</v>
      </c>
      <c r="BS27" s="245">
        <v>5</v>
      </c>
      <c r="BT27" s="245">
        <v>4</v>
      </c>
      <c r="BU27" s="245">
        <v>5</v>
      </c>
      <c r="BV27" s="245">
        <v>6</v>
      </c>
      <c r="BW27" s="245">
        <v>4</v>
      </c>
      <c r="BX27" s="245">
        <v>6</v>
      </c>
      <c r="BY27" s="245"/>
      <c r="BZ27" s="106"/>
      <c r="CA27" s="117">
        <f t="shared" si="17"/>
        <v>4.75</v>
      </c>
      <c r="CB27" s="243">
        <v>4</v>
      </c>
      <c r="CC27" s="244">
        <v>4</v>
      </c>
      <c r="CD27" s="245"/>
      <c r="CE27" s="245">
        <v>8</v>
      </c>
      <c r="CF27" s="245">
        <v>7</v>
      </c>
      <c r="CG27" s="245">
        <v>4</v>
      </c>
      <c r="CH27" s="245">
        <v>4</v>
      </c>
      <c r="CI27" s="245"/>
      <c r="CJ27" s="245"/>
      <c r="CK27" s="245">
        <v>7</v>
      </c>
      <c r="CL27" s="245">
        <v>4</v>
      </c>
      <c r="CM27" s="117">
        <f t="shared" si="18"/>
        <v>5.4285714285714288</v>
      </c>
      <c r="CN27" s="245">
        <v>4</v>
      </c>
      <c r="CO27" s="245">
        <v>6</v>
      </c>
      <c r="CP27" s="245"/>
      <c r="CQ27" s="245"/>
      <c r="CR27" s="245"/>
      <c r="CS27" s="245">
        <v>5</v>
      </c>
      <c r="CT27" s="117">
        <f t="shared" si="19"/>
        <v>5</v>
      </c>
      <c r="CU27" s="245">
        <v>5</v>
      </c>
      <c r="CV27" s="245">
        <v>5</v>
      </c>
      <c r="CW27" s="245">
        <v>5</v>
      </c>
      <c r="CX27" s="245">
        <v>4</v>
      </c>
      <c r="CY27" s="245">
        <v>6</v>
      </c>
      <c r="CZ27" s="245">
        <v>5</v>
      </c>
      <c r="DA27" s="245"/>
      <c r="DB27" s="245"/>
      <c r="DC27" s="245"/>
      <c r="DD27" s="245"/>
      <c r="DE27" s="245"/>
      <c r="DF27" s="245"/>
      <c r="DG27" s="117">
        <f t="shared" si="20"/>
        <v>5</v>
      </c>
      <c r="DH27" s="106"/>
      <c r="DI27" s="245">
        <v>6</v>
      </c>
      <c r="DJ27" s="106"/>
      <c r="DK27" s="118">
        <f t="shared" si="21"/>
        <v>6</v>
      </c>
      <c r="DL27" s="169"/>
      <c r="DM27" s="217">
        <f t="shared" si="22"/>
        <v>1</v>
      </c>
      <c r="DN27" s="245">
        <v>5</v>
      </c>
      <c r="DO27" s="245">
        <v>5</v>
      </c>
      <c r="DP27" s="245">
        <v>5</v>
      </c>
      <c r="DQ27" s="245">
        <v>5</v>
      </c>
      <c r="DR27" s="245">
        <v>6</v>
      </c>
      <c r="DS27" s="245">
        <v>6</v>
      </c>
      <c r="DT27" s="245"/>
      <c r="DU27" s="245">
        <v>7</v>
      </c>
      <c r="DV27" s="245"/>
      <c r="DW27" s="245"/>
      <c r="DX27" s="117">
        <f t="shared" si="23"/>
        <v>5.5714285714285712</v>
      </c>
      <c r="DY27" s="245">
        <v>4</v>
      </c>
      <c r="DZ27" s="245">
        <v>4</v>
      </c>
      <c r="EA27" s="245"/>
      <c r="EB27" s="245">
        <v>6</v>
      </c>
      <c r="EC27" s="245"/>
      <c r="ED27" s="245">
        <v>4</v>
      </c>
      <c r="EE27" s="245">
        <v>4</v>
      </c>
      <c r="EF27" s="245"/>
      <c r="EG27" s="245"/>
      <c r="EH27" s="245">
        <v>6</v>
      </c>
      <c r="EI27" s="245"/>
      <c r="EJ27" s="117">
        <f t="shared" si="24"/>
        <v>4.666666666666667</v>
      </c>
      <c r="EK27" s="106"/>
      <c r="EL27" s="106"/>
      <c r="EM27" s="106"/>
      <c r="EN27" s="106"/>
      <c r="EO27" s="106"/>
      <c r="EP27" s="106"/>
      <c r="EQ27" s="117">
        <f t="shared" si="25"/>
        <v>0</v>
      </c>
      <c r="ER27" s="245">
        <v>5</v>
      </c>
      <c r="ES27" s="245">
        <v>5</v>
      </c>
      <c r="ET27" s="245">
        <v>5</v>
      </c>
      <c r="EU27" s="245">
        <v>4</v>
      </c>
      <c r="EV27" s="245"/>
      <c r="EW27" s="245"/>
      <c r="EX27" s="245"/>
      <c r="EY27" s="245"/>
      <c r="EZ27" s="245"/>
      <c r="FA27" s="245"/>
      <c r="FB27" s="245"/>
      <c r="FC27" s="245"/>
      <c r="FD27" s="117">
        <f t="shared" si="26"/>
        <v>4.75</v>
      </c>
      <c r="FE27" s="106"/>
      <c r="FF27" s="245">
        <v>7</v>
      </c>
      <c r="FG27" s="106"/>
      <c r="FH27" s="118">
        <f t="shared" si="27"/>
        <v>7</v>
      </c>
      <c r="FI27" s="120"/>
      <c r="FJ27" s="223">
        <f t="shared" si="28"/>
        <v>1</v>
      </c>
      <c r="FK27" s="106">
        <v>4</v>
      </c>
      <c r="FL27" s="106">
        <v>6</v>
      </c>
      <c r="FM27" s="106">
        <v>4</v>
      </c>
      <c r="FN27" s="106">
        <v>5</v>
      </c>
      <c r="FO27" s="106">
        <v>5</v>
      </c>
      <c r="FP27" s="106">
        <v>4</v>
      </c>
      <c r="FQ27" s="106">
        <v>4</v>
      </c>
      <c r="FR27" s="106">
        <v>8</v>
      </c>
      <c r="FS27" s="106"/>
      <c r="FT27" s="106"/>
      <c r="FU27" s="117">
        <f t="shared" si="29"/>
        <v>5</v>
      </c>
      <c r="FV27" s="106">
        <v>4</v>
      </c>
      <c r="FW27" s="106">
        <v>4</v>
      </c>
      <c r="FX27" s="106"/>
      <c r="FY27" s="106">
        <v>7</v>
      </c>
      <c r="FZ27" s="106"/>
      <c r="GA27" s="106">
        <v>5</v>
      </c>
      <c r="GB27" s="106">
        <v>4</v>
      </c>
      <c r="GC27" s="106"/>
      <c r="GD27" s="106"/>
      <c r="GE27" s="106">
        <v>6</v>
      </c>
      <c r="GF27" s="106"/>
      <c r="GG27" s="117">
        <f t="shared" si="30"/>
        <v>5</v>
      </c>
      <c r="GH27" s="106"/>
      <c r="GI27" s="106"/>
      <c r="GJ27" s="106"/>
      <c r="GK27" s="106"/>
      <c r="GL27" s="106"/>
      <c r="GM27" s="106"/>
      <c r="GN27" s="117">
        <f t="shared" si="31"/>
        <v>0</v>
      </c>
      <c r="GO27" s="245">
        <v>8</v>
      </c>
      <c r="GP27" s="245">
        <v>8</v>
      </c>
      <c r="GQ27" s="245">
        <v>8</v>
      </c>
      <c r="GR27" s="245">
        <v>6</v>
      </c>
      <c r="GS27" s="245"/>
      <c r="GT27" s="245"/>
      <c r="GU27" s="245"/>
      <c r="GV27" s="245"/>
      <c r="GW27" s="245"/>
      <c r="GX27" s="245"/>
      <c r="GY27" s="245"/>
      <c r="GZ27" s="245"/>
      <c r="HA27" s="117">
        <f t="shared" si="32"/>
        <v>7.5</v>
      </c>
      <c r="HB27" s="106"/>
      <c r="HC27" s="245">
        <v>9</v>
      </c>
      <c r="HD27" s="106"/>
      <c r="HE27" s="118">
        <f t="shared" si="33"/>
        <v>9</v>
      </c>
      <c r="HF27" s="120"/>
      <c r="HG27" s="217">
        <f t="shared" si="34"/>
        <v>1</v>
      </c>
      <c r="HH27" s="245">
        <v>4</v>
      </c>
      <c r="HI27" s="245">
        <v>4</v>
      </c>
      <c r="HJ27" s="245"/>
      <c r="HK27" s="245">
        <v>4</v>
      </c>
      <c r="HL27" s="245">
        <v>6</v>
      </c>
      <c r="HM27" s="245"/>
      <c r="HN27" s="245"/>
      <c r="HO27" s="245"/>
      <c r="HP27" s="245"/>
      <c r="HQ27" s="245"/>
      <c r="HR27" s="117">
        <f t="shared" si="35"/>
        <v>4.5</v>
      </c>
      <c r="HS27" s="245">
        <v>3</v>
      </c>
      <c r="HT27" s="245">
        <v>3</v>
      </c>
      <c r="HU27" s="245"/>
      <c r="HV27" s="245"/>
      <c r="HW27" s="245"/>
      <c r="HX27" s="245">
        <v>4</v>
      </c>
      <c r="HY27" s="245"/>
      <c r="HZ27" s="245">
        <v>5</v>
      </c>
      <c r="IA27" s="245"/>
      <c r="IB27" s="245"/>
      <c r="IC27" s="245" t="s">
        <v>746</v>
      </c>
      <c r="ID27" s="117">
        <f t="shared" si="36"/>
        <v>3.75</v>
      </c>
      <c r="IE27" s="245">
        <v>4</v>
      </c>
      <c r="IF27" s="245"/>
      <c r="IG27" s="245">
        <v>4</v>
      </c>
      <c r="IH27" s="245"/>
      <c r="II27" s="245"/>
      <c r="IJ27" s="245"/>
      <c r="IK27" s="117">
        <f t="shared" si="37"/>
        <v>4</v>
      </c>
      <c r="IL27" s="245">
        <v>5</v>
      </c>
      <c r="IM27" s="245">
        <v>4</v>
      </c>
      <c r="IN27" s="245">
        <v>4</v>
      </c>
      <c r="IO27" s="245"/>
      <c r="IP27" s="245"/>
      <c r="IQ27" s="245"/>
      <c r="IR27" s="245"/>
      <c r="IS27" s="245"/>
      <c r="IT27" s="245"/>
      <c r="IU27" s="245"/>
      <c r="IV27" s="245"/>
      <c r="IW27" s="245"/>
      <c r="IX27" s="117">
        <f t="shared" si="38"/>
        <v>4.333333333333333</v>
      </c>
      <c r="IY27" s="245"/>
      <c r="IZ27" s="245">
        <v>6</v>
      </c>
      <c r="JA27" s="245"/>
      <c r="JB27" s="118">
        <f t="shared" si="39"/>
        <v>6</v>
      </c>
      <c r="JC27" s="120"/>
      <c r="JD27" s="217">
        <f t="shared" si="40"/>
        <v>1</v>
      </c>
      <c r="JE27" s="245">
        <v>4</v>
      </c>
      <c r="JF27" s="245">
        <v>4</v>
      </c>
      <c r="JG27" s="245"/>
      <c r="JH27" s="245">
        <v>4</v>
      </c>
      <c r="JI27" s="245">
        <v>6</v>
      </c>
      <c r="JJ27" s="245"/>
      <c r="JK27" s="245">
        <v>5</v>
      </c>
      <c r="JL27" s="245"/>
      <c r="JM27" s="245"/>
      <c r="JN27" s="106"/>
      <c r="JO27" s="117">
        <f t="shared" si="41"/>
        <v>4.5999999999999996</v>
      </c>
      <c r="JP27" s="106">
        <v>4</v>
      </c>
      <c r="JQ27" s="106">
        <v>4</v>
      </c>
      <c r="JR27" s="106"/>
      <c r="JS27" s="106">
        <v>5</v>
      </c>
      <c r="JT27" s="106"/>
      <c r="JU27" s="106">
        <v>6</v>
      </c>
      <c r="JV27" s="106"/>
      <c r="JW27" s="106">
        <v>5</v>
      </c>
      <c r="JX27" s="106">
        <v>4</v>
      </c>
      <c r="JY27" s="106"/>
      <c r="JZ27" s="106" t="s">
        <v>746</v>
      </c>
      <c r="KA27" s="121">
        <f t="shared" si="42"/>
        <v>4.666666666666667</v>
      </c>
      <c r="KB27" s="106">
        <v>5</v>
      </c>
      <c r="KC27" s="106">
        <v>5</v>
      </c>
      <c r="KD27" s="106"/>
      <c r="KE27" s="106"/>
      <c r="KF27" s="106"/>
      <c r="KG27" s="106"/>
      <c r="KH27" s="117">
        <f t="shared" si="43"/>
        <v>5</v>
      </c>
      <c r="KI27" s="106">
        <v>4</v>
      </c>
      <c r="KJ27" s="106">
        <v>4</v>
      </c>
      <c r="KK27" s="106"/>
      <c r="KL27" s="106">
        <v>4</v>
      </c>
      <c r="KM27" s="106">
        <v>5</v>
      </c>
      <c r="KN27" s="106">
        <v>7</v>
      </c>
      <c r="KO27" s="106"/>
      <c r="KP27" s="106"/>
      <c r="KQ27" s="106"/>
      <c r="KR27" s="106"/>
      <c r="KS27" s="106"/>
      <c r="KT27" s="106"/>
      <c r="KU27" s="117">
        <f t="shared" si="44"/>
        <v>4.8</v>
      </c>
      <c r="KV27" s="106"/>
      <c r="KW27" s="106">
        <v>4</v>
      </c>
      <c r="KX27" s="106"/>
      <c r="KY27" s="118">
        <f t="shared" si="45"/>
        <v>4</v>
      </c>
      <c r="KZ27" s="120"/>
      <c r="LA27" s="217">
        <f t="shared" si="46"/>
        <v>1</v>
      </c>
      <c r="LB27" s="106">
        <v>4</v>
      </c>
      <c r="LC27" s="106"/>
      <c r="LD27" s="106"/>
      <c r="LE27" s="106">
        <v>4</v>
      </c>
      <c r="LF27" s="106"/>
      <c r="LG27" s="106"/>
      <c r="LH27" s="106"/>
      <c r="LI27" s="106">
        <v>4</v>
      </c>
      <c r="LJ27" s="106"/>
      <c r="LK27" s="106"/>
      <c r="LL27" s="117">
        <f t="shared" si="47"/>
        <v>4</v>
      </c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>
        <v>0</v>
      </c>
      <c r="LX27" s="117">
        <f t="shared" si="48"/>
        <v>0</v>
      </c>
      <c r="LY27" s="106">
        <v>1</v>
      </c>
      <c r="LZ27" s="106"/>
      <c r="MA27" s="106">
        <v>6</v>
      </c>
      <c r="MB27" s="106"/>
      <c r="MC27" s="106"/>
      <c r="MD27" s="106"/>
      <c r="ME27" s="117">
        <f t="shared" si="49"/>
        <v>3.5</v>
      </c>
      <c r="MF27" s="106">
        <v>4</v>
      </c>
      <c r="MG27" s="106">
        <v>5</v>
      </c>
      <c r="MH27" s="106"/>
      <c r="MI27" s="106">
        <v>4</v>
      </c>
      <c r="MJ27" s="106">
        <v>6</v>
      </c>
      <c r="MK27" s="106">
        <v>4</v>
      </c>
      <c r="ML27" s="106"/>
      <c r="MM27" s="106"/>
      <c r="MN27" s="106"/>
      <c r="MO27" s="106"/>
      <c r="MP27" s="106"/>
      <c r="MQ27" s="106"/>
      <c r="MR27" s="117">
        <f t="shared" si="50"/>
        <v>4.5999999999999996</v>
      </c>
      <c r="MS27" s="106"/>
      <c r="MT27" s="106">
        <v>6</v>
      </c>
      <c r="MU27" s="106"/>
      <c r="MV27" s="118">
        <f t="shared" si="51"/>
        <v>6</v>
      </c>
      <c r="MW27" s="120"/>
      <c r="MX27" s="217">
        <f t="shared" si="52"/>
        <v>1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17">
        <f t="shared" si="53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4"/>
        <v>0</v>
      </c>
      <c r="NV27" s="106"/>
      <c r="NW27" s="106"/>
      <c r="NX27" s="106"/>
      <c r="NY27" s="106"/>
      <c r="NZ27" s="106"/>
      <c r="OA27" s="106"/>
      <c r="OB27" s="117">
        <f t="shared" si="55"/>
        <v>0</v>
      </c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17">
        <f t="shared" si="56"/>
        <v>0</v>
      </c>
      <c r="OP27" s="106"/>
      <c r="OQ27" s="106"/>
      <c r="OR27" s="106"/>
      <c r="OS27" s="118">
        <f t="shared" si="57"/>
        <v>0</v>
      </c>
      <c r="OT27" s="120"/>
      <c r="OU27" s="217">
        <f t="shared" si="58"/>
        <v>1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9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60"/>
        <v>0</v>
      </c>
      <c r="PS27" s="106"/>
      <c r="PT27" s="106"/>
      <c r="PU27" s="106"/>
      <c r="PV27" s="106"/>
      <c r="PW27" s="106"/>
      <c r="PX27" s="106"/>
      <c r="PY27" s="117">
        <f t="shared" si="61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2"/>
        <v>0</v>
      </c>
      <c r="QM27" s="106"/>
      <c r="QN27" s="106"/>
      <c r="QO27" s="106"/>
      <c r="QP27" s="118">
        <f t="shared" si="63"/>
        <v>0</v>
      </c>
      <c r="QQ27" s="120"/>
    </row>
    <row r="28" spans="1:459" x14ac:dyDescent="0.25">
      <c r="A28" s="32">
        <v>1</v>
      </c>
      <c r="B28" s="147">
        <v>23</v>
      </c>
      <c r="C28" s="236" t="s">
        <v>291</v>
      </c>
      <c r="D28" s="243">
        <v>4</v>
      </c>
      <c r="E28" s="244">
        <v>4</v>
      </c>
      <c r="F28" s="244">
        <v>7</v>
      </c>
      <c r="G28" s="244">
        <v>4</v>
      </c>
      <c r="H28" s="244">
        <v>4</v>
      </c>
      <c r="I28" s="244">
        <v>5</v>
      </c>
      <c r="J28" s="229">
        <f t="shared" si="8"/>
        <v>4.666666666666667</v>
      </c>
      <c r="K28" s="244">
        <v>5</v>
      </c>
      <c r="L28" s="244">
        <v>5</v>
      </c>
      <c r="M28" s="244">
        <v>5</v>
      </c>
      <c r="N28" s="244">
        <v>6</v>
      </c>
      <c r="O28" s="244">
        <v>4</v>
      </c>
      <c r="P28" s="244">
        <v>6</v>
      </c>
      <c r="Q28" s="244">
        <v>6</v>
      </c>
      <c r="R28" s="232">
        <f t="shared" si="9"/>
        <v>5.2857142857142856</v>
      </c>
      <c r="S28" s="217">
        <f t="shared" si="10"/>
        <v>1</v>
      </c>
      <c r="T28" s="244">
        <v>3</v>
      </c>
      <c r="U28" s="244">
        <v>4</v>
      </c>
      <c r="V28" s="244">
        <v>5</v>
      </c>
      <c r="W28" s="243">
        <v>5</v>
      </c>
      <c r="X28" s="244">
        <v>8</v>
      </c>
      <c r="Y28" s="244">
        <v>8</v>
      </c>
      <c r="Z28" s="244">
        <v>7</v>
      </c>
      <c r="AA28" s="245"/>
      <c r="AB28" s="245"/>
      <c r="AC28" s="245"/>
      <c r="AD28" s="117">
        <f t="shared" si="11"/>
        <v>5.7142857142857144</v>
      </c>
      <c r="AE28" s="244">
        <v>4</v>
      </c>
      <c r="AF28" s="244">
        <v>4</v>
      </c>
      <c r="AG28" s="245"/>
      <c r="AH28" s="244">
        <v>7</v>
      </c>
      <c r="AI28" s="244">
        <v>7</v>
      </c>
      <c r="AJ28" s="244">
        <v>5</v>
      </c>
      <c r="AK28" s="244">
        <v>4</v>
      </c>
      <c r="AL28" s="245"/>
      <c r="AM28" s="245"/>
      <c r="AN28" s="244">
        <v>6</v>
      </c>
      <c r="AO28" s="244">
        <v>4</v>
      </c>
      <c r="AP28" s="117">
        <f t="shared" si="12"/>
        <v>5.2857142857142856</v>
      </c>
      <c r="AQ28" s="106"/>
      <c r="AR28" s="106"/>
      <c r="AS28" s="106"/>
      <c r="AT28" s="106"/>
      <c r="AU28" s="106"/>
      <c r="AV28" s="106"/>
      <c r="AW28" s="117">
        <f t="shared" si="13"/>
        <v>0</v>
      </c>
      <c r="AX28" s="244">
        <v>5</v>
      </c>
      <c r="AY28" s="244">
        <v>5</v>
      </c>
      <c r="AZ28" s="245"/>
      <c r="BA28" s="245"/>
      <c r="BB28" s="245"/>
      <c r="BC28" s="244">
        <v>6</v>
      </c>
      <c r="BD28" s="245"/>
      <c r="BE28" s="245"/>
      <c r="BF28" s="245"/>
      <c r="BG28" s="245"/>
      <c r="BH28" s="245"/>
      <c r="BI28" s="245"/>
      <c r="BJ28" s="117">
        <f t="shared" si="14"/>
        <v>5.333333333333333</v>
      </c>
      <c r="BK28" s="106"/>
      <c r="BL28" s="244">
        <v>6</v>
      </c>
      <c r="BM28" s="106"/>
      <c r="BN28" s="118">
        <f t="shared" si="15"/>
        <v>6</v>
      </c>
      <c r="BO28" s="120"/>
      <c r="BP28" s="217">
        <f t="shared" si="16"/>
        <v>1</v>
      </c>
      <c r="BQ28" s="245">
        <v>3</v>
      </c>
      <c r="BR28" s="245">
        <v>4</v>
      </c>
      <c r="BS28" s="245">
        <v>6</v>
      </c>
      <c r="BT28" s="245">
        <v>6</v>
      </c>
      <c r="BU28" s="245">
        <v>8</v>
      </c>
      <c r="BV28" s="245">
        <v>8</v>
      </c>
      <c r="BW28" s="245">
        <v>6</v>
      </c>
      <c r="BX28" s="245">
        <v>4</v>
      </c>
      <c r="BY28" s="245"/>
      <c r="BZ28" s="106"/>
      <c r="CA28" s="117">
        <f t="shared" si="17"/>
        <v>5.625</v>
      </c>
      <c r="CB28" s="243">
        <v>5</v>
      </c>
      <c r="CC28" s="244">
        <v>5</v>
      </c>
      <c r="CD28" s="245"/>
      <c r="CE28" s="245">
        <v>7</v>
      </c>
      <c r="CF28" s="245">
        <v>7</v>
      </c>
      <c r="CG28" s="245">
        <v>5</v>
      </c>
      <c r="CH28" s="245">
        <v>4</v>
      </c>
      <c r="CI28" s="245"/>
      <c r="CJ28" s="245"/>
      <c r="CK28" s="245">
        <v>6</v>
      </c>
      <c r="CL28" s="245">
        <v>5</v>
      </c>
      <c r="CM28" s="117">
        <f t="shared" si="18"/>
        <v>5.5714285714285712</v>
      </c>
      <c r="CN28" s="245">
        <v>6</v>
      </c>
      <c r="CO28" s="245">
        <v>7</v>
      </c>
      <c r="CP28" s="245"/>
      <c r="CQ28" s="245"/>
      <c r="CR28" s="245"/>
      <c r="CS28" s="245">
        <v>5</v>
      </c>
      <c r="CT28" s="117">
        <f t="shared" si="19"/>
        <v>6</v>
      </c>
      <c r="CU28" s="245">
        <v>5</v>
      </c>
      <c r="CV28" s="245">
        <v>5</v>
      </c>
      <c r="CW28" s="245">
        <v>5</v>
      </c>
      <c r="CX28" s="245">
        <v>4</v>
      </c>
      <c r="CY28" s="245">
        <v>7</v>
      </c>
      <c r="CZ28" s="245">
        <v>5</v>
      </c>
      <c r="DA28" s="245"/>
      <c r="DB28" s="245"/>
      <c r="DC28" s="245"/>
      <c r="DD28" s="245"/>
      <c r="DE28" s="245"/>
      <c r="DF28" s="245"/>
      <c r="DG28" s="117">
        <f t="shared" si="20"/>
        <v>5.166666666666667</v>
      </c>
      <c r="DH28" s="106"/>
      <c r="DI28" s="245">
        <v>5</v>
      </c>
      <c r="DJ28" s="106"/>
      <c r="DK28" s="118">
        <f t="shared" si="21"/>
        <v>5</v>
      </c>
      <c r="DL28" s="169"/>
      <c r="DM28" s="217">
        <f t="shared" si="22"/>
        <v>1</v>
      </c>
      <c r="DN28" s="245">
        <v>5</v>
      </c>
      <c r="DO28" s="245">
        <v>6</v>
      </c>
      <c r="DP28" s="245">
        <v>6</v>
      </c>
      <c r="DQ28" s="245">
        <v>6</v>
      </c>
      <c r="DR28" s="245">
        <v>7</v>
      </c>
      <c r="DS28" s="245">
        <v>7</v>
      </c>
      <c r="DT28" s="245"/>
      <c r="DU28" s="245">
        <v>6</v>
      </c>
      <c r="DV28" s="245"/>
      <c r="DW28" s="245"/>
      <c r="DX28" s="117">
        <f t="shared" si="23"/>
        <v>6.1428571428571432</v>
      </c>
      <c r="DY28" s="245">
        <v>5</v>
      </c>
      <c r="DZ28" s="245">
        <v>5</v>
      </c>
      <c r="EA28" s="245"/>
      <c r="EB28" s="245">
        <v>7</v>
      </c>
      <c r="EC28" s="245"/>
      <c r="ED28" s="245">
        <v>5</v>
      </c>
      <c r="EE28" s="245">
        <v>5</v>
      </c>
      <c r="EF28" s="245"/>
      <c r="EG28" s="245"/>
      <c r="EH28" s="245">
        <v>7</v>
      </c>
      <c r="EI28" s="245"/>
      <c r="EJ28" s="117">
        <f t="shared" si="24"/>
        <v>5.666666666666667</v>
      </c>
      <c r="EK28" s="106"/>
      <c r="EL28" s="106"/>
      <c r="EM28" s="106"/>
      <c r="EN28" s="106"/>
      <c r="EO28" s="106"/>
      <c r="EP28" s="106"/>
      <c r="EQ28" s="117">
        <f t="shared" si="25"/>
        <v>0</v>
      </c>
      <c r="ER28" s="245">
        <v>5</v>
      </c>
      <c r="ES28" s="245">
        <v>5</v>
      </c>
      <c r="ET28" s="245">
        <v>5</v>
      </c>
      <c r="EU28" s="245">
        <v>5</v>
      </c>
      <c r="EV28" s="245"/>
      <c r="EW28" s="245"/>
      <c r="EX28" s="245"/>
      <c r="EY28" s="245"/>
      <c r="EZ28" s="245"/>
      <c r="FA28" s="245"/>
      <c r="FB28" s="245"/>
      <c r="FC28" s="245"/>
      <c r="FD28" s="117">
        <f t="shared" si="26"/>
        <v>5</v>
      </c>
      <c r="FE28" s="106"/>
      <c r="FF28" s="245">
        <v>6</v>
      </c>
      <c r="FG28" s="106"/>
      <c r="FH28" s="118">
        <f t="shared" si="27"/>
        <v>6</v>
      </c>
      <c r="FI28" s="120"/>
      <c r="FJ28" s="223">
        <f t="shared" si="28"/>
        <v>1</v>
      </c>
      <c r="FK28" s="106">
        <v>8</v>
      </c>
      <c r="FL28" s="106">
        <v>6</v>
      </c>
      <c r="FM28" s="106">
        <v>8</v>
      </c>
      <c r="FN28" s="106">
        <v>7</v>
      </c>
      <c r="FO28" s="106">
        <v>7</v>
      </c>
      <c r="FP28" s="106">
        <v>8</v>
      </c>
      <c r="FQ28" s="106">
        <v>6</v>
      </c>
      <c r="FR28" s="106">
        <v>8</v>
      </c>
      <c r="FS28" s="106"/>
      <c r="FT28" s="106"/>
      <c r="FU28" s="117">
        <f t="shared" si="29"/>
        <v>7.25</v>
      </c>
      <c r="FV28" s="106">
        <v>6</v>
      </c>
      <c r="FW28" s="106">
        <v>5</v>
      </c>
      <c r="FX28" s="106"/>
      <c r="FY28" s="106">
        <v>10</v>
      </c>
      <c r="FZ28" s="106"/>
      <c r="GA28" s="106">
        <v>7</v>
      </c>
      <c r="GB28" s="106">
        <v>7</v>
      </c>
      <c r="GC28" s="106"/>
      <c r="GD28" s="106"/>
      <c r="GE28" s="106">
        <v>9</v>
      </c>
      <c r="GF28" s="106"/>
      <c r="GG28" s="117">
        <f t="shared" si="30"/>
        <v>7.333333333333333</v>
      </c>
      <c r="GH28" s="106"/>
      <c r="GI28" s="106"/>
      <c r="GJ28" s="106"/>
      <c r="GK28" s="106"/>
      <c r="GL28" s="106"/>
      <c r="GM28" s="106"/>
      <c r="GN28" s="117">
        <f t="shared" si="31"/>
        <v>0</v>
      </c>
      <c r="GO28" s="245">
        <v>9</v>
      </c>
      <c r="GP28" s="245">
        <v>9</v>
      </c>
      <c r="GQ28" s="245">
        <v>9</v>
      </c>
      <c r="GR28" s="245">
        <v>8</v>
      </c>
      <c r="GS28" s="245"/>
      <c r="GT28" s="245"/>
      <c r="GU28" s="245"/>
      <c r="GV28" s="245"/>
      <c r="GW28" s="245"/>
      <c r="GX28" s="245"/>
      <c r="GY28" s="245"/>
      <c r="GZ28" s="245"/>
      <c r="HA28" s="117">
        <f t="shared" si="32"/>
        <v>8.75</v>
      </c>
      <c r="HB28" s="106"/>
      <c r="HC28" s="245">
        <v>9</v>
      </c>
      <c r="HD28" s="106"/>
      <c r="HE28" s="118">
        <f t="shared" si="33"/>
        <v>9</v>
      </c>
      <c r="HF28" s="120"/>
      <c r="HG28" s="217">
        <f t="shared" si="34"/>
        <v>1</v>
      </c>
      <c r="HH28" s="245">
        <v>4</v>
      </c>
      <c r="HI28" s="245">
        <v>4</v>
      </c>
      <c r="HJ28" s="245"/>
      <c r="HK28" s="245">
        <v>6</v>
      </c>
      <c r="HL28" s="245">
        <v>7</v>
      </c>
      <c r="HM28" s="245"/>
      <c r="HN28" s="245"/>
      <c r="HO28" s="245"/>
      <c r="HP28" s="245"/>
      <c r="HQ28" s="245"/>
      <c r="HR28" s="117">
        <f t="shared" si="35"/>
        <v>5.25</v>
      </c>
      <c r="HS28" s="245">
        <v>3</v>
      </c>
      <c r="HT28" s="245">
        <v>3</v>
      </c>
      <c r="HU28" s="245"/>
      <c r="HV28" s="245"/>
      <c r="HW28" s="245"/>
      <c r="HX28" s="245">
        <v>5</v>
      </c>
      <c r="HY28" s="245"/>
      <c r="HZ28" s="245">
        <v>6</v>
      </c>
      <c r="IA28" s="245"/>
      <c r="IB28" s="245"/>
      <c r="IC28" s="245">
        <v>10</v>
      </c>
      <c r="ID28" s="117">
        <f t="shared" si="36"/>
        <v>4.25</v>
      </c>
      <c r="IE28" s="245">
        <v>4</v>
      </c>
      <c r="IF28" s="245"/>
      <c r="IG28" s="245">
        <v>6</v>
      </c>
      <c r="IH28" s="245"/>
      <c r="II28" s="245"/>
      <c r="IJ28" s="245"/>
      <c r="IK28" s="117">
        <f t="shared" si="37"/>
        <v>5</v>
      </c>
      <c r="IL28" s="245">
        <v>6</v>
      </c>
      <c r="IM28" s="245">
        <v>7</v>
      </c>
      <c r="IN28" s="245">
        <v>6</v>
      </c>
      <c r="IO28" s="245"/>
      <c r="IP28" s="245"/>
      <c r="IQ28" s="245"/>
      <c r="IR28" s="245"/>
      <c r="IS28" s="245"/>
      <c r="IT28" s="245"/>
      <c r="IU28" s="245"/>
      <c r="IV28" s="245"/>
      <c r="IW28" s="245"/>
      <c r="IX28" s="117">
        <f t="shared" si="38"/>
        <v>6.333333333333333</v>
      </c>
      <c r="IY28" s="245"/>
      <c r="IZ28" s="245">
        <v>6</v>
      </c>
      <c r="JA28" s="245"/>
      <c r="JB28" s="118">
        <f t="shared" si="39"/>
        <v>6</v>
      </c>
      <c r="JC28" s="120"/>
      <c r="JD28" s="217">
        <f t="shared" si="40"/>
        <v>1</v>
      </c>
      <c r="JE28" s="245">
        <v>4</v>
      </c>
      <c r="JF28" s="245">
        <v>5</v>
      </c>
      <c r="JG28" s="245"/>
      <c r="JH28" s="245">
        <v>6</v>
      </c>
      <c r="JI28" s="245">
        <v>7</v>
      </c>
      <c r="JJ28" s="245"/>
      <c r="JK28" s="245">
        <v>6</v>
      </c>
      <c r="JL28" s="245"/>
      <c r="JM28" s="245"/>
      <c r="JN28" s="106"/>
      <c r="JO28" s="117">
        <f t="shared" si="41"/>
        <v>5.6</v>
      </c>
      <c r="JP28" s="106">
        <v>4</v>
      </c>
      <c r="JQ28" s="106">
        <v>4</v>
      </c>
      <c r="JR28" s="106"/>
      <c r="JS28" s="106">
        <v>8</v>
      </c>
      <c r="JT28" s="106"/>
      <c r="JU28" s="106">
        <v>5</v>
      </c>
      <c r="JV28" s="106"/>
      <c r="JW28" s="106">
        <v>8</v>
      </c>
      <c r="JX28" s="106">
        <v>4</v>
      </c>
      <c r="JY28" s="106"/>
      <c r="JZ28" s="106">
        <v>9</v>
      </c>
      <c r="KA28" s="121">
        <f t="shared" si="42"/>
        <v>5.5</v>
      </c>
      <c r="KB28" s="106">
        <v>5</v>
      </c>
      <c r="KC28" s="106">
        <v>7</v>
      </c>
      <c r="KD28" s="106"/>
      <c r="KE28" s="106"/>
      <c r="KF28" s="106"/>
      <c r="KG28" s="106"/>
      <c r="KH28" s="117">
        <f t="shared" si="43"/>
        <v>6</v>
      </c>
      <c r="KI28" s="106">
        <v>7</v>
      </c>
      <c r="KJ28" s="106">
        <v>6</v>
      </c>
      <c r="KK28" s="106"/>
      <c r="KL28" s="106">
        <v>7</v>
      </c>
      <c r="KM28" s="106">
        <v>7</v>
      </c>
      <c r="KN28" s="106">
        <v>5</v>
      </c>
      <c r="KO28" s="106"/>
      <c r="KP28" s="106"/>
      <c r="KQ28" s="106"/>
      <c r="KR28" s="106"/>
      <c r="KS28" s="106"/>
      <c r="KT28" s="106"/>
      <c r="KU28" s="117">
        <f t="shared" si="44"/>
        <v>6.4</v>
      </c>
      <c r="KV28" s="106"/>
      <c r="KW28" s="106">
        <v>7</v>
      </c>
      <c r="KX28" s="106"/>
      <c r="KY28" s="118">
        <f t="shared" si="45"/>
        <v>7</v>
      </c>
      <c r="KZ28" s="120"/>
      <c r="LA28" s="217">
        <f t="shared" si="46"/>
        <v>1</v>
      </c>
      <c r="LB28" s="106">
        <v>6</v>
      </c>
      <c r="LC28" s="106"/>
      <c r="LD28" s="106"/>
      <c r="LE28" s="106">
        <v>7</v>
      </c>
      <c r="LF28" s="106"/>
      <c r="LG28" s="106"/>
      <c r="LH28" s="106"/>
      <c r="LI28" s="106">
        <v>6</v>
      </c>
      <c r="LJ28" s="106"/>
      <c r="LK28" s="106"/>
      <c r="LL28" s="117">
        <f t="shared" si="47"/>
        <v>6.333333333333333</v>
      </c>
      <c r="LM28" s="106"/>
      <c r="LN28" s="106"/>
      <c r="LO28" s="106"/>
      <c r="LP28" s="106"/>
      <c r="LQ28" s="106"/>
      <c r="LR28" s="106"/>
      <c r="LS28" s="106"/>
      <c r="LT28" s="106"/>
      <c r="LU28" s="106"/>
      <c r="LV28" s="106"/>
      <c r="LW28" s="106">
        <v>7</v>
      </c>
      <c r="LX28" s="117">
        <f t="shared" si="48"/>
        <v>0</v>
      </c>
      <c r="LY28" s="106">
        <v>6</v>
      </c>
      <c r="LZ28" s="106"/>
      <c r="MA28" s="106">
        <v>7</v>
      </c>
      <c r="MB28" s="106"/>
      <c r="MC28" s="106"/>
      <c r="MD28" s="106"/>
      <c r="ME28" s="117">
        <f t="shared" si="49"/>
        <v>6.5</v>
      </c>
      <c r="MF28" s="106">
        <v>5</v>
      </c>
      <c r="MG28" s="106">
        <v>8</v>
      </c>
      <c r="MH28" s="106"/>
      <c r="MI28" s="106">
        <v>5</v>
      </c>
      <c r="MJ28" s="106">
        <v>8</v>
      </c>
      <c r="MK28" s="106">
        <v>5</v>
      </c>
      <c r="ML28" s="106"/>
      <c r="MM28" s="106"/>
      <c r="MN28" s="106"/>
      <c r="MO28" s="106"/>
      <c r="MP28" s="106"/>
      <c r="MQ28" s="106"/>
      <c r="MR28" s="117">
        <f t="shared" si="50"/>
        <v>6.2</v>
      </c>
      <c r="MS28" s="106"/>
      <c r="MT28" s="106">
        <v>6</v>
      </c>
      <c r="MU28" s="106"/>
      <c r="MV28" s="118">
        <f t="shared" si="51"/>
        <v>6</v>
      </c>
      <c r="MW28" s="120"/>
      <c r="MX28" s="217">
        <f t="shared" si="52"/>
        <v>1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17">
        <f t="shared" si="53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4"/>
        <v>0</v>
      </c>
      <c r="NV28" s="106"/>
      <c r="NW28" s="106"/>
      <c r="NX28" s="106"/>
      <c r="NY28" s="106"/>
      <c r="NZ28" s="106"/>
      <c r="OA28" s="106"/>
      <c r="OB28" s="117">
        <f t="shared" si="55"/>
        <v>0</v>
      </c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17">
        <f t="shared" si="56"/>
        <v>0</v>
      </c>
      <c r="OP28" s="106"/>
      <c r="OQ28" s="106"/>
      <c r="OR28" s="106"/>
      <c r="OS28" s="118">
        <f t="shared" si="57"/>
        <v>0</v>
      </c>
      <c r="OT28" s="120"/>
      <c r="OU28" s="217">
        <f t="shared" si="58"/>
        <v>1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9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60"/>
        <v>0</v>
      </c>
      <c r="PS28" s="106"/>
      <c r="PT28" s="106"/>
      <c r="PU28" s="106"/>
      <c r="PV28" s="106"/>
      <c r="PW28" s="106"/>
      <c r="PX28" s="106"/>
      <c r="PY28" s="117">
        <f t="shared" si="61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2"/>
        <v>0</v>
      </c>
      <c r="QM28" s="106"/>
      <c r="QN28" s="106"/>
      <c r="QO28" s="106"/>
      <c r="QP28" s="118">
        <f t="shared" si="63"/>
        <v>0</v>
      </c>
      <c r="QQ28" s="120"/>
    </row>
    <row r="29" spans="1:459" x14ac:dyDescent="0.25">
      <c r="A29" s="32">
        <v>1</v>
      </c>
      <c r="B29" s="147">
        <v>24</v>
      </c>
      <c r="C29" s="236" t="s">
        <v>292</v>
      </c>
      <c r="D29" s="243">
        <v>4</v>
      </c>
      <c r="E29" s="244">
        <v>4</v>
      </c>
      <c r="F29" s="244">
        <v>6</v>
      </c>
      <c r="G29" s="244">
        <v>3</v>
      </c>
      <c r="H29" s="244">
        <v>4</v>
      </c>
      <c r="I29" s="244">
        <v>5</v>
      </c>
      <c r="J29" s="229">
        <f t="shared" si="8"/>
        <v>4.333333333333333</v>
      </c>
      <c r="K29" s="244">
        <v>4</v>
      </c>
      <c r="L29" s="244">
        <v>5</v>
      </c>
      <c r="M29" s="244">
        <v>4</v>
      </c>
      <c r="N29" s="244">
        <v>4</v>
      </c>
      <c r="O29" s="244">
        <v>5</v>
      </c>
      <c r="P29" s="244">
        <v>4</v>
      </c>
      <c r="Q29" s="244">
        <v>5</v>
      </c>
      <c r="R29" s="232">
        <f t="shared" si="9"/>
        <v>4.4285714285714288</v>
      </c>
      <c r="S29" s="217">
        <f t="shared" si="10"/>
        <v>1</v>
      </c>
      <c r="T29" s="244">
        <v>3</v>
      </c>
      <c r="U29" s="244">
        <v>3</v>
      </c>
      <c r="V29" s="244">
        <v>5</v>
      </c>
      <c r="W29" s="243">
        <v>3</v>
      </c>
      <c r="X29" s="244">
        <v>5</v>
      </c>
      <c r="Y29" s="244">
        <v>4</v>
      </c>
      <c r="Z29" s="244">
        <v>4</v>
      </c>
      <c r="AA29" s="245"/>
      <c r="AB29" s="245"/>
      <c r="AC29" s="245"/>
      <c r="AD29" s="117">
        <f t="shared" si="11"/>
        <v>3.8571428571428572</v>
      </c>
      <c r="AE29" s="244">
        <v>3</v>
      </c>
      <c r="AF29" s="244">
        <v>2</v>
      </c>
      <c r="AG29" s="245"/>
      <c r="AH29" s="244">
        <v>6</v>
      </c>
      <c r="AI29" s="244">
        <v>6</v>
      </c>
      <c r="AJ29" s="244">
        <v>4</v>
      </c>
      <c r="AK29" s="244">
        <v>4</v>
      </c>
      <c r="AL29" s="245"/>
      <c r="AM29" s="245"/>
      <c r="AN29" s="244">
        <v>6</v>
      </c>
      <c r="AO29" s="244">
        <v>9</v>
      </c>
      <c r="AP29" s="117">
        <f t="shared" si="12"/>
        <v>4.4285714285714288</v>
      </c>
      <c r="AQ29" s="106"/>
      <c r="AR29" s="106"/>
      <c r="AS29" s="106"/>
      <c r="AT29" s="106"/>
      <c r="AU29" s="106"/>
      <c r="AV29" s="106"/>
      <c r="AW29" s="117">
        <f t="shared" si="13"/>
        <v>0</v>
      </c>
      <c r="AX29" s="244">
        <v>4</v>
      </c>
      <c r="AY29" s="244">
        <v>4</v>
      </c>
      <c r="AZ29" s="245"/>
      <c r="BA29" s="245"/>
      <c r="BB29" s="245"/>
      <c r="BC29" s="244">
        <v>6</v>
      </c>
      <c r="BD29" s="245"/>
      <c r="BE29" s="245"/>
      <c r="BF29" s="245"/>
      <c r="BG29" s="245"/>
      <c r="BH29" s="245"/>
      <c r="BI29" s="245"/>
      <c r="BJ29" s="117">
        <f t="shared" si="14"/>
        <v>4.666666666666667</v>
      </c>
      <c r="BK29" s="106"/>
      <c r="BL29" s="244">
        <v>7</v>
      </c>
      <c r="BM29" s="106"/>
      <c r="BN29" s="118">
        <f t="shared" si="15"/>
        <v>7</v>
      </c>
      <c r="BO29" s="120"/>
      <c r="BP29" s="217">
        <f t="shared" si="16"/>
        <v>1</v>
      </c>
      <c r="BQ29" s="245">
        <v>3</v>
      </c>
      <c r="BR29" s="245">
        <v>3</v>
      </c>
      <c r="BS29" s="245">
        <v>5</v>
      </c>
      <c r="BT29" s="245">
        <v>4</v>
      </c>
      <c r="BU29" s="245">
        <v>5</v>
      </c>
      <c r="BV29" s="245">
        <v>3</v>
      </c>
      <c r="BW29" s="245">
        <v>5</v>
      </c>
      <c r="BX29" s="245">
        <v>4</v>
      </c>
      <c r="BY29" s="245"/>
      <c r="BZ29" s="106"/>
      <c r="CA29" s="117">
        <f t="shared" si="17"/>
        <v>4</v>
      </c>
      <c r="CB29" s="228">
        <v>4</v>
      </c>
      <c r="CC29" s="136">
        <v>4</v>
      </c>
      <c r="CD29" s="106"/>
      <c r="CE29" s="106">
        <v>7</v>
      </c>
      <c r="CF29" s="106">
        <v>8</v>
      </c>
      <c r="CG29" s="106">
        <v>5</v>
      </c>
      <c r="CH29" s="106">
        <v>4</v>
      </c>
      <c r="CI29" s="106"/>
      <c r="CJ29" s="106"/>
      <c r="CK29" s="106">
        <v>6</v>
      </c>
      <c r="CL29" s="106">
        <v>9</v>
      </c>
      <c r="CM29" s="117">
        <f t="shared" si="18"/>
        <v>5.4285714285714288</v>
      </c>
      <c r="CN29" s="245">
        <v>4</v>
      </c>
      <c r="CO29" s="245">
        <v>6</v>
      </c>
      <c r="CP29" s="245"/>
      <c r="CQ29" s="245"/>
      <c r="CR29" s="245"/>
      <c r="CS29" s="245">
        <v>4</v>
      </c>
      <c r="CT29" s="117">
        <f t="shared" si="19"/>
        <v>4.666666666666667</v>
      </c>
      <c r="CU29" s="245">
        <v>5</v>
      </c>
      <c r="CV29" s="245">
        <v>6</v>
      </c>
      <c r="CW29" s="245">
        <v>4</v>
      </c>
      <c r="CX29" s="245">
        <v>5</v>
      </c>
      <c r="CY29" s="245">
        <v>5</v>
      </c>
      <c r="CZ29" s="245">
        <v>5</v>
      </c>
      <c r="DA29" s="245"/>
      <c r="DB29" s="245"/>
      <c r="DC29" s="245"/>
      <c r="DD29" s="245"/>
      <c r="DE29" s="245"/>
      <c r="DF29" s="245"/>
      <c r="DG29" s="117">
        <f t="shared" si="20"/>
        <v>5</v>
      </c>
      <c r="DH29" s="106"/>
      <c r="DI29" s="245">
        <v>9</v>
      </c>
      <c r="DJ29" s="106"/>
      <c r="DK29" s="118">
        <f t="shared" si="21"/>
        <v>9</v>
      </c>
      <c r="DL29" s="169"/>
      <c r="DM29" s="217">
        <f t="shared" si="22"/>
        <v>1</v>
      </c>
      <c r="DN29" s="245">
        <v>4</v>
      </c>
      <c r="DO29" s="245">
        <v>4</v>
      </c>
      <c r="DP29" s="245">
        <v>4</v>
      </c>
      <c r="DQ29" s="245">
        <v>4</v>
      </c>
      <c r="DR29" s="245">
        <v>4</v>
      </c>
      <c r="DS29" s="245">
        <v>4</v>
      </c>
      <c r="DT29" s="245"/>
      <c r="DU29" s="245">
        <v>8</v>
      </c>
      <c r="DV29" s="245"/>
      <c r="DW29" s="245"/>
      <c r="DX29" s="117">
        <f t="shared" si="23"/>
        <v>4.5714285714285712</v>
      </c>
      <c r="DY29" s="245">
        <v>4</v>
      </c>
      <c r="DZ29" s="245">
        <v>4</v>
      </c>
      <c r="EA29" s="245"/>
      <c r="EB29" s="245">
        <v>7</v>
      </c>
      <c r="EC29" s="245"/>
      <c r="ED29" s="245">
        <v>5</v>
      </c>
      <c r="EE29" s="245">
        <v>4</v>
      </c>
      <c r="EF29" s="245"/>
      <c r="EG29" s="245"/>
      <c r="EH29" s="245">
        <v>6</v>
      </c>
      <c r="EI29" s="245"/>
      <c r="EJ29" s="117">
        <f t="shared" si="24"/>
        <v>5</v>
      </c>
      <c r="EK29" s="106"/>
      <c r="EL29" s="106"/>
      <c r="EM29" s="106"/>
      <c r="EN29" s="106"/>
      <c r="EO29" s="106"/>
      <c r="EP29" s="106"/>
      <c r="EQ29" s="117">
        <f t="shared" si="25"/>
        <v>0</v>
      </c>
      <c r="ER29" s="245">
        <v>7</v>
      </c>
      <c r="ES29" s="245">
        <v>8</v>
      </c>
      <c r="ET29" s="245">
        <v>8</v>
      </c>
      <c r="EU29" s="245">
        <v>5</v>
      </c>
      <c r="EV29" s="245"/>
      <c r="EW29" s="245"/>
      <c r="EX29" s="245"/>
      <c r="EY29" s="245"/>
      <c r="EZ29" s="245"/>
      <c r="FA29" s="245"/>
      <c r="FB29" s="245"/>
      <c r="FC29" s="245"/>
      <c r="FD29" s="117">
        <f t="shared" si="26"/>
        <v>7</v>
      </c>
      <c r="FE29" s="106"/>
      <c r="FF29" s="245">
        <v>8</v>
      </c>
      <c r="FG29" s="106"/>
      <c r="FH29" s="118">
        <f t="shared" si="27"/>
        <v>8</v>
      </c>
      <c r="FI29" s="120"/>
      <c r="FJ29" s="223">
        <f t="shared" si="28"/>
        <v>1</v>
      </c>
      <c r="FK29" s="106">
        <v>4</v>
      </c>
      <c r="FL29" s="106">
        <v>4</v>
      </c>
      <c r="FM29" s="106">
        <v>4</v>
      </c>
      <c r="FN29" s="106">
        <v>4</v>
      </c>
      <c r="FO29" s="106">
        <v>6</v>
      </c>
      <c r="FP29" s="106">
        <v>4</v>
      </c>
      <c r="FQ29" s="106">
        <v>4</v>
      </c>
      <c r="FR29" s="106">
        <v>7</v>
      </c>
      <c r="FS29" s="106"/>
      <c r="FT29" s="106"/>
      <c r="FU29" s="117">
        <f t="shared" si="29"/>
        <v>4.625</v>
      </c>
      <c r="FV29" s="106">
        <v>4</v>
      </c>
      <c r="FW29" s="106">
        <v>5</v>
      </c>
      <c r="FX29" s="106"/>
      <c r="FY29" s="106">
        <v>7</v>
      </c>
      <c r="FZ29" s="106"/>
      <c r="GA29" s="106">
        <v>4</v>
      </c>
      <c r="GB29" s="106">
        <v>4</v>
      </c>
      <c r="GC29" s="106"/>
      <c r="GD29" s="106"/>
      <c r="GE29" s="106">
        <v>6</v>
      </c>
      <c r="GF29" s="106"/>
      <c r="GG29" s="117">
        <f t="shared" si="30"/>
        <v>5</v>
      </c>
      <c r="GH29" s="106"/>
      <c r="GI29" s="106"/>
      <c r="GJ29" s="106"/>
      <c r="GK29" s="106"/>
      <c r="GL29" s="106"/>
      <c r="GM29" s="106"/>
      <c r="GN29" s="117">
        <f t="shared" si="31"/>
        <v>0</v>
      </c>
      <c r="GO29" s="245">
        <v>7</v>
      </c>
      <c r="GP29" s="245">
        <v>8</v>
      </c>
      <c r="GQ29" s="245">
        <v>8</v>
      </c>
      <c r="GR29" s="245">
        <v>5</v>
      </c>
      <c r="GS29" s="245"/>
      <c r="GT29" s="245"/>
      <c r="GU29" s="245"/>
      <c r="GV29" s="245"/>
      <c r="GW29" s="245"/>
      <c r="GX29" s="245"/>
      <c r="GY29" s="245"/>
      <c r="GZ29" s="245"/>
      <c r="HA29" s="117">
        <f t="shared" si="32"/>
        <v>7</v>
      </c>
      <c r="HB29" s="106"/>
      <c r="HC29" s="245">
        <v>6</v>
      </c>
      <c r="HD29" s="106"/>
      <c r="HE29" s="118">
        <f t="shared" si="33"/>
        <v>6</v>
      </c>
      <c r="HF29" s="120"/>
      <c r="HG29" s="217">
        <f t="shared" si="34"/>
        <v>1</v>
      </c>
      <c r="HH29" s="245">
        <v>4</v>
      </c>
      <c r="HI29" s="245">
        <v>4</v>
      </c>
      <c r="HJ29" s="245"/>
      <c r="HK29" s="245">
        <v>5</v>
      </c>
      <c r="HL29" s="245">
        <v>5</v>
      </c>
      <c r="HM29" s="245"/>
      <c r="HN29" s="245"/>
      <c r="HO29" s="245"/>
      <c r="HP29" s="245"/>
      <c r="HQ29" s="245"/>
      <c r="HR29" s="117">
        <f t="shared" si="35"/>
        <v>4.5</v>
      </c>
      <c r="HS29" s="245">
        <v>5</v>
      </c>
      <c r="HT29" s="245">
        <v>5</v>
      </c>
      <c r="HU29" s="245"/>
      <c r="HV29" s="245"/>
      <c r="HW29" s="245"/>
      <c r="HX29" s="245">
        <v>6</v>
      </c>
      <c r="HY29" s="245"/>
      <c r="HZ29" s="245">
        <v>6</v>
      </c>
      <c r="IA29" s="245"/>
      <c r="IB29" s="245"/>
      <c r="IC29" s="245">
        <v>9</v>
      </c>
      <c r="ID29" s="117">
        <f t="shared" si="36"/>
        <v>5.5</v>
      </c>
      <c r="IE29" s="245">
        <v>5</v>
      </c>
      <c r="IF29" s="245"/>
      <c r="IG29" s="245">
        <v>4</v>
      </c>
      <c r="IH29" s="245"/>
      <c r="II29" s="245"/>
      <c r="IJ29" s="245"/>
      <c r="IK29" s="117">
        <f t="shared" si="37"/>
        <v>4.5</v>
      </c>
      <c r="IL29" s="245">
        <v>8</v>
      </c>
      <c r="IM29" s="245">
        <v>7</v>
      </c>
      <c r="IN29" s="245">
        <v>6</v>
      </c>
      <c r="IO29" s="245"/>
      <c r="IP29" s="245"/>
      <c r="IQ29" s="245"/>
      <c r="IR29" s="245"/>
      <c r="IS29" s="245"/>
      <c r="IT29" s="245"/>
      <c r="IU29" s="245"/>
      <c r="IV29" s="245"/>
      <c r="IW29" s="245"/>
      <c r="IX29" s="117">
        <f t="shared" si="38"/>
        <v>7</v>
      </c>
      <c r="IY29" s="245"/>
      <c r="IZ29" s="245">
        <v>8</v>
      </c>
      <c r="JA29" s="245"/>
      <c r="JB29" s="118">
        <f t="shared" si="39"/>
        <v>8</v>
      </c>
      <c r="JC29" s="120"/>
      <c r="JD29" s="217">
        <f t="shared" si="40"/>
        <v>1</v>
      </c>
      <c r="JE29" s="245">
        <v>4</v>
      </c>
      <c r="JF29" s="245">
        <v>4</v>
      </c>
      <c r="JG29" s="245"/>
      <c r="JH29" s="245">
        <v>4</v>
      </c>
      <c r="JI29" s="245">
        <v>5</v>
      </c>
      <c r="JJ29" s="245"/>
      <c r="JK29" s="245">
        <v>4</v>
      </c>
      <c r="JL29" s="245"/>
      <c r="JM29" s="245"/>
      <c r="JN29" s="106"/>
      <c r="JO29" s="117">
        <f t="shared" si="41"/>
        <v>4.2</v>
      </c>
      <c r="JP29" s="106">
        <v>4</v>
      </c>
      <c r="JQ29" s="106">
        <v>4</v>
      </c>
      <c r="JR29" s="106"/>
      <c r="JS29" s="106">
        <v>7</v>
      </c>
      <c r="JT29" s="106"/>
      <c r="JU29" s="106">
        <v>7</v>
      </c>
      <c r="JV29" s="106"/>
      <c r="JW29" s="106">
        <v>7</v>
      </c>
      <c r="JX29" s="106">
        <v>7</v>
      </c>
      <c r="JY29" s="106"/>
      <c r="JZ29" s="106">
        <v>9</v>
      </c>
      <c r="KA29" s="121">
        <f t="shared" si="42"/>
        <v>6</v>
      </c>
      <c r="KB29" s="106">
        <v>4</v>
      </c>
      <c r="KC29" s="106">
        <v>7</v>
      </c>
      <c r="KD29" s="106"/>
      <c r="KE29" s="106"/>
      <c r="KF29" s="106"/>
      <c r="KG29" s="106"/>
      <c r="KH29" s="117">
        <f t="shared" si="43"/>
        <v>5.5</v>
      </c>
      <c r="KI29" s="106">
        <v>7</v>
      </c>
      <c r="KJ29" s="106">
        <v>6</v>
      </c>
      <c r="KK29" s="106"/>
      <c r="KL29" s="106">
        <v>7</v>
      </c>
      <c r="KM29" s="106">
        <v>7</v>
      </c>
      <c r="KN29" s="106">
        <v>9</v>
      </c>
      <c r="KO29" s="106"/>
      <c r="KP29" s="106"/>
      <c r="KQ29" s="106"/>
      <c r="KR29" s="106"/>
      <c r="KS29" s="106"/>
      <c r="KT29" s="106"/>
      <c r="KU29" s="117">
        <f t="shared" si="44"/>
        <v>7.2</v>
      </c>
      <c r="KV29" s="106"/>
      <c r="KW29" s="106">
        <v>7</v>
      </c>
      <c r="KX29" s="106"/>
      <c r="KY29" s="118">
        <f t="shared" si="45"/>
        <v>7</v>
      </c>
      <c r="KZ29" s="120"/>
      <c r="LA29" s="217">
        <f t="shared" si="46"/>
        <v>1</v>
      </c>
      <c r="LB29" s="106">
        <v>7</v>
      </c>
      <c r="LC29" s="106"/>
      <c r="LD29" s="106"/>
      <c r="LE29" s="106">
        <v>5</v>
      </c>
      <c r="LF29" s="106"/>
      <c r="LG29" s="106"/>
      <c r="LH29" s="106"/>
      <c r="LI29" s="106">
        <v>5</v>
      </c>
      <c r="LJ29" s="106"/>
      <c r="LK29" s="106"/>
      <c r="LL29" s="117">
        <f t="shared" si="47"/>
        <v>5.666666666666667</v>
      </c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>
        <v>6</v>
      </c>
      <c r="LX29" s="117">
        <f t="shared" si="48"/>
        <v>0</v>
      </c>
      <c r="LY29" s="106">
        <v>5</v>
      </c>
      <c r="LZ29" s="106"/>
      <c r="MA29" s="106">
        <v>6</v>
      </c>
      <c r="MB29" s="106"/>
      <c r="MC29" s="106"/>
      <c r="MD29" s="106"/>
      <c r="ME29" s="117">
        <f t="shared" si="49"/>
        <v>5.5</v>
      </c>
      <c r="MF29" s="106">
        <v>4</v>
      </c>
      <c r="MG29" s="106">
        <v>8</v>
      </c>
      <c r="MH29" s="106"/>
      <c r="MI29" s="106">
        <v>4</v>
      </c>
      <c r="MJ29" s="106">
        <v>7</v>
      </c>
      <c r="MK29" s="106">
        <v>4</v>
      </c>
      <c r="ML29" s="106"/>
      <c r="MM29" s="106"/>
      <c r="MN29" s="106"/>
      <c r="MO29" s="106"/>
      <c r="MP29" s="106"/>
      <c r="MQ29" s="106"/>
      <c r="MR29" s="117">
        <f t="shared" si="50"/>
        <v>5.4</v>
      </c>
      <c r="MS29" s="106"/>
      <c r="MT29" s="106">
        <v>6</v>
      </c>
      <c r="MU29" s="106"/>
      <c r="MV29" s="118">
        <f t="shared" si="51"/>
        <v>6</v>
      </c>
      <c r="MW29" s="120"/>
      <c r="MX29" s="217">
        <f t="shared" si="52"/>
        <v>1</v>
      </c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17">
        <f t="shared" si="53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4"/>
        <v>0</v>
      </c>
      <c r="NV29" s="106"/>
      <c r="NW29" s="106"/>
      <c r="NX29" s="106"/>
      <c r="NY29" s="106"/>
      <c r="NZ29" s="106"/>
      <c r="OA29" s="106"/>
      <c r="OB29" s="117">
        <f t="shared" si="55"/>
        <v>0</v>
      </c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17">
        <f t="shared" si="56"/>
        <v>0</v>
      </c>
      <c r="OP29" s="106"/>
      <c r="OQ29" s="106"/>
      <c r="OR29" s="106"/>
      <c r="OS29" s="118">
        <f t="shared" si="57"/>
        <v>0</v>
      </c>
      <c r="OT29" s="120"/>
      <c r="OU29" s="217">
        <f t="shared" si="58"/>
        <v>1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9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60"/>
        <v>0</v>
      </c>
      <c r="PS29" s="106"/>
      <c r="PT29" s="106"/>
      <c r="PU29" s="106"/>
      <c r="PV29" s="106"/>
      <c r="PW29" s="106"/>
      <c r="PX29" s="106"/>
      <c r="PY29" s="117">
        <f t="shared" si="61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2"/>
        <v>0</v>
      </c>
      <c r="QM29" s="106"/>
      <c r="QN29" s="106"/>
      <c r="QO29" s="106"/>
      <c r="QP29" s="118">
        <f t="shared" si="63"/>
        <v>0</v>
      </c>
      <c r="QQ29" s="120"/>
    </row>
    <row r="30" spans="1:459" x14ac:dyDescent="0.25">
      <c r="A30" s="32">
        <v>1</v>
      </c>
      <c r="B30" s="147">
        <v>25</v>
      </c>
      <c r="C30" s="236" t="s">
        <v>293</v>
      </c>
      <c r="D30" s="243">
        <v>7</v>
      </c>
      <c r="E30" s="244">
        <v>7</v>
      </c>
      <c r="F30" s="244">
        <v>9</v>
      </c>
      <c r="G30" s="244">
        <v>9</v>
      </c>
      <c r="H30" s="244">
        <v>7</v>
      </c>
      <c r="I30" s="244">
        <v>7</v>
      </c>
      <c r="J30" s="229">
        <f t="shared" si="8"/>
        <v>7.666666666666667</v>
      </c>
      <c r="K30" s="244">
        <v>7</v>
      </c>
      <c r="L30" s="244">
        <v>7</v>
      </c>
      <c r="M30" s="244">
        <v>9</v>
      </c>
      <c r="N30" s="244">
        <v>8</v>
      </c>
      <c r="O30" s="244">
        <v>7</v>
      </c>
      <c r="P30" s="244">
        <v>6</v>
      </c>
      <c r="Q30" s="244">
        <v>7</v>
      </c>
      <c r="R30" s="232">
        <f t="shared" si="9"/>
        <v>7.2857142857142856</v>
      </c>
      <c r="S30" s="217">
        <f t="shared" si="10"/>
        <v>1</v>
      </c>
      <c r="T30" s="244">
        <v>7</v>
      </c>
      <c r="U30" s="244">
        <v>7</v>
      </c>
      <c r="V30" s="244">
        <v>7</v>
      </c>
      <c r="W30" s="243">
        <v>7</v>
      </c>
      <c r="X30" s="244">
        <v>7</v>
      </c>
      <c r="Y30" s="244">
        <v>7</v>
      </c>
      <c r="Z30" s="244">
        <v>7</v>
      </c>
      <c r="AA30" s="245"/>
      <c r="AB30" s="245"/>
      <c r="AC30" s="245"/>
      <c r="AD30" s="117">
        <f t="shared" si="11"/>
        <v>7</v>
      </c>
      <c r="AE30" s="244">
        <v>5</v>
      </c>
      <c r="AF30" s="244">
        <v>5</v>
      </c>
      <c r="AG30" s="245"/>
      <c r="AH30" s="244">
        <v>9</v>
      </c>
      <c r="AI30" s="244">
        <v>9</v>
      </c>
      <c r="AJ30" s="244">
        <v>6</v>
      </c>
      <c r="AK30" s="244">
        <v>4</v>
      </c>
      <c r="AL30" s="245"/>
      <c r="AM30" s="245"/>
      <c r="AN30" s="244">
        <v>6</v>
      </c>
      <c r="AO30" s="244">
        <v>5</v>
      </c>
      <c r="AP30" s="117">
        <f t="shared" si="12"/>
        <v>6.2857142857142856</v>
      </c>
      <c r="AQ30" s="106"/>
      <c r="AR30" s="106"/>
      <c r="AS30" s="106"/>
      <c r="AT30" s="106"/>
      <c r="AU30" s="106"/>
      <c r="AV30" s="106"/>
      <c r="AW30" s="117">
        <f t="shared" si="13"/>
        <v>0</v>
      </c>
      <c r="AX30" s="244">
        <v>9</v>
      </c>
      <c r="AY30" s="244">
        <v>8</v>
      </c>
      <c r="AZ30" s="245"/>
      <c r="BA30" s="245"/>
      <c r="BB30" s="245"/>
      <c r="BC30" s="244">
        <v>7</v>
      </c>
      <c r="BD30" s="245"/>
      <c r="BE30" s="245"/>
      <c r="BF30" s="245"/>
      <c r="BG30" s="245"/>
      <c r="BH30" s="245"/>
      <c r="BI30" s="245"/>
      <c r="BJ30" s="117">
        <f t="shared" si="14"/>
        <v>8</v>
      </c>
      <c r="BK30" s="106"/>
      <c r="BL30" s="244">
        <v>10</v>
      </c>
      <c r="BM30" s="106"/>
      <c r="BN30" s="118">
        <f t="shared" si="15"/>
        <v>10</v>
      </c>
      <c r="BO30" s="120"/>
      <c r="BP30" s="217">
        <f t="shared" si="16"/>
        <v>1</v>
      </c>
      <c r="BQ30" s="245">
        <v>8</v>
      </c>
      <c r="BR30" s="245">
        <v>7</v>
      </c>
      <c r="BS30" s="245">
        <v>7</v>
      </c>
      <c r="BT30" s="245">
        <v>7</v>
      </c>
      <c r="BU30" s="245">
        <v>7</v>
      </c>
      <c r="BV30" s="245">
        <v>7</v>
      </c>
      <c r="BW30" s="245">
        <v>6</v>
      </c>
      <c r="BX30" s="245">
        <v>8</v>
      </c>
      <c r="BY30" s="245"/>
      <c r="BZ30" s="106"/>
      <c r="CA30" s="117">
        <f t="shared" si="17"/>
        <v>7.125</v>
      </c>
      <c r="CB30" s="243">
        <v>4</v>
      </c>
      <c r="CC30" s="244">
        <v>4</v>
      </c>
      <c r="CD30" s="245"/>
      <c r="CE30" s="245">
        <v>10</v>
      </c>
      <c r="CF30" s="245">
        <v>10</v>
      </c>
      <c r="CG30" s="245">
        <v>7</v>
      </c>
      <c r="CH30" s="245">
        <v>4</v>
      </c>
      <c r="CI30" s="245"/>
      <c r="CJ30" s="245"/>
      <c r="CK30" s="245">
        <v>7</v>
      </c>
      <c r="CL30" s="245">
        <v>5</v>
      </c>
      <c r="CM30" s="117">
        <f t="shared" si="18"/>
        <v>6.5714285714285712</v>
      </c>
      <c r="CN30" s="245">
        <v>6</v>
      </c>
      <c r="CO30" s="245">
        <v>10</v>
      </c>
      <c r="CP30" s="245"/>
      <c r="CQ30" s="245"/>
      <c r="CR30" s="245"/>
      <c r="CS30" s="245">
        <v>10</v>
      </c>
      <c r="CT30" s="117">
        <f t="shared" si="19"/>
        <v>8.6666666666666661</v>
      </c>
      <c r="CU30" s="245">
        <v>9</v>
      </c>
      <c r="CV30" s="245">
        <v>9</v>
      </c>
      <c r="CW30" s="245">
        <v>9</v>
      </c>
      <c r="CX30" s="245">
        <v>7</v>
      </c>
      <c r="CY30" s="245">
        <v>9</v>
      </c>
      <c r="CZ30" s="245">
        <v>10</v>
      </c>
      <c r="DA30" s="245"/>
      <c r="DB30" s="245"/>
      <c r="DC30" s="245"/>
      <c r="DD30" s="245"/>
      <c r="DE30" s="245"/>
      <c r="DF30" s="245"/>
      <c r="DG30" s="117">
        <f t="shared" si="20"/>
        <v>8.8333333333333339</v>
      </c>
      <c r="DH30" s="106"/>
      <c r="DI30" s="245">
        <v>10</v>
      </c>
      <c r="DJ30" s="106"/>
      <c r="DK30" s="118">
        <f t="shared" si="21"/>
        <v>10</v>
      </c>
      <c r="DL30" s="169"/>
      <c r="DM30" s="217">
        <f t="shared" si="22"/>
        <v>1</v>
      </c>
      <c r="DN30" s="245">
        <v>7</v>
      </c>
      <c r="DO30" s="245">
        <v>7</v>
      </c>
      <c r="DP30" s="245">
        <v>8</v>
      </c>
      <c r="DQ30" s="245">
        <v>7</v>
      </c>
      <c r="DR30" s="245">
        <v>7</v>
      </c>
      <c r="DS30" s="245">
        <v>8</v>
      </c>
      <c r="DT30" s="245"/>
      <c r="DU30" s="245">
        <v>8</v>
      </c>
      <c r="DV30" s="245"/>
      <c r="DW30" s="245"/>
      <c r="DX30" s="117">
        <f t="shared" si="23"/>
        <v>7.4285714285714288</v>
      </c>
      <c r="DY30" s="245">
        <v>5</v>
      </c>
      <c r="DZ30" s="245">
        <v>5</v>
      </c>
      <c r="EA30" s="245"/>
      <c r="EB30" s="245">
        <v>9</v>
      </c>
      <c r="EC30" s="245"/>
      <c r="ED30" s="245">
        <v>7</v>
      </c>
      <c r="EE30" s="245">
        <v>7</v>
      </c>
      <c r="EF30" s="245"/>
      <c r="EG30" s="245"/>
      <c r="EH30" s="245">
        <v>10</v>
      </c>
      <c r="EI30" s="245"/>
      <c r="EJ30" s="117">
        <f t="shared" si="24"/>
        <v>7.166666666666667</v>
      </c>
      <c r="EK30" s="106"/>
      <c r="EL30" s="106"/>
      <c r="EM30" s="106"/>
      <c r="EN30" s="106"/>
      <c r="EO30" s="106"/>
      <c r="EP30" s="106"/>
      <c r="EQ30" s="117">
        <f t="shared" si="25"/>
        <v>0</v>
      </c>
      <c r="ER30" s="245">
        <v>9</v>
      </c>
      <c r="ES30" s="245">
        <v>9</v>
      </c>
      <c r="ET30" s="245">
        <v>9</v>
      </c>
      <c r="EU30" s="245">
        <v>7</v>
      </c>
      <c r="EV30" s="245"/>
      <c r="EW30" s="245"/>
      <c r="EX30" s="245"/>
      <c r="EY30" s="245"/>
      <c r="EZ30" s="245"/>
      <c r="FA30" s="245"/>
      <c r="FB30" s="245"/>
      <c r="FC30" s="245"/>
      <c r="FD30" s="117">
        <f t="shared" si="26"/>
        <v>8.5</v>
      </c>
      <c r="FE30" s="106"/>
      <c r="FF30" s="245">
        <v>8</v>
      </c>
      <c r="FG30" s="106"/>
      <c r="FH30" s="118">
        <f t="shared" si="27"/>
        <v>8</v>
      </c>
      <c r="FI30" s="120"/>
      <c r="FJ30" s="223">
        <f t="shared" si="28"/>
        <v>1</v>
      </c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17">
        <f t="shared" si="29"/>
        <v>0</v>
      </c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17">
        <f t="shared" si="30"/>
        <v>0</v>
      </c>
      <c r="GH30" s="106"/>
      <c r="GI30" s="106"/>
      <c r="GJ30" s="106"/>
      <c r="GK30" s="106"/>
      <c r="GL30" s="106"/>
      <c r="GM30" s="106"/>
      <c r="GN30" s="117">
        <f t="shared" si="31"/>
        <v>0</v>
      </c>
      <c r="GO30" s="245"/>
      <c r="GP30" s="245"/>
      <c r="GQ30" s="245"/>
      <c r="GR30" s="245"/>
      <c r="GS30" s="245"/>
      <c r="GT30" s="245"/>
      <c r="GU30" s="245"/>
      <c r="GV30" s="245"/>
      <c r="GW30" s="245"/>
      <c r="GX30" s="245"/>
      <c r="GY30" s="245"/>
      <c r="GZ30" s="245"/>
      <c r="HA30" s="117">
        <f t="shared" si="32"/>
        <v>0</v>
      </c>
      <c r="HB30" s="106"/>
      <c r="HC30" s="245"/>
      <c r="HD30" s="106"/>
      <c r="HE30" s="118">
        <f t="shared" si="33"/>
        <v>0</v>
      </c>
      <c r="HF30" s="120"/>
      <c r="HG30" s="217">
        <f t="shared" si="34"/>
        <v>1</v>
      </c>
      <c r="HH30" s="245">
        <v>7</v>
      </c>
      <c r="HI30" s="245">
        <v>7</v>
      </c>
      <c r="HJ30" s="245"/>
      <c r="HK30" s="245">
        <v>8</v>
      </c>
      <c r="HL30" s="245">
        <v>7</v>
      </c>
      <c r="HM30" s="245"/>
      <c r="HN30" s="245"/>
      <c r="HO30" s="245"/>
      <c r="HP30" s="245"/>
      <c r="HQ30" s="245"/>
      <c r="HR30" s="117">
        <f t="shared" si="35"/>
        <v>7.25</v>
      </c>
      <c r="HS30" s="245">
        <v>5</v>
      </c>
      <c r="HT30" s="245">
        <v>5</v>
      </c>
      <c r="HU30" s="245"/>
      <c r="HV30" s="245"/>
      <c r="HW30" s="245"/>
      <c r="HX30" s="245">
        <v>7</v>
      </c>
      <c r="HY30" s="245"/>
      <c r="HZ30" s="245">
        <v>10</v>
      </c>
      <c r="IA30" s="245"/>
      <c r="IB30" s="245"/>
      <c r="IC30" s="245">
        <v>7</v>
      </c>
      <c r="ID30" s="117">
        <f t="shared" si="36"/>
        <v>6.75</v>
      </c>
      <c r="IE30" s="245">
        <v>7</v>
      </c>
      <c r="IF30" s="245"/>
      <c r="IG30" s="245">
        <v>7</v>
      </c>
      <c r="IH30" s="245"/>
      <c r="II30" s="245"/>
      <c r="IJ30" s="245"/>
      <c r="IK30" s="117">
        <f t="shared" si="37"/>
        <v>7</v>
      </c>
      <c r="IL30" s="245">
        <v>10</v>
      </c>
      <c r="IM30" s="245">
        <v>9</v>
      </c>
      <c r="IN30" s="245">
        <v>11</v>
      </c>
      <c r="IO30" s="245"/>
      <c r="IP30" s="245"/>
      <c r="IQ30" s="245"/>
      <c r="IR30" s="245"/>
      <c r="IS30" s="245"/>
      <c r="IT30" s="245"/>
      <c r="IU30" s="245"/>
      <c r="IV30" s="245"/>
      <c r="IW30" s="245"/>
      <c r="IX30" s="117">
        <f t="shared" si="38"/>
        <v>10</v>
      </c>
      <c r="IY30" s="245"/>
      <c r="IZ30" s="245">
        <v>10</v>
      </c>
      <c r="JA30" s="245"/>
      <c r="JB30" s="118">
        <f t="shared" si="39"/>
        <v>10</v>
      </c>
      <c r="JC30" s="120"/>
      <c r="JD30" s="217">
        <f t="shared" si="40"/>
        <v>1</v>
      </c>
      <c r="JE30" s="245">
        <v>7</v>
      </c>
      <c r="JF30" s="245">
        <v>7</v>
      </c>
      <c r="JG30" s="245"/>
      <c r="JH30" s="245">
        <v>7</v>
      </c>
      <c r="JI30" s="245">
        <v>7</v>
      </c>
      <c r="JJ30" s="245"/>
      <c r="JK30" s="245">
        <v>7</v>
      </c>
      <c r="JL30" s="245"/>
      <c r="JM30" s="245"/>
      <c r="JN30" s="106"/>
      <c r="JO30" s="117">
        <f t="shared" si="41"/>
        <v>7</v>
      </c>
      <c r="JP30" s="106">
        <v>7</v>
      </c>
      <c r="JQ30" s="106">
        <v>6</v>
      </c>
      <c r="JR30" s="106"/>
      <c r="JS30" s="106">
        <v>10</v>
      </c>
      <c r="JT30" s="106"/>
      <c r="JU30" s="106">
        <v>8</v>
      </c>
      <c r="JV30" s="106"/>
      <c r="JW30" s="106">
        <v>10</v>
      </c>
      <c r="JX30" s="106">
        <v>8</v>
      </c>
      <c r="JY30" s="106"/>
      <c r="JZ30" s="106">
        <v>7</v>
      </c>
      <c r="KA30" s="121">
        <f t="shared" si="42"/>
        <v>8.1666666666666661</v>
      </c>
      <c r="KB30" s="106">
        <v>8</v>
      </c>
      <c r="KC30" s="106">
        <v>10</v>
      </c>
      <c r="KD30" s="106"/>
      <c r="KE30" s="106"/>
      <c r="KF30" s="106"/>
      <c r="KG30" s="106"/>
      <c r="KH30" s="117">
        <f t="shared" si="43"/>
        <v>9</v>
      </c>
      <c r="KI30" s="106">
        <v>10</v>
      </c>
      <c r="KJ30" s="106">
        <v>10</v>
      </c>
      <c r="KK30" s="106"/>
      <c r="KL30" s="106">
        <v>10</v>
      </c>
      <c r="KM30" s="106">
        <v>11</v>
      </c>
      <c r="KN30" s="106">
        <v>9</v>
      </c>
      <c r="KO30" s="106"/>
      <c r="KP30" s="106"/>
      <c r="KQ30" s="106"/>
      <c r="KR30" s="106"/>
      <c r="KS30" s="106"/>
      <c r="KT30" s="106"/>
      <c r="KU30" s="117">
        <f t="shared" si="44"/>
        <v>10</v>
      </c>
      <c r="KV30" s="106"/>
      <c r="KW30" s="106">
        <v>11</v>
      </c>
      <c r="KX30" s="106"/>
      <c r="KY30" s="118">
        <f t="shared" si="45"/>
        <v>11</v>
      </c>
      <c r="KZ30" s="120"/>
      <c r="LA30" s="217">
        <f t="shared" si="46"/>
        <v>1</v>
      </c>
      <c r="LB30" s="106">
        <v>8</v>
      </c>
      <c r="LC30" s="106"/>
      <c r="LD30" s="106"/>
      <c r="LE30" s="106">
        <v>8</v>
      </c>
      <c r="LF30" s="106"/>
      <c r="LG30" s="106"/>
      <c r="LH30" s="106"/>
      <c r="LI30" s="106">
        <v>8</v>
      </c>
      <c r="LJ30" s="106"/>
      <c r="LK30" s="106"/>
      <c r="LL30" s="117">
        <f t="shared" si="47"/>
        <v>8</v>
      </c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>
        <v>5</v>
      </c>
      <c r="LX30" s="117">
        <f t="shared" si="48"/>
        <v>0</v>
      </c>
      <c r="LY30" s="106">
        <v>7</v>
      </c>
      <c r="LZ30" s="106"/>
      <c r="MA30" s="106">
        <v>8</v>
      </c>
      <c r="MB30" s="106"/>
      <c r="MC30" s="106"/>
      <c r="MD30" s="106"/>
      <c r="ME30" s="117">
        <f t="shared" si="49"/>
        <v>7.5</v>
      </c>
      <c r="MF30" s="106">
        <v>10</v>
      </c>
      <c r="MG30" s="106">
        <v>10</v>
      </c>
      <c r="MH30" s="106"/>
      <c r="MI30" s="106">
        <v>10</v>
      </c>
      <c r="MJ30" s="106">
        <v>10</v>
      </c>
      <c r="MK30" s="106">
        <v>10</v>
      </c>
      <c r="ML30" s="106"/>
      <c r="MM30" s="106"/>
      <c r="MN30" s="106"/>
      <c r="MO30" s="106"/>
      <c r="MP30" s="106"/>
      <c r="MQ30" s="106"/>
      <c r="MR30" s="117">
        <f t="shared" si="50"/>
        <v>10</v>
      </c>
      <c r="MS30" s="106"/>
      <c r="MT30" s="106">
        <v>11</v>
      </c>
      <c r="MU30" s="106"/>
      <c r="MV30" s="118">
        <f t="shared" si="51"/>
        <v>11</v>
      </c>
      <c r="MW30" s="120"/>
      <c r="MX30" s="217">
        <f t="shared" si="52"/>
        <v>1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3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4"/>
        <v>0</v>
      </c>
      <c r="NV30" s="106"/>
      <c r="NW30" s="106"/>
      <c r="NX30" s="106"/>
      <c r="NY30" s="106"/>
      <c r="NZ30" s="106"/>
      <c r="OA30" s="106"/>
      <c r="OB30" s="117">
        <f t="shared" si="55"/>
        <v>0</v>
      </c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17">
        <f t="shared" si="56"/>
        <v>0</v>
      </c>
      <c r="OP30" s="106"/>
      <c r="OQ30" s="106"/>
      <c r="OR30" s="106"/>
      <c r="OS30" s="118">
        <f t="shared" si="57"/>
        <v>0</v>
      </c>
      <c r="OT30" s="120"/>
      <c r="OU30" s="217">
        <f t="shared" si="58"/>
        <v>1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9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60"/>
        <v>0</v>
      </c>
      <c r="PS30" s="106"/>
      <c r="PT30" s="106"/>
      <c r="PU30" s="106"/>
      <c r="PV30" s="106"/>
      <c r="PW30" s="106"/>
      <c r="PX30" s="106"/>
      <c r="PY30" s="117">
        <f t="shared" si="61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2"/>
        <v>0</v>
      </c>
      <c r="QM30" s="106"/>
      <c r="QN30" s="106"/>
      <c r="QO30" s="106"/>
      <c r="QP30" s="118">
        <f t="shared" si="63"/>
        <v>0</v>
      </c>
      <c r="QQ30" s="120"/>
    </row>
    <row r="31" spans="1:459" x14ac:dyDescent="0.25">
      <c r="A31" s="32">
        <v>1</v>
      </c>
      <c r="B31" s="147">
        <v>26</v>
      </c>
      <c r="C31" s="236" t="s">
        <v>294</v>
      </c>
      <c r="D31" s="243">
        <v>4</v>
      </c>
      <c r="E31" s="244">
        <v>4</v>
      </c>
      <c r="F31" s="244">
        <v>6</v>
      </c>
      <c r="G31" s="244">
        <v>6</v>
      </c>
      <c r="H31" s="244">
        <v>4</v>
      </c>
      <c r="I31" s="244">
        <v>6</v>
      </c>
      <c r="J31" s="229">
        <f t="shared" si="8"/>
        <v>5</v>
      </c>
      <c r="K31" s="244">
        <v>4</v>
      </c>
      <c r="L31" s="244">
        <v>4</v>
      </c>
      <c r="M31" s="244">
        <v>4</v>
      </c>
      <c r="N31" s="244">
        <v>4</v>
      </c>
      <c r="O31" s="244">
        <v>4</v>
      </c>
      <c r="P31" s="244">
        <v>4</v>
      </c>
      <c r="Q31" s="244">
        <v>7</v>
      </c>
      <c r="R31" s="232">
        <f t="shared" si="9"/>
        <v>4.4285714285714288</v>
      </c>
      <c r="S31" s="217">
        <f t="shared" si="10"/>
        <v>1</v>
      </c>
      <c r="T31" s="244">
        <v>3</v>
      </c>
      <c r="U31" s="244">
        <v>4</v>
      </c>
      <c r="V31" s="244">
        <v>5</v>
      </c>
      <c r="W31" s="243">
        <v>4</v>
      </c>
      <c r="X31" s="244">
        <v>4</v>
      </c>
      <c r="Y31" s="244">
        <v>5</v>
      </c>
      <c r="Z31" s="244">
        <v>6</v>
      </c>
      <c r="AA31" s="245"/>
      <c r="AB31" s="245"/>
      <c r="AC31" s="245"/>
      <c r="AD31" s="117">
        <f t="shared" si="11"/>
        <v>4.4285714285714288</v>
      </c>
      <c r="AE31" s="244">
        <v>4</v>
      </c>
      <c r="AF31" s="244">
        <v>3</v>
      </c>
      <c r="AG31" s="245"/>
      <c r="AH31" s="244">
        <v>8</v>
      </c>
      <c r="AI31" s="244">
        <v>8</v>
      </c>
      <c r="AJ31" s="244">
        <v>4</v>
      </c>
      <c r="AK31" s="244">
        <v>4</v>
      </c>
      <c r="AL31" s="245"/>
      <c r="AM31" s="245"/>
      <c r="AN31" s="244">
        <v>6</v>
      </c>
      <c r="AO31" s="244">
        <v>7</v>
      </c>
      <c r="AP31" s="117">
        <f t="shared" si="12"/>
        <v>5.2857142857142856</v>
      </c>
      <c r="AQ31" s="106"/>
      <c r="AR31" s="106"/>
      <c r="AS31" s="106"/>
      <c r="AT31" s="106"/>
      <c r="AU31" s="106"/>
      <c r="AV31" s="106"/>
      <c r="AW31" s="117">
        <f t="shared" si="13"/>
        <v>0</v>
      </c>
      <c r="AX31" s="244">
        <v>6</v>
      </c>
      <c r="AY31" s="244">
        <v>5</v>
      </c>
      <c r="AZ31" s="245"/>
      <c r="BA31" s="245"/>
      <c r="BB31" s="245"/>
      <c r="BC31" s="244">
        <v>5</v>
      </c>
      <c r="BD31" s="245"/>
      <c r="BE31" s="245"/>
      <c r="BF31" s="245"/>
      <c r="BG31" s="245"/>
      <c r="BH31" s="245"/>
      <c r="BI31" s="245"/>
      <c r="BJ31" s="117">
        <f t="shared" si="14"/>
        <v>5.333333333333333</v>
      </c>
      <c r="BK31" s="106"/>
      <c r="BL31" s="244">
        <v>6</v>
      </c>
      <c r="BM31" s="106"/>
      <c r="BN31" s="118">
        <f t="shared" si="15"/>
        <v>6</v>
      </c>
      <c r="BO31" s="120"/>
      <c r="BP31" s="217">
        <f t="shared" si="16"/>
        <v>1</v>
      </c>
      <c r="BQ31" s="245">
        <v>3</v>
      </c>
      <c r="BR31" s="245">
        <v>4</v>
      </c>
      <c r="BS31" s="245">
        <v>5</v>
      </c>
      <c r="BT31" s="245">
        <v>4</v>
      </c>
      <c r="BU31" s="245">
        <v>5</v>
      </c>
      <c r="BV31" s="245">
        <v>5</v>
      </c>
      <c r="BW31" s="245">
        <v>6</v>
      </c>
      <c r="BX31" s="245">
        <v>4</v>
      </c>
      <c r="BY31" s="245"/>
      <c r="BZ31" s="106"/>
      <c r="CA31" s="117">
        <f t="shared" si="17"/>
        <v>4.5</v>
      </c>
      <c r="CB31" s="228">
        <v>3</v>
      </c>
      <c r="CC31" s="136">
        <v>3</v>
      </c>
      <c r="CD31" s="106"/>
      <c r="CE31" s="106">
        <v>8</v>
      </c>
      <c r="CF31" s="106">
        <v>8</v>
      </c>
      <c r="CG31" s="106">
        <v>4</v>
      </c>
      <c r="CH31" s="106">
        <v>4</v>
      </c>
      <c r="CI31" s="106"/>
      <c r="CJ31" s="106"/>
      <c r="CK31" s="106">
        <v>6</v>
      </c>
      <c r="CL31" s="106">
        <v>5</v>
      </c>
      <c r="CM31" s="117">
        <f t="shared" si="18"/>
        <v>5.1428571428571432</v>
      </c>
      <c r="CN31" s="245">
        <v>5</v>
      </c>
      <c r="CO31" s="245">
        <v>7</v>
      </c>
      <c r="CP31" s="245"/>
      <c r="CQ31" s="245"/>
      <c r="CR31" s="245"/>
      <c r="CS31" s="245">
        <v>6</v>
      </c>
      <c r="CT31" s="117">
        <f t="shared" si="19"/>
        <v>6</v>
      </c>
      <c r="CU31" s="245">
        <v>6</v>
      </c>
      <c r="CV31" s="245">
        <v>7</v>
      </c>
      <c r="CW31" s="245">
        <v>6</v>
      </c>
      <c r="CX31" s="245">
        <v>5</v>
      </c>
      <c r="CY31" s="245">
        <v>5</v>
      </c>
      <c r="CZ31" s="245">
        <v>6</v>
      </c>
      <c r="DA31" s="245"/>
      <c r="DB31" s="245"/>
      <c r="DC31" s="245"/>
      <c r="DD31" s="245"/>
      <c r="DE31" s="245"/>
      <c r="DF31" s="245"/>
      <c r="DG31" s="117">
        <f t="shared" si="20"/>
        <v>5.833333333333333</v>
      </c>
      <c r="DH31" s="106"/>
      <c r="DI31" s="245">
        <v>6</v>
      </c>
      <c r="DJ31" s="106"/>
      <c r="DK31" s="118">
        <f t="shared" si="21"/>
        <v>6</v>
      </c>
      <c r="DL31" s="169"/>
      <c r="DM31" s="217">
        <f t="shared" si="22"/>
        <v>1</v>
      </c>
      <c r="DN31" s="245">
        <v>4</v>
      </c>
      <c r="DO31" s="245">
        <v>4</v>
      </c>
      <c r="DP31" s="245">
        <v>4</v>
      </c>
      <c r="DQ31" s="245">
        <v>3</v>
      </c>
      <c r="DR31" s="245">
        <v>6</v>
      </c>
      <c r="DS31" s="245">
        <v>6</v>
      </c>
      <c r="DT31" s="245"/>
      <c r="DU31" s="245">
        <v>7</v>
      </c>
      <c r="DV31" s="245"/>
      <c r="DW31" s="245"/>
      <c r="DX31" s="117">
        <f t="shared" si="23"/>
        <v>4.8571428571428568</v>
      </c>
      <c r="DY31" s="245">
        <v>3</v>
      </c>
      <c r="DZ31" s="245">
        <v>3</v>
      </c>
      <c r="EA31" s="245"/>
      <c r="EB31" s="245">
        <v>6</v>
      </c>
      <c r="EC31" s="245"/>
      <c r="ED31" s="245">
        <v>3</v>
      </c>
      <c r="EE31" s="245">
        <v>4</v>
      </c>
      <c r="EF31" s="245"/>
      <c r="EG31" s="245"/>
      <c r="EH31" s="245">
        <v>7</v>
      </c>
      <c r="EI31" s="245"/>
      <c r="EJ31" s="117">
        <f t="shared" si="24"/>
        <v>4.333333333333333</v>
      </c>
      <c r="EK31" s="106"/>
      <c r="EL31" s="106"/>
      <c r="EM31" s="106"/>
      <c r="EN31" s="106"/>
      <c r="EO31" s="106"/>
      <c r="EP31" s="106"/>
      <c r="EQ31" s="117">
        <f t="shared" si="25"/>
        <v>0</v>
      </c>
      <c r="ER31" s="245">
        <v>7</v>
      </c>
      <c r="ES31" s="245">
        <v>8</v>
      </c>
      <c r="ET31" s="245">
        <v>7</v>
      </c>
      <c r="EU31" s="245">
        <v>4</v>
      </c>
      <c r="EV31" s="245"/>
      <c r="EW31" s="245"/>
      <c r="EX31" s="245"/>
      <c r="EY31" s="245"/>
      <c r="EZ31" s="245"/>
      <c r="FA31" s="245"/>
      <c r="FB31" s="245"/>
      <c r="FC31" s="245"/>
      <c r="FD31" s="117">
        <f t="shared" si="26"/>
        <v>6.5</v>
      </c>
      <c r="FE31" s="106"/>
      <c r="FF31" s="245">
        <v>8</v>
      </c>
      <c r="FG31" s="106"/>
      <c r="FH31" s="118">
        <f t="shared" si="27"/>
        <v>8</v>
      </c>
      <c r="FI31" s="120"/>
      <c r="FJ31" s="223">
        <f t="shared" si="28"/>
        <v>1</v>
      </c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17">
        <f t="shared" si="29"/>
        <v>0</v>
      </c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17">
        <f t="shared" si="30"/>
        <v>0</v>
      </c>
      <c r="GH31" s="106"/>
      <c r="GI31" s="106"/>
      <c r="GJ31" s="106"/>
      <c r="GK31" s="106"/>
      <c r="GL31" s="106"/>
      <c r="GM31" s="106"/>
      <c r="GN31" s="117">
        <f t="shared" si="31"/>
        <v>0</v>
      </c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17">
        <f t="shared" si="32"/>
        <v>0</v>
      </c>
      <c r="HB31" s="106"/>
      <c r="HC31" s="106"/>
      <c r="HD31" s="106"/>
      <c r="HE31" s="118">
        <f t="shared" si="33"/>
        <v>0</v>
      </c>
      <c r="HF31" s="120"/>
      <c r="HG31" s="217">
        <f t="shared" si="34"/>
        <v>1</v>
      </c>
      <c r="HH31" s="245">
        <v>4</v>
      </c>
      <c r="HI31" s="245">
        <v>4</v>
      </c>
      <c r="HJ31" s="245"/>
      <c r="HK31" s="245">
        <v>3</v>
      </c>
      <c r="HL31" s="245">
        <v>6</v>
      </c>
      <c r="HM31" s="245"/>
      <c r="HN31" s="245"/>
      <c r="HO31" s="245"/>
      <c r="HP31" s="245"/>
      <c r="HQ31" s="245"/>
      <c r="HR31" s="117">
        <f t="shared" si="35"/>
        <v>4.25</v>
      </c>
      <c r="HS31" s="245">
        <v>4</v>
      </c>
      <c r="HT31" s="245">
        <v>4</v>
      </c>
      <c r="HU31" s="245"/>
      <c r="HV31" s="245"/>
      <c r="HW31" s="245"/>
      <c r="HX31" s="245">
        <v>4</v>
      </c>
      <c r="HY31" s="245"/>
      <c r="HZ31" s="245">
        <v>5</v>
      </c>
      <c r="IA31" s="245"/>
      <c r="IB31" s="245"/>
      <c r="IC31" s="245" t="s">
        <v>746</v>
      </c>
      <c r="ID31" s="117">
        <f t="shared" si="36"/>
        <v>4.25</v>
      </c>
      <c r="IE31" s="245">
        <v>4</v>
      </c>
      <c r="IF31" s="245"/>
      <c r="IG31" s="245">
        <v>4</v>
      </c>
      <c r="IH31" s="245"/>
      <c r="II31" s="245"/>
      <c r="IJ31" s="245"/>
      <c r="IK31" s="117">
        <f t="shared" si="37"/>
        <v>4</v>
      </c>
      <c r="IL31" s="245">
        <v>6</v>
      </c>
      <c r="IM31" s="245">
        <v>7</v>
      </c>
      <c r="IN31" s="245">
        <v>5</v>
      </c>
      <c r="IO31" s="245"/>
      <c r="IP31" s="245"/>
      <c r="IQ31" s="245"/>
      <c r="IR31" s="245"/>
      <c r="IS31" s="245"/>
      <c r="IT31" s="245"/>
      <c r="IU31" s="245"/>
      <c r="IV31" s="245"/>
      <c r="IW31" s="245"/>
      <c r="IX31" s="117">
        <f t="shared" si="38"/>
        <v>6</v>
      </c>
      <c r="IY31" s="245"/>
      <c r="IZ31" s="245">
        <v>8</v>
      </c>
      <c r="JA31" s="245"/>
      <c r="JB31" s="118">
        <f t="shared" si="39"/>
        <v>8</v>
      </c>
      <c r="JC31" s="120"/>
      <c r="JD31" s="217">
        <f t="shared" si="40"/>
        <v>1</v>
      </c>
      <c r="JE31" s="245">
        <v>4</v>
      </c>
      <c r="JF31" s="245">
        <v>4</v>
      </c>
      <c r="JG31" s="245"/>
      <c r="JH31" s="245">
        <v>4</v>
      </c>
      <c r="JI31" s="245">
        <v>5</v>
      </c>
      <c r="JJ31" s="245"/>
      <c r="JK31" s="245">
        <v>5</v>
      </c>
      <c r="JL31" s="245"/>
      <c r="JM31" s="245"/>
      <c r="JN31" s="106"/>
      <c r="JO31" s="117">
        <f t="shared" si="41"/>
        <v>4.4000000000000004</v>
      </c>
      <c r="JP31" s="106">
        <v>4</v>
      </c>
      <c r="JQ31" s="106">
        <v>4</v>
      </c>
      <c r="JR31" s="106"/>
      <c r="JS31" s="106">
        <v>7</v>
      </c>
      <c r="JT31" s="106"/>
      <c r="JU31" s="106">
        <v>6</v>
      </c>
      <c r="JV31" s="106"/>
      <c r="JW31" s="106">
        <v>7</v>
      </c>
      <c r="JX31" s="106">
        <v>4</v>
      </c>
      <c r="JY31" s="106"/>
      <c r="JZ31" s="106" t="s">
        <v>746</v>
      </c>
      <c r="KA31" s="121">
        <f t="shared" si="42"/>
        <v>5.333333333333333</v>
      </c>
      <c r="KB31" s="106">
        <v>5</v>
      </c>
      <c r="KC31" s="106">
        <v>6</v>
      </c>
      <c r="KD31" s="106"/>
      <c r="KE31" s="106"/>
      <c r="KF31" s="106"/>
      <c r="KG31" s="106"/>
      <c r="KH31" s="117">
        <f t="shared" si="43"/>
        <v>5.5</v>
      </c>
      <c r="KI31" s="106">
        <v>6</v>
      </c>
      <c r="KJ31" s="106">
        <v>6</v>
      </c>
      <c r="KK31" s="106"/>
      <c r="KL31" s="106">
        <v>6</v>
      </c>
      <c r="KM31" s="106">
        <v>6</v>
      </c>
      <c r="KN31" s="106">
        <v>7</v>
      </c>
      <c r="KO31" s="106"/>
      <c r="KP31" s="106"/>
      <c r="KQ31" s="106"/>
      <c r="KR31" s="106"/>
      <c r="KS31" s="106"/>
      <c r="KT31" s="106"/>
      <c r="KU31" s="117">
        <f t="shared" si="44"/>
        <v>6.2</v>
      </c>
      <c r="KV31" s="106"/>
      <c r="KW31" s="106">
        <v>6</v>
      </c>
      <c r="KX31" s="106"/>
      <c r="KY31" s="118">
        <f t="shared" si="45"/>
        <v>6</v>
      </c>
      <c r="KZ31" s="120"/>
      <c r="LA31" s="217">
        <f t="shared" si="46"/>
        <v>1</v>
      </c>
      <c r="LB31" s="106">
        <v>4</v>
      </c>
      <c r="LC31" s="106"/>
      <c r="LD31" s="106"/>
      <c r="LE31" s="106">
        <v>1</v>
      </c>
      <c r="LF31" s="106"/>
      <c r="LG31" s="106"/>
      <c r="LH31" s="106"/>
      <c r="LI31" s="106">
        <v>5</v>
      </c>
      <c r="LJ31" s="106"/>
      <c r="LK31" s="106"/>
      <c r="LL31" s="117">
        <f t="shared" si="47"/>
        <v>3.3333333333333335</v>
      </c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>
        <v>0</v>
      </c>
      <c r="LX31" s="117">
        <f t="shared" si="48"/>
        <v>0</v>
      </c>
      <c r="LY31" s="106">
        <v>4</v>
      </c>
      <c r="LZ31" s="106"/>
      <c r="MA31" s="106">
        <v>6</v>
      </c>
      <c r="MB31" s="106"/>
      <c r="MC31" s="106"/>
      <c r="MD31" s="106"/>
      <c r="ME31" s="117">
        <f t="shared" si="49"/>
        <v>5</v>
      </c>
      <c r="MF31" s="106">
        <v>5</v>
      </c>
      <c r="MG31" s="106">
        <v>7</v>
      </c>
      <c r="MH31" s="106"/>
      <c r="MI31" s="106">
        <v>5</v>
      </c>
      <c r="MJ31" s="106">
        <v>7</v>
      </c>
      <c r="MK31" s="106">
        <v>5</v>
      </c>
      <c r="ML31" s="106"/>
      <c r="MM31" s="106"/>
      <c r="MN31" s="106"/>
      <c r="MO31" s="106"/>
      <c r="MP31" s="106"/>
      <c r="MQ31" s="106"/>
      <c r="MR31" s="117">
        <f t="shared" si="50"/>
        <v>5.8</v>
      </c>
      <c r="MS31" s="106"/>
      <c r="MT31" s="106">
        <v>6</v>
      </c>
      <c r="MU31" s="106"/>
      <c r="MV31" s="118">
        <f t="shared" si="51"/>
        <v>6</v>
      </c>
      <c r="MW31" s="120"/>
      <c r="MX31" s="217">
        <f t="shared" si="52"/>
        <v>1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3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4"/>
        <v>0</v>
      </c>
      <c r="NV31" s="106"/>
      <c r="NW31" s="106"/>
      <c r="NX31" s="106"/>
      <c r="NY31" s="106"/>
      <c r="NZ31" s="106"/>
      <c r="OA31" s="106"/>
      <c r="OB31" s="117">
        <f t="shared" si="55"/>
        <v>0</v>
      </c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17">
        <f t="shared" si="56"/>
        <v>0</v>
      </c>
      <c r="OP31" s="106"/>
      <c r="OQ31" s="106"/>
      <c r="OR31" s="106"/>
      <c r="OS31" s="118">
        <f t="shared" si="57"/>
        <v>0</v>
      </c>
      <c r="OT31" s="120"/>
      <c r="OU31" s="217">
        <f t="shared" si="58"/>
        <v>1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9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60"/>
        <v>0</v>
      </c>
      <c r="PS31" s="106"/>
      <c r="PT31" s="106"/>
      <c r="PU31" s="106"/>
      <c r="PV31" s="106"/>
      <c r="PW31" s="106"/>
      <c r="PX31" s="106"/>
      <c r="PY31" s="117">
        <f t="shared" si="61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2"/>
        <v>0</v>
      </c>
      <c r="QM31" s="106"/>
      <c r="QN31" s="106"/>
      <c r="QO31" s="106"/>
      <c r="QP31" s="118">
        <f t="shared" si="63"/>
        <v>0</v>
      </c>
      <c r="QQ31" s="120"/>
    </row>
    <row r="32" spans="1:459" x14ac:dyDescent="0.25">
      <c r="A32" s="32"/>
      <c r="B32" s="147">
        <v>27</v>
      </c>
      <c r="C32" s="105"/>
      <c r="D32" s="105"/>
      <c r="E32" s="105"/>
      <c r="F32" s="105"/>
      <c r="G32" s="105"/>
      <c r="H32" s="105"/>
      <c r="I32" s="106"/>
      <c r="J32" s="242">
        <f t="shared" si="8"/>
        <v>0</v>
      </c>
      <c r="K32" s="193"/>
      <c r="L32" s="193"/>
      <c r="M32" s="193"/>
      <c r="N32" s="193"/>
      <c r="O32" s="193"/>
      <c r="P32" s="193"/>
      <c r="Q32" s="193"/>
      <c r="R32" s="232">
        <f t="shared" si="9"/>
        <v>0</v>
      </c>
      <c r="S32" s="217">
        <f t="shared" si="10"/>
        <v>0</v>
      </c>
      <c r="T32" s="106"/>
      <c r="U32" s="106"/>
      <c r="V32" s="106"/>
      <c r="W32" s="193"/>
      <c r="X32" s="106"/>
      <c r="Y32" s="106"/>
      <c r="Z32" s="106"/>
      <c r="AA32" s="106"/>
      <c r="AB32" s="106"/>
      <c r="AC32" s="106"/>
      <c r="AD32" s="117">
        <f t="shared" si="11"/>
        <v>0</v>
      </c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5"/>
      <c r="AP32" s="117">
        <f t="shared" si="12"/>
        <v>0</v>
      </c>
      <c r="AQ32" s="106"/>
      <c r="AR32" s="106"/>
      <c r="AS32" s="106"/>
      <c r="AT32" s="106"/>
      <c r="AU32" s="106"/>
      <c r="AV32" s="106"/>
      <c r="AW32" s="117">
        <f t="shared" si="13"/>
        <v>0</v>
      </c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17">
        <f t="shared" si="14"/>
        <v>0</v>
      </c>
      <c r="BK32" s="106"/>
      <c r="BL32" s="106"/>
      <c r="BM32" s="106"/>
      <c r="BN32" s="118">
        <f t="shared" si="15"/>
        <v>0</v>
      </c>
      <c r="BO32" s="120"/>
      <c r="BP32" s="217">
        <f t="shared" si="16"/>
        <v>0</v>
      </c>
      <c r="BQ32" s="245"/>
      <c r="BR32" s="245"/>
      <c r="BS32" s="245"/>
      <c r="BT32" s="245"/>
      <c r="BU32" s="245"/>
      <c r="BV32" s="245"/>
      <c r="BW32" s="245"/>
      <c r="BX32" s="245"/>
      <c r="BY32" s="245"/>
      <c r="BZ32" s="106"/>
      <c r="CA32" s="117">
        <f t="shared" si="17"/>
        <v>0</v>
      </c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17">
        <f t="shared" si="18"/>
        <v>0</v>
      </c>
      <c r="CN32" s="106"/>
      <c r="CO32" s="106"/>
      <c r="CP32" s="106"/>
      <c r="CQ32" s="106"/>
      <c r="CR32" s="106"/>
      <c r="CS32" s="106"/>
      <c r="CT32" s="117">
        <f t="shared" si="19"/>
        <v>0</v>
      </c>
      <c r="CU32" s="245"/>
      <c r="CV32" s="245"/>
      <c r="CW32" s="245"/>
      <c r="CX32" s="245"/>
      <c r="CY32" s="245"/>
      <c r="CZ32" s="245"/>
      <c r="DA32" s="245"/>
      <c r="DB32" s="245"/>
      <c r="DC32" s="245"/>
      <c r="DD32" s="245"/>
      <c r="DE32" s="245"/>
      <c r="DF32" s="245"/>
      <c r="DG32" s="117">
        <f t="shared" si="20"/>
        <v>0</v>
      </c>
      <c r="DH32" s="106"/>
      <c r="DI32" s="106"/>
      <c r="DJ32" s="106"/>
      <c r="DK32" s="118">
        <f t="shared" si="21"/>
        <v>0</v>
      </c>
      <c r="DL32" s="169"/>
      <c r="DM32" s="217">
        <f t="shared" si="22"/>
        <v>0</v>
      </c>
      <c r="DN32" s="245"/>
      <c r="DO32" s="245"/>
      <c r="DP32" s="245"/>
      <c r="DQ32" s="245"/>
      <c r="DR32" s="245"/>
      <c r="DS32" s="245"/>
      <c r="DT32" s="245"/>
      <c r="DU32" s="245"/>
      <c r="DV32" s="245"/>
      <c r="DW32" s="245"/>
      <c r="DX32" s="117">
        <f t="shared" si="23"/>
        <v>0</v>
      </c>
      <c r="DY32" s="245"/>
      <c r="DZ32" s="245"/>
      <c r="EA32" s="245"/>
      <c r="EB32" s="245"/>
      <c r="EC32" s="245"/>
      <c r="ED32" s="245"/>
      <c r="EE32" s="245"/>
      <c r="EF32" s="245"/>
      <c r="EG32" s="245"/>
      <c r="EH32" s="245"/>
      <c r="EI32" s="245"/>
      <c r="EJ32" s="117">
        <f t="shared" si="24"/>
        <v>0</v>
      </c>
      <c r="EK32" s="106"/>
      <c r="EL32" s="106"/>
      <c r="EM32" s="106"/>
      <c r="EN32" s="106"/>
      <c r="EO32" s="106"/>
      <c r="EP32" s="106"/>
      <c r="EQ32" s="117">
        <f t="shared" si="25"/>
        <v>0</v>
      </c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117">
        <f t="shared" si="26"/>
        <v>0</v>
      </c>
      <c r="FE32" s="106"/>
      <c r="FF32" s="106"/>
      <c r="FG32" s="106"/>
      <c r="FH32" s="118">
        <f t="shared" si="27"/>
        <v>0</v>
      </c>
      <c r="FI32" s="120"/>
      <c r="FJ32" s="223">
        <f t="shared" si="28"/>
        <v>0</v>
      </c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17">
        <f t="shared" si="29"/>
        <v>0</v>
      </c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17">
        <f t="shared" si="30"/>
        <v>0</v>
      </c>
      <c r="GH32" s="106"/>
      <c r="GI32" s="106"/>
      <c r="GJ32" s="106"/>
      <c r="GK32" s="106"/>
      <c r="GL32" s="106"/>
      <c r="GM32" s="106"/>
      <c r="GN32" s="117">
        <f t="shared" si="31"/>
        <v>0</v>
      </c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17">
        <f t="shared" si="32"/>
        <v>0</v>
      </c>
      <c r="HB32" s="106"/>
      <c r="HC32" s="106"/>
      <c r="HD32" s="106"/>
      <c r="HE32" s="118">
        <f t="shared" si="33"/>
        <v>0</v>
      </c>
      <c r="HF32" s="120"/>
      <c r="HG32" s="217">
        <f t="shared" si="34"/>
        <v>0</v>
      </c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17">
        <f t="shared" si="35"/>
        <v>0</v>
      </c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17">
        <f t="shared" si="36"/>
        <v>0</v>
      </c>
      <c r="IE32" s="245"/>
      <c r="IF32" s="245"/>
      <c r="IG32" s="245"/>
      <c r="IH32" s="245"/>
      <c r="II32" s="245"/>
      <c r="IJ32" s="245"/>
      <c r="IK32" s="117">
        <f t="shared" si="37"/>
        <v>0</v>
      </c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17">
        <f t="shared" si="38"/>
        <v>0</v>
      </c>
      <c r="IY32" s="106"/>
      <c r="IZ32" s="106"/>
      <c r="JA32" s="106"/>
      <c r="JB32" s="118">
        <f t="shared" si="39"/>
        <v>0</v>
      </c>
      <c r="JC32" s="120"/>
      <c r="JD32" s="217">
        <f t="shared" si="40"/>
        <v>0</v>
      </c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17">
        <f t="shared" si="41"/>
        <v>0</v>
      </c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21">
        <f t="shared" si="42"/>
        <v>0</v>
      </c>
      <c r="KB32" s="106"/>
      <c r="KC32" s="106"/>
      <c r="KD32" s="106"/>
      <c r="KE32" s="106"/>
      <c r="KF32" s="106"/>
      <c r="KG32" s="106"/>
      <c r="KH32" s="117">
        <f t="shared" si="43"/>
        <v>0</v>
      </c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17">
        <f t="shared" si="44"/>
        <v>0</v>
      </c>
      <c r="KV32" s="106"/>
      <c r="KW32" s="106"/>
      <c r="KX32" s="106"/>
      <c r="KY32" s="118">
        <f t="shared" si="45"/>
        <v>0</v>
      </c>
      <c r="KZ32" s="120"/>
      <c r="LA32" s="217">
        <f t="shared" si="46"/>
        <v>0</v>
      </c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17">
        <f t="shared" si="47"/>
        <v>0</v>
      </c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17">
        <f t="shared" si="48"/>
        <v>0</v>
      </c>
      <c r="LY32" s="106"/>
      <c r="LZ32" s="106"/>
      <c r="MA32" s="106"/>
      <c r="MB32" s="106"/>
      <c r="MC32" s="106"/>
      <c r="MD32" s="106"/>
      <c r="ME32" s="117">
        <f t="shared" si="49"/>
        <v>0</v>
      </c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17">
        <f t="shared" si="50"/>
        <v>0</v>
      </c>
      <c r="MS32" s="106"/>
      <c r="MT32" s="106"/>
      <c r="MU32" s="106"/>
      <c r="MV32" s="118">
        <f t="shared" si="51"/>
        <v>0</v>
      </c>
      <c r="MW32" s="120"/>
      <c r="MX32" s="217">
        <f t="shared" si="52"/>
        <v>0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3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4"/>
        <v>0</v>
      </c>
      <c r="NV32" s="106"/>
      <c r="NW32" s="106"/>
      <c r="NX32" s="106"/>
      <c r="NY32" s="106"/>
      <c r="NZ32" s="106"/>
      <c r="OA32" s="106"/>
      <c r="OB32" s="117">
        <f t="shared" si="55"/>
        <v>0</v>
      </c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17">
        <f t="shared" si="56"/>
        <v>0</v>
      </c>
      <c r="OP32" s="106"/>
      <c r="OQ32" s="106"/>
      <c r="OR32" s="106"/>
      <c r="OS32" s="118">
        <f t="shared" si="57"/>
        <v>0</v>
      </c>
      <c r="OT32" s="120"/>
      <c r="OU32" s="217">
        <f t="shared" si="58"/>
        <v>0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9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60"/>
        <v>0</v>
      </c>
      <c r="PS32" s="106"/>
      <c r="PT32" s="106"/>
      <c r="PU32" s="106"/>
      <c r="PV32" s="106"/>
      <c r="PW32" s="106"/>
      <c r="PX32" s="106"/>
      <c r="PY32" s="117">
        <f t="shared" si="61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2"/>
        <v>0</v>
      </c>
      <c r="QM32" s="106"/>
      <c r="QN32" s="106"/>
      <c r="QO32" s="106"/>
      <c r="QP32" s="118">
        <f t="shared" si="63"/>
        <v>0</v>
      </c>
      <c r="QQ32" s="120"/>
    </row>
    <row r="33" spans="1:459" x14ac:dyDescent="0.25">
      <c r="A33" s="32"/>
      <c r="B33" s="147">
        <v>28</v>
      </c>
      <c r="C33" s="105"/>
      <c r="D33" s="154"/>
      <c r="E33" s="154"/>
      <c r="F33" s="154"/>
      <c r="G33" s="154"/>
      <c r="H33" s="154"/>
      <c r="I33" s="148"/>
      <c r="J33" s="230">
        <f t="shared" si="8"/>
        <v>0</v>
      </c>
      <c r="K33" s="106"/>
      <c r="L33" s="106"/>
      <c r="M33" s="106"/>
      <c r="N33" s="106"/>
      <c r="O33" s="106"/>
      <c r="P33" s="106"/>
      <c r="Q33" s="106"/>
      <c r="R33" s="232">
        <f t="shared" si="9"/>
        <v>0</v>
      </c>
      <c r="S33" s="217">
        <f t="shared" si="10"/>
        <v>0</v>
      </c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17">
        <f t="shared" si="11"/>
        <v>0</v>
      </c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17">
        <f t="shared" si="12"/>
        <v>0</v>
      </c>
      <c r="AQ33" s="106"/>
      <c r="AR33" s="106"/>
      <c r="AS33" s="106"/>
      <c r="AT33" s="106"/>
      <c r="AU33" s="106"/>
      <c r="AV33" s="106"/>
      <c r="AW33" s="117">
        <f t="shared" si="13"/>
        <v>0</v>
      </c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17">
        <f t="shared" si="14"/>
        <v>0</v>
      </c>
      <c r="BK33" s="106"/>
      <c r="BL33" s="106"/>
      <c r="BM33" s="106"/>
      <c r="BN33" s="118">
        <f t="shared" si="15"/>
        <v>0</v>
      </c>
      <c r="BO33" s="120"/>
      <c r="BP33" s="217">
        <f t="shared" si="16"/>
        <v>0</v>
      </c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17">
        <f t="shared" si="17"/>
        <v>0</v>
      </c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17">
        <f t="shared" si="18"/>
        <v>0</v>
      </c>
      <c r="CN33" s="106"/>
      <c r="CO33" s="106"/>
      <c r="CP33" s="106"/>
      <c r="CQ33" s="106"/>
      <c r="CR33" s="106"/>
      <c r="CS33" s="106"/>
      <c r="CT33" s="117">
        <f t="shared" si="19"/>
        <v>0</v>
      </c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17">
        <f t="shared" si="20"/>
        <v>0</v>
      </c>
      <c r="DH33" s="106"/>
      <c r="DI33" s="106"/>
      <c r="DJ33" s="106"/>
      <c r="DK33" s="118">
        <f t="shared" si="21"/>
        <v>0</v>
      </c>
      <c r="DL33" s="169"/>
      <c r="DM33" s="217">
        <f t="shared" si="22"/>
        <v>0</v>
      </c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17">
        <f t="shared" si="23"/>
        <v>0</v>
      </c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17">
        <f t="shared" si="24"/>
        <v>0</v>
      </c>
      <c r="EK33" s="106"/>
      <c r="EL33" s="106"/>
      <c r="EM33" s="106"/>
      <c r="EN33" s="106"/>
      <c r="EO33" s="106"/>
      <c r="EP33" s="106"/>
      <c r="EQ33" s="117">
        <f t="shared" si="25"/>
        <v>0</v>
      </c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17">
        <f t="shared" si="26"/>
        <v>0</v>
      </c>
      <c r="FE33" s="106"/>
      <c r="FF33" s="106"/>
      <c r="FG33" s="106"/>
      <c r="FH33" s="118">
        <f t="shared" si="27"/>
        <v>0</v>
      </c>
      <c r="FI33" s="120"/>
      <c r="FJ33" s="223">
        <f t="shared" si="28"/>
        <v>0</v>
      </c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17">
        <f t="shared" si="29"/>
        <v>0</v>
      </c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17">
        <f t="shared" si="30"/>
        <v>0</v>
      </c>
      <c r="GH33" s="106"/>
      <c r="GI33" s="106"/>
      <c r="GJ33" s="106"/>
      <c r="GK33" s="106"/>
      <c r="GL33" s="106"/>
      <c r="GM33" s="106"/>
      <c r="GN33" s="117">
        <f t="shared" si="31"/>
        <v>0</v>
      </c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17">
        <f t="shared" si="32"/>
        <v>0</v>
      </c>
      <c r="HB33" s="106"/>
      <c r="HC33" s="106"/>
      <c r="HD33" s="106"/>
      <c r="HE33" s="118">
        <f t="shared" si="33"/>
        <v>0</v>
      </c>
      <c r="HF33" s="120"/>
      <c r="HG33" s="217">
        <f t="shared" si="34"/>
        <v>0</v>
      </c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17">
        <f t="shared" si="35"/>
        <v>0</v>
      </c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17">
        <f t="shared" si="36"/>
        <v>0</v>
      </c>
      <c r="IE33" s="106"/>
      <c r="IF33" s="106"/>
      <c r="IG33" s="106"/>
      <c r="IH33" s="106"/>
      <c r="II33" s="106"/>
      <c r="IJ33" s="106"/>
      <c r="IK33" s="117">
        <f t="shared" si="37"/>
        <v>0</v>
      </c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17">
        <f t="shared" si="38"/>
        <v>0</v>
      </c>
      <c r="IY33" s="106"/>
      <c r="IZ33" s="106"/>
      <c r="JA33" s="106"/>
      <c r="JB33" s="118">
        <f t="shared" si="39"/>
        <v>0</v>
      </c>
      <c r="JC33" s="120"/>
      <c r="JD33" s="217">
        <f t="shared" si="40"/>
        <v>0</v>
      </c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17">
        <f t="shared" si="41"/>
        <v>0</v>
      </c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21">
        <f t="shared" si="42"/>
        <v>0</v>
      </c>
      <c r="KB33" s="106"/>
      <c r="KC33" s="106"/>
      <c r="KD33" s="106"/>
      <c r="KE33" s="106"/>
      <c r="KF33" s="106"/>
      <c r="KG33" s="106"/>
      <c r="KH33" s="117">
        <f t="shared" si="43"/>
        <v>0</v>
      </c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17">
        <f t="shared" si="44"/>
        <v>0</v>
      </c>
      <c r="KV33" s="106"/>
      <c r="KW33" s="106"/>
      <c r="KX33" s="106"/>
      <c r="KY33" s="118">
        <f t="shared" si="45"/>
        <v>0</v>
      </c>
      <c r="KZ33" s="120"/>
      <c r="LA33" s="217">
        <f t="shared" si="46"/>
        <v>0</v>
      </c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17">
        <f t="shared" si="47"/>
        <v>0</v>
      </c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17">
        <f t="shared" si="48"/>
        <v>0</v>
      </c>
      <c r="LY33" s="106"/>
      <c r="LZ33" s="106"/>
      <c r="MA33" s="106"/>
      <c r="MB33" s="106"/>
      <c r="MC33" s="106"/>
      <c r="MD33" s="106"/>
      <c r="ME33" s="117">
        <f t="shared" si="49"/>
        <v>0</v>
      </c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17">
        <f t="shared" si="50"/>
        <v>0</v>
      </c>
      <c r="MS33" s="106"/>
      <c r="MT33" s="106"/>
      <c r="MU33" s="106"/>
      <c r="MV33" s="118">
        <f t="shared" si="51"/>
        <v>0</v>
      </c>
      <c r="MW33" s="120"/>
      <c r="MX33" s="217">
        <f t="shared" si="52"/>
        <v>0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3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4"/>
        <v>0</v>
      </c>
      <c r="NV33" s="106"/>
      <c r="NW33" s="106"/>
      <c r="NX33" s="106"/>
      <c r="NY33" s="106"/>
      <c r="NZ33" s="106"/>
      <c r="OA33" s="106"/>
      <c r="OB33" s="117">
        <f t="shared" si="55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6"/>
        <v>0</v>
      </c>
      <c r="OP33" s="106"/>
      <c r="OQ33" s="106"/>
      <c r="OR33" s="106"/>
      <c r="OS33" s="118">
        <f t="shared" si="57"/>
        <v>0</v>
      </c>
      <c r="OT33" s="120"/>
      <c r="OU33" s="217">
        <f t="shared" si="58"/>
        <v>0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9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60"/>
        <v>0</v>
      </c>
      <c r="PS33" s="106"/>
      <c r="PT33" s="106"/>
      <c r="PU33" s="106"/>
      <c r="PV33" s="106"/>
      <c r="PW33" s="106"/>
      <c r="PX33" s="106"/>
      <c r="PY33" s="117">
        <f t="shared" si="61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2"/>
        <v>0</v>
      </c>
      <c r="QM33" s="106"/>
      <c r="QN33" s="106"/>
      <c r="QO33" s="106"/>
      <c r="QP33" s="118">
        <f t="shared" si="63"/>
        <v>0</v>
      </c>
      <c r="QQ33" s="120"/>
    </row>
    <row r="34" spans="1:459" x14ac:dyDescent="0.25">
      <c r="A34" s="32"/>
      <c r="B34" s="147">
        <v>29</v>
      </c>
      <c r="C34" s="105"/>
      <c r="D34" s="154"/>
      <c r="E34" s="154"/>
      <c r="F34" s="154"/>
      <c r="G34" s="154"/>
      <c r="H34" s="154"/>
      <c r="I34" s="148"/>
      <c r="J34" s="230">
        <f t="shared" si="8"/>
        <v>0</v>
      </c>
      <c r="K34" s="106"/>
      <c r="L34" s="106"/>
      <c r="M34" s="106"/>
      <c r="N34" s="106"/>
      <c r="O34" s="106"/>
      <c r="P34" s="106"/>
      <c r="Q34" s="106"/>
      <c r="R34" s="232">
        <f t="shared" si="9"/>
        <v>0</v>
      </c>
      <c r="S34" s="217">
        <f t="shared" si="10"/>
        <v>0</v>
      </c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17">
        <f t="shared" si="11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17">
        <f t="shared" si="12"/>
        <v>0</v>
      </c>
      <c r="AQ34" s="106"/>
      <c r="AR34" s="106"/>
      <c r="AS34" s="106"/>
      <c r="AT34" s="106"/>
      <c r="AU34" s="106"/>
      <c r="AV34" s="106"/>
      <c r="AW34" s="117">
        <f t="shared" si="13"/>
        <v>0</v>
      </c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17">
        <f t="shared" si="14"/>
        <v>0</v>
      </c>
      <c r="BK34" s="106"/>
      <c r="BL34" s="106"/>
      <c r="BM34" s="106"/>
      <c r="BN34" s="118">
        <f t="shared" si="15"/>
        <v>0</v>
      </c>
      <c r="BO34" s="120"/>
      <c r="BP34" s="217">
        <f t="shared" si="16"/>
        <v>0</v>
      </c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17">
        <f t="shared" si="17"/>
        <v>0</v>
      </c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17">
        <f t="shared" si="18"/>
        <v>0</v>
      </c>
      <c r="CN34" s="106"/>
      <c r="CO34" s="106"/>
      <c r="CP34" s="106"/>
      <c r="CQ34" s="106"/>
      <c r="CR34" s="106"/>
      <c r="CS34" s="106"/>
      <c r="CT34" s="117">
        <f t="shared" si="19"/>
        <v>0</v>
      </c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17">
        <f t="shared" si="20"/>
        <v>0</v>
      </c>
      <c r="DH34" s="106"/>
      <c r="DI34" s="106"/>
      <c r="DJ34" s="106"/>
      <c r="DK34" s="118">
        <f t="shared" si="21"/>
        <v>0</v>
      </c>
      <c r="DL34" s="169"/>
      <c r="DM34" s="217">
        <f t="shared" si="22"/>
        <v>0</v>
      </c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17">
        <f t="shared" si="23"/>
        <v>0</v>
      </c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17">
        <f t="shared" si="24"/>
        <v>0</v>
      </c>
      <c r="EK34" s="106"/>
      <c r="EL34" s="106"/>
      <c r="EM34" s="106"/>
      <c r="EN34" s="106"/>
      <c r="EO34" s="106"/>
      <c r="EP34" s="106"/>
      <c r="EQ34" s="117">
        <f t="shared" si="25"/>
        <v>0</v>
      </c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17">
        <f t="shared" si="26"/>
        <v>0</v>
      </c>
      <c r="FE34" s="106"/>
      <c r="FF34" s="106"/>
      <c r="FG34" s="106"/>
      <c r="FH34" s="118">
        <f t="shared" si="27"/>
        <v>0</v>
      </c>
      <c r="FI34" s="120"/>
      <c r="FJ34" s="223">
        <f t="shared" si="28"/>
        <v>0</v>
      </c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17">
        <f t="shared" si="29"/>
        <v>0</v>
      </c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17">
        <f t="shared" si="30"/>
        <v>0</v>
      </c>
      <c r="GH34" s="106"/>
      <c r="GI34" s="106"/>
      <c r="GJ34" s="106"/>
      <c r="GK34" s="106"/>
      <c r="GL34" s="106"/>
      <c r="GM34" s="106"/>
      <c r="GN34" s="117">
        <f t="shared" si="31"/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2"/>
        <v>0</v>
      </c>
      <c r="HB34" s="106"/>
      <c r="HC34" s="106"/>
      <c r="HD34" s="106"/>
      <c r="HE34" s="118">
        <f t="shared" si="33"/>
        <v>0</v>
      </c>
      <c r="HF34" s="120"/>
      <c r="HG34" s="217">
        <f t="shared" si="34"/>
        <v>0</v>
      </c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5"/>
        <v>0</v>
      </c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17">
        <f t="shared" si="36"/>
        <v>0</v>
      </c>
      <c r="IE34" s="106"/>
      <c r="IF34" s="106"/>
      <c r="IG34" s="106"/>
      <c r="IH34" s="106"/>
      <c r="II34" s="106"/>
      <c r="IJ34" s="106"/>
      <c r="IK34" s="117">
        <f t="shared" si="37"/>
        <v>0</v>
      </c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17">
        <f t="shared" si="38"/>
        <v>0</v>
      </c>
      <c r="IY34" s="106"/>
      <c r="IZ34" s="106"/>
      <c r="JA34" s="106"/>
      <c r="JB34" s="118">
        <f t="shared" si="39"/>
        <v>0</v>
      </c>
      <c r="JC34" s="120"/>
      <c r="JD34" s="217">
        <f t="shared" si="40"/>
        <v>0</v>
      </c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17">
        <f t="shared" si="41"/>
        <v>0</v>
      </c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21">
        <f t="shared" si="42"/>
        <v>0</v>
      </c>
      <c r="KB34" s="106"/>
      <c r="KC34" s="106"/>
      <c r="KD34" s="106"/>
      <c r="KE34" s="106"/>
      <c r="KF34" s="106"/>
      <c r="KG34" s="106"/>
      <c r="KH34" s="117">
        <f t="shared" si="43"/>
        <v>0</v>
      </c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17">
        <f t="shared" si="44"/>
        <v>0</v>
      </c>
      <c r="KV34" s="106"/>
      <c r="KW34" s="106"/>
      <c r="KX34" s="106"/>
      <c r="KY34" s="118">
        <f t="shared" si="45"/>
        <v>0</v>
      </c>
      <c r="KZ34" s="120"/>
      <c r="LA34" s="217">
        <f t="shared" si="46"/>
        <v>0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7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8"/>
        <v>0</v>
      </c>
      <c r="LY34" s="106"/>
      <c r="LZ34" s="106"/>
      <c r="MA34" s="106"/>
      <c r="MB34" s="106"/>
      <c r="MC34" s="106"/>
      <c r="MD34" s="106"/>
      <c r="ME34" s="117">
        <f t="shared" si="49"/>
        <v>0</v>
      </c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17">
        <f t="shared" si="50"/>
        <v>0</v>
      </c>
      <c r="MS34" s="106"/>
      <c r="MT34" s="106"/>
      <c r="MU34" s="106"/>
      <c r="MV34" s="118">
        <f t="shared" si="51"/>
        <v>0</v>
      </c>
      <c r="MW34" s="120"/>
      <c r="MX34" s="217">
        <f t="shared" si="52"/>
        <v>0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3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4"/>
        <v>0</v>
      </c>
      <c r="NV34" s="106"/>
      <c r="NW34" s="106"/>
      <c r="NX34" s="106"/>
      <c r="NY34" s="106"/>
      <c r="NZ34" s="106"/>
      <c r="OA34" s="106"/>
      <c r="OB34" s="117">
        <f t="shared" si="55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6"/>
        <v>0</v>
      </c>
      <c r="OP34" s="106"/>
      <c r="OQ34" s="106"/>
      <c r="OR34" s="106"/>
      <c r="OS34" s="118">
        <f t="shared" si="57"/>
        <v>0</v>
      </c>
      <c r="OT34" s="120"/>
      <c r="OU34" s="217">
        <f t="shared" si="58"/>
        <v>0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9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60"/>
        <v>0</v>
      </c>
      <c r="PS34" s="106"/>
      <c r="PT34" s="106"/>
      <c r="PU34" s="106"/>
      <c r="PV34" s="106"/>
      <c r="PW34" s="106"/>
      <c r="PX34" s="106"/>
      <c r="PY34" s="117">
        <f t="shared" si="61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2"/>
        <v>0</v>
      </c>
      <c r="QM34" s="106"/>
      <c r="QN34" s="106"/>
      <c r="QO34" s="106"/>
      <c r="QP34" s="118">
        <f t="shared" si="63"/>
        <v>0</v>
      </c>
      <c r="QQ34" s="120"/>
    </row>
    <row r="35" spans="1:459" x14ac:dyDescent="0.25">
      <c r="A35" s="32"/>
      <c r="B35" s="147">
        <v>30</v>
      </c>
      <c r="C35" s="105"/>
      <c r="D35" s="154"/>
      <c r="E35" s="154"/>
      <c r="F35" s="154"/>
      <c r="G35" s="154"/>
      <c r="H35" s="154"/>
      <c r="I35" s="148"/>
      <c r="J35" s="230">
        <f t="shared" si="8"/>
        <v>0</v>
      </c>
      <c r="K35" s="106"/>
      <c r="L35" s="106"/>
      <c r="M35" s="106"/>
      <c r="N35" s="106"/>
      <c r="O35" s="106"/>
      <c r="P35" s="106"/>
      <c r="Q35" s="106"/>
      <c r="R35" s="232">
        <f t="shared" si="9"/>
        <v>0</v>
      </c>
      <c r="S35" s="217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17">
        <f t="shared" si="11"/>
        <v>0</v>
      </c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17">
        <f t="shared" si="12"/>
        <v>0</v>
      </c>
      <c r="AQ35" s="106"/>
      <c r="AR35" s="106"/>
      <c r="AS35" s="106"/>
      <c r="AT35" s="106"/>
      <c r="AU35" s="106"/>
      <c r="AV35" s="106"/>
      <c r="AW35" s="117">
        <f t="shared" si="13"/>
        <v>0</v>
      </c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17">
        <f t="shared" si="14"/>
        <v>0</v>
      </c>
      <c r="BK35" s="106"/>
      <c r="BL35" s="106"/>
      <c r="BM35" s="106"/>
      <c r="BN35" s="118">
        <f t="shared" si="15"/>
        <v>0</v>
      </c>
      <c r="BO35" s="120"/>
      <c r="BP35" s="217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17">
        <f t="shared" si="17"/>
        <v>0</v>
      </c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17">
        <f t="shared" si="18"/>
        <v>0</v>
      </c>
      <c r="CN35" s="106"/>
      <c r="CO35" s="106"/>
      <c r="CP35" s="106"/>
      <c r="CQ35" s="106"/>
      <c r="CR35" s="106"/>
      <c r="CS35" s="106"/>
      <c r="CT35" s="117">
        <f t="shared" si="19"/>
        <v>0</v>
      </c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17">
        <f t="shared" si="20"/>
        <v>0</v>
      </c>
      <c r="DH35" s="106"/>
      <c r="DI35" s="106"/>
      <c r="DJ35" s="106"/>
      <c r="DK35" s="118">
        <f t="shared" si="21"/>
        <v>0</v>
      </c>
      <c r="DL35" s="169"/>
      <c r="DM35" s="217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17">
        <f t="shared" si="23"/>
        <v>0</v>
      </c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17">
        <f t="shared" si="24"/>
        <v>0</v>
      </c>
      <c r="EK35" s="106"/>
      <c r="EL35" s="106"/>
      <c r="EM35" s="106"/>
      <c r="EN35" s="106"/>
      <c r="EO35" s="106"/>
      <c r="EP35" s="106"/>
      <c r="EQ35" s="117">
        <f t="shared" si="25"/>
        <v>0</v>
      </c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17">
        <f t="shared" si="26"/>
        <v>0</v>
      </c>
      <c r="FE35" s="106"/>
      <c r="FF35" s="106"/>
      <c r="FG35" s="106"/>
      <c r="FH35" s="118">
        <f t="shared" si="27"/>
        <v>0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29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30"/>
        <v>0</v>
      </c>
      <c r="GH35" s="106"/>
      <c r="GI35" s="106"/>
      <c r="GJ35" s="106"/>
      <c r="GK35" s="106"/>
      <c r="GL35" s="106"/>
      <c r="GM35" s="106"/>
      <c r="GN35" s="117">
        <f t="shared" si="31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2"/>
        <v>0</v>
      </c>
      <c r="HB35" s="106"/>
      <c r="HC35" s="106"/>
      <c r="HD35" s="106"/>
      <c r="HE35" s="118">
        <f t="shared" si="33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5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6"/>
        <v>0</v>
      </c>
      <c r="IE35" s="106"/>
      <c r="IF35" s="106"/>
      <c r="IG35" s="106"/>
      <c r="IH35" s="106"/>
      <c r="II35" s="106"/>
      <c r="IJ35" s="106"/>
      <c r="IK35" s="117">
        <f t="shared" si="37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8"/>
        <v>0</v>
      </c>
      <c r="IY35" s="106"/>
      <c r="IZ35" s="106"/>
      <c r="JA35" s="106"/>
      <c r="JB35" s="118">
        <f t="shared" si="39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1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2"/>
        <v>0</v>
      </c>
      <c r="KB35" s="106"/>
      <c r="KC35" s="106"/>
      <c r="KD35" s="106"/>
      <c r="KE35" s="106"/>
      <c r="KF35" s="106"/>
      <c r="KG35" s="106"/>
      <c r="KH35" s="117">
        <f t="shared" si="43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4"/>
        <v>0</v>
      </c>
      <c r="KV35" s="106"/>
      <c r="KW35" s="106"/>
      <c r="KX35" s="106"/>
      <c r="KY35" s="118">
        <f t="shared" si="45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7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8"/>
        <v>0</v>
      </c>
      <c r="LY35" s="106"/>
      <c r="LZ35" s="106"/>
      <c r="MA35" s="106"/>
      <c r="MB35" s="106"/>
      <c r="MC35" s="106"/>
      <c r="MD35" s="106"/>
      <c r="ME35" s="117">
        <f t="shared" si="49"/>
        <v>0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50"/>
        <v>0</v>
      </c>
      <c r="MS35" s="106"/>
      <c r="MT35" s="106"/>
      <c r="MU35" s="106"/>
      <c r="MV35" s="118">
        <f t="shared" si="51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3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4"/>
        <v>0</v>
      </c>
      <c r="NV35" s="106"/>
      <c r="NW35" s="106"/>
      <c r="NX35" s="106"/>
      <c r="NY35" s="106"/>
      <c r="NZ35" s="106"/>
      <c r="OA35" s="106"/>
      <c r="OB35" s="117">
        <f t="shared" si="55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6"/>
        <v>0</v>
      </c>
      <c r="OP35" s="106"/>
      <c r="OQ35" s="106"/>
      <c r="OR35" s="106"/>
      <c r="OS35" s="118">
        <f t="shared" si="57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9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60"/>
        <v>0</v>
      </c>
      <c r="PS35" s="106"/>
      <c r="PT35" s="106"/>
      <c r="PU35" s="106"/>
      <c r="PV35" s="106"/>
      <c r="PW35" s="106"/>
      <c r="PX35" s="106"/>
      <c r="PY35" s="117">
        <f t="shared" si="61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2"/>
        <v>0</v>
      </c>
      <c r="QM35" s="106"/>
      <c r="QN35" s="106"/>
      <c r="QO35" s="106"/>
      <c r="QP35" s="132">
        <f t="shared" si="63"/>
        <v>0</v>
      </c>
      <c r="QQ35" s="120"/>
    </row>
    <row r="36" spans="1:459" x14ac:dyDescent="0.25">
      <c r="A36" s="180">
        <f>SUM(A6:A35)</f>
        <v>26</v>
      </c>
      <c r="B36" s="30"/>
      <c r="C36" s="125"/>
      <c r="D36" s="133">
        <f>SUM(D6:D35)</f>
        <v>121</v>
      </c>
      <c r="E36" s="133">
        <f t="shared" ref="E36:I36" si="64">SUM(E6:E35)</f>
        <v>123</v>
      </c>
      <c r="F36" s="133">
        <f t="shared" si="64"/>
        <v>137</v>
      </c>
      <c r="G36" s="133">
        <f t="shared" si="64"/>
        <v>124</v>
      </c>
      <c r="H36" s="133">
        <f t="shared" si="64"/>
        <v>116</v>
      </c>
      <c r="I36" s="133">
        <f t="shared" si="64"/>
        <v>135</v>
      </c>
      <c r="J36" s="133">
        <f t="shared" ref="J36:BW36" si="65">SUM(J6:J35)</f>
        <v>126</v>
      </c>
      <c r="K36" s="133">
        <f t="shared" si="65"/>
        <v>135</v>
      </c>
      <c r="L36" s="133">
        <f t="shared" si="65"/>
        <v>130</v>
      </c>
      <c r="M36" s="133">
        <f t="shared" si="65"/>
        <v>120</v>
      </c>
      <c r="N36" s="133">
        <f t="shared" si="65"/>
        <v>108</v>
      </c>
      <c r="O36" s="133">
        <f t="shared" si="65"/>
        <v>136</v>
      </c>
      <c r="P36" s="133">
        <f t="shared" si="65"/>
        <v>118</v>
      </c>
      <c r="Q36" s="133">
        <f t="shared" si="65"/>
        <v>133</v>
      </c>
      <c r="R36" s="133">
        <f t="shared" si="65"/>
        <v>125.71428571428572</v>
      </c>
      <c r="S36" s="222">
        <f>SUM(S6:S35)</f>
        <v>26</v>
      </c>
      <c r="T36" s="133">
        <f t="shared" si="65"/>
        <v>113</v>
      </c>
      <c r="U36" s="133">
        <f t="shared" si="65"/>
        <v>118</v>
      </c>
      <c r="V36" s="133">
        <f t="shared" si="65"/>
        <v>132</v>
      </c>
      <c r="W36" s="133">
        <f t="shared" si="65"/>
        <v>123</v>
      </c>
      <c r="X36" s="133">
        <f t="shared" si="65"/>
        <v>144</v>
      </c>
      <c r="Y36" s="133">
        <f t="shared" si="65"/>
        <v>136</v>
      </c>
      <c r="Z36" s="133">
        <f t="shared" si="65"/>
        <v>130</v>
      </c>
      <c r="AA36" s="133">
        <f t="shared" si="65"/>
        <v>0</v>
      </c>
      <c r="AB36" s="133">
        <f t="shared" si="65"/>
        <v>0</v>
      </c>
      <c r="AC36" s="133">
        <f t="shared" si="65"/>
        <v>0</v>
      </c>
      <c r="AD36" s="133">
        <f t="shared" si="65"/>
        <v>127.99999999999999</v>
      </c>
      <c r="AE36" s="133">
        <f t="shared" si="65"/>
        <v>104</v>
      </c>
      <c r="AF36" s="133">
        <f t="shared" si="65"/>
        <v>93</v>
      </c>
      <c r="AG36" s="133">
        <f t="shared" si="65"/>
        <v>0</v>
      </c>
      <c r="AH36" s="133">
        <f t="shared" si="65"/>
        <v>166</v>
      </c>
      <c r="AI36" s="133">
        <f t="shared" si="65"/>
        <v>172</v>
      </c>
      <c r="AJ36" s="133">
        <f t="shared" si="65"/>
        <v>117</v>
      </c>
      <c r="AK36" s="133">
        <f t="shared" si="65"/>
        <v>111</v>
      </c>
      <c r="AL36" s="133">
        <f t="shared" si="65"/>
        <v>0</v>
      </c>
      <c r="AM36" s="133">
        <f t="shared" si="65"/>
        <v>0</v>
      </c>
      <c r="AN36" s="133">
        <f t="shared" si="65"/>
        <v>165</v>
      </c>
      <c r="AO36" s="133">
        <f t="shared" si="65"/>
        <v>166</v>
      </c>
      <c r="AP36" s="133">
        <f t="shared" si="65"/>
        <v>132.57142857142856</v>
      </c>
      <c r="AQ36" s="133">
        <f t="shared" si="65"/>
        <v>1</v>
      </c>
      <c r="AR36" s="133">
        <f t="shared" si="65"/>
        <v>0</v>
      </c>
      <c r="AS36" s="133">
        <f t="shared" si="65"/>
        <v>0</v>
      </c>
      <c r="AT36" s="133">
        <f t="shared" si="65"/>
        <v>0</v>
      </c>
      <c r="AU36" s="133">
        <f t="shared" si="65"/>
        <v>0</v>
      </c>
      <c r="AV36" s="133">
        <f t="shared" si="65"/>
        <v>0</v>
      </c>
      <c r="AW36" s="133">
        <f t="shared" si="65"/>
        <v>1</v>
      </c>
      <c r="AX36" s="133">
        <f t="shared" si="65"/>
        <v>135</v>
      </c>
      <c r="AY36" s="133">
        <f t="shared" si="65"/>
        <v>126</v>
      </c>
      <c r="AZ36" s="133">
        <f t="shared" si="65"/>
        <v>0</v>
      </c>
      <c r="BA36" s="133">
        <f t="shared" si="65"/>
        <v>0</v>
      </c>
      <c r="BB36" s="133">
        <f t="shared" si="65"/>
        <v>0</v>
      </c>
      <c r="BC36" s="133">
        <f t="shared" si="65"/>
        <v>137</v>
      </c>
      <c r="BD36" s="133">
        <f t="shared" si="65"/>
        <v>0</v>
      </c>
      <c r="BE36" s="133">
        <f t="shared" si="65"/>
        <v>0</v>
      </c>
      <c r="BF36" s="133">
        <f t="shared" si="65"/>
        <v>0</v>
      </c>
      <c r="BG36" s="133">
        <f t="shared" si="65"/>
        <v>0</v>
      </c>
      <c r="BH36" s="133">
        <f t="shared" si="65"/>
        <v>0</v>
      </c>
      <c r="BI36" s="133">
        <f t="shared" si="65"/>
        <v>0</v>
      </c>
      <c r="BJ36" s="133">
        <f t="shared" si="65"/>
        <v>132.66666666666666</v>
      </c>
      <c r="BK36" s="133">
        <f t="shared" si="65"/>
        <v>0</v>
      </c>
      <c r="BL36" s="133">
        <f t="shared" si="65"/>
        <v>174</v>
      </c>
      <c r="BM36" s="133">
        <f t="shared" si="65"/>
        <v>0</v>
      </c>
      <c r="BN36" s="133">
        <f t="shared" si="65"/>
        <v>174</v>
      </c>
      <c r="BO36" s="133">
        <f t="shared" si="65"/>
        <v>0</v>
      </c>
      <c r="BP36" s="222">
        <f>SUM(BP6:BP35)</f>
        <v>26</v>
      </c>
      <c r="BQ36" s="133">
        <f t="shared" si="65"/>
        <v>113</v>
      </c>
      <c r="BR36" s="133">
        <f t="shared" si="65"/>
        <v>118</v>
      </c>
      <c r="BS36" s="133">
        <f t="shared" si="65"/>
        <v>139</v>
      </c>
      <c r="BT36" s="133">
        <f t="shared" si="65"/>
        <v>128</v>
      </c>
      <c r="BU36" s="133">
        <f t="shared" si="65"/>
        <v>143</v>
      </c>
      <c r="BV36" s="133">
        <f t="shared" si="65"/>
        <v>135</v>
      </c>
      <c r="BW36" s="133">
        <f t="shared" si="65"/>
        <v>127</v>
      </c>
      <c r="BX36" s="133">
        <f t="shared" ref="BX36:EJ36" si="66">SUM(BX6:BX35)</f>
        <v>127</v>
      </c>
      <c r="BY36" s="133">
        <f t="shared" si="66"/>
        <v>0</v>
      </c>
      <c r="BZ36" s="133">
        <f t="shared" si="66"/>
        <v>0</v>
      </c>
      <c r="CA36" s="133">
        <f t="shared" si="66"/>
        <v>128.75</v>
      </c>
      <c r="CB36" s="133">
        <f t="shared" si="66"/>
        <v>108</v>
      </c>
      <c r="CC36" s="133">
        <f t="shared" si="66"/>
        <v>109</v>
      </c>
      <c r="CD36" s="133">
        <f t="shared" si="66"/>
        <v>0</v>
      </c>
      <c r="CE36" s="133">
        <f t="shared" si="66"/>
        <v>178</v>
      </c>
      <c r="CF36" s="133">
        <f t="shared" si="66"/>
        <v>186</v>
      </c>
      <c r="CG36" s="133">
        <f t="shared" si="66"/>
        <v>117</v>
      </c>
      <c r="CH36" s="133">
        <f t="shared" si="66"/>
        <v>112</v>
      </c>
      <c r="CI36" s="133">
        <f t="shared" si="66"/>
        <v>0</v>
      </c>
      <c r="CJ36" s="133">
        <f t="shared" si="66"/>
        <v>0</v>
      </c>
      <c r="CK36" s="133">
        <f t="shared" si="66"/>
        <v>170</v>
      </c>
      <c r="CL36" s="133">
        <f t="shared" si="66"/>
        <v>161</v>
      </c>
      <c r="CM36" s="133">
        <f t="shared" si="66"/>
        <v>140</v>
      </c>
      <c r="CN36" s="133">
        <f t="shared" si="66"/>
        <v>124</v>
      </c>
      <c r="CO36" s="133">
        <f t="shared" si="66"/>
        <v>179</v>
      </c>
      <c r="CP36" s="133">
        <f t="shared" si="66"/>
        <v>0</v>
      </c>
      <c r="CQ36" s="133">
        <f t="shared" si="66"/>
        <v>0</v>
      </c>
      <c r="CR36" s="133">
        <f t="shared" si="66"/>
        <v>0</v>
      </c>
      <c r="CS36" s="133">
        <f t="shared" si="66"/>
        <v>134</v>
      </c>
      <c r="CT36" s="133">
        <f t="shared" si="66"/>
        <v>145.66666666666666</v>
      </c>
      <c r="CU36" s="133">
        <f t="shared" si="66"/>
        <v>134</v>
      </c>
      <c r="CV36" s="133">
        <f t="shared" si="66"/>
        <v>153</v>
      </c>
      <c r="CW36" s="133">
        <f t="shared" si="66"/>
        <v>135</v>
      </c>
      <c r="CX36" s="133">
        <f t="shared" si="66"/>
        <v>117</v>
      </c>
      <c r="CY36" s="133">
        <f t="shared" si="66"/>
        <v>145</v>
      </c>
      <c r="CZ36" s="133">
        <f t="shared" si="66"/>
        <v>138</v>
      </c>
      <c r="DA36" s="133">
        <f t="shared" si="66"/>
        <v>0</v>
      </c>
      <c r="DB36" s="133">
        <f t="shared" si="66"/>
        <v>0</v>
      </c>
      <c r="DC36" s="133">
        <f t="shared" si="66"/>
        <v>0</v>
      </c>
      <c r="DD36" s="133">
        <f t="shared" si="66"/>
        <v>0</v>
      </c>
      <c r="DE36" s="133">
        <f t="shared" si="66"/>
        <v>0</v>
      </c>
      <c r="DF36" s="133">
        <f t="shared" si="66"/>
        <v>0</v>
      </c>
      <c r="DG36" s="133">
        <f t="shared" si="66"/>
        <v>137.00000000000003</v>
      </c>
      <c r="DH36" s="133">
        <f t="shared" si="66"/>
        <v>0</v>
      </c>
      <c r="DI36" s="133">
        <f t="shared" si="66"/>
        <v>183</v>
      </c>
      <c r="DJ36" s="133">
        <f t="shared" si="66"/>
        <v>0</v>
      </c>
      <c r="DK36" s="133">
        <f t="shared" si="66"/>
        <v>183</v>
      </c>
      <c r="DL36" s="133">
        <f t="shared" si="66"/>
        <v>0</v>
      </c>
      <c r="DM36" s="222">
        <f>SUM(DM6:DM35)</f>
        <v>24</v>
      </c>
      <c r="DN36" s="133">
        <f t="shared" si="66"/>
        <v>114</v>
      </c>
      <c r="DO36" s="133">
        <f t="shared" si="66"/>
        <v>116</v>
      </c>
      <c r="DP36" s="133">
        <f t="shared" si="66"/>
        <v>126</v>
      </c>
      <c r="DQ36" s="133">
        <f t="shared" si="66"/>
        <v>118</v>
      </c>
      <c r="DR36" s="133">
        <f t="shared" si="66"/>
        <v>126</v>
      </c>
      <c r="DS36" s="133">
        <f t="shared" si="66"/>
        <v>127</v>
      </c>
      <c r="DT36" s="133">
        <f t="shared" si="66"/>
        <v>0</v>
      </c>
      <c r="DU36" s="133">
        <f t="shared" si="66"/>
        <v>153</v>
      </c>
      <c r="DV36" s="133">
        <f t="shared" si="66"/>
        <v>0</v>
      </c>
      <c r="DW36" s="133">
        <f t="shared" si="66"/>
        <v>0</v>
      </c>
      <c r="DX36" s="133">
        <f t="shared" si="66"/>
        <v>125.71428571428569</v>
      </c>
      <c r="DY36" s="133">
        <f t="shared" si="66"/>
        <v>91</v>
      </c>
      <c r="DZ36" s="133">
        <f t="shared" si="66"/>
        <v>91</v>
      </c>
      <c r="EA36" s="133">
        <f t="shared" si="66"/>
        <v>0</v>
      </c>
      <c r="EB36" s="133">
        <f t="shared" si="66"/>
        <v>154</v>
      </c>
      <c r="EC36" s="133">
        <f t="shared" si="66"/>
        <v>0</v>
      </c>
      <c r="ED36" s="133">
        <f t="shared" si="66"/>
        <v>105</v>
      </c>
      <c r="EE36" s="133">
        <f t="shared" si="66"/>
        <v>111</v>
      </c>
      <c r="EF36" s="133">
        <f t="shared" si="66"/>
        <v>0</v>
      </c>
      <c r="EG36" s="133">
        <f t="shared" si="66"/>
        <v>0</v>
      </c>
      <c r="EH36" s="133">
        <f t="shared" si="66"/>
        <v>160</v>
      </c>
      <c r="EI36" s="133">
        <f t="shared" si="66"/>
        <v>0</v>
      </c>
      <c r="EJ36" s="133">
        <f t="shared" si="66"/>
        <v>118.66666666666669</v>
      </c>
      <c r="EK36" s="133">
        <f t="shared" ref="EK36:GW36" si="67">SUM(EK6:EK35)</f>
        <v>1</v>
      </c>
      <c r="EL36" s="133">
        <f t="shared" si="67"/>
        <v>0</v>
      </c>
      <c r="EM36" s="133">
        <f t="shared" si="67"/>
        <v>0</v>
      </c>
      <c r="EN36" s="133">
        <f t="shared" si="67"/>
        <v>0</v>
      </c>
      <c r="EO36" s="133">
        <f t="shared" si="67"/>
        <v>0</v>
      </c>
      <c r="EP36" s="133">
        <f t="shared" si="67"/>
        <v>0</v>
      </c>
      <c r="EQ36" s="133">
        <f t="shared" si="67"/>
        <v>1</v>
      </c>
      <c r="ER36" s="133">
        <f t="shared" si="67"/>
        <v>143</v>
      </c>
      <c r="ES36" s="133">
        <f t="shared" si="67"/>
        <v>141</v>
      </c>
      <c r="ET36" s="133">
        <f t="shared" si="67"/>
        <v>138</v>
      </c>
      <c r="EU36" s="133">
        <f t="shared" si="67"/>
        <v>110</v>
      </c>
      <c r="EV36" s="133">
        <f t="shared" si="67"/>
        <v>0</v>
      </c>
      <c r="EW36" s="133">
        <f t="shared" si="67"/>
        <v>0</v>
      </c>
      <c r="EX36" s="133">
        <f t="shared" si="67"/>
        <v>0</v>
      </c>
      <c r="EY36" s="133">
        <f t="shared" si="67"/>
        <v>0</v>
      </c>
      <c r="EZ36" s="133">
        <f t="shared" si="67"/>
        <v>0</v>
      </c>
      <c r="FA36" s="133">
        <f t="shared" si="67"/>
        <v>0</v>
      </c>
      <c r="FB36" s="133">
        <f t="shared" si="67"/>
        <v>0</v>
      </c>
      <c r="FC36" s="133">
        <f t="shared" si="67"/>
        <v>0</v>
      </c>
      <c r="FD36" s="133">
        <f t="shared" si="67"/>
        <v>133</v>
      </c>
      <c r="FE36" s="133">
        <f t="shared" si="67"/>
        <v>0</v>
      </c>
      <c r="FF36" s="133">
        <f t="shared" si="67"/>
        <v>164</v>
      </c>
      <c r="FG36" s="133">
        <f t="shared" si="67"/>
        <v>0</v>
      </c>
      <c r="FH36" s="133">
        <f t="shared" si="67"/>
        <v>164</v>
      </c>
      <c r="FI36" s="133">
        <f t="shared" si="67"/>
        <v>0</v>
      </c>
      <c r="FJ36" s="222">
        <f>SUM(FJ6:FJ35)</f>
        <v>25</v>
      </c>
      <c r="FK36" s="133">
        <f t="shared" si="67"/>
        <v>111</v>
      </c>
      <c r="FL36" s="133">
        <f t="shared" si="67"/>
        <v>112</v>
      </c>
      <c r="FM36" s="133">
        <f t="shared" si="67"/>
        <v>121</v>
      </c>
      <c r="FN36" s="133">
        <f t="shared" si="67"/>
        <v>116</v>
      </c>
      <c r="FO36" s="133">
        <f t="shared" si="67"/>
        <v>129</v>
      </c>
      <c r="FP36" s="133">
        <f t="shared" si="67"/>
        <v>130</v>
      </c>
      <c r="FQ36" s="133">
        <f t="shared" si="67"/>
        <v>114</v>
      </c>
      <c r="FR36" s="133">
        <f t="shared" si="67"/>
        <v>153</v>
      </c>
      <c r="FS36" s="133">
        <f t="shared" si="67"/>
        <v>0</v>
      </c>
      <c r="FT36" s="133">
        <f t="shared" si="67"/>
        <v>0</v>
      </c>
      <c r="FU36" s="133">
        <f t="shared" si="67"/>
        <v>123.25</v>
      </c>
      <c r="FV36" s="133">
        <f t="shared" si="67"/>
        <v>104</v>
      </c>
      <c r="FW36" s="133">
        <f t="shared" si="67"/>
        <v>100</v>
      </c>
      <c r="FX36" s="133">
        <f t="shared" si="67"/>
        <v>0</v>
      </c>
      <c r="FY36" s="133">
        <f t="shared" si="67"/>
        <v>164</v>
      </c>
      <c r="FZ36" s="133">
        <f t="shared" si="67"/>
        <v>0</v>
      </c>
      <c r="GA36" s="133">
        <f t="shared" si="67"/>
        <v>114</v>
      </c>
      <c r="GB36" s="133">
        <f t="shared" si="67"/>
        <v>124</v>
      </c>
      <c r="GC36" s="133">
        <f t="shared" si="67"/>
        <v>0</v>
      </c>
      <c r="GD36" s="133">
        <f t="shared" si="67"/>
        <v>0</v>
      </c>
      <c r="GE36" s="133">
        <f t="shared" si="67"/>
        <v>153</v>
      </c>
      <c r="GF36" s="133">
        <f t="shared" si="67"/>
        <v>0</v>
      </c>
      <c r="GG36" s="133">
        <f t="shared" si="67"/>
        <v>126.50000000000001</v>
      </c>
      <c r="GH36" s="133">
        <f t="shared" si="67"/>
        <v>1</v>
      </c>
      <c r="GI36" s="133">
        <f t="shared" si="67"/>
        <v>0</v>
      </c>
      <c r="GJ36" s="133">
        <f t="shared" si="67"/>
        <v>0</v>
      </c>
      <c r="GK36" s="133">
        <f t="shared" si="67"/>
        <v>0</v>
      </c>
      <c r="GL36" s="133">
        <f t="shared" si="67"/>
        <v>0</v>
      </c>
      <c r="GM36" s="133">
        <f t="shared" si="67"/>
        <v>0</v>
      </c>
      <c r="GN36" s="133">
        <f t="shared" si="67"/>
        <v>1</v>
      </c>
      <c r="GO36" s="133">
        <f t="shared" si="67"/>
        <v>148</v>
      </c>
      <c r="GP36" s="133">
        <f t="shared" si="67"/>
        <v>141</v>
      </c>
      <c r="GQ36" s="133">
        <f t="shared" si="67"/>
        <v>139</v>
      </c>
      <c r="GR36" s="133">
        <f t="shared" si="67"/>
        <v>126</v>
      </c>
      <c r="GS36" s="133">
        <f t="shared" si="67"/>
        <v>0</v>
      </c>
      <c r="GT36" s="133">
        <f t="shared" si="67"/>
        <v>0</v>
      </c>
      <c r="GU36" s="133">
        <f t="shared" si="67"/>
        <v>0</v>
      </c>
      <c r="GV36" s="133">
        <f t="shared" si="67"/>
        <v>0</v>
      </c>
      <c r="GW36" s="133">
        <f t="shared" si="67"/>
        <v>0</v>
      </c>
      <c r="GX36" s="133">
        <f t="shared" ref="GX36:JK36" si="68">SUM(GX6:GX35)</f>
        <v>0</v>
      </c>
      <c r="GY36" s="133">
        <f t="shared" si="68"/>
        <v>0</v>
      </c>
      <c r="GZ36" s="133">
        <f t="shared" si="68"/>
        <v>0</v>
      </c>
      <c r="HA36" s="133">
        <f t="shared" si="68"/>
        <v>138.5</v>
      </c>
      <c r="HB36" s="133">
        <f t="shared" si="68"/>
        <v>0</v>
      </c>
      <c r="HC36" s="133">
        <f t="shared" si="68"/>
        <v>164</v>
      </c>
      <c r="HD36" s="133">
        <f t="shared" si="68"/>
        <v>0</v>
      </c>
      <c r="HE36" s="133">
        <f t="shared" si="68"/>
        <v>164</v>
      </c>
      <c r="HF36" s="133">
        <f t="shared" si="68"/>
        <v>0</v>
      </c>
      <c r="HG36" s="222">
        <f>SUM(HG6:HG35)</f>
        <v>24</v>
      </c>
      <c r="HH36" s="133">
        <f t="shared" si="68"/>
        <v>113</v>
      </c>
      <c r="HI36" s="133">
        <f t="shared" si="68"/>
        <v>113</v>
      </c>
      <c r="HJ36" s="133">
        <f t="shared" si="68"/>
        <v>0</v>
      </c>
      <c r="HK36" s="133">
        <f t="shared" si="68"/>
        <v>120</v>
      </c>
      <c r="HL36" s="133">
        <f t="shared" si="68"/>
        <v>139</v>
      </c>
      <c r="HM36" s="133">
        <f t="shared" si="68"/>
        <v>0</v>
      </c>
      <c r="HN36" s="133">
        <f t="shared" si="68"/>
        <v>0</v>
      </c>
      <c r="HO36" s="133">
        <f t="shared" si="68"/>
        <v>0</v>
      </c>
      <c r="HP36" s="133">
        <f t="shared" si="68"/>
        <v>0</v>
      </c>
      <c r="HQ36" s="133">
        <f t="shared" si="68"/>
        <v>0</v>
      </c>
      <c r="HR36" s="133">
        <f t="shared" si="68"/>
        <v>121.25</v>
      </c>
      <c r="HS36" s="133">
        <f t="shared" si="68"/>
        <v>87</v>
      </c>
      <c r="HT36" s="133">
        <f t="shared" si="68"/>
        <v>87</v>
      </c>
      <c r="HU36" s="133">
        <f t="shared" si="68"/>
        <v>0</v>
      </c>
      <c r="HV36" s="133">
        <f t="shared" si="68"/>
        <v>0</v>
      </c>
      <c r="HW36" s="133">
        <f t="shared" si="68"/>
        <v>0</v>
      </c>
      <c r="HX36" s="133">
        <f t="shared" si="68"/>
        <v>120</v>
      </c>
      <c r="HY36" s="133">
        <f t="shared" si="68"/>
        <v>0</v>
      </c>
      <c r="HZ36" s="133">
        <f t="shared" si="68"/>
        <v>147</v>
      </c>
      <c r="IA36" s="133">
        <f t="shared" si="68"/>
        <v>0</v>
      </c>
      <c r="IB36" s="133">
        <f t="shared" si="68"/>
        <v>0</v>
      </c>
      <c r="IC36" s="133">
        <f t="shared" si="68"/>
        <v>155</v>
      </c>
      <c r="ID36" s="133">
        <f t="shared" si="68"/>
        <v>110.25</v>
      </c>
      <c r="IE36" s="133">
        <f t="shared" si="68"/>
        <v>108</v>
      </c>
      <c r="IF36" s="133">
        <f t="shared" si="68"/>
        <v>0</v>
      </c>
      <c r="IG36" s="133">
        <f t="shared" si="68"/>
        <v>115</v>
      </c>
      <c r="IH36" s="133">
        <f t="shared" si="68"/>
        <v>0</v>
      </c>
      <c r="II36" s="133">
        <f t="shared" si="68"/>
        <v>0</v>
      </c>
      <c r="IJ36" s="133">
        <f t="shared" si="68"/>
        <v>0</v>
      </c>
      <c r="IK36" s="133">
        <f t="shared" si="68"/>
        <v>111.5</v>
      </c>
      <c r="IL36" s="133">
        <f t="shared" si="68"/>
        <v>147</v>
      </c>
      <c r="IM36" s="133">
        <f t="shared" si="68"/>
        <v>147</v>
      </c>
      <c r="IN36" s="133">
        <f t="shared" si="68"/>
        <v>148</v>
      </c>
      <c r="IO36" s="133">
        <f t="shared" si="68"/>
        <v>0</v>
      </c>
      <c r="IP36" s="133">
        <f t="shared" si="68"/>
        <v>0</v>
      </c>
      <c r="IQ36" s="133">
        <f t="shared" si="68"/>
        <v>0</v>
      </c>
      <c r="IR36" s="133">
        <f t="shared" si="68"/>
        <v>0</v>
      </c>
      <c r="IS36" s="133">
        <f t="shared" si="68"/>
        <v>0</v>
      </c>
      <c r="IT36" s="133">
        <f t="shared" si="68"/>
        <v>0</v>
      </c>
      <c r="IU36" s="133">
        <f t="shared" si="68"/>
        <v>0</v>
      </c>
      <c r="IV36" s="133">
        <f t="shared" si="68"/>
        <v>0</v>
      </c>
      <c r="IW36" s="133">
        <f t="shared" si="68"/>
        <v>0</v>
      </c>
      <c r="IX36" s="133">
        <f t="shared" si="68"/>
        <v>147.33333333333331</v>
      </c>
      <c r="IY36" s="133">
        <f t="shared" si="68"/>
        <v>0</v>
      </c>
      <c r="IZ36" s="133">
        <f t="shared" si="68"/>
        <v>165</v>
      </c>
      <c r="JA36" s="133">
        <f t="shared" si="68"/>
        <v>0</v>
      </c>
      <c r="JB36" s="133">
        <f t="shared" si="68"/>
        <v>165</v>
      </c>
      <c r="JC36" s="133">
        <f t="shared" si="68"/>
        <v>0</v>
      </c>
      <c r="JD36" s="222">
        <f>SUM(JD6:JD35)</f>
        <v>22</v>
      </c>
      <c r="JE36" s="133">
        <f t="shared" si="68"/>
        <v>108</v>
      </c>
      <c r="JF36" s="133">
        <f t="shared" si="68"/>
        <v>109</v>
      </c>
      <c r="JG36" s="133">
        <f t="shared" si="68"/>
        <v>0</v>
      </c>
      <c r="JH36" s="133">
        <f t="shared" si="68"/>
        <v>106</v>
      </c>
      <c r="JI36" s="133">
        <f t="shared" si="68"/>
        <v>137</v>
      </c>
      <c r="JJ36" s="133">
        <f t="shared" si="68"/>
        <v>0</v>
      </c>
      <c r="JK36" s="133">
        <f t="shared" si="68"/>
        <v>111</v>
      </c>
      <c r="JL36" s="133">
        <f t="shared" ref="JL36:LX36" si="69">SUM(JL6:JL35)</f>
        <v>0</v>
      </c>
      <c r="JM36" s="133">
        <f t="shared" si="69"/>
        <v>0</v>
      </c>
      <c r="JN36" s="133">
        <f t="shared" si="69"/>
        <v>0</v>
      </c>
      <c r="JO36" s="133">
        <f t="shared" si="69"/>
        <v>114.19999999999999</v>
      </c>
      <c r="JP36" s="133">
        <f t="shared" si="69"/>
        <v>109</v>
      </c>
      <c r="JQ36" s="133">
        <f t="shared" si="69"/>
        <v>107</v>
      </c>
      <c r="JR36" s="133">
        <f t="shared" si="69"/>
        <v>0</v>
      </c>
      <c r="JS36" s="133">
        <f t="shared" si="69"/>
        <v>147</v>
      </c>
      <c r="JT36" s="133">
        <f t="shared" si="69"/>
        <v>0</v>
      </c>
      <c r="JU36" s="133">
        <f t="shared" si="69"/>
        <v>133</v>
      </c>
      <c r="JV36" s="133">
        <f t="shared" si="69"/>
        <v>0</v>
      </c>
      <c r="JW36" s="133">
        <f t="shared" si="69"/>
        <v>148</v>
      </c>
      <c r="JX36" s="133">
        <f t="shared" si="69"/>
        <v>123</v>
      </c>
      <c r="JY36" s="133">
        <f t="shared" si="69"/>
        <v>0</v>
      </c>
      <c r="JZ36" s="133">
        <f t="shared" si="69"/>
        <v>133</v>
      </c>
      <c r="KA36" s="133">
        <f t="shared" si="69"/>
        <v>127.83333333333334</v>
      </c>
      <c r="KB36" s="133">
        <f t="shared" si="69"/>
        <v>119</v>
      </c>
      <c r="KC36" s="133">
        <f t="shared" si="69"/>
        <v>146</v>
      </c>
      <c r="KD36" s="133">
        <f t="shared" si="69"/>
        <v>0</v>
      </c>
      <c r="KE36" s="133">
        <f t="shared" si="69"/>
        <v>0</v>
      </c>
      <c r="KF36" s="133">
        <f t="shared" si="69"/>
        <v>0</v>
      </c>
      <c r="KG36" s="133">
        <f t="shared" si="69"/>
        <v>0</v>
      </c>
      <c r="KH36" s="133">
        <f t="shared" si="69"/>
        <v>132.5</v>
      </c>
      <c r="KI36" s="133">
        <f t="shared" si="69"/>
        <v>137</v>
      </c>
      <c r="KJ36" s="133">
        <f t="shared" si="69"/>
        <v>124</v>
      </c>
      <c r="KK36" s="133">
        <f t="shared" si="69"/>
        <v>0</v>
      </c>
      <c r="KL36" s="133">
        <f t="shared" si="69"/>
        <v>137</v>
      </c>
      <c r="KM36" s="133">
        <f t="shared" si="69"/>
        <v>148</v>
      </c>
      <c r="KN36" s="133">
        <f t="shared" si="69"/>
        <v>156</v>
      </c>
      <c r="KO36" s="133">
        <f t="shared" si="69"/>
        <v>0</v>
      </c>
      <c r="KP36" s="133">
        <f t="shared" si="69"/>
        <v>0</v>
      </c>
      <c r="KQ36" s="133">
        <f t="shared" si="69"/>
        <v>0</v>
      </c>
      <c r="KR36" s="133">
        <f t="shared" si="69"/>
        <v>0</v>
      </c>
      <c r="KS36" s="133">
        <f t="shared" si="69"/>
        <v>0</v>
      </c>
      <c r="KT36" s="133">
        <f t="shared" si="69"/>
        <v>0</v>
      </c>
      <c r="KU36" s="133">
        <f t="shared" si="69"/>
        <v>140.39999999999998</v>
      </c>
      <c r="KV36" s="133">
        <f t="shared" si="69"/>
        <v>0</v>
      </c>
      <c r="KW36" s="133">
        <f t="shared" si="69"/>
        <v>133</v>
      </c>
      <c r="KX36" s="133">
        <f t="shared" si="69"/>
        <v>0</v>
      </c>
      <c r="KY36" s="133">
        <f t="shared" si="69"/>
        <v>133</v>
      </c>
      <c r="KZ36" s="133">
        <f t="shared" si="69"/>
        <v>0</v>
      </c>
      <c r="LA36" s="222">
        <f>SUM(LA6:LA35)</f>
        <v>20</v>
      </c>
      <c r="LB36" s="133">
        <f t="shared" si="69"/>
        <v>119</v>
      </c>
      <c r="LC36" s="133">
        <f t="shared" si="69"/>
        <v>0</v>
      </c>
      <c r="LD36" s="133">
        <f t="shared" si="69"/>
        <v>0</v>
      </c>
      <c r="LE36" s="133">
        <f t="shared" si="69"/>
        <v>102</v>
      </c>
      <c r="LF36" s="133">
        <f t="shared" si="69"/>
        <v>0</v>
      </c>
      <c r="LG36" s="133">
        <f t="shared" si="69"/>
        <v>0</v>
      </c>
      <c r="LH36" s="133">
        <f t="shared" si="69"/>
        <v>0</v>
      </c>
      <c r="LI36" s="133">
        <f t="shared" si="69"/>
        <v>110</v>
      </c>
      <c r="LJ36" s="133">
        <f t="shared" si="69"/>
        <v>0</v>
      </c>
      <c r="LK36" s="133">
        <f t="shared" si="69"/>
        <v>0</v>
      </c>
      <c r="LL36" s="133">
        <f t="shared" si="69"/>
        <v>110.33333333333333</v>
      </c>
      <c r="LM36" s="133">
        <f t="shared" si="69"/>
        <v>1</v>
      </c>
      <c r="LN36" s="133">
        <f t="shared" si="69"/>
        <v>0</v>
      </c>
      <c r="LO36" s="133">
        <f t="shared" si="69"/>
        <v>0</v>
      </c>
      <c r="LP36" s="133">
        <f t="shared" si="69"/>
        <v>0</v>
      </c>
      <c r="LQ36" s="133">
        <f t="shared" si="69"/>
        <v>0</v>
      </c>
      <c r="LR36" s="133">
        <f t="shared" si="69"/>
        <v>0</v>
      </c>
      <c r="LS36" s="133">
        <f t="shared" si="69"/>
        <v>0</v>
      </c>
      <c r="LT36" s="133">
        <f t="shared" si="69"/>
        <v>0</v>
      </c>
      <c r="LU36" s="133">
        <f t="shared" si="69"/>
        <v>0</v>
      </c>
      <c r="LV36" s="133">
        <f t="shared" si="69"/>
        <v>0</v>
      </c>
      <c r="LW36" s="133">
        <f t="shared" si="69"/>
        <v>115</v>
      </c>
      <c r="LX36" s="133">
        <f t="shared" si="69"/>
        <v>1</v>
      </c>
      <c r="LY36" s="133">
        <f t="shared" ref="LY36:OK36" si="70">SUM(LY6:LY35)</f>
        <v>97</v>
      </c>
      <c r="LZ36" s="133">
        <f t="shared" si="70"/>
        <v>0</v>
      </c>
      <c r="MA36" s="133">
        <f t="shared" si="70"/>
        <v>130</v>
      </c>
      <c r="MB36" s="133">
        <f t="shared" si="70"/>
        <v>0</v>
      </c>
      <c r="MC36" s="133">
        <f t="shared" si="70"/>
        <v>0</v>
      </c>
      <c r="MD36" s="133">
        <f t="shared" si="70"/>
        <v>0</v>
      </c>
      <c r="ME36" s="133">
        <f t="shared" si="70"/>
        <v>113.5</v>
      </c>
      <c r="MF36" s="133">
        <f t="shared" si="70"/>
        <v>111</v>
      </c>
      <c r="MG36" s="133">
        <f t="shared" si="70"/>
        <v>140</v>
      </c>
      <c r="MH36" s="133">
        <f t="shared" si="70"/>
        <v>0</v>
      </c>
      <c r="MI36" s="133">
        <f t="shared" si="70"/>
        <v>111</v>
      </c>
      <c r="MJ36" s="133">
        <f t="shared" si="70"/>
        <v>140</v>
      </c>
      <c r="MK36" s="133">
        <f t="shared" si="70"/>
        <v>112</v>
      </c>
      <c r="ML36" s="133">
        <f t="shared" si="70"/>
        <v>0</v>
      </c>
      <c r="MM36" s="133">
        <f t="shared" si="70"/>
        <v>0</v>
      </c>
      <c r="MN36" s="133">
        <f t="shared" si="70"/>
        <v>0</v>
      </c>
      <c r="MO36" s="133">
        <f t="shared" si="70"/>
        <v>0</v>
      </c>
      <c r="MP36" s="133">
        <f t="shared" si="70"/>
        <v>0</v>
      </c>
      <c r="MQ36" s="133">
        <f t="shared" si="70"/>
        <v>0</v>
      </c>
      <c r="MR36" s="133">
        <f t="shared" si="70"/>
        <v>122.8</v>
      </c>
      <c r="MS36" s="133">
        <f t="shared" si="70"/>
        <v>0</v>
      </c>
      <c r="MT36" s="133">
        <f t="shared" si="70"/>
        <v>138</v>
      </c>
      <c r="MU36" s="133">
        <f t="shared" si="70"/>
        <v>0</v>
      </c>
      <c r="MV36" s="133">
        <f t="shared" si="70"/>
        <v>138</v>
      </c>
      <c r="MW36" s="133">
        <f t="shared" si="70"/>
        <v>0</v>
      </c>
      <c r="MX36" s="222">
        <f>SUM(MX6:MX35)</f>
        <v>20</v>
      </c>
      <c r="MY36" s="133">
        <f t="shared" si="70"/>
        <v>0</v>
      </c>
      <c r="MZ36" s="133">
        <f t="shared" si="70"/>
        <v>0</v>
      </c>
      <c r="NA36" s="133">
        <f t="shared" si="70"/>
        <v>0</v>
      </c>
      <c r="NB36" s="133">
        <f t="shared" si="70"/>
        <v>0</v>
      </c>
      <c r="NC36" s="133">
        <f t="shared" si="70"/>
        <v>0</v>
      </c>
      <c r="ND36" s="133">
        <f t="shared" si="70"/>
        <v>0</v>
      </c>
      <c r="NE36" s="133">
        <f t="shared" si="70"/>
        <v>0</v>
      </c>
      <c r="NF36" s="133">
        <f t="shared" si="70"/>
        <v>0</v>
      </c>
      <c r="NG36" s="133">
        <f t="shared" si="70"/>
        <v>0</v>
      </c>
      <c r="NH36" s="133">
        <f t="shared" si="70"/>
        <v>1</v>
      </c>
      <c r="NI36" s="133">
        <f t="shared" si="70"/>
        <v>1</v>
      </c>
      <c r="NJ36" s="133">
        <f t="shared" si="70"/>
        <v>0</v>
      </c>
      <c r="NK36" s="133">
        <f t="shared" si="70"/>
        <v>0</v>
      </c>
      <c r="NL36" s="133">
        <f t="shared" si="70"/>
        <v>0</v>
      </c>
      <c r="NM36" s="133">
        <f t="shared" si="70"/>
        <v>0</v>
      </c>
      <c r="NN36" s="133">
        <f t="shared" si="70"/>
        <v>0</v>
      </c>
      <c r="NO36" s="133">
        <f t="shared" si="70"/>
        <v>0</v>
      </c>
      <c r="NP36" s="133">
        <f t="shared" si="70"/>
        <v>0</v>
      </c>
      <c r="NQ36" s="133">
        <f t="shared" si="70"/>
        <v>0</v>
      </c>
      <c r="NR36" s="133">
        <f t="shared" si="70"/>
        <v>0</v>
      </c>
      <c r="NS36" s="133">
        <f t="shared" si="70"/>
        <v>1</v>
      </c>
      <c r="NT36" s="133">
        <f t="shared" si="70"/>
        <v>0</v>
      </c>
      <c r="NU36" s="133">
        <f t="shared" si="70"/>
        <v>1</v>
      </c>
      <c r="NV36" s="133">
        <f t="shared" si="70"/>
        <v>0</v>
      </c>
      <c r="NW36" s="133">
        <f t="shared" si="70"/>
        <v>0</v>
      </c>
      <c r="NX36" s="133">
        <f t="shared" si="70"/>
        <v>0</v>
      </c>
      <c r="NY36" s="133">
        <f t="shared" si="70"/>
        <v>0</v>
      </c>
      <c r="NZ36" s="133">
        <f t="shared" si="70"/>
        <v>1</v>
      </c>
      <c r="OA36" s="133">
        <f t="shared" si="70"/>
        <v>0</v>
      </c>
      <c r="OB36" s="133">
        <f t="shared" si="70"/>
        <v>1</v>
      </c>
      <c r="OC36" s="133">
        <f t="shared" si="70"/>
        <v>0</v>
      </c>
      <c r="OD36" s="133">
        <f t="shared" si="70"/>
        <v>0</v>
      </c>
      <c r="OE36" s="133">
        <f t="shared" si="70"/>
        <v>0</v>
      </c>
      <c r="OF36" s="133">
        <f t="shared" si="70"/>
        <v>0</v>
      </c>
      <c r="OG36" s="133">
        <f t="shared" si="70"/>
        <v>0</v>
      </c>
      <c r="OH36" s="133">
        <f t="shared" si="70"/>
        <v>0</v>
      </c>
      <c r="OI36" s="133">
        <f t="shared" si="70"/>
        <v>0</v>
      </c>
      <c r="OJ36" s="133">
        <f t="shared" si="70"/>
        <v>0</v>
      </c>
      <c r="OK36" s="133">
        <f t="shared" si="70"/>
        <v>0</v>
      </c>
      <c r="OL36" s="133">
        <f t="shared" ref="OL36:QP36" si="71">SUM(OL6:OL35)</f>
        <v>0</v>
      </c>
      <c r="OM36" s="133">
        <f t="shared" si="71"/>
        <v>1</v>
      </c>
      <c r="ON36" s="133">
        <f t="shared" si="71"/>
        <v>0</v>
      </c>
      <c r="OO36" s="133">
        <f t="shared" si="71"/>
        <v>1</v>
      </c>
      <c r="OP36" s="133">
        <f t="shared" si="71"/>
        <v>1</v>
      </c>
      <c r="OQ36" s="133">
        <f t="shared" si="71"/>
        <v>0</v>
      </c>
      <c r="OR36" s="133">
        <f t="shared" si="71"/>
        <v>0</v>
      </c>
      <c r="OS36" s="133">
        <f t="shared" si="71"/>
        <v>1</v>
      </c>
      <c r="OT36" s="133">
        <f t="shared" si="71"/>
        <v>0</v>
      </c>
      <c r="OU36" s="222">
        <f>SUM(OU6:OU35)</f>
        <v>20</v>
      </c>
      <c r="OV36" s="133">
        <f t="shared" si="71"/>
        <v>0</v>
      </c>
      <c r="OW36" s="133">
        <f t="shared" si="71"/>
        <v>0</v>
      </c>
      <c r="OX36" s="133">
        <f t="shared" si="71"/>
        <v>0</v>
      </c>
      <c r="OY36" s="133">
        <f t="shared" si="71"/>
        <v>0</v>
      </c>
      <c r="OZ36" s="133">
        <f t="shared" si="71"/>
        <v>0</v>
      </c>
      <c r="PA36" s="133">
        <f t="shared" si="71"/>
        <v>0</v>
      </c>
      <c r="PB36" s="133">
        <f t="shared" si="71"/>
        <v>0</v>
      </c>
      <c r="PC36" s="133">
        <f t="shared" si="71"/>
        <v>0</v>
      </c>
      <c r="PD36" s="133">
        <f t="shared" si="71"/>
        <v>1</v>
      </c>
      <c r="PE36" s="133">
        <f t="shared" si="71"/>
        <v>0</v>
      </c>
      <c r="PF36" s="133">
        <f t="shared" si="71"/>
        <v>1</v>
      </c>
      <c r="PG36" s="133">
        <f t="shared" si="71"/>
        <v>0</v>
      </c>
      <c r="PH36" s="133">
        <f t="shared" si="71"/>
        <v>0</v>
      </c>
      <c r="PI36" s="133">
        <f t="shared" si="71"/>
        <v>0</v>
      </c>
      <c r="PJ36" s="133">
        <f t="shared" si="71"/>
        <v>0</v>
      </c>
      <c r="PK36" s="133">
        <f t="shared" si="71"/>
        <v>0</v>
      </c>
      <c r="PL36" s="133">
        <f t="shared" si="71"/>
        <v>0</v>
      </c>
      <c r="PM36" s="133">
        <f t="shared" si="71"/>
        <v>0</v>
      </c>
      <c r="PN36" s="133">
        <f t="shared" si="71"/>
        <v>0</v>
      </c>
      <c r="PO36" s="133">
        <f t="shared" si="71"/>
        <v>0</v>
      </c>
      <c r="PP36" s="133">
        <f t="shared" si="71"/>
        <v>1</v>
      </c>
      <c r="PQ36" s="133">
        <f t="shared" si="71"/>
        <v>0</v>
      </c>
      <c r="PR36" s="133">
        <f t="shared" si="71"/>
        <v>1</v>
      </c>
      <c r="PS36" s="133">
        <f t="shared" si="71"/>
        <v>0</v>
      </c>
      <c r="PT36" s="133">
        <f t="shared" si="71"/>
        <v>0</v>
      </c>
      <c r="PU36" s="133">
        <f t="shared" si="71"/>
        <v>0</v>
      </c>
      <c r="PV36" s="133">
        <f t="shared" si="71"/>
        <v>0</v>
      </c>
      <c r="PW36" s="133">
        <f t="shared" si="71"/>
        <v>1</v>
      </c>
      <c r="PX36" s="133">
        <f t="shared" si="71"/>
        <v>0</v>
      </c>
      <c r="PY36" s="133">
        <f t="shared" si="71"/>
        <v>1</v>
      </c>
      <c r="PZ36" s="133">
        <f t="shared" si="71"/>
        <v>0</v>
      </c>
      <c r="QA36" s="133">
        <f t="shared" si="71"/>
        <v>0</v>
      </c>
      <c r="QB36" s="133">
        <f t="shared" si="71"/>
        <v>0</v>
      </c>
      <c r="QC36" s="133">
        <f t="shared" si="71"/>
        <v>0</v>
      </c>
      <c r="QD36" s="133">
        <f t="shared" si="71"/>
        <v>0</v>
      </c>
      <c r="QE36" s="133">
        <f t="shared" si="71"/>
        <v>0</v>
      </c>
      <c r="QF36" s="133">
        <f t="shared" si="71"/>
        <v>0</v>
      </c>
      <c r="QG36" s="133">
        <f t="shared" si="71"/>
        <v>0</v>
      </c>
      <c r="QH36" s="133">
        <f t="shared" si="71"/>
        <v>0</v>
      </c>
      <c r="QI36" s="133">
        <f t="shared" si="71"/>
        <v>0</v>
      </c>
      <c r="QJ36" s="133">
        <f t="shared" si="71"/>
        <v>1</v>
      </c>
      <c r="QK36" s="133">
        <f t="shared" si="71"/>
        <v>0</v>
      </c>
      <c r="QL36" s="133">
        <f t="shared" si="71"/>
        <v>1</v>
      </c>
      <c r="QM36" s="133">
        <f t="shared" si="71"/>
        <v>1</v>
      </c>
      <c r="QN36" s="133">
        <f t="shared" si="71"/>
        <v>0</v>
      </c>
      <c r="QO36" s="133">
        <f t="shared" si="71"/>
        <v>0</v>
      </c>
      <c r="QP36" s="133">
        <f t="shared" si="71"/>
        <v>1</v>
      </c>
      <c r="QQ36" s="133">
        <v>0</v>
      </c>
    </row>
    <row r="37" spans="1:459" x14ac:dyDescent="0.25">
      <c r="A37" s="29"/>
      <c r="B37" s="30"/>
      <c r="C37" s="30"/>
      <c r="D37" s="123">
        <f>D36/$A$36</f>
        <v>4.6538461538461542</v>
      </c>
      <c r="E37" s="123">
        <f t="shared" ref="E37:H37" si="72">E36/$A$36</f>
        <v>4.7307692307692308</v>
      </c>
      <c r="F37" s="123">
        <f t="shared" si="72"/>
        <v>5.2692307692307692</v>
      </c>
      <c r="G37" s="123">
        <f t="shared" si="72"/>
        <v>4.7692307692307692</v>
      </c>
      <c r="H37" s="123">
        <f t="shared" si="72"/>
        <v>4.4615384615384617</v>
      </c>
      <c r="I37" s="123">
        <f>I36/$A$36</f>
        <v>5.1923076923076925</v>
      </c>
      <c r="J37" s="123">
        <f t="shared" ref="J37:R37" si="73">J36/$A$36</f>
        <v>4.8461538461538458</v>
      </c>
      <c r="K37" s="123">
        <f t="shared" si="73"/>
        <v>5.1923076923076925</v>
      </c>
      <c r="L37" s="123">
        <f t="shared" si="73"/>
        <v>5</v>
      </c>
      <c r="M37" s="123">
        <f t="shared" si="73"/>
        <v>4.615384615384615</v>
      </c>
      <c r="N37" s="123">
        <f t="shared" si="73"/>
        <v>4.1538461538461542</v>
      </c>
      <c r="O37" s="123">
        <f t="shared" si="73"/>
        <v>5.2307692307692308</v>
      </c>
      <c r="P37" s="123">
        <f t="shared" si="73"/>
        <v>4.5384615384615383</v>
      </c>
      <c r="Q37" s="123">
        <f t="shared" si="73"/>
        <v>5.115384615384615</v>
      </c>
      <c r="R37" s="123">
        <f t="shared" si="73"/>
        <v>4.8351648351648358</v>
      </c>
      <c r="S37" s="123"/>
      <c r="T37" s="123">
        <f>T36/$S$36</f>
        <v>4.3461538461538458</v>
      </c>
      <c r="U37" s="123">
        <f t="shared" ref="U37:BN37" si="74">U36/$S$36</f>
        <v>4.5384615384615383</v>
      </c>
      <c r="V37" s="123">
        <f t="shared" si="74"/>
        <v>5.0769230769230766</v>
      </c>
      <c r="W37" s="123">
        <f t="shared" si="74"/>
        <v>4.7307692307692308</v>
      </c>
      <c r="X37" s="123">
        <f t="shared" si="74"/>
        <v>5.5384615384615383</v>
      </c>
      <c r="Y37" s="123">
        <f t="shared" si="74"/>
        <v>5.2307692307692308</v>
      </c>
      <c r="Z37" s="123">
        <f t="shared" si="74"/>
        <v>5</v>
      </c>
      <c r="AA37" s="123">
        <f t="shared" si="74"/>
        <v>0</v>
      </c>
      <c r="AB37" s="123">
        <f t="shared" si="74"/>
        <v>0</v>
      </c>
      <c r="AC37" s="123">
        <f t="shared" si="74"/>
        <v>0</v>
      </c>
      <c r="AD37" s="123">
        <f t="shared" si="74"/>
        <v>4.9230769230769225</v>
      </c>
      <c r="AE37" s="123">
        <f t="shared" si="74"/>
        <v>4</v>
      </c>
      <c r="AF37" s="123">
        <f t="shared" si="74"/>
        <v>3.5769230769230771</v>
      </c>
      <c r="AG37" s="123">
        <f t="shared" si="74"/>
        <v>0</v>
      </c>
      <c r="AH37" s="123">
        <f t="shared" si="74"/>
        <v>6.384615384615385</v>
      </c>
      <c r="AI37" s="123">
        <f t="shared" si="74"/>
        <v>6.615384615384615</v>
      </c>
      <c r="AJ37" s="123">
        <f t="shared" si="74"/>
        <v>4.5</v>
      </c>
      <c r="AK37" s="123">
        <f t="shared" si="74"/>
        <v>4.2692307692307692</v>
      </c>
      <c r="AL37" s="123">
        <f t="shared" si="74"/>
        <v>0</v>
      </c>
      <c r="AM37" s="123">
        <f t="shared" si="74"/>
        <v>0</v>
      </c>
      <c r="AN37" s="123">
        <f t="shared" si="74"/>
        <v>6.3461538461538458</v>
      </c>
      <c r="AO37" s="123">
        <f t="shared" si="74"/>
        <v>6.384615384615385</v>
      </c>
      <c r="AP37" s="123">
        <f t="shared" si="74"/>
        <v>5.0989010989010985</v>
      </c>
      <c r="AQ37" s="123">
        <f t="shared" si="74"/>
        <v>3.8461538461538464E-2</v>
      </c>
      <c r="AR37" s="123">
        <f t="shared" si="74"/>
        <v>0</v>
      </c>
      <c r="AS37" s="123">
        <f t="shared" si="74"/>
        <v>0</v>
      </c>
      <c r="AT37" s="123">
        <f t="shared" si="74"/>
        <v>0</v>
      </c>
      <c r="AU37" s="123">
        <f t="shared" si="74"/>
        <v>0</v>
      </c>
      <c r="AV37" s="123">
        <f t="shared" si="74"/>
        <v>0</v>
      </c>
      <c r="AW37" s="123">
        <f t="shared" si="74"/>
        <v>3.8461538461538464E-2</v>
      </c>
      <c r="AX37" s="123">
        <f t="shared" si="74"/>
        <v>5.1923076923076925</v>
      </c>
      <c r="AY37" s="123">
        <f t="shared" si="74"/>
        <v>4.8461538461538458</v>
      </c>
      <c r="AZ37" s="123">
        <f t="shared" si="74"/>
        <v>0</v>
      </c>
      <c r="BA37" s="123">
        <f t="shared" si="74"/>
        <v>0</v>
      </c>
      <c r="BB37" s="123">
        <f t="shared" si="74"/>
        <v>0</v>
      </c>
      <c r="BC37" s="123">
        <f t="shared" si="74"/>
        <v>5.2692307692307692</v>
      </c>
      <c r="BD37" s="123">
        <f t="shared" si="74"/>
        <v>0</v>
      </c>
      <c r="BE37" s="123">
        <f t="shared" si="74"/>
        <v>0</v>
      </c>
      <c r="BF37" s="123">
        <f t="shared" si="74"/>
        <v>0</v>
      </c>
      <c r="BG37" s="123">
        <f t="shared" si="74"/>
        <v>0</v>
      </c>
      <c r="BH37" s="123">
        <f t="shared" si="74"/>
        <v>0</v>
      </c>
      <c r="BI37" s="123">
        <f t="shared" si="74"/>
        <v>0</v>
      </c>
      <c r="BJ37" s="123">
        <f t="shared" si="74"/>
        <v>5.1025641025641022</v>
      </c>
      <c r="BK37" s="123">
        <f t="shared" si="74"/>
        <v>0</v>
      </c>
      <c r="BL37" s="123">
        <f t="shared" si="74"/>
        <v>6.6923076923076925</v>
      </c>
      <c r="BM37" s="123">
        <f t="shared" si="74"/>
        <v>0</v>
      </c>
      <c r="BN37" s="123">
        <f t="shared" si="74"/>
        <v>6.6923076923076925</v>
      </c>
      <c r="BO37" s="123"/>
      <c r="BP37" s="123"/>
      <c r="BQ37" s="123">
        <f>BQ36/$BP$36</f>
        <v>4.3461538461538458</v>
      </c>
      <c r="BR37" s="123">
        <f t="shared" ref="BR37:DK37" si="75">BR36/$BP$36</f>
        <v>4.5384615384615383</v>
      </c>
      <c r="BS37" s="123">
        <f t="shared" si="75"/>
        <v>5.3461538461538458</v>
      </c>
      <c r="BT37" s="123">
        <f t="shared" si="75"/>
        <v>4.9230769230769234</v>
      </c>
      <c r="BU37" s="123">
        <f t="shared" si="75"/>
        <v>5.5</v>
      </c>
      <c r="BV37" s="123">
        <f t="shared" si="75"/>
        <v>5.1923076923076925</v>
      </c>
      <c r="BW37" s="123">
        <f t="shared" si="75"/>
        <v>4.884615384615385</v>
      </c>
      <c r="BX37" s="123">
        <f t="shared" si="75"/>
        <v>4.884615384615385</v>
      </c>
      <c r="BY37" s="123">
        <f t="shared" si="75"/>
        <v>0</v>
      </c>
      <c r="BZ37" s="123">
        <f t="shared" si="75"/>
        <v>0</v>
      </c>
      <c r="CA37" s="123">
        <f t="shared" si="75"/>
        <v>4.9519230769230766</v>
      </c>
      <c r="CB37" s="123">
        <f t="shared" si="75"/>
        <v>4.1538461538461542</v>
      </c>
      <c r="CC37" s="123">
        <f t="shared" si="75"/>
        <v>4.1923076923076925</v>
      </c>
      <c r="CD37" s="123">
        <f t="shared" si="75"/>
        <v>0</v>
      </c>
      <c r="CE37" s="123">
        <f t="shared" si="75"/>
        <v>6.8461538461538458</v>
      </c>
      <c r="CF37" s="123">
        <f t="shared" si="75"/>
        <v>7.1538461538461542</v>
      </c>
      <c r="CG37" s="123">
        <f t="shared" si="75"/>
        <v>4.5</v>
      </c>
      <c r="CH37" s="123">
        <f t="shared" si="75"/>
        <v>4.3076923076923075</v>
      </c>
      <c r="CI37" s="123">
        <f t="shared" si="75"/>
        <v>0</v>
      </c>
      <c r="CJ37" s="123">
        <f t="shared" si="75"/>
        <v>0</v>
      </c>
      <c r="CK37" s="123">
        <f t="shared" si="75"/>
        <v>6.5384615384615383</v>
      </c>
      <c r="CL37" s="123">
        <f t="shared" si="75"/>
        <v>6.1923076923076925</v>
      </c>
      <c r="CM37" s="123">
        <f t="shared" si="75"/>
        <v>5.384615384615385</v>
      </c>
      <c r="CN37" s="123">
        <f t="shared" si="75"/>
        <v>4.7692307692307692</v>
      </c>
      <c r="CO37" s="123">
        <f t="shared" si="75"/>
        <v>6.884615384615385</v>
      </c>
      <c r="CP37" s="123">
        <f t="shared" si="75"/>
        <v>0</v>
      </c>
      <c r="CQ37" s="123">
        <f t="shared" si="75"/>
        <v>0</v>
      </c>
      <c r="CR37" s="123">
        <f t="shared" si="75"/>
        <v>0</v>
      </c>
      <c r="CS37" s="123">
        <f t="shared" si="75"/>
        <v>5.1538461538461542</v>
      </c>
      <c r="CT37" s="123">
        <f t="shared" si="75"/>
        <v>5.6025641025641022</v>
      </c>
      <c r="CU37" s="123">
        <f t="shared" si="75"/>
        <v>5.1538461538461542</v>
      </c>
      <c r="CV37" s="123">
        <f t="shared" si="75"/>
        <v>5.884615384615385</v>
      </c>
      <c r="CW37" s="123">
        <f t="shared" si="75"/>
        <v>5.1923076923076925</v>
      </c>
      <c r="CX37" s="123">
        <f t="shared" si="75"/>
        <v>4.5</v>
      </c>
      <c r="CY37" s="123">
        <f t="shared" si="75"/>
        <v>5.5769230769230766</v>
      </c>
      <c r="CZ37" s="123">
        <f t="shared" si="75"/>
        <v>5.3076923076923075</v>
      </c>
      <c r="DA37" s="123">
        <f t="shared" si="75"/>
        <v>0</v>
      </c>
      <c r="DB37" s="123">
        <f t="shared" si="75"/>
        <v>0</v>
      </c>
      <c r="DC37" s="123">
        <f t="shared" si="75"/>
        <v>0</v>
      </c>
      <c r="DD37" s="123">
        <f t="shared" si="75"/>
        <v>0</v>
      </c>
      <c r="DE37" s="123">
        <f t="shared" si="75"/>
        <v>0</v>
      </c>
      <c r="DF37" s="123">
        <f t="shared" si="75"/>
        <v>0</v>
      </c>
      <c r="DG37" s="123">
        <f t="shared" si="75"/>
        <v>5.2692307692307701</v>
      </c>
      <c r="DH37" s="123">
        <f t="shared" si="75"/>
        <v>0</v>
      </c>
      <c r="DI37" s="123">
        <f t="shared" si="75"/>
        <v>7.0384615384615383</v>
      </c>
      <c r="DJ37" s="123">
        <f t="shared" si="75"/>
        <v>0</v>
      </c>
      <c r="DK37" s="123">
        <f t="shared" si="75"/>
        <v>7.0384615384615383</v>
      </c>
      <c r="DL37" s="123"/>
      <c r="DM37" s="123"/>
      <c r="DN37" s="123">
        <f>DN36/$DM$36</f>
        <v>4.75</v>
      </c>
      <c r="DO37" s="123">
        <f t="shared" ref="DO37:FH37" si="76">DO36/$DM$36</f>
        <v>4.833333333333333</v>
      </c>
      <c r="DP37" s="123">
        <f t="shared" si="76"/>
        <v>5.25</v>
      </c>
      <c r="DQ37" s="123">
        <f t="shared" si="76"/>
        <v>4.916666666666667</v>
      </c>
      <c r="DR37" s="123">
        <f t="shared" si="76"/>
        <v>5.25</v>
      </c>
      <c r="DS37" s="123">
        <f t="shared" si="76"/>
        <v>5.291666666666667</v>
      </c>
      <c r="DT37" s="123">
        <f t="shared" si="76"/>
        <v>0</v>
      </c>
      <c r="DU37" s="123">
        <f t="shared" si="76"/>
        <v>6.375</v>
      </c>
      <c r="DV37" s="123">
        <f t="shared" si="76"/>
        <v>0</v>
      </c>
      <c r="DW37" s="123">
        <f t="shared" si="76"/>
        <v>0</v>
      </c>
      <c r="DX37" s="123">
        <f t="shared" si="76"/>
        <v>5.2380952380952372</v>
      </c>
      <c r="DY37" s="123">
        <f t="shared" si="76"/>
        <v>3.7916666666666665</v>
      </c>
      <c r="DZ37" s="123">
        <f t="shared" si="76"/>
        <v>3.7916666666666665</v>
      </c>
      <c r="EA37" s="123">
        <f t="shared" si="76"/>
        <v>0</v>
      </c>
      <c r="EB37" s="123">
        <f t="shared" si="76"/>
        <v>6.416666666666667</v>
      </c>
      <c r="EC37" s="123">
        <f t="shared" si="76"/>
        <v>0</v>
      </c>
      <c r="ED37" s="123">
        <f t="shared" si="76"/>
        <v>4.375</v>
      </c>
      <c r="EE37" s="123">
        <f t="shared" si="76"/>
        <v>4.625</v>
      </c>
      <c r="EF37" s="123">
        <f t="shared" si="76"/>
        <v>0</v>
      </c>
      <c r="EG37" s="123">
        <f t="shared" si="76"/>
        <v>0</v>
      </c>
      <c r="EH37" s="123">
        <f t="shared" si="76"/>
        <v>6.666666666666667</v>
      </c>
      <c r="EI37" s="123">
        <f t="shared" si="76"/>
        <v>0</v>
      </c>
      <c r="EJ37" s="123">
        <f t="shared" si="76"/>
        <v>4.9444444444444455</v>
      </c>
      <c r="EK37" s="123">
        <f t="shared" si="76"/>
        <v>4.1666666666666664E-2</v>
      </c>
      <c r="EL37" s="123">
        <f t="shared" si="76"/>
        <v>0</v>
      </c>
      <c r="EM37" s="123">
        <f t="shared" si="76"/>
        <v>0</v>
      </c>
      <c r="EN37" s="123">
        <f t="shared" si="76"/>
        <v>0</v>
      </c>
      <c r="EO37" s="123">
        <f t="shared" si="76"/>
        <v>0</v>
      </c>
      <c r="EP37" s="123">
        <f t="shared" si="76"/>
        <v>0</v>
      </c>
      <c r="EQ37" s="123">
        <f t="shared" si="76"/>
        <v>4.1666666666666664E-2</v>
      </c>
      <c r="ER37" s="123">
        <f t="shared" si="76"/>
        <v>5.958333333333333</v>
      </c>
      <c r="ES37" s="123">
        <f t="shared" si="76"/>
        <v>5.875</v>
      </c>
      <c r="ET37" s="123">
        <f t="shared" si="76"/>
        <v>5.75</v>
      </c>
      <c r="EU37" s="123">
        <f t="shared" si="76"/>
        <v>4.583333333333333</v>
      </c>
      <c r="EV37" s="123">
        <f t="shared" si="76"/>
        <v>0</v>
      </c>
      <c r="EW37" s="123">
        <f t="shared" si="76"/>
        <v>0</v>
      </c>
      <c r="EX37" s="123">
        <f t="shared" si="76"/>
        <v>0</v>
      </c>
      <c r="EY37" s="123">
        <f t="shared" si="76"/>
        <v>0</v>
      </c>
      <c r="EZ37" s="123">
        <f t="shared" si="76"/>
        <v>0</v>
      </c>
      <c r="FA37" s="123">
        <f t="shared" si="76"/>
        <v>0</v>
      </c>
      <c r="FB37" s="123">
        <f t="shared" si="76"/>
        <v>0</v>
      </c>
      <c r="FC37" s="123">
        <f t="shared" si="76"/>
        <v>0</v>
      </c>
      <c r="FD37" s="123">
        <f t="shared" si="76"/>
        <v>5.541666666666667</v>
      </c>
      <c r="FE37" s="123">
        <f t="shared" si="76"/>
        <v>0</v>
      </c>
      <c r="FF37" s="123">
        <f t="shared" si="76"/>
        <v>6.833333333333333</v>
      </c>
      <c r="FG37" s="123">
        <f t="shared" si="76"/>
        <v>0</v>
      </c>
      <c r="FH37" s="123">
        <f t="shared" si="76"/>
        <v>6.833333333333333</v>
      </c>
      <c r="FI37" s="123"/>
      <c r="FJ37" s="123"/>
      <c r="FK37" s="123">
        <f>FK36/$FJ$36</f>
        <v>4.4400000000000004</v>
      </c>
      <c r="FL37" s="123">
        <f t="shared" ref="FL37:HE37" si="77">FL36/$FJ$36</f>
        <v>4.4800000000000004</v>
      </c>
      <c r="FM37" s="123">
        <f t="shared" si="77"/>
        <v>4.84</v>
      </c>
      <c r="FN37" s="123">
        <f t="shared" si="77"/>
        <v>4.6399999999999997</v>
      </c>
      <c r="FO37" s="123">
        <f t="shared" si="77"/>
        <v>5.16</v>
      </c>
      <c r="FP37" s="123">
        <f t="shared" si="77"/>
        <v>5.2</v>
      </c>
      <c r="FQ37" s="123">
        <f t="shared" si="77"/>
        <v>4.5599999999999996</v>
      </c>
      <c r="FR37" s="123">
        <f t="shared" si="77"/>
        <v>6.12</v>
      </c>
      <c r="FS37" s="123">
        <f t="shared" si="77"/>
        <v>0</v>
      </c>
      <c r="FT37" s="123">
        <f t="shared" si="77"/>
        <v>0</v>
      </c>
      <c r="FU37" s="123">
        <f t="shared" si="77"/>
        <v>4.93</v>
      </c>
      <c r="FV37" s="123">
        <f t="shared" si="77"/>
        <v>4.16</v>
      </c>
      <c r="FW37" s="123">
        <f t="shared" si="77"/>
        <v>4</v>
      </c>
      <c r="FX37" s="123">
        <f t="shared" si="77"/>
        <v>0</v>
      </c>
      <c r="FY37" s="123">
        <f t="shared" si="77"/>
        <v>6.56</v>
      </c>
      <c r="FZ37" s="123">
        <f t="shared" si="77"/>
        <v>0</v>
      </c>
      <c r="GA37" s="123">
        <f t="shared" si="77"/>
        <v>4.5599999999999996</v>
      </c>
      <c r="GB37" s="123">
        <f t="shared" si="77"/>
        <v>4.96</v>
      </c>
      <c r="GC37" s="123">
        <f t="shared" si="77"/>
        <v>0</v>
      </c>
      <c r="GD37" s="123">
        <f t="shared" si="77"/>
        <v>0</v>
      </c>
      <c r="GE37" s="123">
        <f t="shared" si="77"/>
        <v>6.12</v>
      </c>
      <c r="GF37" s="123">
        <f t="shared" si="77"/>
        <v>0</v>
      </c>
      <c r="GG37" s="123">
        <f t="shared" si="77"/>
        <v>5.0600000000000005</v>
      </c>
      <c r="GH37" s="123">
        <f t="shared" si="77"/>
        <v>0.04</v>
      </c>
      <c r="GI37" s="123">
        <f t="shared" si="77"/>
        <v>0</v>
      </c>
      <c r="GJ37" s="123">
        <f t="shared" si="77"/>
        <v>0</v>
      </c>
      <c r="GK37" s="123">
        <f t="shared" si="77"/>
        <v>0</v>
      </c>
      <c r="GL37" s="123">
        <f t="shared" si="77"/>
        <v>0</v>
      </c>
      <c r="GM37" s="123">
        <f t="shared" si="77"/>
        <v>0</v>
      </c>
      <c r="GN37" s="123">
        <f t="shared" si="77"/>
        <v>0.04</v>
      </c>
      <c r="GO37" s="123">
        <f t="shared" si="77"/>
        <v>5.92</v>
      </c>
      <c r="GP37" s="123">
        <f t="shared" si="77"/>
        <v>5.64</v>
      </c>
      <c r="GQ37" s="123">
        <f t="shared" si="77"/>
        <v>5.56</v>
      </c>
      <c r="GR37" s="123">
        <f t="shared" si="77"/>
        <v>5.04</v>
      </c>
      <c r="GS37" s="123">
        <f t="shared" si="77"/>
        <v>0</v>
      </c>
      <c r="GT37" s="123">
        <f t="shared" si="77"/>
        <v>0</v>
      </c>
      <c r="GU37" s="123">
        <f t="shared" si="77"/>
        <v>0</v>
      </c>
      <c r="GV37" s="123">
        <f t="shared" si="77"/>
        <v>0</v>
      </c>
      <c r="GW37" s="123">
        <f t="shared" si="77"/>
        <v>0</v>
      </c>
      <c r="GX37" s="123">
        <f t="shared" si="77"/>
        <v>0</v>
      </c>
      <c r="GY37" s="123">
        <f t="shared" si="77"/>
        <v>0</v>
      </c>
      <c r="GZ37" s="123">
        <f t="shared" si="77"/>
        <v>0</v>
      </c>
      <c r="HA37" s="123">
        <f t="shared" si="77"/>
        <v>5.54</v>
      </c>
      <c r="HB37" s="123">
        <f t="shared" si="77"/>
        <v>0</v>
      </c>
      <c r="HC37" s="123">
        <f t="shared" si="77"/>
        <v>6.56</v>
      </c>
      <c r="HD37" s="123">
        <f t="shared" si="77"/>
        <v>0</v>
      </c>
      <c r="HE37" s="123">
        <f t="shared" si="77"/>
        <v>6.56</v>
      </c>
      <c r="HF37" s="123"/>
      <c r="HG37" s="123"/>
      <c r="HH37" s="123">
        <f>HH36/$HG$36</f>
        <v>4.708333333333333</v>
      </c>
      <c r="HI37" s="123">
        <f t="shared" ref="HI37:JB37" si="78">HI36/$HG$36</f>
        <v>4.708333333333333</v>
      </c>
      <c r="HJ37" s="123">
        <f t="shared" si="78"/>
        <v>0</v>
      </c>
      <c r="HK37" s="123">
        <f t="shared" si="78"/>
        <v>5</v>
      </c>
      <c r="HL37" s="123">
        <f t="shared" si="78"/>
        <v>5.791666666666667</v>
      </c>
      <c r="HM37" s="123">
        <f t="shared" si="78"/>
        <v>0</v>
      </c>
      <c r="HN37" s="123">
        <f t="shared" si="78"/>
        <v>0</v>
      </c>
      <c r="HO37" s="123">
        <f t="shared" si="78"/>
        <v>0</v>
      </c>
      <c r="HP37" s="123">
        <f t="shared" si="78"/>
        <v>0</v>
      </c>
      <c r="HQ37" s="123">
        <f t="shared" si="78"/>
        <v>0</v>
      </c>
      <c r="HR37" s="123">
        <f t="shared" si="78"/>
        <v>5.052083333333333</v>
      </c>
      <c r="HS37" s="123">
        <f t="shared" si="78"/>
        <v>3.625</v>
      </c>
      <c r="HT37" s="123">
        <f t="shared" si="78"/>
        <v>3.625</v>
      </c>
      <c r="HU37" s="123">
        <f t="shared" si="78"/>
        <v>0</v>
      </c>
      <c r="HV37" s="123">
        <f t="shared" si="78"/>
        <v>0</v>
      </c>
      <c r="HW37" s="123">
        <f t="shared" si="78"/>
        <v>0</v>
      </c>
      <c r="HX37" s="123">
        <f t="shared" si="78"/>
        <v>5</v>
      </c>
      <c r="HY37" s="123">
        <f t="shared" si="78"/>
        <v>0</v>
      </c>
      <c r="HZ37" s="123">
        <f t="shared" si="78"/>
        <v>6.125</v>
      </c>
      <c r="IA37" s="123">
        <f t="shared" si="78"/>
        <v>0</v>
      </c>
      <c r="IB37" s="123">
        <f t="shared" si="78"/>
        <v>0</v>
      </c>
      <c r="IC37" s="123">
        <f t="shared" si="78"/>
        <v>6.458333333333333</v>
      </c>
      <c r="ID37" s="123">
        <f t="shared" si="78"/>
        <v>4.59375</v>
      </c>
      <c r="IE37" s="123">
        <f t="shared" si="78"/>
        <v>4.5</v>
      </c>
      <c r="IF37" s="123">
        <f t="shared" si="78"/>
        <v>0</v>
      </c>
      <c r="IG37" s="123">
        <f t="shared" si="78"/>
        <v>4.791666666666667</v>
      </c>
      <c r="IH37" s="123">
        <f t="shared" si="78"/>
        <v>0</v>
      </c>
      <c r="II37" s="123">
        <f t="shared" si="78"/>
        <v>0</v>
      </c>
      <c r="IJ37" s="123">
        <f t="shared" si="78"/>
        <v>0</v>
      </c>
      <c r="IK37" s="123">
        <f t="shared" si="78"/>
        <v>4.645833333333333</v>
      </c>
      <c r="IL37" s="123">
        <f t="shared" si="78"/>
        <v>6.125</v>
      </c>
      <c r="IM37" s="123">
        <f t="shared" si="78"/>
        <v>6.125</v>
      </c>
      <c r="IN37" s="123">
        <f t="shared" si="78"/>
        <v>6.166666666666667</v>
      </c>
      <c r="IO37" s="123">
        <f t="shared" si="78"/>
        <v>0</v>
      </c>
      <c r="IP37" s="123">
        <f t="shared" si="78"/>
        <v>0</v>
      </c>
      <c r="IQ37" s="123">
        <f t="shared" si="78"/>
        <v>0</v>
      </c>
      <c r="IR37" s="123">
        <f t="shared" si="78"/>
        <v>0</v>
      </c>
      <c r="IS37" s="123">
        <f t="shared" si="78"/>
        <v>0</v>
      </c>
      <c r="IT37" s="123">
        <f t="shared" si="78"/>
        <v>0</v>
      </c>
      <c r="IU37" s="123">
        <f t="shared" si="78"/>
        <v>0</v>
      </c>
      <c r="IV37" s="123">
        <f t="shared" si="78"/>
        <v>0</v>
      </c>
      <c r="IW37" s="123">
        <f t="shared" si="78"/>
        <v>0</v>
      </c>
      <c r="IX37" s="123">
        <f t="shared" si="78"/>
        <v>6.1388888888888884</v>
      </c>
      <c r="IY37" s="123">
        <f t="shared" si="78"/>
        <v>0</v>
      </c>
      <c r="IZ37" s="123">
        <f t="shared" si="78"/>
        <v>6.875</v>
      </c>
      <c r="JA37" s="123">
        <f t="shared" si="78"/>
        <v>0</v>
      </c>
      <c r="JB37" s="123">
        <f t="shared" si="78"/>
        <v>6.875</v>
      </c>
      <c r="JC37" s="123"/>
      <c r="JD37" s="123"/>
      <c r="JE37" s="123">
        <f>JE36/$JD$36</f>
        <v>4.9090909090909092</v>
      </c>
      <c r="JF37" s="123">
        <f t="shared" ref="JF37:KY37" si="79">JF36/$JD$36</f>
        <v>4.9545454545454541</v>
      </c>
      <c r="JG37" s="123">
        <f t="shared" si="79"/>
        <v>0</v>
      </c>
      <c r="JH37" s="123">
        <f t="shared" si="79"/>
        <v>4.8181818181818183</v>
      </c>
      <c r="JI37" s="123">
        <f t="shared" si="79"/>
        <v>6.2272727272727275</v>
      </c>
      <c r="JJ37" s="123">
        <f t="shared" si="79"/>
        <v>0</v>
      </c>
      <c r="JK37" s="123">
        <f t="shared" si="79"/>
        <v>5.0454545454545459</v>
      </c>
      <c r="JL37" s="123">
        <f t="shared" si="79"/>
        <v>0</v>
      </c>
      <c r="JM37" s="123">
        <f t="shared" si="79"/>
        <v>0</v>
      </c>
      <c r="JN37" s="123">
        <f t="shared" si="79"/>
        <v>0</v>
      </c>
      <c r="JO37" s="123">
        <f t="shared" si="79"/>
        <v>5.1909090909090905</v>
      </c>
      <c r="JP37" s="123">
        <f t="shared" si="79"/>
        <v>4.9545454545454541</v>
      </c>
      <c r="JQ37" s="123">
        <f t="shared" si="79"/>
        <v>4.8636363636363633</v>
      </c>
      <c r="JR37" s="123">
        <f t="shared" si="79"/>
        <v>0</v>
      </c>
      <c r="JS37" s="123">
        <f t="shared" si="79"/>
        <v>6.6818181818181817</v>
      </c>
      <c r="JT37" s="123">
        <f t="shared" si="79"/>
        <v>0</v>
      </c>
      <c r="JU37" s="123">
        <f t="shared" si="79"/>
        <v>6.0454545454545459</v>
      </c>
      <c r="JV37" s="123">
        <f t="shared" si="79"/>
        <v>0</v>
      </c>
      <c r="JW37" s="123">
        <f t="shared" si="79"/>
        <v>6.7272727272727275</v>
      </c>
      <c r="JX37" s="123">
        <f t="shared" si="79"/>
        <v>5.5909090909090908</v>
      </c>
      <c r="JY37" s="123">
        <f t="shared" si="79"/>
        <v>0</v>
      </c>
      <c r="JZ37" s="123">
        <f t="shared" si="79"/>
        <v>6.0454545454545459</v>
      </c>
      <c r="KA37" s="123">
        <f t="shared" si="79"/>
        <v>5.8106060606060614</v>
      </c>
      <c r="KB37" s="123">
        <f t="shared" si="79"/>
        <v>5.4090909090909092</v>
      </c>
      <c r="KC37" s="123">
        <f t="shared" si="79"/>
        <v>6.6363636363636367</v>
      </c>
      <c r="KD37" s="123">
        <f t="shared" si="79"/>
        <v>0</v>
      </c>
      <c r="KE37" s="123">
        <f t="shared" si="79"/>
        <v>0</v>
      </c>
      <c r="KF37" s="123">
        <f t="shared" si="79"/>
        <v>0</v>
      </c>
      <c r="KG37" s="123">
        <f t="shared" si="79"/>
        <v>0</v>
      </c>
      <c r="KH37" s="123">
        <f t="shared" si="79"/>
        <v>6.0227272727272725</v>
      </c>
      <c r="KI37" s="123">
        <f t="shared" si="79"/>
        <v>6.2272727272727275</v>
      </c>
      <c r="KJ37" s="123">
        <f t="shared" si="79"/>
        <v>5.6363636363636367</v>
      </c>
      <c r="KK37" s="123">
        <f t="shared" si="79"/>
        <v>0</v>
      </c>
      <c r="KL37" s="123">
        <f t="shared" si="79"/>
        <v>6.2272727272727275</v>
      </c>
      <c r="KM37" s="123">
        <f t="shared" si="79"/>
        <v>6.7272727272727275</v>
      </c>
      <c r="KN37" s="123">
        <f t="shared" si="79"/>
        <v>7.0909090909090908</v>
      </c>
      <c r="KO37" s="123">
        <f t="shared" si="79"/>
        <v>0</v>
      </c>
      <c r="KP37" s="123">
        <f t="shared" si="79"/>
        <v>0</v>
      </c>
      <c r="KQ37" s="123">
        <f t="shared" si="79"/>
        <v>0</v>
      </c>
      <c r="KR37" s="123">
        <f t="shared" si="79"/>
        <v>0</v>
      </c>
      <c r="KS37" s="123">
        <f t="shared" si="79"/>
        <v>0</v>
      </c>
      <c r="KT37" s="123">
        <f t="shared" si="79"/>
        <v>0</v>
      </c>
      <c r="KU37" s="123">
        <f t="shared" si="79"/>
        <v>6.3818181818181809</v>
      </c>
      <c r="KV37" s="123">
        <f t="shared" si="79"/>
        <v>0</v>
      </c>
      <c r="KW37" s="123">
        <f t="shared" si="79"/>
        <v>6.0454545454545459</v>
      </c>
      <c r="KX37" s="123">
        <f t="shared" si="79"/>
        <v>0</v>
      </c>
      <c r="KY37" s="123">
        <f t="shared" si="79"/>
        <v>6.0454545454545459</v>
      </c>
      <c r="KZ37" s="123"/>
      <c r="LA37" s="123"/>
      <c r="LB37" s="123">
        <f>LB36/$LA$36</f>
        <v>5.95</v>
      </c>
      <c r="LC37" s="123">
        <f t="shared" ref="LC37:MV37" si="80">LC36/$LA$36</f>
        <v>0</v>
      </c>
      <c r="LD37" s="123">
        <f t="shared" si="80"/>
        <v>0</v>
      </c>
      <c r="LE37" s="123">
        <f t="shared" si="80"/>
        <v>5.0999999999999996</v>
      </c>
      <c r="LF37" s="123">
        <f t="shared" si="80"/>
        <v>0</v>
      </c>
      <c r="LG37" s="123">
        <f t="shared" si="80"/>
        <v>0</v>
      </c>
      <c r="LH37" s="123">
        <f t="shared" si="80"/>
        <v>0</v>
      </c>
      <c r="LI37" s="123">
        <f t="shared" si="80"/>
        <v>5.5</v>
      </c>
      <c r="LJ37" s="123">
        <f t="shared" si="80"/>
        <v>0</v>
      </c>
      <c r="LK37" s="123">
        <f t="shared" si="80"/>
        <v>0</v>
      </c>
      <c r="LL37" s="123">
        <f t="shared" si="80"/>
        <v>5.5166666666666666</v>
      </c>
      <c r="LM37" s="123">
        <f t="shared" si="80"/>
        <v>0.05</v>
      </c>
      <c r="LN37" s="123">
        <f t="shared" si="80"/>
        <v>0</v>
      </c>
      <c r="LO37" s="123">
        <f t="shared" si="80"/>
        <v>0</v>
      </c>
      <c r="LP37" s="123">
        <f t="shared" si="80"/>
        <v>0</v>
      </c>
      <c r="LQ37" s="123">
        <f t="shared" si="80"/>
        <v>0</v>
      </c>
      <c r="LR37" s="123">
        <f t="shared" si="80"/>
        <v>0</v>
      </c>
      <c r="LS37" s="123">
        <f t="shared" si="80"/>
        <v>0</v>
      </c>
      <c r="LT37" s="123">
        <f t="shared" si="80"/>
        <v>0</v>
      </c>
      <c r="LU37" s="123">
        <f t="shared" si="80"/>
        <v>0</v>
      </c>
      <c r="LV37" s="123">
        <f t="shared" si="80"/>
        <v>0</v>
      </c>
      <c r="LW37" s="123">
        <f t="shared" si="80"/>
        <v>5.75</v>
      </c>
      <c r="LX37" s="123">
        <f t="shared" si="80"/>
        <v>0.05</v>
      </c>
      <c r="LY37" s="123">
        <f t="shared" si="80"/>
        <v>4.8499999999999996</v>
      </c>
      <c r="LZ37" s="123">
        <f t="shared" si="80"/>
        <v>0</v>
      </c>
      <c r="MA37" s="123">
        <f t="shared" si="80"/>
        <v>6.5</v>
      </c>
      <c r="MB37" s="123">
        <f t="shared" si="80"/>
        <v>0</v>
      </c>
      <c r="MC37" s="123">
        <f t="shared" si="80"/>
        <v>0</v>
      </c>
      <c r="MD37" s="123">
        <f t="shared" si="80"/>
        <v>0</v>
      </c>
      <c r="ME37" s="123">
        <f t="shared" si="80"/>
        <v>5.6749999999999998</v>
      </c>
      <c r="MF37" s="123">
        <f t="shared" si="80"/>
        <v>5.55</v>
      </c>
      <c r="MG37" s="123">
        <f t="shared" si="80"/>
        <v>7</v>
      </c>
      <c r="MH37" s="123">
        <f t="shared" si="80"/>
        <v>0</v>
      </c>
      <c r="MI37" s="123">
        <f t="shared" si="80"/>
        <v>5.55</v>
      </c>
      <c r="MJ37" s="123">
        <f t="shared" si="80"/>
        <v>7</v>
      </c>
      <c r="MK37" s="123">
        <f t="shared" si="80"/>
        <v>5.6</v>
      </c>
      <c r="ML37" s="123">
        <f t="shared" si="80"/>
        <v>0</v>
      </c>
      <c r="MM37" s="123">
        <f t="shared" si="80"/>
        <v>0</v>
      </c>
      <c r="MN37" s="123">
        <f t="shared" si="80"/>
        <v>0</v>
      </c>
      <c r="MO37" s="123">
        <f t="shared" si="80"/>
        <v>0</v>
      </c>
      <c r="MP37" s="123">
        <f t="shared" si="80"/>
        <v>0</v>
      </c>
      <c r="MQ37" s="123">
        <f t="shared" si="80"/>
        <v>0</v>
      </c>
      <c r="MR37" s="123">
        <f t="shared" si="80"/>
        <v>6.14</v>
      </c>
      <c r="MS37" s="123">
        <f t="shared" si="80"/>
        <v>0</v>
      </c>
      <c r="MT37" s="123">
        <f t="shared" si="80"/>
        <v>6.9</v>
      </c>
      <c r="MU37" s="123">
        <f t="shared" si="80"/>
        <v>0</v>
      </c>
      <c r="MV37" s="123">
        <f t="shared" si="80"/>
        <v>6.9</v>
      </c>
      <c r="MW37" s="123"/>
      <c r="MX37" s="123"/>
      <c r="MY37" s="123">
        <f>MY36/$MX$36</f>
        <v>0</v>
      </c>
      <c r="MZ37" s="123">
        <f t="shared" ref="MZ37:OS37" si="81">MZ36/$MX$36</f>
        <v>0</v>
      </c>
      <c r="NA37" s="123">
        <f t="shared" si="81"/>
        <v>0</v>
      </c>
      <c r="NB37" s="123">
        <f t="shared" si="81"/>
        <v>0</v>
      </c>
      <c r="NC37" s="123">
        <f t="shared" si="81"/>
        <v>0</v>
      </c>
      <c r="ND37" s="123">
        <f t="shared" si="81"/>
        <v>0</v>
      </c>
      <c r="NE37" s="123">
        <f t="shared" si="81"/>
        <v>0</v>
      </c>
      <c r="NF37" s="123">
        <f t="shared" si="81"/>
        <v>0</v>
      </c>
      <c r="NG37" s="123">
        <f t="shared" si="81"/>
        <v>0</v>
      </c>
      <c r="NH37" s="123">
        <f t="shared" si="81"/>
        <v>0.05</v>
      </c>
      <c r="NI37" s="123">
        <f t="shared" si="81"/>
        <v>0.05</v>
      </c>
      <c r="NJ37" s="123">
        <f t="shared" si="81"/>
        <v>0</v>
      </c>
      <c r="NK37" s="123">
        <f t="shared" si="81"/>
        <v>0</v>
      </c>
      <c r="NL37" s="123">
        <f t="shared" si="81"/>
        <v>0</v>
      </c>
      <c r="NM37" s="123">
        <f t="shared" si="81"/>
        <v>0</v>
      </c>
      <c r="NN37" s="123">
        <f t="shared" si="81"/>
        <v>0</v>
      </c>
      <c r="NO37" s="123">
        <f t="shared" si="81"/>
        <v>0</v>
      </c>
      <c r="NP37" s="123">
        <f t="shared" si="81"/>
        <v>0</v>
      </c>
      <c r="NQ37" s="123">
        <f t="shared" si="81"/>
        <v>0</v>
      </c>
      <c r="NR37" s="123">
        <f t="shared" si="81"/>
        <v>0</v>
      </c>
      <c r="NS37" s="123">
        <f t="shared" si="81"/>
        <v>0.05</v>
      </c>
      <c r="NT37" s="123">
        <f t="shared" si="81"/>
        <v>0</v>
      </c>
      <c r="NU37" s="123">
        <f t="shared" si="81"/>
        <v>0.05</v>
      </c>
      <c r="NV37" s="123">
        <f t="shared" si="81"/>
        <v>0</v>
      </c>
      <c r="NW37" s="123">
        <f t="shared" si="81"/>
        <v>0</v>
      </c>
      <c r="NX37" s="123">
        <f t="shared" si="81"/>
        <v>0</v>
      </c>
      <c r="NY37" s="123">
        <f t="shared" si="81"/>
        <v>0</v>
      </c>
      <c r="NZ37" s="123">
        <f t="shared" si="81"/>
        <v>0.05</v>
      </c>
      <c r="OA37" s="123">
        <f t="shared" si="81"/>
        <v>0</v>
      </c>
      <c r="OB37" s="123">
        <f t="shared" si="81"/>
        <v>0.05</v>
      </c>
      <c r="OC37" s="123">
        <f t="shared" si="81"/>
        <v>0</v>
      </c>
      <c r="OD37" s="123">
        <f t="shared" si="81"/>
        <v>0</v>
      </c>
      <c r="OE37" s="123">
        <f t="shared" si="81"/>
        <v>0</v>
      </c>
      <c r="OF37" s="123">
        <f t="shared" si="81"/>
        <v>0</v>
      </c>
      <c r="OG37" s="123">
        <f t="shared" si="81"/>
        <v>0</v>
      </c>
      <c r="OH37" s="123">
        <f t="shared" si="81"/>
        <v>0</v>
      </c>
      <c r="OI37" s="123">
        <f t="shared" si="81"/>
        <v>0</v>
      </c>
      <c r="OJ37" s="123">
        <f t="shared" si="81"/>
        <v>0</v>
      </c>
      <c r="OK37" s="123">
        <f t="shared" si="81"/>
        <v>0</v>
      </c>
      <c r="OL37" s="123">
        <f t="shared" si="81"/>
        <v>0</v>
      </c>
      <c r="OM37" s="123">
        <f t="shared" si="81"/>
        <v>0.05</v>
      </c>
      <c r="ON37" s="123">
        <f t="shared" si="81"/>
        <v>0</v>
      </c>
      <c r="OO37" s="123">
        <f t="shared" si="81"/>
        <v>0.05</v>
      </c>
      <c r="OP37" s="123">
        <f t="shared" si="81"/>
        <v>0.05</v>
      </c>
      <c r="OQ37" s="123">
        <f t="shared" si="81"/>
        <v>0</v>
      </c>
      <c r="OR37" s="123">
        <f t="shared" si="81"/>
        <v>0</v>
      </c>
      <c r="OS37" s="123">
        <f t="shared" si="81"/>
        <v>0.05</v>
      </c>
      <c r="OT37" s="123"/>
      <c r="OU37" s="123"/>
      <c r="OV37" s="123">
        <f>OV36/$OU$36</f>
        <v>0</v>
      </c>
      <c r="OW37" s="123">
        <f t="shared" ref="OW37:QP37" si="82">OW36/$OU$36</f>
        <v>0</v>
      </c>
      <c r="OX37" s="123">
        <f t="shared" si="82"/>
        <v>0</v>
      </c>
      <c r="OY37" s="123">
        <f t="shared" si="82"/>
        <v>0</v>
      </c>
      <c r="OZ37" s="123">
        <f t="shared" si="82"/>
        <v>0</v>
      </c>
      <c r="PA37" s="123">
        <f t="shared" si="82"/>
        <v>0</v>
      </c>
      <c r="PB37" s="123">
        <f t="shared" si="82"/>
        <v>0</v>
      </c>
      <c r="PC37" s="123">
        <f t="shared" si="82"/>
        <v>0</v>
      </c>
      <c r="PD37" s="123">
        <f t="shared" si="82"/>
        <v>0.05</v>
      </c>
      <c r="PE37" s="123">
        <f t="shared" si="82"/>
        <v>0</v>
      </c>
      <c r="PF37" s="123">
        <f t="shared" si="82"/>
        <v>0.05</v>
      </c>
      <c r="PG37" s="123">
        <f t="shared" si="82"/>
        <v>0</v>
      </c>
      <c r="PH37" s="123">
        <f t="shared" si="82"/>
        <v>0</v>
      </c>
      <c r="PI37" s="123">
        <f t="shared" si="82"/>
        <v>0</v>
      </c>
      <c r="PJ37" s="123">
        <f t="shared" si="82"/>
        <v>0</v>
      </c>
      <c r="PK37" s="123">
        <f t="shared" si="82"/>
        <v>0</v>
      </c>
      <c r="PL37" s="123">
        <f t="shared" si="82"/>
        <v>0</v>
      </c>
      <c r="PM37" s="123">
        <f t="shared" si="82"/>
        <v>0</v>
      </c>
      <c r="PN37" s="123">
        <f t="shared" si="82"/>
        <v>0</v>
      </c>
      <c r="PO37" s="123">
        <f t="shared" si="82"/>
        <v>0</v>
      </c>
      <c r="PP37" s="123">
        <f t="shared" si="82"/>
        <v>0.05</v>
      </c>
      <c r="PQ37" s="123">
        <f t="shared" si="82"/>
        <v>0</v>
      </c>
      <c r="PR37" s="123">
        <f t="shared" si="82"/>
        <v>0.05</v>
      </c>
      <c r="PS37" s="123">
        <f t="shared" si="82"/>
        <v>0</v>
      </c>
      <c r="PT37" s="123">
        <f t="shared" si="82"/>
        <v>0</v>
      </c>
      <c r="PU37" s="123">
        <f t="shared" si="82"/>
        <v>0</v>
      </c>
      <c r="PV37" s="123">
        <f t="shared" si="82"/>
        <v>0</v>
      </c>
      <c r="PW37" s="123">
        <f t="shared" si="82"/>
        <v>0.05</v>
      </c>
      <c r="PX37" s="123">
        <f t="shared" si="82"/>
        <v>0</v>
      </c>
      <c r="PY37" s="123">
        <f t="shared" si="82"/>
        <v>0.05</v>
      </c>
      <c r="PZ37" s="123">
        <f t="shared" si="82"/>
        <v>0</v>
      </c>
      <c r="QA37" s="123">
        <f t="shared" si="82"/>
        <v>0</v>
      </c>
      <c r="QB37" s="123">
        <f t="shared" si="82"/>
        <v>0</v>
      </c>
      <c r="QC37" s="123">
        <f t="shared" si="82"/>
        <v>0</v>
      </c>
      <c r="QD37" s="123">
        <f t="shared" si="82"/>
        <v>0</v>
      </c>
      <c r="QE37" s="123">
        <f t="shared" si="82"/>
        <v>0</v>
      </c>
      <c r="QF37" s="123">
        <f t="shared" si="82"/>
        <v>0</v>
      </c>
      <c r="QG37" s="123">
        <f t="shared" si="82"/>
        <v>0</v>
      </c>
      <c r="QH37" s="123">
        <f t="shared" si="82"/>
        <v>0</v>
      </c>
      <c r="QI37" s="123">
        <f t="shared" si="82"/>
        <v>0</v>
      </c>
      <c r="QJ37" s="123">
        <f t="shared" si="82"/>
        <v>0.05</v>
      </c>
      <c r="QK37" s="123">
        <f t="shared" si="82"/>
        <v>0</v>
      </c>
      <c r="QL37" s="123">
        <f t="shared" si="82"/>
        <v>0.05</v>
      </c>
      <c r="QM37" s="123">
        <f t="shared" si="82"/>
        <v>0.05</v>
      </c>
      <c r="QN37" s="123">
        <f t="shared" si="82"/>
        <v>0</v>
      </c>
      <c r="QO37" s="123">
        <f t="shared" si="82"/>
        <v>0</v>
      </c>
      <c r="QP37" s="123">
        <f t="shared" si="82"/>
        <v>0.05</v>
      </c>
      <c r="QQ37" s="123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472" t="s">
        <v>59</v>
      </c>
      <c r="K40" s="473"/>
      <c r="L40" s="473"/>
      <c r="M40" s="473"/>
      <c r="N40" s="473"/>
      <c r="O40" s="473"/>
      <c r="P40" s="473"/>
      <c r="Q40" s="473"/>
      <c r="R40" s="473"/>
      <c r="S40" s="474"/>
      <c r="T40" s="472" t="s">
        <v>60</v>
      </c>
      <c r="U40" s="473"/>
      <c r="V40" s="473"/>
      <c r="W40" s="473"/>
      <c r="X40" s="473"/>
      <c r="Y40" s="473"/>
      <c r="Z40" s="473"/>
      <c r="AA40" s="473"/>
      <c r="AB40" s="473"/>
      <c r="AC40" s="474"/>
      <c r="AD40" s="472" t="s">
        <v>61</v>
      </c>
      <c r="AE40" s="473"/>
      <c r="AF40" s="473"/>
      <c r="AG40" s="473"/>
      <c r="AH40" s="473"/>
      <c r="AI40" s="473"/>
      <c r="AJ40" s="473"/>
      <c r="AK40" s="473"/>
      <c r="AL40" s="473"/>
      <c r="AM40" s="474"/>
      <c r="AN40" s="472" t="s">
        <v>62</v>
      </c>
      <c r="AO40" s="473"/>
      <c r="AP40" s="473"/>
      <c r="AQ40" s="473"/>
      <c r="AR40" s="473"/>
      <c r="AS40" s="473"/>
      <c r="AT40" s="473"/>
      <c r="AU40" s="473"/>
      <c r="AV40" s="473"/>
      <c r="AW40" s="474"/>
      <c r="AX40" s="472" t="s">
        <v>63</v>
      </c>
      <c r="AY40" s="473"/>
      <c r="AZ40" s="473"/>
      <c r="BA40" s="473"/>
      <c r="BB40" s="474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472" t="s">
        <v>79</v>
      </c>
      <c r="K41" s="473"/>
      <c r="L41" s="473"/>
      <c r="M41" s="473"/>
      <c r="N41" s="474"/>
      <c r="O41" s="472" t="s">
        <v>80</v>
      </c>
      <c r="P41" s="473"/>
      <c r="Q41" s="473"/>
      <c r="R41" s="473"/>
      <c r="S41" s="474"/>
      <c r="T41" s="472" t="s">
        <v>81</v>
      </c>
      <c r="U41" s="473"/>
      <c r="V41" s="473"/>
      <c r="W41" s="473"/>
      <c r="X41" s="474"/>
      <c r="Y41" s="472" t="s">
        <v>82</v>
      </c>
      <c r="Z41" s="473"/>
      <c r="AA41" s="473"/>
      <c r="AB41" s="473"/>
      <c r="AC41" s="474"/>
      <c r="AD41" s="472" t="s">
        <v>83</v>
      </c>
      <c r="AE41" s="473"/>
      <c r="AF41" s="473"/>
      <c r="AG41" s="473"/>
      <c r="AH41" s="474"/>
      <c r="AI41" s="472" t="s">
        <v>84</v>
      </c>
      <c r="AJ41" s="473"/>
      <c r="AK41" s="473"/>
      <c r="AL41" s="473"/>
      <c r="AM41" s="474"/>
      <c r="AN41" s="472" t="s">
        <v>85</v>
      </c>
      <c r="AO41" s="473"/>
      <c r="AP41" s="473"/>
      <c r="AQ41" s="473"/>
      <c r="AR41" s="474"/>
      <c r="AS41" s="472" t="s">
        <v>86</v>
      </c>
      <c r="AT41" s="473"/>
      <c r="AU41" s="473"/>
      <c r="AV41" s="473"/>
      <c r="AW41" s="474"/>
      <c r="AX41" s="472" t="s">
        <v>87</v>
      </c>
      <c r="AY41" s="473"/>
      <c r="AZ41" s="473"/>
      <c r="BA41" s="473"/>
      <c r="BB41" s="474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 t="s">
        <v>78</v>
      </c>
      <c r="T42" s="144" t="s">
        <v>74</v>
      </c>
      <c r="U42" s="144" t="s">
        <v>75</v>
      </c>
      <c r="V42" s="144" t="s">
        <v>76</v>
      </c>
      <c r="W42" s="144" t="s">
        <v>77</v>
      </c>
      <c r="X42" s="144" t="s">
        <v>78</v>
      </c>
      <c r="Y42" s="144" t="s">
        <v>74</v>
      </c>
      <c r="Z42" s="144" t="s">
        <v>75</v>
      </c>
      <c r="AA42" s="144" t="s">
        <v>76</v>
      </c>
      <c r="AB42" s="144" t="s">
        <v>77</v>
      </c>
      <c r="AC42" s="144" t="s">
        <v>78</v>
      </c>
      <c r="AD42" s="144" t="s">
        <v>74</v>
      </c>
      <c r="AE42" s="144" t="s">
        <v>75</v>
      </c>
      <c r="AF42" s="144" t="s">
        <v>76</v>
      </c>
      <c r="AG42" s="144" t="s">
        <v>77</v>
      </c>
      <c r="AH42" s="144" t="s">
        <v>78</v>
      </c>
      <c r="AI42" s="144" t="s">
        <v>74</v>
      </c>
      <c r="AJ42" s="144" t="s">
        <v>75</v>
      </c>
      <c r="AK42" s="144" t="s">
        <v>76</v>
      </c>
      <c r="AL42" s="144" t="s">
        <v>77</v>
      </c>
      <c r="AM42" s="144" t="s">
        <v>78</v>
      </c>
      <c r="AN42" s="144" t="s">
        <v>74</v>
      </c>
      <c r="AO42" s="144" t="s">
        <v>75</v>
      </c>
      <c r="AP42" s="144" t="s">
        <v>76</v>
      </c>
      <c r="AQ42" s="144" t="s">
        <v>77</v>
      </c>
      <c r="AR42" s="144" t="s">
        <v>78</v>
      </c>
      <c r="AS42" s="144" t="s">
        <v>74</v>
      </c>
      <c r="AT42" s="144" t="s">
        <v>75</v>
      </c>
      <c r="AU42" s="144" t="s">
        <v>76</v>
      </c>
      <c r="AV42" s="144" t="s">
        <v>77</v>
      </c>
      <c r="AW42" s="144" t="s">
        <v>78</v>
      </c>
      <c r="AX42" s="144" t="s">
        <v>74</v>
      </c>
      <c r="AY42" s="144" t="s">
        <v>75</v>
      </c>
      <c r="AZ42" s="144" t="s">
        <v>76</v>
      </c>
      <c r="BA42" s="144" t="s">
        <v>77</v>
      </c>
      <c r="BB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4.8351648351648358</v>
      </c>
      <c r="J43" s="145">
        <f>AD37</f>
        <v>4.9230769230769225</v>
      </c>
      <c r="K43" s="145">
        <f>AP37</f>
        <v>5.0989010989010985</v>
      </c>
      <c r="L43" s="145">
        <f>AW37</f>
        <v>3.8461538461538464E-2</v>
      </c>
      <c r="M43" s="145">
        <f>BJ37</f>
        <v>5.1025641025641022</v>
      </c>
      <c r="N43" s="145">
        <f>BN37</f>
        <v>6.6923076923076925</v>
      </c>
      <c r="O43" s="145">
        <f>CA37</f>
        <v>4.9519230769230766</v>
      </c>
      <c r="P43" s="145">
        <f>CM37</f>
        <v>5.384615384615385</v>
      </c>
      <c r="Q43" s="145">
        <f>CT37</f>
        <v>5.6025641025641022</v>
      </c>
      <c r="R43" s="145">
        <f>DG37</f>
        <v>5.2692307692307701</v>
      </c>
      <c r="S43" s="145">
        <f>DK37</f>
        <v>7.0384615384615383</v>
      </c>
      <c r="T43" s="145">
        <f>DX37</f>
        <v>5.2380952380952372</v>
      </c>
      <c r="U43" s="145">
        <f>EJ37</f>
        <v>4.9444444444444455</v>
      </c>
      <c r="V43" s="145">
        <f>EQ37</f>
        <v>4.1666666666666664E-2</v>
      </c>
      <c r="W43" s="145">
        <f>FD37</f>
        <v>5.541666666666667</v>
      </c>
      <c r="X43" s="145">
        <f>FH37</f>
        <v>6.833333333333333</v>
      </c>
      <c r="Y43" s="145">
        <f>FU37</f>
        <v>4.93</v>
      </c>
      <c r="Z43" s="145">
        <f>GG37</f>
        <v>5.0600000000000005</v>
      </c>
      <c r="AA43" s="145">
        <f>GN37</f>
        <v>0.04</v>
      </c>
      <c r="AB43" s="145">
        <f>HA37</f>
        <v>5.54</v>
      </c>
      <c r="AC43" s="145">
        <f>HE37</f>
        <v>6.56</v>
      </c>
      <c r="AD43" s="145">
        <f>HR37</f>
        <v>5.052083333333333</v>
      </c>
      <c r="AE43" s="145">
        <f>ID37</f>
        <v>4.59375</v>
      </c>
      <c r="AF43" s="145">
        <f>KH37</f>
        <v>6.0227272727272725</v>
      </c>
      <c r="AG43" s="145">
        <f>IX37</f>
        <v>6.1388888888888884</v>
      </c>
      <c r="AH43" s="145">
        <f>JB37</f>
        <v>6.875</v>
      </c>
      <c r="AI43" s="145">
        <f>JO37</f>
        <v>5.1909090909090905</v>
      </c>
      <c r="AJ43" s="145">
        <f>KA37</f>
        <v>5.8106060606060614</v>
      </c>
      <c r="AK43" s="145">
        <f>KH37</f>
        <v>6.0227272727272725</v>
      </c>
      <c r="AL43" s="145">
        <f>KU37</f>
        <v>6.3818181818181809</v>
      </c>
      <c r="AM43" s="145">
        <f>KY37</f>
        <v>6.0454545454545459</v>
      </c>
      <c r="AN43" s="145">
        <f>LL37</f>
        <v>5.5166666666666666</v>
      </c>
      <c r="AO43" s="145">
        <f>LX37</f>
        <v>0.05</v>
      </c>
      <c r="AP43" s="145">
        <f>ME37</f>
        <v>5.6749999999999998</v>
      </c>
      <c r="AQ43" s="145">
        <f>MR37</f>
        <v>6.14</v>
      </c>
      <c r="AR43" s="145">
        <f>MV37</f>
        <v>6.9</v>
      </c>
      <c r="AS43" s="145">
        <f>NI37</f>
        <v>0.05</v>
      </c>
      <c r="AT43" s="145">
        <f>NU37</f>
        <v>0.05</v>
      </c>
      <c r="AU43" s="145">
        <f>OB37</f>
        <v>0.05</v>
      </c>
      <c r="AV43" s="145">
        <f>OO37</f>
        <v>0.05</v>
      </c>
      <c r="AW43" s="145">
        <f>OS37</f>
        <v>0.05</v>
      </c>
      <c r="AX43" s="145">
        <f>PF37</f>
        <v>0.05</v>
      </c>
      <c r="AY43" s="145">
        <f>PR37</f>
        <v>0.05</v>
      </c>
      <c r="AZ43" s="145">
        <f>PY37</f>
        <v>0.05</v>
      </c>
      <c r="BA43" s="145">
        <f>QL37</f>
        <v>0.05</v>
      </c>
      <c r="BB43" s="145">
        <f>QP37</f>
        <v>0.05</v>
      </c>
    </row>
    <row r="44" spans="1:459" ht="21" x14ac:dyDescent="0.25">
      <c r="C44" s="139"/>
      <c r="D44" s="139"/>
      <c r="E44" s="139"/>
      <c r="F44" s="139"/>
      <c r="G44" s="139"/>
      <c r="H44" s="139"/>
      <c r="I44" s="146">
        <f>(D37+E37+F37+G37+H37+I37+K37+L37+M37+N37+O37+P37+Q37)/13</f>
        <v>4.8402366863905328</v>
      </c>
      <c r="J44" s="469">
        <f>(J43+K43+L43+M43+N43)/5</f>
        <v>4.3710622710622706</v>
      </c>
      <c r="K44" s="470"/>
      <c r="L44" s="470"/>
      <c r="M44" s="470"/>
      <c r="N44" s="471"/>
      <c r="O44" s="469">
        <f>(O43+P43+Q43+R43+S43)/5</f>
        <v>5.6493589743589752</v>
      </c>
      <c r="P44" s="470"/>
      <c r="Q44" s="470"/>
      <c r="R44" s="470"/>
      <c r="S44" s="471"/>
      <c r="T44" s="469">
        <f t="shared" ref="T44" si="83">(T43+U43+V43+W43+X43)/5</f>
        <v>4.5198412698412698</v>
      </c>
      <c r="U44" s="470"/>
      <c r="V44" s="470"/>
      <c r="W44" s="470"/>
      <c r="X44" s="471"/>
      <c r="Y44" s="469">
        <f t="shared" ref="Y44" si="84">(Y43+Z43+AA43+AB43+AC43)/5</f>
        <v>4.4260000000000002</v>
      </c>
      <c r="Z44" s="470"/>
      <c r="AA44" s="470"/>
      <c r="AB44" s="470"/>
      <c r="AC44" s="471"/>
      <c r="AD44" s="469">
        <f t="shared" ref="AD44" si="85">(AD43+AE43+AF43+AG43+AH43)/5</f>
        <v>5.7364898989898991</v>
      </c>
      <c r="AE44" s="470"/>
      <c r="AF44" s="470"/>
      <c r="AG44" s="470"/>
      <c r="AH44" s="471"/>
      <c r="AI44" s="469">
        <f>(AI43+AJ43+AK43+AL43+AM43)/5</f>
        <v>5.8903030303030306</v>
      </c>
      <c r="AJ44" s="470"/>
      <c r="AK44" s="470"/>
      <c r="AL44" s="470"/>
      <c r="AM44" s="471"/>
      <c r="AN44" s="469">
        <f t="shared" ref="AN44" si="86">(AN43+AO43+AP43+AQ43+AR43)/5</f>
        <v>4.8563333333333336</v>
      </c>
      <c r="AO44" s="470"/>
      <c r="AP44" s="470"/>
      <c r="AQ44" s="470"/>
      <c r="AR44" s="471"/>
      <c r="AS44" s="469">
        <f t="shared" ref="AS44" si="87">(AS43+AT43+AU43+AV43+AW43)/5</f>
        <v>0.05</v>
      </c>
      <c r="AT44" s="470"/>
      <c r="AU44" s="470"/>
      <c r="AV44" s="470"/>
      <c r="AW44" s="471"/>
      <c r="AX44" s="469">
        <f t="shared" ref="AX44" si="88">(AX43+AY43+AZ43+BA43+BB43)/5</f>
        <v>0.05</v>
      </c>
      <c r="AY44" s="470"/>
      <c r="AZ44" s="470"/>
      <c r="BA44" s="470"/>
      <c r="BB44" s="471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3" ht="21" x14ac:dyDescent="0.25">
      <c r="C49" s="137"/>
      <c r="D49" s="137"/>
      <c r="E49" s="137"/>
      <c r="F49" s="137"/>
      <c r="G49" s="137"/>
      <c r="H49" s="137"/>
    </row>
    <row r="50" spans="3:53" ht="21" x14ac:dyDescent="0.25">
      <c r="C50" s="137"/>
      <c r="D50" s="137"/>
      <c r="E50" s="137"/>
      <c r="F50" s="137"/>
      <c r="G50" s="137"/>
      <c r="H50" s="137"/>
    </row>
    <row r="51" spans="3:53" ht="21" x14ac:dyDescent="0.25">
      <c r="C51" s="137"/>
      <c r="D51" s="137"/>
      <c r="E51" s="137"/>
      <c r="F51" s="137"/>
      <c r="G51" s="137"/>
      <c r="H51" s="137"/>
    </row>
    <row r="52" spans="3:53" ht="21" x14ac:dyDescent="0.25">
      <c r="C52" s="137"/>
      <c r="D52" s="137"/>
      <c r="E52" s="137"/>
      <c r="F52" s="137"/>
      <c r="G52" s="137"/>
      <c r="H52" s="137"/>
    </row>
    <row r="53" spans="3:53" ht="21" x14ac:dyDescent="0.25">
      <c r="C53" s="137"/>
      <c r="D53" s="137"/>
      <c r="E53" s="137"/>
      <c r="F53" s="137"/>
      <c r="G53" s="137"/>
      <c r="H53" s="137"/>
    </row>
    <row r="54" spans="3:53" ht="21" x14ac:dyDescent="0.25">
      <c r="C54" s="137"/>
      <c r="D54" s="137"/>
      <c r="E54" s="137"/>
      <c r="F54" s="137"/>
      <c r="G54" s="137"/>
      <c r="H54" s="137"/>
    </row>
    <row r="55" spans="3:53" ht="21" x14ac:dyDescent="0.25">
      <c r="C55" s="137"/>
      <c r="D55" s="137"/>
      <c r="E55" s="137"/>
      <c r="F55" s="137"/>
      <c r="G55" s="137"/>
      <c r="H55" s="137"/>
    </row>
    <row r="56" spans="3:53" ht="21" x14ac:dyDescent="0.25">
      <c r="C56" s="137"/>
      <c r="D56" s="137"/>
      <c r="E56" s="137"/>
      <c r="F56" s="137"/>
      <c r="G56" s="137"/>
      <c r="H56" s="137"/>
    </row>
    <row r="57" spans="3:53" ht="21" x14ac:dyDescent="0.25">
      <c r="C57" s="137"/>
      <c r="D57" s="137"/>
      <c r="E57" s="137"/>
      <c r="F57" s="137"/>
      <c r="G57" s="137"/>
      <c r="H57" s="137"/>
    </row>
    <row r="58" spans="3:53" ht="21" x14ac:dyDescent="0.25">
      <c r="C58" s="137"/>
      <c r="D58" s="137"/>
      <c r="E58" s="137"/>
      <c r="F58" s="137"/>
      <c r="G58" s="137"/>
      <c r="H58" s="137"/>
    </row>
    <row r="59" spans="3:53" ht="21" x14ac:dyDescent="0.25">
      <c r="C59" s="137"/>
      <c r="D59" s="137"/>
      <c r="E59" s="137"/>
      <c r="F59" s="137"/>
      <c r="G59" s="137"/>
      <c r="H59" s="137"/>
    </row>
    <row r="60" spans="3:53" ht="21" x14ac:dyDescent="0.25">
      <c r="C60" s="137"/>
      <c r="D60" s="137"/>
      <c r="E60" s="137"/>
      <c r="F60" s="137"/>
      <c r="G60" s="137"/>
      <c r="H60" s="137"/>
    </row>
    <row r="61" spans="3:53" ht="125.25" customHeight="1" x14ac:dyDescent="0.25">
      <c r="C61" s="139" t="s">
        <v>64</v>
      </c>
      <c r="E61" s="283"/>
      <c r="F61" s="283"/>
      <c r="G61" s="283"/>
      <c r="H61" s="283"/>
      <c r="I61" s="464" t="str">
        <f>J42</f>
        <v>суспільно-гуманітарна підготовка</v>
      </c>
      <c r="J61" s="465"/>
      <c r="K61" s="465"/>
      <c r="L61" s="465"/>
      <c r="M61" s="465"/>
      <c r="N61" s="465"/>
      <c r="O61" s="465"/>
      <c r="P61" s="465"/>
      <c r="Q61" s="466"/>
      <c r="R61" s="464" t="str">
        <f>K42</f>
        <v>природничо-математична підготовка</v>
      </c>
      <c r="S61" s="465"/>
      <c r="T61" s="465"/>
      <c r="U61" s="465"/>
      <c r="V61" s="465"/>
      <c r="W61" s="465"/>
      <c r="X61" s="465"/>
      <c r="Y61" s="465"/>
      <c r="Z61" s="466"/>
      <c r="AA61" s="464" t="str">
        <f>L42</f>
        <v>загальнопрофесійна підготовка</v>
      </c>
      <c r="AB61" s="465"/>
      <c r="AC61" s="465"/>
      <c r="AD61" s="465"/>
      <c r="AE61" s="465"/>
      <c r="AF61" s="465"/>
      <c r="AG61" s="465"/>
      <c r="AH61" s="465"/>
      <c r="AI61" s="466"/>
      <c r="AJ61" s="464" t="str">
        <f>M42</f>
        <v>професійно-теоретична підготовка</v>
      </c>
      <c r="AK61" s="465"/>
      <c r="AL61" s="465"/>
      <c r="AM61" s="465"/>
      <c r="AN61" s="465"/>
      <c r="AO61" s="465"/>
      <c r="AP61" s="465"/>
      <c r="AQ61" s="465"/>
      <c r="AR61" s="466"/>
      <c r="AS61" s="464" t="str">
        <f>N42</f>
        <v>професійно  практична підготовка</v>
      </c>
      <c r="AT61" s="465"/>
      <c r="AU61" s="465"/>
      <c r="AV61" s="465"/>
      <c r="AW61" s="465"/>
      <c r="AX61" s="465"/>
      <c r="AY61" s="465"/>
      <c r="AZ61" s="465"/>
      <c r="BA61" s="466"/>
    </row>
    <row r="62" spans="3:53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56" t="s">
        <v>65</v>
      </c>
      <c r="S62" s="141" t="s">
        <v>66</v>
      </c>
      <c r="T62" s="141" t="s">
        <v>67</v>
      </c>
      <c r="U62" s="141" t="s">
        <v>68</v>
      </c>
      <c r="V62" s="141" t="s">
        <v>69</v>
      </c>
      <c r="W62" s="141" t="s">
        <v>70</v>
      </c>
      <c r="X62" s="141" t="s">
        <v>71</v>
      </c>
      <c r="Y62" s="141" t="s">
        <v>72</v>
      </c>
      <c r="Z62" s="141" t="s">
        <v>73</v>
      </c>
      <c r="AA62" s="141" t="s">
        <v>65</v>
      </c>
      <c r="AB62" s="141" t="s">
        <v>66</v>
      </c>
      <c r="AC62" s="141" t="s">
        <v>67</v>
      </c>
      <c r="AD62" s="141" t="s">
        <v>68</v>
      </c>
      <c r="AE62" s="141" t="s">
        <v>69</v>
      </c>
      <c r="AF62" s="141" t="s">
        <v>70</v>
      </c>
      <c r="AG62" s="141" t="s">
        <v>71</v>
      </c>
      <c r="AH62" s="141" t="s">
        <v>72</v>
      </c>
      <c r="AI62" s="141" t="s">
        <v>73</v>
      </c>
      <c r="AJ62" s="141" t="s">
        <v>65</v>
      </c>
      <c r="AK62" s="141" t="s">
        <v>66</v>
      </c>
      <c r="AL62" s="141" t="s">
        <v>67</v>
      </c>
      <c r="AM62" s="141" t="s">
        <v>68</v>
      </c>
      <c r="AN62" s="141" t="s">
        <v>69</v>
      </c>
      <c r="AO62" s="141" t="s">
        <v>70</v>
      </c>
      <c r="AP62" s="141" t="s">
        <v>71</v>
      </c>
      <c r="AQ62" s="141" t="s">
        <v>72</v>
      </c>
      <c r="AR62" s="141" t="s">
        <v>73</v>
      </c>
      <c r="AS62" s="141" t="s">
        <v>65</v>
      </c>
      <c r="AT62" s="141" t="s">
        <v>66</v>
      </c>
      <c r="AU62" s="141" t="s">
        <v>67</v>
      </c>
      <c r="AV62" s="141" t="s">
        <v>68</v>
      </c>
      <c r="AW62" s="141" t="s">
        <v>69</v>
      </c>
      <c r="AX62" s="141" t="s">
        <v>70</v>
      </c>
      <c r="AY62" s="141" t="s">
        <v>71</v>
      </c>
      <c r="AZ62" s="141" t="s">
        <v>72</v>
      </c>
      <c r="BA62" s="141" t="s">
        <v>73</v>
      </c>
    </row>
    <row r="63" spans="3:53" x14ac:dyDescent="0.25">
      <c r="C63" s="140"/>
      <c r="D63" s="141"/>
      <c r="E63" s="141"/>
      <c r="F63" s="141"/>
      <c r="G63" s="141"/>
      <c r="H63" s="141"/>
      <c r="I63" s="142">
        <f>J43</f>
        <v>4.9230769230769225</v>
      </c>
      <c r="J63" s="142">
        <f>O43</f>
        <v>4.9519230769230766</v>
      </c>
      <c r="K63" s="142">
        <f>T43</f>
        <v>5.2380952380952372</v>
      </c>
      <c r="L63" s="142">
        <f>Y43</f>
        <v>4.93</v>
      </c>
      <c r="M63" s="142">
        <f>AD43</f>
        <v>5.052083333333333</v>
      </c>
      <c r="N63" s="142">
        <f>AI43</f>
        <v>5.1909090909090905</v>
      </c>
      <c r="O63" s="142">
        <f>AN43</f>
        <v>5.5166666666666666</v>
      </c>
      <c r="P63" s="142">
        <f>AS43</f>
        <v>0.05</v>
      </c>
      <c r="Q63" s="142">
        <f>AX43</f>
        <v>0.05</v>
      </c>
      <c r="R63" s="157">
        <f>K43</f>
        <v>5.0989010989010985</v>
      </c>
      <c r="S63" s="142">
        <f>P43</f>
        <v>5.384615384615385</v>
      </c>
      <c r="T63" s="142">
        <f>U43</f>
        <v>4.9444444444444455</v>
      </c>
      <c r="U63" s="142">
        <f>Z43</f>
        <v>5.0600000000000005</v>
      </c>
      <c r="V63" s="142">
        <f>AE43</f>
        <v>4.59375</v>
      </c>
      <c r="W63" s="142">
        <f>AJ43</f>
        <v>5.8106060606060614</v>
      </c>
      <c r="X63" s="142">
        <f>AO43</f>
        <v>0.05</v>
      </c>
      <c r="Y63" s="142">
        <f>AT43</f>
        <v>0.05</v>
      </c>
      <c r="Z63" s="142">
        <f>AY43</f>
        <v>0.05</v>
      </c>
      <c r="AA63" s="142">
        <f>L43</f>
        <v>3.8461538461538464E-2</v>
      </c>
      <c r="AB63" s="142">
        <f>Q43</f>
        <v>5.6025641025641022</v>
      </c>
      <c r="AC63" s="142">
        <f>V43</f>
        <v>4.1666666666666664E-2</v>
      </c>
      <c r="AD63" s="142">
        <f>AA43</f>
        <v>0.04</v>
      </c>
      <c r="AE63" s="142">
        <f>AF43</f>
        <v>6.0227272727272725</v>
      </c>
      <c r="AF63" s="142">
        <f>AK43</f>
        <v>6.0227272727272725</v>
      </c>
      <c r="AG63" s="142">
        <f>AP43</f>
        <v>5.6749999999999998</v>
      </c>
      <c r="AH63" s="142">
        <f>AU43</f>
        <v>0.05</v>
      </c>
      <c r="AI63" s="142">
        <f>AZ43</f>
        <v>0.05</v>
      </c>
      <c r="AJ63" s="142">
        <f>M43</f>
        <v>5.1025641025641022</v>
      </c>
      <c r="AK63" s="142">
        <f>R43</f>
        <v>5.2692307692307701</v>
      </c>
      <c r="AL63" s="142">
        <f>W43</f>
        <v>5.541666666666667</v>
      </c>
      <c r="AM63" s="142">
        <f>AB43</f>
        <v>5.54</v>
      </c>
      <c r="AN63" s="142">
        <f>AG43</f>
        <v>6.1388888888888884</v>
      </c>
      <c r="AO63" s="142">
        <f>AL43</f>
        <v>6.3818181818181809</v>
      </c>
      <c r="AP63" s="142">
        <f>AQ43</f>
        <v>6.14</v>
      </c>
      <c r="AQ63" s="142">
        <f>AV43</f>
        <v>0.05</v>
      </c>
      <c r="AR63" s="142">
        <f>BA43</f>
        <v>0.05</v>
      </c>
      <c r="AS63" s="142">
        <f>N43</f>
        <v>6.6923076923076925</v>
      </c>
      <c r="AT63" s="142">
        <f>S43</f>
        <v>7.0384615384615383</v>
      </c>
      <c r="AU63" s="142">
        <f>X43</f>
        <v>6.833333333333333</v>
      </c>
      <c r="AV63" s="142">
        <f>AC43</f>
        <v>6.56</v>
      </c>
      <c r="AW63" s="142">
        <f>AH43</f>
        <v>6.875</v>
      </c>
      <c r="AX63" s="142">
        <f>AM43</f>
        <v>6.0454545454545459</v>
      </c>
      <c r="AY63" s="142">
        <f>AR43</f>
        <v>6.9</v>
      </c>
      <c r="AZ63" s="142">
        <f>AW43</f>
        <v>0.05</v>
      </c>
      <c r="BA63" s="142">
        <f>BB43</f>
        <v>0.05</v>
      </c>
    </row>
    <row r="64" spans="3:53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</row>
    <row r="65" spans="4:53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</row>
  </sheetData>
  <mergeCells count="125">
    <mergeCell ref="J40:S40"/>
    <mergeCell ref="T40:AC40"/>
    <mergeCell ref="AD40:AM40"/>
    <mergeCell ref="AN40:AW40"/>
    <mergeCell ref="AX40:BB40"/>
    <mergeCell ref="J41:N41"/>
    <mergeCell ref="R61:Z61"/>
    <mergeCell ref="AA61:AI61"/>
    <mergeCell ref="AJ61:AR61"/>
    <mergeCell ref="AS61:BA61"/>
    <mergeCell ref="I61:Q61"/>
    <mergeCell ref="O41:S41"/>
    <mergeCell ref="T41:X41"/>
    <mergeCell ref="Y41:AC41"/>
    <mergeCell ref="AD41:AH41"/>
    <mergeCell ref="AI41:AM41"/>
    <mergeCell ref="AN41:AR41"/>
    <mergeCell ref="AS41:AW41"/>
    <mergeCell ref="AX41:BB41"/>
    <mergeCell ref="O44:S44"/>
    <mergeCell ref="T44:X44"/>
    <mergeCell ref="Y44:AC44"/>
    <mergeCell ref="AD44:AH44"/>
    <mergeCell ref="AI44:AM44"/>
    <mergeCell ref="AN44:AR44"/>
    <mergeCell ref="AS44:AW44"/>
    <mergeCell ref="AX44:BB44"/>
    <mergeCell ref="J44:N44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D1:J1"/>
    <mergeCell ref="A3:A5"/>
    <mergeCell ref="B3:B5"/>
    <mergeCell ref="BK4:BK5"/>
    <mergeCell ref="BL4:BL5"/>
    <mergeCell ref="C4:C5"/>
    <mergeCell ref="T4:AC4"/>
    <mergeCell ref="AE4:AN4"/>
    <mergeCell ref="D4:Q4"/>
    <mergeCell ref="D2:R2"/>
  </mergeCells>
  <conditionalFormatting sqref="D6:I35 QM6:QO35 PZ6:QK35 PS6:PX35 PG6:PQ35 OV6:PE35 OP6:OR35 OC6:ON35 NV6:OA35 NJ6:NT35 MY6:NH35 MS6:MU35 MF6:MQ35 LY6:MD35 LM6:LW35 LB6:LK35 KV6:KX35 KI6:KT35 KB6:KG35 JP6:JZ35 JE6:JN35 IY6:JA35 IL6:IW35 IE6:IJ35 HS6:IC35 HH6:HQ35 HB6:HD35 GO6:GZ35 GH6:GM35 FV6:GF35 FK6:FT35 FE6:FG35 ER6:FC35 EK6:EP35 DY6:EI35 DN6:DW35 DH6:DJ35 CU6:DF35 CN6:CS35 K6:Q35 S6:AC35 AE6:AO35 AQ6:AV35 AX6:BI35 BK6:BM35 BQ6:BZ35 CB6:CL35">
    <cfRule type="cellIs" dxfId="15" priority="1" operator="equal">
      <formula>0</formula>
    </cfRule>
    <cfRule type="cellIs" dxfId="14" priority="2" operator="lessThan">
      <formula>4</formula>
    </cfRule>
    <cfRule type="cellIs" dxfId="13" priority="3" operator="greaterThan">
      <formula>9</formula>
    </cfRule>
    <cfRule type="cellIs" dxfId="12" priority="4" operator="greaterThan">
      <formula>6</formula>
    </cfRule>
  </conditionalFormatting>
  <pageMargins left="0.7" right="0.7" top="0.75" bottom="0.75" header="0.3" footer="0.3"/>
  <pageSetup paperSize="9" orientation="portrait" horizontalDpi="4294967293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Q65"/>
  <sheetViews>
    <sheetView topLeftCell="C4" zoomScale="60" zoomScaleNormal="60" workbookViewId="0">
      <pane xSplit="1" topLeftCell="D1" activePane="topRight" state="frozen"/>
      <selection activeCell="M10" sqref="M10"/>
      <selection pane="topRight" activeCell="AK15" sqref="AK15"/>
    </sheetView>
  </sheetViews>
  <sheetFormatPr defaultRowHeight="15" x14ac:dyDescent="0.25"/>
  <cols>
    <col min="1" max="1" width="3.7109375" hidden="1" customWidth="1"/>
    <col min="2" max="2" width="4.7109375" hidden="1" customWidth="1"/>
    <col min="3" max="3" width="42.7109375" customWidth="1"/>
    <col min="4" max="17" width="4.42578125" customWidth="1"/>
    <col min="18" max="19" width="5.140625" customWidth="1"/>
    <col min="20" max="29" width="4.42578125" customWidth="1"/>
    <col min="30" max="30" width="5.140625" customWidth="1"/>
    <col min="31" max="41" width="4.42578125" customWidth="1"/>
    <col min="42" max="42" width="5.140625" customWidth="1"/>
    <col min="43" max="48" width="4.42578125" customWidth="1"/>
    <col min="49" max="49" width="5.28515625" customWidth="1"/>
    <col min="50" max="61" width="4.42578125" customWidth="1"/>
    <col min="62" max="62" width="5.140625" customWidth="1"/>
    <col min="63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59" ht="27" thickBot="1" x14ac:dyDescent="0.3">
      <c r="A1" s="104"/>
      <c r="B1" s="104"/>
      <c r="C1" s="170" t="s">
        <v>0</v>
      </c>
      <c r="D1" s="486" t="s">
        <v>112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104"/>
      <c r="U1" s="104"/>
      <c r="V1" s="104"/>
      <c r="W1" s="104"/>
      <c r="X1" s="104"/>
      <c r="Y1" s="104"/>
      <c r="Z1" s="104"/>
      <c r="AA1" s="104"/>
      <c r="AB1" s="475"/>
      <c r="AC1" s="475"/>
      <c r="AD1" s="475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  <c r="AW1" s="104"/>
      <c r="AX1" s="104"/>
      <c r="AY1" s="104"/>
      <c r="AZ1" s="104"/>
      <c r="BA1" s="104"/>
      <c r="BB1" s="104"/>
      <c r="BC1" s="104"/>
      <c r="BD1" s="104"/>
      <c r="BE1" s="104"/>
      <c r="BF1" s="104"/>
      <c r="BG1" s="104"/>
      <c r="BH1" s="104"/>
      <c r="BI1" s="104"/>
      <c r="BJ1" s="104"/>
      <c r="BK1" s="104"/>
      <c r="BL1" s="104"/>
      <c r="BM1" s="104"/>
      <c r="BN1" s="104"/>
      <c r="BO1" s="104"/>
      <c r="BP1" s="104"/>
      <c r="BQ1" s="104"/>
      <c r="BR1" s="104"/>
    </row>
    <row r="2" spans="1:459" ht="18.75" thickBot="1" x14ac:dyDescent="0.3">
      <c r="A2" s="104"/>
      <c r="B2" s="104"/>
      <c r="C2" s="116"/>
      <c r="D2" s="498" t="s">
        <v>192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59" x14ac:dyDescent="0.25">
      <c r="A3" s="488"/>
      <c r="B3" s="490" t="s">
        <v>1</v>
      </c>
      <c r="C3" s="104"/>
      <c r="D3" s="105">
        <f>IF(D36&gt;0,1,0)</f>
        <v>1</v>
      </c>
      <c r="E3" s="105">
        <f t="shared" ref="E3:BO3" si="0">IF(E36&gt;0,1,0)</f>
        <v>0</v>
      </c>
      <c r="F3" s="105">
        <f t="shared" si="0"/>
        <v>0</v>
      </c>
      <c r="G3" s="105">
        <f t="shared" si="0"/>
        <v>0</v>
      </c>
      <c r="H3" s="105">
        <f t="shared" si="0"/>
        <v>0</v>
      </c>
      <c r="I3" s="105">
        <f t="shared" si="0"/>
        <v>0</v>
      </c>
      <c r="J3" s="105">
        <f>SUM(D3:I3)</f>
        <v>1</v>
      </c>
      <c r="K3" s="105">
        <f t="shared" si="0"/>
        <v>1</v>
      </c>
      <c r="L3" s="105">
        <f t="shared" si="0"/>
        <v>0</v>
      </c>
      <c r="M3" s="105">
        <f t="shared" si="0"/>
        <v>0</v>
      </c>
      <c r="N3" s="105">
        <f t="shared" si="0"/>
        <v>0</v>
      </c>
      <c r="O3" s="105">
        <f t="shared" si="0"/>
        <v>0</v>
      </c>
      <c r="P3" s="105">
        <f t="shared" si="0"/>
        <v>0</v>
      </c>
      <c r="Q3" s="105">
        <f t="shared" si="0"/>
        <v>0</v>
      </c>
      <c r="R3" s="105">
        <f>SUM(K3:Q3)</f>
        <v>1</v>
      </c>
      <c r="S3" s="105">
        <f t="shared" si="0"/>
        <v>1</v>
      </c>
      <c r="T3" s="105">
        <f t="shared" si="0"/>
        <v>1</v>
      </c>
      <c r="U3" s="105">
        <f t="shared" si="0"/>
        <v>0</v>
      </c>
      <c r="V3" s="105">
        <f t="shared" si="0"/>
        <v>0</v>
      </c>
      <c r="W3" s="105">
        <f t="shared" si="0"/>
        <v>0</v>
      </c>
      <c r="X3" s="105">
        <f t="shared" si="0"/>
        <v>0</v>
      </c>
      <c r="Y3" s="105">
        <f t="shared" si="0"/>
        <v>0</v>
      </c>
      <c r="Z3" s="105">
        <f t="shared" si="0"/>
        <v>0</v>
      </c>
      <c r="AA3" s="105">
        <f t="shared" si="0"/>
        <v>0</v>
      </c>
      <c r="AB3" s="105">
        <f t="shared" si="0"/>
        <v>0</v>
      </c>
      <c r="AC3" s="105">
        <f t="shared" si="0"/>
        <v>0</v>
      </c>
      <c r="AD3" s="105">
        <f>SUM(T3:AC3)</f>
        <v>1</v>
      </c>
      <c r="AE3" s="105">
        <f t="shared" si="0"/>
        <v>1</v>
      </c>
      <c r="AF3" s="105">
        <f t="shared" si="0"/>
        <v>0</v>
      </c>
      <c r="AG3" s="105">
        <f t="shared" si="0"/>
        <v>0</v>
      </c>
      <c r="AH3" s="105">
        <f t="shared" si="0"/>
        <v>0</v>
      </c>
      <c r="AI3" s="105">
        <f t="shared" si="0"/>
        <v>0</v>
      </c>
      <c r="AJ3" s="105">
        <f t="shared" si="0"/>
        <v>0</v>
      </c>
      <c r="AK3" s="105">
        <f t="shared" si="0"/>
        <v>0</v>
      </c>
      <c r="AL3" s="105">
        <f t="shared" si="0"/>
        <v>0</v>
      </c>
      <c r="AM3" s="105">
        <f t="shared" si="0"/>
        <v>0</v>
      </c>
      <c r="AN3" s="105">
        <f t="shared" si="0"/>
        <v>0</v>
      </c>
      <c r="AO3" s="105">
        <f t="shared" si="0"/>
        <v>0</v>
      </c>
      <c r="AP3" s="105">
        <f>SUM(AE3:AN3)</f>
        <v>1</v>
      </c>
      <c r="AQ3" s="105">
        <f t="shared" si="0"/>
        <v>0</v>
      </c>
      <c r="AR3" s="105">
        <f t="shared" si="0"/>
        <v>1</v>
      </c>
      <c r="AS3" s="105">
        <f t="shared" si="0"/>
        <v>0</v>
      </c>
      <c r="AT3" s="105">
        <f t="shared" si="0"/>
        <v>0</v>
      </c>
      <c r="AU3" s="105">
        <f t="shared" si="0"/>
        <v>0</v>
      </c>
      <c r="AV3" s="105">
        <f t="shared" si="0"/>
        <v>0</v>
      </c>
      <c r="AW3" s="105">
        <f>AQ3+AR3+AS3+AT3+AU3+AV3</f>
        <v>1</v>
      </c>
      <c r="AX3" s="105">
        <f t="shared" si="0"/>
        <v>1</v>
      </c>
      <c r="AY3" s="105">
        <f t="shared" si="0"/>
        <v>0</v>
      </c>
      <c r="AZ3" s="105">
        <f t="shared" si="0"/>
        <v>0</v>
      </c>
      <c r="BA3" s="105">
        <f t="shared" si="0"/>
        <v>0</v>
      </c>
      <c r="BB3" s="105">
        <f t="shared" si="0"/>
        <v>0</v>
      </c>
      <c r="BC3" s="105">
        <f t="shared" si="0"/>
        <v>0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1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0</v>
      </c>
      <c r="BS3" s="105">
        <f t="shared" si="1"/>
        <v>0</v>
      </c>
      <c r="BT3" s="105">
        <f t="shared" si="1"/>
        <v>0</v>
      </c>
      <c r="BU3" s="105">
        <f t="shared" si="1"/>
        <v>0</v>
      </c>
      <c r="BV3" s="105">
        <f t="shared" si="1"/>
        <v>0</v>
      </c>
      <c r="BW3" s="105">
        <f t="shared" si="1"/>
        <v>0</v>
      </c>
      <c r="BX3" s="105">
        <f t="shared" si="1"/>
        <v>0</v>
      </c>
      <c r="BY3" s="105">
        <f t="shared" si="1"/>
        <v>0</v>
      </c>
      <c r="BZ3" s="105">
        <f t="shared" si="1"/>
        <v>0</v>
      </c>
      <c r="CA3" s="105">
        <f>BQ3+BR3+BS3+BT3+BU3+BV3+BW3+BX3+BY3+BZ3</f>
        <v>1</v>
      </c>
      <c r="CB3" s="105">
        <f t="shared" si="1"/>
        <v>1</v>
      </c>
      <c r="CC3" s="105">
        <f t="shared" si="1"/>
        <v>0</v>
      </c>
      <c r="CD3" s="105">
        <f t="shared" si="1"/>
        <v>0</v>
      </c>
      <c r="CE3" s="105">
        <f t="shared" si="1"/>
        <v>0</v>
      </c>
      <c r="CF3" s="105">
        <f t="shared" si="1"/>
        <v>0</v>
      </c>
      <c r="CG3" s="105">
        <f t="shared" si="1"/>
        <v>0</v>
      </c>
      <c r="CH3" s="105">
        <f t="shared" si="1"/>
        <v>0</v>
      </c>
      <c r="CI3" s="105">
        <f t="shared" si="1"/>
        <v>0</v>
      </c>
      <c r="CJ3" s="105">
        <f t="shared" si="1"/>
        <v>0</v>
      </c>
      <c r="CK3" s="105">
        <f t="shared" si="1"/>
        <v>0</v>
      </c>
      <c r="CL3" s="105">
        <f t="shared" si="1"/>
        <v>0</v>
      </c>
      <c r="CM3" s="105">
        <f>CB3+CC3+CD3+CE3+CF3+CG3+CH3+CI3+CJ3+CK3</f>
        <v>1</v>
      </c>
      <c r="CN3" s="105">
        <f t="shared" si="1"/>
        <v>0</v>
      </c>
      <c r="CO3" s="105">
        <f t="shared" si="1"/>
        <v>1</v>
      </c>
      <c r="CP3" s="105">
        <f t="shared" si="1"/>
        <v>0</v>
      </c>
      <c r="CQ3" s="105">
        <f t="shared" si="1"/>
        <v>0</v>
      </c>
      <c r="CR3" s="105">
        <f t="shared" si="1"/>
        <v>0</v>
      </c>
      <c r="CS3" s="105">
        <f t="shared" si="1"/>
        <v>0</v>
      </c>
      <c r="CT3" s="105">
        <f>CN3+CO3+CP3+CQ3+CR3+CS3</f>
        <v>1</v>
      </c>
      <c r="CU3" s="105">
        <f t="shared" si="1"/>
        <v>1</v>
      </c>
      <c r="CV3" s="105">
        <f t="shared" si="1"/>
        <v>0</v>
      </c>
      <c r="CW3" s="105">
        <f t="shared" si="1"/>
        <v>0</v>
      </c>
      <c r="CX3" s="105">
        <f t="shared" si="1"/>
        <v>0</v>
      </c>
      <c r="CY3" s="105">
        <f t="shared" si="1"/>
        <v>0</v>
      </c>
      <c r="CZ3" s="105">
        <f t="shared" si="1"/>
        <v>0</v>
      </c>
      <c r="DA3" s="105">
        <f t="shared" si="1"/>
        <v>0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CU3+CV3++CW3+CX3+CY3+CZ3+DA3+DB3+DC3+DD3++DE3+DF3</f>
        <v>1</v>
      </c>
      <c r="DH3" s="105">
        <f t="shared" si="1"/>
        <v>0</v>
      </c>
      <c r="DI3" s="105">
        <f t="shared" si="1"/>
        <v>1</v>
      </c>
      <c r="DJ3" s="105">
        <f t="shared" si="1"/>
        <v>0</v>
      </c>
      <c r="DK3" s="105">
        <f>DH3+DI3++DJ3</f>
        <v>1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0</v>
      </c>
      <c r="DP3" s="105">
        <f t="shared" si="1"/>
        <v>0</v>
      </c>
      <c r="DQ3" s="105">
        <f t="shared" si="1"/>
        <v>0</v>
      </c>
      <c r="DR3" s="105">
        <f t="shared" si="1"/>
        <v>0</v>
      </c>
      <c r="DS3" s="105">
        <f t="shared" si="1"/>
        <v>0</v>
      </c>
      <c r="DT3" s="105">
        <f t="shared" si="1"/>
        <v>0</v>
      </c>
      <c r="DU3" s="105">
        <f t="shared" si="1"/>
        <v>0</v>
      </c>
      <c r="DV3" s="105">
        <f t="shared" si="1"/>
        <v>0</v>
      </c>
      <c r="DW3" s="105">
        <f t="shared" si="1"/>
        <v>0</v>
      </c>
      <c r="DX3" s="105">
        <f>DN3+DO3+DP3+DQ3+DR3+DS3+DT3++DU3+DV3+DW3</f>
        <v>1</v>
      </c>
      <c r="DY3" s="105">
        <f t="shared" si="1"/>
        <v>1</v>
      </c>
      <c r="DZ3" s="105">
        <f t="shared" si="1"/>
        <v>0</v>
      </c>
      <c r="EA3" s="105">
        <f t="shared" si="1"/>
        <v>0</v>
      </c>
      <c r="EB3" s="105">
        <f t="shared" si="1"/>
        <v>0</v>
      </c>
      <c r="EC3" s="105">
        <f t="shared" ref="EC3:GM3" si="2">IF(EC36&gt;0,1,0)</f>
        <v>0</v>
      </c>
      <c r="ED3" s="105">
        <f t="shared" si="2"/>
        <v>0</v>
      </c>
      <c r="EE3" s="105">
        <f t="shared" si="2"/>
        <v>0</v>
      </c>
      <c r="EF3" s="105">
        <f t="shared" si="2"/>
        <v>0</v>
      </c>
      <c r="EG3" s="105">
        <f t="shared" si="2"/>
        <v>0</v>
      </c>
      <c r="EH3" s="105">
        <f t="shared" si="2"/>
        <v>0</v>
      </c>
      <c r="EI3" s="105">
        <f t="shared" si="2"/>
        <v>0</v>
      </c>
      <c r="EJ3" s="105">
        <f>DY3+DZ3+EA3+EB3+EC3+ED3+EE3+EF3+EG3+EH3</f>
        <v>1</v>
      </c>
      <c r="EK3" s="105">
        <f t="shared" si="2"/>
        <v>1</v>
      </c>
      <c r="EL3" s="105">
        <f t="shared" si="2"/>
        <v>0</v>
      </c>
      <c r="EM3" s="105">
        <f t="shared" si="2"/>
        <v>0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1</v>
      </c>
      <c r="ER3" s="105">
        <f t="shared" si="2"/>
        <v>1</v>
      </c>
      <c r="ES3" s="105">
        <f t="shared" si="2"/>
        <v>0</v>
      </c>
      <c r="ET3" s="105">
        <f t="shared" si="2"/>
        <v>0</v>
      </c>
      <c r="EU3" s="105">
        <f t="shared" si="2"/>
        <v>0</v>
      </c>
      <c r="EV3" s="105">
        <f t="shared" si="2"/>
        <v>0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ER3+ES3+ET3+EU3++EV3+EW3+EX3+EY3++EZ3++FA3+FB3+FC3</f>
        <v>1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FE3+FF3+FG3</f>
        <v>1</v>
      </c>
      <c r="FI3" s="105">
        <f t="shared" si="2"/>
        <v>0</v>
      </c>
      <c r="FJ3" s="105">
        <f t="shared" si="2"/>
        <v>1</v>
      </c>
      <c r="FK3" s="105">
        <f t="shared" si="2"/>
        <v>1</v>
      </c>
      <c r="FL3" s="105">
        <f t="shared" si="2"/>
        <v>0</v>
      </c>
      <c r="FM3" s="105">
        <f t="shared" si="2"/>
        <v>0</v>
      </c>
      <c r="FN3" s="105">
        <f t="shared" si="2"/>
        <v>0</v>
      </c>
      <c r="FO3" s="105">
        <f t="shared" si="2"/>
        <v>0</v>
      </c>
      <c r="FP3" s="105">
        <f t="shared" si="2"/>
        <v>0</v>
      </c>
      <c r="FQ3" s="105">
        <f t="shared" si="2"/>
        <v>0</v>
      </c>
      <c r="FR3" s="105">
        <f t="shared" si="2"/>
        <v>0</v>
      </c>
      <c r="FS3" s="105">
        <f t="shared" si="2"/>
        <v>0</v>
      </c>
      <c r="FT3" s="105">
        <f t="shared" si="2"/>
        <v>0</v>
      </c>
      <c r="FU3" s="105">
        <f>FK3+FL3+FM3+FN3+FO3+FP3++FQ3+FR3+FS3+FT3</f>
        <v>1</v>
      </c>
      <c r="FV3" s="105">
        <f t="shared" si="2"/>
        <v>1</v>
      </c>
      <c r="FW3" s="105">
        <f t="shared" si="2"/>
        <v>0</v>
      </c>
      <c r="FX3" s="105">
        <f t="shared" si="2"/>
        <v>0</v>
      </c>
      <c r="FY3" s="105">
        <f t="shared" si="2"/>
        <v>0</v>
      </c>
      <c r="FZ3" s="105">
        <f t="shared" si="2"/>
        <v>0</v>
      </c>
      <c r="GA3" s="105">
        <f t="shared" si="2"/>
        <v>0</v>
      </c>
      <c r="GB3" s="105">
        <f t="shared" si="2"/>
        <v>0</v>
      </c>
      <c r="GC3" s="105">
        <f t="shared" si="2"/>
        <v>0</v>
      </c>
      <c r="GD3" s="105">
        <f t="shared" si="2"/>
        <v>0</v>
      </c>
      <c r="GE3" s="105">
        <f t="shared" si="2"/>
        <v>0</v>
      </c>
      <c r="GF3" s="105">
        <f t="shared" si="2"/>
        <v>0</v>
      </c>
      <c r="GG3" s="105">
        <f>FV3+FW3+FX3+FY3+FZ3+GA3+GB3+GC3+GD3+GE3</f>
        <v>1</v>
      </c>
      <c r="GH3" s="105">
        <f t="shared" si="2"/>
        <v>0</v>
      </c>
      <c r="GI3" s="105">
        <f t="shared" si="2"/>
        <v>1</v>
      </c>
      <c r="GJ3" s="105">
        <f t="shared" si="2"/>
        <v>0</v>
      </c>
      <c r="GK3" s="105">
        <f t="shared" si="2"/>
        <v>0</v>
      </c>
      <c r="GL3" s="105">
        <f t="shared" si="2"/>
        <v>0</v>
      </c>
      <c r="GM3" s="105">
        <f t="shared" si="2"/>
        <v>0</v>
      </c>
      <c r="GN3" s="105">
        <f>GH3+GI3+GJ3++GK3+GL3+GM3</f>
        <v>1</v>
      </c>
      <c r="GO3" s="105">
        <f t="shared" ref="GO3:IZ3" si="3">IF(GO36&gt;0,1,0)</f>
        <v>1</v>
      </c>
      <c r="GP3" s="105">
        <f t="shared" si="3"/>
        <v>0</v>
      </c>
      <c r="GQ3" s="105">
        <f t="shared" si="3"/>
        <v>0</v>
      </c>
      <c r="GR3" s="105">
        <f t="shared" si="3"/>
        <v>0</v>
      </c>
      <c r="GS3" s="105">
        <f t="shared" si="3"/>
        <v>0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GO3+GP3+GQ3+GR3+GS3+GT3+GU3+GV3+GW3++GX3+GY3+GZ3</f>
        <v>1</v>
      </c>
      <c r="HB3" s="105">
        <f t="shared" si="3"/>
        <v>0</v>
      </c>
      <c r="HC3" s="105">
        <f t="shared" si="3"/>
        <v>1</v>
      </c>
      <c r="HD3" s="105">
        <f t="shared" si="3"/>
        <v>0</v>
      </c>
      <c r="HE3" s="105">
        <f>HB3+HC3+HD3</f>
        <v>1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0</v>
      </c>
      <c r="HJ3" s="105">
        <f t="shared" si="3"/>
        <v>0</v>
      </c>
      <c r="HK3" s="105">
        <f t="shared" si="3"/>
        <v>0</v>
      </c>
      <c r="HL3" s="105">
        <f t="shared" si="3"/>
        <v>0</v>
      </c>
      <c r="HM3" s="105">
        <f t="shared" si="3"/>
        <v>0</v>
      </c>
      <c r="HN3" s="105">
        <f t="shared" si="3"/>
        <v>0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1</v>
      </c>
      <c r="HS3" s="105">
        <f t="shared" si="3"/>
        <v>1</v>
      </c>
      <c r="HT3" s="105">
        <f t="shared" si="3"/>
        <v>0</v>
      </c>
      <c r="HU3" s="105">
        <f t="shared" si="3"/>
        <v>0</v>
      </c>
      <c r="HV3" s="105">
        <f t="shared" si="3"/>
        <v>0</v>
      </c>
      <c r="HW3" s="105">
        <f t="shared" si="3"/>
        <v>0</v>
      </c>
      <c r="HX3" s="105">
        <f t="shared" si="3"/>
        <v>0</v>
      </c>
      <c r="HY3" s="105">
        <f t="shared" si="3"/>
        <v>0</v>
      </c>
      <c r="HZ3" s="105">
        <f t="shared" si="3"/>
        <v>0</v>
      </c>
      <c r="IA3" s="105">
        <f t="shared" si="3"/>
        <v>0</v>
      </c>
      <c r="IB3" s="105">
        <f t="shared" si="3"/>
        <v>0</v>
      </c>
      <c r="IC3" s="105">
        <f t="shared" si="3"/>
        <v>0</v>
      </c>
      <c r="ID3" s="105">
        <f>SUM(HS3:IB3)</f>
        <v>1</v>
      </c>
      <c r="IE3" s="105">
        <f t="shared" si="3"/>
        <v>1</v>
      </c>
      <c r="IF3" s="105">
        <f t="shared" si="3"/>
        <v>0</v>
      </c>
      <c r="IG3" s="105">
        <f t="shared" si="3"/>
        <v>0</v>
      </c>
      <c r="IH3" s="105">
        <f t="shared" si="3"/>
        <v>0</v>
      </c>
      <c r="II3" s="105">
        <f t="shared" si="3"/>
        <v>0</v>
      </c>
      <c r="IJ3" s="105">
        <f t="shared" si="3"/>
        <v>0</v>
      </c>
      <c r="IK3" s="105">
        <f>SUM(IE3:IJ3)</f>
        <v>1</v>
      </c>
      <c r="IL3" s="105">
        <f t="shared" si="3"/>
        <v>1</v>
      </c>
      <c r="IM3" s="105">
        <f t="shared" si="3"/>
        <v>0</v>
      </c>
      <c r="IN3" s="105">
        <f t="shared" si="3"/>
        <v>0</v>
      </c>
      <c r="IO3" s="105">
        <f t="shared" si="3"/>
        <v>0</v>
      </c>
      <c r="IP3" s="105">
        <f t="shared" si="3"/>
        <v>0</v>
      </c>
      <c r="IQ3" s="105">
        <f t="shared" si="3"/>
        <v>0</v>
      </c>
      <c r="IR3" s="105">
        <f t="shared" si="3"/>
        <v>0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1</v>
      </c>
      <c r="IY3" s="105">
        <f t="shared" si="3"/>
        <v>0</v>
      </c>
      <c r="IZ3" s="105">
        <f t="shared" si="3"/>
        <v>1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1</v>
      </c>
      <c r="JF3" s="105">
        <f t="shared" si="4"/>
        <v>0</v>
      </c>
      <c r="JG3" s="105">
        <f t="shared" si="4"/>
        <v>0</v>
      </c>
      <c r="JH3" s="105">
        <f t="shared" si="4"/>
        <v>0</v>
      </c>
      <c r="JI3" s="105">
        <f t="shared" si="4"/>
        <v>0</v>
      </c>
      <c r="JJ3" s="105">
        <f t="shared" si="4"/>
        <v>0</v>
      </c>
      <c r="JK3" s="105">
        <f t="shared" si="4"/>
        <v>0</v>
      </c>
      <c r="JL3" s="105">
        <f t="shared" si="4"/>
        <v>0</v>
      </c>
      <c r="JM3" s="105">
        <f t="shared" si="4"/>
        <v>0</v>
      </c>
      <c r="JN3" s="105">
        <f t="shared" si="4"/>
        <v>0</v>
      </c>
      <c r="JO3" s="105">
        <f>SUM(JE3:JN3)</f>
        <v>1</v>
      </c>
      <c r="JP3" s="105">
        <f t="shared" si="4"/>
        <v>1</v>
      </c>
      <c r="JQ3" s="105">
        <f t="shared" si="4"/>
        <v>0</v>
      </c>
      <c r="JR3" s="105">
        <f t="shared" si="4"/>
        <v>0</v>
      </c>
      <c r="JS3" s="105">
        <f t="shared" si="4"/>
        <v>0</v>
      </c>
      <c r="JT3" s="105">
        <f t="shared" si="4"/>
        <v>0</v>
      </c>
      <c r="JU3" s="105">
        <f t="shared" si="4"/>
        <v>0</v>
      </c>
      <c r="JV3" s="105">
        <f t="shared" si="4"/>
        <v>0</v>
      </c>
      <c r="JW3" s="105">
        <f t="shared" si="4"/>
        <v>0</v>
      </c>
      <c r="JX3" s="105">
        <f t="shared" si="4"/>
        <v>0</v>
      </c>
      <c r="JY3" s="105">
        <f t="shared" si="4"/>
        <v>0</v>
      </c>
      <c r="JZ3" s="105">
        <f t="shared" si="4"/>
        <v>0</v>
      </c>
      <c r="KA3" s="105">
        <f>SUM(JP3:JY3)</f>
        <v>1</v>
      </c>
      <c r="KB3" s="105">
        <f t="shared" si="4"/>
        <v>1</v>
      </c>
      <c r="KC3" s="105">
        <f t="shared" si="4"/>
        <v>0</v>
      </c>
      <c r="KD3" s="105">
        <f t="shared" si="4"/>
        <v>0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1</v>
      </c>
      <c r="KI3" s="105">
        <f t="shared" si="4"/>
        <v>1</v>
      </c>
      <c r="KJ3" s="105">
        <f t="shared" si="4"/>
        <v>0</v>
      </c>
      <c r="KK3" s="105">
        <f t="shared" si="4"/>
        <v>0</v>
      </c>
      <c r="KL3" s="105">
        <f t="shared" si="4"/>
        <v>0</v>
      </c>
      <c r="KM3" s="105">
        <f t="shared" si="4"/>
        <v>0</v>
      </c>
      <c r="KN3" s="105">
        <f t="shared" si="4"/>
        <v>0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1</v>
      </c>
      <c r="KV3" s="105">
        <f t="shared" si="4"/>
        <v>0</v>
      </c>
      <c r="KW3" s="105">
        <f t="shared" si="4"/>
        <v>1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1</v>
      </c>
      <c r="LC3" s="105">
        <f t="shared" si="4"/>
        <v>0</v>
      </c>
      <c r="LD3" s="105">
        <f t="shared" si="4"/>
        <v>0</v>
      </c>
      <c r="LE3" s="105">
        <f t="shared" si="4"/>
        <v>0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0</v>
      </c>
      <c r="LJ3" s="105">
        <f t="shared" si="4"/>
        <v>0</v>
      </c>
      <c r="LK3" s="105">
        <f t="shared" si="4"/>
        <v>0</v>
      </c>
      <c r="LL3" s="105">
        <f>SUM(LB3:LK3)</f>
        <v>1</v>
      </c>
      <c r="LM3" s="105">
        <f t="shared" ref="LM3:NX3" si="5">IF(LM36&gt;0,1,0)</f>
        <v>1</v>
      </c>
      <c r="LN3" s="105">
        <f t="shared" si="5"/>
        <v>0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0</v>
      </c>
      <c r="LW3" s="105">
        <f t="shared" si="5"/>
        <v>0</v>
      </c>
      <c r="LX3" s="105">
        <f>SUM(LM3:LV3)</f>
        <v>1</v>
      </c>
      <c r="LY3" s="105">
        <f t="shared" si="5"/>
        <v>1</v>
      </c>
      <c r="LZ3" s="105">
        <f t="shared" si="5"/>
        <v>0</v>
      </c>
      <c r="MA3" s="105">
        <f t="shared" si="5"/>
        <v>0</v>
      </c>
      <c r="MB3" s="105">
        <f t="shared" si="5"/>
        <v>0</v>
      </c>
      <c r="MC3" s="105">
        <f t="shared" si="5"/>
        <v>0</v>
      </c>
      <c r="MD3" s="105">
        <f t="shared" si="5"/>
        <v>0</v>
      </c>
      <c r="ME3" s="105">
        <f>SUM(LY3:MD3)</f>
        <v>1</v>
      </c>
      <c r="MF3" s="105">
        <f t="shared" si="5"/>
        <v>1</v>
      </c>
      <c r="MG3" s="105">
        <f t="shared" si="5"/>
        <v>0</v>
      </c>
      <c r="MH3" s="105">
        <f t="shared" si="5"/>
        <v>0</v>
      </c>
      <c r="MI3" s="105">
        <f t="shared" si="5"/>
        <v>0</v>
      </c>
      <c r="MJ3" s="105">
        <f t="shared" si="5"/>
        <v>0</v>
      </c>
      <c r="MK3" s="105">
        <f t="shared" si="5"/>
        <v>0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0</v>
      </c>
      <c r="MQ3" s="105">
        <f t="shared" si="5"/>
        <v>0</v>
      </c>
      <c r="MR3" s="105">
        <f>SUM(MF3:MQ3)</f>
        <v>1</v>
      </c>
      <c r="MS3" s="105">
        <f t="shared" si="5"/>
        <v>0</v>
      </c>
      <c r="MT3" s="105">
        <f t="shared" si="5"/>
        <v>1</v>
      </c>
      <c r="MU3" s="105">
        <f t="shared" si="5"/>
        <v>0</v>
      </c>
      <c r="MV3" s="105">
        <f>SUM(MS3:MU3)</f>
        <v>1</v>
      </c>
      <c r="MW3" s="105">
        <f t="shared" si="5"/>
        <v>0</v>
      </c>
      <c r="MX3" s="105">
        <f t="shared" si="5"/>
        <v>1</v>
      </c>
      <c r="MY3" s="105">
        <f t="shared" si="5"/>
        <v>0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1</v>
      </c>
      <c r="NI3" s="105">
        <f>SUM(MY3:NH3)</f>
        <v>1</v>
      </c>
      <c r="NJ3" s="105">
        <f t="shared" si="5"/>
        <v>0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1</v>
      </c>
      <c r="NT3" s="105">
        <f t="shared" si="5"/>
        <v>0</v>
      </c>
      <c r="NU3" s="105">
        <f>SUM(NJ3:NS3)</f>
        <v>1</v>
      </c>
      <c r="NV3" s="105">
        <f t="shared" si="5"/>
        <v>0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1</v>
      </c>
      <c r="OA3" s="105">
        <f t="shared" si="6"/>
        <v>0</v>
      </c>
      <c r="OB3" s="105">
        <f>SUM(NV3:OA3)</f>
        <v>1</v>
      </c>
      <c r="OC3" s="105">
        <f t="shared" si="6"/>
        <v>1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0</v>
      </c>
      <c r="ON3" s="105">
        <f t="shared" si="6"/>
        <v>0</v>
      </c>
      <c r="OO3" s="105">
        <f>SUM(OC3:ON3)</f>
        <v>1</v>
      </c>
      <c r="OP3" s="105">
        <f t="shared" si="6"/>
        <v>1</v>
      </c>
      <c r="OQ3" s="105">
        <f t="shared" si="6"/>
        <v>0</v>
      </c>
      <c r="OR3" s="105">
        <f t="shared" si="6"/>
        <v>0</v>
      </c>
      <c r="OS3" s="105">
        <f>SUM(OP3:OR3)</f>
        <v>1</v>
      </c>
      <c r="OT3" s="105">
        <f t="shared" si="6"/>
        <v>0</v>
      </c>
      <c r="OU3" s="105">
        <f t="shared" si="6"/>
        <v>1</v>
      </c>
      <c r="OV3" s="105">
        <f t="shared" si="6"/>
        <v>0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1</v>
      </c>
      <c r="PE3" s="105">
        <f t="shared" si="6"/>
        <v>0</v>
      </c>
      <c r="PF3" s="105">
        <f>SUM(OV3:PE3)</f>
        <v>1</v>
      </c>
      <c r="PG3" s="105">
        <f t="shared" si="6"/>
        <v>0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1</v>
      </c>
      <c r="PQ3" s="105">
        <f t="shared" si="6"/>
        <v>0</v>
      </c>
      <c r="PR3" s="105">
        <f>SUM(PG3:PP3)</f>
        <v>1</v>
      </c>
      <c r="PS3" s="105">
        <f t="shared" si="6"/>
        <v>0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1</v>
      </c>
      <c r="PX3" s="105">
        <f t="shared" si="6"/>
        <v>0</v>
      </c>
      <c r="PY3" s="105">
        <f>SUM(PS3:PX3)</f>
        <v>1</v>
      </c>
      <c r="PZ3" s="105">
        <f t="shared" si="6"/>
        <v>0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1</v>
      </c>
      <c r="QK3" s="105">
        <f t="shared" ref="QK3:QO3" si="7">IF(QK36&gt;0,1,0)</f>
        <v>0</v>
      </c>
      <c r="QL3" s="105">
        <f>SUM(PZ3:QK3)</f>
        <v>1</v>
      </c>
      <c r="QM3" s="105">
        <f t="shared" si="7"/>
        <v>1</v>
      </c>
      <c r="QN3" s="105">
        <f t="shared" si="7"/>
        <v>0</v>
      </c>
      <c r="QO3" s="105">
        <f t="shared" si="7"/>
        <v>0</v>
      </c>
      <c r="QP3" s="105">
        <f>SUM(QM3:QO3)</f>
        <v>1</v>
      </c>
      <c r="QQ3" s="126">
        <f>PF3+PR3+PY3+QL3+QP3</f>
        <v>5</v>
      </c>
    </row>
    <row r="4" spans="1:459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 t="s">
        <v>9</v>
      </c>
      <c r="BL4" s="476" t="s">
        <v>10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10</v>
      </c>
      <c r="DJ4" s="476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59" ht="183" customHeight="1" x14ac:dyDescent="0.25">
      <c r="A5" s="489"/>
      <c r="B5" s="492"/>
      <c r="C5" s="494"/>
      <c r="D5" s="226" t="s">
        <v>174</v>
      </c>
      <c r="E5" s="226" t="s">
        <v>175</v>
      </c>
      <c r="F5" s="226" t="s">
        <v>176</v>
      </c>
      <c r="G5" s="226" t="s">
        <v>177</v>
      </c>
      <c r="H5" s="226" t="s">
        <v>178</v>
      </c>
      <c r="I5" s="226" t="s">
        <v>179</v>
      </c>
      <c r="J5" s="122"/>
      <c r="K5" s="226" t="s">
        <v>184</v>
      </c>
      <c r="L5" s="226" t="s">
        <v>185</v>
      </c>
      <c r="M5" s="226" t="s">
        <v>186</v>
      </c>
      <c r="N5" s="226" t="s">
        <v>187</v>
      </c>
      <c r="O5" s="226" t="s">
        <v>188</v>
      </c>
      <c r="P5" s="226" t="s">
        <v>189</v>
      </c>
      <c r="Q5" s="226" t="s">
        <v>190</v>
      </c>
      <c r="R5" s="122"/>
      <c r="S5" s="221" t="s">
        <v>191</v>
      </c>
      <c r="T5" s="113" t="s">
        <v>12</v>
      </c>
      <c r="U5" s="113" t="s">
        <v>13</v>
      </c>
      <c r="V5" s="113" t="s">
        <v>14</v>
      </c>
      <c r="W5" s="113" t="s">
        <v>15</v>
      </c>
      <c r="X5" s="113" t="s">
        <v>16</v>
      </c>
      <c r="Y5" s="113" t="s">
        <v>17</v>
      </c>
      <c r="Z5" s="113" t="s">
        <v>18</v>
      </c>
      <c r="AA5" s="113" t="s">
        <v>19</v>
      </c>
      <c r="AB5" s="113" t="s">
        <v>20</v>
      </c>
      <c r="AC5" s="113" t="s">
        <v>21</v>
      </c>
      <c r="AD5" s="114"/>
      <c r="AE5" s="113" t="s">
        <v>22</v>
      </c>
      <c r="AF5" s="113" t="s">
        <v>23</v>
      </c>
      <c r="AG5" s="113" t="s">
        <v>24</v>
      </c>
      <c r="AH5" s="113" t="s">
        <v>25</v>
      </c>
      <c r="AI5" s="113" t="s">
        <v>120</v>
      </c>
      <c r="AJ5" s="113" t="s">
        <v>27</v>
      </c>
      <c r="AK5" s="113" t="s">
        <v>28</v>
      </c>
      <c r="AL5" s="113" t="s">
        <v>29</v>
      </c>
      <c r="AM5" s="113" t="s">
        <v>30</v>
      </c>
      <c r="AN5" s="113" t="s">
        <v>31</v>
      </c>
      <c r="AO5" s="477"/>
      <c r="AP5" s="115"/>
      <c r="AQ5" s="477"/>
      <c r="AR5" s="113" t="s">
        <v>32</v>
      </c>
      <c r="AS5" s="113" t="s">
        <v>33</v>
      </c>
      <c r="AT5" s="113" t="s">
        <v>34</v>
      </c>
      <c r="AU5" s="113" t="s">
        <v>35</v>
      </c>
      <c r="AV5" s="113" t="s">
        <v>36</v>
      </c>
      <c r="AW5" s="114"/>
      <c r="AX5" s="113" t="s">
        <v>147</v>
      </c>
      <c r="AY5" s="113" t="s">
        <v>148</v>
      </c>
      <c r="AZ5" s="113" t="s">
        <v>149</v>
      </c>
      <c r="BA5" s="207" t="s">
        <v>156</v>
      </c>
      <c r="BB5" s="207"/>
      <c r="BC5" s="113" t="s">
        <v>42</v>
      </c>
      <c r="BD5" s="113"/>
      <c r="BE5" s="113"/>
      <c r="BF5" s="113"/>
      <c r="BG5" s="113"/>
      <c r="BH5" s="113"/>
      <c r="BI5" s="113"/>
      <c r="BJ5" s="114"/>
      <c r="BK5" s="477"/>
      <c r="BL5" s="477"/>
      <c r="BM5" s="477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17</v>
      </c>
      <c r="BW5" s="113" t="s">
        <v>18</v>
      </c>
      <c r="BX5" s="113" t="s">
        <v>19</v>
      </c>
      <c r="BY5" s="113" t="s">
        <v>20</v>
      </c>
      <c r="BZ5" s="113" t="s">
        <v>21</v>
      </c>
      <c r="CA5" s="114"/>
      <c r="CB5" s="113" t="s">
        <v>22</v>
      </c>
      <c r="CC5" s="113" t="s">
        <v>23</v>
      </c>
      <c r="CD5" s="113" t="s">
        <v>24</v>
      </c>
      <c r="CE5" s="113" t="s">
        <v>25</v>
      </c>
      <c r="CF5" s="113" t="s">
        <v>26</v>
      </c>
      <c r="CG5" s="113" t="s">
        <v>27</v>
      </c>
      <c r="CH5" s="113" t="s">
        <v>28</v>
      </c>
      <c r="CI5" s="113" t="s">
        <v>29</v>
      </c>
      <c r="CJ5" s="113" t="s">
        <v>30</v>
      </c>
      <c r="CK5" s="113" t="s">
        <v>31</v>
      </c>
      <c r="CL5" s="477"/>
      <c r="CM5" s="115"/>
      <c r="CN5" s="477"/>
      <c r="CO5" s="113" t="s">
        <v>32</v>
      </c>
      <c r="CP5" s="113" t="s">
        <v>33</v>
      </c>
      <c r="CQ5" s="113" t="s">
        <v>34</v>
      </c>
      <c r="CR5" s="113" t="s">
        <v>35</v>
      </c>
      <c r="CS5" s="113" t="s">
        <v>36</v>
      </c>
      <c r="CT5" s="114"/>
      <c r="CU5" s="113" t="s">
        <v>146</v>
      </c>
      <c r="CV5" s="113" t="s">
        <v>150</v>
      </c>
      <c r="CW5" s="113" t="s">
        <v>151</v>
      </c>
      <c r="CX5" s="113" t="s">
        <v>149</v>
      </c>
      <c r="CY5" s="113"/>
      <c r="CZ5" s="113" t="s">
        <v>42</v>
      </c>
      <c r="DA5" s="113"/>
      <c r="DB5" s="113"/>
      <c r="DC5" s="113"/>
      <c r="DD5" s="113"/>
      <c r="DE5" s="113"/>
      <c r="DF5" s="113"/>
      <c r="DG5" s="114"/>
      <c r="DH5" s="477"/>
      <c r="DI5" s="477"/>
      <c r="DJ5" s="477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 t="s">
        <v>18</v>
      </c>
      <c r="DU5" s="113" t="s">
        <v>19</v>
      </c>
      <c r="DV5" s="113" t="s">
        <v>20</v>
      </c>
      <c r="DW5" s="113" t="s">
        <v>21</v>
      </c>
      <c r="DX5" s="114"/>
      <c r="DY5" s="113" t="s">
        <v>22</v>
      </c>
      <c r="DZ5" s="113" t="s">
        <v>23</v>
      </c>
      <c r="EA5" s="113" t="s">
        <v>24</v>
      </c>
      <c r="EB5" s="113" t="s">
        <v>25</v>
      </c>
      <c r="EC5" s="113" t="s">
        <v>26</v>
      </c>
      <c r="ED5" s="113" t="s">
        <v>27</v>
      </c>
      <c r="EE5" s="113" t="s">
        <v>28</v>
      </c>
      <c r="EF5" s="113" t="s">
        <v>29</v>
      </c>
      <c r="EG5" s="113" t="s">
        <v>30</v>
      </c>
      <c r="EH5" s="113" t="s">
        <v>31</v>
      </c>
      <c r="EI5" s="477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13" t="s">
        <v>320</v>
      </c>
      <c r="ES5" s="113" t="s">
        <v>321</v>
      </c>
      <c r="ET5" s="113" t="s">
        <v>117</v>
      </c>
      <c r="EU5" s="113" t="s">
        <v>322</v>
      </c>
      <c r="EV5" s="113"/>
      <c r="EW5" s="113"/>
      <c r="EX5" s="113"/>
      <c r="EY5" s="113"/>
      <c r="EZ5" s="113"/>
      <c r="FA5" s="113"/>
      <c r="FB5" s="113"/>
      <c r="FC5" s="113"/>
      <c r="FD5" s="114"/>
      <c r="FE5" s="477"/>
      <c r="FF5" s="477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 t="s">
        <v>14</v>
      </c>
      <c r="FN5" s="113" t="s">
        <v>15</v>
      </c>
      <c r="FO5" s="113" t="s">
        <v>16</v>
      </c>
      <c r="FP5" s="113" t="s">
        <v>17</v>
      </c>
      <c r="FQ5" s="113" t="s">
        <v>18</v>
      </c>
      <c r="FR5" s="113" t="s">
        <v>19</v>
      </c>
      <c r="FS5" s="113" t="s">
        <v>20</v>
      </c>
      <c r="FT5" s="113" t="s">
        <v>21</v>
      </c>
      <c r="FU5" s="114"/>
      <c r="FV5" s="113" t="s">
        <v>22</v>
      </c>
      <c r="FW5" s="113" t="s">
        <v>23</v>
      </c>
      <c r="FX5" s="113" t="s">
        <v>24</v>
      </c>
      <c r="FY5" s="113" t="s">
        <v>25</v>
      </c>
      <c r="FZ5" s="113" t="s">
        <v>120</v>
      </c>
      <c r="GA5" s="113" t="s">
        <v>27</v>
      </c>
      <c r="GB5" s="113" t="s">
        <v>28</v>
      </c>
      <c r="GC5" s="113" t="s">
        <v>29</v>
      </c>
      <c r="GD5" s="113" t="s">
        <v>30</v>
      </c>
      <c r="GE5" s="113" t="s">
        <v>31</v>
      </c>
      <c r="GF5" s="477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13" t="s">
        <v>320</v>
      </c>
      <c r="GP5" s="113" t="s">
        <v>321</v>
      </c>
      <c r="GQ5" s="113" t="s">
        <v>117</v>
      </c>
      <c r="GR5" s="113" t="s">
        <v>322</v>
      </c>
      <c r="GS5" s="113"/>
      <c r="GT5" s="113"/>
      <c r="GU5" s="113"/>
      <c r="GV5" s="113"/>
      <c r="GW5" s="113"/>
      <c r="GX5" s="113"/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13" t="s">
        <v>12</v>
      </c>
      <c r="HI5" s="113" t="s">
        <v>13</v>
      </c>
      <c r="HJ5" s="113" t="s">
        <v>14</v>
      </c>
      <c r="HK5" s="113" t="s">
        <v>15</v>
      </c>
      <c r="HL5" s="113" t="s">
        <v>16</v>
      </c>
      <c r="HM5" s="113" t="s">
        <v>17</v>
      </c>
      <c r="HN5" s="113" t="s">
        <v>18</v>
      </c>
      <c r="HO5" s="113" t="s">
        <v>19</v>
      </c>
      <c r="HP5" s="113" t="s">
        <v>20</v>
      </c>
      <c r="HQ5" s="113" t="s">
        <v>21</v>
      </c>
      <c r="HR5" s="114"/>
      <c r="HS5" s="113" t="s">
        <v>22</v>
      </c>
      <c r="HT5" s="113" t="s">
        <v>23</v>
      </c>
      <c r="HU5" s="113" t="s">
        <v>24</v>
      </c>
      <c r="HV5" s="113" t="s">
        <v>25</v>
      </c>
      <c r="HW5" s="113" t="s">
        <v>120</v>
      </c>
      <c r="HX5" s="113" t="s">
        <v>27</v>
      </c>
      <c r="HY5" s="113" t="s">
        <v>28</v>
      </c>
      <c r="HZ5" s="113" t="s">
        <v>29</v>
      </c>
      <c r="IA5" s="113" t="s">
        <v>30</v>
      </c>
      <c r="IB5" s="113" t="s">
        <v>31</v>
      </c>
      <c r="IC5" s="477"/>
      <c r="ID5" s="115"/>
      <c r="IE5" s="477"/>
      <c r="IF5" s="113" t="s">
        <v>32</v>
      </c>
      <c r="IG5" s="113" t="s">
        <v>33</v>
      </c>
      <c r="IH5" s="113" t="s">
        <v>34</v>
      </c>
      <c r="II5" s="113" t="s">
        <v>35</v>
      </c>
      <c r="IJ5" s="113" t="s">
        <v>36</v>
      </c>
      <c r="IK5" s="114"/>
      <c r="IL5" s="113" t="s">
        <v>471</v>
      </c>
      <c r="IM5" s="113" t="s">
        <v>472</v>
      </c>
      <c r="IN5" s="113" t="s">
        <v>139</v>
      </c>
      <c r="IO5" s="113"/>
      <c r="IP5" s="113"/>
      <c r="IQ5" s="113"/>
      <c r="IR5" s="113"/>
      <c r="IS5" s="113"/>
      <c r="IT5" s="113"/>
      <c r="IU5" s="113"/>
      <c r="IV5" s="113"/>
      <c r="IW5" s="113"/>
      <c r="IX5" s="114"/>
      <c r="IY5" s="477"/>
      <c r="IZ5" s="477"/>
      <c r="JA5" s="477"/>
      <c r="JB5" s="114"/>
      <c r="JC5" s="119"/>
      <c r="JD5" s="221" t="s">
        <v>191</v>
      </c>
      <c r="JE5" s="113" t="s">
        <v>12</v>
      </c>
      <c r="JF5" s="113" t="s">
        <v>13</v>
      </c>
      <c r="JG5" s="113" t="s">
        <v>14</v>
      </c>
      <c r="JH5" s="113" t="s">
        <v>15</v>
      </c>
      <c r="JI5" s="113" t="s">
        <v>16</v>
      </c>
      <c r="JJ5" s="113" t="s">
        <v>17</v>
      </c>
      <c r="JK5" s="113" t="s">
        <v>18</v>
      </c>
      <c r="JL5" s="113" t="s">
        <v>19</v>
      </c>
      <c r="JM5" s="113" t="s">
        <v>20</v>
      </c>
      <c r="JN5" s="113" t="s">
        <v>21</v>
      </c>
      <c r="JO5" s="114"/>
      <c r="JP5" s="113" t="s">
        <v>22</v>
      </c>
      <c r="JQ5" s="113" t="s">
        <v>23</v>
      </c>
      <c r="JR5" s="113" t="s">
        <v>24</v>
      </c>
      <c r="JS5" s="113" t="s">
        <v>25</v>
      </c>
      <c r="JT5" s="113" t="s">
        <v>120</v>
      </c>
      <c r="JU5" s="113" t="s">
        <v>27</v>
      </c>
      <c r="JV5" s="113" t="s">
        <v>28</v>
      </c>
      <c r="JW5" s="113" t="s">
        <v>29</v>
      </c>
      <c r="JX5" s="113" t="s">
        <v>30</v>
      </c>
      <c r="JY5" s="113" t="s">
        <v>31</v>
      </c>
      <c r="JZ5" s="477"/>
      <c r="KA5" s="115"/>
      <c r="KB5" s="477"/>
      <c r="KC5" s="113" t="s">
        <v>32</v>
      </c>
      <c r="KD5" s="113" t="s">
        <v>33</v>
      </c>
      <c r="KE5" s="113" t="s">
        <v>34</v>
      </c>
      <c r="KF5" s="113" t="s">
        <v>35</v>
      </c>
      <c r="KG5" s="113" t="s">
        <v>36</v>
      </c>
      <c r="KH5" s="114"/>
      <c r="KI5" s="113" t="s">
        <v>116</v>
      </c>
      <c r="KJ5" s="113" t="s">
        <v>617</v>
      </c>
      <c r="KK5" s="113" t="s">
        <v>117</v>
      </c>
      <c r="KL5" s="113"/>
      <c r="KM5" s="113"/>
      <c r="KN5" s="113"/>
      <c r="KO5" s="113"/>
      <c r="KP5" s="113"/>
      <c r="KQ5" s="113"/>
      <c r="KR5" s="113"/>
      <c r="KS5" s="113"/>
      <c r="KT5" s="113"/>
      <c r="KU5" s="114"/>
      <c r="KV5" s="477"/>
      <c r="KW5" s="477"/>
      <c r="KX5" s="477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13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471</v>
      </c>
      <c r="MG5" s="113" t="s">
        <v>646</v>
      </c>
      <c r="MH5" s="113"/>
      <c r="MI5" s="113"/>
      <c r="MJ5" s="113"/>
      <c r="MK5" s="113"/>
      <c r="ML5" s="113"/>
      <c r="MM5" s="113"/>
      <c r="MN5" s="113"/>
      <c r="MO5" s="113"/>
      <c r="MP5" s="113"/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13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/>
      <c r="OF5" s="113"/>
      <c r="OG5" s="113"/>
      <c r="OH5" s="113"/>
      <c r="OI5" s="113"/>
      <c r="OJ5" s="113"/>
      <c r="OK5" s="113"/>
      <c r="OL5" s="113"/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13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59" ht="15.75" x14ac:dyDescent="0.25">
      <c r="A6" s="107">
        <v>1</v>
      </c>
      <c r="B6" s="147">
        <v>1</v>
      </c>
      <c r="C6" s="251"/>
      <c r="D6" s="419">
        <v>1</v>
      </c>
      <c r="E6" s="419"/>
      <c r="F6" s="419"/>
      <c r="G6" s="419"/>
      <c r="H6" s="419"/>
      <c r="I6" s="419"/>
      <c r="J6" s="229">
        <f>(D6+E6+F6+G6+H6+I6)/$J$3</f>
        <v>1</v>
      </c>
      <c r="K6" s="419">
        <v>1</v>
      </c>
      <c r="L6" s="419"/>
      <c r="M6" s="419"/>
      <c r="N6" s="419"/>
      <c r="O6" s="419"/>
      <c r="P6" s="419"/>
      <c r="Q6" s="419"/>
      <c r="R6" s="232">
        <f>(K6+L6+M6+N6+O6+P6+Q6)/$R$3</f>
        <v>1</v>
      </c>
      <c r="S6" s="217">
        <f>A6</f>
        <v>1</v>
      </c>
      <c r="T6" s="245">
        <v>1</v>
      </c>
      <c r="U6" s="245"/>
      <c r="V6" s="245"/>
      <c r="W6" s="245"/>
      <c r="X6" s="245"/>
      <c r="Y6" s="245"/>
      <c r="Z6" s="245"/>
      <c r="AA6" s="245"/>
      <c r="AB6" s="245"/>
      <c r="AC6" s="245"/>
      <c r="AD6" s="117">
        <f>(T6+U6+V6+W6+X6+Y6+Z6+AA6+AB6+AC6)/$AD$3</f>
        <v>1</v>
      </c>
      <c r="AE6" s="245">
        <v>1</v>
      </c>
      <c r="AF6" s="245"/>
      <c r="AG6" s="245"/>
      <c r="AH6" s="245"/>
      <c r="AI6" s="245"/>
      <c r="AJ6" s="245"/>
      <c r="AK6" s="245"/>
      <c r="AL6" s="245"/>
      <c r="AM6" s="245"/>
      <c r="AN6" s="245"/>
      <c r="AO6" s="245"/>
      <c r="AP6" s="117">
        <f>(AE6+AF6+AG6+AH6+AI6+AJ6+AK6+AL6+AM6+AN6+AO6)/$AP$3</f>
        <v>1</v>
      </c>
      <c r="AQ6" s="106"/>
      <c r="AR6" s="106">
        <v>1</v>
      </c>
      <c r="AS6" s="106"/>
      <c r="AT6" s="106"/>
      <c r="AU6" s="106"/>
      <c r="AV6" s="106"/>
      <c r="AW6" s="117">
        <f>(AQ6+AR6+AS6+AT6+AU6+AV6)/$AW$3</f>
        <v>1</v>
      </c>
      <c r="AX6" s="106">
        <v>1</v>
      </c>
      <c r="AY6" s="106"/>
      <c r="AZ6" s="106"/>
      <c r="BA6" s="245"/>
      <c r="BB6" s="245"/>
      <c r="BC6" s="106"/>
      <c r="BD6" s="106"/>
      <c r="BE6" s="106"/>
      <c r="BF6" s="106"/>
      <c r="BG6" s="106"/>
      <c r="BH6" s="106"/>
      <c r="BI6" s="106"/>
      <c r="BJ6" s="117">
        <f>(AX6+AY6+AZ6+BA6+BB6+BC6+BD6+BE6+BF6+BG6+BH6+BI6)/$BJ$3</f>
        <v>1</v>
      </c>
      <c r="BK6" s="106"/>
      <c r="BL6" s="106">
        <v>1</v>
      </c>
      <c r="BM6" s="106"/>
      <c r="BN6" s="118">
        <f>(BK6+BL6+BM6)/$BN$3</f>
        <v>1</v>
      </c>
      <c r="BO6" s="120"/>
      <c r="BP6" s="217">
        <f>S6</f>
        <v>1</v>
      </c>
      <c r="BQ6" s="106">
        <v>1</v>
      </c>
      <c r="BR6" s="106"/>
      <c r="BS6" s="106"/>
      <c r="BT6" s="106"/>
      <c r="BU6" s="106"/>
      <c r="BV6" s="106"/>
      <c r="BW6" s="106"/>
      <c r="BX6" s="106"/>
      <c r="BY6" s="106"/>
      <c r="BZ6" s="106"/>
      <c r="CA6" s="117">
        <f>(BQ6+BR6+BS6+BT6+BU6+BV6+BW6+BX6+BY6+BZ6)/$CA$3</f>
        <v>1</v>
      </c>
      <c r="CB6" s="106">
        <v>1</v>
      </c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17">
        <f>(CB6+CC6+CD6+CE6+CF6+CG6+CH6+CI6+CJ6+CK6)/$CM$3</f>
        <v>1</v>
      </c>
      <c r="CN6" s="106"/>
      <c r="CO6" s="106">
        <v>1</v>
      </c>
      <c r="CP6" s="106"/>
      <c r="CQ6" s="106"/>
      <c r="CR6" s="106"/>
      <c r="CS6" s="106"/>
      <c r="CT6" s="117">
        <f>(CN6+CO6+CP6+CQ6+CR6+CS6)/$CT$3</f>
        <v>1</v>
      </c>
      <c r="CU6" s="106">
        <v>1</v>
      </c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17">
        <f>(CU6+CV6+CW6+CX6+CY6+CZ6+DA6+DB6+DC6+DD6+DE6+DF6)/$DG$3</f>
        <v>1</v>
      </c>
      <c r="DH6" s="106"/>
      <c r="DI6" s="106">
        <v>1</v>
      </c>
      <c r="DJ6" s="106"/>
      <c r="DK6" s="118">
        <f>(DH6+DI6+DJ6)/$DK$3</f>
        <v>1</v>
      </c>
      <c r="DL6" s="169"/>
      <c r="DM6" s="217">
        <f>BP6</f>
        <v>1</v>
      </c>
      <c r="DN6" s="261">
        <v>1</v>
      </c>
      <c r="DO6" s="261"/>
      <c r="DP6" s="261"/>
      <c r="DQ6" s="261"/>
      <c r="DR6" s="261"/>
      <c r="DS6" s="261"/>
      <c r="DT6" s="261"/>
      <c r="DU6" s="261"/>
      <c r="DV6" s="106"/>
      <c r="DW6" s="106"/>
      <c r="DX6" s="117">
        <f>(DN6+DO6+DP6+DQ6+DR6+DS6+DT6+DU6+DV6+DW6)/$DX$3</f>
        <v>1</v>
      </c>
      <c r="DY6" s="261">
        <v>1</v>
      </c>
      <c r="DZ6" s="261"/>
      <c r="EA6" s="261"/>
      <c r="EB6" s="261"/>
      <c r="EC6" s="261"/>
      <c r="ED6" s="261"/>
      <c r="EE6" s="261"/>
      <c r="EF6" s="261"/>
      <c r="EG6" s="261"/>
      <c r="EH6" s="261"/>
      <c r="EI6" s="261"/>
      <c r="EJ6" s="117">
        <f>(DY6+DZ6+EA6+EB6+EC6+ED6+EE6+EF6+EG6+EH6)/$EJ$3</f>
        <v>1</v>
      </c>
      <c r="EK6" s="106">
        <v>1</v>
      </c>
      <c r="EL6" s="106"/>
      <c r="EM6" s="106"/>
      <c r="EN6" s="106"/>
      <c r="EO6" s="106"/>
      <c r="EP6" s="106"/>
      <c r="EQ6" s="117">
        <f>(EK6+EL6+EM6+EN6+EO6+EP6)/$EQ$3</f>
        <v>1</v>
      </c>
      <c r="ER6" s="261">
        <v>1</v>
      </c>
      <c r="ES6" s="261"/>
      <c r="ET6" s="261"/>
      <c r="EU6" s="261"/>
      <c r="EV6" s="106"/>
      <c r="EW6" s="106"/>
      <c r="EX6" s="106"/>
      <c r="EY6" s="106"/>
      <c r="EZ6" s="106"/>
      <c r="FA6" s="106"/>
      <c r="FB6" s="106"/>
      <c r="FC6" s="106"/>
      <c r="FD6" s="117">
        <f>(ER6+ES6+ET6+EU6+EV6+EW6+EX6+EY6+EZ6+FA6+FB6+FC6)/$FD$3</f>
        <v>1</v>
      </c>
      <c r="FE6" s="106"/>
      <c r="FF6" s="261">
        <v>1</v>
      </c>
      <c r="FG6" s="106"/>
      <c r="FH6" s="118">
        <f>(FE6+FF6+FG6)/$FH$3</f>
        <v>1</v>
      </c>
      <c r="FI6" s="120"/>
      <c r="FJ6" s="217">
        <f>DM6</f>
        <v>1</v>
      </c>
      <c r="FK6" s="262">
        <v>1</v>
      </c>
      <c r="FL6" s="262"/>
      <c r="FM6" s="262"/>
      <c r="FN6" s="262"/>
      <c r="FO6" s="262"/>
      <c r="FP6" s="262"/>
      <c r="FQ6" s="262"/>
      <c r="FR6" s="262"/>
      <c r="FS6" s="106"/>
      <c r="FT6" s="106"/>
      <c r="FU6" s="117">
        <f>(FK6+FL6+FM6+FN6+FO6+FP6+FQ6+FR6+FS6+FT6)/$FU$3</f>
        <v>1</v>
      </c>
      <c r="FV6" s="262">
        <v>1</v>
      </c>
      <c r="FW6" s="262"/>
      <c r="FX6" s="262"/>
      <c r="FY6" s="262"/>
      <c r="FZ6" s="262"/>
      <c r="GA6" s="262"/>
      <c r="GB6" s="262"/>
      <c r="GC6" s="262"/>
      <c r="GD6" s="262"/>
      <c r="GE6" s="262"/>
      <c r="GF6" s="262"/>
      <c r="GG6" s="117">
        <f>(FV6+FW6+FX6+FY6+FZ6+GA6+GB6+GC6+GD6+GE6)/$GG$3</f>
        <v>1</v>
      </c>
      <c r="GH6" s="106"/>
      <c r="GI6" s="106">
        <v>1</v>
      </c>
      <c r="GJ6" s="106"/>
      <c r="GK6" s="106"/>
      <c r="GL6" s="106"/>
      <c r="GM6" s="106"/>
      <c r="GN6" s="117">
        <f>(GH6+GI6+GJ6+GK6+GL6+GM6)/$GN$3</f>
        <v>1</v>
      </c>
      <c r="GO6" s="106">
        <v>1</v>
      </c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17">
        <f>(GO6+GP6+GQ6+GR6+GS6+GT6+GU6+GV6+GW6+GX6+GY6+GZ6)/$HA$3</f>
        <v>1</v>
      </c>
      <c r="HB6" s="106"/>
      <c r="HC6" s="106">
        <v>1</v>
      </c>
      <c r="HD6" s="106"/>
      <c r="HE6" s="118">
        <f>(HB6+HC6+HD6)/$HE$3</f>
        <v>1</v>
      </c>
      <c r="HF6" s="120"/>
      <c r="HG6" s="217">
        <f>FJ6</f>
        <v>1</v>
      </c>
      <c r="HH6" s="245">
        <v>1</v>
      </c>
      <c r="HI6" s="245"/>
      <c r="HJ6" s="245"/>
      <c r="HK6" s="245"/>
      <c r="HL6" s="245"/>
      <c r="HM6" s="245"/>
      <c r="HN6" s="245"/>
      <c r="HO6" s="245"/>
      <c r="HP6" s="245"/>
      <c r="HQ6" s="245"/>
      <c r="HR6" s="117">
        <f>(HH6+HI6+HJ6+HK6+HL6+HM6+HN6+HO6+HP6+HQ6)/$HR$3</f>
        <v>1</v>
      </c>
      <c r="HS6" s="245">
        <v>1</v>
      </c>
      <c r="HT6" s="245"/>
      <c r="HU6" s="245"/>
      <c r="HV6" s="245"/>
      <c r="HW6" s="245"/>
      <c r="HX6" s="245"/>
      <c r="HY6" s="245"/>
      <c r="HZ6" s="245"/>
      <c r="IA6" s="245"/>
      <c r="IB6" s="245"/>
      <c r="IC6" s="245"/>
      <c r="ID6" s="117">
        <f>(HS6+HT6+HU6+HV6+HW6+HX6+HY6+HZ6+IA6+IB6)/$ID$3</f>
        <v>1</v>
      </c>
      <c r="IE6" s="106">
        <v>1</v>
      </c>
      <c r="IF6" s="106"/>
      <c r="IG6" s="106"/>
      <c r="IH6" s="106"/>
      <c r="II6" s="106"/>
      <c r="IJ6" s="106"/>
      <c r="IK6" s="117">
        <f>(IE6+IF6+IG6+IH6+II6+IJ6)/$IK$3</f>
        <v>1</v>
      </c>
      <c r="IL6" s="106">
        <v>1</v>
      </c>
      <c r="IM6" s="106"/>
      <c r="IN6" s="106"/>
      <c r="IO6" s="106"/>
      <c r="IP6" s="106"/>
      <c r="IQ6" s="106"/>
      <c r="IR6" s="106"/>
      <c r="IS6" s="106"/>
      <c r="IT6" s="106"/>
      <c r="IU6" s="106"/>
      <c r="IV6" s="106"/>
      <c r="IW6" s="106"/>
      <c r="IX6" s="117">
        <f>(IL6+IM6+IN6+IO6+IP6+IQ6+IR6+IS6+IT6+IU6+IV6+IW6)/$IX$3</f>
        <v>1</v>
      </c>
      <c r="IY6" s="106"/>
      <c r="IZ6" s="106">
        <v>1</v>
      </c>
      <c r="JA6" s="106"/>
      <c r="JB6" s="118">
        <f>(IY6+IZ6+JA6)/$JB$3</f>
        <v>1</v>
      </c>
      <c r="JC6" s="120"/>
      <c r="JD6" s="217">
        <f>HG6</f>
        <v>1</v>
      </c>
      <c r="JE6" s="245">
        <v>1</v>
      </c>
      <c r="JF6" s="245"/>
      <c r="JG6" s="245"/>
      <c r="JH6" s="245"/>
      <c r="JI6" s="245"/>
      <c r="JJ6" s="245"/>
      <c r="JK6" s="245"/>
      <c r="JL6" s="245"/>
      <c r="JM6" s="245"/>
      <c r="JN6" s="106"/>
      <c r="JO6" s="117">
        <f>(JE6+JF6+JG6+JH6+JI6+JJ6+JK6+JL6+JM6+JN6)/$JO$3</f>
        <v>1</v>
      </c>
      <c r="JP6" s="245">
        <v>1</v>
      </c>
      <c r="JQ6" s="245"/>
      <c r="JR6" s="245"/>
      <c r="JS6" s="245"/>
      <c r="JT6" s="245"/>
      <c r="JU6" s="245"/>
      <c r="JV6" s="106"/>
      <c r="JW6" s="106"/>
      <c r="JX6" s="106"/>
      <c r="JY6" s="106"/>
      <c r="JZ6" s="106"/>
      <c r="KA6" s="121">
        <f>(JP6+JQ6+JR6+JS6+JT6+JU6+JV6+JW6+JX6+JY6)/$KA$3</f>
        <v>1</v>
      </c>
      <c r="KB6" s="106">
        <v>1</v>
      </c>
      <c r="KC6" s="106"/>
      <c r="KD6" s="106"/>
      <c r="KE6" s="106"/>
      <c r="KF6" s="106"/>
      <c r="KG6" s="106"/>
      <c r="KH6" s="117">
        <f>(KB6+KC6+KD6+KE6+KF6+KG6)/$KH$3</f>
        <v>1</v>
      </c>
      <c r="KI6" s="106">
        <v>1</v>
      </c>
      <c r="KJ6" s="106"/>
      <c r="KK6" s="106"/>
      <c r="KL6" s="106"/>
      <c r="KM6" s="106"/>
      <c r="KN6" s="106"/>
      <c r="KO6" s="106"/>
      <c r="KP6" s="106"/>
      <c r="KQ6" s="106"/>
      <c r="KR6" s="106"/>
      <c r="KS6" s="106"/>
      <c r="KT6" s="106"/>
      <c r="KU6" s="117">
        <f>(KI6+KJ6+KK6+KL6+KM6+KN6+KO6+KP6+KQ6+KR6+KS6+KT6)/$KU$3</f>
        <v>1</v>
      </c>
      <c r="KV6" s="106"/>
      <c r="KW6" s="106">
        <v>1</v>
      </c>
      <c r="KX6" s="106"/>
      <c r="KY6" s="118">
        <f>(KV6+KW6+KX6)/$KY$3</f>
        <v>1</v>
      </c>
      <c r="KZ6" s="120"/>
      <c r="LA6" s="217">
        <f>JD6</f>
        <v>1</v>
      </c>
      <c r="LB6" s="245">
        <v>1</v>
      </c>
      <c r="LC6" s="245"/>
      <c r="LD6" s="245"/>
      <c r="LE6" s="245"/>
      <c r="LF6" s="245"/>
      <c r="LG6" s="245"/>
      <c r="LH6" s="245"/>
      <c r="LI6" s="245"/>
      <c r="LJ6" s="245"/>
      <c r="LK6" s="245"/>
      <c r="LL6" s="117">
        <f>(LB6+LC6+LD6+LE6+LF6+LG6+LH6+LI6+LJ6+LK6)/$LL$3</f>
        <v>1</v>
      </c>
      <c r="LM6" s="106">
        <v>1</v>
      </c>
      <c r="LN6" s="106"/>
      <c r="LO6" s="106"/>
      <c r="LP6" s="106"/>
      <c r="LQ6" s="106"/>
      <c r="LR6" s="106"/>
      <c r="LS6" s="106"/>
      <c r="LT6" s="106"/>
      <c r="LU6" s="106"/>
      <c r="LV6" s="106"/>
      <c r="LW6" s="106"/>
      <c r="LX6" s="117">
        <f>(LM6+LN6+LO6+LP6+LQ6+LR6+LS6+LT6+LU6+LV6)/$LX$3</f>
        <v>1</v>
      </c>
      <c r="LY6" s="106">
        <v>1</v>
      </c>
      <c r="LZ6" s="106"/>
      <c r="MA6" s="106"/>
      <c r="MB6" s="106"/>
      <c r="MC6" s="106"/>
      <c r="MD6" s="106"/>
      <c r="ME6" s="117">
        <f>(LY6+LZ6+MA6+MB6+MC6+MD6)/$ME$3</f>
        <v>1</v>
      </c>
      <c r="MF6" s="106">
        <v>1</v>
      </c>
      <c r="MG6" s="106"/>
      <c r="MH6" s="106"/>
      <c r="MI6" s="106"/>
      <c r="MJ6" s="106"/>
      <c r="MK6" s="106"/>
      <c r="ML6" s="106"/>
      <c r="MM6" s="106"/>
      <c r="MN6" s="106"/>
      <c r="MO6" s="106"/>
      <c r="MP6" s="106"/>
      <c r="MQ6" s="106"/>
      <c r="MR6" s="117">
        <f>(MF6+MG6+MH6+MI6+MJ6+MK6+ML6+MM6+MN6+MO6+MP6+MQ6)/$MR$3</f>
        <v>1</v>
      </c>
      <c r="MS6" s="106"/>
      <c r="MT6" s="106">
        <v>1</v>
      </c>
      <c r="MU6" s="106"/>
      <c r="MV6" s="118">
        <f>(MS6+MT6+MU6)/$MV$3</f>
        <v>1</v>
      </c>
      <c r="MW6" s="120"/>
      <c r="MX6" s="217">
        <f>LA6</f>
        <v>1</v>
      </c>
      <c r="MY6" s="106"/>
      <c r="MZ6" s="106"/>
      <c r="NA6" s="106"/>
      <c r="NB6" s="106"/>
      <c r="NC6" s="106"/>
      <c r="ND6" s="106"/>
      <c r="NE6" s="106"/>
      <c r="NF6" s="106"/>
      <c r="NG6" s="106"/>
      <c r="NH6" s="106">
        <v>1</v>
      </c>
      <c r="NI6" s="117">
        <f>(MY6+MZ6+NA6+NB6+NC6+ND6+NE6+NF6+NG6+NH6)/$NI$3</f>
        <v>1</v>
      </c>
      <c r="NJ6" s="106"/>
      <c r="NK6" s="106"/>
      <c r="NL6" s="106"/>
      <c r="NM6" s="106"/>
      <c r="NN6" s="106"/>
      <c r="NO6" s="106"/>
      <c r="NP6" s="106"/>
      <c r="NQ6" s="106"/>
      <c r="NR6" s="106"/>
      <c r="NS6" s="106">
        <v>1</v>
      </c>
      <c r="NT6" s="106"/>
      <c r="NU6" s="117">
        <f>(NJ6+NK6+NL6+NM6+NN6+NO6+NP6+NQ6+NR6+NS6)/$NU$3</f>
        <v>1</v>
      </c>
      <c r="NV6" s="106"/>
      <c r="NW6" s="106"/>
      <c r="NX6" s="106"/>
      <c r="NY6" s="106"/>
      <c r="NZ6" s="106">
        <v>1</v>
      </c>
      <c r="OA6" s="106"/>
      <c r="OB6" s="117">
        <f>(NV6+NW6+NX6+NY6+NZ6+OA6)/$OB$3</f>
        <v>1</v>
      </c>
      <c r="OC6" s="106">
        <v>1</v>
      </c>
      <c r="OD6" s="106"/>
      <c r="OE6" s="106"/>
      <c r="OF6" s="106"/>
      <c r="OG6" s="106"/>
      <c r="OH6" s="106"/>
      <c r="OI6" s="106"/>
      <c r="OJ6" s="106"/>
      <c r="OK6" s="106"/>
      <c r="OL6" s="106"/>
      <c r="OM6" s="106"/>
      <c r="ON6" s="106"/>
      <c r="OO6" s="117">
        <f>(OC6+OD6+OE6+OF6+OG6+OH6+OI6+OJ6+OK6+OL6+OM6+ON6)/$OO$3</f>
        <v>1</v>
      </c>
      <c r="OP6" s="106">
        <v>1</v>
      </c>
      <c r="OQ6" s="106"/>
      <c r="OR6" s="106"/>
      <c r="OS6" s="118">
        <f>(OP6+OQ6+OR6)/$OS$3</f>
        <v>1</v>
      </c>
      <c r="OT6" s="120"/>
      <c r="OU6" s="217">
        <f>MX6</f>
        <v>1</v>
      </c>
      <c r="OV6" s="106"/>
      <c r="OW6" s="106"/>
      <c r="OX6" s="106"/>
      <c r="OY6" s="106"/>
      <c r="OZ6" s="106"/>
      <c r="PA6" s="106"/>
      <c r="PB6" s="106"/>
      <c r="PC6" s="106"/>
      <c r="PD6" s="106">
        <v>1</v>
      </c>
      <c r="PE6" s="106"/>
      <c r="PF6" s="117">
        <f>(OV6+OW6+OX6+OY6+OZ6+PA6+PB6+PC6+PD6+PE6)/$PF$3</f>
        <v>1</v>
      </c>
      <c r="PG6" s="106"/>
      <c r="PH6" s="106"/>
      <c r="PI6" s="106"/>
      <c r="PJ6" s="106"/>
      <c r="PK6" s="106"/>
      <c r="PL6" s="106"/>
      <c r="PM6" s="106"/>
      <c r="PN6" s="106"/>
      <c r="PO6" s="106"/>
      <c r="PP6" s="106">
        <v>1</v>
      </c>
      <c r="PQ6" s="106"/>
      <c r="PR6" s="117">
        <f>(PG6+PH6+PI6+PJ6+PK6+PL6+PM6+PN6+PO6+PP6)/$PR$3</f>
        <v>1</v>
      </c>
      <c r="PS6" s="106"/>
      <c r="PT6" s="106"/>
      <c r="PU6" s="106"/>
      <c r="PV6" s="106"/>
      <c r="PW6" s="106">
        <v>1</v>
      </c>
      <c r="PX6" s="106"/>
      <c r="PY6" s="117">
        <f>(PS6+PT6+PU6+PV6+PW6+PX6)/$PY$3</f>
        <v>1</v>
      </c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>
        <v>1</v>
      </c>
      <c r="QK6" s="106"/>
      <c r="QL6" s="117">
        <f>(PZ6+QA6+QB6+QC6+QD6+QE6+QF6+QG6+QH6+QI6+QJ6+QK6)/$QL$3</f>
        <v>1</v>
      </c>
      <c r="QM6" s="106">
        <v>1</v>
      </c>
      <c r="QN6" s="106"/>
      <c r="QO6" s="106"/>
      <c r="QP6" s="118">
        <f>(QM6+QN6+QO6)/$QP$3</f>
        <v>1</v>
      </c>
      <c r="QQ6" s="120"/>
    </row>
    <row r="7" spans="1:459" ht="15.75" x14ac:dyDescent="0.25">
      <c r="A7" s="107">
        <v>1</v>
      </c>
      <c r="B7" s="147">
        <v>2</v>
      </c>
      <c r="C7" s="249"/>
      <c r="D7" s="419"/>
      <c r="E7" s="419"/>
      <c r="F7" s="419"/>
      <c r="G7" s="419"/>
      <c r="H7" s="419"/>
      <c r="I7" s="419"/>
      <c r="J7" s="229">
        <f t="shared" ref="J7:J35" si="8">(D7+E7+F7+G7+H7+I7)/$J$3</f>
        <v>0</v>
      </c>
      <c r="K7" s="419"/>
      <c r="L7" s="419"/>
      <c r="M7" s="419"/>
      <c r="N7" s="419"/>
      <c r="O7" s="419"/>
      <c r="P7" s="419"/>
      <c r="Q7" s="419"/>
      <c r="R7" s="232">
        <f t="shared" ref="R7:R35" si="9">(K7+L7+M7+N7+O7+P7+Q7)/$R$3</f>
        <v>0</v>
      </c>
      <c r="S7" s="217">
        <f t="shared" ref="S7:S34" si="10">A7</f>
        <v>1</v>
      </c>
      <c r="T7" s="245"/>
      <c r="U7" s="245"/>
      <c r="V7" s="245"/>
      <c r="W7" s="245"/>
      <c r="X7" s="245"/>
      <c r="Y7" s="245"/>
      <c r="Z7" s="245"/>
      <c r="AA7" s="245"/>
      <c r="AB7" s="245"/>
      <c r="AC7" s="245"/>
      <c r="AD7" s="117">
        <f t="shared" ref="AD7:AD35" si="11">(T7+U7+V7+W7+X7+Y7+Z7+AA7+AB7+AC7)/$AD$3</f>
        <v>0</v>
      </c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117">
        <f t="shared" ref="AP7:AP35" si="12">(AE7+AF7+AG7+AH7+AI7+AJ7+AK7+AL7+AM7+AN7+AO7)/$AP$3</f>
        <v>0</v>
      </c>
      <c r="AQ7" s="106"/>
      <c r="AR7" s="106"/>
      <c r="AS7" s="106"/>
      <c r="AT7" s="106"/>
      <c r="AU7" s="106"/>
      <c r="AV7" s="106"/>
      <c r="AW7" s="117">
        <f t="shared" ref="AW7:AW35" si="13">(AQ7+AR7+AS7+AT7+AU7+AV7)/$AW$3</f>
        <v>0</v>
      </c>
      <c r="AX7" s="106"/>
      <c r="AY7" s="106"/>
      <c r="AZ7" s="106"/>
      <c r="BA7" s="245"/>
      <c r="BB7" s="245"/>
      <c r="BC7" s="106"/>
      <c r="BD7" s="106"/>
      <c r="BE7" s="106"/>
      <c r="BF7" s="106"/>
      <c r="BG7" s="106"/>
      <c r="BH7" s="106"/>
      <c r="BI7" s="106"/>
      <c r="BJ7" s="117">
        <f t="shared" ref="BJ7:BJ35" si="14">(AX7+AY7+AZ7+BA7+BB7+BC7+BD7+BE7+BF7+BG7+BH7+BI7)/$BJ$3</f>
        <v>0</v>
      </c>
      <c r="BK7" s="106"/>
      <c r="BL7" s="106"/>
      <c r="BM7" s="106"/>
      <c r="BN7" s="118">
        <f t="shared" ref="BN7:BN35" si="15">(BK7+BL7+BM7)/$BN$3</f>
        <v>0</v>
      </c>
      <c r="BO7" s="120"/>
      <c r="BP7" s="217">
        <f t="shared" ref="BP7:BP21" si="16">S7</f>
        <v>1</v>
      </c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17">
        <f t="shared" ref="CA7:CA35" si="17">(BQ7+BR7+BS7+BT7+BU7+BV7+BW7+BX7+BY7+BZ7)/$CA$3</f>
        <v>0</v>
      </c>
      <c r="CB7" s="106"/>
      <c r="CC7" s="106"/>
      <c r="CD7" s="106"/>
      <c r="CE7" s="106"/>
      <c r="CF7" s="106"/>
      <c r="CG7" s="106"/>
      <c r="CH7" s="106"/>
      <c r="CI7" s="106"/>
      <c r="CJ7" s="106"/>
      <c r="CK7" s="106"/>
      <c r="CL7" s="106"/>
      <c r="CM7" s="117">
        <f t="shared" ref="CM7:CM35" si="18">(CB7+CC7+CD7+CE7+CF7+CG7+CH7+CI7+CJ7+CK7)/$CM$3</f>
        <v>0</v>
      </c>
      <c r="CN7" s="106"/>
      <c r="CO7" s="106"/>
      <c r="CP7" s="106"/>
      <c r="CQ7" s="106"/>
      <c r="CR7" s="106"/>
      <c r="CS7" s="106"/>
      <c r="CT7" s="117">
        <f t="shared" ref="CT7:CT35" si="19">(CN7+CO7+CP7+CQ7+CR7+CS7)/$CT$3</f>
        <v>0</v>
      </c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17">
        <f t="shared" ref="DG7:DG35" si="20">(CU7+CV7+CW7+CX7+CY7+CZ7+DA7+DB7+DC7+DD7+DE7+DF7)/$DG$3</f>
        <v>0</v>
      </c>
      <c r="DH7" s="106"/>
      <c r="DI7" s="106"/>
      <c r="DJ7" s="106"/>
      <c r="DK7" s="118">
        <f t="shared" ref="DK7:DK35" si="21">(DH7+DI7+DJ7)/$DK$3</f>
        <v>0</v>
      </c>
      <c r="DL7" s="169"/>
      <c r="DM7" s="217">
        <f t="shared" ref="DM7:DM21" si="22">BP7</f>
        <v>1</v>
      </c>
      <c r="DN7" s="261"/>
      <c r="DO7" s="261"/>
      <c r="DP7" s="261"/>
      <c r="DQ7" s="261"/>
      <c r="DR7" s="261"/>
      <c r="DS7" s="261"/>
      <c r="DT7" s="261"/>
      <c r="DU7" s="261"/>
      <c r="DV7" s="106"/>
      <c r="DW7" s="106"/>
      <c r="DX7" s="117">
        <f t="shared" ref="DX7:DX35" si="23">(DN7+DO7+DP7+DQ7+DR7+DS7+DT7+DU7+DV7+DW7)/$DX$3</f>
        <v>0</v>
      </c>
      <c r="DY7" s="261"/>
      <c r="DZ7" s="261"/>
      <c r="EA7" s="261"/>
      <c r="EB7" s="261"/>
      <c r="EC7" s="261"/>
      <c r="ED7" s="261"/>
      <c r="EE7" s="261"/>
      <c r="EF7" s="261"/>
      <c r="EG7" s="261"/>
      <c r="EH7" s="261"/>
      <c r="EI7" s="261"/>
      <c r="EJ7" s="117">
        <f t="shared" ref="EJ7:EJ35" si="24">(DY7+DZ7+EA7+EB7+EC7+ED7+EE7+EF7+EG7+EH7)/$EJ$3</f>
        <v>0</v>
      </c>
      <c r="EK7" s="106"/>
      <c r="EL7" s="106"/>
      <c r="EM7" s="106"/>
      <c r="EN7" s="106"/>
      <c r="EO7" s="106"/>
      <c r="EP7" s="106"/>
      <c r="EQ7" s="117">
        <f t="shared" ref="EQ7:EQ35" si="25">(EK7+EL7+EM7+EN7+EO7+EP7)/$EQ$3</f>
        <v>0</v>
      </c>
      <c r="ER7" s="261"/>
      <c r="ES7" s="261"/>
      <c r="ET7" s="261"/>
      <c r="EU7" s="261"/>
      <c r="EV7" s="106"/>
      <c r="EW7" s="106"/>
      <c r="EX7" s="106"/>
      <c r="EY7" s="106"/>
      <c r="EZ7" s="106"/>
      <c r="FA7" s="106"/>
      <c r="FB7" s="106"/>
      <c r="FC7" s="106"/>
      <c r="FD7" s="117">
        <f t="shared" ref="FD7:FD35" si="26">(ER7+ES7+ET7+EU7+EV7+EW7+EX7+EY7+EZ7+FA7+FB7+FC7)/$FD$3</f>
        <v>0</v>
      </c>
      <c r="FE7" s="106"/>
      <c r="FF7" s="261"/>
      <c r="FG7" s="106"/>
      <c r="FH7" s="118">
        <f t="shared" ref="FH7:FH35" si="27">(FE7+FF7+FG7)/$FH$3</f>
        <v>0</v>
      </c>
      <c r="FI7" s="120"/>
      <c r="FJ7" s="217">
        <f t="shared" ref="FJ7:FJ21" si="28">DM7</f>
        <v>1</v>
      </c>
      <c r="FK7" s="262"/>
      <c r="FL7" s="262"/>
      <c r="FM7" s="262"/>
      <c r="FN7" s="262"/>
      <c r="FO7" s="262"/>
      <c r="FP7" s="262"/>
      <c r="FQ7" s="262"/>
      <c r="FR7" s="262"/>
      <c r="FS7" s="106"/>
      <c r="FT7" s="106"/>
      <c r="FU7" s="117">
        <f t="shared" ref="FU7:FU35" si="29">(FK7+FL7+FM7+FN7+FO7+FP7+FQ7+FR7+FS7+FT7)/$FU$3</f>
        <v>0</v>
      </c>
      <c r="FV7" s="262"/>
      <c r="FW7" s="262"/>
      <c r="FX7" s="262"/>
      <c r="FY7" s="262"/>
      <c r="FZ7" s="262"/>
      <c r="GA7" s="262"/>
      <c r="GB7" s="262"/>
      <c r="GC7" s="262"/>
      <c r="GD7" s="262"/>
      <c r="GE7" s="262"/>
      <c r="GF7" s="262"/>
      <c r="GG7" s="117">
        <f t="shared" ref="GG7:GG35" si="30">(FV7+FW7+FX7+FY7+FZ7+GA7+GB7+GC7+GD7+GE7)/$GG$3</f>
        <v>0</v>
      </c>
      <c r="GH7" s="106"/>
      <c r="GI7" s="106"/>
      <c r="GJ7" s="106"/>
      <c r="GK7" s="106"/>
      <c r="GL7" s="106"/>
      <c r="GM7" s="106"/>
      <c r="GN7" s="117">
        <f t="shared" ref="GN7:GN35" si="31">(GH7+GI7+GJ7+GK7+GL7+GM7)/$GN$3</f>
        <v>0</v>
      </c>
      <c r="GO7" s="106"/>
      <c r="GP7" s="106"/>
      <c r="GQ7" s="106"/>
      <c r="GR7" s="106"/>
      <c r="GS7" s="106"/>
      <c r="GT7" s="106"/>
      <c r="GU7" s="106"/>
      <c r="GV7" s="106"/>
      <c r="GW7" s="106"/>
      <c r="GX7" s="106"/>
      <c r="GY7" s="106"/>
      <c r="GZ7" s="106"/>
      <c r="HA7" s="117">
        <f t="shared" ref="HA7:HA35" si="32">(GO7+GP7+GQ7+GR7+GS7+GT7+GU7+GV7+GW7+GX7+GY7+GZ7)/$HA$3</f>
        <v>0</v>
      </c>
      <c r="HB7" s="106"/>
      <c r="HC7" s="106"/>
      <c r="HD7" s="106"/>
      <c r="HE7" s="118">
        <f t="shared" ref="HE7:HE35" si="33">(HB7+HC7+HD7)/$HE$3</f>
        <v>0</v>
      </c>
      <c r="HF7" s="120"/>
      <c r="HG7" s="217">
        <f t="shared" ref="HG7:HG21" si="34">FJ7</f>
        <v>1</v>
      </c>
      <c r="HH7" s="245"/>
      <c r="HI7" s="245"/>
      <c r="HJ7" s="245"/>
      <c r="HK7" s="245"/>
      <c r="HL7" s="245"/>
      <c r="HM7" s="245"/>
      <c r="HN7" s="245"/>
      <c r="HO7" s="245"/>
      <c r="HP7" s="245"/>
      <c r="HQ7" s="245"/>
      <c r="HR7" s="117">
        <f t="shared" ref="HR7:HR35" si="35">(HH7+HI7+HJ7+HK7+HL7+HM7+HN7+HO7+HP7+HQ7)/$HR$3</f>
        <v>0</v>
      </c>
      <c r="HS7" s="245"/>
      <c r="HT7" s="245"/>
      <c r="HU7" s="245"/>
      <c r="HV7" s="245"/>
      <c r="HW7" s="245"/>
      <c r="HX7" s="245"/>
      <c r="HY7" s="245"/>
      <c r="HZ7" s="245"/>
      <c r="IA7" s="245"/>
      <c r="IB7" s="245"/>
      <c r="IC7" s="245"/>
      <c r="ID7" s="117">
        <f t="shared" ref="ID7:ID35" si="36">(HS7+HT7+HU7+HV7+HW7+HX7+HY7+HZ7+IA7+IB7)/$ID$3</f>
        <v>0</v>
      </c>
      <c r="IE7" s="106"/>
      <c r="IF7" s="106"/>
      <c r="IG7" s="106"/>
      <c r="IH7" s="106"/>
      <c r="II7" s="106"/>
      <c r="IJ7" s="106"/>
      <c r="IK7" s="117">
        <f t="shared" ref="IK7:IK35" si="37">(IE7+IF7+IG7+IH7+II7+IJ7)/$IK$3</f>
        <v>0</v>
      </c>
      <c r="IL7" s="106"/>
      <c r="IM7" s="106"/>
      <c r="IN7" s="106"/>
      <c r="IO7" s="106"/>
      <c r="IP7" s="106"/>
      <c r="IQ7" s="106"/>
      <c r="IR7" s="106"/>
      <c r="IS7" s="106"/>
      <c r="IT7" s="106"/>
      <c r="IU7" s="106"/>
      <c r="IV7" s="106"/>
      <c r="IW7" s="106"/>
      <c r="IX7" s="117">
        <f t="shared" ref="IX7:IX35" si="38">(IL7+IM7+IN7+IO7+IP7+IQ7+IR7+IS7+IT7+IU7+IV7+IW7)/$IX$3</f>
        <v>0</v>
      </c>
      <c r="IY7" s="106"/>
      <c r="IZ7" s="106"/>
      <c r="JA7" s="106"/>
      <c r="JB7" s="118">
        <f t="shared" ref="JB7:JB35" si="39">(IY7+IZ7+JA7)/$JB$3</f>
        <v>0</v>
      </c>
      <c r="JC7" s="120"/>
      <c r="JD7" s="217">
        <f t="shared" ref="JD7:JD21" si="40">HG7</f>
        <v>1</v>
      </c>
      <c r="JE7" s="245"/>
      <c r="JF7" s="245"/>
      <c r="JG7" s="245"/>
      <c r="JH7" s="245"/>
      <c r="JI7" s="245"/>
      <c r="JJ7" s="245"/>
      <c r="JK7" s="245"/>
      <c r="JL7" s="245"/>
      <c r="JM7" s="245"/>
      <c r="JN7" s="106"/>
      <c r="JO7" s="117">
        <f t="shared" ref="JO7:JO35" si="41">(JE7+JF7+JG7+JH7+JI7+JJ7+JK7+JL7+JM7+JN7)/$JO$3</f>
        <v>0</v>
      </c>
      <c r="JP7" s="245"/>
      <c r="JQ7" s="245"/>
      <c r="JR7" s="245"/>
      <c r="JS7" s="245"/>
      <c r="JT7" s="245"/>
      <c r="JU7" s="245"/>
      <c r="JV7" s="106"/>
      <c r="JW7" s="106"/>
      <c r="JX7" s="106"/>
      <c r="JY7" s="106"/>
      <c r="JZ7" s="106"/>
      <c r="KA7" s="121">
        <f t="shared" ref="KA7:KA35" si="42">(JP7+JQ7+JR7+JS7+JT7+JU7+JV7+JW7+JX7+JY7)/$KA$3</f>
        <v>0</v>
      </c>
      <c r="KB7" s="106"/>
      <c r="KC7" s="106"/>
      <c r="KD7" s="106"/>
      <c r="KE7" s="106"/>
      <c r="KF7" s="106"/>
      <c r="KG7" s="106"/>
      <c r="KH7" s="117">
        <f t="shared" ref="KH7:KH35" si="43">(KB7+KC7+KD7+KE7+KF7+KG7)/$KH$3</f>
        <v>0</v>
      </c>
      <c r="KI7" s="106"/>
      <c r="KJ7" s="106"/>
      <c r="KK7" s="106"/>
      <c r="KL7" s="106"/>
      <c r="KM7" s="106"/>
      <c r="KN7" s="106"/>
      <c r="KO7" s="106"/>
      <c r="KP7" s="106"/>
      <c r="KQ7" s="106"/>
      <c r="KR7" s="106"/>
      <c r="KS7" s="106"/>
      <c r="KT7" s="106"/>
      <c r="KU7" s="117">
        <f t="shared" ref="KU7:KU35" si="44">(KI7+KJ7+KK7+KL7+KM7+KN7+KO7+KP7+KQ7+KR7+KS7+KT7)/$KU$3</f>
        <v>0</v>
      </c>
      <c r="KV7" s="106"/>
      <c r="KW7" s="106"/>
      <c r="KX7" s="106"/>
      <c r="KY7" s="118">
        <f t="shared" ref="KY7:KY35" si="45">(KV7+KW7+KX7)/$KY$3</f>
        <v>0</v>
      </c>
      <c r="KZ7" s="120"/>
      <c r="LA7" s="217">
        <f t="shared" ref="LA7:LA21" si="46">JD7</f>
        <v>1</v>
      </c>
      <c r="LB7" s="245"/>
      <c r="LC7" s="245"/>
      <c r="LD7" s="245"/>
      <c r="LE7" s="245"/>
      <c r="LF7" s="245"/>
      <c r="LG7" s="245"/>
      <c r="LH7" s="245"/>
      <c r="LI7" s="245"/>
      <c r="LJ7" s="245"/>
      <c r="LK7" s="245"/>
      <c r="LL7" s="117">
        <f t="shared" ref="LL7:LL35" si="47">(LB7+LC7+LD7+LE7+LF7+LG7+LH7+LI7+LJ7+LK7)/$LL$3</f>
        <v>0</v>
      </c>
      <c r="LM7" s="245"/>
      <c r="LN7" s="245"/>
      <c r="LO7" s="245"/>
      <c r="LP7" s="245"/>
      <c r="LQ7" s="245"/>
      <c r="LR7" s="245"/>
      <c r="LS7" s="245"/>
      <c r="LT7" s="245"/>
      <c r="LU7" s="245"/>
      <c r="LV7" s="245"/>
      <c r="LW7" s="245"/>
      <c r="LX7" s="117">
        <f t="shared" ref="LX7:LX35" si="48">(LM7+LN7+LO7+LP7+LQ7+LR7+LS7+LT7+LU7+LV7)/$LX$3</f>
        <v>0</v>
      </c>
      <c r="LY7" s="245"/>
      <c r="LZ7" s="245"/>
      <c r="MA7" s="245"/>
      <c r="MB7" s="245"/>
      <c r="MC7" s="245"/>
      <c r="MD7" s="245"/>
      <c r="ME7" s="117">
        <f t="shared" ref="ME7:ME35" si="49">(LY7+LZ7+MA7+MB7+MC7+MD7)/$ME$3</f>
        <v>0</v>
      </c>
      <c r="MF7" s="245"/>
      <c r="MG7" s="245"/>
      <c r="MH7" s="245"/>
      <c r="MI7" s="245"/>
      <c r="MJ7" s="245"/>
      <c r="MK7" s="245"/>
      <c r="ML7" s="245"/>
      <c r="MM7" s="245"/>
      <c r="MN7" s="245"/>
      <c r="MO7" s="245"/>
      <c r="MP7" s="245"/>
      <c r="MQ7" s="245"/>
      <c r="MR7" s="117">
        <f t="shared" ref="MR7:MR35" si="50">(MF7+MG7+MH7+MI7+MJ7+MK7+ML7+MM7+MN7+MO7+MP7+MQ7)/$MR$3</f>
        <v>0</v>
      </c>
      <c r="MS7" s="245"/>
      <c r="MT7" s="245"/>
      <c r="MU7" s="245"/>
      <c r="MV7" s="118">
        <f t="shared" ref="MV7:MV35" si="51">(MS7+MT7+MU7)/$MV$3</f>
        <v>0</v>
      </c>
      <c r="MW7" s="120"/>
      <c r="MX7" s="217">
        <f t="shared" ref="MX7:MX34" si="52">LA7</f>
        <v>1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3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4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5">(NV7+NW7+NX7+NY7+NZ7+OA7)/$OB$3</f>
        <v>0</v>
      </c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17">
        <f t="shared" ref="OO7:OO35" si="56">(OC7+OD7+OE7+OF7+OG7+OH7+OI7+OJ7+OK7+OL7+OM7+ON7)/$OO$3</f>
        <v>0</v>
      </c>
      <c r="OP7" s="106"/>
      <c r="OQ7" s="106"/>
      <c r="OR7" s="106"/>
      <c r="OS7" s="118">
        <f t="shared" ref="OS7:OS35" si="57">(OP7+OQ7+OR7)/$OS$3</f>
        <v>0</v>
      </c>
      <c r="OT7" s="120"/>
      <c r="OU7" s="217">
        <f t="shared" ref="OU7:OU34" si="58">MX7</f>
        <v>1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9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60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1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2">(PZ7+QA7+QB7+QC7+QD7+QE7+QF7+QG7+QH7+QI7+QJ7+QK7)/$QL$3</f>
        <v>0</v>
      </c>
      <c r="QM7" s="106"/>
      <c r="QN7" s="106"/>
      <c r="QO7" s="106"/>
      <c r="QP7" s="118">
        <f t="shared" ref="QP7:QP35" si="63">(QM7+QN7+QO7)/$QP$3</f>
        <v>0</v>
      </c>
      <c r="QQ7" s="120"/>
    </row>
    <row r="8" spans="1:459" ht="15.75" x14ac:dyDescent="0.25">
      <c r="A8" s="107">
        <v>1</v>
      </c>
      <c r="B8" s="147">
        <v>3</v>
      </c>
      <c r="C8" s="249"/>
      <c r="D8" s="419"/>
      <c r="E8" s="419"/>
      <c r="F8" s="419"/>
      <c r="G8" s="419"/>
      <c r="H8" s="419"/>
      <c r="I8" s="419"/>
      <c r="J8" s="229">
        <f t="shared" si="8"/>
        <v>0</v>
      </c>
      <c r="K8" s="419"/>
      <c r="L8" s="419"/>
      <c r="M8" s="419"/>
      <c r="N8" s="419"/>
      <c r="O8" s="419"/>
      <c r="P8" s="419"/>
      <c r="Q8" s="419"/>
      <c r="R8" s="232">
        <f t="shared" si="9"/>
        <v>0</v>
      </c>
      <c r="S8" s="217">
        <f t="shared" si="10"/>
        <v>1</v>
      </c>
      <c r="T8" s="245"/>
      <c r="U8" s="245"/>
      <c r="V8" s="245"/>
      <c r="W8" s="245"/>
      <c r="X8" s="245"/>
      <c r="Y8" s="245"/>
      <c r="Z8" s="245"/>
      <c r="AA8" s="245"/>
      <c r="AB8" s="245"/>
      <c r="AC8" s="245"/>
      <c r="AD8" s="117">
        <f t="shared" si="11"/>
        <v>0</v>
      </c>
      <c r="AE8" s="245"/>
      <c r="AF8" s="245"/>
      <c r="AG8" s="245"/>
      <c r="AH8" s="245"/>
      <c r="AI8" s="245"/>
      <c r="AJ8" s="245"/>
      <c r="AK8" s="245"/>
      <c r="AL8" s="245"/>
      <c r="AM8" s="245"/>
      <c r="AN8" s="245"/>
      <c r="AO8" s="245"/>
      <c r="AP8" s="117">
        <f t="shared" si="12"/>
        <v>0</v>
      </c>
      <c r="AQ8" s="106"/>
      <c r="AR8" s="106"/>
      <c r="AS8" s="106"/>
      <c r="AT8" s="106"/>
      <c r="AU8" s="106"/>
      <c r="AV8" s="106"/>
      <c r="AW8" s="117">
        <f t="shared" si="13"/>
        <v>0</v>
      </c>
      <c r="AX8" s="106"/>
      <c r="AY8" s="106"/>
      <c r="AZ8" s="106"/>
      <c r="BA8" s="245"/>
      <c r="BB8" s="245"/>
      <c r="BC8" s="106"/>
      <c r="BD8" s="106"/>
      <c r="BE8" s="106"/>
      <c r="BF8" s="106"/>
      <c r="BG8" s="106"/>
      <c r="BH8" s="106"/>
      <c r="BI8" s="106"/>
      <c r="BJ8" s="117">
        <f t="shared" si="14"/>
        <v>0</v>
      </c>
      <c r="BK8" s="106"/>
      <c r="BL8" s="106"/>
      <c r="BM8" s="106"/>
      <c r="BN8" s="118">
        <f t="shared" si="15"/>
        <v>0</v>
      </c>
      <c r="BO8" s="120"/>
      <c r="BP8" s="217">
        <f t="shared" si="16"/>
        <v>1</v>
      </c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17">
        <f t="shared" si="17"/>
        <v>0</v>
      </c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17">
        <f t="shared" si="18"/>
        <v>0</v>
      </c>
      <c r="CN8" s="106"/>
      <c r="CO8" s="106"/>
      <c r="CP8" s="106"/>
      <c r="CQ8" s="106"/>
      <c r="CR8" s="106"/>
      <c r="CS8" s="106"/>
      <c r="CT8" s="117">
        <f t="shared" si="19"/>
        <v>0</v>
      </c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17">
        <f t="shared" si="20"/>
        <v>0</v>
      </c>
      <c r="DH8" s="106"/>
      <c r="DI8" s="106"/>
      <c r="DJ8" s="106"/>
      <c r="DK8" s="118">
        <f t="shared" si="21"/>
        <v>0</v>
      </c>
      <c r="DL8" s="169"/>
      <c r="DM8" s="217">
        <f t="shared" si="22"/>
        <v>1</v>
      </c>
      <c r="DN8" s="261"/>
      <c r="DO8" s="261"/>
      <c r="DP8" s="261"/>
      <c r="DQ8" s="261"/>
      <c r="DR8" s="261"/>
      <c r="DS8" s="261"/>
      <c r="DT8" s="261"/>
      <c r="DU8" s="261"/>
      <c r="DV8" s="106"/>
      <c r="DW8" s="106"/>
      <c r="DX8" s="117">
        <f t="shared" si="23"/>
        <v>0</v>
      </c>
      <c r="DY8" s="261"/>
      <c r="DZ8" s="261"/>
      <c r="EA8" s="261"/>
      <c r="EB8" s="261"/>
      <c r="EC8" s="261"/>
      <c r="ED8" s="261"/>
      <c r="EE8" s="261"/>
      <c r="EF8" s="261"/>
      <c r="EG8" s="261"/>
      <c r="EH8" s="261"/>
      <c r="EI8" s="261"/>
      <c r="EJ8" s="117">
        <f t="shared" si="24"/>
        <v>0</v>
      </c>
      <c r="EK8" s="106"/>
      <c r="EL8" s="106"/>
      <c r="EM8" s="106"/>
      <c r="EN8" s="106"/>
      <c r="EO8" s="106"/>
      <c r="EP8" s="106"/>
      <c r="EQ8" s="117">
        <f t="shared" si="25"/>
        <v>0</v>
      </c>
      <c r="ER8" s="261"/>
      <c r="ES8" s="261"/>
      <c r="ET8" s="261"/>
      <c r="EU8" s="261"/>
      <c r="EV8" s="106"/>
      <c r="EW8" s="106"/>
      <c r="EX8" s="106"/>
      <c r="EY8" s="106"/>
      <c r="EZ8" s="106"/>
      <c r="FA8" s="106"/>
      <c r="FB8" s="106"/>
      <c r="FC8" s="106"/>
      <c r="FD8" s="117">
        <f t="shared" si="26"/>
        <v>0</v>
      </c>
      <c r="FE8" s="106"/>
      <c r="FF8" s="261"/>
      <c r="FG8" s="106"/>
      <c r="FH8" s="118">
        <f t="shared" si="27"/>
        <v>0</v>
      </c>
      <c r="FI8" s="120"/>
      <c r="FJ8" s="217">
        <f t="shared" si="28"/>
        <v>1</v>
      </c>
      <c r="FK8" s="262"/>
      <c r="FL8" s="262"/>
      <c r="FM8" s="262"/>
      <c r="FN8" s="262"/>
      <c r="FO8" s="262"/>
      <c r="FP8" s="262"/>
      <c r="FQ8" s="262"/>
      <c r="FR8" s="262"/>
      <c r="FS8" s="106"/>
      <c r="FT8" s="106"/>
      <c r="FU8" s="117">
        <f t="shared" si="29"/>
        <v>0</v>
      </c>
      <c r="FV8" s="262"/>
      <c r="FW8" s="262"/>
      <c r="FX8" s="262"/>
      <c r="FY8" s="262"/>
      <c r="FZ8" s="262"/>
      <c r="GA8" s="262"/>
      <c r="GB8" s="262"/>
      <c r="GC8" s="262"/>
      <c r="GD8" s="262"/>
      <c r="GE8" s="262"/>
      <c r="GF8" s="262"/>
      <c r="GG8" s="117">
        <f t="shared" si="30"/>
        <v>0</v>
      </c>
      <c r="GH8" s="106"/>
      <c r="GI8" s="106"/>
      <c r="GJ8" s="106"/>
      <c r="GK8" s="106"/>
      <c r="GL8" s="106"/>
      <c r="GM8" s="106"/>
      <c r="GN8" s="117">
        <f t="shared" si="31"/>
        <v>0</v>
      </c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17">
        <f t="shared" si="32"/>
        <v>0</v>
      </c>
      <c r="HB8" s="106"/>
      <c r="HC8" s="106"/>
      <c r="HD8" s="106"/>
      <c r="HE8" s="118">
        <f t="shared" si="33"/>
        <v>0</v>
      </c>
      <c r="HF8" s="120"/>
      <c r="HG8" s="217">
        <f t="shared" si="34"/>
        <v>1</v>
      </c>
      <c r="HH8" s="245"/>
      <c r="HI8" s="245"/>
      <c r="HJ8" s="245"/>
      <c r="HK8" s="245"/>
      <c r="HL8" s="245"/>
      <c r="HM8" s="245"/>
      <c r="HN8" s="245"/>
      <c r="HO8" s="245"/>
      <c r="HP8" s="245"/>
      <c r="HQ8" s="245"/>
      <c r="HR8" s="117">
        <f t="shared" si="35"/>
        <v>0</v>
      </c>
      <c r="HS8" s="245"/>
      <c r="HT8" s="245"/>
      <c r="HU8" s="245"/>
      <c r="HV8" s="245"/>
      <c r="HW8" s="245"/>
      <c r="HX8" s="245"/>
      <c r="HY8" s="245"/>
      <c r="HZ8" s="245"/>
      <c r="IA8" s="245"/>
      <c r="IB8" s="245"/>
      <c r="IC8" s="245"/>
      <c r="ID8" s="117">
        <f t="shared" si="36"/>
        <v>0</v>
      </c>
      <c r="IE8" s="245"/>
      <c r="IF8" s="245"/>
      <c r="IG8" s="245"/>
      <c r="IH8" s="245"/>
      <c r="II8" s="245"/>
      <c r="IJ8" s="245"/>
      <c r="IK8" s="117">
        <f t="shared" si="37"/>
        <v>0</v>
      </c>
      <c r="IL8" s="106"/>
      <c r="IM8" s="106"/>
      <c r="IN8" s="106"/>
      <c r="IO8" s="106"/>
      <c r="IP8" s="106"/>
      <c r="IQ8" s="106"/>
      <c r="IR8" s="106"/>
      <c r="IS8" s="106"/>
      <c r="IT8" s="106"/>
      <c r="IU8" s="106"/>
      <c r="IV8" s="106"/>
      <c r="IW8" s="106"/>
      <c r="IX8" s="117">
        <f t="shared" si="38"/>
        <v>0</v>
      </c>
      <c r="IY8" s="106"/>
      <c r="IZ8" s="106"/>
      <c r="JA8" s="106"/>
      <c r="JB8" s="118">
        <f t="shared" si="39"/>
        <v>0</v>
      </c>
      <c r="JC8" s="120"/>
      <c r="JD8" s="217">
        <f t="shared" si="40"/>
        <v>1</v>
      </c>
      <c r="JE8" s="245"/>
      <c r="JF8" s="245"/>
      <c r="JG8" s="245"/>
      <c r="JH8" s="245"/>
      <c r="JI8" s="245"/>
      <c r="JJ8" s="245"/>
      <c r="JK8" s="245"/>
      <c r="JL8" s="245"/>
      <c r="JM8" s="245"/>
      <c r="JN8" s="106"/>
      <c r="JO8" s="117">
        <f t="shared" si="41"/>
        <v>0</v>
      </c>
      <c r="JP8" s="245"/>
      <c r="JQ8" s="245"/>
      <c r="JR8" s="245"/>
      <c r="JS8" s="245"/>
      <c r="JT8" s="245"/>
      <c r="JU8" s="245"/>
      <c r="JV8" s="106"/>
      <c r="JW8" s="106"/>
      <c r="JX8" s="106"/>
      <c r="JY8" s="106"/>
      <c r="JZ8" s="106"/>
      <c r="KA8" s="121">
        <f t="shared" si="42"/>
        <v>0</v>
      </c>
      <c r="KB8" s="106"/>
      <c r="KC8" s="106"/>
      <c r="KD8" s="106"/>
      <c r="KE8" s="106"/>
      <c r="KF8" s="106"/>
      <c r="KG8" s="106"/>
      <c r="KH8" s="117">
        <f t="shared" si="43"/>
        <v>0</v>
      </c>
      <c r="KI8" s="106"/>
      <c r="KJ8" s="106"/>
      <c r="KK8" s="106"/>
      <c r="KL8" s="106"/>
      <c r="KM8" s="106"/>
      <c r="KN8" s="106"/>
      <c r="KO8" s="106"/>
      <c r="KP8" s="106"/>
      <c r="KQ8" s="106"/>
      <c r="KR8" s="106"/>
      <c r="KS8" s="106"/>
      <c r="KT8" s="106"/>
      <c r="KU8" s="117">
        <f t="shared" si="44"/>
        <v>0</v>
      </c>
      <c r="KV8" s="106"/>
      <c r="KW8" s="106"/>
      <c r="KX8" s="106"/>
      <c r="KY8" s="118">
        <f t="shared" si="45"/>
        <v>0</v>
      </c>
      <c r="KZ8" s="120"/>
      <c r="LA8" s="217">
        <f t="shared" si="46"/>
        <v>1</v>
      </c>
      <c r="LB8" s="245"/>
      <c r="LC8" s="245"/>
      <c r="LD8" s="245"/>
      <c r="LE8" s="245"/>
      <c r="LF8" s="245"/>
      <c r="LG8" s="245"/>
      <c r="LH8" s="245"/>
      <c r="LI8" s="245"/>
      <c r="LJ8" s="245"/>
      <c r="LK8" s="245"/>
      <c r="LL8" s="117">
        <f t="shared" si="47"/>
        <v>0</v>
      </c>
      <c r="LM8" s="245"/>
      <c r="LN8" s="245"/>
      <c r="LO8" s="245"/>
      <c r="LP8" s="245"/>
      <c r="LQ8" s="245"/>
      <c r="LR8" s="245"/>
      <c r="LS8" s="245"/>
      <c r="LT8" s="245"/>
      <c r="LU8" s="245"/>
      <c r="LV8" s="245"/>
      <c r="LW8" s="245"/>
      <c r="LX8" s="117">
        <f t="shared" si="48"/>
        <v>0</v>
      </c>
      <c r="LY8" s="106"/>
      <c r="LZ8" s="106"/>
      <c r="MA8" s="106"/>
      <c r="MB8" s="106"/>
      <c r="MC8" s="106"/>
      <c r="MD8" s="106"/>
      <c r="ME8" s="117">
        <f t="shared" si="49"/>
        <v>0</v>
      </c>
      <c r="MF8" s="245"/>
      <c r="MG8" s="245"/>
      <c r="MH8" s="245"/>
      <c r="MI8" s="245"/>
      <c r="MJ8" s="245"/>
      <c r="MK8" s="245"/>
      <c r="ML8" s="245"/>
      <c r="MM8" s="245"/>
      <c r="MN8" s="245"/>
      <c r="MO8" s="245"/>
      <c r="MP8" s="245"/>
      <c r="MQ8" s="245"/>
      <c r="MR8" s="117">
        <f t="shared" si="50"/>
        <v>0</v>
      </c>
      <c r="MS8" s="245"/>
      <c r="MT8" s="245"/>
      <c r="MU8" s="245"/>
      <c r="MV8" s="118">
        <f t="shared" si="51"/>
        <v>0</v>
      </c>
      <c r="MW8" s="120"/>
      <c r="MX8" s="217">
        <f t="shared" si="52"/>
        <v>1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3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4"/>
        <v>0</v>
      </c>
      <c r="NV8" s="106"/>
      <c r="NW8" s="106"/>
      <c r="NX8" s="106"/>
      <c r="NY8" s="106"/>
      <c r="NZ8" s="106"/>
      <c r="OA8" s="106"/>
      <c r="OB8" s="117">
        <f t="shared" si="55"/>
        <v>0</v>
      </c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17">
        <f t="shared" si="56"/>
        <v>0</v>
      </c>
      <c r="OP8" s="106"/>
      <c r="OQ8" s="106"/>
      <c r="OR8" s="106"/>
      <c r="OS8" s="118">
        <f t="shared" si="57"/>
        <v>0</v>
      </c>
      <c r="OT8" s="120"/>
      <c r="OU8" s="217">
        <f t="shared" si="58"/>
        <v>1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9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60"/>
        <v>0</v>
      </c>
      <c r="PS8" s="106"/>
      <c r="PT8" s="106"/>
      <c r="PU8" s="106"/>
      <c r="PV8" s="106"/>
      <c r="PW8" s="106"/>
      <c r="PX8" s="106"/>
      <c r="PY8" s="117">
        <f t="shared" si="61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2"/>
        <v>0</v>
      </c>
      <c r="QM8" s="106"/>
      <c r="QN8" s="106"/>
      <c r="QO8" s="106"/>
      <c r="QP8" s="118">
        <f t="shared" si="63"/>
        <v>0</v>
      </c>
      <c r="QQ8" s="120"/>
    </row>
    <row r="9" spans="1:459" ht="15.75" x14ac:dyDescent="0.25">
      <c r="A9" s="107">
        <v>1</v>
      </c>
      <c r="B9" s="147">
        <v>4</v>
      </c>
      <c r="C9" s="249"/>
      <c r="D9" s="419"/>
      <c r="E9" s="419"/>
      <c r="F9" s="419"/>
      <c r="G9" s="419"/>
      <c r="H9" s="419"/>
      <c r="I9" s="419"/>
      <c r="J9" s="229">
        <f t="shared" si="8"/>
        <v>0</v>
      </c>
      <c r="K9" s="419"/>
      <c r="L9" s="419"/>
      <c r="M9" s="245"/>
      <c r="N9" s="419"/>
      <c r="O9" s="419"/>
      <c r="P9" s="419"/>
      <c r="Q9" s="419"/>
      <c r="R9" s="232">
        <f t="shared" si="9"/>
        <v>0</v>
      </c>
      <c r="S9" s="217">
        <f t="shared" si="10"/>
        <v>1</v>
      </c>
      <c r="T9" s="245"/>
      <c r="U9" s="245"/>
      <c r="V9" s="245"/>
      <c r="W9" s="245"/>
      <c r="X9" s="245"/>
      <c r="Y9" s="245"/>
      <c r="Z9" s="245"/>
      <c r="AA9" s="245"/>
      <c r="AB9" s="245"/>
      <c r="AC9" s="245"/>
      <c r="AD9" s="117">
        <f t="shared" si="11"/>
        <v>0</v>
      </c>
      <c r="AE9" s="245"/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117">
        <f t="shared" si="12"/>
        <v>0</v>
      </c>
      <c r="AQ9" s="245"/>
      <c r="AR9" s="245"/>
      <c r="AS9" s="245"/>
      <c r="AT9" s="245"/>
      <c r="AU9" s="245"/>
      <c r="AV9" s="245"/>
      <c r="AW9" s="117">
        <f t="shared" si="13"/>
        <v>0</v>
      </c>
      <c r="AX9" s="106"/>
      <c r="AY9" s="106"/>
      <c r="AZ9" s="106"/>
      <c r="BA9" s="245"/>
      <c r="BB9" s="245"/>
      <c r="BC9" s="106"/>
      <c r="BD9" s="106"/>
      <c r="BE9" s="106"/>
      <c r="BF9" s="106"/>
      <c r="BG9" s="106"/>
      <c r="BH9" s="106"/>
      <c r="BI9" s="106"/>
      <c r="BJ9" s="117">
        <f t="shared" si="14"/>
        <v>0</v>
      </c>
      <c r="BK9" s="106"/>
      <c r="BL9" s="106"/>
      <c r="BM9" s="106"/>
      <c r="BN9" s="118">
        <f t="shared" si="15"/>
        <v>0</v>
      </c>
      <c r="BO9" s="120"/>
      <c r="BP9" s="217">
        <f t="shared" si="16"/>
        <v>1</v>
      </c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17">
        <f t="shared" si="17"/>
        <v>0</v>
      </c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17">
        <f t="shared" si="18"/>
        <v>0</v>
      </c>
      <c r="CN9" s="106"/>
      <c r="CO9" s="106"/>
      <c r="CP9" s="106"/>
      <c r="CQ9" s="106"/>
      <c r="CR9" s="106"/>
      <c r="CS9" s="106"/>
      <c r="CT9" s="117">
        <f t="shared" si="19"/>
        <v>0</v>
      </c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17">
        <f t="shared" si="20"/>
        <v>0</v>
      </c>
      <c r="DH9" s="106"/>
      <c r="DI9" s="106"/>
      <c r="DJ9" s="106"/>
      <c r="DK9" s="118">
        <f t="shared" si="21"/>
        <v>0</v>
      </c>
      <c r="DL9" s="169"/>
      <c r="DM9" s="217">
        <f t="shared" si="22"/>
        <v>1</v>
      </c>
      <c r="DN9" s="261"/>
      <c r="DO9" s="261"/>
      <c r="DP9" s="261"/>
      <c r="DQ9" s="261"/>
      <c r="DR9" s="261"/>
      <c r="DS9" s="261"/>
      <c r="DT9" s="261"/>
      <c r="DU9" s="261"/>
      <c r="DV9" s="106"/>
      <c r="DW9" s="106"/>
      <c r="DX9" s="117">
        <f t="shared" si="23"/>
        <v>0</v>
      </c>
      <c r="DY9" s="261"/>
      <c r="DZ9" s="261"/>
      <c r="EA9" s="261"/>
      <c r="EB9" s="261"/>
      <c r="EC9" s="261"/>
      <c r="ED9" s="261"/>
      <c r="EE9" s="261"/>
      <c r="EF9" s="261"/>
      <c r="EG9" s="261"/>
      <c r="EH9" s="261"/>
      <c r="EI9" s="261"/>
      <c r="EJ9" s="117">
        <f t="shared" si="24"/>
        <v>0</v>
      </c>
      <c r="EK9" s="106"/>
      <c r="EL9" s="106"/>
      <c r="EM9" s="106"/>
      <c r="EN9" s="106"/>
      <c r="EO9" s="106"/>
      <c r="EP9" s="106"/>
      <c r="EQ9" s="117">
        <f t="shared" si="25"/>
        <v>0</v>
      </c>
      <c r="ER9" s="261"/>
      <c r="ES9" s="261"/>
      <c r="ET9" s="261"/>
      <c r="EU9" s="261"/>
      <c r="EV9" s="106"/>
      <c r="EW9" s="106"/>
      <c r="EX9" s="106"/>
      <c r="EY9" s="106"/>
      <c r="EZ9" s="106"/>
      <c r="FA9" s="106"/>
      <c r="FB9" s="106"/>
      <c r="FC9" s="106"/>
      <c r="FD9" s="117">
        <f t="shared" si="26"/>
        <v>0</v>
      </c>
      <c r="FE9" s="106"/>
      <c r="FF9" s="262"/>
      <c r="FG9" s="106"/>
      <c r="FH9" s="118">
        <f t="shared" si="27"/>
        <v>0</v>
      </c>
      <c r="FI9" s="120"/>
      <c r="FJ9" s="217">
        <f t="shared" si="28"/>
        <v>1</v>
      </c>
      <c r="FK9" s="262"/>
      <c r="FL9" s="262"/>
      <c r="FM9" s="262"/>
      <c r="FN9" s="262"/>
      <c r="FO9" s="262"/>
      <c r="FP9" s="262"/>
      <c r="FQ9" s="262"/>
      <c r="FR9" s="262"/>
      <c r="FS9" s="106"/>
      <c r="FT9" s="106"/>
      <c r="FU9" s="117">
        <f t="shared" si="29"/>
        <v>0</v>
      </c>
      <c r="FV9" s="262"/>
      <c r="FW9" s="262"/>
      <c r="FX9" s="262"/>
      <c r="FY9" s="262"/>
      <c r="FZ9" s="262"/>
      <c r="GA9" s="262"/>
      <c r="GB9" s="262"/>
      <c r="GC9" s="262"/>
      <c r="GD9" s="262"/>
      <c r="GE9" s="262"/>
      <c r="GF9" s="262"/>
      <c r="GG9" s="117">
        <f t="shared" si="30"/>
        <v>0</v>
      </c>
      <c r="GH9" s="106"/>
      <c r="GI9" s="106"/>
      <c r="GJ9" s="106"/>
      <c r="GK9" s="106"/>
      <c r="GL9" s="106"/>
      <c r="GM9" s="106"/>
      <c r="GN9" s="117">
        <f t="shared" si="31"/>
        <v>0</v>
      </c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17">
        <f t="shared" si="32"/>
        <v>0</v>
      </c>
      <c r="HB9" s="106"/>
      <c r="HC9" s="106"/>
      <c r="HD9" s="106"/>
      <c r="HE9" s="118">
        <f t="shared" si="33"/>
        <v>0</v>
      </c>
      <c r="HF9" s="120"/>
      <c r="HG9" s="217">
        <f t="shared" si="34"/>
        <v>1</v>
      </c>
      <c r="HH9" s="245"/>
      <c r="HI9" s="245"/>
      <c r="HJ9" s="245"/>
      <c r="HK9" s="245"/>
      <c r="HL9" s="245"/>
      <c r="HM9" s="245"/>
      <c r="HN9" s="245"/>
      <c r="HO9" s="245"/>
      <c r="HP9" s="245"/>
      <c r="HQ9" s="245"/>
      <c r="HR9" s="117">
        <f t="shared" si="35"/>
        <v>0</v>
      </c>
      <c r="HS9" s="245"/>
      <c r="HT9" s="245"/>
      <c r="HU9" s="245"/>
      <c r="HV9" s="245"/>
      <c r="HW9" s="245"/>
      <c r="HX9" s="245"/>
      <c r="HY9" s="245"/>
      <c r="HZ9" s="245"/>
      <c r="IA9" s="245"/>
      <c r="IB9" s="245"/>
      <c r="IC9" s="245"/>
      <c r="ID9" s="117">
        <f t="shared" si="36"/>
        <v>0</v>
      </c>
      <c r="IE9" s="245"/>
      <c r="IF9" s="245"/>
      <c r="IG9" s="245"/>
      <c r="IH9" s="245"/>
      <c r="II9" s="245"/>
      <c r="IJ9" s="245"/>
      <c r="IK9" s="117">
        <f t="shared" si="37"/>
        <v>0</v>
      </c>
      <c r="IL9" s="106"/>
      <c r="IM9" s="106"/>
      <c r="IN9" s="106"/>
      <c r="IO9" s="106"/>
      <c r="IP9" s="106"/>
      <c r="IQ9" s="106"/>
      <c r="IR9" s="106"/>
      <c r="IS9" s="106"/>
      <c r="IT9" s="106"/>
      <c r="IU9" s="106"/>
      <c r="IV9" s="106"/>
      <c r="IW9" s="106"/>
      <c r="IX9" s="117">
        <f t="shared" si="38"/>
        <v>0</v>
      </c>
      <c r="IY9" s="106"/>
      <c r="IZ9" s="106"/>
      <c r="JA9" s="106"/>
      <c r="JB9" s="118">
        <f t="shared" si="39"/>
        <v>0</v>
      </c>
      <c r="JC9" s="120"/>
      <c r="JD9" s="217">
        <f t="shared" si="40"/>
        <v>1</v>
      </c>
      <c r="JE9" s="245"/>
      <c r="JF9" s="245"/>
      <c r="JG9" s="245"/>
      <c r="JH9" s="245"/>
      <c r="JI9" s="245"/>
      <c r="JJ9" s="245"/>
      <c r="JK9" s="245"/>
      <c r="JL9" s="245"/>
      <c r="JM9" s="245"/>
      <c r="JN9" s="106"/>
      <c r="JO9" s="117">
        <f t="shared" si="41"/>
        <v>0</v>
      </c>
      <c r="JP9" s="245"/>
      <c r="JQ9" s="245"/>
      <c r="JR9" s="245"/>
      <c r="JS9" s="245"/>
      <c r="JT9" s="245"/>
      <c r="JU9" s="245"/>
      <c r="JV9" s="106"/>
      <c r="JW9" s="106"/>
      <c r="JX9" s="106"/>
      <c r="JY9" s="106"/>
      <c r="JZ9" s="106"/>
      <c r="KA9" s="121">
        <f t="shared" si="42"/>
        <v>0</v>
      </c>
      <c r="KB9" s="106"/>
      <c r="KC9" s="106"/>
      <c r="KD9" s="106"/>
      <c r="KE9" s="106"/>
      <c r="KF9" s="106"/>
      <c r="KG9" s="106"/>
      <c r="KH9" s="117">
        <f t="shared" si="43"/>
        <v>0</v>
      </c>
      <c r="KI9" s="106"/>
      <c r="KJ9" s="106"/>
      <c r="KK9" s="106"/>
      <c r="KL9" s="106"/>
      <c r="KM9" s="106"/>
      <c r="KN9" s="106"/>
      <c r="KO9" s="106"/>
      <c r="KP9" s="106"/>
      <c r="KQ9" s="106"/>
      <c r="KR9" s="106"/>
      <c r="KS9" s="106"/>
      <c r="KT9" s="106"/>
      <c r="KU9" s="117">
        <f t="shared" si="44"/>
        <v>0</v>
      </c>
      <c r="KV9" s="106"/>
      <c r="KW9" s="106"/>
      <c r="KX9" s="106"/>
      <c r="KY9" s="118">
        <f t="shared" si="45"/>
        <v>0</v>
      </c>
      <c r="KZ9" s="120"/>
      <c r="LA9" s="217">
        <f t="shared" si="46"/>
        <v>1</v>
      </c>
      <c r="LB9" s="245"/>
      <c r="LC9" s="245"/>
      <c r="LD9" s="245"/>
      <c r="LE9" s="245"/>
      <c r="LF9" s="245"/>
      <c r="LG9" s="245"/>
      <c r="LH9" s="245"/>
      <c r="LI9" s="245"/>
      <c r="LJ9" s="245"/>
      <c r="LK9" s="245"/>
      <c r="LL9" s="117">
        <f t="shared" si="47"/>
        <v>0</v>
      </c>
      <c r="LM9" s="245"/>
      <c r="LN9" s="245"/>
      <c r="LO9" s="245"/>
      <c r="LP9" s="245"/>
      <c r="LQ9" s="245"/>
      <c r="LR9" s="245"/>
      <c r="LS9" s="245"/>
      <c r="LT9" s="245"/>
      <c r="LU9" s="245"/>
      <c r="LV9" s="245"/>
      <c r="LW9" s="245"/>
      <c r="LX9" s="117">
        <f t="shared" si="48"/>
        <v>0</v>
      </c>
      <c r="LY9" s="106"/>
      <c r="LZ9" s="106"/>
      <c r="MA9" s="106"/>
      <c r="MB9" s="106"/>
      <c r="MC9" s="106"/>
      <c r="MD9" s="106"/>
      <c r="ME9" s="117">
        <f t="shared" si="49"/>
        <v>0</v>
      </c>
      <c r="MF9" s="245"/>
      <c r="MG9" s="245"/>
      <c r="MH9" s="245"/>
      <c r="MI9" s="245"/>
      <c r="MJ9" s="245"/>
      <c r="MK9" s="245"/>
      <c r="ML9" s="245"/>
      <c r="MM9" s="245"/>
      <c r="MN9" s="245"/>
      <c r="MO9" s="245"/>
      <c r="MP9" s="245"/>
      <c r="MQ9" s="245"/>
      <c r="MR9" s="117">
        <f t="shared" si="50"/>
        <v>0</v>
      </c>
      <c r="MS9" s="245"/>
      <c r="MT9" s="245"/>
      <c r="MU9" s="245"/>
      <c r="MV9" s="118">
        <f t="shared" si="51"/>
        <v>0</v>
      </c>
      <c r="MW9" s="120"/>
      <c r="MX9" s="217">
        <f t="shared" si="52"/>
        <v>1</v>
      </c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17">
        <f t="shared" si="53"/>
        <v>0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17">
        <f t="shared" si="54"/>
        <v>0</v>
      </c>
      <c r="NV9" s="106"/>
      <c r="NW9" s="106"/>
      <c r="NX9" s="106"/>
      <c r="NY9" s="106"/>
      <c r="NZ9" s="106"/>
      <c r="OA9" s="106"/>
      <c r="OB9" s="117">
        <f t="shared" si="55"/>
        <v>0</v>
      </c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17">
        <f t="shared" si="56"/>
        <v>0</v>
      </c>
      <c r="OP9" s="106"/>
      <c r="OQ9" s="106"/>
      <c r="OR9" s="106"/>
      <c r="OS9" s="118">
        <f t="shared" si="57"/>
        <v>0</v>
      </c>
      <c r="OT9" s="120"/>
      <c r="OU9" s="217">
        <f t="shared" si="58"/>
        <v>1</v>
      </c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17">
        <f t="shared" si="59"/>
        <v>0</v>
      </c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17">
        <f t="shared" si="60"/>
        <v>0</v>
      </c>
      <c r="PS9" s="106"/>
      <c r="PT9" s="106"/>
      <c r="PU9" s="106"/>
      <c r="PV9" s="106"/>
      <c r="PW9" s="106"/>
      <c r="PX9" s="106"/>
      <c r="PY9" s="117">
        <f t="shared" si="61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2"/>
        <v>0</v>
      </c>
      <c r="QM9" s="106"/>
      <c r="QN9" s="106"/>
      <c r="QO9" s="106"/>
      <c r="QP9" s="118">
        <f t="shared" si="63"/>
        <v>0</v>
      </c>
      <c r="QQ9" s="120"/>
    </row>
    <row r="10" spans="1:459" ht="15.75" x14ac:dyDescent="0.25">
      <c r="A10" s="107">
        <v>1</v>
      </c>
      <c r="B10" s="147">
        <v>5</v>
      </c>
      <c r="C10" s="249"/>
      <c r="D10" s="419"/>
      <c r="E10" s="419"/>
      <c r="F10" s="419"/>
      <c r="G10" s="419"/>
      <c r="H10" s="419"/>
      <c r="I10" s="419"/>
      <c r="J10" s="229">
        <f t="shared" si="8"/>
        <v>0</v>
      </c>
      <c r="K10" s="419"/>
      <c r="L10" s="419"/>
      <c r="M10" s="419"/>
      <c r="N10" s="419"/>
      <c r="O10" s="419"/>
      <c r="P10" s="419"/>
      <c r="Q10" s="419"/>
      <c r="R10" s="232">
        <f t="shared" si="9"/>
        <v>0</v>
      </c>
      <c r="S10" s="217">
        <f t="shared" si="10"/>
        <v>1</v>
      </c>
      <c r="T10" s="245"/>
      <c r="U10" s="245"/>
      <c r="V10" s="245"/>
      <c r="W10" s="245"/>
      <c r="X10" s="245"/>
      <c r="Y10" s="245"/>
      <c r="Z10" s="245"/>
      <c r="AA10" s="245"/>
      <c r="AB10" s="245"/>
      <c r="AC10" s="245"/>
      <c r="AD10" s="117">
        <f t="shared" si="11"/>
        <v>0</v>
      </c>
      <c r="AE10" s="245"/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117">
        <f t="shared" si="12"/>
        <v>0</v>
      </c>
      <c r="AQ10" s="245"/>
      <c r="AR10" s="245"/>
      <c r="AS10" s="245"/>
      <c r="AT10" s="245"/>
      <c r="AU10" s="245"/>
      <c r="AV10" s="245"/>
      <c r="AW10" s="117">
        <f t="shared" si="13"/>
        <v>0</v>
      </c>
      <c r="AX10" s="245"/>
      <c r="AY10" s="245"/>
      <c r="AZ10" s="245"/>
      <c r="BA10" s="245"/>
      <c r="BB10" s="245"/>
      <c r="BC10" s="245"/>
      <c r="BD10" s="245"/>
      <c r="BE10" s="245"/>
      <c r="BF10" s="245"/>
      <c r="BG10" s="245"/>
      <c r="BH10" s="245"/>
      <c r="BI10" s="245"/>
      <c r="BJ10" s="117">
        <f t="shared" si="14"/>
        <v>0</v>
      </c>
      <c r="BK10" s="106"/>
      <c r="BL10" s="106"/>
      <c r="BM10" s="106"/>
      <c r="BN10" s="118">
        <f t="shared" si="15"/>
        <v>0</v>
      </c>
      <c r="BO10" s="120"/>
      <c r="BP10" s="217">
        <f t="shared" si="16"/>
        <v>1</v>
      </c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17">
        <f t="shared" si="17"/>
        <v>0</v>
      </c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17">
        <f t="shared" si="18"/>
        <v>0</v>
      </c>
      <c r="CN10" s="106"/>
      <c r="CO10" s="106"/>
      <c r="CP10" s="106"/>
      <c r="CQ10" s="106"/>
      <c r="CR10" s="106"/>
      <c r="CS10" s="106"/>
      <c r="CT10" s="117">
        <f t="shared" si="19"/>
        <v>0</v>
      </c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17">
        <f t="shared" si="20"/>
        <v>0</v>
      </c>
      <c r="DH10" s="106"/>
      <c r="DI10" s="106"/>
      <c r="DJ10" s="106"/>
      <c r="DK10" s="118">
        <f t="shared" si="21"/>
        <v>0</v>
      </c>
      <c r="DL10" s="169"/>
      <c r="DM10" s="217">
        <f t="shared" si="22"/>
        <v>1</v>
      </c>
      <c r="DN10" s="261"/>
      <c r="DO10" s="261"/>
      <c r="DP10" s="261"/>
      <c r="DQ10" s="261"/>
      <c r="DR10" s="261"/>
      <c r="DS10" s="261"/>
      <c r="DT10" s="261"/>
      <c r="DU10" s="261"/>
      <c r="DV10" s="106"/>
      <c r="DW10" s="106"/>
      <c r="DX10" s="117">
        <f t="shared" si="23"/>
        <v>0</v>
      </c>
      <c r="DY10" s="261"/>
      <c r="DZ10" s="261"/>
      <c r="EA10" s="261"/>
      <c r="EB10" s="261"/>
      <c r="EC10" s="261"/>
      <c r="ED10" s="261"/>
      <c r="EE10" s="261"/>
      <c r="EF10" s="261"/>
      <c r="EG10" s="261"/>
      <c r="EH10" s="261"/>
      <c r="EI10" s="261"/>
      <c r="EJ10" s="117">
        <f t="shared" si="24"/>
        <v>0</v>
      </c>
      <c r="EK10" s="106"/>
      <c r="EL10" s="106"/>
      <c r="EM10" s="106"/>
      <c r="EN10" s="106"/>
      <c r="EO10" s="106"/>
      <c r="EP10" s="106"/>
      <c r="EQ10" s="117">
        <f t="shared" si="25"/>
        <v>0</v>
      </c>
      <c r="ER10" s="261"/>
      <c r="ES10" s="261"/>
      <c r="ET10" s="261"/>
      <c r="EU10" s="261"/>
      <c r="EV10" s="106"/>
      <c r="EW10" s="106"/>
      <c r="EX10" s="106"/>
      <c r="EY10" s="106"/>
      <c r="EZ10" s="106"/>
      <c r="FA10" s="106"/>
      <c r="FB10" s="106"/>
      <c r="FC10" s="106"/>
      <c r="FD10" s="117">
        <f t="shared" si="26"/>
        <v>0</v>
      </c>
      <c r="FE10" s="106"/>
      <c r="FF10" s="262"/>
      <c r="FG10" s="106"/>
      <c r="FH10" s="118">
        <f t="shared" si="27"/>
        <v>0</v>
      </c>
      <c r="FI10" s="120"/>
      <c r="FJ10" s="217">
        <f t="shared" si="28"/>
        <v>1</v>
      </c>
      <c r="FK10" s="450"/>
      <c r="FL10" s="450"/>
      <c r="FM10" s="450"/>
      <c r="FN10" s="450"/>
      <c r="FO10" s="450"/>
      <c r="FP10" s="450"/>
      <c r="FQ10" s="450"/>
      <c r="FR10" s="450"/>
      <c r="FS10" s="106"/>
      <c r="FT10" s="106"/>
      <c r="FU10" s="117">
        <f t="shared" si="29"/>
        <v>0</v>
      </c>
      <c r="FV10" s="450"/>
      <c r="FW10" s="450"/>
      <c r="FX10" s="450"/>
      <c r="FY10" s="450"/>
      <c r="FZ10" s="450"/>
      <c r="GA10" s="450"/>
      <c r="GB10" s="450"/>
      <c r="GC10" s="450"/>
      <c r="GD10" s="450"/>
      <c r="GE10" s="450"/>
      <c r="GF10" s="450"/>
      <c r="GG10" s="117">
        <f t="shared" si="30"/>
        <v>0</v>
      </c>
      <c r="GH10" s="106"/>
      <c r="GI10" s="106"/>
      <c r="GJ10" s="106"/>
      <c r="GK10" s="106"/>
      <c r="GL10" s="106"/>
      <c r="GM10" s="106"/>
      <c r="GN10" s="117">
        <f t="shared" si="31"/>
        <v>0</v>
      </c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17">
        <f t="shared" si="32"/>
        <v>0</v>
      </c>
      <c r="HB10" s="106"/>
      <c r="HC10" s="106"/>
      <c r="HD10" s="106"/>
      <c r="HE10" s="118">
        <f t="shared" si="33"/>
        <v>0</v>
      </c>
      <c r="HF10" s="120"/>
      <c r="HG10" s="217">
        <f t="shared" si="34"/>
        <v>1</v>
      </c>
      <c r="HH10" s="245"/>
      <c r="HI10" s="245"/>
      <c r="HJ10" s="245"/>
      <c r="HK10" s="245"/>
      <c r="HL10" s="245"/>
      <c r="HM10" s="245"/>
      <c r="HN10" s="245"/>
      <c r="HO10" s="245"/>
      <c r="HP10" s="245"/>
      <c r="HQ10" s="245"/>
      <c r="HR10" s="117">
        <f t="shared" si="35"/>
        <v>0</v>
      </c>
      <c r="HS10" s="245"/>
      <c r="HT10" s="245"/>
      <c r="HU10" s="245"/>
      <c r="HV10" s="245"/>
      <c r="HW10" s="245"/>
      <c r="HX10" s="245"/>
      <c r="HY10" s="245"/>
      <c r="HZ10" s="245"/>
      <c r="IA10" s="245"/>
      <c r="IB10" s="245"/>
      <c r="IC10" s="245"/>
      <c r="ID10" s="117">
        <f t="shared" si="36"/>
        <v>0</v>
      </c>
      <c r="IE10" s="245"/>
      <c r="IF10" s="245"/>
      <c r="IG10" s="245"/>
      <c r="IH10" s="245"/>
      <c r="II10" s="245"/>
      <c r="IJ10" s="245"/>
      <c r="IK10" s="117">
        <f t="shared" si="37"/>
        <v>0</v>
      </c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17">
        <f t="shared" si="38"/>
        <v>0</v>
      </c>
      <c r="IY10" s="106"/>
      <c r="IZ10" s="106"/>
      <c r="JA10" s="106"/>
      <c r="JB10" s="118">
        <f t="shared" si="39"/>
        <v>0</v>
      </c>
      <c r="JC10" s="120"/>
      <c r="JD10" s="217">
        <f t="shared" si="40"/>
        <v>1</v>
      </c>
      <c r="JE10" s="245"/>
      <c r="JF10" s="245"/>
      <c r="JG10" s="245"/>
      <c r="JH10" s="245"/>
      <c r="JI10" s="245"/>
      <c r="JJ10" s="245"/>
      <c r="JK10" s="245"/>
      <c r="JL10" s="245"/>
      <c r="JM10" s="245"/>
      <c r="JN10" s="106"/>
      <c r="JO10" s="117">
        <f t="shared" si="41"/>
        <v>0</v>
      </c>
      <c r="JP10" s="245"/>
      <c r="JQ10" s="245"/>
      <c r="JR10" s="245"/>
      <c r="JS10" s="245"/>
      <c r="JT10" s="245"/>
      <c r="JU10" s="245"/>
      <c r="JV10" s="106"/>
      <c r="JW10" s="106"/>
      <c r="JX10" s="106"/>
      <c r="JY10" s="106"/>
      <c r="JZ10" s="106"/>
      <c r="KA10" s="121">
        <f t="shared" si="42"/>
        <v>0</v>
      </c>
      <c r="KB10" s="106"/>
      <c r="KC10" s="106"/>
      <c r="KD10" s="106"/>
      <c r="KE10" s="106"/>
      <c r="KF10" s="106"/>
      <c r="KG10" s="106"/>
      <c r="KH10" s="117">
        <f t="shared" si="43"/>
        <v>0</v>
      </c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17">
        <f t="shared" si="44"/>
        <v>0</v>
      </c>
      <c r="KV10" s="106"/>
      <c r="KW10" s="106"/>
      <c r="KX10" s="106"/>
      <c r="KY10" s="118">
        <f t="shared" si="45"/>
        <v>0</v>
      </c>
      <c r="KZ10" s="120"/>
      <c r="LA10" s="217">
        <f t="shared" si="46"/>
        <v>1</v>
      </c>
      <c r="LB10" s="245"/>
      <c r="LC10" s="245"/>
      <c r="LD10" s="245"/>
      <c r="LE10" s="245"/>
      <c r="LF10" s="245"/>
      <c r="LG10" s="245"/>
      <c r="LH10" s="245"/>
      <c r="LI10" s="245"/>
      <c r="LJ10" s="245"/>
      <c r="LK10" s="245"/>
      <c r="LL10" s="117">
        <f t="shared" si="47"/>
        <v>0</v>
      </c>
      <c r="LM10" s="245"/>
      <c r="LN10" s="245"/>
      <c r="LO10" s="245"/>
      <c r="LP10" s="245"/>
      <c r="LQ10" s="245"/>
      <c r="LR10" s="245"/>
      <c r="LS10" s="245"/>
      <c r="LT10" s="245"/>
      <c r="LU10" s="245"/>
      <c r="LV10" s="245"/>
      <c r="LW10" s="245"/>
      <c r="LX10" s="117">
        <f t="shared" si="48"/>
        <v>0</v>
      </c>
      <c r="LY10" s="106"/>
      <c r="LZ10" s="106"/>
      <c r="MA10" s="106"/>
      <c r="MB10" s="106"/>
      <c r="MC10" s="106"/>
      <c r="MD10" s="106"/>
      <c r="ME10" s="117">
        <f t="shared" si="49"/>
        <v>0</v>
      </c>
      <c r="MF10" s="245"/>
      <c r="MG10" s="245"/>
      <c r="MH10" s="245"/>
      <c r="MI10" s="245"/>
      <c r="MJ10" s="245"/>
      <c r="MK10" s="245"/>
      <c r="ML10" s="245"/>
      <c r="MM10" s="245"/>
      <c r="MN10" s="245"/>
      <c r="MO10" s="245"/>
      <c r="MP10" s="245"/>
      <c r="MQ10" s="245"/>
      <c r="MR10" s="117">
        <f t="shared" si="50"/>
        <v>0</v>
      </c>
      <c r="MS10" s="245"/>
      <c r="MT10" s="245"/>
      <c r="MU10" s="245"/>
      <c r="MV10" s="118">
        <f t="shared" si="51"/>
        <v>0</v>
      </c>
      <c r="MW10" s="120"/>
      <c r="MX10" s="217">
        <f t="shared" si="52"/>
        <v>1</v>
      </c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17">
        <f t="shared" si="53"/>
        <v>0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17">
        <f t="shared" si="54"/>
        <v>0</v>
      </c>
      <c r="NV10" s="106"/>
      <c r="NW10" s="106"/>
      <c r="NX10" s="106"/>
      <c r="NY10" s="106"/>
      <c r="NZ10" s="106"/>
      <c r="OA10" s="106"/>
      <c r="OB10" s="117">
        <f t="shared" si="55"/>
        <v>0</v>
      </c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17">
        <f t="shared" si="56"/>
        <v>0</v>
      </c>
      <c r="OP10" s="106"/>
      <c r="OQ10" s="106"/>
      <c r="OR10" s="106"/>
      <c r="OS10" s="118">
        <f t="shared" si="57"/>
        <v>0</v>
      </c>
      <c r="OT10" s="120"/>
      <c r="OU10" s="217">
        <f t="shared" si="58"/>
        <v>1</v>
      </c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17">
        <f t="shared" si="59"/>
        <v>0</v>
      </c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17">
        <f t="shared" si="60"/>
        <v>0</v>
      </c>
      <c r="PS10" s="106"/>
      <c r="PT10" s="106"/>
      <c r="PU10" s="106"/>
      <c r="PV10" s="106"/>
      <c r="PW10" s="106"/>
      <c r="PX10" s="106"/>
      <c r="PY10" s="117">
        <f t="shared" si="61"/>
        <v>0</v>
      </c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17">
        <f t="shared" si="62"/>
        <v>0</v>
      </c>
      <c r="QM10" s="106"/>
      <c r="QN10" s="106"/>
      <c r="QO10" s="106"/>
      <c r="QP10" s="118">
        <f t="shared" si="63"/>
        <v>0</v>
      </c>
      <c r="QQ10" s="120"/>
    </row>
    <row r="11" spans="1:459" ht="15.75" x14ac:dyDescent="0.25">
      <c r="A11" s="107">
        <v>1</v>
      </c>
      <c r="B11" s="147">
        <v>6</v>
      </c>
      <c r="C11" s="249"/>
      <c r="D11" s="419"/>
      <c r="E11" s="419"/>
      <c r="F11" s="419"/>
      <c r="G11" s="419"/>
      <c r="H11" s="419"/>
      <c r="I11" s="419"/>
      <c r="J11" s="229">
        <f t="shared" si="8"/>
        <v>0</v>
      </c>
      <c r="K11" s="419"/>
      <c r="L11" s="419"/>
      <c r="M11" s="419"/>
      <c r="N11" s="419"/>
      <c r="O11" s="419"/>
      <c r="P11" s="419"/>
      <c r="Q11" s="419"/>
      <c r="R11" s="232">
        <f t="shared" si="9"/>
        <v>0</v>
      </c>
      <c r="S11" s="217">
        <f t="shared" si="10"/>
        <v>1</v>
      </c>
      <c r="T11" s="245"/>
      <c r="U11" s="245"/>
      <c r="V11" s="245"/>
      <c r="W11" s="245"/>
      <c r="X11" s="245"/>
      <c r="Y11" s="245"/>
      <c r="Z11" s="245"/>
      <c r="AA11" s="245"/>
      <c r="AB11" s="245"/>
      <c r="AC11" s="245"/>
      <c r="AD11" s="117">
        <f t="shared" si="11"/>
        <v>0</v>
      </c>
      <c r="AE11" s="245"/>
      <c r="AF11" s="245"/>
      <c r="AG11" s="245"/>
      <c r="AH11" s="245"/>
      <c r="AI11" s="245"/>
      <c r="AJ11" s="245"/>
      <c r="AK11" s="245"/>
      <c r="AL11" s="245"/>
      <c r="AM11" s="245"/>
      <c r="AN11" s="245"/>
      <c r="AO11" s="245"/>
      <c r="AP11" s="117">
        <f t="shared" si="12"/>
        <v>0</v>
      </c>
      <c r="AQ11" s="245"/>
      <c r="AR11" s="245"/>
      <c r="AS11" s="245"/>
      <c r="AT11" s="245"/>
      <c r="AU11" s="245"/>
      <c r="AV11" s="245"/>
      <c r="AW11" s="117">
        <f t="shared" si="13"/>
        <v>0</v>
      </c>
      <c r="AX11" s="245"/>
      <c r="AY11" s="245"/>
      <c r="AZ11" s="245"/>
      <c r="BA11" s="245"/>
      <c r="BB11" s="245"/>
      <c r="BC11" s="245"/>
      <c r="BD11" s="245"/>
      <c r="BE11" s="245"/>
      <c r="BF11" s="245"/>
      <c r="BG11" s="245"/>
      <c r="BH11" s="245"/>
      <c r="BI11" s="245"/>
      <c r="BJ11" s="117">
        <f t="shared" si="14"/>
        <v>0</v>
      </c>
      <c r="BK11" s="106"/>
      <c r="BL11" s="106"/>
      <c r="BM11" s="106"/>
      <c r="BN11" s="118">
        <f t="shared" si="15"/>
        <v>0</v>
      </c>
      <c r="BO11" s="120"/>
      <c r="BP11" s="217">
        <v>1</v>
      </c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17">
        <f t="shared" si="17"/>
        <v>0</v>
      </c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17">
        <f t="shared" si="18"/>
        <v>0</v>
      </c>
      <c r="CN11" s="106"/>
      <c r="CO11" s="106"/>
      <c r="CP11" s="106"/>
      <c r="CQ11" s="106"/>
      <c r="CR11" s="106"/>
      <c r="CS11" s="106"/>
      <c r="CT11" s="117">
        <f t="shared" si="19"/>
        <v>0</v>
      </c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17">
        <f t="shared" si="20"/>
        <v>0</v>
      </c>
      <c r="DH11" s="106"/>
      <c r="DI11" s="106"/>
      <c r="DJ11" s="106"/>
      <c r="DK11" s="118">
        <f t="shared" si="21"/>
        <v>0</v>
      </c>
      <c r="DL11" s="169"/>
      <c r="DM11" s="217">
        <v>1</v>
      </c>
      <c r="DN11" s="261"/>
      <c r="DO11" s="261"/>
      <c r="DP11" s="261"/>
      <c r="DQ11" s="261"/>
      <c r="DR11" s="261"/>
      <c r="DS11" s="261"/>
      <c r="DT11" s="261"/>
      <c r="DU11" s="261"/>
      <c r="DV11" s="106"/>
      <c r="DW11" s="106"/>
      <c r="DX11" s="117">
        <f t="shared" si="23"/>
        <v>0</v>
      </c>
      <c r="DY11" s="261"/>
      <c r="DZ11" s="261"/>
      <c r="EA11" s="261"/>
      <c r="EB11" s="261"/>
      <c r="EC11" s="261"/>
      <c r="ED11" s="261"/>
      <c r="EE11" s="261"/>
      <c r="EF11" s="261"/>
      <c r="EG11" s="261"/>
      <c r="EH11" s="261"/>
      <c r="EI11" s="261"/>
      <c r="EJ11" s="117">
        <f t="shared" si="24"/>
        <v>0</v>
      </c>
      <c r="EK11" s="106"/>
      <c r="EL11" s="106"/>
      <c r="EM11" s="106"/>
      <c r="EN11" s="106"/>
      <c r="EO11" s="106"/>
      <c r="EP11" s="106"/>
      <c r="EQ11" s="117">
        <f t="shared" si="25"/>
        <v>0</v>
      </c>
      <c r="ER11" s="261"/>
      <c r="ES11" s="261"/>
      <c r="ET11" s="261"/>
      <c r="EU11" s="261"/>
      <c r="EV11" s="106"/>
      <c r="EW11" s="106"/>
      <c r="EX11" s="106"/>
      <c r="EY11" s="106"/>
      <c r="EZ11" s="106"/>
      <c r="FA11" s="106"/>
      <c r="FB11" s="106"/>
      <c r="FC11" s="106"/>
      <c r="FD11" s="117">
        <f t="shared" si="26"/>
        <v>0</v>
      </c>
      <c r="FE11" s="106"/>
      <c r="FF11" s="261"/>
      <c r="FG11" s="106"/>
      <c r="FH11" s="118">
        <f t="shared" si="27"/>
        <v>0</v>
      </c>
      <c r="FI11" s="120"/>
      <c r="FJ11" s="217">
        <v>1</v>
      </c>
      <c r="FK11" s="450"/>
      <c r="FL11" s="450"/>
      <c r="FM11" s="450"/>
      <c r="FN11" s="450"/>
      <c r="FO11" s="450"/>
      <c r="FP11" s="450"/>
      <c r="FQ11" s="450"/>
      <c r="FR11" s="450"/>
      <c r="FS11" s="106"/>
      <c r="FT11" s="106"/>
      <c r="FU11" s="117">
        <f t="shared" si="29"/>
        <v>0</v>
      </c>
      <c r="FV11" s="450"/>
      <c r="FW11" s="450"/>
      <c r="FX11" s="450"/>
      <c r="FY11" s="450"/>
      <c r="FZ11" s="450"/>
      <c r="GA11" s="450"/>
      <c r="GB11" s="450"/>
      <c r="GC11" s="450"/>
      <c r="GD11" s="450"/>
      <c r="GE11" s="450"/>
      <c r="GF11" s="450"/>
      <c r="GG11" s="117">
        <f t="shared" si="30"/>
        <v>0</v>
      </c>
      <c r="GH11" s="106"/>
      <c r="GI11" s="106"/>
      <c r="GJ11" s="106"/>
      <c r="GK11" s="106"/>
      <c r="GL11" s="106"/>
      <c r="GM11" s="106"/>
      <c r="GN11" s="117">
        <f t="shared" si="31"/>
        <v>0</v>
      </c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17">
        <f t="shared" si="32"/>
        <v>0</v>
      </c>
      <c r="HB11" s="106"/>
      <c r="HC11" s="106"/>
      <c r="HD11" s="106"/>
      <c r="HE11" s="118">
        <f t="shared" si="33"/>
        <v>0</v>
      </c>
      <c r="HF11" s="120"/>
      <c r="HG11" s="217">
        <v>1</v>
      </c>
      <c r="HH11" s="245"/>
      <c r="HI11" s="245"/>
      <c r="HJ11" s="245"/>
      <c r="HK11" s="245"/>
      <c r="HL11" s="245"/>
      <c r="HM11" s="245"/>
      <c r="HN11" s="245"/>
      <c r="HO11" s="245"/>
      <c r="HP11" s="245"/>
      <c r="HQ11" s="245"/>
      <c r="HR11" s="117">
        <f t="shared" si="35"/>
        <v>0</v>
      </c>
      <c r="HS11" s="245"/>
      <c r="HT11" s="245"/>
      <c r="HU11" s="245"/>
      <c r="HV11" s="245"/>
      <c r="HW11" s="245"/>
      <c r="HX11" s="245"/>
      <c r="HY11" s="245"/>
      <c r="HZ11" s="245"/>
      <c r="IA11" s="245"/>
      <c r="IB11" s="245"/>
      <c r="IC11" s="245"/>
      <c r="ID11" s="117">
        <f t="shared" si="36"/>
        <v>0</v>
      </c>
      <c r="IE11" s="245"/>
      <c r="IF11" s="245"/>
      <c r="IG11" s="245"/>
      <c r="IH11" s="245"/>
      <c r="II11" s="245"/>
      <c r="IJ11" s="245"/>
      <c r="IK11" s="117">
        <f t="shared" si="37"/>
        <v>0</v>
      </c>
      <c r="IL11" s="245"/>
      <c r="IM11" s="245"/>
      <c r="IN11" s="245"/>
      <c r="IO11" s="245"/>
      <c r="IP11" s="245"/>
      <c r="IQ11" s="245"/>
      <c r="IR11" s="245"/>
      <c r="IS11" s="245"/>
      <c r="IT11" s="245"/>
      <c r="IU11" s="245"/>
      <c r="IV11" s="245"/>
      <c r="IW11" s="245"/>
      <c r="IX11" s="117">
        <f t="shared" si="38"/>
        <v>0</v>
      </c>
      <c r="IY11" s="106"/>
      <c r="IZ11" s="245"/>
      <c r="JA11" s="245"/>
      <c r="JB11" s="118">
        <f t="shared" si="39"/>
        <v>0</v>
      </c>
      <c r="JC11" s="120"/>
      <c r="JD11" s="217">
        <v>1</v>
      </c>
      <c r="JE11" s="245"/>
      <c r="JF11" s="245"/>
      <c r="JG11" s="245"/>
      <c r="JH11" s="245"/>
      <c r="JI11" s="245"/>
      <c r="JJ11" s="245"/>
      <c r="JK11" s="245"/>
      <c r="JL11" s="245"/>
      <c r="JM11" s="245"/>
      <c r="JN11" s="106"/>
      <c r="JO11" s="117">
        <f t="shared" si="41"/>
        <v>0</v>
      </c>
      <c r="JP11" s="245"/>
      <c r="JQ11" s="245"/>
      <c r="JR11" s="245"/>
      <c r="JS11" s="245"/>
      <c r="JT11" s="245"/>
      <c r="JU11" s="245"/>
      <c r="JV11" s="106"/>
      <c r="JW11" s="106"/>
      <c r="JX11" s="106"/>
      <c r="JY11" s="106"/>
      <c r="JZ11" s="106"/>
      <c r="KA11" s="121">
        <f t="shared" si="42"/>
        <v>0</v>
      </c>
      <c r="KB11" s="106"/>
      <c r="KC11" s="106"/>
      <c r="KD11" s="106"/>
      <c r="KE11" s="106"/>
      <c r="KF11" s="106"/>
      <c r="KG11" s="106"/>
      <c r="KH11" s="117">
        <f t="shared" si="43"/>
        <v>0</v>
      </c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06"/>
      <c r="KU11" s="117">
        <f t="shared" si="44"/>
        <v>0</v>
      </c>
      <c r="KV11" s="106"/>
      <c r="KW11" s="106"/>
      <c r="KX11" s="106"/>
      <c r="KY11" s="118">
        <f t="shared" si="45"/>
        <v>0</v>
      </c>
      <c r="KZ11" s="120"/>
      <c r="LA11" s="217">
        <v>1</v>
      </c>
      <c r="LB11" s="245"/>
      <c r="LC11" s="245"/>
      <c r="LD11" s="245"/>
      <c r="LE11" s="245"/>
      <c r="LF11" s="245"/>
      <c r="LG11" s="245"/>
      <c r="LH11" s="245"/>
      <c r="LI11" s="245"/>
      <c r="LJ11" s="245"/>
      <c r="LK11" s="245"/>
      <c r="LL11" s="117">
        <f t="shared" si="47"/>
        <v>0</v>
      </c>
      <c r="LM11" s="245"/>
      <c r="LN11" s="245"/>
      <c r="LO11" s="245"/>
      <c r="LP11" s="245"/>
      <c r="LQ11" s="245"/>
      <c r="LR11" s="245"/>
      <c r="LS11" s="245"/>
      <c r="LT11" s="245"/>
      <c r="LU11" s="245"/>
      <c r="LV11" s="245"/>
      <c r="LW11" s="245"/>
      <c r="LX11" s="117">
        <f t="shared" si="48"/>
        <v>0</v>
      </c>
      <c r="LY11" s="106"/>
      <c r="LZ11" s="106"/>
      <c r="MA11" s="106"/>
      <c r="MB11" s="106"/>
      <c r="MC11" s="106"/>
      <c r="MD11" s="106"/>
      <c r="ME11" s="117">
        <f t="shared" si="49"/>
        <v>0</v>
      </c>
      <c r="MF11" s="245"/>
      <c r="MG11" s="245"/>
      <c r="MH11" s="245"/>
      <c r="MI11" s="245"/>
      <c r="MJ11" s="245"/>
      <c r="MK11" s="245"/>
      <c r="ML11" s="245"/>
      <c r="MM11" s="245"/>
      <c r="MN11" s="245"/>
      <c r="MO11" s="245"/>
      <c r="MP11" s="245"/>
      <c r="MQ11" s="245"/>
      <c r="MR11" s="117">
        <f t="shared" si="50"/>
        <v>0</v>
      </c>
      <c r="MS11" s="245"/>
      <c r="MT11" s="245"/>
      <c r="MU11" s="245"/>
      <c r="MV11" s="118">
        <f t="shared" si="51"/>
        <v>0</v>
      </c>
      <c r="MW11" s="120"/>
      <c r="MX11" s="217">
        <v>1</v>
      </c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17">
        <f t="shared" si="53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4"/>
        <v>0</v>
      </c>
      <c r="NV11" s="106"/>
      <c r="NW11" s="106"/>
      <c r="NX11" s="106"/>
      <c r="NY11" s="106"/>
      <c r="NZ11" s="106"/>
      <c r="OA11" s="106"/>
      <c r="OB11" s="117">
        <f t="shared" si="55"/>
        <v>0</v>
      </c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17">
        <f t="shared" si="56"/>
        <v>0</v>
      </c>
      <c r="OP11" s="106"/>
      <c r="OQ11" s="106"/>
      <c r="OR11" s="106"/>
      <c r="OS11" s="118">
        <f t="shared" si="57"/>
        <v>0</v>
      </c>
      <c r="OT11" s="120"/>
      <c r="OU11" s="217">
        <f t="shared" si="58"/>
        <v>1</v>
      </c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17">
        <f t="shared" si="59"/>
        <v>0</v>
      </c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17">
        <f t="shared" si="60"/>
        <v>0</v>
      </c>
      <c r="PS11" s="106"/>
      <c r="PT11" s="106"/>
      <c r="PU11" s="106"/>
      <c r="PV11" s="106"/>
      <c r="PW11" s="106"/>
      <c r="PX11" s="106"/>
      <c r="PY11" s="117">
        <f t="shared" si="61"/>
        <v>0</v>
      </c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17">
        <f t="shared" si="62"/>
        <v>0</v>
      </c>
      <c r="QM11" s="106"/>
      <c r="QN11" s="106"/>
      <c r="QO11" s="106"/>
      <c r="QP11" s="118">
        <f t="shared" si="63"/>
        <v>0</v>
      </c>
      <c r="QQ11" s="120"/>
    </row>
    <row r="12" spans="1:459" ht="15.75" x14ac:dyDescent="0.25">
      <c r="A12" s="107">
        <v>1</v>
      </c>
      <c r="B12" s="147">
        <v>7</v>
      </c>
      <c r="C12" s="249"/>
      <c r="D12" s="419"/>
      <c r="E12" s="419"/>
      <c r="F12" s="419"/>
      <c r="G12" s="419"/>
      <c r="H12" s="419"/>
      <c r="I12" s="419"/>
      <c r="J12" s="229">
        <f t="shared" si="8"/>
        <v>0</v>
      </c>
      <c r="K12" s="419"/>
      <c r="L12" s="419"/>
      <c r="M12" s="419"/>
      <c r="N12" s="419"/>
      <c r="O12" s="419"/>
      <c r="P12" s="419"/>
      <c r="Q12" s="419"/>
      <c r="R12" s="232">
        <f t="shared" si="9"/>
        <v>0</v>
      </c>
      <c r="S12" s="217">
        <f t="shared" si="10"/>
        <v>1</v>
      </c>
      <c r="T12" s="245"/>
      <c r="U12" s="245"/>
      <c r="V12" s="245"/>
      <c r="W12" s="245"/>
      <c r="X12" s="245"/>
      <c r="Y12" s="245"/>
      <c r="Z12" s="245"/>
      <c r="AA12" s="245"/>
      <c r="AB12" s="245"/>
      <c r="AC12" s="245"/>
      <c r="AD12" s="117">
        <f t="shared" si="11"/>
        <v>0</v>
      </c>
      <c r="AE12" s="245"/>
      <c r="AF12" s="245"/>
      <c r="AG12" s="245"/>
      <c r="AH12" s="245"/>
      <c r="AI12" s="245"/>
      <c r="AJ12" s="245"/>
      <c r="AK12" s="245"/>
      <c r="AL12" s="245"/>
      <c r="AM12" s="245"/>
      <c r="AN12" s="245"/>
      <c r="AO12" s="245"/>
      <c r="AP12" s="117">
        <f t="shared" si="12"/>
        <v>0</v>
      </c>
      <c r="AQ12" s="245"/>
      <c r="AR12" s="245"/>
      <c r="AS12" s="245"/>
      <c r="AT12" s="245"/>
      <c r="AU12" s="245"/>
      <c r="AV12" s="245"/>
      <c r="AW12" s="117">
        <f t="shared" si="13"/>
        <v>0</v>
      </c>
      <c r="AX12" s="245"/>
      <c r="AY12" s="245"/>
      <c r="AZ12" s="245"/>
      <c r="BA12" s="245"/>
      <c r="BB12" s="245"/>
      <c r="BC12" s="245"/>
      <c r="BD12" s="245"/>
      <c r="BE12" s="245"/>
      <c r="BF12" s="245"/>
      <c r="BG12" s="245"/>
      <c r="BH12" s="245"/>
      <c r="BI12" s="245"/>
      <c r="BJ12" s="117">
        <f t="shared" si="14"/>
        <v>0</v>
      </c>
      <c r="BK12" s="245"/>
      <c r="BL12" s="245"/>
      <c r="BM12" s="245"/>
      <c r="BN12" s="118">
        <f t="shared" si="15"/>
        <v>0</v>
      </c>
      <c r="BO12" s="120"/>
      <c r="BP12" s="217">
        <f t="shared" si="16"/>
        <v>1</v>
      </c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17">
        <f t="shared" si="17"/>
        <v>0</v>
      </c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17">
        <f t="shared" si="18"/>
        <v>0</v>
      </c>
      <c r="CN12" s="106"/>
      <c r="CO12" s="106"/>
      <c r="CP12" s="106"/>
      <c r="CQ12" s="106"/>
      <c r="CR12" s="106"/>
      <c r="CS12" s="106"/>
      <c r="CT12" s="117">
        <f t="shared" si="19"/>
        <v>0</v>
      </c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17">
        <f t="shared" si="20"/>
        <v>0</v>
      </c>
      <c r="DH12" s="106"/>
      <c r="DI12" s="106"/>
      <c r="DJ12" s="106"/>
      <c r="DK12" s="118">
        <f t="shared" si="21"/>
        <v>0</v>
      </c>
      <c r="DL12" s="169"/>
      <c r="DM12" s="217">
        <f t="shared" si="22"/>
        <v>1</v>
      </c>
      <c r="DN12" s="261"/>
      <c r="DO12" s="261"/>
      <c r="DP12" s="261"/>
      <c r="DQ12" s="261"/>
      <c r="DR12" s="261"/>
      <c r="DS12" s="261"/>
      <c r="DT12" s="261"/>
      <c r="DU12" s="261"/>
      <c r="DV12" s="106"/>
      <c r="DW12" s="106"/>
      <c r="DX12" s="117">
        <f t="shared" si="23"/>
        <v>0</v>
      </c>
      <c r="DY12" s="261"/>
      <c r="DZ12" s="261"/>
      <c r="EA12" s="261"/>
      <c r="EB12" s="261"/>
      <c r="EC12" s="261"/>
      <c r="ED12" s="261"/>
      <c r="EE12" s="261"/>
      <c r="EF12" s="261"/>
      <c r="EG12" s="261"/>
      <c r="EH12" s="261"/>
      <c r="EI12" s="261"/>
      <c r="EJ12" s="117">
        <f t="shared" si="24"/>
        <v>0</v>
      </c>
      <c r="EK12" s="106"/>
      <c r="EL12" s="106"/>
      <c r="EM12" s="106"/>
      <c r="EN12" s="106"/>
      <c r="EO12" s="106"/>
      <c r="EP12" s="106"/>
      <c r="EQ12" s="117">
        <f t="shared" si="25"/>
        <v>0</v>
      </c>
      <c r="ER12" s="261"/>
      <c r="ES12" s="261"/>
      <c r="ET12" s="261"/>
      <c r="EU12" s="261"/>
      <c r="EV12" s="106"/>
      <c r="EW12" s="106"/>
      <c r="EX12" s="106"/>
      <c r="EY12" s="106"/>
      <c r="EZ12" s="106"/>
      <c r="FA12" s="106"/>
      <c r="FB12" s="106"/>
      <c r="FC12" s="106"/>
      <c r="FD12" s="117">
        <f t="shared" si="26"/>
        <v>0</v>
      </c>
      <c r="FE12" s="106"/>
      <c r="FF12" s="261"/>
      <c r="FG12" s="106"/>
      <c r="FH12" s="118">
        <f t="shared" si="27"/>
        <v>0</v>
      </c>
      <c r="FI12" s="120"/>
      <c r="FJ12" s="217">
        <f t="shared" si="28"/>
        <v>1</v>
      </c>
      <c r="FK12" s="450"/>
      <c r="FL12" s="450"/>
      <c r="FM12" s="450"/>
      <c r="FN12" s="450"/>
      <c r="FO12" s="450"/>
      <c r="FP12" s="450"/>
      <c r="FQ12" s="450"/>
      <c r="FR12" s="450"/>
      <c r="FS12" s="106"/>
      <c r="FT12" s="106"/>
      <c r="FU12" s="117">
        <f t="shared" si="29"/>
        <v>0</v>
      </c>
      <c r="FV12" s="450"/>
      <c r="FW12" s="450"/>
      <c r="FX12" s="450"/>
      <c r="FY12" s="450"/>
      <c r="FZ12" s="450"/>
      <c r="GA12" s="450"/>
      <c r="GB12" s="450"/>
      <c r="GC12" s="450"/>
      <c r="GD12" s="450"/>
      <c r="GE12" s="450"/>
      <c r="GF12" s="450"/>
      <c r="GG12" s="117">
        <f t="shared" si="30"/>
        <v>0</v>
      </c>
      <c r="GH12" s="106"/>
      <c r="GI12" s="106"/>
      <c r="GJ12" s="106"/>
      <c r="GK12" s="106"/>
      <c r="GL12" s="106"/>
      <c r="GM12" s="106"/>
      <c r="GN12" s="117">
        <f t="shared" si="31"/>
        <v>0</v>
      </c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17">
        <f t="shared" si="32"/>
        <v>0</v>
      </c>
      <c r="HB12" s="106"/>
      <c r="HC12" s="245"/>
      <c r="HD12" s="106"/>
      <c r="HE12" s="118">
        <f t="shared" si="33"/>
        <v>0</v>
      </c>
      <c r="HF12" s="120"/>
      <c r="HG12" s="217">
        <f t="shared" si="34"/>
        <v>1</v>
      </c>
      <c r="HH12" s="245"/>
      <c r="HI12" s="245"/>
      <c r="HJ12" s="245"/>
      <c r="HK12" s="245"/>
      <c r="HL12" s="245"/>
      <c r="HM12" s="245"/>
      <c r="HN12" s="245"/>
      <c r="HO12" s="245"/>
      <c r="HP12" s="245"/>
      <c r="HQ12" s="245"/>
      <c r="HR12" s="117">
        <f t="shared" si="35"/>
        <v>0</v>
      </c>
      <c r="HS12" s="245"/>
      <c r="HT12" s="245"/>
      <c r="HU12" s="245"/>
      <c r="HV12" s="245"/>
      <c r="HW12" s="245"/>
      <c r="HX12" s="245"/>
      <c r="HY12" s="245"/>
      <c r="HZ12" s="245"/>
      <c r="IA12" s="245"/>
      <c r="IB12" s="245"/>
      <c r="IC12" s="245"/>
      <c r="ID12" s="117">
        <f t="shared" si="36"/>
        <v>0</v>
      </c>
      <c r="IE12" s="245"/>
      <c r="IF12" s="245"/>
      <c r="IG12" s="245"/>
      <c r="IH12" s="245"/>
      <c r="II12" s="245"/>
      <c r="IJ12" s="245"/>
      <c r="IK12" s="117">
        <f t="shared" si="37"/>
        <v>0</v>
      </c>
      <c r="IL12" s="245"/>
      <c r="IM12" s="245"/>
      <c r="IN12" s="245"/>
      <c r="IO12" s="245"/>
      <c r="IP12" s="245"/>
      <c r="IQ12" s="245"/>
      <c r="IR12" s="245"/>
      <c r="IS12" s="245"/>
      <c r="IT12" s="245"/>
      <c r="IU12" s="245"/>
      <c r="IV12" s="245"/>
      <c r="IW12" s="245"/>
      <c r="IX12" s="117">
        <f t="shared" si="38"/>
        <v>0</v>
      </c>
      <c r="IY12" s="106"/>
      <c r="IZ12" s="245"/>
      <c r="JA12" s="245"/>
      <c r="JB12" s="118">
        <f t="shared" si="39"/>
        <v>0</v>
      </c>
      <c r="JC12" s="120"/>
      <c r="JD12" s="217">
        <f t="shared" si="40"/>
        <v>1</v>
      </c>
      <c r="JE12" s="245"/>
      <c r="JF12" s="245"/>
      <c r="JG12" s="245"/>
      <c r="JH12" s="245"/>
      <c r="JI12" s="245"/>
      <c r="JJ12" s="245"/>
      <c r="JK12" s="245"/>
      <c r="JL12" s="245"/>
      <c r="JM12" s="245"/>
      <c r="JN12" s="106"/>
      <c r="JO12" s="117">
        <f t="shared" si="41"/>
        <v>0</v>
      </c>
      <c r="JP12" s="245"/>
      <c r="JQ12" s="245"/>
      <c r="JR12" s="245"/>
      <c r="JS12" s="245"/>
      <c r="JT12" s="245"/>
      <c r="JU12" s="245"/>
      <c r="JV12" s="106"/>
      <c r="JW12" s="106"/>
      <c r="JX12" s="106"/>
      <c r="JY12" s="106"/>
      <c r="JZ12" s="106"/>
      <c r="KA12" s="121">
        <f t="shared" si="42"/>
        <v>0</v>
      </c>
      <c r="KB12" s="106"/>
      <c r="KC12" s="106"/>
      <c r="KD12" s="106"/>
      <c r="KE12" s="106"/>
      <c r="KF12" s="106"/>
      <c r="KG12" s="106"/>
      <c r="KH12" s="117">
        <f t="shared" si="43"/>
        <v>0</v>
      </c>
      <c r="KI12" s="106"/>
      <c r="KJ12" s="106"/>
      <c r="KK12" s="106"/>
      <c r="KL12" s="106"/>
      <c r="KM12" s="106"/>
      <c r="KN12" s="106"/>
      <c r="KO12" s="106"/>
      <c r="KP12" s="106"/>
      <c r="KQ12" s="106"/>
      <c r="KR12" s="106"/>
      <c r="KS12" s="106"/>
      <c r="KT12" s="106"/>
      <c r="KU12" s="117">
        <f t="shared" si="44"/>
        <v>0</v>
      </c>
      <c r="KV12" s="106"/>
      <c r="KW12" s="106"/>
      <c r="KX12" s="106"/>
      <c r="KY12" s="118">
        <f t="shared" si="45"/>
        <v>0</v>
      </c>
      <c r="KZ12" s="120"/>
      <c r="LA12" s="217">
        <f t="shared" si="46"/>
        <v>1</v>
      </c>
      <c r="LB12" s="245"/>
      <c r="LC12" s="245"/>
      <c r="LD12" s="245"/>
      <c r="LE12" s="245"/>
      <c r="LF12" s="245"/>
      <c r="LG12" s="245"/>
      <c r="LH12" s="245"/>
      <c r="LI12" s="245"/>
      <c r="LJ12" s="245"/>
      <c r="LK12" s="245"/>
      <c r="LL12" s="117">
        <f t="shared" si="47"/>
        <v>0</v>
      </c>
      <c r="LM12" s="245"/>
      <c r="LN12" s="245"/>
      <c r="LO12" s="245"/>
      <c r="LP12" s="245"/>
      <c r="LQ12" s="245"/>
      <c r="LR12" s="245"/>
      <c r="LS12" s="245"/>
      <c r="LT12" s="245"/>
      <c r="LU12" s="245"/>
      <c r="LV12" s="245"/>
      <c r="LW12" s="245"/>
      <c r="LX12" s="117">
        <f t="shared" si="48"/>
        <v>0</v>
      </c>
      <c r="LY12" s="106"/>
      <c r="LZ12" s="106"/>
      <c r="MA12" s="106"/>
      <c r="MB12" s="106"/>
      <c r="MC12" s="106"/>
      <c r="MD12" s="106"/>
      <c r="ME12" s="117">
        <f t="shared" si="49"/>
        <v>0</v>
      </c>
      <c r="MF12" s="245"/>
      <c r="MG12" s="245"/>
      <c r="MH12" s="245"/>
      <c r="MI12" s="245"/>
      <c r="MJ12" s="245"/>
      <c r="MK12" s="245"/>
      <c r="ML12" s="245"/>
      <c r="MM12" s="245"/>
      <c r="MN12" s="245"/>
      <c r="MO12" s="245"/>
      <c r="MP12" s="245"/>
      <c r="MQ12" s="245"/>
      <c r="MR12" s="117">
        <f t="shared" si="50"/>
        <v>0</v>
      </c>
      <c r="MS12" s="245"/>
      <c r="MT12" s="245"/>
      <c r="MU12" s="245"/>
      <c r="MV12" s="118">
        <f t="shared" si="51"/>
        <v>0</v>
      </c>
      <c r="MW12" s="120"/>
      <c r="MX12" s="217">
        <f t="shared" si="52"/>
        <v>1</v>
      </c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17">
        <f t="shared" si="53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4"/>
        <v>0</v>
      </c>
      <c r="NV12" s="106"/>
      <c r="NW12" s="106"/>
      <c r="NX12" s="106"/>
      <c r="NY12" s="106"/>
      <c r="NZ12" s="106"/>
      <c r="OA12" s="106"/>
      <c r="OB12" s="117">
        <f t="shared" si="55"/>
        <v>0</v>
      </c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17">
        <f t="shared" si="56"/>
        <v>0</v>
      </c>
      <c r="OP12" s="106"/>
      <c r="OQ12" s="106"/>
      <c r="OR12" s="106"/>
      <c r="OS12" s="118">
        <f t="shared" si="57"/>
        <v>0</v>
      </c>
      <c r="OT12" s="120"/>
      <c r="OU12" s="217">
        <f t="shared" si="58"/>
        <v>1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9"/>
        <v>0</v>
      </c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17">
        <f t="shared" si="60"/>
        <v>0</v>
      </c>
      <c r="PS12" s="106"/>
      <c r="PT12" s="106"/>
      <c r="PU12" s="106"/>
      <c r="PV12" s="106"/>
      <c r="PW12" s="106"/>
      <c r="PX12" s="106"/>
      <c r="PY12" s="117">
        <f t="shared" si="61"/>
        <v>0</v>
      </c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17">
        <f t="shared" si="62"/>
        <v>0</v>
      </c>
      <c r="QM12" s="106"/>
      <c r="QN12" s="106"/>
      <c r="QO12" s="106"/>
      <c r="QP12" s="118">
        <f t="shared" si="63"/>
        <v>0</v>
      </c>
      <c r="QQ12" s="120"/>
    </row>
    <row r="13" spans="1:459" ht="15.75" x14ac:dyDescent="0.25">
      <c r="A13" s="107">
        <v>1</v>
      </c>
      <c r="B13" s="147">
        <v>8</v>
      </c>
      <c r="C13" s="249"/>
      <c r="D13" s="419"/>
      <c r="E13" s="419"/>
      <c r="F13" s="419"/>
      <c r="G13" s="419"/>
      <c r="H13" s="419"/>
      <c r="I13" s="419"/>
      <c r="J13" s="229">
        <f t="shared" si="8"/>
        <v>0</v>
      </c>
      <c r="K13" s="419"/>
      <c r="L13" s="419"/>
      <c r="M13" s="419"/>
      <c r="N13" s="419"/>
      <c r="O13" s="419"/>
      <c r="P13" s="419"/>
      <c r="Q13" s="419"/>
      <c r="R13" s="232">
        <f t="shared" si="9"/>
        <v>0</v>
      </c>
      <c r="S13" s="217">
        <f t="shared" si="10"/>
        <v>1</v>
      </c>
      <c r="T13" s="245"/>
      <c r="U13" s="245"/>
      <c r="V13" s="245"/>
      <c r="W13" s="245"/>
      <c r="X13" s="245"/>
      <c r="Y13" s="245"/>
      <c r="Z13" s="245"/>
      <c r="AA13" s="245"/>
      <c r="AB13" s="245"/>
      <c r="AC13" s="245"/>
      <c r="AD13" s="117">
        <f t="shared" si="11"/>
        <v>0</v>
      </c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117">
        <f t="shared" si="12"/>
        <v>0</v>
      </c>
      <c r="AQ13" s="245"/>
      <c r="AR13" s="245"/>
      <c r="AS13" s="245"/>
      <c r="AT13" s="245"/>
      <c r="AU13" s="245"/>
      <c r="AV13" s="245"/>
      <c r="AW13" s="117">
        <f t="shared" si="13"/>
        <v>0</v>
      </c>
      <c r="AX13" s="245"/>
      <c r="AY13" s="245"/>
      <c r="AZ13" s="245"/>
      <c r="BA13" s="245"/>
      <c r="BB13" s="245"/>
      <c r="BC13" s="245"/>
      <c r="BD13" s="245"/>
      <c r="BE13" s="245"/>
      <c r="BF13" s="245"/>
      <c r="BG13" s="245"/>
      <c r="BH13" s="245"/>
      <c r="BI13" s="245"/>
      <c r="BJ13" s="117">
        <f t="shared" si="14"/>
        <v>0</v>
      </c>
      <c r="BK13" s="245"/>
      <c r="BL13" s="245"/>
      <c r="BM13" s="245"/>
      <c r="BN13" s="118">
        <f t="shared" si="15"/>
        <v>0</v>
      </c>
      <c r="BO13" s="120"/>
      <c r="BP13" s="217">
        <f t="shared" si="16"/>
        <v>1</v>
      </c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17">
        <f t="shared" si="17"/>
        <v>0</v>
      </c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17">
        <f t="shared" si="18"/>
        <v>0</v>
      </c>
      <c r="CN13" s="106"/>
      <c r="CO13" s="106"/>
      <c r="CP13" s="106"/>
      <c r="CQ13" s="106"/>
      <c r="CR13" s="106"/>
      <c r="CS13" s="106"/>
      <c r="CT13" s="117">
        <f t="shared" si="19"/>
        <v>0</v>
      </c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17">
        <f t="shared" si="20"/>
        <v>0</v>
      </c>
      <c r="DH13" s="106"/>
      <c r="DI13" s="106"/>
      <c r="DJ13" s="106"/>
      <c r="DK13" s="118">
        <f t="shared" si="21"/>
        <v>0</v>
      </c>
      <c r="DL13" s="169"/>
      <c r="DM13" s="217">
        <f t="shared" si="22"/>
        <v>1</v>
      </c>
      <c r="DN13" s="261"/>
      <c r="DO13" s="261"/>
      <c r="DP13" s="261"/>
      <c r="DQ13" s="261"/>
      <c r="DR13" s="261"/>
      <c r="DS13" s="261"/>
      <c r="DT13" s="261"/>
      <c r="DU13" s="261"/>
      <c r="DV13" s="106"/>
      <c r="DW13" s="106"/>
      <c r="DX13" s="117">
        <f t="shared" si="23"/>
        <v>0</v>
      </c>
      <c r="DY13" s="261"/>
      <c r="DZ13" s="261"/>
      <c r="EA13" s="261"/>
      <c r="EB13" s="261"/>
      <c r="EC13" s="261"/>
      <c r="ED13" s="261"/>
      <c r="EE13" s="261"/>
      <c r="EF13" s="261"/>
      <c r="EG13" s="261"/>
      <c r="EH13" s="261"/>
      <c r="EI13" s="261"/>
      <c r="EJ13" s="117">
        <f t="shared" si="24"/>
        <v>0</v>
      </c>
      <c r="EK13" s="106"/>
      <c r="EL13" s="106"/>
      <c r="EM13" s="106"/>
      <c r="EN13" s="106"/>
      <c r="EO13" s="106"/>
      <c r="EP13" s="106"/>
      <c r="EQ13" s="117">
        <f t="shared" si="25"/>
        <v>0</v>
      </c>
      <c r="ER13" s="261"/>
      <c r="ES13" s="261"/>
      <c r="ET13" s="261"/>
      <c r="EU13" s="261"/>
      <c r="EV13" s="106"/>
      <c r="EW13" s="106"/>
      <c r="EX13" s="106"/>
      <c r="EY13" s="106"/>
      <c r="EZ13" s="106"/>
      <c r="FA13" s="106"/>
      <c r="FB13" s="106"/>
      <c r="FC13" s="106"/>
      <c r="FD13" s="117">
        <f t="shared" si="26"/>
        <v>0</v>
      </c>
      <c r="FE13" s="106"/>
      <c r="FF13" s="261"/>
      <c r="FG13" s="106"/>
      <c r="FH13" s="118">
        <f t="shared" si="27"/>
        <v>0</v>
      </c>
      <c r="FI13" s="120"/>
      <c r="FJ13" s="217">
        <f t="shared" si="28"/>
        <v>1</v>
      </c>
      <c r="FK13" s="450"/>
      <c r="FL13" s="450"/>
      <c r="FM13" s="450"/>
      <c r="FN13" s="450"/>
      <c r="FO13" s="450"/>
      <c r="FP13" s="450"/>
      <c r="FQ13" s="450"/>
      <c r="FR13" s="450"/>
      <c r="FS13" s="106"/>
      <c r="FT13" s="106"/>
      <c r="FU13" s="117">
        <f t="shared" si="29"/>
        <v>0</v>
      </c>
      <c r="FV13" s="450"/>
      <c r="FW13" s="450"/>
      <c r="FX13" s="450"/>
      <c r="FY13" s="450"/>
      <c r="FZ13" s="450"/>
      <c r="GA13" s="450"/>
      <c r="GB13" s="450"/>
      <c r="GC13" s="450"/>
      <c r="GD13" s="450"/>
      <c r="GE13" s="450"/>
      <c r="GF13" s="450"/>
      <c r="GG13" s="117">
        <f t="shared" si="30"/>
        <v>0</v>
      </c>
      <c r="GH13" s="106"/>
      <c r="GI13" s="106"/>
      <c r="GJ13" s="106"/>
      <c r="GK13" s="106"/>
      <c r="GL13" s="106"/>
      <c r="GM13" s="106"/>
      <c r="GN13" s="117">
        <f t="shared" si="31"/>
        <v>0</v>
      </c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17">
        <f t="shared" si="32"/>
        <v>0</v>
      </c>
      <c r="HB13" s="106"/>
      <c r="HC13" s="245"/>
      <c r="HD13" s="106"/>
      <c r="HE13" s="118">
        <f t="shared" si="33"/>
        <v>0</v>
      </c>
      <c r="HF13" s="120"/>
      <c r="HG13" s="217">
        <f t="shared" si="34"/>
        <v>1</v>
      </c>
      <c r="HH13" s="245"/>
      <c r="HI13" s="245"/>
      <c r="HJ13" s="245"/>
      <c r="HK13" s="245"/>
      <c r="HL13" s="245"/>
      <c r="HM13" s="245"/>
      <c r="HN13" s="245"/>
      <c r="HO13" s="245"/>
      <c r="HP13" s="245"/>
      <c r="HQ13" s="245"/>
      <c r="HR13" s="117">
        <f t="shared" si="35"/>
        <v>0</v>
      </c>
      <c r="HS13" s="245"/>
      <c r="HT13" s="245"/>
      <c r="HU13" s="245"/>
      <c r="HV13" s="245"/>
      <c r="HW13" s="245"/>
      <c r="HX13" s="245"/>
      <c r="HY13" s="245"/>
      <c r="HZ13" s="245"/>
      <c r="IA13" s="245"/>
      <c r="IB13" s="245"/>
      <c r="IC13" s="245"/>
      <c r="ID13" s="117">
        <f t="shared" si="36"/>
        <v>0</v>
      </c>
      <c r="IE13" s="245"/>
      <c r="IF13" s="245"/>
      <c r="IG13" s="245"/>
      <c r="IH13" s="245"/>
      <c r="II13" s="245"/>
      <c r="IJ13" s="245"/>
      <c r="IK13" s="117">
        <f t="shared" si="37"/>
        <v>0</v>
      </c>
      <c r="IL13" s="245"/>
      <c r="IM13" s="245"/>
      <c r="IN13" s="245"/>
      <c r="IO13" s="245"/>
      <c r="IP13" s="245"/>
      <c r="IQ13" s="245"/>
      <c r="IR13" s="245"/>
      <c r="IS13" s="245"/>
      <c r="IT13" s="245"/>
      <c r="IU13" s="245"/>
      <c r="IV13" s="245"/>
      <c r="IW13" s="245"/>
      <c r="IX13" s="117">
        <f t="shared" si="38"/>
        <v>0</v>
      </c>
      <c r="IY13" s="106"/>
      <c r="IZ13" s="245"/>
      <c r="JA13" s="245"/>
      <c r="JB13" s="118">
        <f t="shared" si="39"/>
        <v>0</v>
      </c>
      <c r="JC13" s="120"/>
      <c r="JD13" s="217">
        <f t="shared" si="40"/>
        <v>1</v>
      </c>
      <c r="JE13" s="245"/>
      <c r="JF13" s="245"/>
      <c r="JG13" s="245"/>
      <c r="JH13" s="245"/>
      <c r="JI13" s="245"/>
      <c r="JJ13" s="245"/>
      <c r="JK13" s="245"/>
      <c r="JL13" s="245"/>
      <c r="JM13" s="245"/>
      <c r="JN13" s="106"/>
      <c r="JO13" s="117">
        <f t="shared" si="41"/>
        <v>0</v>
      </c>
      <c r="JP13" s="245"/>
      <c r="JQ13" s="245"/>
      <c r="JR13" s="245"/>
      <c r="JS13" s="245"/>
      <c r="JT13" s="245"/>
      <c r="JU13" s="245"/>
      <c r="JV13" s="106"/>
      <c r="JW13" s="106"/>
      <c r="JX13" s="106"/>
      <c r="JY13" s="106"/>
      <c r="JZ13" s="106"/>
      <c r="KA13" s="121">
        <f t="shared" si="42"/>
        <v>0</v>
      </c>
      <c r="KB13" s="106"/>
      <c r="KC13" s="106"/>
      <c r="KD13" s="106"/>
      <c r="KE13" s="106"/>
      <c r="KF13" s="106"/>
      <c r="KG13" s="106"/>
      <c r="KH13" s="117">
        <f t="shared" si="43"/>
        <v>0</v>
      </c>
      <c r="KI13" s="245"/>
      <c r="KJ13" s="245"/>
      <c r="KK13" s="245"/>
      <c r="KL13" s="245"/>
      <c r="KM13" s="245"/>
      <c r="KN13" s="245"/>
      <c r="KO13" s="245"/>
      <c r="KP13" s="245"/>
      <c r="KQ13" s="245"/>
      <c r="KR13" s="245"/>
      <c r="KS13" s="245"/>
      <c r="KT13" s="245"/>
      <c r="KU13" s="117">
        <f t="shared" si="44"/>
        <v>0</v>
      </c>
      <c r="KV13" s="106"/>
      <c r="KW13" s="106"/>
      <c r="KX13" s="106"/>
      <c r="KY13" s="118">
        <f t="shared" si="45"/>
        <v>0</v>
      </c>
      <c r="KZ13" s="120"/>
      <c r="LA13" s="217">
        <f t="shared" si="46"/>
        <v>1</v>
      </c>
      <c r="LB13" s="245"/>
      <c r="LC13" s="245"/>
      <c r="LD13" s="245"/>
      <c r="LE13" s="245"/>
      <c r="LF13" s="245"/>
      <c r="LG13" s="245"/>
      <c r="LH13" s="245"/>
      <c r="LI13" s="245"/>
      <c r="LJ13" s="245"/>
      <c r="LK13" s="245"/>
      <c r="LL13" s="117">
        <f t="shared" si="47"/>
        <v>0</v>
      </c>
      <c r="LM13" s="245"/>
      <c r="LN13" s="245"/>
      <c r="LO13" s="245"/>
      <c r="LP13" s="245"/>
      <c r="LQ13" s="245"/>
      <c r="LR13" s="245"/>
      <c r="LS13" s="245"/>
      <c r="LT13" s="245"/>
      <c r="LU13" s="245"/>
      <c r="LV13" s="245"/>
      <c r="LW13" s="245"/>
      <c r="LX13" s="117">
        <f t="shared" si="48"/>
        <v>0</v>
      </c>
      <c r="LY13" s="106"/>
      <c r="LZ13" s="106"/>
      <c r="MA13" s="106"/>
      <c r="MB13" s="106"/>
      <c r="MC13" s="106"/>
      <c r="MD13" s="106"/>
      <c r="ME13" s="117">
        <f t="shared" si="49"/>
        <v>0</v>
      </c>
      <c r="MF13" s="245"/>
      <c r="MG13" s="245"/>
      <c r="MH13" s="245"/>
      <c r="MI13" s="245"/>
      <c r="MJ13" s="245"/>
      <c r="MK13" s="245"/>
      <c r="ML13" s="245"/>
      <c r="MM13" s="245"/>
      <c r="MN13" s="245"/>
      <c r="MO13" s="245"/>
      <c r="MP13" s="245"/>
      <c r="MQ13" s="245"/>
      <c r="MR13" s="117">
        <f t="shared" si="50"/>
        <v>0</v>
      </c>
      <c r="MS13" s="245"/>
      <c r="MT13" s="245"/>
      <c r="MU13" s="245"/>
      <c r="MV13" s="118">
        <f t="shared" si="51"/>
        <v>0</v>
      </c>
      <c r="MW13" s="120"/>
      <c r="MX13" s="217">
        <f t="shared" si="52"/>
        <v>1</v>
      </c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17">
        <f t="shared" si="53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4"/>
        <v>0</v>
      </c>
      <c r="NV13" s="106"/>
      <c r="NW13" s="106"/>
      <c r="NX13" s="106"/>
      <c r="NY13" s="106"/>
      <c r="NZ13" s="106"/>
      <c r="OA13" s="106"/>
      <c r="OB13" s="117">
        <f t="shared" si="55"/>
        <v>0</v>
      </c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17">
        <f t="shared" si="56"/>
        <v>0</v>
      </c>
      <c r="OP13" s="106"/>
      <c r="OQ13" s="106"/>
      <c r="OR13" s="106"/>
      <c r="OS13" s="118">
        <f t="shared" si="57"/>
        <v>0</v>
      </c>
      <c r="OT13" s="120"/>
      <c r="OU13" s="217">
        <f t="shared" si="58"/>
        <v>1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9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60"/>
        <v>0</v>
      </c>
      <c r="PS13" s="106"/>
      <c r="PT13" s="106"/>
      <c r="PU13" s="106"/>
      <c r="PV13" s="106"/>
      <c r="PW13" s="106"/>
      <c r="PX13" s="106"/>
      <c r="PY13" s="117">
        <f t="shared" si="61"/>
        <v>0</v>
      </c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17">
        <f t="shared" si="62"/>
        <v>0</v>
      </c>
      <c r="QM13" s="106"/>
      <c r="QN13" s="106"/>
      <c r="QO13" s="106"/>
      <c r="QP13" s="118">
        <f t="shared" si="63"/>
        <v>0</v>
      </c>
      <c r="QQ13" s="120"/>
    </row>
    <row r="14" spans="1:459" ht="15.75" x14ac:dyDescent="0.25">
      <c r="A14" s="107">
        <v>1</v>
      </c>
      <c r="B14" s="147">
        <v>9</v>
      </c>
      <c r="C14" s="249"/>
      <c r="D14" s="419"/>
      <c r="E14" s="419"/>
      <c r="F14" s="419"/>
      <c r="G14" s="419"/>
      <c r="H14" s="419"/>
      <c r="I14" s="419"/>
      <c r="J14" s="229">
        <f t="shared" si="8"/>
        <v>0</v>
      </c>
      <c r="K14" s="419"/>
      <c r="L14" s="419"/>
      <c r="M14" s="419"/>
      <c r="N14" s="419"/>
      <c r="O14" s="419"/>
      <c r="P14" s="419"/>
      <c r="Q14" s="419"/>
      <c r="R14" s="232">
        <f t="shared" si="9"/>
        <v>0</v>
      </c>
      <c r="S14" s="217">
        <f t="shared" si="10"/>
        <v>1</v>
      </c>
      <c r="T14" s="245"/>
      <c r="U14" s="245"/>
      <c r="V14" s="245"/>
      <c r="W14" s="245"/>
      <c r="X14" s="245"/>
      <c r="Y14" s="245"/>
      <c r="Z14" s="245"/>
      <c r="AA14" s="245"/>
      <c r="AB14" s="245"/>
      <c r="AC14" s="245"/>
      <c r="AD14" s="117">
        <f t="shared" si="11"/>
        <v>0</v>
      </c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117">
        <f t="shared" si="12"/>
        <v>0</v>
      </c>
      <c r="AQ14" s="245"/>
      <c r="AR14" s="245"/>
      <c r="AS14" s="245"/>
      <c r="AT14" s="245"/>
      <c r="AU14" s="245"/>
      <c r="AV14" s="245"/>
      <c r="AW14" s="117">
        <f t="shared" si="13"/>
        <v>0</v>
      </c>
      <c r="AX14" s="245"/>
      <c r="AY14" s="245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117">
        <f t="shared" si="14"/>
        <v>0</v>
      </c>
      <c r="BK14" s="245"/>
      <c r="BL14" s="245"/>
      <c r="BM14" s="245"/>
      <c r="BN14" s="118">
        <f t="shared" si="15"/>
        <v>0</v>
      </c>
      <c r="BO14" s="120"/>
      <c r="BP14" s="217">
        <f t="shared" si="16"/>
        <v>1</v>
      </c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17">
        <f t="shared" si="17"/>
        <v>0</v>
      </c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17">
        <f t="shared" si="18"/>
        <v>0</v>
      </c>
      <c r="CN14" s="106"/>
      <c r="CO14" s="106"/>
      <c r="CP14" s="106"/>
      <c r="CQ14" s="106"/>
      <c r="CR14" s="106"/>
      <c r="CS14" s="106"/>
      <c r="CT14" s="117">
        <f t="shared" si="19"/>
        <v>0</v>
      </c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17">
        <f t="shared" si="20"/>
        <v>0</v>
      </c>
      <c r="DH14" s="106"/>
      <c r="DI14" s="106"/>
      <c r="DJ14" s="106"/>
      <c r="DK14" s="118">
        <f t="shared" si="21"/>
        <v>0</v>
      </c>
      <c r="DL14" s="169"/>
      <c r="DM14" s="217">
        <f t="shared" si="22"/>
        <v>1</v>
      </c>
      <c r="DN14" s="261"/>
      <c r="DO14" s="261"/>
      <c r="DP14" s="261"/>
      <c r="DQ14" s="261"/>
      <c r="DR14" s="261"/>
      <c r="DS14" s="261"/>
      <c r="DT14" s="261"/>
      <c r="DU14" s="261"/>
      <c r="DV14" s="106"/>
      <c r="DW14" s="106"/>
      <c r="DX14" s="117">
        <f t="shared" si="23"/>
        <v>0</v>
      </c>
      <c r="DY14" s="261"/>
      <c r="DZ14" s="261"/>
      <c r="EA14" s="261"/>
      <c r="EB14" s="261"/>
      <c r="EC14" s="261"/>
      <c r="ED14" s="261"/>
      <c r="EE14" s="261"/>
      <c r="EF14" s="261"/>
      <c r="EG14" s="261"/>
      <c r="EH14" s="261"/>
      <c r="EI14" s="261"/>
      <c r="EJ14" s="117">
        <f t="shared" si="24"/>
        <v>0</v>
      </c>
      <c r="EK14" s="106"/>
      <c r="EL14" s="106"/>
      <c r="EM14" s="106"/>
      <c r="EN14" s="106"/>
      <c r="EO14" s="106"/>
      <c r="EP14" s="106"/>
      <c r="EQ14" s="117">
        <f t="shared" si="25"/>
        <v>0</v>
      </c>
      <c r="ER14" s="261"/>
      <c r="ES14" s="261"/>
      <c r="ET14" s="261"/>
      <c r="EU14" s="261"/>
      <c r="EV14" s="106"/>
      <c r="EW14" s="106"/>
      <c r="EX14" s="106"/>
      <c r="EY14" s="106"/>
      <c r="EZ14" s="106"/>
      <c r="FA14" s="106"/>
      <c r="FB14" s="106"/>
      <c r="FC14" s="106"/>
      <c r="FD14" s="117">
        <f t="shared" si="26"/>
        <v>0</v>
      </c>
      <c r="FE14" s="106"/>
      <c r="FF14" s="261"/>
      <c r="FG14" s="106"/>
      <c r="FH14" s="118">
        <f t="shared" si="27"/>
        <v>0</v>
      </c>
      <c r="FI14" s="120"/>
      <c r="FJ14" s="217">
        <f t="shared" si="28"/>
        <v>1</v>
      </c>
      <c r="FK14" s="450"/>
      <c r="FL14" s="450"/>
      <c r="FM14" s="450"/>
      <c r="FN14" s="450"/>
      <c r="FO14" s="450"/>
      <c r="FP14" s="450"/>
      <c r="FQ14" s="450"/>
      <c r="FR14" s="450"/>
      <c r="FS14" s="106"/>
      <c r="FT14" s="106"/>
      <c r="FU14" s="117">
        <f t="shared" si="29"/>
        <v>0</v>
      </c>
      <c r="FV14" s="450"/>
      <c r="FW14" s="450"/>
      <c r="FX14" s="450"/>
      <c r="FY14" s="450"/>
      <c r="FZ14" s="450"/>
      <c r="GA14" s="450"/>
      <c r="GB14" s="450"/>
      <c r="GC14" s="450"/>
      <c r="GD14" s="450"/>
      <c r="GE14" s="450"/>
      <c r="GF14" s="450"/>
      <c r="GG14" s="117">
        <f t="shared" si="30"/>
        <v>0</v>
      </c>
      <c r="GH14" s="106"/>
      <c r="GI14" s="106"/>
      <c r="GJ14" s="106"/>
      <c r="GK14" s="106"/>
      <c r="GL14" s="106"/>
      <c r="GM14" s="106"/>
      <c r="GN14" s="117">
        <f t="shared" si="31"/>
        <v>0</v>
      </c>
      <c r="GO14" s="245"/>
      <c r="GP14" s="245"/>
      <c r="GQ14" s="245"/>
      <c r="GR14" s="245"/>
      <c r="GS14" s="245"/>
      <c r="GT14" s="106"/>
      <c r="GU14" s="106"/>
      <c r="GV14" s="106"/>
      <c r="GW14" s="106"/>
      <c r="GX14" s="106"/>
      <c r="GY14" s="106"/>
      <c r="GZ14" s="106"/>
      <c r="HA14" s="117">
        <f t="shared" si="32"/>
        <v>0</v>
      </c>
      <c r="HB14" s="106"/>
      <c r="HC14" s="245"/>
      <c r="HD14" s="106"/>
      <c r="HE14" s="118">
        <f t="shared" si="33"/>
        <v>0</v>
      </c>
      <c r="HF14" s="120"/>
      <c r="HG14" s="217">
        <f t="shared" si="34"/>
        <v>1</v>
      </c>
      <c r="HH14" s="245"/>
      <c r="HI14" s="245"/>
      <c r="HJ14" s="245"/>
      <c r="HK14" s="245"/>
      <c r="HL14" s="245"/>
      <c r="HM14" s="245"/>
      <c r="HN14" s="245"/>
      <c r="HO14" s="245"/>
      <c r="HP14" s="245"/>
      <c r="HQ14" s="245"/>
      <c r="HR14" s="117">
        <f t="shared" si="35"/>
        <v>0</v>
      </c>
      <c r="HS14" s="245"/>
      <c r="HT14" s="245"/>
      <c r="HU14" s="245"/>
      <c r="HV14" s="245"/>
      <c r="HW14" s="245"/>
      <c r="HX14" s="245"/>
      <c r="HY14" s="245"/>
      <c r="HZ14" s="245"/>
      <c r="IA14" s="245"/>
      <c r="IB14" s="245"/>
      <c r="IC14" s="245"/>
      <c r="ID14" s="117">
        <f t="shared" si="36"/>
        <v>0</v>
      </c>
      <c r="IE14" s="245"/>
      <c r="IF14" s="245"/>
      <c r="IG14" s="245"/>
      <c r="IH14" s="245"/>
      <c r="II14" s="245"/>
      <c r="IJ14" s="245"/>
      <c r="IK14" s="117">
        <f t="shared" si="37"/>
        <v>0</v>
      </c>
      <c r="IL14" s="245"/>
      <c r="IM14" s="245"/>
      <c r="IN14" s="245"/>
      <c r="IO14" s="245"/>
      <c r="IP14" s="245"/>
      <c r="IQ14" s="245"/>
      <c r="IR14" s="245"/>
      <c r="IS14" s="245"/>
      <c r="IT14" s="245"/>
      <c r="IU14" s="245"/>
      <c r="IV14" s="245"/>
      <c r="IW14" s="245"/>
      <c r="IX14" s="117">
        <f t="shared" si="38"/>
        <v>0</v>
      </c>
      <c r="IY14" s="106"/>
      <c r="IZ14" s="245"/>
      <c r="JA14" s="245"/>
      <c r="JB14" s="118">
        <f t="shared" si="39"/>
        <v>0</v>
      </c>
      <c r="JC14" s="120"/>
      <c r="JD14" s="217">
        <f t="shared" si="40"/>
        <v>1</v>
      </c>
      <c r="JE14" s="245"/>
      <c r="JF14" s="245"/>
      <c r="JG14" s="245"/>
      <c r="JH14" s="245"/>
      <c r="JI14" s="245"/>
      <c r="JJ14" s="245"/>
      <c r="JK14" s="245"/>
      <c r="JL14" s="245"/>
      <c r="JM14" s="245"/>
      <c r="JN14" s="106"/>
      <c r="JO14" s="117">
        <f t="shared" si="41"/>
        <v>0</v>
      </c>
      <c r="JP14" s="245"/>
      <c r="JQ14" s="245"/>
      <c r="JR14" s="245"/>
      <c r="JS14" s="245"/>
      <c r="JT14" s="245"/>
      <c r="JU14" s="245"/>
      <c r="JV14" s="106"/>
      <c r="JW14" s="106"/>
      <c r="JX14" s="106"/>
      <c r="JY14" s="106"/>
      <c r="JZ14" s="106"/>
      <c r="KA14" s="121">
        <f t="shared" si="42"/>
        <v>0</v>
      </c>
      <c r="KB14" s="106"/>
      <c r="KC14" s="106"/>
      <c r="KD14" s="106"/>
      <c r="KE14" s="106"/>
      <c r="KF14" s="106"/>
      <c r="KG14" s="106"/>
      <c r="KH14" s="117">
        <f t="shared" si="43"/>
        <v>0</v>
      </c>
      <c r="KI14" s="245"/>
      <c r="KJ14" s="245"/>
      <c r="KK14" s="245"/>
      <c r="KL14" s="245"/>
      <c r="KM14" s="245"/>
      <c r="KN14" s="245"/>
      <c r="KO14" s="245"/>
      <c r="KP14" s="245"/>
      <c r="KQ14" s="245"/>
      <c r="KR14" s="245"/>
      <c r="KS14" s="245"/>
      <c r="KT14" s="245"/>
      <c r="KU14" s="117">
        <f t="shared" si="44"/>
        <v>0</v>
      </c>
      <c r="KV14" s="106"/>
      <c r="KW14" s="245"/>
      <c r="KX14" s="106"/>
      <c r="KY14" s="118">
        <f t="shared" si="45"/>
        <v>0</v>
      </c>
      <c r="KZ14" s="120"/>
      <c r="LA14" s="217">
        <f t="shared" si="46"/>
        <v>1</v>
      </c>
      <c r="LB14" s="245"/>
      <c r="LC14" s="245"/>
      <c r="LD14" s="245"/>
      <c r="LE14" s="245"/>
      <c r="LF14" s="245"/>
      <c r="LG14" s="245"/>
      <c r="LH14" s="245"/>
      <c r="LI14" s="245"/>
      <c r="LJ14" s="245"/>
      <c r="LK14" s="245"/>
      <c r="LL14" s="117">
        <f t="shared" si="47"/>
        <v>0</v>
      </c>
      <c r="LM14" s="245"/>
      <c r="LN14" s="245"/>
      <c r="LO14" s="245"/>
      <c r="LP14" s="245"/>
      <c r="LQ14" s="245"/>
      <c r="LR14" s="245"/>
      <c r="LS14" s="245"/>
      <c r="LT14" s="245"/>
      <c r="LU14" s="245"/>
      <c r="LV14" s="245"/>
      <c r="LW14" s="245"/>
      <c r="LX14" s="117">
        <f t="shared" si="48"/>
        <v>0</v>
      </c>
      <c r="LY14" s="106"/>
      <c r="LZ14" s="106"/>
      <c r="MA14" s="106"/>
      <c r="MB14" s="106"/>
      <c r="MC14" s="106"/>
      <c r="MD14" s="106"/>
      <c r="ME14" s="117">
        <f t="shared" si="49"/>
        <v>0</v>
      </c>
      <c r="MF14" s="245"/>
      <c r="MG14" s="245"/>
      <c r="MH14" s="245"/>
      <c r="MI14" s="245"/>
      <c r="MJ14" s="245"/>
      <c r="MK14" s="245"/>
      <c r="ML14" s="245"/>
      <c r="MM14" s="245"/>
      <c r="MN14" s="245"/>
      <c r="MO14" s="245"/>
      <c r="MP14" s="245"/>
      <c r="MQ14" s="245"/>
      <c r="MR14" s="117">
        <f t="shared" si="50"/>
        <v>0</v>
      </c>
      <c r="MS14" s="245"/>
      <c r="MT14" s="245"/>
      <c r="MU14" s="245"/>
      <c r="MV14" s="118">
        <f t="shared" si="51"/>
        <v>0</v>
      </c>
      <c r="MW14" s="120"/>
      <c r="MX14" s="217">
        <f t="shared" si="52"/>
        <v>1</v>
      </c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17">
        <f t="shared" si="53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4"/>
        <v>0</v>
      </c>
      <c r="NV14" s="106"/>
      <c r="NW14" s="106"/>
      <c r="NX14" s="106"/>
      <c r="NY14" s="106"/>
      <c r="NZ14" s="106"/>
      <c r="OA14" s="106"/>
      <c r="OB14" s="117">
        <f t="shared" si="55"/>
        <v>0</v>
      </c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17">
        <f t="shared" si="56"/>
        <v>0</v>
      </c>
      <c r="OP14" s="106"/>
      <c r="OQ14" s="106"/>
      <c r="OR14" s="106"/>
      <c r="OS14" s="118">
        <f t="shared" si="57"/>
        <v>0</v>
      </c>
      <c r="OT14" s="120"/>
      <c r="OU14" s="217">
        <f t="shared" si="58"/>
        <v>1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9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60"/>
        <v>0</v>
      </c>
      <c r="PS14" s="106"/>
      <c r="PT14" s="106"/>
      <c r="PU14" s="106"/>
      <c r="PV14" s="106"/>
      <c r="PW14" s="106"/>
      <c r="PX14" s="106"/>
      <c r="PY14" s="117">
        <f t="shared" si="61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2"/>
        <v>0</v>
      </c>
      <c r="QM14" s="106"/>
      <c r="QN14" s="106"/>
      <c r="QO14" s="106"/>
      <c r="QP14" s="118">
        <f t="shared" si="63"/>
        <v>0</v>
      </c>
      <c r="QQ14" s="120"/>
    </row>
    <row r="15" spans="1:459" ht="15.75" x14ac:dyDescent="0.25">
      <c r="A15" s="107">
        <v>1</v>
      </c>
      <c r="B15" s="147">
        <v>10</v>
      </c>
      <c r="C15" s="249"/>
      <c r="D15" s="419"/>
      <c r="E15" s="419"/>
      <c r="F15" s="419"/>
      <c r="G15" s="419"/>
      <c r="H15" s="419"/>
      <c r="I15" s="419"/>
      <c r="J15" s="229">
        <f t="shared" si="8"/>
        <v>0</v>
      </c>
      <c r="K15" s="419"/>
      <c r="L15" s="419"/>
      <c r="M15" s="419"/>
      <c r="N15" s="419"/>
      <c r="O15" s="419"/>
      <c r="P15" s="419"/>
      <c r="Q15" s="419"/>
      <c r="R15" s="232">
        <f t="shared" si="9"/>
        <v>0</v>
      </c>
      <c r="S15" s="217">
        <f t="shared" si="10"/>
        <v>1</v>
      </c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117">
        <f t="shared" si="11"/>
        <v>0</v>
      </c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117">
        <f t="shared" si="12"/>
        <v>0</v>
      </c>
      <c r="AQ15" s="245"/>
      <c r="AR15" s="245"/>
      <c r="AS15" s="245"/>
      <c r="AT15" s="245"/>
      <c r="AU15" s="245"/>
      <c r="AV15" s="245"/>
      <c r="AW15" s="117">
        <f t="shared" si="13"/>
        <v>0</v>
      </c>
      <c r="AX15" s="245"/>
      <c r="AY15" s="245"/>
      <c r="AZ15" s="245"/>
      <c r="BA15" s="245"/>
      <c r="BB15" s="245"/>
      <c r="BC15" s="245"/>
      <c r="BD15" s="245"/>
      <c r="BE15" s="245"/>
      <c r="BF15" s="245"/>
      <c r="BG15" s="245"/>
      <c r="BH15" s="245"/>
      <c r="BI15" s="245"/>
      <c r="BJ15" s="117">
        <f t="shared" si="14"/>
        <v>0</v>
      </c>
      <c r="BK15" s="245"/>
      <c r="BL15" s="245"/>
      <c r="BM15" s="245"/>
      <c r="BN15" s="118">
        <f t="shared" si="15"/>
        <v>0</v>
      </c>
      <c r="BO15" s="120"/>
      <c r="BP15" s="217">
        <f t="shared" si="16"/>
        <v>1</v>
      </c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17">
        <f t="shared" si="17"/>
        <v>0</v>
      </c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17">
        <f t="shared" si="18"/>
        <v>0</v>
      </c>
      <c r="CN15" s="106"/>
      <c r="CO15" s="106"/>
      <c r="CP15" s="106"/>
      <c r="CQ15" s="106"/>
      <c r="CR15" s="106"/>
      <c r="CS15" s="106"/>
      <c r="CT15" s="117">
        <f t="shared" si="19"/>
        <v>0</v>
      </c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17">
        <f t="shared" si="20"/>
        <v>0</v>
      </c>
      <c r="DH15" s="106"/>
      <c r="DI15" s="106"/>
      <c r="DJ15" s="106"/>
      <c r="DK15" s="118">
        <f t="shared" si="21"/>
        <v>0</v>
      </c>
      <c r="DL15" s="169"/>
      <c r="DM15" s="217">
        <f t="shared" si="22"/>
        <v>1</v>
      </c>
      <c r="DN15" s="261"/>
      <c r="DO15" s="261"/>
      <c r="DP15" s="261"/>
      <c r="DQ15" s="261"/>
      <c r="DR15" s="261"/>
      <c r="DS15" s="261"/>
      <c r="DT15" s="261"/>
      <c r="DU15" s="261"/>
      <c r="DV15" s="106"/>
      <c r="DW15" s="106"/>
      <c r="DX15" s="117">
        <f t="shared" si="23"/>
        <v>0</v>
      </c>
      <c r="DY15" s="261"/>
      <c r="DZ15" s="261"/>
      <c r="EA15" s="261"/>
      <c r="EB15" s="261"/>
      <c r="EC15" s="261"/>
      <c r="ED15" s="261"/>
      <c r="EE15" s="261"/>
      <c r="EF15" s="261"/>
      <c r="EG15" s="261"/>
      <c r="EH15" s="261"/>
      <c r="EI15" s="261"/>
      <c r="EJ15" s="117">
        <f t="shared" si="24"/>
        <v>0</v>
      </c>
      <c r="EK15" s="106"/>
      <c r="EL15" s="106"/>
      <c r="EM15" s="106"/>
      <c r="EN15" s="106"/>
      <c r="EO15" s="106"/>
      <c r="EP15" s="106"/>
      <c r="EQ15" s="117">
        <f t="shared" si="25"/>
        <v>0</v>
      </c>
      <c r="ER15" s="261"/>
      <c r="ES15" s="261"/>
      <c r="ET15" s="261"/>
      <c r="EU15" s="261"/>
      <c r="EV15" s="106"/>
      <c r="EW15" s="106"/>
      <c r="EX15" s="106"/>
      <c r="EY15" s="106"/>
      <c r="EZ15" s="106"/>
      <c r="FA15" s="106"/>
      <c r="FB15" s="106"/>
      <c r="FC15" s="106"/>
      <c r="FD15" s="117">
        <f t="shared" si="26"/>
        <v>0</v>
      </c>
      <c r="FE15" s="106"/>
      <c r="FF15" s="261"/>
      <c r="FG15" s="106"/>
      <c r="FH15" s="118">
        <f t="shared" si="27"/>
        <v>0</v>
      </c>
      <c r="FI15" s="120"/>
      <c r="FJ15" s="217">
        <f t="shared" si="28"/>
        <v>1</v>
      </c>
      <c r="FK15" s="450"/>
      <c r="FL15" s="450"/>
      <c r="FM15" s="450"/>
      <c r="FN15" s="450"/>
      <c r="FO15" s="450"/>
      <c r="FP15" s="450"/>
      <c r="FQ15" s="450"/>
      <c r="FR15" s="450"/>
      <c r="FS15" s="106"/>
      <c r="FT15" s="106"/>
      <c r="FU15" s="117">
        <f t="shared" si="29"/>
        <v>0</v>
      </c>
      <c r="FV15" s="450"/>
      <c r="FW15" s="450"/>
      <c r="FX15" s="450"/>
      <c r="FY15" s="450"/>
      <c r="FZ15" s="450"/>
      <c r="GA15" s="450"/>
      <c r="GB15" s="450"/>
      <c r="GC15" s="450"/>
      <c r="GD15" s="450"/>
      <c r="GE15" s="450"/>
      <c r="GF15" s="450"/>
      <c r="GG15" s="117">
        <f t="shared" si="30"/>
        <v>0</v>
      </c>
      <c r="GH15" s="106"/>
      <c r="GI15" s="106"/>
      <c r="GJ15" s="106"/>
      <c r="GK15" s="106"/>
      <c r="GL15" s="106"/>
      <c r="GM15" s="106"/>
      <c r="GN15" s="117">
        <f t="shared" si="31"/>
        <v>0</v>
      </c>
      <c r="GO15" s="245"/>
      <c r="GP15" s="245"/>
      <c r="GQ15" s="245"/>
      <c r="GR15" s="245"/>
      <c r="GS15" s="245"/>
      <c r="GT15" s="106"/>
      <c r="GU15" s="106"/>
      <c r="GV15" s="106"/>
      <c r="GW15" s="106"/>
      <c r="GX15" s="106"/>
      <c r="GY15" s="106"/>
      <c r="GZ15" s="106"/>
      <c r="HA15" s="117">
        <f t="shared" si="32"/>
        <v>0</v>
      </c>
      <c r="HB15" s="106"/>
      <c r="HC15" s="245"/>
      <c r="HD15" s="106"/>
      <c r="HE15" s="118">
        <f t="shared" si="33"/>
        <v>0</v>
      </c>
      <c r="HF15" s="120"/>
      <c r="HG15" s="217">
        <f t="shared" si="34"/>
        <v>1</v>
      </c>
      <c r="HH15" s="245"/>
      <c r="HI15" s="245"/>
      <c r="HJ15" s="245"/>
      <c r="HK15" s="245"/>
      <c r="HL15" s="245"/>
      <c r="HM15" s="245"/>
      <c r="HN15" s="245"/>
      <c r="HO15" s="245"/>
      <c r="HP15" s="245"/>
      <c r="HQ15" s="245"/>
      <c r="HR15" s="117">
        <f t="shared" si="35"/>
        <v>0</v>
      </c>
      <c r="HS15" s="245"/>
      <c r="HT15" s="245"/>
      <c r="HU15" s="245"/>
      <c r="HV15" s="245"/>
      <c r="HW15" s="245"/>
      <c r="HX15" s="245"/>
      <c r="HY15" s="245"/>
      <c r="HZ15" s="245"/>
      <c r="IA15" s="245"/>
      <c r="IB15" s="245"/>
      <c r="IC15" s="245"/>
      <c r="ID15" s="117">
        <f t="shared" si="36"/>
        <v>0</v>
      </c>
      <c r="IE15" s="245"/>
      <c r="IF15" s="245"/>
      <c r="IG15" s="245"/>
      <c r="IH15" s="245"/>
      <c r="II15" s="245"/>
      <c r="IJ15" s="245"/>
      <c r="IK15" s="117">
        <f t="shared" si="37"/>
        <v>0</v>
      </c>
      <c r="IL15" s="245"/>
      <c r="IM15" s="245"/>
      <c r="IN15" s="245"/>
      <c r="IO15" s="245"/>
      <c r="IP15" s="245"/>
      <c r="IQ15" s="245"/>
      <c r="IR15" s="245"/>
      <c r="IS15" s="245"/>
      <c r="IT15" s="245"/>
      <c r="IU15" s="245"/>
      <c r="IV15" s="245"/>
      <c r="IW15" s="245"/>
      <c r="IX15" s="117">
        <f t="shared" si="38"/>
        <v>0</v>
      </c>
      <c r="IY15" s="106"/>
      <c r="IZ15" s="245"/>
      <c r="JA15" s="245"/>
      <c r="JB15" s="118">
        <f t="shared" si="39"/>
        <v>0</v>
      </c>
      <c r="JC15" s="120"/>
      <c r="JD15" s="217">
        <f t="shared" si="40"/>
        <v>1</v>
      </c>
      <c r="JE15" s="245"/>
      <c r="JF15" s="245"/>
      <c r="JG15" s="245"/>
      <c r="JH15" s="245"/>
      <c r="JI15" s="245"/>
      <c r="JJ15" s="245"/>
      <c r="JK15" s="245"/>
      <c r="JL15" s="245"/>
      <c r="JM15" s="245"/>
      <c r="JN15" s="106"/>
      <c r="JO15" s="117">
        <f t="shared" si="41"/>
        <v>0</v>
      </c>
      <c r="JP15" s="245"/>
      <c r="JQ15" s="245"/>
      <c r="JR15" s="245"/>
      <c r="JS15" s="245"/>
      <c r="JT15" s="245"/>
      <c r="JU15" s="245"/>
      <c r="JV15" s="106"/>
      <c r="JW15" s="106"/>
      <c r="JX15" s="106"/>
      <c r="JY15" s="106"/>
      <c r="JZ15" s="106"/>
      <c r="KA15" s="121">
        <f t="shared" si="42"/>
        <v>0</v>
      </c>
      <c r="KB15" s="106"/>
      <c r="KC15" s="106"/>
      <c r="KD15" s="106"/>
      <c r="KE15" s="106"/>
      <c r="KF15" s="106"/>
      <c r="KG15" s="106"/>
      <c r="KH15" s="117">
        <f t="shared" si="43"/>
        <v>0</v>
      </c>
      <c r="KI15" s="245"/>
      <c r="KJ15" s="245"/>
      <c r="KK15" s="245"/>
      <c r="KL15" s="245"/>
      <c r="KM15" s="245"/>
      <c r="KN15" s="245"/>
      <c r="KO15" s="245"/>
      <c r="KP15" s="245"/>
      <c r="KQ15" s="245"/>
      <c r="KR15" s="245"/>
      <c r="KS15" s="245"/>
      <c r="KT15" s="245"/>
      <c r="KU15" s="117">
        <f t="shared" si="44"/>
        <v>0</v>
      </c>
      <c r="KV15" s="106"/>
      <c r="KW15" s="245"/>
      <c r="KX15" s="106"/>
      <c r="KY15" s="118">
        <f t="shared" si="45"/>
        <v>0</v>
      </c>
      <c r="KZ15" s="120"/>
      <c r="LA15" s="217">
        <f t="shared" si="46"/>
        <v>1</v>
      </c>
      <c r="LB15" s="245"/>
      <c r="LC15" s="245"/>
      <c r="LD15" s="245"/>
      <c r="LE15" s="245"/>
      <c r="LF15" s="245"/>
      <c r="LG15" s="245"/>
      <c r="LH15" s="245"/>
      <c r="LI15" s="245"/>
      <c r="LJ15" s="245"/>
      <c r="LK15" s="245"/>
      <c r="LL15" s="117">
        <f t="shared" si="47"/>
        <v>0</v>
      </c>
      <c r="LM15" s="245"/>
      <c r="LN15" s="245"/>
      <c r="LO15" s="245"/>
      <c r="LP15" s="245"/>
      <c r="LQ15" s="245"/>
      <c r="LR15" s="245"/>
      <c r="LS15" s="245"/>
      <c r="LT15" s="245"/>
      <c r="LU15" s="245"/>
      <c r="LV15" s="245"/>
      <c r="LW15" s="245"/>
      <c r="LX15" s="117">
        <f t="shared" si="48"/>
        <v>0</v>
      </c>
      <c r="LY15" s="106"/>
      <c r="LZ15" s="106"/>
      <c r="MA15" s="106"/>
      <c r="MB15" s="106"/>
      <c r="MC15" s="106"/>
      <c r="MD15" s="106"/>
      <c r="ME15" s="117">
        <f t="shared" si="49"/>
        <v>0</v>
      </c>
      <c r="MF15" s="245"/>
      <c r="MG15" s="245"/>
      <c r="MH15" s="245"/>
      <c r="MI15" s="245"/>
      <c r="MJ15" s="245"/>
      <c r="MK15" s="245"/>
      <c r="ML15" s="245"/>
      <c r="MM15" s="245"/>
      <c r="MN15" s="245"/>
      <c r="MO15" s="245"/>
      <c r="MP15" s="245"/>
      <c r="MQ15" s="245"/>
      <c r="MR15" s="117">
        <f t="shared" si="50"/>
        <v>0</v>
      </c>
      <c r="MS15" s="245"/>
      <c r="MT15" s="245"/>
      <c r="MU15" s="245"/>
      <c r="MV15" s="118">
        <f t="shared" si="51"/>
        <v>0</v>
      </c>
      <c r="MW15" s="120"/>
      <c r="MX15" s="217">
        <f t="shared" si="52"/>
        <v>1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17">
        <f t="shared" si="53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4"/>
        <v>0</v>
      </c>
      <c r="NV15" s="106"/>
      <c r="NW15" s="106"/>
      <c r="NX15" s="106"/>
      <c r="NY15" s="106"/>
      <c r="NZ15" s="106"/>
      <c r="OA15" s="106"/>
      <c r="OB15" s="117">
        <f t="shared" si="55"/>
        <v>0</v>
      </c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17">
        <f t="shared" si="56"/>
        <v>0</v>
      </c>
      <c r="OP15" s="106"/>
      <c r="OQ15" s="106"/>
      <c r="OR15" s="106"/>
      <c r="OS15" s="118">
        <f t="shared" si="57"/>
        <v>0</v>
      </c>
      <c r="OT15" s="120"/>
      <c r="OU15" s="217">
        <f t="shared" si="58"/>
        <v>1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9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60"/>
        <v>0</v>
      </c>
      <c r="PS15" s="106"/>
      <c r="PT15" s="106"/>
      <c r="PU15" s="106"/>
      <c r="PV15" s="106"/>
      <c r="PW15" s="106"/>
      <c r="PX15" s="106"/>
      <c r="PY15" s="117">
        <f t="shared" si="61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2"/>
        <v>0</v>
      </c>
      <c r="QM15" s="106"/>
      <c r="QN15" s="106"/>
      <c r="QO15" s="106"/>
      <c r="QP15" s="118">
        <f t="shared" si="63"/>
        <v>0</v>
      </c>
      <c r="QQ15" s="120"/>
    </row>
    <row r="16" spans="1:459" ht="15.75" x14ac:dyDescent="0.25">
      <c r="A16" s="107">
        <v>1</v>
      </c>
      <c r="B16" s="147">
        <v>11</v>
      </c>
      <c r="C16" s="249"/>
      <c r="D16" s="419"/>
      <c r="E16" s="419"/>
      <c r="F16" s="419"/>
      <c r="G16" s="419"/>
      <c r="H16" s="419"/>
      <c r="I16" s="419"/>
      <c r="J16" s="229">
        <f t="shared" si="8"/>
        <v>0</v>
      </c>
      <c r="K16" s="419"/>
      <c r="L16" s="419"/>
      <c r="M16" s="419"/>
      <c r="N16" s="419"/>
      <c r="O16" s="419"/>
      <c r="P16" s="419"/>
      <c r="Q16" s="419"/>
      <c r="R16" s="232">
        <f t="shared" si="9"/>
        <v>0</v>
      </c>
      <c r="S16" s="217">
        <f t="shared" si="10"/>
        <v>1</v>
      </c>
      <c r="T16" s="245"/>
      <c r="U16" s="245"/>
      <c r="V16" s="245"/>
      <c r="W16" s="245"/>
      <c r="X16" s="245"/>
      <c r="Y16" s="245"/>
      <c r="Z16" s="245"/>
      <c r="AA16" s="245"/>
      <c r="AB16" s="245"/>
      <c r="AC16" s="245"/>
      <c r="AD16" s="117">
        <f t="shared" si="11"/>
        <v>0</v>
      </c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117">
        <f t="shared" si="12"/>
        <v>0</v>
      </c>
      <c r="AQ16" s="245"/>
      <c r="AR16" s="245"/>
      <c r="AS16" s="245"/>
      <c r="AT16" s="245"/>
      <c r="AU16" s="245"/>
      <c r="AV16" s="245"/>
      <c r="AW16" s="117">
        <f t="shared" si="13"/>
        <v>0</v>
      </c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  <c r="BH16" s="245"/>
      <c r="BI16" s="245"/>
      <c r="BJ16" s="117">
        <f t="shared" si="14"/>
        <v>0</v>
      </c>
      <c r="BK16" s="245"/>
      <c r="BL16" s="245"/>
      <c r="BM16" s="245"/>
      <c r="BN16" s="118">
        <f t="shared" si="15"/>
        <v>0</v>
      </c>
      <c r="BO16" s="120"/>
      <c r="BP16" s="217">
        <f t="shared" si="16"/>
        <v>1</v>
      </c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17">
        <f t="shared" si="17"/>
        <v>0</v>
      </c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17">
        <f t="shared" si="18"/>
        <v>0</v>
      </c>
      <c r="CN16" s="106"/>
      <c r="CO16" s="106"/>
      <c r="CP16" s="106"/>
      <c r="CQ16" s="106"/>
      <c r="CR16" s="106"/>
      <c r="CS16" s="106"/>
      <c r="CT16" s="117">
        <f t="shared" si="19"/>
        <v>0</v>
      </c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17">
        <f t="shared" si="20"/>
        <v>0</v>
      </c>
      <c r="DH16" s="106"/>
      <c r="DI16" s="106"/>
      <c r="DJ16" s="106"/>
      <c r="DK16" s="118">
        <f t="shared" si="21"/>
        <v>0</v>
      </c>
      <c r="DL16" s="169"/>
      <c r="DM16" s="217">
        <f t="shared" si="22"/>
        <v>1</v>
      </c>
      <c r="DN16" s="261"/>
      <c r="DO16" s="261"/>
      <c r="DP16" s="261"/>
      <c r="DQ16" s="261"/>
      <c r="DR16" s="261"/>
      <c r="DS16" s="261"/>
      <c r="DT16" s="261"/>
      <c r="DU16" s="261"/>
      <c r="DV16" s="106"/>
      <c r="DW16" s="106"/>
      <c r="DX16" s="117">
        <f t="shared" si="23"/>
        <v>0</v>
      </c>
      <c r="DY16" s="261"/>
      <c r="DZ16" s="261"/>
      <c r="EA16" s="261"/>
      <c r="EB16" s="261"/>
      <c r="EC16" s="261"/>
      <c r="ED16" s="261"/>
      <c r="EE16" s="261"/>
      <c r="EF16" s="261"/>
      <c r="EG16" s="261"/>
      <c r="EH16" s="261"/>
      <c r="EI16" s="261"/>
      <c r="EJ16" s="117">
        <f t="shared" si="24"/>
        <v>0</v>
      </c>
      <c r="EK16" s="106"/>
      <c r="EL16" s="106"/>
      <c r="EM16" s="106"/>
      <c r="EN16" s="106"/>
      <c r="EO16" s="106"/>
      <c r="EP16" s="106"/>
      <c r="EQ16" s="117">
        <f t="shared" si="25"/>
        <v>0</v>
      </c>
      <c r="ER16" s="261"/>
      <c r="ES16" s="261"/>
      <c r="ET16" s="261"/>
      <c r="EU16" s="261"/>
      <c r="EV16" s="106"/>
      <c r="EW16" s="106"/>
      <c r="EX16" s="106"/>
      <c r="EY16" s="106"/>
      <c r="EZ16" s="106"/>
      <c r="FA16" s="106"/>
      <c r="FB16" s="106"/>
      <c r="FC16" s="106"/>
      <c r="FD16" s="117">
        <f t="shared" si="26"/>
        <v>0</v>
      </c>
      <c r="FE16" s="106"/>
      <c r="FF16" s="261"/>
      <c r="FG16" s="106"/>
      <c r="FH16" s="118">
        <f t="shared" si="27"/>
        <v>0</v>
      </c>
      <c r="FI16" s="120"/>
      <c r="FJ16" s="217">
        <f t="shared" si="28"/>
        <v>1</v>
      </c>
      <c r="FK16" s="450"/>
      <c r="FL16" s="450"/>
      <c r="FM16" s="450"/>
      <c r="FN16" s="450"/>
      <c r="FO16" s="450"/>
      <c r="FP16" s="450"/>
      <c r="FQ16" s="450"/>
      <c r="FR16" s="450"/>
      <c r="FS16" s="106"/>
      <c r="FT16" s="106"/>
      <c r="FU16" s="117">
        <f t="shared" si="29"/>
        <v>0</v>
      </c>
      <c r="FV16" s="450"/>
      <c r="FW16" s="450"/>
      <c r="FX16" s="450"/>
      <c r="FY16" s="450"/>
      <c r="FZ16" s="450"/>
      <c r="GA16" s="450"/>
      <c r="GB16" s="450"/>
      <c r="GC16" s="450"/>
      <c r="GD16" s="450"/>
      <c r="GE16" s="450"/>
      <c r="GF16" s="450"/>
      <c r="GG16" s="117">
        <f t="shared" si="30"/>
        <v>0</v>
      </c>
      <c r="GH16" s="106"/>
      <c r="GI16" s="106"/>
      <c r="GJ16" s="106"/>
      <c r="GK16" s="106"/>
      <c r="GL16" s="106"/>
      <c r="GM16" s="106"/>
      <c r="GN16" s="117">
        <f t="shared" si="31"/>
        <v>0</v>
      </c>
      <c r="GO16" s="245"/>
      <c r="GP16" s="245"/>
      <c r="GQ16" s="245"/>
      <c r="GR16" s="245"/>
      <c r="GS16" s="245"/>
      <c r="GT16" s="106"/>
      <c r="GU16" s="106"/>
      <c r="GV16" s="106"/>
      <c r="GW16" s="106"/>
      <c r="GX16" s="106"/>
      <c r="GY16" s="106"/>
      <c r="GZ16" s="106"/>
      <c r="HA16" s="117">
        <f t="shared" si="32"/>
        <v>0</v>
      </c>
      <c r="HB16" s="106"/>
      <c r="HC16" s="245"/>
      <c r="HD16" s="106"/>
      <c r="HE16" s="118">
        <f t="shared" si="33"/>
        <v>0</v>
      </c>
      <c r="HF16" s="120"/>
      <c r="HG16" s="217">
        <f t="shared" si="34"/>
        <v>1</v>
      </c>
      <c r="HH16" s="245"/>
      <c r="HI16" s="245"/>
      <c r="HJ16" s="245"/>
      <c r="HK16" s="245"/>
      <c r="HL16" s="245"/>
      <c r="HM16" s="245"/>
      <c r="HN16" s="245"/>
      <c r="HO16" s="245"/>
      <c r="HP16" s="245"/>
      <c r="HQ16" s="245"/>
      <c r="HR16" s="117">
        <f t="shared" si="35"/>
        <v>0</v>
      </c>
      <c r="HS16" s="245"/>
      <c r="HT16" s="245"/>
      <c r="HU16" s="245"/>
      <c r="HV16" s="245"/>
      <c r="HW16" s="245"/>
      <c r="HX16" s="245"/>
      <c r="HY16" s="245"/>
      <c r="HZ16" s="245"/>
      <c r="IA16" s="245"/>
      <c r="IB16" s="245"/>
      <c r="IC16" s="245"/>
      <c r="ID16" s="117">
        <f t="shared" si="36"/>
        <v>0</v>
      </c>
      <c r="IE16" s="245"/>
      <c r="IF16" s="245"/>
      <c r="IG16" s="245"/>
      <c r="IH16" s="245"/>
      <c r="II16" s="245"/>
      <c r="IJ16" s="245"/>
      <c r="IK16" s="117">
        <f t="shared" si="37"/>
        <v>0</v>
      </c>
      <c r="IL16" s="245"/>
      <c r="IM16" s="245"/>
      <c r="IN16" s="245"/>
      <c r="IO16" s="245"/>
      <c r="IP16" s="245"/>
      <c r="IQ16" s="245"/>
      <c r="IR16" s="245"/>
      <c r="IS16" s="245"/>
      <c r="IT16" s="245"/>
      <c r="IU16" s="245"/>
      <c r="IV16" s="245"/>
      <c r="IW16" s="245"/>
      <c r="IX16" s="117">
        <f t="shared" si="38"/>
        <v>0</v>
      </c>
      <c r="IY16" s="106"/>
      <c r="IZ16" s="245"/>
      <c r="JA16" s="245"/>
      <c r="JB16" s="118">
        <f t="shared" si="39"/>
        <v>0</v>
      </c>
      <c r="JC16" s="120"/>
      <c r="JD16" s="217">
        <f t="shared" si="40"/>
        <v>1</v>
      </c>
      <c r="JE16" s="245"/>
      <c r="JF16" s="245"/>
      <c r="JG16" s="245"/>
      <c r="JH16" s="245"/>
      <c r="JI16" s="245"/>
      <c r="JJ16" s="245"/>
      <c r="JK16" s="245"/>
      <c r="JL16" s="245"/>
      <c r="JM16" s="245"/>
      <c r="JN16" s="106"/>
      <c r="JO16" s="117">
        <f t="shared" si="41"/>
        <v>0</v>
      </c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21">
        <f t="shared" si="42"/>
        <v>0</v>
      </c>
      <c r="KB16" s="106"/>
      <c r="KC16" s="106"/>
      <c r="KD16" s="106"/>
      <c r="KE16" s="106"/>
      <c r="KF16" s="106"/>
      <c r="KG16" s="106"/>
      <c r="KH16" s="117">
        <f t="shared" si="43"/>
        <v>0</v>
      </c>
      <c r="KI16" s="245"/>
      <c r="KJ16" s="245"/>
      <c r="KK16" s="245"/>
      <c r="KL16" s="245"/>
      <c r="KM16" s="245"/>
      <c r="KN16" s="245"/>
      <c r="KO16" s="245"/>
      <c r="KP16" s="245"/>
      <c r="KQ16" s="245"/>
      <c r="KR16" s="245"/>
      <c r="KS16" s="245"/>
      <c r="KT16" s="245"/>
      <c r="KU16" s="117">
        <f t="shared" si="44"/>
        <v>0</v>
      </c>
      <c r="KV16" s="106"/>
      <c r="KW16" s="245"/>
      <c r="KX16" s="106"/>
      <c r="KY16" s="118">
        <f t="shared" si="45"/>
        <v>0</v>
      </c>
      <c r="KZ16" s="120"/>
      <c r="LA16" s="217">
        <f t="shared" si="46"/>
        <v>1</v>
      </c>
      <c r="LB16" s="245"/>
      <c r="LC16" s="245"/>
      <c r="LD16" s="245"/>
      <c r="LE16" s="245"/>
      <c r="LF16" s="245"/>
      <c r="LG16" s="245"/>
      <c r="LH16" s="245"/>
      <c r="LI16" s="245"/>
      <c r="LJ16" s="245"/>
      <c r="LK16" s="245"/>
      <c r="LL16" s="117">
        <f t="shared" si="47"/>
        <v>0</v>
      </c>
      <c r="LM16" s="245"/>
      <c r="LN16" s="245"/>
      <c r="LO16" s="245"/>
      <c r="LP16" s="245"/>
      <c r="LQ16" s="245"/>
      <c r="LR16" s="245"/>
      <c r="LS16" s="245"/>
      <c r="LT16" s="245"/>
      <c r="LU16" s="245"/>
      <c r="LV16" s="245"/>
      <c r="LW16" s="245"/>
      <c r="LX16" s="117">
        <f t="shared" si="48"/>
        <v>0</v>
      </c>
      <c r="LY16" s="106"/>
      <c r="LZ16" s="106"/>
      <c r="MA16" s="106"/>
      <c r="MB16" s="106"/>
      <c r="MC16" s="106"/>
      <c r="MD16" s="106"/>
      <c r="ME16" s="117">
        <f t="shared" si="49"/>
        <v>0</v>
      </c>
      <c r="MF16" s="245"/>
      <c r="MG16" s="245"/>
      <c r="MH16" s="245"/>
      <c r="MI16" s="245"/>
      <c r="MJ16" s="245"/>
      <c r="MK16" s="245"/>
      <c r="ML16" s="245"/>
      <c r="MM16" s="245"/>
      <c r="MN16" s="245"/>
      <c r="MO16" s="245"/>
      <c r="MP16" s="245"/>
      <c r="MQ16" s="245"/>
      <c r="MR16" s="117">
        <f t="shared" si="50"/>
        <v>0</v>
      </c>
      <c r="MS16" s="245"/>
      <c r="MT16" s="245"/>
      <c r="MU16" s="245"/>
      <c r="MV16" s="118">
        <f t="shared" si="51"/>
        <v>0</v>
      </c>
      <c r="MW16" s="120"/>
      <c r="MX16" s="217">
        <f t="shared" si="52"/>
        <v>1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17">
        <f t="shared" si="53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4"/>
        <v>0</v>
      </c>
      <c r="NV16" s="106"/>
      <c r="NW16" s="106"/>
      <c r="NX16" s="106"/>
      <c r="NY16" s="106"/>
      <c r="NZ16" s="106"/>
      <c r="OA16" s="106"/>
      <c r="OB16" s="117">
        <f t="shared" si="55"/>
        <v>0</v>
      </c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17">
        <f t="shared" si="56"/>
        <v>0</v>
      </c>
      <c r="OP16" s="106"/>
      <c r="OQ16" s="106"/>
      <c r="OR16" s="106"/>
      <c r="OS16" s="118">
        <f t="shared" si="57"/>
        <v>0</v>
      </c>
      <c r="OT16" s="120"/>
      <c r="OU16" s="217">
        <f t="shared" si="58"/>
        <v>1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9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60"/>
        <v>0</v>
      </c>
      <c r="PS16" s="106"/>
      <c r="PT16" s="106"/>
      <c r="PU16" s="106"/>
      <c r="PV16" s="106"/>
      <c r="PW16" s="106"/>
      <c r="PX16" s="106"/>
      <c r="PY16" s="117">
        <f t="shared" si="61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2"/>
        <v>0</v>
      </c>
      <c r="QM16" s="106"/>
      <c r="QN16" s="106"/>
      <c r="QO16" s="106"/>
      <c r="QP16" s="118">
        <f t="shared" si="63"/>
        <v>0</v>
      </c>
      <c r="QQ16" s="120"/>
    </row>
    <row r="17" spans="1:459" ht="15.75" x14ac:dyDescent="0.25">
      <c r="A17" s="107">
        <v>1</v>
      </c>
      <c r="B17" s="147">
        <v>12</v>
      </c>
      <c r="C17" s="249"/>
      <c r="D17" s="419"/>
      <c r="E17" s="419"/>
      <c r="F17" s="419"/>
      <c r="G17" s="419"/>
      <c r="H17" s="419"/>
      <c r="I17" s="419"/>
      <c r="J17" s="229">
        <f t="shared" si="8"/>
        <v>0</v>
      </c>
      <c r="K17" s="419"/>
      <c r="L17" s="419"/>
      <c r="M17" s="419"/>
      <c r="N17" s="419"/>
      <c r="O17" s="419"/>
      <c r="P17" s="419"/>
      <c r="Q17" s="419"/>
      <c r="R17" s="232">
        <f t="shared" si="9"/>
        <v>0</v>
      </c>
      <c r="S17" s="217">
        <f t="shared" si="10"/>
        <v>1</v>
      </c>
      <c r="T17" s="245"/>
      <c r="U17" s="245"/>
      <c r="V17" s="245"/>
      <c r="W17" s="245"/>
      <c r="X17" s="245"/>
      <c r="Y17" s="245"/>
      <c r="Z17" s="245"/>
      <c r="AA17" s="245"/>
      <c r="AB17" s="245"/>
      <c r="AC17" s="245"/>
      <c r="AD17" s="117">
        <f t="shared" si="11"/>
        <v>0</v>
      </c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117">
        <f t="shared" si="12"/>
        <v>0</v>
      </c>
      <c r="AQ17" s="245"/>
      <c r="AR17" s="245"/>
      <c r="AS17" s="245"/>
      <c r="AT17" s="245"/>
      <c r="AU17" s="245"/>
      <c r="AV17" s="245"/>
      <c r="AW17" s="117">
        <f t="shared" si="13"/>
        <v>0</v>
      </c>
      <c r="AX17" s="245"/>
      <c r="AY17" s="245"/>
      <c r="AZ17" s="245"/>
      <c r="BA17" s="245"/>
      <c r="BB17" s="245"/>
      <c r="BC17" s="245"/>
      <c r="BD17" s="245"/>
      <c r="BE17" s="245"/>
      <c r="BF17" s="245"/>
      <c r="BG17" s="245"/>
      <c r="BH17" s="245"/>
      <c r="BI17" s="245"/>
      <c r="BJ17" s="117">
        <f t="shared" si="14"/>
        <v>0</v>
      </c>
      <c r="BK17" s="245"/>
      <c r="BL17" s="245"/>
      <c r="BM17" s="245"/>
      <c r="BN17" s="118">
        <f t="shared" si="15"/>
        <v>0</v>
      </c>
      <c r="BO17" s="120"/>
      <c r="BP17" s="217">
        <v>1</v>
      </c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17">
        <f t="shared" si="17"/>
        <v>0</v>
      </c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17">
        <f t="shared" si="18"/>
        <v>0</v>
      </c>
      <c r="CN17" s="106"/>
      <c r="CO17" s="106"/>
      <c r="CP17" s="106"/>
      <c r="CQ17" s="106"/>
      <c r="CR17" s="106"/>
      <c r="CS17" s="106"/>
      <c r="CT17" s="117">
        <f t="shared" si="19"/>
        <v>0</v>
      </c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17">
        <f t="shared" si="20"/>
        <v>0</v>
      </c>
      <c r="DH17" s="106"/>
      <c r="DI17" s="106"/>
      <c r="DJ17" s="106"/>
      <c r="DK17" s="118">
        <f t="shared" si="21"/>
        <v>0</v>
      </c>
      <c r="DL17" s="169"/>
      <c r="DM17" s="217">
        <v>1</v>
      </c>
      <c r="DN17" s="261"/>
      <c r="DO17" s="261"/>
      <c r="DP17" s="261"/>
      <c r="DQ17" s="261"/>
      <c r="DR17" s="261"/>
      <c r="DS17" s="261"/>
      <c r="DT17" s="261"/>
      <c r="DU17" s="261"/>
      <c r="DV17" s="106"/>
      <c r="DW17" s="106"/>
      <c r="DX17" s="117">
        <f t="shared" si="23"/>
        <v>0</v>
      </c>
      <c r="DY17" s="261"/>
      <c r="DZ17" s="261"/>
      <c r="EA17" s="261"/>
      <c r="EB17" s="261"/>
      <c r="EC17" s="261"/>
      <c r="ED17" s="261"/>
      <c r="EE17" s="261"/>
      <c r="EF17" s="261"/>
      <c r="EG17" s="261"/>
      <c r="EH17" s="261"/>
      <c r="EI17" s="261"/>
      <c r="EJ17" s="117">
        <f t="shared" si="24"/>
        <v>0</v>
      </c>
      <c r="EK17" s="106"/>
      <c r="EL17" s="106"/>
      <c r="EM17" s="106"/>
      <c r="EN17" s="106"/>
      <c r="EO17" s="106"/>
      <c r="EP17" s="106"/>
      <c r="EQ17" s="117">
        <f t="shared" si="25"/>
        <v>0</v>
      </c>
      <c r="ER17" s="261"/>
      <c r="ES17" s="261"/>
      <c r="ET17" s="261"/>
      <c r="EU17" s="261"/>
      <c r="EV17" s="106"/>
      <c r="EW17" s="106"/>
      <c r="EX17" s="106"/>
      <c r="EY17" s="106"/>
      <c r="EZ17" s="106"/>
      <c r="FA17" s="106"/>
      <c r="FB17" s="106"/>
      <c r="FC17" s="106"/>
      <c r="FD17" s="117">
        <f t="shared" si="26"/>
        <v>0</v>
      </c>
      <c r="FE17" s="106"/>
      <c r="FF17" s="261"/>
      <c r="FG17" s="106"/>
      <c r="FH17" s="118">
        <f t="shared" si="27"/>
        <v>0</v>
      </c>
      <c r="FI17" s="120"/>
      <c r="FJ17" s="217">
        <v>1</v>
      </c>
      <c r="FK17" s="450"/>
      <c r="FL17" s="450"/>
      <c r="FM17" s="450"/>
      <c r="FN17" s="450"/>
      <c r="FO17" s="450"/>
      <c r="FP17" s="450"/>
      <c r="FQ17" s="450"/>
      <c r="FR17" s="450"/>
      <c r="FS17" s="106"/>
      <c r="FT17" s="106"/>
      <c r="FU17" s="117">
        <f t="shared" si="29"/>
        <v>0</v>
      </c>
      <c r="FV17" s="450"/>
      <c r="FW17" s="450"/>
      <c r="FX17" s="450"/>
      <c r="FY17" s="450"/>
      <c r="FZ17" s="450"/>
      <c r="GA17" s="450"/>
      <c r="GB17" s="450"/>
      <c r="GC17" s="450"/>
      <c r="GD17" s="450"/>
      <c r="GE17" s="450"/>
      <c r="GF17" s="450"/>
      <c r="GG17" s="117">
        <f t="shared" si="30"/>
        <v>0</v>
      </c>
      <c r="GH17" s="106"/>
      <c r="GI17" s="106"/>
      <c r="GJ17" s="106"/>
      <c r="GK17" s="106"/>
      <c r="GL17" s="106"/>
      <c r="GM17" s="106"/>
      <c r="GN17" s="117">
        <f t="shared" si="31"/>
        <v>0</v>
      </c>
      <c r="GO17" s="245"/>
      <c r="GP17" s="245"/>
      <c r="GQ17" s="245"/>
      <c r="GR17" s="245"/>
      <c r="GS17" s="245"/>
      <c r="GT17" s="106"/>
      <c r="GU17" s="106"/>
      <c r="GV17" s="106"/>
      <c r="GW17" s="106"/>
      <c r="GX17" s="106"/>
      <c r="GY17" s="106"/>
      <c r="GZ17" s="106"/>
      <c r="HA17" s="117">
        <f t="shared" si="32"/>
        <v>0</v>
      </c>
      <c r="HB17" s="106"/>
      <c r="HC17" s="245"/>
      <c r="HD17" s="106"/>
      <c r="HE17" s="118">
        <f t="shared" si="33"/>
        <v>0</v>
      </c>
      <c r="HF17" s="120"/>
      <c r="HG17" s="217">
        <v>1</v>
      </c>
      <c r="HH17" s="245"/>
      <c r="HI17" s="245"/>
      <c r="HJ17" s="245"/>
      <c r="HK17" s="245"/>
      <c r="HL17" s="245"/>
      <c r="HM17" s="245"/>
      <c r="HN17" s="245"/>
      <c r="HO17" s="245"/>
      <c r="HP17" s="245"/>
      <c r="HQ17" s="245"/>
      <c r="HR17" s="117">
        <f t="shared" si="35"/>
        <v>0</v>
      </c>
      <c r="HS17" s="245"/>
      <c r="HT17" s="245"/>
      <c r="HU17" s="245"/>
      <c r="HV17" s="245"/>
      <c r="HW17" s="245"/>
      <c r="HX17" s="245"/>
      <c r="HY17" s="245"/>
      <c r="HZ17" s="245"/>
      <c r="IA17" s="245"/>
      <c r="IB17" s="245"/>
      <c r="IC17" s="245"/>
      <c r="ID17" s="117">
        <f t="shared" si="36"/>
        <v>0</v>
      </c>
      <c r="IE17" s="245"/>
      <c r="IF17" s="245"/>
      <c r="IG17" s="245"/>
      <c r="IH17" s="245"/>
      <c r="II17" s="245"/>
      <c r="IJ17" s="245"/>
      <c r="IK17" s="117">
        <f t="shared" si="37"/>
        <v>0</v>
      </c>
      <c r="IL17" s="245"/>
      <c r="IM17" s="245"/>
      <c r="IN17" s="245"/>
      <c r="IO17" s="245"/>
      <c r="IP17" s="245"/>
      <c r="IQ17" s="245"/>
      <c r="IR17" s="245"/>
      <c r="IS17" s="245"/>
      <c r="IT17" s="245"/>
      <c r="IU17" s="245"/>
      <c r="IV17" s="245"/>
      <c r="IW17" s="245"/>
      <c r="IX17" s="117">
        <f t="shared" si="38"/>
        <v>0</v>
      </c>
      <c r="IY17" s="106"/>
      <c r="IZ17" s="245"/>
      <c r="JA17" s="245"/>
      <c r="JB17" s="118">
        <f t="shared" si="39"/>
        <v>0</v>
      </c>
      <c r="JC17" s="120"/>
      <c r="JD17" s="217">
        <v>1</v>
      </c>
      <c r="JE17" s="245"/>
      <c r="JF17" s="245"/>
      <c r="JG17" s="245"/>
      <c r="JH17" s="245"/>
      <c r="JI17" s="245"/>
      <c r="JJ17" s="245"/>
      <c r="JK17" s="245"/>
      <c r="JL17" s="245"/>
      <c r="JM17" s="245"/>
      <c r="JN17" s="106"/>
      <c r="JO17" s="117">
        <f t="shared" si="41"/>
        <v>0</v>
      </c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21">
        <f t="shared" si="42"/>
        <v>0</v>
      </c>
      <c r="KB17" s="106"/>
      <c r="KC17" s="106"/>
      <c r="KD17" s="106"/>
      <c r="KE17" s="106"/>
      <c r="KF17" s="106"/>
      <c r="KG17" s="106"/>
      <c r="KH17" s="117">
        <f t="shared" si="43"/>
        <v>0</v>
      </c>
      <c r="KI17" s="245"/>
      <c r="KJ17" s="245"/>
      <c r="KK17" s="245"/>
      <c r="KL17" s="245"/>
      <c r="KM17" s="245"/>
      <c r="KN17" s="245"/>
      <c r="KO17" s="245"/>
      <c r="KP17" s="245"/>
      <c r="KQ17" s="245"/>
      <c r="KR17" s="245"/>
      <c r="KS17" s="245"/>
      <c r="KT17" s="245"/>
      <c r="KU17" s="117">
        <f t="shared" si="44"/>
        <v>0</v>
      </c>
      <c r="KV17" s="106"/>
      <c r="KW17" s="245"/>
      <c r="KX17" s="106"/>
      <c r="KY17" s="118">
        <f t="shared" si="45"/>
        <v>0</v>
      </c>
      <c r="KZ17" s="120"/>
      <c r="LA17" s="217">
        <v>1</v>
      </c>
      <c r="LB17" s="245"/>
      <c r="LC17" s="245"/>
      <c r="LD17" s="245"/>
      <c r="LE17" s="245"/>
      <c r="LF17" s="245"/>
      <c r="LG17" s="245"/>
      <c r="LH17" s="245"/>
      <c r="LI17" s="245"/>
      <c r="LJ17" s="245"/>
      <c r="LK17" s="245"/>
      <c r="LL17" s="117">
        <f t="shared" si="47"/>
        <v>0</v>
      </c>
      <c r="LM17" s="245"/>
      <c r="LN17" s="245"/>
      <c r="LO17" s="245"/>
      <c r="LP17" s="245"/>
      <c r="LQ17" s="245"/>
      <c r="LR17" s="245"/>
      <c r="LS17" s="245"/>
      <c r="LT17" s="245"/>
      <c r="LU17" s="245"/>
      <c r="LV17" s="245"/>
      <c r="LW17" s="245"/>
      <c r="LX17" s="117">
        <f t="shared" si="48"/>
        <v>0</v>
      </c>
      <c r="LY17" s="106"/>
      <c r="LZ17" s="106"/>
      <c r="MA17" s="106"/>
      <c r="MB17" s="106"/>
      <c r="MC17" s="106"/>
      <c r="MD17" s="106"/>
      <c r="ME17" s="117">
        <f t="shared" si="49"/>
        <v>0</v>
      </c>
      <c r="MF17" s="245"/>
      <c r="MG17" s="245"/>
      <c r="MH17" s="245"/>
      <c r="MI17" s="245"/>
      <c r="MJ17" s="245"/>
      <c r="MK17" s="245"/>
      <c r="ML17" s="245"/>
      <c r="MM17" s="245"/>
      <c r="MN17" s="245"/>
      <c r="MO17" s="245"/>
      <c r="MP17" s="245"/>
      <c r="MQ17" s="245"/>
      <c r="MR17" s="117">
        <f t="shared" si="50"/>
        <v>0</v>
      </c>
      <c r="MS17" s="245"/>
      <c r="MT17" s="245"/>
      <c r="MU17" s="245"/>
      <c r="MV17" s="118">
        <f t="shared" si="51"/>
        <v>0</v>
      </c>
      <c r="MW17" s="120"/>
      <c r="MX17" s="217">
        <v>1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17">
        <f t="shared" si="53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4"/>
        <v>0</v>
      </c>
      <c r="NV17" s="106"/>
      <c r="NW17" s="106"/>
      <c r="NX17" s="106"/>
      <c r="NY17" s="106"/>
      <c r="NZ17" s="106"/>
      <c r="OA17" s="106"/>
      <c r="OB17" s="117">
        <f t="shared" si="55"/>
        <v>0</v>
      </c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17">
        <f t="shared" si="56"/>
        <v>0</v>
      </c>
      <c r="OP17" s="106"/>
      <c r="OQ17" s="106"/>
      <c r="OR17" s="106"/>
      <c r="OS17" s="118">
        <f t="shared" si="57"/>
        <v>0</v>
      </c>
      <c r="OT17" s="120"/>
      <c r="OU17" s="217">
        <f t="shared" si="58"/>
        <v>1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9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60"/>
        <v>0</v>
      </c>
      <c r="PS17" s="106"/>
      <c r="PT17" s="106"/>
      <c r="PU17" s="106"/>
      <c r="PV17" s="106"/>
      <c r="PW17" s="106"/>
      <c r="PX17" s="106"/>
      <c r="PY17" s="117">
        <f t="shared" si="61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2"/>
        <v>0</v>
      </c>
      <c r="QM17" s="106"/>
      <c r="QN17" s="106"/>
      <c r="QO17" s="106"/>
      <c r="QP17" s="118">
        <f t="shared" si="63"/>
        <v>0</v>
      </c>
      <c r="QQ17" s="120"/>
    </row>
    <row r="18" spans="1:459" ht="15.75" x14ac:dyDescent="0.25">
      <c r="A18" s="107">
        <v>1</v>
      </c>
      <c r="B18" s="147">
        <v>13</v>
      </c>
      <c r="C18" s="249"/>
      <c r="D18" s="419"/>
      <c r="E18" s="419"/>
      <c r="F18" s="419"/>
      <c r="G18" s="419"/>
      <c r="H18" s="419"/>
      <c r="I18" s="419"/>
      <c r="J18" s="229">
        <f t="shared" si="8"/>
        <v>0</v>
      </c>
      <c r="K18" s="419"/>
      <c r="L18" s="419"/>
      <c r="M18" s="419"/>
      <c r="N18" s="419"/>
      <c r="O18" s="419"/>
      <c r="P18" s="419"/>
      <c r="Q18" s="419"/>
      <c r="R18" s="232">
        <f t="shared" si="9"/>
        <v>0</v>
      </c>
      <c r="S18" s="217">
        <f t="shared" si="10"/>
        <v>1</v>
      </c>
      <c r="T18" s="245"/>
      <c r="U18" s="245"/>
      <c r="V18" s="245"/>
      <c r="W18" s="245"/>
      <c r="X18" s="245"/>
      <c r="Y18" s="245"/>
      <c r="Z18" s="245"/>
      <c r="AA18" s="245"/>
      <c r="AB18" s="245"/>
      <c r="AC18" s="245"/>
      <c r="AD18" s="117">
        <f t="shared" si="11"/>
        <v>0</v>
      </c>
      <c r="AE18" s="245"/>
      <c r="AF18" s="245"/>
      <c r="AG18" s="245"/>
      <c r="AH18" s="245"/>
      <c r="AI18" s="245"/>
      <c r="AJ18" s="245"/>
      <c r="AK18" s="245"/>
      <c r="AL18" s="245"/>
      <c r="AM18" s="245"/>
      <c r="AN18" s="245"/>
      <c r="AO18" s="245"/>
      <c r="AP18" s="117">
        <f t="shared" si="12"/>
        <v>0</v>
      </c>
      <c r="AQ18" s="245"/>
      <c r="AR18" s="245"/>
      <c r="AS18" s="245"/>
      <c r="AT18" s="245"/>
      <c r="AU18" s="245"/>
      <c r="AV18" s="245"/>
      <c r="AW18" s="117">
        <f t="shared" si="13"/>
        <v>0</v>
      </c>
      <c r="AX18" s="245"/>
      <c r="AY18" s="245"/>
      <c r="AZ18" s="245"/>
      <c r="BA18" s="245"/>
      <c r="BB18" s="245"/>
      <c r="BC18" s="245"/>
      <c r="BD18" s="245"/>
      <c r="BE18" s="245"/>
      <c r="BF18" s="245"/>
      <c r="BG18" s="245"/>
      <c r="BH18" s="245"/>
      <c r="BI18" s="245"/>
      <c r="BJ18" s="117">
        <f t="shared" si="14"/>
        <v>0</v>
      </c>
      <c r="BK18" s="245"/>
      <c r="BL18" s="245"/>
      <c r="BM18" s="245"/>
      <c r="BN18" s="118">
        <f t="shared" si="15"/>
        <v>0</v>
      </c>
      <c r="BO18" s="120"/>
      <c r="BP18" s="217">
        <f t="shared" si="16"/>
        <v>1</v>
      </c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17">
        <f t="shared" si="17"/>
        <v>0</v>
      </c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17">
        <f t="shared" si="18"/>
        <v>0</v>
      </c>
      <c r="CN18" s="106"/>
      <c r="CO18" s="106"/>
      <c r="CP18" s="106"/>
      <c r="CQ18" s="106"/>
      <c r="CR18" s="106"/>
      <c r="CS18" s="106"/>
      <c r="CT18" s="117">
        <f t="shared" si="19"/>
        <v>0</v>
      </c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17">
        <f t="shared" si="20"/>
        <v>0</v>
      </c>
      <c r="DH18" s="106"/>
      <c r="DI18" s="106"/>
      <c r="DJ18" s="106"/>
      <c r="DK18" s="118">
        <f t="shared" si="21"/>
        <v>0</v>
      </c>
      <c r="DL18" s="169"/>
      <c r="DM18" s="217">
        <f t="shared" si="22"/>
        <v>1</v>
      </c>
      <c r="DN18" s="261"/>
      <c r="DO18" s="261"/>
      <c r="DP18" s="261"/>
      <c r="DQ18" s="261"/>
      <c r="DR18" s="261"/>
      <c r="DS18" s="261"/>
      <c r="DT18" s="261"/>
      <c r="DU18" s="261"/>
      <c r="DV18" s="106"/>
      <c r="DW18" s="106"/>
      <c r="DX18" s="117">
        <f t="shared" si="23"/>
        <v>0</v>
      </c>
      <c r="DY18" s="261"/>
      <c r="DZ18" s="261"/>
      <c r="EA18" s="261"/>
      <c r="EB18" s="261"/>
      <c r="EC18" s="261"/>
      <c r="ED18" s="261"/>
      <c r="EE18" s="261"/>
      <c r="EF18" s="261"/>
      <c r="EG18" s="261"/>
      <c r="EH18" s="261"/>
      <c r="EI18" s="261"/>
      <c r="EJ18" s="117">
        <f t="shared" si="24"/>
        <v>0</v>
      </c>
      <c r="EK18" s="106"/>
      <c r="EL18" s="106"/>
      <c r="EM18" s="106"/>
      <c r="EN18" s="106"/>
      <c r="EO18" s="106"/>
      <c r="EP18" s="106"/>
      <c r="EQ18" s="117">
        <f t="shared" si="25"/>
        <v>0</v>
      </c>
      <c r="ER18" s="261"/>
      <c r="ES18" s="261"/>
      <c r="ET18" s="261"/>
      <c r="EU18" s="261"/>
      <c r="EV18" s="106"/>
      <c r="EW18" s="106"/>
      <c r="EX18" s="106"/>
      <c r="EY18" s="106"/>
      <c r="EZ18" s="106"/>
      <c r="FA18" s="106"/>
      <c r="FB18" s="106"/>
      <c r="FC18" s="106"/>
      <c r="FD18" s="117">
        <f t="shared" si="26"/>
        <v>0</v>
      </c>
      <c r="FE18" s="106"/>
      <c r="FF18" s="261"/>
      <c r="FG18" s="106"/>
      <c r="FH18" s="118">
        <f t="shared" si="27"/>
        <v>0</v>
      </c>
      <c r="FI18" s="120"/>
      <c r="FJ18" s="217">
        <f t="shared" si="28"/>
        <v>1</v>
      </c>
      <c r="FK18" s="450"/>
      <c r="FL18" s="450"/>
      <c r="FM18" s="450"/>
      <c r="FN18" s="450"/>
      <c r="FO18" s="450"/>
      <c r="FP18" s="450"/>
      <c r="FQ18" s="450"/>
      <c r="FR18" s="450"/>
      <c r="FS18" s="106"/>
      <c r="FT18" s="106"/>
      <c r="FU18" s="117">
        <f t="shared" si="29"/>
        <v>0</v>
      </c>
      <c r="FV18" s="450"/>
      <c r="FW18" s="450"/>
      <c r="FX18" s="450"/>
      <c r="FY18" s="450"/>
      <c r="FZ18" s="450"/>
      <c r="GA18" s="450"/>
      <c r="GB18" s="450"/>
      <c r="GC18" s="450"/>
      <c r="GD18" s="450"/>
      <c r="GE18" s="450"/>
      <c r="GF18" s="450"/>
      <c r="GG18" s="117">
        <f t="shared" si="30"/>
        <v>0</v>
      </c>
      <c r="GH18" s="106"/>
      <c r="GI18" s="106"/>
      <c r="GJ18" s="106"/>
      <c r="GK18" s="106"/>
      <c r="GL18" s="106"/>
      <c r="GM18" s="106"/>
      <c r="GN18" s="117">
        <f t="shared" si="31"/>
        <v>0</v>
      </c>
      <c r="GO18" s="245"/>
      <c r="GP18" s="245"/>
      <c r="GQ18" s="245"/>
      <c r="GR18" s="245"/>
      <c r="GS18" s="245"/>
      <c r="GT18" s="106"/>
      <c r="GU18" s="106"/>
      <c r="GV18" s="106"/>
      <c r="GW18" s="106"/>
      <c r="GX18" s="106"/>
      <c r="GY18" s="106"/>
      <c r="GZ18" s="106"/>
      <c r="HA18" s="117">
        <f t="shared" si="32"/>
        <v>0</v>
      </c>
      <c r="HB18" s="106"/>
      <c r="HC18" s="245"/>
      <c r="HD18" s="106"/>
      <c r="HE18" s="118">
        <f t="shared" si="33"/>
        <v>0</v>
      </c>
      <c r="HF18" s="120"/>
      <c r="HG18" s="217">
        <f t="shared" si="34"/>
        <v>1</v>
      </c>
      <c r="HH18" s="245"/>
      <c r="HI18" s="245"/>
      <c r="HJ18" s="245"/>
      <c r="HK18" s="245"/>
      <c r="HL18" s="245"/>
      <c r="HM18" s="245"/>
      <c r="HN18" s="245"/>
      <c r="HO18" s="245"/>
      <c r="HP18" s="245"/>
      <c r="HQ18" s="245"/>
      <c r="HR18" s="117">
        <f t="shared" si="35"/>
        <v>0</v>
      </c>
      <c r="HS18" s="245"/>
      <c r="HT18" s="245"/>
      <c r="HU18" s="245"/>
      <c r="HV18" s="245"/>
      <c r="HW18" s="245"/>
      <c r="HX18" s="245"/>
      <c r="HY18" s="245"/>
      <c r="HZ18" s="245"/>
      <c r="IA18" s="245"/>
      <c r="IB18" s="245"/>
      <c r="IC18" s="245"/>
      <c r="ID18" s="117">
        <f t="shared" si="36"/>
        <v>0</v>
      </c>
      <c r="IE18" s="245"/>
      <c r="IF18" s="245"/>
      <c r="IG18" s="245"/>
      <c r="IH18" s="245"/>
      <c r="II18" s="245"/>
      <c r="IJ18" s="245"/>
      <c r="IK18" s="117">
        <f t="shared" si="37"/>
        <v>0</v>
      </c>
      <c r="IL18" s="245"/>
      <c r="IM18" s="245"/>
      <c r="IN18" s="245"/>
      <c r="IO18" s="245"/>
      <c r="IP18" s="245"/>
      <c r="IQ18" s="245"/>
      <c r="IR18" s="245"/>
      <c r="IS18" s="245"/>
      <c r="IT18" s="245"/>
      <c r="IU18" s="245"/>
      <c r="IV18" s="245"/>
      <c r="IW18" s="245"/>
      <c r="IX18" s="117">
        <f t="shared" si="38"/>
        <v>0</v>
      </c>
      <c r="IY18" s="106"/>
      <c r="IZ18" s="245"/>
      <c r="JA18" s="245"/>
      <c r="JB18" s="118">
        <f t="shared" si="39"/>
        <v>0</v>
      </c>
      <c r="JC18" s="120"/>
      <c r="JD18" s="217">
        <f t="shared" si="40"/>
        <v>1</v>
      </c>
      <c r="JE18" s="245"/>
      <c r="JF18" s="245"/>
      <c r="JG18" s="245"/>
      <c r="JH18" s="245"/>
      <c r="JI18" s="245"/>
      <c r="JJ18" s="245"/>
      <c r="JK18" s="245"/>
      <c r="JL18" s="245"/>
      <c r="JM18" s="245"/>
      <c r="JN18" s="106"/>
      <c r="JO18" s="117">
        <f t="shared" si="41"/>
        <v>0</v>
      </c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21">
        <f t="shared" si="42"/>
        <v>0</v>
      </c>
      <c r="KB18" s="106"/>
      <c r="KC18" s="106"/>
      <c r="KD18" s="106"/>
      <c r="KE18" s="106"/>
      <c r="KF18" s="106"/>
      <c r="KG18" s="106"/>
      <c r="KH18" s="117">
        <f t="shared" si="43"/>
        <v>0</v>
      </c>
      <c r="KI18" s="245"/>
      <c r="KJ18" s="245"/>
      <c r="KK18" s="245"/>
      <c r="KL18" s="245"/>
      <c r="KM18" s="245"/>
      <c r="KN18" s="245"/>
      <c r="KO18" s="245"/>
      <c r="KP18" s="245"/>
      <c r="KQ18" s="245"/>
      <c r="KR18" s="245"/>
      <c r="KS18" s="245"/>
      <c r="KT18" s="245"/>
      <c r="KU18" s="117">
        <f t="shared" si="44"/>
        <v>0</v>
      </c>
      <c r="KV18" s="106"/>
      <c r="KW18" s="245"/>
      <c r="KX18" s="106"/>
      <c r="KY18" s="118">
        <f t="shared" si="45"/>
        <v>0</v>
      </c>
      <c r="KZ18" s="120"/>
      <c r="LA18" s="217">
        <f t="shared" si="46"/>
        <v>1</v>
      </c>
      <c r="LB18" s="245"/>
      <c r="LC18" s="245"/>
      <c r="LD18" s="245"/>
      <c r="LE18" s="245"/>
      <c r="LF18" s="245"/>
      <c r="LG18" s="245"/>
      <c r="LH18" s="245"/>
      <c r="LI18" s="245"/>
      <c r="LJ18" s="245"/>
      <c r="LK18" s="245"/>
      <c r="LL18" s="117">
        <f t="shared" si="47"/>
        <v>0</v>
      </c>
      <c r="LM18" s="245"/>
      <c r="LN18" s="245"/>
      <c r="LO18" s="245"/>
      <c r="LP18" s="245"/>
      <c r="LQ18" s="245"/>
      <c r="LR18" s="245"/>
      <c r="LS18" s="245"/>
      <c r="LT18" s="245"/>
      <c r="LU18" s="245"/>
      <c r="LV18" s="245"/>
      <c r="LW18" s="245"/>
      <c r="LX18" s="117">
        <f t="shared" si="48"/>
        <v>0</v>
      </c>
      <c r="LY18" s="106"/>
      <c r="LZ18" s="106"/>
      <c r="MA18" s="106"/>
      <c r="MB18" s="106"/>
      <c r="MC18" s="106"/>
      <c r="MD18" s="106"/>
      <c r="ME18" s="117">
        <f t="shared" si="49"/>
        <v>0</v>
      </c>
      <c r="MF18" s="245"/>
      <c r="MG18" s="245"/>
      <c r="MH18" s="245"/>
      <c r="MI18" s="245"/>
      <c r="MJ18" s="245"/>
      <c r="MK18" s="245"/>
      <c r="ML18" s="245"/>
      <c r="MM18" s="245"/>
      <c r="MN18" s="245"/>
      <c r="MO18" s="245"/>
      <c r="MP18" s="245"/>
      <c r="MQ18" s="245"/>
      <c r="MR18" s="117">
        <f t="shared" si="50"/>
        <v>0</v>
      </c>
      <c r="MS18" s="245"/>
      <c r="MT18" s="245"/>
      <c r="MU18" s="245"/>
      <c r="MV18" s="118">
        <f t="shared" si="51"/>
        <v>0</v>
      </c>
      <c r="MW18" s="120"/>
      <c r="MX18" s="217">
        <f t="shared" si="52"/>
        <v>1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17">
        <f t="shared" si="53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4"/>
        <v>0</v>
      </c>
      <c r="NV18" s="106"/>
      <c r="NW18" s="106"/>
      <c r="NX18" s="106"/>
      <c r="NY18" s="106"/>
      <c r="NZ18" s="106"/>
      <c r="OA18" s="106"/>
      <c r="OB18" s="117">
        <f t="shared" si="55"/>
        <v>0</v>
      </c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17">
        <f t="shared" si="56"/>
        <v>0</v>
      </c>
      <c r="OP18" s="106"/>
      <c r="OQ18" s="106"/>
      <c r="OR18" s="106"/>
      <c r="OS18" s="118">
        <f t="shared" si="57"/>
        <v>0</v>
      </c>
      <c r="OT18" s="120"/>
      <c r="OU18" s="217">
        <f t="shared" si="58"/>
        <v>1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9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60"/>
        <v>0</v>
      </c>
      <c r="PS18" s="106"/>
      <c r="PT18" s="106"/>
      <c r="PU18" s="106"/>
      <c r="PV18" s="106"/>
      <c r="PW18" s="106"/>
      <c r="PX18" s="106"/>
      <c r="PY18" s="117">
        <f t="shared" si="61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2"/>
        <v>0</v>
      </c>
      <c r="QM18" s="106"/>
      <c r="QN18" s="106"/>
      <c r="QO18" s="106"/>
      <c r="QP18" s="118">
        <f t="shared" si="63"/>
        <v>0</v>
      </c>
      <c r="QQ18" s="120"/>
    </row>
    <row r="19" spans="1:459" ht="15.75" x14ac:dyDescent="0.25">
      <c r="A19" s="107">
        <v>1</v>
      </c>
      <c r="B19" s="147">
        <v>14</v>
      </c>
      <c r="C19" s="249"/>
      <c r="D19" s="419"/>
      <c r="E19" s="419"/>
      <c r="F19" s="419"/>
      <c r="G19" s="419"/>
      <c r="H19" s="419"/>
      <c r="I19" s="419"/>
      <c r="J19" s="229">
        <f t="shared" si="8"/>
        <v>0</v>
      </c>
      <c r="K19" s="419"/>
      <c r="L19" s="419"/>
      <c r="M19" s="419"/>
      <c r="N19" s="419"/>
      <c r="O19" s="419"/>
      <c r="P19" s="419"/>
      <c r="Q19" s="419"/>
      <c r="R19" s="232">
        <f t="shared" si="9"/>
        <v>0</v>
      </c>
      <c r="S19" s="217">
        <f t="shared" si="10"/>
        <v>1</v>
      </c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117">
        <f t="shared" si="11"/>
        <v>0</v>
      </c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117">
        <f t="shared" si="12"/>
        <v>0</v>
      </c>
      <c r="AQ19" s="245"/>
      <c r="AR19" s="245"/>
      <c r="AS19" s="245"/>
      <c r="AT19" s="245"/>
      <c r="AU19" s="245"/>
      <c r="AV19" s="245"/>
      <c r="AW19" s="117">
        <f t="shared" si="13"/>
        <v>0</v>
      </c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117">
        <f t="shared" si="14"/>
        <v>0</v>
      </c>
      <c r="BK19" s="245"/>
      <c r="BL19" s="245"/>
      <c r="BM19" s="245"/>
      <c r="BN19" s="118">
        <f t="shared" si="15"/>
        <v>0</v>
      </c>
      <c r="BO19" s="120"/>
      <c r="BP19" s="217">
        <f t="shared" si="16"/>
        <v>1</v>
      </c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17">
        <f t="shared" si="17"/>
        <v>0</v>
      </c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17">
        <f t="shared" si="18"/>
        <v>0</v>
      </c>
      <c r="CN19" s="106"/>
      <c r="CO19" s="106"/>
      <c r="CP19" s="106"/>
      <c r="CQ19" s="106"/>
      <c r="CR19" s="106"/>
      <c r="CS19" s="106"/>
      <c r="CT19" s="117">
        <f t="shared" si="19"/>
        <v>0</v>
      </c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17">
        <f t="shared" si="20"/>
        <v>0</v>
      </c>
      <c r="DH19" s="106"/>
      <c r="DI19" s="106"/>
      <c r="DJ19" s="106"/>
      <c r="DK19" s="118">
        <f t="shared" si="21"/>
        <v>0</v>
      </c>
      <c r="DL19" s="169"/>
      <c r="DM19" s="217">
        <f t="shared" si="22"/>
        <v>1</v>
      </c>
      <c r="DN19" s="261"/>
      <c r="DO19" s="261"/>
      <c r="DP19" s="261"/>
      <c r="DQ19" s="261"/>
      <c r="DR19" s="261"/>
      <c r="DS19" s="261"/>
      <c r="DT19" s="261"/>
      <c r="DU19" s="261"/>
      <c r="DV19" s="106"/>
      <c r="DW19" s="106"/>
      <c r="DX19" s="117">
        <f t="shared" si="23"/>
        <v>0</v>
      </c>
      <c r="DY19" s="261"/>
      <c r="DZ19" s="261"/>
      <c r="EA19" s="261"/>
      <c r="EB19" s="261"/>
      <c r="EC19" s="261"/>
      <c r="ED19" s="261"/>
      <c r="EE19" s="261"/>
      <c r="EF19" s="261"/>
      <c r="EG19" s="261"/>
      <c r="EH19" s="261"/>
      <c r="EI19" s="261"/>
      <c r="EJ19" s="117">
        <f t="shared" si="24"/>
        <v>0</v>
      </c>
      <c r="EK19" s="106"/>
      <c r="EL19" s="106"/>
      <c r="EM19" s="106"/>
      <c r="EN19" s="106"/>
      <c r="EO19" s="106"/>
      <c r="EP19" s="106"/>
      <c r="EQ19" s="117">
        <f t="shared" si="25"/>
        <v>0</v>
      </c>
      <c r="ER19" s="261"/>
      <c r="ES19" s="261"/>
      <c r="ET19" s="261"/>
      <c r="EU19" s="261"/>
      <c r="EV19" s="106"/>
      <c r="EW19" s="106"/>
      <c r="EX19" s="106"/>
      <c r="EY19" s="106"/>
      <c r="EZ19" s="106"/>
      <c r="FA19" s="106"/>
      <c r="FB19" s="106"/>
      <c r="FC19" s="106"/>
      <c r="FD19" s="117">
        <f t="shared" si="26"/>
        <v>0</v>
      </c>
      <c r="FE19" s="106"/>
      <c r="FF19" s="261"/>
      <c r="FG19" s="106"/>
      <c r="FH19" s="118">
        <f t="shared" si="27"/>
        <v>0</v>
      </c>
      <c r="FI19" s="120"/>
      <c r="FJ19" s="217">
        <f t="shared" si="28"/>
        <v>1</v>
      </c>
      <c r="FK19" s="450"/>
      <c r="FL19" s="450"/>
      <c r="FM19" s="450"/>
      <c r="FN19" s="450"/>
      <c r="FO19" s="450"/>
      <c r="FP19" s="450"/>
      <c r="FQ19" s="450"/>
      <c r="FR19" s="450"/>
      <c r="FS19" s="106"/>
      <c r="FT19" s="106"/>
      <c r="FU19" s="117">
        <f t="shared" si="29"/>
        <v>0</v>
      </c>
      <c r="FV19" s="450"/>
      <c r="FW19" s="450"/>
      <c r="FX19" s="450"/>
      <c r="FY19" s="450"/>
      <c r="FZ19" s="450"/>
      <c r="GA19" s="450"/>
      <c r="GB19" s="450"/>
      <c r="GC19" s="450"/>
      <c r="GD19" s="450"/>
      <c r="GE19" s="450"/>
      <c r="GF19" s="450"/>
      <c r="GG19" s="117">
        <f t="shared" si="30"/>
        <v>0</v>
      </c>
      <c r="GH19" s="106"/>
      <c r="GI19" s="106"/>
      <c r="GJ19" s="106"/>
      <c r="GK19" s="106"/>
      <c r="GL19" s="106"/>
      <c r="GM19" s="106"/>
      <c r="GN19" s="117">
        <f t="shared" si="31"/>
        <v>0</v>
      </c>
      <c r="GO19" s="245"/>
      <c r="GP19" s="245"/>
      <c r="GQ19" s="245"/>
      <c r="GR19" s="245"/>
      <c r="GS19" s="245"/>
      <c r="GT19" s="106"/>
      <c r="GU19" s="106"/>
      <c r="GV19" s="106"/>
      <c r="GW19" s="106"/>
      <c r="GX19" s="106"/>
      <c r="GY19" s="106"/>
      <c r="GZ19" s="106"/>
      <c r="HA19" s="117">
        <f t="shared" si="32"/>
        <v>0</v>
      </c>
      <c r="HB19" s="106"/>
      <c r="HC19" s="245"/>
      <c r="HD19" s="106"/>
      <c r="HE19" s="118">
        <f t="shared" si="33"/>
        <v>0</v>
      </c>
      <c r="HF19" s="120"/>
      <c r="HG19" s="217">
        <f t="shared" si="34"/>
        <v>1</v>
      </c>
      <c r="HH19" s="245"/>
      <c r="HI19" s="245"/>
      <c r="HJ19" s="245"/>
      <c r="HK19" s="245"/>
      <c r="HL19" s="245"/>
      <c r="HM19" s="245"/>
      <c r="HN19" s="245"/>
      <c r="HO19" s="245"/>
      <c r="HP19" s="245"/>
      <c r="HQ19" s="245"/>
      <c r="HR19" s="117">
        <f t="shared" si="35"/>
        <v>0</v>
      </c>
      <c r="HS19" s="245"/>
      <c r="HT19" s="245"/>
      <c r="HU19" s="245"/>
      <c r="HV19" s="245"/>
      <c r="HW19" s="245"/>
      <c r="HX19" s="245"/>
      <c r="HY19" s="245"/>
      <c r="HZ19" s="245"/>
      <c r="IA19" s="245"/>
      <c r="IB19" s="245"/>
      <c r="IC19" s="245"/>
      <c r="ID19" s="117">
        <f t="shared" si="36"/>
        <v>0</v>
      </c>
      <c r="IE19" s="245"/>
      <c r="IF19" s="245"/>
      <c r="IG19" s="245"/>
      <c r="IH19" s="245"/>
      <c r="II19" s="245"/>
      <c r="IJ19" s="245"/>
      <c r="IK19" s="117">
        <f t="shared" si="37"/>
        <v>0</v>
      </c>
      <c r="IL19" s="245"/>
      <c r="IM19" s="245"/>
      <c r="IN19" s="245"/>
      <c r="IO19" s="245"/>
      <c r="IP19" s="245"/>
      <c r="IQ19" s="245"/>
      <c r="IR19" s="245"/>
      <c r="IS19" s="245"/>
      <c r="IT19" s="245"/>
      <c r="IU19" s="245"/>
      <c r="IV19" s="245"/>
      <c r="IW19" s="245"/>
      <c r="IX19" s="117">
        <f t="shared" si="38"/>
        <v>0</v>
      </c>
      <c r="IY19" s="106"/>
      <c r="IZ19" s="245"/>
      <c r="JA19" s="245"/>
      <c r="JB19" s="118">
        <f t="shared" si="39"/>
        <v>0</v>
      </c>
      <c r="JC19" s="120"/>
      <c r="JD19" s="217">
        <f t="shared" si="40"/>
        <v>1</v>
      </c>
      <c r="JE19" s="245"/>
      <c r="JF19" s="245"/>
      <c r="JG19" s="245"/>
      <c r="JH19" s="245"/>
      <c r="JI19" s="245"/>
      <c r="JJ19" s="245"/>
      <c r="JK19" s="245"/>
      <c r="JL19" s="245"/>
      <c r="JM19" s="245"/>
      <c r="JN19" s="106"/>
      <c r="JO19" s="117">
        <f t="shared" si="41"/>
        <v>0</v>
      </c>
      <c r="JP19" s="106"/>
      <c r="JQ19" s="106"/>
      <c r="JR19" s="106"/>
      <c r="JS19" s="106"/>
      <c r="JT19" s="106"/>
      <c r="JU19" s="106"/>
      <c r="JV19" s="106"/>
      <c r="JW19" s="106"/>
      <c r="JX19" s="106"/>
      <c r="JY19" s="106"/>
      <c r="JZ19" s="106"/>
      <c r="KA19" s="121">
        <f t="shared" si="42"/>
        <v>0</v>
      </c>
      <c r="KB19" s="106"/>
      <c r="KC19" s="106"/>
      <c r="KD19" s="106"/>
      <c r="KE19" s="106"/>
      <c r="KF19" s="106"/>
      <c r="KG19" s="106"/>
      <c r="KH19" s="117">
        <f t="shared" si="43"/>
        <v>0</v>
      </c>
      <c r="KI19" s="245"/>
      <c r="KJ19" s="245"/>
      <c r="KK19" s="245"/>
      <c r="KL19" s="245"/>
      <c r="KM19" s="245"/>
      <c r="KN19" s="245"/>
      <c r="KO19" s="245"/>
      <c r="KP19" s="245"/>
      <c r="KQ19" s="245"/>
      <c r="KR19" s="245"/>
      <c r="KS19" s="245"/>
      <c r="KT19" s="245"/>
      <c r="KU19" s="117">
        <f t="shared" si="44"/>
        <v>0</v>
      </c>
      <c r="KV19" s="106"/>
      <c r="KW19" s="245"/>
      <c r="KX19" s="106"/>
      <c r="KY19" s="118">
        <f t="shared" si="45"/>
        <v>0</v>
      </c>
      <c r="KZ19" s="120"/>
      <c r="LA19" s="217">
        <f t="shared" si="46"/>
        <v>1</v>
      </c>
      <c r="LB19" s="245"/>
      <c r="LC19" s="245"/>
      <c r="LD19" s="245"/>
      <c r="LE19" s="245"/>
      <c r="LF19" s="245"/>
      <c r="LG19" s="245"/>
      <c r="LH19" s="245"/>
      <c r="LI19" s="245"/>
      <c r="LJ19" s="245"/>
      <c r="LK19" s="245"/>
      <c r="LL19" s="117">
        <f t="shared" si="47"/>
        <v>0</v>
      </c>
      <c r="LM19" s="245"/>
      <c r="LN19" s="245"/>
      <c r="LO19" s="245"/>
      <c r="LP19" s="245"/>
      <c r="LQ19" s="245"/>
      <c r="LR19" s="245"/>
      <c r="LS19" s="245"/>
      <c r="LT19" s="245"/>
      <c r="LU19" s="245"/>
      <c r="LV19" s="245"/>
      <c r="LW19" s="245"/>
      <c r="LX19" s="117">
        <f t="shared" si="48"/>
        <v>0</v>
      </c>
      <c r="LY19" s="106"/>
      <c r="LZ19" s="106"/>
      <c r="MA19" s="106"/>
      <c r="MB19" s="106"/>
      <c r="MC19" s="106"/>
      <c r="MD19" s="106"/>
      <c r="ME19" s="117">
        <f t="shared" si="49"/>
        <v>0</v>
      </c>
      <c r="MF19" s="245"/>
      <c r="MG19" s="245"/>
      <c r="MH19" s="245"/>
      <c r="MI19" s="245"/>
      <c r="MJ19" s="245"/>
      <c r="MK19" s="245"/>
      <c r="ML19" s="245"/>
      <c r="MM19" s="245"/>
      <c r="MN19" s="245"/>
      <c r="MO19" s="245"/>
      <c r="MP19" s="245"/>
      <c r="MQ19" s="245"/>
      <c r="MR19" s="117">
        <f t="shared" si="50"/>
        <v>0</v>
      </c>
      <c r="MS19" s="245"/>
      <c r="MT19" s="245"/>
      <c r="MU19" s="245"/>
      <c r="MV19" s="118">
        <f t="shared" si="51"/>
        <v>0</v>
      </c>
      <c r="MW19" s="120"/>
      <c r="MX19" s="217">
        <f t="shared" si="52"/>
        <v>1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17">
        <f t="shared" si="53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4"/>
        <v>0</v>
      </c>
      <c r="NV19" s="106"/>
      <c r="NW19" s="106"/>
      <c r="NX19" s="106"/>
      <c r="NY19" s="106"/>
      <c r="NZ19" s="106"/>
      <c r="OA19" s="106"/>
      <c r="OB19" s="117">
        <f t="shared" si="55"/>
        <v>0</v>
      </c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17">
        <f t="shared" si="56"/>
        <v>0</v>
      </c>
      <c r="OP19" s="106"/>
      <c r="OQ19" s="106"/>
      <c r="OR19" s="106"/>
      <c r="OS19" s="118">
        <f t="shared" si="57"/>
        <v>0</v>
      </c>
      <c r="OT19" s="120"/>
      <c r="OU19" s="217">
        <f t="shared" si="58"/>
        <v>1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9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60"/>
        <v>0</v>
      </c>
      <c r="PS19" s="106"/>
      <c r="PT19" s="106"/>
      <c r="PU19" s="106"/>
      <c r="PV19" s="106"/>
      <c r="PW19" s="106"/>
      <c r="PX19" s="106"/>
      <c r="PY19" s="117">
        <f t="shared" si="61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2"/>
        <v>0</v>
      </c>
      <c r="QM19" s="106"/>
      <c r="QN19" s="106"/>
      <c r="QO19" s="106"/>
      <c r="QP19" s="118">
        <f t="shared" si="63"/>
        <v>0</v>
      </c>
      <c r="QQ19" s="120"/>
    </row>
    <row r="20" spans="1:459" ht="15.75" x14ac:dyDescent="0.25">
      <c r="A20" s="107">
        <v>1</v>
      </c>
      <c r="B20" s="147">
        <v>15</v>
      </c>
      <c r="C20" s="249"/>
      <c r="D20" s="419"/>
      <c r="E20" s="419"/>
      <c r="F20" s="419"/>
      <c r="G20" s="419"/>
      <c r="H20" s="419"/>
      <c r="I20" s="419"/>
      <c r="J20" s="229">
        <f t="shared" si="8"/>
        <v>0</v>
      </c>
      <c r="K20" s="419"/>
      <c r="L20" s="419"/>
      <c r="M20" s="419"/>
      <c r="N20" s="419"/>
      <c r="O20" s="419"/>
      <c r="P20" s="419"/>
      <c r="Q20" s="419"/>
      <c r="R20" s="232">
        <f t="shared" si="9"/>
        <v>0</v>
      </c>
      <c r="S20" s="217">
        <f t="shared" si="10"/>
        <v>1</v>
      </c>
      <c r="T20" s="245"/>
      <c r="U20" s="245"/>
      <c r="V20" s="245"/>
      <c r="W20" s="245"/>
      <c r="X20" s="245"/>
      <c r="Y20" s="245"/>
      <c r="Z20" s="245"/>
      <c r="AA20" s="245"/>
      <c r="AB20" s="245"/>
      <c r="AC20" s="245"/>
      <c r="AD20" s="117">
        <f t="shared" si="11"/>
        <v>0</v>
      </c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117">
        <f t="shared" si="12"/>
        <v>0</v>
      </c>
      <c r="AQ20" s="245"/>
      <c r="AR20" s="245"/>
      <c r="AS20" s="245"/>
      <c r="AT20" s="245"/>
      <c r="AU20" s="245"/>
      <c r="AV20" s="245"/>
      <c r="AW20" s="117">
        <f t="shared" si="13"/>
        <v>0</v>
      </c>
      <c r="AX20" s="245"/>
      <c r="AY20" s="245"/>
      <c r="AZ20" s="245"/>
      <c r="BA20" s="245"/>
      <c r="BB20" s="245"/>
      <c r="BC20" s="245"/>
      <c r="BD20" s="245"/>
      <c r="BE20" s="245"/>
      <c r="BF20" s="245"/>
      <c r="BG20" s="245"/>
      <c r="BH20" s="245"/>
      <c r="BI20" s="245"/>
      <c r="BJ20" s="117">
        <f t="shared" si="14"/>
        <v>0</v>
      </c>
      <c r="BK20" s="245"/>
      <c r="BL20" s="245"/>
      <c r="BM20" s="245"/>
      <c r="BN20" s="118">
        <f t="shared" si="15"/>
        <v>0</v>
      </c>
      <c r="BO20" s="120"/>
      <c r="BP20" s="217">
        <v>1</v>
      </c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17">
        <f t="shared" si="17"/>
        <v>0</v>
      </c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17">
        <f t="shared" si="18"/>
        <v>0</v>
      </c>
      <c r="CN20" s="106"/>
      <c r="CO20" s="106"/>
      <c r="CP20" s="106"/>
      <c r="CQ20" s="106"/>
      <c r="CR20" s="106"/>
      <c r="CS20" s="106"/>
      <c r="CT20" s="117">
        <f t="shared" si="19"/>
        <v>0</v>
      </c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17">
        <f t="shared" si="20"/>
        <v>0</v>
      </c>
      <c r="DH20" s="106"/>
      <c r="DI20" s="106"/>
      <c r="DJ20" s="106"/>
      <c r="DK20" s="118">
        <f t="shared" si="21"/>
        <v>0</v>
      </c>
      <c r="DL20" s="169"/>
      <c r="DM20" s="217">
        <v>1</v>
      </c>
      <c r="DN20" s="261"/>
      <c r="DO20" s="261"/>
      <c r="DP20" s="261"/>
      <c r="DQ20" s="261"/>
      <c r="DR20" s="261"/>
      <c r="DS20" s="261"/>
      <c r="DT20" s="261"/>
      <c r="DU20" s="261"/>
      <c r="DV20" s="106"/>
      <c r="DW20" s="106"/>
      <c r="DX20" s="117">
        <f t="shared" si="23"/>
        <v>0</v>
      </c>
      <c r="DY20" s="261"/>
      <c r="DZ20" s="261"/>
      <c r="EA20" s="261"/>
      <c r="EB20" s="261"/>
      <c r="EC20" s="261"/>
      <c r="ED20" s="261"/>
      <c r="EE20" s="261"/>
      <c r="EF20" s="261"/>
      <c r="EG20" s="261"/>
      <c r="EH20" s="261"/>
      <c r="EI20" s="261"/>
      <c r="EJ20" s="117">
        <f t="shared" si="24"/>
        <v>0</v>
      </c>
      <c r="EK20" s="106"/>
      <c r="EL20" s="106"/>
      <c r="EM20" s="106"/>
      <c r="EN20" s="106"/>
      <c r="EO20" s="106"/>
      <c r="EP20" s="106"/>
      <c r="EQ20" s="117">
        <f t="shared" si="25"/>
        <v>0</v>
      </c>
      <c r="ER20" s="261"/>
      <c r="ES20" s="261"/>
      <c r="ET20" s="261"/>
      <c r="EU20" s="261"/>
      <c r="EV20" s="106"/>
      <c r="EW20" s="106"/>
      <c r="EX20" s="106"/>
      <c r="EY20" s="106"/>
      <c r="EZ20" s="106"/>
      <c r="FA20" s="106"/>
      <c r="FB20" s="106"/>
      <c r="FC20" s="106"/>
      <c r="FD20" s="117">
        <f t="shared" si="26"/>
        <v>0</v>
      </c>
      <c r="FE20" s="106"/>
      <c r="FF20" s="261"/>
      <c r="FG20" s="106"/>
      <c r="FH20" s="118">
        <f t="shared" si="27"/>
        <v>0</v>
      </c>
      <c r="FI20" s="120"/>
      <c r="FJ20" s="217">
        <v>1</v>
      </c>
      <c r="FK20" s="450"/>
      <c r="FL20" s="450"/>
      <c r="FM20" s="450"/>
      <c r="FN20" s="450"/>
      <c r="FO20" s="450"/>
      <c r="FP20" s="450"/>
      <c r="FQ20" s="450"/>
      <c r="FR20" s="450"/>
      <c r="FS20" s="106"/>
      <c r="FT20" s="106"/>
      <c r="FU20" s="117">
        <f t="shared" si="29"/>
        <v>0</v>
      </c>
      <c r="FV20" s="450"/>
      <c r="FW20" s="450"/>
      <c r="FX20" s="450"/>
      <c r="FY20" s="450"/>
      <c r="FZ20" s="450"/>
      <c r="GA20" s="450"/>
      <c r="GB20" s="450"/>
      <c r="GC20" s="450"/>
      <c r="GD20" s="450"/>
      <c r="GE20" s="450"/>
      <c r="GF20" s="450"/>
      <c r="GG20" s="117">
        <f t="shared" si="30"/>
        <v>0</v>
      </c>
      <c r="GH20" s="106"/>
      <c r="GI20" s="106"/>
      <c r="GJ20" s="106"/>
      <c r="GK20" s="106"/>
      <c r="GL20" s="106"/>
      <c r="GM20" s="106"/>
      <c r="GN20" s="117">
        <f t="shared" si="31"/>
        <v>0</v>
      </c>
      <c r="GO20" s="245"/>
      <c r="GP20" s="245"/>
      <c r="GQ20" s="245"/>
      <c r="GR20" s="245"/>
      <c r="GS20" s="245"/>
      <c r="GT20" s="106"/>
      <c r="GU20" s="106"/>
      <c r="GV20" s="106"/>
      <c r="GW20" s="106"/>
      <c r="GX20" s="106"/>
      <c r="GY20" s="106"/>
      <c r="GZ20" s="106"/>
      <c r="HA20" s="117">
        <f t="shared" si="32"/>
        <v>0</v>
      </c>
      <c r="HB20" s="106"/>
      <c r="HC20" s="245"/>
      <c r="HD20" s="106"/>
      <c r="HE20" s="118">
        <f t="shared" si="33"/>
        <v>0</v>
      </c>
      <c r="HF20" s="120"/>
      <c r="HG20" s="217">
        <v>1</v>
      </c>
      <c r="HH20" s="245"/>
      <c r="HI20" s="245"/>
      <c r="HJ20" s="245"/>
      <c r="HK20" s="245"/>
      <c r="HL20" s="245"/>
      <c r="HM20" s="245"/>
      <c r="HN20" s="245"/>
      <c r="HO20" s="245"/>
      <c r="HP20" s="245"/>
      <c r="HQ20" s="245"/>
      <c r="HR20" s="117">
        <f t="shared" si="35"/>
        <v>0</v>
      </c>
      <c r="HS20" s="245"/>
      <c r="HT20" s="245"/>
      <c r="HU20" s="245"/>
      <c r="HV20" s="245"/>
      <c r="HW20" s="245"/>
      <c r="HX20" s="245"/>
      <c r="HY20" s="245"/>
      <c r="HZ20" s="245"/>
      <c r="IA20" s="245"/>
      <c r="IB20" s="245"/>
      <c r="IC20" s="245"/>
      <c r="ID20" s="117">
        <f t="shared" si="36"/>
        <v>0</v>
      </c>
      <c r="IE20" s="245"/>
      <c r="IF20" s="245"/>
      <c r="IG20" s="245"/>
      <c r="IH20" s="245"/>
      <c r="II20" s="245"/>
      <c r="IJ20" s="245"/>
      <c r="IK20" s="117">
        <f t="shared" si="37"/>
        <v>0</v>
      </c>
      <c r="IL20" s="245"/>
      <c r="IM20" s="245"/>
      <c r="IN20" s="245"/>
      <c r="IO20" s="245"/>
      <c r="IP20" s="245"/>
      <c r="IQ20" s="245"/>
      <c r="IR20" s="245"/>
      <c r="IS20" s="245"/>
      <c r="IT20" s="245"/>
      <c r="IU20" s="245"/>
      <c r="IV20" s="245"/>
      <c r="IW20" s="245"/>
      <c r="IX20" s="117">
        <f t="shared" si="38"/>
        <v>0</v>
      </c>
      <c r="IY20" s="106"/>
      <c r="IZ20" s="245"/>
      <c r="JA20" s="245"/>
      <c r="JB20" s="118">
        <f t="shared" si="39"/>
        <v>0</v>
      </c>
      <c r="JC20" s="120"/>
      <c r="JD20" s="217">
        <v>1</v>
      </c>
      <c r="JE20" s="245"/>
      <c r="JF20" s="245"/>
      <c r="JG20" s="245"/>
      <c r="JH20" s="245"/>
      <c r="JI20" s="245"/>
      <c r="JJ20" s="245"/>
      <c r="JK20" s="245"/>
      <c r="JL20" s="245"/>
      <c r="JM20" s="245"/>
      <c r="JN20" s="106"/>
      <c r="JO20" s="117">
        <f t="shared" si="41"/>
        <v>0</v>
      </c>
      <c r="JP20" s="106"/>
      <c r="JQ20" s="106"/>
      <c r="JR20" s="106"/>
      <c r="JS20" s="106"/>
      <c r="JT20" s="106"/>
      <c r="JU20" s="106"/>
      <c r="JV20" s="106"/>
      <c r="JW20" s="106"/>
      <c r="JX20" s="106"/>
      <c r="JY20" s="106"/>
      <c r="JZ20" s="106"/>
      <c r="KA20" s="121">
        <f t="shared" si="42"/>
        <v>0</v>
      </c>
      <c r="KB20" s="106"/>
      <c r="KC20" s="106"/>
      <c r="KD20" s="106"/>
      <c r="KE20" s="106"/>
      <c r="KF20" s="106"/>
      <c r="KG20" s="106"/>
      <c r="KH20" s="117">
        <f t="shared" si="43"/>
        <v>0</v>
      </c>
      <c r="KI20" s="245"/>
      <c r="KJ20" s="245"/>
      <c r="KK20" s="245"/>
      <c r="KL20" s="245"/>
      <c r="KM20" s="245"/>
      <c r="KN20" s="245"/>
      <c r="KO20" s="245"/>
      <c r="KP20" s="245"/>
      <c r="KQ20" s="245"/>
      <c r="KR20" s="245"/>
      <c r="KS20" s="245"/>
      <c r="KT20" s="245"/>
      <c r="KU20" s="117">
        <f t="shared" si="44"/>
        <v>0</v>
      </c>
      <c r="KV20" s="106"/>
      <c r="KW20" s="245"/>
      <c r="KX20" s="106"/>
      <c r="KY20" s="118">
        <f t="shared" si="45"/>
        <v>0</v>
      </c>
      <c r="KZ20" s="120"/>
      <c r="LA20" s="217">
        <v>1</v>
      </c>
      <c r="LB20" s="245"/>
      <c r="LC20" s="245"/>
      <c r="LD20" s="245"/>
      <c r="LE20" s="245"/>
      <c r="LF20" s="245"/>
      <c r="LG20" s="245"/>
      <c r="LH20" s="245"/>
      <c r="LI20" s="245"/>
      <c r="LJ20" s="245"/>
      <c r="LK20" s="245"/>
      <c r="LL20" s="117">
        <f t="shared" si="47"/>
        <v>0</v>
      </c>
      <c r="LM20" s="245"/>
      <c r="LN20" s="245"/>
      <c r="LO20" s="245"/>
      <c r="LP20" s="245"/>
      <c r="LQ20" s="245"/>
      <c r="LR20" s="245"/>
      <c r="LS20" s="245"/>
      <c r="LT20" s="245"/>
      <c r="LU20" s="245"/>
      <c r="LV20" s="245"/>
      <c r="LW20" s="245"/>
      <c r="LX20" s="117">
        <f t="shared" si="48"/>
        <v>0</v>
      </c>
      <c r="LY20" s="106"/>
      <c r="LZ20" s="106"/>
      <c r="MA20" s="106"/>
      <c r="MB20" s="106"/>
      <c r="MC20" s="106"/>
      <c r="MD20" s="106"/>
      <c r="ME20" s="117">
        <f t="shared" si="49"/>
        <v>0</v>
      </c>
      <c r="MF20" s="245"/>
      <c r="MG20" s="245"/>
      <c r="MH20" s="245"/>
      <c r="MI20" s="245"/>
      <c r="MJ20" s="245"/>
      <c r="MK20" s="245"/>
      <c r="ML20" s="245"/>
      <c r="MM20" s="245"/>
      <c r="MN20" s="245"/>
      <c r="MO20" s="245"/>
      <c r="MP20" s="245"/>
      <c r="MQ20" s="245"/>
      <c r="MR20" s="117">
        <f t="shared" si="50"/>
        <v>0</v>
      </c>
      <c r="MS20" s="245"/>
      <c r="MT20" s="245"/>
      <c r="MU20" s="245"/>
      <c r="MV20" s="118">
        <f t="shared" si="51"/>
        <v>0</v>
      </c>
      <c r="MW20" s="120"/>
      <c r="MX20" s="217">
        <v>1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17">
        <f t="shared" si="53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4"/>
        <v>0</v>
      </c>
      <c r="NV20" s="106"/>
      <c r="NW20" s="106"/>
      <c r="NX20" s="106"/>
      <c r="NY20" s="106"/>
      <c r="NZ20" s="106"/>
      <c r="OA20" s="106"/>
      <c r="OB20" s="117">
        <f t="shared" si="55"/>
        <v>0</v>
      </c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17">
        <f t="shared" si="56"/>
        <v>0</v>
      </c>
      <c r="OP20" s="106"/>
      <c r="OQ20" s="106"/>
      <c r="OR20" s="106"/>
      <c r="OS20" s="118">
        <f t="shared" si="57"/>
        <v>0</v>
      </c>
      <c r="OT20" s="120"/>
      <c r="OU20" s="217">
        <f t="shared" si="58"/>
        <v>1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9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60"/>
        <v>0</v>
      </c>
      <c r="PS20" s="106"/>
      <c r="PT20" s="106"/>
      <c r="PU20" s="106"/>
      <c r="PV20" s="106"/>
      <c r="PW20" s="106"/>
      <c r="PX20" s="106"/>
      <c r="PY20" s="117">
        <f t="shared" si="61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2"/>
        <v>0</v>
      </c>
      <c r="QM20" s="106"/>
      <c r="QN20" s="106"/>
      <c r="QO20" s="106"/>
      <c r="QP20" s="118">
        <f t="shared" si="63"/>
        <v>0</v>
      </c>
      <c r="QQ20" s="120"/>
    </row>
    <row r="21" spans="1:459" ht="15.75" x14ac:dyDescent="0.25">
      <c r="A21" s="107">
        <v>1</v>
      </c>
      <c r="B21" s="147">
        <v>16</v>
      </c>
      <c r="C21" s="249"/>
      <c r="D21" s="419"/>
      <c r="E21" s="419"/>
      <c r="F21" s="419"/>
      <c r="G21" s="419"/>
      <c r="H21" s="419"/>
      <c r="I21" s="419"/>
      <c r="J21" s="229">
        <f t="shared" si="8"/>
        <v>0</v>
      </c>
      <c r="K21" s="419"/>
      <c r="L21" s="419"/>
      <c r="M21" s="419"/>
      <c r="N21" s="419"/>
      <c r="O21" s="419"/>
      <c r="P21" s="419"/>
      <c r="Q21" s="419"/>
      <c r="R21" s="232">
        <f t="shared" si="9"/>
        <v>0</v>
      </c>
      <c r="S21" s="217">
        <f t="shared" si="10"/>
        <v>1</v>
      </c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117">
        <f t="shared" si="11"/>
        <v>0</v>
      </c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117">
        <f t="shared" si="12"/>
        <v>0</v>
      </c>
      <c r="AQ21" s="245"/>
      <c r="AR21" s="245"/>
      <c r="AS21" s="245"/>
      <c r="AT21" s="245"/>
      <c r="AU21" s="245"/>
      <c r="AV21" s="245"/>
      <c r="AW21" s="117">
        <f t="shared" si="13"/>
        <v>0</v>
      </c>
      <c r="AX21" s="245"/>
      <c r="AY21" s="245"/>
      <c r="AZ21" s="245"/>
      <c r="BA21" s="245"/>
      <c r="BB21" s="245"/>
      <c r="BC21" s="245"/>
      <c r="BD21" s="245"/>
      <c r="BE21" s="245"/>
      <c r="BF21" s="245"/>
      <c r="BG21" s="245"/>
      <c r="BH21" s="245"/>
      <c r="BI21" s="245"/>
      <c r="BJ21" s="117">
        <f t="shared" si="14"/>
        <v>0</v>
      </c>
      <c r="BK21" s="245"/>
      <c r="BL21" s="245"/>
      <c r="BM21" s="245"/>
      <c r="BN21" s="118">
        <f t="shared" si="15"/>
        <v>0</v>
      </c>
      <c r="BO21" s="120"/>
      <c r="BP21" s="217">
        <f t="shared" si="16"/>
        <v>1</v>
      </c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17">
        <f t="shared" si="17"/>
        <v>0</v>
      </c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17">
        <f t="shared" si="18"/>
        <v>0</v>
      </c>
      <c r="CN21" s="106"/>
      <c r="CO21" s="106"/>
      <c r="CP21" s="106"/>
      <c r="CQ21" s="106"/>
      <c r="CR21" s="106"/>
      <c r="CS21" s="106"/>
      <c r="CT21" s="117">
        <f t="shared" si="19"/>
        <v>0</v>
      </c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17">
        <f t="shared" si="20"/>
        <v>0</v>
      </c>
      <c r="DH21" s="106"/>
      <c r="DI21" s="106"/>
      <c r="DJ21" s="106"/>
      <c r="DK21" s="118">
        <f t="shared" si="21"/>
        <v>0</v>
      </c>
      <c r="DL21" s="169"/>
      <c r="DM21" s="217">
        <f t="shared" si="22"/>
        <v>1</v>
      </c>
      <c r="DN21" s="261"/>
      <c r="DO21" s="261"/>
      <c r="DP21" s="261"/>
      <c r="DQ21" s="261"/>
      <c r="DR21" s="261"/>
      <c r="DS21" s="261"/>
      <c r="DT21" s="261"/>
      <c r="DU21" s="261"/>
      <c r="DV21" s="106"/>
      <c r="DW21" s="106"/>
      <c r="DX21" s="117">
        <f t="shared" si="23"/>
        <v>0</v>
      </c>
      <c r="DY21" s="261"/>
      <c r="DZ21" s="261"/>
      <c r="EA21" s="261"/>
      <c r="EB21" s="261"/>
      <c r="EC21" s="261"/>
      <c r="ED21" s="261"/>
      <c r="EE21" s="261"/>
      <c r="EF21" s="261"/>
      <c r="EG21" s="261"/>
      <c r="EH21" s="261"/>
      <c r="EI21" s="261"/>
      <c r="EJ21" s="117">
        <f t="shared" si="24"/>
        <v>0</v>
      </c>
      <c r="EK21" s="106"/>
      <c r="EL21" s="106"/>
      <c r="EM21" s="106"/>
      <c r="EN21" s="106"/>
      <c r="EO21" s="106"/>
      <c r="EP21" s="106"/>
      <c r="EQ21" s="117">
        <f t="shared" si="25"/>
        <v>0</v>
      </c>
      <c r="ER21" s="261"/>
      <c r="ES21" s="261"/>
      <c r="ET21" s="261"/>
      <c r="EU21" s="261"/>
      <c r="EV21" s="106"/>
      <c r="EW21" s="106"/>
      <c r="EX21" s="106"/>
      <c r="EY21" s="106"/>
      <c r="EZ21" s="106"/>
      <c r="FA21" s="106"/>
      <c r="FB21" s="106"/>
      <c r="FC21" s="106"/>
      <c r="FD21" s="117">
        <f t="shared" si="26"/>
        <v>0</v>
      </c>
      <c r="FE21" s="106"/>
      <c r="FF21" s="261"/>
      <c r="FG21" s="106"/>
      <c r="FH21" s="118">
        <f t="shared" si="27"/>
        <v>0</v>
      </c>
      <c r="FI21" s="120"/>
      <c r="FJ21" s="217">
        <f t="shared" si="28"/>
        <v>1</v>
      </c>
      <c r="FK21" s="450"/>
      <c r="FL21" s="450"/>
      <c r="FM21" s="450"/>
      <c r="FN21" s="450"/>
      <c r="FO21" s="450"/>
      <c r="FP21" s="450"/>
      <c r="FQ21" s="450"/>
      <c r="FR21" s="450"/>
      <c r="FS21" s="106"/>
      <c r="FT21" s="106"/>
      <c r="FU21" s="117">
        <f t="shared" si="29"/>
        <v>0</v>
      </c>
      <c r="FV21" s="450"/>
      <c r="FW21" s="450"/>
      <c r="FX21" s="450"/>
      <c r="FY21" s="450"/>
      <c r="FZ21" s="450"/>
      <c r="GA21" s="450"/>
      <c r="GB21" s="450"/>
      <c r="GC21" s="450"/>
      <c r="GD21" s="450"/>
      <c r="GE21" s="450"/>
      <c r="GF21" s="450"/>
      <c r="GG21" s="117">
        <f t="shared" si="30"/>
        <v>0</v>
      </c>
      <c r="GH21" s="106"/>
      <c r="GI21" s="106"/>
      <c r="GJ21" s="106"/>
      <c r="GK21" s="106"/>
      <c r="GL21" s="106"/>
      <c r="GM21" s="106"/>
      <c r="GN21" s="117">
        <f t="shared" si="31"/>
        <v>0</v>
      </c>
      <c r="GO21" s="245"/>
      <c r="GP21" s="245"/>
      <c r="GQ21" s="245"/>
      <c r="GR21" s="245"/>
      <c r="GS21" s="245"/>
      <c r="GT21" s="106"/>
      <c r="GU21" s="106"/>
      <c r="GV21" s="106"/>
      <c r="GW21" s="106"/>
      <c r="GX21" s="106"/>
      <c r="GY21" s="106"/>
      <c r="GZ21" s="106"/>
      <c r="HA21" s="117">
        <f t="shared" si="32"/>
        <v>0</v>
      </c>
      <c r="HB21" s="106"/>
      <c r="HC21" s="245"/>
      <c r="HD21" s="106"/>
      <c r="HE21" s="118">
        <f t="shared" si="33"/>
        <v>0</v>
      </c>
      <c r="HF21" s="120"/>
      <c r="HG21" s="217">
        <f t="shared" si="34"/>
        <v>1</v>
      </c>
      <c r="HH21" s="245"/>
      <c r="HI21" s="245"/>
      <c r="HJ21" s="245"/>
      <c r="HK21" s="245"/>
      <c r="HL21" s="245"/>
      <c r="HM21" s="245"/>
      <c r="HN21" s="245"/>
      <c r="HO21" s="245"/>
      <c r="HP21" s="245"/>
      <c r="HQ21" s="245"/>
      <c r="HR21" s="117">
        <f t="shared" si="35"/>
        <v>0</v>
      </c>
      <c r="HS21" s="245"/>
      <c r="HT21" s="245"/>
      <c r="HU21" s="245"/>
      <c r="HV21" s="245"/>
      <c r="HW21" s="245"/>
      <c r="HX21" s="245"/>
      <c r="HY21" s="245"/>
      <c r="HZ21" s="245"/>
      <c r="IA21" s="245"/>
      <c r="IB21" s="245"/>
      <c r="IC21" s="245"/>
      <c r="ID21" s="117">
        <f t="shared" si="36"/>
        <v>0</v>
      </c>
      <c r="IE21" s="245"/>
      <c r="IF21" s="245"/>
      <c r="IG21" s="245"/>
      <c r="IH21" s="245"/>
      <c r="II21" s="245"/>
      <c r="IJ21" s="245"/>
      <c r="IK21" s="117">
        <f t="shared" si="37"/>
        <v>0</v>
      </c>
      <c r="IL21" s="245"/>
      <c r="IM21" s="245"/>
      <c r="IN21" s="245"/>
      <c r="IO21" s="245"/>
      <c r="IP21" s="245"/>
      <c r="IQ21" s="245"/>
      <c r="IR21" s="245"/>
      <c r="IS21" s="245"/>
      <c r="IT21" s="245"/>
      <c r="IU21" s="245"/>
      <c r="IV21" s="245"/>
      <c r="IW21" s="245"/>
      <c r="IX21" s="117">
        <f t="shared" si="38"/>
        <v>0</v>
      </c>
      <c r="IY21" s="106"/>
      <c r="IZ21" s="245"/>
      <c r="JA21" s="245"/>
      <c r="JB21" s="118">
        <f t="shared" si="39"/>
        <v>0</v>
      </c>
      <c r="JC21" s="120"/>
      <c r="JD21" s="217">
        <f t="shared" si="40"/>
        <v>1</v>
      </c>
      <c r="JE21" s="245"/>
      <c r="JF21" s="245"/>
      <c r="JG21" s="245"/>
      <c r="JH21" s="245"/>
      <c r="JI21" s="245"/>
      <c r="JJ21" s="245"/>
      <c r="JK21" s="245"/>
      <c r="JL21" s="245"/>
      <c r="JM21" s="245"/>
      <c r="JN21" s="106"/>
      <c r="JO21" s="117">
        <f t="shared" si="41"/>
        <v>0</v>
      </c>
      <c r="JP21" s="106"/>
      <c r="JQ21" s="106"/>
      <c r="JR21" s="106"/>
      <c r="JS21" s="106"/>
      <c r="JT21" s="106"/>
      <c r="JU21" s="106"/>
      <c r="JV21" s="106"/>
      <c r="JW21" s="106"/>
      <c r="JX21" s="106"/>
      <c r="JY21" s="106"/>
      <c r="JZ21" s="106"/>
      <c r="KA21" s="121">
        <f t="shared" si="42"/>
        <v>0</v>
      </c>
      <c r="KB21" s="106"/>
      <c r="KC21" s="106"/>
      <c r="KD21" s="106"/>
      <c r="KE21" s="106"/>
      <c r="KF21" s="106"/>
      <c r="KG21" s="106"/>
      <c r="KH21" s="117">
        <f t="shared" si="43"/>
        <v>0</v>
      </c>
      <c r="KI21" s="245"/>
      <c r="KJ21" s="245"/>
      <c r="KK21" s="245"/>
      <c r="KL21" s="245"/>
      <c r="KM21" s="245"/>
      <c r="KN21" s="245"/>
      <c r="KO21" s="245"/>
      <c r="KP21" s="245"/>
      <c r="KQ21" s="245"/>
      <c r="KR21" s="245"/>
      <c r="KS21" s="245"/>
      <c r="KT21" s="245"/>
      <c r="KU21" s="117">
        <f t="shared" si="44"/>
        <v>0</v>
      </c>
      <c r="KV21" s="106"/>
      <c r="KW21" s="245"/>
      <c r="KX21" s="106"/>
      <c r="KY21" s="118">
        <f t="shared" si="45"/>
        <v>0</v>
      </c>
      <c r="KZ21" s="120"/>
      <c r="LA21" s="217">
        <f t="shared" si="46"/>
        <v>1</v>
      </c>
      <c r="LB21" s="245"/>
      <c r="LC21" s="245"/>
      <c r="LD21" s="245"/>
      <c r="LE21" s="245"/>
      <c r="LF21" s="245"/>
      <c r="LG21" s="245"/>
      <c r="LH21" s="245"/>
      <c r="LI21" s="245"/>
      <c r="LJ21" s="245"/>
      <c r="LK21" s="245"/>
      <c r="LL21" s="117">
        <f t="shared" si="47"/>
        <v>0</v>
      </c>
      <c r="LM21" s="245"/>
      <c r="LN21" s="245"/>
      <c r="LO21" s="245"/>
      <c r="LP21" s="245"/>
      <c r="LQ21" s="245"/>
      <c r="LR21" s="245"/>
      <c r="LS21" s="245"/>
      <c r="LT21" s="245"/>
      <c r="LU21" s="245"/>
      <c r="LV21" s="245"/>
      <c r="LW21" s="245"/>
      <c r="LX21" s="117">
        <f t="shared" si="48"/>
        <v>0</v>
      </c>
      <c r="LY21" s="106"/>
      <c r="LZ21" s="106"/>
      <c r="MA21" s="106"/>
      <c r="MB21" s="106"/>
      <c r="MC21" s="106"/>
      <c r="MD21" s="106"/>
      <c r="ME21" s="117">
        <f t="shared" si="49"/>
        <v>0</v>
      </c>
      <c r="MF21" s="245"/>
      <c r="MG21" s="245"/>
      <c r="MH21" s="245"/>
      <c r="MI21" s="245"/>
      <c r="MJ21" s="245"/>
      <c r="MK21" s="245"/>
      <c r="ML21" s="245"/>
      <c r="MM21" s="245"/>
      <c r="MN21" s="245"/>
      <c r="MO21" s="245"/>
      <c r="MP21" s="245"/>
      <c r="MQ21" s="245"/>
      <c r="MR21" s="117">
        <f t="shared" si="50"/>
        <v>0</v>
      </c>
      <c r="MS21" s="245"/>
      <c r="MT21" s="245"/>
      <c r="MU21" s="245"/>
      <c r="MV21" s="118">
        <f t="shared" si="51"/>
        <v>0</v>
      </c>
      <c r="MW21" s="120"/>
      <c r="MX21" s="217">
        <f t="shared" si="52"/>
        <v>1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17">
        <f t="shared" si="53"/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4"/>
        <v>0</v>
      </c>
      <c r="NV21" s="106"/>
      <c r="NW21" s="106"/>
      <c r="NX21" s="106"/>
      <c r="NY21" s="106"/>
      <c r="NZ21" s="106"/>
      <c r="OA21" s="106"/>
      <c r="OB21" s="117">
        <f t="shared" si="55"/>
        <v>0</v>
      </c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17">
        <f t="shared" si="56"/>
        <v>0</v>
      </c>
      <c r="OP21" s="106"/>
      <c r="OQ21" s="106"/>
      <c r="OR21" s="106"/>
      <c r="OS21" s="118">
        <f t="shared" si="57"/>
        <v>0</v>
      </c>
      <c r="OT21" s="120"/>
      <c r="OU21" s="217">
        <f t="shared" si="58"/>
        <v>1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 t="shared" si="59"/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60"/>
        <v>0</v>
      </c>
      <c r="PS21" s="106"/>
      <c r="PT21" s="106"/>
      <c r="PU21" s="106"/>
      <c r="PV21" s="106"/>
      <c r="PW21" s="106"/>
      <c r="PX21" s="106"/>
      <c r="PY21" s="117">
        <f t="shared" si="61"/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 t="shared" si="62"/>
        <v>0</v>
      </c>
      <c r="QM21" s="106"/>
      <c r="QN21" s="106"/>
      <c r="QO21" s="106"/>
      <c r="QP21" s="118">
        <f t="shared" si="63"/>
        <v>0</v>
      </c>
      <c r="QQ21" s="120"/>
    </row>
    <row r="22" spans="1:459" ht="15.75" x14ac:dyDescent="0.25">
      <c r="A22" s="107">
        <v>1</v>
      </c>
      <c r="B22" s="147">
        <v>17</v>
      </c>
      <c r="C22" s="249"/>
      <c r="D22" s="419"/>
      <c r="E22" s="419"/>
      <c r="F22" s="419"/>
      <c r="G22" s="419"/>
      <c r="H22" s="419"/>
      <c r="I22" s="419"/>
      <c r="J22" s="229">
        <f t="shared" si="8"/>
        <v>0</v>
      </c>
      <c r="K22" s="419"/>
      <c r="L22" s="419"/>
      <c r="M22" s="419"/>
      <c r="N22" s="419"/>
      <c r="O22" s="419"/>
      <c r="P22" s="419"/>
      <c r="Q22" s="419"/>
      <c r="R22" s="232">
        <f t="shared" si="9"/>
        <v>0</v>
      </c>
      <c r="S22" s="217">
        <f t="shared" si="10"/>
        <v>1</v>
      </c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117">
        <f t="shared" si="11"/>
        <v>0</v>
      </c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117">
        <f t="shared" si="12"/>
        <v>0</v>
      </c>
      <c r="AQ22" s="245"/>
      <c r="AR22" s="245"/>
      <c r="AS22" s="245"/>
      <c r="AT22" s="245"/>
      <c r="AU22" s="245"/>
      <c r="AV22" s="245"/>
      <c r="AW22" s="117">
        <f t="shared" si="13"/>
        <v>0</v>
      </c>
      <c r="AX22" s="245"/>
      <c r="AY22" s="245"/>
      <c r="AZ22" s="245"/>
      <c r="BA22" s="245"/>
      <c r="BB22" s="245"/>
      <c r="BC22" s="245"/>
      <c r="BD22" s="245"/>
      <c r="BE22" s="245"/>
      <c r="BF22" s="245"/>
      <c r="BG22" s="245"/>
      <c r="BH22" s="245"/>
      <c r="BI22" s="245"/>
      <c r="BJ22" s="117">
        <f t="shared" si="14"/>
        <v>0</v>
      </c>
      <c r="BK22" s="245"/>
      <c r="BL22" s="245"/>
      <c r="BM22" s="245"/>
      <c r="BN22" s="118">
        <f t="shared" si="15"/>
        <v>0</v>
      </c>
      <c r="BO22" s="120"/>
      <c r="BP22" s="217">
        <v>1</v>
      </c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17">
        <f t="shared" si="17"/>
        <v>0</v>
      </c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17">
        <f t="shared" si="18"/>
        <v>0</v>
      </c>
      <c r="CN22" s="106"/>
      <c r="CO22" s="106"/>
      <c r="CP22" s="106"/>
      <c r="CQ22" s="106"/>
      <c r="CR22" s="106"/>
      <c r="CS22" s="106"/>
      <c r="CT22" s="117">
        <f t="shared" si="19"/>
        <v>0</v>
      </c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17">
        <f t="shared" si="20"/>
        <v>0</v>
      </c>
      <c r="DH22" s="106"/>
      <c r="DI22" s="106"/>
      <c r="DJ22" s="106"/>
      <c r="DK22" s="118">
        <f t="shared" si="21"/>
        <v>0</v>
      </c>
      <c r="DL22" s="169"/>
      <c r="DM22" s="217">
        <v>1</v>
      </c>
      <c r="DN22" s="261"/>
      <c r="DO22" s="261"/>
      <c r="DP22" s="261"/>
      <c r="DQ22" s="261"/>
      <c r="DR22" s="261"/>
      <c r="DS22" s="261"/>
      <c r="DT22" s="261"/>
      <c r="DU22" s="261"/>
      <c r="DV22" s="106"/>
      <c r="DW22" s="106"/>
      <c r="DX22" s="117">
        <f t="shared" si="23"/>
        <v>0</v>
      </c>
      <c r="DY22" s="261"/>
      <c r="DZ22" s="261"/>
      <c r="EA22" s="261"/>
      <c r="EB22" s="261"/>
      <c r="EC22" s="261"/>
      <c r="ED22" s="261"/>
      <c r="EE22" s="261"/>
      <c r="EF22" s="261"/>
      <c r="EG22" s="261"/>
      <c r="EH22" s="261"/>
      <c r="EI22" s="261"/>
      <c r="EJ22" s="117">
        <f t="shared" si="24"/>
        <v>0</v>
      </c>
      <c r="EK22" s="106"/>
      <c r="EL22" s="106"/>
      <c r="EM22" s="106"/>
      <c r="EN22" s="106"/>
      <c r="EO22" s="106"/>
      <c r="EP22" s="106"/>
      <c r="EQ22" s="117">
        <f t="shared" si="25"/>
        <v>0</v>
      </c>
      <c r="ER22" s="261"/>
      <c r="ES22" s="261"/>
      <c r="ET22" s="261"/>
      <c r="EU22" s="261"/>
      <c r="EV22" s="106"/>
      <c r="EW22" s="106"/>
      <c r="EX22" s="106"/>
      <c r="EY22" s="106"/>
      <c r="EZ22" s="106"/>
      <c r="FA22" s="106"/>
      <c r="FB22" s="106"/>
      <c r="FC22" s="106"/>
      <c r="FD22" s="117">
        <f t="shared" si="26"/>
        <v>0</v>
      </c>
      <c r="FE22" s="106"/>
      <c r="FF22" s="261"/>
      <c r="FG22" s="106"/>
      <c r="FH22" s="118">
        <f t="shared" si="27"/>
        <v>0</v>
      </c>
      <c r="FI22" s="120"/>
      <c r="FJ22" s="217">
        <v>1</v>
      </c>
      <c r="FK22" s="450"/>
      <c r="FL22" s="450"/>
      <c r="FM22" s="450"/>
      <c r="FN22" s="450"/>
      <c r="FO22" s="450"/>
      <c r="FP22" s="450"/>
      <c r="FQ22" s="450"/>
      <c r="FR22" s="450"/>
      <c r="FS22" s="106"/>
      <c r="FT22" s="106"/>
      <c r="FU22" s="117">
        <f t="shared" si="29"/>
        <v>0</v>
      </c>
      <c r="FV22" s="450"/>
      <c r="FW22" s="450"/>
      <c r="FX22" s="450"/>
      <c r="FY22" s="450"/>
      <c r="FZ22" s="450"/>
      <c r="GA22" s="450"/>
      <c r="GB22" s="450"/>
      <c r="GC22" s="450"/>
      <c r="GD22" s="450"/>
      <c r="GE22" s="450"/>
      <c r="GF22" s="450"/>
      <c r="GG22" s="117">
        <f t="shared" si="30"/>
        <v>0</v>
      </c>
      <c r="GH22" s="106"/>
      <c r="GI22" s="106"/>
      <c r="GJ22" s="106"/>
      <c r="GK22" s="106"/>
      <c r="GL22" s="106"/>
      <c r="GM22" s="106"/>
      <c r="GN22" s="117">
        <f t="shared" si="31"/>
        <v>0</v>
      </c>
      <c r="GO22" s="245"/>
      <c r="GP22" s="245"/>
      <c r="GQ22" s="245"/>
      <c r="GR22" s="245"/>
      <c r="GS22" s="245"/>
      <c r="GT22" s="106"/>
      <c r="GU22" s="106"/>
      <c r="GV22" s="106"/>
      <c r="GW22" s="106"/>
      <c r="GX22" s="106"/>
      <c r="GY22" s="106"/>
      <c r="GZ22" s="106"/>
      <c r="HA22" s="117">
        <f t="shared" si="32"/>
        <v>0</v>
      </c>
      <c r="HB22" s="106"/>
      <c r="HC22" s="245"/>
      <c r="HD22" s="106"/>
      <c r="HE22" s="118">
        <f t="shared" si="33"/>
        <v>0</v>
      </c>
      <c r="HF22" s="120"/>
      <c r="HG22" s="217">
        <v>1</v>
      </c>
      <c r="HH22" s="245"/>
      <c r="HI22" s="245"/>
      <c r="HJ22" s="245"/>
      <c r="HK22" s="245"/>
      <c r="HL22" s="245"/>
      <c r="HM22" s="245"/>
      <c r="HN22" s="245"/>
      <c r="HO22" s="245"/>
      <c r="HP22" s="245"/>
      <c r="HQ22" s="245"/>
      <c r="HR22" s="117">
        <f t="shared" si="35"/>
        <v>0</v>
      </c>
      <c r="HS22" s="245"/>
      <c r="HT22" s="245"/>
      <c r="HU22" s="245"/>
      <c r="HV22" s="245"/>
      <c r="HW22" s="245"/>
      <c r="HX22" s="245"/>
      <c r="HY22" s="245"/>
      <c r="HZ22" s="245"/>
      <c r="IA22" s="245"/>
      <c r="IB22" s="245"/>
      <c r="IC22" s="245"/>
      <c r="ID22" s="117">
        <f t="shared" si="36"/>
        <v>0</v>
      </c>
      <c r="IE22" s="245"/>
      <c r="IF22" s="245"/>
      <c r="IG22" s="245"/>
      <c r="IH22" s="245"/>
      <c r="II22" s="245"/>
      <c r="IJ22" s="245"/>
      <c r="IK22" s="117">
        <f t="shared" si="37"/>
        <v>0</v>
      </c>
      <c r="IL22" s="245"/>
      <c r="IM22" s="245"/>
      <c r="IN22" s="245"/>
      <c r="IO22" s="245"/>
      <c r="IP22" s="245"/>
      <c r="IQ22" s="245"/>
      <c r="IR22" s="245"/>
      <c r="IS22" s="245"/>
      <c r="IT22" s="245"/>
      <c r="IU22" s="245"/>
      <c r="IV22" s="245"/>
      <c r="IW22" s="245"/>
      <c r="IX22" s="117">
        <f t="shared" si="38"/>
        <v>0</v>
      </c>
      <c r="IY22" s="106"/>
      <c r="IZ22" s="245"/>
      <c r="JA22" s="245"/>
      <c r="JB22" s="118">
        <f t="shared" si="39"/>
        <v>0</v>
      </c>
      <c r="JC22" s="120"/>
      <c r="JD22" s="217">
        <v>1</v>
      </c>
      <c r="JE22" s="245"/>
      <c r="JF22" s="245"/>
      <c r="JG22" s="245"/>
      <c r="JH22" s="245"/>
      <c r="JI22" s="245"/>
      <c r="JJ22" s="245"/>
      <c r="JK22" s="245"/>
      <c r="JL22" s="245"/>
      <c r="JM22" s="245"/>
      <c r="JN22" s="106"/>
      <c r="JO22" s="117">
        <f t="shared" si="41"/>
        <v>0</v>
      </c>
      <c r="JP22" s="106"/>
      <c r="JQ22" s="106"/>
      <c r="JR22" s="106"/>
      <c r="JS22" s="106"/>
      <c r="JT22" s="106"/>
      <c r="JU22" s="106"/>
      <c r="JV22" s="106"/>
      <c r="JW22" s="106"/>
      <c r="JX22" s="106"/>
      <c r="JY22" s="106"/>
      <c r="JZ22" s="106"/>
      <c r="KA22" s="121">
        <f t="shared" si="42"/>
        <v>0</v>
      </c>
      <c r="KB22" s="106"/>
      <c r="KC22" s="106"/>
      <c r="KD22" s="106"/>
      <c r="KE22" s="106"/>
      <c r="KF22" s="106"/>
      <c r="KG22" s="106"/>
      <c r="KH22" s="117">
        <f t="shared" si="43"/>
        <v>0</v>
      </c>
      <c r="KI22" s="245"/>
      <c r="KJ22" s="245"/>
      <c r="KK22" s="245"/>
      <c r="KL22" s="245"/>
      <c r="KM22" s="245"/>
      <c r="KN22" s="245"/>
      <c r="KO22" s="245"/>
      <c r="KP22" s="245"/>
      <c r="KQ22" s="245"/>
      <c r="KR22" s="245"/>
      <c r="KS22" s="245"/>
      <c r="KT22" s="245"/>
      <c r="KU22" s="117">
        <f t="shared" si="44"/>
        <v>0</v>
      </c>
      <c r="KV22" s="106"/>
      <c r="KW22" s="245"/>
      <c r="KX22" s="106"/>
      <c r="KY22" s="118">
        <f t="shared" si="45"/>
        <v>0</v>
      </c>
      <c r="KZ22" s="120"/>
      <c r="LA22" s="217">
        <v>1</v>
      </c>
      <c r="LB22" s="245"/>
      <c r="LC22" s="245"/>
      <c r="LD22" s="245"/>
      <c r="LE22" s="245"/>
      <c r="LF22" s="245"/>
      <c r="LG22" s="245"/>
      <c r="LH22" s="245"/>
      <c r="LI22" s="245"/>
      <c r="LJ22" s="245"/>
      <c r="LK22" s="245"/>
      <c r="LL22" s="117">
        <f t="shared" si="47"/>
        <v>0</v>
      </c>
      <c r="LM22" s="245"/>
      <c r="LN22" s="245"/>
      <c r="LO22" s="245"/>
      <c r="LP22" s="245"/>
      <c r="LQ22" s="245"/>
      <c r="LR22" s="245"/>
      <c r="LS22" s="245"/>
      <c r="LT22" s="245"/>
      <c r="LU22" s="245"/>
      <c r="LV22" s="245"/>
      <c r="LW22" s="245"/>
      <c r="LX22" s="117">
        <f t="shared" si="48"/>
        <v>0</v>
      </c>
      <c r="LY22" s="106"/>
      <c r="LZ22" s="106"/>
      <c r="MA22" s="106"/>
      <c r="MB22" s="106"/>
      <c r="MC22" s="106"/>
      <c r="MD22" s="106"/>
      <c r="ME22" s="117">
        <f t="shared" si="49"/>
        <v>0</v>
      </c>
      <c r="MF22" s="245"/>
      <c r="MG22" s="245"/>
      <c r="MH22" s="245"/>
      <c r="MI22" s="245"/>
      <c r="MJ22" s="245"/>
      <c r="MK22" s="245"/>
      <c r="ML22" s="245"/>
      <c r="MM22" s="245"/>
      <c r="MN22" s="245"/>
      <c r="MO22" s="245"/>
      <c r="MP22" s="245"/>
      <c r="MQ22" s="245"/>
      <c r="MR22" s="117">
        <f t="shared" si="50"/>
        <v>0</v>
      </c>
      <c r="MS22" s="245"/>
      <c r="MT22" s="245"/>
      <c r="MU22" s="245"/>
      <c r="MV22" s="118">
        <f t="shared" si="51"/>
        <v>0</v>
      </c>
      <c r="MW22" s="120"/>
      <c r="MX22" s="217">
        <v>1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17">
        <f t="shared" si="53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4"/>
        <v>0</v>
      </c>
      <c r="NV22" s="106"/>
      <c r="NW22" s="106"/>
      <c r="NX22" s="106"/>
      <c r="NY22" s="106"/>
      <c r="NZ22" s="106"/>
      <c r="OA22" s="106"/>
      <c r="OB22" s="117">
        <f t="shared" si="55"/>
        <v>0</v>
      </c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17">
        <f t="shared" si="56"/>
        <v>0</v>
      </c>
      <c r="OP22" s="106"/>
      <c r="OQ22" s="106"/>
      <c r="OR22" s="106"/>
      <c r="OS22" s="118">
        <f t="shared" si="57"/>
        <v>0</v>
      </c>
      <c r="OT22" s="120"/>
      <c r="OU22" s="217">
        <f t="shared" si="58"/>
        <v>1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9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60"/>
        <v>0</v>
      </c>
      <c r="PS22" s="106"/>
      <c r="PT22" s="106"/>
      <c r="PU22" s="106"/>
      <c r="PV22" s="106"/>
      <c r="PW22" s="106"/>
      <c r="PX22" s="106"/>
      <c r="PY22" s="117">
        <f t="shared" si="61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2"/>
        <v>0</v>
      </c>
      <c r="QM22" s="106"/>
      <c r="QN22" s="106"/>
      <c r="QO22" s="106"/>
      <c r="QP22" s="118">
        <f t="shared" si="63"/>
        <v>0</v>
      </c>
      <c r="QQ22" s="120"/>
    </row>
    <row r="23" spans="1:459" ht="15.75" x14ac:dyDescent="0.25">
      <c r="A23" s="107">
        <v>1</v>
      </c>
      <c r="B23" s="147">
        <v>18</v>
      </c>
      <c r="C23" s="249"/>
      <c r="D23" s="419"/>
      <c r="E23" s="419"/>
      <c r="F23" s="419"/>
      <c r="G23" s="419"/>
      <c r="H23" s="419"/>
      <c r="I23" s="419"/>
      <c r="J23" s="229">
        <f t="shared" si="8"/>
        <v>0</v>
      </c>
      <c r="K23" s="419"/>
      <c r="L23" s="419"/>
      <c r="M23" s="419"/>
      <c r="N23" s="419"/>
      <c r="O23" s="419"/>
      <c r="P23" s="419"/>
      <c r="Q23" s="419"/>
      <c r="R23" s="232">
        <f t="shared" si="9"/>
        <v>0</v>
      </c>
      <c r="S23" s="217">
        <f t="shared" si="10"/>
        <v>1</v>
      </c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117">
        <f t="shared" si="11"/>
        <v>0</v>
      </c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117">
        <f t="shared" si="12"/>
        <v>0</v>
      </c>
      <c r="AQ23" s="245"/>
      <c r="AR23" s="245"/>
      <c r="AS23" s="245"/>
      <c r="AT23" s="245"/>
      <c r="AU23" s="245"/>
      <c r="AV23" s="245"/>
      <c r="AW23" s="117">
        <f t="shared" si="13"/>
        <v>0</v>
      </c>
      <c r="AX23" s="245"/>
      <c r="AY23" s="245"/>
      <c r="AZ23" s="245"/>
      <c r="BA23" s="245"/>
      <c r="BB23" s="245"/>
      <c r="BC23" s="245"/>
      <c r="BD23" s="245"/>
      <c r="BE23" s="245"/>
      <c r="BF23" s="245"/>
      <c r="BG23" s="245"/>
      <c r="BH23" s="245"/>
      <c r="BI23" s="245"/>
      <c r="BJ23" s="117">
        <f t="shared" si="14"/>
        <v>0</v>
      </c>
      <c r="BK23" s="245"/>
      <c r="BL23" s="245"/>
      <c r="BM23" s="245"/>
      <c r="BN23" s="118">
        <f t="shared" si="15"/>
        <v>0</v>
      </c>
      <c r="BO23" s="120"/>
      <c r="BP23" s="217">
        <v>1</v>
      </c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17">
        <f t="shared" si="17"/>
        <v>0</v>
      </c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17">
        <f t="shared" si="18"/>
        <v>0</v>
      </c>
      <c r="CN23" s="106"/>
      <c r="CO23" s="106"/>
      <c r="CP23" s="106"/>
      <c r="CQ23" s="106"/>
      <c r="CR23" s="106"/>
      <c r="CS23" s="106"/>
      <c r="CT23" s="117">
        <f t="shared" si="19"/>
        <v>0</v>
      </c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17">
        <f t="shared" si="20"/>
        <v>0</v>
      </c>
      <c r="DH23" s="106"/>
      <c r="DI23" s="106"/>
      <c r="DJ23" s="106"/>
      <c r="DK23" s="118">
        <f t="shared" si="21"/>
        <v>0</v>
      </c>
      <c r="DL23" s="169"/>
      <c r="DM23" s="217">
        <v>1</v>
      </c>
      <c r="DN23" s="261"/>
      <c r="DO23" s="261"/>
      <c r="DP23" s="261"/>
      <c r="DQ23" s="261"/>
      <c r="DR23" s="261"/>
      <c r="DS23" s="261"/>
      <c r="DT23" s="261"/>
      <c r="DU23" s="261"/>
      <c r="DV23" s="106"/>
      <c r="DW23" s="106"/>
      <c r="DX23" s="117">
        <f t="shared" si="23"/>
        <v>0</v>
      </c>
      <c r="DY23" s="261"/>
      <c r="DZ23" s="261"/>
      <c r="EA23" s="261"/>
      <c r="EB23" s="261"/>
      <c r="EC23" s="261"/>
      <c r="ED23" s="261"/>
      <c r="EE23" s="261"/>
      <c r="EF23" s="261"/>
      <c r="EG23" s="261"/>
      <c r="EH23" s="261"/>
      <c r="EI23" s="261"/>
      <c r="EJ23" s="117">
        <f t="shared" si="24"/>
        <v>0</v>
      </c>
      <c r="EK23" s="106"/>
      <c r="EL23" s="106"/>
      <c r="EM23" s="106"/>
      <c r="EN23" s="106"/>
      <c r="EO23" s="106"/>
      <c r="EP23" s="106"/>
      <c r="EQ23" s="117">
        <f t="shared" si="25"/>
        <v>0</v>
      </c>
      <c r="ER23" s="261"/>
      <c r="ES23" s="261"/>
      <c r="ET23" s="261"/>
      <c r="EU23" s="261"/>
      <c r="EV23" s="106"/>
      <c r="EW23" s="106"/>
      <c r="EX23" s="106"/>
      <c r="EY23" s="106"/>
      <c r="EZ23" s="106"/>
      <c r="FA23" s="106"/>
      <c r="FB23" s="106"/>
      <c r="FC23" s="106"/>
      <c r="FD23" s="117">
        <f t="shared" si="26"/>
        <v>0</v>
      </c>
      <c r="FE23" s="106"/>
      <c r="FF23" s="261"/>
      <c r="FG23" s="106"/>
      <c r="FH23" s="118">
        <f t="shared" si="27"/>
        <v>0</v>
      </c>
      <c r="FI23" s="120"/>
      <c r="FJ23" s="217">
        <v>1</v>
      </c>
      <c r="FK23" s="450"/>
      <c r="FL23" s="450"/>
      <c r="FM23" s="450"/>
      <c r="FN23" s="450"/>
      <c r="FO23" s="450"/>
      <c r="FP23" s="450"/>
      <c r="FQ23" s="450"/>
      <c r="FR23" s="450"/>
      <c r="FS23" s="106"/>
      <c r="FT23" s="106"/>
      <c r="FU23" s="117">
        <f t="shared" si="29"/>
        <v>0</v>
      </c>
      <c r="FV23" s="450"/>
      <c r="FW23" s="450"/>
      <c r="FX23" s="450"/>
      <c r="FY23" s="450"/>
      <c r="FZ23" s="450"/>
      <c r="GA23" s="450"/>
      <c r="GB23" s="450"/>
      <c r="GC23" s="450"/>
      <c r="GD23" s="450"/>
      <c r="GE23" s="450"/>
      <c r="GF23" s="450"/>
      <c r="GG23" s="117">
        <f t="shared" si="30"/>
        <v>0</v>
      </c>
      <c r="GH23" s="106"/>
      <c r="GI23" s="106"/>
      <c r="GJ23" s="106"/>
      <c r="GK23" s="106"/>
      <c r="GL23" s="106"/>
      <c r="GM23" s="106"/>
      <c r="GN23" s="117">
        <f t="shared" si="31"/>
        <v>0</v>
      </c>
      <c r="GO23" s="245"/>
      <c r="GP23" s="245"/>
      <c r="GQ23" s="245"/>
      <c r="GR23" s="245"/>
      <c r="GS23" s="245"/>
      <c r="GT23" s="106"/>
      <c r="GU23" s="106"/>
      <c r="GV23" s="106"/>
      <c r="GW23" s="106"/>
      <c r="GX23" s="106"/>
      <c r="GY23" s="106"/>
      <c r="GZ23" s="106"/>
      <c r="HA23" s="117">
        <f t="shared" si="32"/>
        <v>0</v>
      </c>
      <c r="HB23" s="106"/>
      <c r="HC23" s="245"/>
      <c r="HD23" s="106"/>
      <c r="HE23" s="118">
        <f t="shared" si="33"/>
        <v>0</v>
      </c>
      <c r="HF23" s="120"/>
      <c r="HG23" s="217">
        <v>1</v>
      </c>
      <c r="HH23" s="245"/>
      <c r="HI23" s="245"/>
      <c r="HJ23" s="245"/>
      <c r="HK23" s="245"/>
      <c r="HL23" s="245"/>
      <c r="HM23" s="245"/>
      <c r="HN23" s="245"/>
      <c r="HO23" s="245"/>
      <c r="HP23" s="245"/>
      <c r="HQ23" s="245"/>
      <c r="HR23" s="117">
        <f t="shared" si="35"/>
        <v>0</v>
      </c>
      <c r="HS23" s="245"/>
      <c r="HT23" s="245"/>
      <c r="HU23" s="245"/>
      <c r="HV23" s="245"/>
      <c r="HW23" s="245"/>
      <c r="HX23" s="245"/>
      <c r="HY23" s="245"/>
      <c r="HZ23" s="245"/>
      <c r="IA23" s="245"/>
      <c r="IB23" s="245"/>
      <c r="IC23" s="245"/>
      <c r="ID23" s="117">
        <f t="shared" si="36"/>
        <v>0</v>
      </c>
      <c r="IE23" s="245"/>
      <c r="IF23" s="245"/>
      <c r="IG23" s="245"/>
      <c r="IH23" s="245"/>
      <c r="II23" s="245"/>
      <c r="IJ23" s="245"/>
      <c r="IK23" s="117">
        <f t="shared" si="37"/>
        <v>0</v>
      </c>
      <c r="IL23" s="245"/>
      <c r="IM23" s="245"/>
      <c r="IN23" s="245"/>
      <c r="IO23" s="245"/>
      <c r="IP23" s="245"/>
      <c r="IQ23" s="245"/>
      <c r="IR23" s="245"/>
      <c r="IS23" s="245"/>
      <c r="IT23" s="245"/>
      <c r="IU23" s="245"/>
      <c r="IV23" s="245"/>
      <c r="IW23" s="245"/>
      <c r="IX23" s="117">
        <f t="shared" si="38"/>
        <v>0</v>
      </c>
      <c r="IY23" s="106"/>
      <c r="IZ23" s="245"/>
      <c r="JA23" s="245"/>
      <c r="JB23" s="118">
        <f t="shared" si="39"/>
        <v>0</v>
      </c>
      <c r="JC23" s="120"/>
      <c r="JD23" s="217">
        <v>1</v>
      </c>
      <c r="JE23" s="245"/>
      <c r="JF23" s="245"/>
      <c r="JG23" s="245"/>
      <c r="JH23" s="245"/>
      <c r="JI23" s="245"/>
      <c r="JJ23" s="245"/>
      <c r="JK23" s="245"/>
      <c r="JL23" s="245"/>
      <c r="JM23" s="245"/>
      <c r="JN23" s="106"/>
      <c r="JO23" s="117">
        <f t="shared" si="41"/>
        <v>0</v>
      </c>
      <c r="JP23" s="106"/>
      <c r="JQ23" s="106"/>
      <c r="JR23" s="106"/>
      <c r="JS23" s="106"/>
      <c r="JT23" s="106"/>
      <c r="JU23" s="106"/>
      <c r="JV23" s="106"/>
      <c r="JW23" s="106"/>
      <c r="JX23" s="106"/>
      <c r="JY23" s="106"/>
      <c r="JZ23" s="106"/>
      <c r="KA23" s="121">
        <f t="shared" si="42"/>
        <v>0</v>
      </c>
      <c r="KB23" s="106"/>
      <c r="KC23" s="106"/>
      <c r="KD23" s="106"/>
      <c r="KE23" s="106"/>
      <c r="KF23" s="106"/>
      <c r="KG23" s="106"/>
      <c r="KH23" s="117">
        <f t="shared" si="43"/>
        <v>0</v>
      </c>
      <c r="KI23" s="245"/>
      <c r="KJ23" s="245"/>
      <c r="KK23" s="245"/>
      <c r="KL23" s="245"/>
      <c r="KM23" s="245"/>
      <c r="KN23" s="245"/>
      <c r="KO23" s="245"/>
      <c r="KP23" s="245"/>
      <c r="KQ23" s="245"/>
      <c r="KR23" s="245"/>
      <c r="KS23" s="245"/>
      <c r="KT23" s="245"/>
      <c r="KU23" s="117">
        <f t="shared" si="44"/>
        <v>0</v>
      </c>
      <c r="KV23" s="106"/>
      <c r="KW23" s="245"/>
      <c r="KX23" s="106"/>
      <c r="KY23" s="118">
        <f t="shared" si="45"/>
        <v>0</v>
      </c>
      <c r="KZ23" s="120"/>
      <c r="LA23" s="217">
        <v>1</v>
      </c>
      <c r="LB23" s="245"/>
      <c r="LC23" s="245"/>
      <c r="LD23" s="245"/>
      <c r="LE23" s="245"/>
      <c r="LF23" s="245"/>
      <c r="LG23" s="245"/>
      <c r="LH23" s="245"/>
      <c r="LI23" s="245"/>
      <c r="LJ23" s="245"/>
      <c r="LK23" s="245"/>
      <c r="LL23" s="117">
        <f t="shared" si="47"/>
        <v>0</v>
      </c>
      <c r="LM23" s="245"/>
      <c r="LN23" s="245"/>
      <c r="LO23" s="245"/>
      <c r="LP23" s="245"/>
      <c r="LQ23" s="245"/>
      <c r="LR23" s="245"/>
      <c r="LS23" s="245"/>
      <c r="LT23" s="245"/>
      <c r="LU23" s="245"/>
      <c r="LV23" s="245"/>
      <c r="LW23" s="245"/>
      <c r="LX23" s="117">
        <f t="shared" si="48"/>
        <v>0</v>
      </c>
      <c r="LY23" s="106"/>
      <c r="LZ23" s="106"/>
      <c r="MA23" s="106"/>
      <c r="MB23" s="106"/>
      <c r="MC23" s="106"/>
      <c r="MD23" s="106"/>
      <c r="ME23" s="117">
        <f t="shared" si="49"/>
        <v>0</v>
      </c>
      <c r="MF23" s="245"/>
      <c r="MG23" s="245"/>
      <c r="MH23" s="245"/>
      <c r="MI23" s="245"/>
      <c r="MJ23" s="245"/>
      <c r="MK23" s="245"/>
      <c r="ML23" s="245"/>
      <c r="MM23" s="245"/>
      <c r="MN23" s="245"/>
      <c r="MO23" s="245"/>
      <c r="MP23" s="245"/>
      <c r="MQ23" s="245"/>
      <c r="MR23" s="117">
        <f t="shared" si="50"/>
        <v>0</v>
      </c>
      <c r="MS23" s="245"/>
      <c r="MT23" s="245"/>
      <c r="MU23" s="245"/>
      <c r="MV23" s="118">
        <f t="shared" si="51"/>
        <v>0</v>
      </c>
      <c r="MW23" s="120"/>
      <c r="MX23" s="217">
        <v>1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17">
        <f t="shared" si="53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4"/>
        <v>0</v>
      </c>
      <c r="NV23" s="106"/>
      <c r="NW23" s="106"/>
      <c r="NX23" s="106"/>
      <c r="NY23" s="106"/>
      <c r="NZ23" s="106"/>
      <c r="OA23" s="106"/>
      <c r="OB23" s="117">
        <f t="shared" si="55"/>
        <v>0</v>
      </c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17">
        <f t="shared" si="56"/>
        <v>0</v>
      </c>
      <c r="OP23" s="106"/>
      <c r="OQ23" s="106"/>
      <c r="OR23" s="106"/>
      <c r="OS23" s="118">
        <f t="shared" si="57"/>
        <v>0</v>
      </c>
      <c r="OT23" s="120"/>
      <c r="OU23" s="217">
        <f t="shared" si="58"/>
        <v>1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9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60"/>
        <v>0</v>
      </c>
      <c r="PS23" s="106"/>
      <c r="PT23" s="106"/>
      <c r="PU23" s="106"/>
      <c r="PV23" s="106"/>
      <c r="PW23" s="106"/>
      <c r="PX23" s="106"/>
      <c r="PY23" s="117">
        <f t="shared" si="61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2"/>
        <v>0</v>
      </c>
      <c r="QM23" s="106"/>
      <c r="QN23" s="106"/>
      <c r="QO23" s="106"/>
      <c r="QP23" s="118">
        <f t="shared" si="63"/>
        <v>0</v>
      </c>
      <c r="QQ23" s="120"/>
    </row>
    <row r="24" spans="1:459" ht="15.75" x14ac:dyDescent="0.25">
      <c r="A24" s="107">
        <v>1</v>
      </c>
      <c r="B24" s="147">
        <v>19</v>
      </c>
      <c r="C24" s="249"/>
      <c r="D24" s="419"/>
      <c r="E24" s="419"/>
      <c r="F24" s="419"/>
      <c r="G24" s="419"/>
      <c r="H24" s="419"/>
      <c r="I24" s="419"/>
      <c r="J24" s="229">
        <f t="shared" si="8"/>
        <v>0</v>
      </c>
      <c r="K24" s="419"/>
      <c r="L24" s="419"/>
      <c r="M24" s="419"/>
      <c r="N24" s="419"/>
      <c r="O24" s="419"/>
      <c r="P24" s="419"/>
      <c r="Q24" s="419"/>
      <c r="R24" s="232">
        <f t="shared" si="9"/>
        <v>0</v>
      </c>
      <c r="S24" s="217">
        <f t="shared" si="10"/>
        <v>1</v>
      </c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117">
        <f t="shared" si="11"/>
        <v>0</v>
      </c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117">
        <f t="shared" si="12"/>
        <v>0</v>
      </c>
      <c r="AQ24" s="245"/>
      <c r="AR24" s="245"/>
      <c r="AS24" s="245"/>
      <c r="AT24" s="245"/>
      <c r="AU24" s="245"/>
      <c r="AV24" s="245"/>
      <c r="AW24" s="117">
        <f t="shared" si="13"/>
        <v>0</v>
      </c>
      <c r="AX24" s="245"/>
      <c r="AY24" s="245"/>
      <c r="AZ24" s="245"/>
      <c r="BA24" s="245"/>
      <c r="BB24" s="245"/>
      <c r="BC24" s="245"/>
      <c r="BD24" s="245"/>
      <c r="BE24" s="245"/>
      <c r="BF24" s="245"/>
      <c r="BG24" s="245"/>
      <c r="BH24" s="245"/>
      <c r="BI24" s="245"/>
      <c r="BJ24" s="117">
        <f t="shared" si="14"/>
        <v>0</v>
      </c>
      <c r="BK24" s="245"/>
      <c r="BL24" s="245"/>
      <c r="BM24" s="245"/>
      <c r="BN24" s="118">
        <f t="shared" si="15"/>
        <v>0</v>
      </c>
      <c r="BO24" s="120"/>
      <c r="BP24" s="217">
        <v>1</v>
      </c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17">
        <f t="shared" si="17"/>
        <v>0</v>
      </c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17">
        <f t="shared" si="18"/>
        <v>0</v>
      </c>
      <c r="CN24" s="106"/>
      <c r="CO24" s="106"/>
      <c r="CP24" s="106"/>
      <c r="CQ24" s="106"/>
      <c r="CR24" s="106"/>
      <c r="CS24" s="106"/>
      <c r="CT24" s="117">
        <f t="shared" si="19"/>
        <v>0</v>
      </c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17">
        <f t="shared" si="20"/>
        <v>0</v>
      </c>
      <c r="DH24" s="106"/>
      <c r="DI24" s="106"/>
      <c r="DJ24" s="106"/>
      <c r="DK24" s="118">
        <f t="shared" si="21"/>
        <v>0</v>
      </c>
      <c r="DL24" s="169"/>
      <c r="DM24" s="217">
        <v>1</v>
      </c>
      <c r="DN24" s="261"/>
      <c r="DO24" s="261"/>
      <c r="DP24" s="261"/>
      <c r="DQ24" s="261"/>
      <c r="DR24" s="261"/>
      <c r="DS24" s="261"/>
      <c r="DT24" s="261"/>
      <c r="DU24" s="261"/>
      <c r="DV24" s="106"/>
      <c r="DW24" s="106"/>
      <c r="DX24" s="117">
        <f t="shared" si="23"/>
        <v>0</v>
      </c>
      <c r="DY24" s="261"/>
      <c r="DZ24" s="261"/>
      <c r="EA24" s="261"/>
      <c r="EB24" s="261"/>
      <c r="EC24" s="261"/>
      <c r="ED24" s="261"/>
      <c r="EE24" s="261"/>
      <c r="EF24" s="261"/>
      <c r="EG24" s="261"/>
      <c r="EH24" s="261"/>
      <c r="EI24" s="261"/>
      <c r="EJ24" s="117">
        <f t="shared" si="24"/>
        <v>0</v>
      </c>
      <c r="EK24" s="106"/>
      <c r="EL24" s="106"/>
      <c r="EM24" s="106"/>
      <c r="EN24" s="106"/>
      <c r="EO24" s="106"/>
      <c r="EP24" s="106"/>
      <c r="EQ24" s="117">
        <f t="shared" si="25"/>
        <v>0</v>
      </c>
      <c r="ER24" s="261"/>
      <c r="ES24" s="261"/>
      <c r="ET24" s="261"/>
      <c r="EU24" s="261"/>
      <c r="EV24" s="106"/>
      <c r="EW24" s="106"/>
      <c r="EX24" s="106"/>
      <c r="EY24" s="106"/>
      <c r="EZ24" s="106"/>
      <c r="FA24" s="106"/>
      <c r="FB24" s="106"/>
      <c r="FC24" s="106"/>
      <c r="FD24" s="117">
        <f t="shared" si="26"/>
        <v>0</v>
      </c>
      <c r="FE24" s="106"/>
      <c r="FF24" s="261"/>
      <c r="FG24" s="106"/>
      <c r="FH24" s="118">
        <f t="shared" si="27"/>
        <v>0</v>
      </c>
      <c r="FI24" s="120"/>
      <c r="FJ24" s="217">
        <v>1</v>
      </c>
      <c r="FK24" s="450"/>
      <c r="FL24" s="450"/>
      <c r="FM24" s="450"/>
      <c r="FN24" s="450"/>
      <c r="FO24" s="450"/>
      <c r="FP24" s="450"/>
      <c r="FQ24" s="450"/>
      <c r="FR24" s="450"/>
      <c r="FS24" s="106"/>
      <c r="FT24" s="106"/>
      <c r="FU24" s="117">
        <f t="shared" si="29"/>
        <v>0</v>
      </c>
      <c r="FV24" s="450"/>
      <c r="FW24" s="450"/>
      <c r="FX24" s="450"/>
      <c r="FY24" s="450"/>
      <c r="FZ24" s="450"/>
      <c r="GA24" s="450"/>
      <c r="GB24" s="450"/>
      <c r="GC24" s="450"/>
      <c r="GD24" s="450"/>
      <c r="GE24" s="450"/>
      <c r="GF24" s="450"/>
      <c r="GG24" s="117">
        <f t="shared" si="30"/>
        <v>0</v>
      </c>
      <c r="GH24" s="106"/>
      <c r="GI24" s="106"/>
      <c r="GJ24" s="106"/>
      <c r="GK24" s="106"/>
      <c r="GL24" s="106"/>
      <c r="GM24" s="106"/>
      <c r="GN24" s="117">
        <f t="shared" si="31"/>
        <v>0</v>
      </c>
      <c r="GO24" s="245"/>
      <c r="GP24" s="245"/>
      <c r="GQ24" s="245"/>
      <c r="GR24" s="245"/>
      <c r="GS24" s="245"/>
      <c r="GT24" s="106"/>
      <c r="GU24" s="106"/>
      <c r="GV24" s="106"/>
      <c r="GW24" s="106"/>
      <c r="GX24" s="106"/>
      <c r="GY24" s="106"/>
      <c r="GZ24" s="106"/>
      <c r="HA24" s="117">
        <f t="shared" si="32"/>
        <v>0</v>
      </c>
      <c r="HB24" s="106"/>
      <c r="HC24" s="245"/>
      <c r="HD24" s="106"/>
      <c r="HE24" s="118">
        <f t="shared" si="33"/>
        <v>0</v>
      </c>
      <c r="HF24" s="120"/>
      <c r="HG24" s="217">
        <v>1</v>
      </c>
      <c r="HH24" s="245"/>
      <c r="HI24" s="245"/>
      <c r="HJ24" s="245"/>
      <c r="HK24" s="245"/>
      <c r="HL24" s="245"/>
      <c r="HM24" s="245"/>
      <c r="HN24" s="245"/>
      <c r="HO24" s="245"/>
      <c r="HP24" s="245"/>
      <c r="HQ24" s="245"/>
      <c r="HR24" s="117">
        <f t="shared" si="35"/>
        <v>0</v>
      </c>
      <c r="HS24" s="245"/>
      <c r="HT24" s="245"/>
      <c r="HU24" s="245"/>
      <c r="HV24" s="245"/>
      <c r="HW24" s="245"/>
      <c r="HX24" s="245"/>
      <c r="HY24" s="245"/>
      <c r="HZ24" s="245"/>
      <c r="IA24" s="245"/>
      <c r="IB24" s="245"/>
      <c r="IC24" s="245"/>
      <c r="ID24" s="117">
        <f t="shared" si="36"/>
        <v>0</v>
      </c>
      <c r="IE24" s="245"/>
      <c r="IF24" s="245"/>
      <c r="IG24" s="245"/>
      <c r="IH24" s="245"/>
      <c r="II24" s="245"/>
      <c r="IJ24" s="245"/>
      <c r="IK24" s="117">
        <f t="shared" si="37"/>
        <v>0</v>
      </c>
      <c r="IL24" s="245"/>
      <c r="IM24" s="245"/>
      <c r="IN24" s="245"/>
      <c r="IO24" s="245"/>
      <c r="IP24" s="245"/>
      <c r="IQ24" s="245"/>
      <c r="IR24" s="245"/>
      <c r="IS24" s="245"/>
      <c r="IT24" s="245"/>
      <c r="IU24" s="245"/>
      <c r="IV24" s="245"/>
      <c r="IW24" s="245"/>
      <c r="IX24" s="117">
        <f t="shared" si="38"/>
        <v>0</v>
      </c>
      <c r="IY24" s="106"/>
      <c r="IZ24" s="245"/>
      <c r="JA24" s="245"/>
      <c r="JB24" s="118">
        <f t="shared" si="39"/>
        <v>0</v>
      </c>
      <c r="JC24" s="120"/>
      <c r="JD24" s="217">
        <v>1</v>
      </c>
      <c r="JE24" s="245"/>
      <c r="JF24" s="245"/>
      <c r="JG24" s="245"/>
      <c r="JH24" s="245"/>
      <c r="JI24" s="245"/>
      <c r="JJ24" s="245"/>
      <c r="JK24" s="245"/>
      <c r="JL24" s="245"/>
      <c r="JM24" s="245"/>
      <c r="JN24" s="106"/>
      <c r="JO24" s="117">
        <f t="shared" si="41"/>
        <v>0</v>
      </c>
      <c r="JP24" s="106"/>
      <c r="JQ24" s="106"/>
      <c r="JR24" s="106"/>
      <c r="JS24" s="106"/>
      <c r="JT24" s="106"/>
      <c r="JU24" s="106"/>
      <c r="JV24" s="106"/>
      <c r="JW24" s="106"/>
      <c r="JX24" s="106"/>
      <c r="JY24" s="106"/>
      <c r="JZ24" s="106"/>
      <c r="KA24" s="121">
        <f t="shared" si="42"/>
        <v>0</v>
      </c>
      <c r="KB24" s="106"/>
      <c r="KC24" s="106"/>
      <c r="KD24" s="106"/>
      <c r="KE24" s="106"/>
      <c r="KF24" s="106"/>
      <c r="KG24" s="106"/>
      <c r="KH24" s="117">
        <f t="shared" si="43"/>
        <v>0</v>
      </c>
      <c r="KI24" s="245"/>
      <c r="KJ24" s="245"/>
      <c r="KK24" s="245"/>
      <c r="KL24" s="245"/>
      <c r="KM24" s="245"/>
      <c r="KN24" s="245"/>
      <c r="KO24" s="245"/>
      <c r="KP24" s="245"/>
      <c r="KQ24" s="245"/>
      <c r="KR24" s="245"/>
      <c r="KS24" s="245"/>
      <c r="KT24" s="245"/>
      <c r="KU24" s="117">
        <f t="shared" si="44"/>
        <v>0</v>
      </c>
      <c r="KV24" s="106"/>
      <c r="KW24" s="245"/>
      <c r="KX24" s="106"/>
      <c r="KY24" s="118">
        <f t="shared" si="45"/>
        <v>0</v>
      </c>
      <c r="KZ24" s="120"/>
      <c r="LA24" s="217">
        <v>1</v>
      </c>
      <c r="LB24" s="245"/>
      <c r="LC24" s="245"/>
      <c r="LD24" s="245"/>
      <c r="LE24" s="245"/>
      <c r="LF24" s="245"/>
      <c r="LG24" s="245"/>
      <c r="LH24" s="245"/>
      <c r="LI24" s="245"/>
      <c r="LJ24" s="245"/>
      <c r="LK24" s="245"/>
      <c r="LL24" s="117">
        <f t="shared" si="47"/>
        <v>0</v>
      </c>
      <c r="LM24" s="245"/>
      <c r="LN24" s="245"/>
      <c r="LO24" s="245"/>
      <c r="LP24" s="245"/>
      <c r="LQ24" s="245"/>
      <c r="LR24" s="245"/>
      <c r="LS24" s="245"/>
      <c r="LT24" s="245"/>
      <c r="LU24" s="245"/>
      <c r="LV24" s="245"/>
      <c r="LW24" s="245"/>
      <c r="LX24" s="117">
        <f t="shared" si="48"/>
        <v>0</v>
      </c>
      <c r="LY24" s="106"/>
      <c r="LZ24" s="106"/>
      <c r="MA24" s="106"/>
      <c r="MB24" s="106"/>
      <c r="MC24" s="106"/>
      <c r="MD24" s="106"/>
      <c r="ME24" s="117">
        <f t="shared" si="49"/>
        <v>0</v>
      </c>
      <c r="MF24" s="245"/>
      <c r="MG24" s="245"/>
      <c r="MH24" s="245"/>
      <c r="MI24" s="245"/>
      <c r="MJ24" s="245"/>
      <c r="MK24" s="245"/>
      <c r="ML24" s="245"/>
      <c r="MM24" s="245"/>
      <c r="MN24" s="245"/>
      <c r="MO24" s="245"/>
      <c r="MP24" s="245"/>
      <c r="MQ24" s="245"/>
      <c r="MR24" s="117">
        <f t="shared" si="50"/>
        <v>0</v>
      </c>
      <c r="MS24" s="245"/>
      <c r="MT24" s="245"/>
      <c r="MU24" s="245"/>
      <c r="MV24" s="118">
        <f t="shared" si="51"/>
        <v>0</v>
      </c>
      <c r="MW24" s="120"/>
      <c r="MX24" s="217">
        <v>1</v>
      </c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17">
        <f t="shared" si="53"/>
        <v>0</v>
      </c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17">
        <f t="shared" si="54"/>
        <v>0</v>
      </c>
      <c r="NV24" s="106"/>
      <c r="NW24" s="106"/>
      <c r="NX24" s="106"/>
      <c r="NY24" s="106"/>
      <c r="NZ24" s="106"/>
      <c r="OA24" s="106"/>
      <c r="OB24" s="117">
        <f t="shared" si="55"/>
        <v>0</v>
      </c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17">
        <f t="shared" si="56"/>
        <v>0</v>
      </c>
      <c r="OP24" s="106"/>
      <c r="OQ24" s="106"/>
      <c r="OR24" s="106"/>
      <c r="OS24" s="118">
        <f t="shared" si="57"/>
        <v>0</v>
      </c>
      <c r="OT24" s="120"/>
      <c r="OU24" s="217">
        <f t="shared" si="58"/>
        <v>1</v>
      </c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17">
        <f t="shared" si="59"/>
        <v>0</v>
      </c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17">
        <f t="shared" si="60"/>
        <v>0</v>
      </c>
      <c r="PS24" s="106"/>
      <c r="PT24" s="106"/>
      <c r="PU24" s="106"/>
      <c r="PV24" s="106"/>
      <c r="PW24" s="106"/>
      <c r="PX24" s="106"/>
      <c r="PY24" s="117">
        <f t="shared" si="61"/>
        <v>0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17">
        <f t="shared" si="62"/>
        <v>0</v>
      </c>
      <c r="QM24" s="106"/>
      <c r="QN24" s="106"/>
      <c r="QO24" s="106"/>
      <c r="QP24" s="118">
        <f t="shared" si="63"/>
        <v>0</v>
      </c>
      <c r="QQ24" s="120"/>
    </row>
    <row r="25" spans="1:459" ht="15.75" x14ac:dyDescent="0.25">
      <c r="A25" s="107">
        <v>1</v>
      </c>
      <c r="B25" s="147">
        <v>20</v>
      </c>
      <c r="C25" s="249"/>
      <c r="D25" s="419"/>
      <c r="E25" s="419"/>
      <c r="F25" s="419"/>
      <c r="G25" s="419"/>
      <c r="H25" s="419"/>
      <c r="I25" s="419"/>
      <c r="J25" s="229">
        <f t="shared" si="8"/>
        <v>0</v>
      </c>
      <c r="K25" s="419"/>
      <c r="L25" s="419"/>
      <c r="M25" s="419"/>
      <c r="N25" s="419"/>
      <c r="O25" s="419"/>
      <c r="P25" s="419"/>
      <c r="Q25" s="419"/>
      <c r="R25" s="232">
        <f t="shared" si="9"/>
        <v>0</v>
      </c>
      <c r="S25" s="217">
        <f t="shared" si="10"/>
        <v>1</v>
      </c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117">
        <f t="shared" si="11"/>
        <v>0</v>
      </c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117">
        <f t="shared" si="12"/>
        <v>0</v>
      </c>
      <c r="AQ25" s="245"/>
      <c r="AR25" s="245"/>
      <c r="AS25" s="245"/>
      <c r="AT25" s="245"/>
      <c r="AU25" s="245"/>
      <c r="AV25" s="245"/>
      <c r="AW25" s="117">
        <f t="shared" si="13"/>
        <v>0</v>
      </c>
      <c r="AX25" s="245"/>
      <c r="AY25" s="245"/>
      <c r="AZ25" s="245"/>
      <c r="BA25" s="245"/>
      <c r="BB25" s="245"/>
      <c r="BC25" s="245"/>
      <c r="BD25" s="245"/>
      <c r="BE25" s="245"/>
      <c r="BF25" s="245"/>
      <c r="BG25" s="245"/>
      <c r="BH25" s="245"/>
      <c r="BI25" s="245"/>
      <c r="BJ25" s="117">
        <f t="shared" si="14"/>
        <v>0</v>
      </c>
      <c r="BK25" s="245"/>
      <c r="BL25" s="245"/>
      <c r="BM25" s="245"/>
      <c r="BN25" s="118">
        <f t="shared" si="15"/>
        <v>0</v>
      </c>
      <c r="BO25" s="120"/>
      <c r="BP25" s="217">
        <v>1</v>
      </c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17">
        <f t="shared" si="17"/>
        <v>0</v>
      </c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17">
        <f t="shared" si="18"/>
        <v>0</v>
      </c>
      <c r="CN25" s="106"/>
      <c r="CO25" s="106"/>
      <c r="CP25" s="106"/>
      <c r="CQ25" s="106"/>
      <c r="CR25" s="106"/>
      <c r="CS25" s="106"/>
      <c r="CT25" s="117">
        <f t="shared" si="19"/>
        <v>0</v>
      </c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17">
        <f t="shared" si="20"/>
        <v>0</v>
      </c>
      <c r="DH25" s="106"/>
      <c r="DI25" s="106"/>
      <c r="DJ25" s="106"/>
      <c r="DK25" s="118">
        <f t="shared" si="21"/>
        <v>0</v>
      </c>
      <c r="DL25" s="169"/>
      <c r="DM25" s="217">
        <v>1</v>
      </c>
      <c r="DN25" s="261"/>
      <c r="DO25" s="261"/>
      <c r="DP25" s="261"/>
      <c r="DQ25" s="261"/>
      <c r="DR25" s="261"/>
      <c r="DS25" s="261"/>
      <c r="DT25" s="261"/>
      <c r="DU25" s="261"/>
      <c r="DV25" s="106"/>
      <c r="DW25" s="106"/>
      <c r="DX25" s="117">
        <f t="shared" si="23"/>
        <v>0</v>
      </c>
      <c r="DY25" s="261"/>
      <c r="DZ25" s="261"/>
      <c r="EA25" s="261"/>
      <c r="EB25" s="261"/>
      <c r="EC25" s="261"/>
      <c r="ED25" s="261"/>
      <c r="EE25" s="261"/>
      <c r="EF25" s="261"/>
      <c r="EG25" s="261"/>
      <c r="EH25" s="261"/>
      <c r="EI25" s="261"/>
      <c r="EJ25" s="117">
        <f t="shared" si="24"/>
        <v>0</v>
      </c>
      <c r="EK25" s="106"/>
      <c r="EL25" s="106"/>
      <c r="EM25" s="106"/>
      <c r="EN25" s="106"/>
      <c r="EO25" s="106"/>
      <c r="EP25" s="106"/>
      <c r="EQ25" s="117">
        <f t="shared" si="25"/>
        <v>0</v>
      </c>
      <c r="ER25" s="261"/>
      <c r="ES25" s="261"/>
      <c r="ET25" s="261"/>
      <c r="EU25" s="261"/>
      <c r="EV25" s="106"/>
      <c r="EW25" s="106"/>
      <c r="EX25" s="106"/>
      <c r="EY25" s="106"/>
      <c r="EZ25" s="106"/>
      <c r="FA25" s="106"/>
      <c r="FB25" s="106"/>
      <c r="FC25" s="106"/>
      <c r="FD25" s="117">
        <f t="shared" si="26"/>
        <v>0</v>
      </c>
      <c r="FE25" s="106"/>
      <c r="FF25" s="261"/>
      <c r="FG25" s="106"/>
      <c r="FH25" s="118">
        <f t="shared" si="27"/>
        <v>0</v>
      </c>
      <c r="FI25" s="120"/>
      <c r="FJ25" s="217">
        <v>1</v>
      </c>
      <c r="FK25" s="450"/>
      <c r="FL25" s="450"/>
      <c r="FM25" s="450"/>
      <c r="FN25" s="450"/>
      <c r="FO25" s="450"/>
      <c r="FP25" s="450"/>
      <c r="FQ25" s="450"/>
      <c r="FR25" s="450"/>
      <c r="FS25" s="106"/>
      <c r="FT25" s="106"/>
      <c r="FU25" s="117">
        <f t="shared" si="29"/>
        <v>0</v>
      </c>
      <c r="FV25" s="450"/>
      <c r="FW25" s="450"/>
      <c r="FX25" s="450"/>
      <c r="FY25" s="450"/>
      <c r="FZ25" s="450"/>
      <c r="GA25" s="450"/>
      <c r="GB25" s="450"/>
      <c r="GC25" s="450"/>
      <c r="GD25" s="450"/>
      <c r="GE25" s="450"/>
      <c r="GF25" s="450"/>
      <c r="GG25" s="117">
        <f t="shared" si="30"/>
        <v>0</v>
      </c>
      <c r="GH25" s="106"/>
      <c r="GI25" s="106"/>
      <c r="GJ25" s="106"/>
      <c r="GK25" s="106"/>
      <c r="GL25" s="106"/>
      <c r="GM25" s="106"/>
      <c r="GN25" s="117">
        <f t="shared" si="31"/>
        <v>0</v>
      </c>
      <c r="GO25" s="245"/>
      <c r="GP25" s="245"/>
      <c r="GQ25" s="245"/>
      <c r="GR25" s="245"/>
      <c r="GS25" s="245"/>
      <c r="GT25" s="106"/>
      <c r="GU25" s="106"/>
      <c r="GV25" s="106"/>
      <c r="GW25" s="106"/>
      <c r="GX25" s="106"/>
      <c r="GY25" s="106"/>
      <c r="GZ25" s="106"/>
      <c r="HA25" s="117">
        <f t="shared" si="32"/>
        <v>0</v>
      </c>
      <c r="HB25" s="106"/>
      <c r="HC25" s="245"/>
      <c r="HD25" s="106"/>
      <c r="HE25" s="118">
        <f t="shared" si="33"/>
        <v>0</v>
      </c>
      <c r="HF25" s="120"/>
      <c r="HG25" s="217">
        <v>1</v>
      </c>
      <c r="HH25" s="245"/>
      <c r="HI25" s="245"/>
      <c r="HJ25" s="245"/>
      <c r="HK25" s="245"/>
      <c r="HL25" s="245"/>
      <c r="HM25" s="245"/>
      <c r="HN25" s="245"/>
      <c r="HO25" s="245"/>
      <c r="HP25" s="245"/>
      <c r="HQ25" s="245"/>
      <c r="HR25" s="117">
        <f t="shared" si="35"/>
        <v>0</v>
      </c>
      <c r="HS25" s="245"/>
      <c r="HT25" s="245"/>
      <c r="HU25" s="245"/>
      <c r="HV25" s="245"/>
      <c r="HW25" s="245"/>
      <c r="HX25" s="245"/>
      <c r="HY25" s="245"/>
      <c r="HZ25" s="245"/>
      <c r="IA25" s="245"/>
      <c r="IB25" s="245"/>
      <c r="IC25" s="245"/>
      <c r="ID25" s="117">
        <f t="shared" si="36"/>
        <v>0</v>
      </c>
      <c r="IE25" s="245"/>
      <c r="IF25" s="245"/>
      <c r="IG25" s="245"/>
      <c r="IH25" s="245"/>
      <c r="II25" s="245"/>
      <c r="IJ25" s="245"/>
      <c r="IK25" s="117">
        <f t="shared" si="37"/>
        <v>0</v>
      </c>
      <c r="IL25" s="245"/>
      <c r="IM25" s="245"/>
      <c r="IN25" s="245"/>
      <c r="IO25" s="245"/>
      <c r="IP25" s="245"/>
      <c r="IQ25" s="245"/>
      <c r="IR25" s="245"/>
      <c r="IS25" s="245"/>
      <c r="IT25" s="245"/>
      <c r="IU25" s="245"/>
      <c r="IV25" s="245"/>
      <c r="IW25" s="245"/>
      <c r="IX25" s="117">
        <f t="shared" si="38"/>
        <v>0</v>
      </c>
      <c r="IY25" s="106"/>
      <c r="IZ25" s="245"/>
      <c r="JA25" s="245"/>
      <c r="JB25" s="118">
        <f t="shared" si="39"/>
        <v>0</v>
      </c>
      <c r="JC25" s="120"/>
      <c r="JD25" s="217">
        <v>1</v>
      </c>
      <c r="JE25" s="245"/>
      <c r="JF25" s="245"/>
      <c r="JG25" s="245"/>
      <c r="JH25" s="245"/>
      <c r="JI25" s="245"/>
      <c r="JJ25" s="245"/>
      <c r="JK25" s="245"/>
      <c r="JL25" s="245"/>
      <c r="JM25" s="245"/>
      <c r="JN25" s="106"/>
      <c r="JO25" s="117">
        <f t="shared" si="41"/>
        <v>0</v>
      </c>
      <c r="JP25" s="106"/>
      <c r="JQ25" s="106"/>
      <c r="JR25" s="106"/>
      <c r="JS25" s="106"/>
      <c r="JT25" s="106"/>
      <c r="JU25" s="106"/>
      <c r="JV25" s="106"/>
      <c r="JW25" s="106"/>
      <c r="JX25" s="106"/>
      <c r="JY25" s="106"/>
      <c r="JZ25" s="106"/>
      <c r="KA25" s="121">
        <f t="shared" si="42"/>
        <v>0</v>
      </c>
      <c r="KB25" s="106"/>
      <c r="KC25" s="106"/>
      <c r="KD25" s="106"/>
      <c r="KE25" s="106"/>
      <c r="KF25" s="106"/>
      <c r="KG25" s="106"/>
      <c r="KH25" s="117">
        <f t="shared" si="43"/>
        <v>0</v>
      </c>
      <c r="KI25" s="245"/>
      <c r="KJ25" s="245"/>
      <c r="KK25" s="245"/>
      <c r="KL25" s="245"/>
      <c r="KM25" s="245"/>
      <c r="KN25" s="245"/>
      <c r="KO25" s="245"/>
      <c r="KP25" s="245"/>
      <c r="KQ25" s="245"/>
      <c r="KR25" s="245"/>
      <c r="KS25" s="245"/>
      <c r="KT25" s="245"/>
      <c r="KU25" s="117">
        <f t="shared" si="44"/>
        <v>0</v>
      </c>
      <c r="KV25" s="106"/>
      <c r="KW25" s="245"/>
      <c r="KX25" s="106"/>
      <c r="KY25" s="118">
        <f t="shared" si="45"/>
        <v>0</v>
      </c>
      <c r="KZ25" s="120"/>
      <c r="LA25" s="217">
        <v>1</v>
      </c>
      <c r="LB25" s="245"/>
      <c r="LC25" s="245"/>
      <c r="LD25" s="245"/>
      <c r="LE25" s="245"/>
      <c r="LF25" s="245"/>
      <c r="LG25" s="245"/>
      <c r="LH25" s="245"/>
      <c r="LI25" s="245"/>
      <c r="LJ25" s="245"/>
      <c r="LK25" s="245"/>
      <c r="LL25" s="117">
        <f t="shared" si="47"/>
        <v>0</v>
      </c>
      <c r="LM25" s="245"/>
      <c r="LN25" s="245"/>
      <c r="LO25" s="245"/>
      <c r="LP25" s="245"/>
      <c r="LQ25" s="245"/>
      <c r="LR25" s="245"/>
      <c r="LS25" s="245"/>
      <c r="LT25" s="245"/>
      <c r="LU25" s="245"/>
      <c r="LV25" s="245"/>
      <c r="LW25" s="245"/>
      <c r="LX25" s="117">
        <f t="shared" si="48"/>
        <v>0</v>
      </c>
      <c r="LY25" s="106"/>
      <c r="LZ25" s="106"/>
      <c r="MA25" s="106"/>
      <c r="MB25" s="106"/>
      <c r="MC25" s="106"/>
      <c r="MD25" s="106"/>
      <c r="ME25" s="117">
        <f t="shared" si="49"/>
        <v>0</v>
      </c>
      <c r="MF25" s="245"/>
      <c r="MG25" s="245"/>
      <c r="MH25" s="245"/>
      <c r="MI25" s="245"/>
      <c r="MJ25" s="245"/>
      <c r="MK25" s="245"/>
      <c r="ML25" s="245"/>
      <c r="MM25" s="245"/>
      <c r="MN25" s="245"/>
      <c r="MO25" s="245"/>
      <c r="MP25" s="245"/>
      <c r="MQ25" s="245"/>
      <c r="MR25" s="117">
        <f t="shared" si="50"/>
        <v>0</v>
      </c>
      <c r="MS25" s="245"/>
      <c r="MT25" s="245"/>
      <c r="MU25" s="245"/>
      <c r="MV25" s="118">
        <f t="shared" si="51"/>
        <v>0</v>
      </c>
      <c r="MW25" s="120"/>
      <c r="MX25" s="217">
        <v>1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17">
        <f t="shared" si="53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4"/>
        <v>0</v>
      </c>
      <c r="NV25" s="106"/>
      <c r="NW25" s="106"/>
      <c r="NX25" s="106"/>
      <c r="NY25" s="106"/>
      <c r="NZ25" s="106"/>
      <c r="OA25" s="106"/>
      <c r="OB25" s="117">
        <f t="shared" si="55"/>
        <v>0</v>
      </c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17">
        <f t="shared" si="56"/>
        <v>0</v>
      </c>
      <c r="OP25" s="106"/>
      <c r="OQ25" s="106"/>
      <c r="OR25" s="106"/>
      <c r="OS25" s="118">
        <f t="shared" si="57"/>
        <v>0</v>
      </c>
      <c r="OT25" s="120"/>
      <c r="OU25" s="217">
        <f t="shared" si="58"/>
        <v>1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9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60"/>
        <v>0</v>
      </c>
      <c r="PS25" s="106"/>
      <c r="PT25" s="106"/>
      <c r="PU25" s="106"/>
      <c r="PV25" s="106"/>
      <c r="PW25" s="106"/>
      <c r="PX25" s="106"/>
      <c r="PY25" s="117">
        <f t="shared" si="61"/>
        <v>0</v>
      </c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17">
        <f t="shared" si="62"/>
        <v>0</v>
      </c>
      <c r="QM25" s="106"/>
      <c r="QN25" s="106"/>
      <c r="QO25" s="106"/>
      <c r="QP25" s="118">
        <f t="shared" si="63"/>
        <v>0</v>
      </c>
      <c r="QQ25" s="120"/>
    </row>
    <row r="26" spans="1:459" ht="15.75" x14ac:dyDescent="0.25">
      <c r="A26" s="107"/>
      <c r="B26" s="147">
        <v>21</v>
      </c>
      <c r="C26" s="249"/>
      <c r="D26" s="443"/>
      <c r="E26" s="443"/>
      <c r="F26" s="443"/>
      <c r="G26" s="443"/>
      <c r="H26" s="443"/>
      <c r="I26" s="325"/>
      <c r="J26" s="230">
        <f t="shared" si="8"/>
        <v>0</v>
      </c>
      <c r="K26" s="387"/>
      <c r="L26" s="387"/>
      <c r="M26" s="387"/>
      <c r="N26" s="387"/>
      <c r="O26" s="387"/>
      <c r="P26" s="387"/>
      <c r="Q26" s="387"/>
      <c r="R26" s="232">
        <f t="shared" si="9"/>
        <v>0</v>
      </c>
      <c r="S26" s="217">
        <f t="shared" si="10"/>
        <v>0</v>
      </c>
      <c r="T26" s="245"/>
      <c r="U26" s="245"/>
      <c r="V26" s="245"/>
      <c r="W26" s="245"/>
      <c r="X26" s="245"/>
      <c r="Y26" s="245"/>
      <c r="Z26" s="245"/>
      <c r="AA26" s="245"/>
      <c r="AB26" s="245"/>
      <c r="AC26" s="245"/>
      <c r="AD26" s="117">
        <f t="shared" si="11"/>
        <v>0</v>
      </c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117">
        <f t="shared" si="12"/>
        <v>0</v>
      </c>
      <c r="AQ26" s="245"/>
      <c r="AR26" s="245"/>
      <c r="AS26" s="245"/>
      <c r="AT26" s="245"/>
      <c r="AU26" s="245"/>
      <c r="AV26" s="245"/>
      <c r="AW26" s="117">
        <f t="shared" si="13"/>
        <v>0</v>
      </c>
      <c r="AX26" s="245"/>
      <c r="AY26" s="245"/>
      <c r="AZ26" s="245"/>
      <c r="BA26" s="245"/>
      <c r="BB26" s="245"/>
      <c r="BC26" s="245"/>
      <c r="BD26" s="245"/>
      <c r="BE26" s="245"/>
      <c r="BF26" s="245"/>
      <c r="BG26" s="245"/>
      <c r="BH26" s="245"/>
      <c r="BI26" s="245"/>
      <c r="BJ26" s="117">
        <f t="shared" si="14"/>
        <v>0</v>
      </c>
      <c r="BK26" s="245"/>
      <c r="BL26" s="245"/>
      <c r="BM26" s="245"/>
      <c r="BN26" s="118">
        <f t="shared" si="15"/>
        <v>0</v>
      </c>
      <c r="BO26" s="120"/>
      <c r="BP26" s="217">
        <v>1</v>
      </c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17">
        <f t="shared" si="17"/>
        <v>0</v>
      </c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17">
        <f t="shared" si="18"/>
        <v>0</v>
      </c>
      <c r="CN26" s="106"/>
      <c r="CO26" s="106"/>
      <c r="CP26" s="106"/>
      <c r="CQ26" s="106"/>
      <c r="CR26" s="106"/>
      <c r="CS26" s="106"/>
      <c r="CT26" s="117">
        <f t="shared" si="19"/>
        <v>0</v>
      </c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17">
        <f t="shared" si="20"/>
        <v>0</v>
      </c>
      <c r="DH26" s="106"/>
      <c r="DI26" s="106"/>
      <c r="DJ26" s="106"/>
      <c r="DK26" s="118">
        <f t="shared" si="21"/>
        <v>0</v>
      </c>
      <c r="DL26" s="169"/>
      <c r="DM26" s="217">
        <v>1</v>
      </c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17">
        <f t="shared" si="23"/>
        <v>0</v>
      </c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17">
        <f t="shared" si="24"/>
        <v>0</v>
      </c>
      <c r="EK26" s="106"/>
      <c r="EL26" s="106"/>
      <c r="EM26" s="106"/>
      <c r="EN26" s="106"/>
      <c r="EO26" s="106"/>
      <c r="EP26" s="106"/>
      <c r="EQ26" s="117">
        <f t="shared" si="25"/>
        <v>0</v>
      </c>
      <c r="ER26" s="106"/>
      <c r="ES26" s="106"/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17">
        <f t="shared" si="26"/>
        <v>0</v>
      </c>
      <c r="FE26" s="106"/>
      <c r="FF26" s="106"/>
      <c r="FG26" s="106"/>
      <c r="FH26" s="118">
        <f t="shared" si="27"/>
        <v>0</v>
      </c>
      <c r="FI26" s="120"/>
      <c r="FJ26" s="217">
        <v>1</v>
      </c>
      <c r="FK26" s="450"/>
      <c r="FL26" s="450"/>
      <c r="FM26" s="450"/>
      <c r="FN26" s="450"/>
      <c r="FO26" s="450"/>
      <c r="FP26" s="450"/>
      <c r="FQ26" s="450"/>
      <c r="FR26" s="450"/>
      <c r="FS26" s="106"/>
      <c r="FT26" s="106"/>
      <c r="FU26" s="117">
        <f t="shared" si="29"/>
        <v>0</v>
      </c>
      <c r="FV26" s="450"/>
      <c r="FW26" s="450"/>
      <c r="FX26" s="450"/>
      <c r="FY26" s="450"/>
      <c r="FZ26" s="450"/>
      <c r="GA26" s="450"/>
      <c r="GB26" s="450"/>
      <c r="GC26" s="450"/>
      <c r="GD26" s="450"/>
      <c r="GE26" s="450"/>
      <c r="GF26" s="450"/>
      <c r="GG26" s="117">
        <f t="shared" si="30"/>
        <v>0</v>
      </c>
      <c r="GH26" s="106"/>
      <c r="GI26" s="106"/>
      <c r="GJ26" s="106"/>
      <c r="GK26" s="106"/>
      <c r="GL26" s="106"/>
      <c r="GM26" s="106"/>
      <c r="GN26" s="117">
        <f t="shared" si="31"/>
        <v>0</v>
      </c>
      <c r="GO26" s="245"/>
      <c r="GP26" s="245"/>
      <c r="GQ26" s="245"/>
      <c r="GR26" s="245"/>
      <c r="GS26" s="245"/>
      <c r="GT26" s="106"/>
      <c r="GU26" s="106"/>
      <c r="GV26" s="106"/>
      <c r="GW26" s="106"/>
      <c r="GX26" s="106"/>
      <c r="GY26" s="106"/>
      <c r="GZ26" s="106"/>
      <c r="HA26" s="117">
        <f t="shared" si="32"/>
        <v>0</v>
      </c>
      <c r="HB26" s="106"/>
      <c r="HC26" s="245"/>
      <c r="HD26" s="106"/>
      <c r="HE26" s="118">
        <f t="shared" si="33"/>
        <v>0</v>
      </c>
      <c r="HF26" s="120"/>
      <c r="HG26" s="217">
        <v>1</v>
      </c>
      <c r="HH26" s="245"/>
      <c r="HI26" s="245"/>
      <c r="HJ26" s="245"/>
      <c r="HK26" s="245"/>
      <c r="HL26" s="245"/>
      <c r="HM26" s="245"/>
      <c r="HN26" s="245"/>
      <c r="HO26" s="245"/>
      <c r="HP26" s="245"/>
      <c r="HQ26" s="245"/>
      <c r="HR26" s="117">
        <f t="shared" si="35"/>
        <v>0</v>
      </c>
      <c r="HS26" s="245"/>
      <c r="HT26" s="245"/>
      <c r="HU26" s="245"/>
      <c r="HV26" s="245"/>
      <c r="HW26" s="245"/>
      <c r="HX26" s="245"/>
      <c r="HY26" s="245"/>
      <c r="HZ26" s="245"/>
      <c r="IA26" s="245"/>
      <c r="IB26" s="245"/>
      <c r="IC26" s="245"/>
      <c r="ID26" s="117">
        <f t="shared" si="36"/>
        <v>0</v>
      </c>
      <c r="IE26" s="245"/>
      <c r="IF26" s="245"/>
      <c r="IG26" s="245"/>
      <c r="IH26" s="245"/>
      <c r="II26" s="245"/>
      <c r="IJ26" s="245"/>
      <c r="IK26" s="117">
        <f t="shared" si="37"/>
        <v>0</v>
      </c>
      <c r="IL26" s="245"/>
      <c r="IM26" s="245"/>
      <c r="IN26" s="245"/>
      <c r="IO26" s="245"/>
      <c r="IP26" s="245"/>
      <c r="IQ26" s="245"/>
      <c r="IR26" s="245"/>
      <c r="IS26" s="245"/>
      <c r="IT26" s="245"/>
      <c r="IU26" s="245"/>
      <c r="IV26" s="245"/>
      <c r="IW26" s="245"/>
      <c r="IX26" s="117">
        <f t="shared" si="38"/>
        <v>0</v>
      </c>
      <c r="IY26" s="106"/>
      <c r="IZ26" s="245"/>
      <c r="JA26" s="245"/>
      <c r="JB26" s="118">
        <f t="shared" si="39"/>
        <v>0</v>
      </c>
      <c r="JC26" s="120"/>
      <c r="JD26" s="217">
        <v>1</v>
      </c>
      <c r="JE26" s="245"/>
      <c r="JF26" s="245"/>
      <c r="JG26" s="245"/>
      <c r="JH26" s="245"/>
      <c r="JI26" s="245"/>
      <c r="JJ26" s="245"/>
      <c r="JK26" s="245"/>
      <c r="JL26" s="245"/>
      <c r="JM26" s="245"/>
      <c r="JN26" s="106"/>
      <c r="JO26" s="117">
        <f t="shared" si="41"/>
        <v>0</v>
      </c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21">
        <f t="shared" si="42"/>
        <v>0</v>
      </c>
      <c r="KB26" s="106"/>
      <c r="KC26" s="106"/>
      <c r="KD26" s="106"/>
      <c r="KE26" s="106"/>
      <c r="KF26" s="106"/>
      <c r="KG26" s="106"/>
      <c r="KH26" s="117">
        <f t="shared" si="43"/>
        <v>0</v>
      </c>
      <c r="KI26" s="245"/>
      <c r="KJ26" s="245"/>
      <c r="KK26" s="245"/>
      <c r="KL26" s="245"/>
      <c r="KM26" s="245"/>
      <c r="KN26" s="245"/>
      <c r="KO26" s="245"/>
      <c r="KP26" s="245"/>
      <c r="KQ26" s="245"/>
      <c r="KR26" s="245"/>
      <c r="KS26" s="245"/>
      <c r="KT26" s="245"/>
      <c r="KU26" s="117">
        <f t="shared" si="44"/>
        <v>0</v>
      </c>
      <c r="KV26" s="106"/>
      <c r="KW26" s="245"/>
      <c r="KX26" s="106"/>
      <c r="KY26" s="118">
        <f t="shared" si="45"/>
        <v>0</v>
      </c>
      <c r="KZ26" s="120"/>
      <c r="LA26" s="217">
        <v>1</v>
      </c>
      <c r="LB26" s="245"/>
      <c r="LC26" s="245"/>
      <c r="LD26" s="245"/>
      <c r="LE26" s="245"/>
      <c r="LF26" s="245"/>
      <c r="LG26" s="245"/>
      <c r="LH26" s="245"/>
      <c r="LI26" s="245"/>
      <c r="LJ26" s="245"/>
      <c r="LK26" s="245"/>
      <c r="LL26" s="117">
        <f t="shared" si="47"/>
        <v>0</v>
      </c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17">
        <f t="shared" si="48"/>
        <v>0</v>
      </c>
      <c r="LY26" s="106"/>
      <c r="LZ26" s="106"/>
      <c r="MA26" s="106"/>
      <c r="MB26" s="106"/>
      <c r="MC26" s="106"/>
      <c r="MD26" s="106"/>
      <c r="ME26" s="117">
        <f t="shared" si="49"/>
        <v>0</v>
      </c>
      <c r="MF26" s="245"/>
      <c r="MG26" s="245"/>
      <c r="MH26" s="245"/>
      <c r="MI26" s="245"/>
      <c r="MJ26" s="245"/>
      <c r="MK26" s="245"/>
      <c r="ML26" s="245"/>
      <c r="MM26" s="245"/>
      <c r="MN26" s="245"/>
      <c r="MO26" s="245"/>
      <c r="MP26" s="245"/>
      <c r="MQ26" s="245"/>
      <c r="MR26" s="117">
        <f t="shared" si="50"/>
        <v>0</v>
      </c>
      <c r="MS26" s="245"/>
      <c r="MT26" s="245"/>
      <c r="MU26" s="245"/>
      <c r="MV26" s="118">
        <f t="shared" si="51"/>
        <v>0</v>
      </c>
      <c r="MW26" s="120"/>
      <c r="MX26" s="217">
        <v>1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17">
        <f t="shared" si="53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4"/>
        <v>0</v>
      </c>
      <c r="NV26" s="106"/>
      <c r="NW26" s="106"/>
      <c r="NX26" s="106"/>
      <c r="NY26" s="106"/>
      <c r="NZ26" s="106"/>
      <c r="OA26" s="106"/>
      <c r="OB26" s="117">
        <f t="shared" si="55"/>
        <v>0</v>
      </c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17">
        <f t="shared" si="56"/>
        <v>0</v>
      </c>
      <c r="OP26" s="106"/>
      <c r="OQ26" s="106"/>
      <c r="OR26" s="106"/>
      <c r="OS26" s="118">
        <f t="shared" si="57"/>
        <v>0</v>
      </c>
      <c r="OT26" s="120"/>
      <c r="OU26" s="217">
        <f t="shared" si="58"/>
        <v>1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9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60"/>
        <v>0</v>
      </c>
      <c r="PS26" s="106"/>
      <c r="PT26" s="106"/>
      <c r="PU26" s="106"/>
      <c r="PV26" s="106"/>
      <c r="PW26" s="106"/>
      <c r="PX26" s="106"/>
      <c r="PY26" s="117">
        <f t="shared" si="61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2"/>
        <v>0</v>
      </c>
      <c r="QM26" s="106"/>
      <c r="QN26" s="106"/>
      <c r="QO26" s="106"/>
      <c r="QP26" s="118">
        <f t="shared" si="63"/>
        <v>0</v>
      </c>
      <c r="QQ26" s="120"/>
    </row>
    <row r="27" spans="1:459" ht="15.75" x14ac:dyDescent="0.25">
      <c r="A27" s="107"/>
      <c r="B27" s="147">
        <v>22</v>
      </c>
      <c r="C27" s="249"/>
      <c r="D27" s="153"/>
      <c r="E27" s="153"/>
      <c r="F27" s="153"/>
      <c r="G27" s="153"/>
      <c r="H27" s="153"/>
      <c r="I27" s="148"/>
      <c r="J27" s="230">
        <f t="shared" si="8"/>
        <v>0</v>
      </c>
      <c r="K27" s="245"/>
      <c r="L27" s="245"/>
      <c r="M27" s="245"/>
      <c r="N27" s="245"/>
      <c r="O27" s="245"/>
      <c r="P27" s="245"/>
      <c r="Q27" s="245"/>
      <c r="R27" s="232">
        <f t="shared" si="9"/>
        <v>0</v>
      </c>
      <c r="S27" s="217">
        <f t="shared" si="10"/>
        <v>0</v>
      </c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117">
        <f t="shared" si="11"/>
        <v>0</v>
      </c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117">
        <f t="shared" si="12"/>
        <v>0</v>
      </c>
      <c r="AQ27" s="245"/>
      <c r="AR27" s="245"/>
      <c r="AS27" s="245"/>
      <c r="AT27" s="245"/>
      <c r="AU27" s="245"/>
      <c r="AV27" s="245"/>
      <c r="AW27" s="117">
        <f t="shared" si="13"/>
        <v>0</v>
      </c>
      <c r="AX27" s="245"/>
      <c r="AY27" s="245"/>
      <c r="AZ27" s="245"/>
      <c r="BA27" s="245"/>
      <c r="BB27" s="245"/>
      <c r="BC27" s="245"/>
      <c r="BD27" s="245"/>
      <c r="BE27" s="245"/>
      <c r="BF27" s="245"/>
      <c r="BG27" s="245"/>
      <c r="BH27" s="245"/>
      <c r="BI27" s="245"/>
      <c r="BJ27" s="117">
        <f t="shared" si="14"/>
        <v>0</v>
      </c>
      <c r="BK27" s="106"/>
      <c r="BL27" s="106"/>
      <c r="BM27" s="106"/>
      <c r="BN27" s="118">
        <f t="shared" si="15"/>
        <v>0</v>
      </c>
      <c r="BO27" s="120"/>
      <c r="BP27" s="217">
        <v>1</v>
      </c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17">
        <f t="shared" si="17"/>
        <v>0</v>
      </c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17">
        <f t="shared" si="18"/>
        <v>0</v>
      </c>
      <c r="CN27" s="106"/>
      <c r="CO27" s="106"/>
      <c r="CP27" s="106"/>
      <c r="CQ27" s="106"/>
      <c r="CR27" s="106"/>
      <c r="CS27" s="106"/>
      <c r="CT27" s="117">
        <f t="shared" si="19"/>
        <v>0</v>
      </c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17">
        <f t="shared" si="20"/>
        <v>0</v>
      </c>
      <c r="DH27" s="106"/>
      <c r="DI27" s="106"/>
      <c r="DJ27" s="106"/>
      <c r="DK27" s="118">
        <f t="shared" si="21"/>
        <v>0</v>
      </c>
      <c r="DL27" s="169"/>
      <c r="DM27" s="217">
        <v>1</v>
      </c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17">
        <f t="shared" si="23"/>
        <v>0</v>
      </c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17">
        <f t="shared" si="24"/>
        <v>0</v>
      </c>
      <c r="EK27" s="106"/>
      <c r="EL27" s="106"/>
      <c r="EM27" s="106"/>
      <c r="EN27" s="106"/>
      <c r="EO27" s="106"/>
      <c r="EP27" s="106"/>
      <c r="EQ27" s="117">
        <f t="shared" si="25"/>
        <v>0</v>
      </c>
      <c r="ER27" s="106"/>
      <c r="ES27" s="106"/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17">
        <f t="shared" si="26"/>
        <v>0</v>
      </c>
      <c r="FE27" s="106"/>
      <c r="FF27" s="106"/>
      <c r="FG27" s="106"/>
      <c r="FH27" s="118">
        <f t="shared" si="27"/>
        <v>0</v>
      </c>
      <c r="FI27" s="120"/>
      <c r="FJ27" s="217">
        <v>1</v>
      </c>
      <c r="FK27" s="245"/>
      <c r="FL27" s="245"/>
      <c r="FM27" s="245"/>
      <c r="FN27" s="245"/>
      <c r="FO27" s="245"/>
      <c r="FP27" s="245"/>
      <c r="FQ27" s="245"/>
      <c r="FR27" s="245"/>
      <c r="FS27" s="106"/>
      <c r="FT27" s="106"/>
      <c r="FU27" s="117">
        <f t="shared" si="29"/>
        <v>0</v>
      </c>
      <c r="FV27" s="245"/>
      <c r="FW27" s="245"/>
      <c r="FX27" s="245"/>
      <c r="FY27" s="245"/>
      <c r="FZ27" s="245"/>
      <c r="GA27" s="245"/>
      <c r="GB27" s="245"/>
      <c r="GC27" s="245"/>
      <c r="GD27" s="245"/>
      <c r="GE27" s="245"/>
      <c r="GF27" s="245"/>
      <c r="GG27" s="117">
        <f t="shared" si="30"/>
        <v>0</v>
      </c>
      <c r="GH27" s="106"/>
      <c r="GI27" s="106"/>
      <c r="GJ27" s="106"/>
      <c r="GK27" s="106"/>
      <c r="GL27" s="106"/>
      <c r="GM27" s="106"/>
      <c r="GN27" s="117">
        <f t="shared" si="31"/>
        <v>0</v>
      </c>
      <c r="GO27" s="245"/>
      <c r="GP27" s="245"/>
      <c r="GQ27" s="245"/>
      <c r="GR27" s="245"/>
      <c r="GS27" s="245"/>
      <c r="GT27" s="106"/>
      <c r="GU27" s="106"/>
      <c r="GV27" s="106"/>
      <c r="GW27" s="106"/>
      <c r="GX27" s="106"/>
      <c r="GY27" s="106"/>
      <c r="GZ27" s="106"/>
      <c r="HA27" s="117">
        <f t="shared" si="32"/>
        <v>0</v>
      </c>
      <c r="HB27" s="106"/>
      <c r="HC27" s="245"/>
      <c r="HD27" s="106"/>
      <c r="HE27" s="118">
        <f t="shared" si="33"/>
        <v>0</v>
      </c>
      <c r="HF27" s="120"/>
      <c r="HG27" s="217">
        <v>1</v>
      </c>
      <c r="HH27" s="245"/>
      <c r="HI27" s="245"/>
      <c r="HJ27" s="245"/>
      <c r="HK27" s="245"/>
      <c r="HL27" s="245"/>
      <c r="HM27" s="245"/>
      <c r="HN27" s="245"/>
      <c r="HO27" s="245"/>
      <c r="HP27" s="245"/>
      <c r="HQ27" s="245"/>
      <c r="HR27" s="117">
        <f t="shared" si="35"/>
        <v>0</v>
      </c>
      <c r="HS27" s="245"/>
      <c r="HT27" s="245"/>
      <c r="HU27" s="245"/>
      <c r="HV27" s="245"/>
      <c r="HW27" s="245"/>
      <c r="HX27" s="245"/>
      <c r="HY27" s="245"/>
      <c r="HZ27" s="245"/>
      <c r="IA27" s="245"/>
      <c r="IB27" s="245"/>
      <c r="IC27" s="245"/>
      <c r="ID27" s="117">
        <f t="shared" si="36"/>
        <v>0</v>
      </c>
      <c r="IE27" s="245"/>
      <c r="IF27" s="245"/>
      <c r="IG27" s="245"/>
      <c r="IH27" s="245"/>
      <c r="II27" s="245"/>
      <c r="IJ27" s="245"/>
      <c r="IK27" s="117">
        <f t="shared" si="37"/>
        <v>0</v>
      </c>
      <c r="IL27" s="106"/>
      <c r="IM27" s="106"/>
      <c r="IN27" s="106"/>
      <c r="IO27" s="106"/>
      <c r="IP27" s="106"/>
      <c r="IQ27" s="106"/>
      <c r="IR27" s="106"/>
      <c r="IS27" s="106"/>
      <c r="IT27" s="106"/>
      <c r="IU27" s="106"/>
      <c r="IV27" s="106"/>
      <c r="IW27" s="106"/>
      <c r="IX27" s="117">
        <f t="shared" si="38"/>
        <v>0</v>
      </c>
      <c r="IY27" s="106"/>
      <c r="IZ27" s="106"/>
      <c r="JA27" s="106"/>
      <c r="JB27" s="118">
        <f t="shared" si="39"/>
        <v>0</v>
      </c>
      <c r="JC27" s="120"/>
      <c r="JD27" s="217">
        <v>1</v>
      </c>
      <c r="JE27" s="245"/>
      <c r="JF27" s="245"/>
      <c r="JG27" s="245"/>
      <c r="JH27" s="245"/>
      <c r="JI27" s="245"/>
      <c r="JJ27" s="245"/>
      <c r="JK27" s="245"/>
      <c r="JL27" s="245"/>
      <c r="JM27" s="245"/>
      <c r="JN27" s="106"/>
      <c r="JO27" s="117">
        <f t="shared" si="41"/>
        <v>0</v>
      </c>
      <c r="JP27" s="106"/>
      <c r="JQ27" s="106"/>
      <c r="JR27" s="106"/>
      <c r="JS27" s="106"/>
      <c r="JT27" s="106"/>
      <c r="JU27" s="106"/>
      <c r="JV27" s="106"/>
      <c r="JW27" s="106"/>
      <c r="JX27" s="106"/>
      <c r="JY27" s="106"/>
      <c r="JZ27" s="106"/>
      <c r="KA27" s="121">
        <f t="shared" si="42"/>
        <v>0</v>
      </c>
      <c r="KB27" s="106"/>
      <c r="KC27" s="106"/>
      <c r="KD27" s="106"/>
      <c r="KE27" s="106"/>
      <c r="KF27" s="106"/>
      <c r="KG27" s="106"/>
      <c r="KH27" s="117">
        <f t="shared" si="43"/>
        <v>0</v>
      </c>
      <c r="KI27" s="245"/>
      <c r="KJ27" s="245"/>
      <c r="KK27" s="245"/>
      <c r="KL27" s="245"/>
      <c r="KM27" s="245"/>
      <c r="KN27" s="245"/>
      <c r="KO27" s="245"/>
      <c r="KP27" s="245"/>
      <c r="KQ27" s="245"/>
      <c r="KR27" s="245"/>
      <c r="KS27" s="245"/>
      <c r="KT27" s="245"/>
      <c r="KU27" s="117">
        <f t="shared" si="44"/>
        <v>0</v>
      </c>
      <c r="KV27" s="106"/>
      <c r="KW27" s="245"/>
      <c r="KX27" s="106"/>
      <c r="KY27" s="118">
        <f t="shared" si="45"/>
        <v>0</v>
      </c>
      <c r="KZ27" s="120"/>
      <c r="LA27" s="217">
        <v>1</v>
      </c>
      <c r="LB27" s="106"/>
      <c r="LC27" s="106"/>
      <c r="LD27" s="106"/>
      <c r="LE27" s="106"/>
      <c r="LF27" s="106"/>
      <c r="LG27" s="106"/>
      <c r="LH27" s="106"/>
      <c r="LI27" s="106"/>
      <c r="LJ27" s="106"/>
      <c r="LK27" s="106"/>
      <c r="LL27" s="117">
        <f t="shared" si="47"/>
        <v>0</v>
      </c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/>
      <c r="LX27" s="117">
        <f t="shared" si="48"/>
        <v>0</v>
      </c>
      <c r="LY27" s="106"/>
      <c r="LZ27" s="106"/>
      <c r="MA27" s="106"/>
      <c r="MB27" s="106"/>
      <c r="MC27" s="106"/>
      <c r="MD27" s="106"/>
      <c r="ME27" s="117">
        <f t="shared" si="49"/>
        <v>0</v>
      </c>
      <c r="MF27" s="245"/>
      <c r="MG27" s="245"/>
      <c r="MH27" s="245"/>
      <c r="MI27" s="245"/>
      <c r="MJ27" s="245"/>
      <c r="MK27" s="245"/>
      <c r="ML27" s="245"/>
      <c r="MM27" s="245"/>
      <c r="MN27" s="245"/>
      <c r="MO27" s="245"/>
      <c r="MP27" s="245"/>
      <c r="MQ27" s="245"/>
      <c r="MR27" s="117">
        <f t="shared" si="50"/>
        <v>0</v>
      </c>
      <c r="MS27" s="106"/>
      <c r="MT27" s="106"/>
      <c r="MU27" s="106"/>
      <c r="MV27" s="118">
        <f t="shared" si="51"/>
        <v>0</v>
      </c>
      <c r="MW27" s="120"/>
      <c r="MX27" s="217">
        <v>1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17">
        <f t="shared" si="53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4"/>
        <v>0</v>
      </c>
      <c r="NV27" s="106"/>
      <c r="NW27" s="106"/>
      <c r="NX27" s="106"/>
      <c r="NY27" s="106"/>
      <c r="NZ27" s="106"/>
      <c r="OA27" s="106"/>
      <c r="OB27" s="117">
        <f t="shared" si="55"/>
        <v>0</v>
      </c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17">
        <f t="shared" si="56"/>
        <v>0</v>
      </c>
      <c r="OP27" s="106"/>
      <c r="OQ27" s="106"/>
      <c r="OR27" s="106"/>
      <c r="OS27" s="118">
        <f t="shared" si="57"/>
        <v>0</v>
      </c>
      <c r="OT27" s="120"/>
      <c r="OU27" s="217">
        <f t="shared" si="58"/>
        <v>1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9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60"/>
        <v>0</v>
      </c>
      <c r="PS27" s="106"/>
      <c r="PT27" s="106"/>
      <c r="PU27" s="106"/>
      <c r="PV27" s="106"/>
      <c r="PW27" s="106"/>
      <c r="PX27" s="106"/>
      <c r="PY27" s="117">
        <f t="shared" si="61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2"/>
        <v>0</v>
      </c>
      <c r="QM27" s="106"/>
      <c r="QN27" s="106"/>
      <c r="QO27" s="106"/>
      <c r="QP27" s="118">
        <f t="shared" si="63"/>
        <v>0</v>
      </c>
      <c r="QQ27" s="120"/>
    </row>
    <row r="28" spans="1:459" ht="15.75" x14ac:dyDescent="0.25">
      <c r="A28" s="107"/>
      <c r="B28" s="147">
        <v>23</v>
      </c>
      <c r="C28" s="150"/>
      <c r="D28" s="153"/>
      <c r="E28" s="153"/>
      <c r="F28" s="153"/>
      <c r="G28" s="153"/>
      <c r="H28" s="153"/>
      <c r="I28" s="148"/>
      <c r="J28" s="230">
        <f t="shared" si="8"/>
        <v>0</v>
      </c>
      <c r="K28" s="106"/>
      <c r="L28" s="106"/>
      <c r="M28" s="106"/>
      <c r="N28" s="106"/>
      <c r="O28" s="106"/>
      <c r="P28" s="106"/>
      <c r="Q28" s="106"/>
      <c r="R28" s="232">
        <f t="shared" si="9"/>
        <v>0</v>
      </c>
      <c r="S28" s="217">
        <f t="shared" si="10"/>
        <v>0</v>
      </c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117">
        <f t="shared" si="11"/>
        <v>0</v>
      </c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45"/>
      <c r="AP28" s="117">
        <f t="shared" si="12"/>
        <v>0</v>
      </c>
      <c r="AQ28" s="106"/>
      <c r="AR28" s="106"/>
      <c r="AS28" s="106"/>
      <c r="AT28" s="106"/>
      <c r="AU28" s="106"/>
      <c r="AV28" s="106"/>
      <c r="AW28" s="117">
        <f t="shared" si="13"/>
        <v>0</v>
      </c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17">
        <f t="shared" si="14"/>
        <v>0</v>
      </c>
      <c r="BK28" s="106"/>
      <c r="BL28" s="106"/>
      <c r="BM28" s="106"/>
      <c r="BN28" s="118">
        <f t="shared" si="15"/>
        <v>0</v>
      </c>
      <c r="BO28" s="120"/>
      <c r="BP28" s="217">
        <v>1</v>
      </c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17">
        <f t="shared" si="17"/>
        <v>0</v>
      </c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17">
        <f t="shared" si="18"/>
        <v>0</v>
      </c>
      <c r="CN28" s="106"/>
      <c r="CO28" s="106"/>
      <c r="CP28" s="106"/>
      <c r="CQ28" s="106"/>
      <c r="CR28" s="106"/>
      <c r="CS28" s="106"/>
      <c r="CT28" s="117">
        <f t="shared" si="19"/>
        <v>0</v>
      </c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17">
        <f t="shared" si="20"/>
        <v>0</v>
      </c>
      <c r="DH28" s="106"/>
      <c r="DI28" s="106"/>
      <c r="DJ28" s="106"/>
      <c r="DK28" s="118">
        <f t="shared" si="21"/>
        <v>0</v>
      </c>
      <c r="DL28" s="169"/>
      <c r="DM28" s="217">
        <v>1</v>
      </c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17">
        <f t="shared" si="23"/>
        <v>0</v>
      </c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17">
        <f t="shared" si="24"/>
        <v>0</v>
      </c>
      <c r="EK28" s="106"/>
      <c r="EL28" s="106"/>
      <c r="EM28" s="106"/>
      <c r="EN28" s="106"/>
      <c r="EO28" s="106"/>
      <c r="EP28" s="106"/>
      <c r="EQ28" s="117">
        <f t="shared" si="25"/>
        <v>0</v>
      </c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17">
        <f t="shared" si="26"/>
        <v>0</v>
      </c>
      <c r="FE28" s="106"/>
      <c r="FF28" s="106"/>
      <c r="FG28" s="106"/>
      <c r="FH28" s="118">
        <f t="shared" si="27"/>
        <v>0</v>
      </c>
      <c r="FI28" s="120"/>
      <c r="FJ28" s="217">
        <v>1</v>
      </c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17">
        <f t="shared" si="29"/>
        <v>0</v>
      </c>
      <c r="FV28" s="245"/>
      <c r="FW28" s="245"/>
      <c r="FX28" s="245"/>
      <c r="FY28" s="245"/>
      <c r="FZ28" s="245"/>
      <c r="GA28" s="245"/>
      <c r="GB28" s="245"/>
      <c r="GC28" s="245"/>
      <c r="GD28" s="245"/>
      <c r="GE28" s="245"/>
      <c r="GF28" s="245"/>
      <c r="GG28" s="117">
        <f t="shared" si="30"/>
        <v>0</v>
      </c>
      <c r="GH28" s="106"/>
      <c r="GI28" s="106"/>
      <c r="GJ28" s="106"/>
      <c r="GK28" s="106"/>
      <c r="GL28" s="106"/>
      <c r="GM28" s="106"/>
      <c r="GN28" s="117">
        <f t="shared" si="31"/>
        <v>0</v>
      </c>
      <c r="GO28" s="245"/>
      <c r="GP28" s="245"/>
      <c r="GQ28" s="245"/>
      <c r="GR28" s="245"/>
      <c r="GS28" s="245"/>
      <c r="GT28" s="106"/>
      <c r="GU28" s="106"/>
      <c r="GV28" s="106"/>
      <c r="GW28" s="106"/>
      <c r="GX28" s="106"/>
      <c r="GY28" s="106"/>
      <c r="GZ28" s="106"/>
      <c r="HA28" s="117">
        <f t="shared" si="32"/>
        <v>0</v>
      </c>
      <c r="HB28" s="106"/>
      <c r="HC28" s="245"/>
      <c r="HD28" s="106"/>
      <c r="HE28" s="118">
        <f t="shared" si="33"/>
        <v>0</v>
      </c>
      <c r="HF28" s="120"/>
      <c r="HG28" s="217">
        <v>1</v>
      </c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17">
        <f t="shared" si="35"/>
        <v>0</v>
      </c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17">
        <f t="shared" si="36"/>
        <v>0</v>
      </c>
      <c r="IE28" s="106"/>
      <c r="IF28" s="106"/>
      <c r="IG28" s="106"/>
      <c r="IH28" s="106"/>
      <c r="II28" s="106"/>
      <c r="IJ28" s="106"/>
      <c r="IK28" s="117">
        <f t="shared" si="37"/>
        <v>0</v>
      </c>
      <c r="IL28" s="106"/>
      <c r="IM28" s="106"/>
      <c r="IN28" s="106"/>
      <c r="IO28" s="106"/>
      <c r="IP28" s="106"/>
      <c r="IQ28" s="106"/>
      <c r="IR28" s="106"/>
      <c r="IS28" s="106"/>
      <c r="IT28" s="106"/>
      <c r="IU28" s="106"/>
      <c r="IV28" s="106"/>
      <c r="IW28" s="106"/>
      <c r="IX28" s="117">
        <f t="shared" si="38"/>
        <v>0</v>
      </c>
      <c r="IY28" s="106"/>
      <c r="IZ28" s="106"/>
      <c r="JA28" s="106"/>
      <c r="JB28" s="118">
        <f t="shared" si="39"/>
        <v>0</v>
      </c>
      <c r="JC28" s="120"/>
      <c r="JD28" s="217">
        <v>1</v>
      </c>
      <c r="JE28" s="245"/>
      <c r="JF28" s="245"/>
      <c r="JG28" s="245"/>
      <c r="JH28" s="245"/>
      <c r="JI28" s="245"/>
      <c r="JJ28" s="245"/>
      <c r="JK28" s="245"/>
      <c r="JL28" s="245"/>
      <c r="JM28" s="245"/>
      <c r="JN28" s="106"/>
      <c r="JO28" s="117">
        <f t="shared" si="41"/>
        <v>0</v>
      </c>
      <c r="JP28" s="106"/>
      <c r="JQ28" s="106"/>
      <c r="JR28" s="106"/>
      <c r="JS28" s="106"/>
      <c r="JT28" s="106"/>
      <c r="JU28" s="106"/>
      <c r="JV28" s="106"/>
      <c r="JW28" s="106"/>
      <c r="JX28" s="106"/>
      <c r="JY28" s="106"/>
      <c r="JZ28" s="106"/>
      <c r="KA28" s="121">
        <f t="shared" si="42"/>
        <v>0</v>
      </c>
      <c r="KB28" s="106"/>
      <c r="KC28" s="106"/>
      <c r="KD28" s="106"/>
      <c r="KE28" s="106"/>
      <c r="KF28" s="106"/>
      <c r="KG28" s="106"/>
      <c r="KH28" s="117">
        <f t="shared" si="43"/>
        <v>0</v>
      </c>
      <c r="KI28" s="106"/>
      <c r="KJ28" s="106"/>
      <c r="KK28" s="106"/>
      <c r="KL28" s="106"/>
      <c r="KM28" s="106"/>
      <c r="KN28" s="106"/>
      <c r="KO28" s="106"/>
      <c r="KP28" s="106"/>
      <c r="KQ28" s="106"/>
      <c r="KR28" s="106"/>
      <c r="KS28" s="106"/>
      <c r="KT28" s="106"/>
      <c r="KU28" s="117">
        <f t="shared" si="44"/>
        <v>0</v>
      </c>
      <c r="KV28" s="106"/>
      <c r="KW28" s="245"/>
      <c r="KX28" s="106"/>
      <c r="KY28" s="118">
        <f t="shared" si="45"/>
        <v>0</v>
      </c>
      <c r="KZ28" s="120"/>
      <c r="LA28" s="217">
        <v>1</v>
      </c>
      <c r="LB28" s="106"/>
      <c r="LC28" s="106"/>
      <c r="LD28" s="106"/>
      <c r="LE28" s="106"/>
      <c r="LF28" s="106"/>
      <c r="LG28" s="106"/>
      <c r="LH28" s="106"/>
      <c r="LI28" s="106"/>
      <c r="LJ28" s="106"/>
      <c r="LK28" s="106"/>
      <c r="LL28" s="117">
        <f t="shared" si="47"/>
        <v>0</v>
      </c>
      <c r="LM28" s="106"/>
      <c r="LN28" s="106"/>
      <c r="LO28" s="106"/>
      <c r="LP28" s="106"/>
      <c r="LQ28" s="106"/>
      <c r="LR28" s="106"/>
      <c r="LS28" s="106"/>
      <c r="LT28" s="106"/>
      <c r="LU28" s="106"/>
      <c r="LV28" s="106"/>
      <c r="LW28" s="106"/>
      <c r="LX28" s="117">
        <f t="shared" si="48"/>
        <v>0</v>
      </c>
      <c r="LY28" s="106"/>
      <c r="LZ28" s="106"/>
      <c r="MA28" s="106"/>
      <c r="MB28" s="106"/>
      <c r="MC28" s="106"/>
      <c r="MD28" s="106"/>
      <c r="ME28" s="117">
        <f t="shared" si="49"/>
        <v>0</v>
      </c>
      <c r="MF28" s="245"/>
      <c r="MG28" s="245"/>
      <c r="MH28" s="245"/>
      <c r="MI28" s="245"/>
      <c r="MJ28" s="245"/>
      <c r="MK28" s="245"/>
      <c r="ML28" s="245"/>
      <c r="MM28" s="245"/>
      <c r="MN28" s="245"/>
      <c r="MO28" s="245"/>
      <c r="MP28" s="245"/>
      <c r="MQ28" s="245"/>
      <c r="MR28" s="117">
        <f t="shared" si="50"/>
        <v>0</v>
      </c>
      <c r="MS28" s="106"/>
      <c r="MT28" s="106"/>
      <c r="MU28" s="106"/>
      <c r="MV28" s="118">
        <f t="shared" si="51"/>
        <v>0</v>
      </c>
      <c r="MW28" s="120"/>
      <c r="MX28" s="217">
        <v>1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17">
        <f t="shared" si="53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4"/>
        <v>0</v>
      </c>
      <c r="NV28" s="106"/>
      <c r="NW28" s="106"/>
      <c r="NX28" s="106"/>
      <c r="NY28" s="106"/>
      <c r="NZ28" s="106"/>
      <c r="OA28" s="106"/>
      <c r="OB28" s="117">
        <f t="shared" si="55"/>
        <v>0</v>
      </c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17">
        <f t="shared" si="56"/>
        <v>0</v>
      </c>
      <c r="OP28" s="106"/>
      <c r="OQ28" s="106"/>
      <c r="OR28" s="106"/>
      <c r="OS28" s="118">
        <f t="shared" si="57"/>
        <v>0</v>
      </c>
      <c r="OT28" s="120"/>
      <c r="OU28" s="217">
        <f t="shared" si="58"/>
        <v>1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9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60"/>
        <v>0</v>
      </c>
      <c r="PS28" s="106"/>
      <c r="PT28" s="106"/>
      <c r="PU28" s="106"/>
      <c r="PV28" s="106"/>
      <c r="PW28" s="106"/>
      <c r="PX28" s="106"/>
      <c r="PY28" s="117">
        <f t="shared" si="61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2"/>
        <v>0</v>
      </c>
      <c r="QM28" s="106"/>
      <c r="QN28" s="106"/>
      <c r="QO28" s="106"/>
      <c r="QP28" s="118">
        <f t="shared" si="63"/>
        <v>0</v>
      </c>
      <c r="QQ28" s="120"/>
    </row>
    <row r="29" spans="1:459" ht="15.75" x14ac:dyDescent="0.25">
      <c r="A29" s="107"/>
      <c r="B29" s="147">
        <v>24</v>
      </c>
      <c r="C29" s="150"/>
      <c r="D29" s="153"/>
      <c r="E29" s="153"/>
      <c r="F29" s="153"/>
      <c r="G29" s="153"/>
      <c r="H29" s="153"/>
      <c r="I29" s="148"/>
      <c r="J29" s="230">
        <f t="shared" si="8"/>
        <v>0</v>
      </c>
      <c r="K29" s="106"/>
      <c r="L29" s="106"/>
      <c r="M29" s="106"/>
      <c r="N29" s="106"/>
      <c r="O29" s="106"/>
      <c r="P29" s="106"/>
      <c r="Q29" s="106"/>
      <c r="R29" s="232">
        <f t="shared" si="9"/>
        <v>0</v>
      </c>
      <c r="S29" s="217">
        <f t="shared" si="10"/>
        <v>0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17">
        <f t="shared" si="11"/>
        <v>0</v>
      </c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17">
        <f t="shared" si="12"/>
        <v>0</v>
      </c>
      <c r="AQ29" s="106"/>
      <c r="AR29" s="106"/>
      <c r="AS29" s="106"/>
      <c r="AT29" s="106"/>
      <c r="AU29" s="106"/>
      <c r="AV29" s="106"/>
      <c r="AW29" s="117">
        <f t="shared" si="13"/>
        <v>0</v>
      </c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17">
        <f t="shared" si="14"/>
        <v>0</v>
      </c>
      <c r="BK29" s="106"/>
      <c r="BL29" s="106"/>
      <c r="BM29" s="106"/>
      <c r="BN29" s="118">
        <f t="shared" si="15"/>
        <v>0</v>
      </c>
      <c r="BO29" s="120"/>
      <c r="BP29" s="217">
        <v>1</v>
      </c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17">
        <f t="shared" si="17"/>
        <v>0</v>
      </c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17">
        <f t="shared" si="18"/>
        <v>0</v>
      </c>
      <c r="CN29" s="106"/>
      <c r="CO29" s="106"/>
      <c r="CP29" s="106"/>
      <c r="CQ29" s="106"/>
      <c r="CR29" s="106"/>
      <c r="CS29" s="106"/>
      <c r="CT29" s="117">
        <f t="shared" si="19"/>
        <v>0</v>
      </c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17">
        <f t="shared" si="20"/>
        <v>0</v>
      </c>
      <c r="DH29" s="106"/>
      <c r="DI29" s="106"/>
      <c r="DJ29" s="106"/>
      <c r="DK29" s="118">
        <f t="shared" si="21"/>
        <v>0</v>
      </c>
      <c r="DL29" s="169"/>
      <c r="DM29" s="217">
        <v>1</v>
      </c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17">
        <f t="shared" si="23"/>
        <v>0</v>
      </c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17">
        <f t="shared" si="24"/>
        <v>0</v>
      </c>
      <c r="EK29" s="106"/>
      <c r="EL29" s="106"/>
      <c r="EM29" s="106"/>
      <c r="EN29" s="106"/>
      <c r="EO29" s="106"/>
      <c r="EP29" s="106"/>
      <c r="EQ29" s="117">
        <f t="shared" si="25"/>
        <v>0</v>
      </c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17">
        <f t="shared" si="26"/>
        <v>0</v>
      </c>
      <c r="FE29" s="106"/>
      <c r="FF29" s="106"/>
      <c r="FG29" s="106"/>
      <c r="FH29" s="118">
        <f t="shared" si="27"/>
        <v>0</v>
      </c>
      <c r="FI29" s="120"/>
      <c r="FJ29" s="217">
        <v>1</v>
      </c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17">
        <f t="shared" si="29"/>
        <v>0</v>
      </c>
      <c r="FV29" s="245"/>
      <c r="FW29" s="245"/>
      <c r="FX29" s="245"/>
      <c r="FY29" s="245"/>
      <c r="FZ29" s="245"/>
      <c r="GA29" s="245"/>
      <c r="GB29" s="245"/>
      <c r="GC29" s="245"/>
      <c r="GD29" s="245"/>
      <c r="GE29" s="245"/>
      <c r="GF29" s="245"/>
      <c r="GG29" s="117">
        <f t="shared" si="30"/>
        <v>0</v>
      </c>
      <c r="GH29" s="106"/>
      <c r="GI29" s="106"/>
      <c r="GJ29" s="106"/>
      <c r="GK29" s="106"/>
      <c r="GL29" s="106"/>
      <c r="GM29" s="106"/>
      <c r="GN29" s="117">
        <f t="shared" si="31"/>
        <v>0</v>
      </c>
      <c r="GO29" s="245"/>
      <c r="GP29" s="245"/>
      <c r="GQ29" s="245"/>
      <c r="GR29" s="245"/>
      <c r="GS29" s="245"/>
      <c r="GT29" s="106"/>
      <c r="GU29" s="106"/>
      <c r="GV29" s="106"/>
      <c r="GW29" s="106"/>
      <c r="GX29" s="106"/>
      <c r="GY29" s="106"/>
      <c r="GZ29" s="106"/>
      <c r="HA29" s="117">
        <f t="shared" si="32"/>
        <v>0</v>
      </c>
      <c r="HB29" s="106"/>
      <c r="HC29" s="106"/>
      <c r="HD29" s="106"/>
      <c r="HE29" s="118">
        <f t="shared" si="33"/>
        <v>0</v>
      </c>
      <c r="HF29" s="120"/>
      <c r="HG29" s="217">
        <v>1</v>
      </c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17">
        <f t="shared" si="35"/>
        <v>0</v>
      </c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17">
        <f t="shared" si="36"/>
        <v>0</v>
      </c>
      <c r="IE29" s="106"/>
      <c r="IF29" s="106"/>
      <c r="IG29" s="106"/>
      <c r="IH29" s="106"/>
      <c r="II29" s="106"/>
      <c r="IJ29" s="106"/>
      <c r="IK29" s="117">
        <f t="shared" si="37"/>
        <v>0</v>
      </c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17">
        <f t="shared" si="38"/>
        <v>0</v>
      </c>
      <c r="IY29" s="106"/>
      <c r="IZ29" s="106"/>
      <c r="JA29" s="106"/>
      <c r="JB29" s="118">
        <f t="shared" si="39"/>
        <v>0</v>
      </c>
      <c r="JC29" s="120"/>
      <c r="JD29" s="217">
        <v>1</v>
      </c>
      <c r="JE29" s="106"/>
      <c r="JF29" s="106"/>
      <c r="JG29" s="106"/>
      <c r="JH29" s="106"/>
      <c r="JI29" s="106"/>
      <c r="JJ29" s="106"/>
      <c r="JK29" s="106"/>
      <c r="JL29" s="106"/>
      <c r="JM29" s="106"/>
      <c r="JN29" s="106"/>
      <c r="JO29" s="117">
        <f t="shared" si="41"/>
        <v>0</v>
      </c>
      <c r="JP29" s="106"/>
      <c r="JQ29" s="106"/>
      <c r="JR29" s="106"/>
      <c r="JS29" s="106"/>
      <c r="JT29" s="106"/>
      <c r="JU29" s="106"/>
      <c r="JV29" s="106"/>
      <c r="JW29" s="106"/>
      <c r="JX29" s="106"/>
      <c r="JY29" s="106"/>
      <c r="JZ29" s="106"/>
      <c r="KA29" s="121">
        <f t="shared" si="42"/>
        <v>0</v>
      </c>
      <c r="KB29" s="106"/>
      <c r="KC29" s="106"/>
      <c r="KD29" s="106"/>
      <c r="KE29" s="106"/>
      <c r="KF29" s="106"/>
      <c r="KG29" s="106"/>
      <c r="KH29" s="117">
        <f t="shared" si="43"/>
        <v>0</v>
      </c>
      <c r="KI29" s="106"/>
      <c r="KJ29" s="106"/>
      <c r="KK29" s="106"/>
      <c r="KL29" s="106"/>
      <c r="KM29" s="106"/>
      <c r="KN29" s="106"/>
      <c r="KO29" s="106"/>
      <c r="KP29" s="106"/>
      <c r="KQ29" s="106"/>
      <c r="KR29" s="106"/>
      <c r="KS29" s="106"/>
      <c r="KT29" s="106"/>
      <c r="KU29" s="117">
        <f t="shared" si="44"/>
        <v>0</v>
      </c>
      <c r="KV29" s="106"/>
      <c r="KW29" s="106"/>
      <c r="KX29" s="106"/>
      <c r="KY29" s="118">
        <f t="shared" si="45"/>
        <v>0</v>
      </c>
      <c r="KZ29" s="120"/>
      <c r="LA29" s="217">
        <v>1</v>
      </c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17">
        <f t="shared" si="47"/>
        <v>0</v>
      </c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17">
        <f t="shared" si="48"/>
        <v>0</v>
      </c>
      <c r="LY29" s="106"/>
      <c r="LZ29" s="106"/>
      <c r="MA29" s="106"/>
      <c r="MB29" s="106"/>
      <c r="MC29" s="106"/>
      <c r="MD29" s="106"/>
      <c r="ME29" s="117">
        <f t="shared" si="49"/>
        <v>0</v>
      </c>
      <c r="MF29" s="245"/>
      <c r="MG29" s="245"/>
      <c r="MH29" s="245"/>
      <c r="MI29" s="245"/>
      <c r="MJ29" s="245"/>
      <c r="MK29" s="245"/>
      <c r="ML29" s="245"/>
      <c r="MM29" s="245"/>
      <c r="MN29" s="245"/>
      <c r="MO29" s="245"/>
      <c r="MP29" s="245"/>
      <c r="MQ29" s="245"/>
      <c r="MR29" s="117">
        <f t="shared" si="50"/>
        <v>0</v>
      </c>
      <c r="MS29" s="106"/>
      <c r="MT29" s="106"/>
      <c r="MU29" s="106"/>
      <c r="MV29" s="118">
        <f t="shared" si="51"/>
        <v>0</v>
      </c>
      <c r="MW29" s="120"/>
      <c r="MX29" s="217">
        <v>1</v>
      </c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17">
        <f t="shared" si="53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4"/>
        <v>0</v>
      </c>
      <c r="NV29" s="106"/>
      <c r="NW29" s="106"/>
      <c r="NX29" s="106"/>
      <c r="NY29" s="106"/>
      <c r="NZ29" s="106"/>
      <c r="OA29" s="106"/>
      <c r="OB29" s="117">
        <f t="shared" si="55"/>
        <v>0</v>
      </c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17">
        <f t="shared" si="56"/>
        <v>0</v>
      </c>
      <c r="OP29" s="106"/>
      <c r="OQ29" s="106"/>
      <c r="OR29" s="106"/>
      <c r="OS29" s="118">
        <f t="shared" si="57"/>
        <v>0</v>
      </c>
      <c r="OT29" s="120"/>
      <c r="OU29" s="217">
        <f t="shared" si="58"/>
        <v>1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9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60"/>
        <v>0</v>
      </c>
      <c r="PS29" s="106"/>
      <c r="PT29" s="106"/>
      <c r="PU29" s="106"/>
      <c r="PV29" s="106"/>
      <c r="PW29" s="106"/>
      <c r="PX29" s="106"/>
      <c r="PY29" s="117">
        <f t="shared" si="61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2"/>
        <v>0</v>
      </c>
      <c r="QM29" s="106"/>
      <c r="QN29" s="106"/>
      <c r="QO29" s="106"/>
      <c r="QP29" s="118">
        <f t="shared" si="63"/>
        <v>0</v>
      </c>
      <c r="QQ29" s="120"/>
    </row>
    <row r="30" spans="1:459" ht="15.75" x14ac:dyDescent="0.25">
      <c r="A30" s="107"/>
      <c r="B30" s="147">
        <v>25</v>
      </c>
      <c r="C30" s="150"/>
      <c r="D30" s="153"/>
      <c r="E30" s="153"/>
      <c r="F30" s="153"/>
      <c r="G30" s="153"/>
      <c r="H30" s="153"/>
      <c r="I30" s="148"/>
      <c r="J30" s="230">
        <f t="shared" si="8"/>
        <v>0</v>
      </c>
      <c r="K30" s="106"/>
      <c r="L30" s="106"/>
      <c r="M30" s="106"/>
      <c r="N30" s="106"/>
      <c r="O30" s="106"/>
      <c r="P30" s="106"/>
      <c r="Q30" s="106"/>
      <c r="R30" s="232">
        <f t="shared" si="9"/>
        <v>0</v>
      </c>
      <c r="S30" s="217">
        <f t="shared" si="10"/>
        <v>0</v>
      </c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17">
        <f t="shared" si="11"/>
        <v>0</v>
      </c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17">
        <f t="shared" si="12"/>
        <v>0</v>
      </c>
      <c r="AQ30" s="106"/>
      <c r="AR30" s="106"/>
      <c r="AS30" s="106"/>
      <c r="AT30" s="106"/>
      <c r="AU30" s="106"/>
      <c r="AV30" s="106"/>
      <c r="AW30" s="117">
        <f t="shared" si="13"/>
        <v>0</v>
      </c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17">
        <f t="shared" si="14"/>
        <v>0</v>
      </c>
      <c r="BK30" s="106"/>
      <c r="BL30" s="106"/>
      <c r="BM30" s="106"/>
      <c r="BN30" s="118">
        <f t="shared" si="15"/>
        <v>0</v>
      </c>
      <c r="BO30" s="120"/>
      <c r="BP30" s="217">
        <f t="shared" ref="BP30:BP34" si="64">S30</f>
        <v>0</v>
      </c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17">
        <f t="shared" si="17"/>
        <v>0</v>
      </c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17">
        <f t="shared" si="18"/>
        <v>0</v>
      </c>
      <c r="CN30" s="106"/>
      <c r="CO30" s="106"/>
      <c r="CP30" s="106"/>
      <c r="CQ30" s="106"/>
      <c r="CR30" s="106"/>
      <c r="CS30" s="106"/>
      <c r="CT30" s="117">
        <f t="shared" si="19"/>
        <v>0</v>
      </c>
      <c r="CU30" s="106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6"/>
      <c r="DG30" s="117">
        <f t="shared" si="20"/>
        <v>0</v>
      </c>
      <c r="DH30" s="106"/>
      <c r="DI30" s="106"/>
      <c r="DJ30" s="106"/>
      <c r="DK30" s="118">
        <f t="shared" si="21"/>
        <v>0</v>
      </c>
      <c r="DL30" s="169"/>
      <c r="DM30" s="217">
        <f t="shared" ref="DM30:DM34" si="65">BP30</f>
        <v>0</v>
      </c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17">
        <f t="shared" si="23"/>
        <v>0</v>
      </c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17">
        <f t="shared" si="24"/>
        <v>0</v>
      </c>
      <c r="EK30" s="106"/>
      <c r="EL30" s="106"/>
      <c r="EM30" s="106"/>
      <c r="EN30" s="106"/>
      <c r="EO30" s="106"/>
      <c r="EP30" s="106"/>
      <c r="EQ30" s="117">
        <f t="shared" si="25"/>
        <v>0</v>
      </c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17">
        <f t="shared" si="26"/>
        <v>0</v>
      </c>
      <c r="FE30" s="106"/>
      <c r="FF30" s="106"/>
      <c r="FG30" s="106"/>
      <c r="FH30" s="118">
        <f t="shared" si="27"/>
        <v>0</v>
      </c>
      <c r="FI30" s="120"/>
      <c r="FJ30" s="223">
        <f t="shared" ref="FJ30:FJ34" si="66">DM30</f>
        <v>0</v>
      </c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17">
        <f t="shared" si="29"/>
        <v>0</v>
      </c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17">
        <f t="shared" si="30"/>
        <v>0</v>
      </c>
      <c r="GH30" s="106"/>
      <c r="GI30" s="106"/>
      <c r="GJ30" s="106"/>
      <c r="GK30" s="106"/>
      <c r="GL30" s="106"/>
      <c r="GM30" s="106"/>
      <c r="GN30" s="117">
        <f t="shared" si="31"/>
        <v>0</v>
      </c>
      <c r="GO30" s="245"/>
      <c r="GP30" s="245"/>
      <c r="GQ30" s="245"/>
      <c r="GR30" s="245"/>
      <c r="GS30" s="245"/>
      <c r="GT30" s="106"/>
      <c r="GU30" s="106"/>
      <c r="GV30" s="106"/>
      <c r="GW30" s="106"/>
      <c r="GX30" s="106"/>
      <c r="GY30" s="106"/>
      <c r="GZ30" s="106"/>
      <c r="HA30" s="117">
        <f t="shared" si="32"/>
        <v>0</v>
      </c>
      <c r="HB30" s="106"/>
      <c r="HC30" s="106"/>
      <c r="HD30" s="106"/>
      <c r="HE30" s="118">
        <f t="shared" si="33"/>
        <v>0</v>
      </c>
      <c r="HF30" s="120"/>
      <c r="HG30" s="217">
        <f t="shared" ref="HG30:HG34" si="67">FJ30</f>
        <v>0</v>
      </c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17">
        <f t="shared" si="35"/>
        <v>0</v>
      </c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17">
        <f t="shared" si="36"/>
        <v>0</v>
      </c>
      <c r="IE30" s="106"/>
      <c r="IF30" s="106"/>
      <c r="IG30" s="106"/>
      <c r="IH30" s="106"/>
      <c r="II30" s="106"/>
      <c r="IJ30" s="106"/>
      <c r="IK30" s="117">
        <f t="shared" si="37"/>
        <v>0</v>
      </c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  <c r="IV30" s="106"/>
      <c r="IW30" s="106"/>
      <c r="IX30" s="117">
        <f t="shared" si="38"/>
        <v>0</v>
      </c>
      <c r="IY30" s="106"/>
      <c r="IZ30" s="106"/>
      <c r="JA30" s="106"/>
      <c r="JB30" s="118">
        <f t="shared" si="39"/>
        <v>0</v>
      </c>
      <c r="JC30" s="120"/>
      <c r="JD30" s="217">
        <f t="shared" ref="JD30:JD34" si="68">HG30</f>
        <v>0</v>
      </c>
      <c r="JE30" s="106"/>
      <c r="JF30" s="106"/>
      <c r="JG30" s="106"/>
      <c r="JH30" s="106"/>
      <c r="JI30" s="106"/>
      <c r="JJ30" s="106"/>
      <c r="JK30" s="106"/>
      <c r="JL30" s="106"/>
      <c r="JM30" s="106"/>
      <c r="JN30" s="106"/>
      <c r="JO30" s="117">
        <f t="shared" si="41"/>
        <v>0</v>
      </c>
      <c r="JP30" s="106"/>
      <c r="JQ30" s="106"/>
      <c r="JR30" s="106"/>
      <c r="JS30" s="106"/>
      <c r="JT30" s="106"/>
      <c r="JU30" s="106"/>
      <c r="JV30" s="106"/>
      <c r="JW30" s="106"/>
      <c r="JX30" s="106"/>
      <c r="JY30" s="106"/>
      <c r="JZ30" s="106"/>
      <c r="KA30" s="121">
        <f t="shared" si="42"/>
        <v>0</v>
      </c>
      <c r="KB30" s="106"/>
      <c r="KC30" s="106"/>
      <c r="KD30" s="106"/>
      <c r="KE30" s="106"/>
      <c r="KF30" s="106"/>
      <c r="KG30" s="106"/>
      <c r="KH30" s="117">
        <f t="shared" si="43"/>
        <v>0</v>
      </c>
      <c r="KI30" s="106"/>
      <c r="KJ30" s="106"/>
      <c r="KK30" s="106"/>
      <c r="KL30" s="106"/>
      <c r="KM30" s="106"/>
      <c r="KN30" s="106"/>
      <c r="KO30" s="106"/>
      <c r="KP30" s="106"/>
      <c r="KQ30" s="106"/>
      <c r="KR30" s="106"/>
      <c r="KS30" s="106"/>
      <c r="KT30" s="106"/>
      <c r="KU30" s="117">
        <f t="shared" si="44"/>
        <v>0</v>
      </c>
      <c r="KV30" s="106"/>
      <c r="KW30" s="106"/>
      <c r="KX30" s="106"/>
      <c r="KY30" s="118">
        <f t="shared" si="45"/>
        <v>0</v>
      </c>
      <c r="KZ30" s="120"/>
      <c r="LA30" s="217">
        <f t="shared" ref="LA30:LA34" si="69">JD30</f>
        <v>0</v>
      </c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17">
        <f t="shared" si="47"/>
        <v>0</v>
      </c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17">
        <f t="shared" si="48"/>
        <v>0</v>
      </c>
      <c r="LY30" s="106"/>
      <c r="LZ30" s="106"/>
      <c r="MA30" s="106"/>
      <c r="MB30" s="106"/>
      <c r="MC30" s="106"/>
      <c r="MD30" s="106"/>
      <c r="ME30" s="117">
        <f t="shared" si="49"/>
        <v>0</v>
      </c>
      <c r="MF30" s="245"/>
      <c r="MG30" s="245"/>
      <c r="MH30" s="245"/>
      <c r="MI30" s="245"/>
      <c r="MJ30" s="245"/>
      <c r="MK30" s="245"/>
      <c r="ML30" s="245"/>
      <c r="MM30" s="245"/>
      <c r="MN30" s="245"/>
      <c r="MO30" s="245"/>
      <c r="MP30" s="245"/>
      <c r="MQ30" s="245"/>
      <c r="MR30" s="117">
        <f t="shared" si="50"/>
        <v>0</v>
      </c>
      <c r="MS30" s="106"/>
      <c r="MT30" s="106"/>
      <c r="MU30" s="106"/>
      <c r="MV30" s="118">
        <f t="shared" si="51"/>
        <v>0</v>
      </c>
      <c r="MW30" s="120"/>
      <c r="MX30" s="217">
        <f t="shared" si="52"/>
        <v>0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3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4"/>
        <v>0</v>
      </c>
      <c r="NV30" s="106"/>
      <c r="NW30" s="106"/>
      <c r="NX30" s="106"/>
      <c r="NY30" s="106"/>
      <c r="NZ30" s="106"/>
      <c r="OA30" s="106"/>
      <c r="OB30" s="117">
        <f t="shared" si="55"/>
        <v>0</v>
      </c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17">
        <f t="shared" si="56"/>
        <v>0</v>
      </c>
      <c r="OP30" s="106"/>
      <c r="OQ30" s="106"/>
      <c r="OR30" s="106"/>
      <c r="OS30" s="118">
        <f t="shared" si="57"/>
        <v>0</v>
      </c>
      <c r="OT30" s="120"/>
      <c r="OU30" s="217">
        <f t="shared" si="58"/>
        <v>0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9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60"/>
        <v>0</v>
      </c>
      <c r="PS30" s="106"/>
      <c r="PT30" s="106"/>
      <c r="PU30" s="106"/>
      <c r="PV30" s="106"/>
      <c r="PW30" s="106"/>
      <c r="PX30" s="106"/>
      <c r="PY30" s="117">
        <f t="shared" si="61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2"/>
        <v>0</v>
      </c>
      <c r="QM30" s="106"/>
      <c r="QN30" s="106"/>
      <c r="QO30" s="106"/>
      <c r="QP30" s="118">
        <f t="shared" si="63"/>
        <v>0</v>
      </c>
      <c r="QQ30" s="120"/>
    </row>
    <row r="31" spans="1:459" x14ac:dyDescent="0.25">
      <c r="A31" s="107"/>
      <c r="B31" s="147">
        <v>26</v>
      </c>
      <c r="C31" s="105"/>
      <c r="D31" s="154"/>
      <c r="E31" s="154"/>
      <c r="F31" s="154"/>
      <c r="G31" s="154"/>
      <c r="H31" s="154"/>
      <c r="I31" s="148"/>
      <c r="J31" s="230">
        <f t="shared" si="8"/>
        <v>0</v>
      </c>
      <c r="K31" s="106"/>
      <c r="L31" s="106"/>
      <c r="M31" s="106"/>
      <c r="N31" s="106"/>
      <c r="O31" s="106"/>
      <c r="P31" s="106"/>
      <c r="Q31" s="106"/>
      <c r="R31" s="232">
        <f t="shared" si="9"/>
        <v>0</v>
      </c>
      <c r="S31" s="217">
        <f t="shared" si="10"/>
        <v>0</v>
      </c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17">
        <f t="shared" si="11"/>
        <v>0</v>
      </c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17">
        <f t="shared" si="12"/>
        <v>0</v>
      </c>
      <c r="AQ31" s="106"/>
      <c r="AR31" s="106"/>
      <c r="AS31" s="106"/>
      <c r="AT31" s="106"/>
      <c r="AU31" s="106"/>
      <c r="AV31" s="106"/>
      <c r="AW31" s="117">
        <f t="shared" si="13"/>
        <v>0</v>
      </c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17">
        <f t="shared" si="14"/>
        <v>0</v>
      </c>
      <c r="BK31" s="106"/>
      <c r="BL31" s="106"/>
      <c r="BM31" s="106"/>
      <c r="BN31" s="118">
        <f t="shared" si="15"/>
        <v>0</v>
      </c>
      <c r="BO31" s="120"/>
      <c r="BP31" s="217">
        <f t="shared" si="64"/>
        <v>0</v>
      </c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17">
        <f t="shared" si="17"/>
        <v>0</v>
      </c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17">
        <f t="shared" si="18"/>
        <v>0</v>
      </c>
      <c r="CN31" s="106"/>
      <c r="CO31" s="106"/>
      <c r="CP31" s="106"/>
      <c r="CQ31" s="106"/>
      <c r="CR31" s="106"/>
      <c r="CS31" s="106"/>
      <c r="CT31" s="117">
        <f t="shared" si="19"/>
        <v>0</v>
      </c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17">
        <f t="shared" si="20"/>
        <v>0</v>
      </c>
      <c r="DH31" s="106"/>
      <c r="DI31" s="106"/>
      <c r="DJ31" s="106"/>
      <c r="DK31" s="118">
        <f t="shared" si="21"/>
        <v>0</v>
      </c>
      <c r="DL31" s="169"/>
      <c r="DM31" s="217">
        <f t="shared" si="65"/>
        <v>0</v>
      </c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17">
        <f t="shared" si="23"/>
        <v>0</v>
      </c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17">
        <f t="shared" si="24"/>
        <v>0</v>
      </c>
      <c r="EK31" s="106"/>
      <c r="EL31" s="106"/>
      <c r="EM31" s="106"/>
      <c r="EN31" s="106"/>
      <c r="EO31" s="106"/>
      <c r="EP31" s="106"/>
      <c r="EQ31" s="117">
        <f t="shared" si="25"/>
        <v>0</v>
      </c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17">
        <f t="shared" si="26"/>
        <v>0</v>
      </c>
      <c r="FE31" s="106"/>
      <c r="FF31" s="106"/>
      <c r="FG31" s="106"/>
      <c r="FH31" s="118">
        <f t="shared" si="27"/>
        <v>0</v>
      </c>
      <c r="FI31" s="120"/>
      <c r="FJ31" s="223">
        <f t="shared" si="66"/>
        <v>0</v>
      </c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17">
        <f t="shared" si="29"/>
        <v>0</v>
      </c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17">
        <f t="shared" si="30"/>
        <v>0</v>
      </c>
      <c r="GH31" s="106"/>
      <c r="GI31" s="106"/>
      <c r="GJ31" s="106"/>
      <c r="GK31" s="106"/>
      <c r="GL31" s="106"/>
      <c r="GM31" s="106"/>
      <c r="GN31" s="117">
        <f t="shared" si="31"/>
        <v>0</v>
      </c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17">
        <f t="shared" si="32"/>
        <v>0</v>
      </c>
      <c r="HB31" s="106"/>
      <c r="HC31" s="106"/>
      <c r="HD31" s="106"/>
      <c r="HE31" s="118">
        <f t="shared" si="33"/>
        <v>0</v>
      </c>
      <c r="HF31" s="120"/>
      <c r="HG31" s="217">
        <f t="shared" si="67"/>
        <v>0</v>
      </c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17">
        <f t="shared" si="35"/>
        <v>0</v>
      </c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17">
        <f t="shared" si="36"/>
        <v>0</v>
      </c>
      <c r="IE31" s="106"/>
      <c r="IF31" s="106"/>
      <c r="IG31" s="106"/>
      <c r="IH31" s="106"/>
      <c r="II31" s="106"/>
      <c r="IJ31" s="106"/>
      <c r="IK31" s="117">
        <f t="shared" si="37"/>
        <v>0</v>
      </c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17">
        <f t="shared" si="38"/>
        <v>0</v>
      </c>
      <c r="IY31" s="106"/>
      <c r="IZ31" s="106"/>
      <c r="JA31" s="106"/>
      <c r="JB31" s="118">
        <f t="shared" si="39"/>
        <v>0</v>
      </c>
      <c r="JC31" s="120"/>
      <c r="JD31" s="217">
        <f t="shared" si="68"/>
        <v>0</v>
      </c>
      <c r="JE31" s="106"/>
      <c r="JF31" s="106"/>
      <c r="JG31" s="106"/>
      <c r="JH31" s="106"/>
      <c r="JI31" s="106"/>
      <c r="JJ31" s="106"/>
      <c r="JK31" s="106"/>
      <c r="JL31" s="106"/>
      <c r="JM31" s="106"/>
      <c r="JN31" s="106"/>
      <c r="JO31" s="117">
        <f t="shared" si="41"/>
        <v>0</v>
      </c>
      <c r="JP31" s="106"/>
      <c r="JQ31" s="106"/>
      <c r="JR31" s="106"/>
      <c r="JS31" s="106"/>
      <c r="JT31" s="106"/>
      <c r="JU31" s="106"/>
      <c r="JV31" s="106"/>
      <c r="JW31" s="106"/>
      <c r="JX31" s="106"/>
      <c r="JY31" s="106"/>
      <c r="JZ31" s="106"/>
      <c r="KA31" s="121">
        <f t="shared" si="42"/>
        <v>0</v>
      </c>
      <c r="KB31" s="106"/>
      <c r="KC31" s="106"/>
      <c r="KD31" s="106"/>
      <c r="KE31" s="106"/>
      <c r="KF31" s="106"/>
      <c r="KG31" s="106"/>
      <c r="KH31" s="117">
        <f t="shared" si="43"/>
        <v>0</v>
      </c>
      <c r="KI31" s="106"/>
      <c r="KJ31" s="106"/>
      <c r="KK31" s="106"/>
      <c r="KL31" s="106"/>
      <c r="KM31" s="106"/>
      <c r="KN31" s="106"/>
      <c r="KO31" s="106"/>
      <c r="KP31" s="106"/>
      <c r="KQ31" s="106"/>
      <c r="KR31" s="106"/>
      <c r="KS31" s="106"/>
      <c r="KT31" s="106"/>
      <c r="KU31" s="117">
        <f t="shared" si="44"/>
        <v>0</v>
      </c>
      <c r="KV31" s="106"/>
      <c r="KW31" s="106"/>
      <c r="KX31" s="106"/>
      <c r="KY31" s="118">
        <f t="shared" si="45"/>
        <v>0</v>
      </c>
      <c r="KZ31" s="120"/>
      <c r="LA31" s="217">
        <f t="shared" si="69"/>
        <v>0</v>
      </c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17">
        <f t="shared" si="47"/>
        <v>0</v>
      </c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17">
        <f t="shared" si="48"/>
        <v>0</v>
      </c>
      <c r="LY31" s="106"/>
      <c r="LZ31" s="106"/>
      <c r="MA31" s="106"/>
      <c r="MB31" s="106"/>
      <c r="MC31" s="106"/>
      <c r="MD31" s="106"/>
      <c r="ME31" s="117">
        <f t="shared" si="49"/>
        <v>0</v>
      </c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17">
        <f t="shared" si="50"/>
        <v>0</v>
      </c>
      <c r="MS31" s="106"/>
      <c r="MT31" s="106"/>
      <c r="MU31" s="106"/>
      <c r="MV31" s="118">
        <f t="shared" si="51"/>
        <v>0</v>
      </c>
      <c r="MW31" s="120"/>
      <c r="MX31" s="217">
        <f t="shared" si="52"/>
        <v>0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3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4"/>
        <v>0</v>
      </c>
      <c r="NV31" s="106"/>
      <c r="NW31" s="106"/>
      <c r="NX31" s="106"/>
      <c r="NY31" s="106"/>
      <c r="NZ31" s="106"/>
      <c r="OA31" s="106"/>
      <c r="OB31" s="117">
        <f t="shared" si="55"/>
        <v>0</v>
      </c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17">
        <f t="shared" si="56"/>
        <v>0</v>
      </c>
      <c r="OP31" s="106"/>
      <c r="OQ31" s="106"/>
      <c r="OR31" s="106"/>
      <c r="OS31" s="118">
        <f t="shared" si="57"/>
        <v>0</v>
      </c>
      <c r="OT31" s="120"/>
      <c r="OU31" s="217">
        <f t="shared" si="58"/>
        <v>0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9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60"/>
        <v>0</v>
      </c>
      <c r="PS31" s="106"/>
      <c r="PT31" s="106"/>
      <c r="PU31" s="106"/>
      <c r="PV31" s="106"/>
      <c r="PW31" s="106"/>
      <c r="PX31" s="106"/>
      <c r="PY31" s="117">
        <f t="shared" si="61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2"/>
        <v>0</v>
      </c>
      <c r="QM31" s="106"/>
      <c r="QN31" s="106"/>
      <c r="QO31" s="106"/>
      <c r="QP31" s="118">
        <f t="shared" si="63"/>
        <v>0</v>
      </c>
      <c r="QQ31" s="120"/>
    </row>
    <row r="32" spans="1:459" x14ac:dyDescent="0.25">
      <c r="A32" s="107"/>
      <c r="B32" s="147">
        <v>27</v>
      </c>
      <c r="C32" s="105"/>
      <c r="D32" s="154"/>
      <c r="E32" s="154"/>
      <c r="F32" s="154"/>
      <c r="G32" s="154"/>
      <c r="H32" s="154"/>
      <c r="I32" s="148"/>
      <c r="J32" s="230">
        <f t="shared" si="8"/>
        <v>0</v>
      </c>
      <c r="K32" s="106"/>
      <c r="L32" s="106"/>
      <c r="M32" s="106"/>
      <c r="N32" s="106"/>
      <c r="O32" s="106"/>
      <c r="P32" s="106"/>
      <c r="Q32" s="106"/>
      <c r="R32" s="232">
        <f t="shared" si="9"/>
        <v>0</v>
      </c>
      <c r="S32" s="217">
        <f t="shared" si="10"/>
        <v>0</v>
      </c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17">
        <f t="shared" si="11"/>
        <v>0</v>
      </c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17">
        <f t="shared" si="12"/>
        <v>0</v>
      </c>
      <c r="AQ32" s="106"/>
      <c r="AR32" s="106"/>
      <c r="AS32" s="106"/>
      <c r="AT32" s="106"/>
      <c r="AU32" s="106"/>
      <c r="AV32" s="106"/>
      <c r="AW32" s="117">
        <f t="shared" si="13"/>
        <v>0</v>
      </c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17">
        <f t="shared" si="14"/>
        <v>0</v>
      </c>
      <c r="BK32" s="106"/>
      <c r="BL32" s="106"/>
      <c r="BM32" s="106"/>
      <c r="BN32" s="118">
        <f t="shared" si="15"/>
        <v>0</v>
      </c>
      <c r="BO32" s="120"/>
      <c r="BP32" s="217">
        <f t="shared" si="64"/>
        <v>0</v>
      </c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17">
        <f t="shared" si="17"/>
        <v>0</v>
      </c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17">
        <f t="shared" si="18"/>
        <v>0</v>
      </c>
      <c r="CN32" s="106"/>
      <c r="CO32" s="106"/>
      <c r="CP32" s="106"/>
      <c r="CQ32" s="106"/>
      <c r="CR32" s="106"/>
      <c r="CS32" s="106"/>
      <c r="CT32" s="117">
        <f t="shared" si="19"/>
        <v>0</v>
      </c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17">
        <f t="shared" si="20"/>
        <v>0</v>
      </c>
      <c r="DH32" s="106"/>
      <c r="DI32" s="106"/>
      <c r="DJ32" s="106"/>
      <c r="DK32" s="118">
        <f t="shared" si="21"/>
        <v>0</v>
      </c>
      <c r="DL32" s="169"/>
      <c r="DM32" s="217">
        <f t="shared" si="65"/>
        <v>0</v>
      </c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17">
        <f t="shared" si="23"/>
        <v>0</v>
      </c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17">
        <f t="shared" si="24"/>
        <v>0</v>
      </c>
      <c r="EK32" s="106"/>
      <c r="EL32" s="106"/>
      <c r="EM32" s="106"/>
      <c r="EN32" s="106"/>
      <c r="EO32" s="106"/>
      <c r="EP32" s="106"/>
      <c r="EQ32" s="117">
        <f t="shared" si="25"/>
        <v>0</v>
      </c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17">
        <f t="shared" si="26"/>
        <v>0</v>
      </c>
      <c r="FE32" s="106"/>
      <c r="FF32" s="106"/>
      <c r="FG32" s="106"/>
      <c r="FH32" s="118">
        <f t="shared" si="27"/>
        <v>0</v>
      </c>
      <c r="FI32" s="120"/>
      <c r="FJ32" s="223">
        <f t="shared" si="66"/>
        <v>0</v>
      </c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17">
        <f t="shared" si="29"/>
        <v>0</v>
      </c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17">
        <f t="shared" si="30"/>
        <v>0</v>
      </c>
      <c r="GH32" s="106"/>
      <c r="GI32" s="106"/>
      <c r="GJ32" s="106"/>
      <c r="GK32" s="106"/>
      <c r="GL32" s="106"/>
      <c r="GM32" s="106"/>
      <c r="GN32" s="117">
        <f t="shared" si="31"/>
        <v>0</v>
      </c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17">
        <f t="shared" si="32"/>
        <v>0</v>
      </c>
      <c r="HB32" s="106"/>
      <c r="HC32" s="106"/>
      <c r="HD32" s="106"/>
      <c r="HE32" s="118">
        <f t="shared" si="33"/>
        <v>0</v>
      </c>
      <c r="HF32" s="120"/>
      <c r="HG32" s="217">
        <f t="shared" si="67"/>
        <v>0</v>
      </c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17">
        <f t="shared" si="35"/>
        <v>0</v>
      </c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17">
        <f t="shared" si="36"/>
        <v>0</v>
      </c>
      <c r="IE32" s="106"/>
      <c r="IF32" s="106"/>
      <c r="IG32" s="106"/>
      <c r="IH32" s="106"/>
      <c r="II32" s="106"/>
      <c r="IJ32" s="106"/>
      <c r="IK32" s="117">
        <f t="shared" si="37"/>
        <v>0</v>
      </c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17">
        <f t="shared" si="38"/>
        <v>0</v>
      </c>
      <c r="IY32" s="106"/>
      <c r="IZ32" s="106"/>
      <c r="JA32" s="106"/>
      <c r="JB32" s="118">
        <f t="shared" si="39"/>
        <v>0</v>
      </c>
      <c r="JC32" s="120"/>
      <c r="JD32" s="217">
        <f t="shared" si="68"/>
        <v>0</v>
      </c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17">
        <f t="shared" si="41"/>
        <v>0</v>
      </c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21">
        <f t="shared" si="42"/>
        <v>0</v>
      </c>
      <c r="KB32" s="106"/>
      <c r="KC32" s="106"/>
      <c r="KD32" s="106"/>
      <c r="KE32" s="106"/>
      <c r="KF32" s="106"/>
      <c r="KG32" s="106"/>
      <c r="KH32" s="117">
        <f t="shared" si="43"/>
        <v>0</v>
      </c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17">
        <f t="shared" si="44"/>
        <v>0</v>
      </c>
      <c r="KV32" s="106"/>
      <c r="KW32" s="106"/>
      <c r="KX32" s="106"/>
      <c r="KY32" s="118">
        <f t="shared" si="45"/>
        <v>0</v>
      </c>
      <c r="KZ32" s="120"/>
      <c r="LA32" s="217">
        <f t="shared" si="69"/>
        <v>0</v>
      </c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17">
        <f t="shared" si="47"/>
        <v>0</v>
      </c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17">
        <f t="shared" si="48"/>
        <v>0</v>
      </c>
      <c r="LY32" s="106"/>
      <c r="LZ32" s="106"/>
      <c r="MA32" s="106"/>
      <c r="MB32" s="106"/>
      <c r="MC32" s="106"/>
      <c r="MD32" s="106"/>
      <c r="ME32" s="117">
        <f t="shared" si="49"/>
        <v>0</v>
      </c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17">
        <f t="shared" si="50"/>
        <v>0</v>
      </c>
      <c r="MS32" s="106"/>
      <c r="MT32" s="106"/>
      <c r="MU32" s="106"/>
      <c r="MV32" s="118">
        <f t="shared" si="51"/>
        <v>0</v>
      </c>
      <c r="MW32" s="120"/>
      <c r="MX32" s="217">
        <f t="shared" si="52"/>
        <v>0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3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4"/>
        <v>0</v>
      </c>
      <c r="NV32" s="106"/>
      <c r="NW32" s="106"/>
      <c r="NX32" s="106"/>
      <c r="NY32" s="106"/>
      <c r="NZ32" s="106"/>
      <c r="OA32" s="106"/>
      <c r="OB32" s="117">
        <f t="shared" si="55"/>
        <v>0</v>
      </c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17">
        <f t="shared" si="56"/>
        <v>0</v>
      </c>
      <c r="OP32" s="106"/>
      <c r="OQ32" s="106"/>
      <c r="OR32" s="106"/>
      <c r="OS32" s="118">
        <f t="shared" si="57"/>
        <v>0</v>
      </c>
      <c r="OT32" s="120"/>
      <c r="OU32" s="217">
        <f t="shared" si="58"/>
        <v>0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9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60"/>
        <v>0</v>
      </c>
      <c r="PS32" s="106"/>
      <c r="PT32" s="106"/>
      <c r="PU32" s="106"/>
      <c r="PV32" s="106"/>
      <c r="PW32" s="106"/>
      <c r="PX32" s="106"/>
      <c r="PY32" s="117">
        <f t="shared" si="61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2"/>
        <v>0</v>
      </c>
      <c r="QM32" s="106"/>
      <c r="QN32" s="106"/>
      <c r="QO32" s="106"/>
      <c r="QP32" s="118">
        <f t="shared" si="63"/>
        <v>0</v>
      </c>
      <c r="QQ32" s="120"/>
    </row>
    <row r="33" spans="1:459" x14ac:dyDescent="0.25">
      <c r="A33" s="107"/>
      <c r="B33" s="147">
        <v>28</v>
      </c>
      <c r="C33" s="105"/>
      <c r="D33" s="154"/>
      <c r="E33" s="154"/>
      <c r="F33" s="154"/>
      <c r="G33" s="154"/>
      <c r="H33" s="154"/>
      <c r="I33" s="148"/>
      <c r="J33" s="230">
        <f t="shared" si="8"/>
        <v>0</v>
      </c>
      <c r="K33" s="106"/>
      <c r="L33" s="106"/>
      <c r="M33" s="106"/>
      <c r="N33" s="106"/>
      <c r="O33" s="106"/>
      <c r="P33" s="106"/>
      <c r="Q33" s="106"/>
      <c r="R33" s="232">
        <f t="shared" si="9"/>
        <v>0</v>
      </c>
      <c r="S33" s="217">
        <f t="shared" si="10"/>
        <v>0</v>
      </c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17">
        <f t="shared" si="11"/>
        <v>0</v>
      </c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17">
        <f t="shared" si="12"/>
        <v>0</v>
      </c>
      <c r="AQ33" s="106"/>
      <c r="AR33" s="106"/>
      <c r="AS33" s="106"/>
      <c r="AT33" s="106"/>
      <c r="AU33" s="106"/>
      <c r="AV33" s="106"/>
      <c r="AW33" s="117">
        <f t="shared" si="13"/>
        <v>0</v>
      </c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17">
        <f t="shared" si="14"/>
        <v>0</v>
      </c>
      <c r="BK33" s="106"/>
      <c r="BL33" s="106"/>
      <c r="BM33" s="106"/>
      <c r="BN33" s="118">
        <f t="shared" si="15"/>
        <v>0</v>
      </c>
      <c r="BO33" s="120"/>
      <c r="BP33" s="217">
        <f t="shared" si="64"/>
        <v>0</v>
      </c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17">
        <f t="shared" si="17"/>
        <v>0</v>
      </c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17">
        <f t="shared" si="18"/>
        <v>0</v>
      </c>
      <c r="CN33" s="106"/>
      <c r="CO33" s="106"/>
      <c r="CP33" s="106"/>
      <c r="CQ33" s="106"/>
      <c r="CR33" s="106"/>
      <c r="CS33" s="106"/>
      <c r="CT33" s="117">
        <f t="shared" si="19"/>
        <v>0</v>
      </c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17">
        <f t="shared" si="20"/>
        <v>0</v>
      </c>
      <c r="DH33" s="106"/>
      <c r="DI33" s="106"/>
      <c r="DJ33" s="106"/>
      <c r="DK33" s="118">
        <f t="shared" si="21"/>
        <v>0</v>
      </c>
      <c r="DL33" s="169"/>
      <c r="DM33" s="217">
        <f t="shared" si="65"/>
        <v>0</v>
      </c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17">
        <f t="shared" si="23"/>
        <v>0</v>
      </c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17">
        <f t="shared" si="24"/>
        <v>0</v>
      </c>
      <c r="EK33" s="106"/>
      <c r="EL33" s="106"/>
      <c r="EM33" s="106"/>
      <c r="EN33" s="106"/>
      <c r="EO33" s="106"/>
      <c r="EP33" s="106"/>
      <c r="EQ33" s="117">
        <f t="shared" si="25"/>
        <v>0</v>
      </c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17">
        <f t="shared" si="26"/>
        <v>0</v>
      </c>
      <c r="FE33" s="106"/>
      <c r="FF33" s="106"/>
      <c r="FG33" s="106"/>
      <c r="FH33" s="118">
        <f t="shared" si="27"/>
        <v>0</v>
      </c>
      <c r="FI33" s="120"/>
      <c r="FJ33" s="223">
        <f t="shared" si="66"/>
        <v>0</v>
      </c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17">
        <f t="shared" si="29"/>
        <v>0</v>
      </c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17">
        <f t="shared" si="30"/>
        <v>0</v>
      </c>
      <c r="GH33" s="106"/>
      <c r="GI33" s="106"/>
      <c r="GJ33" s="106"/>
      <c r="GK33" s="106"/>
      <c r="GL33" s="106"/>
      <c r="GM33" s="106"/>
      <c r="GN33" s="117">
        <f t="shared" si="31"/>
        <v>0</v>
      </c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17">
        <f t="shared" si="32"/>
        <v>0</v>
      </c>
      <c r="HB33" s="106"/>
      <c r="HC33" s="106"/>
      <c r="HD33" s="106"/>
      <c r="HE33" s="118">
        <f t="shared" si="33"/>
        <v>0</v>
      </c>
      <c r="HF33" s="120"/>
      <c r="HG33" s="217">
        <f t="shared" si="67"/>
        <v>0</v>
      </c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17">
        <f t="shared" si="35"/>
        <v>0</v>
      </c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17">
        <f t="shared" si="36"/>
        <v>0</v>
      </c>
      <c r="IE33" s="106"/>
      <c r="IF33" s="106"/>
      <c r="IG33" s="106"/>
      <c r="IH33" s="106"/>
      <c r="II33" s="106"/>
      <c r="IJ33" s="106"/>
      <c r="IK33" s="117">
        <f t="shared" si="37"/>
        <v>0</v>
      </c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17">
        <f t="shared" si="38"/>
        <v>0</v>
      </c>
      <c r="IY33" s="106"/>
      <c r="IZ33" s="106"/>
      <c r="JA33" s="106"/>
      <c r="JB33" s="118">
        <f t="shared" si="39"/>
        <v>0</v>
      </c>
      <c r="JC33" s="120"/>
      <c r="JD33" s="217">
        <f t="shared" si="68"/>
        <v>0</v>
      </c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17">
        <f t="shared" si="41"/>
        <v>0</v>
      </c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21">
        <f t="shared" si="42"/>
        <v>0</v>
      </c>
      <c r="KB33" s="106"/>
      <c r="KC33" s="106"/>
      <c r="KD33" s="106"/>
      <c r="KE33" s="106"/>
      <c r="KF33" s="106"/>
      <c r="KG33" s="106"/>
      <c r="KH33" s="117">
        <f t="shared" si="43"/>
        <v>0</v>
      </c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17">
        <f t="shared" si="44"/>
        <v>0</v>
      </c>
      <c r="KV33" s="106"/>
      <c r="KW33" s="106"/>
      <c r="KX33" s="106"/>
      <c r="KY33" s="118">
        <f t="shared" si="45"/>
        <v>0</v>
      </c>
      <c r="KZ33" s="120"/>
      <c r="LA33" s="217">
        <f t="shared" si="69"/>
        <v>0</v>
      </c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17">
        <f t="shared" si="47"/>
        <v>0</v>
      </c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17">
        <f t="shared" si="48"/>
        <v>0</v>
      </c>
      <c r="LY33" s="106"/>
      <c r="LZ33" s="106"/>
      <c r="MA33" s="106"/>
      <c r="MB33" s="106"/>
      <c r="MC33" s="106"/>
      <c r="MD33" s="106"/>
      <c r="ME33" s="117">
        <f t="shared" si="49"/>
        <v>0</v>
      </c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17">
        <f t="shared" si="50"/>
        <v>0</v>
      </c>
      <c r="MS33" s="106"/>
      <c r="MT33" s="106"/>
      <c r="MU33" s="106"/>
      <c r="MV33" s="118">
        <f t="shared" si="51"/>
        <v>0</v>
      </c>
      <c r="MW33" s="120"/>
      <c r="MX33" s="217">
        <f t="shared" si="52"/>
        <v>0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3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4"/>
        <v>0</v>
      </c>
      <c r="NV33" s="106"/>
      <c r="NW33" s="106"/>
      <c r="NX33" s="106"/>
      <c r="NY33" s="106"/>
      <c r="NZ33" s="106"/>
      <c r="OA33" s="106"/>
      <c r="OB33" s="117">
        <f t="shared" si="55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6"/>
        <v>0</v>
      </c>
      <c r="OP33" s="106"/>
      <c r="OQ33" s="106"/>
      <c r="OR33" s="106"/>
      <c r="OS33" s="118">
        <f t="shared" si="57"/>
        <v>0</v>
      </c>
      <c r="OT33" s="120"/>
      <c r="OU33" s="217">
        <f t="shared" si="58"/>
        <v>0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9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60"/>
        <v>0</v>
      </c>
      <c r="PS33" s="106"/>
      <c r="PT33" s="106"/>
      <c r="PU33" s="106"/>
      <c r="PV33" s="106"/>
      <c r="PW33" s="106"/>
      <c r="PX33" s="106"/>
      <c r="PY33" s="117">
        <f t="shared" si="61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2"/>
        <v>0</v>
      </c>
      <c r="QM33" s="106"/>
      <c r="QN33" s="106"/>
      <c r="QO33" s="106"/>
      <c r="QP33" s="118">
        <f t="shared" si="63"/>
        <v>0</v>
      </c>
      <c r="QQ33" s="120"/>
    </row>
    <row r="34" spans="1:459" x14ac:dyDescent="0.25">
      <c r="A34" s="107"/>
      <c r="B34" s="147">
        <v>29</v>
      </c>
      <c r="C34" s="105"/>
      <c r="D34" s="154"/>
      <c r="E34" s="154"/>
      <c r="F34" s="154"/>
      <c r="G34" s="154"/>
      <c r="H34" s="154"/>
      <c r="I34" s="148"/>
      <c r="J34" s="230">
        <f t="shared" si="8"/>
        <v>0</v>
      </c>
      <c r="K34" s="106"/>
      <c r="L34" s="106"/>
      <c r="M34" s="106"/>
      <c r="N34" s="106"/>
      <c r="O34" s="106"/>
      <c r="P34" s="106"/>
      <c r="Q34" s="106"/>
      <c r="R34" s="232">
        <f t="shared" si="9"/>
        <v>0</v>
      </c>
      <c r="S34" s="217">
        <f t="shared" si="10"/>
        <v>0</v>
      </c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17">
        <f t="shared" si="11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17">
        <f t="shared" si="12"/>
        <v>0</v>
      </c>
      <c r="AQ34" s="106"/>
      <c r="AR34" s="106"/>
      <c r="AS34" s="106"/>
      <c r="AT34" s="106"/>
      <c r="AU34" s="106"/>
      <c r="AV34" s="106"/>
      <c r="AW34" s="117">
        <f t="shared" si="13"/>
        <v>0</v>
      </c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17">
        <f t="shared" si="14"/>
        <v>0</v>
      </c>
      <c r="BK34" s="106"/>
      <c r="BL34" s="106"/>
      <c r="BM34" s="106"/>
      <c r="BN34" s="118">
        <f t="shared" si="15"/>
        <v>0</v>
      </c>
      <c r="BO34" s="120"/>
      <c r="BP34" s="217">
        <f t="shared" si="64"/>
        <v>0</v>
      </c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17">
        <f t="shared" si="17"/>
        <v>0</v>
      </c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17">
        <f t="shared" si="18"/>
        <v>0</v>
      </c>
      <c r="CN34" s="106"/>
      <c r="CO34" s="106"/>
      <c r="CP34" s="106"/>
      <c r="CQ34" s="106"/>
      <c r="CR34" s="106"/>
      <c r="CS34" s="106"/>
      <c r="CT34" s="117">
        <f t="shared" si="19"/>
        <v>0</v>
      </c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17">
        <f t="shared" si="20"/>
        <v>0</v>
      </c>
      <c r="DH34" s="106"/>
      <c r="DI34" s="106"/>
      <c r="DJ34" s="106"/>
      <c r="DK34" s="118">
        <f t="shared" si="21"/>
        <v>0</v>
      </c>
      <c r="DL34" s="169"/>
      <c r="DM34" s="217">
        <f t="shared" si="65"/>
        <v>0</v>
      </c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17">
        <f t="shared" si="23"/>
        <v>0</v>
      </c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17">
        <f t="shared" si="24"/>
        <v>0</v>
      </c>
      <c r="EK34" s="106"/>
      <c r="EL34" s="106"/>
      <c r="EM34" s="106"/>
      <c r="EN34" s="106"/>
      <c r="EO34" s="106"/>
      <c r="EP34" s="106"/>
      <c r="EQ34" s="117">
        <f t="shared" si="25"/>
        <v>0</v>
      </c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17">
        <f t="shared" si="26"/>
        <v>0</v>
      </c>
      <c r="FE34" s="106"/>
      <c r="FF34" s="106"/>
      <c r="FG34" s="106"/>
      <c r="FH34" s="118">
        <f t="shared" si="27"/>
        <v>0</v>
      </c>
      <c r="FI34" s="120"/>
      <c r="FJ34" s="223">
        <f t="shared" si="66"/>
        <v>0</v>
      </c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17">
        <f t="shared" si="29"/>
        <v>0</v>
      </c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17">
        <f t="shared" si="30"/>
        <v>0</v>
      </c>
      <c r="GH34" s="106"/>
      <c r="GI34" s="106"/>
      <c r="GJ34" s="106"/>
      <c r="GK34" s="106"/>
      <c r="GL34" s="106"/>
      <c r="GM34" s="106"/>
      <c r="GN34" s="117">
        <f t="shared" si="31"/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2"/>
        <v>0</v>
      </c>
      <c r="HB34" s="106"/>
      <c r="HC34" s="106"/>
      <c r="HD34" s="106"/>
      <c r="HE34" s="118">
        <f t="shared" si="33"/>
        <v>0</v>
      </c>
      <c r="HF34" s="120"/>
      <c r="HG34" s="217">
        <f t="shared" si="67"/>
        <v>0</v>
      </c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5"/>
        <v>0</v>
      </c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17">
        <f t="shared" si="36"/>
        <v>0</v>
      </c>
      <c r="IE34" s="106"/>
      <c r="IF34" s="106"/>
      <c r="IG34" s="106"/>
      <c r="IH34" s="106"/>
      <c r="II34" s="106"/>
      <c r="IJ34" s="106"/>
      <c r="IK34" s="117">
        <f t="shared" si="37"/>
        <v>0</v>
      </c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17">
        <f t="shared" si="38"/>
        <v>0</v>
      </c>
      <c r="IY34" s="106"/>
      <c r="IZ34" s="106"/>
      <c r="JA34" s="106"/>
      <c r="JB34" s="118">
        <f t="shared" si="39"/>
        <v>0</v>
      </c>
      <c r="JC34" s="120"/>
      <c r="JD34" s="217">
        <f t="shared" si="68"/>
        <v>0</v>
      </c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17">
        <f t="shared" si="41"/>
        <v>0</v>
      </c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21">
        <f t="shared" si="42"/>
        <v>0</v>
      </c>
      <c r="KB34" s="106"/>
      <c r="KC34" s="106"/>
      <c r="KD34" s="106"/>
      <c r="KE34" s="106"/>
      <c r="KF34" s="106"/>
      <c r="KG34" s="106"/>
      <c r="KH34" s="117">
        <f t="shared" si="43"/>
        <v>0</v>
      </c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17">
        <f t="shared" si="44"/>
        <v>0</v>
      </c>
      <c r="KV34" s="106"/>
      <c r="KW34" s="106"/>
      <c r="KX34" s="106"/>
      <c r="KY34" s="118">
        <f t="shared" si="45"/>
        <v>0</v>
      </c>
      <c r="KZ34" s="120"/>
      <c r="LA34" s="217">
        <f t="shared" si="69"/>
        <v>0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7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8"/>
        <v>0</v>
      </c>
      <c r="LY34" s="106"/>
      <c r="LZ34" s="106"/>
      <c r="MA34" s="106"/>
      <c r="MB34" s="106"/>
      <c r="MC34" s="106"/>
      <c r="MD34" s="106"/>
      <c r="ME34" s="117">
        <f t="shared" si="49"/>
        <v>0</v>
      </c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17">
        <f t="shared" si="50"/>
        <v>0</v>
      </c>
      <c r="MS34" s="106"/>
      <c r="MT34" s="106"/>
      <c r="MU34" s="106"/>
      <c r="MV34" s="118">
        <f t="shared" si="51"/>
        <v>0</v>
      </c>
      <c r="MW34" s="120"/>
      <c r="MX34" s="217">
        <f t="shared" si="52"/>
        <v>0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3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4"/>
        <v>0</v>
      </c>
      <c r="NV34" s="106"/>
      <c r="NW34" s="106"/>
      <c r="NX34" s="106"/>
      <c r="NY34" s="106"/>
      <c r="NZ34" s="106"/>
      <c r="OA34" s="106"/>
      <c r="OB34" s="117">
        <f t="shared" si="55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6"/>
        <v>0</v>
      </c>
      <c r="OP34" s="106"/>
      <c r="OQ34" s="106"/>
      <c r="OR34" s="106"/>
      <c r="OS34" s="118">
        <f t="shared" si="57"/>
        <v>0</v>
      </c>
      <c r="OT34" s="120"/>
      <c r="OU34" s="217">
        <f t="shared" si="58"/>
        <v>0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9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60"/>
        <v>0</v>
      </c>
      <c r="PS34" s="106"/>
      <c r="PT34" s="106"/>
      <c r="PU34" s="106"/>
      <c r="PV34" s="106"/>
      <c r="PW34" s="106"/>
      <c r="PX34" s="106"/>
      <c r="PY34" s="117">
        <f t="shared" si="61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2"/>
        <v>0</v>
      </c>
      <c r="QM34" s="106"/>
      <c r="QN34" s="106"/>
      <c r="QO34" s="106"/>
      <c r="QP34" s="118">
        <f t="shared" si="63"/>
        <v>0</v>
      </c>
      <c r="QQ34" s="120"/>
    </row>
    <row r="35" spans="1:459" x14ac:dyDescent="0.25">
      <c r="A35" s="107"/>
      <c r="B35" s="147">
        <v>30</v>
      </c>
      <c r="C35" s="105"/>
      <c r="D35" s="154"/>
      <c r="E35" s="154"/>
      <c r="F35" s="154"/>
      <c r="G35" s="154"/>
      <c r="H35" s="154"/>
      <c r="I35" s="148"/>
      <c r="J35" s="230">
        <f t="shared" si="8"/>
        <v>0</v>
      </c>
      <c r="K35" s="106"/>
      <c r="L35" s="106"/>
      <c r="M35" s="106"/>
      <c r="N35" s="106"/>
      <c r="O35" s="106"/>
      <c r="P35" s="106"/>
      <c r="Q35" s="106"/>
      <c r="R35" s="232">
        <f t="shared" si="9"/>
        <v>0</v>
      </c>
      <c r="S35" s="217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17">
        <f t="shared" si="11"/>
        <v>0</v>
      </c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17">
        <f t="shared" si="12"/>
        <v>0</v>
      </c>
      <c r="AQ35" s="106"/>
      <c r="AR35" s="106"/>
      <c r="AS35" s="106"/>
      <c r="AT35" s="106"/>
      <c r="AU35" s="106"/>
      <c r="AV35" s="106"/>
      <c r="AW35" s="117">
        <f t="shared" si="13"/>
        <v>0</v>
      </c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17">
        <f t="shared" si="14"/>
        <v>0</v>
      </c>
      <c r="BK35" s="106"/>
      <c r="BL35" s="106"/>
      <c r="BM35" s="106"/>
      <c r="BN35" s="118">
        <f t="shared" si="15"/>
        <v>0</v>
      </c>
      <c r="BO35" s="120"/>
      <c r="BP35" s="217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17">
        <f t="shared" si="17"/>
        <v>0</v>
      </c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17">
        <f t="shared" si="18"/>
        <v>0</v>
      </c>
      <c r="CN35" s="106"/>
      <c r="CO35" s="106"/>
      <c r="CP35" s="106"/>
      <c r="CQ35" s="106"/>
      <c r="CR35" s="106"/>
      <c r="CS35" s="106"/>
      <c r="CT35" s="117">
        <f t="shared" si="19"/>
        <v>0</v>
      </c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17">
        <f t="shared" si="20"/>
        <v>0</v>
      </c>
      <c r="DH35" s="106"/>
      <c r="DI35" s="106"/>
      <c r="DJ35" s="106"/>
      <c r="DK35" s="118">
        <f t="shared" si="21"/>
        <v>0</v>
      </c>
      <c r="DL35" s="169"/>
      <c r="DM35" s="217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17">
        <f t="shared" si="23"/>
        <v>0</v>
      </c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17">
        <f t="shared" si="24"/>
        <v>0</v>
      </c>
      <c r="EK35" s="106"/>
      <c r="EL35" s="106"/>
      <c r="EM35" s="106"/>
      <c r="EN35" s="106"/>
      <c r="EO35" s="106"/>
      <c r="EP35" s="106"/>
      <c r="EQ35" s="117">
        <f t="shared" si="25"/>
        <v>0</v>
      </c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17">
        <f t="shared" si="26"/>
        <v>0</v>
      </c>
      <c r="FE35" s="106"/>
      <c r="FF35" s="106"/>
      <c r="FG35" s="106"/>
      <c r="FH35" s="118">
        <f t="shared" si="27"/>
        <v>0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29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30"/>
        <v>0</v>
      </c>
      <c r="GH35" s="106"/>
      <c r="GI35" s="106"/>
      <c r="GJ35" s="106"/>
      <c r="GK35" s="106"/>
      <c r="GL35" s="106"/>
      <c r="GM35" s="106"/>
      <c r="GN35" s="117">
        <f t="shared" si="31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2"/>
        <v>0</v>
      </c>
      <c r="HB35" s="106"/>
      <c r="HC35" s="106"/>
      <c r="HD35" s="106"/>
      <c r="HE35" s="118">
        <f t="shared" si="33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5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6"/>
        <v>0</v>
      </c>
      <c r="IE35" s="106"/>
      <c r="IF35" s="106"/>
      <c r="IG35" s="106"/>
      <c r="IH35" s="106"/>
      <c r="II35" s="106"/>
      <c r="IJ35" s="106"/>
      <c r="IK35" s="117">
        <f t="shared" si="37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8"/>
        <v>0</v>
      </c>
      <c r="IY35" s="106"/>
      <c r="IZ35" s="106"/>
      <c r="JA35" s="106"/>
      <c r="JB35" s="118">
        <f t="shared" si="39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1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2"/>
        <v>0</v>
      </c>
      <c r="KB35" s="106"/>
      <c r="KC35" s="106"/>
      <c r="KD35" s="106"/>
      <c r="KE35" s="106"/>
      <c r="KF35" s="106"/>
      <c r="KG35" s="106"/>
      <c r="KH35" s="117">
        <f t="shared" si="43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4"/>
        <v>0</v>
      </c>
      <c r="KV35" s="106"/>
      <c r="KW35" s="106"/>
      <c r="KX35" s="106"/>
      <c r="KY35" s="118">
        <f t="shared" si="45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7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8"/>
        <v>0</v>
      </c>
      <c r="LY35" s="106"/>
      <c r="LZ35" s="106"/>
      <c r="MA35" s="106"/>
      <c r="MB35" s="106"/>
      <c r="MC35" s="106"/>
      <c r="MD35" s="106"/>
      <c r="ME35" s="117">
        <f t="shared" si="49"/>
        <v>0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50"/>
        <v>0</v>
      </c>
      <c r="MS35" s="106"/>
      <c r="MT35" s="106"/>
      <c r="MU35" s="106"/>
      <c r="MV35" s="118">
        <f t="shared" si="51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3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4"/>
        <v>0</v>
      </c>
      <c r="NV35" s="106"/>
      <c r="NW35" s="106"/>
      <c r="NX35" s="106"/>
      <c r="NY35" s="106"/>
      <c r="NZ35" s="106"/>
      <c r="OA35" s="106"/>
      <c r="OB35" s="117">
        <f t="shared" si="55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6"/>
        <v>0</v>
      </c>
      <c r="OP35" s="106"/>
      <c r="OQ35" s="106"/>
      <c r="OR35" s="106"/>
      <c r="OS35" s="118">
        <f t="shared" si="57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9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60"/>
        <v>0</v>
      </c>
      <c r="PS35" s="106"/>
      <c r="PT35" s="106"/>
      <c r="PU35" s="106"/>
      <c r="PV35" s="106"/>
      <c r="PW35" s="106"/>
      <c r="PX35" s="106"/>
      <c r="PY35" s="117">
        <f t="shared" si="61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2"/>
        <v>0</v>
      </c>
      <c r="QM35" s="106"/>
      <c r="QN35" s="106"/>
      <c r="QO35" s="106"/>
      <c r="QP35" s="132">
        <f t="shared" si="63"/>
        <v>0</v>
      </c>
      <c r="QQ35" s="120"/>
    </row>
    <row r="36" spans="1:459" x14ac:dyDescent="0.25">
      <c r="A36" s="180">
        <f>SUM(A6:A35)</f>
        <v>20</v>
      </c>
      <c r="B36" s="105"/>
      <c r="C36" s="125"/>
      <c r="D36" s="133">
        <f>SUM(D6:D35)</f>
        <v>1</v>
      </c>
      <c r="E36" s="133">
        <f t="shared" ref="E36:I36" si="70">SUM(E6:E35)</f>
        <v>0</v>
      </c>
      <c r="F36" s="133">
        <f t="shared" si="70"/>
        <v>0</v>
      </c>
      <c r="G36" s="133">
        <f t="shared" si="70"/>
        <v>0</v>
      </c>
      <c r="H36" s="133">
        <f t="shared" si="70"/>
        <v>0</v>
      </c>
      <c r="I36" s="133">
        <f t="shared" si="70"/>
        <v>0</v>
      </c>
      <c r="J36" s="133">
        <f t="shared" ref="J36:BW36" si="71">SUM(J6:J35)</f>
        <v>1</v>
      </c>
      <c r="K36" s="133">
        <f t="shared" si="71"/>
        <v>1</v>
      </c>
      <c r="L36" s="133">
        <f t="shared" si="71"/>
        <v>0</v>
      </c>
      <c r="M36" s="133">
        <f t="shared" si="71"/>
        <v>0</v>
      </c>
      <c r="N36" s="133">
        <f t="shared" si="71"/>
        <v>0</v>
      </c>
      <c r="O36" s="133">
        <f t="shared" si="71"/>
        <v>0</v>
      </c>
      <c r="P36" s="133">
        <f t="shared" si="71"/>
        <v>0</v>
      </c>
      <c r="Q36" s="133">
        <f t="shared" si="71"/>
        <v>0</v>
      </c>
      <c r="R36" s="133">
        <f t="shared" si="71"/>
        <v>1</v>
      </c>
      <c r="S36" s="222">
        <f>SUM(S6:S35)</f>
        <v>20</v>
      </c>
      <c r="T36" s="133">
        <f t="shared" si="71"/>
        <v>1</v>
      </c>
      <c r="U36" s="133">
        <f t="shared" si="71"/>
        <v>0</v>
      </c>
      <c r="V36" s="133">
        <f t="shared" si="71"/>
        <v>0</v>
      </c>
      <c r="W36" s="133">
        <f t="shared" si="71"/>
        <v>0</v>
      </c>
      <c r="X36" s="133">
        <f t="shared" si="71"/>
        <v>0</v>
      </c>
      <c r="Y36" s="133">
        <f t="shared" si="71"/>
        <v>0</v>
      </c>
      <c r="Z36" s="133">
        <f t="shared" si="71"/>
        <v>0</v>
      </c>
      <c r="AA36" s="133">
        <f t="shared" si="71"/>
        <v>0</v>
      </c>
      <c r="AB36" s="133">
        <f t="shared" si="71"/>
        <v>0</v>
      </c>
      <c r="AC36" s="133">
        <f t="shared" si="71"/>
        <v>0</v>
      </c>
      <c r="AD36" s="133">
        <f t="shared" si="71"/>
        <v>1</v>
      </c>
      <c r="AE36" s="133">
        <f t="shared" si="71"/>
        <v>1</v>
      </c>
      <c r="AF36" s="133">
        <f t="shared" si="71"/>
        <v>0</v>
      </c>
      <c r="AG36" s="133">
        <f t="shared" si="71"/>
        <v>0</v>
      </c>
      <c r="AH36" s="133">
        <f t="shared" si="71"/>
        <v>0</v>
      </c>
      <c r="AI36" s="133">
        <f t="shared" si="71"/>
        <v>0</v>
      </c>
      <c r="AJ36" s="133">
        <f t="shared" si="71"/>
        <v>0</v>
      </c>
      <c r="AK36" s="133">
        <f t="shared" si="71"/>
        <v>0</v>
      </c>
      <c r="AL36" s="133">
        <f t="shared" si="71"/>
        <v>0</v>
      </c>
      <c r="AM36" s="133">
        <f t="shared" si="71"/>
        <v>0</v>
      </c>
      <c r="AN36" s="133">
        <f t="shared" si="71"/>
        <v>0</v>
      </c>
      <c r="AO36" s="133">
        <f t="shared" si="71"/>
        <v>0</v>
      </c>
      <c r="AP36" s="133">
        <f t="shared" si="71"/>
        <v>1</v>
      </c>
      <c r="AQ36" s="133">
        <f t="shared" si="71"/>
        <v>0</v>
      </c>
      <c r="AR36" s="133">
        <f t="shared" si="71"/>
        <v>1</v>
      </c>
      <c r="AS36" s="133">
        <f t="shared" si="71"/>
        <v>0</v>
      </c>
      <c r="AT36" s="133">
        <f t="shared" si="71"/>
        <v>0</v>
      </c>
      <c r="AU36" s="133">
        <f t="shared" si="71"/>
        <v>0</v>
      </c>
      <c r="AV36" s="133">
        <f t="shared" si="71"/>
        <v>0</v>
      </c>
      <c r="AW36" s="133">
        <f t="shared" si="71"/>
        <v>1</v>
      </c>
      <c r="AX36" s="133">
        <f t="shared" si="71"/>
        <v>1</v>
      </c>
      <c r="AY36" s="133">
        <f t="shared" si="71"/>
        <v>0</v>
      </c>
      <c r="AZ36" s="133">
        <f t="shared" si="71"/>
        <v>0</v>
      </c>
      <c r="BA36" s="133">
        <f t="shared" si="71"/>
        <v>0</v>
      </c>
      <c r="BB36" s="133">
        <f t="shared" si="71"/>
        <v>0</v>
      </c>
      <c r="BC36" s="133">
        <f t="shared" si="71"/>
        <v>0</v>
      </c>
      <c r="BD36" s="133">
        <f t="shared" si="71"/>
        <v>0</v>
      </c>
      <c r="BE36" s="133">
        <f t="shared" si="71"/>
        <v>0</v>
      </c>
      <c r="BF36" s="133">
        <f t="shared" si="71"/>
        <v>0</v>
      </c>
      <c r="BG36" s="133">
        <f t="shared" si="71"/>
        <v>0</v>
      </c>
      <c r="BH36" s="133">
        <f t="shared" si="71"/>
        <v>0</v>
      </c>
      <c r="BI36" s="133">
        <f t="shared" si="71"/>
        <v>0</v>
      </c>
      <c r="BJ36" s="133">
        <f t="shared" si="71"/>
        <v>1</v>
      </c>
      <c r="BK36" s="133">
        <f t="shared" si="71"/>
        <v>0</v>
      </c>
      <c r="BL36" s="133">
        <f t="shared" si="71"/>
        <v>1</v>
      </c>
      <c r="BM36" s="133">
        <f t="shared" si="71"/>
        <v>0</v>
      </c>
      <c r="BN36" s="133">
        <f t="shared" si="71"/>
        <v>1</v>
      </c>
      <c r="BO36" s="133">
        <f t="shared" si="71"/>
        <v>0</v>
      </c>
      <c r="BP36" s="222">
        <f>SUM(BP6:BP35)</f>
        <v>24</v>
      </c>
      <c r="BQ36" s="133">
        <f t="shared" si="71"/>
        <v>1</v>
      </c>
      <c r="BR36" s="133">
        <f t="shared" si="71"/>
        <v>0</v>
      </c>
      <c r="BS36" s="133">
        <f t="shared" si="71"/>
        <v>0</v>
      </c>
      <c r="BT36" s="133">
        <f t="shared" si="71"/>
        <v>0</v>
      </c>
      <c r="BU36" s="133">
        <f t="shared" si="71"/>
        <v>0</v>
      </c>
      <c r="BV36" s="133">
        <f t="shared" si="71"/>
        <v>0</v>
      </c>
      <c r="BW36" s="133">
        <f t="shared" si="71"/>
        <v>0</v>
      </c>
      <c r="BX36" s="133">
        <f t="shared" ref="BX36:EJ36" si="72">SUM(BX6:BX35)</f>
        <v>0</v>
      </c>
      <c r="BY36" s="133">
        <f t="shared" si="72"/>
        <v>0</v>
      </c>
      <c r="BZ36" s="133">
        <f t="shared" si="72"/>
        <v>0</v>
      </c>
      <c r="CA36" s="133">
        <f t="shared" si="72"/>
        <v>1</v>
      </c>
      <c r="CB36" s="133">
        <f t="shared" si="72"/>
        <v>1</v>
      </c>
      <c r="CC36" s="133">
        <f t="shared" si="72"/>
        <v>0</v>
      </c>
      <c r="CD36" s="133">
        <f t="shared" si="72"/>
        <v>0</v>
      </c>
      <c r="CE36" s="133">
        <f t="shared" si="72"/>
        <v>0</v>
      </c>
      <c r="CF36" s="133">
        <f t="shared" si="72"/>
        <v>0</v>
      </c>
      <c r="CG36" s="133">
        <f t="shared" si="72"/>
        <v>0</v>
      </c>
      <c r="CH36" s="133">
        <f t="shared" si="72"/>
        <v>0</v>
      </c>
      <c r="CI36" s="133">
        <f t="shared" si="72"/>
        <v>0</v>
      </c>
      <c r="CJ36" s="133">
        <f t="shared" si="72"/>
        <v>0</v>
      </c>
      <c r="CK36" s="133">
        <f t="shared" si="72"/>
        <v>0</v>
      </c>
      <c r="CL36" s="133">
        <f t="shared" si="72"/>
        <v>0</v>
      </c>
      <c r="CM36" s="133">
        <f t="shared" si="72"/>
        <v>1</v>
      </c>
      <c r="CN36" s="133">
        <f t="shared" si="72"/>
        <v>0</v>
      </c>
      <c r="CO36" s="133">
        <f t="shared" si="72"/>
        <v>1</v>
      </c>
      <c r="CP36" s="133">
        <f t="shared" si="72"/>
        <v>0</v>
      </c>
      <c r="CQ36" s="133">
        <f t="shared" si="72"/>
        <v>0</v>
      </c>
      <c r="CR36" s="133">
        <f t="shared" si="72"/>
        <v>0</v>
      </c>
      <c r="CS36" s="133">
        <f t="shared" si="72"/>
        <v>0</v>
      </c>
      <c r="CT36" s="133">
        <f t="shared" si="72"/>
        <v>1</v>
      </c>
      <c r="CU36" s="133">
        <f t="shared" si="72"/>
        <v>1</v>
      </c>
      <c r="CV36" s="133">
        <f t="shared" si="72"/>
        <v>0</v>
      </c>
      <c r="CW36" s="133">
        <f t="shared" si="72"/>
        <v>0</v>
      </c>
      <c r="CX36" s="133">
        <f t="shared" si="72"/>
        <v>0</v>
      </c>
      <c r="CY36" s="133">
        <f t="shared" si="72"/>
        <v>0</v>
      </c>
      <c r="CZ36" s="133">
        <f t="shared" si="72"/>
        <v>0</v>
      </c>
      <c r="DA36" s="133">
        <f t="shared" si="72"/>
        <v>0</v>
      </c>
      <c r="DB36" s="133">
        <f t="shared" si="72"/>
        <v>0</v>
      </c>
      <c r="DC36" s="133">
        <f t="shared" si="72"/>
        <v>0</v>
      </c>
      <c r="DD36" s="133">
        <f t="shared" si="72"/>
        <v>0</v>
      </c>
      <c r="DE36" s="133">
        <f t="shared" si="72"/>
        <v>0</v>
      </c>
      <c r="DF36" s="133">
        <f t="shared" si="72"/>
        <v>0</v>
      </c>
      <c r="DG36" s="133">
        <f t="shared" si="72"/>
        <v>1</v>
      </c>
      <c r="DH36" s="133">
        <f t="shared" si="72"/>
        <v>0</v>
      </c>
      <c r="DI36" s="133">
        <f t="shared" si="72"/>
        <v>1</v>
      </c>
      <c r="DJ36" s="133">
        <f t="shared" si="72"/>
        <v>0</v>
      </c>
      <c r="DK36" s="133">
        <f t="shared" si="72"/>
        <v>1</v>
      </c>
      <c r="DL36" s="133">
        <f t="shared" si="72"/>
        <v>0</v>
      </c>
      <c r="DM36" s="222">
        <f>SUM(DM6:DM35)</f>
        <v>24</v>
      </c>
      <c r="DN36" s="133">
        <f t="shared" si="72"/>
        <v>1</v>
      </c>
      <c r="DO36" s="133">
        <f t="shared" si="72"/>
        <v>0</v>
      </c>
      <c r="DP36" s="133">
        <f t="shared" si="72"/>
        <v>0</v>
      </c>
      <c r="DQ36" s="133">
        <f t="shared" si="72"/>
        <v>0</v>
      </c>
      <c r="DR36" s="133">
        <f t="shared" si="72"/>
        <v>0</v>
      </c>
      <c r="DS36" s="133">
        <f t="shared" si="72"/>
        <v>0</v>
      </c>
      <c r="DT36" s="133">
        <f t="shared" si="72"/>
        <v>0</v>
      </c>
      <c r="DU36" s="133">
        <f t="shared" si="72"/>
        <v>0</v>
      </c>
      <c r="DV36" s="133">
        <f t="shared" si="72"/>
        <v>0</v>
      </c>
      <c r="DW36" s="133">
        <f t="shared" si="72"/>
        <v>0</v>
      </c>
      <c r="DX36" s="133">
        <f t="shared" si="72"/>
        <v>1</v>
      </c>
      <c r="DY36" s="133">
        <f t="shared" si="72"/>
        <v>1</v>
      </c>
      <c r="DZ36" s="133">
        <f t="shared" si="72"/>
        <v>0</v>
      </c>
      <c r="EA36" s="133">
        <f t="shared" si="72"/>
        <v>0</v>
      </c>
      <c r="EB36" s="133">
        <f t="shared" si="72"/>
        <v>0</v>
      </c>
      <c r="EC36" s="133">
        <f t="shared" si="72"/>
        <v>0</v>
      </c>
      <c r="ED36" s="133">
        <f t="shared" si="72"/>
        <v>0</v>
      </c>
      <c r="EE36" s="133">
        <f t="shared" si="72"/>
        <v>0</v>
      </c>
      <c r="EF36" s="133">
        <f t="shared" si="72"/>
        <v>0</v>
      </c>
      <c r="EG36" s="133">
        <f t="shared" si="72"/>
        <v>0</v>
      </c>
      <c r="EH36" s="133">
        <f t="shared" si="72"/>
        <v>0</v>
      </c>
      <c r="EI36" s="133">
        <f t="shared" si="72"/>
        <v>0</v>
      </c>
      <c r="EJ36" s="133">
        <f t="shared" si="72"/>
        <v>1</v>
      </c>
      <c r="EK36" s="133">
        <f t="shared" ref="EK36:GW36" si="73">SUM(EK6:EK35)</f>
        <v>1</v>
      </c>
      <c r="EL36" s="133">
        <f t="shared" si="73"/>
        <v>0</v>
      </c>
      <c r="EM36" s="133">
        <f t="shared" si="73"/>
        <v>0</v>
      </c>
      <c r="EN36" s="133">
        <f t="shared" si="73"/>
        <v>0</v>
      </c>
      <c r="EO36" s="133">
        <f t="shared" si="73"/>
        <v>0</v>
      </c>
      <c r="EP36" s="133">
        <f t="shared" si="73"/>
        <v>0</v>
      </c>
      <c r="EQ36" s="133">
        <f t="shared" si="73"/>
        <v>1</v>
      </c>
      <c r="ER36" s="133">
        <f t="shared" si="73"/>
        <v>1</v>
      </c>
      <c r="ES36" s="133">
        <f t="shared" si="73"/>
        <v>0</v>
      </c>
      <c r="ET36" s="133">
        <f t="shared" si="73"/>
        <v>0</v>
      </c>
      <c r="EU36" s="133">
        <f t="shared" si="73"/>
        <v>0</v>
      </c>
      <c r="EV36" s="133">
        <f t="shared" si="73"/>
        <v>0</v>
      </c>
      <c r="EW36" s="133">
        <f t="shared" si="73"/>
        <v>0</v>
      </c>
      <c r="EX36" s="133">
        <f t="shared" si="73"/>
        <v>0</v>
      </c>
      <c r="EY36" s="133">
        <f t="shared" si="73"/>
        <v>0</v>
      </c>
      <c r="EZ36" s="133">
        <f t="shared" si="73"/>
        <v>0</v>
      </c>
      <c r="FA36" s="133">
        <f t="shared" si="73"/>
        <v>0</v>
      </c>
      <c r="FB36" s="133">
        <f t="shared" si="73"/>
        <v>0</v>
      </c>
      <c r="FC36" s="133">
        <f t="shared" si="73"/>
        <v>0</v>
      </c>
      <c r="FD36" s="133">
        <f t="shared" si="73"/>
        <v>1</v>
      </c>
      <c r="FE36" s="133">
        <f t="shared" si="73"/>
        <v>0</v>
      </c>
      <c r="FF36" s="133">
        <f t="shared" si="73"/>
        <v>1</v>
      </c>
      <c r="FG36" s="133">
        <f t="shared" si="73"/>
        <v>0</v>
      </c>
      <c r="FH36" s="133">
        <f t="shared" si="73"/>
        <v>1</v>
      </c>
      <c r="FI36" s="133">
        <f t="shared" si="73"/>
        <v>0</v>
      </c>
      <c r="FJ36" s="222">
        <f>SUM(FJ6:FJ35)</f>
        <v>24</v>
      </c>
      <c r="FK36" s="133">
        <f t="shared" si="73"/>
        <v>1</v>
      </c>
      <c r="FL36" s="133">
        <f t="shared" si="73"/>
        <v>0</v>
      </c>
      <c r="FM36" s="133">
        <f t="shared" si="73"/>
        <v>0</v>
      </c>
      <c r="FN36" s="133">
        <f t="shared" si="73"/>
        <v>0</v>
      </c>
      <c r="FO36" s="133">
        <f t="shared" si="73"/>
        <v>0</v>
      </c>
      <c r="FP36" s="133">
        <f t="shared" si="73"/>
        <v>0</v>
      </c>
      <c r="FQ36" s="133">
        <f t="shared" si="73"/>
        <v>0</v>
      </c>
      <c r="FR36" s="133">
        <f t="shared" si="73"/>
        <v>0</v>
      </c>
      <c r="FS36" s="133">
        <f t="shared" si="73"/>
        <v>0</v>
      </c>
      <c r="FT36" s="133">
        <f t="shared" si="73"/>
        <v>0</v>
      </c>
      <c r="FU36" s="133">
        <f t="shared" si="73"/>
        <v>1</v>
      </c>
      <c r="FV36" s="133">
        <f t="shared" si="73"/>
        <v>1</v>
      </c>
      <c r="FW36" s="133">
        <f t="shared" si="73"/>
        <v>0</v>
      </c>
      <c r="FX36" s="133">
        <f t="shared" si="73"/>
        <v>0</v>
      </c>
      <c r="FY36" s="133">
        <f t="shared" si="73"/>
        <v>0</v>
      </c>
      <c r="FZ36" s="133">
        <f t="shared" si="73"/>
        <v>0</v>
      </c>
      <c r="GA36" s="133">
        <f t="shared" si="73"/>
        <v>0</v>
      </c>
      <c r="GB36" s="133">
        <f t="shared" si="73"/>
        <v>0</v>
      </c>
      <c r="GC36" s="133">
        <f t="shared" si="73"/>
        <v>0</v>
      </c>
      <c r="GD36" s="133">
        <f t="shared" si="73"/>
        <v>0</v>
      </c>
      <c r="GE36" s="133">
        <f t="shared" si="73"/>
        <v>0</v>
      </c>
      <c r="GF36" s="133">
        <f t="shared" si="73"/>
        <v>0</v>
      </c>
      <c r="GG36" s="133">
        <f t="shared" si="73"/>
        <v>1</v>
      </c>
      <c r="GH36" s="133">
        <f t="shared" si="73"/>
        <v>0</v>
      </c>
      <c r="GI36" s="133">
        <f t="shared" si="73"/>
        <v>1</v>
      </c>
      <c r="GJ36" s="133">
        <f t="shared" si="73"/>
        <v>0</v>
      </c>
      <c r="GK36" s="133">
        <f t="shared" si="73"/>
        <v>0</v>
      </c>
      <c r="GL36" s="133">
        <f t="shared" si="73"/>
        <v>0</v>
      </c>
      <c r="GM36" s="133">
        <f t="shared" si="73"/>
        <v>0</v>
      </c>
      <c r="GN36" s="133">
        <f t="shared" si="73"/>
        <v>1</v>
      </c>
      <c r="GO36" s="133">
        <f t="shared" si="73"/>
        <v>1</v>
      </c>
      <c r="GP36" s="133">
        <f t="shared" si="73"/>
        <v>0</v>
      </c>
      <c r="GQ36" s="133">
        <f t="shared" si="73"/>
        <v>0</v>
      </c>
      <c r="GR36" s="133">
        <f t="shared" si="73"/>
        <v>0</v>
      </c>
      <c r="GS36" s="133">
        <f t="shared" si="73"/>
        <v>0</v>
      </c>
      <c r="GT36" s="133">
        <f t="shared" si="73"/>
        <v>0</v>
      </c>
      <c r="GU36" s="133">
        <f t="shared" si="73"/>
        <v>0</v>
      </c>
      <c r="GV36" s="133">
        <f t="shared" si="73"/>
        <v>0</v>
      </c>
      <c r="GW36" s="133">
        <f t="shared" si="73"/>
        <v>0</v>
      </c>
      <c r="GX36" s="133">
        <f t="shared" ref="GX36:JK36" si="74">SUM(GX6:GX35)</f>
        <v>0</v>
      </c>
      <c r="GY36" s="133">
        <f t="shared" si="74"/>
        <v>0</v>
      </c>
      <c r="GZ36" s="133">
        <f t="shared" si="74"/>
        <v>0</v>
      </c>
      <c r="HA36" s="133">
        <f t="shared" si="74"/>
        <v>1</v>
      </c>
      <c r="HB36" s="133">
        <f t="shared" si="74"/>
        <v>0</v>
      </c>
      <c r="HC36" s="133">
        <f t="shared" si="74"/>
        <v>1</v>
      </c>
      <c r="HD36" s="133">
        <f t="shared" si="74"/>
        <v>0</v>
      </c>
      <c r="HE36" s="133">
        <f t="shared" si="74"/>
        <v>1</v>
      </c>
      <c r="HF36" s="133">
        <f t="shared" si="74"/>
        <v>0</v>
      </c>
      <c r="HG36" s="222">
        <f>SUM(HG6:HG35)</f>
        <v>24</v>
      </c>
      <c r="HH36" s="133">
        <f t="shared" si="74"/>
        <v>1</v>
      </c>
      <c r="HI36" s="133">
        <f t="shared" si="74"/>
        <v>0</v>
      </c>
      <c r="HJ36" s="133">
        <f t="shared" si="74"/>
        <v>0</v>
      </c>
      <c r="HK36" s="133">
        <f t="shared" si="74"/>
        <v>0</v>
      </c>
      <c r="HL36" s="133">
        <f t="shared" si="74"/>
        <v>0</v>
      </c>
      <c r="HM36" s="133">
        <f t="shared" si="74"/>
        <v>0</v>
      </c>
      <c r="HN36" s="133">
        <f t="shared" si="74"/>
        <v>0</v>
      </c>
      <c r="HO36" s="133">
        <f t="shared" si="74"/>
        <v>0</v>
      </c>
      <c r="HP36" s="133">
        <f t="shared" si="74"/>
        <v>0</v>
      </c>
      <c r="HQ36" s="133">
        <f t="shared" si="74"/>
        <v>0</v>
      </c>
      <c r="HR36" s="133">
        <f t="shared" si="74"/>
        <v>1</v>
      </c>
      <c r="HS36" s="133">
        <f t="shared" si="74"/>
        <v>1</v>
      </c>
      <c r="HT36" s="133">
        <f t="shared" si="74"/>
        <v>0</v>
      </c>
      <c r="HU36" s="133">
        <f t="shared" si="74"/>
        <v>0</v>
      </c>
      <c r="HV36" s="133">
        <f t="shared" si="74"/>
        <v>0</v>
      </c>
      <c r="HW36" s="133">
        <f t="shared" si="74"/>
        <v>0</v>
      </c>
      <c r="HX36" s="133">
        <f t="shared" si="74"/>
        <v>0</v>
      </c>
      <c r="HY36" s="133">
        <f t="shared" si="74"/>
        <v>0</v>
      </c>
      <c r="HZ36" s="133">
        <f t="shared" si="74"/>
        <v>0</v>
      </c>
      <c r="IA36" s="133">
        <f t="shared" si="74"/>
        <v>0</v>
      </c>
      <c r="IB36" s="133">
        <f t="shared" si="74"/>
        <v>0</v>
      </c>
      <c r="IC36" s="133">
        <f t="shared" si="74"/>
        <v>0</v>
      </c>
      <c r="ID36" s="133">
        <f t="shared" si="74"/>
        <v>1</v>
      </c>
      <c r="IE36" s="133">
        <f t="shared" si="74"/>
        <v>1</v>
      </c>
      <c r="IF36" s="133">
        <f t="shared" si="74"/>
        <v>0</v>
      </c>
      <c r="IG36" s="133">
        <f t="shared" si="74"/>
        <v>0</v>
      </c>
      <c r="IH36" s="133">
        <f t="shared" si="74"/>
        <v>0</v>
      </c>
      <c r="II36" s="133">
        <f t="shared" si="74"/>
        <v>0</v>
      </c>
      <c r="IJ36" s="133">
        <f t="shared" si="74"/>
        <v>0</v>
      </c>
      <c r="IK36" s="133">
        <f t="shared" si="74"/>
        <v>1</v>
      </c>
      <c r="IL36" s="133">
        <f t="shared" si="74"/>
        <v>1</v>
      </c>
      <c r="IM36" s="133">
        <f t="shared" si="74"/>
        <v>0</v>
      </c>
      <c r="IN36" s="133">
        <f t="shared" si="74"/>
        <v>0</v>
      </c>
      <c r="IO36" s="133">
        <f t="shared" si="74"/>
        <v>0</v>
      </c>
      <c r="IP36" s="133">
        <f t="shared" si="74"/>
        <v>0</v>
      </c>
      <c r="IQ36" s="133">
        <f t="shared" si="74"/>
        <v>0</v>
      </c>
      <c r="IR36" s="133">
        <f t="shared" si="74"/>
        <v>0</v>
      </c>
      <c r="IS36" s="133">
        <f t="shared" si="74"/>
        <v>0</v>
      </c>
      <c r="IT36" s="133">
        <f t="shared" si="74"/>
        <v>0</v>
      </c>
      <c r="IU36" s="133">
        <f t="shared" si="74"/>
        <v>0</v>
      </c>
      <c r="IV36" s="133">
        <f t="shared" si="74"/>
        <v>0</v>
      </c>
      <c r="IW36" s="133">
        <f t="shared" si="74"/>
        <v>0</v>
      </c>
      <c r="IX36" s="133">
        <f t="shared" si="74"/>
        <v>1</v>
      </c>
      <c r="IY36" s="133">
        <f t="shared" si="74"/>
        <v>0</v>
      </c>
      <c r="IZ36" s="133">
        <f t="shared" si="74"/>
        <v>1</v>
      </c>
      <c r="JA36" s="133">
        <f t="shared" si="74"/>
        <v>0</v>
      </c>
      <c r="JB36" s="133">
        <f t="shared" si="74"/>
        <v>1</v>
      </c>
      <c r="JC36" s="133">
        <f t="shared" si="74"/>
        <v>0</v>
      </c>
      <c r="JD36" s="222">
        <f>SUM(JD6:JD35)</f>
        <v>24</v>
      </c>
      <c r="JE36" s="133">
        <f t="shared" si="74"/>
        <v>1</v>
      </c>
      <c r="JF36" s="133">
        <f t="shared" si="74"/>
        <v>0</v>
      </c>
      <c r="JG36" s="133">
        <f t="shared" si="74"/>
        <v>0</v>
      </c>
      <c r="JH36" s="133">
        <f t="shared" si="74"/>
        <v>0</v>
      </c>
      <c r="JI36" s="133">
        <f t="shared" si="74"/>
        <v>0</v>
      </c>
      <c r="JJ36" s="133">
        <f t="shared" si="74"/>
        <v>0</v>
      </c>
      <c r="JK36" s="133">
        <f t="shared" si="74"/>
        <v>0</v>
      </c>
      <c r="JL36" s="133">
        <f t="shared" ref="JL36:LX36" si="75">SUM(JL6:JL35)</f>
        <v>0</v>
      </c>
      <c r="JM36" s="133">
        <f t="shared" si="75"/>
        <v>0</v>
      </c>
      <c r="JN36" s="133">
        <f t="shared" si="75"/>
        <v>0</v>
      </c>
      <c r="JO36" s="133">
        <f t="shared" si="75"/>
        <v>1</v>
      </c>
      <c r="JP36" s="133">
        <f t="shared" si="75"/>
        <v>1</v>
      </c>
      <c r="JQ36" s="133">
        <f t="shared" si="75"/>
        <v>0</v>
      </c>
      <c r="JR36" s="133">
        <f t="shared" si="75"/>
        <v>0</v>
      </c>
      <c r="JS36" s="133">
        <f t="shared" si="75"/>
        <v>0</v>
      </c>
      <c r="JT36" s="133">
        <f t="shared" si="75"/>
        <v>0</v>
      </c>
      <c r="JU36" s="133">
        <f t="shared" si="75"/>
        <v>0</v>
      </c>
      <c r="JV36" s="133">
        <f t="shared" si="75"/>
        <v>0</v>
      </c>
      <c r="JW36" s="133">
        <f t="shared" si="75"/>
        <v>0</v>
      </c>
      <c r="JX36" s="133">
        <f t="shared" si="75"/>
        <v>0</v>
      </c>
      <c r="JY36" s="133">
        <f t="shared" si="75"/>
        <v>0</v>
      </c>
      <c r="JZ36" s="133">
        <f t="shared" si="75"/>
        <v>0</v>
      </c>
      <c r="KA36" s="133">
        <f t="shared" si="75"/>
        <v>1</v>
      </c>
      <c r="KB36" s="133">
        <f t="shared" si="75"/>
        <v>1</v>
      </c>
      <c r="KC36" s="133">
        <f t="shared" si="75"/>
        <v>0</v>
      </c>
      <c r="KD36" s="133">
        <f t="shared" si="75"/>
        <v>0</v>
      </c>
      <c r="KE36" s="133">
        <f t="shared" si="75"/>
        <v>0</v>
      </c>
      <c r="KF36" s="133">
        <f t="shared" si="75"/>
        <v>0</v>
      </c>
      <c r="KG36" s="133">
        <f t="shared" si="75"/>
        <v>0</v>
      </c>
      <c r="KH36" s="133">
        <f t="shared" si="75"/>
        <v>1</v>
      </c>
      <c r="KI36" s="133">
        <f t="shared" si="75"/>
        <v>1</v>
      </c>
      <c r="KJ36" s="133">
        <f t="shared" si="75"/>
        <v>0</v>
      </c>
      <c r="KK36" s="133">
        <f t="shared" si="75"/>
        <v>0</v>
      </c>
      <c r="KL36" s="133">
        <f t="shared" si="75"/>
        <v>0</v>
      </c>
      <c r="KM36" s="133">
        <f t="shared" si="75"/>
        <v>0</v>
      </c>
      <c r="KN36" s="133">
        <f t="shared" si="75"/>
        <v>0</v>
      </c>
      <c r="KO36" s="133">
        <f t="shared" si="75"/>
        <v>0</v>
      </c>
      <c r="KP36" s="133">
        <f t="shared" si="75"/>
        <v>0</v>
      </c>
      <c r="KQ36" s="133">
        <f t="shared" si="75"/>
        <v>0</v>
      </c>
      <c r="KR36" s="133">
        <f t="shared" si="75"/>
        <v>0</v>
      </c>
      <c r="KS36" s="133">
        <f t="shared" si="75"/>
        <v>0</v>
      </c>
      <c r="KT36" s="133">
        <f t="shared" si="75"/>
        <v>0</v>
      </c>
      <c r="KU36" s="133">
        <f t="shared" si="75"/>
        <v>1</v>
      </c>
      <c r="KV36" s="133">
        <f t="shared" si="75"/>
        <v>0</v>
      </c>
      <c r="KW36" s="133">
        <f t="shared" si="75"/>
        <v>1</v>
      </c>
      <c r="KX36" s="133">
        <f t="shared" si="75"/>
        <v>0</v>
      </c>
      <c r="KY36" s="133">
        <f t="shared" si="75"/>
        <v>1</v>
      </c>
      <c r="KZ36" s="133">
        <f t="shared" si="75"/>
        <v>0</v>
      </c>
      <c r="LA36" s="222">
        <f>SUM(LA6:LA35)</f>
        <v>24</v>
      </c>
      <c r="LB36" s="133">
        <f t="shared" si="75"/>
        <v>1</v>
      </c>
      <c r="LC36" s="133">
        <f t="shared" si="75"/>
        <v>0</v>
      </c>
      <c r="LD36" s="133">
        <f t="shared" si="75"/>
        <v>0</v>
      </c>
      <c r="LE36" s="133">
        <f t="shared" si="75"/>
        <v>0</v>
      </c>
      <c r="LF36" s="133">
        <f t="shared" si="75"/>
        <v>0</v>
      </c>
      <c r="LG36" s="133">
        <f t="shared" si="75"/>
        <v>0</v>
      </c>
      <c r="LH36" s="133">
        <f t="shared" si="75"/>
        <v>0</v>
      </c>
      <c r="LI36" s="133">
        <f t="shared" si="75"/>
        <v>0</v>
      </c>
      <c r="LJ36" s="133">
        <f t="shared" si="75"/>
        <v>0</v>
      </c>
      <c r="LK36" s="133">
        <f t="shared" si="75"/>
        <v>0</v>
      </c>
      <c r="LL36" s="133">
        <f t="shared" si="75"/>
        <v>1</v>
      </c>
      <c r="LM36" s="133">
        <f t="shared" si="75"/>
        <v>1</v>
      </c>
      <c r="LN36" s="133">
        <f t="shared" si="75"/>
        <v>0</v>
      </c>
      <c r="LO36" s="133">
        <f t="shared" si="75"/>
        <v>0</v>
      </c>
      <c r="LP36" s="133">
        <f t="shared" si="75"/>
        <v>0</v>
      </c>
      <c r="LQ36" s="133">
        <f t="shared" si="75"/>
        <v>0</v>
      </c>
      <c r="LR36" s="133">
        <f t="shared" si="75"/>
        <v>0</v>
      </c>
      <c r="LS36" s="133">
        <f t="shared" si="75"/>
        <v>0</v>
      </c>
      <c r="LT36" s="133">
        <f t="shared" si="75"/>
        <v>0</v>
      </c>
      <c r="LU36" s="133">
        <f t="shared" si="75"/>
        <v>0</v>
      </c>
      <c r="LV36" s="133">
        <f t="shared" si="75"/>
        <v>0</v>
      </c>
      <c r="LW36" s="133">
        <f t="shared" si="75"/>
        <v>0</v>
      </c>
      <c r="LX36" s="133">
        <f t="shared" si="75"/>
        <v>1</v>
      </c>
      <c r="LY36" s="133">
        <f t="shared" ref="LY36:OK36" si="76">SUM(LY6:LY35)</f>
        <v>1</v>
      </c>
      <c r="LZ36" s="133">
        <f t="shared" si="76"/>
        <v>0</v>
      </c>
      <c r="MA36" s="133">
        <f t="shared" si="76"/>
        <v>0</v>
      </c>
      <c r="MB36" s="133">
        <f t="shared" si="76"/>
        <v>0</v>
      </c>
      <c r="MC36" s="133">
        <f t="shared" si="76"/>
        <v>0</v>
      </c>
      <c r="MD36" s="133">
        <f t="shared" si="76"/>
        <v>0</v>
      </c>
      <c r="ME36" s="133">
        <f t="shared" si="76"/>
        <v>1</v>
      </c>
      <c r="MF36" s="133">
        <f t="shared" si="76"/>
        <v>1</v>
      </c>
      <c r="MG36" s="133">
        <f t="shared" si="76"/>
        <v>0</v>
      </c>
      <c r="MH36" s="133">
        <f t="shared" si="76"/>
        <v>0</v>
      </c>
      <c r="MI36" s="133">
        <f t="shared" si="76"/>
        <v>0</v>
      </c>
      <c r="MJ36" s="133">
        <f t="shared" si="76"/>
        <v>0</v>
      </c>
      <c r="MK36" s="133">
        <f t="shared" si="76"/>
        <v>0</v>
      </c>
      <c r="ML36" s="133">
        <f t="shared" si="76"/>
        <v>0</v>
      </c>
      <c r="MM36" s="133">
        <f t="shared" si="76"/>
        <v>0</v>
      </c>
      <c r="MN36" s="133">
        <f t="shared" si="76"/>
        <v>0</v>
      </c>
      <c r="MO36" s="133">
        <f t="shared" si="76"/>
        <v>0</v>
      </c>
      <c r="MP36" s="133">
        <f t="shared" si="76"/>
        <v>0</v>
      </c>
      <c r="MQ36" s="133">
        <f t="shared" si="76"/>
        <v>0</v>
      </c>
      <c r="MR36" s="133">
        <f t="shared" si="76"/>
        <v>1</v>
      </c>
      <c r="MS36" s="133">
        <f t="shared" si="76"/>
        <v>0</v>
      </c>
      <c r="MT36" s="133">
        <f t="shared" si="76"/>
        <v>1</v>
      </c>
      <c r="MU36" s="133">
        <f t="shared" si="76"/>
        <v>0</v>
      </c>
      <c r="MV36" s="133">
        <f t="shared" si="76"/>
        <v>1</v>
      </c>
      <c r="MW36" s="133">
        <f t="shared" si="76"/>
        <v>0</v>
      </c>
      <c r="MX36" s="222">
        <f>SUM(MX6:MX35)</f>
        <v>24</v>
      </c>
      <c r="MY36" s="133">
        <f t="shared" si="76"/>
        <v>0</v>
      </c>
      <c r="MZ36" s="133">
        <f t="shared" si="76"/>
        <v>0</v>
      </c>
      <c r="NA36" s="133">
        <f t="shared" si="76"/>
        <v>0</v>
      </c>
      <c r="NB36" s="133">
        <f t="shared" si="76"/>
        <v>0</v>
      </c>
      <c r="NC36" s="133">
        <f t="shared" si="76"/>
        <v>0</v>
      </c>
      <c r="ND36" s="133">
        <f t="shared" si="76"/>
        <v>0</v>
      </c>
      <c r="NE36" s="133">
        <f t="shared" si="76"/>
        <v>0</v>
      </c>
      <c r="NF36" s="133">
        <f t="shared" si="76"/>
        <v>0</v>
      </c>
      <c r="NG36" s="133">
        <f t="shared" si="76"/>
        <v>0</v>
      </c>
      <c r="NH36" s="133">
        <f t="shared" si="76"/>
        <v>1</v>
      </c>
      <c r="NI36" s="133">
        <f t="shared" si="76"/>
        <v>1</v>
      </c>
      <c r="NJ36" s="133">
        <f t="shared" si="76"/>
        <v>0</v>
      </c>
      <c r="NK36" s="133">
        <f t="shared" si="76"/>
        <v>0</v>
      </c>
      <c r="NL36" s="133">
        <f t="shared" si="76"/>
        <v>0</v>
      </c>
      <c r="NM36" s="133">
        <f t="shared" si="76"/>
        <v>0</v>
      </c>
      <c r="NN36" s="133">
        <f t="shared" si="76"/>
        <v>0</v>
      </c>
      <c r="NO36" s="133">
        <f t="shared" si="76"/>
        <v>0</v>
      </c>
      <c r="NP36" s="133">
        <f t="shared" si="76"/>
        <v>0</v>
      </c>
      <c r="NQ36" s="133">
        <f t="shared" si="76"/>
        <v>0</v>
      </c>
      <c r="NR36" s="133">
        <f t="shared" si="76"/>
        <v>0</v>
      </c>
      <c r="NS36" s="133">
        <f t="shared" si="76"/>
        <v>1</v>
      </c>
      <c r="NT36" s="133">
        <f t="shared" si="76"/>
        <v>0</v>
      </c>
      <c r="NU36" s="133">
        <f t="shared" si="76"/>
        <v>1</v>
      </c>
      <c r="NV36" s="133">
        <f t="shared" si="76"/>
        <v>0</v>
      </c>
      <c r="NW36" s="133">
        <f t="shared" si="76"/>
        <v>0</v>
      </c>
      <c r="NX36" s="133">
        <f t="shared" si="76"/>
        <v>0</v>
      </c>
      <c r="NY36" s="133">
        <f t="shared" si="76"/>
        <v>0</v>
      </c>
      <c r="NZ36" s="133">
        <f t="shared" si="76"/>
        <v>1</v>
      </c>
      <c r="OA36" s="133">
        <f t="shared" si="76"/>
        <v>0</v>
      </c>
      <c r="OB36" s="133">
        <f t="shared" si="76"/>
        <v>1</v>
      </c>
      <c r="OC36" s="133">
        <f t="shared" si="76"/>
        <v>1</v>
      </c>
      <c r="OD36" s="133">
        <f t="shared" si="76"/>
        <v>0</v>
      </c>
      <c r="OE36" s="133">
        <f t="shared" si="76"/>
        <v>0</v>
      </c>
      <c r="OF36" s="133">
        <f t="shared" si="76"/>
        <v>0</v>
      </c>
      <c r="OG36" s="133">
        <f t="shared" si="76"/>
        <v>0</v>
      </c>
      <c r="OH36" s="133">
        <f t="shared" si="76"/>
        <v>0</v>
      </c>
      <c r="OI36" s="133">
        <f t="shared" si="76"/>
        <v>0</v>
      </c>
      <c r="OJ36" s="133">
        <f t="shared" si="76"/>
        <v>0</v>
      </c>
      <c r="OK36" s="133">
        <f t="shared" si="76"/>
        <v>0</v>
      </c>
      <c r="OL36" s="133">
        <f t="shared" ref="OL36:QP36" si="77">SUM(OL6:OL35)</f>
        <v>0</v>
      </c>
      <c r="OM36" s="133">
        <f t="shared" si="77"/>
        <v>0</v>
      </c>
      <c r="ON36" s="133">
        <f t="shared" si="77"/>
        <v>0</v>
      </c>
      <c r="OO36" s="133">
        <f t="shared" si="77"/>
        <v>1</v>
      </c>
      <c r="OP36" s="133">
        <f t="shared" si="77"/>
        <v>1</v>
      </c>
      <c r="OQ36" s="133">
        <f t="shared" si="77"/>
        <v>0</v>
      </c>
      <c r="OR36" s="133">
        <f t="shared" si="77"/>
        <v>0</v>
      </c>
      <c r="OS36" s="133">
        <f t="shared" si="77"/>
        <v>1</v>
      </c>
      <c r="OT36" s="133">
        <f t="shared" si="77"/>
        <v>0</v>
      </c>
      <c r="OU36" s="222">
        <f>SUM(OU6:OU35)</f>
        <v>24</v>
      </c>
      <c r="OV36" s="133">
        <f t="shared" si="77"/>
        <v>0</v>
      </c>
      <c r="OW36" s="133">
        <f t="shared" si="77"/>
        <v>0</v>
      </c>
      <c r="OX36" s="133">
        <f t="shared" si="77"/>
        <v>0</v>
      </c>
      <c r="OY36" s="133">
        <f t="shared" si="77"/>
        <v>0</v>
      </c>
      <c r="OZ36" s="133">
        <f t="shared" si="77"/>
        <v>0</v>
      </c>
      <c r="PA36" s="133">
        <f t="shared" si="77"/>
        <v>0</v>
      </c>
      <c r="PB36" s="133">
        <f t="shared" si="77"/>
        <v>0</v>
      </c>
      <c r="PC36" s="133">
        <f t="shared" si="77"/>
        <v>0</v>
      </c>
      <c r="PD36" s="133">
        <f t="shared" si="77"/>
        <v>1</v>
      </c>
      <c r="PE36" s="133">
        <f t="shared" si="77"/>
        <v>0</v>
      </c>
      <c r="PF36" s="133">
        <f t="shared" si="77"/>
        <v>1</v>
      </c>
      <c r="PG36" s="133">
        <f t="shared" si="77"/>
        <v>0</v>
      </c>
      <c r="PH36" s="133">
        <f t="shared" si="77"/>
        <v>0</v>
      </c>
      <c r="PI36" s="133">
        <f t="shared" si="77"/>
        <v>0</v>
      </c>
      <c r="PJ36" s="133">
        <f t="shared" si="77"/>
        <v>0</v>
      </c>
      <c r="PK36" s="133">
        <f t="shared" si="77"/>
        <v>0</v>
      </c>
      <c r="PL36" s="133">
        <f t="shared" si="77"/>
        <v>0</v>
      </c>
      <c r="PM36" s="133">
        <f t="shared" si="77"/>
        <v>0</v>
      </c>
      <c r="PN36" s="133">
        <f t="shared" si="77"/>
        <v>0</v>
      </c>
      <c r="PO36" s="133">
        <f t="shared" si="77"/>
        <v>0</v>
      </c>
      <c r="PP36" s="133">
        <f t="shared" si="77"/>
        <v>1</v>
      </c>
      <c r="PQ36" s="133">
        <f t="shared" si="77"/>
        <v>0</v>
      </c>
      <c r="PR36" s="133">
        <f t="shared" si="77"/>
        <v>1</v>
      </c>
      <c r="PS36" s="133">
        <f t="shared" si="77"/>
        <v>0</v>
      </c>
      <c r="PT36" s="133">
        <f t="shared" si="77"/>
        <v>0</v>
      </c>
      <c r="PU36" s="133">
        <f t="shared" si="77"/>
        <v>0</v>
      </c>
      <c r="PV36" s="133">
        <f t="shared" si="77"/>
        <v>0</v>
      </c>
      <c r="PW36" s="133">
        <f t="shared" si="77"/>
        <v>1</v>
      </c>
      <c r="PX36" s="133">
        <f t="shared" si="77"/>
        <v>0</v>
      </c>
      <c r="PY36" s="133">
        <f t="shared" si="77"/>
        <v>1</v>
      </c>
      <c r="PZ36" s="133">
        <f t="shared" si="77"/>
        <v>0</v>
      </c>
      <c r="QA36" s="133">
        <f t="shared" si="77"/>
        <v>0</v>
      </c>
      <c r="QB36" s="133">
        <f t="shared" si="77"/>
        <v>0</v>
      </c>
      <c r="QC36" s="133">
        <f t="shared" si="77"/>
        <v>0</v>
      </c>
      <c r="QD36" s="133">
        <f t="shared" si="77"/>
        <v>0</v>
      </c>
      <c r="QE36" s="133">
        <f t="shared" si="77"/>
        <v>0</v>
      </c>
      <c r="QF36" s="133">
        <f t="shared" si="77"/>
        <v>0</v>
      </c>
      <c r="QG36" s="133">
        <f t="shared" si="77"/>
        <v>0</v>
      </c>
      <c r="QH36" s="133">
        <f t="shared" si="77"/>
        <v>0</v>
      </c>
      <c r="QI36" s="133">
        <f t="shared" si="77"/>
        <v>0</v>
      </c>
      <c r="QJ36" s="133">
        <f t="shared" si="77"/>
        <v>1</v>
      </c>
      <c r="QK36" s="133">
        <f t="shared" si="77"/>
        <v>0</v>
      </c>
      <c r="QL36" s="133">
        <f t="shared" si="77"/>
        <v>1</v>
      </c>
      <c r="QM36" s="133">
        <f t="shared" si="77"/>
        <v>1</v>
      </c>
      <c r="QN36" s="133">
        <f t="shared" si="77"/>
        <v>0</v>
      </c>
      <c r="QO36" s="133">
        <f t="shared" si="77"/>
        <v>0</v>
      </c>
      <c r="QP36" s="133">
        <f t="shared" si="77"/>
        <v>1</v>
      </c>
      <c r="QQ36" s="133">
        <v>0</v>
      </c>
    </row>
    <row r="37" spans="1:459" x14ac:dyDescent="0.25">
      <c r="A37" s="104"/>
      <c r="B37" s="105"/>
      <c r="C37" s="105"/>
      <c r="D37" s="123">
        <f>D36/$A$36</f>
        <v>0.05</v>
      </c>
      <c r="E37" s="123">
        <f t="shared" ref="E37:H37" si="78">E36/$A$36</f>
        <v>0</v>
      </c>
      <c r="F37" s="123">
        <f t="shared" si="78"/>
        <v>0</v>
      </c>
      <c r="G37" s="123">
        <f t="shared" si="78"/>
        <v>0</v>
      </c>
      <c r="H37" s="123">
        <f t="shared" si="78"/>
        <v>0</v>
      </c>
      <c r="I37" s="123">
        <f>I36/$A$36</f>
        <v>0</v>
      </c>
      <c r="J37" s="123">
        <f t="shared" ref="J37:R37" si="79">J36/$A$36</f>
        <v>0.05</v>
      </c>
      <c r="K37" s="123">
        <f t="shared" si="79"/>
        <v>0.05</v>
      </c>
      <c r="L37" s="123">
        <f t="shared" si="79"/>
        <v>0</v>
      </c>
      <c r="M37" s="123">
        <f t="shared" si="79"/>
        <v>0</v>
      </c>
      <c r="N37" s="123">
        <f t="shared" si="79"/>
        <v>0</v>
      </c>
      <c r="O37" s="123">
        <f t="shared" si="79"/>
        <v>0</v>
      </c>
      <c r="P37" s="123">
        <f t="shared" si="79"/>
        <v>0</v>
      </c>
      <c r="Q37" s="123">
        <f t="shared" si="79"/>
        <v>0</v>
      </c>
      <c r="R37" s="123">
        <f t="shared" si="79"/>
        <v>0.05</v>
      </c>
      <c r="S37" s="123"/>
      <c r="T37" s="123">
        <f>T36/$S$36</f>
        <v>0.05</v>
      </c>
      <c r="U37" s="123">
        <f t="shared" ref="U37:BN37" si="80">U36/$S$36</f>
        <v>0</v>
      </c>
      <c r="V37" s="123">
        <f t="shared" si="80"/>
        <v>0</v>
      </c>
      <c r="W37" s="123">
        <f t="shared" si="80"/>
        <v>0</v>
      </c>
      <c r="X37" s="123">
        <f t="shared" si="80"/>
        <v>0</v>
      </c>
      <c r="Y37" s="123">
        <f t="shared" si="80"/>
        <v>0</v>
      </c>
      <c r="Z37" s="123">
        <f t="shared" si="80"/>
        <v>0</v>
      </c>
      <c r="AA37" s="123">
        <f t="shared" si="80"/>
        <v>0</v>
      </c>
      <c r="AB37" s="123">
        <f t="shared" si="80"/>
        <v>0</v>
      </c>
      <c r="AC37" s="123">
        <f t="shared" si="80"/>
        <v>0</v>
      </c>
      <c r="AD37" s="123">
        <f t="shared" si="80"/>
        <v>0.05</v>
      </c>
      <c r="AE37" s="123">
        <f t="shared" si="80"/>
        <v>0.05</v>
      </c>
      <c r="AF37" s="123">
        <f t="shared" si="80"/>
        <v>0</v>
      </c>
      <c r="AG37" s="123">
        <f t="shared" si="80"/>
        <v>0</v>
      </c>
      <c r="AH37" s="123">
        <f t="shared" si="80"/>
        <v>0</v>
      </c>
      <c r="AI37" s="123">
        <f t="shared" si="80"/>
        <v>0</v>
      </c>
      <c r="AJ37" s="123">
        <f t="shared" si="80"/>
        <v>0</v>
      </c>
      <c r="AK37" s="123">
        <f t="shared" si="80"/>
        <v>0</v>
      </c>
      <c r="AL37" s="123">
        <f t="shared" si="80"/>
        <v>0</v>
      </c>
      <c r="AM37" s="123">
        <f t="shared" si="80"/>
        <v>0</v>
      </c>
      <c r="AN37" s="123">
        <f t="shared" si="80"/>
        <v>0</v>
      </c>
      <c r="AO37" s="123">
        <f t="shared" si="80"/>
        <v>0</v>
      </c>
      <c r="AP37" s="123">
        <f t="shared" si="80"/>
        <v>0.05</v>
      </c>
      <c r="AQ37" s="123">
        <f t="shared" si="80"/>
        <v>0</v>
      </c>
      <c r="AR37" s="123">
        <f t="shared" si="80"/>
        <v>0.05</v>
      </c>
      <c r="AS37" s="123">
        <f t="shared" si="80"/>
        <v>0</v>
      </c>
      <c r="AT37" s="123">
        <f t="shared" si="80"/>
        <v>0</v>
      </c>
      <c r="AU37" s="123">
        <f t="shared" si="80"/>
        <v>0</v>
      </c>
      <c r="AV37" s="123">
        <f t="shared" si="80"/>
        <v>0</v>
      </c>
      <c r="AW37" s="123">
        <f t="shared" si="80"/>
        <v>0.05</v>
      </c>
      <c r="AX37" s="123">
        <f t="shared" si="80"/>
        <v>0.05</v>
      </c>
      <c r="AY37" s="123">
        <f t="shared" si="80"/>
        <v>0</v>
      </c>
      <c r="AZ37" s="123">
        <f t="shared" si="80"/>
        <v>0</v>
      </c>
      <c r="BA37" s="123">
        <f t="shared" si="80"/>
        <v>0</v>
      </c>
      <c r="BB37" s="123">
        <f t="shared" si="80"/>
        <v>0</v>
      </c>
      <c r="BC37" s="123">
        <f t="shared" si="80"/>
        <v>0</v>
      </c>
      <c r="BD37" s="123">
        <f t="shared" si="80"/>
        <v>0</v>
      </c>
      <c r="BE37" s="123">
        <f t="shared" si="80"/>
        <v>0</v>
      </c>
      <c r="BF37" s="123">
        <f t="shared" si="80"/>
        <v>0</v>
      </c>
      <c r="BG37" s="123">
        <f t="shared" si="80"/>
        <v>0</v>
      </c>
      <c r="BH37" s="123">
        <f t="shared" si="80"/>
        <v>0</v>
      </c>
      <c r="BI37" s="123">
        <f t="shared" si="80"/>
        <v>0</v>
      </c>
      <c r="BJ37" s="123">
        <f t="shared" si="80"/>
        <v>0.05</v>
      </c>
      <c r="BK37" s="123">
        <f t="shared" si="80"/>
        <v>0</v>
      </c>
      <c r="BL37" s="123">
        <f t="shared" si="80"/>
        <v>0.05</v>
      </c>
      <c r="BM37" s="123">
        <f t="shared" si="80"/>
        <v>0</v>
      </c>
      <c r="BN37" s="123">
        <f t="shared" si="80"/>
        <v>0.05</v>
      </c>
      <c r="BO37" s="123"/>
      <c r="BP37" s="123"/>
      <c r="BQ37" s="123">
        <f>BQ36/$BP$36</f>
        <v>4.1666666666666664E-2</v>
      </c>
      <c r="BR37" s="123">
        <f t="shared" ref="BR37:DK37" si="81">BR36/$BP$36</f>
        <v>0</v>
      </c>
      <c r="BS37" s="123">
        <f t="shared" si="81"/>
        <v>0</v>
      </c>
      <c r="BT37" s="123">
        <f t="shared" si="81"/>
        <v>0</v>
      </c>
      <c r="BU37" s="123">
        <f t="shared" si="81"/>
        <v>0</v>
      </c>
      <c r="BV37" s="123">
        <f t="shared" si="81"/>
        <v>0</v>
      </c>
      <c r="BW37" s="123">
        <f t="shared" si="81"/>
        <v>0</v>
      </c>
      <c r="BX37" s="123">
        <f t="shared" si="81"/>
        <v>0</v>
      </c>
      <c r="BY37" s="123">
        <f t="shared" si="81"/>
        <v>0</v>
      </c>
      <c r="BZ37" s="123">
        <f t="shared" si="81"/>
        <v>0</v>
      </c>
      <c r="CA37" s="123">
        <f t="shared" si="81"/>
        <v>4.1666666666666664E-2</v>
      </c>
      <c r="CB37" s="123">
        <f t="shared" si="81"/>
        <v>4.1666666666666664E-2</v>
      </c>
      <c r="CC37" s="123">
        <f t="shared" si="81"/>
        <v>0</v>
      </c>
      <c r="CD37" s="123">
        <f t="shared" si="81"/>
        <v>0</v>
      </c>
      <c r="CE37" s="123">
        <f t="shared" si="81"/>
        <v>0</v>
      </c>
      <c r="CF37" s="123">
        <f t="shared" si="81"/>
        <v>0</v>
      </c>
      <c r="CG37" s="123">
        <f t="shared" si="81"/>
        <v>0</v>
      </c>
      <c r="CH37" s="123">
        <f t="shared" si="81"/>
        <v>0</v>
      </c>
      <c r="CI37" s="123">
        <f t="shared" si="81"/>
        <v>0</v>
      </c>
      <c r="CJ37" s="123">
        <f t="shared" si="81"/>
        <v>0</v>
      </c>
      <c r="CK37" s="123">
        <f t="shared" si="81"/>
        <v>0</v>
      </c>
      <c r="CL37" s="123">
        <f t="shared" si="81"/>
        <v>0</v>
      </c>
      <c r="CM37" s="123">
        <f t="shared" si="81"/>
        <v>4.1666666666666664E-2</v>
      </c>
      <c r="CN37" s="123">
        <f t="shared" si="81"/>
        <v>0</v>
      </c>
      <c r="CO37" s="123">
        <f t="shared" si="81"/>
        <v>4.1666666666666664E-2</v>
      </c>
      <c r="CP37" s="123">
        <f t="shared" si="81"/>
        <v>0</v>
      </c>
      <c r="CQ37" s="123">
        <f t="shared" si="81"/>
        <v>0</v>
      </c>
      <c r="CR37" s="123">
        <f t="shared" si="81"/>
        <v>0</v>
      </c>
      <c r="CS37" s="123">
        <f t="shared" si="81"/>
        <v>0</v>
      </c>
      <c r="CT37" s="123">
        <f t="shared" si="81"/>
        <v>4.1666666666666664E-2</v>
      </c>
      <c r="CU37" s="123">
        <f t="shared" si="81"/>
        <v>4.1666666666666664E-2</v>
      </c>
      <c r="CV37" s="123">
        <f t="shared" si="81"/>
        <v>0</v>
      </c>
      <c r="CW37" s="123">
        <f t="shared" si="81"/>
        <v>0</v>
      </c>
      <c r="CX37" s="123">
        <f t="shared" si="81"/>
        <v>0</v>
      </c>
      <c r="CY37" s="123">
        <f t="shared" si="81"/>
        <v>0</v>
      </c>
      <c r="CZ37" s="123">
        <f t="shared" si="81"/>
        <v>0</v>
      </c>
      <c r="DA37" s="123">
        <f t="shared" si="81"/>
        <v>0</v>
      </c>
      <c r="DB37" s="123">
        <f t="shared" si="81"/>
        <v>0</v>
      </c>
      <c r="DC37" s="123">
        <f t="shared" si="81"/>
        <v>0</v>
      </c>
      <c r="DD37" s="123">
        <f t="shared" si="81"/>
        <v>0</v>
      </c>
      <c r="DE37" s="123">
        <f t="shared" si="81"/>
        <v>0</v>
      </c>
      <c r="DF37" s="123">
        <f t="shared" si="81"/>
        <v>0</v>
      </c>
      <c r="DG37" s="123">
        <f t="shared" si="81"/>
        <v>4.1666666666666664E-2</v>
      </c>
      <c r="DH37" s="123">
        <f t="shared" si="81"/>
        <v>0</v>
      </c>
      <c r="DI37" s="123">
        <f t="shared" si="81"/>
        <v>4.1666666666666664E-2</v>
      </c>
      <c r="DJ37" s="123">
        <f t="shared" si="81"/>
        <v>0</v>
      </c>
      <c r="DK37" s="123">
        <f t="shared" si="81"/>
        <v>4.1666666666666664E-2</v>
      </c>
      <c r="DL37" s="123"/>
      <c r="DM37" s="123"/>
      <c r="DN37" s="123">
        <f>DN36/$DM$36</f>
        <v>4.1666666666666664E-2</v>
      </c>
      <c r="DO37" s="123">
        <f t="shared" ref="DO37:FH37" si="82">DO36/$DM$36</f>
        <v>0</v>
      </c>
      <c r="DP37" s="123">
        <f t="shared" si="82"/>
        <v>0</v>
      </c>
      <c r="DQ37" s="123">
        <f t="shared" si="82"/>
        <v>0</v>
      </c>
      <c r="DR37" s="123">
        <f t="shared" si="82"/>
        <v>0</v>
      </c>
      <c r="DS37" s="123">
        <f t="shared" si="82"/>
        <v>0</v>
      </c>
      <c r="DT37" s="123">
        <f t="shared" si="82"/>
        <v>0</v>
      </c>
      <c r="DU37" s="123">
        <f t="shared" si="82"/>
        <v>0</v>
      </c>
      <c r="DV37" s="123">
        <f t="shared" si="82"/>
        <v>0</v>
      </c>
      <c r="DW37" s="123">
        <f t="shared" si="82"/>
        <v>0</v>
      </c>
      <c r="DX37" s="123">
        <f t="shared" si="82"/>
        <v>4.1666666666666664E-2</v>
      </c>
      <c r="DY37" s="123">
        <f t="shared" si="82"/>
        <v>4.1666666666666664E-2</v>
      </c>
      <c r="DZ37" s="123">
        <f t="shared" si="82"/>
        <v>0</v>
      </c>
      <c r="EA37" s="123">
        <f t="shared" si="82"/>
        <v>0</v>
      </c>
      <c r="EB37" s="123">
        <f t="shared" si="82"/>
        <v>0</v>
      </c>
      <c r="EC37" s="123">
        <f t="shared" si="82"/>
        <v>0</v>
      </c>
      <c r="ED37" s="123">
        <f t="shared" si="82"/>
        <v>0</v>
      </c>
      <c r="EE37" s="123">
        <f t="shared" si="82"/>
        <v>0</v>
      </c>
      <c r="EF37" s="123">
        <f t="shared" si="82"/>
        <v>0</v>
      </c>
      <c r="EG37" s="123">
        <f t="shared" si="82"/>
        <v>0</v>
      </c>
      <c r="EH37" s="123">
        <f t="shared" si="82"/>
        <v>0</v>
      </c>
      <c r="EI37" s="123">
        <f t="shared" si="82"/>
        <v>0</v>
      </c>
      <c r="EJ37" s="123">
        <f t="shared" si="82"/>
        <v>4.1666666666666664E-2</v>
      </c>
      <c r="EK37" s="123">
        <f t="shared" si="82"/>
        <v>4.1666666666666664E-2</v>
      </c>
      <c r="EL37" s="123">
        <f t="shared" si="82"/>
        <v>0</v>
      </c>
      <c r="EM37" s="123">
        <f t="shared" si="82"/>
        <v>0</v>
      </c>
      <c r="EN37" s="123">
        <f t="shared" si="82"/>
        <v>0</v>
      </c>
      <c r="EO37" s="123">
        <f t="shared" si="82"/>
        <v>0</v>
      </c>
      <c r="EP37" s="123">
        <f t="shared" si="82"/>
        <v>0</v>
      </c>
      <c r="EQ37" s="123">
        <f t="shared" si="82"/>
        <v>4.1666666666666664E-2</v>
      </c>
      <c r="ER37" s="123">
        <f t="shared" si="82"/>
        <v>4.1666666666666664E-2</v>
      </c>
      <c r="ES37" s="123">
        <f t="shared" si="82"/>
        <v>0</v>
      </c>
      <c r="ET37" s="123">
        <f t="shared" si="82"/>
        <v>0</v>
      </c>
      <c r="EU37" s="123">
        <f t="shared" si="82"/>
        <v>0</v>
      </c>
      <c r="EV37" s="123">
        <f t="shared" si="82"/>
        <v>0</v>
      </c>
      <c r="EW37" s="123">
        <f t="shared" si="82"/>
        <v>0</v>
      </c>
      <c r="EX37" s="123">
        <f t="shared" si="82"/>
        <v>0</v>
      </c>
      <c r="EY37" s="123">
        <f t="shared" si="82"/>
        <v>0</v>
      </c>
      <c r="EZ37" s="123">
        <f t="shared" si="82"/>
        <v>0</v>
      </c>
      <c r="FA37" s="123">
        <f t="shared" si="82"/>
        <v>0</v>
      </c>
      <c r="FB37" s="123">
        <f t="shared" si="82"/>
        <v>0</v>
      </c>
      <c r="FC37" s="123">
        <f t="shared" si="82"/>
        <v>0</v>
      </c>
      <c r="FD37" s="123">
        <f t="shared" si="82"/>
        <v>4.1666666666666664E-2</v>
      </c>
      <c r="FE37" s="123">
        <f t="shared" si="82"/>
        <v>0</v>
      </c>
      <c r="FF37" s="123">
        <f t="shared" si="82"/>
        <v>4.1666666666666664E-2</v>
      </c>
      <c r="FG37" s="123">
        <f t="shared" si="82"/>
        <v>0</v>
      </c>
      <c r="FH37" s="123">
        <f t="shared" si="82"/>
        <v>4.1666666666666664E-2</v>
      </c>
      <c r="FI37" s="123"/>
      <c r="FJ37" s="123"/>
      <c r="FK37" s="123">
        <f>FK36/$FJ$36</f>
        <v>4.1666666666666664E-2</v>
      </c>
      <c r="FL37" s="123">
        <f t="shared" ref="FL37:HE37" si="83">FL36/$FJ$36</f>
        <v>0</v>
      </c>
      <c r="FM37" s="123">
        <f t="shared" si="83"/>
        <v>0</v>
      </c>
      <c r="FN37" s="123">
        <f t="shared" si="83"/>
        <v>0</v>
      </c>
      <c r="FO37" s="123">
        <f t="shared" si="83"/>
        <v>0</v>
      </c>
      <c r="FP37" s="123">
        <f t="shared" si="83"/>
        <v>0</v>
      </c>
      <c r="FQ37" s="123">
        <f t="shared" si="83"/>
        <v>0</v>
      </c>
      <c r="FR37" s="123">
        <f t="shared" si="83"/>
        <v>0</v>
      </c>
      <c r="FS37" s="123">
        <f t="shared" si="83"/>
        <v>0</v>
      </c>
      <c r="FT37" s="123">
        <f t="shared" si="83"/>
        <v>0</v>
      </c>
      <c r="FU37" s="123">
        <f t="shared" si="83"/>
        <v>4.1666666666666664E-2</v>
      </c>
      <c r="FV37" s="123">
        <f t="shared" si="83"/>
        <v>4.1666666666666664E-2</v>
      </c>
      <c r="FW37" s="123">
        <f t="shared" si="83"/>
        <v>0</v>
      </c>
      <c r="FX37" s="123">
        <f t="shared" si="83"/>
        <v>0</v>
      </c>
      <c r="FY37" s="123">
        <f t="shared" si="83"/>
        <v>0</v>
      </c>
      <c r="FZ37" s="123">
        <f t="shared" si="83"/>
        <v>0</v>
      </c>
      <c r="GA37" s="123">
        <f t="shared" si="83"/>
        <v>0</v>
      </c>
      <c r="GB37" s="123">
        <f t="shared" si="83"/>
        <v>0</v>
      </c>
      <c r="GC37" s="123">
        <f t="shared" si="83"/>
        <v>0</v>
      </c>
      <c r="GD37" s="123">
        <f t="shared" si="83"/>
        <v>0</v>
      </c>
      <c r="GE37" s="123">
        <f t="shared" si="83"/>
        <v>0</v>
      </c>
      <c r="GF37" s="123">
        <f t="shared" si="83"/>
        <v>0</v>
      </c>
      <c r="GG37" s="123">
        <f t="shared" si="83"/>
        <v>4.1666666666666664E-2</v>
      </c>
      <c r="GH37" s="123">
        <f t="shared" si="83"/>
        <v>0</v>
      </c>
      <c r="GI37" s="123">
        <f t="shared" si="83"/>
        <v>4.1666666666666664E-2</v>
      </c>
      <c r="GJ37" s="123">
        <f t="shared" si="83"/>
        <v>0</v>
      </c>
      <c r="GK37" s="123">
        <f t="shared" si="83"/>
        <v>0</v>
      </c>
      <c r="GL37" s="123">
        <f t="shared" si="83"/>
        <v>0</v>
      </c>
      <c r="GM37" s="123">
        <f t="shared" si="83"/>
        <v>0</v>
      </c>
      <c r="GN37" s="123">
        <f t="shared" si="83"/>
        <v>4.1666666666666664E-2</v>
      </c>
      <c r="GO37" s="123">
        <f t="shared" si="83"/>
        <v>4.1666666666666664E-2</v>
      </c>
      <c r="GP37" s="123">
        <f t="shared" si="83"/>
        <v>0</v>
      </c>
      <c r="GQ37" s="123">
        <f t="shared" si="83"/>
        <v>0</v>
      </c>
      <c r="GR37" s="123">
        <f t="shared" si="83"/>
        <v>0</v>
      </c>
      <c r="GS37" s="123">
        <f t="shared" si="83"/>
        <v>0</v>
      </c>
      <c r="GT37" s="123">
        <f t="shared" si="83"/>
        <v>0</v>
      </c>
      <c r="GU37" s="123">
        <f t="shared" si="83"/>
        <v>0</v>
      </c>
      <c r="GV37" s="123">
        <f t="shared" si="83"/>
        <v>0</v>
      </c>
      <c r="GW37" s="123">
        <f t="shared" si="83"/>
        <v>0</v>
      </c>
      <c r="GX37" s="123">
        <f t="shared" si="83"/>
        <v>0</v>
      </c>
      <c r="GY37" s="123">
        <f t="shared" si="83"/>
        <v>0</v>
      </c>
      <c r="GZ37" s="123">
        <f t="shared" si="83"/>
        <v>0</v>
      </c>
      <c r="HA37" s="123">
        <f t="shared" si="83"/>
        <v>4.1666666666666664E-2</v>
      </c>
      <c r="HB37" s="123">
        <f t="shared" si="83"/>
        <v>0</v>
      </c>
      <c r="HC37" s="123">
        <f t="shared" si="83"/>
        <v>4.1666666666666664E-2</v>
      </c>
      <c r="HD37" s="123">
        <f t="shared" si="83"/>
        <v>0</v>
      </c>
      <c r="HE37" s="123">
        <f t="shared" si="83"/>
        <v>4.1666666666666664E-2</v>
      </c>
      <c r="HF37" s="123"/>
      <c r="HG37" s="123"/>
      <c r="HH37" s="123">
        <f>HH36/$HG$36</f>
        <v>4.1666666666666664E-2</v>
      </c>
      <c r="HI37" s="123">
        <f t="shared" ref="HI37:JB37" si="84">HI36/$HG$36</f>
        <v>0</v>
      </c>
      <c r="HJ37" s="123">
        <f t="shared" si="84"/>
        <v>0</v>
      </c>
      <c r="HK37" s="123">
        <f t="shared" si="84"/>
        <v>0</v>
      </c>
      <c r="HL37" s="123">
        <f t="shared" si="84"/>
        <v>0</v>
      </c>
      <c r="HM37" s="123">
        <f t="shared" si="84"/>
        <v>0</v>
      </c>
      <c r="HN37" s="123">
        <f t="shared" si="84"/>
        <v>0</v>
      </c>
      <c r="HO37" s="123">
        <f t="shared" si="84"/>
        <v>0</v>
      </c>
      <c r="HP37" s="123">
        <f t="shared" si="84"/>
        <v>0</v>
      </c>
      <c r="HQ37" s="123">
        <f t="shared" si="84"/>
        <v>0</v>
      </c>
      <c r="HR37" s="123">
        <f t="shared" si="84"/>
        <v>4.1666666666666664E-2</v>
      </c>
      <c r="HS37" s="123">
        <f t="shared" si="84"/>
        <v>4.1666666666666664E-2</v>
      </c>
      <c r="HT37" s="123">
        <f t="shared" si="84"/>
        <v>0</v>
      </c>
      <c r="HU37" s="123">
        <f t="shared" si="84"/>
        <v>0</v>
      </c>
      <c r="HV37" s="123">
        <f t="shared" si="84"/>
        <v>0</v>
      </c>
      <c r="HW37" s="123">
        <f t="shared" si="84"/>
        <v>0</v>
      </c>
      <c r="HX37" s="123">
        <f t="shared" si="84"/>
        <v>0</v>
      </c>
      <c r="HY37" s="123">
        <f t="shared" si="84"/>
        <v>0</v>
      </c>
      <c r="HZ37" s="123">
        <f t="shared" si="84"/>
        <v>0</v>
      </c>
      <c r="IA37" s="123">
        <f t="shared" si="84"/>
        <v>0</v>
      </c>
      <c r="IB37" s="123">
        <f t="shared" si="84"/>
        <v>0</v>
      </c>
      <c r="IC37" s="123">
        <f t="shared" si="84"/>
        <v>0</v>
      </c>
      <c r="ID37" s="123">
        <f t="shared" si="84"/>
        <v>4.1666666666666664E-2</v>
      </c>
      <c r="IE37" s="123">
        <f t="shared" si="84"/>
        <v>4.1666666666666664E-2</v>
      </c>
      <c r="IF37" s="123">
        <f t="shared" si="84"/>
        <v>0</v>
      </c>
      <c r="IG37" s="123">
        <f t="shared" si="84"/>
        <v>0</v>
      </c>
      <c r="IH37" s="123">
        <f t="shared" si="84"/>
        <v>0</v>
      </c>
      <c r="II37" s="123">
        <f t="shared" si="84"/>
        <v>0</v>
      </c>
      <c r="IJ37" s="123">
        <f t="shared" si="84"/>
        <v>0</v>
      </c>
      <c r="IK37" s="123">
        <f t="shared" si="84"/>
        <v>4.1666666666666664E-2</v>
      </c>
      <c r="IL37" s="123">
        <f t="shared" si="84"/>
        <v>4.1666666666666664E-2</v>
      </c>
      <c r="IM37" s="123">
        <f t="shared" si="84"/>
        <v>0</v>
      </c>
      <c r="IN37" s="123">
        <f t="shared" si="84"/>
        <v>0</v>
      </c>
      <c r="IO37" s="123">
        <f t="shared" si="84"/>
        <v>0</v>
      </c>
      <c r="IP37" s="123">
        <f t="shared" si="84"/>
        <v>0</v>
      </c>
      <c r="IQ37" s="123">
        <f t="shared" si="84"/>
        <v>0</v>
      </c>
      <c r="IR37" s="123">
        <f t="shared" si="84"/>
        <v>0</v>
      </c>
      <c r="IS37" s="123">
        <f t="shared" si="84"/>
        <v>0</v>
      </c>
      <c r="IT37" s="123">
        <f t="shared" si="84"/>
        <v>0</v>
      </c>
      <c r="IU37" s="123">
        <f t="shared" si="84"/>
        <v>0</v>
      </c>
      <c r="IV37" s="123">
        <f t="shared" si="84"/>
        <v>0</v>
      </c>
      <c r="IW37" s="123">
        <f t="shared" si="84"/>
        <v>0</v>
      </c>
      <c r="IX37" s="123">
        <f t="shared" si="84"/>
        <v>4.1666666666666664E-2</v>
      </c>
      <c r="IY37" s="123">
        <f t="shared" si="84"/>
        <v>0</v>
      </c>
      <c r="IZ37" s="123">
        <f t="shared" si="84"/>
        <v>4.1666666666666664E-2</v>
      </c>
      <c r="JA37" s="123">
        <f t="shared" si="84"/>
        <v>0</v>
      </c>
      <c r="JB37" s="123">
        <f t="shared" si="84"/>
        <v>4.1666666666666664E-2</v>
      </c>
      <c r="JC37" s="123"/>
      <c r="JD37" s="123"/>
      <c r="JE37" s="123">
        <f>JE36/$JD$36</f>
        <v>4.1666666666666664E-2</v>
      </c>
      <c r="JF37" s="123">
        <f t="shared" ref="JF37:KY37" si="85">JF36/$JD$36</f>
        <v>0</v>
      </c>
      <c r="JG37" s="123">
        <f t="shared" si="85"/>
        <v>0</v>
      </c>
      <c r="JH37" s="123">
        <f t="shared" si="85"/>
        <v>0</v>
      </c>
      <c r="JI37" s="123">
        <f t="shared" si="85"/>
        <v>0</v>
      </c>
      <c r="JJ37" s="123">
        <f t="shared" si="85"/>
        <v>0</v>
      </c>
      <c r="JK37" s="123">
        <f t="shared" si="85"/>
        <v>0</v>
      </c>
      <c r="JL37" s="123">
        <f t="shared" si="85"/>
        <v>0</v>
      </c>
      <c r="JM37" s="123">
        <f t="shared" si="85"/>
        <v>0</v>
      </c>
      <c r="JN37" s="123">
        <f t="shared" si="85"/>
        <v>0</v>
      </c>
      <c r="JO37" s="123">
        <f t="shared" si="85"/>
        <v>4.1666666666666664E-2</v>
      </c>
      <c r="JP37" s="123">
        <f t="shared" si="85"/>
        <v>4.1666666666666664E-2</v>
      </c>
      <c r="JQ37" s="123">
        <f t="shared" si="85"/>
        <v>0</v>
      </c>
      <c r="JR37" s="123">
        <f t="shared" si="85"/>
        <v>0</v>
      </c>
      <c r="JS37" s="123">
        <f t="shared" si="85"/>
        <v>0</v>
      </c>
      <c r="JT37" s="123">
        <f t="shared" si="85"/>
        <v>0</v>
      </c>
      <c r="JU37" s="123">
        <f t="shared" si="85"/>
        <v>0</v>
      </c>
      <c r="JV37" s="123">
        <f t="shared" si="85"/>
        <v>0</v>
      </c>
      <c r="JW37" s="123">
        <f t="shared" si="85"/>
        <v>0</v>
      </c>
      <c r="JX37" s="123">
        <f t="shared" si="85"/>
        <v>0</v>
      </c>
      <c r="JY37" s="123">
        <f t="shared" si="85"/>
        <v>0</v>
      </c>
      <c r="JZ37" s="123">
        <f t="shared" si="85"/>
        <v>0</v>
      </c>
      <c r="KA37" s="123">
        <f t="shared" si="85"/>
        <v>4.1666666666666664E-2</v>
      </c>
      <c r="KB37" s="123">
        <f t="shared" si="85"/>
        <v>4.1666666666666664E-2</v>
      </c>
      <c r="KC37" s="123">
        <f t="shared" si="85"/>
        <v>0</v>
      </c>
      <c r="KD37" s="123">
        <f t="shared" si="85"/>
        <v>0</v>
      </c>
      <c r="KE37" s="123">
        <f t="shared" si="85"/>
        <v>0</v>
      </c>
      <c r="KF37" s="123">
        <f t="shared" si="85"/>
        <v>0</v>
      </c>
      <c r="KG37" s="123">
        <f t="shared" si="85"/>
        <v>0</v>
      </c>
      <c r="KH37" s="123">
        <f t="shared" si="85"/>
        <v>4.1666666666666664E-2</v>
      </c>
      <c r="KI37" s="123">
        <f t="shared" si="85"/>
        <v>4.1666666666666664E-2</v>
      </c>
      <c r="KJ37" s="123">
        <f t="shared" si="85"/>
        <v>0</v>
      </c>
      <c r="KK37" s="123">
        <f t="shared" si="85"/>
        <v>0</v>
      </c>
      <c r="KL37" s="123">
        <f t="shared" si="85"/>
        <v>0</v>
      </c>
      <c r="KM37" s="123">
        <f t="shared" si="85"/>
        <v>0</v>
      </c>
      <c r="KN37" s="123">
        <f t="shared" si="85"/>
        <v>0</v>
      </c>
      <c r="KO37" s="123">
        <f t="shared" si="85"/>
        <v>0</v>
      </c>
      <c r="KP37" s="123">
        <f t="shared" si="85"/>
        <v>0</v>
      </c>
      <c r="KQ37" s="123">
        <f t="shared" si="85"/>
        <v>0</v>
      </c>
      <c r="KR37" s="123">
        <f t="shared" si="85"/>
        <v>0</v>
      </c>
      <c r="KS37" s="123">
        <f t="shared" si="85"/>
        <v>0</v>
      </c>
      <c r="KT37" s="123">
        <f t="shared" si="85"/>
        <v>0</v>
      </c>
      <c r="KU37" s="123">
        <f t="shared" si="85"/>
        <v>4.1666666666666664E-2</v>
      </c>
      <c r="KV37" s="123">
        <f t="shared" si="85"/>
        <v>0</v>
      </c>
      <c r="KW37" s="123">
        <f t="shared" si="85"/>
        <v>4.1666666666666664E-2</v>
      </c>
      <c r="KX37" s="123">
        <f t="shared" si="85"/>
        <v>0</v>
      </c>
      <c r="KY37" s="123">
        <f t="shared" si="85"/>
        <v>4.1666666666666664E-2</v>
      </c>
      <c r="KZ37" s="123"/>
      <c r="LA37" s="123"/>
      <c r="LB37" s="123">
        <f>LB36/$LA$36</f>
        <v>4.1666666666666664E-2</v>
      </c>
      <c r="LC37" s="123">
        <f t="shared" ref="LC37:MV37" si="86">LC36/$LA$36</f>
        <v>0</v>
      </c>
      <c r="LD37" s="123">
        <f t="shared" si="86"/>
        <v>0</v>
      </c>
      <c r="LE37" s="123">
        <f t="shared" si="86"/>
        <v>0</v>
      </c>
      <c r="LF37" s="123">
        <f t="shared" si="86"/>
        <v>0</v>
      </c>
      <c r="LG37" s="123">
        <f t="shared" si="86"/>
        <v>0</v>
      </c>
      <c r="LH37" s="123">
        <f t="shared" si="86"/>
        <v>0</v>
      </c>
      <c r="LI37" s="123">
        <f t="shared" si="86"/>
        <v>0</v>
      </c>
      <c r="LJ37" s="123">
        <f t="shared" si="86"/>
        <v>0</v>
      </c>
      <c r="LK37" s="123">
        <f t="shared" si="86"/>
        <v>0</v>
      </c>
      <c r="LL37" s="123">
        <f t="shared" si="86"/>
        <v>4.1666666666666664E-2</v>
      </c>
      <c r="LM37" s="123">
        <f t="shared" si="86"/>
        <v>4.1666666666666664E-2</v>
      </c>
      <c r="LN37" s="123">
        <f t="shared" si="86"/>
        <v>0</v>
      </c>
      <c r="LO37" s="123">
        <f t="shared" si="86"/>
        <v>0</v>
      </c>
      <c r="LP37" s="123">
        <f t="shared" si="86"/>
        <v>0</v>
      </c>
      <c r="LQ37" s="123">
        <f t="shared" si="86"/>
        <v>0</v>
      </c>
      <c r="LR37" s="123">
        <f t="shared" si="86"/>
        <v>0</v>
      </c>
      <c r="LS37" s="123">
        <f t="shared" si="86"/>
        <v>0</v>
      </c>
      <c r="LT37" s="123">
        <f t="shared" si="86"/>
        <v>0</v>
      </c>
      <c r="LU37" s="123">
        <f t="shared" si="86"/>
        <v>0</v>
      </c>
      <c r="LV37" s="123">
        <f t="shared" si="86"/>
        <v>0</v>
      </c>
      <c r="LW37" s="123">
        <f t="shared" si="86"/>
        <v>0</v>
      </c>
      <c r="LX37" s="123">
        <f t="shared" si="86"/>
        <v>4.1666666666666664E-2</v>
      </c>
      <c r="LY37" s="123">
        <f t="shared" si="86"/>
        <v>4.1666666666666664E-2</v>
      </c>
      <c r="LZ37" s="123">
        <f t="shared" si="86"/>
        <v>0</v>
      </c>
      <c r="MA37" s="123">
        <f t="shared" si="86"/>
        <v>0</v>
      </c>
      <c r="MB37" s="123">
        <f t="shared" si="86"/>
        <v>0</v>
      </c>
      <c r="MC37" s="123">
        <f t="shared" si="86"/>
        <v>0</v>
      </c>
      <c r="MD37" s="123">
        <f t="shared" si="86"/>
        <v>0</v>
      </c>
      <c r="ME37" s="123">
        <f t="shared" si="86"/>
        <v>4.1666666666666664E-2</v>
      </c>
      <c r="MF37" s="123">
        <f t="shared" si="86"/>
        <v>4.1666666666666664E-2</v>
      </c>
      <c r="MG37" s="123">
        <f t="shared" si="86"/>
        <v>0</v>
      </c>
      <c r="MH37" s="123">
        <f t="shared" si="86"/>
        <v>0</v>
      </c>
      <c r="MI37" s="123">
        <f t="shared" si="86"/>
        <v>0</v>
      </c>
      <c r="MJ37" s="123">
        <f t="shared" si="86"/>
        <v>0</v>
      </c>
      <c r="MK37" s="123">
        <f t="shared" si="86"/>
        <v>0</v>
      </c>
      <c r="ML37" s="123">
        <f t="shared" si="86"/>
        <v>0</v>
      </c>
      <c r="MM37" s="123">
        <f t="shared" si="86"/>
        <v>0</v>
      </c>
      <c r="MN37" s="123">
        <f t="shared" si="86"/>
        <v>0</v>
      </c>
      <c r="MO37" s="123">
        <f t="shared" si="86"/>
        <v>0</v>
      </c>
      <c r="MP37" s="123">
        <f t="shared" si="86"/>
        <v>0</v>
      </c>
      <c r="MQ37" s="123">
        <f t="shared" si="86"/>
        <v>0</v>
      </c>
      <c r="MR37" s="123">
        <f t="shared" si="86"/>
        <v>4.1666666666666664E-2</v>
      </c>
      <c r="MS37" s="123">
        <f t="shared" si="86"/>
        <v>0</v>
      </c>
      <c r="MT37" s="123">
        <f t="shared" si="86"/>
        <v>4.1666666666666664E-2</v>
      </c>
      <c r="MU37" s="123">
        <f t="shared" si="86"/>
        <v>0</v>
      </c>
      <c r="MV37" s="123">
        <f t="shared" si="86"/>
        <v>4.1666666666666664E-2</v>
      </c>
      <c r="MW37" s="123"/>
      <c r="MX37" s="123"/>
      <c r="MY37" s="123">
        <f>MY36/$MX$36</f>
        <v>0</v>
      </c>
      <c r="MZ37" s="123">
        <f t="shared" ref="MZ37:OS37" si="87">MZ36/$MX$36</f>
        <v>0</v>
      </c>
      <c r="NA37" s="123">
        <f t="shared" si="87"/>
        <v>0</v>
      </c>
      <c r="NB37" s="123">
        <f t="shared" si="87"/>
        <v>0</v>
      </c>
      <c r="NC37" s="123">
        <f t="shared" si="87"/>
        <v>0</v>
      </c>
      <c r="ND37" s="123">
        <f t="shared" si="87"/>
        <v>0</v>
      </c>
      <c r="NE37" s="123">
        <f t="shared" si="87"/>
        <v>0</v>
      </c>
      <c r="NF37" s="123">
        <f t="shared" si="87"/>
        <v>0</v>
      </c>
      <c r="NG37" s="123">
        <f t="shared" si="87"/>
        <v>0</v>
      </c>
      <c r="NH37" s="123">
        <f t="shared" si="87"/>
        <v>4.1666666666666664E-2</v>
      </c>
      <c r="NI37" s="123">
        <f t="shared" si="87"/>
        <v>4.1666666666666664E-2</v>
      </c>
      <c r="NJ37" s="123">
        <f t="shared" si="87"/>
        <v>0</v>
      </c>
      <c r="NK37" s="123">
        <f t="shared" si="87"/>
        <v>0</v>
      </c>
      <c r="NL37" s="123">
        <f t="shared" si="87"/>
        <v>0</v>
      </c>
      <c r="NM37" s="123">
        <f t="shared" si="87"/>
        <v>0</v>
      </c>
      <c r="NN37" s="123">
        <f t="shared" si="87"/>
        <v>0</v>
      </c>
      <c r="NO37" s="123">
        <f t="shared" si="87"/>
        <v>0</v>
      </c>
      <c r="NP37" s="123">
        <f t="shared" si="87"/>
        <v>0</v>
      </c>
      <c r="NQ37" s="123">
        <f t="shared" si="87"/>
        <v>0</v>
      </c>
      <c r="NR37" s="123">
        <f t="shared" si="87"/>
        <v>0</v>
      </c>
      <c r="NS37" s="123">
        <f t="shared" si="87"/>
        <v>4.1666666666666664E-2</v>
      </c>
      <c r="NT37" s="123">
        <f t="shared" si="87"/>
        <v>0</v>
      </c>
      <c r="NU37" s="123">
        <f t="shared" si="87"/>
        <v>4.1666666666666664E-2</v>
      </c>
      <c r="NV37" s="123">
        <f t="shared" si="87"/>
        <v>0</v>
      </c>
      <c r="NW37" s="123">
        <f t="shared" si="87"/>
        <v>0</v>
      </c>
      <c r="NX37" s="123">
        <f t="shared" si="87"/>
        <v>0</v>
      </c>
      <c r="NY37" s="123">
        <f t="shared" si="87"/>
        <v>0</v>
      </c>
      <c r="NZ37" s="123">
        <f t="shared" si="87"/>
        <v>4.1666666666666664E-2</v>
      </c>
      <c r="OA37" s="123">
        <f t="shared" si="87"/>
        <v>0</v>
      </c>
      <c r="OB37" s="123">
        <f t="shared" si="87"/>
        <v>4.1666666666666664E-2</v>
      </c>
      <c r="OC37" s="123">
        <f t="shared" si="87"/>
        <v>4.1666666666666664E-2</v>
      </c>
      <c r="OD37" s="123">
        <f t="shared" si="87"/>
        <v>0</v>
      </c>
      <c r="OE37" s="123">
        <f t="shared" si="87"/>
        <v>0</v>
      </c>
      <c r="OF37" s="123">
        <f t="shared" si="87"/>
        <v>0</v>
      </c>
      <c r="OG37" s="123">
        <f t="shared" si="87"/>
        <v>0</v>
      </c>
      <c r="OH37" s="123">
        <f t="shared" si="87"/>
        <v>0</v>
      </c>
      <c r="OI37" s="123">
        <f t="shared" si="87"/>
        <v>0</v>
      </c>
      <c r="OJ37" s="123">
        <f t="shared" si="87"/>
        <v>0</v>
      </c>
      <c r="OK37" s="123">
        <f t="shared" si="87"/>
        <v>0</v>
      </c>
      <c r="OL37" s="123">
        <f t="shared" si="87"/>
        <v>0</v>
      </c>
      <c r="OM37" s="123">
        <f t="shared" si="87"/>
        <v>0</v>
      </c>
      <c r="ON37" s="123">
        <f t="shared" si="87"/>
        <v>0</v>
      </c>
      <c r="OO37" s="123">
        <f t="shared" si="87"/>
        <v>4.1666666666666664E-2</v>
      </c>
      <c r="OP37" s="123">
        <f t="shared" si="87"/>
        <v>4.1666666666666664E-2</v>
      </c>
      <c r="OQ37" s="123">
        <f t="shared" si="87"/>
        <v>0</v>
      </c>
      <c r="OR37" s="123">
        <f t="shared" si="87"/>
        <v>0</v>
      </c>
      <c r="OS37" s="123">
        <f t="shared" si="87"/>
        <v>4.1666666666666664E-2</v>
      </c>
      <c r="OT37" s="123"/>
      <c r="OU37" s="123"/>
      <c r="OV37" s="123">
        <f>OV36/$OU$36</f>
        <v>0</v>
      </c>
      <c r="OW37" s="123">
        <f t="shared" ref="OW37:QP37" si="88">OW36/$OU$36</f>
        <v>0</v>
      </c>
      <c r="OX37" s="123">
        <f t="shared" si="88"/>
        <v>0</v>
      </c>
      <c r="OY37" s="123">
        <f t="shared" si="88"/>
        <v>0</v>
      </c>
      <c r="OZ37" s="123">
        <f t="shared" si="88"/>
        <v>0</v>
      </c>
      <c r="PA37" s="123">
        <f t="shared" si="88"/>
        <v>0</v>
      </c>
      <c r="PB37" s="123">
        <f t="shared" si="88"/>
        <v>0</v>
      </c>
      <c r="PC37" s="123">
        <f t="shared" si="88"/>
        <v>0</v>
      </c>
      <c r="PD37" s="123">
        <f t="shared" si="88"/>
        <v>4.1666666666666664E-2</v>
      </c>
      <c r="PE37" s="123">
        <f t="shared" si="88"/>
        <v>0</v>
      </c>
      <c r="PF37" s="123">
        <f t="shared" si="88"/>
        <v>4.1666666666666664E-2</v>
      </c>
      <c r="PG37" s="123">
        <f t="shared" si="88"/>
        <v>0</v>
      </c>
      <c r="PH37" s="123">
        <f t="shared" si="88"/>
        <v>0</v>
      </c>
      <c r="PI37" s="123">
        <f t="shared" si="88"/>
        <v>0</v>
      </c>
      <c r="PJ37" s="123">
        <f t="shared" si="88"/>
        <v>0</v>
      </c>
      <c r="PK37" s="123">
        <f t="shared" si="88"/>
        <v>0</v>
      </c>
      <c r="PL37" s="123">
        <f t="shared" si="88"/>
        <v>0</v>
      </c>
      <c r="PM37" s="123">
        <f t="shared" si="88"/>
        <v>0</v>
      </c>
      <c r="PN37" s="123">
        <f t="shared" si="88"/>
        <v>0</v>
      </c>
      <c r="PO37" s="123">
        <f t="shared" si="88"/>
        <v>0</v>
      </c>
      <c r="PP37" s="123">
        <f t="shared" si="88"/>
        <v>4.1666666666666664E-2</v>
      </c>
      <c r="PQ37" s="123">
        <f t="shared" si="88"/>
        <v>0</v>
      </c>
      <c r="PR37" s="123">
        <f t="shared" si="88"/>
        <v>4.1666666666666664E-2</v>
      </c>
      <c r="PS37" s="123">
        <f t="shared" si="88"/>
        <v>0</v>
      </c>
      <c r="PT37" s="123">
        <f t="shared" si="88"/>
        <v>0</v>
      </c>
      <c r="PU37" s="123">
        <f t="shared" si="88"/>
        <v>0</v>
      </c>
      <c r="PV37" s="123">
        <f t="shared" si="88"/>
        <v>0</v>
      </c>
      <c r="PW37" s="123">
        <f t="shared" si="88"/>
        <v>4.1666666666666664E-2</v>
      </c>
      <c r="PX37" s="123">
        <f t="shared" si="88"/>
        <v>0</v>
      </c>
      <c r="PY37" s="123">
        <f t="shared" si="88"/>
        <v>4.1666666666666664E-2</v>
      </c>
      <c r="PZ37" s="123">
        <f t="shared" si="88"/>
        <v>0</v>
      </c>
      <c r="QA37" s="123">
        <f t="shared" si="88"/>
        <v>0</v>
      </c>
      <c r="QB37" s="123">
        <f t="shared" si="88"/>
        <v>0</v>
      </c>
      <c r="QC37" s="123">
        <f t="shared" si="88"/>
        <v>0</v>
      </c>
      <c r="QD37" s="123">
        <f t="shared" si="88"/>
        <v>0</v>
      </c>
      <c r="QE37" s="123">
        <f t="shared" si="88"/>
        <v>0</v>
      </c>
      <c r="QF37" s="123">
        <f t="shared" si="88"/>
        <v>0</v>
      </c>
      <c r="QG37" s="123">
        <f t="shared" si="88"/>
        <v>0</v>
      </c>
      <c r="QH37" s="123">
        <f t="shared" si="88"/>
        <v>0</v>
      </c>
      <c r="QI37" s="123">
        <f t="shared" si="88"/>
        <v>0</v>
      </c>
      <c r="QJ37" s="123">
        <f t="shared" si="88"/>
        <v>4.1666666666666664E-2</v>
      </c>
      <c r="QK37" s="123">
        <f t="shared" si="88"/>
        <v>0</v>
      </c>
      <c r="QL37" s="123">
        <f t="shared" si="88"/>
        <v>4.1666666666666664E-2</v>
      </c>
      <c r="QM37" s="123">
        <f t="shared" si="88"/>
        <v>4.1666666666666664E-2</v>
      </c>
      <c r="QN37" s="123">
        <f t="shared" si="88"/>
        <v>0</v>
      </c>
      <c r="QO37" s="123">
        <f t="shared" si="88"/>
        <v>0</v>
      </c>
      <c r="QP37" s="123">
        <f t="shared" si="88"/>
        <v>4.1666666666666664E-2</v>
      </c>
      <c r="QQ37" s="123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472" t="s">
        <v>59</v>
      </c>
      <c r="K40" s="473"/>
      <c r="L40" s="473"/>
      <c r="M40" s="473"/>
      <c r="N40" s="473"/>
      <c r="O40" s="473"/>
      <c r="P40" s="473"/>
      <c r="Q40" s="473"/>
      <c r="R40" s="473"/>
      <c r="S40" s="474"/>
      <c r="T40" s="472" t="s">
        <v>60</v>
      </c>
      <c r="U40" s="473"/>
      <c r="V40" s="473"/>
      <c r="W40" s="473"/>
      <c r="X40" s="473"/>
      <c r="Y40" s="473"/>
      <c r="Z40" s="473"/>
      <c r="AA40" s="473"/>
      <c r="AB40" s="473"/>
      <c r="AC40" s="474"/>
      <c r="AD40" s="472" t="s">
        <v>61</v>
      </c>
      <c r="AE40" s="473"/>
      <c r="AF40" s="473"/>
      <c r="AG40" s="473"/>
      <c r="AH40" s="473"/>
      <c r="AI40" s="473"/>
      <c r="AJ40" s="473"/>
      <c r="AK40" s="473"/>
      <c r="AL40" s="473"/>
      <c r="AM40" s="474"/>
      <c r="AN40" s="472" t="s">
        <v>62</v>
      </c>
      <c r="AO40" s="473"/>
      <c r="AP40" s="473"/>
      <c r="AQ40" s="473"/>
      <c r="AR40" s="473"/>
      <c r="AS40" s="473"/>
      <c r="AT40" s="473"/>
      <c r="AU40" s="473"/>
      <c r="AV40" s="473"/>
      <c r="AW40" s="474"/>
      <c r="AX40" s="472" t="s">
        <v>63</v>
      </c>
      <c r="AY40" s="473"/>
      <c r="AZ40" s="473"/>
      <c r="BA40" s="473"/>
      <c r="BB40" s="474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472" t="s">
        <v>79</v>
      </c>
      <c r="K41" s="473"/>
      <c r="L41" s="473"/>
      <c r="M41" s="473"/>
      <c r="N41" s="474"/>
      <c r="O41" s="472" t="s">
        <v>80</v>
      </c>
      <c r="P41" s="473"/>
      <c r="Q41" s="473"/>
      <c r="R41" s="473"/>
      <c r="S41" s="474"/>
      <c r="T41" s="472" t="s">
        <v>81</v>
      </c>
      <c r="U41" s="473"/>
      <c r="V41" s="473"/>
      <c r="W41" s="473"/>
      <c r="X41" s="474"/>
      <c r="Y41" s="472" t="s">
        <v>82</v>
      </c>
      <c r="Z41" s="473"/>
      <c r="AA41" s="473"/>
      <c r="AB41" s="473"/>
      <c r="AC41" s="474"/>
      <c r="AD41" s="472" t="s">
        <v>83</v>
      </c>
      <c r="AE41" s="473"/>
      <c r="AF41" s="473"/>
      <c r="AG41" s="473"/>
      <c r="AH41" s="474"/>
      <c r="AI41" s="472" t="s">
        <v>84</v>
      </c>
      <c r="AJ41" s="473"/>
      <c r="AK41" s="473"/>
      <c r="AL41" s="473"/>
      <c r="AM41" s="474"/>
      <c r="AN41" s="472" t="s">
        <v>85</v>
      </c>
      <c r="AO41" s="473"/>
      <c r="AP41" s="473"/>
      <c r="AQ41" s="473"/>
      <c r="AR41" s="474"/>
      <c r="AS41" s="472" t="s">
        <v>86</v>
      </c>
      <c r="AT41" s="473"/>
      <c r="AU41" s="473"/>
      <c r="AV41" s="473"/>
      <c r="AW41" s="474"/>
      <c r="AX41" s="472" t="s">
        <v>87</v>
      </c>
      <c r="AY41" s="473"/>
      <c r="AZ41" s="473"/>
      <c r="BA41" s="473"/>
      <c r="BB41" s="474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 t="s">
        <v>78</v>
      </c>
      <c r="T42" s="144" t="s">
        <v>74</v>
      </c>
      <c r="U42" s="144" t="s">
        <v>75</v>
      </c>
      <c r="V42" s="144" t="s">
        <v>76</v>
      </c>
      <c r="W42" s="144" t="s">
        <v>77</v>
      </c>
      <c r="X42" s="144" t="s">
        <v>78</v>
      </c>
      <c r="Y42" s="144" t="s">
        <v>74</v>
      </c>
      <c r="Z42" s="144" t="s">
        <v>75</v>
      </c>
      <c r="AA42" s="144" t="s">
        <v>76</v>
      </c>
      <c r="AB42" s="144" t="s">
        <v>77</v>
      </c>
      <c r="AC42" s="144" t="s">
        <v>78</v>
      </c>
      <c r="AD42" s="144" t="s">
        <v>74</v>
      </c>
      <c r="AE42" s="144" t="s">
        <v>75</v>
      </c>
      <c r="AF42" s="144" t="s">
        <v>76</v>
      </c>
      <c r="AG42" s="144" t="s">
        <v>77</v>
      </c>
      <c r="AH42" s="144" t="s">
        <v>78</v>
      </c>
      <c r="AI42" s="144" t="s">
        <v>74</v>
      </c>
      <c r="AJ42" s="144" t="s">
        <v>75</v>
      </c>
      <c r="AK42" s="144" t="s">
        <v>76</v>
      </c>
      <c r="AL42" s="144" t="s">
        <v>77</v>
      </c>
      <c r="AM42" s="144" t="s">
        <v>78</v>
      </c>
      <c r="AN42" s="144" t="s">
        <v>74</v>
      </c>
      <c r="AO42" s="144" t="s">
        <v>75</v>
      </c>
      <c r="AP42" s="144" t="s">
        <v>76</v>
      </c>
      <c r="AQ42" s="144" t="s">
        <v>77</v>
      </c>
      <c r="AR42" s="144" t="s">
        <v>78</v>
      </c>
      <c r="AS42" s="144" t="s">
        <v>74</v>
      </c>
      <c r="AT42" s="144" t="s">
        <v>75</v>
      </c>
      <c r="AU42" s="144" t="s">
        <v>76</v>
      </c>
      <c r="AV42" s="144" t="s">
        <v>77</v>
      </c>
      <c r="AW42" s="144" t="s">
        <v>78</v>
      </c>
      <c r="AX42" s="144" t="s">
        <v>74</v>
      </c>
      <c r="AY42" s="144" t="s">
        <v>75</v>
      </c>
      <c r="AZ42" s="144" t="s">
        <v>76</v>
      </c>
      <c r="BA42" s="144" t="s">
        <v>77</v>
      </c>
      <c r="BB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0.05</v>
      </c>
      <c r="J43" s="145">
        <f>AD37</f>
        <v>0.05</v>
      </c>
      <c r="K43" s="145">
        <f>AP37</f>
        <v>0.05</v>
      </c>
      <c r="L43" s="145">
        <f>AW37</f>
        <v>0.05</v>
      </c>
      <c r="M43" s="145">
        <f>BJ37</f>
        <v>0.05</v>
      </c>
      <c r="N43" s="145">
        <f>BN37</f>
        <v>0.05</v>
      </c>
      <c r="O43" s="145">
        <f>CA37</f>
        <v>4.1666666666666664E-2</v>
      </c>
      <c r="P43" s="145">
        <f>CM37</f>
        <v>4.1666666666666664E-2</v>
      </c>
      <c r="Q43" s="145">
        <f>CT37</f>
        <v>4.1666666666666664E-2</v>
      </c>
      <c r="R43" s="145">
        <f>DG37</f>
        <v>4.1666666666666664E-2</v>
      </c>
      <c r="S43" s="145">
        <f>DK37</f>
        <v>4.1666666666666664E-2</v>
      </c>
      <c r="T43" s="145">
        <f>DX37</f>
        <v>4.1666666666666664E-2</v>
      </c>
      <c r="U43" s="145">
        <f>EJ37</f>
        <v>4.1666666666666664E-2</v>
      </c>
      <c r="V43" s="145">
        <f>EQ37</f>
        <v>4.1666666666666664E-2</v>
      </c>
      <c r="W43" s="145">
        <f>FD37</f>
        <v>4.1666666666666664E-2</v>
      </c>
      <c r="X43" s="145">
        <f>FH37</f>
        <v>4.1666666666666664E-2</v>
      </c>
      <c r="Y43" s="145">
        <f>FU37</f>
        <v>4.1666666666666664E-2</v>
      </c>
      <c r="Z43" s="145">
        <f>GG37</f>
        <v>4.1666666666666664E-2</v>
      </c>
      <c r="AA43" s="145">
        <f>GN37</f>
        <v>4.1666666666666664E-2</v>
      </c>
      <c r="AB43" s="145">
        <f>HA37</f>
        <v>4.1666666666666664E-2</v>
      </c>
      <c r="AC43" s="145">
        <f>HE37</f>
        <v>4.1666666666666664E-2</v>
      </c>
      <c r="AD43" s="145">
        <f>HR37</f>
        <v>4.1666666666666664E-2</v>
      </c>
      <c r="AE43" s="145">
        <f>ID37</f>
        <v>4.1666666666666664E-2</v>
      </c>
      <c r="AF43" s="145">
        <f>KH37</f>
        <v>4.1666666666666664E-2</v>
      </c>
      <c r="AG43" s="145">
        <f>IX37</f>
        <v>4.1666666666666664E-2</v>
      </c>
      <c r="AH43" s="145">
        <f>JB37</f>
        <v>4.1666666666666664E-2</v>
      </c>
      <c r="AI43" s="145">
        <f>JO37</f>
        <v>4.1666666666666664E-2</v>
      </c>
      <c r="AJ43" s="145">
        <f>KA37</f>
        <v>4.1666666666666664E-2</v>
      </c>
      <c r="AK43" s="145">
        <f>KH37</f>
        <v>4.1666666666666664E-2</v>
      </c>
      <c r="AL43" s="145">
        <f>KU37</f>
        <v>4.1666666666666664E-2</v>
      </c>
      <c r="AM43" s="145">
        <f>KY37</f>
        <v>4.1666666666666664E-2</v>
      </c>
      <c r="AN43" s="145">
        <f>LL37</f>
        <v>4.1666666666666664E-2</v>
      </c>
      <c r="AO43" s="145">
        <f>LX37</f>
        <v>4.1666666666666664E-2</v>
      </c>
      <c r="AP43" s="145">
        <f>ME37</f>
        <v>4.1666666666666664E-2</v>
      </c>
      <c r="AQ43" s="145">
        <f>MR37</f>
        <v>4.1666666666666664E-2</v>
      </c>
      <c r="AR43" s="145">
        <f>MV37</f>
        <v>4.1666666666666664E-2</v>
      </c>
      <c r="AS43" s="145">
        <f>NI37</f>
        <v>4.1666666666666664E-2</v>
      </c>
      <c r="AT43" s="145">
        <f>NU37</f>
        <v>4.1666666666666664E-2</v>
      </c>
      <c r="AU43" s="145">
        <f>OB37</f>
        <v>4.1666666666666664E-2</v>
      </c>
      <c r="AV43" s="145">
        <f>OO37</f>
        <v>4.1666666666666664E-2</v>
      </c>
      <c r="AW43" s="145">
        <f>OS37</f>
        <v>4.1666666666666664E-2</v>
      </c>
      <c r="AX43" s="145">
        <f>PF37</f>
        <v>4.1666666666666664E-2</v>
      </c>
      <c r="AY43" s="145">
        <f>PR37</f>
        <v>4.1666666666666664E-2</v>
      </c>
      <c r="AZ43" s="145">
        <f>PY37</f>
        <v>4.1666666666666664E-2</v>
      </c>
      <c r="BA43" s="145">
        <f>QL37</f>
        <v>4.1666666666666664E-2</v>
      </c>
      <c r="BB43" s="145">
        <f>QP37</f>
        <v>4.1666666666666664E-2</v>
      </c>
    </row>
    <row r="44" spans="1:459" ht="21" x14ac:dyDescent="0.25">
      <c r="C44" s="139"/>
      <c r="D44" s="139"/>
      <c r="E44" s="139"/>
      <c r="F44" s="139"/>
      <c r="G44" s="139"/>
      <c r="H44" s="139"/>
      <c r="I44" s="146">
        <f>(D37+E37+F37+G37+H37+I37+K37+L37+M37+N37+O37+P37+Q37)/13</f>
        <v>7.6923076923076927E-3</v>
      </c>
      <c r="J44" s="469">
        <f>(J43+K43+L43+M43+N43)/5</f>
        <v>0.05</v>
      </c>
      <c r="K44" s="470"/>
      <c r="L44" s="470"/>
      <c r="M44" s="470"/>
      <c r="N44" s="471"/>
      <c r="O44" s="469">
        <f>(O43+P43+Q43+R43+S43)/5</f>
        <v>4.1666666666666664E-2</v>
      </c>
      <c r="P44" s="470"/>
      <c r="Q44" s="470"/>
      <c r="R44" s="470"/>
      <c r="S44" s="471"/>
      <c r="T44" s="469">
        <f t="shared" ref="T44" si="89">(T43+U43+V43+W43+X43)/5</f>
        <v>4.1666666666666664E-2</v>
      </c>
      <c r="U44" s="470"/>
      <c r="V44" s="470"/>
      <c r="W44" s="470"/>
      <c r="X44" s="471"/>
      <c r="Y44" s="469">
        <f t="shared" ref="Y44" si="90">(Y43+Z43+AA43+AB43+AC43)/5</f>
        <v>4.1666666666666664E-2</v>
      </c>
      <c r="Z44" s="470"/>
      <c r="AA44" s="470"/>
      <c r="AB44" s="470"/>
      <c r="AC44" s="471"/>
      <c r="AD44" s="469">
        <f t="shared" ref="AD44" si="91">(AD43+AE43+AF43+AG43+AH43)/5</f>
        <v>4.1666666666666664E-2</v>
      </c>
      <c r="AE44" s="470"/>
      <c r="AF44" s="470"/>
      <c r="AG44" s="470"/>
      <c r="AH44" s="471"/>
      <c r="AI44" s="469">
        <f>(AI43+AJ43+AK43+AL43+AM43)/5</f>
        <v>4.1666666666666664E-2</v>
      </c>
      <c r="AJ44" s="470"/>
      <c r="AK44" s="470"/>
      <c r="AL44" s="470"/>
      <c r="AM44" s="471"/>
      <c r="AN44" s="469">
        <f t="shared" ref="AN44" si="92">(AN43+AO43+AP43+AQ43+AR43)/5</f>
        <v>4.1666666666666664E-2</v>
      </c>
      <c r="AO44" s="470"/>
      <c r="AP44" s="470"/>
      <c r="AQ44" s="470"/>
      <c r="AR44" s="471"/>
      <c r="AS44" s="469">
        <f t="shared" ref="AS44" si="93">(AS43+AT43+AU43+AV43+AW43)/5</f>
        <v>4.1666666666666664E-2</v>
      </c>
      <c r="AT44" s="470"/>
      <c r="AU44" s="470"/>
      <c r="AV44" s="470"/>
      <c r="AW44" s="471"/>
      <c r="AX44" s="469">
        <f t="shared" ref="AX44" si="94">(AX43+AY43+AZ43+BA43+BB43)/5</f>
        <v>4.1666666666666664E-2</v>
      </c>
      <c r="AY44" s="470"/>
      <c r="AZ44" s="470"/>
      <c r="BA44" s="470"/>
      <c r="BB44" s="471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3" ht="21" x14ac:dyDescent="0.25">
      <c r="C49" s="137"/>
      <c r="D49" s="137"/>
      <c r="E49" s="137"/>
      <c r="F49" s="137"/>
      <c r="G49" s="137"/>
      <c r="H49" s="137"/>
    </row>
    <row r="50" spans="3:53" ht="21" x14ac:dyDescent="0.25">
      <c r="C50" s="137"/>
      <c r="D50" s="137"/>
      <c r="E50" s="137"/>
      <c r="F50" s="137"/>
      <c r="G50" s="137"/>
      <c r="H50" s="137"/>
    </row>
    <row r="51" spans="3:53" ht="21" x14ac:dyDescent="0.25">
      <c r="C51" s="137"/>
      <c r="D51" s="137"/>
      <c r="E51" s="137"/>
      <c r="F51" s="137"/>
      <c r="G51" s="137"/>
      <c r="H51" s="137"/>
    </row>
    <row r="52" spans="3:53" ht="21" x14ac:dyDescent="0.25">
      <c r="C52" s="137"/>
      <c r="D52" s="137"/>
      <c r="E52" s="137"/>
      <c r="F52" s="137"/>
      <c r="G52" s="137"/>
      <c r="H52" s="137"/>
    </row>
    <row r="53" spans="3:53" ht="21" x14ac:dyDescent="0.25">
      <c r="C53" s="137"/>
      <c r="D53" s="137"/>
      <c r="E53" s="137"/>
      <c r="F53" s="137"/>
      <c r="G53" s="137"/>
      <c r="H53" s="137"/>
    </row>
    <row r="54" spans="3:53" ht="21" x14ac:dyDescent="0.25">
      <c r="C54" s="137"/>
      <c r="D54" s="137"/>
      <c r="E54" s="137"/>
      <c r="F54" s="137"/>
      <c r="G54" s="137"/>
      <c r="H54" s="137"/>
    </row>
    <row r="55" spans="3:53" ht="21" x14ac:dyDescent="0.25">
      <c r="C55" s="137"/>
      <c r="D55" s="137"/>
      <c r="E55" s="137"/>
      <c r="F55" s="137"/>
      <c r="G55" s="137"/>
      <c r="H55" s="137"/>
    </row>
    <row r="56" spans="3:53" ht="21" x14ac:dyDescent="0.25">
      <c r="C56" s="137"/>
      <c r="D56" s="137"/>
      <c r="E56" s="137"/>
      <c r="F56" s="137"/>
      <c r="G56" s="137"/>
      <c r="H56" s="137"/>
    </row>
    <row r="57" spans="3:53" ht="21" x14ac:dyDescent="0.25">
      <c r="C57" s="137"/>
      <c r="D57" s="137"/>
      <c r="E57" s="137"/>
      <c r="F57" s="137"/>
      <c r="G57" s="137"/>
      <c r="H57" s="137"/>
    </row>
    <row r="58" spans="3:53" ht="21" x14ac:dyDescent="0.25">
      <c r="C58" s="137"/>
      <c r="D58" s="137"/>
      <c r="E58" s="137"/>
      <c r="F58" s="137"/>
      <c r="G58" s="137"/>
      <c r="H58" s="137"/>
    </row>
    <row r="59" spans="3:53" ht="21" x14ac:dyDescent="0.25">
      <c r="C59" s="137"/>
      <c r="D59" s="137"/>
      <c r="E59" s="137"/>
      <c r="F59" s="137"/>
      <c r="G59" s="137"/>
      <c r="H59" s="137"/>
    </row>
    <row r="60" spans="3:53" ht="21" x14ac:dyDescent="0.25">
      <c r="C60" s="137"/>
      <c r="D60" s="137"/>
      <c r="E60" s="137"/>
      <c r="F60" s="137"/>
      <c r="G60" s="137"/>
      <c r="H60" s="137"/>
    </row>
    <row r="61" spans="3:53" ht="125.25" customHeight="1" x14ac:dyDescent="0.25">
      <c r="C61" s="139" t="s">
        <v>64</v>
      </c>
      <c r="E61" s="283"/>
      <c r="F61" s="283"/>
      <c r="G61" s="283"/>
      <c r="H61" s="283"/>
      <c r="I61" s="464" t="str">
        <f>J42</f>
        <v>суспільно-гуманітарна підготовка</v>
      </c>
      <c r="J61" s="465"/>
      <c r="K61" s="465"/>
      <c r="L61" s="465"/>
      <c r="M61" s="465"/>
      <c r="N61" s="465"/>
      <c r="O61" s="465"/>
      <c r="P61" s="465"/>
      <c r="Q61" s="466"/>
      <c r="R61" s="464" t="str">
        <f>K42</f>
        <v>природничо-математична підготовка</v>
      </c>
      <c r="S61" s="465"/>
      <c r="T61" s="465"/>
      <c r="U61" s="465"/>
      <c r="V61" s="465"/>
      <c r="W61" s="465"/>
      <c r="X61" s="465"/>
      <c r="Y61" s="465"/>
      <c r="Z61" s="466"/>
      <c r="AA61" s="464" t="str">
        <f>L42</f>
        <v>загальнопрофесійна підготовка</v>
      </c>
      <c r="AB61" s="465"/>
      <c r="AC61" s="465"/>
      <c r="AD61" s="465"/>
      <c r="AE61" s="465"/>
      <c r="AF61" s="465"/>
      <c r="AG61" s="465"/>
      <c r="AH61" s="465"/>
      <c r="AI61" s="466"/>
      <c r="AJ61" s="464" t="str">
        <f>M42</f>
        <v>професійно-теоретична підготовка</v>
      </c>
      <c r="AK61" s="465"/>
      <c r="AL61" s="465"/>
      <c r="AM61" s="465"/>
      <c r="AN61" s="465"/>
      <c r="AO61" s="465"/>
      <c r="AP61" s="465"/>
      <c r="AQ61" s="465"/>
      <c r="AR61" s="466"/>
      <c r="AS61" s="464" t="str">
        <f>N42</f>
        <v>професійно  практична підготовка</v>
      </c>
      <c r="AT61" s="465"/>
      <c r="AU61" s="465"/>
      <c r="AV61" s="465"/>
      <c r="AW61" s="465"/>
      <c r="AX61" s="465"/>
      <c r="AY61" s="465"/>
      <c r="AZ61" s="465"/>
      <c r="BA61" s="466"/>
    </row>
    <row r="62" spans="3:53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56" t="s">
        <v>65</v>
      </c>
      <c r="S62" s="141" t="s">
        <v>66</v>
      </c>
      <c r="T62" s="141" t="s">
        <v>67</v>
      </c>
      <c r="U62" s="141" t="s">
        <v>68</v>
      </c>
      <c r="V62" s="141" t="s">
        <v>69</v>
      </c>
      <c r="W62" s="141" t="s">
        <v>70</v>
      </c>
      <c r="X62" s="141" t="s">
        <v>71</v>
      </c>
      <c r="Y62" s="141" t="s">
        <v>72</v>
      </c>
      <c r="Z62" s="141" t="s">
        <v>73</v>
      </c>
      <c r="AA62" s="141" t="s">
        <v>65</v>
      </c>
      <c r="AB62" s="141" t="s">
        <v>66</v>
      </c>
      <c r="AC62" s="141" t="s">
        <v>67</v>
      </c>
      <c r="AD62" s="141" t="s">
        <v>68</v>
      </c>
      <c r="AE62" s="141" t="s">
        <v>69</v>
      </c>
      <c r="AF62" s="141" t="s">
        <v>70</v>
      </c>
      <c r="AG62" s="141" t="s">
        <v>71</v>
      </c>
      <c r="AH62" s="141" t="s">
        <v>72</v>
      </c>
      <c r="AI62" s="141" t="s">
        <v>73</v>
      </c>
      <c r="AJ62" s="141" t="s">
        <v>65</v>
      </c>
      <c r="AK62" s="141" t="s">
        <v>66</v>
      </c>
      <c r="AL62" s="141" t="s">
        <v>67</v>
      </c>
      <c r="AM62" s="141" t="s">
        <v>68</v>
      </c>
      <c r="AN62" s="141" t="s">
        <v>69</v>
      </c>
      <c r="AO62" s="141" t="s">
        <v>70</v>
      </c>
      <c r="AP62" s="141" t="s">
        <v>71</v>
      </c>
      <c r="AQ62" s="141" t="s">
        <v>72</v>
      </c>
      <c r="AR62" s="141" t="s">
        <v>73</v>
      </c>
      <c r="AS62" s="141" t="s">
        <v>65</v>
      </c>
      <c r="AT62" s="141" t="s">
        <v>66</v>
      </c>
      <c r="AU62" s="141" t="s">
        <v>67</v>
      </c>
      <c r="AV62" s="141" t="s">
        <v>68</v>
      </c>
      <c r="AW62" s="141" t="s">
        <v>69</v>
      </c>
      <c r="AX62" s="141" t="s">
        <v>70</v>
      </c>
      <c r="AY62" s="141" t="s">
        <v>71</v>
      </c>
      <c r="AZ62" s="141" t="s">
        <v>72</v>
      </c>
      <c r="BA62" s="141" t="s">
        <v>73</v>
      </c>
    </row>
    <row r="63" spans="3:53" x14ac:dyDescent="0.25">
      <c r="C63" s="140"/>
      <c r="D63" s="141"/>
      <c r="E63" s="141"/>
      <c r="F63" s="141"/>
      <c r="G63" s="141"/>
      <c r="H63" s="141"/>
      <c r="I63" s="142">
        <f>J43</f>
        <v>0.05</v>
      </c>
      <c r="J63" s="142">
        <f>O43</f>
        <v>4.1666666666666664E-2</v>
      </c>
      <c r="K63" s="142">
        <f>T43</f>
        <v>4.1666666666666664E-2</v>
      </c>
      <c r="L63" s="142">
        <f>Y43</f>
        <v>4.1666666666666664E-2</v>
      </c>
      <c r="M63" s="142">
        <f>AD43</f>
        <v>4.1666666666666664E-2</v>
      </c>
      <c r="N63" s="142">
        <f>AI43</f>
        <v>4.1666666666666664E-2</v>
      </c>
      <c r="O63" s="142">
        <f>AN43</f>
        <v>4.1666666666666664E-2</v>
      </c>
      <c r="P63" s="142">
        <f>AS43</f>
        <v>4.1666666666666664E-2</v>
      </c>
      <c r="Q63" s="142">
        <f>AX43</f>
        <v>4.1666666666666664E-2</v>
      </c>
      <c r="R63" s="157">
        <f>K43</f>
        <v>0.05</v>
      </c>
      <c r="S63" s="142">
        <f>P43</f>
        <v>4.1666666666666664E-2</v>
      </c>
      <c r="T63" s="142">
        <f>U43</f>
        <v>4.1666666666666664E-2</v>
      </c>
      <c r="U63" s="142">
        <f>Z43</f>
        <v>4.1666666666666664E-2</v>
      </c>
      <c r="V63" s="142">
        <f>AE43</f>
        <v>4.1666666666666664E-2</v>
      </c>
      <c r="W63" s="142">
        <f>AJ43</f>
        <v>4.1666666666666664E-2</v>
      </c>
      <c r="X63" s="142">
        <f>AO43</f>
        <v>4.1666666666666664E-2</v>
      </c>
      <c r="Y63" s="142">
        <f>AT43</f>
        <v>4.1666666666666664E-2</v>
      </c>
      <c r="Z63" s="142">
        <f>AY43</f>
        <v>4.1666666666666664E-2</v>
      </c>
      <c r="AA63" s="142">
        <f>L43</f>
        <v>0.05</v>
      </c>
      <c r="AB63" s="142">
        <f>Q43</f>
        <v>4.1666666666666664E-2</v>
      </c>
      <c r="AC63" s="142">
        <f>V43</f>
        <v>4.1666666666666664E-2</v>
      </c>
      <c r="AD63" s="142">
        <f>AA43</f>
        <v>4.1666666666666664E-2</v>
      </c>
      <c r="AE63" s="142">
        <f>AF43</f>
        <v>4.1666666666666664E-2</v>
      </c>
      <c r="AF63" s="142">
        <f>AK43</f>
        <v>4.1666666666666664E-2</v>
      </c>
      <c r="AG63" s="142">
        <f>AP43</f>
        <v>4.1666666666666664E-2</v>
      </c>
      <c r="AH63" s="142">
        <f>AU43</f>
        <v>4.1666666666666664E-2</v>
      </c>
      <c r="AI63" s="142">
        <f>AZ43</f>
        <v>4.1666666666666664E-2</v>
      </c>
      <c r="AJ63" s="142">
        <f>M43</f>
        <v>0.05</v>
      </c>
      <c r="AK63" s="142">
        <f>R43</f>
        <v>4.1666666666666664E-2</v>
      </c>
      <c r="AL63" s="142">
        <f>W43</f>
        <v>4.1666666666666664E-2</v>
      </c>
      <c r="AM63" s="142">
        <f>AB43</f>
        <v>4.1666666666666664E-2</v>
      </c>
      <c r="AN63" s="142">
        <f>AG43</f>
        <v>4.1666666666666664E-2</v>
      </c>
      <c r="AO63" s="142">
        <f>AL43</f>
        <v>4.1666666666666664E-2</v>
      </c>
      <c r="AP63" s="142">
        <f>AQ43</f>
        <v>4.1666666666666664E-2</v>
      </c>
      <c r="AQ63" s="142">
        <f>AV43</f>
        <v>4.1666666666666664E-2</v>
      </c>
      <c r="AR63" s="142">
        <f>BA43</f>
        <v>4.1666666666666664E-2</v>
      </c>
      <c r="AS63" s="142">
        <f>N43</f>
        <v>0.05</v>
      </c>
      <c r="AT63" s="142">
        <f>S43</f>
        <v>4.1666666666666664E-2</v>
      </c>
      <c r="AU63" s="142">
        <f>X43</f>
        <v>4.1666666666666664E-2</v>
      </c>
      <c r="AV63" s="142">
        <f>AC43</f>
        <v>4.1666666666666664E-2</v>
      </c>
      <c r="AW63" s="142">
        <f>AH43</f>
        <v>4.1666666666666664E-2</v>
      </c>
      <c r="AX63" s="142">
        <f>AM43</f>
        <v>4.1666666666666664E-2</v>
      </c>
      <c r="AY63" s="142">
        <f>AR43</f>
        <v>4.1666666666666664E-2</v>
      </c>
      <c r="AZ63" s="142">
        <f>AW43</f>
        <v>4.1666666666666664E-2</v>
      </c>
      <c r="BA63" s="142">
        <f>BB43</f>
        <v>4.1666666666666664E-2</v>
      </c>
    </row>
    <row r="64" spans="3:53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</row>
    <row r="65" spans="4:53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</row>
  </sheetData>
  <mergeCells count="125">
    <mergeCell ref="R61:Z61"/>
    <mergeCell ref="AA61:AI61"/>
    <mergeCell ref="AJ61:AR61"/>
    <mergeCell ref="AS61:BA61"/>
    <mergeCell ref="I61:Q61"/>
    <mergeCell ref="T41:X41"/>
    <mergeCell ref="Y41:AC41"/>
    <mergeCell ref="AD41:AH41"/>
    <mergeCell ref="AI41:AM41"/>
    <mergeCell ref="AN41:AR41"/>
    <mergeCell ref="AS41:AW41"/>
    <mergeCell ref="AX41:BB41"/>
    <mergeCell ref="O44:S44"/>
    <mergeCell ref="T44:X44"/>
    <mergeCell ref="Y44:AC44"/>
    <mergeCell ref="AD44:AH44"/>
    <mergeCell ref="AI44:AM44"/>
    <mergeCell ref="AN44:AR44"/>
    <mergeCell ref="AS44:AW44"/>
    <mergeCell ref="AX44:BB44"/>
    <mergeCell ref="J44:N44"/>
    <mergeCell ref="J41:N41"/>
    <mergeCell ref="O41:S41"/>
    <mergeCell ref="J40:S40"/>
    <mergeCell ref="T40:AC40"/>
    <mergeCell ref="AD40:AM40"/>
    <mergeCell ref="AN40:AW40"/>
    <mergeCell ref="AX40:BB40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D1:J1"/>
    <mergeCell ref="A3:A5"/>
    <mergeCell ref="B3:B5"/>
    <mergeCell ref="BK4:BK5"/>
    <mergeCell ref="BL4:BL5"/>
    <mergeCell ref="C4:C5"/>
    <mergeCell ref="T4:AC4"/>
    <mergeCell ref="AE4:AN4"/>
    <mergeCell ref="D4:Q4"/>
    <mergeCell ref="D2:R2"/>
  </mergeCells>
  <conditionalFormatting sqref="D6:I35 QM6:QO35 PZ6:QK35 PS6:PX35 PG6:PQ35 OV6:PE35 OP6:OR35 OC6:ON35 NV6:OA35 NJ6:NT35 MY6:NH35 MS6:MU35 MF6:MQ35 LY6:MD35 LM6:LW35 LB6:LK35 KV6:KX35 KI6:KT35 KB6:KG35 JP6:JZ35 JE6:JN35 IY6:JA35 IL6:IW35 IE6:IJ35 HS6:IC35 HH6:HQ35 HB6:HD35 GO6:GZ35 GH6:GM35 FV6:GF35 FK6:FT35 FE6:FG35 ER6:FC35 EK6:EP35 DY6:EI35 DN6:DW35 DH6:DJ35 CU6:DF35 CN6:CS35 CB6:CL35 BQ6:BZ35 BK6:BM35 AX6:BI35 AQ6:AV35 AE6:AO35 T6:AC35 K6:Q35">
    <cfRule type="cellIs" dxfId="11" priority="1" operator="equal">
      <formula>0</formula>
    </cfRule>
    <cfRule type="cellIs" dxfId="10" priority="2" operator="lessThan">
      <formula>4</formula>
    </cfRule>
    <cfRule type="cellIs" dxfId="9" priority="3" operator="greaterThan">
      <formula>9</formula>
    </cfRule>
    <cfRule type="cellIs" dxfId="8" priority="4" operator="greaterThan">
      <formula>6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Q65"/>
  <sheetViews>
    <sheetView topLeftCell="C1" zoomScale="50" zoomScaleNormal="50" workbookViewId="0">
      <pane xSplit="1" topLeftCell="JH1" activePane="topRight" state="frozen"/>
      <selection activeCell="M10" sqref="M10"/>
      <selection pane="topRight" activeCell="MK22" sqref="MK22"/>
    </sheetView>
  </sheetViews>
  <sheetFormatPr defaultRowHeight="15" x14ac:dyDescent="0.25"/>
  <cols>
    <col min="1" max="1" width="3.7109375" hidden="1" customWidth="1"/>
    <col min="2" max="2" width="4.7109375" hidden="1" customWidth="1"/>
    <col min="3" max="3" width="43.42578125" customWidth="1"/>
    <col min="4" max="17" width="4.42578125" customWidth="1"/>
    <col min="18" max="19" width="5.140625" customWidth="1"/>
    <col min="20" max="29" width="4.42578125" customWidth="1"/>
    <col min="30" max="30" width="5.140625" customWidth="1"/>
    <col min="31" max="41" width="4.42578125" customWidth="1"/>
    <col min="42" max="42" width="5.140625" customWidth="1"/>
    <col min="43" max="48" width="4.42578125" customWidth="1"/>
    <col min="49" max="49" width="5.28515625" customWidth="1"/>
    <col min="50" max="61" width="4.42578125" customWidth="1"/>
    <col min="62" max="62" width="5.140625" customWidth="1"/>
    <col min="63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59" ht="27" thickBot="1" x14ac:dyDescent="0.3">
      <c r="A1" s="88"/>
      <c r="B1" s="88"/>
      <c r="C1" s="170" t="s">
        <v>0</v>
      </c>
      <c r="D1" s="486" t="s">
        <v>113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88"/>
      <c r="U1" s="88"/>
      <c r="V1" s="88"/>
      <c r="W1" s="88"/>
      <c r="X1" s="88"/>
      <c r="Y1" s="88"/>
      <c r="Z1" s="88"/>
      <c r="AA1" s="88"/>
      <c r="AB1" s="475"/>
      <c r="AC1" s="475"/>
      <c r="AD1" s="475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104"/>
      <c r="BQ1" s="88"/>
      <c r="BR1" s="88"/>
    </row>
    <row r="2" spans="1:459" ht="18.75" thickBot="1" x14ac:dyDescent="0.3">
      <c r="A2" s="104"/>
      <c r="B2" s="104"/>
      <c r="C2" s="116"/>
      <c r="D2" s="498" t="s">
        <v>192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59" x14ac:dyDescent="0.25">
      <c r="A3" s="488"/>
      <c r="B3" s="490" t="s">
        <v>1</v>
      </c>
      <c r="C3" s="88"/>
      <c r="D3" s="105">
        <f>IF(D36&gt;0,1,0)</f>
        <v>1</v>
      </c>
      <c r="E3" s="105">
        <f t="shared" ref="E3:BO3" si="0">IF(E36&gt;0,1,0)</f>
        <v>0</v>
      </c>
      <c r="F3" s="105">
        <f t="shared" si="0"/>
        <v>0</v>
      </c>
      <c r="G3" s="105">
        <f t="shared" si="0"/>
        <v>0</v>
      </c>
      <c r="H3" s="105">
        <f t="shared" si="0"/>
        <v>0</v>
      </c>
      <c r="I3" s="105">
        <f t="shared" si="0"/>
        <v>0</v>
      </c>
      <c r="J3" s="105">
        <f>SUM(D3:I3)</f>
        <v>1</v>
      </c>
      <c r="K3" s="105">
        <f t="shared" si="0"/>
        <v>1</v>
      </c>
      <c r="L3" s="105">
        <f t="shared" si="0"/>
        <v>0</v>
      </c>
      <c r="M3" s="105">
        <f t="shared" si="0"/>
        <v>0</v>
      </c>
      <c r="N3" s="105">
        <f t="shared" si="0"/>
        <v>0</v>
      </c>
      <c r="O3" s="105">
        <f t="shared" si="0"/>
        <v>0</v>
      </c>
      <c r="P3" s="105">
        <f t="shared" si="0"/>
        <v>0</v>
      </c>
      <c r="Q3" s="105">
        <f t="shared" si="0"/>
        <v>0</v>
      </c>
      <c r="R3" s="105">
        <f>SUM(K3:Q3)</f>
        <v>1</v>
      </c>
      <c r="S3" s="105">
        <f t="shared" si="0"/>
        <v>1</v>
      </c>
      <c r="T3" s="105">
        <f t="shared" si="0"/>
        <v>1</v>
      </c>
      <c r="U3" s="105">
        <f t="shared" si="0"/>
        <v>0</v>
      </c>
      <c r="V3" s="105">
        <f t="shared" si="0"/>
        <v>0</v>
      </c>
      <c r="W3" s="105">
        <f t="shared" si="0"/>
        <v>0</v>
      </c>
      <c r="X3" s="105">
        <f t="shared" si="0"/>
        <v>0</v>
      </c>
      <c r="Y3" s="105">
        <f t="shared" si="0"/>
        <v>0</v>
      </c>
      <c r="Z3" s="105">
        <f t="shared" si="0"/>
        <v>0</v>
      </c>
      <c r="AA3" s="105">
        <f t="shared" si="0"/>
        <v>0</v>
      </c>
      <c r="AB3" s="105">
        <f t="shared" si="0"/>
        <v>0</v>
      </c>
      <c r="AC3" s="105">
        <f t="shared" si="0"/>
        <v>0</v>
      </c>
      <c r="AD3" s="105">
        <f>SUM(T3:AC3)</f>
        <v>1</v>
      </c>
      <c r="AE3" s="105">
        <f t="shared" si="0"/>
        <v>1</v>
      </c>
      <c r="AF3" s="105">
        <f t="shared" si="0"/>
        <v>0</v>
      </c>
      <c r="AG3" s="105">
        <f t="shared" si="0"/>
        <v>0</v>
      </c>
      <c r="AH3" s="105">
        <f t="shared" si="0"/>
        <v>0</v>
      </c>
      <c r="AI3" s="105">
        <f t="shared" si="0"/>
        <v>0</v>
      </c>
      <c r="AJ3" s="105">
        <f t="shared" si="0"/>
        <v>0</v>
      </c>
      <c r="AK3" s="105">
        <f t="shared" si="0"/>
        <v>0</v>
      </c>
      <c r="AL3" s="105">
        <f t="shared" si="0"/>
        <v>0</v>
      </c>
      <c r="AM3" s="105">
        <f t="shared" si="0"/>
        <v>0</v>
      </c>
      <c r="AN3" s="105">
        <f t="shared" si="0"/>
        <v>0</v>
      </c>
      <c r="AO3" s="105">
        <f t="shared" si="0"/>
        <v>0</v>
      </c>
      <c r="AP3" s="105">
        <f>SUM(AE3:AN3)</f>
        <v>1</v>
      </c>
      <c r="AQ3" s="105">
        <f t="shared" si="0"/>
        <v>1</v>
      </c>
      <c r="AR3" s="105">
        <f t="shared" si="0"/>
        <v>0</v>
      </c>
      <c r="AS3" s="105">
        <f t="shared" si="0"/>
        <v>0</v>
      </c>
      <c r="AT3" s="105">
        <f t="shared" si="0"/>
        <v>0</v>
      </c>
      <c r="AU3" s="105">
        <f t="shared" si="0"/>
        <v>0</v>
      </c>
      <c r="AV3" s="105">
        <f t="shared" si="0"/>
        <v>0</v>
      </c>
      <c r="AW3" s="105">
        <f>AQ3+AR3+AS3+AT3+AU3+AV3</f>
        <v>1</v>
      </c>
      <c r="AX3" s="105">
        <f t="shared" si="0"/>
        <v>1</v>
      </c>
      <c r="AY3" s="105">
        <f t="shared" si="0"/>
        <v>0</v>
      </c>
      <c r="AZ3" s="105">
        <f t="shared" si="0"/>
        <v>0</v>
      </c>
      <c r="BA3" s="105">
        <f t="shared" si="0"/>
        <v>0</v>
      </c>
      <c r="BB3" s="105">
        <f t="shared" si="0"/>
        <v>0</v>
      </c>
      <c r="BC3" s="105">
        <f t="shared" si="0"/>
        <v>0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1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0</v>
      </c>
      <c r="BS3" s="105">
        <f t="shared" si="1"/>
        <v>0</v>
      </c>
      <c r="BT3" s="105">
        <f t="shared" si="1"/>
        <v>0</v>
      </c>
      <c r="BU3" s="105">
        <f t="shared" si="1"/>
        <v>0</v>
      </c>
      <c r="BV3" s="105">
        <f t="shared" si="1"/>
        <v>0</v>
      </c>
      <c r="BW3" s="105">
        <f t="shared" si="1"/>
        <v>0</v>
      </c>
      <c r="BX3" s="105">
        <f t="shared" si="1"/>
        <v>0</v>
      </c>
      <c r="BY3" s="105">
        <f t="shared" si="1"/>
        <v>0</v>
      </c>
      <c r="BZ3" s="105">
        <f t="shared" si="1"/>
        <v>0</v>
      </c>
      <c r="CA3" s="105">
        <f>BQ3+BR3+BS3+BT3+BU3+BV3+BW3+BX3+BY3+BZ3</f>
        <v>1</v>
      </c>
      <c r="CB3" s="105">
        <f t="shared" si="1"/>
        <v>1</v>
      </c>
      <c r="CC3" s="105">
        <f t="shared" si="1"/>
        <v>0</v>
      </c>
      <c r="CD3" s="105">
        <f t="shared" si="1"/>
        <v>0</v>
      </c>
      <c r="CE3" s="105">
        <f t="shared" si="1"/>
        <v>0</v>
      </c>
      <c r="CF3" s="105">
        <f t="shared" si="1"/>
        <v>0</v>
      </c>
      <c r="CG3" s="105">
        <f t="shared" si="1"/>
        <v>0</v>
      </c>
      <c r="CH3" s="105">
        <f t="shared" si="1"/>
        <v>0</v>
      </c>
      <c r="CI3" s="105">
        <f t="shared" si="1"/>
        <v>0</v>
      </c>
      <c r="CJ3" s="105">
        <f t="shared" si="1"/>
        <v>0</v>
      </c>
      <c r="CK3" s="105">
        <f t="shared" si="1"/>
        <v>0</v>
      </c>
      <c r="CL3" s="105">
        <f t="shared" si="1"/>
        <v>0</v>
      </c>
      <c r="CM3" s="105">
        <f>CB3+CC3+CD3+CE3+CF3+CG3+CH3+CI3+CJ3+CK3</f>
        <v>1</v>
      </c>
      <c r="CN3" s="105">
        <f t="shared" si="1"/>
        <v>1</v>
      </c>
      <c r="CO3" s="105">
        <f t="shared" si="1"/>
        <v>0</v>
      </c>
      <c r="CP3" s="105">
        <f t="shared" si="1"/>
        <v>0</v>
      </c>
      <c r="CQ3" s="105">
        <f t="shared" si="1"/>
        <v>0</v>
      </c>
      <c r="CR3" s="105">
        <f t="shared" si="1"/>
        <v>0</v>
      </c>
      <c r="CS3" s="105">
        <f t="shared" si="1"/>
        <v>0</v>
      </c>
      <c r="CT3" s="105">
        <f>CN3+CO3+CP3+CQ3+CR3+CS3</f>
        <v>1</v>
      </c>
      <c r="CU3" s="105">
        <f t="shared" si="1"/>
        <v>1</v>
      </c>
      <c r="CV3" s="105">
        <f t="shared" si="1"/>
        <v>0</v>
      </c>
      <c r="CW3" s="105">
        <f t="shared" si="1"/>
        <v>0</v>
      </c>
      <c r="CX3" s="105">
        <f t="shared" si="1"/>
        <v>0</v>
      </c>
      <c r="CY3" s="105">
        <f t="shared" si="1"/>
        <v>0</v>
      </c>
      <c r="CZ3" s="105">
        <f t="shared" si="1"/>
        <v>0</v>
      </c>
      <c r="DA3" s="105">
        <f t="shared" si="1"/>
        <v>0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CU3+CV3++CW3+CX3+CY3+CZ3+DA3+DB3+DC3+DD3++DE3+DF3</f>
        <v>1</v>
      </c>
      <c r="DH3" s="105">
        <f t="shared" si="1"/>
        <v>1</v>
      </c>
      <c r="DI3" s="105">
        <f t="shared" si="1"/>
        <v>0</v>
      </c>
      <c r="DJ3" s="105">
        <f t="shared" si="1"/>
        <v>0</v>
      </c>
      <c r="DK3" s="105">
        <f>DH3+DI3++DJ3</f>
        <v>1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0</v>
      </c>
      <c r="DP3" s="105">
        <f t="shared" si="1"/>
        <v>0</v>
      </c>
      <c r="DQ3" s="105">
        <f t="shared" si="1"/>
        <v>0</v>
      </c>
      <c r="DR3" s="105">
        <f t="shared" si="1"/>
        <v>0</v>
      </c>
      <c r="DS3" s="105">
        <f t="shared" si="1"/>
        <v>0</v>
      </c>
      <c r="DT3" s="105">
        <f t="shared" si="1"/>
        <v>0</v>
      </c>
      <c r="DU3" s="105">
        <f t="shared" si="1"/>
        <v>0</v>
      </c>
      <c r="DV3" s="105">
        <f t="shared" si="1"/>
        <v>0</v>
      </c>
      <c r="DW3" s="105">
        <f t="shared" si="1"/>
        <v>0</v>
      </c>
      <c r="DX3" s="105">
        <f>DN3+DO3+DP3+DQ3+DR3+DS3+DT3++DU3+DV3+DW3</f>
        <v>1</v>
      </c>
      <c r="DY3" s="105">
        <f t="shared" si="1"/>
        <v>1</v>
      </c>
      <c r="DZ3" s="105">
        <f t="shared" si="1"/>
        <v>0</v>
      </c>
      <c r="EA3" s="105">
        <f t="shared" si="1"/>
        <v>0</v>
      </c>
      <c r="EB3" s="105">
        <f t="shared" si="1"/>
        <v>0</v>
      </c>
      <c r="EC3" s="105">
        <f t="shared" ref="EC3:GM3" si="2">IF(EC36&gt;0,1,0)</f>
        <v>0</v>
      </c>
      <c r="ED3" s="105">
        <f t="shared" si="2"/>
        <v>0</v>
      </c>
      <c r="EE3" s="105">
        <f t="shared" si="2"/>
        <v>0</v>
      </c>
      <c r="EF3" s="105">
        <f t="shared" si="2"/>
        <v>0</v>
      </c>
      <c r="EG3" s="105">
        <f t="shared" si="2"/>
        <v>0</v>
      </c>
      <c r="EH3" s="105">
        <f t="shared" si="2"/>
        <v>0</v>
      </c>
      <c r="EI3" s="105">
        <f t="shared" si="2"/>
        <v>0</v>
      </c>
      <c r="EJ3" s="105">
        <f>DY3+DZ3+EA3+EB3+EC3+ED3+EE3+EF3+EG3+EH3</f>
        <v>1</v>
      </c>
      <c r="EK3" s="105">
        <f t="shared" si="2"/>
        <v>1</v>
      </c>
      <c r="EL3" s="105">
        <f t="shared" si="2"/>
        <v>0</v>
      </c>
      <c r="EM3" s="105">
        <f t="shared" si="2"/>
        <v>0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1</v>
      </c>
      <c r="ER3" s="105">
        <f t="shared" si="2"/>
        <v>1</v>
      </c>
      <c r="ES3" s="105">
        <f t="shared" si="2"/>
        <v>0</v>
      </c>
      <c r="ET3" s="105">
        <f t="shared" si="2"/>
        <v>0</v>
      </c>
      <c r="EU3" s="105">
        <f t="shared" si="2"/>
        <v>0</v>
      </c>
      <c r="EV3" s="105">
        <f t="shared" si="2"/>
        <v>0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ER3+ES3+ET3+EU3++EV3+EW3+EX3+EY3++EZ3++FA3+FB3+FC3</f>
        <v>1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FE3+FF3++FG3</f>
        <v>1</v>
      </c>
      <c r="FI3" s="105">
        <f t="shared" si="2"/>
        <v>0</v>
      </c>
      <c r="FJ3" s="105">
        <f t="shared" si="2"/>
        <v>1</v>
      </c>
      <c r="FK3" s="105">
        <f t="shared" si="2"/>
        <v>1</v>
      </c>
      <c r="FL3" s="105">
        <f t="shared" si="2"/>
        <v>0</v>
      </c>
      <c r="FM3" s="105">
        <f t="shared" si="2"/>
        <v>0</v>
      </c>
      <c r="FN3" s="105">
        <f t="shared" si="2"/>
        <v>0</v>
      </c>
      <c r="FO3" s="105">
        <f t="shared" si="2"/>
        <v>0</v>
      </c>
      <c r="FP3" s="105">
        <f t="shared" si="2"/>
        <v>0</v>
      </c>
      <c r="FQ3" s="105">
        <f t="shared" si="2"/>
        <v>0</v>
      </c>
      <c r="FR3" s="105">
        <f t="shared" si="2"/>
        <v>0</v>
      </c>
      <c r="FS3" s="105">
        <f t="shared" si="2"/>
        <v>0</v>
      </c>
      <c r="FT3" s="105">
        <f t="shared" si="2"/>
        <v>0</v>
      </c>
      <c r="FU3" s="105">
        <f>FK3+FL3+FM3+FN3+FO3+FP3++FQ3+FR3+FS3+FT3</f>
        <v>1</v>
      </c>
      <c r="FV3" s="105">
        <f t="shared" si="2"/>
        <v>1</v>
      </c>
      <c r="FW3" s="105">
        <f t="shared" si="2"/>
        <v>0</v>
      </c>
      <c r="FX3" s="105">
        <f t="shared" si="2"/>
        <v>0</v>
      </c>
      <c r="FY3" s="105">
        <f t="shared" si="2"/>
        <v>0</v>
      </c>
      <c r="FZ3" s="105">
        <f t="shared" si="2"/>
        <v>0</v>
      </c>
      <c r="GA3" s="105">
        <f t="shared" si="2"/>
        <v>0</v>
      </c>
      <c r="GB3" s="105">
        <f t="shared" si="2"/>
        <v>0</v>
      </c>
      <c r="GC3" s="105">
        <f t="shared" si="2"/>
        <v>0</v>
      </c>
      <c r="GD3" s="105">
        <f t="shared" si="2"/>
        <v>0</v>
      </c>
      <c r="GE3" s="105">
        <f t="shared" si="2"/>
        <v>0</v>
      </c>
      <c r="GF3" s="105">
        <f t="shared" si="2"/>
        <v>0</v>
      </c>
      <c r="GG3" s="105">
        <f>FV3+FW3+FX3+FY3+FZ3+GA3+GB3+GC3+GD3+GE3</f>
        <v>1</v>
      </c>
      <c r="GH3" s="105">
        <f t="shared" si="2"/>
        <v>1</v>
      </c>
      <c r="GI3" s="105">
        <f t="shared" si="2"/>
        <v>0</v>
      </c>
      <c r="GJ3" s="105">
        <f t="shared" si="2"/>
        <v>0</v>
      </c>
      <c r="GK3" s="105">
        <f t="shared" si="2"/>
        <v>0</v>
      </c>
      <c r="GL3" s="105">
        <f t="shared" si="2"/>
        <v>0</v>
      </c>
      <c r="GM3" s="105">
        <f t="shared" si="2"/>
        <v>0</v>
      </c>
      <c r="GN3" s="105">
        <f>GH3+GI3+GJ3+GK3+GL3+GM3</f>
        <v>1</v>
      </c>
      <c r="GO3" s="105">
        <f t="shared" ref="GO3:IZ3" si="3">IF(GO36&gt;0,1,0)</f>
        <v>1</v>
      </c>
      <c r="GP3" s="105">
        <f t="shared" si="3"/>
        <v>0</v>
      </c>
      <c r="GQ3" s="105">
        <f t="shared" si="3"/>
        <v>0</v>
      </c>
      <c r="GR3" s="105">
        <f t="shared" si="3"/>
        <v>0</v>
      </c>
      <c r="GS3" s="105">
        <f t="shared" si="3"/>
        <v>0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GO3+GP3+GQ3+GR3+GS3+GT3+GU3+GV3+GW3++GX3+GY3+GZ3</f>
        <v>1</v>
      </c>
      <c r="HB3" s="105">
        <f t="shared" si="3"/>
        <v>1</v>
      </c>
      <c r="HC3" s="105">
        <f t="shared" si="3"/>
        <v>0</v>
      </c>
      <c r="HD3" s="105">
        <f t="shared" si="3"/>
        <v>0</v>
      </c>
      <c r="HE3" s="105">
        <f>HB3+HC3+HD3</f>
        <v>1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0</v>
      </c>
      <c r="HJ3" s="105">
        <f t="shared" si="3"/>
        <v>0</v>
      </c>
      <c r="HK3" s="105">
        <f t="shared" si="3"/>
        <v>0</v>
      </c>
      <c r="HL3" s="105">
        <f t="shared" si="3"/>
        <v>0</v>
      </c>
      <c r="HM3" s="105">
        <f t="shared" si="3"/>
        <v>0</v>
      </c>
      <c r="HN3" s="105">
        <f t="shared" si="3"/>
        <v>0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1</v>
      </c>
      <c r="HS3" s="105">
        <f t="shared" si="3"/>
        <v>1</v>
      </c>
      <c r="HT3" s="105">
        <f t="shared" si="3"/>
        <v>0</v>
      </c>
      <c r="HU3" s="105">
        <f t="shared" si="3"/>
        <v>0</v>
      </c>
      <c r="HV3" s="105">
        <f t="shared" si="3"/>
        <v>0</v>
      </c>
      <c r="HW3" s="105">
        <f t="shared" si="3"/>
        <v>0</v>
      </c>
      <c r="HX3" s="105">
        <f t="shared" si="3"/>
        <v>0</v>
      </c>
      <c r="HY3" s="105">
        <f t="shared" si="3"/>
        <v>0</v>
      </c>
      <c r="HZ3" s="105">
        <f t="shared" si="3"/>
        <v>0</v>
      </c>
      <c r="IA3" s="105">
        <f t="shared" si="3"/>
        <v>0</v>
      </c>
      <c r="IB3" s="105">
        <f t="shared" si="3"/>
        <v>0</v>
      </c>
      <c r="IC3" s="105">
        <f t="shared" si="3"/>
        <v>0</v>
      </c>
      <c r="ID3" s="105">
        <f>SUM(HS3:IB3)</f>
        <v>1</v>
      </c>
      <c r="IE3" s="105">
        <f t="shared" si="3"/>
        <v>1</v>
      </c>
      <c r="IF3" s="105">
        <f t="shared" si="3"/>
        <v>0</v>
      </c>
      <c r="IG3" s="105">
        <f t="shared" si="3"/>
        <v>0</v>
      </c>
      <c r="IH3" s="105">
        <f t="shared" si="3"/>
        <v>0</v>
      </c>
      <c r="II3" s="105">
        <f t="shared" si="3"/>
        <v>0</v>
      </c>
      <c r="IJ3" s="105">
        <f t="shared" si="3"/>
        <v>0</v>
      </c>
      <c r="IK3" s="105">
        <f>SUM(IE3:IJ3)</f>
        <v>1</v>
      </c>
      <c r="IL3" s="105">
        <f t="shared" si="3"/>
        <v>1</v>
      </c>
      <c r="IM3" s="105">
        <f t="shared" si="3"/>
        <v>0</v>
      </c>
      <c r="IN3" s="105">
        <f t="shared" si="3"/>
        <v>0</v>
      </c>
      <c r="IO3" s="105">
        <f t="shared" si="3"/>
        <v>0</v>
      </c>
      <c r="IP3" s="105">
        <f t="shared" si="3"/>
        <v>0</v>
      </c>
      <c r="IQ3" s="105">
        <f t="shared" si="3"/>
        <v>0</v>
      </c>
      <c r="IR3" s="105">
        <f t="shared" si="3"/>
        <v>0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1</v>
      </c>
      <c r="IY3" s="105">
        <f t="shared" si="3"/>
        <v>1</v>
      </c>
      <c r="IZ3" s="105">
        <f t="shared" si="3"/>
        <v>0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1</v>
      </c>
      <c r="JF3" s="105">
        <f t="shared" si="4"/>
        <v>0</v>
      </c>
      <c r="JG3" s="105">
        <f t="shared" si="4"/>
        <v>0</v>
      </c>
      <c r="JH3" s="105">
        <f t="shared" si="4"/>
        <v>0</v>
      </c>
      <c r="JI3" s="105">
        <f t="shared" si="4"/>
        <v>0</v>
      </c>
      <c r="JJ3" s="105">
        <f t="shared" si="4"/>
        <v>0</v>
      </c>
      <c r="JK3" s="105">
        <f t="shared" si="4"/>
        <v>0</v>
      </c>
      <c r="JL3" s="105">
        <f t="shared" si="4"/>
        <v>0</v>
      </c>
      <c r="JM3" s="105">
        <f t="shared" si="4"/>
        <v>0</v>
      </c>
      <c r="JN3" s="105">
        <f t="shared" si="4"/>
        <v>0</v>
      </c>
      <c r="JO3" s="105">
        <f>SUM(JE3:JN3)</f>
        <v>1</v>
      </c>
      <c r="JP3" s="105">
        <f t="shared" si="4"/>
        <v>1</v>
      </c>
      <c r="JQ3" s="105">
        <f t="shared" si="4"/>
        <v>0</v>
      </c>
      <c r="JR3" s="105">
        <f t="shared" si="4"/>
        <v>0</v>
      </c>
      <c r="JS3" s="105">
        <f t="shared" si="4"/>
        <v>0</v>
      </c>
      <c r="JT3" s="105">
        <f t="shared" si="4"/>
        <v>0</v>
      </c>
      <c r="JU3" s="105">
        <f t="shared" si="4"/>
        <v>0</v>
      </c>
      <c r="JV3" s="105">
        <f t="shared" si="4"/>
        <v>0</v>
      </c>
      <c r="JW3" s="105">
        <f t="shared" si="4"/>
        <v>0</v>
      </c>
      <c r="JX3" s="105">
        <f t="shared" si="4"/>
        <v>0</v>
      </c>
      <c r="JY3" s="105">
        <f t="shared" si="4"/>
        <v>0</v>
      </c>
      <c r="JZ3" s="105">
        <f t="shared" si="4"/>
        <v>0</v>
      </c>
      <c r="KA3" s="105">
        <f>SUM(JP3:JY3)</f>
        <v>1</v>
      </c>
      <c r="KB3" s="105">
        <f t="shared" si="4"/>
        <v>1</v>
      </c>
      <c r="KC3" s="105">
        <f t="shared" si="4"/>
        <v>0</v>
      </c>
      <c r="KD3" s="105">
        <f t="shared" si="4"/>
        <v>0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1</v>
      </c>
      <c r="KI3" s="105">
        <f t="shared" si="4"/>
        <v>1</v>
      </c>
      <c r="KJ3" s="105">
        <f t="shared" si="4"/>
        <v>0</v>
      </c>
      <c r="KK3" s="105">
        <f t="shared" si="4"/>
        <v>0</v>
      </c>
      <c r="KL3" s="105">
        <f t="shared" si="4"/>
        <v>0</v>
      </c>
      <c r="KM3" s="105">
        <f t="shared" si="4"/>
        <v>0</v>
      </c>
      <c r="KN3" s="105">
        <f t="shared" si="4"/>
        <v>0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1</v>
      </c>
      <c r="KV3" s="105">
        <f t="shared" si="4"/>
        <v>1</v>
      </c>
      <c r="KW3" s="105">
        <f t="shared" si="4"/>
        <v>0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1</v>
      </c>
      <c r="LC3" s="105">
        <f t="shared" si="4"/>
        <v>0</v>
      </c>
      <c r="LD3" s="105">
        <f t="shared" si="4"/>
        <v>0</v>
      </c>
      <c r="LE3" s="105">
        <f t="shared" si="4"/>
        <v>0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0</v>
      </c>
      <c r="LJ3" s="105">
        <f t="shared" si="4"/>
        <v>0</v>
      </c>
      <c r="LK3" s="105">
        <f t="shared" si="4"/>
        <v>0</v>
      </c>
      <c r="LL3" s="105">
        <f>SUM(LB3:LK3)</f>
        <v>1</v>
      </c>
      <c r="LM3" s="105">
        <f t="shared" ref="LM3:NX3" si="5">IF(LM36&gt;0,1,0)</f>
        <v>0</v>
      </c>
      <c r="LN3" s="105">
        <f t="shared" si="5"/>
        <v>1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0</v>
      </c>
      <c r="LW3" s="105">
        <f t="shared" si="5"/>
        <v>0</v>
      </c>
      <c r="LX3" s="105">
        <f>SUM(LM3:LV3)</f>
        <v>1</v>
      </c>
      <c r="LY3" s="105">
        <f t="shared" si="5"/>
        <v>1</v>
      </c>
      <c r="LZ3" s="105">
        <f t="shared" si="5"/>
        <v>0</v>
      </c>
      <c r="MA3" s="105">
        <f t="shared" si="5"/>
        <v>0</v>
      </c>
      <c r="MB3" s="105">
        <f t="shared" si="5"/>
        <v>0</v>
      </c>
      <c r="MC3" s="105">
        <f t="shared" si="5"/>
        <v>0</v>
      </c>
      <c r="MD3" s="105">
        <f t="shared" si="5"/>
        <v>0</v>
      </c>
      <c r="ME3" s="105">
        <f>SUM(LY3:MD3)</f>
        <v>1</v>
      </c>
      <c r="MF3" s="105">
        <f t="shared" si="5"/>
        <v>1</v>
      </c>
      <c r="MG3" s="105">
        <f t="shared" si="5"/>
        <v>0</v>
      </c>
      <c r="MH3" s="105">
        <f t="shared" si="5"/>
        <v>0</v>
      </c>
      <c r="MI3" s="105">
        <f t="shared" si="5"/>
        <v>0</v>
      </c>
      <c r="MJ3" s="105">
        <f t="shared" si="5"/>
        <v>0</v>
      </c>
      <c r="MK3" s="105">
        <f t="shared" si="5"/>
        <v>0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0</v>
      </c>
      <c r="MQ3" s="105">
        <f t="shared" si="5"/>
        <v>0</v>
      </c>
      <c r="MR3" s="105">
        <f>SUM(MF3:MQ3)</f>
        <v>1</v>
      </c>
      <c r="MS3" s="105">
        <f t="shared" si="5"/>
        <v>1</v>
      </c>
      <c r="MT3" s="105">
        <f t="shared" si="5"/>
        <v>0</v>
      </c>
      <c r="MU3" s="105">
        <f t="shared" si="5"/>
        <v>0</v>
      </c>
      <c r="MV3" s="105">
        <f>SUM(MS3:MU3)</f>
        <v>1</v>
      </c>
      <c r="MW3" s="105">
        <f t="shared" si="5"/>
        <v>0</v>
      </c>
      <c r="MX3" s="105">
        <f t="shared" si="5"/>
        <v>1</v>
      </c>
      <c r="MY3" s="105">
        <f t="shared" si="5"/>
        <v>1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0</v>
      </c>
      <c r="NI3" s="105">
        <f>SUM(MY3:NH3)</f>
        <v>1</v>
      </c>
      <c r="NJ3" s="105">
        <f t="shared" si="5"/>
        <v>1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0</v>
      </c>
      <c r="NT3" s="105">
        <f t="shared" si="5"/>
        <v>0</v>
      </c>
      <c r="NU3" s="105">
        <f>SUM(NJ3:NS3)</f>
        <v>1</v>
      </c>
      <c r="NV3" s="105">
        <f t="shared" si="5"/>
        <v>1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0</v>
      </c>
      <c r="OA3" s="105">
        <f t="shared" si="6"/>
        <v>0</v>
      </c>
      <c r="OB3" s="105">
        <f>SUM(NV3:OA3)</f>
        <v>1</v>
      </c>
      <c r="OC3" s="105">
        <f t="shared" si="6"/>
        <v>1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0</v>
      </c>
      <c r="ON3" s="105">
        <f t="shared" si="6"/>
        <v>0</v>
      </c>
      <c r="OO3" s="105">
        <f>SUM(OC3:ON3)</f>
        <v>1</v>
      </c>
      <c r="OP3" s="105">
        <f t="shared" si="6"/>
        <v>0</v>
      </c>
      <c r="OQ3" s="105">
        <f t="shared" si="6"/>
        <v>1</v>
      </c>
      <c r="OR3" s="105">
        <f t="shared" si="6"/>
        <v>0</v>
      </c>
      <c r="OS3" s="105">
        <f>SUM(OP3:OR3)</f>
        <v>1</v>
      </c>
      <c r="OT3" s="105">
        <f t="shared" si="6"/>
        <v>0</v>
      </c>
      <c r="OU3" s="105">
        <f t="shared" si="6"/>
        <v>1</v>
      </c>
      <c r="OV3" s="105">
        <f t="shared" si="6"/>
        <v>1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0</v>
      </c>
      <c r="PE3" s="105">
        <f t="shared" si="6"/>
        <v>0</v>
      </c>
      <c r="PF3" s="105">
        <f>SUM(OV3:PE3)</f>
        <v>1</v>
      </c>
      <c r="PG3" s="105">
        <f t="shared" si="6"/>
        <v>1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0</v>
      </c>
      <c r="PQ3" s="105">
        <f t="shared" si="6"/>
        <v>0</v>
      </c>
      <c r="PR3" s="105">
        <f>SUM(PG3:PP3)</f>
        <v>1</v>
      </c>
      <c r="PS3" s="105">
        <f t="shared" si="6"/>
        <v>1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0</v>
      </c>
      <c r="PX3" s="105">
        <f t="shared" si="6"/>
        <v>0</v>
      </c>
      <c r="PY3" s="105">
        <f>SUM(PS3:PX3)</f>
        <v>1</v>
      </c>
      <c r="PZ3" s="105">
        <f t="shared" si="6"/>
        <v>1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0</v>
      </c>
      <c r="QK3" s="105">
        <f t="shared" ref="QK3:QO3" si="7">IF(QK36&gt;0,1,0)</f>
        <v>0</v>
      </c>
      <c r="QL3" s="105">
        <f>SUM(PZ3:QK3)</f>
        <v>1</v>
      </c>
      <c r="QM3" s="105">
        <f t="shared" si="7"/>
        <v>0</v>
      </c>
      <c r="QN3" s="105">
        <f t="shared" si="7"/>
        <v>1</v>
      </c>
      <c r="QO3" s="105">
        <f t="shared" si="7"/>
        <v>0</v>
      </c>
      <c r="QP3" s="105">
        <f>SUM(QM3:QO3)</f>
        <v>1</v>
      </c>
      <c r="QQ3" s="126">
        <f>PF3+PR3+PY3+QL3+QP3</f>
        <v>5</v>
      </c>
    </row>
    <row r="4" spans="1:459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 t="s">
        <v>9</v>
      </c>
      <c r="BL4" s="476" t="s">
        <v>10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8" t="s">
        <v>9</v>
      </c>
      <c r="DI4" s="478" t="s">
        <v>10</v>
      </c>
      <c r="DJ4" s="478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59" ht="183" customHeight="1" x14ac:dyDescent="0.25">
      <c r="A5" s="489"/>
      <c r="B5" s="492"/>
      <c r="C5" s="494"/>
      <c r="D5" s="226" t="s">
        <v>174</v>
      </c>
      <c r="E5" s="226" t="s">
        <v>175</v>
      </c>
      <c r="F5" s="226" t="s">
        <v>176</v>
      </c>
      <c r="G5" s="226" t="s">
        <v>177</v>
      </c>
      <c r="H5" s="226" t="s">
        <v>178</v>
      </c>
      <c r="I5" s="226" t="s">
        <v>179</v>
      </c>
      <c r="J5" s="238"/>
      <c r="K5" s="226" t="s">
        <v>184</v>
      </c>
      <c r="L5" s="226" t="s">
        <v>185</v>
      </c>
      <c r="M5" s="226" t="s">
        <v>186</v>
      </c>
      <c r="N5" s="226" t="s">
        <v>187</v>
      </c>
      <c r="O5" s="226" t="s">
        <v>188</v>
      </c>
      <c r="P5" s="226" t="s">
        <v>189</v>
      </c>
      <c r="Q5" s="226" t="s">
        <v>190</v>
      </c>
      <c r="R5" s="122"/>
      <c r="S5" s="221" t="s">
        <v>191</v>
      </c>
      <c r="T5" s="113" t="s">
        <v>12</v>
      </c>
      <c r="U5" s="113" t="s">
        <v>13</v>
      </c>
      <c r="V5" s="113" t="s">
        <v>14</v>
      </c>
      <c r="W5" s="113" t="s">
        <v>15</v>
      </c>
      <c r="X5" s="113" t="s">
        <v>16</v>
      </c>
      <c r="Y5" s="113" t="s">
        <v>17</v>
      </c>
      <c r="Z5" s="113" t="s">
        <v>18</v>
      </c>
      <c r="AA5" s="113" t="s">
        <v>111</v>
      </c>
      <c r="AB5" s="113"/>
      <c r="AC5" s="113" t="s">
        <v>21</v>
      </c>
      <c r="AD5" s="114"/>
      <c r="AE5" s="113" t="s">
        <v>22</v>
      </c>
      <c r="AF5" s="113" t="s">
        <v>130</v>
      </c>
      <c r="AG5" s="113"/>
      <c r="AH5" s="113" t="s">
        <v>25</v>
      </c>
      <c r="AI5" s="113" t="s">
        <v>120</v>
      </c>
      <c r="AJ5" s="113" t="s">
        <v>27</v>
      </c>
      <c r="AK5" s="113" t="s">
        <v>28</v>
      </c>
      <c r="AL5" s="113"/>
      <c r="AM5" s="113"/>
      <c r="AN5" s="113" t="s">
        <v>31</v>
      </c>
      <c r="AO5" s="477"/>
      <c r="AP5" s="115"/>
      <c r="AQ5" s="477"/>
      <c r="AR5" s="113" t="s">
        <v>32</v>
      </c>
      <c r="AS5" s="113" t="s">
        <v>33</v>
      </c>
      <c r="AT5" s="113" t="s">
        <v>34</v>
      </c>
      <c r="AU5" s="113" t="s">
        <v>35</v>
      </c>
      <c r="AV5" s="113" t="s">
        <v>36</v>
      </c>
      <c r="AW5" s="114"/>
      <c r="AX5" s="165" t="s">
        <v>131</v>
      </c>
      <c r="AY5" s="113" t="s">
        <v>123</v>
      </c>
      <c r="AZ5" s="113" t="s">
        <v>117</v>
      </c>
      <c r="BA5" s="113" t="s">
        <v>132</v>
      </c>
      <c r="BB5" s="166" t="s">
        <v>133</v>
      </c>
      <c r="BC5" s="113" t="s">
        <v>118</v>
      </c>
      <c r="BD5" s="113"/>
      <c r="BE5" s="113"/>
      <c r="BF5" s="113"/>
      <c r="BG5" s="113"/>
      <c r="BH5" s="113"/>
      <c r="BI5" s="113"/>
      <c r="BJ5" s="114"/>
      <c r="BK5" s="477"/>
      <c r="BL5" s="477"/>
      <c r="BM5" s="477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17</v>
      </c>
      <c r="BW5" s="113" t="s">
        <v>18</v>
      </c>
      <c r="BX5" s="113" t="s">
        <v>19</v>
      </c>
      <c r="BY5" s="113" t="s">
        <v>20</v>
      </c>
      <c r="BZ5" s="113" t="s">
        <v>21</v>
      </c>
      <c r="CA5" s="114"/>
      <c r="CB5" s="113" t="s">
        <v>22</v>
      </c>
      <c r="CC5" s="113" t="s">
        <v>23</v>
      </c>
      <c r="CD5" s="113" t="s">
        <v>24</v>
      </c>
      <c r="CE5" s="113" t="s">
        <v>25</v>
      </c>
      <c r="CF5" s="113" t="s">
        <v>120</v>
      </c>
      <c r="CG5" s="113" t="s">
        <v>27</v>
      </c>
      <c r="CH5" s="113" t="s">
        <v>28</v>
      </c>
      <c r="CI5" s="113" t="s">
        <v>29</v>
      </c>
      <c r="CJ5" s="113" t="s">
        <v>30</v>
      </c>
      <c r="CK5" s="113" t="s">
        <v>31</v>
      </c>
      <c r="CL5" s="477"/>
      <c r="CM5" s="115"/>
      <c r="CN5" s="477"/>
      <c r="CO5" s="113" t="s">
        <v>32</v>
      </c>
      <c r="CP5" s="113" t="s">
        <v>33</v>
      </c>
      <c r="CQ5" s="113" t="s">
        <v>34</v>
      </c>
      <c r="CR5" s="113" t="s">
        <v>35</v>
      </c>
      <c r="CS5" s="113" t="s">
        <v>36</v>
      </c>
      <c r="CT5" s="114"/>
      <c r="CU5" s="339" t="s">
        <v>134</v>
      </c>
      <c r="CV5" s="207" t="s">
        <v>123</v>
      </c>
      <c r="CW5" s="207" t="s">
        <v>117</v>
      </c>
      <c r="CX5" s="207" t="s">
        <v>42</v>
      </c>
      <c r="CY5" s="207" t="s">
        <v>133</v>
      </c>
      <c r="CZ5" s="207" t="s">
        <v>118</v>
      </c>
      <c r="DA5" s="207"/>
      <c r="DB5" s="207"/>
      <c r="DC5" s="207"/>
      <c r="DD5" s="207"/>
      <c r="DE5" s="207"/>
      <c r="DF5" s="207"/>
      <c r="DG5" s="114"/>
      <c r="DH5" s="479"/>
      <c r="DI5" s="479"/>
      <c r="DJ5" s="479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 t="s">
        <v>18</v>
      </c>
      <c r="DU5" s="113" t="s">
        <v>19</v>
      </c>
      <c r="DV5" s="113" t="s">
        <v>20</v>
      </c>
      <c r="DW5" s="113" t="s">
        <v>21</v>
      </c>
      <c r="DX5" s="114"/>
      <c r="DY5" s="113" t="s">
        <v>22</v>
      </c>
      <c r="DZ5" s="113" t="s">
        <v>23</v>
      </c>
      <c r="EA5" s="113" t="s">
        <v>24</v>
      </c>
      <c r="EB5" s="113" t="s">
        <v>25</v>
      </c>
      <c r="EC5" s="113" t="s">
        <v>26</v>
      </c>
      <c r="ED5" s="113" t="s">
        <v>27</v>
      </c>
      <c r="EE5" s="113" t="s">
        <v>28</v>
      </c>
      <c r="EF5" s="113" t="s">
        <v>29</v>
      </c>
      <c r="EG5" s="113" t="s">
        <v>30</v>
      </c>
      <c r="EH5" s="113" t="s">
        <v>31</v>
      </c>
      <c r="EI5" s="477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13" t="s">
        <v>150</v>
      </c>
      <c r="ES5" s="113" t="s">
        <v>323</v>
      </c>
      <c r="ET5" s="113" t="s">
        <v>139</v>
      </c>
      <c r="EU5" s="113" t="s">
        <v>156</v>
      </c>
      <c r="EV5" s="113"/>
      <c r="EW5" s="113" t="s">
        <v>42</v>
      </c>
      <c r="EX5" s="113"/>
      <c r="EY5" s="113"/>
      <c r="EZ5" s="113"/>
      <c r="FA5" s="113"/>
      <c r="FB5" s="113"/>
      <c r="FC5" s="113"/>
      <c r="FD5" s="114"/>
      <c r="FE5" s="477"/>
      <c r="FF5" s="477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 t="s">
        <v>14</v>
      </c>
      <c r="FN5" s="113" t="s">
        <v>15</v>
      </c>
      <c r="FO5" s="113" t="s">
        <v>16</v>
      </c>
      <c r="FP5" s="113" t="s">
        <v>17</v>
      </c>
      <c r="FQ5" s="113" t="s">
        <v>18</v>
      </c>
      <c r="FR5" s="113" t="s">
        <v>19</v>
      </c>
      <c r="FS5" s="113" t="s">
        <v>20</v>
      </c>
      <c r="FT5" s="113" t="s">
        <v>21</v>
      </c>
      <c r="FU5" s="114"/>
      <c r="FV5" s="113" t="s">
        <v>22</v>
      </c>
      <c r="FW5" s="113" t="s">
        <v>23</v>
      </c>
      <c r="FX5" s="113" t="s">
        <v>24</v>
      </c>
      <c r="FY5" s="113" t="s">
        <v>25</v>
      </c>
      <c r="FZ5" s="113" t="s">
        <v>120</v>
      </c>
      <c r="GA5" s="113" t="s">
        <v>27</v>
      </c>
      <c r="GB5" s="113" t="s">
        <v>28</v>
      </c>
      <c r="GC5" s="113" t="s">
        <v>29</v>
      </c>
      <c r="GD5" s="113" t="s">
        <v>30</v>
      </c>
      <c r="GE5" s="113" t="s">
        <v>31</v>
      </c>
      <c r="GF5" s="477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13" t="s">
        <v>402</v>
      </c>
      <c r="GP5" s="113" t="s">
        <v>156</v>
      </c>
      <c r="GQ5" s="113" t="s">
        <v>410</v>
      </c>
      <c r="GR5" s="113"/>
      <c r="GS5" s="113"/>
      <c r="GT5" s="113"/>
      <c r="GU5" s="113"/>
      <c r="GV5" s="113"/>
      <c r="GW5" s="113"/>
      <c r="GX5" s="113"/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13" t="s">
        <v>12</v>
      </c>
      <c r="HI5" s="113" t="s">
        <v>13</v>
      </c>
      <c r="HJ5" s="113" t="s">
        <v>14</v>
      </c>
      <c r="HK5" s="113" t="s">
        <v>15</v>
      </c>
      <c r="HL5" s="113" t="s">
        <v>16</v>
      </c>
      <c r="HM5" s="113" t="s">
        <v>17</v>
      </c>
      <c r="HN5" s="113" t="s">
        <v>18</v>
      </c>
      <c r="HO5" s="113" t="s">
        <v>19</v>
      </c>
      <c r="HP5" s="113" t="s">
        <v>20</v>
      </c>
      <c r="HQ5" s="113" t="s">
        <v>21</v>
      </c>
      <c r="HR5" s="114"/>
      <c r="HS5" s="113" t="s">
        <v>22</v>
      </c>
      <c r="HT5" s="113" t="s">
        <v>23</v>
      </c>
      <c r="HU5" s="113" t="s">
        <v>24</v>
      </c>
      <c r="HV5" s="113" t="s">
        <v>25</v>
      </c>
      <c r="HW5" s="113" t="s">
        <v>120</v>
      </c>
      <c r="HX5" s="113" t="s">
        <v>27</v>
      </c>
      <c r="HY5" s="113" t="s">
        <v>28</v>
      </c>
      <c r="HZ5" s="113" t="s">
        <v>29</v>
      </c>
      <c r="IA5" s="113" t="s">
        <v>30</v>
      </c>
      <c r="IB5" s="113" t="s">
        <v>31</v>
      </c>
      <c r="IC5" s="477"/>
      <c r="ID5" s="115"/>
      <c r="IE5" s="477"/>
      <c r="IF5" s="113" t="s">
        <v>32</v>
      </c>
      <c r="IG5" s="113" t="s">
        <v>33</v>
      </c>
      <c r="IH5" s="113" t="s">
        <v>34</v>
      </c>
      <c r="II5" s="113" t="s">
        <v>35</v>
      </c>
      <c r="IJ5" s="113" t="s">
        <v>36</v>
      </c>
      <c r="IK5" s="114"/>
      <c r="IL5" s="113" t="s">
        <v>547</v>
      </c>
      <c r="IM5" s="113" t="s">
        <v>123</v>
      </c>
      <c r="IN5" s="113" t="s">
        <v>610</v>
      </c>
      <c r="IO5" s="113" t="s">
        <v>611</v>
      </c>
      <c r="IP5" s="113"/>
      <c r="IQ5" s="113"/>
      <c r="IR5" s="113"/>
      <c r="IS5" s="113"/>
      <c r="IT5" s="113"/>
      <c r="IU5" s="113"/>
      <c r="IV5" s="113"/>
      <c r="IW5" s="113"/>
      <c r="IX5" s="114"/>
      <c r="IY5" s="477"/>
      <c r="IZ5" s="477"/>
      <c r="JA5" s="477"/>
      <c r="JB5" s="114"/>
      <c r="JC5" s="119"/>
      <c r="JD5" s="221" t="s">
        <v>191</v>
      </c>
      <c r="JE5" s="113" t="s">
        <v>12</v>
      </c>
      <c r="JF5" s="113" t="s">
        <v>13</v>
      </c>
      <c r="JG5" s="113" t="s">
        <v>14</v>
      </c>
      <c r="JH5" s="113" t="s">
        <v>15</v>
      </c>
      <c r="JI5" s="113" t="s">
        <v>16</v>
      </c>
      <c r="JJ5" s="113" t="s">
        <v>17</v>
      </c>
      <c r="JK5" s="113" t="s">
        <v>18</v>
      </c>
      <c r="JL5" s="113" t="s">
        <v>19</v>
      </c>
      <c r="JM5" s="113" t="s">
        <v>20</v>
      </c>
      <c r="JN5" s="113" t="s">
        <v>21</v>
      </c>
      <c r="JO5" s="114"/>
      <c r="JP5" s="113" t="s">
        <v>22</v>
      </c>
      <c r="JQ5" s="113" t="s">
        <v>23</v>
      </c>
      <c r="JR5" s="113" t="s">
        <v>24</v>
      </c>
      <c r="JS5" s="113" t="s">
        <v>25</v>
      </c>
      <c r="JT5" s="113" t="s">
        <v>120</v>
      </c>
      <c r="JU5" s="113" t="s">
        <v>27</v>
      </c>
      <c r="JV5" s="113" t="s">
        <v>28</v>
      </c>
      <c r="JW5" s="113" t="s">
        <v>29</v>
      </c>
      <c r="JX5" s="113" t="s">
        <v>30</v>
      </c>
      <c r="JY5" s="113" t="s">
        <v>31</v>
      </c>
      <c r="JZ5" s="477"/>
      <c r="KA5" s="115"/>
      <c r="KB5" s="477"/>
      <c r="KC5" s="113" t="s">
        <v>32</v>
      </c>
      <c r="KD5" s="113" t="s">
        <v>33</v>
      </c>
      <c r="KE5" s="113" t="s">
        <v>34</v>
      </c>
      <c r="KF5" s="113" t="s">
        <v>35</v>
      </c>
      <c r="KG5" s="113" t="s">
        <v>36</v>
      </c>
      <c r="KH5" s="114"/>
      <c r="KI5" s="113" t="s">
        <v>618</v>
      </c>
      <c r="KJ5" s="113" t="s">
        <v>143</v>
      </c>
      <c r="KK5" s="113" t="s">
        <v>619</v>
      </c>
      <c r="KL5" s="113"/>
      <c r="KM5" s="113"/>
      <c r="KN5" s="113"/>
      <c r="KO5" s="113"/>
      <c r="KP5" s="113"/>
      <c r="KQ5" s="113"/>
      <c r="KR5" s="113"/>
      <c r="KS5" s="113"/>
      <c r="KT5" s="113"/>
      <c r="KU5" s="114"/>
      <c r="KV5" s="477"/>
      <c r="KW5" s="477"/>
      <c r="KX5" s="477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13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143</v>
      </c>
      <c r="MG5" s="113" t="s">
        <v>809</v>
      </c>
      <c r="MH5" s="113" t="s">
        <v>810</v>
      </c>
      <c r="MI5" s="113" t="s">
        <v>811</v>
      </c>
      <c r="MJ5" s="113"/>
      <c r="MK5" s="113"/>
      <c r="ML5" s="113"/>
      <c r="MM5" s="113"/>
      <c r="MN5" s="113"/>
      <c r="MO5" s="113"/>
      <c r="MP5" s="113"/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13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 t="s">
        <v>39</v>
      </c>
      <c r="OF5" s="113" t="s">
        <v>40</v>
      </c>
      <c r="OG5" s="113" t="s">
        <v>41</v>
      </c>
      <c r="OH5" s="113" t="s">
        <v>42</v>
      </c>
      <c r="OI5" s="113" t="s">
        <v>43</v>
      </c>
      <c r="OJ5" s="113" t="s">
        <v>44</v>
      </c>
      <c r="OK5" s="113" t="s">
        <v>45</v>
      </c>
      <c r="OL5" s="113" t="s">
        <v>46</v>
      </c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13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59" ht="15.75" x14ac:dyDescent="0.25">
      <c r="A6" s="91">
        <v>1</v>
      </c>
      <c r="B6" s="147">
        <v>1</v>
      </c>
      <c r="C6" s="149"/>
      <c r="D6" s="243">
        <v>1</v>
      </c>
      <c r="E6" s="244"/>
      <c r="F6" s="244"/>
      <c r="G6" s="244"/>
      <c r="H6" s="244"/>
      <c r="I6" s="244"/>
      <c r="J6" s="230">
        <f>(D6+E6+F6+G6+H6+I6)/$J$3</f>
        <v>1</v>
      </c>
      <c r="K6" s="244">
        <v>1</v>
      </c>
      <c r="L6" s="244"/>
      <c r="M6" s="244"/>
      <c r="N6" s="244"/>
      <c r="O6" s="244"/>
      <c r="P6" s="244"/>
      <c r="Q6" s="244"/>
      <c r="R6" s="232">
        <f>(K6+L6+M6+N6+O6+P6+Q6)/$R$3</f>
        <v>1</v>
      </c>
      <c r="S6" s="217">
        <f>A6</f>
        <v>1</v>
      </c>
      <c r="T6" s="106">
        <v>1</v>
      </c>
      <c r="U6" s="106"/>
      <c r="V6" s="106"/>
      <c r="W6" s="106"/>
      <c r="X6" s="106"/>
      <c r="Y6" s="106"/>
      <c r="Z6" s="106"/>
      <c r="AA6" s="106"/>
      <c r="AB6" s="106"/>
      <c r="AC6" s="106"/>
      <c r="AD6" s="117">
        <f>(T6+U6+V6+W6+X6+Y6+Z6+AA6+AB6+AC6)/$AD$3</f>
        <v>1</v>
      </c>
      <c r="AE6" s="106">
        <v>1</v>
      </c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17">
        <f>(AE6+AF6+AG6+AH6+AI6+AJ6+AK6+AL6+AM6+AN6+AO6)/$AP$3</f>
        <v>1</v>
      </c>
      <c r="AQ6" s="90">
        <v>1</v>
      </c>
      <c r="AR6" s="106"/>
      <c r="AS6" s="106"/>
      <c r="AT6" s="106"/>
      <c r="AU6" s="106"/>
      <c r="AV6" s="106"/>
      <c r="AW6" s="117">
        <f>(AQ6+AR6+AS6+AT6+AU6+AV6)/$AW$3</f>
        <v>1</v>
      </c>
      <c r="AX6" s="106">
        <v>1</v>
      </c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17">
        <f>(AX6+AY6+AZ6+BA6+BB6+BC6+BD6+BE6+BF6+BG6+BH6+BI6)/$BJ$3</f>
        <v>1</v>
      </c>
      <c r="BK6" s="106"/>
      <c r="BL6" s="106">
        <v>1</v>
      </c>
      <c r="BM6" s="106"/>
      <c r="BN6" s="118">
        <f>(BK6+BL6+BM6)/$BN$3</f>
        <v>1</v>
      </c>
      <c r="BO6" s="120"/>
      <c r="BP6" s="217">
        <f>S6</f>
        <v>1</v>
      </c>
      <c r="BQ6" s="106">
        <v>1</v>
      </c>
      <c r="BR6" s="106"/>
      <c r="BS6" s="106"/>
      <c r="BT6" s="106"/>
      <c r="BU6" s="106"/>
      <c r="BV6" s="106"/>
      <c r="BW6" s="106"/>
      <c r="BX6" s="106"/>
      <c r="BY6" s="106"/>
      <c r="BZ6" s="106"/>
      <c r="CA6" s="117">
        <f>(BQ6+BR6+BS6+BT6+BU6+BV6+BW6+BX6+BY6+BZ6)/$CA$3</f>
        <v>1</v>
      </c>
      <c r="CB6" s="106">
        <v>1</v>
      </c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17">
        <f>(CB6+CC6+CD6+CE6+CF6+CG6+CH6+CI6+CJ6+CK6)/$CM$3</f>
        <v>1</v>
      </c>
      <c r="CN6" s="106">
        <v>1</v>
      </c>
      <c r="CO6" s="106"/>
      <c r="CP6" s="106"/>
      <c r="CQ6" s="106"/>
      <c r="CR6" s="106"/>
      <c r="CS6" s="106"/>
      <c r="CT6" s="117">
        <f>(CN6+CO6+CP6+CQ6+CR6+CS6)/$CT$3</f>
        <v>1</v>
      </c>
      <c r="CU6" s="245">
        <v>1</v>
      </c>
      <c r="CV6" s="245"/>
      <c r="CW6" s="245"/>
      <c r="CX6" s="245"/>
      <c r="CY6" s="245"/>
      <c r="CZ6" s="245"/>
      <c r="DA6" s="245"/>
      <c r="DB6" s="245"/>
      <c r="DC6" s="245"/>
      <c r="DD6" s="245"/>
      <c r="DE6" s="245"/>
      <c r="DF6" s="245"/>
      <c r="DG6" s="117">
        <f>(CU6+CV6+CW6+CX6+CY6+CZ6+DA6+DB6+DC6+DD6+DE6+DF6)/$DG$3</f>
        <v>1</v>
      </c>
      <c r="DH6" s="245">
        <v>1</v>
      </c>
      <c r="DI6" s="245"/>
      <c r="DJ6" s="245"/>
      <c r="DK6" s="118">
        <f>(DH6+DI6+DJ6)/$DK$3</f>
        <v>1</v>
      </c>
      <c r="DL6" s="169"/>
      <c r="DM6" s="217">
        <f>BP6</f>
        <v>1</v>
      </c>
      <c r="DN6" s="245">
        <v>1</v>
      </c>
      <c r="DO6" s="245"/>
      <c r="DP6" s="245"/>
      <c r="DQ6" s="245"/>
      <c r="DR6" s="245"/>
      <c r="DS6" s="245"/>
      <c r="DT6" s="245"/>
      <c r="DU6" s="245"/>
      <c r="DV6" s="245"/>
      <c r="DW6" s="245"/>
      <c r="DX6" s="117">
        <f>(DN6+DO6+DP6+DQ6+DR6+DS6+DT6+DU6+DV6+DW6)/$DX$3</f>
        <v>1</v>
      </c>
      <c r="DY6" s="106">
        <v>1</v>
      </c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17">
        <f>(DY6+DZ6+EA6+EB6+EC6+ED6+EE6+EF6+EG6+EH6)/$EJ$3</f>
        <v>1</v>
      </c>
      <c r="EK6" s="106">
        <v>1</v>
      </c>
      <c r="EL6" s="106"/>
      <c r="EM6" s="106"/>
      <c r="EN6" s="106"/>
      <c r="EO6" s="106"/>
      <c r="EP6" s="106"/>
      <c r="EQ6" s="117">
        <f>(EK6+EL6+EM6+EN6+EO6+EP6)/$EQ$3</f>
        <v>1</v>
      </c>
      <c r="ER6" s="106">
        <v>1</v>
      </c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17">
        <f>(ER6+ES6+ET6+EU6+EV6+EW6+EX6+EY6+EZ6+FA6+FB6+FC6)/$FD$3</f>
        <v>1</v>
      </c>
      <c r="FE6" s="106"/>
      <c r="FF6" s="106">
        <v>1</v>
      </c>
      <c r="FG6" s="106"/>
      <c r="FH6" s="118">
        <f>(FE6+FF6+FG6)/$FH$3</f>
        <v>1</v>
      </c>
      <c r="FI6" s="120"/>
      <c r="FJ6" s="223">
        <f>DM6</f>
        <v>1</v>
      </c>
      <c r="FK6" s="106">
        <v>1</v>
      </c>
      <c r="FL6" s="106"/>
      <c r="FM6" s="106"/>
      <c r="FN6" s="106"/>
      <c r="FO6" s="106"/>
      <c r="FP6" s="106"/>
      <c r="FQ6" s="106"/>
      <c r="FR6" s="106"/>
      <c r="FS6" s="106"/>
      <c r="FT6" s="106"/>
      <c r="FU6" s="117">
        <f>(FK6+FL6+FM6+FN6+FO6+FP6+FQ6+FR6+FS6+FT6)/$FU$3</f>
        <v>1</v>
      </c>
      <c r="FV6" s="106">
        <v>1</v>
      </c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17">
        <f>(FV6+FW6+FX6+FY6+FZ6+GA6+GB6+GC6+GD6+GE6)/$GG$3</f>
        <v>1</v>
      </c>
      <c r="GH6" s="106">
        <v>1</v>
      </c>
      <c r="GI6" s="106"/>
      <c r="GJ6" s="106"/>
      <c r="GK6" s="106"/>
      <c r="GL6" s="106"/>
      <c r="GM6" s="106"/>
      <c r="GN6" s="117">
        <f>(GH6+GI6+GJ6+GK6+GL6+GM6)/$GN$3</f>
        <v>1</v>
      </c>
      <c r="GO6" s="106">
        <v>1</v>
      </c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17">
        <f>(GO6+GP6+GQ6+GR6+GS6+GT6+GU6+GV6+GW6+GX6+GY6+GZ6)/$HA$3</f>
        <v>1</v>
      </c>
      <c r="HB6" s="106">
        <v>1</v>
      </c>
      <c r="HC6" s="106"/>
      <c r="HD6" s="106"/>
      <c r="HE6" s="118">
        <f>(HB6+HC6+HD6)/$HE$3</f>
        <v>1</v>
      </c>
      <c r="HF6" s="120"/>
      <c r="HG6" s="217">
        <f>FJ6</f>
        <v>1</v>
      </c>
      <c r="HH6" s="106">
        <v>1</v>
      </c>
      <c r="HI6" s="106"/>
      <c r="HJ6" s="106"/>
      <c r="HK6" s="106"/>
      <c r="HL6" s="106"/>
      <c r="HM6" s="106"/>
      <c r="HN6" s="106"/>
      <c r="HO6" s="106"/>
      <c r="HP6" s="106"/>
      <c r="HQ6" s="106"/>
      <c r="HR6" s="117">
        <f>(HH6+HI6+HJ6+HK6+HL6+HM6+HN6+HO6+HP6+HQ6)/$HR$3</f>
        <v>1</v>
      </c>
      <c r="HS6" s="106">
        <v>1</v>
      </c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17">
        <f>(HS6+HT6+HU6+HV6+HW6+HX6+HY6+HZ6+IA6+IB6)/$ID$3</f>
        <v>1</v>
      </c>
      <c r="IE6" s="106">
        <v>1</v>
      </c>
      <c r="IF6" s="106"/>
      <c r="IG6" s="106"/>
      <c r="IH6" s="106"/>
      <c r="II6" s="106"/>
      <c r="IJ6" s="106"/>
      <c r="IK6" s="117">
        <f>(IE6+IF6+IG6+IH6+II6+IJ6)/$IK$3</f>
        <v>1</v>
      </c>
      <c r="IL6" s="245">
        <v>1</v>
      </c>
      <c r="IM6" s="245"/>
      <c r="IN6" s="245"/>
      <c r="IO6" s="245"/>
      <c r="IP6" s="245"/>
      <c r="IQ6" s="245"/>
      <c r="IR6" s="245"/>
      <c r="IS6" s="245"/>
      <c r="IT6" s="245"/>
      <c r="IU6" s="245"/>
      <c r="IV6" s="245"/>
      <c r="IW6" s="245"/>
      <c r="IX6" s="117">
        <f>(IL6+IM6+IN6+IO6+IP6+IQ6+IR6+IS6+IT6+IU6+IV6+IW6)/$IX$3</f>
        <v>1</v>
      </c>
      <c r="IY6" s="106">
        <v>1</v>
      </c>
      <c r="IZ6" s="245"/>
      <c r="JA6" s="106"/>
      <c r="JB6" s="118">
        <f>(IY6+IZ6+JA6)/$JB$3</f>
        <v>1</v>
      </c>
      <c r="JC6" s="120"/>
      <c r="JD6" s="217">
        <f>HG6</f>
        <v>1</v>
      </c>
      <c r="JE6" s="245">
        <v>1</v>
      </c>
      <c r="JF6" s="245"/>
      <c r="JG6" s="245"/>
      <c r="JH6" s="245"/>
      <c r="JI6" s="245"/>
      <c r="JJ6" s="245"/>
      <c r="JK6" s="245"/>
      <c r="JL6" s="245"/>
      <c r="JM6" s="245"/>
      <c r="JN6" s="245"/>
      <c r="JO6" s="117">
        <f>(JE6+JF6+JG6+JH6+JI6+JJ6+JK6+JL6+JM6+JN6)/$JO$3</f>
        <v>1</v>
      </c>
      <c r="JP6" s="245">
        <v>1</v>
      </c>
      <c r="JQ6" s="245"/>
      <c r="JR6" s="245"/>
      <c r="JS6" s="245"/>
      <c r="JT6" s="245"/>
      <c r="JU6" s="245"/>
      <c r="JV6" s="245"/>
      <c r="JW6" s="245"/>
      <c r="JX6" s="245"/>
      <c r="JY6" s="245"/>
      <c r="JZ6" s="245"/>
      <c r="KA6" s="121">
        <f>(JP6+JQ6+JR6+JS6+JT6+JU6+JV6+JW6+JX6+JY6)/$KA$3</f>
        <v>1</v>
      </c>
      <c r="KB6" s="245">
        <v>1</v>
      </c>
      <c r="KC6" s="106"/>
      <c r="KD6" s="106"/>
      <c r="KE6" s="106"/>
      <c r="KF6" s="106"/>
      <c r="KG6" s="106"/>
      <c r="KH6" s="117">
        <f>(KB6+KC6+KD6+KE6+KF6+KG6)/$KH$3</f>
        <v>1</v>
      </c>
      <c r="KI6" s="245">
        <v>1</v>
      </c>
      <c r="KJ6" s="245"/>
      <c r="KK6" s="245"/>
      <c r="KL6" s="245"/>
      <c r="KM6" s="245"/>
      <c r="KN6" s="245"/>
      <c r="KO6" s="245"/>
      <c r="KP6" s="245"/>
      <c r="KQ6" s="245"/>
      <c r="KR6" s="245"/>
      <c r="KS6" s="245"/>
      <c r="KT6" s="106"/>
      <c r="KU6" s="117">
        <f>(KI6+KJ6+KK6+KL6+KM6+KN6+KO6+KP6+KQ6+KR6+KS6+KT6)/$KU$3</f>
        <v>1</v>
      </c>
      <c r="KV6" s="106">
        <v>1</v>
      </c>
      <c r="KW6" s="245"/>
      <c r="KX6" s="106"/>
      <c r="KY6" s="118">
        <f>(KV6+KW6+KX6)/$KY$3</f>
        <v>1</v>
      </c>
      <c r="KZ6" s="120"/>
      <c r="LA6" s="217">
        <f>JD6</f>
        <v>1</v>
      </c>
      <c r="LB6" s="245">
        <v>1</v>
      </c>
      <c r="LC6" s="245"/>
      <c r="LD6" s="245"/>
      <c r="LE6" s="245"/>
      <c r="LF6" s="245"/>
      <c r="LG6" s="245"/>
      <c r="LH6" s="245"/>
      <c r="LI6" s="245"/>
      <c r="LJ6" s="245"/>
      <c r="LK6" s="245"/>
      <c r="LL6" s="117">
        <f>(LB6+LC6+LD6+LE6+LF6+LG6+LH6+LI6+LJ6+LK6)/$LL$3</f>
        <v>1</v>
      </c>
      <c r="LM6" s="245"/>
      <c r="LN6" s="245">
        <v>1</v>
      </c>
      <c r="LO6" s="245"/>
      <c r="LP6" s="245"/>
      <c r="LQ6" s="245"/>
      <c r="LR6" s="245"/>
      <c r="LS6" s="245"/>
      <c r="LT6" s="245"/>
      <c r="LU6" s="245"/>
      <c r="LV6" s="245"/>
      <c r="LW6" s="245"/>
      <c r="LX6" s="117">
        <f>(LM6+LN6+LO6+LP6+LQ6+LR6+LS6+LT6+LU6+LV6)/$LX$3</f>
        <v>1</v>
      </c>
      <c r="LY6" s="245">
        <v>1</v>
      </c>
      <c r="LZ6" s="245"/>
      <c r="MA6" s="245"/>
      <c r="MB6" s="245"/>
      <c r="MC6" s="245"/>
      <c r="MD6" s="245"/>
      <c r="ME6" s="117">
        <f>(LY6+LZ6+MA6+MB6+MC6+MD6)/$ME$3</f>
        <v>1</v>
      </c>
      <c r="MF6" s="106">
        <v>1</v>
      </c>
      <c r="MG6" s="106"/>
      <c r="MH6" s="106"/>
      <c r="MI6" s="106"/>
      <c r="MJ6" s="106"/>
      <c r="MK6" s="106"/>
      <c r="ML6" s="106"/>
      <c r="MM6" s="106"/>
      <c r="MN6" s="106"/>
      <c r="MO6" s="106"/>
      <c r="MP6" s="106"/>
      <c r="MQ6" s="106"/>
      <c r="MR6" s="117">
        <f>(MF6+MG6+MH6+MI6+MJ6+MK6+ML6+MM6+MN6+MO6+MP6+MQ6)/$MR$3</f>
        <v>1</v>
      </c>
      <c r="MS6" s="106">
        <v>1</v>
      </c>
      <c r="MT6" s="106"/>
      <c r="MU6" s="106"/>
      <c r="MV6" s="118">
        <f>(MS6+MT6+MU6)/$MV$3</f>
        <v>1</v>
      </c>
      <c r="MW6" s="120"/>
      <c r="MX6" s="217">
        <f>LA6</f>
        <v>1</v>
      </c>
      <c r="MY6" s="106">
        <v>1</v>
      </c>
      <c r="MZ6" s="106"/>
      <c r="NA6" s="106"/>
      <c r="NB6" s="106"/>
      <c r="NC6" s="106"/>
      <c r="ND6" s="106"/>
      <c r="NE6" s="106"/>
      <c r="NF6" s="106"/>
      <c r="NG6" s="106"/>
      <c r="NH6" s="106"/>
      <c r="NI6" s="117">
        <f>(MY6+MZ6+NA6+NB6+NC6+ND6+NE6+NF6+NG6+NH6)/$NI$3</f>
        <v>1</v>
      </c>
      <c r="NJ6" s="106">
        <v>1</v>
      </c>
      <c r="NK6" s="106"/>
      <c r="NL6" s="106"/>
      <c r="NM6" s="106"/>
      <c r="NN6" s="106"/>
      <c r="NO6" s="106"/>
      <c r="NP6" s="106"/>
      <c r="NQ6" s="106"/>
      <c r="NR6" s="106"/>
      <c r="NS6" s="106"/>
      <c r="NT6" s="106"/>
      <c r="NU6" s="117">
        <f>(NJ6+NK6+NL6+NM6+NN6+NO6+NP6+NQ6+NR6+NS6)/$NU$3</f>
        <v>1</v>
      </c>
      <c r="NV6" s="106">
        <v>1</v>
      </c>
      <c r="NW6" s="106"/>
      <c r="NX6" s="106"/>
      <c r="NY6" s="106"/>
      <c r="NZ6" s="106"/>
      <c r="OA6" s="106"/>
      <c r="OB6" s="117">
        <f>(NV6+NW6+NX6+NY6+NZ6+OA6)/$OB$3</f>
        <v>1</v>
      </c>
      <c r="OC6" s="106">
        <v>1</v>
      </c>
      <c r="OD6" s="106"/>
      <c r="OE6" s="106"/>
      <c r="OF6" s="106"/>
      <c r="OG6" s="106"/>
      <c r="OH6" s="106"/>
      <c r="OI6" s="106"/>
      <c r="OJ6" s="106"/>
      <c r="OK6" s="106"/>
      <c r="OL6" s="106"/>
      <c r="OM6" s="106"/>
      <c r="ON6" s="106"/>
      <c r="OO6" s="117">
        <f>(OC6+OD6+OE6+OF6+OG6+OH6+OI6+OJ6+OK6+OL6+OM6+ON6)/$OO$3</f>
        <v>1</v>
      </c>
      <c r="OP6" s="106"/>
      <c r="OQ6" s="106">
        <v>1</v>
      </c>
      <c r="OR6" s="106"/>
      <c r="OS6" s="118">
        <f>(OP6+OQ6+OR6)/$OS$3</f>
        <v>1</v>
      </c>
      <c r="OT6" s="120"/>
      <c r="OU6" s="217">
        <f>MX6</f>
        <v>1</v>
      </c>
      <c r="OV6" s="106">
        <v>1</v>
      </c>
      <c r="OW6" s="106"/>
      <c r="OX6" s="106"/>
      <c r="OY6" s="106"/>
      <c r="OZ6" s="106"/>
      <c r="PA6" s="106"/>
      <c r="PB6" s="106"/>
      <c r="PC6" s="106"/>
      <c r="PD6" s="106"/>
      <c r="PE6" s="106"/>
      <c r="PF6" s="117">
        <f>(OV6+OW6+OX6+OY6+OZ6+PA6+PB6+PC6+PD6+PE6)/$PF$3</f>
        <v>1</v>
      </c>
      <c r="PG6" s="106">
        <v>1</v>
      </c>
      <c r="PH6" s="106"/>
      <c r="PI6" s="106"/>
      <c r="PJ6" s="106"/>
      <c r="PK6" s="106"/>
      <c r="PL6" s="106"/>
      <c r="PM6" s="106"/>
      <c r="PN6" s="106"/>
      <c r="PO6" s="106"/>
      <c r="PP6" s="106"/>
      <c r="PQ6" s="106"/>
      <c r="PR6" s="117">
        <f>(PG6+PH6+PI6+PJ6+PK6+PL6+PM6+PN6+PO6+PP6)/$PR$3</f>
        <v>1</v>
      </c>
      <c r="PS6" s="106">
        <v>1</v>
      </c>
      <c r="PT6" s="106"/>
      <c r="PU6" s="106"/>
      <c r="PV6" s="106"/>
      <c r="PW6" s="106"/>
      <c r="PX6" s="106"/>
      <c r="PY6" s="117">
        <f>(PS6+PT6+PU6+PV6+PW6+PX6)/$PY$3</f>
        <v>1</v>
      </c>
      <c r="PZ6" s="106">
        <v>1</v>
      </c>
      <c r="QA6" s="106"/>
      <c r="QB6" s="106"/>
      <c r="QC6" s="106"/>
      <c r="QD6" s="106"/>
      <c r="QE6" s="106"/>
      <c r="QF6" s="106"/>
      <c r="QG6" s="106"/>
      <c r="QH6" s="106"/>
      <c r="QI6" s="106"/>
      <c r="QJ6" s="106"/>
      <c r="QK6" s="106"/>
      <c r="QL6" s="117">
        <f>(PZ6+QA6+QB6+QC6+QD6+QE6+QF6+QG6+QH6+QI6+QJ6+QK6)/$QL$3</f>
        <v>1</v>
      </c>
      <c r="QM6" s="106"/>
      <c r="QN6" s="106">
        <v>1</v>
      </c>
      <c r="QO6" s="106"/>
      <c r="QP6" s="118">
        <f>(QM6+QN6+QO6)/$QP$3</f>
        <v>1</v>
      </c>
      <c r="QQ6" s="120"/>
    </row>
    <row r="7" spans="1:459" ht="15.75" x14ac:dyDescent="0.25">
      <c r="A7" s="91">
        <v>1</v>
      </c>
      <c r="B7" s="147">
        <v>2</v>
      </c>
      <c r="C7" s="150"/>
      <c r="D7" s="243"/>
      <c r="E7" s="244"/>
      <c r="F7" s="244"/>
      <c r="G7" s="244"/>
      <c r="H7" s="244"/>
      <c r="I7" s="244"/>
      <c r="J7" s="230">
        <f t="shared" ref="J7:J35" si="8">(D7+E7+F7+G7+H7+I7)/$J$3</f>
        <v>0</v>
      </c>
      <c r="K7" s="244"/>
      <c r="L7" s="244"/>
      <c r="M7" s="244"/>
      <c r="N7" s="244"/>
      <c r="O7" s="244"/>
      <c r="P7" s="244"/>
      <c r="Q7" s="244"/>
      <c r="R7" s="232">
        <f t="shared" ref="R7:R35" si="9">(K7+L7+M7+N7+O7+P7+Q7)/$R$3</f>
        <v>0</v>
      </c>
      <c r="S7" s="217">
        <f t="shared" ref="S7:S34" si="10">A7</f>
        <v>1</v>
      </c>
      <c r="T7" s="245"/>
      <c r="U7" s="245"/>
      <c r="V7" s="245"/>
      <c r="W7" s="245"/>
      <c r="X7" s="245"/>
      <c r="Y7" s="245"/>
      <c r="Z7" s="245"/>
      <c r="AA7" s="245"/>
      <c r="AB7" s="245"/>
      <c r="AC7" s="245"/>
      <c r="AD7" s="117">
        <f t="shared" ref="AD7:AD35" si="11">(T7+U7+V7+W7+X7+Y7+Z7+AA7+AB7+AC7)/$AD$3</f>
        <v>0</v>
      </c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17">
        <f t="shared" ref="AP7:AP35" si="12">(AE7+AF7+AG7+AH7+AI7+AJ7+AK7+AL7+AM7+AN7+AO7)/$AP$3</f>
        <v>0</v>
      </c>
      <c r="AQ7" s="106"/>
      <c r="AR7" s="106"/>
      <c r="AS7" s="106"/>
      <c r="AT7" s="106"/>
      <c r="AU7" s="106"/>
      <c r="AV7" s="106"/>
      <c r="AW7" s="117">
        <f t="shared" ref="AW7:AW35" si="13">(AQ7+AR7+AS7+AT7+AU7+AV7)/$AW$3</f>
        <v>0</v>
      </c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17">
        <f t="shared" ref="BJ7:BJ35" si="14">(AX7+AY7+AZ7+BA7+BB7+BC7+BD7+BE7+BF7+BG7+BH7+BI7)/$BJ$3</f>
        <v>0</v>
      </c>
      <c r="BK7" s="106"/>
      <c r="BL7" s="106"/>
      <c r="BM7" s="106"/>
      <c r="BN7" s="118">
        <f t="shared" ref="BN7:BN35" si="15">(BK7+BL7+BM7)/$BN$3</f>
        <v>0</v>
      </c>
      <c r="BO7" s="120"/>
      <c r="BP7" s="217">
        <f t="shared" ref="BP7:BP34" si="16">S7</f>
        <v>1</v>
      </c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17">
        <f t="shared" ref="CA7:CA35" si="17">(BQ7+BR7+BS7+BT7+BU7+BV7+BW7+BX7+BY7+BZ7)/$CA$3</f>
        <v>0</v>
      </c>
      <c r="CB7" s="106"/>
      <c r="CC7" s="106"/>
      <c r="CD7" s="106"/>
      <c r="CE7" s="106"/>
      <c r="CF7" s="106"/>
      <c r="CG7" s="106"/>
      <c r="CH7" s="106"/>
      <c r="CI7" s="106"/>
      <c r="CJ7" s="106"/>
      <c r="CK7" s="106"/>
      <c r="CL7" s="106"/>
      <c r="CM7" s="117">
        <f t="shared" ref="CM7:CM35" si="18">(CB7+CC7+CD7+CE7+CF7+CG7+CH7+CI7+CJ7+CK7)/$CM$3</f>
        <v>0</v>
      </c>
      <c r="CN7" s="106"/>
      <c r="CO7" s="106"/>
      <c r="CP7" s="106"/>
      <c r="CQ7" s="106"/>
      <c r="CR7" s="106"/>
      <c r="CS7" s="106"/>
      <c r="CT7" s="117">
        <f t="shared" ref="CT7:CT35" si="19">(CN7+CO7+CP7+CQ7+CR7+CS7)/$CT$3</f>
        <v>0</v>
      </c>
      <c r="CU7" s="245"/>
      <c r="CV7" s="245"/>
      <c r="CW7" s="245"/>
      <c r="CX7" s="245"/>
      <c r="CY7" s="245"/>
      <c r="CZ7" s="245"/>
      <c r="DA7" s="245"/>
      <c r="DB7" s="245"/>
      <c r="DC7" s="245"/>
      <c r="DD7" s="245"/>
      <c r="DE7" s="245"/>
      <c r="DF7" s="245"/>
      <c r="DG7" s="117">
        <f t="shared" ref="DG7:DG35" si="20">(CU7+CV7+CW7+CX7+CY7+CZ7+DA7+DB7+DC7+DD7+DE7+DF7)/$DG$3</f>
        <v>0</v>
      </c>
      <c r="DH7" s="245"/>
      <c r="DI7" s="245"/>
      <c r="DJ7" s="245"/>
      <c r="DK7" s="118">
        <f t="shared" ref="DK7:DK35" si="21">(DH7+DI7+DJ7)/$DK$3</f>
        <v>0</v>
      </c>
      <c r="DL7" s="169"/>
      <c r="DM7" s="217">
        <f t="shared" ref="DM7:DM34" si="22">BP7</f>
        <v>1</v>
      </c>
      <c r="DN7" s="245"/>
      <c r="DO7" s="245"/>
      <c r="DP7" s="245"/>
      <c r="DQ7" s="245"/>
      <c r="DR7" s="245"/>
      <c r="DS7" s="245"/>
      <c r="DT7" s="245"/>
      <c r="DU7" s="245"/>
      <c r="DV7" s="245"/>
      <c r="DW7" s="245"/>
      <c r="DX7" s="117">
        <f t="shared" ref="DX7:DX35" si="23">(DN7+DO7+DP7+DQ7+DR7+DS7+DT7+DU7+DV7+DW7)/$DX$3</f>
        <v>0</v>
      </c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17">
        <f t="shared" ref="EJ7:EJ35" si="24">(DY7+DZ7+EA7+EB7+EC7+ED7+EE7+EF7+EG7+EH7)/$EJ$3</f>
        <v>0</v>
      </c>
      <c r="EK7" s="106"/>
      <c r="EL7" s="106"/>
      <c r="EM7" s="106"/>
      <c r="EN7" s="106"/>
      <c r="EO7" s="106"/>
      <c r="EP7" s="106"/>
      <c r="EQ7" s="117">
        <f t="shared" ref="EQ7:EQ35" si="25">(EK7+EL7+EM7+EN7+EO7+EP7)/$EQ$3</f>
        <v>0</v>
      </c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17">
        <f t="shared" ref="FD7:FD35" si="26">(ER7+ES7+ET7+EU7+EV7+EW7+EX7+EY7+EZ7+FA7+FB7+FC7)/$FD$3</f>
        <v>0</v>
      </c>
      <c r="FE7" s="106"/>
      <c r="FF7" s="106"/>
      <c r="FG7" s="106"/>
      <c r="FH7" s="118">
        <f t="shared" ref="FH7:FH35" si="27">(FE7+FF7+FG7)/$FH$3</f>
        <v>0</v>
      </c>
      <c r="FI7" s="120"/>
      <c r="FJ7" s="223">
        <f t="shared" ref="FJ7:FJ34" si="28">DM7</f>
        <v>1</v>
      </c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17">
        <f t="shared" ref="FU7:FU35" si="29">(FK7+FL7+FM7+FN7+FO7+FP7+FQ7+FR7+FS7+FT7)/$FU$3</f>
        <v>0</v>
      </c>
      <c r="FV7" s="106"/>
      <c r="FW7" s="106"/>
      <c r="FX7" s="106"/>
      <c r="FY7" s="106"/>
      <c r="FZ7" s="106"/>
      <c r="GA7" s="106"/>
      <c r="GB7" s="106"/>
      <c r="GC7" s="106"/>
      <c r="GD7" s="106"/>
      <c r="GE7" s="106"/>
      <c r="GF7" s="106"/>
      <c r="GG7" s="117">
        <f t="shared" ref="GG7:GG35" si="30">(FV7+FW7+FX7+FY7+FZ7+GA7+GB7+GC7+GD7+GE7)/$GG$3</f>
        <v>0</v>
      </c>
      <c r="GH7" s="106"/>
      <c r="GI7" s="106"/>
      <c r="GJ7" s="106"/>
      <c r="GK7" s="106"/>
      <c r="GL7" s="106"/>
      <c r="GM7" s="106"/>
      <c r="GN7" s="117">
        <f t="shared" ref="GN7:GN35" si="31">(GH7+GI7+GJ7+GK7+GL7+GM7)/$GN$3</f>
        <v>0</v>
      </c>
      <c r="GO7" s="106"/>
      <c r="GP7" s="106"/>
      <c r="GQ7" s="106"/>
      <c r="GR7" s="106"/>
      <c r="GS7" s="106"/>
      <c r="GT7" s="106"/>
      <c r="GU7" s="106"/>
      <c r="GV7" s="106"/>
      <c r="GW7" s="106"/>
      <c r="GX7" s="106"/>
      <c r="GY7" s="106"/>
      <c r="GZ7" s="106"/>
      <c r="HA7" s="117">
        <f t="shared" ref="HA7:HA35" si="32">(GO7+GP7+GQ7+GR7+GS7+GT7+GU7+GV7+GW7+GX7+GY7+GZ7)/$HA$3</f>
        <v>0</v>
      </c>
      <c r="HB7" s="106"/>
      <c r="HC7" s="106"/>
      <c r="HD7" s="106"/>
      <c r="HE7" s="118">
        <f t="shared" ref="HE7:HE35" si="33">(HB7+HC7+HD7)/$HE$3</f>
        <v>0</v>
      </c>
      <c r="HF7" s="120"/>
      <c r="HG7" s="217">
        <f t="shared" ref="HG7:HG34" si="34">FJ7</f>
        <v>1</v>
      </c>
      <c r="HH7" s="106"/>
      <c r="HI7" s="106"/>
      <c r="HJ7" s="106"/>
      <c r="HK7" s="106"/>
      <c r="HL7" s="106"/>
      <c r="HM7" s="106"/>
      <c r="HN7" s="106"/>
      <c r="HO7" s="106"/>
      <c r="HP7" s="106"/>
      <c r="HQ7" s="106"/>
      <c r="HR7" s="117">
        <f t="shared" ref="HR7:HR35" si="35">(HH7+HI7+HJ7+HK7+HL7+HM7+HN7+HO7+HP7+HQ7)/$HR$3</f>
        <v>0</v>
      </c>
      <c r="HS7" s="106"/>
      <c r="HT7" s="106"/>
      <c r="HU7" s="106"/>
      <c r="HV7" s="106"/>
      <c r="HW7" s="106"/>
      <c r="HX7" s="106"/>
      <c r="HY7" s="106"/>
      <c r="HZ7" s="106"/>
      <c r="IA7" s="106"/>
      <c r="IB7" s="106"/>
      <c r="IC7" s="106"/>
      <c r="ID7" s="117">
        <f t="shared" ref="ID7:ID35" si="36">(HS7+HT7+HU7+HV7+HW7+HX7+HY7+HZ7+IA7+IB7)/$ID$3</f>
        <v>0</v>
      </c>
      <c r="IE7" s="106"/>
      <c r="IF7" s="106"/>
      <c r="IG7" s="106"/>
      <c r="IH7" s="106"/>
      <c r="II7" s="106"/>
      <c r="IJ7" s="106"/>
      <c r="IK7" s="117">
        <f t="shared" ref="IK7:IK35" si="37">(IE7+IF7+IG7+IH7+II7+IJ7)/$IK$3</f>
        <v>0</v>
      </c>
      <c r="IL7" s="245"/>
      <c r="IM7" s="245"/>
      <c r="IN7" s="245"/>
      <c r="IO7" s="245"/>
      <c r="IP7" s="245"/>
      <c r="IQ7" s="245"/>
      <c r="IR7" s="245"/>
      <c r="IS7" s="245"/>
      <c r="IT7" s="245"/>
      <c r="IU7" s="245"/>
      <c r="IV7" s="245"/>
      <c r="IW7" s="245"/>
      <c r="IX7" s="117">
        <f t="shared" ref="IX7:IX35" si="38">(IL7+IM7+IN7+IO7+IP7+IQ7+IR7+IS7+IT7+IU7+IV7+IW7)/$IX$3</f>
        <v>0</v>
      </c>
      <c r="IY7" s="106"/>
      <c r="IZ7" s="245"/>
      <c r="JA7" s="106"/>
      <c r="JB7" s="118">
        <f t="shared" ref="JB7:JB35" si="39">(IY7+IZ7+JA7)/$JB$3</f>
        <v>0</v>
      </c>
      <c r="JC7" s="120"/>
      <c r="JD7" s="217">
        <f t="shared" ref="JD7:JD28" si="40">HG7</f>
        <v>1</v>
      </c>
      <c r="JE7" s="245"/>
      <c r="JF7" s="245"/>
      <c r="JG7" s="245"/>
      <c r="JH7" s="245"/>
      <c r="JI7" s="245"/>
      <c r="JJ7" s="245"/>
      <c r="JK7" s="245"/>
      <c r="JL7" s="245"/>
      <c r="JM7" s="245"/>
      <c r="JN7" s="245"/>
      <c r="JO7" s="117">
        <f t="shared" ref="JO7:JO35" si="41">(JE7+JF7+JG7+JH7+JI7+JJ7+JK7+JL7+JM7+JN7)/$JO$3</f>
        <v>0</v>
      </c>
      <c r="JP7" s="245"/>
      <c r="JQ7" s="245"/>
      <c r="JR7" s="245"/>
      <c r="JS7" s="245"/>
      <c r="JT7" s="245"/>
      <c r="JU7" s="245"/>
      <c r="JV7" s="245"/>
      <c r="JW7" s="245"/>
      <c r="JX7" s="245"/>
      <c r="JY7" s="245"/>
      <c r="JZ7" s="245"/>
      <c r="KA7" s="121">
        <f t="shared" ref="KA7:KA35" si="42">(JP7+JQ7+JR7+JS7+JT7+JU7+JV7+JW7+JX7+JY7)/$KA$3</f>
        <v>0</v>
      </c>
      <c r="KB7" s="245"/>
      <c r="KC7" s="106"/>
      <c r="KD7" s="106"/>
      <c r="KE7" s="106"/>
      <c r="KF7" s="106"/>
      <c r="KG7" s="106"/>
      <c r="KH7" s="117">
        <f t="shared" ref="KH7:KH35" si="43">(KB7+KC7+KD7+KE7+KF7+KG7)/$KH$3</f>
        <v>0</v>
      </c>
      <c r="KI7" s="245"/>
      <c r="KJ7" s="245"/>
      <c r="KK7" s="245"/>
      <c r="KL7" s="245"/>
      <c r="KM7" s="245"/>
      <c r="KN7" s="245"/>
      <c r="KO7" s="245"/>
      <c r="KP7" s="245"/>
      <c r="KQ7" s="245"/>
      <c r="KR7" s="245"/>
      <c r="KS7" s="245"/>
      <c r="KT7" s="106"/>
      <c r="KU7" s="117">
        <f t="shared" ref="KU7:KU35" si="44">(KI7+KJ7+KK7+KL7+KM7+KN7+KO7+KP7+KQ7+KR7+KS7+KT7)/$KU$3</f>
        <v>0</v>
      </c>
      <c r="KV7" s="106"/>
      <c r="KW7" s="245"/>
      <c r="KX7" s="106"/>
      <c r="KY7" s="118">
        <f t="shared" ref="KY7:KY35" si="45">(KV7+KW7+KX7)/$KY$3</f>
        <v>0</v>
      </c>
      <c r="KZ7" s="120"/>
      <c r="LA7" s="217">
        <f t="shared" ref="LA7:LA34" si="46">JD7</f>
        <v>1</v>
      </c>
      <c r="LB7" s="245"/>
      <c r="LC7" s="245"/>
      <c r="LD7" s="245"/>
      <c r="LE7" s="245"/>
      <c r="LF7" s="245"/>
      <c r="LG7" s="245"/>
      <c r="LH7" s="245"/>
      <c r="LI7" s="245"/>
      <c r="LJ7" s="245"/>
      <c r="LK7" s="245"/>
      <c r="LL7" s="117">
        <f t="shared" ref="LL7:LL35" si="47">(LB7+LC7+LD7+LE7+LF7+LG7+LH7+LI7+LJ7+LK7)/$LL$3</f>
        <v>0</v>
      </c>
      <c r="LM7" s="245"/>
      <c r="LN7" s="245"/>
      <c r="LO7" s="245"/>
      <c r="LP7" s="245"/>
      <c r="LQ7" s="245"/>
      <c r="LR7" s="245"/>
      <c r="LS7" s="245"/>
      <c r="LT7" s="245"/>
      <c r="LU7" s="245"/>
      <c r="LV7" s="245"/>
      <c r="LW7" s="245"/>
      <c r="LX7" s="117">
        <f t="shared" ref="LX7:LX35" si="48">(LM7+LN7+LO7+LP7+LQ7+LR7+LS7+LT7+LU7+LV7)/$LX$3</f>
        <v>0</v>
      </c>
      <c r="LY7" s="245"/>
      <c r="LZ7" s="245"/>
      <c r="MA7" s="245"/>
      <c r="MB7" s="245"/>
      <c r="MC7" s="245"/>
      <c r="MD7" s="245"/>
      <c r="ME7" s="117">
        <f t="shared" ref="ME7:ME35" si="49">(LY7+LZ7+MA7+MB7+MC7+MD7)/$ME$3</f>
        <v>0</v>
      </c>
      <c r="MF7" s="245"/>
      <c r="MG7" s="245"/>
      <c r="MH7" s="245"/>
      <c r="MI7" s="245"/>
      <c r="MJ7" s="245"/>
      <c r="MK7" s="245"/>
      <c r="ML7" s="245"/>
      <c r="MM7" s="245"/>
      <c r="MN7" s="245"/>
      <c r="MO7" s="245"/>
      <c r="MP7" s="245"/>
      <c r="MQ7" s="245"/>
      <c r="MR7" s="117">
        <f t="shared" ref="MR7:MR35" si="50">(MF7+MG7+MH7+MI7+MJ7+MK7+ML7+MM7+MN7+MO7+MP7+MQ7)/$MR$3</f>
        <v>0</v>
      </c>
      <c r="MS7" s="245"/>
      <c r="MT7" s="245"/>
      <c r="MU7" s="245"/>
      <c r="MV7" s="118">
        <f t="shared" ref="MV7:MV35" si="51">(MS7+MT7+MU7)/$MV$3</f>
        <v>0</v>
      </c>
      <c r="MW7" s="120"/>
      <c r="MX7" s="217">
        <f t="shared" ref="MX7:MX34" si="52">LA7</f>
        <v>1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3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4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5">(NV7+NW7+NX7+NY7+NZ7+OA7)/$OB$3</f>
        <v>0</v>
      </c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17">
        <f t="shared" ref="OO7:OO35" si="56">(OC7+OD7+OE7+OF7+OG7+OH7+OI7+OJ7+OK7+OL7+OM7+ON7)/$OO$3</f>
        <v>0</v>
      </c>
      <c r="OP7" s="106"/>
      <c r="OQ7" s="106"/>
      <c r="OR7" s="106"/>
      <c r="OS7" s="118">
        <f t="shared" ref="OS7:OS35" si="57">(OP7+OQ7+OR7)/$OS$3</f>
        <v>0</v>
      </c>
      <c r="OT7" s="120"/>
      <c r="OU7" s="217">
        <f t="shared" ref="OU7:OU34" si="58">MX7</f>
        <v>1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9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60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1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2">(PZ7+QA7+QB7+QC7+QD7+QE7+QF7+QG7+QH7+QI7+QJ7+QK7)/$QL$3</f>
        <v>0</v>
      </c>
      <c r="QM7" s="106"/>
      <c r="QN7" s="106"/>
      <c r="QO7" s="106"/>
      <c r="QP7" s="118">
        <f t="shared" ref="QP7:QP35" si="63">(QM7+QN7+QO7)/$QP$3</f>
        <v>0</v>
      </c>
      <c r="QQ7" s="120"/>
    </row>
    <row r="8" spans="1:459" ht="15.75" x14ac:dyDescent="0.25">
      <c r="A8" s="91">
        <v>1</v>
      </c>
      <c r="B8" s="147">
        <v>3</v>
      </c>
      <c r="C8" s="150"/>
      <c r="D8" s="243"/>
      <c r="E8" s="244"/>
      <c r="F8" s="244"/>
      <c r="G8" s="244"/>
      <c r="H8" s="244"/>
      <c r="I8" s="244"/>
      <c r="J8" s="230">
        <f t="shared" si="8"/>
        <v>0</v>
      </c>
      <c r="K8" s="244"/>
      <c r="L8" s="244"/>
      <c r="M8" s="244"/>
      <c r="N8" s="244"/>
      <c r="O8" s="244"/>
      <c r="P8" s="244"/>
      <c r="Q8" s="244"/>
      <c r="R8" s="232">
        <f t="shared" si="9"/>
        <v>0</v>
      </c>
      <c r="S8" s="217">
        <f t="shared" si="10"/>
        <v>1</v>
      </c>
      <c r="T8" s="245"/>
      <c r="U8" s="245"/>
      <c r="V8" s="245"/>
      <c r="W8" s="245"/>
      <c r="X8" s="245"/>
      <c r="Y8" s="245"/>
      <c r="Z8" s="245"/>
      <c r="AA8" s="245"/>
      <c r="AB8" s="245"/>
      <c r="AC8" s="245"/>
      <c r="AD8" s="117">
        <f t="shared" si="11"/>
        <v>0</v>
      </c>
      <c r="AE8" s="245"/>
      <c r="AF8" s="245"/>
      <c r="AG8" s="245"/>
      <c r="AH8" s="245"/>
      <c r="AI8" s="245"/>
      <c r="AJ8" s="245"/>
      <c r="AK8" s="245"/>
      <c r="AL8" s="245"/>
      <c r="AM8" s="245"/>
      <c r="AN8" s="245"/>
      <c r="AO8" s="245"/>
      <c r="AP8" s="117">
        <f t="shared" si="12"/>
        <v>0</v>
      </c>
      <c r="AQ8" s="106"/>
      <c r="AR8" s="106"/>
      <c r="AS8" s="106"/>
      <c r="AT8" s="106"/>
      <c r="AU8" s="106"/>
      <c r="AV8" s="106"/>
      <c r="AW8" s="117">
        <f t="shared" si="13"/>
        <v>0</v>
      </c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17">
        <f t="shared" si="14"/>
        <v>0</v>
      </c>
      <c r="BK8" s="106"/>
      <c r="BL8" s="106"/>
      <c r="BM8" s="106"/>
      <c r="BN8" s="118">
        <f t="shared" si="15"/>
        <v>0</v>
      </c>
      <c r="BO8" s="120"/>
      <c r="BP8" s="217">
        <f t="shared" si="16"/>
        <v>1</v>
      </c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17">
        <f t="shared" si="17"/>
        <v>0</v>
      </c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17">
        <f t="shared" si="18"/>
        <v>0</v>
      </c>
      <c r="CN8" s="106"/>
      <c r="CO8" s="106"/>
      <c r="CP8" s="106"/>
      <c r="CQ8" s="106"/>
      <c r="CR8" s="106"/>
      <c r="CS8" s="106"/>
      <c r="CT8" s="117">
        <f t="shared" si="19"/>
        <v>0</v>
      </c>
      <c r="CU8" s="245"/>
      <c r="CV8" s="245"/>
      <c r="CW8" s="245"/>
      <c r="CX8" s="245"/>
      <c r="CY8" s="245"/>
      <c r="CZ8" s="245"/>
      <c r="DA8" s="245"/>
      <c r="DB8" s="245"/>
      <c r="DC8" s="245"/>
      <c r="DD8" s="245"/>
      <c r="DE8" s="245"/>
      <c r="DF8" s="245"/>
      <c r="DG8" s="117">
        <f t="shared" si="20"/>
        <v>0</v>
      </c>
      <c r="DH8" s="245"/>
      <c r="DI8" s="245"/>
      <c r="DJ8" s="245"/>
      <c r="DK8" s="118">
        <f t="shared" si="21"/>
        <v>0</v>
      </c>
      <c r="DL8" s="169"/>
      <c r="DM8" s="217">
        <f t="shared" si="22"/>
        <v>1</v>
      </c>
      <c r="DN8" s="245"/>
      <c r="DO8" s="245"/>
      <c r="DP8" s="245"/>
      <c r="DQ8" s="245"/>
      <c r="DR8" s="245"/>
      <c r="DS8" s="245"/>
      <c r="DT8" s="245"/>
      <c r="DU8" s="245"/>
      <c r="DV8" s="245"/>
      <c r="DW8" s="245"/>
      <c r="DX8" s="117">
        <f t="shared" si="23"/>
        <v>0</v>
      </c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17">
        <f t="shared" si="24"/>
        <v>0</v>
      </c>
      <c r="EK8" s="106"/>
      <c r="EL8" s="106"/>
      <c r="EM8" s="106"/>
      <c r="EN8" s="106"/>
      <c r="EO8" s="106"/>
      <c r="EP8" s="106"/>
      <c r="EQ8" s="117">
        <f t="shared" si="25"/>
        <v>0</v>
      </c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17">
        <f t="shared" si="26"/>
        <v>0</v>
      </c>
      <c r="FE8" s="106"/>
      <c r="FF8" s="106"/>
      <c r="FG8" s="106"/>
      <c r="FH8" s="118">
        <f t="shared" si="27"/>
        <v>0</v>
      </c>
      <c r="FI8" s="120"/>
      <c r="FJ8" s="223">
        <f t="shared" si="28"/>
        <v>1</v>
      </c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17">
        <f t="shared" si="29"/>
        <v>0</v>
      </c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17">
        <f t="shared" si="30"/>
        <v>0</v>
      </c>
      <c r="GH8" s="106"/>
      <c r="GI8" s="106"/>
      <c r="GJ8" s="106"/>
      <c r="GK8" s="106"/>
      <c r="GL8" s="106"/>
      <c r="GM8" s="106"/>
      <c r="GN8" s="117">
        <f t="shared" si="31"/>
        <v>0</v>
      </c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17">
        <f t="shared" si="32"/>
        <v>0</v>
      </c>
      <c r="HB8" s="106"/>
      <c r="HC8" s="106"/>
      <c r="HD8" s="106"/>
      <c r="HE8" s="118">
        <f t="shared" si="33"/>
        <v>0</v>
      </c>
      <c r="HF8" s="120"/>
      <c r="HG8" s="217">
        <f t="shared" si="34"/>
        <v>1</v>
      </c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17">
        <f t="shared" si="35"/>
        <v>0</v>
      </c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17">
        <f t="shared" si="36"/>
        <v>0</v>
      </c>
      <c r="IE8" s="106"/>
      <c r="IF8" s="106"/>
      <c r="IG8" s="106"/>
      <c r="IH8" s="106"/>
      <c r="II8" s="106"/>
      <c r="IJ8" s="106"/>
      <c r="IK8" s="117">
        <f t="shared" si="37"/>
        <v>0</v>
      </c>
      <c r="IL8" s="245"/>
      <c r="IM8" s="245"/>
      <c r="IN8" s="245"/>
      <c r="IO8" s="245"/>
      <c r="IP8" s="245"/>
      <c r="IQ8" s="245"/>
      <c r="IR8" s="245"/>
      <c r="IS8" s="245"/>
      <c r="IT8" s="245"/>
      <c r="IU8" s="245"/>
      <c r="IV8" s="245"/>
      <c r="IW8" s="245"/>
      <c r="IX8" s="117">
        <f t="shared" si="38"/>
        <v>0</v>
      </c>
      <c r="IY8" s="106"/>
      <c r="IZ8" s="245"/>
      <c r="JA8" s="106"/>
      <c r="JB8" s="118">
        <f t="shared" si="39"/>
        <v>0</v>
      </c>
      <c r="JC8" s="120"/>
      <c r="JD8" s="217">
        <f t="shared" si="40"/>
        <v>1</v>
      </c>
      <c r="JE8" s="245"/>
      <c r="JF8" s="245"/>
      <c r="JG8" s="245"/>
      <c r="JH8" s="245"/>
      <c r="JI8" s="245"/>
      <c r="JJ8" s="245"/>
      <c r="JK8" s="245"/>
      <c r="JL8" s="245"/>
      <c r="JM8" s="245"/>
      <c r="JN8" s="245"/>
      <c r="JO8" s="117">
        <f t="shared" si="41"/>
        <v>0</v>
      </c>
      <c r="JP8" s="245"/>
      <c r="JQ8" s="245"/>
      <c r="JR8" s="245"/>
      <c r="JS8" s="245"/>
      <c r="JT8" s="245"/>
      <c r="JU8" s="245"/>
      <c r="JV8" s="245"/>
      <c r="JW8" s="245"/>
      <c r="JX8" s="245"/>
      <c r="JY8" s="245"/>
      <c r="JZ8" s="245"/>
      <c r="KA8" s="121">
        <f t="shared" si="42"/>
        <v>0</v>
      </c>
      <c r="KB8" s="245"/>
      <c r="KC8" s="106"/>
      <c r="KD8" s="106"/>
      <c r="KE8" s="106"/>
      <c r="KF8" s="106"/>
      <c r="KG8" s="106"/>
      <c r="KH8" s="117">
        <f t="shared" si="43"/>
        <v>0</v>
      </c>
      <c r="KI8" s="245"/>
      <c r="KJ8" s="245"/>
      <c r="KK8" s="245"/>
      <c r="KL8" s="245"/>
      <c r="KM8" s="245"/>
      <c r="KN8" s="245"/>
      <c r="KO8" s="245"/>
      <c r="KP8" s="245"/>
      <c r="KQ8" s="245"/>
      <c r="KR8" s="245"/>
      <c r="KS8" s="245"/>
      <c r="KT8" s="106"/>
      <c r="KU8" s="117">
        <f t="shared" si="44"/>
        <v>0</v>
      </c>
      <c r="KV8" s="106"/>
      <c r="KW8" s="245"/>
      <c r="KX8" s="106"/>
      <c r="KY8" s="118">
        <f t="shared" si="45"/>
        <v>0</v>
      </c>
      <c r="KZ8" s="120"/>
      <c r="LA8" s="217">
        <f t="shared" si="46"/>
        <v>1</v>
      </c>
      <c r="LB8" s="245"/>
      <c r="LC8" s="245"/>
      <c r="LD8" s="245"/>
      <c r="LE8" s="245"/>
      <c r="LF8" s="245"/>
      <c r="LG8" s="245"/>
      <c r="LH8" s="245"/>
      <c r="LI8" s="245"/>
      <c r="LJ8" s="245"/>
      <c r="LK8" s="245"/>
      <c r="LL8" s="117">
        <f t="shared" si="47"/>
        <v>0</v>
      </c>
      <c r="LM8" s="245"/>
      <c r="LN8" s="245"/>
      <c r="LO8" s="245"/>
      <c r="LP8" s="245"/>
      <c r="LQ8" s="245"/>
      <c r="LR8" s="245"/>
      <c r="LS8" s="245"/>
      <c r="LT8" s="245"/>
      <c r="LU8" s="245"/>
      <c r="LV8" s="245"/>
      <c r="LW8" s="245"/>
      <c r="LX8" s="117">
        <f t="shared" si="48"/>
        <v>0</v>
      </c>
      <c r="LY8" s="245"/>
      <c r="LZ8" s="245"/>
      <c r="MA8" s="245"/>
      <c r="MB8" s="245"/>
      <c r="MC8" s="245"/>
      <c r="MD8" s="245"/>
      <c r="ME8" s="117">
        <f t="shared" si="49"/>
        <v>0</v>
      </c>
      <c r="MF8" s="245"/>
      <c r="MG8" s="245"/>
      <c r="MH8" s="245"/>
      <c r="MI8" s="245"/>
      <c r="MJ8" s="245"/>
      <c r="MK8" s="245"/>
      <c r="ML8" s="245"/>
      <c r="MM8" s="245"/>
      <c r="MN8" s="245"/>
      <c r="MO8" s="245"/>
      <c r="MP8" s="245"/>
      <c r="MQ8" s="245"/>
      <c r="MR8" s="117">
        <f t="shared" si="50"/>
        <v>0</v>
      </c>
      <c r="MS8" s="245"/>
      <c r="MT8" s="245"/>
      <c r="MU8" s="245"/>
      <c r="MV8" s="118">
        <f t="shared" si="51"/>
        <v>0</v>
      </c>
      <c r="MW8" s="120"/>
      <c r="MX8" s="217">
        <f t="shared" si="52"/>
        <v>1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3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4"/>
        <v>0</v>
      </c>
      <c r="NV8" s="106"/>
      <c r="NW8" s="106"/>
      <c r="NX8" s="106"/>
      <c r="NY8" s="106"/>
      <c r="NZ8" s="106"/>
      <c r="OA8" s="106"/>
      <c r="OB8" s="117">
        <f t="shared" si="55"/>
        <v>0</v>
      </c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17">
        <f t="shared" si="56"/>
        <v>0</v>
      </c>
      <c r="OP8" s="106"/>
      <c r="OQ8" s="106"/>
      <c r="OR8" s="106"/>
      <c r="OS8" s="118">
        <f t="shared" si="57"/>
        <v>0</v>
      </c>
      <c r="OT8" s="120"/>
      <c r="OU8" s="217">
        <f t="shared" si="58"/>
        <v>1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9"/>
        <v>0</v>
      </c>
      <c r="PG8" s="245"/>
      <c r="PH8" s="245"/>
      <c r="PI8" s="245"/>
      <c r="PJ8" s="245"/>
      <c r="PK8" s="245"/>
      <c r="PL8" s="245"/>
      <c r="PM8" s="245"/>
      <c r="PN8" s="245"/>
      <c r="PO8" s="245"/>
      <c r="PP8" s="245"/>
      <c r="PQ8" s="245"/>
      <c r="PR8" s="117">
        <f t="shared" si="60"/>
        <v>0</v>
      </c>
      <c r="PS8" s="106"/>
      <c r="PT8" s="106"/>
      <c r="PU8" s="106"/>
      <c r="PV8" s="106"/>
      <c r="PW8" s="106"/>
      <c r="PX8" s="106"/>
      <c r="PY8" s="117">
        <f t="shared" si="61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2"/>
        <v>0</v>
      </c>
      <c r="QM8" s="245"/>
      <c r="QN8" s="245"/>
      <c r="QO8" s="245"/>
      <c r="QP8" s="118">
        <f t="shared" si="63"/>
        <v>0</v>
      </c>
      <c r="QQ8" s="120"/>
    </row>
    <row r="9" spans="1:459" ht="15.75" x14ac:dyDescent="0.25">
      <c r="A9" s="91">
        <v>1</v>
      </c>
      <c r="B9" s="147">
        <v>4</v>
      </c>
      <c r="C9" s="150"/>
      <c r="D9" s="243"/>
      <c r="E9" s="244"/>
      <c r="F9" s="244"/>
      <c r="G9" s="244"/>
      <c r="H9" s="244"/>
      <c r="I9" s="244"/>
      <c r="J9" s="230">
        <f t="shared" si="8"/>
        <v>0</v>
      </c>
      <c r="K9" s="244"/>
      <c r="L9" s="244"/>
      <c r="M9" s="244"/>
      <c r="N9" s="244"/>
      <c r="O9" s="244"/>
      <c r="P9" s="244"/>
      <c r="Q9" s="244"/>
      <c r="R9" s="232">
        <f t="shared" si="9"/>
        <v>0</v>
      </c>
      <c r="S9" s="217">
        <f t="shared" si="10"/>
        <v>1</v>
      </c>
      <c r="T9" s="245"/>
      <c r="U9" s="245"/>
      <c r="V9" s="245"/>
      <c r="W9" s="245"/>
      <c r="X9" s="245"/>
      <c r="Y9" s="245"/>
      <c r="Z9" s="245"/>
      <c r="AA9" s="245"/>
      <c r="AB9" s="245"/>
      <c r="AC9" s="245"/>
      <c r="AD9" s="117">
        <f t="shared" si="11"/>
        <v>0</v>
      </c>
      <c r="AE9" s="245"/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117">
        <f t="shared" si="12"/>
        <v>0</v>
      </c>
      <c r="AQ9" s="245"/>
      <c r="AR9" s="245"/>
      <c r="AS9" s="245"/>
      <c r="AT9" s="245"/>
      <c r="AU9" s="245"/>
      <c r="AV9" s="245"/>
      <c r="AW9" s="117">
        <f t="shared" si="13"/>
        <v>0</v>
      </c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17">
        <f t="shared" si="14"/>
        <v>0</v>
      </c>
      <c r="BK9" s="106"/>
      <c r="BL9" s="106"/>
      <c r="BM9" s="106"/>
      <c r="BN9" s="118">
        <f t="shared" si="15"/>
        <v>0</v>
      </c>
      <c r="BO9" s="120"/>
      <c r="BP9" s="217">
        <f t="shared" si="16"/>
        <v>1</v>
      </c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17">
        <f t="shared" si="17"/>
        <v>0</v>
      </c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17">
        <f t="shared" si="18"/>
        <v>0</v>
      </c>
      <c r="CN9" s="106"/>
      <c r="CO9" s="106"/>
      <c r="CP9" s="106"/>
      <c r="CQ9" s="106"/>
      <c r="CR9" s="106"/>
      <c r="CS9" s="106"/>
      <c r="CT9" s="117">
        <f t="shared" si="19"/>
        <v>0</v>
      </c>
      <c r="CU9" s="245"/>
      <c r="CV9" s="245"/>
      <c r="CW9" s="245"/>
      <c r="CX9" s="245"/>
      <c r="CY9" s="245"/>
      <c r="CZ9" s="245"/>
      <c r="DA9" s="245"/>
      <c r="DB9" s="245"/>
      <c r="DC9" s="245"/>
      <c r="DD9" s="245"/>
      <c r="DE9" s="245"/>
      <c r="DF9" s="245"/>
      <c r="DG9" s="117">
        <f t="shared" si="20"/>
        <v>0</v>
      </c>
      <c r="DH9" s="245"/>
      <c r="DI9" s="245"/>
      <c r="DJ9" s="245"/>
      <c r="DK9" s="118">
        <f t="shared" si="21"/>
        <v>0</v>
      </c>
      <c r="DL9" s="169"/>
      <c r="DM9" s="217">
        <f t="shared" si="22"/>
        <v>1</v>
      </c>
      <c r="DN9" s="245"/>
      <c r="DO9" s="245"/>
      <c r="DP9" s="245"/>
      <c r="DQ9" s="245"/>
      <c r="DR9" s="245"/>
      <c r="DS9" s="245"/>
      <c r="DT9" s="245"/>
      <c r="DU9" s="245"/>
      <c r="DV9" s="245"/>
      <c r="DW9" s="245"/>
      <c r="DX9" s="117">
        <f t="shared" si="23"/>
        <v>0</v>
      </c>
      <c r="DY9" s="245"/>
      <c r="DZ9" s="245"/>
      <c r="EA9" s="245"/>
      <c r="EB9" s="245"/>
      <c r="EC9" s="245"/>
      <c r="ED9" s="245"/>
      <c r="EE9" s="245"/>
      <c r="EF9" s="245"/>
      <c r="EG9" s="245"/>
      <c r="EH9" s="245"/>
      <c r="EI9" s="245"/>
      <c r="EJ9" s="117">
        <f t="shared" si="24"/>
        <v>0</v>
      </c>
      <c r="EK9" s="106"/>
      <c r="EL9" s="106"/>
      <c r="EM9" s="106"/>
      <c r="EN9" s="106"/>
      <c r="EO9" s="106"/>
      <c r="EP9" s="106"/>
      <c r="EQ9" s="117">
        <f t="shared" si="25"/>
        <v>0</v>
      </c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17">
        <f t="shared" si="26"/>
        <v>0</v>
      </c>
      <c r="FE9" s="106"/>
      <c r="FF9" s="106"/>
      <c r="FG9" s="106"/>
      <c r="FH9" s="118">
        <f t="shared" si="27"/>
        <v>0</v>
      </c>
      <c r="FI9" s="120"/>
      <c r="FJ9" s="223">
        <f t="shared" si="28"/>
        <v>1</v>
      </c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17">
        <f t="shared" si="29"/>
        <v>0</v>
      </c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17">
        <f t="shared" si="30"/>
        <v>0</v>
      </c>
      <c r="GH9" s="106"/>
      <c r="GI9" s="106"/>
      <c r="GJ9" s="106"/>
      <c r="GK9" s="106"/>
      <c r="GL9" s="106"/>
      <c r="GM9" s="106"/>
      <c r="GN9" s="117">
        <f t="shared" si="31"/>
        <v>0</v>
      </c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17">
        <f t="shared" si="32"/>
        <v>0</v>
      </c>
      <c r="HB9" s="106"/>
      <c r="HC9" s="106"/>
      <c r="HD9" s="106"/>
      <c r="HE9" s="118">
        <f t="shared" si="33"/>
        <v>0</v>
      </c>
      <c r="HF9" s="120"/>
      <c r="HG9" s="217">
        <f t="shared" si="34"/>
        <v>1</v>
      </c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17">
        <f t="shared" si="35"/>
        <v>0</v>
      </c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17">
        <f t="shared" si="36"/>
        <v>0</v>
      </c>
      <c r="IE9" s="106"/>
      <c r="IF9" s="106"/>
      <c r="IG9" s="106"/>
      <c r="IH9" s="106"/>
      <c r="II9" s="106"/>
      <c r="IJ9" s="106"/>
      <c r="IK9" s="117">
        <f t="shared" si="37"/>
        <v>0</v>
      </c>
      <c r="IL9" s="245"/>
      <c r="IM9" s="245"/>
      <c r="IN9" s="245"/>
      <c r="IO9" s="245"/>
      <c r="IP9" s="245"/>
      <c r="IQ9" s="245"/>
      <c r="IR9" s="245"/>
      <c r="IS9" s="245"/>
      <c r="IT9" s="245"/>
      <c r="IU9" s="245"/>
      <c r="IV9" s="245"/>
      <c r="IW9" s="245"/>
      <c r="IX9" s="117">
        <f t="shared" si="38"/>
        <v>0</v>
      </c>
      <c r="IY9" s="106"/>
      <c r="IZ9" s="245"/>
      <c r="JA9" s="106"/>
      <c r="JB9" s="118">
        <f t="shared" si="39"/>
        <v>0</v>
      </c>
      <c r="JC9" s="120"/>
      <c r="JD9" s="217">
        <f t="shared" si="40"/>
        <v>1</v>
      </c>
      <c r="JE9" s="245"/>
      <c r="JF9" s="245"/>
      <c r="JG9" s="245"/>
      <c r="JH9" s="245"/>
      <c r="JI9" s="245"/>
      <c r="JJ9" s="245"/>
      <c r="JK9" s="245"/>
      <c r="JL9" s="245"/>
      <c r="JM9" s="245"/>
      <c r="JN9" s="245"/>
      <c r="JO9" s="117">
        <f t="shared" si="41"/>
        <v>0</v>
      </c>
      <c r="JP9" s="245"/>
      <c r="JQ9" s="245"/>
      <c r="JR9" s="245"/>
      <c r="JS9" s="245"/>
      <c r="JT9" s="245"/>
      <c r="JU9" s="245"/>
      <c r="JV9" s="245"/>
      <c r="JW9" s="245"/>
      <c r="JX9" s="245"/>
      <c r="JY9" s="245"/>
      <c r="JZ9" s="245"/>
      <c r="KA9" s="121">
        <f t="shared" si="42"/>
        <v>0</v>
      </c>
      <c r="KB9" s="245"/>
      <c r="KC9" s="106"/>
      <c r="KD9" s="106"/>
      <c r="KE9" s="106"/>
      <c r="KF9" s="106"/>
      <c r="KG9" s="106"/>
      <c r="KH9" s="117">
        <f t="shared" si="43"/>
        <v>0</v>
      </c>
      <c r="KI9" s="245"/>
      <c r="KJ9" s="245"/>
      <c r="KK9" s="245"/>
      <c r="KL9" s="245"/>
      <c r="KM9" s="245"/>
      <c r="KN9" s="245"/>
      <c r="KO9" s="245"/>
      <c r="KP9" s="245"/>
      <c r="KQ9" s="245"/>
      <c r="KR9" s="245"/>
      <c r="KS9" s="245"/>
      <c r="KT9" s="106"/>
      <c r="KU9" s="117">
        <f t="shared" si="44"/>
        <v>0</v>
      </c>
      <c r="KV9" s="106"/>
      <c r="KW9" s="245"/>
      <c r="KX9" s="106"/>
      <c r="KY9" s="118">
        <f t="shared" si="45"/>
        <v>0</v>
      </c>
      <c r="KZ9" s="120"/>
      <c r="LA9" s="217">
        <f t="shared" si="46"/>
        <v>1</v>
      </c>
      <c r="LB9" s="245"/>
      <c r="LC9" s="245"/>
      <c r="LD9" s="245"/>
      <c r="LE9" s="245"/>
      <c r="LF9" s="245"/>
      <c r="LG9" s="245"/>
      <c r="LH9" s="245"/>
      <c r="LI9" s="245"/>
      <c r="LJ9" s="245"/>
      <c r="LK9" s="245"/>
      <c r="LL9" s="117">
        <f t="shared" si="47"/>
        <v>0</v>
      </c>
      <c r="LM9" s="245"/>
      <c r="LN9" s="245"/>
      <c r="LO9" s="245"/>
      <c r="LP9" s="245"/>
      <c r="LQ9" s="245"/>
      <c r="LR9" s="245"/>
      <c r="LS9" s="245"/>
      <c r="LT9" s="245"/>
      <c r="LU9" s="245"/>
      <c r="LV9" s="245"/>
      <c r="LW9" s="245"/>
      <c r="LX9" s="117">
        <f t="shared" si="48"/>
        <v>0</v>
      </c>
      <c r="LY9" s="245"/>
      <c r="LZ9" s="245"/>
      <c r="MA9" s="245"/>
      <c r="MB9" s="245"/>
      <c r="MC9" s="245"/>
      <c r="MD9" s="245"/>
      <c r="ME9" s="117">
        <f t="shared" si="49"/>
        <v>0</v>
      </c>
      <c r="MF9" s="245"/>
      <c r="MG9" s="245"/>
      <c r="MH9" s="245"/>
      <c r="MI9" s="245"/>
      <c r="MJ9" s="245"/>
      <c r="MK9" s="245"/>
      <c r="ML9" s="245"/>
      <c r="MM9" s="245"/>
      <c r="MN9" s="245"/>
      <c r="MO9" s="245"/>
      <c r="MP9" s="245"/>
      <c r="MQ9" s="245"/>
      <c r="MR9" s="117">
        <f t="shared" si="50"/>
        <v>0</v>
      </c>
      <c r="MS9" s="245"/>
      <c r="MT9" s="245"/>
      <c r="MU9" s="245"/>
      <c r="MV9" s="118">
        <f t="shared" si="51"/>
        <v>0</v>
      </c>
      <c r="MW9" s="120"/>
      <c r="MX9" s="217">
        <f t="shared" si="52"/>
        <v>1</v>
      </c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17">
        <f t="shared" si="53"/>
        <v>0</v>
      </c>
      <c r="NJ9" s="245"/>
      <c r="NK9" s="245"/>
      <c r="NL9" s="245"/>
      <c r="NM9" s="245"/>
      <c r="NN9" s="245"/>
      <c r="NO9" s="245"/>
      <c r="NP9" s="245"/>
      <c r="NQ9" s="245"/>
      <c r="NR9" s="245"/>
      <c r="NS9" s="245"/>
      <c r="NT9" s="245"/>
      <c r="NU9" s="117">
        <f t="shared" si="54"/>
        <v>0</v>
      </c>
      <c r="NV9" s="245"/>
      <c r="NW9" s="245"/>
      <c r="NX9" s="245"/>
      <c r="NY9" s="245"/>
      <c r="NZ9" s="245"/>
      <c r="OA9" s="245"/>
      <c r="OB9" s="117">
        <f t="shared" si="55"/>
        <v>0</v>
      </c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17">
        <f t="shared" si="56"/>
        <v>0</v>
      </c>
      <c r="OP9" s="106"/>
      <c r="OQ9" s="106"/>
      <c r="OR9" s="106"/>
      <c r="OS9" s="118">
        <f t="shared" si="57"/>
        <v>0</v>
      </c>
      <c r="OT9" s="120"/>
      <c r="OU9" s="217">
        <f t="shared" si="58"/>
        <v>1</v>
      </c>
      <c r="OV9" s="245"/>
      <c r="OW9" s="245"/>
      <c r="OX9" s="245"/>
      <c r="OY9" s="245"/>
      <c r="OZ9" s="245"/>
      <c r="PA9" s="245"/>
      <c r="PB9" s="245"/>
      <c r="PC9" s="245"/>
      <c r="PD9" s="245"/>
      <c r="PE9" s="245"/>
      <c r="PF9" s="117">
        <f t="shared" si="59"/>
        <v>0</v>
      </c>
      <c r="PG9" s="245"/>
      <c r="PH9" s="245"/>
      <c r="PI9" s="245"/>
      <c r="PJ9" s="245"/>
      <c r="PK9" s="245"/>
      <c r="PL9" s="245"/>
      <c r="PM9" s="245"/>
      <c r="PN9" s="245"/>
      <c r="PO9" s="245"/>
      <c r="PP9" s="245"/>
      <c r="PQ9" s="245"/>
      <c r="PR9" s="117">
        <f t="shared" si="60"/>
        <v>0</v>
      </c>
      <c r="PS9" s="106"/>
      <c r="PT9" s="106"/>
      <c r="PU9" s="106"/>
      <c r="PV9" s="106"/>
      <c r="PW9" s="106"/>
      <c r="PX9" s="106"/>
      <c r="PY9" s="117">
        <f t="shared" si="61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2"/>
        <v>0</v>
      </c>
      <c r="QM9" s="245"/>
      <c r="QN9" s="245"/>
      <c r="QO9" s="245"/>
      <c r="QP9" s="118">
        <f t="shared" si="63"/>
        <v>0</v>
      </c>
      <c r="QQ9" s="120"/>
    </row>
    <row r="10" spans="1:459" ht="15.75" x14ac:dyDescent="0.25">
      <c r="A10" s="91">
        <v>1</v>
      </c>
      <c r="B10" s="147">
        <v>5</v>
      </c>
      <c r="C10" s="150"/>
      <c r="D10" s="243"/>
      <c r="E10" s="244"/>
      <c r="F10" s="244"/>
      <c r="G10" s="244"/>
      <c r="H10" s="244"/>
      <c r="I10" s="244"/>
      <c r="J10" s="230">
        <f t="shared" si="8"/>
        <v>0</v>
      </c>
      <c r="K10" s="244"/>
      <c r="L10" s="244"/>
      <c r="M10" s="244"/>
      <c r="N10" s="244"/>
      <c r="O10" s="244"/>
      <c r="P10" s="244"/>
      <c r="Q10" s="244"/>
      <c r="R10" s="232">
        <f t="shared" si="9"/>
        <v>0</v>
      </c>
      <c r="S10" s="217">
        <f t="shared" si="10"/>
        <v>1</v>
      </c>
      <c r="T10" s="245"/>
      <c r="U10" s="245"/>
      <c r="V10" s="245"/>
      <c r="W10" s="245"/>
      <c r="X10" s="245"/>
      <c r="Y10" s="245"/>
      <c r="Z10" s="245"/>
      <c r="AA10" s="245"/>
      <c r="AB10" s="245"/>
      <c r="AC10" s="245"/>
      <c r="AD10" s="117">
        <f t="shared" si="11"/>
        <v>0</v>
      </c>
      <c r="AE10" s="245"/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117">
        <f t="shared" si="12"/>
        <v>0</v>
      </c>
      <c r="AQ10" s="245"/>
      <c r="AR10" s="245"/>
      <c r="AS10" s="245"/>
      <c r="AT10" s="245"/>
      <c r="AU10" s="245"/>
      <c r="AV10" s="245"/>
      <c r="AW10" s="117">
        <f t="shared" si="13"/>
        <v>0</v>
      </c>
      <c r="AX10" s="245"/>
      <c r="AY10" s="245"/>
      <c r="AZ10" s="245"/>
      <c r="BA10" s="245"/>
      <c r="BB10" s="245"/>
      <c r="BC10" s="245"/>
      <c r="BD10" s="245"/>
      <c r="BE10" s="245"/>
      <c r="BF10" s="245"/>
      <c r="BG10" s="245"/>
      <c r="BH10" s="245"/>
      <c r="BI10" s="245"/>
      <c r="BJ10" s="117">
        <f t="shared" si="14"/>
        <v>0</v>
      </c>
      <c r="BK10" s="245"/>
      <c r="BL10" s="245"/>
      <c r="BM10" s="245"/>
      <c r="BN10" s="118">
        <f t="shared" si="15"/>
        <v>0</v>
      </c>
      <c r="BO10" s="120"/>
      <c r="BP10" s="217">
        <f t="shared" si="16"/>
        <v>1</v>
      </c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117">
        <f t="shared" si="17"/>
        <v>0</v>
      </c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117">
        <f t="shared" si="18"/>
        <v>0</v>
      </c>
      <c r="CN10" s="106"/>
      <c r="CO10" s="106"/>
      <c r="CP10" s="106"/>
      <c r="CQ10" s="106"/>
      <c r="CR10" s="106"/>
      <c r="CS10" s="106"/>
      <c r="CT10" s="117">
        <f t="shared" si="19"/>
        <v>0</v>
      </c>
      <c r="CU10" s="245"/>
      <c r="CV10" s="245"/>
      <c r="CW10" s="245"/>
      <c r="CX10" s="245"/>
      <c r="CY10" s="245"/>
      <c r="CZ10" s="245"/>
      <c r="DA10" s="245"/>
      <c r="DB10" s="245"/>
      <c r="DC10" s="245"/>
      <c r="DD10" s="245"/>
      <c r="DE10" s="245"/>
      <c r="DF10" s="245"/>
      <c r="DG10" s="117">
        <f t="shared" si="20"/>
        <v>0</v>
      </c>
      <c r="DH10" s="245"/>
      <c r="DI10" s="245"/>
      <c r="DJ10" s="245"/>
      <c r="DK10" s="118">
        <f t="shared" si="21"/>
        <v>0</v>
      </c>
      <c r="DL10" s="169"/>
      <c r="DM10" s="217">
        <f t="shared" si="22"/>
        <v>1</v>
      </c>
      <c r="DN10" s="245"/>
      <c r="DO10" s="245"/>
      <c r="DP10" s="245"/>
      <c r="DQ10" s="245"/>
      <c r="DR10" s="245"/>
      <c r="DS10" s="245"/>
      <c r="DT10" s="245"/>
      <c r="DU10" s="245"/>
      <c r="DV10" s="245"/>
      <c r="DW10" s="245"/>
      <c r="DX10" s="117">
        <f t="shared" si="23"/>
        <v>0</v>
      </c>
      <c r="DY10" s="245"/>
      <c r="DZ10" s="245"/>
      <c r="EA10" s="245"/>
      <c r="EB10" s="245"/>
      <c r="EC10" s="245"/>
      <c r="ED10" s="245"/>
      <c r="EE10" s="245"/>
      <c r="EF10" s="245"/>
      <c r="EG10" s="245"/>
      <c r="EH10" s="245"/>
      <c r="EI10" s="245"/>
      <c r="EJ10" s="117">
        <f t="shared" si="24"/>
        <v>0</v>
      </c>
      <c r="EK10" s="245"/>
      <c r="EL10" s="245"/>
      <c r="EM10" s="245"/>
      <c r="EN10" s="245"/>
      <c r="EO10" s="245"/>
      <c r="EP10" s="245"/>
      <c r="EQ10" s="117">
        <f t="shared" si="25"/>
        <v>0</v>
      </c>
      <c r="ER10" s="245"/>
      <c r="ES10" s="245"/>
      <c r="ET10" s="245"/>
      <c r="EU10" s="245"/>
      <c r="EV10" s="245"/>
      <c r="EW10" s="245"/>
      <c r="EX10" s="245"/>
      <c r="EY10" s="245"/>
      <c r="EZ10" s="245"/>
      <c r="FA10" s="245"/>
      <c r="FB10" s="245"/>
      <c r="FC10" s="245"/>
      <c r="FD10" s="117">
        <f t="shared" si="26"/>
        <v>0</v>
      </c>
      <c r="FE10" s="106"/>
      <c r="FF10" s="106"/>
      <c r="FG10" s="106"/>
      <c r="FH10" s="118">
        <f t="shared" si="27"/>
        <v>0</v>
      </c>
      <c r="FI10" s="120"/>
      <c r="FJ10" s="223">
        <f t="shared" si="28"/>
        <v>1</v>
      </c>
      <c r="FK10" s="245"/>
      <c r="FL10" s="245"/>
      <c r="FM10" s="245"/>
      <c r="FN10" s="245"/>
      <c r="FO10" s="245"/>
      <c r="FP10" s="245"/>
      <c r="FQ10" s="245"/>
      <c r="FR10" s="245"/>
      <c r="FS10" s="245"/>
      <c r="FT10" s="245"/>
      <c r="FU10" s="117">
        <f t="shared" si="29"/>
        <v>0</v>
      </c>
      <c r="FV10" s="245"/>
      <c r="FW10" s="245"/>
      <c r="FX10" s="245"/>
      <c r="FY10" s="245"/>
      <c r="FZ10" s="245"/>
      <c r="GA10" s="245"/>
      <c r="GB10" s="245"/>
      <c r="GC10" s="245"/>
      <c r="GD10" s="245"/>
      <c r="GE10" s="245"/>
      <c r="GF10" s="245"/>
      <c r="GG10" s="117">
        <f t="shared" si="30"/>
        <v>0</v>
      </c>
      <c r="GH10" s="245"/>
      <c r="GI10" s="245"/>
      <c r="GJ10" s="245"/>
      <c r="GK10" s="245"/>
      <c r="GL10" s="245"/>
      <c r="GM10" s="245"/>
      <c r="GN10" s="117">
        <f t="shared" si="31"/>
        <v>0</v>
      </c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17">
        <f t="shared" si="32"/>
        <v>0</v>
      </c>
      <c r="HB10" s="106"/>
      <c r="HC10" s="106"/>
      <c r="HD10" s="106"/>
      <c r="HE10" s="118">
        <f t="shared" si="33"/>
        <v>0</v>
      </c>
      <c r="HF10" s="120"/>
      <c r="HG10" s="217">
        <f t="shared" si="34"/>
        <v>1</v>
      </c>
      <c r="HH10" s="245"/>
      <c r="HI10" s="245"/>
      <c r="HJ10" s="245"/>
      <c r="HK10" s="245"/>
      <c r="HL10" s="245"/>
      <c r="HM10" s="245"/>
      <c r="HN10" s="245"/>
      <c r="HO10" s="245"/>
      <c r="HP10" s="245"/>
      <c r="HQ10" s="245"/>
      <c r="HR10" s="117">
        <f t="shared" si="35"/>
        <v>0</v>
      </c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17">
        <f t="shared" si="36"/>
        <v>0</v>
      </c>
      <c r="IE10" s="245"/>
      <c r="IF10" s="245"/>
      <c r="IG10" s="245"/>
      <c r="IH10" s="245"/>
      <c r="II10" s="245"/>
      <c r="IJ10" s="245"/>
      <c r="IK10" s="117">
        <f t="shared" si="37"/>
        <v>0</v>
      </c>
      <c r="IL10" s="245"/>
      <c r="IM10" s="245"/>
      <c r="IN10" s="245"/>
      <c r="IO10" s="245"/>
      <c r="IP10" s="245"/>
      <c r="IQ10" s="245"/>
      <c r="IR10" s="245"/>
      <c r="IS10" s="245"/>
      <c r="IT10" s="245"/>
      <c r="IU10" s="245"/>
      <c r="IV10" s="245"/>
      <c r="IW10" s="245"/>
      <c r="IX10" s="117">
        <f t="shared" si="38"/>
        <v>0</v>
      </c>
      <c r="IY10" s="106"/>
      <c r="IZ10" s="245"/>
      <c r="JA10" s="106"/>
      <c r="JB10" s="118">
        <f t="shared" si="39"/>
        <v>0</v>
      </c>
      <c r="JC10" s="120"/>
      <c r="JD10" s="217">
        <f t="shared" si="40"/>
        <v>1</v>
      </c>
      <c r="JE10" s="245"/>
      <c r="JF10" s="245"/>
      <c r="JG10" s="245"/>
      <c r="JH10" s="245"/>
      <c r="JI10" s="245"/>
      <c r="JJ10" s="245"/>
      <c r="JK10" s="245"/>
      <c r="JL10" s="245"/>
      <c r="JM10" s="245"/>
      <c r="JN10" s="245"/>
      <c r="JO10" s="117">
        <f t="shared" si="41"/>
        <v>0</v>
      </c>
      <c r="JP10" s="245"/>
      <c r="JQ10" s="245"/>
      <c r="JR10" s="245"/>
      <c r="JS10" s="245"/>
      <c r="JT10" s="245"/>
      <c r="JU10" s="245"/>
      <c r="JV10" s="245"/>
      <c r="JW10" s="245"/>
      <c r="JX10" s="245"/>
      <c r="JY10" s="245"/>
      <c r="JZ10" s="245"/>
      <c r="KA10" s="121">
        <f t="shared" si="42"/>
        <v>0</v>
      </c>
      <c r="KB10" s="245"/>
      <c r="KC10" s="245"/>
      <c r="KD10" s="245"/>
      <c r="KE10" s="245"/>
      <c r="KF10" s="245"/>
      <c r="KG10" s="245"/>
      <c r="KH10" s="117">
        <f t="shared" si="43"/>
        <v>0</v>
      </c>
      <c r="KI10" s="245"/>
      <c r="KJ10" s="245"/>
      <c r="KK10" s="245"/>
      <c r="KL10" s="245"/>
      <c r="KM10" s="245"/>
      <c r="KN10" s="245"/>
      <c r="KO10" s="245"/>
      <c r="KP10" s="245"/>
      <c r="KQ10" s="245"/>
      <c r="KR10" s="245"/>
      <c r="KS10" s="245"/>
      <c r="KT10" s="106"/>
      <c r="KU10" s="117">
        <f t="shared" si="44"/>
        <v>0</v>
      </c>
      <c r="KV10" s="106"/>
      <c r="KW10" s="245"/>
      <c r="KX10" s="106"/>
      <c r="KY10" s="118">
        <f t="shared" si="45"/>
        <v>0</v>
      </c>
      <c r="KZ10" s="120"/>
      <c r="LA10" s="217">
        <f t="shared" si="46"/>
        <v>1</v>
      </c>
      <c r="LB10" s="245"/>
      <c r="LC10" s="245"/>
      <c r="LD10" s="245"/>
      <c r="LE10" s="245"/>
      <c r="LF10" s="245"/>
      <c r="LG10" s="245"/>
      <c r="LH10" s="245"/>
      <c r="LI10" s="245"/>
      <c r="LJ10" s="245"/>
      <c r="LK10" s="245"/>
      <c r="LL10" s="117">
        <f t="shared" si="47"/>
        <v>0</v>
      </c>
      <c r="LM10" s="245"/>
      <c r="LN10" s="245"/>
      <c r="LO10" s="245"/>
      <c r="LP10" s="245"/>
      <c r="LQ10" s="245"/>
      <c r="LR10" s="245"/>
      <c r="LS10" s="245"/>
      <c r="LT10" s="245"/>
      <c r="LU10" s="245"/>
      <c r="LV10" s="245"/>
      <c r="LW10" s="245"/>
      <c r="LX10" s="117">
        <f t="shared" si="48"/>
        <v>0</v>
      </c>
      <c r="LY10" s="245"/>
      <c r="LZ10" s="245"/>
      <c r="MA10" s="245"/>
      <c r="MB10" s="245"/>
      <c r="MC10" s="245"/>
      <c r="MD10" s="245"/>
      <c r="ME10" s="117">
        <f t="shared" si="49"/>
        <v>0</v>
      </c>
      <c r="MF10" s="245"/>
      <c r="MG10" s="245"/>
      <c r="MH10" s="245"/>
      <c r="MI10" s="245"/>
      <c r="MJ10" s="245"/>
      <c r="MK10" s="245"/>
      <c r="ML10" s="245"/>
      <c r="MM10" s="245"/>
      <c r="MN10" s="245"/>
      <c r="MO10" s="245"/>
      <c r="MP10" s="245"/>
      <c r="MQ10" s="245"/>
      <c r="MR10" s="117">
        <f t="shared" si="50"/>
        <v>0</v>
      </c>
      <c r="MS10" s="245"/>
      <c r="MT10" s="245"/>
      <c r="MU10" s="245"/>
      <c r="MV10" s="118">
        <f t="shared" si="51"/>
        <v>0</v>
      </c>
      <c r="MW10" s="120"/>
      <c r="MX10" s="217">
        <f t="shared" si="52"/>
        <v>1</v>
      </c>
      <c r="MY10" s="245"/>
      <c r="MZ10" s="245"/>
      <c r="NA10" s="245"/>
      <c r="NB10" s="245"/>
      <c r="NC10" s="245"/>
      <c r="ND10" s="245"/>
      <c r="NE10" s="245"/>
      <c r="NF10" s="245"/>
      <c r="NG10" s="245"/>
      <c r="NH10" s="245"/>
      <c r="NI10" s="117">
        <f t="shared" si="53"/>
        <v>0</v>
      </c>
      <c r="NJ10" s="245"/>
      <c r="NK10" s="245"/>
      <c r="NL10" s="245"/>
      <c r="NM10" s="245"/>
      <c r="NN10" s="245"/>
      <c r="NO10" s="245"/>
      <c r="NP10" s="245"/>
      <c r="NQ10" s="245"/>
      <c r="NR10" s="245"/>
      <c r="NS10" s="245"/>
      <c r="NT10" s="245"/>
      <c r="NU10" s="117">
        <f t="shared" si="54"/>
        <v>0</v>
      </c>
      <c r="NV10" s="245"/>
      <c r="NW10" s="245"/>
      <c r="NX10" s="245"/>
      <c r="NY10" s="245"/>
      <c r="NZ10" s="245"/>
      <c r="OA10" s="245"/>
      <c r="OB10" s="117">
        <f t="shared" si="55"/>
        <v>0</v>
      </c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17">
        <f t="shared" si="56"/>
        <v>0</v>
      </c>
      <c r="OP10" s="106"/>
      <c r="OQ10" s="106"/>
      <c r="OR10" s="106"/>
      <c r="OS10" s="118">
        <f t="shared" si="57"/>
        <v>0</v>
      </c>
      <c r="OT10" s="120"/>
      <c r="OU10" s="217">
        <f t="shared" si="58"/>
        <v>1</v>
      </c>
      <c r="OV10" s="245"/>
      <c r="OW10" s="245"/>
      <c r="OX10" s="245"/>
      <c r="OY10" s="245"/>
      <c r="OZ10" s="245"/>
      <c r="PA10" s="245"/>
      <c r="PB10" s="245"/>
      <c r="PC10" s="245"/>
      <c r="PD10" s="245"/>
      <c r="PE10" s="245"/>
      <c r="PF10" s="117">
        <f t="shared" si="59"/>
        <v>0</v>
      </c>
      <c r="PG10" s="245"/>
      <c r="PH10" s="245"/>
      <c r="PI10" s="245"/>
      <c r="PJ10" s="245"/>
      <c r="PK10" s="245"/>
      <c r="PL10" s="245"/>
      <c r="PM10" s="245"/>
      <c r="PN10" s="245"/>
      <c r="PO10" s="245"/>
      <c r="PP10" s="245"/>
      <c r="PQ10" s="245"/>
      <c r="PR10" s="117">
        <f t="shared" si="60"/>
        <v>0</v>
      </c>
      <c r="PS10" s="245"/>
      <c r="PT10" s="245"/>
      <c r="PU10" s="245"/>
      <c r="PV10" s="245"/>
      <c r="PW10" s="245"/>
      <c r="PX10" s="245"/>
      <c r="PY10" s="117">
        <f t="shared" si="61"/>
        <v>0</v>
      </c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17">
        <f t="shared" si="62"/>
        <v>0</v>
      </c>
      <c r="QM10" s="245"/>
      <c r="QN10" s="245"/>
      <c r="QO10" s="245"/>
      <c r="QP10" s="118">
        <f t="shared" si="63"/>
        <v>0</v>
      </c>
      <c r="QQ10" s="120"/>
    </row>
    <row r="11" spans="1:459" ht="15.75" x14ac:dyDescent="0.25">
      <c r="A11" s="91">
        <v>1</v>
      </c>
      <c r="B11" s="147">
        <v>6</v>
      </c>
      <c r="C11" s="340"/>
      <c r="D11" s="243"/>
      <c r="E11" s="244"/>
      <c r="F11" s="244"/>
      <c r="G11" s="244"/>
      <c r="H11" s="244"/>
      <c r="I11" s="244"/>
      <c r="J11" s="230">
        <f t="shared" si="8"/>
        <v>0</v>
      </c>
      <c r="K11" s="244"/>
      <c r="L11" s="244"/>
      <c r="M11" s="244"/>
      <c r="N11" s="244"/>
      <c r="O11" s="244"/>
      <c r="P11" s="244"/>
      <c r="Q11" s="244"/>
      <c r="R11" s="232">
        <f t="shared" si="9"/>
        <v>0</v>
      </c>
      <c r="S11" s="217">
        <f t="shared" si="10"/>
        <v>1</v>
      </c>
      <c r="T11" s="245"/>
      <c r="U11" s="245"/>
      <c r="V11" s="245"/>
      <c r="W11" s="245"/>
      <c r="X11" s="245"/>
      <c r="Y11" s="245"/>
      <c r="Z11" s="245"/>
      <c r="AA11" s="245"/>
      <c r="AB11" s="245"/>
      <c r="AC11" s="245"/>
      <c r="AD11" s="117">
        <f t="shared" si="11"/>
        <v>0</v>
      </c>
      <c r="AE11" s="245"/>
      <c r="AF11" s="245"/>
      <c r="AG11" s="245"/>
      <c r="AH11" s="245"/>
      <c r="AI11" s="245"/>
      <c r="AJ11" s="245"/>
      <c r="AK11" s="245"/>
      <c r="AL11" s="245"/>
      <c r="AM11" s="245"/>
      <c r="AN11" s="245"/>
      <c r="AO11" s="245"/>
      <c r="AP11" s="117">
        <f t="shared" si="12"/>
        <v>0</v>
      </c>
      <c r="AQ11" s="245"/>
      <c r="AR11" s="245"/>
      <c r="AS11" s="245"/>
      <c r="AT11" s="245"/>
      <c r="AU11" s="245"/>
      <c r="AV11" s="245"/>
      <c r="AW11" s="117">
        <f t="shared" si="13"/>
        <v>0</v>
      </c>
      <c r="AX11" s="245"/>
      <c r="AY11" s="245"/>
      <c r="AZ11" s="245"/>
      <c r="BA11" s="245"/>
      <c r="BB11" s="245"/>
      <c r="BC11" s="245"/>
      <c r="BD11" s="245"/>
      <c r="BE11" s="245"/>
      <c r="BF11" s="245"/>
      <c r="BG11" s="245"/>
      <c r="BH11" s="245"/>
      <c r="BI11" s="245"/>
      <c r="BJ11" s="117">
        <f t="shared" si="14"/>
        <v>0</v>
      </c>
      <c r="BK11" s="245"/>
      <c r="BL11" s="245"/>
      <c r="BM11" s="245"/>
      <c r="BN11" s="118">
        <f t="shared" si="15"/>
        <v>0</v>
      </c>
      <c r="BO11" s="120"/>
      <c r="BP11" s="217">
        <f t="shared" si="16"/>
        <v>1</v>
      </c>
      <c r="BQ11" s="245"/>
      <c r="BR11" s="245"/>
      <c r="BS11" s="245"/>
      <c r="BT11" s="245"/>
      <c r="BU11" s="245"/>
      <c r="BV11" s="245"/>
      <c r="BW11" s="245"/>
      <c r="BX11" s="245"/>
      <c r="BY11" s="245"/>
      <c r="BZ11" s="245"/>
      <c r="CA11" s="117">
        <f t="shared" si="17"/>
        <v>0</v>
      </c>
      <c r="CB11" s="245"/>
      <c r="CC11" s="245"/>
      <c r="CD11" s="245"/>
      <c r="CE11" s="245"/>
      <c r="CF11" s="245"/>
      <c r="CG11" s="245"/>
      <c r="CH11" s="245"/>
      <c r="CI11" s="245"/>
      <c r="CJ11" s="245"/>
      <c r="CK11" s="245"/>
      <c r="CL11" s="245"/>
      <c r="CM11" s="117">
        <f t="shared" si="18"/>
        <v>0</v>
      </c>
      <c r="CN11" s="245"/>
      <c r="CO11" s="245"/>
      <c r="CP11" s="245"/>
      <c r="CQ11" s="245"/>
      <c r="CR11" s="245"/>
      <c r="CS11" s="245"/>
      <c r="CT11" s="117">
        <f t="shared" si="19"/>
        <v>0</v>
      </c>
      <c r="CU11" s="245"/>
      <c r="CV11" s="245"/>
      <c r="CW11" s="245"/>
      <c r="CX11" s="245"/>
      <c r="CY11" s="245"/>
      <c r="CZ11" s="245"/>
      <c r="DA11" s="245"/>
      <c r="DB11" s="245"/>
      <c r="DC11" s="245"/>
      <c r="DD11" s="245"/>
      <c r="DE11" s="245"/>
      <c r="DF11" s="245"/>
      <c r="DG11" s="117">
        <f t="shared" si="20"/>
        <v>0</v>
      </c>
      <c r="DH11" s="245"/>
      <c r="DI11" s="245"/>
      <c r="DJ11" s="245"/>
      <c r="DK11" s="118">
        <f t="shared" si="21"/>
        <v>0</v>
      </c>
      <c r="DL11" s="169"/>
      <c r="DM11" s="217">
        <f t="shared" si="22"/>
        <v>1</v>
      </c>
      <c r="DN11" s="245"/>
      <c r="DO11" s="245"/>
      <c r="DP11" s="245"/>
      <c r="DQ11" s="245"/>
      <c r="DR11" s="245"/>
      <c r="DS11" s="245"/>
      <c r="DT11" s="245"/>
      <c r="DU11" s="245"/>
      <c r="DV11" s="245"/>
      <c r="DW11" s="245"/>
      <c r="DX11" s="117">
        <f t="shared" si="23"/>
        <v>0</v>
      </c>
      <c r="DY11" s="245"/>
      <c r="DZ11" s="245"/>
      <c r="EA11" s="245"/>
      <c r="EB11" s="245"/>
      <c r="EC11" s="245"/>
      <c r="ED11" s="245"/>
      <c r="EE11" s="245"/>
      <c r="EF11" s="245"/>
      <c r="EG11" s="245"/>
      <c r="EH11" s="245"/>
      <c r="EI11" s="245"/>
      <c r="EJ11" s="117">
        <f t="shared" si="24"/>
        <v>0</v>
      </c>
      <c r="EK11" s="245"/>
      <c r="EL11" s="245"/>
      <c r="EM11" s="245"/>
      <c r="EN11" s="245"/>
      <c r="EO11" s="245"/>
      <c r="EP11" s="245"/>
      <c r="EQ11" s="117">
        <f t="shared" si="25"/>
        <v>0</v>
      </c>
      <c r="ER11" s="245"/>
      <c r="ES11" s="245"/>
      <c r="ET11" s="245"/>
      <c r="EU11" s="245"/>
      <c r="EV11" s="245"/>
      <c r="EW11" s="245"/>
      <c r="EX11" s="245"/>
      <c r="EY11" s="245"/>
      <c r="EZ11" s="245"/>
      <c r="FA11" s="245"/>
      <c r="FB11" s="245"/>
      <c r="FC11" s="245"/>
      <c r="FD11" s="117">
        <f t="shared" si="26"/>
        <v>0</v>
      </c>
      <c r="FE11" s="245"/>
      <c r="FF11" s="245"/>
      <c r="FG11" s="245"/>
      <c r="FH11" s="118">
        <f t="shared" si="27"/>
        <v>0</v>
      </c>
      <c r="FI11" s="120"/>
      <c r="FJ11" s="223">
        <f t="shared" si="28"/>
        <v>1</v>
      </c>
      <c r="FK11" s="245"/>
      <c r="FL11" s="245"/>
      <c r="FM11" s="245"/>
      <c r="FN11" s="245"/>
      <c r="FO11" s="245"/>
      <c r="FP11" s="245"/>
      <c r="FQ11" s="245"/>
      <c r="FR11" s="245"/>
      <c r="FS11" s="245"/>
      <c r="FT11" s="245"/>
      <c r="FU11" s="117">
        <f t="shared" si="29"/>
        <v>0</v>
      </c>
      <c r="FV11" s="245"/>
      <c r="FW11" s="245"/>
      <c r="FX11" s="245"/>
      <c r="FY11" s="245"/>
      <c r="FZ11" s="245"/>
      <c r="GA11" s="245"/>
      <c r="GB11" s="245"/>
      <c r="GC11" s="245"/>
      <c r="GD11" s="245"/>
      <c r="GE11" s="245"/>
      <c r="GF11" s="245"/>
      <c r="GG11" s="117">
        <f t="shared" si="30"/>
        <v>0</v>
      </c>
      <c r="GH11" s="245"/>
      <c r="GI11" s="245"/>
      <c r="GJ11" s="245"/>
      <c r="GK11" s="245"/>
      <c r="GL11" s="245"/>
      <c r="GM11" s="245"/>
      <c r="GN11" s="117">
        <f t="shared" si="31"/>
        <v>0</v>
      </c>
      <c r="GO11" s="245"/>
      <c r="GP11" s="245"/>
      <c r="GQ11" s="245"/>
      <c r="GR11" s="245"/>
      <c r="GS11" s="245"/>
      <c r="GT11" s="245"/>
      <c r="GU11" s="245"/>
      <c r="GV11" s="245"/>
      <c r="GW11" s="245"/>
      <c r="GX11" s="245"/>
      <c r="GY11" s="245"/>
      <c r="GZ11" s="245"/>
      <c r="HA11" s="117">
        <f t="shared" si="32"/>
        <v>0</v>
      </c>
      <c r="HB11" s="245"/>
      <c r="HC11" s="245"/>
      <c r="HD11" s="245"/>
      <c r="HE11" s="118">
        <f t="shared" si="33"/>
        <v>0</v>
      </c>
      <c r="HF11" s="120"/>
      <c r="HG11" s="217">
        <f t="shared" si="34"/>
        <v>1</v>
      </c>
      <c r="HH11" s="245"/>
      <c r="HI11" s="245"/>
      <c r="HJ11" s="245"/>
      <c r="HK11" s="245"/>
      <c r="HL11" s="245"/>
      <c r="HM11" s="245"/>
      <c r="HN11" s="245"/>
      <c r="HO11" s="245"/>
      <c r="HP11" s="245"/>
      <c r="HQ11" s="245"/>
      <c r="HR11" s="117">
        <f t="shared" si="35"/>
        <v>0</v>
      </c>
      <c r="HS11" s="245"/>
      <c r="HT11" s="245"/>
      <c r="HU11" s="245"/>
      <c r="HV11" s="245"/>
      <c r="HW11" s="245"/>
      <c r="HX11" s="245"/>
      <c r="HY11" s="245"/>
      <c r="HZ11" s="245"/>
      <c r="IA11" s="245"/>
      <c r="IB11" s="245"/>
      <c r="IC11" s="245"/>
      <c r="ID11" s="117">
        <f t="shared" si="36"/>
        <v>0</v>
      </c>
      <c r="IE11" s="245"/>
      <c r="IF11" s="245"/>
      <c r="IG11" s="245"/>
      <c r="IH11" s="245"/>
      <c r="II11" s="245"/>
      <c r="IJ11" s="245"/>
      <c r="IK11" s="117">
        <f t="shared" si="37"/>
        <v>0</v>
      </c>
      <c r="IL11" s="245"/>
      <c r="IM11" s="245"/>
      <c r="IN11" s="245"/>
      <c r="IO11" s="245"/>
      <c r="IP11" s="245"/>
      <c r="IQ11" s="245"/>
      <c r="IR11" s="245"/>
      <c r="IS11" s="245"/>
      <c r="IT11" s="245"/>
      <c r="IU11" s="245"/>
      <c r="IV11" s="245"/>
      <c r="IW11" s="245"/>
      <c r="IX11" s="117">
        <f t="shared" si="38"/>
        <v>0</v>
      </c>
      <c r="IY11" s="106"/>
      <c r="IZ11" s="245"/>
      <c r="JA11" s="106"/>
      <c r="JB11" s="118">
        <f t="shared" si="39"/>
        <v>0</v>
      </c>
      <c r="JC11" s="120"/>
      <c r="JD11" s="217">
        <f t="shared" si="40"/>
        <v>1</v>
      </c>
      <c r="JE11" s="245"/>
      <c r="JF11" s="245"/>
      <c r="JG11" s="245"/>
      <c r="JH11" s="245"/>
      <c r="JI11" s="245"/>
      <c r="JJ11" s="245"/>
      <c r="JK11" s="245"/>
      <c r="JL11" s="245"/>
      <c r="JM11" s="245"/>
      <c r="JN11" s="245"/>
      <c r="JO11" s="117">
        <f t="shared" si="41"/>
        <v>0</v>
      </c>
      <c r="JP11" s="245"/>
      <c r="JQ11" s="245"/>
      <c r="JR11" s="245"/>
      <c r="JS11" s="245"/>
      <c r="JT11" s="245"/>
      <c r="JU11" s="245"/>
      <c r="JV11" s="245"/>
      <c r="JW11" s="245"/>
      <c r="JX11" s="245"/>
      <c r="JY11" s="245"/>
      <c r="JZ11" s="245"/>
      <c r="KA11" s="121">
        <f t="shared" si="42"/>
        <v>0</v>
      </c>
      <c r="KB11" s="245"/>
      <c r="KC11" s="245"/>
      <c r="KD11" s="245"/>
      <c r="KE11" s="245"/>
      <c r="KF11" s="245"/>
      <c r="KG11" s="245"/>
      <c r="KH11" s="117">
        <f t="shared" si="43"/>
        <v>0</v>
      </c>
      <c r="KI11" s="245"/>
      <c r="KJ11" s="245"/>
      <c r="KK11" s="245"/>
      <c r="KL11" s="245"/>
      <c r="KM11" s="245"/>
      <c r="KN11" s="245"/>
      <c r="KO11" s="245"/>
      <c r="KP11" s="245"/>
      <c r="KQ11" s="245"/>
      <c r="KR11" s="245"/>
      <c r="KS11" s="245"/>
      <c r="KT11" s="245"/>
      <c r="KU11" s="117">
        <f t="shared" si="44"/>
        <v>0</v>
      </c>
      <c r="KV11" s="245"/>
      <c r="KW11" s="245"/>
      <c r="KX11" s="245"/>
      <c r="KY11" s="118">
        <f t="shared" si="45"/>
        <v>0</v>
      </c>
      <c r="KZ11" s="120"/>
      <c r="LA11" s="217">
        <f t="shared" si="46"/>
        <v>1</v>
      </c>
      <c r="LB11" s="245"/>
      <c r="LC11" s="245"/>
      <c r="LD11" s="245"/>
      <c r="LE11" s="245"/>
      <c r="LF11" s="245"/>
      <c r="LG11" s="245"/>
      <c r="LH11" s="245"/>
      <c r="LI11" s="245"/>
      <c r="LJ11" s="245"/>
      <c r="LK11" s="245"/>
      <c r="LL11" s="117">
        <f t="shared" si="47"/>
        <v>0</v>
      </c>
      <c r="LM11" s="245"/>
      <c r="LN11" s="245"/>
      <c r="LO11" s="245"/>
      <c r="LP11" s="245"/>
      <c r="LQ11" s="245"/>
      <c r="LR11" s="245"/>
      <c r="LS11" s="245"/>
      <c r="LT11" s="245"/>
      <c r="LU11" s="245"/>
      <c r="LV11" s="245"/>
      <c r="LW11" s="245"/>
      <c r="LX11" s="117">
        <f t="shared" si="48"/>
        <v>0</v>
      </c>
      <c r="LY11" s="245"/>
      <c r="LZ11" s="245"/>
      <c r="MA11" s="245"/>
      <c r="MB11" s="245"/>
      <c r="MC11" s="245"/>
      <c r="MD11" s="245"/>
      <c r="ME11" s="117">
        <f t="shared" si="49"/>
        <v>0</v>
      </c>
      <c r="MF11" s="245"/>
      <c r="MG11" s="245"/>
      <c r="MH11" s="245"/>
      <c r="MI11" s="245"/>
      <c r="MJ11" s="245"/>
      <c r="MK11" s="245"/>
      <c r="ML11" s="245"/>
      <c r="MM11" s="245"/>
      <c r="MN11" s="245"/>
      <c r="MO11" s="245"/>
      <c r="MP11" s="245"/>
      <c r="MQ11" s="245"/>
      <c r="MR11" s="117">
        <f t="shared" si="50"/>
        <v>0</v>
      </c>
      <c r="MS11" s="245"/>
      <c r="MT11" s="245"/>
      <c r="MU11" s="245"/>
      <c r="MV11" s="118">
        <f t="shared" si="51"/>
        <v>0</v>
      </c>
      <c r="MW11" s="120"/>
      <c r="MX11" s="217">
        <f t="shared" si="52"/>
        <v>1</v>
      </c>
      <c r="MY11" s="245"/>
      <c r="MZ11" s="245"/>
      <c r="NA11" s="245"/>
      <c r="NB11" s="245"/>
      <c r="NC11" s="245"/>
      <c r="ND11" s="245"/>
      <c r="NE11" s="245"/>
      <c r="NF11" s="245"/>
      <c r="NG11" s="245"/>
      <c r="NH11" s="245"/>
      <c r="NI11" s="117">
        <f t="shared" si="53"/>
        <v>0</v>
      </c>
      <c r="NJ11" s="245"/>
      <c r="NK11" s="245"/>
      <c r="NL11" s="245"/>
      <c r="NM11" s="245"/>
      <c r="NN11" s="245"/>
      <c r="NO11" s="245"/>
      <c r="NP11" s="245"/>
      <c r="NQ11" s="245"/>
      <c r="NR11" s="245"/>
      <c r="NS11" s="245"/>
      <c r="NT11" s="245"/>
      <c r="NU11" s="117">
        <f t="shared" si="54"/>
        <v>0</v>
      </c>
      <c r="NV11" s="245"/>
      <c r="NW11" s="245"/>
      <c r="NX11" s="245"/>
      <c r="NY11" s="245"/>
      <c r="NZ11" s="245"/>
      <c r="OA11" s="245"/>
      <c r="OB11" s="117">
        <f t="shared" si="55"/>
        <v>0</v>
      </c>
      <c r="OC11" s="245"/>
      <c r="OD11" s="245"/>
      <c r="OE11" s="245"/>
      <c r="OF11" s="245"/>
      <c r="OG11" s="245"/>
      <c r="OH11" s="245"/>
      <c r="OI11" s="245"/>
      <c r="OJ11" s="245"/>
      <c r="OK11" s="245"/>
      <c r="OL11" s="245"/>
      <c r="OM11" s="245"/>
      <c r="ON11" s="245"/>
      <c r="OO11" s="117">
        <f t="shared" si="56"/>
        <v>0</v>
      </c>
      <c r="OP11" s="245"/>
      <c r="OQ11" s="245"/>
      <c r="OR11" s="245"/>
      <c r="OS11" s="118">
        <f t="shared" si="57"/>
        <v>0</v>
      </c>
      <c r="OT11" s="120"/>
      <c r="OU11" s="217">
        <f t="shared" si="58"/>
        <v>1</v>
      </c>
      <c r="OV11" s="245"/>
      <c r="OW11" s="245"/>
      <c r="OX11" s="245"/>
      <c r="OY11" s="245"/>
      <c r="OZ11" s="245"/>
      <c r="PA11" s="245"/>
      <c r="PB11" s="245"/>
      <c r="PC11" s="245"/>
      <c r="PD11" s="245"/>
      <c r="PE11" s="245"/>
      <c r="PF11" s="117">
        <f t="shared" si="59"/>
        <v>0</v>
      </c>
      <c r="PG11" s="245"/>
      <c r="PH11" s="245"/>
      <c r="PI11" s="245"/>
      <c r="PJ11" s="245"/>
      <c r="PK11" s="245"/>
      <c r="PL11" s="245"/>
      <c r="PM11" s="245"/>
      <c r="PN11" s="245"/>
      <c r="PO11" s="245"/>
      <c r="PP11" s="245"/>
      <c r="PQ11" s="245"/>
      <c r="PR11" s="117">
        <f t="shared" si="60"/>
        <v>0</v>
      </c>
      <c r="PS11" s="245"/>
      <c r="PT11" s="245"/>
      <c r="PU11" s="245"/>
      <c r="PV11" s="245"/>
      <c r="PW11" s="245"/>
      <c r="PX11" s="245"/>
      <c r="PY11" s="117">
        <f t="shared" si="61"/>
        <v>0</v>
      </c>
      <c r="PZ11" s="245"/>
      <c r="QA11" s="245"/>
      <c r="QB11" s="245"/>
      <c r="QC11" s="245"/>
      <c r="QD11" s="245"/>
      <c r="QE11" s="245"/>
      <c r="QF11" s="245"/>
      <c r="QG11" s="245"/>
      <c r="QH11" s="245"/>
      <c r="QI11" s="245"/>
      <c r="QJ11" s="245"/>
      <c r="QK11" s="245"/>
      <c r="QL11" s="117">
        <f t="shared" si="62"/>
        <v>0</v>
      </c>
      <c r="QM11" s="245"/>
      <c r="QN11" s="245"/>
      <c r="QO11" s="245"/>
      <c r="QP11" s="118">
        <f t="shared" si="63"/>
        <v>0</v>
      </c>
      <c r="QQ11" s="120"/>
    </row>
    <row r="12" spans="1:459" ht="15.75" x14ac:dyDescent="0.25">
      <c r="A12" s="91"/>
      <c r="B12" s="147">
        <v>7</v>
      </c>
      <c r="C12" s="341"/>
      <c r="D12" s="333"/>
      <c r="E12" s="333"/>
      <c r="F12" s="333"/>
      <c r="G12" s="333"/>
      <c r="H12" s="333"/>
      <c r="I12" s="245"/>
      <c r="J12" s="230">
        <f t="shared" si="8"/>
        <v>0</v>
      </c>
      <c r="K12" s="245"/>
      <c r="L12" s="245"/>
      <c r="M12" s="245"/>
      <c r="N12" s="245"/>
      <c r="O12" s="245"/>
      <c r="P12" s="245"/>
      <c r="Q12" s="245"/>
      <c r="R12" s="232">
        <f t="shared" si="9"/>
        <v>0</v>
      </c>
      <c r="S12" s="217">
        <f t="shared" si="10"/>
        <v>0</v>
      </c>
      <c r="T12" s="245"/>
      <c r="U12" s="245"/>
      <c r="V12" s="245"/>
      <c r="W12" s="245"/>
      <c r="X12" s="245"/>
      <c r="Y12" s="245"/>
      <c r="Z12" s="245"/>
      <c r="AA12" s="245"/>
      <c r="AB12" s="245"/>
      <c r="AC12" s="245"/>
      <c r="AD12" s="230">
        <f t="shared" si="11"/>
        <v>0</v>
      </c>
      <c r="AE12" s="245"/>
      <c r="AF12" s="245"/>
      <c r="AG12" s="245"/>
      <c r="AH12" s="245"/>
      <c r="AI12" s="245"/>
      <c r="AJ12" s="245"/>
      <c r="AK12" s="245"/>
      <c r="AL12" s="245"/>
      <c r="AM12" s="245"/>
      <c r="AN12" s="245"/>
      <c r="AO12" s="245"/>
      <c r="AP12" s="230">
        <f t="shared" si="12"/>
        <v>0</v>
      </c>
      <c r="AQ12" s="245"/>
      <c r="AR12" s="245"/>
      <c r="AS12" s="245"/>
      <c r="AT12" s="245"/>
      <c r="AU12" s="245"/>
      <c r="AV12" s="245"/>
      <c r="AW12" s="230">
        <f t="shared" si="13"/>
        <v>0</v>
      </c>
      <c r="AX12" s="245"/>
      <c r="AY12" s="245"/>
      <c r="AZ12" s="245"/>
      <c r="BA12" s="245"/>
      <c r="BB12" s="245"/>
      <c r="BC12" s="245"/>
      <c r="BD12" s="245"/>
      <c r="BE12" s="245"/>
      <c r="BF12" s="245"/>
      <c r="BG12" s="245"/>
      <c r="BH12" s="245"/>
      <c r="BI12" s="245"/>
      <c r="BJ12" s="230">
        <f t="shared" si="14"/>
        <v>0</v>
      </c>
      <c r="BK12" s="245"/>
      <c r="BL12" s="245"/>
      <c r="BM12" s="245"/>
      <c r="BN12" s="132">
        <f t="shared" si="15"/>
        <v>0</v>
      </c>
      <c r="BO12" s="120"/>
      <c r="BP12" s="217">
        <f t="shared" si="16"/>
        <v>0</v>
      </c>
      <c r="BQ12" s="331"/>
      <c r="BR12" s="331"/>
      <c r="BS12" s="331"/>
      <c r="BT12" s="331"/>
      <c r="BU12" s="331"/>
      <c r="BV12" s="331"/>
      <c r="BW12" s="331"/>
      <c r="BX12" s="331"/>
      <c r="BY12" s="331"/>
      <c r="BZ12" s="331"/>
      <c r="CA12" s="230">
        <f t="shared" si="17"/>
        <v>0</v>
      </c>
      <c r="CB12" s="245"/>
      <c r="CC12" s="245"/>
      <c r="CD12" s="245"/>
      <c r="CE12" s="245"/>
      <c r="CF12" s="245"/>
      <c r="CG12" s="245"/>
      <c r="CH12" s="245"/>
      <c r="CI12" s="245"/>
      <c r="CJ12" s="245"/>
      <c r="CK12" s="245"/>
      <c r="CL12" s="245"/>
      <c r="CM12" s="117">
        <f t="shared" si="18"/>
        <v>0</v>
      </c>
      <c r="CN12" s="245"/>
      <c r="CO12" s="245"/>
      <c r="CP12" s="245"/>
      <c r="CQ12" s="245"/>
      <c r="CR12" s="245"/>
      <c r="CS12" s="245"/>
      <c r="CT12" s="230">
        <f t="shared" si="19"/>
        <v>0</v>
      </c>
      <c r="CU12" s="331"/>
      <c r="CV12" s="331"/>
      <c r="CW12" s="331"/>
      <c r="CX12" s="331"/>
      <c r="CY12" s="331"/>
      <c r="CZ12" s="245"/>
      <c r="DA12" s="331"/>
      <c r="DB12" s="245"/>
      <c r="DC12" s="245"/>
      <c r="DD12" s="245"/>
      <c r="DE12" s="245"/>
      <c r="DF12" s="245"/>
      <c r="DG12" s="230">
        <f t="shared" si="20"/>
        <v>0</v>
      </c>
      <c r="DH12" s="245"/>
      <c r="DI12" s="245"/>
      <c r="DJ12" s="245"/>
      <c r="DK12" s="132">
        <f t="shared" si="21"/>
        <v>0</v>
      </c>
      <c r="DL12" s="169"/>
      <c r="DM12" s="217">
        <f t="shared" si="22"/>
        <v>0</v>
      </c>
      <c r="DN12" s="245"/>
      <c r="DO12" s="245"/>
      <c r="DP12" s="245"/>
      <c r="DQ12" s="245"/>
      <c r="DR12" s="245"/>
      <c r="DS12" s="245"/>
      <c r="DT12" s="245"/>
      <c r="DU12" s="245"/>
      <c r="DV12" s="245"/>
      <c r="DW12" s="245"/>
      <c r="DX12" s="230">
        <f t="shared" si="23"/>
        <v>0</v>
      </c>
      <c r="DY12" s="245"/>
      <c r="DZ12" s="245"/>
      <c r="EA12" s="245"/>
      <c r="EB12" s="245"/>
      <c r="EC12" s="245"/>
      <c r="ED12" s="245"/>
      <c r="EE12" s="245"/>
      <c r="EF12" s="245"/>
      <c r="EG12" s="245"/>
      <c r="EH12" s="245"/>
      <c r="EI12" s="245"/>
      <c r="EJ12" s="117">
        <f t="shared" si="24"/>
        <v>0</v>
      </c>
      <c r="EK12" s="245"/>
      <c r="EL12" s="245"/>
      <c r="EM12" s="245"/>
      <c r="EN12" s="245"/>
      <c r="EO12" s="245"/>
      <c r="EP12" s="245"/>
      <c r="EQ12" s="230">
        <f t="shared" si="25"/>
        <v>0</v>
      </c>
      <c r="ER12" s="245"/>
      <c r="ES12" s="245"/>
      <c r="ET12" s="245"/>
      <c r="EU12" s="245"/>
      <c r="EV12" s="245"/>
      <c r="EW12" s="245"/>
      <c r="EX12" s="245"/>
      <c r="EY12" s="245"/>
      <c r="EZ12" s="245"/>
      <c r="FA12" s="245"/>
      <c r="FB12" s="245"/>
      <c r="FC12" s="245"/>
      <c r="FD12" s="230">
        <f t="shared" si="26"/>
        <v>0</v>
      </c>
      <c r="FE12" s="245"/>
      <c r="FF12" s="245"/>
      <c r="FG12" s="245"/>
      <c r="FH12" s="132">
        <f t="shared" si="27"/>
        <v>0</v>
      </c>
      <c r="FI12" s="120"/>
      <c r="FJ12" s="223">
        <f t="shared" si="28"/>
        <v>0</v>
      </c>
      <c r="FK12" s="245"/>
      <c r="FL12" s="245"/>
      <c r="FM12" s="245"/>
      <c r="FN12" s="245"/>
      <c r="FO12" s="245"/>
      <c r="FP12" s="245"/>
      <c r="FQ12" s="245"/>
      <c r="FR12" s="245"/>
      <c r="FS12" s="245"/>
      <c r="FT12" s="245"/>
      <c r="FU12" s="230">
        <f t="shared" si="29"/>
        <v>0</v>
      </c>
      <c r="FV12" s="245"/>
      <c r="FW12" s="245"/>
      <c r="FX12" s="245"/>
      <c r="FY12" s="245"/>
      <c r="FZ12" s="245"/>
      <c r="GA12" s="245"/>
      <c r="GB12" s="245"/>
      <c r="GC12" s="245"/>
      <c r="GD12" s="245"/>
      <c r="GE12" s="245"/>
      <c r="GF12" s="245"/>
      <c r="GG12" s="117">
        <f t="shared" si="30"/>
        <v>0</v>
      </c>
      <c r="GH12" s="245"/>
      <c r="GI12" s="245"/>
      <c r="GJ12" s="245"/>
      <c r="GK12" s="245"/>
      <c r="GL12" s="245"/>
      <c r="GM12" s="245"/>
      <c r="GN12" s="230">
        <f t="shared" si="31"/>
        <v>0</v>
      </c>
      <c r="GO12" s="245"/>
      <c r="GP12" s="245"/>
      <c r="GQ12" s="245"/>
      <c r="GR12" s="245"/>
      <c r="GS12" s="245"/>
      <c r="GT12" s="245"/>
      <c r="GU12" s="245"/>
      <c r="GV12" s="245"/>
      <c r="GW12" s="245"/>
      <c r="GX12" s="245"/>
      <c r="GY12" s="245"/>
      <c r="GZ12" s="245"/>
      <c r="HA12" s="230">
        <f t="shared" si="32"/>
        <v>0</v>
      </c>
      <c r="HB12" s="245"/>
      <c r="HC12" s="245"/>
      <c r="HD12" s="245"/>
      <c r="HE12" s="132">
        <f t="shared" si="33"/>
        <v>0</v>
      </c>
      <c r="HF12" s="120"/>
      <c r="HG12" s="217">
        <f t="shared" si="34"/>
        <v>0</v>
      </c>
      <c r="HH12" s="245"/>
      <c r="HI12" s="245"/>
      <c r="HJ12" s="245"/>
      <c r="HK12" s="245"/>
      <c r="HL12" s="245"/>
      <c r="HM12" s="245"/>
      <c r="HN12" s="245"/>
      <c r="HO12" s="245"/>
      <c r="HP12" s="245"/>
      <c r="HQ12" s="245"/>
      <c r="HR12" s="230">
        <f t="shared" si="35"/>
        <v>0</v>
      </c>
      <c r="HS12" s="245"/>
      <c r="HT12" s="245"/>
      <c r="HU12" s="245"/>
      <c r="HV12" s="245"/>
      <c r="HW12" s="245"/>
      <c r="HX12" s="245"/>
      <c r="HY12" s="245"/>
      <c r="HZ12" s="245"/>
      <c r="IA12" s="245"/>
      <c r="IB12" s="245"/>
      <c r="IC12" s="245"/>
      <c r="ID12" s="117">
        <f t="shared" si="36"/>
        <v>0</v>
      </c>
      <c r="IE12" s="245"/>
      <c r="IF12" s="245"/>
      <c r="IG12" s="245"/>
      <c r="IH12" s="245"/>
      <c r="II12" s="245"/>
      <c r="IJ12" s="245"/>
      <c r="IK12" s="230">
        <f t="shared" si="37"/>
        <v>0</v>
      </c>
      <c r="IL12" s="245"/>
      <c r="IM12" s="245"/>
      <c r="IN12" s="245"/>
      <c r="IO12" s="245"/>
      <c r="IP12" s="245"/>
      <c r="IQ12" s="245"/>
      <c r="IR12" s="245"/>
      <c r="IS12" s="245"/>
      <c r="IT12" s="245"/>
      <c r="IU12" s="245"/>
      <c r="IV12" s="245"/>
      <c r="IW12" s="245"/>
      <c r="IX12" s="230">
        <f t="shared" si="38"/>
        <v>0</v>
      </c>
      <c r="IY12" s="245"/>
      <c r="IZ12" s="245"/>
      <c r="JA12" s="245"/>
      <c r="JB12" s="132">
        <f t="shared" si="39"/>
        <v>0</v>
      </c>
      <c r="JC12" s="120"/>
      <c r="JD12" s="217">
        <f t="shared" si="40"/>
        <v>0</v>
      </c>
      <c r="JE12" s="245"/>
      <c r="JF12" s="245"/>
      <c r="JG12" s="245"/>
      <c r="JH12" s="245"/>
      <c r="JI12" s="245"/>
      <c r="JJ12" s="245"/>
      <c r="JK12" s="245"/>
      <c r="JL12" s="245"/>
      <c r="JM12" s="245"/>
      <c r="JN12" s="245"/>
      <c r="JO12" s="230">
        <f t="shared" si="41"/>
        <v>0</v>
      </c>
      <c r="JP12" s="245"/>
      <c r="JQ12" s="245"/>
      <c r="JR12" s="245"/>
      <c r="JS12" s="245"/>
      <c r="JT12" s="245"/>
      <c r="JU12" s="245"/>
      <c r="JV12" s="245"/>
      <c r="JW12" s="245"/>
      <c r="JX12" s="245"/>
      <c r="JY12" s="245"/>
      <c r="JZ12" s="245"/>
      <c r="KA12" s="121">
        <f t="shared" si="42"/>
        <v>0</v>
      </c>
      <c r="KB12" s="245"/>
      <c r="KC12" s="245"/>
      <c r="KD12" s="245"/>
      <c r="KE12" s="245"/>
      <c r="KF12" s="245"/>
      <c r="KG12" s="245"/>
      <c r="KH12" s="230">
        <f t="shared" si="43"/>
        <v>0</v>
      </c>
      <c r="KI12" s="245"/>
      <c r="KJ12" s="245"/>
      <c r="KK12" s="245"/>
      <c r="KL12" s="245"/>
      <c r="KM12" s="245"/>
      <c r="KN12" s="245"/>
      <c r="KO12" s="245"/>
      <c r="KP12" s="245"/>
      <c r="KQ12" s="245"/>
      <c r="KR12" s="245"/>
      <c r="KS12" s="245"/>
      <c r="KT12" s="245"/>
      <c r="KU12" s="230">
        <f t="shared" si="44"/>
        <v>0</v>
      </c>
      <c r="KV12" s="245"/>
      <c r="KW12" s="245"/>
      <c r="KX12" s="245"/>
      <c r="KY12" s="132">
        <f t="shared" si="45"/>
        <v>0</v>
      </c>
      <c r="KZ12" s="120"/>
      <c r="LA12" s="217">
        <f t="shared" si="46"/>
        <v>0</v>
      </c>
      <c r="LB12" s="245"/>
      <c r="LC12" s="245"/>
      <c r="LD12" s="245"/>
      <c r="LE12" s="245"/>
      <c r="LF12" s="245"/>
      <c r="LG12" s="245"/>
      <c r="LH12" s="245"/>
      <c r="LI12" s="245"/>
      <c r="LJ12" s="245"/>
      <c r="LK12" s="245"/>
      <c r="LL12" s="230">
        <f t="shared" si="47"/>
        <v>0</v>
      </c>
      <c r="LM12" s="245"/>
      <c r="LN12" s="245"/>
      <c r="LO12" s="245"/>
      <c r="LP12" s="245"/>
      <c r="LQ12" s="245"/>
      <c r="LR12" s="245"/>
      <c r="LS12" s="245"/>
      <c r="LT12" s="245"/>
      <c r="LU12" s="245"/>
      <c r="LV12" s="245"/>
      <c r="LW12" s="245"/>
      <c r="LX12" s="117">
        <f t="shared" si="48"/>
        <v>0</v>
      </c>
      <c r="LY12" s="245"/>
      <c r="LZ12" s="245"/>
      <c r="MA12" s="245"/>
      <c r="MB12" s="245"/>
      <c r="MC12" s="245"/>
      <c r="MD12" s="245"/>
      <c r="ME12" s="230">
        <f t="shared" si="49"/>
        <v>0</v>
      </c>
      <c r="MF12" s="245"/>
      <c r="MG12" s="245"/>
      <c r="MH12" s="245"/>
      <c r="MI12" s="245"/>
      <c r="MJ12" s="245"/>
      <c r="MK12" s="245"/>
      <c r="ML12" s="245"/>
      <c r="MM12" s="245"/>
      <c r="MN12" s="245"/>
      <c r="MO12" s="245"/>
      <c r="MP12" s="245"/>
      <c r="MQ12" s="245"/>
      <c r="MR12" s="230">
        <f t="shared" si="50"/>
        <v>0</v>
      </c>
      <c r="MS12" s="245"/>
      <c r="MT12" s="245"/>
      <c r="MU12" s="245"/>
      <c r="MV12" s="132">
        <f t="shared" si="51"/>
        <v>0</v>
      </c>
      <c r="MW12" s="120"/>
      <c r="MX12" s="217">
        <f t="shared" si="52"/>
        <v>0</v>
      </c>
      <c r="MY12" s="245"/>
      <c r="MZ12" s="245"/>
      <c r="NA12" s="245"/>
      <c r="NB12" s="245"/>
      <c r="NC12" s="245"/>
      <c r="ND12" s="245"/>
      <c r="NE12" s="245"/>
      <c r="NF12" s="245"/>
      <c r="NG12" s="245"/>
      <c r="NH12" s="245"/>
      <c r="NI12" s="230">
        <f t="shared" si="53"/>
        <v>0</v>
      </c>
      <c r="NJ12" s="245"/>
      <c r="NK12" s="245"/>
      <c r="NL12" s="245"/>
      <c r="NM12" s="245"/>
      <c r="NN12" s="245"/>
      <c r="NO12" s="245"/>
      <c r="NP12" s="245"/>
      <c r="NQ12" s="245"/>
      <c r="NR12" s="245"/>
      <c r="NS12" s="245"/>
      <c r="NT12" s="245"/>
      <c r="NU12" s="117">
        <f t="shared" si="54"/>
        <v>0</v>
      </c>
      <c r="NV12" s="245"/>
      <c r="NW12" s="245"/>
      <c r="NX12" s="245"/>
      <c r="NY12" s="245"/>
      <c r="NZ12" s="245"/>
      <c r="OA12" s="245"/>
      <c r="OB12" s="230">
        <f t="shared" si="55"/>
        <v>0</v>
      </c>
      <c r="OC12" s="245"/>
      <c r="OD12" s="245"/>
      <c r="OE12" s="245"/>
      <c r="OF12" s="245"/>
      <c r="OG12" s="245"/>
      <c r="OH12" s="245"/>
      <c r="OI12" s="245"/>
      <c r="OJ12" s="245"/>
      <c r="OK12" s="245"/>
      <c r="OL12" s="245"/>
      <c r="OM12" s="245"/>
      <c r="ON12" s="245"/>
      <c r="OO12" s="230">
        <f t="shared" si="56"/>
        <v>0</v>
      </c>
      <c r="OP12" s="245"/>
      <c r="OQ12" s="245"/>
      <c r="OR12" s="245"/>
      <c r="OS12" s="132">
        <f t="shared" si="57"/>
        <v>0</v>
      </c>
      <c r="OT12" s="120"/>
      <c r="OU12" s="217">
        <f t="shared" si="58"/>
        <v>0</v>
      </c>
      <c r="OV12" s="245"/>
      <c r="OW12" s="245"/>
      <c r="OX12" s="245"/>
      <c r="OY12" s="245"/>
      <c r="OZ12" s="245"/>
      <c r="PA12" s="245"/>
      <c r="PB12" s="245"/>
      <c r="PC12" s="245"/>
      <c r="PD12" s="245"/>
      <c r="PE12" s="245"/>
      <c r="PF12" s="230">
        <f t="shared" si="59"/>
        <v>0</v>
      </c>
      <c r="PG12" s="245"/>
      <c r="PH12" s="245"/>
      <c r="PI12" s="245"/>
      <c r="PJ12" s="245"/>
      <c r="PK12" s="245"/>
      <c r="PL12" s="245"/>
      <c r="PM12" s="245"/>
      <c r="PN12" s="245"/>
      <c r="PO12" s="245"/>
      <c r="PP12" s="245"/>
      <c r="PQ12" s="245"/>
      <c r="PR12" s="117">
        <f t="shared" si="60"/>
        <v>0</v>
      </c>
      <c r="PS12" s="245"/>
      <c r="PT12" s="245"/>
      <c r="PU12" s="245"/>
      <c r="PV12" s="245"/>
      <c r="PW12" s="245"/>
      <c r="PX12" s="245"/>
      <c r="PY12" s="230">
        <f t="shared" si="61"/>
        <v>0</v>
      </c>
      <c r="PZ12" s="245"/>
      <c r="QA12" s="245"/>
      <c r="QB12" s="245"/>
      <c r="QC12" s="245"/>
      <c r="QD12" s="245"/>
      <c r="QE12" s="245"/>
      <c r="QF12" s="245"/>
      <c r="QG12" s="245"/>
      <c r="QH12" s="245"/>
      <c r="QI12" s="245"/>
      <c r="QJ12" s="245"/>
      <c r="QK12" s="245"/>
      <c r="QL12" s="230">
        <f t="shared" si="62"/>
        <v>0</v>
      </c>
      <c r="QM12" s="245"/>
      <c r="QN12" s="245"/>
      <c r="QO12" s="245"/>
      <c r="QP12" s="132">
        <f t="shared" si="63"/>
        <v>0</v>
      </c>
      <c r="QQ12" s="120"/>
    </row>
    <row r="13" spans="1:459" ht="15.75" x14ac:dyDescent="0.25">
      <c r="A13" s="91">
        <v>1</v>
      </c>
      <c r="B13" s="147">
        <v>8</v>
      </c>
      <c r="C13" s="341"/>
      <c r="D13" s="243"/>
      <c r="E13" s="244"/>
      <c r="F13" s="244"/>
      <c r="G13" s="244"/>
      <c r="H13" s="244"/>
      <c r="I13" s="244"/>
      <c r="J13" s="230">
        <f t="shared" si="8"/>
        <v>0</v>
      </c>
      <c r="K13" s="244"/>
      <c r="L13" s="244"/>
      <c r="M13" s="244"/>
      <c r="N13" s="244"/>
      <c r="O13" s="244"/>
      <c r="P13" s="244"/>
      <c r="Q13" s="244"/>
      <c r="R13" s="232">
        <f t="shared" si="9"/>
        <v>0</v>
      </c>
      <c r="S13" s="217">
        <f t="shared" si="10"/>
        <v>1</v>
      </c>
      <c r="T13" s="245"/>
      <c r="U13" s="245"/>
      <c r="V13" s="245"/>
      <c r="W13" s="245"/>
      <c r="X13" s="245"/>
      <c r="Y13" s="245"/>
      <c r="Z13" s="245"/>
      <c r="AA13" s="245"/>
      <c r="AB13" s="245"/>
      <c r="AC13" s="245"/>
      <c r="AD13" s="117">
        <f t="shared" si="11"/>
        <v>0</v>
      </c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117">
        <f t="shared" si="12"/>
        <v>0</v>
      </c>
      <c r="AQ13" s="245"/>
      <c r="AR13" s="245"/>
      <c r="AS13" s="245"/>
      <c r="AT13" s="245"/>
      <c r="AU13" s="245"/>
      <c r="AV13" s="245"/>
      <c r="AW13" s="117">
        <f t="shared" si="13"/>
        <v>0</v>
      </c>
      <c r="AX13" s="245"/>
      <c r="AY13" s="245"/>
      <c r="AZ13" s="245"/>
      <c r="BA13" s="245"/>
      <c r="BB13" s="245"/>
      <c r="BC13" s="245"/>
      <c r="BD13" s="245"/>
      <c r="BE13" s="245"/>
      <c r="BF13" s="245"/>
      <c r="BG13" s="245"/>
      <c r="BH13" s="245"/>
      <c r="BI13" s="245"/>
      <c r="BJ13" s="117">
        <f t="shared" si="14"/>
        <v>0</v>
      </c>
      <c r="BK13" s="245"/>
      <c r="BL13" s="245"/>
      <c r="BM13" s="245"/>
      <c r="BN13" s="118">
        <f t="shared" si="15"/>
        <v>0</v>
      </c>
      <c r="BO13" s="120"/>
      <c r="BP13" s="217">
        <f t="shared" si="16"/>
        <v>1</v>
      </c>
      <c r="BQ13" s="245"/>
      <c r="BR13" s="245"/>
      <c r="BS13" s="245"/>
      <c r="BT13" s="245"/>
      <c r="BU13" s="245"/>
      <c r="BV13" s="245"/>
      <c r="BW13" s="245"/>
      <c r="BX13" s="245"/>
      <c r="BY13" s="245"/>
      <c r="BZ13" s="245"/>
      <c r="CA13" s="117">
        <f t="shared" si="17"/>
        <v>0</v>
      </c>
      <c r="CB13" s="245"/>
      <c r="CC13" s="245"/>
      <c r="CD13" s="245"/>
      <c r="CE13" s="245"/>
      <c r="CF13" s="245"/>
      <c r="CG13" s="245"/>
      <c r="CH13" s="245"/>
      <c r="CI13" s="245"/>
      <c r="CJ13" s="245"/>
      <c r="CK13" s="245"/>
      <c r="CL13" s="245"/>
      <c r="CM13" s="117">
        <f t="shared" si="18"/>
        <v>0</v>
      </c>
      <c r="CN13" s="245"/>
      <c r="CO13" s="245"/>
      <c r="CP13" s="245"/>
      <c r="CQ13" s="245"/>
      <c r="CR13" s="245"/>
      <c r="CS13" s="245"/>
      <c r="CT13" s="117">
        <f t="shared" si="19"/>
        <v>0</v>
      </c>
      <c r="CU13" s="245"/>
      <c r="CV13" s="245"/>
      <c r="CW13" s="245"/>
      <c r="CX13" s="245"/>
      <c r="CY13" s="245"/>
      <c r="CZ13" s="245"/>
      <c r="DA13" s="245"/>
      <c r="DB13" s="245"/>
      <c r="DC13" s="245"/>
      <c r="DD13" s="245"/>
      <c r="DE13" s="245"/>
      <c r="DF13" s="245"/>
      <c r="DG13" s="117">
        <f t="shared" si="20"/>
        <v>0</v>
      </c>
      <c r="DH13" s="245"/>
      <c r="DI13" s="245"/>
      <c r="DJ13" s="245"/>
      <c r="DK13" s="118">
        <f t="shared" si="21"/>
        <v>0</v>
      </c>
      <c r="DL13" s="169"/>
      <c r="DM13" s="217">
        <f t="shared" si="22"/>
        <v>1</v>
      </c>
      <c r="DN13" s="245"/>
      <c r="DO13" s="245"/>
      <c r="DP13" s="245"/>
      <c r="DQ13" s="245"/>
      <c r="DR13" s="245"/>
      <c r="DS13" s="245"/>
      <c r="DT13" s="245"/>
      <c r="DU13" s="245"/>
      <c r="DV13" s="245"/>
      <c r="DW13" s="245"/>
      <c r="DX13" s="117">
        <f t="shared" si="23"/>
        <v>0</v>
      </c>
      <c r="DY13" s="245"/>
      <c r="DZ13" s="245"/>
      <c r="EA13" s="245"/>
      <c r="EB13" s="245"/>
      <c r="EC13" s="245"/>
      <c r="ED13" s="245"/>
      <c r="EE13" s="245"/>
      <c r="EF13" s="245"/>
      <c r="EG13" s="245"/>
      <c r="EH13" s="245"/>
      <c r="EI13" s="245"/>
      <c r="EJ13" s="117">
        <f t="shared" si="24"/>
        <v>0</v>
      </c>
      <c r="EK13" s="245"/>
      <c r="EL13" s="245"/>
      <c r="EM13" s="245"/>
      <c r="EN13" s="245"/>
      <c r="EO13" s="245"/>
      <c r="EP13" s="245"/>
      <c r="EQ13" s="117">
        <f t="shared" si="25"/>
        <v>0</v>
      </c>
      <c r="ER13" s="245"/>
      <c r="ES13" s="245"/>
      <c r="ET13" s="245"/>
      <c r="EU13" s="245"/>
      <c r="EV13" s="245"/>
      <c r="EW13" s="245"/>
      <c r="EX13" s="245"/>
      <c r="EY13" s="245"/>
      <c r="EZ13" s="245"/>
      <c r="FA13" s="245"/>
      <c r="FB13" s="245"/>
      <c r="FC13" s="245"/>
      <c r="FD13" s="117">
        <f t="shared" si="26"/>
        <v>0</v>
      </c>
      <c r="FE13" s="245"/>
      <c r="FF13" s="245"/>
      <c r="FG13" s="245"/>
      <c r="FH13" s="118">
        <f t="shared" si="27"/>
        <v>0</v>
      </c>
      <c r="FI13" s="120"/>
      <c r="FJ13" s="223">
        <f t="shared" si="28"/>
        <v>1</v>
      </c>
      <c r="FK13" s="245"/>
      <c r="FL13" s="245"/>
      <c r="FM13" s="245"/>
      <c r="FN13" s="245"/>
      <c r="FO13" s="245"/>
      <c r="FP13" s="245"/>
      <c r="FQ13" s="245"/>
      <c r="FR13" s="245"/>
      <c r="FS13" s="245"/>
      <c r="FT13" s="245"/>
      <c r="FU13" s="117">
        <f t="shared" si="29"/>
        <v>0</v>
      </c>
      <c r="FV13" s="245"/>
      <c r="FW13" s="245"/>
      <c r="FX13" s="245"/>
      <c r="FY13" s="245"/>
      <c r="FZ13" s="245"/>
      <c r="GA13" s="245"/>
      <c r="GB13" s="245"/>
      <c r="GC13" s="245"/>
      <c r="GD13" s="245"/>
      <c r="GE13" s="245"/>
      <c r="GF13" s="245"/>
      <c r="GG13" s="117">
        <f t="shared" si="30"/>
        <v>0</v>
      </c>
      <c r="GH13" s="245"/>
      <c r="GI13" s="245"/>
      <c r="GJ13" s="245"/>
      <c r="GK13" s="245"/>
      <c r="GL13" s="245"/>
      <c r="GM13" s="245"/>
      <c r="GN13" s="117">
        <f t="shared" si="31"/>
        <v>0</v>
      </c>
      <c r="GO13" s="245"/>
      <c r="GP13" s="245"/>
      <c r="GQ13" s="245"/>
      <c r="GR13" s="245"/>
      <c r="GS13" s="245"/>
      <c r="GT13" s="245"/>
      <c r="GU13" s="245"/>
      <c r="GV13" s="245"/>
      <c r="GW13" s="245"/>
      <c r="GX13" s="245"/>
      <c r="GY13" s="245"/>
      <c r="GZ13" s="245"/>
      <c r="HA13" s="117">
        <f t="shared" si="32"/>
        <v>0</v>
      </c>
      <c r="HB13" s="245"/>
      <c r="HC13" s="245"/>
      <c r="HD13" s="245"/>
      <c r="HE13" s="118">
        <f t="shared" si="33"/>
        <v>0</v>
      </c>
      <c r="HF13" s="120"/>
      <c r="HG13" s="217">
        <f t="shared" si="34"/>
        <v>1</v>
      </c>
      <c r="HH13" s="245"/>
      <c r="HI13" s="245"/>
      <c r="HJ13" s="245"/>
      <c r="HK13" s="245"/>
      <c r="HL13" s="245"/>
      <c r="HM13" s="245"/>
      <c r="HN13" s="245"/>
      <c r="HO13" s="245"/>
      <c r="HP13" s="245"/>
      <c r="HQ13" s="245"/>
      <c r="HR13" s="117">
        <f t="shared" si="35"/>
        <v>0</v>
      </c>
      <c r="HS13" s="245"/>
      <c r="HT13" s="245"/>
      <c r="HU13" s="245"/>
      <c r="HV13" s="245"/>
      <c r="HW13" s="245"/>
      <c r="HX13" s="245"/>
      <c r="HY13" s="245"/>
      <c r="HZ13" s="245"/>
      <c r="IA13" s="245"/>
      <c r="IB13" s="245"/>
      <c r="IC13" s="245"/>
      <c r="ID13" s="117">
        <f t="shared" si="36"/>
        <v>0</v>
      </c>
      <c r="IE13" s="245"/>
      <c r="IF13" s="245"/>
      <c r="IG13" s="245"/>
      <c r="IH13" s="245"/>
      <c r="II13" s="245"/>
      <c r="IJ13" s="245"/>
      <c r="IK13" s="117">
        <f t="shared" si="37"/>
        <v>0</v>
      </c>
      <c r="IL13" s="245"/>
      <c r="IM13" s="245"/>
      <c r="IN13" s="245"/>
      <c r="IO13" s="245"/>
      <c r="IP13" s="245"/>
      <c r="IQ13" s="245"/>
      <c r="IR13" s="245"/>
      <c r="IS13" s="245"/>
      <c r="IT13" s="245"/>
      <c r="IU13" s="245"/>
      <c r="IV13" s="245"/>
      <c r="IW13" s="245"/>
      <c r="IX13" s="117">
        <f t="shared" si="38"/>
        <v>0</v>
      </c>
      <c r="IY13" s="106"/>
      <c r="IZ13" s="245"/>
      <c r="JA13" s="106"/>
      <c r="JB13" s="118">
        <f t="shared" si="39"/>
        <v>0</v>
      </c>
      <c r="JC13" s="120"/>
      <c r="JD13" s="217">
        <f t="shared" si="40"/>
        <v>1</v>
      </c>
      <c r="JE13" s="245"/>
      <c r="JF13" s="245"/>
      <c r="JG13" s="245"/>
      <c r="JH13" s="245"/>
      <c r="JI13" s="245"/>
      <c r="JJ13" s="245"/>
      <c r="JK13" s="245"/>
      <c r="JL13" s="245"/>
      <c r="JM13" s="245"/>
      <c r="JN13" s="245"/>
      <c r="JO13" s="117">
        <f t="shared" si="41"/>
        <v>0</v>
      </c>
      <c r="JP13" s="245"/>
      <c r="JQ13" s="245"/>
      <c r="JR13" s="245"/>
      <c r="JS13" s="245"/>
      <c r="JT13" s="245"/>
      <c r="JU13" s="245"/>
      <c r="JV13" s="245"/>
      <c r="JW13" s="245"/>
      <c r="JX13" s="245"/>
      <c r="JY13" s="245"/>
      <c r="JZ13" s="245"/>
      <c r="KA13" s="121">
        <f t="shared" si="42"/>
        <v>0</v>
      </c>
      <c r="KB13" s="245"/>
      <c r="KC13" s="245"/>
      <c r="KD13" s="245"/>
      <c r="KE13" s="245"/>
      <c r="KF13" s="245"/>
      <c r="KG13" s="245"/>
      <c r="KH13" s="117">
        <f t="shared" si="43"/>
        <v>0</v>
      </c>
      <c r="KI13" s="245"/>
      <c r="KJ13" s="245"/>
      <c r="KK13" s="245"/>
      <c r="KL13" s="245"/>
      <c r="KM13" s="245"/>
      <c r="KN13" s="245"/>
      <c r="KO13" s="245"/>
      <c r="KP13" s="245"/>
      <c r="KQ13" s="245"/>
      <c r="KR13" s="245"/>
      <c r="KS13" s="245"/>
      <c r="KT13" s="245"/>
      <c r="KU13" s="117">
        <f t="shared" si="44"/>
        <v>0</v>
      </c>
      <c r="KV13" s="245"/>
      <c r="KW13" s="245"/>
      <c r="KX13" s="245"/>
      <c r="KY13" s="118">
        <f t="shared" si="45"/>
        <v>0</v>
      </c>
      <c r="KZ13" s="120"/>
      <c r="LA13" s="217">
        <f t="shared" si="46"/>
        <v>1</v>
      </c>
      <c r="LB13" s="245"/>
      <c r="LC13" s="245"/>
      <c r="LD13" s="245"/>
      <c r="LE13" s="245"/>
      <c r="LF13" s="245"/>
      <c r="LG13" s="245"/>
      <c r="LH13" s="245"/>
      <c r="LI13" s="245"/>
      <c r="LJ13" s="245"/>
      <c r="LK13" s="245"/>
      <c r="LL13" s="117">
        <f t="shared" si="47"/>
        <v>0</v>
      </c>
      <c r="LM13" s="245"/>
      <c r="LN13" s="245"/>
      <c r="LO13" s="245"/>
      <c r="LP13" s="245"/>
      <c r="LQ13" s="245"/>
      <c r="LR13" s="245"/>
      <c r="LS13" s="245"/>
      <c r="LT13" s="245"/>
      <c r="LU13" s="245"/>
      <c r="LV13" s="245"/>
      <c r="LW13" s="245"/>
      <c r="LX13" s="117">
        <f t="shared" si="48"/>
        <v>0</v>
      </c>
      <c r="LY13" s="245"/>
      <c r="LZ13" s="245"/>
      <c r="MA13" s="245"/>
      <c r="MB13" s="245"/>
      <c r="MC13" s="245"/>
      <c r="MD13" s="245"/>
      <c r="ME13" s="117">
        <f t="shared" si="49"/>
        <v>0</v>
      </c>
      <c r="MF13" s="245"/>
      <c r="MG13" s="245"/>
      <c r="MH13" s="245"/>
      <c r="MI13" s="245"/>
      <c r="MJ13" s="245"/>
      <c r="MK13" s="245"/>
      <c r="ML13" s="245"/>
      <c r="MM13" s="245"/>
      <c r="MN13" s="245"/>
      <c r="MO13" s="245"/>
      <c r="MP13" s="245"/>
      <c r="MQ13" s="245"/>
      <c r="MR13" s="117">
        <f t="shared" si="50"/>
        <v>0</v>
      </c>
      <c r="MS13" s="245"/>
      <c r="MT13" s="245"/>
      <c r="MU13" s="245"/>
      <c r="MV13" s="118">
        <f t="shared" si="51"/>
        <v>0</v>
      </c>
      <c r="MW13" s="120"/>
      <c r="MX13" s="217">
        <f t="shared" si="52"/>
        <v>1</v>
      </c>
      <c r="MY13" s="245"/>
      <c r="MZ13" s="245"/>
      <c r="NA13" s="245"/>
      <c r="NB13" s="245"/>
      <c r="NC13" s="245"/>
      <c r="ND13" s="245"/>
      <c r="NE13" s="245"/>
      <c r="NF13" s="245"/>
      <c r="NG13" s="245"/>
      <c r="NH13" s="245"/>
      <c r="NI13" s="117">
        <f t="shared" si="53"/>
        <v>0</v>
      </c>
      <c r="NJ13" s="245"/>
      <c r="NK13" s="245"/>
      <c r="NL13" s="245"/>
      <c r="NM13" s="245"/>
      <c r="NN13" s="245"/>
      <c r="NO13" s="245"/>
      <c r="NP13" s="245"/>
      <c r="NQ13" s="245"/>
      <c r="NR13" s="245"/>
      <c r="NS13" s="245"/>
      <c r="NT13" s="245"/>
      <c r="NU13" s="117">
        <f t="shared" si="54"/>
        <v>0</v>
      </c>
      <c r="NV13" s="245"/>
      <c r="NW13" s="245"/>
      <c r="NX13" s="245"/>
      <c r="NY13" s="245"/>
      <c r="NZ13" s="245"/>
      <c r="OA13" s="245"/>
      <c r="OB13" s="117">
        <f t="shared" si="55"/>
        <v>0</v>
      </c>
      <c r="OC13" s="245"/>
      <c r="OD13" s="245"/>
      <c r="OE13" s="245"/>
      <c r="OF13" s="245"/>
      <c r="OG13" s="245"/>
      <c r="OH13" s="245"/>
      <c r="OI13" s="245"/>
      <c r="OJ13" s="245"/>
      <c r="OK13" s="245"/>
      <c r="OL13" s="245"/>
      <c r="OM13" s="245"/>
      <c r="ON13" s="245"/>
      <c r="OO13" s="117">
        <f t="shared" si="56"/>
        <v>0</v>
      </c>
      <c r="OP13" s="245"/>
      <c r="OQ13" s="245"/>
      <c r="OR13" s="245"/>
      <c r="OS13" s="118">
        <f t="shared" si="57"/>
        <v>0</v>
      </c>
      <c r="OT13" s="120"/>
      <c r="OU13" s="217">
        <f t="shared" si="58"/>
        <v>1</v>
      </c>
      <c r="OV13" s="245"/>
      <c r="OW13" s="245"/>
      <c r="OX13" s="245"/>
      <c r="OY13" s="245"/>
      <c r="OZ13" s="245"/>
      <c r="PA13" s="245"/>
      <c r="PB13" s="245"/>
      <c r="PC13" s="245"/>
      <c r="PD13" s="245"/>
      <c r="PE13" s="245"/>
      <c r="PF13" s="117">
        <f t="shared" si="59"/>
        <v>0</v>
      </c>
      <c r="PG13" s="245"/>
      <c r="PH13" s="245"/>
      <c r="PI13" s="245"/>
      <c r="PJ13" s="245"/>
      <c r="PK13" s="245"/>
      <c r="PL13" s="245"/>
      <c r="PM13" s="245"/>
      <c r="PN13" s="245"/>
      <c r="PO13" s="245"/>
      <c r="PP13" s="245"/>
      <c r="PQ13" s="245"/>
      <c r="PR13" s="117">
        <f t="shared" si="60"/>
        <v>0</v>
      </c>
      <c r="PS13" s="245"/>
      <c r="PT13" s="245"/>
      <c r="PU13" s="245"/>
      <c r="PV13" s="245"/>
      <c r="PW13" s="245"/>
      <c r="PX13" s="245"/>
      <c r="PY13" s="117">
        <f t="shared" si="61"/>
        <v>0</v>
      </c>
      <c r="PZ13" s="245"/>
      <c r="QA13" s="245"/>
      <c r="QB13" s="245"/>
      <c r="QC13" s="245"/>
      <c r="QD13" s="245"/>
      <c r="QE13" s="245"/>
      <c r="QF13" s="245"/>
      <c r="QG13" s="245"/>
      <c r="QH13" s="245"/>
      <c r="QI13" s="245"/>
      <c r="QJ13" s="245"/>
      <c r="QK13" s="245"/>
      <c r="QL13" s="117">
        <f t="shared" si="62"/>
        <v>0</v>
      </c>
      <c r="QM13" s="245"/>
      <c r="QN13" s="245"/>
      <c r="QO13" s="245"/>
      <c r="QP13" s="118">
        <f t="shared" si="63"/>
        <v>0</v>
      </c>
      <c r="QQ13" s="120"/>
    </row>
    <row r="14" spans="1:459" ht="15.75" x14ac:dyDescent="0.25">
      <c r="A14" s="91">
        <v>1</v>
      </c>
      <c r="B14" s="147">
        <v>9</v>
      </c>
      <c r="C14" s="341"/>
      <c r="D14" s="243"/>
      <c r="E14" s="244"/>
      <c r="F14" s="244"/>
      <c r="G14" s="244"/>
      <c r="H14" s="244"/>
      <c r="I14" s="244"/>
      <c r="J14" s="230">
        <f t="shared" si="8"/>
        <v>0</v>
      </c>
      <c r="K14" s="244"/>
      <c r="L14" s="244"/>
      <c r="M14" s="244"/>
      <c r="N14" s="244"/>
      <c r="O14" s="244"/>
      <c r="P14" s="244"/>
      <c r="Q14" s="244"/>
      <c r="R14" s="232">
        <f t="shared" si="9"/>
        <v>0</v>
      </c>
      <c r="S14" s="217">
        <f t="shared" si="10"/>
        <v>1</v>
      </c>
      <c r="T14" s="245"/>
      <c r="U14" s="245"/>
      <c r="V14" s="245"/>
      <c r="W14" s="245"/>
      <c r="X14" s="245"/>
      <c r="Y14" s="245"/>
      <c r="Z14" s="245"/>
      <c r="AA14" s="245"/>
      <c r="AB14" s="245"/>
      <c r="AC14" s="245"/>
      <c r="AD14" s="117">
        <f t="shared" si="11"/>
        <v>0</v>
      </c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117">
        <f t="shared" si="12"/>
        <v>0</v>
      </c>
      <c r="AQ14" s="245"/>
      <c r="AR14" s="245"/>
      <c r="AS14" s="245"/>
      <c r="AT14" s="245"/>
      <c r="AU14" s="245"/>
      <c r="AV14" s="245"/>
      <c r="AW14" s="117">
        <f t="shared" si="13"/>
        <v>0</v>
      </c>
      <c r="AX14" s="245"/>
      <c r="AY14" s="245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117">
        <f t="shared" si="14"/>
        <v>0</v>
      </c>
      <c r="BK14" s="245"/>
      <c r="BL14" s="245"/>
      <c r="BM14" s="245"/>
      <c r="BN14" s="118">
        <f t="shared" si="15"/>
        <v>0</v>
      </c>
      <c r="BO14" s="120"/>
      <c r="BP14" s="217">
        <f t="shared" si="16"/>
        <v>1</v>
      </c>
      <c r="BQ14" s="245"/>
      <c r="BR14" s="245"/>
      <c r="BS14" s="245"/>
      <c r="BT14" s="245"/>
      <c r="BU14" s="245"/>
      <c r="BV14" s="245"/>
      <c r="BW14" s="245"/>
      <c r="BX14" s="245"/>
      <c r="BY14" s="245"/>
      <c r="BZ14" s="245"/>
      <c r="CA14" s="117">
        <f t="shared" si="17"/>
        <v>0</v>
      </c>
      <c r="CB14" s="245"/>
      <c r="CC14" s="245"/>
      <c r="CD14" s="245"/>
      <c r="CE14" s="245"/>
      <c r="CF14" s="245"/>
      <c r="CG14" s="245"/>
      <c r="CH14" s="245"/>
      <c r="CI14" s="245"/>
      <c r="CJ14" s="245"/>
      <c r="CK14" s="245"/>
      <c r="CL14" s="245"/>
      <c r="CM14" s="117">
        <f t="shared" si="18"/>
        <v>0</v>
      </c>
      <c r="CN14" s="245"/>
      <c r="CO14" s="245"/>
      <c r="CP14" s="245"/>
      <c r="CQ14" s="245"/>
      <c r="CR14" s="245"/>
      <c r="CS14" s="245"/>
      <c r="CT14" s="117">
        <f t="shared" si="19"/>
        <v>0</v>
      </c>
      <c r="CU14" s="245"/>
      <c r="CV14" s="245"/>
      <c r="CW14" s="245"/>
      <c r="CX14" s="245"/>
      <c r="CY14" s="245"/>
      <c r="CZ14" s="245"/>
      <c r="DA14" s="245"/>
      <c r="DB14" s="245"/>
      <c r="DC14" s="245"/>
      <c r="DD14" s="245"/>
      <c r="DE14" s="245"/>
      <c r="DF14" s="245"/>
      <c r="DG14" s="117">
        <f t="shared" si="20"/>
        <v>0</v>
      </c>
      <c r="DH14" s="245"/>
      <c r="DI14" s="245"/>
      <c r="DJ14" s="245"/>
      <c r="DK14" s="118">
        <f t="shared" si="21"/>
        <v>0</v>
      </c>
      <c r="DL14" s="169"/>
      <c r="DM14" s="217">
        <f t="shared" si="22"/>
        <v>1</v>
      </c>
      <c r="DN14" s="245"/>
      <c r="DO14" s="245"/>
      <c r="DP14" s="245"/>
      <c r="DQ14" s="245"/>
      <c r="DR14" s="245"/>
      <c r="DS14" s="245"/>
      <c r="DT14" s="245"/>
      <c r="DU14" s="245"/>
      <c r="DV14" s="245"/>
      <c r="DW14" s="245"/>
      <c r="DX14" s="117">
        <f t="shared" si="23"/>
        <v>0</v>
      </c>
      <c r="DY14" s="245"/>
      <c r="DZ14" s="245"/>
      <c r="EA14" s="245"/>
      <c r="EB14" s="245"/>
      <c r="EC14" s="245"/>
      <c r="ED14" s="245"/>
      <c r="EE14" s="245"/>
      <c r="EF14" s="245"/>
      <c r="EG14" s="245"/>
      <c r="EH14" s="245"/>
      <c r="EI14" s="245"/>
      <c r="EJ14" s="117">
        <f t="shared" si="24"/>
        <v>0</v>
      </c>
      <c r="EK14" s="245"/>
      <c r="EL14" s="245"/>
      <c r="EM14" s="245"/>
      <c r="EN14" s="245"/>
      <c r="EO14" s="245"/>
      <c r="EP14" s="245"/>
      <c r="EQ14" s="117">
        <f t="shared" si="25"/>
        <v>0</v>
      </c>
      <c r="ER14" s="245"/>
      <c r="ES14" s="245"/>
      <c r="ET14" s="245"/>
      <c r="EU14" s="245"/>
      <c r="EV14" s="245"/>
      <c r="EW14" s="245"/>
      <c r="EX14" s="245"/>
      <c r="EY14" s="245"/>
      <c r="EZ14" s="245"/>
      <c r="FA14" s="245"/>
      <c r="FB14" s="245"/>
      <c r="FC14" s="245"/>
      <c r="FD14" s="117">
        <f t="shared" si="26"/>
        <v>0</v>
      </c>
      <c r="FE14" s="245"/>
      <c r="FF14" s="245"/>
      <c r="FG14" s="245"/>
      <c r="FH14" s="118">
        <f t="shared" si="27"/>
        <v>0</v>
      </c>
      <c r="FI14" s="120"/>
      <c r="FJ14" s="223">
        <f t="shared" si="28"/>
        <v>1</v>
      </c>
      <c r="FK14" s="245"/>
      <c r="FL14" s="245"/>
      <c r="FM14" s="245"/>
      <c r="FN14" s="245"/>
      <c r="FO14" s="245"/>
      <c r="FP14" s="245"/>
      <c r="FQ14" s="245"/>
      <c r="FR14" s="245"/>
      <c r="FS14" s="245"/>
      <c r="FT14" s="245"/>
      <c r="FU14" s="117">
        <f t="shared" si="29"/>
        <v>0</v>
      </c>
      <c r="FV14" s="245"/>
      <c r="FW14" s="245"/>
      <c r="FX14" s="245"/>
      <c r="FY14" s="245"/>
      <c r="FZ14" s="245"/>
      <c r="GA14" s="245"/>
      <c r="GB14" s="245"/>
      <c r="GC14" s="245"/>
      <c r="GD14" s="245"/>
      <c r="GE14" s="245"/>
      <c r="GF14" s="245"/>
      <c r="GG14" s="117">
        <f t="shared" si="30"/>
        <v>0</v>
      </c>
      <c r="GH14" s="245"/>
      <c r="GI14" s="245"/>
      <c r="GJ14" s="245"/>
      <c r="GK14" s="245"/>
      <c r="GL14" s="245"/>
      <c r="GM14" s="245"/>
      <c r="GN14" s="117">
        <f t="shared" si="31"/>
        <v>0</v>
      </c>
      <c r="GO14" s="245"/>
      <c r="GP14" s="245"/>
      <c r="GQ14" s="245"/>
      <c r="GR14" s="245"/>
      <c r="GS14" s="245"/>
      <c r="GT14" s="245"/>
      <c r="GU14" s="245"/>
      <c r="GV14" s="245"/>
      <c r="GW14" s="245"/>
      <c r="GX14" s="245"/>
      <c r="GY14" s="245"/>
      <c r="GZ14" s="245"/>
      <c r="HA14" s="117">
        <f t="shared" si="32"/>
        <v>0</v>
      </c>
      <c r="HB14" s="245"/>
      <c r="HC14" s="245"/>
      <c r="HD14" s="245"/>
      <c r="HE14" s="118">
        <f t="shared" si="33"/>
        <v>0</v>
      </c>
      <c r="HF14" s="120"/>
      <c r="HG14" s="217">
        <f t="shared" si="34"/>
        <v>1</v>
      </c>
      <c r="HH14" s="245"/>
      <c r="HI14" s="245"/>
      <c r="HJ14" s="245"/>
      <c r="HK14" s="245"/>
      <c r="HL14" s="245"/>
      <c r="HM14" s="245"/>
      <c r="HN14" s="245"/>
      <c r="HO14" s="245"/>
      <c r="HP14" s="245"/>
      <c r="HQ14" s="245"/>
      <c r="HR14" s="117">
        <f t="shared" si="35"/>
        <v>0</v>
      </c>
      <c r="HS14" s="245"/>
      <c r="HT14" s="245"/>
      <c r="HU14" s="245"/>
      <c r="HV14" s="245"/>
      <c r="HW14" s="245"/>
      <c r="HX14" s="245"/>
      <c r="HY14" s="245"/>
      <c r="HZ14" s="245"/>
      <c r="IA14" s="245"/>
      <c r="IB14" s="245"/>
      <c r="IC14" s="245"/>
      <c r="ID14" s="117">
        <f t="shared" si="36"/>
        <v>0</v>
      </c>
      <c r="IE14" s="245"/>
      <c r="IF14" s="245"/>
      <c r="IG14" s="245"/>
      <c r="IH14" s="245"/>
      <c r="II14" s="245"/>
      <c r="IJ14" s="245"/>
      <c r="IK14" s="117">
        <f t="shared" si="37"/>
        <v>0</v>
      </c>
      <c r="IL14" s="245"/>
      <c r="IM14" s="245"/>
      <c r="IN14" s="245"/>
      <c r="IO14" s="245"/>
      <c r="IP14" s="245"/>
      <c r="IQ14" s="245"/>
      <c r="IR14" s="245"/>
      <c r="IS14" s="245"/>
      <c r="IT14" s="245"/>
      <c r="IU14" s="245"/>
      <c r="IV14" s="245"/>
      <c r="IW14" s="245"/>
      <c r="IX14" s="117">
        <f t="shared" si="38"/>
        <v>0</v>
      </c>
      <c r="IY14" s="106"/>
      <c r="IZ14" s="245"/>
      <c r="JA14" s="106"/>
      <c r="JB14" s="118">
        <f t="shared" si="39"/>
        <v>0</v>
      </c>
      <c r="JC14" s="120"/>
      <c r="JD14" s="217">
        <f t="shared" si="40"/>
        <v>1</v>
      </c>
      <c r="JE14" s="245"/>
      <c r="JF14" s="245"/>
      <c r="JG14" s="245"/>
      <c r="JH14" s="245"/>
      <c r="JI14" s="245"/>
      <c r="JJ14" s="245"/>
      <c r="JK14" s="245"/>
      <c r="JL14" s="245"/>
      <c r="JM14" s="245"/>
      <c r="JN14" s="245"/>
      <c r="JO14" s="117">
        <f t="shared" si="41"/>
        <v>0</v>
      </c>
      <c r="JP14" s="245"/>
      <c r="JQ14" s="245"/>
      <c r="JR14" s="245"/>
      <c r="JS14" s="245"/>
      <c r="JT14" s="245"/>
      <c r="JU14" s="245"/>
      <c r="JV14" s="245"/>
      <c r="JW14" s="245"/>
      <c r="JX14" s="245"/>
      <c r="JY14" s="245"/>
      <c r="JZ14" s="245"/>
      <c r="KA14" s="121">
        <f t="shared" si="42"/>
        <v>0</v>
      </c>
      <c r="KB14" s="245"/>
      <c r="KC14" s="245"/>
      <c r="KD14" s="245"/>
      <c r="KE14" s="245"/>
      <c r="KF14" s="245"/>
      <c r="KG14" s="245"/>
      <c r="KH14" s="117">
        <f t="shared" si="43"/>
        <v>0</v>
      </c>
      <c r="KI14" s="245"/>
      <c r="KJ14" s="245"/>
      <c r="KK14" s="245"/>
      <c r="KL14" s="245"/>
      <c r="KM14" s="245"/>
      <c r="KN14" s="245"/>
      <c r="KO14" s="245"/>
      <c r="KP14" s="245"/>
      <c r="KQ14" s="245"/>
      <c r="KR14" s="245"/>
      <c r="KS14" s="245"/>
      <c r="KT14" s="245"/>
      <c r="KU14" s="117">
        <f t="shared" si="44"/>
        <v>0</v>
      </c>
      <c r="KV14" s="245"/>
      <c r="KW14" s="245"/>
      <c r="KX14" s="245"/>
      <c r="KY14" s="118">
        <f t="shared" si="45"/>
        <v>0</v>
      </c>
      <c r="KZ14" s="120"/>
      <c r="LA14" s="217">
        <f t="shared" si="46"/>
        <v>1</v>
      </c>
      <c r="LB14" s="245"/>
      <c r="LC14" s="245"/>
      <c r="LD14" s="245"/>
      <c r="LE14" s="245"/>
      <c r="LF14" s="245"/>
      <c r="LG14" s="245"/>
      <c r="LH14" s="245"/>
      <c r="LI14" s="245"/>
      <c r="LJ14" s="245"/>
      <c r="LK14" s="245"/>
      <c r="LL14" s="117">
        <f t="shared" si="47"/>
        <v>0</v>
      </c>
      <c r="LM14" s="245"/>
      <c r="LN14" s="245"/>
      <c r="LO14" s="245"/>
      <c r="LP14" s="245"/>
      <c r="LQ14" s="245"/>
      <c r="LR14" s="245"/>
      <c r="LS14" s="245"/>
      <c r="LT14" s="245"/>
      <c r="LU14" s="245"/>
      <c r="LV14" s="245"/>
      <c r="LW14" s="245"/>
      <c r="LX14" s="117">
        <f t="shared" si="48"/>
        <v>0</v>
      </c>
      <c r="LY14" s="245"/>
      <c r="LZ14" s="245"/>
      <c r="MA14" s="245"/>
      <c r="MB14" s="245"/>
      <c r="MC14" s="245"/>
      <c r="MD14" s="245"/>
      <c r="ME14" s="117">
        <f t="shared" si="49"/>
        <v>0</v>
      </c>
      <c r="MF14" s="245"/>
      <c r="MG14" s="245"/>
      <c r="MH14" s="245"/>
      <c r="MI14" s="245"/>
      <c r="MJ14" s="245"/>
      <c r="MK14" s="245"/>
      <c r="ML14" s="245"/>
      <c r="MM14" s="245"/>
      <c r="MN14" s="245"/>
      <c r="MO14" s="245"/>
      <c r="MP14" s="245"/>
      <c r="MQ14" s="245"/>
      <c r="MR14" s="117">
        <f t="shared" si="50"/>
        <v>0</v>
      </c>
      <c r="MS14" s="245"/>
      <c r="MT14" s="245"/>
      <c r="MU14" s="245"/>
      <c r="MV14" s="118">
        <f t="shared" si="51"/>
        <v>0</v>
      </c>
      <c r="MW14" s="120"/>
      <c r="MX14" s="217">
        <f t="shared" si="52"/>
        <v>1</v>
      </c>
      <c r="MY14" s="245"/>
      <c r="MZ14" s="245"/>
      <c r="NA14" s="245"/>
      <c r="NB14" s="245"/>
      <c r="NC14" s="245"/>
      <c r="ND14" s="245"/>
      <c r="NE14" s="245"/>
      <c r="NF14" s="245"/>
      <c r="NG14" s="245"/>
      <c r="NH14" s="245"/>
      <c r="NI14" s="117">
        <f t="shared" si="53"/>
        <v>0</v>
      </c>
      <c r="NJ14" s="245"/>
      <c r="NK14" s="245"/>
      <c r="NL14" s="245"/>
      <c r="NM14" s="245"/>
      <c r="NN14" s="245"/>
      <c r="NO14" s="245"/>
      <c r="NP14" s="245"/>
      <c r="NQ14" s="245"/>
      <c r="NR14" s="245"/>
      <c r="NS14" s="245"/>
      <c r="NT14" s="245"/>
      <c r="NU14" s="117">
        <f t="shared" si="54"/>
        <v>0</v>
      </c>
      <c r="NV14" s="245"/>
      <c r="NW14" s="245"/>
      <c r="NX14" s="245"/>
      <c r="NY14" s="245"/>
      <c r="NZ14" s="245"/>
      <c r="OA14" s="245"/>
      <c r="OB14" s="117">
        <f t="shared" si="55"/>
        <v>0</v>
      </c>
      <c r="OC14" s="245"/>
      <c r="OD14" s="245"/>
      <c r="OE14" s="245"/>
      <c r="OF14" s="245"/>
      <c r="OG14" s="245"/>
      <c r="OH14" s="245"/>
      <c r="OI14" s="245"/>
      <c r="OJ14" s="245"/>
      <c r="OK14" s="245"/>
      <c r="OL14" s="245"/>
      <c r="OM14" s="245"/>
      <c r="ON14" s="245"/>
      <c r="OO14" s="117">
        <f t="shared" si="56"/>
        <v>0</v>
      </c>
      <c r="OP14" s="245"/>
      <c r="OQ14" s="245"/>
      <c r="OR14" s="245"/>
      <c r="OS14" s="118">
        <f t="shared" si="57"/>
        <v>0</v>
      </c>
      <c r="OT14" s="120"/>
      <c r="OU14" s="217">
        <f t="shared" si="58"/>
        <v>1</v>
      </c>
      <c r="OV14" s="245"/>
      <c r="OW14" s="245"/>
      <c r="OX14" s="245"/>
      <c r="OY14" s="245"/>
      <c r="OZ14" s="245"/>
      <c r="PA14" s="245"/>
      <c r="PB14" s="245"/>
      <c r="PC14" s="245"/>
      <c r="PD14" s="245"/>
      <c r="PE14" s="245"/>
      <c r="PF14" s="117">
        <f t="shared" si="59"/>
        <v>0</v>
      </c>
      <c r="PG14" s="245"/>
      <c r="PH14" s="245"/>
      <c r="PI14" s="245"/>
      <c r="PJ14" s="245"/>
      <c r="PK14" s="245"/>
      <c r="PL14" s="245"/>
      <c r="PM14" s="245"/>
      <c r="PN14" s="245"/>
      <c r="PO14" s="245"/>
      <c r="PP14" s="245"/>
      <c r="PQ14" s="245"/>
      <c r="PR14" s="117">
        <f t="shared" si="60"/>
        <v>0</v>
      </c>
      <c r="PS14" s="245"/>
      <c r="PT14" s="245"/>
      <c r="PU14" s="245"/>
      <c r="PV14" s="245"/>
      <c r="PW14" s="245"/>
      <c r="PX14" s="245"/>
      <c r="PY14" s="117">
        <f t="shared" si="61"/>
        <v>0</v>
      </c>
      <c r="PZ14" s="245"/>
      <c r="QA14" s="245"/>
      <c r="QB14" s="245"/>
      <c r="QC14" s="245"/>
      <c r="QD14" s="245"/>
      <c r="QE14" s="245"/>
      <c r="QF14" s="245"/>
      <c r="QG14" s="245"/>
      <c r="QH14" s="245"/>
      <c r="QI14" s="245"/>
      <c r="QJ14" s="245"/>
      <c r="QK14" s="245"/>
      <c r="QL14" s="117">
        <f t="shared" si="62"/>
        <v>0</v>
      </c>
      <c r="QM14" s="245"/>
      <c r="QN14" s="245"/>
      <c r="QO14" s="245"/>
      <c r="QP14" s="118">
        <f t="shared" si="63"/>
        <v>0</v>
      </c>
      <c r="QQ14" s="120"/>
    </row>
    <row r="15" spans="1:459" ht="15.75" x14ac:dyDescent="0.25">
      <c r="A15" s="91">
        <v>1</v>
      </c>
      <c r="B15" s="147">
        <v>10</v>
      </c>
      <c r="C15" s="341"/>
      <c r="D15" s="243"/>
      <c r="E15" s="244"/>
      <c r="F15" s="244"/>
      <c r="G15" s="244"/>
      <c r="H15" s="244"/>
      <c r="I15" s="244"/>
      <c r="J15" s="230">
        <f t="shared" si="8"/>
        <v>0</v>
      </c>
      <c r="K15" s="244"/>
      <c r="L15" s="244"/>
      <c r="M15" s="244"/>
      <c r="N15" s="244"/>
      <c r="O15" s="244"/>
      <c r="P15" s="244"/>
      <c r="Q15" s="244"/>
      <c r="R15" s="232">
        <f t="shared" si="9"/>
        <v>0</v>
      </c>
      <c r="S15" s="217">
        <f t="shared" si="10"/>
        <v>1</v>
      </c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117">
        <f t="shared" si="11"/>
        <v>0</v>
      </c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117">
        <f t="shared" si="12"/>
        <v>0</v>
      </c>
      <c r="AQ15" s="245"/>
      <c r="AR15" s="245"/>
      <c r="AS15" s="245"/>
      <c r="AT15" s="245"/>
      <c r="AU15" s="245"/>
      <c r="AV15" s="245"/>
      <c r="AW15" s="117">
        <f t="shared" si="13"/>
        <v>0</v>
      </c>
      <c r="AX15" s="245"/>
      <c r="AY15" s="245"/>
      <c r="AZ15" s="245"/>
      <c r="BA15" s="245"/>
      <c r="BB15" s="245"/>
      <c r="BC15" s="245"/>
      <c r="BD15" s="245"/>
      <c r="BE15" s="245"/>
      <c r="BF15" s="245"/>
      <c r="BG15" s="245"/>
      <c r="BH15" s="245"/>
      <c r="BI15" s="245"/>
      <c r="BJ15" s="117">
        <f t="shared" si="14"/>
        <v>0</v>
      </c>
      <c r="BK15" s="245"/>
      <c r="BL15" s="245"/>
      <c r="BM15" s="245"/>
      <c r="BN15" s="118">
        <f t="shared" si="15"/>
        <v>0</v>
      </c>
      <c r="BO15" s="120"/>
      <c r="BP15" s="217">
        <f t="shared" si="16"/>
        <v>1</v>
      </c>
      <c r="BQ15" s="245"/>
      <c r="BR15" s="245"/>
      <c r="BS15" s="245"/>
      <c r="BT15" s="245"/>
      <c r="BU15" s="245"/>
      <c r="BV15" s="245"/>
      <c r="BW15" s="245"/>
      <c r="BX15" s="245"/>
      <c r="BY15" s="245"/>
      <c r="BZ15" s="245"/>
      <c r="CA15" s="117">
        <f t="shared" si="17"/>
        <v>0</v>
      </c>
      <c r="CB15" s="245"/>
      <c r="CC15" s="245"/>
      <c r="CD15" s="245"/>
      <c r="CE15" s="245"/>
      <c r="CF15" s="245"/>
      <c r="CG15" s="245"/>
      <c r="CH15" s="245"/>
      <c r="CI15" s="245"/>
      <c r="CJ15" s="245"/>
      <c r="CK15" s="245"/>
      <c r="CL15" s="245"/>
      <c r="CM15" s="117">
        <f t="shared" si="18"/>
        <v>0</v>
      </c>
      <c r="CN15" s="245"/>
      <c r="CO15" s="245"/>
      <c r="CP15" s="245"/>
      <c r="CQ15" s="245"/>
      <c r="CR15" s="245"/>
      <c r="CS15" s="245"/>
      <c r="CT15" s="117">
        <f t="shared" si="19"/>
        <v>0</v>
      </c>
      <c r="CU15" s="245"/>
      <c r="CV15" s="245"/>
      <c r="CW15" s="245"/>
      <c r="CX15" s="245"/>
      <c r="CY15" s="245"/>
      <c r="CZ15" s="245"/>
      <c r="DA15" s="245"/>
      <c r="DB15" s="245"/>
      <c r="DC15" s="245"/>
      <c r="DD15" s="245"/>
      <c r="DE15" s="245"/>
      <c r="DF15" s="245"/>
      <c r="DG15" s="117">
        <f t="shared" si="20"/>
        <v>0</v>
      </c>
      <c r="DH15" s="245"/>
      <c r="DI15" s="245"/>
      <c r="DJ15" s="245"/>
      <c r="DK15" s="118">
        <f t="shared" si="21"/>
        <v>0</v>
      </c>
      <c r="DL15" s="169"/>
      <c r="DM15" s="217">
        <f t="shared" si="22"/>
        <v>1</v>
      </c>
      <c r="DN15" s="245"/>
      <c r="DO15" s="245"/>
      <c r="DP15" s="245"/>
      <c r="DQ15" s="245"/>
      <c r="DR15" s="245"/>
      <c r="DS15" s="245"/>
      <c r="DT15" s="245"/>
      <c r="DU15" s="245"/>
      <c r="DV15" s="245"/>
      <c r="DW15" s="245"/>
      <c r="DX15" s="117">
        <f t="shared" si="23"/>
        <v>0</v>
      </c>
      <c r="DY15" s="245"/>
      <c r="DZ15" s="245"/>
      <c r="EA15" s="245"/>
      <c r="EB15" s="245"/>
      <c r="EC15" s="245"/>
      <c r="ED15" s="245"/>
      <c r="EE15" s="245"/>
      <c r="EF15" s="245"/>
      <c r="EG15" s="245"/>
      <c r="EH15" s="245"/>
      <c r="EI15" s="245"/>
      <c r="EJ15" s="117">
        <f t="shared" si="24"/>
        <v>0</v>
      </c>
      <c r="EK15" s="245"/>
      <c r="EL15" s="245"/>
      <c r="EM15" s="245"/>
      <c r="EN15" s="245"/>
      <c r="EO15" s="245"/>
      <c r="EP15" s="245"/>
      <c r="EQ15" s="117">
        <f t="shared" si="25"/>
        <v>0</v>
      </c>
      <c r="ER15" s="245"/>
      <c r="ES15" s="245"/>
      <c r="ET15" s="245"/>
      <c r="EU15" s="245"/>
      <c r="EV15" s="245"/>
      <c r="EW15" s="245"/>
      <c r="EX15" s="245"/>
      <c r="EY15" s="245"/>
      <c r="EZ15" s="245"/>
      <c r="FA15" s="245"/>
      <c r="FB15" s="245"/>
      <c r="FC15" s="245"/>
      <c r="FD15" s="117">
        <f t="shared" si="26"/>
        <v>0</v>
      </c>
      <c r="FE15" s="245"/>
      <c r="FF15" s="245"/>
      <c r="FG15" s="245"/>
      <c r="FH15" s="118">
        <f t="shared" si="27"/>
        <v>0</v>
      </c>
      <c r="FI15" s="120"/>
      <c r="FJ15" s="223">
        <f t="shared" si="28"/>
        <v>1</v>
      </c>
      <c r="FK15" s="245"/>
      <c r="FL15" s="245"/>
      <c r="FM15" s="245"/>
      <c r="FN15" s="245"/>
      <c r="FO15" s="245"/>
      <c r="FP15" s="245"/>
      <c r="FQ15" s="245"/>
      <c r="FR15" s="245"/>
      <c r="FS15" s="245"/>
      <c r="FT15" s="245"/>
      <c r="FU15" s="117">
        <f t="shared" si="29"/>
        <v>0</v>
      </c>
      <c r="FV15" s="245"/>
      <c r="FW15" s="245"/>
      <c r="FX15" s="245"/>
      <c r="FY15" s="245"/>
      <c r="FZ15" s="245"/>
      <c r="GA15" s="245"/>
      <c r="GB15" s="245"/>
      <c r="GC15" s="245"/>
      <c r="GD15" s="245"/>
      <c r="GE15" s="245"/>
      <c r="GF15" s="245"/>
      <c r="GG15" s="117">
        <f t="shared" si="30"/>
        <v>0</v>
      </c>
      <c r="GH15" s="245"/>
      <c r="GI15" s="245"/>
      <c r="GJ15" s="245"/>
      <c r="GK15" s="245"/>
      <c r="GL15" s="245"/>
      <c r="GM15" s="245"/>
      <c r="GN15" s="117">
        <f t="shared" si="31"/>
        <v>0</v>
      </c>
      <c r="GO15" s="245"/>
      <c r="GP15" s="245"/>
      <c r="GQ15" s="245"/>
      <c r="GR15" s="245"/>
      <c r="GS15" s="245"/>
      <c r="GT15" s="245"/>
      <c r="GU15" s="245"/>
      <c r="GV15" s="245"/>
      <c r="GW15" s="245"/>
      <c r="GX15" s="245"/>
      <c r="GY15" s="245"/>
      <c r="GZ15" s="245"/>
      <c r="HA15" s="117">
        <f t="shared" si="32"/>
        <v>0</v>
      </c>
      <c r="HB15" s="245"/>
      <c r="HC15" s="245"/>
      <c r="HD15" s="245"/>
      <c r="HE15" s="118">
        <f t="shared" si="33"/>
        <v>0</v>
      </c>
      <c r="HF15" s="120"/>
      <c r="HG15" s="217">
        <f t="shared" si="34"/>
        <v>1</v>
      </c>
      <c r="HH15" s="245"/>
      <c r="HI15" s="245"/>
      <c r="HJ15" s="245"/>
      <c r="HK15" s="245"/>
      <c r="HL15" s="245"/>
      <c r="HM15" s="245"/>
      <c r="HN15" s="245"/>
      <c r="HO15" s="245"/>
      <c r="HP15" s="245"/>
      <c r="HQ15" s="245"/>
      <c r="HR15" s="117">
        <f t="shared" si="35"/>
        <v>0</v>
      </c>
      <c r="HS15" s="245"/>
      <c r="HT15" s="245"/>
      <c r="HU15" s="245"/>
      <c r="HV15" s="245"/>
      <c r="HW15" s="245"/>
      <c r="HX15" s="245"/>
      <c r="HY15" s="245"/>
      <c r="HZ15" s="245"/>
      <c r="IA15" s="245"/>
      <c r="IB15" s="245"/>
      <c r="IC15" s="245"/>
      <c r="ID15" s="117">
        <f t="shared" si="36"/>
        <v>0</v>
      </c>
      <c r="IE15" s="245"/>
      <c r="IF15" s="245"/>
      <c r="IG15" s="245"/>
      <c r="IH15" s="245"/>
      <c r="II15" s="245"/>
      <c r="IJ15" s="245"/>
      <c r="IK15" s="117">
        <f t="shared" si="37"/>
        <v>0</v>
      </c>
      <c r="IL15" s="245"/>
      <c r="IM15" s="245"/>
      <c r="IN15" s="245"/>
      <c r="IO15" s="245"/>
      <c r="IP15" s="245"/>
      <c r="IQ15" s="245"/>
      <c r="IR15" s="245"/>
      <c r="IS15" s="245"/>
      <c r="IT15" s="245"/>
      <c r="IU15" s="245"/>
      <c r="IV15" s="245"/>
      <c r="IW15" s="245"/>
      <c r="IX15" s="117">
        <f t="shared" si="38"/>
        <v>0</v>
      </c>
      <c r="IY15" s="106"/>
      <c r="IZ15" s="245"/>
      <c r="JA15" s="106"/>
      <c r="JB15" s="118">
        <f t="shared" si="39"/>
        <v>0</v>
      </c>
      <c r="JC15" s="120"/>
      <c r="JD15" s="217">
        <f t="shared" si="40"/>
        <v>1</v>
      </c>
      <c r="JE15" s="245"/>
      <c r="JF15" s="245"/>
      <c r="JG15" s="245"/>
      <c r="JH15" s="245"/>
      <c r="JI15" s="245"/>
      <c r="JJ15" s="245"/>
      <c r="JK15" s="245"/>
      <c r="JL15" s="245"/>
      <c r="JM15" s="245"/>
      <c r="JN15" s="245"/>
      <c r="JO15" s="117">
        <f t="shared" si="41"/>
        <v>0</v>
      </c>
      <c r="JP15" s="245"/>
      <c r="JQ15" s="245"/>
      <c r="JR15" s="245"/>
      <c r="JS15" s="245"/>
      <c r="JT15" s="245"/>
      <c r="JU15" s="245"/>
      <c r="JV15" s="245"/>
      <c r="JW15" s="245"/>
      <c r="JX15" s="245"/>
      <c r="JY15" s="245"/>
      <c r="JZ15" s="245"/>
      <c r="KA15" s="121">
        <f t="shared" si="42"/>
        <v>0</v>
      </c>
      <c r="KB15" s="245"/>
      <c r="KC15" s="245"/>
      <c r="KD15" s="245"/>
      <c r="KE15" s="245"/>
      <c r="KF15" s="245"/>
      <c r="KG15" s="245"/>
      <c r="KH15" s="117">
        <f t="shared" si="43"/>
        <v>0</v>
      </c>
      <c r="KI15" s="245"/>
      <c r="KJ15" s="245"/>
      <c r="KK15" s="245"/>
      <c r="KL15" s="245"/>
      <c r="KM15" s="245"/>
      <c r="KN15" s="245"/>
      <c r="KO15" s="245"/>
      <c r="KP15" s="245"/>
      <c r="KQ15" s="245"/>
      <c r="KR15" s="245"/>
      <c r="KS15" s="245"/>
      <c r="KT15" s="245"/>
      <c r="KU15" s="117">
        <f t="shared" si="44"/>
        <v>0</v>
      </c>
      <c r="KV15" s="245"/>
      <c r="KW15" s="245"/>
      <c r="KX15" s="245"/>
      <c r="KY15" s="118">
        <f t="shared" si="45"/>
        <v>0</v>
      </c>
      <c r="KZ15" s="120"/>
      <c r="LA15" s="217">
        <f t="shared" si="46"/>
        <v>1</v>
      </c>
      <c r="LB15" s="245"/>
      <c r="LC15" s="245"/>
      <c r="LD15" s="245"/>
      <c r="LE15" s="245"/>
      <c r="LF15" s="245"/>
      <c r="LG15" s="245"/>
      <c r="LH15" s="245"/>
      <c r="LI15" s="245"/>
      <c r="LJ15" s="245"/>
      <c r="LK15" s="245"/>
      <c r="LL15" s="117">
        <f t="shared" si="47"/>
        <v>0</v>
      </c>
      <c r="LM15" s="245"/>
      <c r="LN15" s="245"/>
      <c r="LO15" s="245"/>
      <c r="LP15" s="245"/>
      <c r="LQ15" s="245"/>
      <c r="LR15" s="245"/>
      <c r="LS15" s="245"/>
      <c r="LT15" s="245"/>
      <c r="LU15" s="245"/>
      <c r="LV15" s="245"/>
      <c r="LW15" s="245"/>
      <c r="LX15" s="117">
        <f t="shared" si="48"/>
        <v>0</v>
      </c>
      <c r="LY15" s="245"/>
      <c r="LZ15" s="245"/>
      <c r="MA15" s="245"/>
      <c r="MB15" s="245"/>
      <c r="MC15" s="245"/>
      <c r="MD15" s="245"/>
      <c r="ME15" s="117">
        <f t="shared" si="49"/>
        <v>0</v>
      </c>
      <c r="MF15" s="245"/>
      <c r="MG15" s="245"/>
      <c r="MH15" s="245"/>
      <c r="MI15" s="245"/>
      <c r="MJ15" s="245"/>
      <c r="MK15" s="245"/>
      <c r="ML15" s="245"/>
      <c r="MM15" s="245"/>
      <c r="MN15" s="245"/>
      <c r="MO15" s="245"/>
      <c r="MP15" s="245"/>
      <c r="MQ15" s="245"/>
      <c r="MR15" s="117">
        <f t="shared" si="50"/>
        <v>0</v>
      </c>
      <c r="MS15" s="245"/>
      <c r="MT15" s="245"/>
      <c r="MU15" s="245"/>
      <c r="MV15" s="118">
        <f t="shared" si="51"/>
        <v>0</v>
      </c>
      <c r="MW15" s="120"/>
      <c r="MX15" s="217">
        <f t="shared" si="52"/>
        <v>1</v>
      </c>
      <c r="MY15" s="245"/>
      <c r="MZ15" s="245"/>
      <c r="NA15" s="245"/>
      <c r="NB15" s="245"/>
      <c r="NC15" s="245"/>
      <c r="ND15" s="245"/>
      <c r="NE15" s="245"/>
      <c r="NF15" s="245"/>
      <c r="NG15" s="245"/>
      <c r="NH15" s="245"/>
      <c r="NI15" s="117">
        <f t="shared" si="53"/>
        <v>0</v>
      </c>
      <c r="NJ15" s="245"/>
      <c r="NK15" s="245"/>
      <c r="NL15" s="245"/>
      <c r="NM15" s="245"/>
      <c r="NN15" s="245"/>
      <c r="NO15" s="245"/>
      <c r="NP15" s="245"/>
      <c r="NQ15" s="245"/>
      <c r="NR15" s="245"/>
      <c r="NS15" s="245"/>
      <c r="NT15" s="245"/>
      <c r="NU15" s="117">
        <f t="shared" si="54"/>
        <v>0</v>
      </c>
      <c r="NV15" s="245"/>
      <c r="NW15" s="245"/>
      <c r="NX15" s="245"/>
      <c r="NY15" s="245"/>
      <c r="NZ15" s="245"/>
      <c r="OA15" s="245"/>
      <c r="OB15" s="117">
        <f t="shared" si="55"/>
        <v>0</v>
      </c>
      <c r="OC15" s="245"/>
      <c r="OD15" s="245"/>
      <c r="OE15" s="245"/>
      <c r="OF15" s="245"/>
      <c r="OG15" s="245"/>
      <c r="OH15" s="245"/>
      <c r="OI15" s="245"/>
      <c r="OJ15" s="245"/>
      <c r="OK15" s="245"/>
      <c r="OL15" s="245"/>
      <c r="OM15" s="245"/>
      <c r="ON15" s="245"/>
      <c r="OO15" s="117">
        <f t="shared" si="56"/>
        <v>0</v>
      </c>
      <c r="OP15" s="245"/>
      <c r="OQ15" s="245"/>
      <c r="OR15" s="245"/>
      <c r="OS15" s="118">
        <f t="shared" si="57"/>
        <v>0</v>
      </c>
      <c r="OT15" s="120"/>
      <c r="OU15" s="217">
        <f t="shared" si="58"/>
        <v>1</v>
      </c>
      <c r="OV15" s="245"/>
      <c r="OW15" s="245"/>
      <c r="OX15" s="245"/>
      <c r="OY15" s="245"/>
      <c r="OZ15" s="245"/>
      <c r="PA15" s="245"/>
      <c r="PB15" s="245"/>
      <c r="PC15" s="245"/>
      <c r="PD15" s="245"/>
      <c r="PE15" s="245"/>
      <c r="PF15" s="117">
        <f t="shared" si="59"/>
        <v>0</v>
      </c>
      <c r="PG15" s="245"/>
      <c r="PH15" s="245"/>
      <c r="PI15" s="245"/>
      <c r="PJ15" s="245"/>
      <c r="PK15" s="245"/>
      <c r="PL15" s="245"/>
      <c r="PM15" s="245"/>
      <c r="PN15" s="245"/>
      <c r="PO15" s="245"/>
      <c r="PP15" s="245"/>
      <c r="PQ15" s="245"/>
      <c r="PR15" s="117">
        <f t="shared" si="60"/>
        <v>0</v>
      </c>
      <c r="PS15" s="245"/>
      <c r="PT15" s="245"/>
      <c r="PU15" s="245"/>
      <c r="PV15" s="245"/>
      <c r="PW15" s="245"/>
      <c r="PX15" s="245"/>
      <c r="PY15" s="117">
        <f t="shared" si="61"/>
        <v>0</v>
      </c>
      <c r="PZ15" s="245"/>
      <c r="QA15" s="245"/>
      <c r="QB15" s="245"/>
      <c r="QC15" s="245"/>
      <c r="QD15" s="245"/>
      <c r="QE15" s="245"/>
      <c r="QF15" s="245"/>
      <c r="QG15" s="245"/>
      <c r="QH15" s="245"/>
      <c r="QI15" s="245"/>
      <c r="QJ15" s="245"/>
      <c r="QK15" s="245"/>
      <c r="QL15" s="117">
        <f t="shared" si="62"/>
        <v>0</v>
      </c>
      <c r="QM15" s="245"/>
      <c r="QN15" s="245"/>
      <c r="QO15" s="245"/>
      <c r="QP15" s="118">
        <f t="shared" si="63"/>
        <v>0</v>
      </c>
      <c r="QQ15" s="120"/>
    </row>
    <row r="16" spans="1:459" ht="15.75" x14ac:dyDescent="0.25">
      <c r="A16" s="91">
        <v>1</v>
      </c>
      <c r="B16" s="147">
        <v>11</v>
      </c>
      <c r="C16" s="341"/>
      <c r="D16" s="334"/>
      <c r="E16" s="335"/>
      <c r="F16" s="335"/>
      <c r="G16" s="335"/>
      <c r="H16" s="335"/>
      <c r="I16" s="335"/>
      <c r="J16" s="254">
        <f t="shared" si="8"/>
        <v>0</v>
      </c>
      <c r="K16" s="335"/>
      <c r="L16" s="335"/>
      <c r="M16" s="335"/>
      <c r="N16" s="335"/>
      <c r="O16" s="335"/>
      <c r="P16" s="335"/>
      <c r="Q16" s="335"/>
      <c r="R16" s="232">
        <f t="shared" si="9"/>
        <v>0</v>
      </c>
      <c r="S16" s="217">
        <f t="shared" si="10"/>
        <v>1</v>
      </c>
      <c r="T16" s="245"/>
      <c r="U16" s="245"/>
      <c r="V16" s="245"/>
      <c r="W16" s="245"/>
      <c r="X16" s="245"/>
      <c r="Y16" s="245"/>
      <c r="Z16" s="245"/>
      <c r="AA16" s="245"/>
      <c r="AB16" s="245"/>
      <c r="AC16" s="245"/>
      <c r="AD16" s="117">
        <f t="shared" si="11"/>
        <v>0</v>
      </c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117">
        <f t="shared" si="12"/>
        <v>0</v>
      </c>
      <c r="AQ16" s="245"/>
      <c r="AR16" s="245"/>
      <c r="AS16" s="245"/>
      <c r="AT16" s="245"/>
      <c r="AU16" s="245"/>
      <c r="AV16" s="245"/>
      <c r="AW16" s="117">
        <f t="shared" si="13"/>
        <v>0</v>
      </c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  <c r="BH16" s="245"/>
      <c r="BI16" s="245"/>
      <c r="BJ16" s="117">
        <f t="shared" si="14"/>
        <v>0</v>
      </c>
      <c r="BK16" s="245"/>
      <c r="BL16" s="245"/>
      <c r="BM16" s="245"/>
      <c r="BN16" s="118">
        <f t="shared" si="15"/>
        <v>0</v>
      </c>
      <c r="BO16" s="120"/>
      <c r="BP16" s="217">
        <f t="shared" si="16"/>
        <v>1</v>
      </c>
      <c r="BQ16" s="245"/>
      <c r="BR16" s="245"/>
      <c r="BS16" s="245"/>
      <c r="BT16" s="245"/>
      <c r="BU16" s="245"/>
      <c r="BV16" s="245"/>
      <c r="BW16" s="245"/>
      <c r="BX16" s="245"/>
      <c r="BY16" s="245"/>
      <c r="BZ16" s="245"/>
      <c r="CA16" s="117">
        <f t="shared" si="17"/>
        <v>0</v>
      </c>
      <c r="CB16" s="245"/>
      <c r="CC16" s="245"/>
      <c r="CD16" s="245"/>
      <c r="CE16" s="245"/>
      <c r="CF16" s="245"/>
      <c r="CG16" s="245"/>
      <c r="CH16" s="245"/>
      <c r="CI16" s="245"/>
      <c r="CJ16" s="245"/>
      <c r="CK16" s="245"/>
      <c r="CL16" s="245"/>
      <c r="CM16" s="117">
        <f t="shared" si="18"/>
        <v>0</v>
      </c>
      <c r="CN16" s="245"/>
      <c r="CO16" s="245"/>
      <c r="CP16" s="245"/>
      <c r="CQ16" s="245"/>
      <c r="CR16" s="245"/>
      <c r="CS16" s="245"/>
      <c r="CT16" s="117">
        <f t="shared" si="19"/>
        <v>0</v>
      </c>
      <c r="CU16" s="245"/>
      <c r="CV16" s="245"/>
      <c r="CW16" s="245"/>
      <c r="CX16" s="245"/>
      <c r="CY16" s="245"/>
      <c r="CZ16" s="245"/>
      <c r="DA16" s="245"/>
      <c r="DB16" s="245"/>
      <c r="DC16" s="245"/>
      <c r="DD16" s="245"/>
      <c r="DE16" s="245"/>
      <c r="DF16" s="245"/>
      <c r="DG16" s="117">
        <f t="shared" si="20"/>
        <v>0</v>
      </c>
      <c r="DH16" s="245"/>
      <c r="DI16" s="245"/>
      <c r="DJ16" s="245"/>
      <c r="DK16" s="118">
        <f t="shared" si="21"/>
        <v>0</v>
      </c>
      <c r="DL16" s="169"/>
      <c r="DM16" s="217">
        <f t="shared" si="22"/>
        <v>1</v>
      </c>
      <c r="DN16" s="245"/>
      <c r="DO16" s="245"/>
      <c r="DP16" s="245"/>
      <c r="DQ16" s="245"/>
      <c r="DR16" s="245"/>
      <c r="DS16" s="245"/>
      <c r="DT16" s="245"/>
      <c r="DU16" s="245"/>
      <c r="DV16" s="245"/>
      <c r="DW16" s="245"/>
      <c r="DX16" s="117">
        <f t="shared" si="23"/>
        <v>0</v>
      </c>
      <c r="DY16" s="245"/>
      <c r="DZ16" s="245"/>
      <c r="EA16" s="245"/>
      <c r="EB16" s="245"/>
      <c r="EC16" s="245"/>
      <c r="ED16" s="245"/>
      <c r="EE16" s="245"/>
      <c r="EF16" s="245"/>
      <c r="EG16" s="245"/>
      <c r="EH16" s="245"/>
      <c r="EI16" s="245"/>
      <c r="EJ16" s="117">
        <f t="shared" si="24"/>
        <v>0</v>
      </c>
      <c r="EK16" s="245"/>
      <c r="EL16" s="245"/>
      <c r="EM16" s="245"/>
      <c r="EN16" s="245"/>
      <c r="EO16" s="245"/>
      <c r="EP16" s="245"/>
      <c r="EQ16" s="117">
        <f t="shared" si="25"/>
        <v>0</v>
      </c>
      <c r="ER16" s="245"/>
      <c r="ES16" s="245"/>
      <c r="ET16" s="245"/>
      <c r="EU16" s="245"/>
      <c r="EV16" s="245"/>
      <c r="EW16" s="245"/>
      <c r="EX16" s="245"/>
      <c r="EY16" s="245"/>
      <c r="EZ16" s="245"/>
      <c r="FA16" s="245"/>
      <c r="FB16" s="245"/>
      <c r="FC16" s="245"/>
      <c r="FD16" s="117">
        <f t="shared" si="26"/>
        <v>0</v>
      </c>
      <c r="FE16" s="245"/>
      <c r="FF16" s="245"/>
      <c r="FG16" s="245"/>
      <c r="FH16" s="118">
        <f t="shared" si="27"/>
        <v>0</v>
      </c>
      <c r="FI16" s="120"/>
      <c r="FJ16" s="223">
        <f t="shared" si="28"/>
        <v>1</v>
      </c>
      <c r="FK16" s="245"/>
      <c r="FL16" s="245"/>
      <c r="FM16" s="245"/>
      <c r="FN16" s="245"/>
      <c r="FO16" s="245"/>
      <c r="FP16" s="245"/>
      <c r="FQ16" s="245"/>
      <c r="FR16" s="245"/>
      <c r="FS16" s="245"/>
      <c r="FT16" s="245"/>
      <c r="FU16" s="117">
        <f t="shared" si="29"/>
        <v>0</v>
      </c>
      <c r="FV16" s="245"/>
      <c r="FW16" s="245"/>
      <c r="FX16" s="245"/>
      <c r="FY16" s="245"/>
      <c r="FZ16" s="245"/>
      <c r="GA16" s="245"/>
      <c r="GB16" s="245"/>
      <c r="GC16" s="245"/>
      <c r="GD16" s="245"/>
      <c r="GE16" s="245"/>
      <c r="GF16" s="245"/>
      <c r="GG16" s="117">
        <f t="shared" si="30"/>
        <v>0</v>
      </c>
      <c r="GH16" s="245"/>
      <c r="GI16" s="245"/>
      <c r="GJ16" s="245"/>
      <c r="GK16" s="245"/>
      <c r="GL16" s="245"/>
      <c r="GM16" s="245"/>
      <c r="GN16" s="117">
        <f t="shared" si="31"/>
        <v>0</v>
      </c>
      <c r="GO16" s="245"/>
      <c r="GP16" s="245"/>
      <c r="GQ16" s="245"/>
      <c r="GR16" s="245"/>
      <c r="GS16" s="245"/>
      <c r="GT16" s="245"/>
      <c r="GU16" s="245"/>
      <c r="GV16" s="245"/>
      <c r="GW16" s="245"/>
      <c r="GX16" s="245"/>
      <c r="GY16" s="245"/>
      <c r="GZ16" s="245"/>
      <c r="HA16" s="117">
        <f t="shared" si="32"/>
        <v>0</v>
      </c>
      <c r="HB16" s="245"/>
      <c r="HC16" s="245"/>
      <c r="HD16" s="245"/>
      <c r="HE16" s="118">
        <f t="shared" si="33"/>
        <v>0</v>
      </c>
      <c r="HF16" s="120"/>
      <c r="HG16" s="217">
        <f t="shared" si="34"/>
        <v>1</v>
      </c>
      <c r="HH16" s="245"/>
      <c r="HI16" s="245"/>
      <c r="HJ16" s="245"/>
      <c r="HK16" s="245"/>
      <c r="HL16" s="245"/>
      <c r="HM16" s="245"/>
      <c r="HN16" s="245"/>
      <c r="HO16" s="245"/>
      <c r="HP16" s="245"/>
      <c r="HQ16" s="245"/>
      <c r="HR16" s="117">
        <f t="shared" si="35"/>
        <v>0</v>
      </c>
      <c r="HS16" s="245"/>
      <c r="HT16" s="245"/>
      <c r="HU16" s="245"/>
      <c r="HV16" s="245"/>
      <c r="HW16" s="245"/>
      <c r="HX16" s="245"/>
      <c r="HY16" s="245"/>
      <c r="HZ16" s="245"/>
      <c r="IA16" s="245"/>
      <c r="IB16" s="245"/>
      <c r="IC16" s="245"/>
      <c r="ID16" s="117">
        <f t="shared" si="36"/>
        <v>0</v>
      </c>
      <c r="IE16" s="245"/>
      <c r="IF16" s="245"/>
      <c r="IG16" s="245"/>
      <c r="IH16" s="245"/>
      <c r="II16" s="245"/>
      <c r="IJ16" s="245"/>
      <c r="IK16" s="117">
        <f t="shared" si="37"/>
        <v>0</v>
      </c>
      <c r="IL16" s="245"/>
      <c r="IM16" s="245"/>
      <c r="IN16" s="245"/>
      <c r="IO16" s="245"/>
      <c r="IP16" s="245"/>
      <c r="IQ16" s="245"/>
      <c r="IR16" s="245"/>
      <c r="IS16" s="245"/>
      <c r="IT16" s="245"/>
      <c r="IU16" s="245"/>
      <c r="IV16" s="245"/>
      <c r="IW16" s="245"/>
      <c r="IX16" s="117">
        <f t="shared" si="38"/>
        <v>0</v>
      </c>
      <c r="IY16" s="106"/>
      <c r="IZ16" s="245"/>
      <c r="JA16" s="106"/>
      <c r="JB16" s="118">
        <f t="shared" si="39"/>
        <v>0</v>
      </c>
      <c r="JC16" s="120"/>
      <c r="JD16" s="217">
        <f t="shared" si="40"/>
        <v>1</v>
      </c>
      <c r="JE16" s="245"/>
      <c r="JF16" s="245"/>
      <c r="JG16" s="245"/>
      <c r="JH16" s="245"/>
      <c r="JI16" s="245"/>
      <c r="JJ16" s="245"/>
      <c r="JK16" s="245"/>
      <c r="JL16" s="245"/>
      <c r="JM16" s="245"/>
      <c r="JN16" s="245"/>
      <c r="JO16" s="117">
        <f t="shared" si="41"/>
        <v>0</v>
      </c>
      <c r="JP16" s="245"/>
      <c r="JQ16" s="245"/>
      <c r="JR16" s="245"/>
      <c r="JS16" s="245"/>
      <c r="JT16" s="245"/>
      <c r="JU16" s="245"/>
      <c r="JV16" s="245"/>
      <c r="JW16" s="245"/>
      <c r="JX16" s="245"/>
      <c r="JY16" s="245"/>
      <c r="JZ16" s="245"/>
      <c r="KA16" s="121">
        <f t="shared" si="42"/>
        <v>0</v>
      </c>
      <c r="KB16" s="245"/>
      <c r="KC16" s="245"/>
      <c r="KD16" s="245"/>
      <c r="KE16" s="245"/>
      <c r="KF16" s="245"/>
      <c r="KG16" s="245"/>
      <c r="KH16" s="117">
        <f t="shared" si="43"/>
        <v>0</v>
      </c>
      <c r="KI16" s="245"/>
      <c r="KJ16" s="245"/>
      <c r="KK16" s="245"/>
      <c r="KL16" s="245"/>
      <c r="KM16" s="245"/>
      <c r="KN16" s="245"/>
      <c r="KO16" s="245"/>
      <c r="KP16" s="245"/>
      <c r="KQ16" s="245"/>
      <c r="KR16" s="245"/>
      <c r="KS16" s="245"/>
      <c r="KT16" s="245"/>
      <c r="KU16" s="117">
        <f t="shared" si="44"/>
        <v>0</v>
      </c>
      <c r="KV16" s="245"/>
      <c r="KW16" s="245"/>
      <c r="KX16" s="245"/>
      <c r="KY16" s="118">
        <f t="shared" si="45"/>
        <v>0</v>
      </c>
      <c r="KZ16" s="120"/>
      <c r="LA16" s="217">
        <f t="shared" si="46"/>
        <v>1</v>
      </c>
      <c r="LB16" s="245"/>
      <c r="LC16" s="245"/>
      <c r="LD16" s="245"/>
      <c r="LE16" s="245"/>
      <c r="LF16" s="245"/>
      <c r="LG16" s="245"/>
      <c r="LH16" s="245"/>
      <c r="LI16" s="245"/>
      <c r="LJ16" s="245"/>
      <c r="LK16" s="245"/>
      <c r="LL16" s="117">
        <f t="shared" si="47"/>
        <v>0</v>
      </c>
      <c r="LM16" s="245"/>
      <c r="LN16" s="245"/>
      <c r="LO16" s="245"/>
      <c r="LP16" s="245"/>
      <c r="LQ16" s="245"/>
      <c r="LR16" s="245"/>
      <c r="LS16" s="245"/>
      <c r="LT16" s="245"/>
      <c r="LU16" s="245"/>
      <c r="LV16" s="245"/>
      <c r="LW16" s="245"/>
      <c r="LX16" s="117">
        <f t="shared" si="48"/>
        <v>0</v>
      </c>
      <c r="LY16" s="245"/>
      <c r="LZ16" s="245"/>
      <c r="MA16" s="245"/>
      <c r="MB16" s="245"/>
      <c r="MC16" s="245"/>
      <c r="MD16" s="245"/>
      <c r="ME16" s="117">
        <f t="shared" si="49"/>
        <v>0</v>
      </c>
      <c r="MF16" s="245"/>
      <c r="MG16" s="245"/>
      <c r="MH16" s="245"/>
      <c r="MI16" s="245"/>
      <c r="MJ16" s="245"/>
      <c r="MK16" s="245"/>
      <c r="ML16" s="245"/>
      <c r="MM16" s="245"/>
      <c r="MN16" s="245"/>
      <c r="MO16" s="245"/>
      <c r="MP16" s="245"/>
      <c r="MQ16" s="245"/>
      <c r="MR16" s="117">
        <f t="shared" si="50"/>
        <v>0</v>
      </c>
      <c r="MS16" s="245"/>
      <c r="MT16" s="245"/>
      <c r="MU16" s="245"/>
      <c r="MV16" s="118">
        <f t="shared" si="51"/>
        <v>0</v>
      </c>
      <c r="MW16" s="120"/>
      <c r="MX16" s="217">
        <f t="shared" si="52"/>
        <v>1</v>
      </c>
      <c r="MY16" s="245"/>
      <c r="MZ16" s="245"/>
      <c r="NA16" s="245"/>
      <c r="NB16" s="245"/>
      <c r="NC16" s="245"/>
      <c r="ND16" s="245"/>
      <c r="NE16" s="245"/>
      <c r="NF16" s="245"/>
      <c r="NG16" s="245"/>
      <c r="NH16" s="245"/>
      <c r="NI16" s="117">
        <f t="shared" si="53"/>
        <v>0</v>
      </c>
      <c r="NJ16" s="245"/>
      <c r="NK16" s="245"/>
      <c r="NL16" s="245"/>
      <c r="NM16" s="245"/>
      <c r="NN16" s="245"/>
      <c r="NO16" s="245"/>
      <c r="NP16" s="245"/>
      <c r="NQ16" s="245"/>
      <c r="NR16" s="245"/>
      <c r="NS16" s="245"/>
      <c r="NT16" s="245"/>
      <c r="NU16" s="117">
        <f t="shared" si="54"/>
        <v>0</v>
      </c>
      <c r="NV16" s="245"/>
      <c r="NW16" s="245"/>
      <c r="NX16" s="245"/>
      <c r="NY16" s="245"/>
      <c r="NZ16" s="245"/>
      <c r="OA16" s="245"/>
      <c r="OB16" s="117">
        <f t="shared" si="55"/>
        <v>0</v>
      </c>
      <c r="OC16" s="245"/>
      <c r="OD16" s="245"/>
      <c r="OE16" s="245"/>
      <c r="OF16" s="245"/>
      <c r="OG16" s="245"/>
      <c r="OH16" s="245"/>
      <c r="OI16" s="245"/>
      <c r="OJ16" s="245"/>
      <c r="OK16" s="245"/>
      <c r="OL16" s="245"/>
      <c r="OM16" s="245"/>
      <c r="ON16" s="245"/>
      <c r="OO16" s="117">
        <f t="shared" si="56"/>
        <v>0</v>
      </c>
      <c r="OP16" s="245"/>
      <c r="OQ16" s="245"/>
      <c r="OR16" s="245"/>
      <c r="OS16" s="118">
        <f t="shared" si="57"/>
        <v>0</v>
      </c>
      <c r="OT16" s="120"/>
      <c r="OU16" s="217">
        <f t="shared" si="58"/>
        <v>1</v>
      </c>
      <c r="OV16" s="245"/>
      <c r="OW16" s="245"/>
      <c r="OX16" s="245"/>
      <c r="OY16" s="245"/>
      <c r="OZ16" s="245"/>
      <c r="PA16" s="245"/>
      <c r="PB16" s="245"/>
      <c r="PC16" s="245"/>
      <c r="PD16" s="245"/>
      <c r="PE16" s="245"/>
      <c r="PF16" s="117">
        <f t="shared" si="59"/>
        <v>0</v>
      </c>
      <c r="PG16" s="245"/>
      <c r="PH16" s="245"/>
      <c r="PI16" s="245"/>
      <c r="PJ16" s="245"/>
      <c r="PK16" s="245"/>
      <c r="PL16" s="245"/>
      <c r="PM16" s="245"/>
      <c r="PN16" s="245"/>
      <c r="PO16" s="245"/>
      <c r="PP16" s="245"/>
      <c r="PQ16" s="245"/>
      <c r="PR16" s="117">
        <f t="shared" si="60"/>
        <v>0</v>
      </c>
      <c r="PS16" s="245"/>
      <c r="PT16" s="245"/>
      <c r="PU16" s="245"/>
      <c r="PV16" s="245"/>
      <c r="PW16" s="245"/>
      <c r="PX16" s="245"/>
      <c r="PY16" s="117">
        <f t="shared" si="61"/>
        <v>0</v>
      </c>
      <c r="PZ16" s="245"/>
      <c r="QA16" s="245"/>
      <c r="QB16" s="245"/>
      <c r="QC16" s="245"/>
      <c r="QD16" s="245"/>
      <c r="QE16" s="245"/>
      <c r="QF16" s="245"/>
      <c r="QG16" s="245"/>
      <c r="QH16" s="245"/>
      <c r="QI16" s="245"/>
      <c r="QJ16" s="245"/>
      <c r="QK16" s="245"/>
      <c r="QL16" s="117">
        <f t="shared" si="62"/>
        <v>0</v>
      </c>
      <c r="QM16" s="245"/>
      <c r="QN16" s="245"/>
      <c r="QO16" s="245"/>
      <c r="QP16" s="118">
        <f t="shared" si="63"/>
        <v>0</v>
      </c>
      <c r="QQ16" s="120"/>
    </row>
    <row r="17" spans="1:459" ht="15.75" x14ac:dyDescent="0.25">
      <c r="A17" s="91">
        <v>1</v>
      </c>
      <c r="B17" s="147">
        <v>12</v>
      </c>
      <c r="C17" s="341"/>
      <c r="D17" s="243"/>
      <c r="E17" s="244"/>
      <c r="F17" s="244"/>
      <c r="G17" s="244"/>
      <c r="H17" s="244"/>
      <c r="I17" s="244"/>
      <c r="J17" s="230">
        <f t="shared" si="8"/>
        <v>0</v>
      </c>
      <c r="K17" s="244"/>
      <c r="L17" s="244"/>
      <c r="M17" s="244"/>
      <c r="N17" s="244"/>
      <c r="O17" s="244"/>
      <c r="P17" s="244"/>
      <c r="Q17" s="244"/>
      <c r="R17" s="232">
        <f t="shared" si="9"/>
        <v>0</v>
      </c>
      <c r="S17" s="217">
        <f t="shared" si="10"/>
        <v>1</v>
      </c>
      <c r="T17" s="245"/>
      <c r="U17" s="245"/>
      <c r="V17" s="245"/>
      <c r="W17" s="245"/>
      <c r="X17" s="245"/>
      <c r="Y17" s="245"/>
      <c r="Z17" s="245"/>
      <c r="AA17" s="245"/>
      <c r="AB17" s="245"/>
      <c r="AC17" s="245"/>
      <c r="AD17" s="117">
        <f t="shared" si="11"/>
        <v>0</v>
      </c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117">
        <f t="shared" si="12"/>
        <v>0</v>
      </c>
      <c r="AQ17" s="245"/>
      <c r="AR17" s="245"/>
      <c r="AS17" s="245"/>
      <c r="AT17" s="245"/>
      <c r="AU17" s="245"/>
      <c r="AV17" s="245"/>
      <c r="AW17" s="117">
        <f t="shared" si="13"/>
        <v>0</v>
      </c>
      <c r="AX17" s="245"/>
      <c r="AY17" s="245"/>
      <c r="AZ17" s="245"/>
      <c r="BA17" s="245"/>
      <c r="BB17" s="245"/>
      <c r="BC17" s="245"/>
      <c r="BD17" s="245"/>
      <c r="BE17" s="245"/>
      <c r="BF17" s="245"/>
      <c r="BG17" s="245"/>
      <c r="BH17" s="245"/>
      <c r="BI17" s="245"/>
      <c r="BJ17" s="117">
        <f t="shared" si="14"/>
        <v>0</v>
      </c>
      <c r="BK17" s="245"/>
      <c r="BL17" s="245"/>
      <c r="BM17" s="245"/>
      <c r="BN17" s="118">
        <f t="shared" si="15"/>
        <v>0</v>
      </c>
      <c r="BO17" s="120"/>
      <c r="BP17" s="217">
        <f t="shared" si="16"/>
        <v>1</v>
      </c>
      <c r="BQ17" s="245"/>
      <c r="BR17" s="245"/>
      <c r="BS17" s="245"/>
      <c r="BT17" s="245"/>
      <c r="BU17" s="245"/>
      <c r="BV17" s="245"/>
      <c r="BW17" s="245"/>
      <c r="BX17" s="245"/>
      <c r="BY17" s="245"/>
      <c r="BZ17" s="245"/>
      <c r="CA17" s="117">
        <f t="shared" si="17"/>
        <v>0</v>
      </c>
      <c r="CB17" s="245"/>
      <c r="CC17" s="245"/>
      <c r="CD17" s="245"/>
      <c r="CE17" s="245"/>
      <c r="CF17" s="245"/>
      <c r="CG17" s="245"/>
      <c r="CH17" s="245"/>
      <c r="CI17" s="245"/>
      <c r="CJ17" s="245"/>
      <c r="CK17" s="245"/>
      <c r="CL17" s="245"/>
      <c r="CM17" s="117">
        <f t="shared" si="18"/>
        <v>0</v>
      </c>
      <c r="CN17" s="245"/>
      <c r="CO17" s="245"/>
      <c r="CP17" s="245"/>
      <c r="CQ17" s="245"/>
      <c r="CR17" s="245"/>
      <c r="CS17" s="245"/>
      <c r="CT17" s="117">
        <f t="shared" si="19"/>
        <v>0</v>
      </c>
      <c r="CU17" s="245"/>
      <c r="CV17" s="245"/>
      <c r="CW17" s="245"/>
      <c r="CX17" s="245"/>
      <c r="CY17" s="245"/>
      <c r="CZ17" s="245"/>
      <c r="DA17" s="245"/>
      <c r="DB17" s="245"/>
      <c r="DC17" s="245"/>
      <c r="DD17" s="245"/>
      <c r="DE17" s="245"/>
      <c r="DF17" s="245"/>
      <c r="DG17" s="117">
        <f t="shared" si="20"/>
        <v>0</v>
      </c>
      <c r="DH17" s="245"/>
      <c r="DI17" s="245"/>
      <c r="DJ17" s="245"/>
      <c r="DK17" s="118">
        <f t="shared" si="21"/>
        <v>0</v>
      </c>
      <c r="DL17" s="169"/>
      <c r="DM17" s="217">
        <f t="shared" si="22"/>
        <v>1</v>
      </c>
      <c r="DN17" s="245"/>
      <c r="DO17" s="245"/>
      <c r="DP17" s="245"/>
      <c r="DQ17" s="245"/>
      <c r="DR17" s="245"/>
      <c r="DS17" s="245"/>
      <c r="DT17" s="245"/>
      <c r="DU17" s="245"/>
      <c r="DV17" s="245"/>
      <c r="DW17" s="245"/>
      <c r="DX17" s="117">
        <f t="shared" si="23"/>
        <v>0</v>
      </c>
      <c r="DY17" s="245"/>
      <c r="DZ17" s="245"/>
      <c r="EA17" s="245"/>
      <c r="EB17" s="245"/>
      <c r="EC17" s="245"/>
      <c r="ED17" s="245"/>
      <c r="EE17" s="245"/>
      <c r="EF17" s="245"/>
      <c r="EG17" s="245"/>
      <c r="EH17" s="245"/>
      <c r="EI17" s="245"/>
      <c r="EJ17" s="117">
        <f t="shared" si="24"/>
        <v>0</v>
      </c>
      <c r="EK17" s="245"/>
      <c r="EL17" s="245"/>
      <c r="EM17" s="245"/>
      <c r="EN17" s="245"/>
      <c r="EO17" s="245"/>
      <c r="EP17" s="245"/>
      <c r="EQ17" s="117">
        <f t="shared" si="25"/>
        <v>0</v>
      </c>
      <c r="ER17" s="245"/>
      <c r="ES17" s="245"/>
      <c r="ET17" s="245"/>
      <c r="EU17" s="245"/>
      <c r="EV17" s="245"/>
      <c r="EW17" s="245"/>
      <c r="EX17" s="245"/>
      <c r="EY17" s="245"/>
      <c r="EZ17" s="245"/>
      <c r="FA17" s="245"/>
      <c r="FB17" s="245"/>
      <c r="FC17" s="245"/>
      <c r="FD17" s="117">
        <f t="shared" si="26"/>
        <v>0</v>
      </c>
      <c r="FE17" s="245"/>
      <c r="FF17" s="245"/>
      <c r="FG17" s="245"/>
      <c r="FH17" s="118">
        <f t="shared" si="27"/>
        <v>0</v>
      </c>
      <c r="FI17" s="120"/>
      <c r="FJ17" s="223">
        <f t="shared" si="28"/>
        <v>1</v>
      </c>
      <c r="FK17" s="245"/>
      <c r="FL17" s="245"/>
      <c r="FM17" s="245"/>
      <c r="FN17" s="245"/>
      <c r="FO17" s="245"/>
      <c r="FP17" s="245"/>
      <c r="FQ17" s="245"/>
      <c r="FR17" s="245"/>
      <c r="FS17" s="245"/>
      <c r="FT17" s="245"/>
      <c r="FU17" s="117">
        <f t="shared" si="29"/>
        <v>0</v>
      </c>
      <c r="FV17" s="245"/>
      <c r="FW17" s="245"/>
      <c r="FX17" s="245"/>
      <c r="FY17" s="245"/>
      <c r="FZ17" s="245"/>
      <c r="GA17" s="245"/>
      <c r="GB17" s="245"/>
      <c r="GC17" s="245"/>
      <c r="GD17" s="245"/>
      <c r="GE17" s="245"/>
      <c r="GF17" s="245"/>
      <c r="GG17" s="117">
        <f t="shared" si="30"/>
        <v>0</v>
      </c>
      <c r="GH17" s="245"/>
      <c r="GI17" s="245"/>
      <c r="GJ17" s="245"/>
      <c r="GK17" s="245"/>
      <c r="GL17" s="245"/>
      <c r="GM17" s="245"/>
      <c r="GN17" s="117">
        <f t="shared" si="31"/>
        <v>0</v>
      </c>
      <c r="GO17" s="245"/>
      <c r="GP17" s="245"/>
      <c r="GQ17" s="245"/>
      <c r="GR17" s="245"/>
      <c r="GS17" s="245"/>
      <c r="GT17" s="245"/>
      <c r="GU17" s="245"/>
      <c r="GV17" s="245"/>
      <c r="GW17" s="245"/>
      <c r="GX17" s="245"/>
      <c r="GY17" s="245"/>
      <c r="GZ17" s="245"/>
      <c r="HA17" s="117">
        <f t="shared" si="32"/>
        <v>0</v>
      </c>
      <c r="HB17" s="245"/>
      <c r="HC17" s="245"/>
      <c r="HD17" s="245"/>
      <c r="HE17" s="118">
        <f t="shared" si="33"/>
        <v>0</v>
      </c>
      <c r="HF17" s="120"/>
      <c r="HG17" s="217">
        <f t="shared" si="34"/>
        <v>1</v>
      </c>
      <c r="HH17" s="245"/>
      <c r="HI17" s="245"/>
      <c r="HJ17" s="245"/>
      <c r="HK17" s="245"/>
      <c r="HL17" s="245"/>
      <c r="HM17" s="245"/>
      <c r="HN17" s="245"/>
      <c r="HO17" s="245"/>
      <c r="HP17" s="245"/>
      <c r="HQ17" s="245"/>
      <c r="HR17" s="117">
        <f t="shared" si="35"/>
        <v>0</v>
      </c>
      <c r="HS17" s="245"/>
      <c r="HT17" s="245"/>
      <c r="HU17" s="245"/>
      <c r="HV17" s="245"/>
      <c r="HW17" s="245"/>
      <c r="HX17" s="245"/>
      <c r="HY17" s="245"/>
      <c r="HZ17" s="245"/>
      <c r="IA17" s="245"/>
      <c r="IB17" s="245"/>
      <c r="IC17" s="245"/>
      <c r="ID17" s="117">
        <f t="shared" si="36"/>
        <v>0</v>
      </c>
      <c r="IE17" s="245"/>
      <c r="IF17" s="245"/>
      <c r="IG17" s="245"/>
      <c r="IH17" s="245"/>
      <c r="II17" s="245"/>
      <c r="IJ17" s="245"/>
      <c r="IK17" s="117">
        <f t="shared" si="37"/>
        <v>0</v>
      </c>
      <c r="IL17" s="245"/>
      <c r="IM17" s="245"/>
      <c r="IN17" s="245"/>
      <c r="IO17" s="245"/>
      <c r="IP17" s="245"/>
      <c r="IQ17" s="245"/>
      <c r="IR17" s="245"/>
      <c r="IS17" s="245"/>
      <c r="IT17" s="245"/>
      <c r="IU17" s="245"/>
      <c r="IV17" s="245"/>
      <c r="IW17" s="245"/>
      <c r="IX17" s="117">
        <f t="shared" si="38"/>
        <v>0</v>
      </c>
      <c r="IY17" s="106"/>
      <c r="IZ17" s="245"/>
      <c r="JA17" s="106"/>
      <c r="JB17" s="118">
        <f t="shared" si="39"/>
        <v>0</v>
      </c>
      <c r="JC17" s="120"/>
      <c r="JD17" s="217">
        <f t="shared" si="40"/>
        <v>1</v>
      </c>
      <c r="JE17" s="245"/>
      <c r="JF17" s="245"/>
      <c r="JG17" s="245"/>
      <c r="JH17" s="245"/>
      <c r="JI17" s="245"/>
      <c r="JJ17" s="245"/>
      <c r="JK17" s="245"/>
      <c r="JL17" s="245"/>
      <c r="JM17" s="245"/>
      <c r="JN17" s="245"/>
      <c r="JO17" s="117">
        <f t="shared" si="41"/>
        <v>0</v>
      </c>
      <c r="JP17" s="245"/>
      <c r="JQ17" s="245"/>
      <c r="JR17" s="245"/>
      <c r="JS17" s="245"/>
      <c r="JT17" s="245"/>
      <c r="JU17" s="245"/>
      <c r="JV17" s="245"/>
      <c r="JW17" s="245"/>
      <c r="JX17" s="245"/>
      <c r="JY17" s="245"/>
      <c r="JZ17" s="245"/>
      <c r="KA17" s="121">
        <f t="shared" si="42"/>
        <v>0</v>
      </c>
      <c r="KB17" s="245"/>
      <c r="KC17" s="245"/>
      <c r="KD17" s="245"/>
      <c r="KE17" s="245"/>
      <c r="KF17" s="245"/>
      <c r="KG17" s="245"/>
      <c r="KH17" s="117">
        <f t="shared" si="43"/>
        <v>0</v>
      </c>
      <c r="KI17" s="245"/>
      <c r="KJ17" s="245"/>
      <c r="KK17" s="245"/>
      <c r="KL17" s="245"/>
      <c r="KM17" s="245"/>
      <c r="KN17" s="245"/>
      <c r="KO17" s="245"/>
      <c r="KP17" s="245"/>
      <c r="KQ17" s="245"/>
      <c r="KR17" s="245"/>
      <c r="KS17" s="245"/>
      <c r="KT17" s="245"/>
      <c r="KU17" s="117">
        <f t="shared" si="44"/>
        <v>0</v>
      </c>
      <c r="KV17" s="245"/>
      <c r="KW17" s="245"/>
      <c r="KX17" s="245"/>
      <c r="KY17" s="118">
        <f t="shared" si="45"/>
        <v>0</v>
      </c>
      <c r="KZ17" s="120"/>
      <c r="LA17" s="217">
        <f t="shared" si="46"/>
        <v>1</v>
      </c>
      <c r="LB17" s="245"/>
      <c r="LC17" s="245"/>
      <c r="LD17" s="245"/>
      <c r="LE17" s="245"/>
      <c r="LF17" s="245"/>
      <c r="LG17" s="245"/>
      <c r="LH17" s="245"/>
      <c r="LI17" s="245"/>
      <c r="LJ17" s="245"/>
      <c r="LK17" s="245"/>
      <c r="LL17" s="117">
        <f t="shared" si="47"/>
        <v>0</v>
      </c>
      <c r="LM17" s="245"/>
      <c r="LN17" s="245"/>
      <c r="LO17" s="245"/>
      <c r="LP17" s="245"/>
      <c r="LQ17" s="245"/>
      <c r="LR17" s="245"/>
      <c r="LS17" s="245"/>
      <c r="LT17" s="245"/>
      <c r="LU17" s="245"/>
      <c r="LV17" s="245"/>
      <c r="LW17" s="245"/>
      <c r="LX17" s="117">
        <f t="shared" si="48"/>
        <v>0</v>
      </c>
      <c r="LY17" s="245"/>
      <c r="LZ17" s="245"/>
      <c r="MA17" s="245"/>
      <c r="MB17" s="245"/>
      <c r="MC17" s="245"/>
      <c r="MD17" s="245"/>
      <c r="ME17" s="117">
        <f t="shared" si="49"/>
        <v>0</v>
      </c>
      <c r="MF17" s="245"/>
      <c r="MG17" s="245"/>
      <c r="MH17" s="245"/>
      <c r="MI17" s="245"/>
      <c r="MJ17" s="245"/>
      <c r="MK17" s="245"/>
      <c r="ML17" s="245"/>
      <c r="MM17" s="245"/>
      <c r="MN17" s="245"/>
      <c r="MO17" s="245"/>
      <c r="MP17" s="245"/>
      <c r="MQ17" s="245"/>
      <c r="MR17" s="117">
        <f t="shared" si="50"/>
        <v>0</v>
      </c>
      <c r="MS17" s="245"/>
      <c r="MT17" s="245"/>
      <c r="MU17" s="245"/>
      <c r="MV17" s="118">
        <f t="shared" si="51"/>
        <v>0</v>
      </c>
      <c r="MW17" s="120"/>
      <c r="MX17" s="217">
        <f t="shared" si="52"/>
        <v>1</v>
      </c>
      <c r="MY17" s="245"/>
      <c r="MZ17" s="245"/>
      <c r="NA17" s="245"/>
      <c r="NB17" s="245"/>
      <c r="NC17" s="245"/>
      <c r="ND17" s="245"/>
      <c r="NE17" s="245"/>
      <c r="NF17" s="245"/>
      <c r="NG17" s="245"/>
      <c r="NH17" s="245"/>
      <c r="NI17" s="117">
        <f t="shared" si="53"/>
        <v>0</v>
      </c>
      <c r="NJ17" s="245"/>
      <c r="NK17" s="245"/>
      <c r="NL17" s="245"/>
      <c r="NM17" s="245"/>
      <c r="NN17" s="245"/>
      <c r="NO17" s="245"/>
      <c r="NP17" s="245"/>
      <c r="NQ17" s="245"/>
      <c r="NR17" s="245"/>
      <c r="NS17" s="245"/>
      <c r="NT17" s="245"/>
      <c r="NU17" s="117">
        <f t="shared" si="54"/>
        <v>0</v>
      </c>
      <c r="NV17" s="245"/>
      <c r="NW17" s="245"/>
      <c r="NX17" s="245"/>
      <c r="NY17" s="245"/>
      <c r="NZ17" s="245"/>
      <c r="OA17" s="245"/>
      <c r="OB17" s="117">
        <f t="shared" si="55"/>
        <v>0</v>
      </c>
      <c r="OC17" s="245"/>
      <c r="OD17" s="245"/>
      <c r="OE17" s="245"/>
      <c r="OF17" s="245"/>
      <c r="OG17" s="245"/>
      <c r="OH17" s="245"/>
      <c r="OI17" s="245"/>
      <c r="OJ17" s="245"/>
      <c r="OK17" s="245"/>
      <c r="OL17" s="245"/>
      <c r="OM17" s="245"/>
      <c r="ON17" s="245"/>
      <c r="OO17" s="117">
        <f t="shared" si="56"/>
        <v>0</v>
      </c>
      <c r="OP17" s="245"/>
      <c r="OQ17" s="245"/>
      <c r="OR17" s="245"/>
      <c r="OS17" s="118">
        <f t="shared" si="57"/>
        <v>0</v>
      </c>
      <c r="OT17" s="120"/>
      <c r="OU17" s="217">
        <f t="shared" si="58"/>
        <v>1</v>
      </c>
      <c r="OV17" s="245"/>
      <c r="OW17" s="245"/>
      <c r="OX17" s="245"/>
      <c r="OY17" s="245"/>
      <c r="OZ17" s="245"/>
      <c r="PA17" s="245"/>
      <c r="PB17" s="245"/>
      <c r="PC17" s="245"/>
      <c r="PD17" s="245"/>
      <c r="PE17" s="245"/>
      <c r="PF17" s="117">
        <f t="shared" si="59"/>
        <v>0</v>
      </c>
      <c r="PG17" s="245"/>
      <c r="PH17" s="245"/>
      <c r="PI17" s="245"/>
      <c r="PJ17" s="245"/>
      <c r="PK17" s="245"/>
      <c r="PL17" s="245"/>
      <c r="PM17" s="245"/>
      <c r="PN17" s="245"/>
      <c r="PO17" s="245"/>
      <c r="PP17" s="245"/>
      <c r="PQ17" s="245"/>
      <c r="PR17" s="117">
        <f t="shared" si="60"/>
        <v>0</v>
      </c>
      <c r="PS17" s="245"/>
      <c r="PT17" s="245"/>
      <c r="PU17" s="245"/>
      <c r="PV17" s="245"/>
      <c r="PW17" s="245"/>
      <c r="PX17" s="245"/>
      <c r="PY17" s="117">
        <f t="shared" si="61"/>
        <v>0</v>
      </c>
      <c r="PZ17" s="245"/>
      <c r="QA17" s="245"/>
      <c r="QB17" s="245"/>
      <c r="QC17" s="245"/>
      <c r="QD17" s="245"/>
      <c r="QE17" s="245"/>
      <c r="QF17" s="245"/>
      <c r="QG17" s="245"/>
      <c r="QH17" s="245"/>
      <c r="QI17" s="245"/>
      <c r="QJ17" s="245"/>
      <c r="QK17" s="245"/>
      <c r="QL17" s="117">
        <f t="shared" si="62"/>
        <v>0</v>
      </c>
      <c r="QM17" s="245"/>
      <c r="QN17" s="245"/>
      <c r="QO17" s="245"/>
      <c r="QP17" s="118">
        <f t="shared" si="63"/>
        <v>0</v>
      </c>
      <c r="QQ17" s="120"/>
    </row>
    <row r="18" spans="1:459" ht="15.75" x14ac:dyDescent="0.25">
      <c r="A18" s="91"/>
      <c r="B18" s="147">
        <v>13</v>
      </c>
      <c r="C18" s="341"/>
      <c r="D18" s="333"/>
      <c r="E18" s="333"/>
      <c r="F18" s="333"/>
      <c r="G18" s="333"/>
      <c r="H18" s="333"/>
      <c r="I18" s="245"/>
      <c r="J18" s="230">
        <f t="shared" si="8"/>
        <v>0</v>
      </c>
      <c r="K18" s="245"/>
      <c r="L18" s="245"/>
      <c r="M18" s="245"/>
      <c r="N18" s="245"/>
      <c r="O18" s="245"/>
      <c r="P18" s="245"/>
      <c r="Q18" s="245"/>
      <c r="R18" s="232">
        <f t="shared" si="9"/>
        <v>0</v>
      </c>
      <c r="S18" s="217">
        <f t="shared" si="10"/>
        <v>0</v>
      </c>
      <c r="T18" s="245"/>
      <c r="U18" s="245"/>
      <c r="V18" s="245"/>
      <c r="W18" s="245"/>
      <c r="X18" s="245"/>
      <c r="Y18" s="245"/>
      <c r="Z18" s="245"/>
      <c r="AA18" s="245"/>
      <c r="AB18" s="245"/>
      <c r="AC18" s="245"/>
      <c r="AD18" s="230">
        <f t="shared" si="11"/>
        <v>0</v>
      </c>
      <c r="AE18" s="245"/>
      <c r="AF18" s="245"/>
      <c r="AG18" s="245"/>
      <c r="AH18" s="245"/>
      <c r="AI18" s="245"/>
      <c r="AJ18" s="245"/>
      <c r="AK18" s="245"/>
      <c r="AL18" s="245"/>
      <c r="AM18" s="245"/>
      <c r="AN18" s="245"/>
      <c r="AO18" s="245"/>
      <c r="AP18" s="230">
        <f t="shared" si="12"/>
        <v>0</v>
      </c>
      <c r="AQ18" s="245"/>
      <c r="AR18" s="245"/>
      <c r="AS18" s="245"/>
      <c r="AT18" s="245"/>
      <c r="AU18" s="245"/>
      <c r="AV18" s="245"/>
      <c r="AW18" s="230">
        <f t="shared" si="13"/>
        <v>0</v>
      </c>
      <c r="AX18" s="245"/>
      <c r="AY18" s="245"/>
      <c r="AZ18" s="245"/>
      <c r="BA18" s="245"/>
      <c r="BB18" s="245"/>
      <c r="BC18" s="245"/>
      <c r="BD18" s="245"/>
      <c r="BE18" s="245"/>
      <c r="BF18" s="245"/>
      <c r="BG18" s="245"/>
      <c r="BH18" s="245"/>
      <c r="BI18" s="245"/>
      <c r="BJ18" s="230">
        <f t="shared" si="14"/>
        <v>0</v>
      </c>
      <c r="BK18" s="245"/>
      <c r="BL18" s="245"/>
      <c r="BM18" s="245"/>
      <c r="BN18" s="132">
        <f t="shared" si="15"/>
        <v>0</v>
      </c>
      <c r="BO18" s="120"/>
      <c r="BP18" s="217">
        <f t="shared" si="16"/>
        <v>0</v>
      </c>
      <c r="BQ18" s="245"/>
      <c r="BR18" s="245"/>
      <c r="BS18" s="245"/>
      <c r="BT18" s="245"/>
      <c r="BU18" s="245"/>
      <c r="BV18" s="245"/>
      <c r="BW18" s="245"/>
      <c r="BX18" s="245"/>
      <c r="BY18" s="245"/>
      <c r="BZ18" s="245"/>
      <c r="CA18" s="230">
        <f t="shared" si="17"/>
        <v>0</v>
      </c>
      <c r="CB18" s="245"/>
      <c r="CC18" s="245"/>
      <c r="CD18" s="245"/>
      <c r="CE18" s="245"/>
      <c r="CF18" s="245"/>
      <c r="CG18" s="245"/>
      <c r="CH18" s="245"/>
      <c r="CI18" s="245"/>
      <c r="CJ18" s="245"/>
      <c r="CK18" s="245"/>
      <c r="CL18" s="245"/>
      <c r="CM18" s="117">
        <f t="shared" si="18"/>
        <v>0</v>
      </c>
      <c r="CN18" s="245"/>
      <c r="CO18" s="245"/>
      <c r="CP18" s="245"/>
      <c r="CQ18" s="245"/>
      <c r="CR18" s="245"/>
      <c r="CS18" s="245"/>
      <c r="CT18" s="230">
        <f t="shared" si="19"/>
        <v>0</v>
      </c>
      <c r="CU18" s="245"/>
      <c r="CV18" s="245"/>
      <c r="CW18" s="245"/>
      <c r="CX18" s="245"/>
      <c r="CY18" s="245"/>
      <c r="CZ18" s="245"/>
      <c r="DA18" s="245"/>
      <c r="DB18" s="245"/>
      <c r="DC18" s="245"/>
      <c r="DD18" s="245"/>
      <c r="DE18" s="245"/>
      <c r="DF18" s="245"/>
      <c r="DG18" s="230">
        <f t="shared" si="20"/>
        <v>0</v>
      </c>
      <c r="DH18" s="245"/>
      <c r="DI18" s="245"/>
      <c r="DJ18" s="245"/>
      <c r="DK18" s="132">
        <f t="shared" si="21"/>
        <v>0</v>
      </c>
      <c r="DL18" s="169"/>
      <c r="DM18" s="217">
        <f t="shared" si="22"/>
        <v>0</v>
      </c>
      <c r="DN18" s="245"/>
      <c r="DO18" s="245"/>
      <c r="DP18" s="245"/>
      <c r="DQ18" s="245"/>
      <c r="DR18" s="245"/>
      <c r="DS18" s="245"/>
      <c r="DT18" s="245"/>
      <c r="DU18" s="245"/>
      <c r="DV18" s="245"/>
      <c r="DW18" s="245"/>
      <c r="DX18" s="230">
        <f t="shared" si="23"/>
        <v>0</v>
      </c>
      <c r="DY18" s="245"/>
      <c r="DZ18" s="245"/>
      <c r="EA18" s="245"/>
      <c r="EB18" s="245"/>
      <c r="EC18" s="245"/>
      <c r="ED18" s="245"/>
      <c r="EE18" s="245"/>
      <c r="EF18" s="245"/>
      <c r="EG18" s="245"/>
      <c r="EH18" s="245"/>
      <c r="EI18" s="245"/>
      <c r="EJ18" s="117">
        <f t="shared" si="24"/>
        <v>0</v>
      </c>
      <c r="EK18" s="245"/>
      <c r="EL18" s="245"/>
      <c r="EM18" s="245"/>
      <c r="EN18" s="245"/>
      <c r="EO18" s="245"/>
      <c r="EP18" s="245"/>
      <c r="EQ18" s="230">
        <f t="shared" si="25"/>
        <v>0</v>
      </c>
      <c r="ER18" s="245"/>
      <c r="ES18" s="245"/>
      <c r="ET18" s="245"/>
      <c r="EU18" s="245"/>
      <c r="EV18" s="245"/>
      <c r="EW18" s="245"/>
      <c r="EX18" s="245"/>
      <c r="EY18" s="245"/>
      <c r="EZ18" s="245"/>
      <c r="FA18" s="245"/>
      <c r="FB18" s="245"/>
      <c r="FC18" s="245"/>
      <c r="FD18" s="230">
        <f t="shared" si="26"/>
        <v>0</v>
      </c>
      <c r="FE18" s="245"/>
      <c r="FF18" s="245"/>
      <c r="FG18" s="245"/>
      <c r="FH18" s="132">
        <f t="shared" si="27"/>
        <v>0</v>
      </c>
      <c r="FI18" s="120"/>
      <c r="FJ18" s="223">
        <f t="shared" si="28"/>
        <v>0</v>
      </c>
      <c r="FK18" s="245"/>
      <c r="FL18" s="245"/>
      <c r="FM18" s="245"/>
      <c r="FN18" s="245"/>
      <c r="FO18" s="245"/>
      <c r="FP18" s="245"/>
      <c r="FQ18" s="245"/>
      <c r="FR18" s="245"/>
      <c r="FS18" s="245"/>
      <c r="FT18" s="245"/>
      <c r="FU18" s="230">
        <f t="shared" si="29"/>
        <v>0</v>
      </c>
      <c r="FV18" s="245"/>
      <c r="FW18" s="245"/>
      <c r="FX18" s="245"/>
      <c r="FY18" s="245"/>
      <c r="FZ18" s="245"/>
      <c r="GA18" s="245"/>
      <c r="GB18" s="245"/>
      <c r="GC18" s="245"/>
      <c r="GD18" s="245"/>
      <c r="GE18" s="245"/>
      <c r="GF18" s="245"/>
      <c r="GG18" s="117">
        <f t="shared" si="30"/>
        <v>0</v>
      </c>
      <c r="GH18" s="245"/>
      <c r="GI18" s="245"/>
      <c r="GJ18" s="245"/>
      <c r="GK18" s="245"/>
      <c r="GL18" s="245"/>
      <c r="GM18" s="245"/>
      <c r="GN18" s="230">
        <f t="shared" si="31"/>
        <v>0</v>
      </c>
      <c r="GO18" s="245"/>
      <c r="GP18" s="245"/>
      <c r="GQ18" s="245"/>
      <c r="GR18" s="245"/>
      <c r="GS18" s="245"/>
      <c r="GT18" s="245"/>
      <c r="GU18" s="245"/>
      <c r="GV18" s="245"/>
      <c r="GW18" s="245"/>
      <c r="GX18" s="245"/>
      <c r="GY18" s="245"/>
      <c r="GZ18" s="245"/>
      <c r="HA18" s="230">
        <f t="shared" si="32"/>
        <v>0</v>
      </c>
      <c r="HB18" s="245"/>
      <c r="HC18" s="245"/>
      <c r="HD18" s="245"/>
      <c r="HE18" s="132">
        <f t="shared" si="33"/>
        <v>0</v>
      </c>
      <c r="HF18" s="120"/>
      <c r="HG18" s="217">
        <f t="shared" si="34"/>
        <v>0</v>
      </c>
      <c r="HH18" s="245"/>
      <c r="HI18" s="245"/>
      <c r="HJ18" s="245"/>
      <c r="HK18" s="245"/>
      <c r="HL18" s="245"/>
      <c r="HM18" s="245"/>
      <c r="HN18" s="245"/>
      <c r="HO18" s="245"/>
      <c r="HP18" s="245"/>
      <c r="HQ18" s="245"/>
      <c r="HR18" s="230">
        <f t="shared" si="35"/>
        <v>0</v>
      </c>
      <c r="HS18" s="245"/>
      <c r="HT18" s="245"/>
      <c r="HU18" s="245"/>
      <c r="HV18" s="245"/>
      <c r="HW18" s="245"/>
      <c r="HX18" s="245"/>
      <c r="HY18" s="245"/>
      <c r="HZ18" s="245"/>
      <c r="IA18" s="245"/>
      <c r="IB18" s="245"/>
      <c r="IC18" s="245"/>
      <c r="ID18" s="117">
        <f t="shared" si="36"/>
        <v>0</v>
      </c>
      <c r="IE18" s="245"/>
      <c r="IF18" s="245"/>
      <c r="IG18" s="245"/>
      <c r="IH18" s="245"/>
      <c r="II18" s="245"/>
      <c r="IJ18" s="245"/>
      <c r="IK18" s="230">
        <f t="shared" si="37"/>
        <v>0</v>
      </c>
      <c r="IL18" s="245"/>
      <c r="IM18" s="245"/>
      <c r="IN18" s="245"/>
      <c r="IO18" s="245"/>
      <c r="IP18" s="245"/>
      <c r="IQ18" s="245"/>
      <c r="IR18" s="245"/>
      <c r="IS18" s="245"/>
      <c r="IT18" s="245"/>
      <c r="IU18" s="245"/>
      <c r="IV18" s="245"/>
      <c r="IW18" s="245"/>
      <c r="IX18" s="230">
        <f t="shared" si="38"/>
        <v>0</v>
      </c>
      <c r="IY18" s="245"/>
      <c r="IZ18" s="245"/>
      <c r="JA18" s="245"/>
      <c r="JB18" s="132">
        <f t="shared" si="39"/>
        <v>0</v>
      </c>
      <c r="JC18" s="120"/>
      <c r="JD18" s="217">
        <f t="shared" si="40"/>
        <v>0</v>
      </c>
      <c r="JE18" s="245"/>
      <c r="JF18" s="245"/>
      <c r="JG18" s="245"/>
      <c r="JH18" s="245"/>
      <c r="JI18" s="245"/>
      <c r="JJ18" s="245"/>
      <c r="JK18" s="245"/>
      <c r="JL18" s="245"/>
      <c r="JM18" s="245"/>
      <c r="JN18" s="245"/>
      <c r="JO18" s="230">
        <f t="shared" si="41"/>
        <v>0</v>
      </c>
      <c r="JP18" s="245"/>
      <c r="JQ18" s="245"/>
      <c r="JR18" s="245"/>
      <c r="JS18" s="245"/>
      <c r="JT18" s="245"/>
      <c r="JU18" s="245"/>
      <c r="JV18" s="245"/>
      <c r="JW18" s="245"/>
      <c r="JX18" s="245"/>
      <c r="JY18" s="245"/>
      <c r="JZ18" s="245"/>
      <c r="KA18" s="121">
        <f t="shared" si="42"/>
        <v>0</v>
      </c>
      <c r="KB18" s="245"/>
      <c r="KC18" s="245"/>
      <c r="KD18" s="245"/>
      <c r="KE18" s="245"/>
      <c r="KF18" s="245"/>
      <c r="KG18" s="245"/>
      <c r="KH18" s="230">
        <f t="shared" si="43"/>
        <v>0</v>
      </c>
      <c r="KI18" s="245"/>
      <c r="KJ18" s="245"/>
      <c r="KK18" s="245"/>
      <c r="KL18" s="245"/>
      <c r="KM18" s="245"/>
      <c r="KN18" s="245"/>
      <c r="KO18" s="245"/>
      <c r="KP18" s="245"/>
      <c r="KQ18" s="245"/>
      <c r="KR18" s="245"/>
      <c r="KS18" s="245"/>
      <c r="KT18" s="245"/>
      <c r="KU18" s="230">
        <f t="shared" si="44"/>
        <v>0</v>
      </c>
      <c r="KV18" s="245"/>
      <c r="KW18" s="245"/>
      <c r="KX18" s="245"/>
      <c r="KY18" s="132">
        <f t="shared" si="45"/>
        <v>0</v>
      </c>
      <c r="KZ18" s="120"/>
      <c r="LA18" s="217">
        <f t="shared" si="46"/>
        <v>0</v>
      </c>
      <c r="LB18" s="245"/>
      <c r="LC18" s="245"/>
      <c r="LD18" s="245"/>
      <c r="LE18" s="245"/>
      <c r="LF18" s="245"/>
      <c r="LG18" s="245"/>
      <c r="LH18" s="245"/>
      <c r="LI18" s="245"/>
      <c r="LJ18" s="245"/>
      <c r="LK18" s="245"/>
      <c r="LL18" s="230">
        <f t="shared" si="47"/>
        <v>0</v>
      </c>
      <c r="LM18" s="245"/>
      <c r="LN18" s="245"/>
      <c r="LO18" s="245"/>
      <c r="LP18" s="245"/>
      <c r="LQ18" s="245"/>
      <c r="LR18" s="245"/>
      <c r="LS18" s="245"/>
      <c r="LT18" s="245"/>
      <c r="LU18" s="245"/>
      <c r="LV18" s="245"/>
      <c r="LW18" s="245"/>
      <c r="LX18" s="117">
        <f t="shared" si="48"/>
        <v>0</v>
      </c>
      <c r="LY18" s="245"/>
      <c r="LZ18" s="245"/>
      <c r="MA18" s="245"/>
      <c r="MB18" s="245"/>
      <c r="MC18" s="245"/>
      <c r="MD18" s="245"/>
      <c r="ME18" s="230">
        <f t="shared" si="49"/>
        <v>0</v>
      </c>
      <c r="MF18" s="245"/>
      <c r="MG18" s="245"/>
      <c r="MH18" s="245"/>
      <c r="MI18" s="245"/>
      <c r="MJ18" s="245"/>
      <c r="MK18" s="245"/>
      <c r="ML18" s="245"/>
      <c r="MM18" s="245"/>
      <c r="MN18" s="245"/>
      <c r="MO18" s="245"/>
      <c r="MP18" s="245"/>
      <c r="MQ18" s="245"/>
      <c r="MR18" s="230">
        <f t="shared" si="50"/>
        <v>0</v>
      </c>
      <c r="MS18" s="245"/>
      <c r="MT18" s="245"/>
      <c r="MU18" s="245"/>
      <c r="MV18" s="132">
        <f t="shared" si="51"/>
        <v>0</v>
      </c>
      <c r="MW18" s="120"/>
      <c r="MX18" s="217">
        <f t="shared" si="52"/>
        <v>0</v>
      </c>
      <c r="MY18" s="245"/>
      <c r="MZ18" s="245"/>
      <c r="NA18" s="245"/>
      <c r="NB18" s="245"/>
      <c r="NC18" s="245"/>
      <c r="ND18" s="245"/>
      <c r="NE18" s="245"/>
      <c r="NF18" s="245"/>
      <c r="NG18" s="245"/>
      <c r="NH18" s="245"/>
      <c r="NI18" s="230">
        <f t="shared" si="53"/>
        <v>0</v>
      </c>
      <c r="NJ18" s="245"/>
      <c r="NK18" s="245"/>
      <c r="NL18" s="245"/>
      <c r="NM18" s="245"/>
      <c r="NN18" s="245"/>
      <c r="NO18" s="245"/>
      <c r="NP18" s="245"/>
      <c r="NQ18" s="245"/>
      <c r="NR18" s="245"/>
      <c r="NS18" s="245"/>
      <c r="NT18" s="245"/>
      <c r="NU18" s="117">
        <f t="shared" si="54"/>
        <v>0</v>
      </c>
      <c r="NV18" s="245"/>
      <c r="NW18" s="245"/>
      <c r="NX18" s="245"/>
      <c r="NY18" s="245"/>
      <c r="NZ18" s="245"/>
      <c r="OA18" s="245"/>
      <c r="OB18" s="230">
        <f t="shared" si="55"/>
        <v>0</v>
      </c>
      <c r="OC18" s="245"/>
      <c r="OD18" s="245"/>
      <c r="OE18" s="245"/>
      <c r="OF18" s="245"/>
      <c r="OG18" s="245"/>
      <c r="OH18" s="245"/>
      <c r="OI18" s="245"/>
      <c r="OJ18" s="245"/>
      <c r="OK18" s="245"/>
      <c r="OL18" s="245"/>
      <c r="OM18" s="245"/>
      <c r="ON18" s="245"/>
      <c r="OO18" s="230">
        <f t="shared" si="56"/>
        <v>0</v>
      </c>
      <c r="OP18" s="245"/>
      <c r="OQ18" s="245"/>
      <c r="OR18" s="245"/>
      <c r="OS18" s="132">
        <f t="shared" si="57"/>
        <v>0</v>
      </c>
      <c r="OT18" s="120"/>
      <c r="OU18" s="217">
        <f t="shared" si="58"/>
        <v>0</v>
      </c>
      <c r="OV18" s="245"/>
      <c r="OW18" s="245"/>
      <c r="OX18" s="245"/>
      <c r="OY18" s="245"/>
      <c r="OZ18" s="245"/>
      <c r="PA18" s="245"/>
      <c r="PB18" s="245"/>
      <c r="PC18" s="245"/>
      <c r="PD18" s="245"/>
      <c r="PE18" s="245"/>
      <c r="PF18" s="230">
        <f t="shared" si="59"/>
        <v>0</v>
      </c>
      <c r="PG18" s="245"/>
      <c r="PH18" s="245"/>
      <c r="PI18" s="245"/>
      <c r="PJ18" s="245"/>
      <c r="PK18" s="245"/>
      <c r="PL18" s="245"/>
      <c r="PM18" s="245"/>
      <c r="PN18" s="245"/>
      <c r="PO18" s="245"/>
      <c r="PP18" s="245"/>
      <c r="PQ18" s="245"/>
      <c r="PR18" s="117">
        <f t="shared" si="60"/>
        <v>0</v>
      </c>
      <c r="PS18" s="245"/>
      <c r="PT18" s="245"/>
      <c r="PU18" s="245"/>
      <c r="PV18" s="245"/>
      <c r="PW18" s="245"/>
      <c r="PX18" s="245"/>
      <c r="PY18" s="230">
        <f t="shared" si="61"/>
        <v>0</v>
      </c>
      <c r="PZ18" s="245"/>
      <c r="QA18" s="245"/>
      <c r="QB18" s="245"/>
      <c r="QC18" s="245"/>
      <c r="QD18" s="245"/>
      <c r="QE18" s="245"/>
      <c r="QF18" s="245"/>
      <c r="QG18" s="245"/>
      <c r="QH18" s="245"/>
      <c r="QI18" s="245"/>
      <c r="QJ18" s="245"/>
      <c r="QK18" s="245"/>
      <c r="QL18" s="230">
        <f t="shared" si="62"/>
        <v>0</v>
      </c>
      <c r="QM18" s="245"/>
      <c r="QN18" s="245"/>
      <c r="QO18" s="245"/>
      <c r="QP18" s="132">
        <f t="shared" si="63"/>
        <v>0</v>
      </c>
      <c r="QQ18" s="120"/>
    </row>
    <row r="19" spans="1:459" ht="15.75" x14ac:dyDescent="0.25">
      <c r="A19" s="91">
        <v>1</v>
      </c>
      <c r="B19" s="147">
        <v>14</v>
      </c>
      <c r="C19" s="341"/>
      <c r="D19" s="243"/>
      <c r="E19" s="244"/>
      <c r="F19" s="244"/>
      <c r="G19" s="244"/>
      <c r="H19" s="244"/>
      <c r="I19" s="244"/>
      <c r="J19" s="230">
        <f t="shared" si="8"/>
        <v>0</v>
      </c>
      <c r="K19" s="244"/>
      <c r="L19" s="244"/>
      <c r="M19" s="244"/>
      <c r="N19" s="244"/>
      <c r="O19" s="244"/>
      <c r="P19" s="244"/>
      <c r="Q19" s="244"/>
      <c r="R19" s="232">
        <f t="shared" si="9"/>
        <v>0</v>
      </c>
      <c r="S19" s="217">
        <f t="shared" si="10"/>
        <v>1</v>
      </c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117">
        <f t="shared" si="11"/>
        <v>0</v>
      </c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117">
        <f t="shared" si="12"/>
        <v>0</v>
      </c>
      <c r="AQ19" s="245"/>
      <c r="AR19" s="245"/>
      <c r="AS19" s="245"/>
      <c r="AT19" s="245"/>
      <c r="AU19" s="245"/>
      <c r="AV19" s="245"/>
      <c r="AW19" s="117">
        <f t="shared" si="13"/>
        <v>0</v>
      </c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117">
        <f t="shared" si="14"/>
        <v>0</v>
      </c>
      <c r="BK19" s="245"/>
      <c r="BL19" s="245"/>
      <c r="BM19" s="245"/>
      <c r="BN19" s="118">
        <f t="shared" si="15"/>
        <v>0</v>
      </c>
      <c r="BO19" s="120"/>
      <c r="BP19" s="217">
        <f t="shared" si="16"/>
        <v>1</v>
      </c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117">
        <f t="shared" si="17"/>
        <v>0</v>
      </c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117">
        <f t="shared" si="18"/>
        <v>0</v>
      </c>
      <c r="CN19" s="245"/>
      <c r="CO19" s="245"/>
      <c r="CP19" s="245"/>
      <c r="CQ19" s="245"/>
      <c r="CR19" s="245"/>
      <c r="CS19" s="245"/>
      <c r="CT19" s="117">
        <f t="shared" si="19"/>
        <v>0</v>
      </c>
      <c r="CU19" s="245"/>
      <c r="CV19" s="245"/>
      <c r="CW19" s="245"/>
      <c r="CX19" s="245"/>
      <c r="CY19" s="245"/>
      <c r="CZ19" s="245"/>
      <c r="DA19" s="245"/>
      <c r="DB19" s="245"/>
      <c r="DC19" s="245"/>
      <c r="DD19" s="245"/>
      <c r="DE19" s="245"/>
      <c r="DF19" s="245"/>
      <c r="DG19" s="117">
        <f t="shared" si="20"/>
        <v>0</v>
      </c>
      <c r="DH19" s="245"/>
      <c r="DI19" s="245"/>
      <c r="DJ19" s="245"/>
      <c r="DK19" s="118">
        <f t="shared" si="21"/>
        <v>0</v>
      </c>
      <c r="DL19" s="169"/>
      <c r="DM19" s="217">
        <f t="shared" si="22"/>
        <v>1</v>
      </c>
      <c r="DN19" s="245"/>
      <c r="DO19" s="245"/>
      <c r="DP19" s="245"/>
      <c r="DQ19" s="245"/>
      <c r="DR19" s="245"/>
      <c r="DS19" s="245"/>
      <c r="DT19" s="245"/>
      <c r="DU19" s="245"/>
      <c r="DV19" s="245"/>
      <c r="DW19" s="245"/>
      <c r="DX19" s="117">
        <f t="shared" si="23"/>
        <v>0</v>
      </c>
      <c r="DY19" s="245"/>
      <c r="DZ19" s="245"/>
      <c r="EA19" s="245"/>
      <c r="EB19" s="245"/>
      <c r="EC19" s="245"/>
      <c r="ED19" s="245"/>
      <c r="EE19" s="245"/>
      <c r="EF19" s="245"/>
      <c r="EG19" s="245"/>
      <c r="EH19" s="245"/>
      <c r="EI19" s="245"/>
      <c r="EJ19" s="117">
        <f t="shared" si="24"/>
        <v>0</v>
      </c>
      <c r="EK19" s="245"/>
      <c r="EL19" s="245"/>
      <c r="EM19" s="245"/>
      <c r="EN19" s="245"/>
      <c r="EO19" s="245"/>
      <c r="EP19" s="245"/>
      <c r="EQ19" s="117">
        <f t="shared" si="25"/>
        <v>0</v>
      </c>
      <c r="ER19" s="245"/>
      <c r="ES19" s="245"/>
      <c r="ET19" s="245"/>
      <c r="EU19" s="245"/>
      <c r="EV19" s="245"/>
      <c r="EW19" s="245"/>
      <c r="EX19" s="245"/>
      <c r="EY19" s="245"/>
      <c r="EZ19" s="245"/>
      <c r="FA19" s="245"/>
      <c r="FB19" s="245"/>
      <c r="FC19" s="245"/>
      <c r="FD19" s="117">
        <f t="shared" si="26"/>
        <v>0</v>
      </c>
      <c r="FE19" s="245"/>
      <c r="FF19" s="245"/>
      <c r="FG19" s="245"/>
      <c r="FH19" s="118">
        <f t="shared" si="27"/>
        <v>0</v>
      </c>
      <c r="FI19" s="120"/>
      <c r="FJ19" s="223">
        <f t="shared" si="28"/>
        <v>1</v>
      </c>
      <c r="FK19" s="245"/>
      <c r="FL19" s="245"/>
      <c r="FM19" s="245"/>
      <c r="FN19" s="245"/>
      <c r="FO19" s="245"/>
      <c r="FP19" s="245"/>
      <c r="FQ19" s="245"/>
      <c r="FR19" s="245"/>
      <c r="FS19" s="245"/>
      <c r="FT19" s="245"/>
      <c r="FU19" s="117">
        <f t="shared" si="29"/>
        <v>0</v>
      </c>
      <c r="FV19" s="245"/>
      <c r="FW19" s="245"/>
      <c r="FX19" s="245"/>
      <c r="FY19" s="245"/>
      <c r="FZ19" s="245"/>
      <c r="GA19" s="245"/>
      <c r="GB19" s="245"/>
      <c r="GC19" s="245"/>
      <c r="GD19" s="245"/>
      <c r="GE19" s="245"/>
      <c r="GF19" s="245"/>
      <c r="GG19" s="117">
        <f t="shared" si="30"/>
        <v>0</v>
      </c>
      <c r="GH19" s="245"/>
      <c r="GI19" s="245"/>
      <c r="GJ19" s="245"/>
      <c r="GK19" s="245"/>
      <c r="GL19" s="245"/>
      <c r="GM19" s="245"/>
      <c r="GN19" s="117">
        <f t="shared" si="31"/>
        <v>0</v>
      </c>
      <c r="GO19" s="245"/>
      <c r="GP19" s="245"/>
      <c r="GQ19" s="245"/>
      <c r="GR19" s="245"/>
      <c r="GS19" s="245"/>
      <c r="GT19" s="245"/>
      <c r="GU19" s="245"/>
      <c r="GV19" s="245"/>
      <c r="GW19" s="245"/>
      <c r="GX19" s="245"/>
      <c r="GY19" s="245"/>
      <c r="GZ19" s="245"/>
      <c r="HA19" s="117">
        <f t="shared" si="32"/>
        <v>0</v>
      </c>
      <c r="HB19" s="245"/>
      <c r="HC19" s="245"/>
      <c r="HD19" s="245"/>
      <c r="HE19" s="118">
        <f t="shared" si="33"/>
        <v>0</v>
      </c>
      <c r="HF19" s="120"/>
      <c r="HG19" s="217">
        <f t="shared" si="34"/>
        <v>1</v>
      </c>
      <c r="HH19" s="245"/>
      <c r="HI19" s="245"/>
      <c r="HJ19" s="245"/>
      <c r="HK19" s="245"/>
      <c r="HL19" s="245"/>
      <c r="HM19" s="245"/>
      <c r="HN19" s="245"/>
      <c r="HO19" s="245"/>
      <c r="HP19" s="245"/>
      <c r="HQ19" s="245"/>
      <c r="HR19" s="117">
        <f t="shared" si="35"/>
        <v>0</v>
      </c>
      <c r="HS19" s="245"/>
      <c r="HT19" s="245"/>
      <c r="HU19" s="245"/>
      <c r="HV19" s="245"/>
      <c r="HW19" s="245"/>
      <c r="HX19" s="245"/>
      <c r="HY19" s="245"/>
      <c r="HZ19" s="245"/>
      <c r="IA19" s="245"/>
      <c r="IB19" s="245"/>
      <c r="IC19" s="245"/>
      <c r="ID19" s="117">
        <f t="shared" si="36"/>
        <v>0</v>
      </c>
      <c r="IE19" s="245"/>
      <c r="IF19" s="245"/>
      <c r="IG19" s="245"/>
      <c r="IH19" s="245"/>
      <c r="II19" s="245"/>
      <c r="IJ19" s="245"/>
      <c r="IK19" s="117">
        <f t="shared" si="37"/>
        <v>0</v>
      </c>
      <c r="IL19" s="245"/>
      <c r="IM19" s="245"/>
      <c r="IN19" s="245"/>
      <c r="IO19" s="245"/>
      <c r="IP19" s="245"/>
      <c r="IQ19" s="245"/>
      <c r="IR19" s="245"/>
      <c r="IS19" s="245"/>
      <c r="IT19" s="245"/>
      <c r="IU19" s="245"/>
      <c r="IV19" s="245"/>
      <c r="IW19" s="245"/>
      <c r="IX19" s="117">
        <f t="shared" si="38"/>
        <v>0</v>
      </c>
      <c r="IY19" s="106"/>
      <c r="IZ19" s="245"/>
      <c r="JA19" s="106"/>
      <c r="JB19" s="118">
        <f t="shared" si="39"/>
        <v>0</v>
      </c>
      <c r="JC19" s="120"/>
      <c r="JD19" s="217">
        <f t="shared" si="40"/>
        <v>1</v>
      </c>
      <c r="JE19" s="245"/>
      <c r="JF19" s="245"/>
      <c r="JG19" s="245"/>
      <c r="JH19" s="245"/>
      <c r="JI19" s="245"/>
      <c r="JJ19" s="245"/>
      <c r="JK19" s="245"/>
      <c r="JL19" s="245"/>
      <c r="JM19" s="245"/>
      <c r="JN19" s="245"/>
      <c r="JO19" s="117">
        <f t="shared" si="41"/>
        <v>0</v>
      </c>
      <c r="JP19" s="245"/>
      <c r="JQ19" s="245"/>
      <c r="JR19" s="245"/>
      <c r="JS19" s="245"/>
      <c r="JT19" s="245"/>
      <c r="JU19" s="245"/>
      <c r="JV19" s="245"/>
      <c r="JW19" s="245"/>
      <c r="JX19" s="245"/>
      <c r="JY19" s="245"/>
      <c r="JZ19" s="245"/>
      <c r="KA19" s="121">
        <f t="shared" si="42"/>
        <v>0</v>
      </c>
      <c r="KB19" s="245"/>
      <c r="KC19" s="245"/>
      <c r="KD19" s="245"/>
      <c r="KE19" s="245"/>
      <c r="KF19" s="245"/>
      <c r="KG19" s="245"/>
      <c r="KH19" s="117">
        <f t="shared" si="43"/>
        <v>0</v>
      </c>
      <c r="KI19" s="245"/>
      <c r="KJ19" s="245"/>
      <c r="KK19" s="245"/>
      <c r="KL19" s="245"/>
      <c r="KM19" s="245"/>
      <c r="KN19" s="245"/>
      <c r="KO19" s="245"/>
      <c r="KP19" s="245"/>
      <c r="KQ19" s="245"/>
      <c r="KR19" s="245"/>
      <c r="KS19" s="245"/>
      <c r="KT19" s="245"/>
      <c r="KU19" s="117">
        <f t="shared" si="44"/>
        <v>0</v>
      </c>
      <c r="KV19" s="245"/>
      <c r="KW19" s="245"/>
      <c r="KX19" s="245"/>
      <c r="KY19" s="118">
        <f t="shared" si="45"/>
        <v>0</v>
      </c>
      <c r="KZ19" s="120"/>
      <c r="LA19" s="217">
        <f t="shared" si="46"/>
        <v>1</v>
      </c>
      <c r="LB19" s="245"/>
      <c r="LC19" s="245"/>
      <c r="LD19" s="245"/>
      <c r="LE19" s="245"/>
      <c r="LF19" s="245"/>
      <c r="LG19" s="245"/>
      <c r="LH19" s="245"/>
      <c r="LI19" s="245"/>
      <c r="LJ19" s="245"/>
      <c r="LK19" s="245"/>
      <c r="LL19" s="117">
        <f t="shared" si="47"/>
        <v>0</v>
      </c>
      <c r="LM19" s="245"/>
      <c r="LN19" s="245"/>
      <c r="LO19" s="245"/>
      <c r="LP19" s="245"/>
      <c r="LQ19" s="245"/>
      <c r="LR19" s="245"/>
      <c r="LS19" s="245"/>
      <c r="LT19" s="245"/>
      <c r="LU19" s="245"/>
      <c r="LV19" s="245"/>
      <c r="LW19" s="245"/>
      <c r="LX19" s="117">
        <f t="shared" si="48"/>
        <v>0</v>
      </c>
      <c r="LY19" s="245"/>
      <c r="LZ19" s="245"/>
      <c r="MA19" s="245"/>
      <c r="MB19" s="245"/>
      <c r="MC19" s="245"/>
      <c r="MD19" s="245"/>
      <c r="ME19" s="117">
        <f t="shared" si="49"/>
        <v>0</v>
      </c>
      <c r="MF19" s="245"/>
      <c r="MG19" s="245"/>
      <c r="MH19" s="245"/>
      <c r="MI19" s="245"/>
      <c r="MJ19" s="245"/>
      <c r="MK19" s="245"/>
      <c r="ML19" s="245"/>
      <c r="MM19" s="245"/>
      <c r="MN19" s="245"/>
      <c r="MO19" s="245"/>
      <c r="MP19" s="245"/>
      <c r="MQ19" s="245"/>
      <c r="MR19" s="117">
        <f t="shared" si="50"/>
        <v>0</v>
      </c>
      <c r="MS19" s="245"/>
      <c r="MT19" s="245"/>
      <c r="MU19" s="245"/>
      <c r="MV19" s="118">
        <f t="shared" si="51"/>
        <v>0</v>
      </c>
      <c r="MW19" s="120"/>
      <c r="MX19" s="217">
        <f t="shared" si="52"/>
        <v>1</v>
      </c>
      <c r="MY19" s="245"/>
      <c r="MZ19" s="245"/>
      <c r="NA19" s="245"/>
      <c r="NB19" s="245"/>
      <c r="NC19" s="245"/>
      <c r="ND19" s="245"/>
      <c r="NE19" s="245"/>
      <c r="NF19" s="245"/>
      <c r="NG19" s="245"/>
      <c r="NH19" s="245"/>
      <c r="NI19" s="117">
        <f t="shared" si="53"/>
        <v>0</v>
      </c>
      <c r="NJ19" s="245"/>
      <c r="NK19" s="245"/>
      <c r="NL19" s="245"/>
      <c r="NM19" s="245"/>
      <c r="NN19" s="245"/>
      <c r="NO19" s="245"/>
      <c r="NP19" s="245"/>
      <c r="NQ19" s="245"/>
      <c r="NR19" s="245"/>
      <c r="NS19" s="245"/>
      <c r="NT19" s="245"/>
      <c r="NU19" s="117">
        <f t="shared" si="54"/>
        <v>0</v>
      </c>
      <c r="NV19" s="245"/>
      <c r="NW19" s="245"/>
      <c r="NX19" s="245"/>
      <c r="NY19" s="245"/>
      <c r="NZ19" s="245"/>
      <c r="OA19" s="245"/>
      <c r="OB19" s="117">
        <f t="shared" si="55"/>
        <v>0</v>
      </c>
      <c r="OC19" s="245"/>
      <c r="OD19" s="245"/>
      <c r="OE19" s="245"/>
      <c r="OF19" s="245"/>
      <c r="OG19" s="245"/>
      <c r="OH19" s="245"/>
      <c r="OI19" s="245"/>
      <c r="OJ19" s="245"/>
      <c r="OK19" s="245"/>
      <c r="OL19" s="245"/>
      <c r="OM19" s="245"/>
      <c r="ON19" s="245"/>
      <c r="OO19" s="117">
        <f t="shared" si="56"/>
        <v>0</v>
      </c>
      <c r="OP19" s="245"/>
      <c r="OQ19" s="245"/>
      <c r="OR19" s="245"/>
      <c r="OS19" s="118">
        <f t="shared" si="57"/>
        <v>0</v>
      </c>
      <c r="OT19" s="120"/>
      <c r="OU19" s="217">
        <f t="shared" si="58"/>
        <v>1</v>
      </c>
      <c r="OV19" s="245"/>
      <c r="OW19" s="245"/>
      <c r="OX19" s="245"/>
      <c r="OY19" s="245"/>
      <c r="OZ19" s="245"/>
      <c r="PA19" s="245"/>
      <c r="PB19" s="245"/>
      <c r="PC19" s="245"/>
      <c r="PD19" s="245"/>
      <c r="PE19" s="245"/>
      <c r="PF19" s="117">
        <f t="shared" si="59"/>
        <v>0</v>
      </c>
      <c r="PG19" s="245"/>
      <c r="PH19" s="245"/>
      <c r="PI19" s="245"/>
      <c r="PJ19" s="245"/>
      <c r="PK19" s="245"/>
      <c r="PL19" s="245"/>
      <c r="PM19" s="245"/>
      <c r="PN19" s="245"/>
      <c r="PO19" s="245"/>
      <c r="PP19" s="245"/>
      <c r="PQ19" s="245"/>
      <c r="PR19" s="117">
        <f t="shared" si="60"/>
        <v>0</v>
      </c>
      <c r="PS19" s="245"/>
      <c r="PT19" s="245"/>
      <c r="PU19" s="245"/>
      <c r="PV19" s="245"/>
      <c r="PW19" s="245"/>
      <c r="PX19" s="245"/>
      <c r="PY19" s="117">
        <f t="shared" si="61"/>
        <v>0</v>
      </c>
      <c r="PZ19" s="245"/>
      <c r="QA19" s="245"/>
      <c r="QB19" s="245"/>
      <c r="QC19" s="245"/>
      <c r="QD19" s="245"/>
      <c r="QE19" s="245"/>
      <c r="QF19" s="245"/>
      <c r="QG19" s="245"/>
      <c r="QH19" s="245"/>
      <c r="QI19" s="245"/>
      <c r="QJ19" s="245"/>
      <c r="QK19" s="245"/>
      <c r="QL19" s="117">
        <f t="shared" si="62"/>
        <v>0</v>
      </c>
      <c r="QM19" s="245"/>
      <c r="QN19" s="245"/>
      <c r="QO19" s="245"/>
      <c r="QP19" s="118">
        <f t="shared" si="63"/>
        <v>0</v>
      </c>
      <c r="QQ19" s="120"/>
    </row>
    <row r="20" spans="1:459" ht="15.75" x14ac:dyDescent="0.25">
      <c r="A20" s="91">
        <v>1</v>
      </c>
      <c r="B20" s="147">
        <v>15</v>
      </c>
      <c r="C20" s="341"/>
      <c r="D20" s="243"/>
      <c r="E20" s="244"/>
      <c r="F20" s="244"/>
      <c r="G20" s="244"/>
      <c r="H20" s="244"/>
      <c r="I20" s="244"/>
      <c r="J20" s="230">
        <f t="shared" si="8"/>
        <v>0</v>
      </c>
      <c r="K20" s="244"/>
      <c r="L20" s="244"/>
      <c r="M20" s="244"/>
      <c r="N20" s="244"/>
      <c r="O20" s="244"/>
      <c r="P20" s="244"/>
      <c r="Q20" s="244"/>
      <c r="R20" s="232">
        <f t="shared" si="9"/>
        <v>0</v>
      </c>
      <c r="S20" s="217">
        <f t="shared" si="10"/>
        <v>1</v>
      </c>
      <c r="T20" s="245"/>
      <c r="U20" s="245"/>
      <c r="V20" s="245"/>
      <c r="W20" s="245"/>
      <c r="X20" s="245"/>
      <c r="Y20" s="245"/>
      <c r="Z20" s="245"/>
      <c r="AA20" s="245"/>
      <c r="AB20" s="245"/>
      <c r="AC20" s="245"/>
      <c r="AD20" s="117">
        <f t="shared" si="11"/>
        <v>0</v>
      </c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117">
        <f t="shared" si="12"/>
        <v>0</v>
      </c>
      <c r="AQ20" s="245"/>
      <c r="AR20" s="245"/>
      <c r="AS20" s="245"/>
      <c r="AT20" s="245"/>
      <c r="AU20" s="245"/>
      <c r="AV20" s="245"/>
      <c r="AW20" s="117">
        <f t="shared" si="13"/>
        <v>0</v>
      </c>
      <c r="AX20" s="245"/>
      <c r="AY20" s="245"/>
      <c r="AZ20" s="245"/>
      <c r="BA20" s="245"/>
      <c r="BB20" s="245"/>
      <c r="BC20" s="245"/>
      <c r="BD20" s="245"/>
      <c r="BE20" s="245"/>
      <c r="BF20" s="245"/>
      <c r="BG20" s="245"/>
      <c r="BH20" s="245"/>
      <c r="BI20" s="245"/>
      <c r="BJ20" s="117">
        <f t="shared" si="14"/>
        <v>0</v>
      </c>
      <c r="BK20" s="245"/>
      <c r="BL20" s="245"/>
      <c r="BM20" s="245"/>
      <c r="BN20" s="118">
        <f t="shared" si="15"/>
        <v>0</v>
      </c>
      <c r="BO20" s="120"/>
      <c r="BP20" s="217">
        <f t="shared" si="16"/>
        <v>1</v>
      </c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117">
        <f t="shared" si="17"/>
        <v>0</v>
      </c>
      <c r="CB20" s="245"/>
      <c r="CC20" s="245"/>
      <c r="CD20" s="245"/>
      <c r="CE20" s="245"/>
      <c r="CF20" s="245"/>
      <c r="CG20" s="245"/>
      <c r="CH20" s="245"/>
      <c r="CI20" s="245"/>
      <c r="CJ20" s="245"/>
      <c r="CK20" s="245"/>
      <c r="CL20" s="245"/>
      <c r="CM20" s="117">
        <f t="shared" si="18"/>
        <v>0</v>
      </c>
      <c r="CN20" s="245"/>
      <c r="CO20" s="245"/>
      <c r="CP20" s="245"/>
      <c r="CQ20" s="245"/>
      <c r="CR20" s="245"/>
      <c r="CS20" s="245"/>
      <c r="CT20" s="117">
        <f t="shared" si="19"/>
        <v>0</v>
      </c>
      <c r="CU20" s="245"/>
      <c r="CV20" s="245"/>
      <c r="CW20" s="245"/>
      <c r="CX20" s="245"/>
      <c r="CY20" s="245"/>
      <c r="CZ20" s="245"/>
      <c r="DA20" s="245"/>
      <c r="DB20" s="245"/>
      <c r="DC20" s="245"/>
      <c r="DD20" s="245"/>
      <c r="DE20" s="245"/>
      <c r="DF20" s="245"/>
      <c r="DG20" s="117">
        <f t="shared" si="20"/>
        <v>0</v>
      </c>
      <c r="DH20" s="245"/>
      <c r="DI20" s="245"/>
      <c r="DJ20" s="245"/>
      <c r="DK20" s="118">
        <f t="shared" si="21"/>
        <v>0</v>
      </c>
      <c r="DL20" s="169"/>
      <c r="DM20" s="217">
        <f t="shared" si="22"/>
        <v>1</v>
      </c>
      <c r="DN20" s="245"/>
      <c r="DO20" s="245"/>
      <c r="DP20" s="245"/>
      <c r="DQ20" s="245"/>
      <c r="DR20" s="245"/>
      <c r="DS20" s="245"/>
      <c r="DT20" s="245"/>
      <c r="DU20" s="245"/>
      <c r="DV20" s="245"/>
      <c r="DW20" s="245"/>
      <c r="DX20" s="117">
        <f t="shared" si="23"/>
        <v>0</v>
      </c>
      <c r="DY20" s="245"/>
      <c r="DZ20" s="245"/>
      <c r="EA20" s="245"/>
      <c r="EB20" s="245"/>
      <c r="EC20" s="245"/>
      <c r="ED20" s="245"/>
      <c r="EE20" s="245"/>
      <c r="EF20" s="245"/>
      <c r="EG20" s="245"/>
      <c r="EH20" s="245"/>
      <c r="EI20" s="245"/>
      <c r="EJ20" s="117">
        <f t="shared" si="24"/>
        <v>0</v>
      </c>
      <c r="EK20" s="245"/>
      <c r="EL20" s="245"/>
      <c r="EM20" s="245"/>
      <c r="EN20" s="245"/>
      <c r="EO20" s="245"/>
      <c r="EP20" s="245"/>
      <c r="EQ20" s="117">
        <f t="shared" si="25"/>
        <v>0</v>
      </c>
      <c r="ER20" s="245"/>
      <c r="ES20" s="245"/>
      <c r="ET20" s="245"/>
      <c r="EU20" s="245"/>
      <c r="EV20" s="245"/>
      <c r="EW20" s="245"/>
      <c r="EX20" s="245"/>
      <c r="EY20" s="245"/>
      <c r="EZ20" s="245"/>
      <c r="FA20" s="245"/>
      <c r="FB20" s="245"/>
      <c r="FC20" s="245"/>
      <c r="FD20" s="117">
        <f t="shared" si="26"/>
        <v>0</v>
      </c>
      <c r="FE20" s="245"/>
      <c r="FF20" s="245"/>
      <c r="FG20" s="245"/>
      <c r="FH20" s="118">
        <f t="shared" si="27"/>
        <v>0</v>
      </c>
      <c r="FI20" s="120"/>
      <c r="FJ20" s="223">
        <f t="shared" si="28"/>
        <v>1</v>
      </c>
      <c r="FK20" s="245"/>
      <c r="FL20" s="245"/>
      <c r="FM20" s="245"/>
      <c r="FN20" s="245"/>
      <c r="FO20" s="245"/>
      <c r="FP20" s="245"/>
      <c r="FQ20" s="245"/>
      <c r="FR20" s="245"/>
      <c r="FS20" s="245"/>
      <c r="FT20" s="245"/>
      <c r="FU20" s="117">
        <f t="shared" si="29"/>
        <v>0</v>
      </c>
      <c r="FV20" s="245"/>
      <c r="FW20" s="245"/>
      <c r="FX20" s="245"/>
      <c r="FY20" s="245"/>
      <c r="FZ20" s="245"/>
      <c r="GA20" s="245"/>
      <c r="GB20" s="245"/>
      <c r="GC20" s="245"/>
      <c r="GD20" s="245"/>
      <c r="GE20" s="245"/>
      <c r="GF20" s="245"/>
      <c r="GG20" s="117">
        <f t="shared" si="30"/>
        <v>0</v>
      </c>
      <c r="GH20" s="245"/>
      <c r="GI20" s="245"/>
      <c r="GJ20" s="245"/>
      <c r="GK20" s="245"/>
      <c r="GL20" s="245"/>
      <c r="GM20" s="245"/>
      <c r="GN20" s="117">
        <f t="shared" si="31"/>
        <v>0</v>
      </c>
      <c r="GO20" s="245"/>
      <c r="GP20" s="245"/>
      <c r="GQ20" s="245"/>
      <c r="GR20" s="245"/>
      <c r="GS20" s="245"/>
      <c r="GT20" s="245"/>
      <c r="GU20" s="245"/>
      <c r="GV20" s="245"/>
      <c r="GW20" s="245"/>
      <c r="GX20" s="245"/>
      <c r="GY20" s="245"/>
      <c r="GZ20" s="245"/>
      <c r="HA20" s="117">
        <f t="shared" si="32"/>
        <v>0</v>
      </c>
      <c r="HB20" s="245"/>
      <c r="HC20" s="245"/>
      <c r="HD20" s="245"/>
      <c r="HE20" s="118">
        <f t="shared" si="33"/>
        <v>0</v>
      </c>
      <c r="HF20" s="120"/>
      <c r="HG20" s="217">
        <f t="shared" si="34"/>
        <v>1</v>
      </c>
      <c r="HH20" s="245"/>
      <c r="HI20" s="245"/>
      <c r="HJ20" s="245"/>
      <c r="HK20" s="245"/>
      <c r="HL20" s="245"/>
      <c r="HM20" s="245"/>
      <c r="HN20" s="245"/>
      <c r="HO20" s="245"/>
      <c r="HP20" s="245"/>
      <c r="HQ20" s="245"/>
      <c r="HR20" s="117">
        <f t="shared" si="35"/>
        <v>0</v>
      </c>
      <c r="HS20" s="245"/>
      <c r="HT20" s="245"/>
      <c r="HU20" s="245"/>
      <c r="HV20" s="245"/>
      <c r="HW20" s="245"/>
      <c r="HX20" s="245"/>
      <c r="HY20" s="245"/>
      <c r="HZ20" s="245"/>
      <c r="IA20" s="245"/>
      <c r="IB20" s="245"/>
      <c r="IC20" s="245"/>
      <c r="ID20" s="117">
        <f t="shared" si="36"/>
        <v>0</v>
      </c>
      <c r="IE20" s="245"/>
      <c r="IF20" s="245"/>
      <c r="IG20" s="245"/>
      <c r="IH20" s="245"/>
      <c r="II20" s="245"/>
      <c r="IJ20" s="245"/>
      <c r="IK20" s="117">
        <f t="shared" si="37"/>
        <v>0</v>
      </c>
      <c r="IL20" s="245"/>
      <c r="IM20" s="245"/>
      <c r="IN20" s="245"/>
      <c r="IO20" s="245"/>
      <c r="IP20" s="245"/>
      <c r="IQ20" s="245"/>
      <c r="IR20" s="245"/>
      <c r="IS20" s="245"/>
      <c r="IT20" s="245"/>
      <c r="IU20" s="245"/>
      <c r="IV20" s="245"/>
      <c r="IW20" s="245"/>
      <c r="IX20" s="117">
        <f t="shared" si="38"/>
        <v>0</v>
      </c>
      <c r="IY20" s="106"/>
      <c r="IZ20" s="245"/>
      <c r="JA20" s="106"/>
      <c r="JB20" s="118">
        <f t="shared" si="39"/>
        <v>0</v>
      </c>
      <c r="JC20" s="120"/>
      <c r="JD20" s="217">
        <f t="shared" si="40"/>
        <v>1</v>
      </c>
      <c r="JE20" s="245"/>
      <c r="JF20" s="245"/>
      <c r="JG20" s="245"/>
      <c r="JH20" s="245"/>
      <c r="JI20" s="245"/>
      <c r="JJ20" s="245"/>
      <c r="JK20" s="245"/>
      <c r="JL20" s="245"/>
      <c r="JM20" s="245"/>
      <c r="JN20" s="245"/>
      <c r="JO20" s="117">
        <f t="shared" si="41"/>
        <v>0</v>
      </c>
      <c r="JP20" s="245"/>
      <c r="JQ20" s="245"/>
      <c r="JR20" s="245"/>
      <c r="JS20" s="245"/>
      <c r="JT20" s="245"/>
      <c r="JU20" s="245"/>
      <c r="JV20" s="245"/>
      <c r="JW20" s="245"/>
      <c r="JX20" s="245"/>
      <c r="JY20" s="245"/>
      <c r="JZ20" s="245"/>
      <c r="KA20" s="121">
        <f t="shared" si="42"/>
        <v>0</v>
      </c>
      <c r="KB20" s="245"/>
      <c r="KC20" s="245"/>
      <c r="KD20" s="245"/>
      <c r="KE20" s="245"/>
      <c r="KF20" s="245"/>
      <c r="KG20" s="245"/>
      <c r="KH20" s="117">
        <f t="shared" si="43"/>
        <v>0</v>
      </c>
      <c r="KI20" s="245"/>
      <c r="KJ20" s="245"/>
      <c r="KK20" s="245"/>
      <c r="KL20" s="245"/>
      <c r="KM20" s="245"/>
      <c r="KN20" s="245"/>
      <c r="KO20" s="245"/>
      <c r="KP20" s="245"/>
      <c r="KQ20" s="245"/>
      <c r="KR20" s="245"/>
      <c r="KS20" s="245"/>
      <c r="KT20" s="245"/>
      <c r="KU20" s="117">
        <f t="shared" si="44"/>
        <v>0</v>
      </c>
      <c r="KV20" s="245"/>
      <c r="KW20" s="245"/>
      <c r="KX20" s="245"/>
      <c r="KY20" s="118">
        <f t="shared" si="45"/>
        <v>0</v>
      </c>
      <c r="KZ20" s="120"/>
      <c r="LA20" s="217">
        <f t="shared" si="46"/>
        <v>1</v>
      </c>
      <c r="LB20" s="245"/>
      <c r="LC20" s="245"/>
      <c r="LD20" s="245"/>
      <c r="LE20" s="245"/>
      <c r="LF20" s="245"/>
      <c r="LG20" s="245"/>
      <c r="LH20" s="245"/>
      <c r="LI20" s="245"/>
      <c r="LJ20" s="245"/>
      <c r="LK20" s="245"/>
      <c r="LL20" s="117">
        <f t="shared" si="47"/>
        <v>0</v>
      </c>
      <c r="LM20" s="245"/>
      <c r="LN20" s="245"/>
      <c r="LO20" s="245"/>
      <c r="LP20" s="245"/>
      <c r="LQ20" s="245"/>
      <c r="LR20" s="245"/>
      <c r="LS20" s="245"/>
      <c r="LT20" s="245"/>
      <c r="LU20" s="245"/>
      <c r="LV20" s="245"/>
      <c r="LW20" s="245"/>
      <c r="LX20" s="117">
        <f t="shared" si="48"/>
        <v>0</v>
      </c>
      <c r="LY20" s="245"/>
      <c r="LZ20" s="245"/>
      <c r="MA20" s="245"/>
      <c r="MB20" s="245"/>
      <c r="MC20" s="245"/>
      <c r="MD20" s="245"/>
      <c r="ME20" s="117">
        <f t="shared" si="49"/>
        <v>0</v>
      </c>
      <c r="MF20" s="245"/>
      <c r="MG20" s="245"/>
      <c r="MH20" s="245"/>
      <c r="MI20" s="245"/>
      <c r="MJ20" s="245"/>
      <c r="MK20" s="245"/>
      <c r="ML20" s="245"/>
      <c r="MM20" s="245"/>
      <c r="MN20" s="245"/>
      <c r="MO20" s="245"/>
      <c r="MP20" s="245"/>
      <c r="MQ20" s="245"/>
      <c r="MR20" s="117">
        <f t="shared" si="50"/>
        <v>0</v>
      </c>
      <c r="MS20" s="245"/>
      <c r="MT20" s="245"/>
      <c r="MU20" s="245"/>
      <c r="MV20" s="118">
        <f t="shared" si="51"/>
        <v>0</v>
      </c>
      <c r="MW20" s="120"/>
      <c r="MX20" s="217">
        <f t="shared" si="52"/>
        <v>1</v>
      </c>
      <c r="MY20" s="245"/>
      <c r="MZ20" s="245"/>
      <c r="NA20" s="245"/>
      <c r="NB20" s="245"/>
      <c r="NC20" s="245"/>
      <c r="ND20" s="245"/>
      <c r="NE20" s="245"/>
      <c r="NF20" s="245"/>
      <c r="NG20" s="245"/>
      <c r="NH20" s="245"/>
      <c r="NI20" s="117">
        <f t="shared" si="53"/>
        <v>0</v>
      </c>
      <c r="NJ20" s="245"/>
      <c r="NK20" s="245"/>
      <c r="NL20" s="245"/>
      <c r="NM20" s="245"/>
      <c r="NN20" s="245"/>
      <c r="NO20" s="245"/>
      <c r="NP20" s="245"/>
      <c r="NQ20" s="245"/>
      <c r="NR20" s="245"/>
      <c r="NS20" s="245"/>
      <c r="NT20" s="245"/>
      <c r="NU20" s="117">
        <f t="shared" si="54"/>
        <v>0</v>
      </c>
      <c r="NV20" s="245"/>
      <c r="NW20" s="245"/>
      <c r="NX20" s="245"/>
      <c r="NY20" s="245"/>
      <c r="NZ20" s="245"/>
      <c r="OA20" s="245"/>
      <c r="OB20" s="117">
        <f t="shared" si="55"/>
        <v>0</v>
      </c>
      <c r="OC20" s="245"/>
      <c r="OD20" s="245"/>
      <c r="OE20" s="245"/>
      <c r="OF20" s="245"/>
      <c r="OG20" s="245"/>
      <c r="OH20" s="245"/>
      <c r="OI20" s="245"/>
      <c r="OJ20" s="245"/>
      <c r="OK20" s="245"/>
      <c r="OL20" s="245"/>
      <c r="OM20" s="245"/>
      <c r="ON20" s="245"/>
      <c r="OO20" s="117">
        <f t="shared" si="56"/>
        <v>0</v>
      </c>
      <c r="OP20" s="245"/>
      <c r="OQ20" s="245"/>
      <c r="OR20" s="245"/>
      <c r="OS20" s="118">
        <f t="shared" si="57"/>
        <v>0</v>
      </c>
      <c r="OT20" s="120"/>
      <c r="OU20" s="217">
        <f t="shared" si="58"/>
        <v>1</v>
      </c>
      <c r="OV20" s="245"/>
      <c r="OW20" s="245"/>
      <c r="OX20" s="245"/>
      <c r="OY20" s="245"/>
      <c r="OZ20" s="245"/>
      <c r="PA20" s="245"/>
      <c r="PB20" s="245"/>
      <c r="PC20" s="245"/>
      <c r="PD20" s="245"/>
      <c r="PE20" s="245"/>
      <c r="PF20" s="117">
        <f t="shared" si="59"/>
        <v>0</v>
      </c>
      <c r="PG20" s="245"/>
      <c r="PH20" s="245"/>
      <c r="PI20" s="245"/>
      <c r="PJ20" s="245"/>
      <c r="PK20" s="245"/>
      <c r="PL20" s="245"/>
      <c r="PM20" s="245"/>
      <c r="PN20" s="245"/>
      <c r="PO20" s="245"/>
      <c r="PP20" s="245"/>
      <c r="PQ20" s="245"/>
      <c r="PR20" s="117">
        <f t="shared" si="60"/>
        <v>0</v>
      </c>
      <c r="PS20" s="245"/>
      <c r="PT20" s="245"/>
      <c r="PU20" s="245"/>
      <c r="PV20" s="245"/>
      <c r="PW20" s="245"/>
      <c r="PX20" s="245"/>
      <c r="PY20" s="117">
        <f t="shared" si="61"/>
        <v>0</v>
      </c>
      <c r="PZ20" s="245"/>
      <c r="QA20" s="245"/>
      <c r="QB20" s="245"/>
      <c r="QC20" s="245"/>
      <c r="QD20" s="245"/>
      <c r="QE20" s="245"/>
      <c r="QF20" s="245"/>
      <c r="QG20" s="245"/>
      <c r="QH20" s="245"/>
      <c r="QI20" s="245"/>
      <c r="QJ20" s="245"/>
      <c r="QK20" s="245"/>
      <c r="QL20" s="117">
        <f t="shared" si="62"/>
        <v>0</v>
      </c>
      <c r="QM20" s="245"/>
      <c r="QN20" s="245"/>
      <c r="QO20" s="245"/>
      <c r="QP20" s="118">
        <f t="shared" si="63"/>
        <v>0</v>
      </c>
      <c r="QQ20" s="120"/>
    </row>
    <row r="21" spans="1:459" ht="15.75" x14ac:dyDescent="0.25">
      <c r="A21" s="91">
        <v>1</v>
      </c>
      <c r="B21" s="147">
        <v>16</v>
      </c>
      <c r="C21" s="341"/>
      <c r="D21" s="243"/>
      <c r="E21" s="244"/>
      <c r="F21" s="244"/>
      <c r="G21" s="244"/>
      <c r="H21" s="244"/>
      <c r="I21" s="244"/>
      <c r="J21" s="230">
        <f t="shared" si="8"/>
        <v>0</v>
      </c>
      <c r="K21" s="244"/>
      <c r="L21" s="244"/>
      <c r="M21" s="244"/>
      <c r="N21" s="244"/>
      <c r="O21" s="244"/>
      <c r="P21" s="244"/>
      <c r="Q21" s="244"/>
      <c r="R21" s="232">
        <f t="shared" si="9"/>
        <v>0</v>
      </c>
      <c r="S21" s="217">
        <f t="shared" si="10"/>
        <v>1</v>
      </c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117">
        <f t="shared" si="11"/>
        <v>0</v>
      </c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117">
        <f t="shared" si="12"/>
        <v>0</v>
      </c>
      <c r="AQ21" s="245"/>
      <c r="AR21" s="245"/>
      <c r="AS21" s="245"/>
      <c r="AT21" s="245"/>
      <c r="AU21" s="245"/>
      <c r="AV21" s="245"/>
      <c r="AW21" s="117">
        <f t="shared" si="13"/>
        <v>0</v>
      </c>
      <c r="AX21" s="245"/>
      <c r="AY21" s="245"/>
      <c r="AZ21" s="245"/>
      <c r="BA21" s="245"/>
      <c r="BB21" s="245"/>
      <c r="BC21" s="245"/>
      <c r="BD21" s="245"/>
      <c r="BE21" s="245"/>
      <c r="BF21" s="245"/>
      <c r="BG21" s="245"/>
      <c r="BH21" s="245"/>
      <c r="BI21" s="245"/>
      <c r="BJ21" s="117">
        <f t="shared" si="14"/>
        <v>0</v>
      </c>
      <c r="BK21" s="245"/>
      <c r="BL21" s="245"/>
      <c r="BM21" s="245"/>
      <c r="BN21" s="118">
        <f t="shared" si="15"/>
        <v>0</v>
      </c>
      <c r="BO21" s="120"/>
      <c r="BP21" s="217">
        <f t="shared" si="16"/>
        <v>1</v>
      </c>
      <c r="BQ21" s="245"/>
      <c r="BR21" s="245"/>
      <c r="BS21" s="245"/>
      <c r="BT21" s="245"/>
      <c r="BU21" s="245"/>
      <c r="BV21" s="245"/>
      <c r="BW21" s="245"/>
      <c r="BX21" s="245"/>
      <c r="BY21" s="245"/>
      <c r="BZ21" s="245"/>
      <c r="CA21" s="117">
        <f t="shared" si="17"/>
        <v>0</v>
      </c>
      <c r="CB21" s="245"/>
      <c r="CC21" s="245"/>
      <c r="CD21" s="245"/>
      <c r="CE21" s="245"/>
      <c r="CF21" s="245"/>
      <c r="CG21" s="245"/>
      <c r="CH21" s="245"/>
      <c r="CI21" s="245"/>
      <c r="CJ21" s="245"/>
      <c r="CK21" s="245"/>
      <c r="CL21" s="245"/>
      <c r="CM21" s="117">
        <f t="shared" si="18"/>
        <v>0</v>
      </c>
      <c r="CN21" s="245"/>
      <c r="CO21" s="245"/>
      <c r="CP21" s="245"/>
      <c r="CQ21" s="245"/>
      <c r="CR21" s="245"/>
      <c r="CS21" s="245"/>
      <c r="CT21" s="117">
        <f t="shared" si="19"/>
        <v>0</v>
      </c>
      <c r="CU21" s="245"/>
      <c r="CV21" s="245"/>
      <c r="CW21" s="245"/>
      <c r="CX21" s="245"/>
      <c r="CY21" s="245"/>
      <c r="CZ21" s="245"/>
      <c r="DA21" s="245"/>
      <c r="DB21" s="245"/>
      <c r="DC21" s="245"/>
      <c r="DD21" s="245"/>
      <c r="DE21" s="245"/>
      <c r="DF21" s="245"/>
      <c r="DG21" s="117">
        <f t="shared" si="20"/>
        <v>0</v>
      </c>
      <c r="DH21" s="245"/>
      <c r="DI21" s="245"/>
      <c r="DJ21" s="245"/>
      <c r="DK21" s="118">
        <f t="shared" si="21"/>
        <v>0</v>
      </c>
      <c r="DL21" s="169"/>
      <c r="DM21" s="217">
        <f t="shared" si="22"/>
        <v>1</v>
      </c>
      <c r="DN21" s="245"/>
      <c r="DO21" s="245"/>
      <c r="DP21" s="245"/>
      <c r="DQ21" s="245"/>
      <c r="DR21" s="245"/>
      <c r="DS21" s="245"/>
      <c r="DT21" s="245"/>
      <c r="DU21" s="245"/>
      <c r="DV21" s="245"/>
      <c r="DW21" s="245"/>
      <c r="DX21" s="117">
        <f t="shared" si="23"/>
        <v>0</v>
      </c>
      <c r="DY21" s="245"/>
      <c r="DZ21" s="245"/>
      <c r="EA21" s="245"/>
      <c r="EB21" s="245"/>
      <c r="EC21" s="245"/>
      <c r="ED21" s="245"/>
      <c r="EE21" s="245"/>
      <c r="EF21" s="245"/>
      <c r="EG21" s="245"/>
      <c r="EH21" s="245"/>
      <c r="EI21" s="245"/>
      <c r="EJ21" s="117">
        <f t="shared" si="24"/>
        <v>0</v>
      </c>
      <c r="EK21" s="245"/>
      <c r="EL21" s="245"/>
      <c r="EM21" s="245"/>
      <c r="EN21" s="245"/>
      <c r="EO21" s="245"/>
      <c r="EP21" s="245"/>
      <c r="EQ21" s="117">
        <f t="shared" si="25"/>
        <v>0</v>
      </c>
      <c r="ER21" s="245"/>
      <c r="ES21" s="245"/>
      <c r="ET21" s="245"/>
      <c r="EU21" s="245"/>
      <c r="EV21" s="245"/>
      <c r="EW21" s="245"/>
      <c r="EX21" s="245"/>
      <c r="EY21" s="245"/>
      <c r="EZ21" s="245"/>
      <c r="FA21" s="245"/>
      <c r="FB21" s="245"/>
      <c r="FC21" s="245"/>
      <c r="FD21" s="117">
        <f t="shared" si="26"/>
        <v>0</v>
      </c>
      <c r="FE21" s="245"/>
      <c r="FF21" s="245"/>
      <c r="FG21" s="245"/>
      <c r="FH21" s="118">
        <f t="shared" si="27"/>
        <v>0</v>
      </c>
      <c r="FI21" s="120"/>
      <c r="FJ21" s="223">
        <f t="shared" si="28"/>
        <v>1</v>
      </c>
      <c r="FK21" s="245"/>
      <c r="FL21" s="245"/>
      <c r="FM21" s="245"/>
      <c r="FN21" s="245"/>
      <c r="FO21" s="245"/>
      <c r="FP21" s="245"/>
      <c r="FQ21" s="245"/>
      <c r="FR21" s="245"/>
      <c r="FS21" s="245"/>
      <c r="FT21" s="245"/>
      <c r="FU21" s="117">
        <f t="shared" si="29"/>
        <v>0</v>
      </c>
      <c r="FV21" s="245"/>
      <c r="FW21" s="245"/>
      <c r="FX21" s="245"/>
      <c r="FY21" s="245"/>
      <c r="FZ21" s="245"/>
      <c r="GA21" s="245"/>
      <c r="GB21" s="245"/>
      <c r="GC21" s="245"/>
      <c r="GD21" s="245"/>
      <c r="GE21" s="245"/>
      <c r="GF21" s="245"/>
      <c r="GG21" s="117">
        <f t="shared" si="30"/>
        <v>0</v>
      </c>
      <c r="GH21" s="245"/>
      <c r="GI21" s="245"/>
      <c r="GJ21" s="245"/>
      <c r="GK21" s="245"/>
      <c r="GL21" s="245"/>
      <c r="GM21" s="245"/>
      <c r="GN21" s="117">
        <f t="shared" si="31"/>
        <v>0</v>
      </c>
      <c r="GO21" s="245"/>
      <c r="GP21" s="245"/>
      <c r="GQ21" s="245"/>
      <c r="GR21" s="245"/>
      <c r="GS21" s="245"/>
      <c r="GT21" s="245"/>
      <c r="GU21" s="245"/>
      <c r="GV21" s="245"/>
      <c r="GW21" s="245"/>
      <c r="GX21" s="245"/>
      <c r="GY21" s="245"/>
      <c r="GZ21" s="245"/>
      <c r="HA21" s="117">
        <f t="shared" si="32"/>
        <v>0</v>
      </c>
      <c r="HB21" s="245"/>
      <c r="HC21" s="245"/>
      <c r="HD21" s="245"/>
      <c r="HE21" s="118">
        <f t="shared" si="33"/>
        <v>0</v>
      </c>
      <c r="HF21" s="120"/>
      <c r="HG21" s="217">
        <f t="shared" si="34"/>
        <v>1</v>
      </c>
      <c r="HH21" s="245"/>
      <c r="HI21" s="245"/>
      <c r="HJ21" s="245"/>
      <c r="HK21" s="245"/>
      <c r="HL21" s="245"/>
      <c r="HM21" s="245"/>
      <c r="HN21" s="245"/>
      <c r="HO21" s="245"/>
      <c r="HP21" s="245"/>
      <c r="HQ21" s="245"/>
      <c r="HR21" s="117">
        <f t="shared" si="35"/>
        <v>0</v>
      </c>
      <c r="HS21" s="245"/>
      <c r="HT21" s="245"/>
      <c r="HU21" s="245"/>
      <c r="HV21" s="245"/>
      <c r="HW21" s="245"/>
      <c r="HX21" s="245"/>
      <c r="HY21" s="245"/>
      <c r="HZ21" s="245"/>
      <c r="IA21" s="245"/>
      <c r="IB21" s="245"/>
      <c r="IC21" s="245"/>
      <c r="ID21" s="117">
        <f t="shared" si="36"/>
        <v>0</v>
      </c>
      <c r="IE21" s="245"/>
      <c r="IF21" s="245"/>
      <c r="IG21" s="245"/>
      <c r="IH21" s="245"/>
      <c r="II21" s="245"/>
      <c r="IJ21" s="245"/>
      <c r="IK21" s="117">
        <f t="shared" si="37"/>
        <v>0</v>
      </c>
      <c r="IL21" s="245"/>
      <c r="IM21" s="245"/>
      <c r="IN21" s="245"/>
      <c r="IO21" s="245"/>
      <c r="IP21" s="245"/>
      <c r="IQ21" s="245"/>
      <c r="IR21" s="245"/>
      <c r="IS21" s="245"/>
      <c r="IT21" s="245"/>
      <c r="IU21" s="245"/>
      <c r="IV21" s="245"/>
      <c r="IW21" s="245"/>
      <c r="IX21" s="117">
        <f t="shared" si="38"/>
        <v>0</v>
      </c>
      <c r="IY21" s="106"/>
      <c r="IZ21" s="245"/>
      <c r="JA21" s="106"/>
      <c r="JB21" s="118">
        <f t="shared" si="39"/>
        <v>0</v>
      </c>
      <c r="JC21" s="120"/>
      <c r="JD21" s="217">
        <f t="shared" si="40"/>
        <v>1</v>
      </c>
      <c r="JE21" s="245"/>
      <c r="JF21" s="245"/>
      <c r="JG21" s="245"/>
      <c r="JH21" s="245"/>
      <c r="JI21" s="245"/>
      <c r="JJ21" s="245"/>
      <c r="JK21" s="245"/>
      <c r="JL21" s="245"/>
      <c r="JM21" s="245"/>
      <c r="JN21" s="245"/>
      <c r="JO21" s="117">
        <f t="shared" si="41"/>
        <v>0</v>
      </c>
      <c r="JP21" s="245"/>
      <c r="JQ21" s="245"/>
      <c r="JR21" s="245"/>
      <c r="JS21" s="245"/>
      <c r="JT21" s="245"/>
      <c r="JU21" s="245"/>
      <c r="JV21" s="245"/>
      <c r="JW21" s="245"/>
      <c r="JX21" s="245"/>
      <c r="JY21" s="245"/>
      <c r="JZ21" s="245"/>
      <c r="KA21" s="121">
        <f t="shared" si="42"/>
        <v>0</v>
      </c>
      <c r="KB21" s="245"/>
      <c r="KC21" s="245"/>
      <c r="KD21" s="245"/>
      <c r="KE21" s="245"/>
      <c r="KF21" s="245"/>
      <c r="KG21" s="245"/>
      <c r="KH21" s="117">
        <f t="shared" si="43"/>
        <v>0</v>
      </c>
      <c r="KI21" s="245"/>
      <c r="KJ21" s="245"/>
      <c r="KK21" s="245"/>
      <c r="KL21" s="245"/>
      <c r="KM21" s="245"/>
      <c r="KN21" s="245"/>
      <c r="KO21" s="245"/>
      <c r="KP21" s="245"/>
      <c r="KQ21" s="245"/>
      <c r="KR21" s="245"/>
      <c r="KS21" s="245"/>
      <c r="KT21" s="245"/>
      <c r="KU21" s="117">
        <f t="shared" si="44"/>
        <v>0</v>
      </c>
      <c r="KV21" s="245"/>
      <c r="KW21" s="245"/>
      <c r="KX21" s="245"/>
      <c r="KY21" s="118">
        <f t="shared" si="45"/>
        <v>0</v>
      </c>
      <c r="KZ21" s="120"/>
      <c r="LA21" s="217">
        <f t="shared" si="46"/>
        <v>1</v>
      </c>
      <c r="LB21" s="245"/>
      <c r="LC21" s="245"/>
      <c r="LD21" s="245"/>
      <c r="LE21" s="245"/>
      <c r="LF21" s="245"/>
      <c r="LG21" s="245"/>
      <c r="LH21" s="245"/>
      <c r="LI21" s="245"/>
      <c r="LJ21" s="245"/>
      <c r="LK21" s="245"/>
      <c r="LL21" s="117">
        <f t="shared" si="47"/>
        <v>0</v>
      </c>
      <c r="LM21" s="245"/>
      <c r="LN21" s="245"/>
      <c r="LO21" s="245"/>
      <c r="LP21" s="245"/>
      <c r="LQ21" s="245"/>
      <c r="LR21" s="245"/>
      <c r="LS21" s="245"/>
      <c r="LT21" s="245"/>
      <c r="LU21" s="245"/>
      <c r="LV21" s="245"/>
      <c r="LW21" s="245"/>
      <c r="LX21" s="117">
        <f t="shared" si="48"/>
        <v>0</v>
      </c>
      <c r="LY21" s="245"/>
      <c r="LZ21" s="245"/>
      <c r="MA21" s="245"/>
      <c r="MB21" s="245"/>
      <c r="MC21" s="245"/>
      <c r="MD21" s="245"/>
      <c r="ME21" s="117">
        <f t="shared" si="49"/>
        <v>0</v>
      </c>
      <c r="MF21" s="245"/>
      <c r="MG21" s="245"/>
      <c r="MH21" s="245"/>
      <c r="MI21" s="245"/>
      <c r="MJ21" s="245"/>
      <c r="MK21" s="245"/>
      <c r="ML21" s="245"/>
      <c r="MM21" s="245"/>
      <c r="MN21" s="245"/>
      <c r="MO21" s="245"/>
      <c r="MP21" s="245"/>
      <c r="MQ21" s="245"/>
      <c r="MR21" s="117">
        <f t="shared" si="50"/>
        <v>0</v>
      </c>
      <c r="MS21" s="245"/>
      <c r="MT21" s="245"/>
      <c r="MU21" s="245"/>
      <c r="MV21" s="118">
        <f t="shared" si="51"/>
        <v>0</v>
      </c>
      <c r="MW21" s="120"/>
      <c r="MX21" s="217">
        <f t="shared" si="52"/>
        <v>1</v>
      </c>
      <c r="MY21" s="245"/>
      <c r="MZ21" s="245"/>
      <c r="NA21" s="245"/>
      <c r="NB21" s="245"/>
      <c r="NC21" s="245"/>
      <c r="ND21" s="245"/>
      <c r="NE21" s="245"/>
      <c r="NF21" s="245"/>
      <c r="NG21" s="245"/>
      <c r="NH21" s="245"/>
      <c r="NI21" s="117">
        <f t="shared" si="53"/>
        <v>0</v>
      </c>
      <c r="NJ21" s="245"/>
      <c r="NK21" s="245"/>
      <c r="NL21" s="245"/>
      <c r="NM21" s="245"/>
      <c r="NN21" s="245"/>
      <c r="NO21" s="245"/>
      <c r="NP21" s="245"/>
      <c r="NQ21" s="245"/>
      <c r="NR21" s="245"/>
      <c r="NS21" s="245"/>
      <c r="NT21" s="245"/>
      <c r="NU21" s="117">
        <f t="shared" si="54"/>
        <v>0</v>
      </c>
      <c r="NV21" s="245"/>
      <c r="NW21" s="245"/>
      <c r="NX21" s="245"/>
      <c r="NY21" s="245"/>
      <c r="NZ21" s="245"/>
      <c r="OA21" s="245"/>
      <c r="OB21" s="117">
        <f t="shared" si="55"/>
        <v>0</v>
      </c>
      <c r="OC21" s="245"/>
      <c r="OD21" s="245"/>
      <c r="OE21" s="245"/>
      <c r="OF21" s="245"/>
      <c r="OG21" s="245"/>
      <c r="OH21" s="245"/>
      <c r="OI21" s="245"/>
      <c r="OJ21" s="245"/>
      <c r="OK21" s="245"/>
      <c r="OL21" s="245"/>
      <c r="OM21" s="245"/>
      <c r="ON21" s="245"/>
      <c r="OO21" s="117">
        <f t="shared" si="56"/>
        <v>0</v>
      </c>
      <c r="OP21" s="245"/>
      <c r="OQ21" s="245"/>
      <c r="OR21" s="245"/>
      <c r="OS21" s="118">
        <f t="shared" si="57"/>
        <v>0</v>
      </c>
      <c r="OT21" s="120"/>
      <c r="OU21" s="217">
        <f t="shared" si="58"/>
        <v>1</v>
      </c>
      <c r="OV21" s="245"/>
      <c r="OW21" s="245"/>
      <c r="OX21" s="245"/>
      <c r="OY21" s="245"/>
      <c r="OZ21" s="245"/>
      <c r="PA21" s="245"/>
      <c r="PB21" s="245"/>
      <c r="PC21" s="245"/>
      <c r="PD21" s="245"/>
      <c r="PE21" s="245"/>
      <c r="PF21" s="117">
        <f t="shared" si="59"/>
        <v>0</v>
      </c>
      <c r="PG21" s="245"/>
      <c r="PH21" s="245"/>
      <c r="PI21" s="245"/>
      <c r="PJ21" s="245"/>
      <c r="PK21" s="245"/>
      <c r="PL21" s="245"/>
      <c r="PM21" s="245"/>
      <c r="PN21" s="245"/>
      <c r="PO21" s="245"/>
      <c r="PP21" s="245"/>
      <c r="PQ21" s="245"/>
      <c r="PR21" s="117">
        <f t="shared" si="60"/>
        <v>0</v>
      </c>
      <c r="PS21" s="245"/>
      <c r="PT21" s="245"/>
      <c r="PU21" s="245"/>
      <c r="PV21" s="245"/>
      <c r="PW21" s="245"/>
      <c r="PX21" s="245"/>
      <c r="PY21" s="117">
        <f t="shared" si="61"/>
        <v>0</v>
      </c>
      <c r="PZ21" s="245"/>
      <c r="QA21" s="245"/>
      <c r="QB21" s="245"/>
      <c r="QC21" s="245"/>
      <c r="QD21" s="245"/>
      <c r="QE21" s="245"/>
      <c r="QF21" s="245"/>
      <c r="QG21" s="245"/>
      <c r="QH21" s="245"/>
      <c r="QI21" s="245"/>
      <c r="QJ21" s="245"/>
      <c r="QK21" s="245"/>
      <c r="QL21" s="117">
        <f t="shared" si="62"/>
        <v>0</v>
      </c>
      <c r="QM21" s="245"/>
      <c r="QN21" s="245"/>
      <c r="QO21" s="245"/>
      <c r="QP21" s="118">
        <f t="shared" si="63"/>
        <v>0</v>
      </c>
      <c r="QQ21" s="120"/>
    </row>
    <row r="22" spans="1:459" ht="15.75" x14ac:dyDescent="0.25">
      <c r="A22" s="91">
        <v>1</v>
      </c>
      <c r="B22" s="147">
        <v>17</v>
      </c>
      <c r="C22" s="341"/>
      <c r="D22" s="243"/>
      <c r="E22" s="244"/>
      <c r="F22" s="244"/>
      <c r="G22" s="244"/>
      <c r="H22" s="244"/>
      <c r="I22" s="244"/>
      <c r="J22" s="230">
        <f t="shared" si="8"/>
        <v>0</v>
      </c>
      <c r="K22" s="244"/>
      <c r="L22" s="244"/>
      <c r="M22" s="244"/>
      <c r="N22" s="244"/>
      <c r="O22" s="244"/>
      <c r="P22" s="244"/>
      <c r="Q22" s="244"/>
      <c r="R22" s="232">
        <f t="shared" si="9"/>
        <v>0</v>
      </c>
      <c r="S22" s="217">
        <f t="shared" si="10"/>
        <v>1</v>
      </c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117">
        <f t="shared" si="11"/>
        <v>0</v>
      </c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117">
        <f t="shared" si="12"/>
        <v>0</v>
      </c>
      <c r="AQ22" s="245"/>
      <c r="AR22" s="245"/>
      <c r="AS22" s="245"/>
      <c r="AT22" s="245"/>
      <c r="AU22" s="245"/>
      <c r="AV22" s="245"/>
      <c r="AW22" s="117">
        <f t="shared" si="13"/>
        <v>0</v>
      </c>
      <c r="AX22" s="245"/>
      <c r="AY22" s="245"/>
      <c r="AZ22" s="245"/>
      <c r="BA22" s="245"/>
      <c r="BB22" s="245"/>
      <c r="BC22" s="245"/>
      <c r="BD22" s="245"/>
      <c r="BE22" s="245"/>
      <c r="BF22" s="245"/>
      <c r="BG22" s="245"/>
      <c r="BH22" s="245"/>
      <c r="BI22" s="245"/>
      <c r="BJ22" s="117">
        <f t="shared" si="14"/>
        <v>0</v>
      </c>
      <c r="BK22" s="245"/>
      <c r="BL22" s="245"/>
      <c r="BM22" s="245"/>
      <c r="BN22" s="118">
        <f t="shared" si="15"/>
        <v>0</v>
      </c>
      <c r="BO22" s="120"/>
      <c r="BP22" s="217">
        <f t="shared" si="16"/>
        <v>1</v>
      </c>
      <c r="BQ22" s="245"/>
      <c r="BR22" s="245"/>
      <c r="BS22" s="245"/>
      <c r="BT22" s="245"/>
      <c r="BU22" s="245"/>
      <c r="BV22" s="245"/>
      <c r="BW22" s="245"/>
      <c r="BX22" s="245"/>
      <c r="BY22" s="245"/>
      <c r="BZ22" s="245"/>
      <c r="CA22" s="117">
        <f t="shared" si="17"/>
        <v>0</v>
      </c>
      <c r="CB22" s="245"/>
      <c r="CC22" s="245"/>
      <c r="CD22" s="245"/>
      <c r="CE22" s="245"/>
      <c r="CF22" s="245"/>
      <c r="CG22" s="245"/>
      <c r="CH22" s="245"/>
      <c r="CI22" s="245"/>
      <c r="CJ22" s="245"/>
      <c r="CK22" s="245"/>
      <c r="CL22" s="245"/>
      <c r="CM22" s="117">
        <f t="shared" si="18"/>
        <v>0</v>
      </c>
      <c r="CN22" s="245"/>
      <c r="CO22" s="245"/>
      <c r="CP22" s="245"/>
      <c r="CQ22" s="245"/>
      <c r="CR22" s="245"/>
      <c r="CS22" s="245"/>
      <c r="CT22" s="117">
        <f t="shared" si="19"/>
        <v>0</v>
      </c>
      <c r="CU22" s="245"/>
      <c r="CV22" s="245"/>
      <c r="CW22" s="245"/>
      <c r="CX22" s="245"/>
      <c r="CY22" s="245"/>
      <c r="CZ22" s="245"/>
      <c r="DA22" s="245"/>
      <c r="DB22" s="245"/>
      <c r="DC22" s="245"/>
      <c r="DD22" s="245"/>
      <c r="DE22" s="245"/>
      <c r="DF22" s="245"/>
      <c r="DG22" s="117">
        <f t="shared" si="20"/>
        <v>0</v>
      </c>
      <c r="DH22" s="245"/>
      <c r="DI22" s="245"/>
      <c r="DJ22" s="245"/>
      <c r="DK22" s="118">
        <f t="shared" si="21"/>
        <v>0</v>
      </c>
      <c r="DL22" s="169"/>
      <c r="DM22" s="217">
        <f t="shared" si="22"/>
        <v>1</v>
      </c>
      <c r="DN22" s="245"/>
      <c r="DO22" s="245"/>
      <c r="DP22" s="245"/>
      <c r="DQ22" s="245"/>
      <c r="DR22" s="245"/>
      <c r="DS22" s="245"/>
      <c r="DT22" s="245"/>
      <c r="DU22" s="245"/>
      <c r="DV22" s="245"/>
      <c r="DW22" s="245"/>
      <c r="DX22" s="117">
        <f t="shared" si="23"/>
        <v>0</v>
      </c>
      <c r="DY22" s="245"/>
      <c r="DZ22" s="245"/>
      <c r="EA22" s="245"/>
      <c r="EB22" s="245"/>
      <c r="EC22" s="245"/>
      <c r="ED22" s="245"/>
      <c r="EE22" s="245"/>
      <c r="EF22" s="245"/>
      <c r="EG22" s="245"/>
      <c r="EH22" s="245"/>
      <c r="EI22" s="245"/>
      <c r="EJ22" s="117">
        <f t="shared" si="24"/>
        <v>0</v>
      </c>
      <c r="EK22" s="245"/>
      <c r="EL22" s="245"/>
      <c r="EM22" s="245"/>
      <c r="EN22" s="245"/>
      <c r="EO22" s="245"/>
      <c r="EP22" s="245"/>
      <c r="EQ22" s="117">
        <f t="shared" si="25"/>
        <v>0</v>
      </c>
      <c r="ER22" s="245"/>
      <c r="ES22" s="245"/>
      <c r="ET22" s="245"/>
      <c r="EU22" s="245"/>
      <c r="EV22" s="245"/>
      <c r="EW22" s="245"/>
      <c r="EX22" s="245"/>
      <c r="EY22" s="245"/>
      <c r="EZ22" s="245"/>
      <c r="FA22" s="245"/>
      <c r="FB22" s="245"/>
      <c r="FC22" s="245"/>
      <c r="FD22" s="117">
        <f t="shared" si="26"/>
        <v>0</v>
      </c>
      <c r="FE22" s="245"/>
      <c r="FF22" s="245"/>
      <c r="FG22" s="245"/>
      <c r="FH22" s="118">
        <f t="shared" si="27"/>
        <v>0</v>
      </c>
      <c r="FI22" s="120"/>
      <c r="FJ22" s="223">
        <f t="shared" si="28"/>
        <v>1</v>
      </c>
      <c r="FK22" s="245"/>
      <c r="FL22" s="245"/>
      <c r="FM22" s="245"/>
      <c r="FN22" s="245"/>
      <c r="FO22" s="245"/>
      <c r="FP22" s="245"/>
      <c r="FQ22" s="245"/>
      <c r="FR22" s="245"/>
      <c r="FS22" s="245"/>
      <c r="FT22" s="245"/>
      <c r="FU22" s="117">
        <f t="shared" si="29"/>
        <v>0</v>
      </c>
      <c r="FV22" s="245"/>
      <c r="FW22" s="245"/>
      <c r="FX22" s="245"/>
      <c r="FY22" s="245"/>
      <c r="FZ22" s="245"/>
      <c r="GA22" s="245"/>
      <c r="GB22" s="245"/>
      <c r="GC22" s="245"/>
      <c r="GD22" s="245"/>
      <c r="GE22" s="245"/>
      <c r="GF22" s="245"/>
      <c r="GG22" s="117">
        <f t="shared" si="30"/>
        <v>0</v>
      </c>
      <c r="GH22" s="245"/>
      <c r="GI22" s="245"/>
      <c r="GJ22" s="245"/>
      <c r="GK22" s="245"/>
      <c r="GL22" s="245"/>
      <c r="GM22" s="245"/>
      <c r="GN22" s="117">
        <f t="shared" si="31"/>
        <v>0</v>
      </c>
      <c r="GO22" s="245"/>
      <c r="GP22" s="245"/>
      <c r="GQ22" s="245"/>
      <c r="GR22" s="245"/>
      <c r="GS22" s="245"/>
      <c r="GT22" s="245"/>
      <c r="GU22" s="245"/>
      <c r="GV22" s="245"/>
      <c r="GW22" s="245"/>
      <c r="GX22" s="245"/>
      <c r="GY22" s="245"/>
      <c r="GZ22" s="245"/>
      <c r="HA22" s="117">
        <f t="shared" si="32"/>
        <v>0</v>
      </c>
      <c r="HB22" s="245"/>
      <c r="HC22" s="245"/>
      <c r="HD22" s="245"/>
      <c r="HE22" s="118">
        <f t="shared" si="33"/>
        <v>0</v>
      </c>
      <c r="HF22" s="120"/>
      <c r="HG22" s="217">
        <f t="shared" si="34"/>
        <v>1</v>
      </c>
      <c r="HH22" s="245"/>
      <c r="HI22" s="245"/>
      <c r="HJ22" s="245"/>
      <c r="HK22" s="245"/>
      <c r="HL22" s="245"/>
      <c r="HM22" s="245"/>
      <c r="HN22" s="245"/>
      <c r="HO22" s="245"/>
      <c r="HP22" s="245"/>
      <c r="HQ22" s="245"/>
      <c r="HR22" s="117">
        <f t="shared" si="35"/>
        <v>0</v>
      </c>
      <c r="HS22" s="245"/>
      <c r="HT22" s="245"/>
      <c r="HU22" s="245"/>
      <c r="HV22" s="245"/>
      <c r="HW22" s="245"/>
      <c r="HX22" s="245"/>
      <c r="HY22" s="245"/>
      <c r="HZ22" s="245"/>
      <c r="IA22" s="245"/>
      <c r="IB22" s="245"/>
      <c r="IC22" s="245"/>
      <c r="ID22" s="117">
        <f t="shared" si="36"/>
        <v>0</v>
      </c>
      <c r="IE22" s="245"/>
      <c r="IF22" s="245"/>
      <c r="IG22" s="245"/>
      <c r="IH22" s="245"/>
      <c r="II22" s="245"/>
      <c r="IJ22" s="245"/>
      <c r="IK22" s="117">
        <f t="shared" si="37"/>
        <v>0</v>
      </c>
      <c r="IL22" s="245"/>
      <c r="IM22" s="245"/>
      <c r="IN22" s="245"/>
      <c r="IO22" s="245"/>
      <c r="IP22" s="245"/>
      <c r="IQ22" s="245"/>
      <c r="IR22" s="245"/>
      <c r="IS22" s="245"/>
      <c r="IT22" s="245"/>
      <c r="IU22" s="245"/>
      <c r="IV22" s="245"/>
      <c r="IW22" s="245"/>
      <c r="IX22" s="117">
        <f t="shared" si="38"/>
        <v>0</v>
      </c>
      <c r="IY22" s="106"/>
      <c r="IZ22" s="245"/>
      <c r="JA22" s="106"/>
      <c r="JB22" s="118">
        <f t="shared" si="39"/>
        <v>0</v>
      </c>
      <c r="JC22" s="120"/>
      <c r="JD22" s="217">
        <f t="shared" si="40"/>
        <v>1</v>
      </c>
      <c r="JE22" s="245"/>
      <c r="JF22" s="245"/>
      <c r="JG22" s="245"/>
      <c r="JH22" s="245"/>
      <c r="JI22" s="245"/>
      <c r="JJ22" s="245"/>
      <c r="JK22" s="245"/>
      <c r="JL22" s="245"/>
      <c r="JM22" s="245"/>
      <c r="JN22" s="245"/>
      <c r="JO22" s="117">
        <f t="shared" si="41"/>
        <v>0</v>
      </c>
      <c r="JP22" s="245"/>
      <c r="JQ22" s="245"/>
      <c r="JR22" s="245"/>
      <c r="JS22" s="245"/>
      <c r="JT22" s="245"/>
      <c r="JU22" s="245"/>
      <c r="JV22" s="245"/>
      <c r="JW22" s="245"/>
      <c r="JX22" s="245"/>
      <c r="JY22" s="245"/>
      <c r="JZ22" s="245"/>
      <c r="KA22" s="121">
        <f t="shared" si="42"/>
        <v>0</v>
      </c>
      <c r="KB22" s="245"/>
      <c r="KC22" s="245"/>
      <c r="KD22" s="245"/>
      <c r="KE22" s="245"/>
      <c r="KF22" s="245"/>
      <c r="KG22" s="245"/>
      <c r="KH22" s="117">
        <f t="shared" si="43"/>
        <v>0</v>
      </c>
      <c r="KI22" s="245"/>
      <c r="KJ22" s="245"/>
      <c r="KK22" s="245"/>
      <c r="KL22" s="245"/>
      <c r="KM22" s="245"/>
      <c r="KN22" s="245"/>
      <c r="KO22" s="245"/>
      <c r="KP22" s="245"/>
      <c r="KQ22" s="245"/>
      <c r="KR22" s="245"/>
      <c r="KS22" s="245"/>
      <c r="KT22" s="245"/>
      <c r="KU22" s="117">
        <f t="shared" si="44"/>
        <v>0</v>
      </c>
      <c r="KV22" s="245"/>
      <c r="KW22" s="245"/>
      <c r="KX22" s="245"/>
      <c r="KY22" s="118">
        <f t="shared" si="45"/>
        <v>0</v>
      </c>
      <c r="KZ22" s="120"/>
      <c r="LA22" s="217">
        <f t="shared" si="46"/>
        <v>1</v>
      </c>
      <c r="LB22" s="245"/>
      <c r="LC22" s="245"/>
      <c r="LD22" s="245"/>
      <c r="LE22" s="245"/>
      <c r="LF22" s="245"/>
      <c r="LG22" s="245"/>
      <c r="LH22" s="245"/>
      <c r="LI22" s="245"/>
      <c r="LJ22" s="245"/>
      <c r="LK22" s="245"/>
      <c r="LL22" s="117">
        <f t="shared" si="47"/>
        <v>0</v>
      </c>
      <c r="LM22" s="245"/>
      <c r="LN22" s="245"/>
      <c r="LO22" s="245"/>
      <c r="LP22" s="245"/>
      <c r="LQ22" s="245"/>
      <c r="LR22" s="245"/>
      <c r="LS22" s="245"/>
      <c r="LT22" s="245"/>
      <c r="LU22" s="245"/>
      <c r="LV22" s="245"/>
      <c r="LW22" s="245"/>
      <c r="LX22" s="117">
        <f t="shared" si="48"/>
        <v>0</v>
      </c>
      <c r="LY22" s="245"/>
      <c r="LZ22" s="245"/>
      <c r="MA22" s="245"/>
      <c r="MB22" s="245"/>
      <c r="MC22" s="245"/>
      <c r="MD22" s="245"/>
      <c r="ME22" s="117">
        <f t="shared" si="49"/>
        <v>0</v>
      </c>
      <c r="MF22" s="245"/>
      <c r="MG22" s="245"/>
      <c r="MH22" s="245"/>
      <c r="MI22" s="245"/>
      <c r="MJ22" s="245"/>
      <c r="MK22" s="245"/>
      <c r="ML22" s="245"/>
      <c r="MM22" s="245"/>
      <c r="MN22" s="245"/>
      <c r="MO22" s="245"/>
      <c r="MP22" s="245"/>
      <c r="MQ22" s="245"/>
      <c r="MR22" s="117">
        <f t="shared" si="50"/>
        <v>0</v>
      </c>
      <c r="MS22" s="245"/>
      <c r="MT22" s="245"/>
      <c r="MU22" s="245"/>
      <c r="MV22" s="118">
        <f t="shared" si="51"/>
        <v>0</v>
      </c>
      <c r="MW22" s="120"/>
      <c r="MX22" s="217">
        <f t="shared" si="52"/>
        <v>1</v>
      </c>
      <c r="MY22" s="245"/>
      <c r="MZ22" s="245"/>
      <c r="NA22" s="245"/>
      <c r="NB22" s="245"/>
      <c r="NC22" s="245"/>
      <c r="ND22" s="245"/>
      <c r="NE22" s="245"/>
      <c r="NF22" s="245"/>
      <c r="NG22" s="245"/>
      <c r="NH22" s="245"/>
      <c r="NI22" s="117">
        <f t="shared" si="53"/>
        <v>0</v>
      </c>
      <c r="NJ22" s="245"/>
      <c r="NK22" s="245"/>
      <c r="NL22" s="245"/>
      <c r="NM22" s="245"/>
      <c r="NN22" s="245"/>
      <c r="NO22" s="245"/>
      <c r="NP22" s="245"/>
      <c r="NQ22" s="245"/>
      <c r="NR22" s="245"/>
      <c r="NS22" s="245"/>
      <c r="NT22" s="245"/>
      <c r="NU22" s="117">
        <f t="shared" si="54"/>
        <v>0</v>
      </c>
      <c r="NV22" s="245"/>
      <c r="NW22" s="245"/>
      <c r="NX22" s="245"/>
      <c r="NY22" s="245"/>
      <c r="NZ22" s="245"/>
      <c r="OA22" s="245"/>
      <c r="OB22" s="117">
        <f t="shared" si="55"/>
        <v>0</v>
      </c>
      <c r="OC22" s="245"/>
      <c r="OD22" s="245"/>
      <c r="OE22" s="245"/>
      <c r="OF22" s="245"/>
      <c r="OG22" s="245"/>
      <c r="OH22" s="245"/>
      <c r="OI22" s="245"/>
      <c r="OJ22" s="245"/>
      <c r="OK22" s="245"/>
      <c r="OL22" s="245"/>
      <c r="OM22" s="245"/>
      <c r="ON22" s="245"/>
      <c r="OO22" s="117">
        <f t="shared" si="56"/>
        <v>0</v>
      </c>
      <c r="OP22" s="245"/>
      <c r="OQ22" s="245"/>
      <c r="OR22" s="245"/>
      <c r="OS22" s="118">
        <f t="shared" si="57"/>
        <v>0</v>
      </c>
      <c r="OT22" s="120"/>
      <c r="OU22" s="217">
        <f t="shared" si="58"/>
        <v>1</v>
      </c>
      <c r="OV22" s="245"/>
      <c r="OW22" s="245"/>
      <c r="OX22" s="245"/>
      <c r="OY22" s="245"/>
      <c r="OZ22" s="245"/>
      <c r="PA22" s="245"/>
      <c r="PB22" s="245"/>
      <c r="PC22" s="245"/>
      <c r="PD22" s="245"/>
      <c r="PE22" s="245"/>
      <c r="PF22" s="117">
        <f t="shared" si="59"/>
        <v>0</v>
      </c>
      <c r="PG22" s="245"/>
      <c r="PH22" s="245"/>
      <c r="PI22" s="245"/>
      <c r="PJ22" s="245"/>
      <c r="PK22" s="245"/>
      <c r="PL22" s="245"/>
      <c r="PM22" s="245"/>
      <c r="PN22" s="245"/>
      <c r="PO22" s="245"/>
      <c r="PP22" s="245"/>
      <c r="PQ22" s="245"/>
      <c r="PR22" s="117">
        <f t="shared" si="60"/>
        <v>0</v>
      </c>
      <c r="PS22" s="245"/>
      <c r="PT22" s="245"/>
      <c r="PU22" s="245"/>
      <c r="PV22" s="245"/>
      <c r="PW22" s="245"/>
      <c r="PX22" s="245"/>
      <c r="PY22" s="117">
        <f t="shared" si="61"/>
        <v>0</v>
      </c>
      <c r="PZ22" s="245"/>
      <c r="QA22" s="245"/>
      <c r="QB22" s="245"/>
      <c r="QC22" s="245"/>
      <c r="QD22" s="245"/>
      <c r="QE22" s="245"/>
      <c r="QF22" s="245"/>
      <c r="QG22" s="245"/>
      <c r="QH22" s="245"/>
      <c r="QI22" s="245"/>
      <c r="QJ22" s="245"/>
      <c r="QK22" s="245"/>
      <c r="QL22" s="117">
        <f t="shared" si="62"/>
        <v>0</v>
      </c>
      <c r="QM22" s="245"/>
      <c r="QN22" s="245"/>
      <c r="QO22" s="245"/>
      <c r="QP22" s="118">
        <f t="shared" si="63"/>
        <v>0</v>
      </c>
      <c r="QQ22" s="120"/>
    </row>
    <row r="23" spans="1:459" ht="15.75" x14ac:dyDescent="0.25">
      <c r="A23" s="91">
        <v>1</v>
      </c>
      <c r="B23" s="147">
        <v>18</v>
      </c>
      <c r="C23" s="341"/>
      <c r="D23" s="243"/>
      <c r="E23" s="244"/>
      <c r="F23" s="244"/>
      <c r="G23" s="244"/>
      <c r="H23" s="244"/>
      <c r="I23" s="244"/>
      <c r="J23" s="230">
        <f t="shared" si="8"/>
        <v>0</v>
      </c>
      <c r="K23" s="244"/>
      <c r="L23" s="244"/>
      <c r="M23" s="244"/>
      <c r="N23" s="244"/>
      <c r="O23" s="244"/>
      <c r="P23" s="244"/>
      <c r="Q23" s="244"/>
      <c r="R23" s="232">
        <f t="shared" si="9"/>
        <v>0</v>
      </c>
      <c r="S23" s="217">
        <f t="shared" si="10"/>
        <v>1</v>
      </c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117">
        <f t="shared" si="11"/>
        <v>0</v>
      </c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117">
        <f t="shared" si="12"/>
        <v>0</v>
      </c>
      <c r="AQ23" s="245"/>
      <c r="AR23" s="245"/>
      <c r="AS23" s="245"/>
      <c r="AT23" s="245"/>
      <c r="AU23" s="245"/>
      <c r="AV23" s="245"/>
      <c r="AW23" s="117">
        <f t="shared" si="13"/>
        <v>0</v>
      </c>
      <c r="AX23" s="245"/>
      <c r="AY23" s="245"/>
      <c r="AZ23" s="245"/>
      <c r="BA23" s="245"/>
      <c r="BB23" s="245"/>
      <c r="BC23" s="245"/>
      <c r="BD23" s="245"/>
      <c r="BE23" s="245"/>
      <c r="BF23" s="245"/>
      <c r="BG23" s="245"/>
      <c r="BH23" s="245"/>
      <c r="BI23" s="245"/>
      <c r="BJ23" s="117">
        <f t="shared" si="14"/>
        <v>0</v>
      </c>
      <c r="BK23" s="245"/>
      <c r="BL23" s="245"/>
      <c r="BM23" s="245"/>
      <c r="BN23" s="118">
        <f t="shared" si="15"/>
        <v>0</v>
      </c>
      <c r="BO23" s="120"/>
      <c r="BP23" s="217">
        <f t="shared" si="16"/>
        <v>1</v>
      </c>
      <c r="BQ23" s="245"/>
      <c r="BR23" s="245"/>
      <c r="BS23" s="245"/>
      <c r="BT23" s="245"/>
      <c r="BU23" s="245"/>
      <c r="BV23" s="245"/>
      <c r="BW23" s="245"/>
      <c r="BX23" s="245"/>
      <c r="BY23" s="245"/>
      <c r="BZ23" s="245"/>
      <c r="CA23" s="117">
        <f t="shared" si="17"/>
        <v>0</v>
      </c>
      <c r="CB23" s="245"/>
      <c r="CC23" s="245"/>
      <c r="CD23" s="245"/>
      <c r="CE23" s="245"/>
      <c r="CF23" s="245"/>
      <c r="CG23" s="245"/>
      <c r="CH23" s="245"/>
      <c r="CI23" s="245"/>
      <c r="CJ23" s="245"/>
      <c r="CK23" s="245"/>
      <c r="CL23" s="245"/>
      <c r="CM23" s="117">
        <f t="shared" si="18"/>
        <v>0</v>
      </c>
      <c r="CN23" s="245"/>
      <c r="CO23" s="245"/>
      <c r="CP23" s="245"/>
      <c r="CQ23" s="245"/>
      <c r="CR23" s="245"/>
      <c r="CS23" s="245"/>
      <c r="CT23" s="117">
        <f t="shared" si="19"/>
        <v>0</v>
      </c>
      <c r="CU23" s="245"/>
      <c r="CV23" s="245"/>
      <c r="CW23" s="245"/>
      <c r="CX23" s="245"/>
      <c r="CY23" s="245"/>
      <c r="CZ23" s="245"/>
      <c r="DA23" s="245"/>
      <c r="DB23" s="245"/>
      <c r="DC23" s="245"/>
      <c r="DD23" s="245"/>
      <c r="DE23" s="245"/>
      <c r="DF23" s="245"/>
      <c r="DG23" s="117">
        <f t="shared" si="20"/>
        <v>0</v>
      </c>
      <c r="DH23" s="245"/>
      <c r="DI23" s="245"/>
      <c r="DJ23" s="245"/>
      <c r="DK23" s="118">
        <f t="shared" si="21"/>
        <v>0</v>
      </c>
      <c r="DL23" s="169"/>
      <c r="DM23" s="217">
        <f t="shared" si="22"/>
        <v>1</v>
      </c>
      <c r="DN23" s="245"/>
      <c r="DO23" s="245"/>
      <c r="DP23" s="245"/>
      <c r="DQ23" s="245"/>
      <c r="DR23" s="245"/>
      <c r="DS23" s="245"/>
      <c r="DT23" s="245"/>
      <c r="DU23" s="245"/>
      <c r="DV23" s="245"/>
      <c r="DW23" s="245"/>
      <c r="DX23" s="117">
        <f t="shared" si="23"/>
        <v>0</v>
      </c>
      <c r="DY23" s="245"/>
      <c r="DZ23" s="245"/>
      <c r="EA23" s="245"/>
      <c r="EB23" s="245"/>
      <c r="EC23" s="245"/>
      <c r="ED23" s="245"/>
      <c r="EE23" s="245"/>
      <c r="EF23" s="245"/>
      <c r="EG23" s="245"/>
      <c r="EH23" s="245"/>
      <c r="EI23" s="245"/>
      <c r="EJ23" s="117">
        <f t="shared" si="24"/>
        <v>0</v>
      </c>
      <c r="EK23" s="245"/>
      <c r="EL23" s="245"/>
      <c r="EM23" s="245"/>
      <c r="EN23" s="245"/>
      <c r="EO23" s="245"/>
      <c r="EP23" s="245"/>
      <c r="EQ23" s="117">
        <f t="shared" si="25"/>
        <v>0</v>
      </c>
      <c r="ER23" s="245"/>
      <c r="ES23" s="245"/>
      <c r="ET23" s="245"/>
      <c r="EU23" s="245"/>
      <c r="EV23" s="245"/>
      <c r="EW23" s="245"/>
      <c r="EX23" s="245"/>
      <c r="EY23" s="245"/>
      <c r="EZ23" s="245"/>
      <c r="FA23" s="245"/>
      <c r="FB23" s="245"/>
      <c r="FC23" s="245"/>
      <c r="FD23" s="117">
        <f t="shared" si="26"/>
        <v>0</v>
      </c>
      <c r="FE23" s="245"/>
      <c r="FF23" s="245"/>
      <c r="FG23" s="245"/>
      <c r="FH23" s="118">
        <f t="shared" si="27"/>
        <v>0</v>
      </c>
      <c r="FI23" s="120"/>
      <c r="FJ23" s="223">
        <f t="shared" si="28"/>
        <v>1</v>
      </c>
      <c r="FK23" s="245"/>
      <c r="FL23" s="245"/>
      <c r="FM23" s="245"/>
      <c r="FN23" s="245"/>
      <c r="FO23" s="245"/>
      <c r="FP23" s="245"/>
      <c r="FQ23" s="245"/>
      <c r="FR23" s="245"/>
      <c r="FS23" s="245"/>
      <c r="FT23" s="245"/>
      <c r="FU23" s="117">
        <f t="shared" si="29"/>
        <v>0</v>
      </c>
      <c r="FV23" s="245"/>
      <c r="FW23" s="245"/>
      <c r="FX23" s="245"/>
      <c r="FY23" s="245"/>
      <c r="FZ23" s="245"/>
      <c r="GA23" s="245"/>
      <c r="GB23" s="245"/>
      <c r="GC23" s="245"/>
      <c r="GD23" s="245"/>
      <c r="GE23" s="245"/>
      <c r="GF23" s="245"/>
      <c r="GG23" s="117">
        <f t="shared" si="30"/>
        <v>0</v>
      </c>
      <c r="GH23" s="245"/>
      <c r="GI23" s="245"/>
      <c r="GJ23" s="245"/>
      <c r="GK23" s="245"/>
      <c r="GL23" s="245"/>
      <c r="GM23" s="245"/>
      <c r="GN23" s="117">
        <f t="shared" si="31"/>
        <v>0</v>
      </c>
      <c r="GO23" s="245"/>
      <c r="GP23" s="245"/>
      <c r="GQ23" s="245"/>
      <c r="GR23" s="245"/>
      <c r="GS23" s="245"/>
      <c r="GT23" s="245"/>
      <c r="GU23" s="245"/>
      <c r="GV23" s="245"/>
      <c r="GW23" s="245"/>
      <c r="GX23" s="245"/>
      <c r="GY23" s="245"/>
      <c r="GZ23" s="245"/>
      <c r="HA23" s="117">
        <f t="shared" si="32"/>
        <v>0</v>
      </c>
      <c r="HB23" s="245"/>
      <c r="HC23" s="245"/>
      <c r="HD23" s="245"/>
      <c r="HE23" s="118">
        <f t="shared" si="33"/>
        <v>0</v>
      </c>
      <c r="HF23" s="120"/>
      <c r="HG23" s="217">
        <f t="shared" si="34"/>
        <v>1</v>
      </c>
      <c r="HH23" s="245"/>
      <c r="HI23" s="245"/>
      <c r="HJ23" s="245"/>
      <c r="HK23" s="245"/>
      <c r="HL23" s="245"/>
      <c r="HM23" s="245"/>
      <c r="HN23" s="245"/>
      <c r="HO23" s="245"/>
      <c r="HP23" s="245"/>
      <c r="HQ23" s="245"/>
      <c r="HR23" s="117">
        <f t="shared" si="35"/>
        <v>0</v>
      </c>
      <c r="HS23" s="245"/>
      <c r="HT23" s="245"/>
      <c r="HU23" s="245"/>
      <c r="HV23" s="245"/>
      <c r="HW23" s="245"/>
      <c r="HX23" s="245"/>
      <c r="HY23" s="245"/>
      <c r="HZ23" s="245"/>
      <c r="IA23" s="245"/>
      <c r="IB23" s="245"/>
      <c r="IC23" s="245"/>
      <c r="ID23" s="117">
        <f t="shared" si="36"/>
        <v>0</v>
      </c>
      <c r="IE23" s="245"/>
      <c r="IF23" s="245"/>
      <c r="IG23" s="245"/>
      <c r="IH23" s="245"/>
      <c r="II23" s="245"/>
      <c r="IJ23" s="245"/>
      <c r="IK23" s="117">
        <f t="shared" si="37"/>
        <v>0</v>
      </c>
      <c r="IL23" s="245"/>
      <c r="IM23" s="245"/>
      <c r="IN23" s="245"/>
      <c r="IO23" s="245"/>
      <c r="IP23" s="245"/>
      <c r="IQ23" s="245"/>
      <c r="IR23" s="245"/>
      <c r="IS23" s="245"/>
      <c r="IT23" s="245"/>
      <c r="IU23" s="245"/>
      <c r="IV23" s="245"/>
      <c r="IW23" s="245"/>
      <c r="IX23" s="117">
        <f t="shared" si="38"/>
        <v>0</v>
      </c>
      <c r="IY23" s="106"/>
      <c r="IZ23" s="245"/>
      <c r="JA23" s="106"/>
      <c r="JB23" s="118">
        <f t="shared" si="39"/>
        <v>0</v>
      </c>
      <c r="JC23" s="120"/>
      <c r="JD23" s="217">
        <f t="shared" si="40"/>
        <v>1</v>
      </c>
      <c r="JE23" s="245"/>
      <c r="JF23" s="245"/>
      <c r="JG23" s="245"/>
      <c r="JH23" s="245"/>
      <c r="JI23" s="245"/>
      <c r="JJ23" s="245"/>
      <c r="JK23" s="245"/>
      <c r="JL23" s="245"/>
      <c r="JM23" s="245"/>
      <c r="JN23" s="245"/>
      <c r="JO23" s="117">
        <f t="shared" si="41"/>
        <v>0</v>
      </c>
      <c r="JP23" s="245"/>
      <c r="JQ23" s="245"/>
      <c r="JR23" s="245"/>
      <c r="JS23" s="245"/>
      <c r="JT23" s="245"/>
      <c r="JU23" s="245"/>
      <c r="JV23" s="245"/>
      <c r="JW23" s="245"/>
      <c r="JX23" s="245"/>
      <c r="JY23" s="245"/>
      <c r="JZ23" s="245"/>
      <c r="KA23" s="121">
        <f t="shared" si="42"/>
        <v>0</v>
      </c>
      <c r="KB23" s="245"/>
      <c r="KC23" s="245"/>
      <c r="KD23" s="245"/>
      <c r="KE23" s="245"/>
      <c r="KF23" s="245"/>
      <c r="KG23" s="245"/>
      <c r="KH23" s="117">
        <f t="shared" si="43"/>
        <v>0</v>
      </c>
      <c r="KI23" s="245"/>
      <c r="KJ23" s="245"/>
      <c r="KK23" s="245"/>
      <c r="KL23" s="245"/>
      <c r="KM23" s="245"/>
      <c r="KN23" s="245"/>
      <c r="KO23" s="245"/>
      <c r="KP23" s="245"/>
      <c r="KQ23" s="245"/>
      <c r="KR23" s="245"/>
      <c r="KS23" s="245"/>
      <c r="KT23" s="245"/>
      <c r="KU23" s="117">
        <f t="shared" si="44"/>
        <v>0</v>
      </c>
      <c r="KV23" s="245"/>
      <c r="KW23" s="245"/>
      <c r="KX23" s="245"/>
      <c r="KY23" s="118">
        <f t="shared" si="45"/>
        <v>0</v>
      </c>
      <c r="KZ23" s="120"/>
      <c r="LA23" s="217">
        <f t="shared" si="46"/>
        <v>1</v>
      </c>
      <c r="LB23" s="245"/>
      <c r="LC23" s="245"/>
      <c r="LD23" s="245"/>
      <c r="LE23" s="245"/>
      <c r="LF23" s="245"/>
      <c r="LG23" s="245"/>
      <c r="LH23" s="245"/>
      <c r="LI23" s="245"/>
      <c r="LJ23" s="245"/>
      <c r="LK23" s="245"/>
      <c r="LL23" s="117">
        <f t="shared" si="47"/>
        <v>0</v>
      </c>
      <c r="LM23" s="245"/>
      <c r="LN23" s="245"/>
      <c r="LO23" s="245"/>
      <c r="LP23" s="245"/>
      <c r="LQ23" s="245"/>
      <c r="LR23" s="245"/>
      <c r="LS23" s="245"/>
      <c r="LT23" s="245"/>
      <c r="LU23" s="245"/>
      <c r="LV23" s="245"/>
      <c r="LW23" s="245"/>
      <c r="LX23" s="117">
        <f t="shared" si="48"/>
        <v>0</v>
      </c>
      <c r="LY23" s="245"/>
      <c r="LZ23" s="245"/>
      <c r="MA23" s="245"/>
      <c r="MB23" s="245"/>
      <c r="MC23" s="245"/>
      <c r="MD23" s="245"/>
      <c r="ME23" s="117">
        <f t="shared" si="49"/>
        <v>0</v>
      </c>
      <c r="MF23" s="245"/>
      <c r="MG23" s="245"/>
      <c r="MH23" s="245"/>
      <c r="MI23" s="245"/>
      <c r="MJ23" s="245"/>
      <c r="MK23" s="245"/>
      <c r="ML23" s="245"/>
      <c r="MM23" s="245"/>
      <c r="MN23" s="245"/>
      <c r="MO23" s="245"/>
      <c r="MP23" s="245"/>
      <c r="MQ23" s="245"/>
      <c r="MR23" s="117">
        <f t="shared" si="50"/>
        <v>0</v>
      </c>
      <c r="MS23" s="245"/>
      <c r="MT23" s="245"/>
      <c r="MU23" s="245"/>
      <c r="MV23" s="118">
        <f t="shared" si="51"/>
        <v>0</v>
      </c>
      <c r="MW23" s="120"/>
      <c r="MX23" s="217">
        <f t="shared" si="52"/>
        <v>1</v>
      </c>
      <c r="MY23" s="245"/>
      <c r="MZ23" s="245"/>
      <c r="NA23" s="245"/>
      <c r="NB23" s="245"/>
      <c r="NC23" s="245"/>
      <c r="ND23" s="245"/>
      <c r="NE23" s="245"/>
      <c r="NF23" s="245"/>
      <c r="NG23" s="245"/>
      <c r="NH23" s="245"/>
      <c r="NI23" s="117">
        <f t="shared" si="53"/>
        <v>0</v>
      </c>
      <c r="NJ23" s="245"/>
      <c r="NK23" s="245"/>
      <c r="NL23" s="245"/>
      <c r="NM23" s="245"/>
      <c r="NN23" s="245"/>
      <c r="NO23" s="245"/>
      <c r="NP23" s="245"/>
      <c r="NQ23" s="245"/>
      <c r="NR23" s="245"/>
      <c r="NS23" s="245"/>
      <c r="NT23" s="245"/>
      <c r="NU23" s="117">
        <f t="shared" si="54"/>
        <v>0</v>
      </c>
      <c r="NV23" s="245"/>
      <c r="NW23" s="245"/>
      <c r="NX23" s="245"/>
      <c r="NY23" s="245"/>
      <c r="NZ23" s="245"/>
      <c r="OA23" s="245"/>
      <c r="OB23" s="117">
        <f t="shared" si="55"/>
        <v>0</v>
      </c>
      <c r="OC23" s="245"/>
      <c r="OD23" s="245"/>
      <c r="OE23" s="245"/>
      <c r="OF23" s="245"/>
      <c r="OG23" s="245"/>
      <c r="OH23" s="245"/>
      <c r="OI23" s="245"/>
      <c r="OJ23" s="245"/>
      <c r="OK23" s="245"/>
      <c r="OL23" s="245"/>
      <c r="OM23" s="245"/>
      <c r="ON23" s="245"/>
      <c r="OO23" s="117">
        <f t="shared" si="56"/>
        <v>0</v>
      </c>
      <c r="OP23" s="245"/>
      <c r="OQ23" s="245"/>
      <c r="OR23" s="245"/>
      <c r="OS23" s="118">
        <f t="shared" si="57"/>
        <v>0</v>
      </c>
      <c r="OT23" s="120"/>
      <c r="OU23" s="217">
        <f t="shared" si="58"/>
        <v>1</v>
      </c>
      <c r="OV23" s="245"/>
      <c r="OW23" s="245"/>
      <c r="OX23" s="245"/>
      <c r="OY23" s="245"/>
      <c r="OZ23" s="245"/>
      <c r="PA23" s="245"/>
      <c r="PB23" s="245"/>
      <c r="PC23" s="245"/>
      <c r="PD23" s="245"/>
      <c r="PE23" s="245"/>
      <c r="PF23" s="117">
        <f t="shared" si="59"/>
        <v>0</v>
      </c>
      <c r="PG23" s="245"/>
      <c r="PH23" s="245"/>
      <c r="PI23" s="245"/>
      <c r="PJ23" s="245"/>
      <c r="PK23" s="245"/>
      <c r="PL23" s="245"/>
      <c r="PM23" s="245"/>
      <c r="PN23" s="245"/>
      <c r="PO23" s="245"/>
      <c r="PP23" s="245"/>
      <c r="PQ23" s="245"/>
      <c r="PR23" s="117">
        <f t="shared" si="60"/>
        <v>0</v>
      </c>
      <c r="PS23" s="245"/>
      <c r="PT23" s="245"/>
      <c r="PU23" s="245"/>
      <c r="PV23" s="245"/>
      <c r="PW23" s="245"/>
      <c r="PX23" s="245"/>
      <c r="PY23" s="117">
        <f t="shared" si="61"/>
        <v>0</v>
      </c>
      <c r="PZ23" s="245"/>
      <c r="QA23" s="245"/>
      <c r="QB23" s="245"/>
      <c r="QC23" s="245"/>
      <c r="QD23" s="245"/>
      <c r="QE23" s="245"/>
      <c r="QF23" s="245"/>
      <c r="QG23" s="245"/>
      <c r="QH23" s="245"/>
      <c r="QI23" s="245"/>
      <c r="QJ23" s="245"/>
      <c r="QK23" s="245"/>
      <c r="QL23" s="117">
        <f t="shared" si="62"/>
        <v>0</v>
      </c>
      <c r="QM23" s="245"/>
      <c r="QN23" s="245"/>
      <c r="QO23" s="245"/>
      <c r="QP23" s="118">
        <f t="shared" si="63"/>
        <v>0</v>
      </c>
      <c r="QQ23" s="120"/>
    </row>
    <row r="24" spans="1:459" ht="15.75" x14ac:dyDescent="0.25">
      <c r="A24" s="91">
        <v>1</v>
      </c>
      <c r="B24" s="147">
        <v>19</v>
      </c>
      <c r="C24" s="341"/>
      <c r="D24" s="243"/>
      <c r="E24" s="244"/>
      <c r="F24" s="244"/>
      <c r="G24" s="244"/>
      <c r="H24" s="244"/>
      <c r="I24" s="244"/>
      <c r="J24" s="230">
        <f t="shared" si="8"/>
        <v>0</v>
      </c>
      <c r="K24" s="244"/>
      <c r="L24" s="244"/>
      <c r="M24" s="244"/>
      <c r="N24" s="244"/>
      <c r="O24" s="244"/>
      <c r="P24" s="244"/>
      <c r="Q24" s="244"/>
      <c r="R24" s="232">
        <f t="shared" si="9"/>
        <v>0</v>
      </c>
      <c r="S24" s="217">
        <f t="shared" si="10"/>
        <v>1</v>
      </c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117">
        <f t="shared" si="11"/>
        <v>0</v>
      </c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117">
        <f t="shared" si="12"/>
        <v>0</v>
      </c>
      <c r="AQ24" s="245"/>
      <c r="AR24" s="245"/>
      <c r="AS24" s="245"/>
      <c r="AT24" s="245"/>
      <c r="AU24" s="245"/>
      <c r="AV24" s="245"/>
      <c r="AW24" s="117">
        <f t="shared" si="13"/>
        <v>0</v>
      </c>
      <c r="AX24" s="245"/>
      <c r="AY24" s="245"/>
      <c r="AZ24" s="245"/>
      <c r="BA24" s="245"/>
      <c r="BB24" s="245"/>
      <c r="BC24" s="245"/>
      <c r="BD24" s="245"/>
      <c r="BE24" s="245"/>
      <c r="BF24" s="245"/>
      <c r="BG24" s="245"/>
      <c r="BH24" s="245"/>
      <c r="BI24" s="245"/>
      <c r="BJ24" s="117">
        <f t="shared" si="14"/>
        <v>0</v>
      </c>
      <c r="BK24" s="245"/>
      <c r="BL24" s="245"/>
      <c r="BM24" s="245"/>
      <c r="BN24" s="118">
        <f t="shared" si="15"/>
        <v>0</v>
      </c>
      <c r="BO24" s="120"/>
      <c r="BP24" s="217">
        <f t="shared" si="16"/>
        <v>1</v>
      </c>
      <c r="BQ24" s="245"/>
      <c r="BR24" s="245"/>
      <c r="BS24" s="245"/>
      <c r="BT24" s="245"/>
      <c r="BU24" s="245"/>
      <c r="BV24" s="245"/>
      <c r="BW24" s="245"/>
      <c r="BX24" s="245"/>
      <c r="BY24" s="245"/>
      <c r="BZ24" s="245"/>
      <c r="CA24" s="117">
        <f t="shared" si="17"/>
        <v>0</v>
      </c>
      <c r="CB24" s="245"/>
      <c r="CC24" s="245"/>
      <c r="CD24" s="245"/>
      <c r="CE24" s="245"/>
      <c r="CF24" s="245"/>
      <c r="CG24" s="245"/>
      <c r="CH24" s="245"/>
      <c r="CI24" s="245"/>
      <c r="CJ24" s="245"/>
      <c r="CK24" s="245"/>
      <c r="CL24" s="245"/>
      <c r="CM24" s="117">
        <f t="shared" si="18"/>
        <v>0</v>
      </c>
      <c r="CN24" s="245"/>
      <c r="CO24" s="245"/>
      <c r="CP24" s="245"/>
      <c r="CQ24" s="245"/>
      <c r="CR24" s="245"/>
      <c r="CS24" s="245"/>
      <c r="CT24" s="117">
        <f t="shared" si="19"/>
        <v>0</v>
      </c>
      <c r="CU24" s="245"/>
      <c r="CV24" s="245"/>
      <c r="CW24" s="245"/>
      <c r="CX24" s="245"/>
      <c r="CY24" s="245"/>
      <c r="CZ24" s="245"/>
      <c r="DA24" s="245"/>
      <c r="DB24" s="245"/>
      <c r="DC24" s="245"/>
      <c r="DD24" s="245"/>
      <c r="DE24" s="245"/>
      <c r="DF24" s="245"/>
      <c r="DG24" s="117">
        <f t="shared" si="20"/>
        <v>0</v>
      </c>
      <c r="DH24" s="245"/>
      <c r="DI24" s="245"/>
      <c r="DJ24" s="245"/>
      <c r="DK24" s="118">
        <f t="shared" si="21"/>
        <v>0</v>
      </c>
      <c r="DL24" s="169"/>
      <c r="DM24" s="217">
        <f t="shared" si="22"/>
        <v>1</v>
      </c>
      <c r="DN24" s="245"/>
      <c r="DO24" s="245"/>
      <c r="DP24" s="245"/>
      <c r="DQ24" s="245"/>
      <c r="DR24" s="245"/>
      <c r="DS24" s="245"/>
      <c r="DT24" s="245"/>
      <c r="DU24" s="245"/>
      <c r="DV24" s="245"/>
      <c r="DW24" s="245"/>
      <c r="DX24" s="117">
        <f t="shared" si="23"/>
        <v>0</v>
      </c>
      <c r="DY24" s="245"/>
      <c r="DZ24" s="245"/>
      <c r="EA24" s="245"/>
      <c r="EB24" s="245"/>
      <c r="EC24" s="245"/>
      <c r="ED24" s="245"/>
      <c r="EE24" s="245"/>
      <c r="EF24" s="245"/>
      <c r="EG24" s="245"/>
      <c r="EH24" s="245"/>
      <c r="EI24" s="245"/>
      <c r="EJ24" s="117">
        <f t="shared" si="24"/>
        <v>0</v>
      </c>
      <c r="EK24" s="245"/>
      <c r="EL24" s="245"/>
      <c r="EM24" s="245"/>
      <c r="EN24" s="245"/>
      <c r="EO24" s="245"/>
      <c r="EP24" s="245"/>
      <c r="EQ24" s="117">
        <f t="shared" si="25"/>
        <v>0</v>
      </c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117">
        <f t="shared" si="26"/>
        <v>0</v>
      </c>
      <c r="FE24" s="245"/>
      <c r="FF24" s="245"/>
      <c r="FG24" s="245"/>
      <c r="FH24" s="118">
        <f t="shared" si="27"/>
        <v>0</v>
      </c>
      <c r="FI24" s="120"/>
      <c r="FJ24" s="223">
        <f t="shared" si="28"/>
        <v>1</v>
      </c>
      <c r="FK24" s="245"/>
      <c r="FL24" s="245"/>
      <c r="FM24" s="245"/>
      <c r="FN24" s="245"/>
      <c r="FO24" s="245"/>
      <c r="FP24" s="245"/>
      <c r="FQ24" s="245"/>
      <c r="FR24" s="245"/>
      <c r="FS24" s="245"/>
      <c r="FT24" s="245"/>
      <c r="FU24" s="117">
        <f t="shared" si="29"/>
        <v>0</v>
      </c>
      <c r="FV24" s="245"/>
      <c r="FW24" s="245"/>
      <c r="FX24" s="245"/>
      <c r="FY24" s="245"/>
      <c r="FZ24" s="245"/>
      <c r="GA24" s="245"/>
      <c r="GB24" s="245"/>
      <c r="GC24" s="245"/>
      <c r="GD24" s="245"/>
      <c r="GE24" s="245"/>
      <c r="GF24" s="245"/>
      <c r="GG24" s="117">
        <f t="shared" si="30"/>
        <v>0</v>
      </c>
      <c r="GH24" s="245"/>
      <c r="GI24" s="245"/>
      <c r="GJ24" s="245"/>
      <c r="GK24" s="245"/>
      <c r="GL24" s="245"/>
      <c r="GM24" s="245"/>
      <c r="GN24" s="117">
        <f t="shared" si="31"/>
        <v>0</v>
      </c>
      <c r="GO24" s="245"/>
      <c r="GP24" s="245"/>
      <c r="GQ24" s="245"/>
      <c r="GR24" s="245"/>
      <c r="GS24" s="245"/>
      <c r="GT24" s="245"/>
      <c r="GU24" s="245"/>
      <c r="GV24" s="245"/>
      <c r="GW24" s="245"/>
      <c r="GX24" s="245"/>
      <c r="GY24" s="245"/>
      <c r="GZ24" s="245"/>
      <c r="HA24" s="117">
        <f t="shared" si="32"/>
        <v>0</v>
      </c>
      <c r="HB24" s="245"/>
      <c r="HC24" s="245"/>
      <c r="HD24" s="245"/>
      <c r="HE24" s="118">
        <f t="shared" si="33"/>
        <v>0</v>
      </c>
      <c r="HF24" s="120"/>
      <c r="HG24" s="217">
        <f t="shared" si="34"/>
        <v>1</v>
      </c>
      <c r="HH24" s="245"/>
      <c r="HI24" s="245"/>
      <c r="HJ24" s="245"/>
      <c r="HK24" s="245"/>
      <c r="HL24" s="245"/>
      <c r="HM24" s="245"/>
      <c r="HN24" s="245"/>
      <c r="HO24" s="245"/>
      <c r="HP24" s="245"/>
      <c r="HQ24" s="245"/>
      <c r="HR24" s="117">
        <f t="shared" si="35"/>
        <v>0</v>
      </c>
      <c r="HS24" s="245"/>
      <c r="HT24" s="245"/>
      <c r="HU24" s="245"/>
      <c r="HV24" s="245"/>
      <c r="HW24" s="245"/>
      <c r="HX24" s="245"/>
      <c r="HY24" s="245"/>
      <c r="HZ24" s="245"/>
      <c r="IA24" s="245"/>
      <c r="IB24" s="245"/>
      <c r="IC24" s="245"/>
      <c r="ID24" s="117">
        <f t="shared" si="36"/>
        <v>0</v>
      </c>
      <c r="IE24" s="245"/>
      <c r="IF24" s="245"/>
      <c r="IG24" s="245"/>
      <c r="IH24" s="245"/>
      <c r="II24" s="245"/>
      <c r="IJ24" s="245"/>
      <c r="IK24" s="117">
        <f t="shared" si="37"/>
        <v>0</v>
      </c>
      <c r="IL24" s="245"/>
      <c r="IM24" s="245"/>
      <c r="IN24" s="245"/>
      <c r="IO24" s="245"/>
      <c r="IP24" s="245"/>
      <c r="IQ24" s="245"/>
      <c r="IR24" s="245"/>
      <c r="IS24" s="245"/>
      <c r="IT24" s="245"/>
      <c r="IU24" s="245"/>
      <c r="IV24" s="245"/>
      <c r="IW24" s="245"/>
      <c r="IX24" s="117">
        <f t="shared" si="38"/>
        <v>0</v>
      </c>
      <c r="IY24" s="106"/>
      <c r="IZ24" s="245"/>
      <c r="JA24" s="106"/>
      <c r="JB24" s="118">
        <f t="shared" si="39"/>
        <v>0</v>
      </c>
      <c r="JC24" s="120"/>
      <c r="JD24" s="217">
        <f t="shared" si="40"/>
        <v>1</v>
      </c>
      <c r="JE24" s="245"/>
      <c r="JF24" s="245"/>
      <c r="JG24" s="245"/>
      <c r="JH24" s="245"/>
      <c r="JI24" s="245"/>
      <c r="JJ24" s="245"/>
      <c r="JK24" s="245"/>
      <c r="JL24" s="245"/>
      <c r="JM24" s="245"/>
      <c r="JN24" s="245"/>
      <c r="JO24" s="117">
        <f t="shared" si="41"/>
        <v>0</v>
      </c>
      <c r="JP24" s="245"/>
      <c r="JQ24" s="245"/>
      <c r="JR24" s="245"/>
      <c r="JS24" s="245"/>
      <c r="JT24" s="245"/>
      <c r="JU24" s="245"/>
      <c r="JV24" s="245"/>
      <c r="JW24" s="245"/>
      <c r="JX24" s="245"/>
      <c r="JY24" s="245"/>
      <c r="JZ24" s="245"/>
      <c r="KA24" s="121">
        <f t="shared" si="42"/>
        <v>0</v>
      </c>
      <c r="KB24" s="245"/>
      <c r="KC24" s="245"/>
      <c r="KD24" s="245"/>
      <c r="KE24" s="245"/>
      <c r="KF24" s="245"/>
      <c r="KG24" s="245"/>
      <c r="KH24" s="117">
        <f t="shared" si="43"/>
        <v>0</v>
      </c>
      <c r="KI24" s="245"/>
      <c r="KJ24" s="245"/>
      <c r="KK24" s="245"/>
      <c r="KL24" s="245"/>
      <c r="KM24" s="245"/>
      <c r="KN24" s="245"/>
      <c r="KO24" s="245"/>
      <c r="KP24" s="245"/>
      <c r="KQ24" s="245"/>
      <c r="KR24" s="245"/>
      <c r="KS24" s="245"/>
      <c r="KT24" s="245"/>
      <c r="KU24" s="117">
        <f t="shared" si="44"/>
        <v>0</v>
      </c>
      <c r="KV24" s="245"/>
      <c r="KW24" s="245"/>
      <c r="KX24" s="245"/>
      <c r="KY24" s="118">
        <f t="shared" si="45"/>
        <v>0</v>
      </c>
      <c r="KZ24" s="120"/>
      <c r="LA24" s="217">
        <f t="shared" si="46"/>
        <v>1</v>
      </c>
      <c r="LB24" s="245"/>
      <c r="LC24" s="245"/>
      <c r="LD24" s="245"/>
      <c r="LE24" s="245"/>
      <c r="LF24" s="245"/>
      <c r="LG24" s="245"/>
      <c r="LH24" s="245"/>
      <c r="LI24" s="245"/>
      <c r="LJ24" s="245"/>
      <c r="LK24" s="245"/>
      <c r="LL24" s="117">
        <f t="shared" si="47"/>
        <v>0</v>
      </c>
      <c r="LM24" s="245"/>
      <c r="LN24" s="245"/>
      <c r="LO24" s="245"/>
      <c r="LP24" s="245"/>
      <c r="LQ24" s="245"/>
      <c r="LR24" s="245"/>
      <c r="LS24" s="245"/>
      <c r="LT24" s="245"/>
      <c r="LU24" s="245"/>
      <c r="LV24" s="245"/>
      <c r="LW24" s="245"/>
      <c r="LX24" s="117">
        <f t="shared" si="48"/>
        <v>0</v>
      </c>
      <c r="LY24" s="245"/>
      <c r="LZ24" s="245"/>
      <c r="MA24" s="245"/>
      <c r="MB24" s="245"/>
      <c r="MC24" s="245"/>
      <c r="MD24" s="245"/>
      <c r="ME24" s="117">
        <f t="shared" si="49"/>
        <v>0</v>
      </c>
      <c r="MF24" s="245"/>
      <c r="MG24" s="245"/>
      <c r="MH24" s="245"/>
      <c r="MI24" s="245"/>
      <c r="MJ24" s="245"/>
      <c r="MK24" s="245"/>
      <c r="ML24" s="245"/>
      <c r="MM24" s="245"/>
      <c r="MN24" s="245"/>
      <c r="MO24" s="245"/>
      <c r="MP24" s="245"/>
      <c r="MQ24" s="245"/>
      <c r="MR24" s="117">
        <f t="shared" si="50"/>
        <v>0</v>
      </c>
      <c r="MS24" s="245"/>
      <c r="MT24" s="245"/>
      <c r="MU24" s="245"/>
      <c r="MV24" s="118">
        <f t="shared" si="51"/>
        <v>0</v>
      </c>
      <c r="MW24" s="120"/>
      <c r="MX24" s="217">
        <f t="shared" si="52"/>
        <v>1</v>
      </c>
      <c r="MY24" s="245"/>
      <c r="MZ24" s="245"/>
      <c r="NA24" s="245"/>
      <c r="NB24" s="245"/>
      <c r="NC24" s="245"/>
      <c r="ND24" s="245"/>
      <c r="NE24" s="245"/>
      <c r="NF24" s="245"/>
      <c r="NG24" s="245"/>
      <c r="NH24" s="245"/>
      <c r="NI24" s="117">
        <f t="shared" si="53"/>
        <v>0</v>
      </c>
      <c r="NJ24" s="245"/>
      <c r="NK24" s="245"/>
      <c r="NL24" s="245"/>
      <c r="NM24" s="245"/>
      <c r="NN24" s="245"/>
      <c r="NO24" s="245"/>
      <c r="NP24" s="245"/>
      <c r="NQ24" s="245"/>
      <c r="NR24" s="245"/>
      <c r="NS24" s="245"/>
      <c r="NT24" s="245"/>
      <c r="NU24" s="117">
        <f t="shared" si="54"/>
        <v>0</v>
      </c>
      <c r="NV24" s="245"/>
      <c r="NW24" s="245"/>
      <c r="NX24" s="245"/>
      <c r="NY24" s="245"/>
      <c r="NZ24" s="245"/>
      <c r="OA24" s="245"/>
      <c r="OB24" s="117">
        <f t="shared" si="55"/>
        <v>0</v>
      </c>
      <c r="OC24" s="245"/>
      <c r="OD24" s="245"/>
      <c r="OE24" s="245"/>
      <c r="OF24" s="245"/>
      <c r="OG24" s="245"/>
      <c r="OH24" s="245"/>
      <c r="OI24" s="245"/>
      <c r="OJ24" s="245"/>
      <c r="OK24" s="245"/>
      <c r="OL24" s="245"/>
      <c r="OM24" s="245"/>
      <c r="ON24" s="245"/>
      <c r="OO24" s="117">
        <f t="shared" si="56"/>
        <v>0</v>
      </c>
      <c r="OP24" s="245"/>
      <c r="OQ24" s="245"/>
      <c r="OR24" s="245"/>
      <c r="OS24" s="118">
        <f t="shared" si="57"/>
        <v>0</v>
      </c>
      <c r="OT24" s="120"/>
      <c r="OU24" s="217">
        <f t="shared" si="58"/>
        <v>1</v>
      </c>
      <c r="OV24" s="245"/>
      <c r="OW24" s="245"/>
      <c r="OX24" s="245"/>
      <c r="OY24" s="245"/>
      <c r="OZ24" s="245"/>
      <c r="PA24" s="245"/>
      <c r="PB24" s="245"/>
      <c r="PC24" s="245"/>
      <c r="PD24" s="245"/>
      <c r="PE24" s="245"/>
      <c r="PF24" s="117">
        <f t="shared" si="59"/>
        <v>0</v>
      </c>
      <c r="PG24" s="245"/>
      <c r="PH24" s="245"/>
      <c r="PI24" s="245"/>
      <c r="PJ24" s="245"/>
      <c r="PK24" s="245"/>
      <c r="PL24" s="245"/>
      <c r="PM24" s="245"/>
      <c r="PN24" s="245"/>
      <c r="PO24" s="245"/>
      <c r="PP24" s="245"/>
      <c r="PQ24" s="245"/>
      <c r="PR24" s="117">
        <f t="shared" si="60"/>
        <v>0</v>
      </c>
      <c r="PS24" s="245"/>
      <c r="PT24" s="245"/>
      <c r="PU24" s="245"/>
      <c r="PV24" s="245"/>
      <c r="PW24" s="245"/>
      <c r="PX24" s="245"/>
      <c r="PY24" s="117">
        <f t="shared" si="61"/>
        <v>0</v>
      </c>
      <c r="PZ24" s="245"/>
      <c r="QA24" s="245"/>
      <c r="QB24" s="245"/>
      <c r="QC24" s="245"/>
      <c r="QD24" s="245"/>
      <c r="QE24" s="245"/>
      <c r="QF24" s="245"/>
      <c r="QG24" s="245"/>
      <c r="QH24" s="245"/>
      <c r="QI24" s="245"/>
      <c r="QJ24" s="245"/>
      <c r="QK24" s="245"/>
      <c r="QL24" s="117">
        <f t="shared" si="62"/>
        <v>0</v>
      </c>
      <c r="QM24" s="245"/>
      <c r="QN24" s="245"/>
      <c r="QO24" s="245"/>
      <c r="QP24" s="118">
        <f t="shared" si="63"/>
        <v>0</v>
      </c>
      <c r="QQ24" s="120"/>
    </row>
    <row r="25" spans="1:459" ht="15.75" x14ac:dyDescent="0.25">
      <c r="A25" s="91">
        <v>1</v>
      </c>
      <c r="B25" s="147">
        <v>20</v>
      </c>
      <c r="C25" s="341"/>
      <c r="D25" s="243"/>
      <c r="E25" s="244"/>
      <c r="F25" s="244"/>
      <c r="G25" s="244"/>
      <c r="H25" s="244"/>
      <c r="I25" s="244"/>
      <c r="J25" s="230">
        <f t="shared" si="8"/>
        <v>0</v>
      </c>
      <c r="K25" s="244"/>
      <c r="L25" s="244"/>
      <c r="M25" s="244"/>
      <c r="N25" s="244"/>
      <c r="O25" s="244"/>
      <c r="P25" s="244"/>
      <c r="Q25" s="244"/>
      <c r="R25" s="232">
        <f t="shared" si="9"/>
        <v>0</v>
      </c>
      <c r="S25" s="217">
        <f t="shared" si="10"/>
        <v>1</v>
      </c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117">
        <f t="shared" si="11"/>
        <v>0</v>
      </c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117">
        <f t="shared" si="12"/>
        <v>0</v>
      </c>
      <c r="AQ25" s="245"/>
      <c r="AR25" s="245"/>
      <c r="AS25" s="245"/>
      <c r="AT25" s="245"/>
      <c r="AU25" s="245"/>
      <c r="AV25" s="245"/>
      <c r="AW25" s="117">
        <f t="shared" si="13"/>
        <v>0</v>
      </c>
      <c r="AX25" s="245"/>
      <c r="AY25" s="245"/>
      <c r="AZ25" s="245"/>
      <c r="BA25" s="245"/>
      <c r="BB25" s="245"/>
      <c r="BC25" s="245"/>
      <c r="BD25" s="245"/>
      <c r="BE25" s="245"/>
      <c r="BF25" s="245"/>
      <c r="BG25" s="245"/>
      <c r="BH25" s="245"/>
      <c r="BI25" s="245"/>
      <c r="BJ25" s="117">
        <f t="shared" si="14"/>
        <v>0</v>
      </c>
      <c r="BK25" s="245"/>
      <c r="BL25" s="245"/>
      <c r="BM25" s="245"/>
      <c r="BN25" s="118">
        <f t="shared" si="15"/>
        <v>0</v>
      </c>
      <c r="BO25" s="120"/>
      <c r="BP25" s="217">
        <f t="shared" si="16"/>
        <v>1</v>
      </c>
      <c r="BQ25" s="245"/>
      <c r="BR25" s="245"/>
      <c r="BS25" s="245"/>
      <c r="BT25" s="245"/>
      <c r="BU25" s="245"/>
      <c r="BV25" s="245"/>
      <c r="BW25" s="245"/>
      <c r="BX25" s="245"/>
      <c r="BY25" s="245"/>
      <c r="BZ25" s="245"/>
      <c r="CA25" s="117">
        <f t="shared" si="17"/>
        <v>0</v>
      </c>
      <c r="CB25" s="245"/>
      <c r="CC25" s="245"/>
      <c r="CD25" s="245"/>
      <c r="CE25" s="245"/>
      <c r="CF25" s="245"/>
      <c r="CG25" s="245"/>
      <c r="CH25" s="245"/>
      <c r="CI25" s="245"/>
      <c r="CJ25" s="245"/>
      <c r="CK25" s="245"/>
      <c r="CL25" s="245"/>
      <c r="CM25" s="117">
        <f t="shared" si="18"/>
        <v>0</v>
      </c>
      <c r="CN25" s="245"/>
      <c r="CO25" s="245"/>
      <c r="CP25" s="245"/>
      <c r="CQ25" s="245"/>
      <c r="CR25" s="245"/>
      <c r="CS25" s="245"/>
      <c r="CT25" s="117">
        <f t="shared" si="19"/>
        <v>0</v>
      </c>
      <c r="CU25" s="245"/>
      <c r="CV25" s="245"/>
      <c r="CW25" s="245"/>
      <c r="CX25" s="245"/>
      <c r="CY25" s="245"/>
      <c r="CZ25" s="245"/>
      <c r="DA25" s="245"/>
      <c r="DB25" s="245"/>
      <c r="DC25" s="245"/>
      <c r="DD25" s="245"/>
      <c r="DE25" s="245"/>
      <c r="DF25" s="245"/>
      <c r="DG25" s="117">
        <f t="shared" si="20"/>
        <v>0</v>
      </c>
      <c r="DH25" s="245"/>
      <c r="DI25" s="245"/>
      <c r="DJ25" s="245"/>
      <c r="DK25" s="118">
        <f t="shared" si="21"/>
        <v>0</v>
      </c>
      <c r="DL25" s="169"/>
      <c r="DM25" s="217">
        <f t="shared" si="22"/>
        <v>1</v>
      </c>
      <c r="DN25" s="245"/>
      <c r="DO25" s="245"/>
      <c r="DP25" s="245"/>
      <c r="DQ25" s="245"/>
      <c r="DR25" s="245"/>
      <c r="DS25" s="245"/>
      <c r="DT25" s="245"/>
      <c r="DU25" s="245"/>
      <c r="DV25" s="245"/>
      <c r="DW25" s="245"/>
      <c r="DX25" s="117">
        <f t="shared" si="23"/>
        <v>0</v>
      </c>
      <c r="DY25" s="245"/>
      <c r="DZ25" s="245"/>
      <c r="EA25" s="245"/>
      <c r="EB25" s="245"/>
      <c r="EC25" s="245"/>
      <c r="ED25" s="245"/>
      <c r="EE25" s="245"/>
      <c r="EF25" s="245"/>
      <c r="EG25" s="245"/>
      <c r="EH25" s="245"/>
      <c r="EI25" s="245"/>
      <c r="EJ25" s="117">
        <f t="shared" si="24"/>
        <v>0</v>
      </c>
      <c r="EK25" s="245"/>
      <c r="EL25" s="245"/>
      <c r="EM25" s="245"/>
      <c r="EN25" s="245"/>
      <c r="EO25" s="245"/>
      <c r="EP25" s="245"/>
      <c r="EQ25" s="117">
        <f t="shared" si="25"/>
        <v>0</v>
      </c>
      <c r="ER25" s="245"/>
      <c r="ES25" s="245"/>
      <c r="ET25" s="245"/>
      <c r="EU25" s="245"/>
      <c r="EV25" s="245"/>
      <c r="EW25" s="245"/>
      <c r="EX25" s="245"/>
      <c r="EY25" s="245"/>
      <c r="EZ25" s="245"/>
      <c r="FA25" s="245"/>
      <c r="FB25" s="245"/>
      <c r="FC25" s="245"/>
      <c r="FD25" s="117">
        <f t="shared" si="26"/>
        <v>0</v>
      </c>
      <c r="FE25" s="245"/>
      <c r="FF25" s="245"/>
      <c r="FG25" s="245"/>
      <c r="FH25" s="118">
        <f t="shared" si="27"/>
        <v>0</v>
      </c>
      <c r="FI25" s="120"/>
      <c r="FJ25" s="223">
        <f t="shared" si="28"/>
        <v>1</v>
      </c>
      <c r="FK25" s="245"/>
      <c r="FL25" s="245"/>
      <c r="FM25" s="245"/>
      <c r="FN25" s="245"/>
      <c r="FO25" s="245"/>
      <c r="FP25" s="245"/>
      <c r="FQ25" s="245"/>
      <c r="FR25" s="245"/>
      <c r="FS25" s="245"/>
      <c r="FT25" s="245"/>
      <c r="FU25" s="117">
        <f t="shared" si="29"/>
        <v>0</v>
      </c>
      <c r="FV25" s="245"/>
      <c r="FW25" s="245"/>
      <c r="FX25" s="245"/>
      <c r="FY25" s="245"/>
      <c r="FZ25" s="245"/>
      <c r="GA25" s="245"/>
      <c r="GB25" s="245"/>
      <c r="GC25" s="245"/>
      <c r="GD25" s="245"/>
      <c r="GE25" s="245"/>
      <c r="GF25" s="245"/>
      <c r="GG25" s="117">
        <f t="shared" si="30"/>
        <v>0</v>
      </c>
      <c r="GH25" s="245"/>
      <c r="GI25" s="245"/>
      <c r="GJ25" s="245"/>
      <c r="GK25" s="245"/>
      <c r="GL25" s="245"/>
      <c r="GM25" s="245"/>
      <c r="GN25" s="117">
        <f t="shared" si="31"/>
        <v>0</v>
      </c>
      <c r="GO25" s="245"/>
      <c r="GP25" s="245"/>
      <c r="GQ25" s="245"/>
      <c r="GR25" s="245"/>
      <c r="GS25" s="245"/>
      <c r="GT25" s="245"/>
      <c r="GU25" s="245"/>
      <c r="GV25" s="245"/>
      <c r="GW25" s="245"/>
      <c r="GX25" s="245"/>
      <c r="GY25" s="245"/>
      <c r="GZ25" s="245"/>
      <c r="HA25" s="117">
        <f t="shared" si="32"/>
        <v>0</v>
      </c>
      <c r="HB25" s="245"/>
      <c r="HC25" s="245"/>
      <c r="HD25" s="245"/>
      <c r="HE25" s="118">
        <f t="shared" si="33"/>
        <v>0</v>
      </c>
      <c r="HF25" s="120"/>
      <c r="HG25" s="217">
        <f t="shared" si="34"/>
        <v>1</v>
      </c>
      <c r="HH25" s="245"/>
      <c r="HI25" s="245"/>
      <c r="HJ25" s="245"/>
      <c r="HK25" s="245"/>
      <c r="HL25" s="245"/>
      <c r="HM25" s="245"/>
      <c r="HN25" s="245"/>
      <c r="HO25" s="245"/>
      <c r="HP25" s="245"/>
      <c r="HQ25" s="245"/>
      <c r="HR25" s="117">
        <f t="shared" si="35"/>
        <v>0</v>
      </c>
      <c r="HS25" s="245"/>
      <c r="HT25" s="245"/>
      <c r="HU25" s="245"/>
      <c r="HV25" s="245"/>
      <c r="HW25" s="245"/>
      <c r="HX25" s="245"/>
      <c r="HY25" s="245"/>
      <c r="HZ25" s="245"/>
      <c r="IA25" s="245"/>
      <c r="IB25" s="245"/>
      <c r="IC25" s="245"/>
      <c r="ID25" s="117">
        <f t="shared" si="36"/>
        <v>0</v>
      </c>
      <c r="IE25" s="245"/>
      <c r="IF25" s="245"/>
      <c r="IG25" s="245"/>
      <c r="IH25" s="245"/>
      <c r="II25" s="245"/>
      <c r="IJ25" s="245"/>
      <c r="IK25" s="117">
        <f t="shared" si="37"/>
        <v>0</v>
      </c>
      <c r="IL25" s="245"/>
      <c r="IM25" s="245"/>
      <c r="IN25" s="245"/>
      <c r="IO25" s="245"/>
      <c r="IP25" s="245"/>
      <c r="IQ25" s="245"/>
      <c r="IR25" s="245"/>
      <c r="IS25" s="245"/>
      <c r="IT25" s="245"/>
      <c r="IU25" s="245"/>
      <c r="IV25" s="245"/>
      <c r="IW25" s="245"/>
      <c r="IX25" s="117">
        <f t="shared" si="38"/>
        <v>0</v>
      </c>
      <c r="IY25" s="106"/>
      <c r="IZ25" s="245"/>
      <c r="JA25" s="106"/>
      <c r="JB25" s="118">
        <f t="shared" si="39"/>
        <v>0</v>
      </c>
      <c r="JC25" s="120"/>
      <c r="JD25" s="217">
        <f t="shared" si="40"/>
        <v>1</v>
      </c>
      <c r="JE25" s="245"/>
      <c r="JF25" s="245"/>
      <c r="JG25" s="245"/>
      <c r="JH25" s="245"/>
      <c r="JI25" s="245"/>
      <c r="JJ25" s="245"/>
      <c r="JK25" s="245"/>
      <c r="JL25" s="245"/>
      <c r="JM25" s="245"/>
      <c r="JN25" s="245"/>
      <c r="JO25" s="117">
        <f t="shared" si="41"/>
        <v>0</v>
      </c>
      <c r="JP25" s="245"/>
      <c r="JQ25" s="245"/>
      <c r="JR25" s="245"/>
      <c r="JS25" s="245"/>
      <c r="JT25" s="245"/>
      <c r="JU25" s="245"/>
      <c r="JV25" s="245"/>
      <c r="JW25" s="245"/>
      <c r="JX25" s="245"/>
      <c r="JY25" s="245"/>
      <c r="JZ25" s="245"/>
      <c r="KA25" s="121">
        <f t="shared" si="42"/>
        <v>0</v>
      </c>
      <c r="KB25" s="245"/>
      <c r="KC25" s="245"/>
      <c r="KD25" s="245"/>
      <c r="KE25" s="245"/>
      <c r="KF25" s="245"/>
      <c r="KG25" s="245"/>
      <c r="KH25" s="117">
        <f t="shared" si="43"/>
        <v>0</v>
      </c>
      <c r="KI25" s="245"/>
      <c r="KJ25" s="245"/>
      <c r="KK25" s="245"/>
      <c r="KL25" s="245"/>
      <c r="KM25" s="245"/>
      <c r="KN25" s="245"/>
      <c r="KO25" s="245"/>
      <c r="KP25" s="245"/>
      <c r="KQ25" s="245"/>
      <c r="KR25" s="245"/>
      <c r="KS25" s="245"/>
      <c r="KT25" s="245"/>
      <c r="KU25" s="117">
        <f t="shared" si="44"/>
        <v>0</v>
      </c>
      <c r="KV25" s="245"/>
      <c r="KW25" s="245"/>
      <c r="KX25" s="245"/>
      <c r="KY25" s="118">
        <f t="shared" si="45"/>
        <v>0</v>
      </c>
      <c r="KZ25" s="120"/>
      <c r="LA25" s="217">
        <f t="shared" si="46"/>
        <v>1</v>
      </c>
      <c r="LB25" s="245"/>
      <c r="LC25" s="245"/>
      <c r="LD25" s="245"/>
      <c r="LE25" s="245"/>
      <c r="LF25" s="245"/>
      <c r="LG25" s="245"/>
      <c r="LH25" s="245"/>
      <c r="LI25" s="245"/>
      <c r="LJ25" s="245"/>
      <c r="LK25" s="245"/>
      <c r="LL25" s="117">
        <f t="shared" si="47"/>
        <v>0</v>
      </c>
      <c r="LM25" s="245"/>
      <c r="LN25" s="245"/>
      <c r="LO25" s="245"/>
      <c r="LP25" s="245"/>
      <c r="LQ25" s="245"/>
      <c r="LR25" s="245"/>
      <c r="LS25" s="245"/>
      <c r="LT25" s="245"/>
      <c r="LU25" s="245"/>
      <c r="LV25" s="245"/>
      <c r="LW25" s="245"/>
      <c r="LX25" s="117">
        <f t="shared" si="48"/>
        <v>0</v>
      </c>
      <c r="LY25" s="245"/>
      <c r="LZ25" s="245"/>
      <c r="MA25" s="245"/>
      <c r="MB25" s="245"/>
      <c r="MC25" s="245"/>
      <c r="MD25" s="245"/>
      <c r="ME25" s="117">
        <f t="shared" si="49"/>
        <v>0</v>
      </c>
      <c r="MF25" s="245"/>
      <c r="MG25" s="245"/>
      <c r="MH25" s="245"/>
      <c r="MI25" s="245"/>
      <c r="MJ25" s="245"/>
      <c r="MK25" s="245"/>
      <c r="ML25" s="245"/>
      <c r="MM25" s="245"/>
      <c r="MN25" s="245"/>
      <c r="MO25" s="245"/>
      <c r="MP25" s="245"/>
      <c r="MQ25" s="245"/>
      <c r="MR25" s="117">
        <f t="shared" si="50"/>
        <v>0</v>
      </c>
      <c r="MS25" s="245"/>
      <c r="MT25" s="245"/>
      <c r="MU25" s="245"/>
      <c r="MV25" s="118">
        <f t="shared" si="51"/>
        <v>0</v>
      </c>
      <c r="MW25" s="120"/>
      <c r="MX25" s="217">
        <f t="shared" si="52"/>
        <v>1</v>
      </c>
      <c r="MY25" s="245"/>
      <c r="MZ25" s="245"/>
      <c r="NA25" s="245"/>
      <c r="NB25" s="245"/>
      <c r="NC25" s="245"/>
      <c r="ND25" s="245"/>
      <c r="NE25" s="245"/>
      <c r="NF25" s="245"/>
      <c r="NG25" s="245"/>
      <c r="NH25" s="245"/>
      <c r="NI25" s="117">
        <f t="shared" si="53"/>
        <v>0</v>
      </c>
      <c r="NJ25" s="245"/>
      <c r="NK25" s="245"/>
      <c r="NL25" s="245"/>
      <c r="NM25" s="245"/>
      <c r="NN25" s="245"/>
      <c r="NO25" s="245"/>
      <c r="NP25" s="245"/>
      <c r="NQ25" s="245"/>
      <c r="NR25" s="245"/>
      <c r="NS25" s="245"/>
      <c r="NT25" s="245"/>
      <c r="NU25" s="117">
        <f t="shared" si="54"/>
        <v>0</v>
      </c>
      <c r="NV25" s="245"/>
      <c r="NW25" s="245"/>
      <c r="NX25" s="245"/>
      <c r="NY25" s="245"/>
      <c r="NZ25" s="245"/>
      <c r="OA25" s="245"/>
      <c r="OB25" s="117">
        <f t="shared" si="55"/>
        <v>0</v>
      </c>
      <c r="OC25" s="245"/>
      <c r="OD25" s="245"/>
      <c r="OE25" s="245"/>
      <c r="OF25" s="245"/>
      <c r="OG25" s="245"/>
      <c r="OH25" s="245"/>
      <c r="OI25" s="245"/>
      <c r="OJ25" s="245"/>
      <c r="OK25" s="245"/>
      <c r="OL25" s="245"/>
      <c r="OM25" s="245"/>
      <c r="ON25" s="245"/>
      <c r="OO25" s="117">
        <f t="shared" si="56"/>
        <v>0</v>
      </c>
      <c r="OP25" s="245"/>
      <c r="OQ25" s="245"/>
      <c r="OR25" s="245"/>
      <c r="OS25" s="118">
        <f t="shared" si="57"/>
        <v>0</v>
      </c>
      <c r="OT25" s="120"/>
      <c r="OU25" s="217">
        <f t="shared" si="58"/>
        <v>1</v>
      </c>
      <c r="OV25" s="245"/>
      <c r="OW25" s="245"/>
      <c r="OX25" s="245"/>
      <c r="OY25" s="245"/>
      <c r="OZ25" s="245"/>
      <c r="PA25" s="245"/>
      <c r="PB25" s="245"/>
      <c r="PC25" s="245"/>
      <c r="PD25" s="245"/>
      <c r="PE25" s="245"/>
      <c r="PF25" s="117">
        <f t="shared" si="59"/>
        <v>0</v>
      </c>
      <c r="PG25" s="245"/>
      <c r="PH25" s="245"/>
      <c r="PI25" s="245"/>
      <c r="PJ25" s="245"/>
      <c r="PK25" s="245"/>
      <c r="PL25" s="245"/>
      <c r="PM25" s="245"/>
      <c r="PN25" s="245"/>
      <c r="PO25" s="245"/>
      <c r="PP25" s="245"/>
      <c r="PQ25" s="245"/>
      <c r="PR25" s="117">
        <f t="shared" si="60"/>
        <v>0</v>
      </c>
      <c r="PS25" s="245"/>
      <c r="PT25" s="245"/>
      <c r="PU25" s="245"/>
      <c r="PV25" s="245"/>
      <c r="PW25" s="245"/>
      <c r="PX25" s="245"/>
      <c r="PY25" s="117">
        <f t="shared" si="61"/>
        <v>0</v>
      </c>
      <c r="PZ25" s="245"/>
      <c r="QA25" s="245"/>
      <c r="QB25" s="245"/>
      <c r="QC25" s="245"/>
      <c r="QD25" s="245"/>
      <c r="QE25" s="245"/>
      <c r="QF25" s="245"/>
      <c r="QG25" s="245"/>
      <c r="QH25" s="245"/>
      <c r="QI25" s="245"/>
      <c r="QJ25" s="245"/>
      <c r="QK25" s="245"/>
      <c r="QL25" s="117">
        <f t="shared" si="62"/>
        <v>0</v>
      </c>
      <c r="QM25" s="245"/>
      <c r="QN25" s="245"/>
      <c r="QO25" s="245"/>
      <c r="QP25" s="118">
        <f t="shared" si="63"/>
        <v>0</v>
      </c>
      <c r="QQ25" s="120"/>
    </row>
    <row r="26" spans="1:459" ht="15.75" x14ac:dyDescent="0.25">
      <c r="A26" s="91"/>
      <c r="B26" s="147">
        <v>21</v>
      </c>
      <c r="C26" s="341"/>
      <c r="D26" s="336"/>
      <c r="E26" s="336"/>
      <c r="F26" s="336"/>
      <c r="G26" s="336"/>
      <c r="H26" s="336"/>
      <c r="I26" s="337"/>
      <c r="J26" s="254">
        <f t="shared" si="8"/>
        <v>0</v>
      </c>
      <c r="K26" s="337"/>
      <c r="L26" s="337"/>
      <c r="M26" s="337"/>
      <c r="N26" s="337"/>
      <c r="O26" s="337"/>
      <c r="P26" s="337"/>
      <c r="Q26" s="337"/>
      <c r="R26" s="232">
        <f t="shared" si="9"/>
        <v>0</v>
      </c>
      <c r="S26" s="217">
        <f t="shared" si="10"/>
        <v>0</v>
      </c>
      <c r="T26" s="245"/>
      <c r="U26" s="245"/>
      <c r="V26" s="245"/>
      <c r="W26" s="245"/>
      <c r="X26" s="245"/>
      <c r="Y26" s="245"/>
      <c r="Z26" s="245"/>
      <c r="AA26" s="245"/>
      <c r="AB26" s="245"/>
      <c r="AC26" s="245"/>
      <c r="AD26" s="230">
        <f t="shared" si="11"/>
        <v>0</v>
      </c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30">
        <f t="shared" si="12"/>
        <v>0</v>
      </c>
      <c r="AQ26" s="245"/>
      <c r="AR26" s="245"/>
      <c r="AS26" s="245"/>
      <c r="AT26" s="245"/>
      <c r="AU26" s="245"/>
      <c r="AV26" s="245"/>
      <c r="AW26" s="230">
        <f t="shared" si="13"/>
        <v>0</v>
      </c>
      <c r="AX26" s="245"/>
      <c r="AY26" s="245"/>
      <c r="AZ26" s="245"/>
      <c r="BA26" s="245"/>
      <c r="BB26" s="245"/>
      <c r="BC26" s="245"/>
      <c r="BD26" s="245"/>
      <c r="BE26" s="245"/>
      <c r="BF26" s="245"/>
      <c r="BG26" s="245"/>
      <c r="BH26" s="245"/>
      <c r="BI26" s="245"/>
      <c r="BJ26" s="230">
        <f t="shared" si="14"/>
        <v>0</v>
      </c>
      <c r="BK26" s="245"/>
      <c r="BL26" s="245"/>
      <c r="BM26" s="245"/>
      <c r="BN26" s="132">
        <f t="shared" si="15"/>
        <v>0</v>
      </c>
      <c r="BO26" s="120"/>
      <c r="BP26" s="217">
        <f t="shared" si="16"/>
        <v>0</v>
      </c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30">
        <f t="shared" si="17"/>
        <v>0</v>
      </c>
      <c r="CB26" s="245"/>
      <c r="CC26" s="245"/>
      <c r="CD26" s="245"/>
      <c r="CE26" s="245"/>
      <c r="CF26" s="245"/>
      <c r="CG26" s="245"/>
      <c r="CH26" s="245"/>
      <c r="CI26" s="245"/>
      <c r="CJ26" s="245"/>
      <c r="CK26" s="245"/>
      <c r="CL26" s="245"/>
      <c r="CM26" s="117">
        <f t="shared" si="18"/>
        <v>0</v>
      </c>
      <c r="CN26" s="245"/>
      <c r="CO26" s="245"/>
      <c r="CP26" s="245"/>
      <c r="CQ26" s="245"/>
      <c r="CR26" s="245"/>
      <c r="CS26" s="245"/>
      <c r="CT26" s="230">
        <f t="shared" si="19"/>
        <v>0</v>
      </c>
      <c r="CU26" s="245"/>
      <c r="CV26" s="245"/>
      <c r="CW26" s="245"/>
      <c r="CX26" s="245"/>
      <c r="CY26" s="245"/>
      <c r="CZ26" s="245"/>
      <c r="DA26" s="245"/>
      <c r="DB26" s="245"/>
      <c r="DC26" s="245"/>
      <c r="DD26" s="245"/>
      <c r="DE26" s="245"/>
      <c r="DF26" s="245"/>
      <c r="DG26" s="230">
        <f t="shared" si="20"/>
        <v>0</v>
      </c>
      <c r="DH26" s="245"/>
      <c r="DI26" s="245"/>
      <c r="DJ26" s="245"/>
      <c r="DK26" s="132">
        <f t="shared" si="21"/>
        <v>0</v>
      </c>
      <c r="DL26" s="169"/>
      <c r="DM26" s="217">
        <f t="shared" si="22"/>
        <v>0</v>
      </c>
      <c r="DN26" s="245"/>
      <c r="DO26" s="245"/>
      <c r="DP26" s="245"/>
      <c r="DQ26" s="245"/>
      <c r="DR26" s="245"/>
      <c r="DS26" s="245"/>
      <c r="DT26" s="245"/>
      <c r="DU26" s="245"/>
      <c r="DV26" s="245"/>
      <c r="DW26" s="245"/>
      <c r="DX26" s="230">
        <f t="shared" si="23"/>
        <v>0</v>
      </c>
      <c r="DY26" s="245"/>
      <c r="DZ26" s="245"/>
      <c r="EA26" s="245"/>
      <c r="EB26" s="245"/>
      <c r="EC26" s="245"/>
      <c r="ED26" s="245"/>
      <c r="EE26" s="245"/>
      <c r="EF26" s="245"/>
      <c r="EG26" s="245"/>
      <c r="EH26" s="245"/>
      <c r="EI26" s="245"/>
      <c r="EJ26" s="117">
        <f t="shared" si="24"/>
        <v>0</v>
      </c>
      <c r="EK26" s="245"/>
      <c r="EL26" s="245"/>
      <c r="EM26" s="245"/>
      <c r="EN26" s="245"/>
      <c r="EO26" s="245"/>
      <c r="EP26" s="245"/>
      <c r="EQ26" s="230">
        <f t="shared" si="25"/>
        <v>0</v>
      </c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30">
        <f t="shared" si="26"/>
        <v>0</v>
      </c>
      <c r="FE26" s="245"/>
      <c r="FF26" s="245"/>
      <c r="FG26" s="245"/>
      <c r="FH26" s="132">
        <f t="shared" si="27"/>
        <v>0</v>
      </c>
      <c r="FI26" s="120"/>
      <c r="FJ26" s="223">
        <f t="shared" si="28"/>
        <v>0</v>
      </c>
      <c r="FK26" s="245"/>
      <c r="FL26" s="245"/>
      <c r="FM26" s="245"/>
      <c r="FN26" s="245"/>
      <c r="FO26" s="245"/>
      <c r="FP26" s="245"/>
      <c r="FQ26" s="245"/>
      <c r="FR26" s="245"/>
      <c r="FS26" s="245"/>
      <c r="FT26" s="245"/>
      <c r="FU26" s="230">
        <f t="shared" si="29"/>
        <v>0</v>
      </c>
      <c r="FV26" s="245"/>
      <c r="FW26" s="245"/>
      <c r="FX26" s="245"/>
      <c r="FY26" s="245"/>
      <c r="FZ26" s="245"/>
      <c r="GA26" s="245"/>
      <c r="GB26" s="245"/>
      <c r="GC26" s="245"/>
      <c r="GD26" s="245"/>
      <c r="GE26" s="245"/>
      <c r="GF26" s="245"/>
      <c r="GG26" s="117">
        <f t="shared" si="30"/>
        <v>0</v>
      </c>
      <c r="GH26" s="245"/>
      <c r="GI26" s="245"/>
      <c r="GJ26" s="245"/>
      <c r="GK26" s="245"/>
      <c r="GL26" s="245"/>
      <c r="GM26" s="245"/>
      <c r="GN26" s="230">
        <f t="shared" si="31"/>
        <v>0</v>
      </c>
      <c r="GO26" s="245"/>
      <c r="GP26" s="245"/>
      <c r="GQ26" s="245"/>
      <c r="GR26" s="245"/>
      <c r="GS26" s="245"/>
      <c r="GT26" s="245"/>
      <c r="GU26" s="245"/>
      <c r="GV26" s="245"/>
      <c r="GW26" s="245"/>
      <c r="GX26" s="245"/>
      <c r="GY26" s="245"/>
      <c r="GZ26" s="245"/>
      <c r="HA26" s="230">
        <f t="shared" si="32"/>
        <v>0</v>
      </c>
      <c r="HB26" s="245"/>
      <c r="HC26" s="245"/>
      <c r="HD26" s="245"/>
      <c r="HE26" s="132">
        <f t="shared" si="33"/>
        <v>0</v>
      </c>
      <c r="HF26" s="120"/>
      <c r="HG26" s="217">
        <f t="shared" si="34"/>
        <v>0</v>
      </c>
      <c r="HH26" s="245"/>
      <c r="HI26" s="245"/>
      <c r="HJ26" s="245"/>
      <c r="HK26" s="245"/>
      <c r="HL26" s="245"/>
      <c r="HM26" s="245"/>
      <c r="HN26" s="245"/>
      <c r="HO26" s="245"/>
      <c r="HP26" s="245"/>
      <c r="HQ26" s="245"/>
      <c r="HR26" s="230">
        <f t="shared" si="35"/>
        <v>0</v>
      </c>
      <c r="HS26" s="245"/>
      <c r="HT26" s="245"/>
      <c r="HU26" s="245"/>
      <c r="HV26" s="245"/>
      <c r="HW26" s="245"/>
      <c r="HX26" s="245"/>
      <c r="HY26" s="245"/>
      <c r="HZ26" s="245"/>
      <c r="IA26" s="245"/>
      <c r="IB26" s="245"/>
      <c r="IC26" s="245"/>
      <c r="ID26" s="117">
        <f t="shared" si="36"/>
        <v>0</v>
      </c>
      <c r="IE26" s="245"/>
      <c r="IF26" s="245"/>
      <c r="IG26" s="245"/>
      <c r="IH26" s="245"/>
      <c r="II26" s="245"/>
      <c r="IJ26" s="245"/>
      <c r="IK26" s="230">
        <f t="shared" si="37"/>
        <v>0</v>
      </c>
      <c r="IL26" s="245"/>
      <c r="IM26" s="245"/>
      <c r="IN26" s="245"/>
      <c r="IO26" s="245"/>
      <c r="IP26" s="245"/>
      <c r="IQ26" s="245"/>
      <c r="IR26" s="245"/>
      <c r="IS26" s="245"/>
      <c r="IT26" s="245"/>
      <c r="IU26" s="245"/>
      <c r="IV26" s="245"/>
      <c r="IW26" s="245"/>
      <c r="IX26" s="230">
        <f t="shared" si="38"/>
        <v>0</v>
      </c>
      <c r="IY26" s="245"/>
      <c r="IZ26" s="245"/>
      <c r="JA26" s="245"/>
      <c r="JB26" s="132">
        <f t="shared" si="39"/>
        <v>0</v>
      </c>
      <c r="JC26" s="120"/>
      <c r="JD26" s="217">
        <f t="shared" si="40"/>
        <v>0</v>
      </c>
      <c r="JE26" s="245"/>
      <c r="JF26" s="245"/>
      <c r="JG26" s="245"/>
      <c r="JH26" s="245"/>
      <c r="JI26" s="245"/>
      <c r="JJ26" s="245"/>
      <c r="JK26" s="245"/>
      <c r="JL26" s="245"/>
      <c r="JM26" s="245"/>
      <c r="JN26" s="245"/>
      <c r="JO26" s="230">
        <f t="shared" si="41"/>
        <v>0</v>
      </c>
      <c r="JP26" s="245"/>
      <c r="JQ26" s="245"/>
      <c r="JR26" s="245"/>
      <c r="JS26" s="245"/>
      <c r="JT26" s="245"/>
      <c r="JU26" s="245"/>
      <c r="JV26" s="245"/>
      <c r="JW26" s="245"/>
      <c r="JX26" s="245"/>
      <c r="JY26" s="245"/>
      <c r="JZ26" s="245"/>
      <c r="KA26" s="121">
        <f t="shared" si="42"/>
        <v>0</v>
      </c>
      <c r="KB26" s="245"/>
      <c r="KC26" s="245"/>
      <c r="KD26" s="245"/>
      <c r="KE26" s="245"/>
      <c r="KF26" s="245"/>
      <c r="KG26" s="245"/>
      <c r="KH26" s="230">
        <f t="shared" si="43"/>
        <v>0</v>
      </c>
      <c r="KI26" s="245"/>
      <c r="KJ26" s="245"/>
      <c r="KK26" s="245"/>
      <c r="KL26" s="245"/>
      <c r="KM26" s="245"/>
      <c r="KN26" s="245"/>
      <c r="KO26" s="245"/>
      <c r="KP26" s="245"/>
      <c r="KQ26" s="245"/>
      <c r="KR26" s="245"/>
      <c r="KS26" s="245"/>
      <c r="KT26" s="245"/>
      <c r="KU26" s="230">
        <f t="shared" si="44"/>
        <v>0</v>
      </c>
      <c r="KV26" s="245"/>
      <c r="KW26" s="245"/>
      <c r="KX26" s="245"/>
      <c r="KY26" s="132">
        <f t="shared" si="45"/>
        <v>0</v>
      </c>
      <c r="KZ26" s="120"/>
      <c r="LA26" s="217">
        <f t="shared" si="46"/>
        <v>0</v>
      </c>
      <c r="LB26" s="245"/>
      <c r="LC26" s="245"/>
      <c r="LD26" s="245"/>
      <c r="LE26" s="245"/>
      <c r="LF26" s="245"/>
      <c r="LG26" s="245"/>
      <c r="LH26" s="245"/>
      <c r="LI26" s="245"/>
      <c r="LJ26" s="245"/>
      <c r="LK26" s="245"/>
      <c r="LL26" s="230">
        <f t="shared" si="47"/>
        <v>0</v>
      </c>
      <c r="LM26" s="245"/>
      <c r="LN26" s="245"/>
      <c r="LO26" s="245"/>
      <c r="LP26" s="245"/>
      <c r="LQ26" s="245"/>
      <c r="LR26" s="245"/>
      <c r="LS26" s="245"/>
      <c r="LT26" s="245"/>
      <c r="LU26" s="245"/>
      <c r="LV26" s="245"/>
      <c r="LW26" s="245"/>
      <c r="LX26" s="117">
        <f t="shared" si="48"/>
        <v>0</v>
      </c>
      <c r="LY26" s="245"/>
      <c r="LZ26" s="245"/>
      <c r="MA26" s="245"/>
      <c r="MB26" s="245"/>
      <c r="MC26" s="245"/>
      <c r="MD26" s="245"/>
      <c r="ME26" s="230">
        <f t="shared" si="49"/>
        <v>0</v>
      </c>
      <c r="MF26" s="245"/>
      <c r="MG26" s="245"/>
      <c r="MH26" s="245"/>
      <c r="MI26" s="245"/>
      <c r="MJ26" s="245"/>
      <c r="MK26" s="245"/>
      <c r="ML26" s="245"/>
      <c r="MM26" s="245"/>
      <c r="MN26" s="245"/>
      <c r="MO26" s="245"/>
      <c r="MP26" s="245"/>
      <c r="MQ26" s="245"/>
      <c r="MR26" s="230">
        <f t="shared" si="50"/>
        <v>0</v>
      </c>
      <c r="MS26" s="245"/>
      <c r="MT26" s="245"/>
      <c r="MU26" s="245"/>
      <c r="MV26" s="132">
        <f t="shared" si="51"/>
        <v>0</v>
      </c>
      <c r="MW26" s="120"/>
      <c r="MX26" s="217">
        <f t="shared" si="52"/>
        <v>0</v>
      </c>
      <c r="MY26" s="245"/>
      <c r="MZ26" s="245"/>
      <c r="NA26" s="245"/>
      <c r="NB26" s="245"/>
      <c r="NC26" s="245"/>
      <c r="ND26" s="245"/>
      <c r="NE26" s="245"/>
      <c r="NF26" s="245"/>
      <c r="NG26" s="245"/>
      <c r="NH26" s="245"/>
      <c r="NI26" s="230">
        <f t="shared" si="53"/>
        <v>0</v>
      </c>
      <c r="NJ26" s="245"/>
      <c r="NK26" s="245"/>
      <c r="NL26" s="245"/>
      <c r="NM26" s="245"/>
      <c r="NN26" s="245"/>
      <c r="NO26" s="245"/>
      <c r="NP26" s="245"/>
      <c r="NQ26" s="245"/>
      <c r="NR26" s="245"/>
      <c r="NS26" s="245"/>
      <c r="NT26" s="245"/>
      <c r="NU26" s="117">
        <f t="shared" si="54"/>
        <v>0</v>
      </c>
      <c r="NV26" s="245"/>
      <c r="NW26" s="245"/>
      <c r="NX26" s="245"/>
      <c r="NY26" s="245"/>
      <c r="NZ26" s="245"/>
      <c r="OA26" s="245"/>
      <c r="OB26" s="230">
        <f t="shared" si="55"/>
        <v>0</v>
      </c>
      <c r="OC26" s="245"/>
      <c r="OD26" s="245"/>
      <c r="OE26" s="245"/>
      <c r="OF26" s="245"/>
      <c r="OG26" s="245"/>
      <c r="OH26" s="245"/>
      <c r="OI26" s="245"/>
      <c r="OJ26" s="245"/>
      <c r="OK26" s="245"/>
      <c r="OL26" s="245"/>
      <c r="OM26" s="245"/>
      <c r="ON26" s="245"/>
      <c r="OO26" s="230">
        <f t="shared" si="56"/>
        <v>0</v>
      </c>
      <c r="OP26" s="245"/>
      <c r="OQ26" s="245"/>
      <c r="OR26" s="245"/>
      <c r="OS26" s="132">
        <f t="shared" si="57"/>
        <v>0</v>
      </c>
      <c r="OT26" s="120"/>
      <c r="OU26" s="217">
        <f t="shared" si="58"/>
        <v>0</v>
      </c>
      <c r="OV26" s="245"/>
      <c r="OW26" s="245"/>
      <c r="OX26" s="245"/>
      <c r="OY26" s="245"/>
      <c r="OZ26" s="245"/>
      <c r="PA26" s="245"/>
      <c r="PB26" s="245"/>
      <c r="PC26" s="245"/>
      <c r="PD26" s="245"/>
      <c r="PE26" s="245"/>
      <c r="PF26" s="230">
        <f t="shared" si="59"/>
        <v>0</v>
      </c>
      <c r="PG26" s="245"/>
      <c r="PH26" s="245"/>
      <c r="PI26" s="245"/>
      <c r="PJ26" s="245"/>
      <c r="PK26" s="245"/>
      <c r="PL26" s="245"/>
      <c r="PM26" s="245"/>
      <c r="PN26" s="245"/>
      <c r="PO26" s="245"/>
      <c r="PP26" s="245"/>
      <c r="PQ26" s="245"/>
      <c r="PR26" s="117">
        <f t="shared" si="60"/>
        <v>0</v>
      </c>
      <c r="PS26" s="245"/>
      <c r="PT26" s="245"/>
      <c r="PU26" s="245"/>
      <c r="PV26" s="245"/>
      <c r="PW26" s="245"/>
      <c r="PX26" s="245"/>
      <c r="PY26" s="230">
        <f t="shared" si="61"/>
        <v>0</v>
      </c>
      <c r="PZ26" s="245"/>
      <c r="QA26" s="245"/>
      <c r="QB26" s="245"/>
      <c r="QC26" s="245"/>
      <c r="QD26" s="245"/>
      <c r="QE26" s="245"/>
      <c r="QF26" s="245"/>
      <c r="QG26" s="245"/>
      <c r="QH26" s="245"/>
      <c r="QI26" s="245"/>
      <c r="QJ26" s="245"/>
      <c r="QK26" s="245"/>
      <c r="QL26" s="230">
        <f t="shared" si="62"/>
        <v>0</v>
      </c>
      <c r="QM26" s="245"/>
      <c r="QN26" s="245"/>
      <c r="QO26" s="245"/>
      <c r="QP26" s="132">
        <f t="shared" si="63"/>
        <v>0</v>
      </c>
      <c r="QQ26" s="120"/>
    </row>
    <row r="27" spans="1:459" ht="15.75" x14ac:dyDescent="0.25">
      <c r="A27" s="91">
        <v>1</v>
      </c>
      <c r="B27" s="147">
        <v>22</v>
      </c>
      <c r="C27" s="341"/>
      <c r="D27" s="243"/>
      <c r="E27" s="244"/>
      <c r="F27" s="244"/>
      <c r="G27" s="244"/>
      <c r="H27" s="244"/>
      <c r="I27" s="244"/>
      <c r="J27" s="230">
        <f t="shared" si="8"/>
        <v>0</v>
      </c>
      <c r="K27" s="244"/>
      <c r="L27" s="244"/>
      <c r="M27" s="244"/>
      <c r="N27" s="244"/>
      <c r="O27" s="244"/>
      <c r="P27" s="244"/>
      <c r="Q27" s="244"/>
      <c r="R27" s="232">
        <f t="shared" si="9"/>
        <v>0</v>
      </c>
      <c r="S27" s="217">
        <f t="shared" si="10"/>
        <v>1</v>
      </c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117">
        <f t="shared" si="11"/>
        <v>0</v>
      </c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117">
        <f t="shared" si="12"/>
        <v>0</v>
      </c>
      <c r="AQ27" s="245"/>
      <c r="AR27" s="245"/>
      <c r="AS27" s="245"/>
      <c r="AT27" s="245"/>
      <c r="AU27" s="245"/>
      <c r="AV27" s="245"/>
      <c r="AW27" s="117">
        <f t="shared" si="13"/>
        <v>0</v>
      </c>
      <c r="AX27" s="245"/>
      <c r="AY27" s="245"/>
      <c r="AZ27" s="245"/>
      <c r="BA27" s="245"/>
      <c r="BB27" s="245"/>
      <c r="BC27" s="245"/>
      <c r="BD27" s="245"/>
      <c r="BE27" s="245"/>
      <c r="BF27" s="245"/>
      <c r="BG27" s="245"/>
      <c r="BH27" s="245"/>
      <c r="BI27" s="245"/>
      <c r="BJ27" s="117">
        <f t="shared" si="14"/>
        <v>0</v>
      </c>
      <c r="BK27" s="245"/>
      <c r="BL27" s="245"/>
      <c r="BM27" s="245"/>
      <c r="BN27" s="118">
        <f t="shared" si="15"/>
        <v>0</v>
      </c>
      <c r="BO27" s="120"/>
      <c r="BP27" s="217">
        <f t="shared" si="16"/>
        <v>1</v>
      </c>
      <c r="BQ27" s="245"/>
      <c r="BR27" s="245"/>
      <c r="BS27" s="245"/>
      <c r="BT27" s="245"/>
      <c r="BU27" s="245"/>
      <c r="BV27" s="245"/>
      <c r="BW27" s="245"/>
      <c r="BX27" s="245"/>
      <c r="BY27" s="245"/>
      <c r="BZ27" s="245"/>
      <c r="CA27" s="117">
        <f t="shared" si="17"/>
        <v>0</v>
      </c>
      <c r="CB27" s="245"/>
      <c r="CC27" s="245"/>
      <c r="CD27" s="245"/>
      <c r="CE27" s="245"/>
      <c r="CF27" s="245"/>
      <c r="CG27" s="245"/>
      <c r="CH27" s="245"/>
      <c r="CI27" s="245"/>
      <c r="CJ27" s="245"/>
      <c r="CK27" s="245"/>
      <c r="CL27" s="245"/>
      <c r="CM27" s="117">
        <f t="shared" si="18"/>
        <v>0</v>
      </c>
      <c r="CN27" s="245"/>
      <c r="CO27" s="245"/>
      <c r="CP27" s="245"/>
      <c r="CQ27" s="245"/>
      <c r="CR27" s="245"/>
      <c r="CS27" s="245"/>
      <c r="CT27" s="117">
        <f t="shared" si="19"/>
        <v>0</v>
      </c>
      <c r="CU27" s="245"/>
      <c r="CV27" s="245"/>
      <c r="CW27" s="245"/>
      <c r="CX27" s="245"/>
      <c r="CY27" s="245"/>
      <c r="CZ27" s="245"/>
      <c r="DA27" s="245"/>
      <c r="DB27" s="245"/>
      <c r="DC27" s="245"/>
      <c r="DD27" s="245"/>
      <c r="DE27" s="245"/>
      <c r="DF27" s="245"/>
      <c r="DG27" s="117">
        <f t="shared" si="20"/>
        <v>0</v>
      </c>
      <c r="DH27" s="245"/>
      <c r="DI27" s="245"/>
      <c r="DJ27" s="245"/>
      <c r="DK27" s="118">
        <f t="shared" si="21"/>
        <v>0</v>
      </c>
      <c r="DL27" s="169"/>
      <c r="DM27" s="217">
        <f t="shared" si="22"/>
        <v>1</v>
      </c>
      <c r="DN27" s="245"/>
      <c r="DO27" s="245"/>
      <c r="DP27" s="245"/>
      <c r="DQ27" s="245"/>
      <c r="DR27" s="245"/>
      <c r="DS27" s="245"/>
      <c r="DT27" s="245"/>
      <c r="DU27" s="245"/>
      <c r="DV27" s="245"/>
      <c r="DW27" s="245"/>
      <c r="DX27" s="117">
        <f t="shared" si="23"/>
        <v>0</v>
      </c>
      <c r="DY27" s="245"/>
      <c r="DZ27" s="245"/>
      <c r="EA27" s="245"/>
      <c r="EB27" s="245"/>
      <c r="EC27" s="245"/>
      <c r="ED27" s="245"/>
      <c r="EE27" s="245"/>
      <c r="EF27" s="245"/>
      <c r="EG27" s="245"/>
      <c r="EH27" s="245"/>
      <c r="EI27" s="245"/>
      <c r="EJ27" s="117">
        <f t="shared" si="24"/>
        <v>0</v>
      </c>
      <c r="EK27" s="245"/>
      <c r="EL27" s="245"/>
      <c r="EM27" s="245"/>
      <c r="EN27" s="245"/>
      <c r="EO27" s="245"/>
      <c r="EP27" s="245"/>
      <c r="EQ27" s="117">
        <f t="shared" si="25"/>
        <v>0</v>
      </c>
      <c r="ER27" s="245"/>
      <c r="ES27" s="245"/>
      <c r="ET27" s="245"/>
      <c r="EU27" s="245"/>
      <c r="EV27" s="245"/>
      <c r="EW27" s="245"/>
      <c r="EX27" s="245"/>
      <c r="EY27" s="245"/>
      <c r="EZ27" s="245"/>
      <c r="FA27" s="245"/>
      <c r="FB27" s="245"/>
      <c r="FC27" s="245"/>
      <c r="FD27" s="117">
        <f t="shared" si="26"/>
        <v>0</v>
      </c>
      <c r="FE27" s="245"/>
      <c r="FF27" s="245"/>
      <c r="FG27" s="245"/>
      <c r="FH27" s="118">
        <f t="shared" si="27"/>
        <v>0</v>
      </c>
      <c r="FI27" s="120"/>
      <c r="FJ27" s="223">
        <f t="shared" si="28"/>
        <v>1</v>
      </c>
      <c r="FK27" s="245"/>
      <c r="FL27" s="245"/>
      <c r="FM27" s="245"/>
      <c r="FN27" s="245"/>
      <c r="FO27" s="245"/>
      <c r="FP27" s="245"/>
      <c r="FQ27" s="245"/>
      <c r="FR27" s="245"/>
      <c r="FS27" s="245"/>
      <c r="FT27" s="245"/>
      <c r="FU27" s="117">
        <f t="shared" si="29"/>
        <v>0</v>
      </c>
      <c r="FV27" s="245"/>
      <c r="FW27" s="245"/>
      <c r="FX27" s="245"/>
      <c r="FY27" s="245"/>
      <c r="FZ27" s="245"/>
      <c r="GA27" s="245"/>
      <c r="GB27" s="245"/>
      <c r="GC27" s="245"/>
      <c r="GD27" s="245"/>
      <c r="GE27" s="245"/>
      <c r="GF27" s="245"/>
      <c r="GG27" s="117">
        <f t="shared" si="30"/>
        <v>0</v>
      </c>
      <c r="GH27" s="245"/>
      <c r="GI27" s="245"/>
      <c r="GJ27" s="245"/>
      <c r="GK27" s="245"/>
      <c r="GL27" s="245"/>
      <c r="GM27" s="245"/>
      <c r="GN27" s="117">
        <f t="shared" si="31"/>
        <v>0</v>
      </c>
      <c r="GO27" s="245"/>
      <c r="GP27" s="245"/>
      <c r="GQ27" s="245"/>
      <c r="GR27" s="245"/>
      <c r="GS27" s="245"/>
      <c r="GT27" s="245"/>
      <c r="GU27" s="245"/>
      <c r="GV27" s="245"/>
      <c r="GW27" s="245"/>
      <c r="GX27" s="245"/>
      <c r="GY27" s="245"/>
      <c r="GZ27" s="245"/>
      <c r="HA27" s="117">
        <f t="shared" si="32"/>
        <v>0</v>
      </c>
      <c r="HB27" s="245"/>
      <c r="HC27" s="245"/>
      <c r="HD27" s="245"/>
      <c r="HE27" s="118">
        <f t="shared" si="33"/>
        <v>0</v>
      </c>
      <c r="HF27" s="120"/>
      <c r="HG27" s="217">
        <f t="shared" si="34"/>
        <v>1</v>
      </c>
      <c r="HH27" s="245"/>
      <c r="HI27" s="245"/>
      <c r="HJ27" s="245"/>
      <c r="HK27" s="245"/>
      <c r="HL27" s="245"/>
      <c r="HM27" s="245"/>
      <c r="HN27" s="245"/>
      <c r="HO27" s="245"/>
      <c r="HP27" s="245"/>
      <c r="HQ27" s="245"/>
      <c r="HR27" s="117">
        <f t="shared" si="35"/>
        <v>0</v>
      </c>
      <c r="HS27" s="245"/>
      <c r="HT27" s="245"/>
      <c r="HU27" s="245"/>
      <c r="HV27" s="245"/>
      <c r="HW27" s="245"/>
      <c r="HX27" s="245"/>
      <c r="HY27" s="245"/>
      <c r="HZ27" s="245"/>
      <c r="IA27" s="245"/>
      <c r="IB27" s="245"/>
      <c r="IC27" s="245"/>
      <c r="ID27" s="117">
        <f t="shared" si="36"/>
        <v>0</v>
      </c>
      <c r="IE27" s="245"/>
      <c r="IF27" s="245"/>
      <c r="IG27" s="245"/>
      <c r="IH27" s="245"/>
      <c r="II27" s="245"/>
      <c r="IJ27" s="245"/>
      <c r="IK27" s="117">
        <f t="shared" si="37"/>
        <v>0</v>
      </c>
      <c r="IL27" s="245"/>
      <c r="IM27" s="245"/>
      <c r="IN27" s="245"/>
      <c r="IO27" s="245"/>
      <c r="IP27" s="245"/>
      <c r="IQ27" s="245"/>
      <c r="IR27" s="245"/>
      <c r="IS27" s="245"/>
      <c r="IT27" s="245"/>
      <c r="IU27" s="245"/>
      <c r="IV27" s="245"/>
      <c r="IW27" s="245"/>
      <c r="IX27" s="117">
        <f t="shared" si="38"/>
        <v>0</v>
      </c>
      <c r="IY27" s="245"/>
      <c r="IZ27" s="245"/>
      <c r="JA27" s="245"/>
      <c r="JB27" s="118">
        <f t="shared" si="39"/>
        <v>0</v>
      </c>
      <c r="JC27" s="120"/>
      <c r="JD27" s="217">
        <f t="shared" si="40"/>
        <v>1</v>
      </c>
      <c r="JE27" s="245"/>
      <c r="JF27" s="245"/>
      <c r="JG27" s="245"/>
      <c r="JH27" s="245"/>
      <c r="JI27" s="245"/>
      <c r="JJ27" s="245"/>
      <c r="JK27" s="245"/>
      <c r="JL27" s="245"/>
      <c r="JM27" s="245"/>
      <c r="JN27" s="245"/>
      <c r="JO27" s="117">
        <f t="shared" si="41"/>
        <v>0</v>
      </c>
      <c r="JP27" s="245"/>
      <c r="JQ27" s="245"/>
      <c r="JR27" s="245"/>
      <c r="JS27" s="245"/>
      <c r="JT27" s="245"/>
      <c r="JU27" s="245"/>
      <c r="JV27" s="245"/>
      <c r="JW27" s="245"/>
      <c r="JX27" s="245"/>
      <c r="JY27" s="245"/>
      <c r="JZ27" s="245"/>
      <c r="KA27" s="121">
        <f t="shared" si="42"/>
        <v>0</v>
      </c>
      <c r="KB27" s="245"/>
      <c r="KC27" s="245"/>
      <c r="KD27" s="245"/>
      <c r="KE27" s="245"/>
      <c r="KF27" s="245"/>
      <c r="KG27" s="245"/>
      <c r="KH27" s="117">
        <f t="shared" si="43"/>
        <v>0</v>
      </c>
      <c r="KI27" s="245"/>
      <c r="KJ27" s="245"/>
      <c r="KK27" s="245"/>
      <c r="KL27" s="245"/>
      <c r="KM27" s="245"/>
      <c r="KN27" s="245"/>
      <c r="KO27" s="245"/>
      <c r="KP27" s="245"/>
      <c r="KQ27" s="245"/>
      <c r="KR27" s="245"/>
      <c r="KS27" s="245"/>
      <c r="KT27" s="245"/>
      <c r="KU27" s="117">
        <f t="shared" si="44"/>
        <v>0</v>
      </c>
      <c r="KV27" s="245"/>
      <c r="KW27" s="245"/>
      <c r="KX27" s="245"/>
      <c r="KY27" s="118">
        <f t="shared" si="45"/>
        <v>0</v>
      </c>
      <c r="KZ27" s="120"/>
      <c r="LA27" s="217">
        <f t="shared" si="46"/>
        <v>1</v>
      </c>
      <c r="LB27" s="245"/>
      <c r="LC27" s="245"/>
      <c r="LD27" s="245"/>
      <c r="LE27" s="245"/>
      <c r="LF27" s="245"/>
      <c r="LG27" s="245"/>
      <c r="LH27" s="245"/>
      <c r="LI27" s="245"/>
      <c r="LJ27" s="245"/>
      <c r="LK27" s="245"/>
      <c r="LL27" s="117">
        <f t="shared" si="47"/>
        <v>0</v>
      </c>
      <c r="LM27" s="245"/>
      <c r="LN27" s="245"/>
      <c r="LO27" s="245"/>
      <c r="LP27" s="245"/>
      <c r="LQ27" s="245"/>
      <c r="LR27" s="245"/>
      <c r="LS27" s="245"/>
      <c r="LT27" s="245"/>
      <c r="LU27" s="245"/>
      <c r="LV27" s="245"/>
      <c r="LW27" s="245"/>
      <c r="LX27" s="117">
        <f t="shared" si="48"/>
        <v>0</v>
      </c>
      <c r="LY27" s="245"/>
      <c r="LZ27" s="245"/>
      <c r="MA27" s="245"/>
      <c r="MB27" s="245"/>
      <c r="MC27" s="245"/>
      <c r="MD27" s="245"/>
      <c r="ME27" s="117">
        <f t="shared" si="49"/>
        <v>0</v>
      </c>
      <c r="MF27" s="245"/>
      <c r="MG27" s="245"/>
      <c r="MH27" s="245"/>
      <c r="MI27" s="245"/>
      <c r="MJ27" s="245"/>
      <c r="MK27" s="245"/>
      <c r="ML27" s="245"/>
      <c r="MM27" s="245"/>
      <c r="MN27" s="245"/>
      <c r="MO27" s="245"/>
      <c r="MP27" s="245"/>
      <c r="MQ27" s="245"/>
      <c r="MR27" s="117">
        <f t="shared" si="50"/>
        <v>0</v>
      </c>
      <c r="MS27" s="245"/>
      <c r="MT27" s="245"/>
      <c r="MU27" s="245"/>
      <c r="MV27" s="118">
        <f t="shared" si="51"/>
        <v>0</v>
      </c>
      <c r="MW27" s="120"/>
      <c r="MX27" s="217">
        <f t="shared" si="52"/>
        <v>1</v>
      </c>
      <c r="MY27" s="245"/>
      <c r="MZ27" s="245"/>
      <c r="NA27" s="245"/>
      <c r="NB27" s="245"/>
      <c r="NC27" s="245"/>
      <c r="ND27" s="245"/>
      <c r="NE27" s="245"/>
      <c r="NF27" s="245"/>
      <c r="NG27" s="245"/>
      <c r="NH27" s="245"/>
      <c r="NI27" s="117">
        <f t="shared" si="53"/>
        <v>0</v>
      </c>
      <c r="NJ27" s="245"/>
      <c r="NK27" s="245"/>
      <c r="NL27" s="245"/>
      <c r="NM27" s="245"/>
      <c r="NN27" s="245"/>
      <c r="NO27" s="245"/>
      <c r="NP27" s="245"/>
      <c r="NQ27" s="245"/>
      <c r="NR27" s="245"/>
      <c r="NS27" s="245"/>
      <c r="NT27" s="245"/>
      <c r="NU27" s="117">
        <f t="shared" si="54"/>
        <v>0</v>
      </c>
      <c r="NV27" s="245"/>
      <c r="NW27" s="245"/>
      <c r="NX27" s="245"/>
      <c r="NY27" s="245"/>
      <c r="NZ27" s="245"/>
      <c r="OA27" s="245"/>
      <c r="OB27" s="117">
        <f t="shared" si="55"/>
        <v>0</v>
      </c>
      <c r="OC27" s="245"/>
      <c r="OD27" s="245"/>
      <c r="OE27" s="245"/>
      <c r="OF27" s="245"/>
      <c r="OG27" s="245"/>
      <c r="OH27" s="245"/>
      <c r="OI27" s="245"/>
      <c r="OJ27" s="245"/>
      <c r="OK27" s="245"/>
      <c r="OL27" s="245"/>
      <c r="OM27" s="245"/>
      <c r="ON27" s="245"/>
      <c r="OO27" s="117">
        <f t="shared" si="56"/>
        <v>0</v>
      </c>
      <c r="OP27" s="245"/>
      <c r="OQ27" s="245"/>
      <c r="OR27" s="245"/>
      <c r="OS27" s="118">
        <f t="shared" si="57"/>
        <v>0</v>
      </c>
      <c r="OT27" s="120"/>
      <c r="OU27" s="217">
        <f t="shared" si="58"/>
        <v>1</v>
      </c>
      <c r="OV27" s="245"/>
      <c r="OW27" s="245"/>
      <c r="OX27" s="245"/>
      <c r="OY27" s="245"/>
      <c r="OZ27" s="245"/>
      <c r="PA27" s="245"/>
      <c r="PB27" s="245"/>
      <c r="PC27" s="245"/>
      <c r="PD27" s="245"/>
      <c r="PE27" s="245"/>
      <c r="PF27" s="117">
        <f t="shared" si="59"/>
        <v>0</v>
      </c>
      <c r="PG27" s="245"/>
      <c r="PH27" s="245"/>
      <c r="PI27" s="245"/>
      <c r="PJ27" s="245"/>
      <c r="PK27" s="245"/>
      <c r="PL27" s="245"/>
      <c r="PM27" s="245"/>
      <c r="PN27" s="245"/>
      <c r="PO27" s="245"/>
      <c r="PP27" s="245"/>
      <c r="PQ27" s="245"/>
      <c r="PR27" s="117">
        <f t="shared" si="60"/>
        <v>0</v>
      </c>
      <c r="PS27" s="245"/>
      <c r="PT27" s="245"/>
      <c r="PU27" s="245"/>
      <c r="PV27" s="245"/>
      <c r="PW27" s="245"/>
      <c r="PX27" s="245"/>
      <c r="PY27" s="117">
        <f t="shared" si="61"/>
        <v>0</v>
      </c>
      <c r="PZ27" s="245"/>
      <c r="QA27" s="245"/>
      <c r="QB27" s="245"/>
      <c r="QC27" s="245"/>
      <c r="QD27" s="245"/>
      <c r="QE27" s="245"/>
      <c r="QF27" s="245"/>
      <c r="QG27" s="245"/>
      <c r="QH27" s="245"/>
      <c r="QI27" s="245"/>
      <c r="QJ27" s="245"/>
      <c r="QK27" s="245"/>
      <c r="QL27" s="117">
        <f t="shared" si="62"/>
        <v>0</v>
      </c>
      <c r="QM27" s="245"/>
      <c r="QN27" s="245"/>
      <c r="QO27" s="245"/>
      <c r="QP27" s="118">
        <f t="shared" si="63"/>
        <v>0</v>
      </c>
      <c r="QQ27" s="120"/>
    </row>
    <row r="28" spans="1:459" ht="15.75" x14ac:dyDescent="0.25">
      <c r="A28" s="91"/>
      <c r="B28" s="147">
        <v>23</v>
      </c>
      <c r="C28" s="341"/>
      <c r="D28" s="333"/>
      <c r="E28" s="333"/>
      <c r="F28" s="333"/>
      <c r="G28" s="333"/>
      <c r="H28" s="333"/>
      <c r="I28" s="245"/>
      <c r="J28" s="230">
        <f t="shared" si="8"/>
        <v>0</v>
      </c>
      <c r="K28" s="245"/>
      <c r="L28" s="245"/>
      <c r="M28" s="245"/>
      <c r="N28" s="245"/>
      <c r="O28" s="245"/>
      <c r="P28" s="245"/>
      <c r="Q28" s="245"/>
      <c r="R28" s="232">
        <f t="shared" si="9"/>
        <v>0</v>
      </c>
      <c r="S28" s="217">
        <f t="shared" si="10"/>
        <v>0</v>
      </c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230">
        <f t="shared" si="11"/>
        <v>0</v>
      </c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45"/>
      <c r="AP28" s="230">
        <f t="shared" si="12"/>
        <v>0</v>
      </c>
      <c r="AQ28" s="245"/>
      <c r="AR28" s="245"/>
      <c r="AS28" s="245"/>
      <c r="AT28" s="245"/>
      <c r="AU28" s="245"/>
      <c r="AV28" s="245"/>
      <c r="AW28" s="230">
        <f t="shared" si="13"/>
        <v>0</v>
      </c>
      <c r="AX28" s="245"/>
      <c r="AY28" s="245"/>
      <c r="AZ28" s="245"/>
      <c r="BA28" s="245"/>
      <c r="BB28" s="245"/>
      <c r="BC28" s="245"/>
      <c r="BD28" s="245"/>
      <c r="BE28" s="245"/>
      <c r="BF28" s="245"/>
      <c r="BG28" s="245"/>
      <c r="BH28" s="245"/>
      <c r="BI28" s="245"/>
      <c r="BJ28" s="230">
        <f t="shared" si="14"/>
        <v>0</v>
      </c>
      <c r="BK28" s="245"/>
      <c r="BL28" s="245"/>
      <c r="BM28" s="245"/>
      <c r="BN28" s="132">
        <f t="shared" si="15"/>
        <v>0</v>
      </c>
      <c r="BO28" s="120"/>
      <c r="BP28" s="217">
        <f t="shared" si="16"/>
        <v>0</v>
      </c>
      <c r="BQ28" s="245"/>
      <c r="BR28" s="245"/>
      <c r="BS28" s="245"/>
      <c r="BT28" s="245"/>
      <c r="BU28" s="245"/>
      <c r="BV28" s="245"/>
      <c r="BW28" s="245"/>
      <c r="BX28" s="245"/>
      <c r="BY28" s="245"/>
      <c r="BZ28" s="245"/>
      <c r="CA28" s="230">
        <f t="shared" si="17"/>
        <v>0</v>
      </c>
      <c r="CB28" s="245"/>
      <c r="CC28" s="245"/>
      <c r="CD28" s="245"/>
      <c r="CE28" s="245"/>
      <c r="CF28" s="245"/>
      <c r="CG28" s="245"/>
      <c r="CH28" s="245"/>
      <c r="CI28" s="245"/>
      <c r="CJ28" s="245"/>
      <c r="CK28" s="245"/>
      <c r="CL28" s="245"/>
      <c r="CM28" s="117">
        <f t="shared" si="18"/>
        <v>0</v>
      </c>
      <c r="CN28" s="245"/>
      <c r="CO28" s="245"/>
      <c r="CP28" s="245"/>
      <c r="CQ28" s="245"/>
      <c r="CR28" s="245"/>
      <c r="CS28" s="245"/>
      <c r="CT28" s="230">
        <f t="shared" si="19"/>
        <v>0</v>
      </c>
      <c r="CU28" s="245"/>
      <c r="CV28" s="245"/>
      <c r="CW28" s="245"/>
      <c r="CX28" s="245"/>
      <c r="CY28" s="245"/>
      <c r="CZ28" s="245"/>
      <c r="DA28" s="245"/>
      <c r="DB28" s="245"/>
      <c r="DC28" s="245"/>
      <c r="DD28" s="245"/>
      <c r="DE28" s="245"/>
      <c r="DF28" s="245"/>
      <c r="DG28" s="230">
        <f t="shared" si="20"/>
        <v>0</v>
      </c>
      <c r="DH28" s="245"/>
      <c r="DI28" s="245"/>
      <c r="DJ28" s="245"/>
      <c r="DK28" s="132">
        <f t="shared" si="21"/>
        <v>0</v>
      </c>
      <c r="DL28" s="169"/>
      <c r="DM28" s="217">
        <f t="shared" si="22"/>
        <v>0</v>
      </c>
      <c r="DN28" s="245"/>
      <c r="DO28" s="245"/>
      <c r="DP28" s="245"/>
      <c r="DQ28" s="245"/>
      <c r="DR28" s="245"/>
      <c r="DS28" s="245"/>
      <c r="DT28" s="245"/>
      <c r="DU28" s="245"/>
      <c r="DV28" s="245"/>
      <c r="DW28" s="245"/>
      <c r="DX28" s="230">
        <f t="shared" si="23"/>
        <v>0</v>
      </c>
      <c r="DY28" s="245"/>
      <c r="DZ28" s="245"/>
      <c r="EA28" s="245"/>
      <c r="EB28" s="245"/>
      <c r="EC28" s="245"/>
      <c r="ED28" s="245"/>
      <c r="EE28" s="245"/>
      <c r="EF28" s="245"/>
      <c r="EG28" s="245"/>
      <c r="EH28" s="245"/>
      <c r="EI28" s="245"/>
      <c r="EJ28" s="117">
        <f t="shared" si="24"/>
        <v>0</v>
      </c>
      <c r="EK28" s="245"/>
      <c r="EL28" s="245"/>
      <c r="EM28" s="245"/>
      <c r="EN28" s="245"/>
      <c r="EO28" s="245"/>
      <c r="EP28" s="245"/>
      <c r="EQ28" s="230">
        <f t="shared" si="25"/>
        <v>0</v>
      </c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30">
        <f t="shared" si="26"/>
        <v>0</v>
      </c>
      <c r="FE28" s="245"/>
      <c r="FF28" s="245"/>
      <c r="FG28" s="245"/>
      <c r="FH28" s="132">
        <f t="shared" si="27"/>
        <v>0</v>
      </c>
      <c r="FI28" s="120"/>
      <c r="FJ28" s="223">
        <f t="shared" si="28"/>
        <v>0</v>
      </c>
      <c r="FK28" s="245"/>
      <c r="FL28" s="245"/>
      <c r="FM28" s="245"/>
      <c r="FN28" s="245"/>
      <c r="FO28" s="245"/>
      <c r="FP28" s="245"/>
      <c r="FQ28" s="245"/>
      <c r="FR28" s="245"/>
      <c r="FS28" s="245"/>
      <c r="FT28" s="245"/>
      <c r="FU28" s="230">
        <f t="shared" si="29"/>
        <v>0</v>
      </c>
      <c r="FV28" s="245"/>
      <c r="FW28" s="245"/>
      <c r="FX28" s="245"/>
      <c r="FY28" s="245"/>
      <c r="FZ28" s="245"/>
      <c r="GA28" s="245"/>
      <c r="GB28" s="245"/>
      <c r="GC28" s="245"/>
      <c r="GD28" s="245"/>
      <c r="GE28" s="245"/>
      <c r="GF28" s="245"/>
      <c r="GG28" s="117">
        <f t="shared" si="30"/>
        <v>0</v>
      </c>
      <c r="GH28" s="245"/>
      <c r="GI28" s="245"/>
      <c r="GJ28" s="245"/>
      <c r="GK28" s="245"/>
      <c r="GL28" s="245"/>
      <c r="GM28" s="245"/>
      <c r="GN28" s="230">
        <f t="shared" si="31"/>
        <v>0</v>
      </c>
      <c r="GO28" s="245"/>
      <c r="GP28" s="245"/>
      <c r="GQ28" s="245"/>
      <c r="GR28" s="245"/>
      <c r="GS28" s="245"/>
      <c r="GT28" s="245"/>
      <c r="GU28" s="245"/>
      <c r="GV28" s="245"/>
      <c r="GW28" s="245"/>
      <c r="GX28" s="245"/>
      <c r="GY28" s="245"/>
      <c r="GZ28" s="245"/>
      <c r="HA28" s="230">
        <f t="shared" si="32"/>
        <v>0</v>
      </c>
      <c r="HB28" s="245"/>
      <c r="HC28" s="245"/>
      <c r="HD28" s="245"/>
      <c r="HE28" s="132">
        <f t="shared" si="33"/>
        <v>0</v>
      </c>
      <c r="HF28" s="120"/>
      <c r="HG28" s="217">
        <f t="shared" si="34"/>
        <v>0</v>
      </c>
      <c r="HH28" s="245"/>
      <c r="HI28" s="245"/>
      <c r="HJ28" s="245"/>
      <c r="HK28" s="245"/>
      <c r="HL28" s="245"/>
      <c r="HM28" s="245"/>
      <c r="HN28" s="245"/>
      <c r="HO28" s="245"/>
      <c r="HP28" s="245"/>
      <c r="HQ28" s="245"/>
      <c r="HR28" s="230">
        <f t="shared" si="35"/>
        <v>0</v>
      </c>
      <c r="HS28" s="245"/>
      <c r="HT28" s="245"/>
      <c r="HU28" s="245"/>
      <c r="HV28" s="245"/>
      <c r="HW28" s="245"/>
      <c r="HX28" s="245"/>
      <c r="HY28" s="245"/>
      <c r="HZ28" s="245"/>
      <c r="IA28" s="245"/>
      <c r="IB28" s="245"/>
      <c r="IC28" s="245"/>
      <c r="ID28" s="117">
        <f t="shared" si="36"/>
        <v>0</v>
      </c>
      <c r="IE28" s="245"/>
      <c r="IF28" s="245"/>
      <c r="IG28" s="245"/>
      <c r="IH28" s="245"/>
      <c r="II28" s="245"/>
      <c r="IJ28" s="245"/>
      <c r="IK28" s="230">
        <f t="shared" si="37"/>
        <v>0</v>
      </c>
      <c r="IL28" s="245"/>
      <c r="IM28" s="245"/>
      <c r="IN28" s="245"/>
      <c r="IO28" s="245"/>
      <c r="IP28" s="245"/>
      <c r="IQ28" s="245"/>
      <c r="IR28" s="245"/>
      <c r="IS28" s="245"/>
      <c r="IT28" s="245"/>
      <c r="IU28" s="245"/>
      <c r="IV28" s="245"/>
      <c r="IW28" s="245"/>
      <c r="IX28" s="230">
        <f t="shared" si="38"/>
        <v>0</v>
      </c>
      <c r="IY28" s="245"/>
      <c r="IZ28" s="245"/>
      <c r="JA28" s="245"/>
      <c r="JB28" s="132">
        <f t="shared" si="39"/>
        <v>0</v>
      </c>
      <c r="JC28" s="120"/>
      <c r="JD28" s="217">
        <f t="shared" si="40"/>
        <v>0</v>
      </c>
      <c r="JE28" s="245"/>
      <c r="JF28" s="245"/>
      <c r="JG28" s="245"/>
      <c r="JH28" s="245"/>
      <c r="JI28" s="245"/>
      <c r="JJ28" s="245"/>
      <c r="JK28" s="245"/>
      <c r="JL28" s="245"/>
      <c r="JM28" s="245"/>
      <c r="JN28" s="245"/>
      <c r="JO28" s="230">
        <f t="shared" si="41"/>
        <v>0</v>
      </c>
      <c r="JP28" s="245"/>
      <c r="JQ28" s="245"/>
      <c r="JR28" s="245"/>
      <c r="JS28" s="245"/>
      <c r="JT28" s="245"/>
      <c r="JU28" s="245"/>
      <c r="JV28" s="245"/>
      <c r="JW28" s="245"/>
      <c r="JX28" s="245"/>
      <c r="JY28" s="245"/>
      <c r="JZ28" s="245"/>
      <c r="KA28" s="121">
        <f t="shared" si="42"/>
        <v>0</v>
      </c>
      <c r="KB28" s="245"/>
      <c r="KC28" s="245"/>
      <c r="KD28" s="245"/>
      <c r="KE28" s="245"/>
      <c r="KF28" s="245"/>
      <c r="KG28" s="245"/>
      <c r="KH28" s="230">
        <f t="shared" si="43"/>
        <v>0</v>
      </c>
      <c r="KI28" s="245"/>
      <c r="KJ28" s="245"/>
      <c r="KK28" s="245"/>
      <c r="KL28" s="245"/>
      <c r="KM28" s="245"/>
      <c r="KN28" s="245"/>
      <c r="KO28" s="245"/>
      <c r="KP28" s="245"/>
      <c r="KQ28" s="245"/>
      <c r="KR28" s="245"/>
      <c r="KS28" s="245"/>
      <c r="KT28" s="245"/>
      <c r="KU28" s="230">
        <f t="shared" si="44"/>
        <v>0</v>
      </c>
      <c r="KV28" s="245"/>
      <c r="KW28" s="245"/>
      <c r="KX28" s="245"/>
      <c r="KY28" s="132">
        <f t="shared" si="45"/>
        <v>0</v>
      </c>
      <c r="KZ28" s="120"/>
      <c r="LA28" s="217">
        <f t="shared" si="46"/>
        <v>0</v>
      </c>
      <c r="LB28" s="245"/>
      <c r="LC28" s="245"/>
      <c r="LD28" s="245"/>
      <c r="LE28" s="245"/>
      <c r="LF28" s="245"/>
      <c r="LG28" s="245"/>
      <c r="LH28" s="245"/>
      <c r="LI28" s="245"/>
      <c r="LJ28" s="245"/>
      <c r="LK28" s="245"/>
      <c r="LL28" s="230">
        <f t="shared" si="47"/>
        <v>0</v>
      </c>
      <c r="LM28" s="245"/>
      <c r="LN28" s="245"/>
      <c r="LO28" s="245"/>
      <c r="LP28" s="245"/>
      <c r="LQ28" s="245"/>
      <c r="LR28" s="245"/>
      <c r="LS28" s="245"/>
      <c r="LT28" s="245"/>
      <c r="LU28" s="245"/>
      <c r="LV28" s="245"/>
      <c r="LW28" s="245"/>
      <c r="LX28" s="117">
        <f t="shared" si="48"/>
        <v>0</v>
      </c>
      <c r="LY28" s="245"/>
      <c r="LZ28" s="245"/>
      <c r="MA28" s="245"/>
      <c r="MB28" s="245"/>
      <c r="MC28" s="245"/>
      <c r="MD28" s="245"/>
      <c r="ME28" s="230">
        <f t="shared" si="49"/>
        <v>0</v>
      </c>
      <c r="MF28" s="245"/>
      <c r="MG28" s="245"/>
      <c r="MH28" s="245"/>
      <c r="MI28" s="245"/>
      <c r="MJ28" s="245"/>
      <c r="MK28" s="245"/>
      <c r="ML28" s="245"/>
      <c r="MM28" s="245"/>
      <c r="MN28" s="245"/>
      <c r="MO28" s="245"/>
      <c r="MP28" s="245"/>
      <c r="MQ28" s="245"/>
      <c r="MR28" s="230">
        <f t="shared" si="50"/>
        <v>0</v>
      </c>
      <c r="MS28" s="245"/>
      <c r="MT28" s="245"/>
      <c r="MU28" s="245"/>
      <c r="MV28" s="132">
        <f t="shared" si="51"/>
        <v>0</v>
      </c>
      <c r="MW28" s="120"/>
      <c r="MX28" s="217">
        <f t="shared" si="52"/>
        <v>0</v>
      </c>
      <c r="MY28" s="245"/>
      <c r="MZ28" s="245"/>
      <c r="NA28" s="245"/>
      <c r="NB28" s="245"/>
      <c r="NC28" s="245"/>
      <c r="ND28" s="245"/>
      <c r="NE28" s="245"/>
      <c r="NF28" s="245"/>
      <c r="NG28" s="245"/>
      <c r="NH28" s="245"/>
      <c r="NI28" s="230">
        <f t="shared" si="53"/>
        <v>0</v>
      </c>
      <c r="NJ28" s="245"/>
      <c r="NK28" s="245"/>
      <c r="NL28" s="245"/>
      <c r="NM28" s="245"/>
      <c r="NN28" s="245"/>
      <c r="NO28" s="245"/>
      <c r="NP28" s="245"/>
      <c r="NQ28" s="245"/>
      <c r="NR28" s="245"/>
      <c r="NS28" s="245"/>
      <c r="NT28" s="245"/>
      <c r="NU28" s="117">
        <f t="shared" si="54"/>
        <v>0</v>
      </c>
      <c r="NV28" s="245"/>
      <c r="NW28" s="245"/>
      <c r="NX28" s="245"/>
      <c r="NY28" s="245"/>
      <c r="NZ28" s="245"/>
      <c r="OA28" s="245"/>
      <c r="OB28" s="230">
        <f t="shared" si="55"/>
        <v>0</v>
      </c>
      <c r="OC28" s="245"/>
      <c r="OD28" s="245"/>
      <c r="OE28" s="245"/>
      <c r="OF28" s="245"/>
      <c r="OG28" s="245"/>
      <c r="OH28" s="245"/>
      <c r="OI28" s="245"/>
      <c r="OJ28" s="245"/>
      <c r="OK28" s="245"/>
      <c r="OL28" s="245"/>
      <c r="OM28" s="245"/>
      <c r="ON28" s="245"/>
      <c r="OO28" s="230">
        <f t="shared" si="56"/>
        <v>0</v>
      </c>
      <c r="OP28" s="245"/>
      <c r="OQ28" s="245"/>
      <c r="OR28" s="245"/>
      <c r="OS28" s="132">
        <f t="shared" si="57"/>
        <v>0</v>
      </c>
      <c r="OT28" s="120"/>
      <c r="OU28" s="217">
        <f t="shared" si="58"/>
        <v>0</v>
      </c>
      <c r="OV28" s="245"/>
      <c r="OW28" s="245"/>
      <c r="OX28" s="245"/>
      <c r="OY28" s="245"/>
      <c r="OZ28" s="245"/>
      <c r="PA28" s="245"/>
      <c r="PB28" s="245"/>
      <c r="PC28" s="245"/>
      <c r="PD28" s="245"/>
      <c r="PE28" s="245"/>
      <c r="PF28" s="230">
        <f t="shared" si="59"/>
        <v>0</v>
      </c>
      <c r="PG28" s="245"/>
      <c r="PH28" s="245"/>
      <c r="PI28" s="245"/>
      <c r="PJ28" s="245"/>
      <c r="PK28" s="245"/>
      <c r="PL28" s="245"/>
      <c r="PM28" s="245"/>
      <c r="PN28" s="245"/>
      <c r="PO28" s="245"/>
      <c r="PP28" s="245"/>
      <c r="PQ28" s="245"/>
      <c r="PR28" s="117">
        <f t="shared" si="60"/>
        <v>0</v>
      </c>
      <c r="PS28" s="245"/>
      <c r="PT28" s="245"/>
      <c r="PU28" s="245"/>
      <c r="PV28" s="245"/>
      <c r="PW28" s="245"/>
      <c r="PX28" s="245"/>
      <c r="PY28" s="230">
        <f t="shared" si="61"/>
        <v>0</v>
      </c>
      <c r="PZ28" s="245"/>
      <c r="QA28" s="245"/>
      <c r="QB28" s="245"/>
      <c r="QC28" s="245"/>
      <c r="QD28" s="245"/>
      <c r="QE28" s="245"/>
      <c r="QF28" s="245"/>
      <c r="QG28" s="245"/>
      <c r="QH28" s="245"/>
      <c r="QI28" s="245"/>
      <c r="QJ28" s="245"/>
      <c r="QK28" s="245"/>
      <c r="QL28" s="230">
        <f t="shared" si="62"/>
        <v>0</v>
      </c>
      <c r="QM28" s="245"/>
      <c r="QN28" s="245"/>
      <c r="QO28" s="245"/>
      <c r="QP28" s="132">
        <f t="shared" si="63"/>
        <v>0</v>
      </c>
      <c r="QQ28" s="120"/>
    </row>
    <row r="29" spans="1:459" ht="15.75" x14ac:dyDescent="0.25">
      <c r="A29" s="91"/>
      <c r="B29" s="147">
        <v>24</v>
      </c>
      <c r="C29" s="341"/>
      <c r="D29" s="333"/>
      <c r="E29" s="333"/>
      <c r="F29" s="333"/>
      <c r="G29" s="333"/>
      <c r="H29" s="333"/>
      <c r="I29" s="245"/>
      <c r="J29" s="230">
        <f t="shared" si="8"/>
        <v>0</v>
      </c>
      <c r="K29" s="245"/>
      <c r="L29" s="245"/>
      <c r="M29" s="245"/>
      <c r="N29" s="245"/>
      <c r="O29" s="245"/>
      <c r="P29" s="245"/>
      <c r="Q29" s="245"/>
      <c r="R29" s="232">
        <f t="shared" si="9"/>
        <v>0</v>
      </c>
      <c r="S29" s="217">
        <f t="shared" si="10"/>
        <v>0</v>
      </c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117">
        <f t="shared" si="11"/>
        <v>0</v>
      </c>
      <c r="AE29" s="245"/>
      <c r="AF29" s="245"/>
      <c r="AG29" s="245"/>
      <c r="AH29" s="245"/>
      <c r="AI29" s="245"/>
      <c r="AJ29" s="245"/>
      <c r="AK29" s="245"/>
      <c r="AL29" s="245"/>
      <c r="AM29" s="245"/>
      <c r="AN29" s="245"/>
      <c r="AO29" s="245"/>
      <c r="AP29" s="117">
        <f t="shared" si="12"/>
        <v>0</v>
      </c>
      <c r="AQ29" s="245"/>
      <c r="AR29" s="245"/>
      <c r="AS29" s="245"/>
      <c r="AT29" s="245"/>
      <c r="AU29" s="245"/>
      <c r="AV29" s="245"/>
      <c r="AW29" s="117">
        <f t="shared" si="13"/>
        <v>0</v>
      </c>
      <c r="AX29" s="245"/>
      <c r="AY29" s="245"/>
      <c r="AZ29" s="245"/>
      <c r="BA29" s="245"/>
      <c r="BB29" s="245"/>
      <c r="BC29" s="245"/>
      <c r="BD29" s="245"/>
      <c r="BE29" s="245"/>
      <c r="BF29" s="245"/>
      <c r="BG29" s="245"/>
      <c r="BH29" s="245"/>
      <c r="BI29" s="245"/>
      <c r="BJ29" s="117">
        <f t="shared" si="14"/>
        <v>0</v>
      </c>
      <c r="BK29" s="245"/>
      <c r="BL29" s="245"/>
      <c r="BM29" s="245"/>
      <c r="BN29" s="118">
        <f t="shared" si="15"/>
        <v>0</v>
      </c>
      <c r="BO29" s="120"/>
      <c r="BP29" s="217">
        <f t="shared" si="16"/>
        <v>0</v>
      </c>
      <c r="BQ29" s="245"/>
      <c r="BR29" s="245"/>
      <c r="BS29" s="245"/>
      <c r="BT29" s="245"/>
      <c r="BU29" s="245"/>
      <c r="BV29" s="245"/>
      <c r="BW29" s="245"/>
      <c r="BX29" s="245"/>
      <c r="BY29" s="245"/>
      <c r="BZ29" s="245"/>
      <c r="CA29" s="117">
        <f t="shared" si="17"/>
        <v>0</v>
      </c>
      <c r="CB29" s="245"/>
      <c r="CC29" s="245"/>
      <c r="CD29" s="245"/>
      <c r="CE29" s="245"/>
      <c r="CF29" s="245"/>
      <c r="CG29" s="245"/>
      <c r="CH29" s="245"/>
      <c r="CI29" s="245"/>
      <c r="CJ29" s="245"/>
      <c r="CK29" s="245"/>
      <c r="CL29" s="245"/>
      <c r="CM29" s="117">
        <f t="shared" si="18"/>
        <v>0</v>
      </c>
      <c r="CN29" s="245"/>
      <c r="CO29" s="245"/>
      <c r="CP29" s="245"/>
      <c r="CQ29" s="245"/>
      <c r="CR29" s="245"/>
      <c r="CS29" s="245"/>
      <c r="CT29" s="117">
        <f t="shared" si="19"/>
        <v>0</v>
      </c>
      <c r="CU29" s="245"/>
      <c r="CV29" s="245"/>
      <c r="CW29" s="245"/>
      <c r="CX29" s="245"/>
      <c r="CY29" s="245"/>
      <c r="CZ29" s="245"/>
      <c r="DA29" s="245"/>
      <c r="DB29" s="245"/>
      <c r="DC29" s="245"/>
      <c r="DD29" s="245"/>
      <c r="DE29" s="245"/>
      <c r="DF29" s="245"/>
      <c r="DG29" s="117">
        <f t="shared" si="20"/>
        <v>0</v>
      </c>
      <c r="DH29" s="245"/>
      <c r="DI29" s="245"/>
      <c r="DJ29" s="245"/>
      <c r="DK29" s="118">
        <f t="shared" si="21"/>
        <v>0</v>
      </c>
      <c r="DL29" s="169"/>
      <c r="DM29" s="217">
        <f t="shared" si="22"/>
        <v>0</v>
      </c>
      <c r="DN29" s="245"/>
      <c r="DO29" s="245"/>
      <c r="DP29" s="245"/>
      <c r="DQ29" s="245"/>
      <c r="DR29" s="245"/>
      <c r="DS29" s="245"/>
      <c r="DT29" s="245"/>
      <c r="DU29" s="245"/>
      <c r="DV29" s="245"/>
      <c r="DW29" s="245"/>
      <c r="DX29" s="117">
        <f t="shared" si="23"/>
        <v>0</v>
      </c>
      <c r="DY29" s="245"/>
      <c r="DZ29" s="245"/>
      <c r="EA29" s="245"/>
      <c r="EB29" s="245"/>
      <c r="EC29" s="245"/>
      <c r="ED29" s="245"/>
      <c r="EE29" s="245"/>
      <c r="EF29" s="245"/>
      <c r="EG29" s="245"/>
      <c r="EH29" s="245"/>
      <c r="EI29" s="245"/>
      <c r="EJ29" s="117">
        <f t="shared" si="24"/>
        <v>0</v>
      </c>
      <c r="EK29" s="245"/>
      <c r="EL29" s="245"/>
      <c r="EM29" s="245"/>
      <c r="EN29" s="245"/>
      <c r="EO29" s="245"/>
      <c r="EP29" s="245"/>
      <c r="EQ29" s="117">
        <f t="shared" si="25"/>
        <v>0</v>
      </c>
      <c r="ER29" s="245"/>
      <c r="ES29" s="245"/>
      <c r="ET29" s="245"/>
      <c r="EU29" s="245"/>
      <c r="EV29" s="245"/>
      <c r="EW29" s="245"/>
      <c r="EX29" s="245"/>
      <c r="EY29" s="245"/>
      <c r="EZ29" s="245"/>
      <c r="FA29" s="245"/>
      <c r="FB29" s="245"/>
      <c r="FC29" s="245"/>
      <c r="FD29" s="117">
        <f t="shared" si="26"/>
        <v>0</v>
      </c>
      <c r="FE29" s="245"/>
      <c r="FF29" s="245"/>
      <c r="FG29" s="245"/>
      <c r="FH29" s="118">
        <f t="shared" si="27"/>
        <v>0</v>
      </c>
      <c r="FI29" s="120"/>
      <c r="FJ29" s="223">
        <f t="shared" si="28"/>
        <v>0</v>
      </c>
      <c r="FK29" s="245"/>
      <c r="FL29" s="245"/>
      <c r="FM29" s="245"/>
      <c r="FN29" s="245"/>
      <c r="FO29" s="245"/>
      <c r="FP29" s="245"/>
      <c r="FQ29" s="245"/>
      <c r="FR29" s="245"/>
      <c r="FS29" s="245"/>
      <c r="FT29" s="245"/>
      <c r="FU29" s="117">
        <f t="shared" si="29"/>
        <v>0</v>
      </c>
      <c r="FV29" s="245"/>
      <c r="FW29" s="245"/>
      <c r="FX29" s="245"/>
      <c r="FY29" s="245"/>
      <c r="FZ29" s="245"/>
      <c r="GA29" s="245"/>
      <c r="GB29" s="245"/>
      <c r="GC29" s="245"/>
      <c r="GD29" s="245"/>
      <c r="GE29" s="245"/>
      <c r="GF29" s="245"/>
      <c r="GG29" s="117">
        <f t="shared" si="30"/>
        <v>0</v>
      </c>
      <c r="GH29" s="245"/>
      <c r="GI29" s="245"/>
      <c r="GJ29" s="245"/>
      <c r="GK29" s="245"/>
      <c r="GL29" s="245"/>
      <c r="GM29" s="245"/>
      <c r="GN29" s="117">
        <f t="shared" si="31"/>
        <v>0</v>
      </c>
      <c r="GO29" s="245"/>
      <c r="GP29" s="245"/>
      <c r="GQ29" s="245"/>
      <c r="GR29" s="245"/>
      <c r="GS29" s="245"/>
      <c r="GT29" s="245"/>
      <c r="GU29" s="245"/>
      <c r="GV29" s="245"/>
      <c r="GW29" s="245"/>
      <c r="GX29" s="245"/>
      <c r="GY29" s="245"/>
      <c r="GZ29" s="245"/>
      <c r="HA29" s="117">
        <f t="shared" si="32"/>
        <v>0</v>
      </c>
      <c r="HB29" s="245"/>
      <c r="HC29" s="245"/>
      <c r="HD29" s="245"/>
      <c r="HE29" s="118">
        <f t="shared" si="33"/>
        <v>0</v>
      </c>
      <c r="HF29" s="120"/>
      <c r="HG29" s="217">
        <f t="shared" si="34"/>
        <v>0</v>
      </c>
      <c r="HH29" s="245"/>
      <c r="HI29" s="245"/>
      <c r="HJ29" s="245"/>
      <c r="HK29" s="245"/>
      <c r="HL29" s="245"/>
      <c r="HM29" s="245"/>
      <c r="HN29" s="245"/>
      <c r="HO29" s="245"/>
      <c r="HP29" s="245"/>
      <c r="HQ29" s="245"/>
      <c r="HR29" s="117">
        <f t="shared" si="35"/>
        <v>0</v>
      </c>
      <c r="HS29" s="245"/>
      <c r="HT29" s="245"/>
      <c r="HU29" s="245"/>
      <c r="HV29" s="245"/>
      <c r="HW29" s="245"/>
      <c r="HX29" s="245"/>
      <c r="HY29" s="245"/>
      <c r="HZ29" s="245"/>
      <c r="IA29" s="245"/>
      <c r="IB29" s="245"/>
      <c r="IC29" s="245"/>
      <c r="ID29" s="117">
        <f t="shared" si="36"/>
        <v>0</v>
      </c>
      <c r="IE29" s="245"/>
      <c r="IF29" s="245"/>
      <c r="IG29" s="245"/>
      <c r="IH29" s="245"/>
      <c r="II29" s="245"/>
      <c r="IJ29" s="245"/>
      <c r="IK29" s="117">
        <f t="shared" si="37"/>
        <v>0</v>
      </c>
      <c r="IL29" s="245"/>
      <c r="IM29" s="245"/>
      <c r="IN29" s="245"/>
      <c r="IO29" s="245"/>
      <c r="IP29" s="245"/>
      <c r="IQ29" s="245"/>
      <c r="IR29" s="245"/>
      <c r="IS29" s="245"/>
      <c r="IT29" s="245"/>
      <c r="IU29" s="245"/>
      <c r="IV29" s="245"/>
      <c r="IW29" s="245"/>
      <c r="IX29" s="117">
        <f t="shared" si="38"/>
        <v>0</v>
      </c>
      <c r="IY29" s="245"/>
      <c r="IZ29" s="245"/>
      <c r="JA29" s="245"/>
      <c r="JB29" s="118">
        <f t="shared" si="39"/>
        <v>0</v>
      </c>
      <c r="JC29" s="120"/>
      <c r="JD29" s="217">
        <f t="shared" ref="JD29:JD34" si="64">HG29</f>
        <v>0</v>
      </c>
      <c r="JE29" s="245"/>
      <c r="JF29" s="245"/>
      <c r="JG29" s="245"/>
      <c r="JH29" s="245"/>
      <c r="JI29" s="245"/>
      <c r="JJ29" s="245"/>
      <c r="JK29" s="245"/>
      <c r="JL29" s="245"/>
      <c r="JM29" s="245"/>
      <c r="JN29" s="245"/>
      <c r="JO29" s="117">
        <f t="shared" si="41"/>
        <v>0</v>
      </c>
      <c r="JP29" s="245"/>
      <c r="JQ29" s="245"/>
      <c r="JR29" s="245"/>
      <c r="JS29" s="245"/>
      <c r="JT29" s="245"/>
      <c r="JU29" s="245"/>
      <c r="JV29" s="245"/>
      <c r="JW29" s="245"/>
      <c r="JX29" s="245"/>
      <c r="JY29" s="245"/>
      <c r="JZ29" s="245"/>
      <c r="KA29" s="121">
        <f t="shared" si="42"/>
        <v>0</v>
      </c>
      <c r="KB29" s="245"/>
      <c r="KC29" s="245"/>
      <c r="KD29" s="245"/>
      <c r="KE29" s="245"/>
      <c r="KF29" s="245"/>
      <c r="KG29" s="245"/>
      <c r="KH29" s="117">
        <f t="shared" si="43"/>
        <v>0</v>
      </c>
      <c r="KI29" s="245"/>
      <c r="KJ29" s="245"/>
      <c r="KK29" s="245"/>
      <c r="KL29" s="245"/>
      <c r="KM29" s="245"/>
      <c r="KN29" s="245"/>
      <c r="KO29" s="245"/>
      <c r="KP29" s="245"/>
      <c r="KQ29" s="245"/>
      <c r="KR29" s="245"/>
      <c r="KS29" s="245"/>
      <c r="KT29" s="245"/>
      <c r="KU29" s="117">
        <f t="shared" si="44"/>
        <v>0</v>
      </c>
      <c r="KV29" s="245"/>
      <c r="KW29" s="245"/>
      <c r="KX29" s="245"/>
      <c r="KY29" s="118">
        <f t="shared" si="45"/>
        <v>0</v>
      </c>
      <c r="KZ29" s="120"/>
      <c r="LA29" s="217">
        <f t="shared" si="46"/>
        <v>0</v>
      </c>
      <c r="LB29" s="245"/>
      <c r="LC29" s="245"/>
      <c r="LD29" s="245"/>
      <c r="LE29" s="245"/>
      <c r="LF29" s="245"/>
      <c r="LG29" s="245"/>
      <c r="LH29" s="245"/>
      <c r="LI29" s="245"/>
      <c r="LJ29" s="245"/>
      <c r="LK29" s="245"/>
      <c r="LL29" s="117">
        <f t="shared" si="47"/>
        <v>0</v>
      </c>
      <c r="LM29" s="245"/>
      <c r="LN29" s="245"/>
      <c r="LO29" s="245"/>
      <c r="LP29" s="245"/>
      <c r="LQ29" s="245"/>
      <c r="LR29" s="245"/>
      <c r="LS29" s="245"/>
      <c r="LT29" s="245"/>
      <c r="LU29" s="245"/>
      <c r="LV29" s="245"/>
      <c r="LW29" s="245"/>
      <c r="LX29" s="117">
        <f t="shared" si="48"/>
        <v>0</v>
      </c>
      <c r="LY29" s="245"/>
      <c r="LZ29" s="245"/>
      <c r="MA29" s="245"/>
      <c r="MB29" s="245"/>
      <c r="MC29" s="245"/>
      <c r="MD29" s="245"/>
      <c r="ME29" s="117">
        <f t="shared" si="49"/>
        <v>0</v>
      </c>
      <c r="MF29" s="245"/>
      <c r="MG29" s="245"/>
      <c r="MH29" s="245"/>
      <c r="MI29" s="245"/>
      <c r="MJ29" s="245"/>
      <c r="MK29" s="245"/>
      <c r="ML29" s="245"/>
      <c r="MM29" s="245"/>
      <c r="MN29" s="245"/>
      <c r="MO29" s="245"/>
      <c r="MP29" s="245"/>
      <c r="MQ29" s="245"/>
      <c r="MR29" s="117">
        <f t="shared" si="50"/>
        <v>0</v>
      </c>
      <c r="MS29" s="245"/>
      <c r="MT29" s="245"/>
      <c r="MU29" s="245"/>
      <c r="MV29" s="118">
        <f t="shared" si="51"/>
        <v>0</v>
      </c>
      <c r="MW29" s="120"/>
      <c r="MX29" s="217">
        <f t="shared" si="52"/>
        <v>0</v>
      </c>
      <c r="MY29" s="245"/>
      <c r="MZ29" s="245"/>
      <c r="NA29" s="245"/>
      <c r="NB29" s="245"/>
      <c r="NC29" s="245"/>
      <c r="ND29" s="245"/>
      <c r="NE29" s="245"/>
      <c r="NF29" s="245"/>
      <c r="NG29" s="245"/>
      <c r="NH29" s="245"/>
      <c r="NI29" s="117">
        <f t="shared" si="53"/>
        <v>0</v>
      </c>
      <c r="NJ29" s="245"/>
      <c r="NK29" s="245"/>
      <c r="NL29" s="245"/>
      <c r="NM29" s="245"/>
      <c r="NN29" s="245"/>
      <c r="NO29" s="245"/>
      <c r="NP29" s="245"/>
      <c r="NQ29" s="245"/>
      <c r="NR29" s="245"/>
      <c r="NS29" s="245"/>
      <c r="NT29" s="245"/>
      <c r="NU29" s="117">
        <f t="shared" si="54"/>
        <v>0</v>
      </c>
      <c r="NV29" s="245"/>
      <c r="NW29" s="245"/>
      <c r="NX29" s="245"/>
      <c r="NY29" s="245"/>
      <c r="NZ29" s="245"/>
      <c r="OA29" s="245"/>
      <c r="OB29" s="117">
        <f t="shared" si="55"/>
        <v>0</v>
      </c>
      <c r="OC29" s="245"/>
      <c r="OD29" s="245"/>
      <c r="OE29" s="245"/>
      <c r="OF29" s="245"/>
      <c r="OG29" s="245"/>
      <c r="OH29" s="245"/>
      <c r="OI29" s="245"/>
      <c r="OJ29" s="245"/>
      <c r="OK29" s="245"/>
      <c r="OL29" s="245"/>
      <c r="OM29" s="245"/>
      <c r="ON29" s="245"/>
      <c r="OO29" s="117">
        <f t="shared" si="56"/>
        <v>0</v>
      </c>
      <c r="OP29" s="245"/>
      <c r="OQ29" s="245"/>
      <c r="OR29" s="245"/>
      <c r="OS29" s="118">
        <f t="shared" si="57"/>
        <v>0</v>
      </c>
      <c r="OT29" s="120"/>
      <c r="OU29" s="217">
        <f t="shared" si="58"/>
        <v>0</v>
      </c>
      <c r="OV29" s="245"/>
      <c r="OW29" s="245"/>
      <c r="OX29" s="245"/>
      <c r="OY29" s="245"/>
      <c r="OZ29" s="245"/>
      <c r="PA29" s="245"/>
      <c r="PB29" s="245"/>
      <c r="PC29" s="245"/>
      <c r="PD29" s="245"/>
      <c r="PE29" s="245"/>
      <c r="PF29" s="117">
        <f t="shared" si="59"/>
        <v>0</v>
      </c>
      <c r="PG29" s="245"/>
      <c r="PH29" s="245"/>
      <c r="PI29" s="245"/>
      <c r="PJ29" s="245"/>
      <c r="PK29" s="245"/>
      <c r="PL29" s="245"/>
      <c r="PM29" s="245"/>
      <c r="PN29" s="245"/>
      <c r="PO29" s="245"/>
      <c r="PP29" s="245"/>
      <c r="PQ29" s="245"/>
      <c r="PR29" s="117">
        <f t="shared" si="60"/>
        <v>0</v>
      </c>
      <c r="PS29" s="245"/>
      <c r="PT29" s="245"/>
      <c r="PU29" s="245"/>
      <c r="PV29" s="245"/>
      <c r="PW29" s="245"/>
      <c r="PX29" s="245"/>
      <c r="PY29" s="117">
        <f t="shared" si="61"/>
        <v>0</v>
      </c>
      <c r="PZ29" s="245"/>
      <c r="QA29" s="245"/>
      <c r="QB29" s="245"/>
      <c r="QC29" s="245"/>
      <c r="QD29" s="245"/>
      <c r="QE29" s="245"/>
      <c r="QF29" s="245"/>
      <c r="QG29" s="245"/>
      <c r="QH29" s="245"/>
      <c r="QI29" s="245"/>
      <c r="QJ29" s="245"/>
      <c r="QK29" s="245"/>
      <c r="QL29" s="117">
        <f t="shared" si="62"/>
        <v>0</v>
      </c>
      <c r="QM29" s="245"/>
      <c r="QN29" s="245"/>
      <c r="QO29" s="245"/>
      <c r="QP29" s="118">
        <f t="shared" si="63"/>
        <v>0</v>
      </c>
      <c r="QQ29" s="120"/>
    </row>
    <row r="30" spans="1:459" ht="15.75" x14ac:dyDescent="0.25">
      <c r="A30" s="91"/>
      <c r="B30" s="147">
        <v>25</v>
      </c>
      <c r="C30" s="333"/>
      <c r="D30" s="338"/>
      <c r="E30" s="338"/>
      <c r="F30" s="338"/>
      <c r="G30" s="338"/>
      <c r="H30" s="338"/>
      <c r="I30" s="326"/>
      <c r="J30" s="230">
        <f t="shared" si="8"/>
        <v>0</v>
      </c>
      <c r="K30" s="245"/>
      <c r="L30" s="245"/>
      <c r="M30" s="245"/>
      <c r="N30" s="245"/>
      <c r="O30" s="245"/>
      <c r="P30" s="245"/>
      <c r="Q30" s="245"/>
      <c r="R30" s="232">
        <f t="shared" si="9"/>
        <v>0</v>
      </c>
      <c r="S30" s="217">
        <f t="shared" si="10"/>
        <v>0</v>
      </c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17">
        <f t="shared" si="11"/>
        <v>0</v>
      </c>
      <c r="AE30" s="245"/>
      <c r="AF30" s="245"/>
      <c r="AG30" s="245"/>
      <c r="AH30" s="245"/>
      <c r="AI30" s="245"/>
      <c r="AJ30" s="245"/>
      <c r="AK30" s="245"/>
      <c r="AL30" s="245"/>
      <c r="AM30" s="245"/>
      <c r="AN30" s="245"/>
      <c r="AO30" s="245"/>
      <c r="AP30" s="117">
        <f t="shared" si="12"/>
        <v>0</v>
      </c>
      <c r="AQ30" s="106"/>
      <c r="AR30" s="106"/>
      <c r="AS30" s="106"/>
      <c r="AT30" s="106"/>
      <c r="AU30" s="106"/>
      <c r="AV30" s="106"/>
      <c r="AW30" s="117">
        <f t="shared" si="13"/>
        <v>0</v>
      </c>
      <c r="AX30" s="245"/>
      <c r="AY30" s="245"/>
      <c r="AZ30" s="245"/>
      <c r="BA30" s="245"/>
      <c r="BB30" s="245"/>
      <c r="BC30" s="245"/>
      <c r="BD30" s="245"/>
      <c r="BE30" s="245"/>
      <c r="BF30" s="245"/>
      <c r="BG30" s="245"/>
      <c r="BH30" s="245"/>
      <c r="BI30" s="245"/>
      <c r="BJ30" s="117">
        <f t="shared" si="14"/>
        <v>0</v>
      </c>
      <c r="BK30" s="106"/>
      <c r="BL30" s="106"/>
      <c r="BM30" s="106"/>
      <c r="BN30" s="118">
        <f t="shared" si="15"/>
        <v>0</v>
      </c>
      <c r="BO30" s="120"/>
      <c r="BP30" s="217">
        <f t="shared" si="16"/>
        <v>0</v>
      </c>
      <c r="BQ30" s="245"/>
      <c r="BR30" s="245"/>
      <c r="BS30" s="245"/>
      <c r="BT30" s="245"/>
      <c r="BU30" s="245"/>
      <c r="BV30" s="245"/>
      <c r="BW30" s="245"/>
      <c r="BX30" s="245"/>
      <c r="BY30" s="245"/>
      <c r="BZ30" s="245"/>
      <c r="CA30" s="117">
        <f t="shared" si="17"/>
        <v>0</v>
      </c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17">
        <f t="shared" si="18"/>
        <v>0</v>
      </c>
      <c r="CN30" s="106"/>
      <c r="CO30" s="106"/>
      <c r="CP30" s="106"/>
      <c r="CQ30" s="106"/>
      <c r="CR30" s="106"/>
      <c r="CS30" s="106"/>
      <c r="CT30" s="117">
        <f t="shared" si="19"/>
        <v>0</v>
      </c>
      <c r="CU30" s="245"/>
      <c r="CV30" s="245"/>
      <c r="CW30" s="245"/>
      <c r="CX30" s="245"/>
      <c r="CY30" s="245"/>
      <c r="CZ30" s="245"/>
      <c r="DA30" s="245"/>
      <c r="DB30" s="245"/>
      <c r="DC30" s="245"/>
      <c r="DD30" s="245"/>
      <c r="DE30" s="245"/>
      <c r="DF30" s="245"/>
      <c r="DG30" s="117">
        <f t="shared" si="20"/>
        <v>0</v>
      </c>
      <c r="DH30" s="245"/>
      <c r="DI30" s="245"/>
      <c r="DJ30" s="245"/>
      <c r="DK30" s="118">
        <f t="shared" si="21"/>
        <v>0</v>
      </c>
      <c r="DL30" s="169"/>
      <c r="DM30" s="217">
        <f t="shared" si="22"/>
        <v>0</v>
      </c>
      <c r="DN30" s="245"/>
      <c r="DO30" s="245"/>
      <c r="DP30" s="245"/>
      <c r="DQ30" s="245"/>
      <c r="DR30" s="245"/>
      <c r="DS30" s="245"/>
      <c r="DT30" s="245"/>
      <c r="DU30" s="245"/>
      <c r="DV30" s="245"/>
      <c r="DW30" s="245"/>
      <c r="DX30" s="117">
        <f t="shared" si="23"/>
        <v>0</v>
      </c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17">
        <f t="shared" si="24"/>
        <v>0</v>
      </c>
      <c r="EK30" s="245"/>
      <c r="EL30" s="245"/>
      <c r="EM30" s="245"/>
      <c r="EN30" s="245"/>
      <c r="EO30" s="245"/>
      <c r="EP30" s="245"/>
      <c r="EQ30" s="117">
        <f t="shared" si="25"/>
        <v>0</v>
      </c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117">
        <f t="shared" si="26"/>
        <v>0</v>
      </c>
      <c r="FE30" s="245"/>
      <c r="FF30" s="245"/>
      <c r="FG30" s="245"/>
      <c r="FH30" s="118">
        <f t="shared" si="27"/>
        <v>0</v>
      </c>
      <c r="FI30" s="120"/>
      <c r="FJ30" s="223">
        <f t="shared" si="28"/>
        <v>0</v>
      </c>
      <c r="FK30" s="245"/>
      <c r="FL30" s="245"/>
      <c r="FM30" s="245"/>
      <c r="FN30" s="245"/>
      <c r="FO30" s="245"/>
      <c r="FP30" s="245"/>
      <c r="FQ30" s="245"/>
      <c r="FR30" s="245"/>
      <c r="FS30" s="245"/>
      <c r="FT30" s="245"/>
      <c r="FU30" s="117">
        <f t="shared" si="29"/>
        <v>0</v>
      </c>
      <c r="FV30" s="245"/>
      <c r="FW30" s="245"/>
      <c r="FX30" s="245"/>
      <c r="FY30" s="245"/>
      <c r="FZ30" s="245"/>
      <c r="GA30" s="245"/>
      <c r="GB30" s="245"/>
      <c r="GC30" s="245"/>
      <c r="GD30" s="245"/>
      <c r="GE30" s="245"/>
      <c r="GF30" s="245"/>
      <c r="GG30" s="117">
        <f t="shared" si="30"/>
        <v>0</v>
      </c>
      <c r="GH30" s="106"/>
      <c r="GI30" s="106"/>
      <c r="GJ30" s="106"/>
      <c r="GK30" s="106"/>
      <c r="GL30" s="106"/>
      <c r="GM30" s="106"/>
      <c r="GN30" s="117">
        <f t="shared" si="31"/>
        <v>0</v>
      </c>
      <c r="GO30" s="245"/>
      <c r="GP30" s="245"/>
      <c r="GQ30" s="245"/>
      <c r="GR30" s="245"/>
      <c r="GS30" s="245"/>
      <c r="GT30" s="245"/>
      <c r="GU30" s="245"/>
      <c r="GV30" s="245"/>
      <c r="GW30" s="245"/>
      <c r="GX30" s="245"/>
      <c r="GY30" s="245"/>
      <c r="GZ30" s="245"/>
      <c r="HA30" s="117">
        <f t="shared" si="32"/>
        <v>0</v>
      </c>
      <c r="HB30" s="106"/>
      <c r="HC30" s="106"/>
      <c r="HD30" s="106"/>
      <c r="HE30" s="118">
        <f t="shared" si="33"/>
        <v>0</v>
      </c>
      <c r="HF30" s="120"/>
      <c r="HG30" s="217">
        <f t="shared" si="34"/>
        <v>0</v>
      </c>
      <c r="HH30" s="245"/>
      <c r="HI30" s="245"/>
      <c r="HJ30" s="245"/>
      <c r="HK30" s="245"/>
      <c r="HL30" s="245"/>
      <c r="HM30" s="245"/>
      <c r="HN30" s="245"/>
      <c r="HO30" s="245"/>
      <c r="HP30" s="245"/>
      <c r="HQ30" s="245"/>
      <c r="HR30" s="117">
        <f t="shared" si="35"/>
        <v>0</v>
      </c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17">
        <f t="shared" si="36"/>
        <v>0</v>
      </c>
      <c r="IE30" s="245"/>
      <c r="IF30" s="245"/>
      <c r="IG30" s="245"/>
      <c r="IH30" s="245"/>
      <c r="II30" s="245"/>
      <c r="IJ30" s="245"/>
      <c r="IK30" s="117">
        <f t="shared" si="37"/>
        <v>0</v>
      </c>
      <c r="IL30" s="245"/>
      <c r="IM30" s="245"/>
      <c r="IN30" s="245"/>
      <c r="IO30" s="245"/>
      <c r="IP30" s="245"/>
      <c r="IQ30" s="245"/>
      <c r="IR30" s="245"/>
      <c r="IS30" s="245"/>
      <c r="IT30" s="245"/>
      <c r="IU30" s="245"/>
      <c r="IV30" s="245"/>
      <c r="IW30" s="245"/>
      <c r="IX30" s="117">
        <f t="shared" si="38"/>
        <v>0</v>
      </c>
      <c r="IY30" s="245"/>
      <c r="IZ30" s="245"/>
      <c r="JA30" s="245"/>
      <c r="JB30" s="118">
        <f t="shared" si="39"/>
        <v>0</v>
      </c>
      <c r="JC30" s="120"/>
      <c r="JD30" s="217">
        <f t="shared" si="64"/>
        <v>0</v>
      </c>
      <c r="JE30" s="245"/>
      <c r="JF30" s="245"/>
      <c r="JG30" s="245"/>
      <c r="JH30" s="245"/>
      <c r="JI30" s="245"/>
      <c r="JJ30" s="245"/>
      <c r="JK30" s="245"/>
      <c r="JL30" s="245"/>
      <c r="JM30" s="245"/>
      <c r="JN30" s="245"/>
      <c r="JO30" s="117">
        <f t="shared" si="41"/>
        <v>0</v>
      </c>
      <c r="JP30" s="245"/>
      <c r="JQ30" s="245"/>
      <c r="JR30" s="245"/>
      <c r="JS30" s="245"/>
      <c r="JT30" s="245"/>
      <c r="JU30" s="245"/>
      <c r="JV30" s="245"/>
      <c r="JW30" s="245"/>
      <c r="JX30" s="245"/>
      <c r="JY30" s="245"/>
      <c r="JZ30" s="245"/>
      <c r="KA30" s="121">
        <f t="shared" si="42"/>
        <v>0</v>
      </c>
      <c r="KB30" s="106"/>
      <c r="KC30" s="106"/>
      <c r="KD30" s="106"/>
      <c r="KE30" s="106"/>
      <c r="KF30" s="106"/>
      <c r="KG30" s="106"/>
      <c r="KH30" s="117">
        <f t="shared" si="43"/>
        <v>0</v>
      </c>
      <c r="KI30" s="245"/>
      <c r="KJ30" s="245"/>
      <c r="KK30" s="245"/>
      <c r="KL30" s="245"/>
      <c r="KM30" s="245"/>
      <c r="KN30" s="245"/>
      <c r="KO30" s="245"/>
      <c r="KP30" s="245"/>
      <c r="KQ30" s="245"/>
      <c r="KR30" s="245"/>
      <c r="KS30" s="245"/>
      <c r="KT30" s="245"/>
      <c r="KU30" s="117">
        <f t="shared" si="44"/>
        <v>0</v>
      </c>
      <c r="KV30" s="106"/>
      <c r="KW30" s="106"/>
      <c r="KX30" s="106"/>
      <c r="KY30" s="118">
        <f t="shared" si="45"/>
        <v>0</v>
      </c>
      <c r="KZ30" s="120"/>
      <c r="LA30" s="217">
        <f t="shared" si="46"/>
        <v>0</v>
      </c>
      <c r="LB30" s="245"/>
      <c r="LC30" s="245"/>
      <c r="LD30" s="245"/>
      <c r="LE30" s="245"/>
      <c r="LF30" s="245"/>
      <c r="LG30" s="245"/>
      <c r="LH30" s="245"/>
      <c r="LI30" s="245"/>
      <c r="LJ30" s="245"/>
      <c r="LK30" s="245"/>
      <c r="LL30" s="117">
        <f t="shared" si="47"/>
        <v>0</v>
      </c>
      <c r="LM30" s="245"/>
      <c r="LN30" s="245"/>
      <c r="LO30" s="245"/>
      <c r="LP30" s="245"/>
      <c r="LQ30" s="245"/>
      <c r="LR30" s="245"/>
      <c r="LS30" s="245"/>
      <c r="LT30" s="245"/>
      <c r="LU30" s="245"/>
      <c r="LV30" s="245"/>
      <c r="LW30" s="245"/>
      <c r="LX30" s="117">
        <f t="shared" si="48"/>
        <v>0</v>
      </c>
      <c r="LY30" s="245"/>
      <c r="LZ30" s="245"/>
      <c r="MA30" s="245"/>
      <c r="MB30" s="245"/>
      <c r="MC30" s="245"/>
      <c r="MD30" s="245"/>
      <c r="ME30" s="117">
        <f t="shared" si="49"/>
        <v>0</v>
      </c>
      <c r="MF30" s="245"/>
      <c r="MG30" s="245"/>
      <c r="MH30" s="245"/>
      <c r="MI30" s="245"/>
      <c r="MJ30" s="245"/>
      <c r="MK30" s="245"/>
      <c r="ML30" s="245"/>
      <c r="MM30" s="245"/>
      <c r="MN30" s="245"/>
      <c r="MO30" s="245"/>
      <c r="MP30" s="245"/>
      <c r="MQ30" s="245"/>
      <c r="MR30" s="117">
        <f t="shared" si="50"/>
        <v>0</v>
      </c>
      <c r="MS30" s="245"/>
      <c r="MT30" s="245"/>
      <c r="MU30" s="245"/>
      <c r="MV30" s="118">
        <f t="shared" si="51"/>
        <v>0</v>
      </c>
      <c r="MW30" s="120"/>
      <c r="MX30" s="217">
        <f t="shared" si="52"/>
        <v>0</v>
      </c>
      <c r="MY30" s="245"/>
      <c r="MZ30" s="245"/>
      <c r="NA30" s="245"/>
      <c r="NB30" s="245"/>
      <c r="NC30" s="245"/>
      <c r="ND30" s="245"/>
      <c r="NE30" s="245"/>
      <c r="NF30" s="245"/>
      <c r="NG30" s="245"/>
      <c r="NH30" s="245"/>
      <c r="NI30" s="117">
        <f t="shared" si="53"/>
        <v>0</v>
      </c>
      <c r="NJ30" s="245"/>
      <c r="NK30" s="245"/>
      <c r="NL30" s="245"/>
      <c r="NM30" s="245"/>
      <c r="NN30" s="245"/>
      <c r="NO30" s="245"/>
      <c r="NP30" s="245"/>
      <c r="NQ30" s="245"/>
      <c r="NR30" s="245"/>
      <c r="NS30" s="245"/>
      <c r="NT30" s="245"/>
      <c r="NU30" s="117">
        <f t="shared" si="54"/>
        <v>0</v>
      </c>
      <c r="NV30" s="245"/>
      <c r="NW30" s="245"/>
      <c r="NX30" s="245"/>
      <c r="NY30" s="245"/>
      <c r="NZ30" s="245"/>
      <c r="OA30" s="245"/>
      <c r="OB30" s="117">
        <f t="shared" si="55"/>
        <v>0</v>
      </c>
      <c r="OC30" s="245"/>
      <c r="OD30" s="245"/>
      <c r="OE30" s="245"/>
      <c r="OF30" s="245"/>
      <c r="OG30" s="245"/>
      <c r="OH30" s="245"/>
      <c r="OI30" s="245"/>
      <c r="OJ30" s="245"/>
      <c r="OK30" s="245"/>
      <c r="OL30" s="245"/>
      <c r="OM30" s="245"/>
      <c r="ON30" s="245"/>
      <c r="OO30" s="117">
        <f t="shared" si="56"/>
        <v>0</v>
      </c>
      <c r="OP30" s="245"/>
      <c r="OQ30" s="245"/>
      <c r="OR30" s="245"/>
      <c r="OS30" s="118">
        <f t="shared" si="57"/>
        <v>0</v>
      </c>
      <c r="OT30" s="120"/>
      <c r="OU30" s="217">
        <f t="shared" si="58"/>
        <v>0</v>
      </c>
      <c r="OV30" s="245"/>
      <c r="OW30" s="245"/>
      <c r="OX30" s="245"/>
      <c r="OY30" s="245"/>
      <c r="OZ30" s="245"/>
      <c r="PA30" s="245"/>
      <c r="PB30" s="245"/>
      <c r="PC30" s="245"/>
      <c r="PD30" s="245"/>
      <c r="PE30" s="245"/>
      <c r="PF30" s="117">
        <f t="shared" si="59"/>
        <v>0</v>
      </c>
      <c r="PG30" s="245"/>
      <c r="PH30" s="245"/>
      <c r="PI30" s="245"/>
      <c r="PJ30" s="245"/>
      <c r="PK30" s="245"/>
      <c r="PL30" s="245"/>
      <c r="PM30" s="245"/>
      <c r="PN30" s="245"/>
      <c r="PO30" s="245"/>
      <c r="PP30" s="245"/>
      <c r="PQ30" s="245"/>
      <c r="PR30" s="117">
        <f t="shared" si="60"/>
        <v>0</v>
      </c>
      <c r="PS30" s="245"/>
      <c r="PT30" s="245"/>
      <c r="PU30" s="245"/>
      <c r="PV30" s="245"/>
      <c r="PW30" s="245"/>
      <c r="PX30" s="245"/>
      <c r="PY30" s="117">
        <f t="shared" si="61"/>
        <v>0</v>
      </c>
      <c r="PZ30" s="245"/>
      <c r="QA30" s="245"/>
      <c r="QB30" s="245"/>
      <c r="QC30" s="245"/>
      <c r="QD30" s="245"/>
      <c r="QE30" s="245"/>
      <c r="QF30" s="245"/>
      <c r="QG30" s="245"/>
      <c r="QH30" s="245"/>
      <c r="QI30" s="245"/>
      <c r="QJ30" s="245"/>
      <c r="QK30" s="245"/>
      <c r="QL30" s="117">
        <f t="shared" si="62"/>
        <v>0</v>
      </c>
      <c r="QM30" s="245"/>
      <c r="QN30" s="245"/>
      <c r="QO30" s="245"/>
      <c r="QP30" s="118">
        <f t="shared" si="63"/>
        <v>0</v>
      </c>
      <c r="QQ30" s="120"/>
    </row>
    <row r="31" spans="1:459" x14ac:dyDescent="0.25">
      <c r="A31" s="91"/>
      <c r="B31" s="147">
        <v>26</v>
      </c>
      <c r="C31" s="105"/>
      <c r="D31" s="403"/>
      <c r="E31" s="403"/>
      <c r="F31" s="403"/>
      <c r="G31" s="403"/>
      <c r="H31" s="403"/>
      <c r="I31" s="326"/>
      <c r="J31" s="230">
        <f t="shared" si="8"/>
        <v>0</v>
      </c>
      <c r="K31" s="245"/>
      <c r="L31" s="245"/>
      <c r="M31" s="245"/>
      <c r="N31" s="245"/>
      <c r="O31" s="245"/>
      <c r="P31" s="245"/>
      <c r="Q31" s="245"/>
      <c r="R31" s="232">
        <f t="shared" si="9"/>
        <v>0</v>
      </c>
      <c r="S31" s="217">
        <f t="shared" si="10"/>
        <v>0</v>
      </c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17">
        <f t="shared" si="11"/>
        <v>0</v>
      </c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17">
        <f t="shared" si="12"/>
        <v>0</v>
      </c>
      <c r="AQ31" s="106"/>
      <c r="AR31" s="106"/>
      <c r="AS31" s="106"/>
      <c r="AT31" s="106"/>
      <c r="AU31" s="106"/>
      <c r="AV31" s="106"/>
      <c r="AW31" s="117">
        <f t="shared" si="13"/>
        <v>0</v>
      </c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17">
        <f t="shared" si="14"/>
        <v>0</v>
      </c>
      <c r="BK31" s="106"/>
      <c r="BL31" s="106"/>
      <c r="BM31" s="106"/>
      <c r="BN31" s="118">
        <f t="shared" si="15"/>
        <v>0</v>
      </c>
      <c r="BO31" s="120"/>
      <c r="BP31" s="217">
        <f t="shared" si="16"/>
        <v>0</v>
      </c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17">
        <f t="shared" si="17"/>
        <v>0</v>
      </c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17">
        <f t="shared" si="18"/>
        <v>0</v>
      </c>
      <c r="CN31" s="106"/>
      <c r="CO31" s="106"/>
      <c r="CP31" s="106"/>
      <c r="CQ31" s="106"/>
      <c r="CR31" s="106"/>
      <c r="CS31" s="106"/>
      <c r="CT31" s="117">
        <f t="shared" si="19"/>
        <v>0</v>
      </c>
      <c r="CU31" s="245"/>
      <c r="CV31" s="245"/>
      <c r="CW31" s="245"/>
      <c r="CX31" s="245"/>
      <c r="CY31" s="245"/>
      <c r="CZ31" s="245"/>
      <c r="DA31" s="245"/>
      <c r="DB31" s="245"/>
      <c r="DC31" s="245"/>
      <c r="DD31" s="245"/>
      <c r="DE31" s="245"/>
      <c r="DF31" s="245"/>
      <c r="DG31" s="117">
        <f t="shared" si="20"/>
        <v>0</v>
      </c>
      <c r="DH31" s="106"/>
      <c r="DI31" s="106"/>
      <c r="DJ31" s="106"/>
      <c r="DK31" s="118">
        <f t="shared" si="21"/>
        <v>0</v>
      </c>
      <c r="DL31" s="169"/>
      <c r="DM31" s="217">
        <f t="shared" si="22"/>
        <v>0</v>
      </c>
      <c r="DN31" s="245"/>
      <c r="DO31" s="245"/>
      <c r="DP31" s="245"/>
      <c r="DQ31" s="245"/>
      <c r="DR31" s="245"/>
      <c r="DS31" s="245"/>
      <c r="DT31" s="245"/>
      <c r="DU31" s="245"/>
      <c r="DV31" s="245"/>
      <c r="DW31" s="245"/>
      <c r="DX31" s="117">
        <f t="shared" si="23"/>
        <v>0</v>
      </c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17">
        <f t="shared" si="24"/>
        <v>0</v>
      </c>
      <c r="EK31" s="106"/>
      <c r="EL31" s="106"/>
      <c r="EM31" s="106"/>
      <c r="EN31" s="106"/>
      <c r="EO31" s="106"/>
      <c r="EP31" s="106"/>
      <c r="EQ31" s="117">
        <f t="shared" si="25"/>
        <v>0</v>
      </c>
      <c r="ER31" s="245"/>
      <c r="ES31" s="245"/>
      <c r="ET31" s="245"/>
      <c r="EU31" s="245"/>
      <c r="EV31" s="245"/>
      <c r="EW31" s="245"/>
      <c r="EX31" s="245"/>
      <c r="EY31" s="245"/>
      <c r="EZ31" s="245"/>
      <c r="FA31" s="245"/>
      <c r="FB31" s="245"/>
      <c r="FC31" s="245"/>
      <c r="FD31" s="117">
        <f t="shared" si="26"/>
        <v>0</v>
      </c>
      <c r="FE31" s="245"/>
      <c r="FF31" s="245"/>
      <c r="FG31" s="245"/>
      <c r="FH31" s="118">
        <f t="shared" si="27"/>
        <v>0</v>
      </c>
      <c r="FI31" s="120"/>
      <c r="FJ31" s="223">
        <f t="shared" si="28"/>
        <v>0</v>
      </c>
      <c r="FK31" s="245"/>
      <c r="FL31" s="245"/>
      <c r="FM31" s="245"/>
      <c r="FN31" s="245"/>
      <c r="FO31" s="245"/>
      <c r="FP31" s="245"/>
      <c r="FQ31" s="245"/>
      <c r="FR31" s="245"/>
      <c r="FS31" s="245"/>
      <c r="FT31" s="245"/>
      <c r="FU31" s="117">
        <f t="shared" si="29"/>
        <v>0</v>
      </c>
      <c r="FV31" s="245"/>
      <c r="FW31" s="245"/>
      <c r="FX31" s="245"/>
      <c r="FY31" s="245"/>
      <c r="FZ31" s="245"/>
      <c r="GA31" s="245"/>
      <c r="GB31" s="245"/>
      <c r="GC31" s="245"/>
      <c r="GD31" s="245"/>
      <c r="GE31" s="245"/>
      <c r="GF31" s="245"/>
      <c r="GG31" s="117">
        <f t="shared" si="30"/>
        <v>0</v>
      </c>
      <c r="GH31" s="106"/>
      <c r="GI31" s="106"/>
      <c r="GJ31" s="106"/>
      <c r="GK31" s="106"/>
      <c r="GL31" s="106"/>
      <c r="GM31" s="106"/>
      <c r="GN31" s="117">
        <f t="shared" si="31"/>
        <v>0</v>
      </c>
      <c r="GO31" s="245"/>
      <c r="GP31" s="245"/>
      <c r="GQ31" s="245"/>
      <c r="GR31" s="245"/>
      <c r="GS31" s="245"/>
      <c r="GT31" s="245"/>
      <c r="GU31" s="245"/>
      <c r="GV31" s="245"/>
      <c r="GW31" s="245"/>
      <c r="GX31" s="245"/>
      <c r="GY31" s="245"/>
      <c r="GZ31" s="245"/>
      <c r="HA31" s="117">
        <f t="shared" si="32"/>
        <v>0</v>
      </c>
      <c r="HB31" s="106"/>
      <c r="HC31" s="106"/>
      <c r="HD31" s="106"/>
      <c r="HE31" s="118">
        <f t="shared" si="33"/>
        <v>0</v>
      </c>
      <c r="HF31" s="120"/>
      <c r="HG31" s="217">
        <f t="shared" si="34"/>
        <v>0</v>
      </c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17">
        <f t="shared" si="35"/>
        <v>0</v>
      </c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17">
        <f t="shared" si="36"/>
        <v>0</v>
      </c>
      <c r="IE31" s="106"/>
      <c r="IF31" s="106"/>
      <c r="IG31" s="106"/>
      <c r="IH31" s="106"/>
      <c r="II31" s="106"/>
      <c r="IJ31" s="106"/>
      <c r="IK31" s="117">
        <f t="shared" si="37"/>
        <v>0</v>
      </c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17">
        <f t="shared" si="38"/>
        <v>0</v>
      </c>
      <c r="IY31" s="106"/>
      <c r="IZ31" s="106"/>
      <c r="JA31" s="106"/>
      <c r="JB31" s="118">
        <f t="shared" si="39"/>
        <v>0</v>
      </c>
      <c r="JC31" s="120"/>
      <c r="JD31" s="217">
        <f t="shared" si="64"/>
        <v>0</v>
      </c>
      <c r="JE31" s="245"/>
      <c r="JF31" s="245"/>
      <c r="JG31" s="245"/>
      <c r="JH31" s="245"/>
      <c r="JI31" s="245"/>
      <c r="JJ31" s="245"/>
      <c r="JK31" s="245"/>
      <c r="JL31" s="245"/>
      <c r="JM31" s="245"/>
      <c r="JN31" s="245"/>
      <c r="JO31" s="117">
        <f t="shared" si="41"/>
        <v>0</v>
      </c>
      <c r="JP31" s="245"/>
      <c r="JQ31" s="245"/>
      <c r="JR31" s="245"/>
      <c r="JS31" s="245"/>
      <c r="JT31" s="245"/>
      <c r="JU31" s="245"/>
      <c r="JV31" s="245"/>
      <c r="JW31" s="245"/>
      <c r="JX31" s="245"/>
      <c r="JY31" s="245"/>
      <c r="JZ31" s="245"/>
      <c r="KA31" s="121">
        <f t="shared" si="42"/>
        <v>0</v>
      </c>
      <c r="KB31" s="106"/>
      <c r="KC31" s="106"/>
      <c r="KD31" s="106"/>
      <c r="KE31" s="106"/>
      <c r="KF31" s="106"/>
      <c r="KG31" s="106"/>
      <c r="KH31" s="117">
        <f t="shared" si="43"/>
        <v>0</v>
      </c>
      <c r="KI31" s="106"/>
      <c r="KJ31" s="106"/>
      <c r="KK31" s="106"/>
      <c r="KL31" s="106"/>
      <c r="KM31" s="106"/>
      <c r="KN31" s="106"/>
      <c r="KO31" s="106"/>
      <c r="KP31" s="106"/>
      <c r="KQ31" s="106"/>
      <c r="KR31" s="106"/>
      <c r="KS31" s="106"/>
      <c r="KT31" s="106"/>
      <c r="KU31" s="117">
        <f t="shared" si="44"/>
        <v>0</v>
      </c>
      <c r="KV31" s="106"/>
      <c r="KW31" s="106"/>
      <c r="KX31" s="106"/>
      <c r="KY31" s="118">
        <f t="shared" si="45"/>
        <v>0</v>
      </c>
      <c r="KZ31" s="120"/>
      <c r="LA31" s="217">
        <f t="shared" si="46"/>
        <v>0</v>
      </c>
      <c r="LB31" s="245"/>
      <c r="LC31" s="245"/>
      <c r="LD31" s="245"/>
      <c r="LE31" s="245"/>
      <c r="LF31" s="245"/>
      <c r="LG31" s="245"/>
      <c r="LH31" s="245"/>
      <c r="LI31" s="245"/>
      <c r="LJ31" s="245"/>
      <c r="LK31" s="245"/>
      <c r="LL31" s="117">
        <f t="shared" si="47"/>
        <v>0</v>
      </c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17">
        <f t="shared" si="48"/>
        <v>0</v>
      </c>
      <c r="LY31" s="106"/>
      <c r="LZ31" s="106"/>
      <c r="MA31" s="106"/>
      <c r="MB31" s="106"/>
      <c r="MC31" s="106"/>
      <c r="MD31" s="106"/>
      <c r="ME31" s="117">
        <f t="shared" si="49"/>
        <v>0</v>
      </c>
      <c r="MF31" s="245"/>
      <c r="MG31" s="245"/>
      <c r="MH31" s="245"/>
      <c r="MI31" s="245"/>
      <c r="MJ31" s="245"/>
      <c r="MK31" s="245"/>
      <c r="ML31" s="245"/>
      <c r="MM31" s="245"/>
      <c r="MN31" s="245"/>
      <c r="MO31" s="245"/>
      <c r="MP31" s="245"/>
      <c r="MQ31" s="245"/>
      <c r="MR31" s="117">
        <f t="shared" si="50"/>
        <v>0</v>
      </c>
      <c r="MS31" s="106"/>
      <c r="MT31" s="106"/>
      <c r="MU31" s="106"/>
      <c r="MV31" s="118">
        <f t="shared" si="51"/>
        <v>0</v>
      </c>
      <c r="MW31" s="120"/>
      <c r="MX31" s="217">
        <f t="shared" si="52"/>
        <v>0</v>
      </c>
      <c r="MY31" s="245"/>
      <c r="MZ31" s="245"/>
      <c r="NA31" s="245"/>
      <c r="NB31" s="245"/>
      <c r="NC31" s="245"/>
      <c r="ND31" s="245"/>
      <c r="NE31" s="245"/>
      <c r="NF31" s="245"/>
      <c r="NG31" s="245"/>
      <c r="NH31" s="245"/>
      <c r="NI31" s="117">
        <f t="shared" si="53"/>
        <v>0</v>
      </c>
      <c r="NJ31" s="245"/>
      <c r="NK31" s="245"/>
      <c r="NL31" s="245"/>
      <c r="NM31" s="245"/>
      <c r="NN31" s="245"/>
      <c r="NO31" s="245"/>
      <c r="NP31" s="245"/>
      <c r="NQ31" s="245"/>
      <c r="NR31" s="245"/>
      <c r="NS31" s="245"/>
      <c r="NT31" s="245"/>
      <c r="NU31" s="117">
        <f t="shared" si="54"/>
        <v>0</v>
      </c>
      <c r="NV31" s="106"/>
      <c r="NW31" s="106"/>
      <c r="NX31" s="106"/>
      <c r="NY31" s="106"/>
      <c r="NZ31" s="106"/>
      <c r="OA31" s="106"/>
      <c r="OB31" s="117">
        <f t="shared" si="55"/>
        <v>0</v>
      </c>
      <c r="OC31" s="245"/>
      <c r="OD31" s="245"/>
      <c r="OE31" s="245"/>
      <c r="OF31" s="245"/>
      <c r="OG31" s="245"/>
      <c r="OH31" s="245"/>
      <c r="OI31" s="245"/>
      <c r="OJ31" s="245"/>
      <c r="OK31" s="245"/>
      <c r="OL31" s="245"/>
      <c r="OM31" s="245"/>
      <c r="ON31" s="245"/>
      <c r="OO31" s="117">
        <f t="shared" si="56"/>
        <v>0</v>
      </c>
      <c r="OP31" s="106"/>
      <c r="OQ31" s="106"/>
      <c r="OR31" s="106"/>
      <c r="OS31" s="118">
        <f t="shared" si="57"/>
        <v>0</v>
      </c>
      <c r="OT31" s="120"/>
      <c r="OU31" s="217">
        <f t="shared" si="58"/>
        <v>0</v>
      </c>
      <c r="OV31" s="245"/>
      <c r="OW31" s="245"/>
      <c r="OX31" s="245"/>
      <c r="OY31" s="245"/>
      <c r="OZ31" s="245"/>
      <c r="PA31" s="245"/>
      <c r="PB31" s="245"/>
      <c r="PC31" s="245"/>
      <c r="PD31" s="245"/>
      <c r="PE31" s="245"/>
      <c r="PF31" s="117">
        <f t="shared" si="59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60"/>
        <v>0</v>
      </c>
      <c r="PS31" s="106"/>
      <c r="PT31" s="106"/>
      <c r="PU31" s="106"/>
      <c r="PV31" s="106"/>
      <c r="PW31" s="106"/>
      <c r="PX31" s="106"/>
      <c r="PY31" s="117">
        <f t="shared" si="61"/>
        <v>0</v>
      </c>
      <c r="PZ31" s="245"/>
      <c r="QA31" s="245"/>
      <c r="QB31" s="245"/>
      <c r="QC31" s="245"/>
      <c r="QD31" s="245"/>
      <c r="QE31" s="245"/>
      <c r="QF31" s="245"/>
      <c r="QG31" s="245"/>
      <c r="QH31" s="245"/>
      <c r="QI31" s="245"/>
      <c r="QJ31" s="245"/>
      <c r="QK31" s="245"/>
      <c r="QL31" s="117">
        <f t="shared" si="62"/>
        <v>0</v>
      </c>
      <c r="QM31" s="245"/>
      <c r="QN31" s="245"/>
      <c r="QO31" s="245"/>
      <c r="QP31" s="118">
        <f t="shared" si="63"/>
        <v>0</v>
      </c>
      <c r="QQ31" s="120"/>
    </row>
    <row r="32" spans="1:459" x14ac:dyDescent="0.25">
      <c r="A32" s="91"/>
      <c r="B32" s="147">
        <v>27</v>
      </c>
      <c r="C32" s="105"/>
      <c r="D32" s="403"/>
      <c r="E32" s="403"/>
      <c r="F32" s="403"/>
      <c r="G32" s="403"/>
      <c r="H32" s="403"/>
      <c r="I32" s="326"/>
      <c r="J32" s="230">
        <f t="shared" si="8"/>
        <v>0</v>
      </c>
      <c r="K32" s="245"/>
      <c r="L32" s="245"/>
      <c r="M32" s="245"/>
      <c r="N32" s="245"/>
      <c r="O32" s="245"/>
      <c r="P32" s="245"/>
      <c r="Q32" s="245"/>
      <c r="R32" s="232">
        <f t="shared" si="9"/>
        <v>0</v>
      </c>
      <c r="S32" s="217">
        <f t="shared" si="10"/>
        <v>0</v>
      </c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17">
        <f t="shared" si="11"/>
        <v>0</v>
      </c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17">
        <f t="shared" si="12"/>
        <v>0</v>
      </c>
      <c r="AQ32" s="106"/>
      <c r="AR32" s="106"/>
      <c r="AS32" s="106"/>
      <c r="AT32" s="106"/>
      <c r="AU32" s="106"/>
      <c r="AV32" s="106"/>
      <c r="AW32" s="117">
        <f t="shared" si="13"/>
        <v>0</v>
      </c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17">
        <f t="shared" si="14"/>
        <v>0</v>
      </c>
      <c r="BK32" s="106"/>
      <c r="BL32" s="106"/>
      <c r="BM32" s="106"/>
      <c r="BN32" s="118">
        <f t="shared" si="15"/>
        <v>0</v>
      </c>
      <c r="BO32" s="120"/>
      <c r="BP32" s="217">
        <f t="shared" si="16"/>
        <v>0</v>
      </c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17">
        <f t="shared" si="17"/>
        <v>0</v>
      </c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17">
        <f t="shared" si="18"/>
        <v>0</v>
      </c>
      <c r="CN32" s="106"/>
      <c r="CO32" s="106"/>
      <c r="CP32" s="106"/>
      <c r="CQ32" s="106"/>
      <c r="CR32" s="106"/>
      <c r="CS32" s="106"/>
      <c r="CT32" s="117">
        <f t="shared" si="19"/>
        <v>0</v>
      </c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17">
        <f t="shared" si="20"/>
        <v>0</v>
      </c>
      <c r="DH32" s="106"/>
      <c r="DI32" s="106"/>
      <c r="DJ32" s="106"/>
      <c r="DK32" s="118">
        <f t="shared" si="21"/>
        <v>0</v>
      </c>
      <c r="DL32" s="169"/>
      <c r="DM32" s="217">
        <f t="shared" si="22"/>
        <v>0</v>
      </c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17">
        <f t="shared" si="23"/>
        <v>0</v>
      </c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17">
        <f t="shared" si="24"/>
        <v>0</v>
      </c>
      <c r="EK32" s="106"/>
      <c r="EL32" s="106"/>
      <c r="EM32" s="106"/>
      <c r="EN32" s="106"/>
      <c r="EO32" s="106"/>
      <c r="EP32" s="106"/>
      <c r="EQ32" s="117">
        <f t="shared" si="25"/>
        <v>0</v>
      </c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17">
        <f t="shared" si="26"/>
        <v>0</v>
      </c>
      <c r="FE32" s="106"/>
      <c r="FF32" s="106"/>
      <c r="FG32" s="106"/>
      <c r="FH32" s="118">
        <f t="shared" si="27"/>
        <v>0</v>
      </c>
      <c r="FI32" s="120"/>
      <c r="FJ32" s="223">
        <f t="shared" si="28"/>
        <v>0</v>
      </c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17">
        <f t="shared" si="29"/>
        <v>0</v>
      </c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17">
        <f t="shared" si="30"/>
        <v>0</v>
      </c>
      <c r="GH32" s="106"/>
      <c r="GI32" s="106"/>
      <c r="GJ32" s="106"/>
      <c r="GK32" s="106"/>
      <c r="GL32" s="106"/>
      <c r="GM32" s="106"/>
      <c r="GN32" s="117">
        <f t="shared" si="31"/>
        <v>0</v>
      </c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17">
        <f t="shared" si="32"/>
        <v>0</v>
      </c>
      <c r="HB32" s="106"/>
      <c r="HC32" s="106"/>
      <c r="HD32" s="106"/>
      <c r="HE32" s="118">
        <f t="shared" si="33"/>
        <v>0</v>
      </c>
      <c r="HF32" s="120"/>
      <c r="HG32" s="217">
        <f t="shared" si="34"/>
        <v>0</v>
      </c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17">
        <f t="shared" si="35"/>
        <v>0</v>
      </c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17">
        <f t="shared" si="36"/>
        <v>0</v>
      </c>
      <c r="IE32" s="106"/>
      <c r="IF32" s="106"/>
      <c r="IG32" s="106"/>
      <c r="IH32" s="106"/>
      <c r="II32" s="106"/>
      <c r="IJ32" s="106"/>
      <c r="IK32" s="117">
        <f t="shared" si="37"/>
        <v>0</v>
      </c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17">
        <f t="shared" si="38"/>
        <v>0</v>
      </c>
      <c r="IY32" s="106"/>
      <c r="IZ32" s="106"/>
      <c r="JA32" s="106"/>
      <c r="JB32" s="118">
        <f t="shared" si="39"/>
        <v>0</v>
      </c>
      <c r="JC32" s="120"/>
      <c r="JD32" s="217">
        <f t="shared" si="64"/>
        <v>0</v>
      </c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17">
        <f t="shared" si="41"/>
        <v>0</v>
      </c>
      <c r="JP32" s="245"/>
      <c r="JQ32" s="245"/>
      <c r="JR32" s="245"/>
      <c r="JS32" s="245"/>
      <c r="JT32" s="245"/>
      <c r="JU32" s="245"/>
      <c r="JV32" s="245"/>
      <c r="JW32" s="245"/>
      <c r="JX32" s="245"/>
      <c r="JY32" s="245"/>
      <c r="JZ32" s="245"/>
      <c r="KA32" s="121">
        <f t="shared" si="42"/>
        <v>0</v>
      </c>
      <c r="KB32" s="106"/>
      <c r="KC32" s="106"/>
      <c r="KD32" s="106"/>
      <c r="KE32" s="106"/>
      <c r="KF32" s="106"/>
      <c r="KG32" s="106"/>
      <c r="KH32" s="117">
        <f t="shared" si="43"/>
        <v>0</v>
      </c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17">
        <f t="shared" si="44"/>
        <v>0</v>
      </c>
      <c r="KV32" s="106"/>
      <c r="KW32" s="106"/>
      <c r="KX32" s="106"/>
      <c r="KY32" s="118">
        <f t="shared" si="45"/>
        <v>0</v>
      </c>
      <c r="KZ32" s="120"/>
      <c r="LA32" s="217">
        <f t="shared" si="46"/>
        <v>0</v>
      </c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17">
        <f t="shared" si="47"/>
        <v>0</v>
      </c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17">
        <f t="shared" si="48"/>
        <v>0</v>
      </c>
      <c r="LY32" s="106"/>
      <c r="LZ32" s="106"/>
      <c r="MA32" s="106"/>
      <c r="MB32" s="106"/>
      <c r="MC32" s="106"/>
      <c r="MD32" s="106"/>
      <c r="ME32" s="117">
        <f t="shared" si="49"/>
        <v>0</v>
      </c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17">
        <f t="shared" si="50"/>
        <v>0</v>
      </c>
      <c r="MS32" s="106"/>
      <c r="MT32" s="106"/>
      <c r="MU32" s="106"/>
      <c r="MV32" s="118">
        <f t="shared" si="51"/>
        <v>0</v>
      </c>
      <c r="MW32" s="120"/>
      <c r="MX32" s="217">
        <f t="shared" si="52"/>
        <v>0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3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4"/>
        <v>0</v>
      </c>
      <c r="NV32" s="106"/>
      <c r="NW32" s="106"/>
      <c r="NX32" s="106"/>
      <c r="NY32" s="106"/>
      <c r="NZ32" s="106"/>
      <c r="OA32" s="106"/>
      <c r="OB32" s="117">
        <f t="shared" si="55"/>
        <v>0</v>
      </c>
      <c r="OC32" s="245"/>
      <c r="OD32" s="245"/>
      <c r="OE32" s="245"/>
      <c r="OF32" s="245"/>
      <c r="OG32" s="245"/>
      <c r="OH32" s="245"/>
      <c r="OI32" s="245"/>
      <c r="OJ32" s="245"/>
      <c r="OK32" s="245"/>
      <c r="OL32" s="245"/>
      <c r="OM32" s="245"/>
      <c r="ON32" s="245"/>
      <c r="OO32" s="117">
        <f t="shared" si="56"/>
        <v>0</v>
      </c>
      <c r="OP32" s="106"/>
      <c r="OQ32" s="106"/>
      <c r="OR32" s="106"/>
      <c r="OS32" s="118">
        <f t="shared" si="57"/>
        <v>0</v>
      </c>
      <c r="OT32" s="120"/>
      <c r="OU32" s="217">
        <f t="shared" si="58"/>
        <v>0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9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60"/>
        <v>0</v>
      </c>
      <c r="PS32" s="106"/>
      <c r="PT32" s="106"/>
      <c r="PU32" s="106"/>
      <c r="PV32" s="106"/>
      <c r="PW32" s="106"/>
      <c r="PX32" s="106"/>
      <c r="PY32" s="117">
        <f t="shared" si="61"/>
        <v>0</v>
      </c>
      <c r="PZ32" s="245"/>
      <c r="QA32" s="245"/>
      <c r="QB32" s="245"/>
      <c r="QC32" s="245"/>
      <c r="QD32" s="245"/>
      <c r="QE32" s="245"/>
      <c r="QF32" s="245"/>
      <c r="QG32" s="245"/>
      <c r="QH32" s="245"/>
      <c r="QI32" s="245"/>
      <c r="QJ32" s="245"/>
      <c r="QK32" s="245"/>
      <c r="QL32" s="117">
        <f t="shared" si="62"/>
        <v>0</v>
      </c>
      <c r="QM32" s="245"/>
      <c r="QN32" s="245"/>
      <c r="QO32" s="245"/>
      <c r="QP32" s="118">
        <f t="shared" si="63"/>
        <v>0</v>
      </c>
      <c r="QQ32" s="120"/>
    </row>
    <row r="33" spans="1:459" x14ac:dyDescent="0.25">
      <c r="A33" s="91"/>
      <c r="B33" s="147">
        <v>28</v>
      </c>
      <c r="C33" s="105"/>
      <c r="D33" s="403"/>
      <c r="E33" s="403"/>
      <c r="F33" s="403"/>
      <c r="G33" s="403"/>
      <c r="H33" s="403"/>
      <c r="I33" s="326"/>
      <c r="J33" s="230">
        <f t="shared" si="8"/>
        <v>0</v>
      </c>
      <c r="K33" s="245"/>
      <c r="L33" s="245"/>
      <c r="M33" s="245"/>
      <c r="N33" s="245"/>
      <c r="O33" s="245"/>
      <c r="P33" s="245"/>
      <c r="Q33" s="245"/>
      <c r="R33" s="232">
        <f t="shared" si="9"/>
        <v>0</v>
      </c>
      <c r="S33" s="217">
        <f t="shared" si="10"/>
        <v>0</v>
      </c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17">
        <f t="shared" si="11"/>
        <v>0</v>
      </c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17">
        <f t="shared" si="12"/>
        <v>0</v>
      </c>
      <c r="AQ33" s="106"/>
      <c r="AR33" s="106"/>
      <c r="AS33" s="106"/>
      <c r="AT33" s="106"/>
      <c r="AU33" s="106"/>
      <c r="AV33" s="106"/>
      <c r="AW33" s="117">
        <f t="shared" si="13"/>
        <v>0</v>
      </c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17">
        <f t="shared" si="14"/>
        <v>0</v>
      </c>
      <c r="BK33" s="106"/>
      <c r="BL33" s="106"/>
      <c r="BM33" s="106"/>
      <c r="BN33" s="118">
        <f t="shared" si="15"/>
        <v>0</v>
      </c>
      <c r="BO33" s="120"/>
      <c r="BP33" s="217">
        <f t="shared" si="16"/>
        <v>0</v>
      </c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17">
        <f t="shared" si="17"/>
        <v>0</v>
      </c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17">
        <f t="shared" si="18"/>
        <v>0</v>
      </c>
      <c r="CN33" s="106"/>
      <c r="CO33" s="106"/>
      <c r="CP33" s="106"/>
      <c r="CQ33" s="106"/>
      <c r="CR33" s="106"/>
      <c r="CS33" s="106"/>
      <c r="CT33" s="117">
        <f t="shared" si="19"/>
        <v>0</v>
      </c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17">
        <f t="shared" si="20"/>
        <v>0</v>
      </c>
      <c r="DH33" s="106"/>
      <c r="DI33" s="106"/>
      <c r="DJ33" s="106"/>
      <c r="DK33" s="118">
        <f t="shared" si="21"/>
        <v>0</v>
      </c>
      <c r="DL33" s="169"/>
      <c r="DM33" s="217">
        <f t="shared" si="22"/>
        <v>0</v>
      </c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17">
        <f t="shared" si="23"/>
        <v>0</v>
      </c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17">
        <f t="shared" si="24"/>
        <v>0</v>
      </c>
      <c r="EK33" s="106"/>
      <c r="EL33" s="106"/>
      <c r="EM33" s="106"/>
      <c r="EN33" s="106"/>
      <c r="EO33" s="106"/>
      <c r="EP33" s="106"/>
      <c r="EQ33" s="117">
        <f t="shared" si="25"/>
        <v>0</v>
      </c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17">
        <f t="shared" si="26"/>
        <v>0</v>
      </c>
      <c r="FE33" s="106"/>
      <c r="FF33" s="106"/>
      <c r="FG33" s="106"/>
      <c r="FH33" s="118">
        <f t="shared" si="27"/>
        <v>0</v>
      </c>
      <c r="FI33" s="120"/>
      <c r="FJ33" s="223">
        <f t="shared" si="28"/>
        <v>0</v>
      </c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17">
        <f t="shared" si="29"/>
        <v>0</v>
      </c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17">
        <f t="shared" si="30"/>
        <v>0</v>
      </c>
      <c r="GH33" s="106"/>
      <c r="GI33" s="106"/>
      <c r="GJ33" s="106"/>
      <c r="GK33" s="106"/>
      <c r="GL33" s="106"/>
      <c r="GM33" s="106"/>
      <c r="GN33" s="117">
        <f t="shared" si="31"/>
        <v>0</v>
      </c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17">
        <f t="shared" si="32"/>
        <v>0</v>
      </c>
      <c r="HB33" s="106"/>
      <c r="HC33" s="106"/>
      <c r="HD33" s="106"/>
      <c r="HE33" s="118">
        <f t="shared" si="33"/>
        <v>0</v>
      </c>
      <c r="HF33" s="120"/>
      <c r="HG33" s="217">
        <f t="shared" si="34"/>
        <v>0</v>
      </c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17">
        <f t="shared" si="35"/>
        <v>0</v>
      </c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17">
        <f t="shared" si="36"/>
        <v>0</v>
      </c>
      <c r="IE33" s="106"/>
      <c r="IF33" s="106"/>
      <c r="IG33" s="106"/>
      <c r="IH33" s="106"/>
      <c r="II33" s="106"/>
      <c r="IJ33" s="106"/>
      <c r="IK33" s="117">
        <f t="shared" si="37"/>
        <v>0</v>
      </c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17">
        <f t="shared" si="38"/>
        <v>0</v>
      </c>
      <c r="IY33" s="106"/>
      <c r="IZ33" s="106"/>
      <c r="JA33" s="106"/>
      <c r="JB33" s="118">
        <f t="shared" si="39"/>
        <v>0</v>
      </c>
      <c r="JC33" s="120"/>
      <c r="JD33" s="217">
        <f t="shared" si="64"/>
        <v>0</v>
      </c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17">
        <f t="shared" si="41"/>
        <v>0</v>
      </c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21">
        <f t="shared" si="42"/>
        <v>0</v>
      </c>
      <c r="KB33" s="106"/>
      <c r="KC33" s="106"/>
      <c r="KD33" s="106"/>
      <c r="KE33" s="106"/>
      <c r="KF33" s="106"/>
      <c r="KG33" s="106"/>
      <c r="KH33" s="117">
        <f t="shared" si="43"/>
        <v>0</v>
      </c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17">
        <f t="shared" si="44"/>
        <v>0</v>
      </c>
      <c r="KV33" s="106"/>
      <c r="KW33" s="106"/>
      <c r="KX33" s="106"/>
      <c r="KY33" s="118">
        <f t="shared" si="45"/>
        <v>0</v>
      </c>
      <c r="KZ33" s="120"/>
      <c r="LA33" s="217">
        <f t="shared" si="46"/>
        <v>0</v>
      </c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17">
        <f t="shared" si="47"/>
        <v>0</v>
      </c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17">
        <f t="shared" si="48"/>
        <v>0</v>
      </c>
      <c r="LY33" s="106"/>
      <c r="LZ33" s="106"/>
      <c r="MA33" s="106"/>
      <c r="MB33" s="106"/>
      <c r="MC33" s="106"/>
      <c r="MD33" s="106"/>
      <c r="ME33" s="117">
        <f t="shared" si="49"/>
        <v>0</v>
      </c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17">
        <f t="shared" si="50"/>
        <v>0</v>
      </c>
      <c r="MS33" s="106"/>
      <c r="MT33" s="106"/>
      <c r="MU33" s="106"/>
      <c r="MV33" s="118">
        <f t="shared" si="51"/>
        <v>0</v>
      </c>
      <c r="MW33" s="120"/>
      <c r="MX33" s="217">
        <f t="shared" si="52"/>
        <v>0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3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4"/>
        <v>0</v>
      </c>
      <c r="NV33" s="106"/>
      <c r="NW33" s="106"/>
      <c r="NX33" s="106"/>
      <c r="NY33" s="106"/>
      <c r="NZ33" s="106"/>
      <c r="OA33" s="106"/>
      <c r="OB33" s="117">
        <f t="shared" si="55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6"/>
        <v>0</v>
      </c>
      <c r="OP33" s="106"/>
      <c r="OQ33" s="106"/>
      <c r="OR33" s="106"/>
      <c r="OS33" s="118">
        <f t="shared" si="57"/>
        <v>0</v>
      </c>
      <c r="OT33" s="120"/>
      <c r="OU33" s="217">
        <f t="shared" si="58"/>
        <v>0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9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60"/>
        <v>0</v>
      </c>
      <c r="PS33" s="106"/>
      <c r="PT33" s="106"/>
      <c r="PU33" s="106"/>
      <c r="PV33" s="106"/>
      <c r="PW33" s="106"/>
      <c r="PX33" s="106"/>
      <c r="PY33" s="117">
        <f t="shared" si="61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2"/>
        <v>0</v>
      </c>
      <c r="QM33" s="106"/>
      <c r="QN33" s="106"/>
      <c r="QO33" s="106"/>
      <c r="QP33" s="118">
        <f t="shared" si="63"/>
        <v>0</v>
      </c>
      <c r="QQ33" s="120"/>
    </row>
    <row r="34" spans="1:459" x14ac:dyDescent="0.25">
      <c r="A34" s="91"/>
      <c r="B34" s="147">
        <v>29</v>
      </c>
      <c r="C34" s="105"/>
      <c r="D34" s="403"/>
      <c r="E34" s="403"/>
      <c r="F34" s="403"/>
      <c r="G34" s="403"/>
      <c r="H34" s="403"/>
      <c r="I34" s="326"/>
      <c r="J34" s="230">
        <f t="shared" si="8"/>
        <v>0</v>
      </c>
      <c r="K34" s="245"/>
      <c r="L34" s="245"/>
      <c r="M34" s="245"/>
      <c r="N34" s="245"/>
      <c r="O34" s="245"/>
      <c r="P34" s="245"/>
      <c r="Q34" s="245"/>
      <c r="R34" s="232">
        <f t="shared" si="9"/>
        <v>0</v>
      </c>
      <c r="S34" s="217">
        <f t="shared" si="10"/>
        <v>0</v>
      </c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17">
        <f t="shared" si="11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17">
        <f t="shared" si="12"/>
        <v>0</v>
      </c>
      <c r="AQ34" s="106"/>
      <c r="AR34" s="106"/>
      <c r="AS34" s="106"/>
      <c r="AT34" s="106"/>
      <c r="AU34" s="106"/>
      <c r="AV34" s="106"/>
      <c r="AW34" s="117">
        <f t="shared" si="13"/>
        <v>0</v>
      </c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17">
        <f t="shared" si="14"/>
        <v>0</v>
      </c>
      <c r="BK34" s="106"/>
      <c r="BL34" s="106"/>
      <c r="BM34" s="106"/>
      <c r="BN34" s="118">
        <f t="shared" si="15"/>
        <v>0</v>
      </c>
      <c r="BO34" s="120"/>
      <c r="BP34" s="217">
        <f t="shared" si="16"/>
        <v>0</v>
      </c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17">
        <f t="shared" si="17"/>
        <v>0</v>
      </c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17">
        <f t="shared" si="18"/>
        <v>0</v>
      </c>
      <c r="CN34" s="106"/>
      <c r="CO34" s="106"/>
      <c r="CP34" s="106"/>
      <c r="CQ34" s="106"/>
      <c r="CR34" s="106"/>
      <c r="CS34" s="106"/>
      <c r="CT34" s="117">
        <f t="shared" si="19"/>
        <v>0</v>
      </c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17">
        <f t="shared" si="20"/>
        <v>0</v>
      </c>
      <c r="DH34" s="106"/>
      <c r="DI34" s="106"/>
      <c r="DJ34" s="106"/>
      <c r="DK34" s="118">
        <f t="shared" si="21"/>
        <v>0</v>
      </c>
      <c r="DL34" s="169"/>
      <c r="DM34" s="217">
        <f t="shared" si="22"/>
        <v>0</v>
      </c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17">
        <f t="shared" si="23"/>
        <v>0</v>
      </c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17">
        <f t="shared" si="24"/>
        <v>0</v>
      </c>
      <c r="EK34" s="106"/>
      <c r="EL34" s="106"/>
      <c r="EM34" s="106"/>
      <c r="EN34" s="106"/>
      <c r="EO34" s="106"/>
      <c r="EP34" s="106"/>
      <c r="EQ34" s="117">
        <f t="shared" si="25"/>
        <v>0</v>
      </c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17">
        <f t="shared" si="26"/>
        <v>0</v>
      </c>
      <c r="FE34" s="106"/>
      <c r="FF34" s="106"/>
      <c r="FG34" s="106"/>
      <c r="FH34" s="118">
        <f t="shared" si="27"/>
        <v>0</v>
      </c>
      <c r="FI34" s="120"/>
      <c r="FJ34" s="223">
        <f t="shared" si="28"/>
        <v>0</v>
      </c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17">
        <f t="shared" si="29"/>
        <v>0</v>
      </c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17">
        <f t="shared" si="30"/>
        <v>0</v>
      </c>
      <c r="GH34" s="106"/>
      <c r="GI34" s="106"/>
      <c r="GJ34" s="106"/>
      <c r="GK34" s="106"/>
      <c r="GL34" s="106"/>
      <c r="GM34" s="106"/>
      <c r="GN34" s="117">
        <f t="shared" si="31"/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2"/>
        <v>0</v>
      </c>
      <c r="HB34" s="106"/>
      <c r="HC34" s="106"/>
      <c r="HD34" s="106"/>
      <c r="HE34" s="118">
        <f t="shared" si="33"/>
        <v>0</v>
      </c>
      <c r="HF34" s="120"/>
      <c r="HG34" s="217">
        <f t="shared" si="34"/>
        <v>0</v>
      </c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5"/>
        <v>0</v>
      </c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17">
        <f t="shared" si="36"/>
        <v>0</v>
      </c>
      <c r="IE34" s="106"/>
      <c r="IF34" s="106"/>
      <c r="IG34" s="106"/>
      <c r="IH34" s="106"/>
      <c r="II34" s="106"/>
      <c r="IJ34" s="106"/>
      <c r="IK34" s="117">
        <f t="shared" si="37"/>
        <v>0</v>
      </c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17">
        <f t="shared" si="38"/>
        <v>0</v>
      </c>
      <c r="IY34" s="106"/>
      <c r="IZ34" s="106"/>
      <c r="JA34" s="106"/>
      <c r="JB34" s="118">
        <f t="shared" si="39"/>
        <v>0</v>
      </c>
      <c r="JC34" s="120"/>
      <c r="JD34" s="217">
        <f t="shared" si="64"/>
        <v>0</v>
      </c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17">
        <f t="shared" si="41"/>
        <v>0</v>
      </c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21">
        <f t="shared" si="42"/>
        <v>0</v>
      </c>
      <c r="KB34" s="106"/>
      <c r="KC34" s="106"/>
      <c r="KD34" s="106"/>
      <c r="KE34" s="106"/>
      <c r="KF34" s="106"/>
      <c r="KG34" s="106"/>
      <c r="KH34" s="117">
        <f t="shared" si="43"/>
        <v>0</v>
      </c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17">
        <f t="shared" si="44"/>
        <v>0</v>
      </c>
      <c r="KV34" s="106"/>
      <c r="KW34" s="106"/>
      <c r="KX34" s="106"/>
      <c r="KY34" s="118">
        <f t="shared" si="45"/>
        <v>0</v>
      </c>
      <c r="KZ34" s="120"/>
      <c r="LA34" s="217">
        <f t="shared" si="46"/>
        <v>0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7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8"/>
        <v>0</v>
      </c>
      <c r="LY34" s="106"/>
      <c r="LZ34" s="106"/>
      <c r="MA34" s="106"/>
      <c r="MB34" s="106"/>
      <c r="MC34" s="106"/>
      <c r="MD34" s="106"/>
      <c r="ME34" s="117">
        <f t="shared" si="49"/>
        <v>0</v>
      </c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17">
        <f t="shared" si="50"/>
        <v>0</v>
      </c>
      <c r="MS34" s="106"/>
      <c r="MT34" s="106"/>
      <c r="MU34" s="106"/>
      <c r="MV34" s="118">
        <f t="shared" si="51"/>
        <v>0</v>
      </c>
      <c r="MW34" s="120"/>
      <c r="MX34" s="217">
        <f t="shared" si="52"/>
        <v>0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3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4"/>
        <v>0</v>
      </c>
      <c r="NV34" s="106"/>
      <c r="NW34" s="106"/>
      <c r="NX34" s="106"/>
      <c r="NY34" s="106"/>
      <c r="NZ34" s="106"/>
      <c r="OA34" s="106"/>
      <c r="OB34" s="117">
        <f t="shared" si="55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6"/>
        <v>0</v>
      </c>
      <c r="OP34" s="106"/>
      <c r="OQ34" s="106"/>
      <c r="OR34" s="106"/>
      <c r="OS34" s="118">
        <f t="shared" si="57"/>
        <v>0</v>
      </c>
      <c r="OT34" s="120"/>
      <c r="OU34" s="217">
        <f t="shared" si="58"/>
        <v>0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9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60"/>
        <v>0</v>
      </c>
      <c r="PS34" s="106"/>
      <c r="PT34" s="106"/>
      <c r="PU34" s="106"/>
      <c r="PV34" s="106"/>
      <c r="PW34" s="106"/>
      <c r="PX34" s="106"/>
      <c r="PY34" s="117">
        <f t="shared" si="61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2"/>
        <v>0</v>
      </c>
      <c r="QM34" s="106"/>
      <c r="QN34" s="106"/>
      <c r="QO34" s="106"/>
      <c r="QP34" s="118">
        <f t="shared" si="63"/>
        <v>0</v>
      </c>
      <c r="QQ34" s="120"/>
    </row>
    <row r="35" spans="1:459" x14ac:dyDescent="0.25">
      <c r="A35" s="91"/>
      <c r="B35" s="147">
        <v>30</v>
      </c>
      <c r="C35" s="105"/>
      <c r="D35" s="154"/>
      <c r="E35" s="154"/>
      <c r="F35" s="154"/>
      <c r="G35" s="154"/>
      <c r="H35" s="154"/>
      <c r="I35" s="148"/>
      <c r="J35" s="230">
        <f t="shared" si="8"/>
        <v>0</v>
      </c>
      <c r="K35" s="106"/>
      <c r="L35" s="106"/>
      <c r="M35" s="106"/>
      <c r="N35" s="106"/>
      <c r="O35" s="106"/>
      <c r="P35" s="106"/>
      <c r="Q35" s="106"/>
      <c r="R35" s="232">
        <f t="shared" si="9"/>
        <v>0</v>
      </c>
      <c r="S35" s="217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17">
        <f t="shared" si="11"/>
        <v>0</v>
      </c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17">
        <f t="shared" si="12"/>
        <v>0</v>
      </c>
      <c r="AQ35" s="106"/>
      <c r="AR35" s="106"/>
      <c r="AS35" s="106"/>
      <c r="AT35" s="106"/>
      <c r="AU35" s="106"/>
      <c r="AV35" s="106"/>
      <c r="AW35" s="117">
        <f t="shared" si="13"/>
        <v>0</v>
      </c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17">
        <f t="shared" si="14"/>
        <v>0</v>
      </c>
      <c r="BK35" s="106"/>
      <c r="BL35" s="106"/>
      <c r="BM35" s="106"/>
      <c r="BN35" s="118">
        <f t="shared" si="15"/>
        <v>0</v>
      </c>
      <c r="BO35" s="120"/>
      <c r="BP35" s="217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17">
        <f t="shared" si="17"/>
        <v>0</v>
      </c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17">
        <f t="shared" si="18"/>
        <v>0</v>
      </c>
      <c r="CN35" s="106"/>
      <c r="CO35" s="106"/>
      <c r="CP35" s="106"/>
      <c r="CQ35" s="106"/>
      <c r="CR35" s="106"/>
      <c r="CS35" s="106"/>
      <c r="CT35" s="117">
        <f t="shared" si="19"/>
        <v>0</v>
      </c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17">
        <f t="shared" si="20"/>
        <v>0</v>
      </c>
      <c r="DH35" s="106"/>
      <c r="DI35" s="106"/>
      <c r="DJ35" s="106"/>
      <c r="DK35" s="118">
        <f t="shared" si="21"/>
        <v>0</v>
      </c>
      <c r="DL35" s="169"/>
      <c r="DM35" s="217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17">
        <f t="shared" si="23"/>
        <v>0</v>
      </c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17">
        <f t="shared" si="24"/>
        <v>0</v>
      </c>
      <c r="EK35" s="106"/>
      <c r="EL35" s="106"/>
      <c r="EM35" s="106"/>
      <c r="EN35" s="106"/>
      <c r="EO35" s="106"/>
      <c r="EP35" s="106"/>
      <c r="EQ35" s="117">
        <f t="shared" si="25"/>
        <v>0</v>
      </c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17">
        <f t="shared" si="26"/>
        <v>0</v>
      </c>
      <c r="FE35" s="106"/>
      <c r="FF35" s="106"/>
      <c r="FG35" s="106"/>
      <c r="FH35" s="118">
        <f t="shared" si="27"/>
        <v>0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29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30"/>
        <v>0</v>
      </c>
      <c r="GH35" s="106"/>
      <c r="GI35" s="106"/>
      <c r="GJ35" s="106"/>
      <c r="GK35" s="106"/>
      <c r="GL35" s="106"/>
      <c r="GM35" s="106"/>
      <c r="GN35" s="117">
        <f t="shared" si="31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2"/>
        <v>0</v>
      </c>
      <c r="HB35" s="106"/>
      <c r="HC35" s="106"/>
      <c r="HD35" s="106"/>
      <c r="HE35" s="118">
        <f t="shared" si="33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5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6"/>
        <v>0</v>
      </c>
      <c r="IE35" s="106"/>
      <c r="IF35" s="106"/>
      <c r="IG35" s="106"/>
      <c r="IH35" s="106"/>
      <c r="II35" s="106"/>
      <c r="IJ35" s="106"/>
      <c r="IK35" s="117">
        <f t="shared" si="37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8"/>
        <v>0</v>
      </c>
      <c r="IY35" s="106"/>
      <c r="IZ35" s="106"/>
      <c r="JA35" s="106"/>
      <c r="JB35" s="118">
        <f t="shared" si="39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1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2"/>
        <v>0</v>
      </c>
      <c r="KB35" s="106"/>
      <c r="KC35" s="106"/>
      <c r="KD35" s="106"/>
      <c r="KE35" s="106"/>
      <c r="KF35" s="106"/>
      <c r="KG35" s="106"/>
      <c r="KH35" s="117">
        <f t="shared" si="43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4"/>
        <v>0</v>
      </c>
      <c r="KV35" s="106"/>
      <c r="KW35" s="106"/>
      <c r="KX35" s="106"/>
      <c r="KY35" s="118">
        <f t="shared" si="45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7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8"/>
        <v>0</v>
      </c>
      <c r="LY35" s="106"/>
      <c r="LZ35" s="106"/>
      <c r="MA35" s="106"/>
      <c r="MB35" s="106"/>
      <c r="MC35" s="106"/>
      <c r="MD35" s="106"/>
      <c r="ME35" s="117">
        <f t="shared" si="49"/>
        <v>0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50"/>
        <v>0</v>
      </c>
      <c r="MS35" s="106"/>
      <c r="MT35" s="106"/>
      <c r="MU35" s="106"/>
      <c r="MV35" s="118">
        <f t="shared" si="51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3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4"/>
        <v>0</v>
      </c>
      <c r="NV35" s="106"/>
      <c r="NW35" s="106"/>
      <c r="NX35" s="106"/>
      <c r="NY35" s="106"/>
      <c r="NZ35" s="106"/>
      <c r="OA35" s="106"/>
      <c r="OB35" s="117">
        <f t="shared" si="55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6"/>
        <v>0</v>
      </c>
      <c r="OP35" s="106"/>
      <c r="OQ35" s="106"/>
      <c r="OR35" s="106"/>
      <c r="OS35" s="118">
        <f t="shared" si="57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9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60"/>
        <v>0</v>
      </c>
      <c r="PS35" s="106"/>
      <c r="PT35" s="106"/>
      <c r="PU35" s="106"/>
      <c r="PV35" s="106"/>
      <c r="PW35" s="106"/>
      <c r="PX35" s="106"/>
      <c r="PY35" s="117">
        <f t="shared" si="61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2"/>
        <v>0</v>
      </c>
      <c r="QM35" s="106"/>
      <c r="QN35" s="106"/>
      <c r="QO35" s="106"/>
      <c r="QP35" s="132">
        <f t="shared" si="63"/>
        <v>0</v>
      </c>
      <c r="QQ35" s="120"/>
    </row>
    <row r="36" spans="1:459" x14ac:dyDescent="0.25">
      <c r="A36" s="180">
        <f>SUM(A6:A35)</f>
        <v>19</v>
      </c>
      <c r="B36" s="89"/>
      <c r="C36" s="125"/>
      <c r="D36" s="133">
        <f>SUM(D6:D35)</f>
        <v>1</v>
      </c>
      <c r="E36" s="133">
        <f t="shared" ref="E36:I36" si="65">SUM(E6:E35)</f>
        <v>0</v>
      </c>
      <c r="F36" s="133">
        <f t="shared" si="65"/>
        <v>0</v>
      </c>
      <c r="G36" s="133">
        <f t="shared" si="65"/>
        <v>0</v>
      </c>
      <c r="H36" s="133">
        <f t="shared" si="65"/>
        <v>0</v>
      </c>
      <c r="I36" s="133">
        <f t="shared" si="65"/>
        <v>0</v>
      </c>
      <c r="J36" s="133">
        <f t="shared" ref="J36:BW36" si="66">SUM(J6:J35)</f>
        <v>1</v>
      </c>
      <c r="K36" s="133">
        <f t="shared" si="66"/>
        <v>1</v>
      </c>
      <c r="L36" s="133">
        <f t="shared" si="66"/>
        <v>0</v>
      </c>
      <c r="M36" s="133">
        <f t="shared" si="66"/>
        <v>0</v>
      </c>
      <c r="N36" s="133">
        <f t="shared" si="66"/>
        <v>0</v>
      </c>
      <c r="O36" s="133">
        <f t="shared" si="66"/>
        <v>0</v>
      </c>
      <c r="P36" s="133">
        <f t="shared" si="66"/>
        <v>0</v>
      </c>
      <c r="Q36" s="133">
        <f t="shared" si="66"/>
        <v>0</v>
      </c>
      <c r="R36" s="133">
        <f t="shared" si="66"/>
        <v>1</v>
      </c>
      <c r="S36" s="222">
        <f>SUM(S6:S35)</f>
        <v>19</v>
      </c>
      <c r="T36" s="133">
        <f t="shared" si="66"/>
        <v>1</v>
      </c>
      <c r="U36" s="133">
        <f t="shared" si="66"/>
        <v>0</v>
      </c>
      <c r="V36" s="133">
        <f t="shared" si="66"/>
        <v>0</v>
      </c>
      <c r="W36" s="133">
        <f t="shared" si="66"/>
        <v>0</v>
      </c>
      <c r="X36" s="133">
        <f t="shared" si="66"/>
        <v>0</v>
      </c>
      <c r="Y36" s="133">
        <f t="shared" si="66"/>
        <v>0</v>
      </c>
      <c r="Z36" s="133">
        <f t="shared" si="66"/>
        <v>0</v>
      </c>
      <c r="AA36" s="133">
        <f t="shared" si="66"/>
        <v>0</v>
      </c>
      <c r="AB36" s="133">
        <f t="shared" si="66"/>
        <v>0</v>
      </c>
      <c r="AC36" s="133">
        <f t="shared" si="66"/>
        <v>0</v>
      </c>
      <c r="AD36" s="133">
        <f t="shared" si="66"/>
        <v>1</v>
      </c>
      <c r="AE36" s="133">
        <f t="shared" si="66"/>
        <v>1</v>
      </c>
      <c r="AF36" s="133">
        <f t="shared" si="66"/>
        <v>0</v>
      </c>
      <c r="AG36" s="133">
        <f t="shared" si="66"/>
        <v>0</v>
      </c>
      <c r="AH36" s="133">
        <f t="shared" si="66"/>
        <v>0</v>
      </c>
      <c r="AI36" s="133">
        <f t="shared" si="66"/>
        <v>0</v>
      </c>
      <c r="AJ36" s="133">
        <f t="shared" si="66"/>
        <v>0</v>
      </c>
      <c r="AK36" s="133">
        <f t="shared" si="66"/>
        <v>0</v>
      </c>
      <c r="AL36" s="133">
        <f t="shared" si="66"/>
        <v>0</v>
      </c>
      <c r="AM36" s="133">
        <f t="shared" si="66"/>
        <v>0</v>
      </c>
      <c r="AN36" s="133">
        <f t="shared" si="66"/>
        <v>0</v>
      </c>
      <c r="AO36" s="133">
        <f t="shared" si="66"/>
        <v>0</v>
      </c>
      <c r="AP36" s="133">
        <f t="shared" si="66"/>
        <v>1</v>
      </c>
      <c r="AQ36" s="133">
        <f t="shared" si="66"/>
        <v>1</v>
      </c>
      <c r="AR36" s="133">
        <f t="shared" si="66"/>
        <v>0</v>
      </c>
      <c r="AS36" s="133">
        <f t="shared" si="66"/>
        <v>0</v>
      </c>
      <c r="AT36" s="133">
        <f t="shared" si="66"/>
        <v>0</v>
      </c>
      <c r="AU36" s="133">
        <f t="shared" si="66"/>
        <v>0</v>
      </c>
      <c r="AV36" s="133">
        <f t="shared" si="66"/>
        <v>0</v>
      </c>
      <c r="AW36" s="133">
        <f t="shared" si="66"/>
        <v>1</v>
      </c>
      <c r="AX36" s="133">
        <f t="shared" si="66"/>
        <v>1</v>
      </c>
      <c r="AY36" s="133">
        <f t="shared" si="66"/>
        <v>0</v>
      </c>
      <c r="AZ36" s="133">
        <f t="shared" si="66"/>
        <v>0</v>
      </c>
      <c r="BA36" s="133">
        <f t="shared" si="66"/>
        <v>0</v>
      </c>
      <c r="BB36" s="133">
        <f t="shared" si="66"/>
        <v>0</v>
      </c>
      <c r="BC36" s="133">
        <f t="shared" si="66"/>
        <v>0</v>
      </c>
      <c r="BD36" s="133">
        <f t="shared" si="66"/>
        <v>0</v>
      </c>
      <c r="BE36" s="133">
        <f t="shared" si="66"/>
        <v>0</v>
      </c>
      <c r="BF36" s="133">
        <f t="shared" si="66"/>
        <v>0</v>
      </c>
      <c r="BG36" s="133">
        <f t="shared" si="66"/>
        <v>0</v>
      </c>
      <c r="BH36" s="133">
        <f t="shared" si="66"/>
        <v>0</v>
      </c>
      <c r="BI36" s="133">
        <f t="shared" si="66"/>
        <v>0</v>
      </c>
      <c r="BJ36" s="133">
        <f t="shared" si="66"/>
        <v>1</v>
      </c>
      <c r="BK36" s="133">
        <f t="shared" si="66"/>
        <v>0</v>
      </c>
      <c r="BL36" s="133">
        <f t="shared" si="66"/>
        <v>1</v>
      </c>
      <c r="BM36" s="133">
        <f t="shared" si="66"/>
        <v>0</v>
      </c>
      <c r="BN36" s="264">
        <f>SUM(BN6:BN35)</f>
        <v>1</v>
      </c>
      <c r="BO36" s="133">
        <f t="shared" si="66"/>
        <v>0</v>
      </c>
      <c r="BP36" s="222">
        <f>SUM(BP6:BP35)</f>
        <v>19</v>
      </c>
      <c r="BQ36" s="133">
        <f t="shared" si="66"/>
        <v>1</v>
      </c>
      <c r="BR36" s="133">
        <f t="shared" si="66"/>
        <v>0</v>
      </c>
      <c r="BS36" s="133">
        <f t="shared" si="66"/>
        <v>0</v>
      </c>
      <c r="BT36" s="133">
        <f t="shared" si="66"/>
        <v>0</v>
      </c>
      <c r="BU36" s="133">
        <f t="shared" si="66"/>
        <v>0</v>
      </c>
      <c r="BV36" s="133">
        <f t="shared" si="66"/>
        <v>0</v>
      </c>
      <c r="BW36" s="133">
        <f t="shared" si="66"/>
        <v>0</v>
      </c>
      <c r="BX36" s="133">
        <f t="shared" ref="BX36:EJ36" si="67">SUM(BX6:BX35)</f>
        <v>0</v>
      </c>
      <c r="BY36" s="133">
        <f t="shared" si="67"/>
        <v>0</v>
      </c>
      <c r="BZ36" s="133">
        <f t="shared" si="67"/>
        <v>0</v>
      </c>
      <c r="CA36" s="133">
        <f t="shared" si="67"/>
        <v>1</v>
      </c>
      <c r="CB36" s="133">
        <f t="shared" si="67"/>
        <v>1</v>
      </c>
      <c r="CC36" s="133">
        <f t="shared" si="67"/>
        <v>0</v>
      </c>
      <c r="CD36" s="133">
        <f t="shared" si="67"/>
        <v>0</v>
      </c>
      <c r="CE36" s="133">
        <f t="shared" si="67"/>
        <v>0</v>
      </c>
      <c r="CF36" s="133">
        <f t="shared" si="67"/>
        <v>0</v>
      </c>
      <c r="CG36" s="133">
        <f t="shared" si="67"/>
        <v>0</v>
      </c>
      <c r="CH36" s="133">
        <f t="shared" si="67"/>
        <v>0</v>
      </c>
      <c r="CI36" s="133">
        <f t="shared" si="67"/>
        <v>0</v>
      </c>
      <c r="CJ36" s="133">
        <f t="shared" si="67"/>
        <v>0</v>
      </c>
      <c r="CK36" s="133">
        <f t="shared" si="67"/>
        <v>0</v>
      </c>
      <c r="CL36" s="133">
        <f t="shared" si="67"/>
        <v>0</v>
      </c>
      <c r="CM36" s="133">
        <f t="shared" si="67"/>
        <v>1</v>
      </c>
      <c r="CN36" s="133">
        <f t="shared" si="67"/>
        <v>1</v>
      </c>
      <c r="CO36" s="133">
        <f t="shared" si="67"/>
        <v>0</v>
      </c>
      <c r="CP36" s="133">
        <f t="shared" si="67"/>
        <v>0</v>
      </c>
      <c r="CQ36" s="133">
        <f t="shared" si="67"/>
        <v>0</v>
      </c>
      <c r="CR36" s="133">
        <f t="shared" si="67"/>
        <v>0</v>
      </c>
      <c r="CS36" s="133">
        <f t="shared" si="67"/>
        <v>0</v>
      </c>
      <c r="CT36" s="133">
        <f t="shared" si="67"/>
        <v>1</v>
      </c>
      <c r="CU36" s="133">
        <f t="shared" si="67"/>
        <v>1</v>
      </c>
      <c r="CV36" s="133">
        <f t="shared" si="67"/>
        <v>0</v>
      </c>
      <c r="CW36" s="133">
        <f t="shared" si="67"/>
        <v>0</v>
      </c>
      <c r="CX36" s="133">
        <f t="shared" si="67"/>
        <v>0</v>
      </c>
      <c r="CY36" s="133">
        <f t="shared" si="67"/>
        <v>0</v>
      </c>
      <c r="CZ36" s="133">
        <f t="shared" si="67"/>
        <v>0</v>
      </c>
      <c r="DA36" s="133">
        <f t="shared" si="67"/>
        <v>0</v>
      </c>
      <c r="DB36" s="133">
        <f t="shared" si="67"/>
        <v>0</v>
      </c>
      <c r="DC36" s="133">
        <f t="shared" si="67"/>
        <v>0</v>
      </c>
      <c r="DD36" s="133">
        <f t="shared" si="67"/>
        <v>0</v>
      </c>
      <c r="DE36" s="133">
        <f t="shared" si="67"/>
        <v>0</v>
      </c>
      <c r="DF36" s="133">
        <f t="shared" si="67"/>
        <v>0</v>
      </c>
      <c r="DG36" s="133">
        <f t="shared" si="67"/>
        <v>1</v>
      </c>
      <c r="DH36" s="133">
        <f t="shared" si="67"/>
        <v>1</v>
      </c>
      <c r="DI36" s="133">
        <f t="shared" si="67"/>
        <v>0</v>
      </c>
      <c r="DJ36" s="133">
        <f t="shared" si="67"/>
        <v>0</v>
      </c>
      <c r="DK36" s="133">
        <f t="shared" si="67"/>
        <v>1</v>
      </c>
      <c r="DL36" s="133">
        <f t="shared" si="67"/>
        <v>0</v>
      </c>
      <c r="DM36" s="222">
        <f>SUM(DM6:DM35)</f>
        <v>19</v>
      </c>
      <c r="DN36" s="133">
        <f t="shared" si="67"/>
        <v>1</v>
      </c>
      <c r="DO36" s="133">
        <f t="shared" si="67"/>
        <v>0</v>
      </c>
      <c r="DP36" s="133">
        <f t="shared" si="67"/>
        <v>0</v>
      </c>
      <c r="DQ36" s="133">
        <f t="shared" si="67"/>
        <v>0</v>
      </c>
      <c r="DR36" s="133">
        <f t="shared" si="67"/>
        <v>0</v>
      </c>
      <c r="DS36" s="133">
        <f t="shared" si="67"/>
        <v>0</v>
      </c>
      <c r="DT36" s="133">
        <f t="shared" si="67"/>
        <v>0</v>
      </c>
      <c r="DU36" s="133">
        <f t="shared" si="67"/>
        <v>0</v>
      </c>
      <c r="DV36" s="133">
        <f t="shared" si="67"/>
        <v>0</v>
      </c>
      <c r="DW36" s="133">
        <f t="shared" si="67"/>
        <v>0</v>
      </c>
      <c r="DX36" s="133">
        <f t="shared" si="67"/>
        <v>1</v>
      </c>
      <c r="DY36" s="133">
        <f t="shared" si="67"/>
        <v>1</v>
      </c>
      <c r="DZ36" s="133">
        <f t="shared" si="67"/>
        <v>0</v>
      </c>
      <c r="EA36" s="133">
        <f t="shared" si="67"/>
        <v>0</v>
      </c>
      <c r="EB36" s="133">
        <f t="shared" si="67"/>
        <v>0</v>
      </c>
      <c r="EC36" s="133">
        <f t="shared" si="67"/>
        <v>0</v>
      </c>
      <c r="ED36" s="133">
        <f t="shared" si="67"/>
        <v>0</v>
      </c>
      <c r="EE36" s="133">
        <f t="shared" si="67"/>
        <v>0</v>
      </c>
      <c r="EF36" s="133">
        <f t="shared" si="67"/>
        <v>0</v>
      </c>
      <c r="EG36" s="133">
        <f t="shared" si="67"/>
        <v>0</v>
      </c>
      <c r="EH36" s="133">
        <f t="shared" si="67"/>
        <v>0</v>
      </c>
      <c r="EI36" s="133">
        <f t="shared" si="67"/>
        <v>0</v>
      </c>
      <c r="EJ36" s="133">
        <f t="shared" si="67"/>
        <v>1</v>
      </c>
      <c r="EK36" s="133">
        <f t="shared" ref="EK36:GW36" si="68">SUM(EK6:EK35)</f>
        <v>1</v>
      </c>
      <c r="EL36" s="133">
        <f t="shared" si="68"/>
        <v>0</v>
      </c>
      <c r="EM36" s="133">
        <f t="shared" si="68"/>
        <v>0</v>
      </c>
      <c r="EN36" s="133">
        <f t="shared" si="68"/>
        <v>0</v>
      </c>
      <c r="EO36" s="133">
        <f t="shared" si="68"/>
        <v>0</v>
      </c>
      <c r="EP36" s="133">
        <f t="shared" si="68"/>
        <v>0</v>
      </c>
      <c r="EQ36" s="133">
        <f t="shared" si="68"/>
        <v>1</v>
      </c>
      <c r="ER36" s="133">
        <f t="shared" si="68"/>
        <v>1</v>
      </c>
      <c r="ES36" s="133">
        <f t="shared" si="68"/>
        <v>0</v>
      </c>
      <c r="ET36" s="133">
        <f t="shared" si="68"/>
        <v>0</v>
      </c>
      <c r="EU36" s="133">
        <f t="shared" si="68"/>
        <v>0</v>
      </c>
      <c r="EV36" s="133">
        <f t="shared" si="68"/>
        <v>0</v>
      </c>
      <c r="EW36" s="133">
        <f t="shared" si="68"/>
        <v>0</v>
      </c>
      <c r="EX36" s="133">
        <f t="shared" si="68"/>
        <v>0</v>
      </c>
      <c r="EY36" s="133">
        <f t="shared" si="68"/>
        <v>0</v>
      </c>
      <c r="EZ36" s="133">
        <f t="shared" si="68"/>
        <v>0</v>
      </c>
      <c r="FA36" s="133">
        <f t="shared" si="68"/>
        <v>0</v>
      </c>
      <c r="FB36" s="133">
        <f t="shared" si="68"/>
        <v>0</v>
      </c>
      <c r="FC36" s="133">
        <f t="shared" si="68"/>
        <v>0</v>
      </c>
      <c r="FD36" s="133">
        <f t="shared" si="68"/>
        <v>1</v>
      </c>
      <c r="FE36" s="133">
        <f t="shared" si="68"/>
        <v>0</v>
      </c>
      <c r="FF36" s="133">
        <f t="shared" si="68"/>
        <v>1</v>
      </c>
      <c r="FG36" s="133">
        <f t="shared" si="68"/>
        <v>0</v>
      </c>
      <c r="FH36" s="133">
        <f t="shared" si="68"/>
        <v>1</v>
      </c>
      <c r="FI36" s="133">
        <f t="shared" si="68"/>
        <v>0</v>
      </c>
      <c r="FJ36" s="222">
        <f>SUM(FJ6:FJ35)</f>
        <v>19</v>
      </c>
      <c r="FK36" s="133">
        <f t="shared" si="68"/>
        <v>1</v>
      </c>
      <c r="FL36" s="133">
        <f t="shared" si="68"/>
        <v>0</v>
      </c>
      <c r="FM36" s="133">
        <f t="shared" si="68"/>
        <v>0</v>
      </c>
      <c r="FN36" s="133">
        <f t="shared" si="68"/>
        <v>0</v>
      </c>
      <c r="FO36" s="133">
        <f t="shared" si="68"/>
        <v>0</v>
      </c>
      <c r="FP36" s="133">
        <f t="shared" si="68"/>
        <v>0</v>
      </c>
      <c r="FQ36" s="133">
        <f t="shared" si="68"/>
        <v>0</v>
      </c>
      <c r="FR36" s="133">
        <f t="shared" si="68"/>
        <v>0</v>
      </c>
      <c r="FS36" s="133">
        <f t="shared" si="68"/>
        <v>0</v>
      </c>
      <c r="FT36" s="133">
        <f t="shared" si="68"/>
        <v>0</v>
      </c>
      <c r="FU36" s="133">
        <f t="shared" si="68"/>
        <v>1</v>
      </c>
      <c r="FV36" s="133">
        <f t="shared" si="68"/>
        <v>1</v>
      </c>
      <c r="FW36" s="133">
        <f t="shared" si="68"/>
        <v>0</v>
      </c>
      <c r="FX36" s="133">
        <f t="shared" si="68"/>
        <v>0</v>
      </c>
      <c r="FY36" s="133">
        <f t="shared" si="68"/>
        <v>0</v>
      </c>
      <c r="FZ36" s="133">
        <f t="shared" si="68"/>
        <v>0</v>
      </c>
      <c r="GA36" s="133">
        <f t="shared" si="68"/>
        <v>0</v>
      </c>
      <c r="GB36" s="133">
        <f t="shared" si="68"/>
        <v>0</v>
      </c>
      <c r="GC36" s="133">
        <f t="shared" si="68"/>
        <v>0</v>
      </c>
      <c r="GD36" s="133">
        <f t="shared" si="68"/>
        <v>0</v>
      </c>
      <c r="GE36" s="133">
        <f t="shared" si="68"/>
        <v>0</v>
      </c>
      <c r="GF36" s="133">
        <f t="shared" si="68"/>
        <v>0</v>
      </c>
      <c r="GG36" s="133">
        <f t="shared" si="68"/>
        <v>1</v>
      </c>
      <c r="GH36" s="133">
        <f t="shared" si="68"/>
        <v>1</v>
      </c>
      <c r="GI36" s="133">
        <f t="shared" si="68"/>
        <v>0</v>
      </c>
      <c r="GJ36" s="133">
        <f t="shared" si="68"/>
        <v>0</v>
      </c>
      <c r="GK36" s="133">
        <f t="shared" si="68"/>
        <v>0</v>
      </c>
      <c r="GL36" s="133">
        <f t="shared" si="68"/>
        <v>0</v>
      </c>
      <c r="GM36" s="133">
        <f t="shared" si="68"/>
        <v>0</v>
      </c>
      <c r="GN36" s="133">
        <f t="shared" si="68"/>
        <v>1</v>
      </c>
      <c r="GO36" s="133">
        <f t="shared" si="68"/>
        <v>1</v>
      </c>
      <c r="GP36" s="133">
        <f t="shared" si="68"/>
        <v>0</v>
      </c>
      <c r="GQ36" s="133">
        <f t="shared" si="68"/>
        <v>0</v>
      </c>
      <c r="GR36" s="133">
        <f t="shared" si="68"/>
        <v>0</v>
      </c>
      <c r="GS36" s="133">
        <f t="shared" si="68"/>
        <v>0</v>
      </c>
      <c r="GT36" s="133">
        <f t="shared" si="68"/>
        <v>0</v>
      </c>
      <c r="GU36" s="133">
        <f t="shared" si="68"/>
        <v>0</v>
      </c>
      <c r="GV36" s="133">
        <f t="shared" si="68"/>
        <v>0</v>
      </c>
      <c r="GW36" s="133">
        <f t="shared" si="68"/>
        <v>0</v>
      </c>
      <c r="GX36" s="133">
        <f t="shared" ref="GX36:JK36" si="69">SUM(GX6:GX35)</f>
        <v>0</v>
      </c>
      <c r="GY36" s="133">
        <f t="shared" si="69"/>
        <v>0</v>
      </c>
      <c r="GZ36" s="133">
        <f t="shared" si="69"/>
        <v>0</v>
      </c>
      <c r="HA36" s="133">
        <f t="shared" si="69"/>
        <v>1</v>
      </c>
      <c r="HB36" s="133">
        <f t="shared" si="69"/>
        <v>1</v>
      </c>
      <c r="HC36" s="133">
        <f t="shared" si="69"/>
        <v>0</v>
      </c>
      <c r="HD36" s="133">
        <f t="shared" si="69"/>
        <v>0</v>
      </c>
      <c r="HE36" s="133">
        <f t="shared" si="69"/>
        <v>1</v>
      </c>
      <c r="HF36" s="133">
        <f t="shared" si="69"/>
        <v>0</v>
      </c>
      <c r="HG36" s="222">
        <f>SUM(HG6:HG35)</f>
        <v>19</v>
      </c>
      <c r="HH36" s="133">
        <f t="shared" si="69"/>
        <v>1</v>
      </c>
      <c r="HI36" s="133">
        <f t="shared" si="69"/>
        <v>0</v>
      </c>
      <c r="HJ36" s="133">
        <f t="shared" si="69"/>
        <v>0</v>
      </c>
      <c r="HK36" s="133">
        <f t="shared" si="69"/>
        <v>0</v>
      </c>
      <c r="HL36" s="133">
        <f t="shared" si="69"/>
        <v>0</v>
      </c>
      <c r="HM36" s="133">
        <f t="shared" si="69"/>
        <v>0</v>
      </c>
      <c r="HN36" s="133">
        <f t="shared" si="69"/>
        <v>0</v>
      </c>
      <c r="HO36" s="133">
        <f t="shared" si="69"/>
        <v>0</v>
      </c>
      <c r="HP36" s="133">
        <f t="shared" si="69"/>
        <v>0</v>
      </c>
      <c r="HQ36" s="133">
        <f t="shared" si="69"/>
        <v>0</v>
      </c>
      <c r="HR36" s="133">
        <f t="shared" si="69"/>
        <v>1</v>
      </c>
      <c r="HS36" s="133">
        <f t="shared" si="69"/>
        <v>1</v>
      </c>
      <c r="HT36" s="133">
        <f t="shared" si="69"/>
        <v>0</v>
      </c>
      <c r="HU36" s="133">
        <f t="shared" si="69"/>
        <v>0</v>
      </c>
      <c r="HV36" s="133">
        <f t="shared" si="69"/>
        <v>0</v>
      </c>
      <c r="HW36" s="133">
        <f t="shared" si="69"/>
        <v>0</v>
      </c>
      <c r="HX36" s="133">
        <f t="shared" si="69"/>
        <v>0</v>
      </c>
      <c r="HY36" s="133">
        <f t="shared" si="69"/>
        <v>0</v>
      </c>
      <c r="HZ36" s="133">
        <f t="shared" si="69"/>
        <v>0</v>
      </c>
      <c r="IA36" s="133">
        <f t="shared" si="69"/>
        <v>0</v>
      </c>
      <c r="IB36" s="133">
        <f t="shared" si="69"/>
        <v>0</v>
      </c>
      <c r="IC36" s="133">
        <f t="shared" si="69"/>
        <v>0</v>
      </c>
      <c r="ID36" s="133">
        <f t="shared" si="69"/>
        <v>1</v>
      </c>
      <c r="IE36" s="133">
        <f t="shared" si="69"/>
        <v>1</v>
      </c>
      <c r="IF36" s="133">
        <f t="shared" si="69"/>
        <v>0</v>
      </c>
      <c r="IG36" s="133">
        <f t="shared" si="69"/>
        <v>0</v>
      </c>
      <c r="IH36" s="133">
        <f t="shared" si="69"/>
        <v>0</v>
      </c>
      <c r="II36" s="133">
        <f t="shared" si="69"/>
        <v>0</v>
      </c>
      <c r="IJ36" s="133">
        <f t="shared" si="69"/>
        <v>0</v>
      </c>
      <c r="IK36" s="133">
        <f t="shared" si="69"/>
        <v>1</v>
      </c>
      <c r="IL36" s="133">
        <f t="shared" si="69"/>
        <v>1</v>
      </c>
      <c r="IM36" s="133">
        <f t="shared" si="69"/>
        <v>0</v>
      </c>
      <c r="IN36" s="133">
        <f t="shared" si="69"/>
        <v>0</v>
      </c>
      <c r="IO36" s="133">
        <f t="shared" si="69"/>
        <v>0</v>
      </c>
      <c r="IP36" s="133">
        <f t="shared" si="69"/>
        <v>0</v>
      </c>
      <c r="IQ36" s="133">
        <f t="shared" si="69"/>
        <v>0</v>
      </c>
      <c r="IR36" s="133">
        <f t="shared" si="69"/>
        <v>0</v>
      </c>
      <c r="IS36" s="133">
        <f t="shared" si="69"/>
        <v>0</v>
      </c>
      <c r="IT36" s="133">
        <f t="shared" si="69"/>
        <v>0</v>
      </c>
      <c r="IU36" s="133">
        <f t="shared" si="69"/>
        <v>0</v>
      </c>
      <c r="IV36" s="133">
        <f t="shared" si="69"/>
        <v>0</v>
      </c>
      <c r="IW36" s="133">
        <f t="shared" si="69"/>
        <v>0</v>
      </c>
      <c r="IX36" s="133">
        <f t="shared" si="69"/>
        <v>1</v>
      </c>
      <c r="IY36" s="133">
        <f t="shared" si="69"/>
        <v>1</v>
      </c>
      <c r="IZ36" s="133">
        <f t="shared" si="69"/>
        <v>0</v>
      </c>
      <c r="JA36" s="133">
        <f t="shared" si="69"/>
        <v>0</v>
      </c>
      <c r="JB36" s="133">
        <f t="shared" si="69"/>
        <v>1</v>
      </c>
      <c r="JC36" s="133">
        <f t="shared" si="69"/>
        <v>0</v>
      </c>
      <c r="JD36" s="222">
        <f>SUM(JD6:JD35)</f>
        <v>19</v>
      </c>
      <c r="JE36" s="133">
        <f t="shared" si="69"/>
        <v>1</v>
      </c>
      <c r="JF36" s="133">
        <f t="shared" si="69"/>
        <v>0</v>
      </c>
      <c r="JG36" s="133">
        <f t="shared" si="69"/>
        <v>0</v>
      </c>
      <c r="JH36" s="133">
        <f t="shared" si="69"/>
        <v>0</v>
      </c>
      <c r="JI36" s="133">
        <f t="shared" si="69"/>
        <v>0</v>
      </c>
      <c r="JJ36" s="133">
        <f t="shared" si="69"/>
        <v>0</v>
      </c>
      <c r="JK36" s="133">
        <f t="shared" si="69"/>
        <v>0</v>
      </c>
      <c r="JL36" s="133">
        <f t="shared" ref="JL36:LX36" si="70">SUM(JL6:JL35)</f>
        <v>0</v>
      </c>
      <c r="JM36" s="133">
        <f t="shared" si="70"/>
        <v>0</v>
      </c>
      <c r="JN36" s="133">
        <f t="shared" si="70"/>
        <v>0</v>
      </c>
      <c r="JO36" s="133">
        <f t="shared" si="70"/>
        <v>1</v>
      </c>
      <c r="JP36" s="133">
        <f t="shared" si="70"/>
        <v>1</v>
      </c>
      <c r="JQ36" s="133">
        <f t="shared" si="70"/>
        <v>0</v>
      </c>
      <c r="JR36" s="133">
        <f t="shared" si="70"/>
        <v>0</v>
      </c>
      <c r="JS36" s="133">
        <f t="shared" si="70"/>
        <v>0</v>
      </c>
      <c r="JT36" s="133">
        <f t="shared" si="70"/>
        <v>0</v>
      </c>
      <c r="JU36" s="133">
        <f t="shared" si="70"/>
        <v>0</v>
      </c>
      <c r="JV36" s="133">
        <f t="shared" si="70"/>
        <v>0</v>
      </c>
      <c r="JW36" s="133">
        <f t="shared" si="70"/>
        <v>0</v>
      </c>
      <c r="JX36" s="133">
        <f t="shared" si="70"/>
        <v>0</v>
      </c>
      <c r="JY36" s="133">
        <f t="shared" si="70"/>
        <v>0</v>
      </c>
      <c r="JZ36" s="133">
        <f t="shared" si="70"/>
        <v>0</v>
      </c>
      <c r="KA36" s="133">
        <f t="shared" si="70"/>
        <v>1</v>
      </c>
      <c r="KB36" s="133">
        <f t="shared" si="70"/>
        <v>1</v>
      </c>
      <c r="KC36" s="133">
        <f t="shared" si="70"/>
        <v>0</v>
      </c>
      <c r="KD36" s="133">
        <f t="shared" si="70"/>
        <v>0</v>
      </c>
      <c r="KE36" s="133">
        <f t="shared" si="70"/>
        <v>0</v>
      </c>
      <c r="KF36" s="133">
        <f t="shared" si="70"/>
        <v>0</v>
      </c>
      <c r="KG36" s="133">
        <f t="shared" si="70"/>
        <v>0</v>
      </c>
      <c r="KH36" s="133">
        <f t="shared" si="70"/>
        <v>1</v>
      </c>
      <c r="KI36" s="133">
        <f t="shared" si="70"/>
        <v>1</v>
      </c>
      <c r="KJ36" s="133">
        <f t="shared" si="70"/>
        <v>0</v>
      </c>
      <c r="KK36" s="133">
        <f t="shared" si="70"/>
        <v>0</v>
      </c>
      <c r="KL36" s="133">
        <f t="shared" si="70"/>
        <v>0</v>
      </c>
      <c r="KM36" s="133">
        <f t="shared" si="70"/>
        <v>0</v>
      </c>
      <c r="KN36" s="133">
        <f t="shared" si="70"/>
        <v>0</v>
      </c>
      <c r="KO36" s="133">
        <f t="shared" si="70"/>
        <v>0</v>
      </c>
      <c r="KP36" s="133">
        <f t="shared" si="70"/>
        <v>0</v>
      </c>
      <c r="KQ36" s="133">
        <f t="shared" si="70"/>
        <v>0</v>
      </c>
      <c r="KR36" s="133">
        <f t="shared" si="70"/>
        <v>0</v>
      </c>
      <c r="KS36" s="133">
        <f t="shared" si="70"/>
        <v>0</v>
      </c>
      <c r="KT36" s="133">
        <f t="shared" si="70"/>
        <v>0</v>
      </c>
      <c r="KU36" s="133">
        <f t="shared" si="70"/>
        <v>1</v>
      </c>
      <c r="KV36" s="133">
        <f t="shared" si="70"/>
        <v>1</v>
      </c>
      <c r="KW36" s="133">
        <f t="shared" si="70"/>
        <v>0</v>
      </c>
      <c r="KX36" s="133">
        <f t="shared" si="70"/>
        <v>0</v>
      </c>
      <c r="KY36" s="133">
        <f t="shared" si="70"/>
        <v>1</v>
      </c>
      <c r="KZ36" s="133">
        <f t="shared" si="70"/>
        <v>0</v>
      </c>
      <c r="LA36" s="222">
        <f>SUM(LA6:LA35)</f>
        <v>19</v>
      </c>
      <c r="LB36" s="133">
        <f t="shared" si="70"/>
        <v>1</v>
      </c>
      <c r="LC36" s="133">
        <f t="shared" si="70"/>
        <v>0</v>
      </c>
      <c r="LD36" s="133">
        <f t="shared" si="70"/>
        <v>0</v>
      </c>
      <c r="LE36" s="133">
        <f t="shared" si="70"/>
        <v>0</v>
      </c>
      <c r="LF36" s="133">
        <f t="shared" si="70"/>
        <v>0</v>
      </c>
      <c r="LG36" s="133">
        <f t="shared" si="70"/>
        <v>0</v>
      </c>
      <c r="LH36" s="133">
        <f t="shared" si="70"/>
        <v>0</v>
      </c>
      <c r="LI36" s="133">
        <f t="shared" si="70"/>
        <v>0</v>
      </c>
      <c r="LJ36" s="133">
        <f t="shared" si="70"/>
        <v>0</v>
      </c>
      <c r="LK36" s="133">
        <f t="shared" si="70"/>
        <v>0</v>
      </c>
      <c r="LL36" s="133">
        <f t="shared" si="70"/>
        <v>1</v>
      </c>
      <c r="LM36" s="133">
        <f t="shared" si="70"/>
        <v>0</v>
      </c>
      <c r="LN36" s="133">
        <f t="shared" si="70"/>
        <v>1</v>
      </c>
      <c r="LO36" s="133">
        <f t="shared" si="70"/>
        <v>0</v>
      </c>
      <c r="LP36" s="133">
        <f t="shared" si="70"/>
        <v>0</v>
      </c>
      <c r="LQ36" s="133">
        <f t="shared" si="70"/>
        <v>0</v>
      </c>
      <c r="LR36" s="133">
        <f t="shared" si="70"/>
        <v>0</v>
      </c>
      <c r="LS36" s="133">
        <f t="shared" si="70"/>
        <v>0</v>
      </c>
      <c r="LT36" s="133">
        <f t="shared" si="70"/>
        <v>0</v>
      </c>
      <c r="LU36" s="133">
        <f t="shared" si="70"/>
        <v>0</v>
      </c>
      <c r="LV36" s="133">
        <f t="shared" si="70"/>
        <v>0</v>
      </c>
      <c r="LW36" s="133">
        <f t="shared" si="70"/>
        <v>0</v>
      </c>
      <c r="LX36" s="133">
        <f t="shared" si="70"/>
        <v>1</v>
      </c>
      <c r="LY36" s="133">
        <f t="shared" ref="LY36:OK36" si="71">SUM(LY6:LY35)</f>
        <v>1</v>
      </c>
      <c r="LZ36" s="133">
        <f t="shared" si="71"/>
        <v>0</v>
      </c>
      <c r="MA36" s="133">
        <f t="shared" si="71"/>
        <v>0</v>
      </c>
      <c r="MB36" s="133">
        <f t="shared" si="71"/>
        <v>0</v>
      </c>
      <c r="MC36" s="133">
        <f t="shared" si="71"/>
        <v>0</v>
      </c>
      <c r="MD36" s="133">
        <f t="shared" si="71"/>
        <v>0</v>
      </c>
      <c r="ME36" s="133">
        <f t="shared" si="71"/>
        <v>1</v>
      </c>
      <c r="MF36" s="133">
        <f t="shared" si="71"/>
        <v>1</v>
      </c>
      <c r="MG36" s="133">
        <f t="shared" si="71"/>
        <v>0</v>
      </c>
      <c r="MH36" s="133">
        <f t="shared" si="71"/>
        <v>0</v>
      </c>
      <c r="MI36" s="133">
        <f t="shared" si="71"/>
        <v>0</v>
      </c>
      <c r="MJ36" s="133">
        <f t="shared" si="71"/>
        <v>0</v>
      </c>
      <c r="MK36" s="133">
        <f t="shared" si="71"/>
        <v>0</v>
      </c>
      <c r="ML36" s="133">
        <f t="shared" si="71"/>
        <v>0</v>
      </c>
      <c r="MM36" s="133">
        <f t="shared" si="71"/>
        <v>0</v>
      </c>
      <c r="MN36" s="133">
        <f t="shared" si="71"/>
        <v>0</v>
      </c>
      <c r="MO36" s="133">
        <f t="shared" si="71"/>
        <v>0</v>
      </c>
      <c r="MP36" s="133">
        <f t="shared" si="71"/>
        <v>0</v>
      </c>
      <c r="MQ36" s="133">
        <f t="shared" si="71"/>
        <v>0</v>
      </c>
      <c r="MR36" s="133">
        <f t="shared" si="71"/>
        <v>1</v>
      </c>
      <c r="MS36" s="133">
        <f t="shared" si="71"/>
        <v>1</v>
      </c>
      <c r="MT36" s="133">
        <f t="shared" si="71"/>
        <v>0</v>
      </c>
      <c r="MU36" s="133">
        <f t="shared" si="71"/>
        <v>0</v>
      </c>
      <c r="MV36" s="133">
        <f t="shared" si="71"/>
        <v>1</v>
      </c>
      <c r="MW36" s="133">
        <f t="shared" si="71"/>
        <v>0</v>
      </c>
      <c r="MX36" s="222">
        <f>SUM(MX6:MX35)</f>
        <v>19</v>
      </c>
      <c r="MY36" s="133">
        <f t="shared" si="71"/>
        <v>1</v>
      </c>
      <c r="MZ36" s="133">
        <f t="shared" si="71"/>
        <v>0</v>
      </c>
      <c r="NA36" s="133">
        <f t="shared" si="71"/>
        <v>0</v>
      </c>
      <c r="NB36" s="133">
        <f t="shared" si="71"/>
        <v>0</v>
      </c>
      <c r="NC36" s="133">
        <f t="shared" si="71"/>
        <v>0</v>
      </c>
      <c r="ND36" s="133">
        <f t="shared" si="71"/>
        <v>0</v>
      </c>
      <c r="NE36" s="133">
        <f t="shared" si="71"/>
        <v>0</v>
      </c>
      <c r="NF36" s="133">
        <f t="shared" si="71"/>
        <v>0</v>
      </c>
      <c r="NG36" s="133">
        <f t="shared" si="71"/>
        <v>0</v>
      </c>
      <c r="NH36" s="133">
        <f t="shared" si="71"/>
        <v>0</v>
      </c>
      <c r="NI36" s="133">
        <f t="shared" si="71"/>
        <v>1</v>
      </c>
      <c r="NJ36" s="133">
        <f t="shared" si="71"/>
        <v>1</v>
      </c>
      <c r="NK36" s="133">
        <f t="shared" si="71"/>
        <v>0</v>
      </c>
      <c r="NL36" s="133">
        <f t="shared" si="71"/>
        <v>0</v>
      </c>
      <c r="NM36" s="133">
        <f t="shared" si="71"/>
        <v>0</v>
      </c>
      <c r="NN36" s="133">
        <f t="shared" si="71"/>
        <v>0</v>
      </c>
      <c r="NO36" s="133">
        <f t="shared" si="71"/>
        <v>0</v>
      </c>
      <c r="NP36" s="133">
        <f t="shared" si="71"/>
        <v>0</v>
      </c>
      <c r="NQ36" s="133">
        <f t="shared" si="71"/>
        <v>0</v>
      </c>
      <c r="NR36" s="133">
        <f t="shared" si="71"/>
        <v>0</v>
      </c>
      <c r="NS36" s="133">
        <f t="shared" si="71"/>
        <v>0</v>
      </c>
      <c r="NT36" s="133">
        <f t="shared" si="71"/>
        <v>0</v>
      </c>
      <c r="NU36" s="133">
        <f t="shared" si="71"/>
        <v>1</v>
      </c>
      <c r="NV36" s="133">
        <f t="shared" si="71"/>
        <v>1</v>
      </c>
      <c r="NW36" s="133">
        <f t="shared" si="71"/>
        <v>0</v>
      </c>
      <c r="NX36" s="133">
        <f t="shared" si="71"/>
        <v>0</v>
      </c>
      <c r="NY36" s="133">
        <f t="shared" si="71"/>
        <v>0</v>
      </c>
      <c r="NZ36" s="133">
        <f t="shared" si="71"/>
        <v>0</v>
      </c>
      <c r="OA36" s="133">
        <f t="shared" si="71"/>
        <v>0</v>
      </c>
      <c r="OB36" s="133">
        <f t="shared" si="71"/>
        <v>1</v>
      </c>
      <c r="OC36" s="133">
        <f t="shared" si="71"/>
        <v>1</v>
      </c>
      <c r="OD36" s="133">
        <f t="shared" si="71"/>
        <v>0</v>
      </c>
      <c r="OE36" s="133">
        <f t="shared" si="71"/>
        <v>0</v>
      </c>
      <c r="OF36" s="133">
        <f t="shared" si="71"/>
        <v>0</v>
      </c>
      <c r="OG36" s="133">
        <f t="shared" si="71"/>
        <v>0</v>
      </c>
      <c r="OH36" s="133">
        <f t="shared" si="71"/>
        <v>0</v>
      </c>
      <c r="OI36" s="133">
        <f t="shared" si="71"/>
        <v>0</v>
      </c>
      <c r="OJ36" s="133">
        <f t="shared" si="71"/>
        <v>0</v>
      </c>
      <c r="OK36" s="133">
        <f t="shared" si="71"/>
        <v>0</v>
      </c>
      <c r="OL36" s="133">
        <f t="shared" ref="OL36:QP36" si="72">SUM(OL6:OL35)</f>
        <v>0</v>
      </c>
      <c r="OM36" s="133">
        <f t="shared" si="72"/>
        <v>0</v>
      </c>
      <c r="ON36" s="133">
        <f t="shared" si="72"/>
        <v>0</v>
      </c>
      <c r="OO36" s="133">
        <f t="shared" si="72"/>
        <v>1</v>
      </c>
      <c r="OP36" s="133">
        <f t="shared" si="72"/>
        <v>0</v>
      </c>
      <c r="OQ36" s="133">
        <f t="shared" si="72"/>
        <v>1</v>
      </c>
      <c r="OR36" s="133">
        <f t="shared" si="72"/>
        <v>0</v>
      </c>
      <c r="OS36" s="133">
        <f t="shared" si="72"/>
        <v>1</v>
      </c>
      <c r="OT36" s="133">
        <f t="shared" si="72"/>
        <v>0</v>
      </c>
      <c r="OU36" s="222">
        <f>SUM(OU6:OU35)</f>
        <v>19</v>
      </c>
      <c r="OV36" s="133">
        <f t="shared" si="72"/>
        <v>1</v>
      </c>
      <c r="OW36" s="133">
        <f t="shared" si="72"/>
        <v>0</v>
      </c>
      <c r="OX36" s="133">
        <f t="shared" si="72"/>
        <v>0</v>
      </c>
      <c r="OY36" s="133">
        <f t="shared" si="72"/>
        <v>0</v>
      </c>
      <c r="OZ36" s="133">
        <f t="shared" si="72"/>
        <v>0</v>
      </c>
      <c r="PA36" s="133">
        <f t="shared" si="72"/>
        <v>0</v>
      </c>
      <c r="PB36" s="133">
        <f t="shared" si="72"/>
        <v>0</v>
      </c>
      <c r="PC36" s="133">
        <f t="shared" si="72"/>
        <v>0</v>
      </c>
      <c r="PD36" s="133">
        <f t="shared" si="72"/>
        <v>0</v>
      </c>
      <c r="PE36" s="133">
        <f t="shared" si="72"/>
        <v>0</v>
      </c>
      <c r="PF36" s="133">
        <f t="shared" si="72"/>
        <v>1</v>
      </c>
      <c r="PG36" s="133">
        <f t="shared" si="72"/>
        <v>1</v>
      </c>
      <c r="PH36" s="133">
        <f t="shared" si="72"/>
        <v>0</v>
      </c>
      <c r="PI36" s="133">
        <f t="shared" si="72"/>
        <v>0</v>
      </c>
      <c r="PJ36" s="133">
        <f t="shared" si="72"/>
        <v>0</v>
      </c>
      <c r="PK36" s="133">
        <f t="shared" si="72"/>
        <v>0</v>
      </c>
      <c r="PL36" s="133">
        <f t="shared" si="72"/>
        <v>0</v>
      </c>
      <c r="PM36" s="133">
        <f t="shared" si="72"/>
        <v>0</v>
      </c>
      <c r="PN36" s="133">
        <f t="shared" si="72"/>
        <v>0</v>
      </c>
      <c r="PO36" s="133">
        <f t="shared" si="72"/>
        <v>0</v>
      </c>
      <c r="PP36" s="133">
        <f t="shared" si="72"/>
        <v>0</v>
      </c>
      <c r="PQ36" s="133">
        <f t="shared" si="72"/>
        <v>0</v>
      </c>
      <c r="PR36" s="133">
        <f t="shared" si="72"/>
        <v>1</v>
      </c>
      <c r="PS36" s="133">
        <f t="shared" si="72"/>
        <v>1</v>
      </c>
      <c r="PT36" s="133">
        <f t="shared" si="72"/>
        <v>0</v>
      </c>
      <c r="PU36" s="133">
        <f t="shared" si="72"/>
        <v>0</v>
      </c>
      <c r="PV36" s="133">
        <f t="shared" si="72"/>
        <v>0</v>
      </c>
      <c r="PW36" s="133">
        <f t="shared" si="72"/>
        <v>0</v>
      </c>
      <c r="PX36" s="133">
        <f t="shared" si="72"/>
        <v>0</v>
      </c>
      <c r="PY36" s="133">
        <f t="shared" si="72"/>
        <v>1</v>
      </c>
      <c r="PZ36" s="133">
        <f t="shared" si="72"/>
        <v>1</v>
      </c>
      <c r="QA36" s="133">
        <f t="shared" si="72"/>
        <v>0</v>
      </c>
      <c r="QB36" s="133">
        <f t="shared" si="72"/>
        <v>0</v>
      </c>
      <c r="QC36" s="133">
        <f t="shared" si="72"/>
        <v>0</v>
      </c>
      <c r="QD36" s="133">
        <f t="shared" si="72"/>
        <v>0</v>
      </c>
      <c r="QE36" s="133">
        <f t="shared" si="72"/>
        <v>0</v>
      </c>
      <c r="QF36" s="133">
        <f t="shared" si="72"/>
        <v>0</v>
      </c>
      <c r="QG36" s="133">
        <f t="shared" si="72"/>
        <v>0</v>
      </c>
      <c r="QH36" s="133">
        <f t="shared" si="72"/>
        <v>0</v>
      </c>
      <c r="QI36" s="133">
        <f t="shared" si="72"/>
        <v>0</v>
      </c>
      <c r="QJ36" s="133">
        <f t="shared" si="72"/>
        <v>0</v>
      </c>
      <c r="QK36" s="133">
        <f t="shared" si="72"/>
        <v>0</v>
      </c>
      <c r="QL36" s="133">
        <f t="shared" si="72"/>
        <v>1</v>
      </c>
      <c r="QM36" s="133">
        <f t="shared" si="72"/>
        <v>0</v>
      </c>
      <c r="QN36" s="133">
        <f t="shared" si="72"/>
        <v>1</v>
      </c>
      <c r="QO36" s="133">
        <f t="shared" si="72"/>
        <v>0</v>
      </c>
      <c r="QP36" s="133">
        <f t="shared" si="72"/>
        <v>1</v>
      </c>
      <c r="QQ36" s="133">
        <v>0</v>
      </c>
    </row>
    <row r="37" spans="1:459" x14ac:dyDescent="0.25">
      <c r="A37" s="88"/>
      <c r="B37" s="89"/>
      <c r="C37" s="89"/>
      <c r="D37" s="123">
        <f>D36/$A$36</f>
        <v>5.2631578947368418E-2</v>
      </c>
      <c r="E37" s="123">
        <f t="shared" ref="E37:H37" si="73">E36/$A$36</f>
        <v>0</v>
      </c>
      <c r="F37" s="123">
        <f t="shared" si="73"/>
        <v>0</v>
      </c>
      <c r="G37" s="123">
        <f t="shared" si="73"/>
        <v>0</v>
      </c>
      <c r="H37" s="123">
        <f t="shared" si="73"/>
        <v>0</v>
      </c>
      <c r="I37" s="123">
        <f>I36/$A$36</f>
        <v>0</v>
      </c>
      <c r="J37" s="123">
        <f t="shared" ref="J37:R37" si="74">J36/$A$36</f>
        <v>5.2631578947368418E-2</v>
      </c>
      <c r="K37" s="123">
        <f t="shared" si="74"/>
        <v>5.2631578947368418E-2</v>
      </c>
      <c r="L37" s="123">
        <f t="shared" si="74"/>
        <v>0</v>
      </c>
      <c r="M37" s="123">
        <f t="shared" si="74"/>
        <v>0</v>
      </c>
      <c r="N37" s="123">
        <f t="shared" si="74"/>
        <v>0</v>
      </c>
      <c r="O37" s="123">
        <f t="shared" si="74"/>
        <v>0</v>
      </c>
      <c r="P37" s="123">
        <f t="shared" si="74"/>
        <v>0</v>
      </c>
      <c r="Q37" s="123">
        <f t="shared" si="74"/>
        <v>0</v>
      </c>
      <c r="R37" s="123">
        <f t="shared" si="74"/>
        <v>5.2631578947368418E-2</v>
      </c>
      <c r="S37" s="123"/>
      <c r="T37" s="123">
        <f>T36/$S$36</f>
        <v>5.2631578947368418E-2</v>
      </c>
      <c r="U37" s="123">
        <f t="shared" ref="U37:BM37" si="75">U36/$S$36</f>
        <v>0</v>
      </c>
      <c r="V37" s="123">
        <f t="shared" si="75"/>
        <v>0</v>
      </c>
      <c r="W37" s="123">
        <f t="shared" si="75"/>
        <v>0</v>
      </c>
      <c r="X37" s="123">
        <f t="shared" si="75"/>
        <v>0</v>
      </c>
      <c r="Y37" s="123">
        <f t="shared" si="75"/>
        <v>0</v>
      </c>
      <c r="Z37" s="123">
        <f t="shared" si="75"/>
        <v>0</v>
      </c>
      <c r="AA37" s="123">
        <f t="shared" si="75"/>
        <v>0</v>
      </c>
      <c r="AB37" s="123">
        <f t="shared" si="75"/>
        <v>0</v>
      </c>
      <c r="AC37" s="123">
        <f t="shared" si="75"/>
        <v>0</v>
      </c>
      <c r="AD37" s="123">
        <f t="shared" si="75"/>
        <v>5.2631578947368418E-2</v>
      </c>
      <c r="AE37" s="123">
        <f t="shared" si="75"/>
        <v>5.2631578947368418E-2</v>
      </c>
      <c r="AF37" s="123">
        <f t="shared" si="75"/>
        <v>0</v>
      </c>
      <c r="AG37" s="123">
        <f t="shared" si="75"/>
        <v>0</v>
      </c>
      <c r="AH37" s="123">
        <f t="shared" si="75"/>
        <v>0</v>
      </c>
      <c r="AI37" s="123">
        <f t="shared" si="75"/>
        <v>0</v>
      </c>
      <c r="AJ37" s="123">
        <f t="shared" si="75"/>
        <v>0</v>
      </c>
      <c r="AK37" s="123">
        <f t="shared" si="75"/>
        <v>0</v>
      </c>
      <c r="AL37" s="123">
        <f t="shared" si="75"/>
        <v>0</v>
      </c>
      <c r="AM37" s="123">
        <f t="shared" si="75"/>
        <v>0</v>
      </c>
      <c r="AN37" s="123">
        <f t="shared" si="75"/>
        <v>0</v>
      </c>
      <c r="AO37" s="123">
        <f t="shared" si="75"/>
        <v>0</v>
      </c>
      <c r="AP37" s="123">
        <f t="shared" si="75"/>
        <v>5.2631578947368418E-2</v>
      </c>
      <c r="AQ37" s="123">
        <f t="shared" si="75"/>
        <v>5.2631578947368418E-2</v>
      </c>
      <c r="AR37" s="123">
        <f t="shared" si="75"/>
        <v>0</v>
      </c>
      <c r="AS37" s="123">
        <f t="shared" si="75"/>
        <v>0</v>
      </c>
      <c r="AT37" s="123">
        <f t="shared" si="75"/>
        <v>0</v>
      </c>
      <c r="AU37" s="123">
        <f t="shared" si="75"/>
        <v>0</v>
      </c>
      <c r="AV37" s="123">
        <f t="shared" si="75"/>
        <v>0</v>
      </c>
      <c r="AW37" s="123">
        <f t="shared" si="75"/>
        <v>5.2631578947368418E-2</v>
      </c>
      <c r="AX37" s="123">
        <f t="shared" si="75"/>
        <v>5.2631578947368418E-2</v>
      </c>
      <c r="AY37" s="123">
        <f t="shared" si="75"/>
        <v>0</v>
      </c>
      <c r="AZ37" s="123">
        <f t="shared" si="75"/>
        <v>0</v>
      </c>
      <c r="BA37" s="123">
        <f t="shared" si="75"/>
        <v>0</v>
      </c>
      <c r="BB37" s="123">
        <f t="shared" si="75"/>
        <v>0</v>
      </c>
      <c r="BC37" s="123">
        <f t="shared" si="75"/>
        <v>0</v>
      </c>
      <c r="BD37" s="123">
        <f t="shared" si="75"/>
        <v>0</v>
      </c>
      <c r="BE37" s="123">
        <f t="shared" si="75"/>
        <v>0</v>
      </c>
      <c r="BF37" s="123">
        <f t="shared" si="75"/>
        <v>0</v>
      </c>
      <c r="BG37" s="123">
        <f t="shared" si="75"/>
        <v>0</v>
      </c>
      <c r="BH37" s="123">
        <f t="shared" si="75"/>
        <v>0</v>
      </c>
      <c r="BI37" s="123">
        <f t="shared" si="75"/>
        <v>0</v>
      </c>
      <c r="BJ37" s="123">
        <f t="shared" si="75"/>
        <v>5.2631578947368418E-2</v>
      </c>
      <c r="BK37" s="123">
        <f t="shared" si="75"/>
        <v>0</v>
      </c>
      <c r="BL37" s="123">
        <f t="shared" si="75"/>
        <v>5.2631578947368418E-2</v>
      </c>
      <c r="BM37" s="123">
        <f t="shared" si="75"/>
        <v>0</v>
      </c>
      <c r="BN37" s="123">
        <f>BN36/$S$36</f>
        <v>5.2631578947368418E-2</v>
      </c>
      <c r="BO37" s="123"/>
      <c r="BP37" s="123"/>
      <c r="BQ37" s="123">
        <f>BQ36/$BP$36</f>
        <v>5.2631578947368418E-2</v>
      </c>
      <c r="BR37" s="123">
        <f t="shared" ref="BR37:DK37" si="76">BR36/$BP$36</f>
        <v>0</v>
      </c>
      <c r="BS37" s="123">
        <f t="shared" si="76"/>
        <v>0</v>
      </c>
      <c r="BT37" s="123">
        <f t="shared" si="76"/>
        <v>0</v>
      </c>
      <c r="BU37" s="123">
        <f t="shared" si="76"/>
        <v>0</v>
      </c>
      <c r="BV37" s="123">
        <f t="shared" si="76"/>
        <v>0</v>
      </c>
      <c r="BW37" s="123">
        <f t="shared" si="76"/>
        <v>0</v>
      </c>
      <c r="BX37" s="123">
        <f t="shared" si="76"/>
        <v>0</v>
      </c>
      <c r="BY37" s="123">
        <f t="shared" si="76"/>
        <v>0</v>
      </c>
      <c r="BZ37" s="123">
        <f t="shared" si="76"/>
        <v>0</v>
      </c>
      <c r="CA37" s="123">
        <f t="shared" si="76"/>
        <v>5.2631578947368418E-2</v>
      </c>
      <c r="CB37" s="123">
        <f t="shared" si="76"/>
        <v>5.2631578947368418E-2</v>
      </c>
      <c r="CC37" s="123">
        <f t="shared" si="76"/>
        <v>0</v>
      </c>
      <c r="CD37" s="123">
        <f t="shared" si="76"/>
        <v>0</v>
      </c>
      <c r="CE37" s="123">
        <f t="shared" si="76"/>
        <v>0</v>
      </c>
      <c r="CF37" s="123">
        <f t="shared" si="76"/>
        <v>0</v>
      </c>
      <c r="CG37" s="123">
        <f t="shared" si="76"/>
        <v>0</v>
      </c>
      <c r="CH37" s="123">
        <f t="shared" si="76"/>
        <v>0</v>
      </c>
      <c r="CI37" s="123">
        <f t="shared" si="76"/>
        <v>0</v>
      </c>
      <c r="CJ37" s="123">
        <f t="shared" si="76"/>
        <v>0</v>
      </c>
      <c r="CK37" s="123">
        <f t="shared" si="76"/>
        <v>0</v>
      </c>
      <c r="CL37" s="123">
        <f t="shared" si="76"/>
        <v>0</v>
      </c>
      <c r="CM37" s="123">
        <f t="shared" si="76"/>
        <v>5.2631578947368418E-2</v>
      </c>
      <c r="CN37" s="123">
        <f t="shared" si="76"/>
        <v>5.2631578947368418E-2</v>
      </c>
      <c r="CO37" s="123">
        <f t="shared" si="76"/>
        <v>0</v>
      </c>
      <c r="CP37" s="123">
        <f t="shared" si="76"/>
        <v>0</v>
      </c>
      <c r="CQ37" s="123">
        <f t="shared" si="76"/>
        <v>0</v>
      </c>
      <c r="CR37" s="123">
        <f t="shared" si="76"/>
        <v>0</v>
      </c>
      <c r="CS37" s="123">
        <f t="shared" si="76"/>
        <v>0</v>
      </c>
      <c r="CT37" s="123">
        <f t="shared" si="76"/>
        <v>5.2631578947368418E-2</v>
      </c>
      <c r="CU37" s="123">
        <f t="shared" si="76"/>
        <v>5.2631578947368418E-2</v>
      </c>
      <c r="CV37" s="123">
        <f t="shared" si="76"/>
        <v>0</v>
      </c>
      <c r="CW37" s="123">
        <f t="shared" si="76"/>
        <v>0</v>
      </c>
      <c r="CX37" s="123">
        <f t="shared" si="76"/>
        <v>0</v>
      </c>
      <c r="CY37" s="123">
        <f t="shared" si="76"/>
        <v>0</v>
      </c>
      <c r="CZ37" s="123">
        <f t="shared" si="76"/>
        <v>0</v>
      </c>
      <c r="DA37" s="123">
        <f t="shared" si="76"/>
        <v>0</v>
      </c>
      <c r="DB37" s="123">
        <f t="shared" si="76"/>
        <v>0</v>
      </c>
      <c r="DC37" s="123">
        <f t="shared" si="76"/>
        <v>0</v>
      </c>
      <c r="DD37" s="123">
        <f t="shared" si="76"/>
        <v>0</v>
      </c>
      <c r="DE37" s="123">
        <f t="shared" si="76"/>
        <v>0</v>
      </c>
      <c r="DF37" s="123">
        <f t="shared" si="76"/>
        <v>0</v>
      </c>
      <c r="DG37" s="123">
        <f t="shared" si="76"/>
        <v>5.2631578947368418E-2</v>
      </c>
      <c r="DH37" s="123">
        <f t="shared" si="76"/>
        <v>5.2631578947368418E-2</v>
      </c>
      <c r="DI37" s="123">
        <f t="shared" si="76"/>
        <v>0</v>
      </c>
      <c r="DJ37" s="123">
        <f t="shared" si="76"/>
        <v>0</v>
      </c>
      <c r="DK37" s="123">
        <f t="shared" si="76"/>
        <v>5.2631578947368418E-2</v>
      </c>
      <c r="DL37" s="123"/>
      <c r="DM37" s="123"/>
      <c r="DN37" s="123">
        <f>DN36/$DM$36</f>
        <v>5.2631578947368418E-2</v>
      </c>
      <c r="DO37" s="123">
        <f t="shared" ref="DO37:FH37" si="77">DO36/$DM$36</f>
        <v>0</v>
      </c>
      <c r="DP37" s="123">
        <f t="shared" si="77"/>
        <v>0</v>
      </c>
      <c r="DQ37" s="123">
        <f t="shared" si="77"/>
        <v>0</v>
      </c>
      <c r="DR37" s="123">
        <f t="shared" si="77"/>
        <v>0</v>
      </c>
      <c r="DS37" s="123">
        <f t="shared" si="77"/>
        <v>0</v>
      </c>
      <c r="DT37" s="123">
        <f t="shared" si="77"/>
        <v>0</v>
      </c>
      <c r="DU37" s="123">
        <f t="shared" si="77"/>
        <v>0</v>
      </c>
      <c r="DV37" s="123">
        <f t="shared" si="77"/>
        <v>0</v>
      </c>
      <c r="DW37" s="123">
        <f t="shared" si="77"/>
        <v>0</v>
      </c>
      <c r="DX37" s="123">
        <f t="shared" si="77"/>
        <v>5.2631578947368418E-2</v>
      </c>
      <c r="DY37" s="123">
        <f t="shared" si="77"/>
        <v>5.2631578947368418E-2</v>
      </c>
      <c r="DZ37" s="123">
        <f t="shared" si="77"/>
        <v>0</v>
      </c>
      <c r="EA37" s="123">
        <f t="shared" si="77"/>
        <v>0</v>
      </c>
      <c r="EB37" s="123">
        <f t="shared" si="77"/>
        <v>0</v>
      </c>
      <c r="EC37" s="123">
        <f t="shared" si="77"/>
        <v>0</v>
      </c>
      <c r="ED37" s="123">
        <f t="shared" si="77"/>
        <v>0</v>
      </c>
      <c r="EE37" s="123">
        <f t="shared" si="77"/>
        <v>0</v>
      </c>
      <c r="EF37" s="123">
        <f t="shared" si="77"/>
        <v>0</v>
      </c>
      <c r="EG37" s="123">
        <f t="shared" si="77"/>
        <v>0</v>
      </c>
      <c r="EH37" s="123">
        <f t="shared" si="77"/>
        <v>0</v>
      </c>
      <c r="EI37" s="123">
        <f t="shared" si="77"/>
        <v>0</v>
      </c>
      <c r="EJ37" s="123">
        <f t="shared" si="77"/>
        <v>5.2631578947368418E-2</v>
      </c>
      <c r="EK37" s="123">
        <f t="shared" si="77"/>
        <v>5.2631578947368418E-2</v>
      </c>
      <c r="EL37" s="123">
        <f t="shared" si="77"/>
        <v>0</v>
      </c>
      <c r="EM37" s="123">
        <f t="shared" si="77"/>
        <v>0</v>
      </c>
      <c r="EN37" s="123">
        <f t="shared" si="77"/>
        <v>0</v>
      </c>
      <c r="EO37" s="123">
        <f t="shared" si="77"/>
        <v>0</v>
      </c>
      <c r="EP37" s="123">
        <f t="shared" si="77"/>
        <v>0</v>
      </c>
      <c r="EQ37" s="123">
        <f t="shared" si="77"/>
        <v>5.2631578947368418E-2</v>
      </c>
      <c r="ER37" s="123">
        <f t="shared" si="77"/>
        <v>5.2631578947368418E-2</v>
      </c>
      <c r="ES37" s="123">
        <f t="shared" si="77"/>
        <v>0</v>
      </c>
      <c r="ET37" s="123">
        <f t="shared" si="77"/>
        <v>0</v>
      </c>
      <c r="EU37" s="123">
        <f t="shared" si="77"/>
        <v>0</v>
      </c>
      <c r="EV37" s="123">
        <f t="shared" si="77"/>
        <v>0</v>
      </c>
      <c r="EW37" s="123">
        <f t="shared" si="77"/>
        <v>0</v>
      </c>
      <c r="EX37" s="123">
        <f t="shared" si="77"/>
        <v>0</v>
      </c>
      <c r="EY37" s="123">
        <f t="shared" si="77"/>
        <v>0</v>
      </c>
      <c r="EZ37" s="123">
        <f t="shared" si="77"/>
        <v>0</v>
      </c>
      <c r="FA37" s="123">
        <f t="shared" si="77"/>
        <v>0</v>
      </c>
      <c r="FB37" s="123">
        <f t="shared" si="77"/>
        <v>0</v>
      </c>
      <c r="FC37" s="123">
        <f t="shared" si="77"/>
        <v>0</v>
      </c>
      <c r="FD37" s="123">
        <f t="shared" si="77"/>
        <v>5.2631578947368418E-2</v>
      </c>
      <c r="FE37" s="123">
        <f t="shared" si="77"/>
        <v>0</v>
      </c>
      <c r="FF37" s="123">
        <f t="shared" si="77"/>
        <v>5.2631578947368418E-2</v>
      </c>
      <c r="FG37" s="123">
        <f t="shared" si="77"/>
        <v>0</v>
      </c>
      <c r="FH37" s="123">
        <f t="shared" si="77"/>
        <v>5.2631578947368418E-2</v>
      </c>
      <c r="FI37" s="123"/>
      <c r="FJ37" s="123"/>
      <c r="FK37" s="123">
        <f>FK36/$FJ$36</f>
        <v>5.2631578947368418E-2</v>
      </c>
      <c r="FL37" s="123">
        <f t="shared" ref="FL37:HE37" si="78">FL36/$FJ$36</f>
        <v>0</v>
      </c>
      <c r="FM37" s="123">
        <f t="shared" si="78"/>
        <v>0</v>
      </c>
      <c r="FN37" s="123">
        <f t="shared" si="78"/>
        <v>0</v>
      </c>
      <c r="FO37" s="123">
        <f t="shared" si="78"/>
        <v>0</v>
      </c>
      <c r="FP37" s="123">
        <f t="shared" si="78"/>
        <v>0</v>
      </c>
      <c r="FQ37" s="123">
        <f t="shared" si="78"/>
        <v>0</v>
      </c>
      <c r="FR37" s="123">
        <f t="shared" si="78"/>
        <v>0</v>
      </c>
      <c r="FS37" s="123">
        <f t="shared" si="78"/>
        <v>0</v>
      </c>
      <c r="FT37" s="123">
        <f t="shared" si="78"/>
        <v>0</v>
      </c>
      <c r="FU37" s="123">
        <f t="shared" si="78"/>
        <v>5.2631578947368418E-2</v>
      </c>
      <c r="FV37" s="123">
        <f t="shared" si="78"/>
        <v>5.2631578947368418E-2</v>
      </c>
      <c r="FW37" s="123">
        <f t="shared" si="78"/>
        <v>0</v>
      </c>
      <c r="FX37" s="123">
        <f t="shared" si="78"/>
        <v>0</v>
      </c>
      <c r="FY37" s="123">
        <f t="shared" si="78"/>
        <v>0</v>
      </c>
      <c r="FZ37" s="123">
        <f t="shared" si="78"/>
        <v>0</v>
      </c>
      <c r="GA37" s="123">
        <f t="shared" si="78"/>
        <v>0</v>
      </c>
      <c r="GB37" s="123">
        <f t="shared" si="78"/>
        <v>0</v>
      </c>
      <c r="GC37" s="123">
        <f t="shared" si="78"/>
        <v>0</v>
      </c>
      <c r="GD37" s="123">
        <f t="shared" si="78"/>
        <v>0</v>
      </c>
      <c r="GE37" s="123">
        <f t="shared" si="78"/>
        <v>0</v>
      </c>
      <c r="GF37" s="123">
        <f t="shared" si="78"/>
        <v>0</v>
      </c>
      <c r="GG37" s="123">
        <f t="shared" si="78"/>
        <v>5.2631578947368418E-2</v>
      </c>
      <c r="GH37" s="123">
        <f t="shared" si="78"/>
        <v>5.2631578947368418E-2</v>
      </c>
      <c r="GI37" s="123">
        <f t="shared" si="78"/>
        <v>0</v>
      </c>
      <c r="GJ37" s="123">
        <f t="shared" si="78"/>
        <v>0</v>
      </c>
      <c r="GK37" s="123">
        <f t="shared" si="78"/>
        <v>0</v>
      </c>
      <c r="GL37" s="123">
        <f t="shared" si="78"/>
        <v>0</v>
      </c>
      <c r="GM37" s="123">
        <f t="shared" si="78"/>
        <v>0</v>
      </c>
      <c r="GN37" s="123">
        <f t="shared" si="78"/>
        <v>5.2631578947368418E-2</v>
      </c>
      <c r="GO37" s="123">
        <f t="shared" si="78"/>
        <v>5.2631578947368418E-2</v>
      </c>
      <c r="GP37" s="123">
        <f t="shared" si="78"/>
        <v>0</v>
      </c>
      <c r="GQ37" s="123">
        <f t="shared" si="78"/>
        <v>0</v>
      </c>
      <c r="GR37" s="123">
        <f t="shared" si="78"/>
        <v>0</v>
      </c>
      <c r="GS37" s="123">
        <f t="shared" si="78"/>
        <v>0</v>
      </c>
      <c r="GT37" s="123">
        <f t="shared" si="78"/>
        <v>0</v>
      </c>
      <c r="GU37" s="123">
        <f t="shared" si="78"/>
        <v>0</v>
      </c>
      <c r="GV37" s="123">
        <f t="shared" si="78"/>
        <v>0</v>
      </c>
      <c r="GW37" s="123">
        <f t="shared" si="78"/>
        <v>0</v>
      </c>
      <c r="GX37" s="123">
        <f t="shared" si="78"/>
        <v>0</v>
      </c>
      <c r="GY37" s="123">
        <f t="shared" si="78"/>
        <v>0</v>
      </c>
      <c r="GZ37" s="123">
        <f t="shared" si="78"/>
        <v>0</v>
      </c>
      <c r="HA37" s="123">
        <f t="shared" si="78"/>
        <v>5.2631578947368418E-2</v>
      </c>
      <c r="HB37" s="123">
        <f t="shared" si="78"/>
        <v>5.2631578947368418E-2</v>
      </c>
      <c r="HC37" s="123">
        <f t="shared" si="78"/>
        <v>0</v>
      </c>
      <c r="HD37" s="123">
        <f t="shared" si="78"/>
        <v>0</v>
      </c>
      <c r="HE37" s="123">
        <f t="shared" si="78"/>
        <v>5.2631578947368418E-2</v>
      </c>
      <c r="HF37" s="123"/>
      <c r="HG37" s="123"/>
      <c r="HH37" s="123">
        <f>HH36/$HG$36</f>
        <v>5.2631578947368418E-2</v>
      </c>
      <c r="HI37" s="123">
        <f t="shared" ref="HI37:JB37" si="79">HI36/$HG$36</f>
        <v>0</v>
      </c>
      <c r="HJ37" s="123">
        <f t="shared" si="79"/>
        <v>0</v>
      </c>
      <c r="HK37" s="123">
        <f t="shared" si="79"/>
        <v>0</v>
      </c>
      <c r="HL37" s="123">
        <f t="shared" si="79"/>
        <v>0</v>
      </c>
      <c r="HM37" s="123">
        <f t="shared" si="79"/>
        <v>0</v>
      </c>
      <c r="HN37" s="123">
        <f t="shared" si="79"/>
        <v>0</v>
      </c>
      <c r="HO37" s="123">
        <f t="shared" si="79"/>
        <v>0</v>
      </c>
      <c r="HP37" s="123">
        <f t="shared" si="79"/>
        <v>0</v>
      </c>
      <c r="HQ37" s="123">
        <f t="shared" si="79"/>
        <v>0</v>
      </c>
      <c r="HR37" s="123">
        <f t="shared" si="79"/>
        <v>5.2631578947368418E-2</v>
      </c>
      <c r="HS37" s="123">
        <f t="shared" si="79"/>
        <v>5.2631578947368418E-2</v>
      </c>
      <c r="HT37" s="123">
        <f t="shared" si="79"/>
        <v>0</v>
      </c>
      <c r="HU37" s="123">
        <f t="shared" si="79"/>
        <v>0</v>
      </c>
      <c r="HV37" s="123">
        <f t="shared" si="79"/>
        <v>0</v>
      </c>
      <c r="HW37" s="123">
        <f t="shared" si="79"/>
        <v>0</v>
      </c>
      <c r="HX37" s="123">
        <f t="shared" si="79"/>
        <v>0</v>
      </c>
      <c r="HY37" s="123">
        <f t="shared" si="79"/>
        <v>0</v>
      </c>
      <c r="HZ37" s="123">
        <f t="shared" si="79"/>
        <v>0</v>
      </c>
      <c r="IA37" s="123">
        <f t="shared" si="79"/>
        <v>0</v>
      </c>
      <c r="IB37" s="123">
        <f t="shared" si="79"/>
        <v>0</v>
      </c>
      <c r="IC37" s="123">
        <f t="shared" si="79"/>
        <v>0</v>
      </c>
      <c r="ID37" s="123">
        <f t="shared" si="79"/>
        <v>5.2631578947368418E-2</v>
      </c>
      <c r="IE37" s="123">
        <f t="shared" si="79"/>
        <v>5.2631578947368418E-2</v>
      </c>
      <c r="IF37" s="123">
        <f t="shared" si="79"/>
        <v>0</v>
      </c>
      <c r="IG37" s="123">
        <f t="shared" si="79"/>
        <v>0</v>
      </c>
      <c r="IH37" s="123">
        <f t="shared" si="79"/>
        <v>0</v>
      </c>
      <c r="II37" s="123">
        <f t="shared" si="79"/>
        <v>0</v>
      </c>
      <c r="IJ37" s="123">
        <f t="shared" si="79"/>
        <v>0</v>
      </c>
      <c r="IK37" s="123">
        <f t="shared" si="79"/>
        <v>5.2631578947368418E-2</v>
      </c>
      <c r="IL37" s="123">
        <f t="shared" si="79"/>
        <v>5.2631578947368418E-2</v>
      </c>
      <c r="IM37" s="123">
        <f t="shared" si="79"/>
        <v>0</v>
      </c>
      <c r="IN37" s="123">
        <f t="shared" si="79"/>
        <v>0</v>
      </c>
      <c r="IO37" s="123">
        <f t="shared" si="79"/>
        <v>0</v>
      </c>
      <c r="IP37" s="123">
        <f t="shared" si="79"/>
        <v>0</v>
      </c>
      <c r="IQ37" s="123">
        <f t="shared" si="79"/>
        <v>0</v>
      </c>
      <c r="IR37" s="123">
        <f t="shared" si="79"/>
        <v>0</v>
      </c>
      <c r="IS37" s="123">
        <f t="shared" si="79"/>
        <v>0</v>
      </c>
      <c r="IT37" s="123">
        <f t="shared" si="79"/>
        <v>0</v>
      </c>
      <c r="IU37" s="123">
        <f t="shared" si="79"/>
        <v>0</v>
      </c>
      <c r="IV37" s="123">
        <f t="shared" si="79"/>
        <v>0</v>
      </c>
      <c r="IW37" s="123">
        <f t="shared" si="79"/>
        <v>0</v>
      </c>
      <c r="IX37" s="123">
        <f t="shared" si="79"/>
        <v>5.2631578947368418E-2</v>
      </c>
      <c r="IY37" s="123">
        <f t="shared" si="79"/>
        <v>5.2631578947368418E-2</v>
      </c>
      <c r="IZ37" s="123">
        <f t="shared" si="79"/>
        <v>0</v>
      </c>
      <c r="JA37" s="123">
        <f t="shared" si="79"/>
        <v>0</v>
      </c>
      <c r="JB37" s="123">
        <f t="shared" si="79"/>
        <v>5.2631578947368418E-2</v>
      </c>
      <c r="JC37" s="123"/>
      <c r="JD37" s="123"/>
      <c r="JE37" s="123">
        <f>JE36/$JD$36</f>
        <v>5.2631578947368418E-2</v>
      </c>
      <c r="JF37" s="123">
        <f t="shared" ref="JF37:KY37" si="80">JF36/$JD$36</f>
        <v>0</v>
      </c>
      <c r="JG37" s="123">
        <f t="shared" si="80"/>
        <v>0</v>
      </c>
      <c r="JH37" s="123">
        <f t="shared" si="80"/>
        <v>0</v>
      </c>
      <c r="JI37" s="123">
        <f t="shared" si="80"/>
        <v>0</v>
      </c>
      <c r="JJ37" s="123">
        <f t="shared" si="80"/>
        <v>0</v>
      </c>
      <c r="JK37" s="123">
        <f t="shared" si="80"/>
        <v>0</v>
      </c>
      <c r="JL37" s="123">
        <f t="shared" si="80"/>
        <v>0</v>
      </c>
      <c r="JM37" s="123">
        <f t="shared" si="80"/>
        <v>0</v>
      </c>
      <c r="JN37" s="123">
        <f t="shared" si="80"/>
        <v>0</v>
      </c>
      <c r="JO37" s="123">
        <f t="shared" si="80"/>
        <v>5.2631578947368418E-2</v>
      </c>
      <c r="JP37" s="123">
        <f t="shared" si="80"/>
        <v>5.2631578947368418E-2</v>
      </c>
      <c r="JQ37" s="123">
        <f t="shared" si="80"/>
        <v>0</v>
      </c>
      <c r="JR37" s="123">
        <f t="shared" si="80"/>
        <v>0</v>
      </c>
      <c r="JS37" s="123">
        <f t="shared" si="80"/>
        <v>0</v>
      </c>
      <c r="JT37" s="123">
        <f t="shared" si="80"/>
        <v>0</v>
      </c>
      <c r="JU37" s="123">
        <f t="shared" si="80"/>
        <v>0</v>
      </c>
      <c r="JV37" s="123">
        <f t="shared" si="80"/>
        <v>0</v>
      </c>
      <c r="JW37" s="123">
        <f t="shared" si="80"/>
        <v>0</v>
      </c>
      <c r="JX37" s="123">
        <f t="shared" si="80"/>
        <v>0</v>
      </c>
      <c r="JY37" s="123">
        <f t="shared" si="80"/>
        <v>0</v>
      </c>
      <c r="JZ37" s="123">
        <f t="shared" si="80"/>
        <v>0</v>
      </c>
      <c r="KA37" s="123">
        <f t="shared" si="80"/>
        <v>5.2631578947368418E-2</v>
      </c>
      <c r="KB37" s="123">
        <f t="shared" si="80"/>
        <v>5.2631578947368418E-2</v>
      </c>
      <c r="KC37" s="123">
        <f t="shared" si="80"/>
        <v>0</v>
      </c>
      <c r="KD37" s="123">
        <f t="shared" si="80"/>
        <v>0</v>
      </c>
      <c r="KE37" s="123">
        <f t="shared" si="80"/>
        <v>0</v>
      </c>
      <c r="KF37" s="123">
        <f t="shared" si="80"/>
        <v>0</v>
      </c>
      <c r="KG37" s="123">
        <f t="shared" si="80"/>
        <v>0</v>
      </c>
      <c r="KH37" s="123">
        <f t="shared" si="80"/>
        <v>5.2631578947368418E-2</v>
      </c>
      <c r="KI37" s="123">
        <f t="shared" si="80"/>
        <v>5.2631578947368418E-2</v>
      </c>
      <c r="KJ37" s="123">
        <f t="shared" si="80"/>
        <v>0</v>
      </c>
      <c r="KK37" s="123">
        <f t="shared" si="80"/>
        <v>0</v>
      </c>
      <c r="KL37" s="123">
        <f t="shared" si="80"/>
        <v>0</v>
      </c>
      <c r="KM37" s="123">
        <f t="shared" si="80"/>
        <v>0</v>
      </c>
      <c r="KN37" s="123">
        <f t="shared" si="80"/>
        <v>0</v>
      </c>
      <c r="KO37" s="123">
        <f t="shared" si="80"/>
        <v>0</v>
      </c>
      <c r="KP37" s="123">
        <f t="shared" si="80"/>
        <v>0</v>
      </c>
      <c r="KQ37" s="123">
        <f t="shared" si="80"/>
        <v>0</v>
      </c>
      <c r="KR37" s="123">
        <f t="shared" si="80"/>
        <v>0</v>
      </c>
      <c r="KS37" s="123">
        <f t="shared" si="80"/>
        <v>0</v>
      </c>
      <c r="KT37" s="123">
        <f t="shared" si="80"/>
        <v>0</v>
      </c>
      <c r="KU37" s="123">
        <f t="shared" si="80"/>
        <v>5.2631578947368418E-2</v>
      </c>
      <c r="KV37" s="123">
        <f t="shared" si="80"/>
        <v>5.2631578947368418E-2</v>
      </c>
      <c r="KW37" s="123">
        <f t="shared" si="80"/>
        <v>0</v>
      </c>
      <c r="KX37" s="123">
        <f t="shared" si="80"/>
        <v>0</v>
      </c>
      <c r="KY37" s="123">
        <f t="shared" si="80"/>
        <v>5.2631578947368418E-2</v>
      </c>
      <c r="KZ37" s="123"/>
      <c r="LA37" s="123"/>
      <c r="LB37" s="123">
        <f>LB36/$LA$36</f>
        <v>5.2631578947368418E-2</v>
      </c>
      <c r="LC37" s="123">
        <f t="shared" ref="LC37:MV37" si="81">LC36/$LA$36</f>
        <v>0</v>
      </c>
      <c r="LD37" s="123">
        <f t="shared" si="81"/>
        <v>0</v>
      </c>
      <c r="LE37" s="123">
        <f t="shared" si="81"/>
        <v>0</v>
      </c>
      <c r="LF37" s="123">
        <f t="shared" si="81"/>
        <v>0</v>
      </c>
      <c r="LG37" s="123">
        <f t="shared" si="81"/>
        <v>0</v>
      </c>
      <c r="LH37" s="123">
        <f t="shared" si="81"/>
        <v>0</v>
      </c>
      <c r="LI37" s="123">
        <f t="shared" si="81"/>
        <v>0</v>
      </c>
      <c r="LJ37" s="123">
        <f t="shared" si="81"/>
        <v>0</v>
      </c>
      <c r="LK37" s="123">
        <f t="shared" si="81"/>
        <v>0</v>
      </c>
      <c r="LL37" s="123">
        <f t="shared" si="81"/>
        <v>5.2631578947368418E-2</v>
      </c>
      <c r="LM37" s="123">
        <f t="shared" si="81"/>
        <v>0</v>
      </c>
      <c r="LN37" s="123">
        <f t="shared" si="81"/>
        <v>5.2631578947368418E-2</v>
      </c>
      <c r="LO37" s="123">
        <f t="shared" si="81"/>
        <v>0</v>
      </c>
      <c r="LP37" s="123">
        <f t="shared" si="81"/>
        <v>0</v>
      </c>
      <c r="LQ37" s="123">
        <f t="shared" si="81"/>
        <v>0</v>
      </c>
      <c r="LR37" s="123">
        <f t="shared" si="81"/>
        <v>0</v>
      </c>
      <c r="LS37" s="123">
        <f t="shared" si="81"/>
        <v>0</v>
      </c>
      <c r="LT37" s="123">
        <f t="shared" si="81"/>
        <v>0</v>
      </c>
      <c r="LU37" s="123">
        <f t="shared" si="81"/>
        <v>0</v>
      </c>
      <c r="LV37" s="123">
        <f t="shared" si="81"/>
        <v>0</v>
      </c>
      <c r="LW37" s="123">
        <f t="shared" si="81"/>
        <v>0</v>
      </c>
      <c r="LX37" s="123">
        <f t="shared" si="81"/>
        <v>5.2631578947368418E-2</v>
      </c>
      <c r="LY37" s="123">
        <f t="shared" si="81"/>
        <v>5.2631578947368418E-2</v>
      </c>
      <c r="LZ37" s="123">
        <f t="shared" si="81"/>
        <v>0</v>
      </c>
      <c r="MA37" s="123">
        <f t="shared" si="81"/>
        <v>0</v>
      </c>
      <c r="MB37" s="123">
        <f t="shared" si="81"/>
        <v>0</v>
      </c>
      <c r="MC37" s="123">
        <f t="shared" si="81"/>
        <v>0</v>
      </c>
      <c r="MD37" s="123">
        <f t="shared" si="81"/>
        <v>0</v>
      </c>
      <c r="ME37" s="123">
        <f t="shared" si="81"/>
        <v>5.2631578947368418E-2</v>
      </c>
      <c r="MF37" s="123">
        <f t="shared" si="81"/>
        <v>5.2631578947368418E-2</v>
      </c>
      <c r="MG37" s="123">
        <f t="shared" si="81"/>
        <v>0</v>
      </c>
      <c r="MH37" s="123">
        <f t="shared" si="81"/>
        <v>0</v>
      </c>
      <c r="MI37" s="123">
        <f t="shared" si="81"/>
        <v>0</v>
      </c>
      <c r="MJ37" s="123">
        <f t="shared" si="81"/>
        <v>0</v>
      </c>
      <c r="MK37" s="123">
        <f t="shared" si="81"/>
        <v>0</v>
      </c>
      <c r="ML37" s="123">
        <f t="shared" si="81"/>
        <v>0</v>
      </c>
      <c r="MM37" s="123">
        <f t="shared" si="81"/>
        <v>0</v>
      </c>
      <c r="MN37" s="123">
        <f t="shared" si="81"/>
        <v>0</v>
      </c>
      <c r="MO37" s="123">
        <f t="shared" si="81"/>
        <v>0</v>
      </c>
      <c r="MP37" s="123">
        <f t="shared" si="81"/>
        <v>0</v>
      </c>
      <c r="MQ37" s="123">
        <f t="shared" si="81"/>
        <v>0</v>
      </c>
      <c r="MR37" s="123">
        <f t="shared" si="81"/>
        <v>5.2631578947368418E-2</v>
      </c>
      <c r="MS37" s="123">
        <f t="shared" si="81"/>
        <v>5.2631578947368418E-2</v>
      </c>
      <c r="MT37" s="123">
        <f t="shared" si="81"/>
        <v>0</v>
      </c>
      <c r="MU37" s="123">
        <f t="shared" si="81"/>
        <v>0</v>
      </c>
      <c r="MV37" s="123">
        <f t="shared" si="81"/>
        <v>5.2631578947368418E-2</v>
      </c>
      <c r="MW37" s="123"/>
      <c r="MX37" s="123"/>
      <c r="MY37" s="123">
        <f>MY36/$MX$36</f>
        <v>5.2631578947368418E-2</v>
      </c>
      <c r="MZ37" s="123">
        <f t="shared" ref="MZ37:OS37" si="82">MZ36/$MX$36</f>
        <v>0</v>
      </c>
      <c r="NA37" s="123">
        <f t="shared" si="82"/>
        <v>0</v>
      </c>
      <c r="NB37" s="123">
        <f t="shared" si="82"/>
        <v>0</v>
      </c>
      <c r="NC37" s="123">
        <f t="shared" si="82"/>
        <v>0</v>
      </c>
      <c r="ND37" s="123">
        <f t="shared" si="82"/>
        <v>0</v>
      </c>
      <c r="NE37" s="123">
        <f t="shared" si="82"/>
        <v>0</v>
      </c>
      <c r="NF37" s="123">
        <f t="shared" si="82"/>
        <v>0</v>
      </c>
      <c r="NG37" s="123">
        <f t="shared" si="82"/>
        <v>0</v>
      </c>
      <c r="NH37" s="123">
        <f t="shared" si="82"/>
        <v>0</v>
      </c>
      <c r="NI37" s="123">
        <f t="shared" si="82"/>
        <v>5.2631578947368418E-2</v>
      </c>
      <c r="NJ37" s="123">
        <f t="shared" si="82"/>
        <v>5.2631578947368418E-2</v>
      </c>
      <c r="NK37" s="123">
        <f t="shared" si="82"/>
        <v>0</v>
      </c>
      <c r="NL37" s="123">
        <f t="shared" si="82"/>
        <v>0</v>
      </c>
      <c r="NM37" s="123">
        <f t="shared" si="82"/>
        <v>0</v>
      </c>
      <c r="NN37" s="123">
        <f t="shared" si="82"/>
        <v>0</v>
      </c>
      <c r="NO37" s="123">
        <f t="shared" si="82"/>
        <v>0</v>
      </c>
      <c r="NP37" s="123">
        <f t="shared" si="82"/>
        <v>0</v>
      </c>
      <c r="NQ37" s="123">
        <f t="shared" si="82"/>
        <v>0</v>
      </c>
      <c r="NR37" s="123">
        <f t="shared" si="82"/>
        <v>0</v>
      </c>
      <c r="NS37" s="123">
        <f t="shared" si="82"/>
        <v>0</v>
      </c>
      <c r="NT37" s="123">
        <f t="shared" si="82"/>
        <v>0</v>
      </c>
      <c r="NU37" s="123">
        <f t="shared" si="82"/>
        <v>5.2631578947368418E-2</v>
      </c>
      <c r="NV37" s="123">
        <f t="shared" si="82"/>
        <v>5.2631578947368418E-2</v>
      </c>
      <c r="NW37" s="123">
        <f t="shared" si="82"/>
        <v>0</v>
      </c>
      <c r="NX37" s="123">
        <f t="shared" si="82"/>
        <v>0</v>
      </c>
      <c r="NY37" s="123">
        <f t="shared" si="82"/>
        <v>0</v>
      </c>
      <c r="NZ37" s="123">
        <f t="shared" si="82"/>
        <v>0</v>
      </c>
      <c r="OA37" s="123">
        <f t="shared" si="82"/>
        <v>0</v>
      </c>
      <c r="OB37" s="123">
        <f t="shared" si="82"/>
        <v>5.2631578947368418E-2</v>
      </c>
      <c r="OC37" s="123">
        <f t="shared" si="82"/>
        <v>5.2631578947368418E-2</v>
      </c>
      <c r="OD37" s="123">
        <f t="shared" si="82"/>
        <v>0</v>
      </c>
      <c r="OE37" s="123">
        <f t="shared" si="82"/>
        <v>0</v>
      </c>
      <c r="OF37" s="123">
        <f t="shared" si="82"/>
        <v>0</v>
      </c>
      <c r="OG37" s="123">
        <f t="shared" si="82"/>
        <v>0</v>
      </c>
      <c r="OH37" s="123">
        <f t="shared" si="82"/>
        <v>0</v>
      </c>
      <c r="OI37" s="123">
        <f t="shared" si="82"/>
        <v>0</v>
      </c>
      <c r="OJ37" s="123">
        <f t="shared" si="82"/>
        <v>0</v>
      </c>
      <c r="OK37" s="123">
        <f t="shared" si="82"/>
        <v>0</v>
      </c>
      <c r="OL37" s="123">
        <f t="shared" si="82"/>
        <v>0</v>
      </c>
      <c r="OM37" s="123">
        <f t="shared" si="82"/>
        <v>0</v>
      </c>
      <c r="ON37" s="123">
        <f t="shared" si="82"/>
        <v>0</v>
      </c>
      <c r="OO37" s="123">
        <f t="shared" si="82"/>
        <v>5.2631578947368418E-2</v>
      </c>
      <c r="OP37" s="123">
        <f t="shared" si="82"/>
        <v>0</v>
      </c>
      <c r="OQ37" s="123">
        <f t="shared" si="82"/>
        <v>5.2631578947368418E-2</v>
      </c>
      <c r="OR37" s="123">
        <f t="shared" si="82"/>
        <v>0</v>
      </c>
      <c r="OS37" s="123">
        <f t="shared" si="82"/>
        <v>5.2631578947368418E-2</v>
      </c>
      <c r="OT37" s="123"/>
      <c r="OU37" s="123"/>
      <c r="OV37" s="123">
        <f>OV36/$OU$36</f>
        <v>5.2631578947368418E-2</v>
      </c>
      <c r="OW37" s="123">
        <f t="shared" ref="OW37:QP37" si="83">OW36/$OU$36</f>
        <v>0</v>
      </c>
      <c r="OX37" s="123">
        <f t="shared" si="83"/>
        <v>0</v>
      </c>
      <c r="OY37" s="123">
        <f t="shared" si="83"/>
        <v>0</v>
      </c>
      <c r="OZ37" s="123">
        <f t="shared" si="83"/>
        <v>0</v>
      </c>
      <c r="PA37" s="123">
        <f t="shared" si="83"/>
        <v>0</v>
      </c>
      <c r="PB37" s="123">
        <f t="shared" si="83"/>
        <v>0</v>
      </c>
      <c r="PC37" s="123">
        <f t="shared" si="83"/>
        <v>0</v>
      </c>
      <c r="PD37" s="123">
        <f t="shared" si="83"/>
        <v>0</v>
      </c>
      <c r="PE37" s="123">
        <f t="shared" si="83"/>
        <v>0</v>
      </c>
      <c r="PF37" s="123">
        <f t="shared" si="83"/>
        <v>5.2631578947368418E-2</v>
      </c>
      <c r="PG37" s="123">
        <f t="shared" si="83"/>
        <v>5.2631578947368418E-2</v>
      </c>
      <c r="PH37" s="123">
        <f t="shared" si="83"/>
        <v>0</v>
      </c>
      <c r="PI37" s="123">
        <f t="shared" si="83"/>
        <v>0</v>
      </c>
      <c r="PJ37" s="123">
        <f t="shared" si="83"/>
        <v>0</v>
      </c>
      <c r="PK37" s="123">
        <f t="shared" si="83"/>
        <v>0</v>
      </c>
      <c r="PL37" s="123">
        <f t="shared" si="83"/>
        <v>0</v>
      </c>
      <c r="PM37" s="123">
        <f t="shared" si="83"/>
        <v>0</v>
      </c>
      <c r="PN37" s="123">
        <f t="shared" si="83"/>
        <v>0</v>
      </c>
      <c r="PO37" s="123">
        <f t="shared" si="83"/>
        <v>0</v>
      </c>
      <c r="PP37" s="123">
        <f t="shared" si="83"/>
        <v>0</v>
      </c>
      <c r="PQ37" s="123">
        <f t="shared" si="83"/>
        <v>0</v>
      </c>
      <c r="PR37" s="123">
        <f t="shared" si="83"/>
        <v>5.2631578947368418E-2</v>
      </c>
      <c r="PS37" s="123">
        <f t="shared" si="83"/>
        <v>5.2631578947368418E-2</v>
      </c>
      <c r="PT37" s="123">
        <f t="shared" si="83"/>
        <v>0</v>
      </c>
      <c r="PU37" s="123">
        <f t="shared" si="83"/>
        <v>0</v>
      </c>
      <c r="PV37" s="123">
        <f t="shared" si="83"/>
        <v>0</v>
      </c>
      <c r="PW37" s="123">
        <f t="shared" si="83"/>
        <v>0</v>
      </c>
      <c r="PX37" s="123">
        <f t="shared" si="83"/>
        <v>0</v>
      </c>
      <c r="PY37" s="123">
        <f t="shared" si="83"/>
        <v>5.2631578947368418E-2</v>
      </c>
      <c r="PZ37" s="123">
        <f t="shared" si="83"/>
        <v>5.2631578947368418E-2</v>
      </c>
      <c r="QA37" s="123">
        <f t="shared" si="83"/>
        <v>0</v>
      </c>
      <c r="QB37" s="123">
        <f t="shared" si="83"/>
        <v>0</v>
      </c>
      <c r="QC37" s="123">
        <f t="shared" si="83"/>
        <v>0</v>
      </c>
      <c r="QD37" s="123">
        <f t="shared" si="83"/>
        <v>0</v>
      </c>
      <c r="QE37" s="123">
        <f t="shared" si="83"/>
        <v>0</v>
      </c>
      <c r="QF37" s="123">
        <f t="shared" si="83"/>
        <v>0</v>
      </c>
      <c r="QG37" s="123">
        <f t="shared" si="83"/>
        <v>0</v>
      </c>
      <c r="QH37" s="123">
        <f t="shared" si="83"/>
        <v>0</v>
      </c>
      <c r="QI37" s="123">
        <f t="shared" si="83"/>
        <v>0</v>
      </c>
      <c r="QJ37" s="123">
        <f t="shared" si="83"/>
        <v>0</v>
      </c>
      <c r="QK37" s="123">
        <f t="shared" si="83"/>
        <v>0</v>
      </c>
      <c r="QL37" s="123">
        <f t="shared" si="83"/>
        <v>5.2631578947368418E-2</v>
      </c>
      <c r="QM37" s="123">
        <f t="shared" si="83"/>
        <v>0</v>
      </c>
      <c r="QN37" s="123">
        <f t="shared" si="83"/>
        <v>5.2631578947368418E-2</v>
      </c>
      <c r="QO37" s="123">
        <f t="shared" si="83"/>
        <v>0</v>
      </c>
      <c r="QP37" s="123">
        <f t="shared" si="83"/>
        <v>5.2631578947368418E-2</v>
      </c>
      <c r="QQ37" s="123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472" t="s">
        <v>59</v>
      </c>
      <c r="K40" s="473"/>
      <c r="L40" s="473"/>
      <c r="M40" s="473"/>
      <c r="N40" s="473"/>
      <c r="O40" s="473"/>
      <c r="P40" s="473"/>
      <c r="Q40" s="473"/>
      <c r="R40" s="473"/>
      <c r="S40" s="474"/>
      <c r="T40" s="472" t="s">
        <v>60</v>
      </c>
      <c r="U40" s="473"/>
      <c r="V40" s="473"/>
      <c r="W40" s="473"/>
      <c r="X40" s="473"/>
      <c r="Y40" s="473"/>
      <c r="Z40" s="473"/>
      <c r="AA40" s="473"/>
      <c r="AB40" s="473"/>
      <c r="AC40" s="474"/>
      <c r="AD40" s="472" t="s">
        <v>61</v>
      </c>
      <c r="AE40" s="473"/>
      <c r="AF40" s="473"/>
      <c r="AG40" s="473"/>
      <c r="AH40" s="473"/>
      <c r="AI40" s="473"/>
      <c r="AJ40" s="473"/>
      <c r="AK40" s="473"/>
      <c r="AL40" s="473"/>
      <c r="AM40" s="474"/>
      <c r="AN40" s="472" t="s">
        <v>62</v>
      </c>
      <c r="AO40" s="473"/>
      <c r="AP40" s="473"/>
      <c r="AQ40" s="473"/>
      <c r="AR40" s="473"/>
      <c r="AS40" s="473"/>
      <c r="AT40" s="473"/>
      <c r="AU40" s="473"/>
      <c r="AV40" s="473"/>
      <c r="AW40" s="474"/>
      <c r="AX40" s="472" t="s">
        <v>63</v>
      </c>
      <c r="AY40" s="473"/>
      <c r="AZ40" s="473"/>
      <c r="BA40" s="473"/>
      <c r="BB40" s="474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472" t="s">
        <v>79</v>
      </c>
      <c r="K41" s="473"/>
      <c r="L41" s="473"/>
      <c r="M41" s="473"/>
      <c r="N41" s="474"/>
      <c r="O41" s="472" t="s">
        <v>80</v>
      </c>
      <c r="P41" s="473"/>
      <c r="Q41" s="473"/>
      <c r="R41" s="473"/>
      <c r="S41" s="474"/>
      <c r="T41" s="472" t="s">
        <v>81</v>
      </c>
      <c r="U41" s="473"/>
      <c r="V41" s="473"/>
      <c r="W41" s="473"/>
      <c r="X41" s="474"/>
      <c r="Y41" s="472" t="s">
        <v>82</v>
      </c>
      <c r="Z41" s="473"/>
      <c r="AA41" s="473"/>
      <c r="AB41" s="473"/>
      <c r="AC41" s="474"/>
      <c r="AD41" s="472" t="s">
        <v>83</v>
      </c>
      <c r="AE41" s="473"/>
      <c r="AF41" s="473"/>
      <c r="AG41" s="473"/>
      <c r="AH41" s="474"/>
      <c r="AI41" s="472" t="s">
        <v>84</v>
      </c>
      <c r="AJ41" s="473"/>
      <c r="AK41" s="473"/>
      <c r="AL41" s="473"/>
      <c r="AM41" s="474"/>
      <c r="AN41" s="472" t="s">
        <v>85</v>
      </c>
      <c r="AO41" s="473"/>
      <c r="AP41" s="473"/>
      <c r="AQ41" s="473"/>
      <c r="AR41" s="474"/>
      <c r="AS41" s="472" t="s">
        <v>86</v>
      </c>
      <c r="AT41" s="473"/>
      <c r="AU41" s="473"/>
      <c r="AV41" s="473"/>
      <c r="AW41" s="474"/>
      <c r="AX41" s="472" t="s">
        <v>87</v>
      </c>
      <c r="AY41" s="473"/>
      <c r="AZ41" s="473"/>
      <c r="BA41" s="473"/>
      <c r="BB41" s="474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 t="s">
        <v>78</v>
      </c>
      <c r="T42" s="144" t="s">
        <v>74</v>
      </c>
      <c r="U42" s="144" t="s">
        <v>75</v>
      </c>
      <c r="V42" s="144" t="s">
        <v>76</v>
      </c>
      <c r="W42" s="144" t="s">
        <v>77</v>
      </c>
      <c r="X42" s="144" t="s">
        <v>78</v>
      </c>
      <c r="Y42" s="144" t="s">
        <v>74</v>
      </c>
      <c r="Z42" s="144" t="s">
        <v>75</v>
      </c>
      <c r="AA42" s="144" t="s">
        <v>76</v>
      </c>
      <c r="AB42" s="144" t="s">
        <v>77</v>
      </c>
      <c r="AC42" s="144" t="s">
        <v>78</v>
      </c>
      <c r="AD42" s="144" t="s">
        <v>74</v>
      </c>
      <c r="AE42" s="144" t="s">
        <v>75</v>
      </c>
      <c r="AF42" s="144" t="s">
        <v>76</v>
      </c>
      <c r="AG42" s="144" t="s">
        <v>77</v>
      </c>
      <c r="AH42" s="144" t="s">
        <v>78</v>
      </c>
      <c r="AI42" s="144" t="s">
        <v>74</v>
      </c>
      <c r="AJ42" s="144" t="s">
        <v>75</v>
      </c>
      <c r="AK42" s="144" t="s">
        <v>76</v>
      </c>
      <c r="AL42" s="144" t="s">
        <v>77</v>
      </c>
      <c r="AM42" s="144" t="s">
        <v>78</v>
      </c>
      <c r="AN42" s="144" t="s">
        <v>74</v>
      </c>
      <c r="AO42" s="144" t="s">
        <v>75</v>
      </c>
      <c r="AP42" s="144" t="s">
        <v>76</v>
      </c>
      <c r="AQ42" s="144" t="s">
        <v>77</v>
      </c>
      <c r="AR42" s="144" t="s">
        <v>78</v>
      </c>
      <c r="AS42" s="144" t="s">
        <v>74</v>
      </c>
      <c r="AT42" s="144" t="s">
        <v>75</v>
      </c>
      <c r="AU42" s="144" t="s">
        <v>76</v>
      </c>
      <c r="AV42" s="144" t="s">
        <v>77</v>
      </c>
      <c r="AW42" s="144" t="s">
        <v>78</v>
      </c>
      <c r="AX42" s="144" t="s">
        <v>74</v>
      </c>
      <c r="AY42" s="144" t="s">
        <v>75</v>
      </c>
      <c r="AZ42" s="144" t="s">
        <v>76</v>
      </c>
      <c r="BA42" s="144" t="s">
        <v>77</v>
      </c>
      <c r="BB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5.2631578947368418E-2</v>
      </c>
      <c r="J43" s="145">
        <f>AD37</f>
        <v>5.2631578947368418E-2</v>
      </c>
      <c r="K43" s="145">
        <f>AP37</f>
        <v>5.2631578947368418E-2</v>
      </c>
      <c r="L43" s="145">
        <f>AW37</f>
        <v>5.2631578947368418E-2</v>
      </c>
      <c r="M43" s="145">
        <f>BJ37</f>
        <v>5.2631578947368418E-2</v>
      </c>
      <c r="N43" s="145">
        <f>BN37</f>
        <v>5.2631578947368418E-2</v>
      </c>
      <c r="O43" s="145">
        <f>CA37</f>
        <v>5.2631578947368418E-2</v>
      </c>
      <c r="P43" s="145">
        <f>CM37</f>
        <v>5.2631578947368418E-2</v>
      </c>
      <c r="Q43" s="145">
        <f>CT37</f>
        <v>5.2631578947368418E-2</v>
      </c>
      <c r="R43" s="145">
        <f>DG37</f>
        <v>5.2631578947368418E-2</v>
      </c>
      <c r="S43" s="145">
        <f>DK37</f>
        <v>5.2631578947368418E-2</v>
      </c>
      <c r="T43" s="145">
        <f>DX37</f>
        <v>5.2631578947368418E-2</v>
      </c>
      <c r="U43" s="145">
        <f>EJ37</f>
        <v>5.2631578947368418E-2</v>
      </c>
      <c r="V43" s="145">
        <f>EQ37</f>
        <v>5.2631578947368418E-2</v>
      </c>
      <c r="W43" s="145">
        <f>FD37</f>
        <v>5.2631578947368418E-2</v>
      </c>
      <c r="X43" s="145">
        <f>FH37</f>
        <v>5.2631578947368418E-2</v>
      </c>
      <c r="Y43" s="145">
        <f>FU37</f>
        <v>5.2631578947368418E-2</v>
      </c>
      <c r="Z43" s="145">
        <f>GG37</f>
        <v>5.2631578947368418E-2</v>
      </c>
      <c r="AA43" s="145">
        <f>GN37</f>
        <v>5.2631578947368418E-2</v>
      </c>
      <c r="AB43" s="145">
        <f>HA37</f>
        <v>5.2631578947368418E-2</v>
      </c>
      <c r="AC43" s="145">
        <f>HE37</f>
        <v>5.2631578947368418E-2</v>
      </c>
      <c r="AD43" s="145">
        <f>HR37</f>
        <v>5.2631578947368418E-2</v>
      </c>
      <c r="AE43" s="145">
        <f>ID37</f>
        <v>5.2631578947368418E-2</v>
      </c>
      <c r="AF43" s="145">
        <f>KH37</f>
        <v>5.2631578947368418E-2</v>
      </c>
      <c r="AG43" s="145">
        <f>IX37</f>
        <v>5.2631578947368418E-2</v>
      </c>
      <c r="AH43" s="145">
        <f>JB37</f>
        <v>5.2631578947368418E-2</v>
      </c>
      <c r="AI43" s="145">
        <f>JO37</f>
        <v>5.2631578947368418E-2</v>
      </c>
      <c r="AJ43" s="145">
        <f>KA37</f>
        <v>5.2631578947368418E-2</v>
      </c>
      <c r="AK43" s="145">
        <f>KH37</f>
        <v>5.2631578947368418E-2</v>
      </c>
      <c r="AL43" s="145">
        <f>KU37</f>
        <v>5.2631578947368418E-2</v>
      </c>
      <c r="AM43" s="145">
        <f>KY37</f>
        <v>5.2631578947368418E-2</v>
      </c>
      <c r="AN43" s="145">
        <f>LL37</f>
        <v>5.2631578947368418E-2</v>
      </c>
      <c r="AO43" s="145">
        <f>LX37</f>
        <v>5.2631578947368418E-2</v>
      </c>
      <c r="AP43" s="145">
        <f>ME37</f>
        <v>5.2631578947368418E-2</v>
      </c>
      <c r="AQ43" s="145">
        <f>MR37</f>
        <v>5.2631578947368418E-2</v>
      </c>
      <c r="AR43" s="145">
        <f>MV37</f>
        <v>5.2631578947368418E-2</v>
      </c>
      <c r="AS43" s="145">
        <f>NI37</f>
        <v>5.2631578947368418E-2</v>
      </c>
      <c r="AT43" s="145">
        <f>NU37</f>
        <v>5.2631578947368418E-2</v>
      </c>
      <c r="AU43" s="145">
        <f>OB37</f>
        <v>5.2631578947368418E-2</v>
      </c>
      <c r="AV43" s="145">
        <f>OO37</f>
        <v>5.2631578947368418E-2</v>
      </c>
      <c r="AW43" s="145">
        <f>OS37</f>
        <v>5.2631578947368418E-2</v>
      </c>
      <c r="AX43" s="145">
        <f>PF37</f>
        <v>5.2631578947368418E-2</v>
      </c>
      <c r="AY43" s="145">
        <f>PR37</f>
        <v>5.2631578947368418E-2</v>
      </c>
      <c r="AZ43" s="145">
        <f>PY37</f>
        <v>5.2631578947368418E-2</v>
      </c>
      <c r="BA43" s="145">
        <f>QL37</f>
        <v>5.2631578947368418E-2</v>
      </c>
      <c r="BB43" s="145">
        <f>QP37</f>
        <v>5.2631578947368418E-2</v>
      </c>
    </row>
    <row r="44" spans="1:459" ht="21" x14ac:dyDescent="0.25">
      <c r="C44" s="139"/>
      <c r="D44" s="139"/>
      <c r="E44" s="139"/>
      <c r="F44" s="139"/>
      <c r="G44" s="139"/>
      <c r="H44" s="139"/>
      <c r="I44" s="146">
        <f>(D37+E37+F37+G37+H37+I37+K37+L37+M37+N37+O37+P37+Q37)/13</f>
        <v>8.0971659919028341E-3</v>
      </c>
      <c r="J44" s="469">
        <f>(J43+K43+L43+M43+N43)/5</f>
        <v>5.2631578947368418E-2</v>
      </c>
      <c r="K44" s="470"/>
      <c r="L44" s="470"/>
      <c r="M44" s="470"/>
      <c r="N44" s="471"/>
      <c r="O44" s="469">
        <f>(O43+P43+Q43+R43+S43)/5</f>
        <v>5.2631578947368418E-2</v>
      </c>
      <c r="P44" s="470"/>
      <c r="Q44" s="470"/>
      <c r="R44" s="470"/>
      <c r="S44" s="471"/>
      <c r="T44" s="469">
        <f t="shared" ref="T44" si="84">(T43+U43+V43+W43+X43)/5</f>
        <v>5.2631578947368418E-2</v>
      </c>
      <c r="U44" s="470"/>
      <c r="V44" s="470"/>
      <c r="W44" s="470"/>
      <c r="X44" s="471"/>
      <c r="Y44" s="469">
        <f t="shared" ref="Y44" si="85">(Y43+Z43+AA43+AB43+AC43)/5</f>
        <v>5.2631578947368418E-2</v>
      </c>
      <c r="Z44" s="470"/>
      <c r="AA44" s="470"/>
      <c r="AB44" s="470"/>
      <c r="AC44" s="471"/>
      <c r="AD44" s="469">
        <f t="shared" ref="AD44" si="86">(AD43+AE43+AF43+AG43+AH43)/5</f>
        <v>5.2631578947368418E-2</v>
      </c>
      <c r="AE44" s="470"/>
      <c r="AF44" s="470"/>
      <c r="AG44" s="470"/>
      <c r="AH44" s="471"/>
      <c r="AI44" s="469">
        <f>(AI43+AJ43+AK43+AL43+AM43)/5</f>
        <v>5.2631578947368418E-2</v>
      </c>
      <c r="AJ44" s="470"/>
      <c r="AK44" s="470"/>
      <c r="AL44" s="470"/>
      <c r="AM44" s="471"/>
      <c r="AN44" s="469">
        <f t="shared" ref="AN44" si="87">(AN43+AO43+AP43+AQ43+AR43)/5</f>
        <v>5.2631578947368418E-2</v>
      </c>
      <c r="AO44" s="470"/>
      <c r="AP44" s="470"/>
      <c r="AQ44" s="470"/>
      <c r="AR44" s="471"/>
      <c r="AS44" s="469">
        <f t="shared" ref="AS44" si="88">(AS43+AT43+AU43+AV43+AW43)/5</f>
        <v>5.2631578947368418E-2</v>
      </c>
      <c r="AT44" s="470"/>
      <c r="AU44" s="470"/>
      <c r="AV44" s="470"/>
      <c r="AW44" s="471"/>
      <c r="AX44" s="469">
        <f t="shared" ref="AX44" si="89">(AX43+AY43+AZ43+BA43+BB43)/5</f>
        <v>5.2631578947368418E-2</v>
      </c>
      <c r="AY44" s="470"/>
      <c r="AZ44" s="470"/>
      <c r="BA44" s="470"/>
      <c r="BB44" s="471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3" ht="21" x14ac:dyDescent="0.25">
      <c r="C49" s="137"/>
      <c r="D49" s="137"/>
      <c r="E49" s="137"/>
      <c r="F49" s="137"/>
      <c r="G49" s="137"/>
      <c r="H49" s="137"/>
    </row>
    <row r="50" spans="3:53" ht="21" x14ac:dyDescent="0.25">
      <c r="C50" s="137"/>
      <c r="D50" s="137"/>
      <c r="E50" s="137"/>
      <c r="F50" s="137"/>
      <c r="G50" s="137"/>
      <c r="H50" s="137"/>
    </row>
    <row r="51" spans="3:53" ht="21" x14ac:dyDescent="0.25">
      <c r="C51" s="137"/>
      <c r="D51" s="137"/>
      <c r="E51" s="137"/>
      <c r="F51" s="137"/>
      <c r="G51" s="137"/>
      <c r="H51" s="137"/>
    </row>
    <row r="52" spans="3:53" ht="21" x14ac:dyDescent="0.25">
      <c r="C52" s="137"/>
      <c r="D52" s="137"/>
      <c r="E52" s="137"/>
      <c r="F52" s="137"/>
      <c r="G52" s="137"/>
      <c r="H52" s="137"/>
    </row>
    <row r="53" spans="3:53" ht="21" x14ac:dyDescent="0.25">
      <c r="C53" s="137"/>
      <c r="D53" s="137"/>
      <c r="E53" s="137"/>
      <c r="F53" s="137"/>
      <c r="G53" s="137"/>
      <c r="H53" s="137"/>
    </row>
    <row r="54" spans="3:53" ht="21" x14ac:dyDescent="0.25">
      <c r="C54" s="137"/>
      <c r="D54" s="137"/>
      <c r="E54" s="137"/>
      <c r="F54" s="137"/>
      <c r="G54" s="137"/>
      <c r="H54" s="137"/>
    </row>
    <row r="55" spans="3:53" ht="21" x14ac:dyDescent="0.25">
      <c r="C55" s="137"/>
      <c r="D55" s="137"/>
      <c r="E55" s="137"/>
      <c r="F55" s="137"/>
      <c r="G55" s="137"/>
      <c r="H55" s="137"/>
    </row>
    <row r="56" spans="3:53" ht="21" x14ac:dyDescent="0.25">
      <c r="C56" s="137"/>
      <c r="D56" s="137"/>
      <c r="E56" s="137"/>
      <c r="F56" s="137"/>
      <c r="G56" s="137"/>
      <c r="H56" s="137"/>
    </row>
    <row r="57" spans="3:53" ht="21" x14ac:dyDescent="0.25">
      <c r="C57" s="137"/>
      <c r="D57" s="137"/>
      <c r="E57" s="137"/>
      <c r="F57" s="137"/>
      <c r="G57" s="137"/>
      <c r="H57" s="137"/>
    </row>
    <row r="58" spans="3:53" ht="21" x14ac:dyDescent="0.25">
      <c r="C58" s="137"/>
      <c r="D58" s="137"/>
      <c r="E58" s="137"/>
      <c r="F58" s="137"/>
      <c r="G58" s="137"/>
      <c r="H58" s="137"/>
    </row>
    <row r="59" spans="3:53" ht="21" x14ac:dyDescent="0.25">
      <c r="C59" s="137"/>
      <c r="D59" s="137"/>
      <c r="E59" s="137"/>
      <c r="F59" s="137"/>
      <c r="G59" s="137"/>
      <c r="H59" s="137"/>
    </row>
    <row r="60" spans="3:53" ht="21" x14ac:dyDescent="0.25">
      <c r="C60" s="137"/>
      <c r="D60" s="137"/>
      <c r="E60" s="137"/>
      <c r="F60" s="137"/>
      <c r="G60" s="137"/>
      <c r="H60" s="137"/>
    </row>
    <row r="61" spans="3:53" ht="125.25" customHeight="1" x14ac:dyDescent="0.25">
      <c r="C61" s="139" t="s">
        <v>64</v>
      </c>
      <c r="E61" s="283"/>
      <c r="F61" s="283"/>
      <c r="G61" s="283"/>
      <c r="H61" s="283"/>
      <c r="I61" s="464" t="str">
        <f>J42</f>
        <v>суспільно-гуманітарна підготовка</v>
      </c>
      <c r="J61" s="465"/>
      <c r="K61" s="465"/>
      <c r="L61" s="465"/>
      <c r="M61" s="465"/>
      <c r="N61" s="465"/>
      <c r="O61" s="465"/>
      <c r="P61" s="465"/>
      <c r="Q61" s="466"/>
      <c r="R61" s="464" t="str">
        <f>K42</f>
        <v>природничо-математична підготовка</v>
      </c>
      <c r="S61" s="465"/>
      <c r="T61" s="465"/>
      <c r="U61" s="465"/>
      <c r="V61" s="465"/>
      <c r="W61" s="465"/>
      <c r="X61" s="465"/>
      <c r="Y61" s="465"/>
      <c r="Z61" s="466"/>
      <c r="AA61" s="464" t="str">
        <f>L42</f>
        <v>загальнопрофесійна підготовка</v>
      </c>
      <c r="AB61" s="465"/>
      <c r="AC61" s="465"/>
      <c r="AD61" s="465"/>
      <c r="AE61" s="465"/>
      <c r="AF61" s="465"/>
      <c r="AG61" s="465"/>
      <c r="AH61" s="465"/>
      <c r="AI61" s="466"/>
      <c r="AJ61" s="464" t="str">
        <f>M42</f>
        <v>професійно-теоретична підготовка</v>
      </c>
      <c r="AK61" s="465"/>
      <c r="AL61" s="465"/>
      <c r="AM61" s="465"/>
      <c r="AN61" s="465"/>
      <c r="AO61" s="465"/>
      <c r="AP61" s="465"/>
      <c r="AQ61" s="465"/>
      <c r="AR61" s="466"/>
      <c r="AS61" s="464" t="str">
        <f>N42</f>
        <v>професійно  практична підготовка</v>
      </c>
      <c r="AT61" s="465"/>
      <c r="AU61" s="465"/>
      <c r="AV61" s="465"/>
      <c r="AW61" s="465"/>
      <c r="AX61" s="465"/>
      <c r="AY61" s="465"/>
      <c r="AZ61" s="465"/>
      <c r="BA61" s="466"/>
    </row>
    <row r="62" spans="3:53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56" t="s">
        <v>65</v>
      </c>
      <c r="S62" s="141" t="s">
        <v>66</v>
      </c>
      <c r="T62" s="141" t="s">
        <v>67</v>
      </c>
      <c r="U62" s="141" t="s">
        <v>68</v>
      </c>
      <c r="V62" s="141" t="s">
        <v>69</v>
      </c>
      <c r="W62" s="141" t="s">
        <v>70</v>
      </c>
      <c r="X62" s="141" t="s">
        <v>71</v>
      </c>
      <c r="Y62" s="141" t="s">
        <v>72</v>
      </c>
      <c r="Z62" s="141" t="s">
        <v>73</v>
      </c>
      <c r="AA62" s="141" t="s">
        <v>65</v>
      </c>
      <c r="AB62" s="141" t="s">
        <v>66</v>
      </c>
      <c r="AC62" s="141" t="s">
        <v>67</v>
      </c>
      <c r="AD62" s="141" t="s">
        <v>68</v>
      </c>
      <c r="AE62" s="141" t="s">
        <v>69</v>
      </c>
      <c r="AF62" s="141" t="s">
        <v>70</v>
      </c>
      <c r="AG62" s="141" t="s">
        <v>71</v>
      </c>
      <c r="AH62" s="141" t="s">
        <v>72</v>
      </c>
      <c r="AI62" s="141" t="s">
        <v>73</v>
      </c>
      <c r="AJ62" s="141" t="s">
        <v>65</v>
      </c>
      <c r="AK62" s="141" t="s">
        <v>66</v>
      </c>
      <c r="AL62" s="141" t="s">
        <v>67</v>
      </c>
      <c r="AM62" s="141" t="s">
        <v>68</v>
      </c>
      <c r="AN62" s="141" t="s">
        <v>69</v>
      </c>
      <c r="AO62" s="141" t="s">
        <v>70</v>
      </c>
      <c r="AP62" s="141" t="s">
        <v>71</v>
      </c>
      <c r="AQ62" s="141" t="s">
        <v>72</v>
      </c>
      <c r="AR62" s="141" t="s">
        <v>73</v>
      </c>
      <c r="AS62" s="141" t="s">
        <v>65</v>
      </c>
      <c r="AT62" s="141" t="s">
        <v>66</v>
      </c>
      <c r="AU62" s="141" t="s">
        <v>67</v>
      </c>
      <c r="AV62" s="141" t="s">
        <v>68</v>
      </c>
      <c r="AW62" s="141" t="s">
        <v>69</v>
      </c>
      <c r="AX62" s="141" t="s">
        <v>70</v>
      </c>
      <c r="AY62" s="141" t="s">
        <v>71</v>
      </c>
      <c r="AZ62" s="141" t="s">
        <v>72</v>
      </c>
      <c r="BA62" s="141" t="s">
        <v>73</v>
      </c>
    </row>
    <row r="63" spans="3:53" x14ac:dyDescent="0.25">
      <c r="C63" s="140"/>
      <c r="D63" s="141"/>
      <c r="E63" s="141"/>
      <c r="F63" s="141"/>
      <c r="G63" s="141"/>
      <c r="H63" s="141"/>
      <c r="I63" s="142">
        <f>J43</f>
        <v>5.2631578947368418E-2</v>
      </c>
      <c r="J63" s="142">
        <f>O43</f>
        <v>5.2631578947368418E-2</v>
      </c>
      <c r="K63" s="142">
        <f>T43</f>
        <v>5.2631578947368418E-2</v>
      </c>
      <c r="L63" s="142">
        <f>Y43</f>
        <v>5.2631578947368418E-2</v>
      </c>
      <c r="M63" s="142">
        <f>AD43</f>
        <v>5.2631578947368418E-2</v>
      </c>
      <c r="N63" s="142">
        <f>AI43</f>
        <v>5.2631578947368418E-2</v>
      </c>
      <c r="O63" s="142">
        <f>AN43</f>
        <v>5.2631578947368418E-2</v>
      </c>
      <c r="P63" s="142">
        <f>AS43</f>
        <v>5.2631578947368418E-2</v>
      </c>
      <c r="Q63" s="142">
        <f>AX43</f>
        <v>5.2631578947368418E-2</v>
      </c>
      <c r="R63" s="157">
        <f>K43</f>
        <v>5.2631578947368418E-2</v>
      </c>
      <c r="S63" s="142">
        <f>P43</f>
        <v>5.2631578947368418E-2</v>
      </c>
      <c r="T63" s="142">
        <f>U43</f>
        <v>5.2631578947368418E-2</v>
      </c>
      <c r="U63" s="142">
        <f>Z43</f>
        <v>5.2631578947368418E-2</v>
      </c>
      <c r="V63" s="142">
        <f>AE43</f>
        <v>5.2631578947368418E-2</v>
      </c>
      <c r="W63" s="142">
        <f>AJ43</f>
        <v>5.2631578947368418E-2</v>
      </c>
      <c r="X63" s="142">
        <f>AO43</f>
        <v>5.2631578947368418E-2</v>
      </c>
      <c r="Y63" s="142">
        <f>AT43</f>
        <v>5.2631578947368418E-2</v>
      </c>
      <c r="Z63" s="142">
        <f>AY43</f>
        <v>5.2631578947368418E-2</v>
      </c>
      <c r="AA63" s="142">
        <f>L43</f>
        <v>5.2631578947368418E-2</v>
      </c>
      <c r="AB63" s="142">
        <f>Q43</f>
        <v>5.2631578947368418E-2</v>
      </c>
      <c r="AC63" s="142">
        <f>V43</f>
        <v>5.2631578947368418E-2</v>
      </c>
      <c r="AD63" s="142">
        <f>AA43</f>
        <v>5.2631578947368418E-2</v>
      </c>
      <c r="AE63" s="142">
        <f>AF43</f>
        <v>5.2631578947368418E-2</v>
      </c>
      <c r="AF63" s="142">
        <f>AK43</f>
        <v>5.2631578947368418E-2</v>
      </c>
      <c r="AG63" s="142">
        <f>AP43</f>
        <v>5.2631578947368418E-2</v>
      </c>
      <c r="AH63" s="142">
        <f>AU43</f>
        <v>5.2631578947368418E-2</v>
      </c>
      <c r="AI63" s="142">
        <f>AZ43</f>
        <v>5.2631578947368418E-2</v>
      </c>
      <c r="AJ63" s="142">
        <f>M43</f>
        <v>5.2631578947368418E-2</v>
      </c>
      <c r="AK63" s="142">
        <f>R43</f>
        <v>5.2631578947368418E-2</v>
      </c>
      <c r="AL63" s="142">
        <f>W43</f>
        <v>5.2631578947368418E-2</v>
      </c>
      <c r="AM63" s="142">
        <f>AB43</f>
        <v>5.2631578947368418E-2</v>
      </c>
      <c r="AN63" s="142">
        <f>AG43</f>
        <v>5.2631578947368418E-2</v>
      </c>
      <c r="AO63" s="142">
        <f>AL43</f>
        <v>5.2631578947368418E-2</v>
      </c>
      <c r="AP63" s="142">
        <f>AQ43</f>
        <v>5.2631578947368418E-2</v>
      </c>
      <c r="AQ63" s="142">
        <f>AV43</f>
        <v>5.2631578947368418E-2</v>
      </c>
      <c r="AR63" s="142">
        <f>BA43</f>
        <v>5.2631578947368418E-2</v>
      </c>
      <c r="AS63" s="142">
        <f>N43</f>
        <v>5.2631578947368418E-2</v>
      </c>
      <c r="AT63" s="142">
        <f>S43</f>
        <v>5.2631578947368418E-2</v>
      </c>
      <c r="AU63" s="142">
        <f>X43</f>
        <v>5.2631578947368418E-2</v>
      </c>
      <c r="AV63" s="142">
        <f>AC43</f>
        <v>5.2631578947368418E-2</v>
      </c>
      <c r="AW63" s="142">
        <f>AH43</f>
        <v>5.2631578947368418E-2</v>
      </c>
      <c r="AX63" s="142">
        <f>AM43</f>
        <v>5.2631578947368418E-2</v>
      </c>
      <c r="AY63" s="142">
        <f>AR43</f>
        <v>5.2631578947368418E-2</v>
      </c>
      <c r="AZ63" s="142">
        <f>AW43</f>
        <v>5.2631578947368418E-2</v>
      </c>
      <c r="BA63" s="142">
        <f>BB43</f>
        <v>5.2631578947368418E-2</v>
      </c>
    </row>
    <row r="64" spans="3:53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</row>
    <row r="65" spans="4:53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</row>
  </sheetData>
  <mergeCells count="125">
    <mergeCell ref="J40:S40"/>
    <mergeCell ref="T40:AC40"/>
    <mergeCell ref="AD40:AM40"/>
    <mergeCell ref="AN40:AW40"/>
    <mergeCell ref="AX40:BB40"/>
    <mergeCell ref="J41:N41"/>
    <mergeCell ref="I61:Q61"/>
    <mergeCell ref="R61:Z61"/>
    <mergeCell ref="AA61:AI61"/>
    <mergeCell ref="AJ61:AR61"/>
    <mergeCell ref="AS61:BA61"/>
    <mergeCell ref="O41:S41"/>
    <mergeCell ref="T41:X41"/>
    <mergeCell ref="Y41:AC41"/>
    <mergeCell ref="AD41:AH41"/>
    <mergeCell ref="AI41:AM41"/>
    <mergeCell ref="AN41:AR41"/>
    <mergeCell ref="AS41:AW41"/>
    <mergeCell ref="AX41:BB41"/>
    <mergeCell ref="O44:S44"/>
    <mergeCell ref="T44:X44"/>
    <mergeCell ref="Y44:AC44"/>
    <mergeCell ref="AD44:AH44"/>
    <mergeCell ref="AI44:AM44"/>
    <mergeCell ref="AN44:AR44"/>
    <mergeCell ref="AS44:AW44"/>
    <mergeCell ref="AX44:BB44"/>
    <mergeCell ref="J44:N44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D1:J1"/>
    <mergeCell ref="A3:A5"/>
    <mergeCell ref="B3:B5"/>
    <mergeCell ref="BK4:BK5"/>
    <mergeCell ref="BL4:BL5"/>
    <mergeCell ref="C4:C5"/>
    <mergeCell ref="T4:AC4"/>
    <mergeCell ref="AE4:AN4"/>
    <mergeCell ref="D4:Q4"/>
    <mergeCell ref="D2:R2"/>
  </mergeCells>
  <conditionalFormatting sqref="D6:I35 QM6:QO35 PZ6:QK35 PS6:PX35 PG6:PQ35 OV6:PE35 OP6:OR35 OC6:ON35 NV6:OA35 NJ6:NT35 MY6:NH35 MS6:MU35 MF6:MQ35 LY6:MD35 LM6:LW35 LB6:LK35 KV6:KX35 KI6:KT35 KB6:KG35 JP6:JZ35 JE6:JN35 IY6:JA35 IL6:IW35 IE6:IJ35 HS6:IC35 HH6:HQ35 HB6:HD35 GO6:GZ35 GH6:GM35 FV6:GF35 FK6:FT35 FE6:FG35 ER6:FC35 EK6:EP35 DY6:EI35 DN6:DW35 DH6:DJ35 CU6:DF35 CN6:CS35 CB6:CL35 BQ6:BZ35 BK6:BM35 AX6:BI35 AQ6:AV35 AE6:AO35 T6:AC35 K6:Q35">
    <cfRule type="cellIs" dxfId="7" priority="1" operator="equal">
      <formula>0</formula>
    </cfRule>
    <cfRule type="cellIs" dxfId="6" priority="2" operator="lessThan">
      <formula>4</formula>
    </cfRule>
    <cfRule type="cellIs" dxfId="5" priority="3" operator="greaterThan">
      <formula>9</formula>
    </cfRule>
    <cfRule type="cellIs" dxfId="4" priority="4" operator="greaterThan">
      <formula>6</formula>
    </cfRule>
  </conditionalFormatting>
  <pageMargins left="0.7" right="0.7" top="0.75" bottom="0.75" header="0.3" footer="0.3"/>
  <pageSetup paperSize="9" orientation="portrait" horizontalDpi="4294967293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Q65"/>
  <sheetViews>
    <sheetView topLeftCell="C1" zoomScale="50" zoomScaleNormal="50" workbookViewId="0">
      <pane xSplit="1" topLeftCell="BN1" activePane="topRight" state="frozen"/>
      <selection activeCell="M10" sqref="M10"/>
      <selection pane="topRight" activeCell="CX24" sqref="CX24"/>
    </sheetView>
  </sheetViews>
  <sheetFormatPr defaultRowHeight="15" x14ac:dyDescent="0.25"/>
  <cols>
    <col min="1" max="1" width="3.7109375" hidden="1" customWidth="1"/>
    <col min="2" max="2" width="4.7109375" hidden="1" customWidth="1"/>
    <col min="3" max="3" width="51.42578125" customWidth="1"/>
    <col min="4" max="17" width="4.42578125" customWidth="1"/>
    <col min="18" max="19" width="5.140625" customWidth="1"/>
    <col min="20" max="29" width="4.42578125" customWidth="1"/>
    <col min="30" max="30" width="5.140625" customWidth="1"/>
    <col min="31" max="41" width="4.42578125" customWidth="1"/>
    <col min="42" max="42" width="5.140625" customWidth="1"/>
    <col min="43" max="48" width="4.42578125" customWidth="1"/>
    <col min="49" max="49" width="5.28515625" customWidth="1"/>
    <col min="50" max="61" width="4.42578125" customWidth="1"/>
    <col min="62" max="62" width="5.140625" customWidth="1"/>
    <col min="63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59" ht="27" thickBot="1" x14ac:dyDescent="0.3">
      <c r="A1" s="11"/>
      <c r="B1" s="11"/>
      <c r="C1" s="170" t="s">
        <v>0</v>
      </c>
      <c r="D1" s="486" t="s">
        <v>748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11"/>
      <c r="U1" s="11"/>
      <c r="V1" s="11"/>
      <c r="W1" s="11"/>
      <c r="X1" s="11"/>
      <c r="Y1" s="11"/>
      <c r="Z1" s="11"/>
      <c r="AA1" s="11"/>
      <c r="AB1" s="475"/>
      <c r="AC1" s="475"/>
      <c r="AD1" s="475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04"/>
      <c r="BQ1" s="11"/>
      <c r="BR1" s="11"/>
    </row>
    <row r="2" spans="1:459" ht="18.75" thickBot="1" x14ac:dyDescent="0.3">
      <c r="A2" s="104"/>
      <c r="B2" s="104"/>
      <c r="C2" s="116"/>
      <c r="D2" s="498" t="s">
        <v>47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59" x14ac:dyDescent="0.25">
      <c r="A3" s="488"/>
      <c r="B3" s="490" t="s">
        <v>1</v>
      </c>
      <c r="C3" s="11"/>
      <c r="D3" s="105">
        <f>IF(D36&gt;0,1,0)</f>
        <v>1</v>
      </c>
      <c r="E3" s="105">
        <f t="shared" ref="E3:BO3" si="0">IF(E36&gt;0,1,0)</f>
        <v>0</v>
      </c>
      <c r="F3" s="105">
        <f t="shared" si="0"/>
        <v>0</v>
      </c>
      <c r="G3" s="105">
        <f t="shared" si="0"/>
        <v>0</v>
      </c>
      <c r="H3" s="105">
        <f t="shared" si="0"/>
        <v>0</v>
      </c>
      <c r="I3" s="105">
        <f t="shared" si="0"/>
        <v>0</v>
      </c>
      <c r="J3" s="105">
        <f>SUM(D3:I3)</f>
        <v>1</v>
      </c>
      <c r="K3" s="105">
        <f t="shared" si="0"/>
        <v>1</v>
      </c>
      <c r="L3" s="105">
        <f t="shared" si="0"/>
        <v>0</v>
      </c>
      <c r="M3" s="105">
        <f t="shared" si="0"/>
        <v>0</v>
      </c>
      <c r="N3" s="105">
        <f t="shared" si="0"/>
        <v>0</v>
      </c>
      <c r="O3" s="105">
        <f t="shared" si="0"/>
        <v>0</v>
      </c>
      <c r="P3" s="105">
        <f t="shared" si="0"/>
        <v>0</v>
      </c>
      <c r="Q3" s="105">
        <f t="shared" si="0"/>
        <v>0</v>
      </c>
      <c r="R3" s="105">
        <f>SUM(K3:Q3)</f>
        <v>1</v>
      </c>
      <c r="S3" s="105">
        <f t="shared" si="0"/>
        <v>1</v>
      </c>
      <c r="T3" s="105">
        <f t="shared" si="0"/>
        <v>1</v>
      </c>
      <c r="U3" s="105">
        <f t="shared" si="0"/>
        <v>0</v>
      </c>
      <c r="V3" s="105">
        <f t="shared" si="0"/>
        <v>0</v>
      </c>
      <c r="W3" s="105">
        <f t="shared" si="0"/>
        <v>0</v>
      </c>
      <c r="X3" s="105">
        <f t="shared" si="0"/>
        <v>0</v>
      </c>
      <c r="Y3" s="105">
        <f t="shared" si="0"/>
        <v>0</v>
      </c>
      <c r="Z3" s="105">
        <f t="shared" si="0"/>
        <v>0</v>
      </c>
      <c r="AA3" s="105">
        <f t="shared" si="0"/>
        <v>0</v>
      </c>
      <c r="AB3" s="105">
        <f t="shared" si="0"/>
        <v>0</v>
      </c>
      <c r="AC3" s="105">
        <f t="shared" si="0"/>
        <v>0</v>
      </c>
      <c r="AD3" s="105">
        <f>SUM(T3:AC3)</f>
        <v>1</v>
      </c>
      <c r="AE3" s="105">
        <f t="shared" si="0"/>
        <v>1</v>
      </c>
      <c r="AF3" s="105">
        <f t="shared" si="0"/>
        <v>0</v>
      </c>
      <c r="AG3" s="105">
        <f t="shared" si="0"/>
        <v>0</v>
      </c>
      <c r="AH3" s="105">
        <f t="shared" si="0"/>
        <v>0</v>
      </c>
      <c r="AI3" s="105">
        <f t="shared" si="0"/>
        <v>0</v>
      </c>
      <c r="AJ3" s="105">
        <f t="shared" si="0"/>
        <v>0</v>
      </c>
      <c r="AK3" s="105">
        <f t="shared" si="0"/>
        <v>0</v>
      </c>
      <c r="AL3" s="105">
        <f t="shared" si="0"/>
        <v>0</v>
      </c>
      <c r="AM3" s="105">
        <f t="shared" si="0"/>
        <v>0</v>
      </c>
      <c r="AN3" s="105">
        <f t="shared" si="0"/>
        <v>0</v>
      </c>
      <c r="AO3" s="105">
        <f t="shared" si="0"/>
        <v>1</v>
      </c>
      <c r="AP3" s="105">
        <f>SUM(AE3:AN3)</f>
        <v>1</v>
      </c>
      <c r="AQ3" s="105">
        <f t="shared" si="0"/>
        <v>0</v>
      </c>
      <c r="AR3" s="105">
        <f t="shared" si="0"/>
        <v>0</v>
      </c>
      <c r="AS3" s="105">
        <f t="shared" si="0"/>
        <v>1</v>
      </c>
      <c r="AT3" s="105">
        <f t="shared" si="0"/>
        <v>0</v>
      </c>
      <c r="AU3" s="105">
        <f t="shared" si="0"/>
        <v>0</v>
      </c>
      <c r="AV3" s="105">
        <f t="shared" si="0"/>
        <v>0</v>
      </c>
      <c r="AW3" s="105">
        <f>AQ3+AR3+AS3+AT3+AU3+AV3</f>
        <v>1</v>
      </c>
      <c r="AX3" s="105">
        <f t="shared" si="0"/>
        <v>1</v>
      </c>
      <c r="AY3" s="105">
        <f t="shared" si="0"/>
        <v>1</v>
      </c>
      <c r="AZ3" s="105">
        <f t="shared" si="0"/>
        <v>1</v>
      </c>
      <c r="BA3" s="105">
        <f t="shared" si="0"/>
        <v>1</v>
      </c>
      <c r="BB3" s="105">
        <f t="shared" si="0"/>
        <v>0</v>
      </c>
      <c r="BC3" s="105">
        <f t="shared" si="0"/>
        <v>0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4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0</v>
      </c>
      <c r="BS3" s="105">
        <f t="shared" si="1"/>
        <v>0</v>
      </c>
      <c r="BT3" s="105">
        <f t="shared" si="1"/>
        <v>0</v>
      </c>
      <c r="BU3" s="105">
        <f t="shared" si="1"/>
        <v>0</v>
      </c>
      <c r="BV3" s="105">
        <f t="shared" si="1"/>
        <v>0</v>
      </c>
      <c r="BW3" s="105">
        <f t="shared" si="1"/>
        <v>0</v>
      </c>
      <c r="BX3" s="105">
        <f t="shared" si="1"/>
        <v>0</v>
      </c>
      <c r="BY3" s="105">
        <f t="shared" si="1"/>
        <v>0</v>
      </c>
      <c r="BZ3" s="105">
        <f t="shared" si="1"/>
        <v>0</v>
      </c>
      <c r="CA3" s="105">
        <f>BQ3+BR3+BS3+BT3+BU3+BV3+BW3+BX3+BY3+BZ3</f>
        <v>1</v>
      </c>
      <c r="CB3" s="105">
        <f t="shared" si="1"/>
        <v>1</v>
      </c>
      <c r="CC3" s="105">
        <f t="shared" si="1"/>
        <v>0</v>
      </c>
      <c r="CD3" s="105">
        <f t="shared" si="1"/>
        <v>0</v>
      </c>
      <c r="CE3" s="105">
        <f t="shared" si="1"/>
        <v>0</v>
      </c>
      <c r="CF3" s="105">
        <f t="shared" si="1"/>
        <v>0</v>
      </c>
      <c r="CG3" s="105">
        <f t="shared" si="1"/>
        <v>0</v>
      </c>
      <c r="CH3" s="105">
        <f t="shared" si="1"/>
        <v>0</v>
      </c>
      <c r="CI3" s="105">
        <f t="shared" si="1"/>
        <v>0</v>
      </c>
      <c r="CJ3" s="105">
        <f t="shared" si="1"/>
        <v>0</v>
      </c>
      <c r="CK3" s="105">
        <f t="shared" si="1"/>
        <v>0</v>
      </c>
      <c r="CL3" s="105">
        <f t="shared" si="1"/>
        <v>0</v>
      </c>
      <c r="CM3" s="105">
        <f>CB3+CC3+CD3+CE3+CF3+CG3+CH3+CI3+CJ3+CK3</f>
        <v>1</v>
      </c>
      <c r="CN3" s="105">
        <f t="shared" si="1"/>
        <v>0</v>
      </c>
      <c r="CO3" s="105">
        <f t="shared" si="1"/>
        <v>1</v>
      </c>
      <c r="CP3" s="105">
        <f t="shared" si="1"/>
        <v>1</v>
      </c>
      <c r="CQ3" s="105">
        <f t="shared" si="1"/>
        <v>1</v>
      </c>
      <c r="CR3" s="105">
        <f t="shared" si="1"/>
        <v>1</v>
      </c>
      <c r="CS3" s="105">
        <f t="shared" si="1"/>
        <v>1</v>
      </c>
      <c r="CT3" s="105">
        <f>CN3+CO3+CP3+CQ3+CR3+CS3</f>
        <v>5</v>
      </c>
      <c r="CU3" s="105">
        <f t="shared" si="1"/>
        <v>1</v>
      </c>
      <c r="CV3" s="105">
        <f t="shared" si="1"/>
        <v>1</v>
      </c>
      <c r="CW3" s="105">
        <f t="shared" si="1"/>
        <v>1</v>
      </c>
      <c r="CX3" s="105">
        <f t="shared" si="1"/>
        <v>1</v>
      </c>
      <c r="CY3" s="105">
        <f t="shared" si="1"/>
        <v>1</v>
      </c>
      <c r="CZ3" s="105">
        <f t="shared" si="1"/>
        <v>1</v>
      </c>
      <c r="DA3" s="105">
        <f t="shared" si="1"/>
        <v>1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CU3+CV3++CW3+CX3+CY3+CZ3+DA3+DB3+DC3+DD3++DE3+DF3</f>
        <v>7</v>
      </c>
      <c r="DH3" s="105">
        <f t="shared" si="1"/>
        <v>0</v>
      </c>
      <c r="DI3" s="105">
        <f t="shared" si="1"/>
        <v>1</v>
      </c>
      <c r="DJ3" s="105">
        <f t="shared" si="1"/>
        <v>0</v>
      </c>
      <c r="DK3" s="105">
        <f>DH3+DI3++DJ3</f>
        <v>1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0</v>
      </c>
      <c r="DP3" s="105">
        <f t="shared" si="1"/>
        <v>0</v>
      </c>
      <c r="DQ3" s="105">
        <f t="shared" si="1"/>
        <v>0</v>
      </c>
      <c r="DR3" s="105">
        <f t="shared" si="1"/>
        <v>0</v>
      </c>
      <c r="DS3" s="105">
        <f t="shared" si="1"/>
        <v>0</v>
      </c>
      <c r="DT3" s="105">
        <f t="shared" si="1"/>
        <v>0</v>
      </c>
      <c r="DU3" s="105">
        <f t="shared" si="1"/>
        <v>0</v>
      </c>
      <c r="DV3" s="105">
        <f t="shared" si="1"/>
        <v>0</v>
      </c>
      <c r="DW3" s="105">
        <f t="shared" si="1"/>
        <v>0</v>
      </c>
      <c r="DX3" s="105">
        <f>DN3+DO3+DP3+DQ3+DR3+DS3+DT3++DU3+DV3+DW3</f>
        <v>1</v>
      </c>
      <c r="DY3" s="105">
        <f t="shared" si="1"/>
        <v>1</v>
      </c>
      <c r="DZ3" s="105">
        <f t="shared" si="1"/>
        <v>0</v>
      </c>
      <c r="EA3" s="105">
        <f t="shared" si="1"/>
        <v>0</v>
      </c>
      <c r="EB3" s="105">
        <f t="shared" si="1"/>
        <v>0</v>
      </c>
      <c r="EC3" s="105">
        <f t="shared" ref="EC3:GM3" si="2">IF(EC36&gt;0,1,0)</f>
        <v>0</v>
      </c>
      <c r="ED3" s="105">
        <f t="shared" si="2"/>
        <v>0</v>
      </c>
      <c r="EE3" s="105">
        <f t="shared" si="2"/>
        <v>0</v>
      </c>
      <c r="EF3" s="105">
        <f t="shared" si="2"/>
        <v>0</v>
      </c>
      <c r="EG3" s="105">
        <f t="shared" si="2"/>
        <v>0</v>
      </c>
      <c r="EH3" s="105">
        <f t="shared" si="2"/>
        <v>0</v>
      </c>
      <c r="EI3" s="105">
        <f t="shared" si="2"/>
        <v>0</v>
      </c>
      <c r="EJ3" s="105">
        <f>DY3+DZ3+EA3+EB3+EC3+ED3+EE3+EF3+EG3+EH3</f>
        <v>1</v>
      </c>
      <c r="EK3" s="105">
        <f t="shared" si="2"/>
        <v>1</v>
      </c>
      <c r="EL3" s="105">
        <f t="shared" si="2"/>
        <v>0</v>
      </c>
      <c r="EM3" s="105">
        <f t="shared" si="2"/>
        <v>0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1</v>
      </c>
      <c r="ER3" s="105">
        <f t="shared" si="2"/>
        <v>1</v>
      </c>
      <c r="ES3" s="105">
        <f t="shared" si="2"/>
        <v>0</v>
      </c>
      <c r="ET3" s="105">
        <f t="shared" si="2"/>
        <v>0</v>
      </c>
      <c r="EU3" s="105">
        <f t="shared" si="2"/>
        <v>0</v>
      </c>
      <c r="EV3" s="105">
        <f t="shared" si="2"/>
        <v>0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ER3+ES3+ET3+EU3++EV3+EW3+EX3+EY3++EZ3++FA3+FB3+FC3</f>
        <v>1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FE3+FF3++FG3</f>
        <v>1</v>
      </c>
      <c r="FI3" s="105">
        <f t="shared" si="2"/>
        <v>0</v>
      </c>
      <c r="FJ3" s="105">
        <f t="shared" si="2"/>
        <v>1</v>
      </c>
      <c r="FK3" s="105">
        <f t="shared" si="2"/>
        <v>1</v>
      </c>
      <c r="FL3" s="105">
        <f t="shared" si="2"/>
        <v>0</v>
      </c>
      <c r="FM3" s="105">
        <f t="shared" si="2"/>
        <v>0</v>
      </c>
      <c r="FN3" s="105">
        <f t="shared" si="2"/>
        <v>0</v>
      </c>
      <c r="FO3" s="105">
        <f t="shared" si="2"/>
        <v>0</v>
      </c>
      <c r="FP3" s="105">
        <f t="shared" si="2"/>
        <v>0</v>
      </c>
      <c r="FQ3" s="105">
        <f t="shared" si="2"/>
        <v>0</v>
      </c>
      <c r="FR3" s="105">
        <f t="shared" si="2"/>
        <v>0</v>
      </c>
      <c r="FS3" s="105">
        <f t="shared" si="2"/>
        <v>0</v>
      </c>
      <c r="FT3" s="105">
        <f t="shared" si="2"/>
        <v>0</v>
      </c>
      <c r="FU3" s="105">
        <f>FK3+FL3+FM3+FN3+FO3+FP3++FQ3+FR3+FS3+FT3</f>
        <v>1</v>
      </c>
      <c r="FV3" s="105">
        <f t="shared" si="2"/>
        <v>1</v>
      </c>
      <c r="FW3" s="105">
        <f t="shared" si="2"/>
        <v>0</v>
      </c>
      <c r="FX3" s="105">
        <f t="shared" si="2"/>
        <v>0</v>
      </c>
      <c r="FY3" s="105">
        <f t="shared" si="2"/>
        <v>0</v>
      </c>
      <c r="FZ3" s="105">
        <f t="shared" si="2"/>
        <v>0</v>
      </c>
      <c r="GA3" s="105">
        <f t="shared" si="2"/>
        <v>0</v>
      </c>
      <c r="GB3" s="105">
        <f t="shared" si="2"/>
        <v>0</v>
      </c>
      <c r="GC3" s="105">
        <f t="shared" si="2"/>
        <v>0</v>
      </c>
      <c r="GD3" s="105">
        <f t="shared" si="2"/>
        <v>0</v>
      </c>
      <c r="GE3" s="105">
        <f t="shared" si="2"/>
        <v>0</v>
      </c>
      <c r="GF3" s="105">
        <f t="shared" si="2"/>
        <v>0</v>
      </c>
      <c r="GG3" s="105">
        <f>FV3+FW3+FX3+FY3+FZ3+GA3+GB3+GC3+GD3+GE3</f>
        <v>1</v>
      </c>
      <c r="GH3" s="105">
        <f t="shared" si="2"/>
        <v>1</v>
      </c>
      <c r="GI3" s="105">
        <f t="shared" si="2"/>
        <v>0</v>
      </c>
      <c r="GJ3" s="105">
        <f t="shared" si="2"/>
        <v>0</v>
      </c>
      <c r="GK3" s="105">
        <f t="shared" si="2"/>
        <v>0</v>
      </c>
      <c r="GL3" s="105">
        <f t="shared" si="2"/>
        <v>0</v>
      </c>
      <c r="GM3" s="105">
        <f t="shared" si="2"/>
        <v>0</v>
      </c>
      <c r="GN3" s="105">
        <f>GH3+GI3+GJ3++GK3+GL3+GM3</f>
        <v>1</v>
      </c>
      <c r="GO3" s="105">
        <f t="shared" ref="GO3:IZ3" si="3">IF(GO36&gt;0,1,0)</f>
        <v>1</v>
      </c>
      <c r="GP3" s="105">
        <f t="shared" si="3"/>
        <v>0</v>
      </c>
      <c r="GQ3" s="105">
        <f t="shared" si="3"/>
        <v>0</v>
      </c>
      <c r="GR3" s="105">
        <f t="shared" si="3"/>
        <v>0</v>
      </c>
      <c r="GS3" s="105">
        <f t="shared" si="3"/>
        <v>0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GO3+GP3+GQ3+GR3+GS3+GT3+GU3+GV3+GW3++GX3+GY3+GZ3</f>
        <v>1</v>
      </c>
      <c r="HB3" s="105">
        <f t="shared" si="3"/>
        <v>0</v>
      </c>
      <c r="HC3" s="105">
        <f t="shared" si="3"/>
        <v>1</v>
      </c>
      <c r="HD3" s="105">
        <f t="shared" si="3"/>
        <v>0</v>
      </c>
      <c r="HE3" s="105">
        <f>HB3+HC3+HD3</f>
        <v>1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0</v>
      </c>
      <c r="HJ3" s="105">
        <f t="shared" si="3"/>
        <v>0</v>
      </c>
      <c r="HK3" s="105">
        <f t="shared" si="3"/>
        <v>0</v>
      </c>
      <c r="HL3" s="105">
        <f t="shared" si="3"/>
        <v>0</v>
      </c>
      <c r="HM3" s="105">
        <f t="shared" si="3"/>
        <v>0</v>
      </c>
      <c r="HN3" s="105">
        <f t="shared" si="3"/>
        <v>0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1</v>
      </c>
      <c r="HS3" s="105">
        <f t="shared" si="3"/>
        <v>1</v>
      </c>
      <c r="HT3" s="105">
        <f t="shared" si="3"/>
        <v>0</v>
      </c>
      <c r="HU3" s="105">
        <f t="shared" si="3"/>
        <v>0</v>
      </c>
      <c r="HV3" s="105">
        <f t="shared" si="3"/>
        <v>0</v>
      </c>
      <c r="HW3" s="105">
        <f t="shared" si="3"/>
        <v>0</v>
      </c>
      <c r="HX3" s="105">
        <f t="shared" si="3"/>
        <v>0</v>
      </c>
      <c r="HY3" s="105">
        <f t="shared" si="3"/>
        <v>0</v>
      </c>
      <c r="HZ3" s="105">
        <f t="shared" si="3"/>
        <v>0</v>
      </c>
      <c r="IA3" s="105">
        <f t="shared" si="3"/>
        <v>0</v>
      </c>
      <c r="IB3" s="105">
        <f t="shared" si="3"/>
        <v>0</v>
      </c>
      <c r="IC3" s="105">
        <f t="shared" si="3"/>
        <v>0</v>
      </c>
      <c r="ID3" s="105">
        <f>SUM(HS3:IB3)</f>
        <v>1</v>
      </c>
      <c r="IE3" s="105">
        <f t="shared" si="3"/>
        <v>1</v>
      </c>
      <c r="IF3" s="105">
        <f t="shared" si="3"/>
        <v>0</v>
      </c>
      <c r="IG3" s="105">
        <f t="shared" si="3"/>
        <v>0</v>
      </c>
      <c r="IH3" s="105">
        <f t="shared" si="3"/>
        <v>0</v>
      </c>
      <c r="II3" s="105">
        <f t="shared" si="3"/>
        <v>0</v>
      </c>
      <c r="IJ3" s="105">
        <f t="shared" si="3"/>
        <v>0</v>
      </c>
      <c r="IK3" s="105">
        <f>SUM(IE3:IJ3)</f>
        <v>1</v>
      </c>
      <c r="IL3" s="105">
        <f t="shared" si="3"/>
        <v>1</v>
      </c>
      <c r="IM3" s="105">
        <f t="shared" si="3"/>
        <v>0</v>
      </c>
      <c r="IN3" s="105">
        <f t="shared" si="3"/>
        <v>0</v>
      </c>
      <c r="IO3" s="105">
        <f t="shared" si="3"/>
        <v>0</v>
      </c>
      <c r="IP3" s="105">
        <f t="shared" si="3"/>
        <v>0</v>
      </c>
      <c r="IQ3" s="105">
        <f t="shared" si="3"/>
        <v>0</v>
      </c>
      <c r="IR3" s="105">
        <f t="shared" si="3"/>
        <v>0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1</v>
      </c>
      <c r="IY3" s="105">
        <f t="shared" si="3"/>
        <v>0</v>
      </c>
      <c r="IZ3" s="105">
        <f t="shared" si="3"/>
        <v>1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1</v>
      </c>
      <c r="JF3" s="105">
        <f t="shared" si="4"/>
        <v>0</v>
      </c>
      <c r="JG3" s="105">
        <f t="shared" si="4"/>
        <v>0</v>
      </c>
      <c r="JH3" s="105">
        <f t="shared" si="4"/>
        <v>0</v>
      </c>
      <c r="JI3" s="105">
        <f t="shared" si="4"/>
        <v>0</v>
      </c>
      <c r="JJ3" s="105">
        <f t="shared" si="4"/>
        <v>0</v>
      </c>
      <c r="JK3" s="105">
        <f t="shared" si="4"/>
        <v>0</v>
      </c>
      <c r="JL3" s="105">
        <f t="shared" si="4"/>
        <v>0</v>
      </c>
      <c r="JM3" s="105">
        <f t="shared" si="4"/>
        <v>0</v>
      </c>
      <c r="JN3" s="105">
        <f t="shared" si="4"/>
        <v>0</v>
      </c>
      <c r="JO3" s="105">
        <f>SUM(JE3:JN3)</f>
        <v>1</v>
      </c>
      <c r="JP3" s="105">
        <f t="shared" si="4"/>
        <v>1</v>
      </c>
      <c r="JQ3" s="105">
        <f t="shared" si="4"/>
        <v>0</v>
      </c>
      <c r="JR3" s="105">
        <f t="shared" si="4"/>
        <v>0</v>
      </c>
      <c r="JS3" s="105">
        <f t="shared" si="4"/>
        <v>0</v>
      </c>
      <c r="JT3" s="105">
        <f t="shared" si="4"/>
        <v>0</v>
      </c>
      <c r="JU3" s="105">
        <f t="shared" si="4"/>
        <v>0</v>
      </c>
      <c r="JV3" s="105">
        <f t="shared" si="4"/>
        <v>0</v>
      </c>
      <c r="JW3" s="105">
        <f t="shared" si="4"/>
        <v>0</v>
      </c>
      <c r="JX3" s="105">
        <f t="shared" si="4"/>
        <v>0</v>
      </c>
      <c r="JY3" s="105">
        <f t="shared" si="4"/>
        <v>0</v>
      </c>
      <c r="JZ3" s="105">
        <f t="shared" si="4"/>
        <v>0</v>
      </c>
      <c r="KA3" s="105">
        <f>SUM(JP3:JY3)</f>
        <v>1</v>
      </c>
      <c r="KB3" s="105">
        <f t="shared" si="4"/>
        <v>1</v>
      </c>
      <c r="KC3" s="105">
        <f t="shared" si="4"/>
        <v>0</v>
      </c>
      <c r="KD3" s="105">
        <f t="shared" si="4"/>
        <v>0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1</v>
      </c>
      <c r="KI3" s="105">
        <f t="shared" si="4"/>
        <v>1</v>
      </c>
      <c r="KJ3" s="105">
        <f t="shared" si="4"/>
        <v>0</v>
      </c>
      <c r="KK3" s="105">
        <f t="shared" si="4"/>
        <v>0</v>
      </c>
      <c r="KL3" s="105">
        <f t="shared" si="4"/>
        <v>0</v>
      </c>
      <c r="KM3" s="105">
        <f t="shared" si="4"/>
        <v>0</v>
      </c>
      <c r="KN3" s="105">
        <f t="shared" si="4"/>
        <v>0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1</v>
      </c>
      <c r="KV3" s="105">
        <f t="shared" si="4"/>
        <v>0</v>
      </c>
      <c r="KW3" s="105">
        <f t="shared" si="4"/>
        <v>1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0</v>
      </c>
      <c r="LC3" s="105">
        <f t="shared" si="4"/>
        <v>0</v>
      </c>
      <c r="LD3" s="105">
        <f t="shared" si="4"/>
        <v>0</v>
      </c>
      <c r="LE3" s="105">
        <f t="shared" si="4"/>
        <v>0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0</v>
      </c>
      <c r="LJ3" s="105">
        <f t="shared" si="4"/>
        <v>1</v>
      </c>
      <c r="LK3" s="105">
        <f t="shared" si="4"/>
        <v>0</v>
      </c>
      <c r="LL3" s="105">
        <f>SUM(LB3:LK3)</f>
        <v>1</v>
      </c>
      <c r="LM3" s="105">
        <f t="shared" ref="LM3:NX3" si="5">IF(LM36&gt;0,1,0)</f>
        <v>0</v>
      </c>
      <c r="LN3" s="105">
        <f t="shared" si="5"/>
        <v>0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1</v>
      </c>
      <c r="LW3" s="105">
        <f t="shared" si="5"/>
        <v>0</v>
      </c>
      <c r="LX3" s="105">
        <f>SUM(LM3:LV3)</f>
        <v>1</v>
      </c>
      <c r="LY3" s="105">
        <f t="shared" si="5"/>
        <v>1</v>
      </c>
      <c r="LZ3" s="105">
        <f t="shared" si="5"/>
        <v>0</v>
      </c>
      <c r="MA3" s="105">
        <f t="shared" si="5"/>
        <v>0</v>
      </c>
      <c r="MB3" s="105">
        <f t="shared" si="5"/>
        <v>0</v>
      </c>
      <c r="MC3" s="105">
        <f t="shared" si="5"/>
        <v>0</v>
      </c>
      <c r="MD3" s="105">
        <f t="shared" si="5"/>
        <v>0</v>
      </c>
      <c r="ME3" s="105">
        <f>SUM(LY3:MD3)</f>
        <v>1</v>
      </c>
      <c r="MF3" s="105">
        <f t="shared" si="5"/>
        <v>0</v>
      </c>
      <c r="MG3" s="105">
        <f t="shared" si="5"/>
        <v>0</v>
      </c>
      <c r="MH3" s="105">
        <f t="shared" si="5"/>
        <v>0</v>
      </c>
      <c r="MI3" s="105">
        <f t="shared" si="5"/>
        <v>0</v>
      </c>
      <c r="MJ3" s="105">
        <f t="shared" si="5"/>
        <v>0</v>
      </c>
      <c r="MK3" s="105">
        <f t="shared" si="5"/>
        <v>0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1</v>
      </c>
      <c r="MQ3" s="105">
        <f t="shared" si="5"/>
        <v>0</v>
      </c>
      <c r="MR3" s="105">
        <f>SUM(MF3:MQ3)</f>
        <v>1</v>
      </c>
      <c r="MS3" s="105">
        <f t="shared" si="5"/>
        <v>1</v>
      </c>
      <c r="MT3" s="105">
        <f t="shared" si="5"/>
        <v>0</v>
      </c>
      <c r="MU3" s="105">
        <f t="shared" si="5"/>
        <v>0</v>
      </c>
      <c r="MV3" s="105">
        <f>SUM(MS3:MU3)</f>
        <v>1</v>
      </c>
      <c r="MW3" s="105">
        <f t="shared" si="5"/>
        <v>0</v>
      </c>
      <c r="MX3" s="105">
        <f t="shared" si="5"/>
        <v>1</v>
      </c>
      <c r="MY3" s="105">
        <f t="shared" si="5"/>
        <v>0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1</v>
      </c>
      <c r="NI3" s="105">
        <f>SUM(MY3:NH3)</f>
        <v>1</v>
      </c>
      <c r="NJ3" s="105">
        <f t="shared" si="5"/>
        <v>0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1</v>
      </c>
      <c r="NT3" s="105">
        <f t="shared" si="5"/>
        <v>0</v>
      </c>
      <c r="NU3" s="105">
        <f>SUM(NJ3:NS3)</f>
        <v>1</v>
      </c>
      <c r="NV3" s="105">
        <f t="shared" si="5"/>
        <v>0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1</v>
      </c>
      <c r="OA3" s="105">
        <f t="shared" si="6"/>
        <v>0</v>
      </c>
      <c r="OB3" s="105">
        <f>SUM(NV3:OA3)</f>
        <v>1</v>
      </c>
      <c r="OC3" s="105">
        <f t="shared" si="6"/>
        <v>0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1</v>
      </c>
      <c r="ON3" s="105">
        <f t="shared" si="6"/>
        <v>0</v>
      </c>
      <c r="OO3" s="105">
        <f>SUM(OC3:ON3)</f>
        <v>1</v>
      </c>
      <c r="OP3" s="105">
        <f t="shared" si="6"/>
        <v>1</v>
      </c>
      <c r="OQ3" s="105">
        <f t="shared" si="6"/>
        <v>0</v>
      </c>
      <c r="OR3" s="105">
        <f t="shared" si="6"/>
        <v>0</v>
      </c>
      <c r="OS3" s="105">
        <f>SUM(OP3:OR3)</f>
        <v>1</v>
      </c>
      <c r="OT3" s="105">
        <f t="shared" si="6"/>
        <v>0</v>
      </c>
      <c r="OU3" s="105">
        <f t="shared" si="6"/>
        <v>1</v>
      </c>
      <c r="OV3" s="105">
        <f t="shared" si="6"/>
        <v>0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1</v>
      </c>
      <c r="PE3" s="105">
        <f t="shared" si="6"/>
        <v>0</v>
      </c>
      <c r="PF3" s="105">
        <f>SUM(OV3:PE3)</f>
        <v>1</v>
      </c>
      <c r="PG3" s="105">
        <f t="shared" si="6"/>
        <v>0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1</v>
      </c>
      <c r="PQ3" s="105">
        <f t="shared" si="6"/>
        <v>0</v>
      </c>
      <c r="PR3" s="105">
        <f>SUM(PG3:PP3)</f>
        <v>1</v>
      </c>
      <c r="PS3" s="105">
        <f t="shared" si="6"/>
        <v>0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1</v>
      </c>
      <c r="PX3" s="105">
        <f t="shared" si="6"/>
        <v>0</v>
      </c>
      <c r="PY3" s="105">
        <f>SUM(PS3:PX3)</f>
        <v>1</v>
      </c>
      <c r="PZ3" s="105">
        <f t="shared" si="6"/>
        <v>0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1</v>
      </c>
      <c r="QK3" s="105">
        <f t="shared" ref="QK3:QO3" si="7">IF(QK36&gt;0,1,0)</f>
        <v>0</v>
      </c>
      <c r="QL3" s="105">
        <f>SUM(PZ3:QK3)</f>
        <v>1</v>
      </c>
      <c r="QM3" s="105">
        <f t="shared" si="7"/>
        <v>1</v>
      </c>
      <c r="QN3" s="105">
        <f t="shared" si="7"/>
        <v>0</v>
      </c>
      <c r="QO3" s="105">
        <f t="shared" si="7"/>
        <v>0</v>
      </c>
      <c r="QP3" s="105">
        <f>SUM(QM3:QO3)</f>
        <v>1</v>
      </c>
      <c r="QQ3" s="126">
        <f>PF3+PR3+PY3+QL3+QP3</f>
        <v>5</v>
      </c>
    </row>
    <row r="4" spans="1:459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501" t="s">
        <v>8</v>
      </c>
      <c r="AY4" s="501"/>
      <c r="AZ4" s="501"/>
      <c r="BA4" s="501"/>
      <c r="BB4" s="501"/>
      <c r="BC4" s="501"/>
      <c r="BD4" s="501"/>
      <c r="BE4" s="501"/>
      <c r="BF4" s="501"/>
      <c r="BG4" s="501"/>
      <c r="BH4" s="501"/>
      <c r="BI4" s="501"/>
      <c r="BJ4" s="277"/>
      <c r="BK4" s="516" t="s">
        <v>9</v>
      </c>
      <c r="BL4" s="516" t="s">
        <v>10</v>
      </c>
      <c r="BM4" s="51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10</v>
      </c>
      <c r="DJ4" s="476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59" ht="183" customHeight="1" x14ac:dyDescent="0.25">
      <c r="A5" s="489"/>
      <c r="B5" s="492"/>
      <c r="C5" s="494"/>
      <c r="D5" s="151"/>
      <c r="E5" s="210"/>
      <c r="F5" s="210"/>
      <c r="G5" s="210"/>
      <c r="H5" s="210"/>
      <c r="I5" s="138"/>
      <c r="J5" s="122"/>
      <c r="K5" s="138"/>
      <c r="L5" s="138"/>
      <c r="M5" s="138"/>
      <c r="N5" s="138"/>
      <c r="O5" s="138"/>
      <c r="P5" s="138"/>
      <c r="Q5" s="138"/>
      <c r="R5" s="122"/>
      <c r="S5" s="221" t="s">
        <v>191</v>
      </c>
      <c r="T5" s="113" t="s">
        <v>12</v>
      </c>
      <c r="U5" s="113" t="s">
        <v>13</v>
      </c>
      <c r="V5" s="113" t="s">
        <v>14</v>
      </c>
      <c r="W5" s="113" t="s">
        <v>15</v>
      </c>
      <c r="X5" s="113" t="s">
        <v>16</v>
      </c>
      <c r="Y5" s="113" t="s">
        <v>17</v>
      </c>
      <c r="Z5" s="113" t="s">
        <v>18</v>
      </c>
      <c r="AA5" s="113" t="s">
        <v>19</v>
      </c>
      <c r="AB5" s="113" t="s">
        <v>20</v>
      </c>
      <c r="AC5" s="113" t="s">
        <v>21</v>
      </c>
      <c r="AD5" s="114"/>
      <c r="AE5" s="113" t="s">
        <v>22</v>
      </c>
      <c r="AF5" s="113" t="s">
        <v>23</v>
      </c>
      <c r="AG5" s="113" t="s">
        <v>24</v>
      </c>
      <c r="AH5" s="113" t="s">
        <v>25</v>
      </c>
      <c r="AI5" s="113" t="s">
        <v>120</v>
      </c>
      <c r="AJ5" s="113" t="s">
        <v>27</v>
      </c>
      <c r="AK5" s="189" t="s">
        <v>28</v>
      </c>
      <c r="AL5" s="189" t="s">
        <v>29</v>
      </c>
      <c r="AM5" s="189" t="s">
        <v>30</v>
      </c>
      <c r="AN5" s="189" t="s">
        <v>31</v>
      </c>
      <c r="AO5" s="513"/>
      <c r="AP5" s="197"/>
      <c r="AQ5" s="513"/>
      <c r="AR5" s="189" t="s">
        <v>32</v>
      </c>
      <c r="AS5" s="189" t="s">
        <v>33</v>
      </c>
      <c r="AT5" s="189" t="s">
        <v>34</v>
      </c>
      <c r="AU5" s="189" t="s">
        <v>35</v>
      </c>
      <c r="AV5" s="189" t="s">
        <v>36</v>
      </c>
      <c r="AW5" s="279"/>
      <c r="AX5" s="189" t="s">
        <v>363</v>
      </c>
      <c r="AY5" s="189" t="s">
        <v>150</v>
      </c>
      <c r="AZ5" s="189" t="s">
        <v>139</v>
      </c>
      <c r="BA5" s="189" t="s">
        <v>42</v>
      </c>
      <c r="BB5" s="189"/>
      <c r="BC5" s="189"/>
      <c r="BD5" s="189"/>
      <c r="BE5" s="189"/>
      <c r="BF5" s="189"/>
      <c r="BG5" s="189"/>
      <c r="BH5" s="189"/>
      <c r="BI5" s="189"/>
      <c r="BJ5" s="198"/>
      <c r="BK5" s="476"/>
      <c r="BL5" s="476"/>
      <c r="BM5" s="476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17</v>
      </c>
      <c r="BW5" s="113" t="s">
        <v>18</v>
      </c>
      <c r="BX5" s="113" t="s">
        <v>19</v>
      </c>
      <c r="BY5" s="113" t="s">
        <v>20</v>
      </c>
      <c r="BZ5" s="113" t="s">
        <v>21</v>
      </c>
      <c r="CA5" s="114"/>
      <c r="CB5" s="113" t="s">
        <v>22</v>
      </c>
      <c r="CC5" s="113" t="s">
        <v>23</v>
      </c>
      <c r="CD5" s="113" t="s">
        <v>24</v>
      </c>
      <c r="CE5" s="113" t="s">
        <v>25</v>
      </c>
      <c r="CF5" s="113" t="s">
        <v>26</v>
      </c>
      <c r="CG5" s="113" t="s">
        <v>27</v>
      </c>
      <c r="CH5" s="113" t="s">
        <v>28</v>
      </c>
      <c r="CI5" s="113" t="s">
        <v>29</v>
      </c>
      <c r="CJ5" s="113" t="s">
        <v>30</v>
      </c>
      <c r="CK5" s="113" t="s">
        <v>31</v>
      </c>
      <c r="CL5" s="477"/>
      <c r="CM5" s="115"/>
      <c r="CN5" s="477"/>
      <c r="CO5" s="113" t="s">
        <v>32</v>
      </c>
      <c r="CP5" s="113" t="s">
        <v>33</v>
      </c>
      <c r="CQ5" s="113" t="s">
        <v>34</v>
      </c>
      <c r="CR5" s="113" t="s">
        <v>35</v>
      </c>
      <c r="CS5" s="113" t="s">
        <v>36</v>
      </c>
      <c r="CT5" s="114"/>
      <c r="CU5" s="113" t="s">
        <v>363</v>
      </c>
      <c r="CV5" s="113" t="s">
        <v>150</v>
      </c>
      <c r="CW5" s="113" t="s">
        <v>139</v>
      </c>
      <c r="CX5" s="113" t="s">
        <v>42</v>
      </c>
      <c r="CY5" s="113" t="s">
        <v>364</v>
      </c>
      <c r="CZ5" s="113" t="s">
        <v>156</v>
      </c>
      <c r="DA5" s="113" t="s">
        <v>972</v>
      </c>
      <c r="DB5" s="113"/>
      <c r="DC5" s="113"/>
      <c r="DD5" s="113"/>
      <c r="DE5" s="113"/>
      <c r="DF5" s="113"/>
      <c r="DG5" s="114"/>
      <c r="DH5" s="477"/>
      <c r="DI5" s="477"/>
      <c r="DJ5" s="477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 t="s">
        <v>18</v>
      </c>
      <c r="DU5" s="113" t="s">
        <v>19</v>
      </c>
      <c r="DV5" s="113" t="s">
        <v>20</v>
      </c>
      <c r="DW5" s="113" t="s">
        <v>21</v>
      </c>
      <c r="DX5" s="114"/>
      <c r="DY5" s="113" t="s">
        <v>22</v>
      </c>
      <c r="DZ5" s="113" t="s">
        <v>23</v>
      </c>
      <c r="EA5" s="113" t="s">
        <v>24</v>
      </c>
      <c r="EB5" s="113" t="s">
        <v>25</v>
      </c>
      <c r="EC5" s="113" t="s">
        <v>26</v>
      </c>
      <c r="ED5" s="113" t="s">
        <v>27</v>
      </c>
      <c r="EE5" s="113" t="s">
        <v>28</v>
      </c>
      <c r="EF5" s="113" t="s">
        <v>29</v>
      </c>
      <c r="EG5" s="113" t="s">
        <v>30</v>
      </c>
      <c r="EH5" s="113" t="s">
        <v>31</v>
      </c>
      <c r="EI5" s="477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13" t="s">
        <v>37</v>
      </c>
      <c r="ES5" s="113" t="s">
        <v>38</v>
      </c>
      <c r="ET5" s="113" t="s">
        <v>39</v>
      </c>
      <c r="EU5" s="113" t="s">
        <v>40</v>
      </c>
      <c r="EV5" s="113" t="s">
        <v>41</v>
      </c>
      <c r="EW5" s="113" t="s">
        <v>42</v>
      </c>
      <c r="EX5" s="113" t="s">
        <v>43</v>
      </c>
      <c r="EY5" s="113" t="s">
        <v>44</v>
      </c>
      <c r="EZ5" s="113" t="s">
        <v>45</v>
      </c>
      <c r="FA5" s="113" t="s">
        <v>46</v>
      </c>
      <c r="FB5" s="113"/>
      <c r="FC5" s="113"/>
      <c r="FD5" s="114"/>
      <c r="FE5" s="477"/>
      <c r="FF5" s="477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 t="s">
        <v>14</v>
      </c>
      <c r="FN5" s="113" t="s">
        <v>15</v>
      </c>
      <c r="FO5" s="113" t="s">
        <v>16</v>
      </c>
      <c r="FP5" s="113" t="s">
        <v>17</v>
      </c>
      <c r="FQ5" s="113" t="s">
        <v>18</v>
      </c>
      <c r="FR5" s="113" t="s">
        <v>19</v>
      </c>
      <c r="FS5" s="113" t="s">
        <v>20</v>
      </c>
      <c r="FT5" s="113" t="s">
        <v>21</v>
      </c>
      <c r="FU5" s="114"/>
      <c r="FV5" s="113" t="s">
        <v>22</v>
      </c>
      <c r="FW5" s="113" t="s">
        <v>23</v>
      </c>
      <c r="FX5" s="113" t="s">
        <v>24</v>
      </c>
      <c r="FY5" s="113" t="s">
        <v>25</v>
      </c>
      <c r="FZ5" s="113" t="s">
        <v>120</v>
      </c>
      <c r="GA5" s="113" t="s">
        <v>27</v>
      </c>
      <c r="GB5" s="113" t="s">
        <v>28</v>
      </c>
      <c r="GC5" s="113" t="s">
        <v>29</v>
      </c>
      <c r="GD5" s="113" t="s">
        <v>30</v>
      </c>
      <c r="GE5" s="113" t="s">
        <v>31</v>
      </c>
      <c r="GF5" s="477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13" t="s">
        <v>37</v>
      </c>
      <c r="GP5" s="113" t="s">
        <v>38</v>
      </c>
      <c r="GQ5" s="113" t="s">
        <v>39</v>
      </c>
      <c r="GR5" s="113" t="s">
        <v>40</v>
      </c>
      <c r="GS5" s="113" t="s">
        <v>41</v>
      </c>
      <c r="GT5" s="113" t="s">
        <v>42</v>
      </c>
      <c r="GU5" s="113" t="s">
        <v>43</v>
      </c>
      <c r="GV5" s="113" t="s">
        <v>44</v>
      </c>
      <c r="GW5" s="113" t="s">
        <v>45</v>
      </c>
      <c r="GX5" s="113" t="s">
        <v>46</v>
      </c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13" t="s">
        <v>12</v>
      </c>
      <c r="HI5" s="113" t="s">
        <v>13</v>
      </c>
      <c r="HJ5" s="113" t="s">
        <v>14</v>
      </c>
      <c r="HK5" s="113" t="s">
        <v>15</v>
      </c>
      <c r="HL5" s="113" t="s">
        <v>16</v>
      </c>
      <c r="HM5" s="113" t="s">
        <v>17</v>
      </c>
      <c r="HN5" s="113" t="s">
        <v>18</v>
      </c>
      <c r="HO5" s="113" t="s">
        <v>19</v>
      </c>
      <c r="HP5" s="113" t="s">
        <v>20</v>
      </c>
      <c r="HQ5" s="113" t="s">
        <v>21</v>
      </c>
      <c r="HR5" s="114"/>
      <c r="HS5" s="113" t="s">
        <v>22</v>
      </c>
      <c r="HT5" s="113" t="s">
        <v>23</v>
      </c>
      <c r="HU5" s="113" t="s">
        <v>24</v>
      </c>
      <c r="HV5" s="113" t="s">
        <v>25</v>
      </c>
      <c r="HW5" s="113" t="s">
        <v>120</v>
      </c>
      <c r="HX5" s="113" t="s">
        <v>27</v>
      </c>
      <c r="HY5" s="113" t="s">
        <v>28</v>
      </c>
      <c r="HZ5" s="113" t="s">
        <v>29</v>
      </c>
      <c r="IA5" s="113" t="s">
        <v>30</v>
      </c>
      <c r="IB5" s="113" t="s">
        <v>31</v>
      </c>
      <c r="IC5" s="477"/>
      <c r="ID5" s="115"/>
      <c r="IE5" s="477"/>
      <c r="IF5" s="113" t="s">
        <v>32</v>
      </c>
      <c r="IG5" s="113" t="s">
        <v>33</v>
      </c>
      <c r="IH5" s="113" t="s">
        <v>34</v>
      </c>
      <c r="II5" s="113" t="s">
        <v>35</v>
      </c>
      <c r="IJ5" s="113" t="s">
        <v>36</v>
      </c>
      <c r="IK5" s="114"/>
      <c r="IL5" s="113" t="s">
        <v>37</v>
      </c>
      <c r="IM5" s="113" t="s">
        <v>38</v>
      </c>
      <c r="IN5" s="113" t="s">
        <v>39</v>
      </c>
      <c r="IO5" s="113" t="s">
        <v>40</v>
      </c>
      <c r="IP5" s="113" t="s">
        <v>41</v>
      </c>
      <c r="IQ5" s="113" t="s">
        <v>42</v>
      </c>
      <c r="IR5" s="113" t="s">
        <v>43</v>
      </c>
      <c r="IS5" s="113" t="s">
        <v>44</v>
      </c>
      <c r="IT5" s="113" t="s">
        <v>45</v>
      </c>
      <c r="IU5" s="113" t="s">
        <v>46</v>
      </c>
      <c r="IV5" s="113"/>
      <c r="IW5" s="113"/>
      <c r="IX5" s="114"/>
      <c r="IY5" s="477"/>
      <c r="IZ5" s="477"/>
      <c r="JA5" s="477"/>
      <c r="JB5" s="114"/>
      <c r="JC5" s="119"/>
      <c r="JD5" s="221" t="s">
        <v>191</v>
      </c>
      <c r="JE5" s="113" t="s">
        <v>12</v>
      </c>
      <c r="JF5" s="113" t="s">
        <v>13</v>
      </c>
      <c r="JG5" s="113" t="s">
        <v>14</v>
      </c>
      <c r="JH5" s="113" t="s">
        <v>15</v>
      </c>
      <c r="JI5" s="113" t="s">
        <v>16</v>
      </c>
      <c r="JJ5" s="113" t="s">
        <v>17</v>
      </c>
      <c r="JK5" s="113" t="s">
        <v>18</v>
      </c>
      <c r="JL5" s="113" t="s">
        <v>19</v>
      </c>
      <c r="JM5" s="113" t="s">
        <v>20</v>
      </c>
      <c r="JN5" s="113" t="s">
        <v>21</v>
      </c>
      <c r="JO5" s="114"/>
      <c r="JP5" s="113" t="s">
        <v>22</v>
      </c>
      <c r="JQ5" s="113" t="s">
        <v>23</v>
      </c>
      <c r="JR5" s="113" t="s">
        <v>24</v>
      </c>
      <c r="JS5" s="113" t="s">
        <v>25</v>
      </c>
      <c r="JT5" s="113" t="s">
        <v>120</v>
      </c>
      <c r="JU5" s="113" t="s">
        <v>27</v>
      </c>
      <c r="JV5" s="113" t="s">
        <v>28</v>
      </c>
      <c r="JW5" s="113" t="s">
        <v>29</v>
      </c>
      <c r="JX5" s="113" t="s">
        <v>30</v>
      </c>
      <c r="JY5" s="113" t="s">
        <v>31</v>
      </c>
      <c r="JZ5" s="477"/>
      <c r="KA5" s="115"/>
      <c r="KB5" s="477"/>
      <c r="KC5" s="113" t="s">
        <v>32</v>
      </c>
      <c r="KD5" s="113" t="s">
        <v>33</v>
      </c>
      <c r="KE5" s="113" t="s">
        <v>34</v>
      </c>
      <c r="KF5" s="113" t="s">
        <v>35</v>
      </c>
      <c r="KG5" s="113" t="s">
        <v>36</v>
      </c>
      <c r="KH5" s="114"/>
      <c r="KI5" s="113" t="s">
        <v>37</v>
      </c>
      <c r="KJ5" s="113" t="s">
        <v>38</v>
      </c>
      <c r="KK5" s="113" t="s">
        <v>39</v>
      </c>
      <c r="KL5" s="113" t="s">
        <v>40</v>
      </c>
      <c r="KM5" s="113" t="s">
        <v>41</v>
      </c>
      <c r="KN5" s="113" t="s">
        <v>42</v>
      </c>
      <c r="KO5" s="113" t="s">
        <v>43</v>
      </c>
      <c r="KP5" s="113" t="s">
        <v>44</v>
      </c>
      <c r="KQ5" s="113" t="s">
        <v>45</v>
      </c>
      <c r="KR5" s="113" t="s">
        <v>46</v>
      </c>
      <c r="KS5" s="113"/>
      <c r="KT5" s="113"/>
      <c r="KU5" s="114"/>
      <c r="KV5" s="477"/>
      <c r="KW5" s="477"/>
      <c r="KX5" s="477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13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37</v>
      </c>
      <c r="MG5" s="113" t="s">
        <v>38</v>
      </c>
      <c r="MH5" s="113" t="s">
        <v>39</v>
      </c>
      <c r="MI5" s="113" t="s">
        <v>40</v>
      </c>
      <c r="MJ5" s="113" t="s">
        <v>41</v>
      </c>
      <c r="MK5" s="113" t="s">
        <v>42</v>
      </c>
      <c r="ML5" s="113" t="s">
        <v>43</v>
      </c>
      <c r="MM5" s="113" t="s">
        <v>44</v>
      </c>
      <c r="MN5" s="113" t="s">
        <v>45</v>
      </c>
      <c r="MO5" s="113" t="s">
        <v>46</v>
      </c>
      <c r="MP5" s="113"/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13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 t="s">
        <v>39</v>
      </c>
      <c r="OF5" s="113" t="s">
        <v>40</v>
      </c>
      <c r="OG5" s="113" t="s">
        <v>41</v>
      </c>
      <c r="OH5" s="113" t="s">
        <v>42</v>
      </c>
      <c r="OI5" s="113" t="s">
        <v>43</v>
      </c>
      <c r="OJ5" s="113" t="s">
        <v>44</v>
      </c>
      <c r="OK5" s="113" t="s">
        <v>45</v>
      </c>
      <c r="OL5" s="113" t="s">
        <v>46</v>
      </c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13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59" ht="20.25" x14ac:dyDescent="0.25">
      <c r="A6" s="13">
        <v>1</v>
      </c>
      <c r="B6" s="147">
        <v>1</v>
      </c>
      <c r="C6" s="304" t="s">
        <v>749</v>
      </c>
      <c r="D6" s="152">
        <v>1</v>
      </c>
      <c r="E6" s="152"/>
      <c r="F6" s="152"/>
      <c r="G6" s="152"/>
      <c r="H6" s="152"/>
      <c r="I6" s="148"/>
      <c r="J6" s="230">
        <f>(D6+E6+F6+G6+H6+I6)/$J$3</f>
        <v>1</v>
      </c>
      <c r="K6" s="106">
        <v>1</v>
      </c>
      <c r="L6" s="106"/>
      <c r="M6" s="106"/>
      <c r="N6" s="106"/>
      <c r="O6" s="106"/>
      <c r="P6" s="106"/>
      <c r="Q6" s="106"/>
      <c r="R6" s="132">
        <f>(K6+L6+M6+N6+O6+P6+Q6)/$R$3</f>
        <v>1</v>
      </c>
      <c r="S6" s="217">
        <f>A6</f>
        <v>1</v>
      </c>
      <c r="T6" s="106">
        <v>1</v>
      </c>
      <c r="U6" s="106"/>
      <c r="V6" s="106"/>
      <c r="W6" s="106"/>
      <c r="X6" s="106"/>
      <c r="Y6" s="106"/>
      <c r="Z6" s="106"/>
      <c r="AA6" s="106"/>
      <c r="AB6" s="106"/>
      <c r="AC6" s="106"/>
      <c r="AD6" s="117">
        <f>(T6+U6+V6+W6+X6+Y6+Z6+AA6+AB6+AC6)/$AD$3</f>
        <v>1</v>
      </c>
      <c r="AE6" s="106">
        <v>1</v>
      </c>
      <c r="AF6" s="106"/>
      <c r="AG6" s="106"/>
      <c r="AH6" s="106"/>
      <c r="AI6" s="106"/>
      <c r="AJ6" s="106"/>
      <c r="AK6" s="106"/>
      <c r="AL6" s="106"/>
      <c r="AM6" s="106"/>
      <c r="AN6" s="106"/>
      <c r="AO6" s="278">
        <v>5</v>
      </c>
      <c r="AP6" s="117">
        <f>(AE6+AF6+AG6+AH6+AI6+AJ6+AK6+AL6+AM6+AN6)/$AP$3</f>
        <v>1</v>
      </c>
      <c r="AQ6" s="245"/>
      <c r="AR6" s="378"/>
      <c r="AS6" s="378">
        <v>4</v>
      </c>
      <c r="AT6" s="379"/>
      <c r="AU6" s="378"/>
      <c r="AV6" s="245"/>
      <c r="AW6" s="117">
        <f>(AQ6+AR6+AS6+AT6+AU6+AV6)/$AW$3</f>
        <v>4</v>
      </c>
      <c r="AX6" s="278">
        <v>4</v>
      </c>
      <c r="AY6" s="378">
        <v>4</v>
      </c>
      <c r="AZ6" s="378">
        <v>4</v>
      </c>
      <c r="BA6" s="380">
        <v>4</v>
      </c>
      <c r="BB6" s="379"/>
      <c r="BC6" s="245"/>
      <c r="BD6" s="245"/>
      <c r="BE6" s="245"/>
      <c r="BF6" s="245"/>
      <c r="BG6" s="245"/>
      <c r="BH6" s="245"/>
      <c r="BI6" s="245"/>
      <c r="BJ6" s="117">
        <f>(AX6+AY6+AZ6+BA6+BB6+BC6+BD6+BE6+BF6+BG6+BH6+BI6)/$BJ$3</f>
        <v>4</v>
      </c>
      <c r="BK6" s="245"/>
      <c r="BL6" s="378">
        <v>7</v>
      </c>
      <c r="BM6" s="245"/>
      <c r="BN6" s="118">
        <f>(BK6+BL6+BM6)/$BN$3</f>
        <v>7</v>
      </c>
      <c r="BO6" s="120"/>
      <c r="BP6" s="217">
        <f>S6</f>
        <v>1</v>
      </c>
      <c r="BQ6" s="106">
        <v>1</v>
      </c>
      <c r="BR6" s="106"/>
      <c r="BS6" s="106"/>
      <c r="BT6" s="106"/>
      <c r="BU6" s="106"/>
      <c r="BV6" s="106"/>
      <c r="BW6" s="106"/>
      <c r="BX6" s="106"/>
      <c r="BY6" s="106"/>
      <c r="BZ6" s="106"/>
      <c r="CA6" s="117">
        <f>(BQ6+BR6+BS6+BT6+BU6+BV6+BW6+BX6+BY6+BZ6)/$CA$3</f>
        <v>1</v>
      </c>
      <c r="CB6" s="106">
        <v>1</v>
      </c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17">
        <f>(CB6+CC6+CD6+CE6+CF6+CG6+CH6+CI6+CJ6+CK6)/$CM$3</f>
        <v>1</v>
      </c>
      <c r="CN6" s="106"/>
      <c r="CO6" s="245">
        <v>5</v>
      </c>
      <c r="CP6" s="245">
        <v>7</v>
      </c>
      <c r="CQ6" s="245">
        <v>7</v>
      </c>
      <c r="CR6" s="245">
        <v>4</v>
      </c>
      <c r="CS6" s="245">
        <v>6</v>
      </c>
      <c r="CT6" s="117">
        <f>(CN6+CO6+CP6+CQ6+CR6+CS6)/$CT$3</f>
        <v>5.8</v>
      </c>
      <c r="CU6" s="245">
        <v>8</v>
      </c>
      <c r="CV6" s="245">
        <v>5</v>
      </c>
      <c r="CW6" s="245">
        <v>5</v>
      </c>
      <c r="CX6" s="245">
        <v>7</v>
      </c>
      <c r="CY6" s="245">
        <v>4</v>
      </c>
      <c r="CZ6" s="245">
        <v>5</v>
      </c>
      <c r="DA6" s="245">
        <v>5</v>
      </c>
      <c r="DB6" s="245"/>
      <c r="DC6" s="245"/>
      <c r="DD6" s="245"/>
      <c r="DE6" s="245"/>
      <c r="DF6" s="245"/>
      <c r="DG6" s="117">
        <f>(CU6+CV6+CW6+CX6+CY6+CZ6+DA6+DB6+DC6+DD6+DE6+DF6)/$DG$3</f>
        <v>5.5714285714285712</v>
      </c>
      <c r="DH6" s="106"/>
      <c r="DI6" s="106">
        <v>7</v>
      </c>
      <c r="DJ6" s="106"/>
      <c r="DK6" s="118">
        <f>(DH6+DI6+DJ6)/$DK$3</f>
        <v>7</v>
      </c>
      <c r="DL6" s="169"/>
      <c r="DM6" s="217">
        <f>BP6</f>
        <v>1</v>
      </c>
      <c r="DN6" s="106">
        <v>1</v>
      </c>
      <c r="DO6" s="106"/>
      <c r="DP6" s="106"/>
      <c r="DQ6" s="106"/>
      <c r="DR6" s="106"/>
      <c r="DS6" s="106"/>
      <c r="DT6" s="106"/>
      <c r="DU6" s="106"/>
      <c r="DV6" s="106"/>
      <c r="DW6" s="106"/>
      <c r="DX6" s="117">
        <f>(DN6+DO6+DP6+DQ6+DR6+DS6+DT6+DU6+DV6+DW6)/$DX$3</f>
        <v>1</v>
      </c>
      <c r="DY6" s="106">
        <v>1</v>
      </c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17">
        <f>(DY6+DZ6+EA6+EB6+EC6+ED6+EE6+EF6+EG6+EH6)/$EJ$3</f>
        <v>1</v>
      </c>
      <c r="EK6" s="106">
        <v>1</v>
      </c>
      <c r="EL6" s="106"/>
      <c r="EM6" s="106"/>
      <c r="EN6" s="106"/>
      <c r="EO6" s="106"/>
      <c r="EP6" s="106"/>
      <c r="EQ6" s="117">
        <f>(EK6+EL6+EM6+EN6+EO6+EP6)/$EQ$3</f>
        <v>1</v>
      </c>
      <c r="ER6" s="106">
        <v>1</v>
      </c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17">
        <f>(ER6+ES6+ET6+EU6+EV6+EW6+EX6+EY6+EZ6+FA6+FB6+FC6)/$FD$3</f>
        <v>1</v>
      </c>
      <c r="FE6" s="106"/>
      <c r="FF6" s="106">
        <v>1</v>
      </c>
      <c r="FG6" s="106"/>
      <c r="FH6" s="118">
        <f>(FE6+FF6+FG6)/$FH$3</f>
        <v>1</v>
      </c>
      <c r="FI6" s="120"/>
      <c r="FJ6" s="223">
        <f>DM6</f>
        <v>1</v>
      </c>
      <c r="FK6" s="106">
        <v>1</v>
      </c>
      <c r="FL6" s="106"/>
      <c r="FM6" s="106"/>
      <c r="FN6" s="106"/>
      <c r="FO6" s="106"/>
      <c r="FP6" s="106"/>
      <c r="FQ6" s="106"/>
      <c r="FR6" s="106"/>
      <c r="FS6" s="106"/>
      <c r="FT6" s="106"/>
      <c r="FU6" s="117">
        <f>(FK6+FL6+FM6+FN6+FO6+FP6+FQ6+FR6+FS6+FT6)/$FU$3</f>
        <v>1</v>
      </c>
      <c r="FV6" s="106">
        <v>1</v>
      </c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17">
        <f>(FV6+FW6+FX6+FY6+FZ6+GA6+GB6+GC6+GD6+GE6)/$GG$3</f>
        <v>1</v>
      </c>
      <c r="GH6" s="106">
        <v>1</v>
      </c>
      <c r="GI6" s="106"/>
      <c r="GJ6" s="106"/>
      <c r="GK6" s="106"/>
      <c r="GL6" s="106"/>
      <c r="GM6" s="106"/>
      <c r="GN6" s="117">
        <f>(GH6+GI6+GJ6+GK6+GL6+GM6)/$GN$3</f>
        <v>1</v>
      </c>
      <c r="GO6" s="106">
        <v>1</v>
      </c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17">
        <f>(GO6+GP6+GQ6+GR6+GS6+GT6+GU6+GV6+GW6+GX6+GY6+GZ6)/$HA$3</f>
        <v>1</v>
      </c>
      <c r="HB6" s="106"/>
      <c r="HC6" s="106">
        <v>1</v>
      </c>
      <c r="HD6" s="106"/>
      <c r="HE6" s="118">
        <f>(HB6+HC6+HD6)/$HE$3</f>
        <v>1</v>
      </c>
      <c r="HF6" s="120"/>
      <c r="HG6" s="217">
        <f>FJ6</f>
        <v>1</v>
      </c>
      <c r="HH6" s="106">
        <v>1</v>
      </c>
      <c r="HI6" s="106"/>
      <c r="HJ6" s="106"/>
      <c r="HK6" s="106"/>
      <c r="HL6" s="106"/>
      <c r="HM6" s="106"/>
      <c r="HN6" s="106"/>
      <c r="HO6" s="106"/>
      <c r="HP6" s="106"/>
      <c r="HQ6" s="106"/>
      <c r="HR6" s="117">
        <f>(HH6+HI6+HJ6+HK6+HL6+HM6+HN6+HO6+HP6+HQ6)/$HR$3</f>
        <v>1</v>
      </c>
      <c r="HS6" s="106">
        <v>1</v>
      </c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17">
        <f>(HS6+HT6+HU6+HV6+HW6+HX6+HY6+HZ6+IA6+IB6)/$ID$3</f>
        <v>1</v>
      </c>
      <c r="IE6" s="106">
        <v>1</v>
      </c>
      <c r="IF6" s="106"/>
      <c r="IG6" s="106"/>
      <c r="IH6" s="106"/>
      <c r="II6" s="106"/>
      <c r="IJ6" s="106"/>
      <c r="IK6" s="117">
        <f>(IE6+IF6+IG6+IH6+II6+IJ6)/$IK$3</f>
        <v>1</v>
      </c>
      <c r="IL6" s="106">
        <v>1</v>
      </c>
      <c r="IM6" s="106"/>
      <c r="IN6" s="106"/>
      <c r="IO6" s="106"/>
      <c r="IP6" s="106"/>
      <c r="IQ6" s="106"/>
      <c r="IR6" s="106"/>
      <c r="IS6" s="106"/>
      <c r="IT6" s="106"/>
      <c r="IU6" s="106"/>
      <c r="IV6" s="106"/>
      <c r="IW6" s="106"/>
      <c r="IX6" s="117">
        <f>(IL6+IM6+IN6+IO6+IP6+IQ6+IR6+IS6+IT6+IU6+IV6+IW6)/$IX$3</f>
        <v>1</v>
      </c>
      <c r="IY6" s="106"/>
      <c r="IZ6" s="106">
        <v>1</v>
      </c>
      <c r="JA6" s="106"/>
      <c r="JB6" s="118">
        <f>(IY6+IZ6+JA6)/$JB$3</f>
        <v>1</v>
      </c>
      <c r="JC6" s="120"/>
      <c r="JD6" s="217">
        <f>HG6</f>
        <v>1</v>
      </c>
      <c r="JE6" s="106">
        <v>1</v>
      </c>
      <c r="JF6" s="106"/>
      <c r="JG6" s="106"/>
      <c r="JH6" s="106"/>
      <c r="JI6" s="106"/>
      <c r="JJ6" s="106"/>
      <c r="JK6" s="106"/>
      <c r="JL6" s="106"/>
      <c r="JM6" s="106"/>
      <c r="JN6" s="106"/>
      <c r="JO6" s="117">
        <f>(JE6+JF6+JG6+JH6+JI6+JJ6+JK6+JL6+JM6+JN6)/$JO$3</f>
        <v>1</v>
      </c>
      <c r="JP6" s="106">
        <v>1</v>
      </c>
      <c r="JQ6" s="106"/>
      <c r="JR6" s="106"/>
      <c r="JS6" s="106"/>
      <c r="JT6" s="106"/>
      <c r="JU6" s="106"/>
      <c r="JV6" s="106"/>
      <c r="JW6" s="106"/>
      <c r="JX6" s="106"/>
      <c r="JY6" s="106"/>
      <c r="JZ6" s="106"/>
      <c r="KA6" s="121">
        <f>(JP6+JQ6+JR6+JS6+JT6+JU6+JV6+JW6+JX6+JY6)/$KA$3</f>
        <v>1</v>
      </c>
      <c r="KB6" s="106">
        <v>1</v>
      </c>
      <c r="KC6" s="106"/>
      <c r="KD6" s="106"/>
      <c r="KE6" s="106"/>
      <c r="KF6" s="106"/>
      <c r="KG6" s="106"/>
      <c r="KH6" s="117">
        <f>(KB6+KC6+KD6+KE6+KF6+KG6)/$KH$3</f>
        <v>1</v>
      </c>
      <c r="KI6" s="106">
        <v>1</v>
      </c>
      <c r="KJ6" s="106"/>
      <c r="KK6" s="106"/>
      <c r="KL6" s="106"/>
      <c r="KM6" s="106"/>
      <c r="KN6" s="106"/>
      <c r="KO6" s="106"/>
      <c r="KP6" s="106"/>
      <c r="KQ6" s="106"/>
      <c r="KR6" s="106"/>
      <c r="KS6" s="106"/>
      <c r="KT6" s="106"/>
      <c r="KU6" s="117">
        <f>(KI6+KJ6+KK6+KL6+KM6+KN6+KO6+KP6+KQ6+KR6+KS6+KT6)/$KU$3</f>
        <v>1</v>
      </c>
      <c r="KV6" s="106"/>
      <c r="KW6" s="106">
        <v>1</v>
      </c>
      <c r="KX6" s="106"/>
      <c r="KY6" s="118">
        <f>(KV6+KW6+KX6)/$KY$3</f>
        <v>1</v>
      </c>
      <c r="KZ6" s="120"/>
      <c r="LA6" s="217">
        <f>JD6</f>
        <v>1</v>
      </c>
      <c r="LB6" s="106"/>
      <c r="LC6" s="106"/>
      <c r="LD6" s="106"/>
      <c r="LE6" s="106"/>
      <c r="LF6" s="106"/>
      <c r="LG6" s="106"/>
      <c r="LH6" s="106"/>
      <c r="LI6" s="106"/>
      <c r="LJ6" s="106">
        <v>1</v>
      </c>
      <c r="LK6" s="106"/>
      <c r="LL6" s="117">
        <f>(LB6+LC6+LD6+LE6+LF6+LG6+LH6+LI6+LJ6+LK6)/$LL$3</f>
        <v>1</v>
      </c>
      <c r="LM6" s="106"/>
      <c r="LN6" s="106"/>
      <c r="LO6" s="106"/>
      <c r="LP6" s="106"/>
      <c r="LQ6" s="106"/>
      <c r="LR6" s="106"/>
      <c r="LS6" s="106"/>
      <c r="LT6" s="106"/>
      <c r="LU6" s="106"/>
      <c r="LV6" s="106">
        <v>1</v>
      </c>
      <c r="LW6" s="106"/>
      <c r="LX6" s="117">
        <f>(LM6+LN6+LO6+LP6+LQ6+LR6+LS6+LT6+LU6+LV6)/$LX$3</f>
        <v>1</v>
      </c>
      <c r="LY6" s="106">
        <v>1</v>
      </c>
      <c r="LZ6" s="106"/>
      <c r="MA6" s="106"/>
      <c r="MB6" s="106"/>
      <c r="MC6" s="106"/>
      <c r="MD6" s="106"/>
      <c r="ME6" s="117">
        <f>(LY6+LZ6+MA6+MB6+MC6+MD6)/$ME$3</f>
        <v>1</v>
      </c>
      <c r="MF6" s="106"/>
      <c r="MG6" s="106"/>
      <c r="MH6" s="106"/>
      <c r="MI6" s="106"/>
      <c r="MJ6" s="106"/>
      <c r="MK6" s="106"/>
      <c r="ML6" s="106"/>
      <c r="MM6" s="106"/>
      <c r="MN6" s="106"/>
      <c r="MO6" s="106"/>
      <c r="MP6" s="106">
        <v>1</v>
      </c>
      <c r="MQ6" s="106"/>
      <c r="MR6" s="117">
        <f>(MF6+MG6+MH6+MI6+MJ6+MK6+ML6+MM6+MN6+MO6+MP6+MQ6)/$MR$3</f>
        <v>1</v>
      </c>
      <c r="MS6" s="106">
        <v>1</v>
      </c>
      <c r="MT6" s="106"/>
      <c r="MU6" s="106"/>
      <c r="MV6" s="118">
        <f>(MS6+MT6+MU6)/$MV$3</f>
        <v>1</v>
      </c>
      <c r="MW6" s="120"/>
      <c r="MX6" s="217">
        <f>LA6</f>
        <v>1</v>
      </c>
      <c r="MY6" s="106"/>
      <c r="MZ6" s="106"/>
      <c r="NA6" s="106"/>
      <c r="NB6" s="106"/>
      <c r="NC6" s="106"/>
      <c r="ND6" s="106"/>
      <c r="NE6" s="106"/>
      <c r="NF6" s="106"/>
      <c r="NG6" s="106"/>
      <c r="NH6" s="106">
        <v>1</v>
      </c>
      <c r="NI6" s="117">
        <f>(MY6+MZ6+NA6+NB6+NC6+ND6+NE6+NF6+NG6+NH6)/$NI$3</f>
        <v>1</v>
      </c>
      <c r="NJ6" s="106"/>
      <c r="NK6" s="106"/>
      <c r="NL6" s="106"/>
      <c r="NM6" s="106"/>
      <c r="NN6" s="106"/>
      <c r="NO6" s="106"/>
      <c r="NP6" s="106"/>
      <c r="NQ6" s="106"/>
      <c r="NR6" s="106"/>
      <c r="NS6" s="106">
        <v>1</v>
      </c>
      <c r="NT6" s="106"/>
      <c r="NU6" s="117">
        <f>(NJ6+NK6+NL6+NM6+NN6+NO6+NP6+NQ6+NR6+NS6)/$NU$3</f>
        <v>1</v>
      </c>
      <c r="NV6" s="106"/>
      <c r="NW6" s="106"/>
      <c r="NX6" s="106"/>
      <c r="NY6" s="106"/>
      <c r="NZ6" s="106">
        <v>1</v>
      </c>
      <c r="OA6" s="106"/>
      <c r="OB6" s="117">
        <f>(NV6+NW6+NX6+NY6+NZ6+OA6)/$OB$3</f>
        <v>1</v>
      </c>
      <c r="OC6" s="106"/>
      <c r="OD6" s="106"/>
      <c r="OE6" s="106"/>
      <c r="OF6" s="106"/>
      <c r="OG6" s="106"/>
      <c r="OH6" s="106"/>
      <c r="OI6" s="106"/>
      <c r="OJ6" s="106"/>
      <c r="OK6" s="106"/>
      <c r="OL6" s="106"/>
      <c r="OM6" s="106">
        <v>1</v>
      </c>
      <c r="ON6" s="106"/>
      <c r="OO6" s="117">
        <f>(OC6+OD6+OE6+OF6+OG6+OH6+OI6+OJ6+OK6+OL6+OM6+ON6)/$OO$3</f>
        <v>1</v>
      </c>
      <c r="OP6" s="106">
        <v>1</v>
      </c>
      <c r="OQ6" s="106"/>
      <c r="OR6" s="106"/>
      <c r="OS6" s="118">
        <f>(OP6+OQ6+OR6)/$OS$3</f>
        <v>1</v>
      </c>
      <c r="OT6" s="120"/>
      <c r="OU6" s="217">
        <f>MX6</f>
        <v>1</v>
      </c>
      <c r="OV6" s="106"/>
      <c r="OW6" s="106"/>
      <c r="OX6" s="106"/>
      <c r="OY6" s="106"/>
      <c r="OZ6" s="106"/>
      <c r="PA6" s="106"/>
      <c r="PB6" s="106"/>
      <c r="PC6" s="106"/>
      <c r="PD6" s="106">
        <v>1</v>
      </c>
      <c r="PE6" s="106"/>
      <c r="PF6" s="117">
        <f>(OV6+OW6+OX6+OY6+OZ6+PA6+PB6+PC6+PD6+PE6)/$PF$3</f>
        <v>1</v>
      </c>
      <c r="PG6" s="106"/>
      <c r="PH6" s="106"/>
      <c r="PI6" s="106"/>
      <c r="PJ6" s="106"/>
      <c r="PK6" s="106"/>
      <c r="PL6" s="106"/>
      <c r="PM6" s="106"/>
      <c r="PN6" s="106"/>
      <c r="PO6" s="106"/>
      <c r="PP6" s="106">
        <v>1</v>
      </c>
      <c r="PQ6" s="106"/>
      <c r="PR6" s="117">
        <f>(PG6+PH6+PI6+PJ6+PK6+PL6+PM6+PN6+PO6+PP6)/$PR$3</f>
        <v>1</v>
      </c>
      <c r="PS6" s="106"/>
      <c r="PT6" s="106"/>
      <c r="PU6" s="106"/>
      <c r="PV6" s="106"/>
      <c r="PW6" s="106">
        <v>1</v>
      </c>
      <c r="PX6" s="106"/>
      <c r="PY6" s="117">
        <f>(PS6+PT6+PU6+PV6+PW6+PX6)/$PY$3</f>
        <v>1</v>
      </c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>
        <v>1</v>
      </c>
      <c r="QK6" s="106"/>
      <c r="QL6" s="117">
        <f>(PZ6+QA6+QB6+QC6+QD6+QE6+QF6+QG6+QH6+QI6+QJ6+QK6)/$QL$3</f>
        <v>1</v>
      </c>
      <c r="QM6" s="106">
        <v>1</v>
      </c>
      <c r="QN6" s="106"/>
      <c r="QO6" s="106"/>
      <c r="QP6" s="118">
        <f>(QM6+QN6+QO6)/$QP$3</f>
        <v>1</v>
      </c>
      <c r="QQ6" s="120"/>
    </row>
    <row r="7" spans="1:459" ht="15.75" x14ac:dyDescent="0.25">
      <c r="A7" s="13">
        <v>1</v>
      </c>
      <c r="B7" s="147">
        <v>2</v>
      </c>
      <c r="C7" s="304" t="s">
        <v>750</v>
      </c>
      <c r="D7" s="153"/>
      <c r="E7" s="153"/>
      <c r="F7" s="153"/>
      <c r="G7" s="153"/>
      <c r="H7" s="153"/>
      <c r="I7" s="148"/>
      <c r="J7" s="230">
        <f t="shared" ref="J7:J35" si="8">(D7+E7+F7+G7+H7+I7)/$J$3</f>
        <v>0</v>
      </c>
      <c r="K7" s="106"/>
      <c r="L7" s="106"/>
      <c r="M7" s="106"/>
      <c r="N7" s="106"/>
      <c r="O7" s="106"/>
      <c r="P7" s="106"/>
      <c r="Q7" s="106"/>
      <c r="R7" s="132">
        <f t="shared" ref="R7:R35" si="9">(K7+L7+M7+N7+O7+P7+Q7)/$R$3</f>
        <v>0</v>
      </c>
      <c r="S7" s="217">
        <f t="shared" ref="S7:S34" si="10">A7</f>
        <v>1</v>
      </c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17">
        <f t="shared" ref="AD7:AD35" si="11">(T7+U7+V7+W7+X7+Y7+Z7+AA7+AB7+AC7)/$AD$3</f>
        <v>0</v>
      </c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278" t="s">
        <v>775</v>
      </c>
      <c r="AP7" s="117">
        <f t="shared" ref="AP7:AP35" si="12">(AE7+AF7+AG7+AH7+AI7+AJ7+AK7+AL7+AM7+AN7)/$AP$3</f>
        <v>0</v>
      </c>
      <c r="AQ7" s="245"/>
      <c r="AR7" s="378"/>
      <c r="AS7" s="378">
        <v>6</v>
      </c>
      <c r="AT7" s="379"/>
      <c r="AU7" s="378"/>
      <c r="AV7" s="245"/>
      <c r="AW7" s="117">
        <f t="shared" ref="AW7:AW35" si="13">(AQ7+AR7+AS7+AT7+AU7+AV7)/$AW$3</f>
        <v>6</v>
      </c>
      <c r="AX7" s="278">
        <v>8</v>
      </c>
      <c r="AY7" s="378">
        <v>7</v>
      </c>
      <c r="AZ7" s="378">
        <v>4</v>
      </c>
      <c r="BA7" s="378">
        <v>7</v>
      </c>
      <c r="BB7" s="379"/>
      <c r="BC7" s="245"/>
      <c r="BD7" s="245"/>
      <c r="BE7" s="245"/>
      <c r="BF7" s="245"/>
      <c r="BG7" s="245"/>
      <c r="BH7" s="245"/>
      <c r="BI7" s="245"/>
      <c r="BJ7" s="117">
        <f t="shared" ref="BJ7:BJ35" si="14">(AX7+AY7+AZ7+BA7+BB7+BC7+BD7+BE7+BF7+BG7+BH7+BI7)/$BJ$3</f>
        <v>6.5</v>
      </c>
      <c r="BK7" s="245"/>
      <c r="BL7" s="378">
        <v>6</v>
      </c>
      <c r="BM7" s="245"/>
      <c r="BN7" s="118">
        <f t="shared" ref="BN7:BN35" si="15">(BK7+BL7+BM7)/$BN$3</f>
        <v>6</v>
      </c>
      <c r="BO7" s="120"/>
      <c r="BP7" s="217">
        <f t="shared" ref="BP7:BP34" si="16">S7</f>
        <v>1</v>
      </c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17">
        <f t="shared" ref="CA7:CA35" si="17">(BQ7+BR7+BS7+BT7+BU7+BV7+BW7+BX7+BY7+BZ7)/$CA$3</f>
        <v>0</v>
      </c>
      <c r="CB7" s="106"/>
      <c r="CC7" s="106"/>
      <c r="CD7" s="106"/>
      <c r="CE7" s="106"/>
      <c r="CF7" s="106"/>
      <c r="CG7" s="106"/>
      <c r="CH7" s="106"/>
      <c r="CI7" s="106"/>
      <c r="CJ7" s="106"/>
      <c r="CK7" s="106"/>
      <c r="CL7" s="106"/>
      <c r="CM7" s="117">
        <f t="shared" ref="CM7:CM35" si="18">(CB7+CC7+CD7+CE7+CF7+CG7+CH7+CI7+CJ7+CK7)/$CM$3</f>
        <v>0</v>
      </c>
      <c r="CN7" s="106"/>
      <c r="CO7" s="245">
        <v>8</v>
      </c>
      <c r="CP7" s="245">
        <v>7</v>
      </c>
      <c r="CQ7" s="245">
        <v>6</v>
      </c>
      <c r="CR7" s="245">
        <v>6</v>
      </c>
      <c r="CS7" s="245">
        <v>7</v>
      </c>
      <c r="CT7" s="117">
        <f t="shared" ref="CT7:CT35" si="19">(CN7+CO7+CP7+CQ7+CR7+CS7)/$CT$3</f>
        <v>6.8</v>
      </c>
      <c r="CU7" s="245">
        <v>8</v>
      </c>
      <c r="CV7" s="245">
        <v>7</v>
      </c>
      <c r="CW7" s="245">
        <v>7</v>
      </c>
      <c r="CX7" s="245">
        <v>7</v>
      </c>
      <c r="CY7" s="245">
        <v>7</v>
      </c>
      <c r="CZ7" s="245">
        <v>7</v>
      </c>
      <c r="DA7" s="245">
        <v>7</v>
      </c>
      <c r="DB7" s="245"/>
      <c r="DC7" s="245"/>
      <c r="DD7" s="245"/>
      <c r="DE7" s="245"/>
      <c r="DF7" s="245"/>
      <c r="DG7" s="117">
        <f t="shared" ref="DG7:DG35" si="20">(CU7+CV7+CW7+CX7+CY7+CZ7+DA7+DB7+DC7+DD7+DE7+DF7)/$DG$3</f>
        <v>7.1428571428571432</v>
      </c>
      <c r="DH7" s="106"/>
      <c r="DI7" s="245">
        <v>7</v>
      </c>
      <c r="DJ7" s="106"/>
      <c r="DK7" s="118">
        <f t="shared" ref="DK7:DK35" si="21">(DH7+DI7+DJ7)/$DK$3</f>
        <v>7</v>
      </c>
      <c r="DL7" s="169"/>
      <c r="DM7" s="217">
        <f t="shared" ref="DM7:DM34" si="22">BP7</f>
        <v>1</v>
      </c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17">
        <f t="shared" ref="DX7:DX35" si="23">(DN7+DO7+DP7+DQ7+DR7+DS7+DT7+DU7+DV7+DW7)/$DX$3</f>
        <v>0</v>
      </c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17">
        <f t="shared" ref="EJ7:EJ35" si="24">(DY7+DZ7+EA7+EB7+EC7+ED7+EE7+EF7+EG7+EH7)/$EJ$3</f>
        <v>0</v>
      </c>
      <c r="EK7" s="106"/>
      <c r="EL7" s="106"/>
      <c r="EM7" s="106"/>
      <c r="EN7" s="106"/>
      <c r="EO7" s="106"/>
      <c r="EP7" s="106"/>
      <c r="EQ7" s="117">
        <f t="shared" ref="EQ7:EQ35" si="25">(EK7+EL7+EM7+EN7+EO7+EP7)/$EQ$3</f>
        <v>0</v>
      </c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17">
        <f t="shared" ref="FD7:FD35" si="26">(ER7+ES7+ET7+EU7+EV7+EW7+EX7+EY7+EZ7+FA7+FB7+FC7)/$FD$3</f>
        <v>0</v>
      </c>
      <c r="FE7" s="106"/>
      <c r="FF7" s="106"/>
      <c r="FG7" s="106"/>
      <c r="FH7" s="118">
        <f t="shared" ref="FH7:FH35" si="27">(FE7+FF7+FG7)/$FH$3</f>
        <v>0</v>
      </c>
      <c r="FI7" s="120"/>
      <c r="FJ7" s="223">
        <f t="shared" ref="FJ7:FJ34" si="28">DM7</f>
        <v>1</v>
      </c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17">
        <f t="shared" ref="FU7:FU35" si="29">(FK7+FL7+FM7+FN7+FO7+FP7+FQ7+FR7+FS7+FT7)/$FU$3</f>
        <v>0</v>
      </c>
      <c r="FV7" s="106"/>
      <c r="FW7" s="106"/>
      <c r="FX7" s="106"/>
      <c r="FY7" s="106"/>
      <c r="FZ7" s="106"/>
      <c r="GA7" s="106"/>
      <c r="GB7" s="106"/>
      <c r="GC7" s="106"/>
      <c r="GD7" s="106"/>
      <c r="GE7" s="106"/>
      <c r="GF7" s="106"/>
      <c r="GG7" s="117">
        <f t="shared" ref="GG7:GG35" si="30">(FV7+FW7+FX7+FY7+FZ7+GA7+GB7+GC7+GD7+GE7)/$GG$3</f>
        <v>0</v>
      </c>
      <c r="GH7" s="106"/>
      <c r="GI7" s="106"/>
      <c r="GJ7" s="106"/>
      <c r="GK7" s="106"/>
      <c r="GL7" s="106"/>
      <c r="GM7" s="106"/>
      <c r="GN7" s="117">
        <f t="shared" ref="GN7:GN35" si="31">(GH7+GI7+GJ7+GK7+GL7+GM7)/$GN$3</f>
        <v>0</v>
      </c>
      <c r="GO7" s="106"/>
      <c r="GP7" s="106"/>
      <c r="GQ7" s="106"/>
      <c r="GR7" s="106"/>
      <c r="GS7" s="106"/>
      <c r="GT7" s="106"/>
      <c r="GU7" s="106"/>
      <c r="GV7" s="106"/>
      <c r="GW7" s="106"/>
      <c r="GX7" s="106"/>
      <c r="GY7" s="106"/>
      <c r="GZ7" s="106"/>
      <c r="HA7" s="117">
        <f t="shared" ref="HA7:HA35" si="32">(GO7+GP7+GQ7+GR7+GS7+GT7+GU7+GV7+GW7+GX7+GY7+GZ7)/$HA$3</f>
        <v>0</v>
      </c>
      <c r="HB7" s="106"/>
      <c r="HC7" s="106"/>
      <c r="HD7" s="106"/>
      <c r="HE7" s="118">
        <f t="shared" ref="HE7:HE35" si="33">(HB7+HC7+HD7)/$HE$3</f>
        <v>0</v>
      </c>
      <c r="HF7" s="120"/>
      <c r="HG7" s="217">
        <f t="shared" ref="HG7:HG34" si="34">FJ7</f>
        <v>1</v>
      </c>
      <c r="HH7" s="106"/>
      <c r="HI7" s="106"/>
      <c r="HJ7" s="106"/>
      <c r="HK7" s="106"/>
      <c r="HL7" s="106"/>
      <c r="HM7" s="106"/>
      <c r="HN7" s="106"/>
      <c r="HO7" s="106"/>
      <c r="HP7" s="106"/>
      <c r="HQ7" s="106"/>
      <c r="HR7" s="117">
        <f t="shared" ref="HR7:HR35" si="35">(HH7+HI7+HJ7+HK7+HL7+HM7+HN7+HO7+HP7+HQ7)/$HR$3</f>
        <v>0</v>
      </c>
      <c r="HS7" s="106"/>
      <c r="HT7" s="106"/>
      <c r="HU7" s="106"/>
      <c r="HV7" s="106"/>
      <c r="HW7" s="106"/>
      <c r="HX7" s="106"/>
      <c r="HY7" s="106"/>
      <c r="HZ7" s="106"/>
      <c r="IA7" s="106"/>
      <c r="IB7" s="106"/>
      <c r="IC7" s="106"/>
      <c r="ID7" s="117">
        <f t="shared" ref="ID7:ID35" si="36">(HS7+HT7+HU7+HV7+HW7+HX7+HY7+HZ7+IA7+IB7)/$ID$3</f>
        <v>0</v>
      </c>
      <c r="IE7" s="106"/>
      <c r="IF7" s="106"/>
      <c r="IG7" s="106"/>
      <c r="IH7" s="106"/>
      <c r="II7" s="106"/>
      <c r="IJ7" s="106"/>
      <c r="IK7" s="117">
        <f t="shared" ref="IK7:IK35" si="37">(IE7+IF7+IG7+IH7+II7+IJ7)/$IK$3</f>
        <v>0</v>
      </c>
      <c r="IL7" s="106"/>
      <c r="IM7" s="106"/>
      <c r="IN7" s="106"/>
      <c r="IO7" s="106"/>
      <c r="IP7" s="106"/>
      <c r="IQ7" s="106"/>
      <c r="IR7" s="106"/>
      <c r="IS7" s="106"/>
      <c r="IT7" s="106"/>
      <c r="IU7" s="106"/>
      <c r="IV7" s="106"/>
      <c r="IW7" s="106"/>
      <c r="IX7" s="117">
        <f t="shared" ref="IX7:IX35" si="38">(IL7+IM7+IN7+IO7+IP7+IQ7+IR7+IS7+IT7+IU7+IV7+IW7)/$IX$3</f>
        <v>0</v>
      </c>
      <c r="IY7" s="106"/>
      <c r="IZ7" s="106"/>
      <c r="JA7" s="106"/>
      <c r="JB7" s="118">
        <f t="shared" ref="JB7:JB35" si="39">(IY7+IZ7+JA7)/$JB$3</f>
        <v>0</v>
      </c>
      <c r="JC7" s="120"/>
      <c r="JD7" s="217">
        <f t="shared" ref="JD7:JD34" si="40">HG7</f>
        <v>1</v>
      </c>
      <c r="JE7" s="106"/>
      <c r="JF7" s="106"/>
      <c r="JG7" s="106"/>
      <c r="JH7" s="106"/>
      <c r="JI7" s="106"/>
      <c r="JJ7" s="106"/>
      <c r="JK7" s="106"/>
      <c r="JL7" s="106"/>
      <c r="JM7" s="106"/>
      <c r="JN7" s="106"/>
      <c r="JO7" s="117">
        <f t="shared" ref="JO7:JO35" si="41">(JE7+JF7+JG7+JH7+JI7+JJ7+JK7+JL7+JM7+JN7)/$JO$3</f>
        <v>0</v>
      </c>
      <c r="JP7" s="106"/>
      <c r="JQ7" s="106"/>
      <c r="JR7" s="106"/>
      <c r="JS7" s="106"/>
      <c r="JT7" s="106"/>
      <c r="JU7" s="106"/>
      <c r="JV7" s="106"/>
      <c r="JW7" s="106"/>
      <c r="JX7" s="106"/>
      <c r="JY7" s="106"/>
      <c r="JZ7" s="106"/>
      <c r="KA7" s="121">
        <f t="shared" ref="KA7:KA35" si="42">(JP7+JQ7+JR7+JS7+JT7+JU7+JV7+JW7+JX7+JY7)/$KA$3</f>
        <v>0</v>
      </c>
      <c r="KB7" s="106"/>
      <c r="KC7" s="106"/>
      <c r="KD7" s="106"/>
      <c r="KE7" s="106"/>
      <c r="KF7" s="106"/>
      <c r="KG7" s="106"/>
      <c r="KH7" s="117">
        <f t="shared" ref="KH7:KH35" si="43">(KB7+KC7+KD7+KE7+KF7+KG7)/$KH$3</f>
        <v>0</v>
      </c>
      <c r="KI7" s="106"/>
      <c r="KJ7" s="106"/>
      <c r="KK7" s="106"/>
      <c r="KL7" s="106"/>
      <c r="KM7" s="106"/>
      <c r="KN7" s="106"/>
      <c r="KO7" s="106"/>
      <c r="KP7" s="106"/>
      <c r="KQ7" s="106"/>
      <c r="KR7" s="106"/>
      <c r="KS7" s="106"/>
      <c r="KT7" s="106"/>
      <c r="KU7" s="117">
        <f t="shared" ref="KU7:KU35" si="44">(KI7+KJ7+KK7+KL7+KM7+KN7+KO7+KP7+KQ7+KR7+KS7+KT7)/$KU$3</f>
        <v>0</v>
      </c>
      <c r="KV7" s="106"/>
      <c r="KW7" s="106"/>
      <c r="KX7" s="106"/>
      <c r="KY7" s="118">
        <f t="shared" ref="KY7:KY35" si="45">(KV7+KW7+KX7)/$KY$3</f>
        <v>0</v>
      </c>
      <c r="KZ7" s="120"/>
      <c r="LA7" s="217">
        <f t="shared" ref="LA7:LA34" si="46">JD7</f>
        <v>1</v>
      </c>
      <c r="LB7" s="106"/>
      <c r="LC7" s="106"/>
      <c r="LD7" s="106"/>
      <c r="LE7" s="106"/>
      <c r="LF7" s="106"/>
      <c r="LG7" s="106"/>
      <c r="LH7" s="106"/>
      <c r="LI7" s="106"/>
      <c r="LJ7" s="106"/>
      <c r="LK7" s="106"/>
      <c r="LL7" s="117">
        <f t="shared" ref="LL7:LL35" si="47">(LB7+LC7+LD7+LE7+LF7+LG7+LH7+LI7+LJ7+LK7)/$LL$3</f>
        <v>0</v>
      </c>
      <c r="LM7" s="106"/>
      <c r="LN7" s="106"/>
      <c r="LO7" s="106"/>
      <c r="LP7" s="106"/>
      <c r="LQ7" s="106"/>
      <c r="LR7" s="106"/>
      <c r="LS7" s="106"/>
      <c r="LT7" s="106"/>
      <c r="LU7" s="106"/>
      <c r="LV7" s="106"/>
      <c r="LW7" s="106"/>
      <c r="LX7" s="117">
        <f t="shared" ref="LX7:LX35" si="48">(LM7+LN7+LO7+LP7+LQ7+LR7+LS7+LT7+LU7+LV7)/$LX$3</f>
        <v>0</v>
      </c>
      <c r="LY7" s="106"/>
      <c r="LZ7" s="106"/>
      <c r="MA7" s="106"/>
      <c r="MB7" s="106"/>
      <c r="MC7" s="106"/>
      <c r="MD7" s="106"/>
      <c r="ME7" s="117">
        <f t="shared" ref="ME7:ME35" si="49">(LY7+LZ7+MA7+MB7+MC7+MD7)/$ME$3</f>
        <v>0</v>
      </c>
      <c r="MF7" s="106"/>
      <c r="MG7" s="106"/>
      <c r="MH7" s="106"/>
      <c r="MI7" s="106"/>
      <c r="MJ7" s="106"/>
      <c r="MK7" s="106"/>
      <c r="ML7" s="106"/>
      <c r="MM7" s="106"/>
      <c r="MN7" s="106"/>
      <c r="MO7" s="106"/>
      <c r="MP7" s="106"/>
      <c r="MQ7" s="106"/>
      <c r="MR7" s="117">
        <f t="shared" ref="MR7:MR35" si="50">(MF7+MG7+MH7+MI7+MJ7+MK7+ML7+MM7+MN7+MO7+MP7+MQ7)/$MR$3</f>
        <v>0</v>
      </c>
      <c r="MS7" s="106"/>
      <c r="MT7" s="106"/>
      <c r="MU7" s="106"/>
      <c r="MV7" s="118">
        <f t="shared" ref="MV7:MV35" si="51">(MS7+MT7+MU7)/$MV$3</f>
        <v>0</v>
      </c>
      <c r="MW7" s="120"/>
      <c r="MX7" s="217">
        <f t="shared" ref="MX7:MX34" si="52">LA7</f>
        <v>1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3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4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5">(NV7+NW7+NX7+NY7+NZ7+OA7)/$OB$3</f>
        <v>0</v>
      </c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17">
        <f t="shared" ref="OO7:OO35" si="56">(OC7+OD7+OE7+OF7+OG7+OH7+OI7+OJ7+OK7+OL7+OM7+ON7)/$OO$3</f>
        <v>0</v>
      </c>
      <c r="OP7" s="106"/>
      <c r="OQ7" s="106"/>
      <c r="OR7" s="106"/>
      <c r="OS7" s="118">
        <f t="shared" ref="OS7:OS35" si="57">(OP7+OQ7+OR7)/$OS$3</f>
        <v>0</v>
      </c>
      <c r="OT7" s="120"/>
      <c r="OU7" s="217">
        <f t="shared" ref="OU7:OU34" si="58">MX7</f>
        <v>1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9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60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1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2">(PZ7+QA7+QB7+QC7+QD7+QE7+QF7+QG7+QH7+QI7+QJ7+QK7)/$QL$3</f>
        <v>0</v>
      </c>
      <c r="QM7" s="106"/>
      <c r="QN7" s="106"/>
      <c r="QO7" s="106"/>
      <c r="QP7" s="118">
        <f t="shared" ref="QP7:QP35" si="63">(QM7+QN7+QO7)/$QP$3</f>
        <v>0</v>
      </c>
      <c r="QQ7" s="120"/>
    </row>
    <row r="8" spans="1:459" ht="15.75" x14ac:dyDescent="0.25">
      <c r="A8" s="13">
        <v>1</v>
      </c>
      <c r="B8" s="147">
        <v>3</v>
      </c>
      <c r="C8" s="304" t="s">
        <v>751</v>
      </c>
      <c r="D8" s="153"/>
      <c r="E8" s="153"/>
      <c r="F8" s="153"/>
      <c r="G8" s="153"/>
      <c r="H8" s="153"/>
      <c r="I8" s="148"/>
      <c r="J8" s="230">
        <f t="shared" si="8"/>
        <v>0</v>
      </c>
      <c r="K8" s="106"/>
      <c r="L8" s="106"/>
      <c r="M8" s="106"/>
      <c r="N8" s="106"/>
      <c r="O8" s="106"/>
      <c r="P8" s="106"/>
      <c r="Q8" s="106"/>
      <c r="R8" s="132">
        <f t="shared" si="9"/>
        <v>0</v>
      </c>
      <c r="S8" s="217">
        <f t="shared" si="10"/>
        <v>1</v>
      </c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17">
        <f t="shared" si="11"/>
        <v>0</v>
      </c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278">
        <v>10</v>
      </c>
      <c r="AP8" s="117">
        <f t="shared" si="12"/>
        <v>0</v>
      </c>
      <c r="AQ8" s="245"/>
      <c r="AR8" s="378"/>
      <c r="AS8" s="378">
        <v>7</v>
      </c>
      <c r="AT8" s="379"/>
      <c r="AU8" s="378"/>
      <c r="AV8" s="245"/>
      <c r="AW8" s="117">
        <f t="shared" si="13"/>
        <v>7</v>
      </c>
      <c r="AX8" s="278">
        <v>8</v>
      </c>
      <c r="AY8" s="378">
        <v>7</v>
      </c>
      <c r="AZ8" s="378">
        <v>7</v>
      </c>
      <c r="BA8" s="378">
        <v>7</v>
      </c>
      <c r="BB8" s="379"/>
      <c r="BC8" s="245"/>
      <c r="BD8" s="245"/>
      <c r="BE8" s="245"/>
      <c r="BF8" s="245"/>
      <c r="BG8" s="245"/>
      <c r="BH8" s="245"/>
      <c r="BI8" s="245"/>
      <c r="BJ8" s="117">
        <f t="shared" si="14"/>
        <v>7.25</v>
      </c>
      <c r="BK8" s="245"/>
      <c r="BL8" s="378">
        <v>7</v>
      </c>
      <c r="BM8" s="245"/>
      <c r="BN8" s="118">
        <f t="shared" si="15"/>
        <v>7</v>
      </c>
      <c r="BO8" s="120"/>
      <c r="BP8" s="217">
        <f t="shared" si="16"/>
        <v>1</v>
      </c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17">
        <f t="shared" si="17"/>
        <v>0</v>
      </c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17">
        <f t="shared" si="18"/>
        <v>0</v>
      </c>
      <c r="CN8" s="106"/>
      <c r="CO8" s="245">
        <v>5</v>
      </c>
      <c r="CP8" s="245">
        <v>4</v>
      </c>
      <c r="CQ8" s="245">
        <v>4</v>
      </c>
      <c r="CR8" s="245">
        <v>4</v>
      </c>
      <c r="CS8" s="245">
        <v>4</v>
      </c>
      <c r="CT8" s="117">
        <f t="shared" si="19"/>
        <v>4.2</v>
      </c>
      <c r="CU8" s="245">
        <v>5</v>
      </c>
      <c r="CV8" s="245">
        <v>5</v>
      </c>
      <c r="CW8" s="245">
        <v>5</v>
      </c>
      <c r="CX8" s="245">
        <v>5</v>
      </c>
      <c r="CY8" s="245">
        <v>4</v>
      </c>
      <c r="CZ8" s="245">
        <v>4</v>
      </c>
      <c r="DA8" s="245">
        <v>4</v>
      </c>
      <c r="DB8" s="245"/>
      <c r="DC8" s="245"/>
      <c r="DD8" s="245"/>
      <c r="DE8" s="245"/>
      <c r="DF8" s="245"/>
      <c r="DG8" s="117">
        <f t="shared" si="20"/>
        <v>4.5714285714285712</v>
      </c>
      <c r="DH8" s="106"/>
      <c r="DI8" s="245">
        <v>5</v>
      </c>
      <c r="DJ8" s="106"/>
      <c r="DK8" s="118">
        <f t="shared" si="21"/>
        <v>5</v>
      </c>
      <c r="DL8" s="169"/>
      <c r="DM8" s="217">
        <f t="shared" si="22"/>
        <v>1</v>
      </c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17">
        <f t="shared" si="23"/>
        <v>0</v>
      </c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17">
        <f t="shared" si="24"/>
        <v>0</v>
      </c>
      <c r="EK8" s="106"/>
      <c r="EL8" s="106"/>
      <c r="EM8" s="106"/>
      <c r="EN8" s="106"/>
      <c r="EO8" s="106"/>
      <c r="EP8" s="106"/>
      <c r="EQ8" s="117">
        <f t="shared" si="25"/>
        <v>0</v>
      </c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17">
        <f t="shared" si="26"/>
        <v>0</v>
      </c>
      <c r="FE8" s="106"/>
      <c r="FF8" s="106"/>
      <c r="FG8" s="106"/>
      <c r="FH8" s="118">
        <f t="shared" si="27"/>
        <v>0</v>
      </c>
      <c r="FI8" s="120"/>
      <c r="FJ8" s="223">
        <f t="shared" si="28"/>
        <v>1</v>
      </c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17">
        <f t="shared" si="29"/>
        <v>0</v>
      </c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17">
        <f t="shared" si="30"/>
        <v>0</v>
      </c>
      <c r="GH8" s="106"/>
      <c r="GI8" s="106"/>
      <c r="GJ8" s="106"/>
      <c r="GK8" s="106"/>
      <c r="GL8" s="106"/>
      <c r="GM8" s="106"/>
      <c r="GN8" s="117">
        <f t="shared" si="31"/>
        <v>0</v>
      </c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17">
        <f t="shared" si="32"/>
        <v>0</v>
      </c>
      <c r="HB8" s="106"/>
      <c r="HC8" s="106"/>
      <c r="HD8" s="106"/>
      <c r="HE8" s="118">
        <f t="shared" si="33"/>
        <v>0</v>
      </c>
      <c r="HF8" s="120"/>
      <c r="HG8" s="217">
        <f t="shared" si="34"/>
        <v>1</v>
      </c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17">
        <f t="shared" si="35"/>
        <v>0</v>
      </c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17">
        <f t="shared" si="36"/>
        <v>0</v>
      </c>
      <c r="IE8" s="106"/>
      <c r="IF8" s="106"/>
      <c r="IG8" s="106"/>
      <c r="IH8" s="106"/>
      <c r="II8" s="106"/>
      <c r="IJ8" s="106"/>
      <c r="IK8" s="117">
        <f t="shared" si="37"/>
        <v>0</v>
      </c>
      <c r="IL8" s="106"/>
      <c r="IM8" s="106"/>
      <c r="IN8" s="106"/>
      <c r="IO8" s="106"/>
      <c r="IP8" s="106"/>
      <c r="IQ8" s="106"/>
      <c r="IR8" s="106"/>
      <c r="IS8" s="106"/>
      <c r="IT8" s="106"/>
      <c r="IU8" s="106"/>
      <c r="IV8" s="106"/>
      <c r="IW8" s="106"/>
      <c r="IX8" s="117">
        <f t="shared" si="38"/>
        <v>0</v>
      </c>
      <c r="IY8" s="106"/>
      <c r="IZ8" s="106"/>
      <c r="JA8" s="106"/>
      <c r="JB8" s="118">
        <f t="shared" si="39"/>
        <v>0</v>
      </c>
      <c r="JC8" s="120"/>
      <c r="JD8" s="217">
        <f t="shared" si="40"/>
        <v>1</v>
      </c>
      <c r="JE8" s="106"/>
      <c r="JF8" s="106"/>
      <c r="JG8" s="106"/>
      <c r="JH8" s="106"/>
      <c r="JI8" s="106"/>
      <c r="JJ8" s="106"/>
      <c r="JK8" s="106"/>
      <c r="JL8" s="106"/>
      <c r="JM8" s="106"/>
      <c r="JN8" s="106"/>
      <c r="JO8" s="117">
        <f t="shared" si="41"/>
        <v>0</v>
      </c>
      <c r="JP8" s="106"/>
      <c r="JQ8" s="106"/>
      <c r="JR8" s="106"/>
      <c r="JS8" s="106"/>
      <c r="JT8" s="106"/>
      <c r="JU8" s="106"/>
      <c r="JV8" s="106"/>
      <c r="JW8" s="106"/>
      <c r="JX8" s="106"/>
      <c r="JY8" s="106"/>
      <c r="JZ8" s="106"/>
      <c r="KA8" s="121">
        <f t="shared" si="42"/>
        <v>0</v>
      </c>
      <c r="KB8" s="106"/>
      <c r="KC8" s="106"/>
      <c r="KD8" s="106"/>
      <c r="KE8" s="106"/>
      <c r="KF8" s="106"/>
      <c r="KG8" s="106"/>
      <c r="KH8" s="117">
        <f t="shared" si="43"/>
        <v>0</v>
      </c>
      <c r="KI8" s="106"/>
      <c r="KJ8" s="106"/>
      <c r="KK8" s="106"/>
      <c r="KL8" s="106"/>
      <c r="KM8" s="106"/>
      <c r="KN8" s="106"/>
      <c r="KO8" s="106"/>
      <c r="KP8" s="106"/>
      <c r="KQ8" s="106"/>
      <c r="KR8" s="106"/>
      <c r="KS8" s="106"/>
      <c r="KT8" s="106"/>
      <c r="KU8" s="117">
        <f t="shared" si="44"/>
        <v>0</v>
      </c>
      <c r="KV8" s="106"/>
      <c r="KW8" s="106"/>
      <c r="KX8" s="106"/>
      <c r="KY8" s="118">
        <f t="shared" si="45"/>
        <v>0</v>
      </c>
      <c r="KZ8" s="120"/>
      <c r="LA8" s="217">
        <f t="shared" si="46"/>
        <v>1</v>
      </c>
      <c r="LB8" s="106"/>
      <c r="LC8" s="106"/>
      <c r="LD8" s="106"/>
      <c r="LE8" s="106"/>
      <c r="LF8" s="106"/>
      <c r="LG8" s="106"/>
      <c r="LH8" s="106"/>
      <c r="LI8" s="106"/>
      <c r="LJ8" s="106"/>
      <c r="LK8" s="106"/>
      <c r="LL8" s="117">
        <f t="shared" si="47"/>
        <v>0</v>
      </c>
      <c r="LM8" s="106"/>
      <c r="LN8" s="106"/>
      <c r="LO8" s="106"/>
      <c r="LP8" s="106"/>
      <c r="LQ8" s="106"/>
      <c r="LR8" s="106"/>
      <c r="LS8" s="106"/>
      <c r="LT8" s="106"/>
      <c r="LU8" s="106"/>
      <c r="LV8" s="106"/>
      <c r="LW8" s="106"/>
      <c r="LX8" s="117">
        <f t="shared" si="48"/>
        <v>0</v>
      </c>
      <c r="LY8" s="106"/>
      <c r="LZ8" s="106"/>
      <c r="MA8" s="106"/>
      <c r="MB8" s="106"/>
      <c r="MC8" s="106"/>
      <c r="MD8" s="106"/>
      <c r="ME8" s="117">
        <f t="shared" si="49"/>
        <v>0</v>
      </c>
      <c r="MF8" s="106"/>
      <c r="MG8" s="106"/>
      <c r="MH8" s="106"/>
      <c r="MI8" s="106"/>
      <c r="MJ8" s="106"/>
      <c r="MK8" s="106"/>
      <c r="ML8" s="106"/>
      <c r="MM8" s="106"/>
      <c r="MN8" s="106"/>
      <c r="MO8" s="106"/>
      <c r="MP8" s="106"/>
      <c r="MQ8" s="106"/>
      <c r="MR8" s="117">
        <f t="shared" si="50"/>
        <v>0</v>
      </c>
      <c r="MS8" s="106"/>
      <c r="MT8" s="106"/>
      <c r="MU8" s="106"/>
      <c r="MV8" s="118">
        <f t="shared" si="51"/>
        <v>0</v>
      </c>
      <c r="MW8" s="120"/>
      <c r="MX8" s="217">
        <f t="shared" si="52"/>
        <v>1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3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4"/>
        <v>0</v>
      </c>
      <c r="NV8" s="106"/>
      <c r="NW8" s="106"/>
      <c r="NX8" s="106"/>
      <c r="NY8" s="106"/>
      <c r="NZ8" s="106"/>
      <c r="OA8" s="106"/>
      <c r="OB8" s="117">
        <f t="shared" si="55"/>
        <v>0</v>
      </c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17">
        <f t="shared" si="56"/>
        <v>0</v>
      </c>
      <c r="OP8" s="106"/>
      <c r="OQ8" s="106"/>
      <c r="OR8" s="106"/>
      <c r="OS8" s="118">
        <f t="shared" si="57"/>
        <v>0</v>
      </c>
      <c r="OT8" s="120"/>
      <c r="OU8" s="217">
        <f t="shared" si="58"/>
        <v>1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9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60"/>
        <v>0</v>
      </c>
      <c r="PS8" s="106"/>
      <c r="PT8" s="106"/>
      <c r="PU8" s="106"/>
      <c r="PV8" s="106"/>
      <c r="PW8" s="106"/>
      <c r="PX8" s="106"/>
      <c r="PY8" s="117">
        <f t="shared" si="61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2"/>
        <v>0</v>
      </c>
      <c r="QM8" s="106"/>
      <c r="QN8" s="106"/>
      <c r="QO8" s="106"/>
      <c r="QP8" s="118">
        <f t="shared" si="63"/>
        <v>0</v>
      </c>
      <c r="QQ8" s="120"/>
    </row>
    <row r="9" spans="1:459" ht="15.75" x14ac:dyDescent="0.25">
      <c r="A9" s="13">
        <v>1</v>
      </c>
      <c r="B9" s="147">
        <v>4</v>
      </c>
      <c r="C9" s="304" t="s">
        <v>752</v>
      </c>
      <c r="D9" s="153"/>
      <c r="E9" s="153"/>
      <c r="F9" s="153"/>
      <c r="G9" s="153"/>
      <c r="H9" s="153"/>
      <c r="I9" s="148"/>
      <c r="J9" s="230">
        <f t="shared" si="8"/>
        <v>0</v>
      </c>
      <c r="K9" s="106"/>
      <c r="L9" s="106"/>
      <c r="M9" s="106"/>
      <c r="N9" s="106"/>
      <c r="O9" s="106"/>
      <c r="P9" s="106"/>
      <c r="Q9" s="106"/>
      <c r="R9" s="132">
        <f t="shared" si="9"/>
        <v>0</v>
      </c>
      <c r="S9" s="217">
        <f t="shared" si="10"/>
        <v>1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17">
        <f t="shared" si="11"/>
        <v>0</v>
      </c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278">
        <v>5</v>
      </c>
      <c r="AP9" s="117">
        <f t="shared" si="12"/>
        <v>0</v>
      </c>
      <c r="AQ9" s="245"/>
      <c r="AR9" s="378"/>
      <c r="AS9" s="378">
        <v>4</v>
      </c>
      <c r="AT9" s="379"/>
      <c r="AU9" s="378"/>
      <c r="AV9" s="245"/>
      <c r="AW9" s="117">
        <f t="shared" si="13"/>
        <v>4</v>
      </c>
      <c r="AX9" s="278">
        <v>5</v>
      </c>
      <c r="AY9" s="378">
        <v>4</v>
      </c>
      <c r="AZ9" s="378">
        <v>4</v>
      </c>
      <c r="BA9" s="378">
        <v>4</v>
      </c>
      <c r="BB9" s="379"/>
      <c r="BC9" s="245"/>
      <c r="BD9" s="245"/>
      <c r="BE9" s="245"/>
      <c r="BF9" s="245"/>
      <c r="BG9" s="245"/>
      <c r="BH9" s="245"/>
      <c r="BI9" s="245"/>
      <c r="BJ9" s="117">
        <f t="shared" si="14"/>
        <v>4.25</v>
      </c>
      <c r="BK9" s="245"/>
      <c r="BL9" s="378">
        <v>4</v>
      </c>
      <c r="BM9" s="245"/>
      <c r="BN9" s="118">
        <f t="shared" si="15"/>
        <v>4</v>
      </c>
      <c r="BO9" s="120"/>
      <c r="BP9" s="217">
        <f t="shared" si="16"/>
        <v>1</v>
      </c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17">
        <f t="shared" si="17"/>
        <v>0</v>
      </c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17">
        <f t="shared" si="18"/>
        <v>0</v>
      </c>
      <c r="CN9" s="106"/>
      <c r="CO9" s="245">
        <v>8</v>
      </c>
      <c r="CP9" s="245">
        <v>7</v>
      </c>
      <c r="CQ9" s="245">
        <v>7</v>
      </c>
      <c r="CR9" s="245">
        <v>7</v>
      </c>
      <c r="CS9" s="245">
        <v>7</v>
      </c>
      <c r="CT9" s="117">
        <f t="shared" si="19"/>
        <v>7.2</v>
      </c>
      <c r="CU9" s="245">
        <v>8</v>
      </c>
      <c r="CV9" s="245">
        <v>8</v>
      </c>
      <c r="CW9" s="245">
        <v>7</v>
      </c>
      <c r="CX9" s="245">
        <v>7</v>
      </c>
      <c r="CY9" s="245">
        <v>7</v>
      </c>
      <c r="CZ9" s="245">
        <v>7</v>
      </c>
      <c r="DA9" s="245">
        <v>7</v>
      </c>
      <c r="DB9" s="245"/>
      <c r="DC9" s="245"/>
      <c r="DD9" s="245"/>
      <c r="DE9" s="245"/>
      <c r="DF9" s="245"/>
      <c r="DG9" s="117">
        <f t="shared" si="20"/>
        <v>7.2857142857142856</v>
      </c>
      <c r="DH9" s="106"/>
      <c r="DI9" s="245">
        <v>8</v>
      </c>
      <c r="DJ9" s="106"/>
      <c r="DK9" s="118">
        <f t="shared" si="21"/>
        <v>8</v>
      </c>
      <c r="DL9" s="169"/>
      <c r="DM9" s="217">
        <f t="shared" si="22"/>
        <v>1</v>
      </c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17">
        <f t="shared" si="23"/>
        <v>0</v>
      </c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17">
        <f t="shared" si="24"/>
        <v>0</v>
      </c>
      <c r="EK9" s="106"/>
      <c r="EL9" s="106"/>
      <c r="EM9" s="106"/>
      <c r="EN9" s="106"/>
      <c r="EO9" s="106"/>
      <c r="EP9" s="106"/>
      <c r="EQ9" s="117">
        <f t="shared" si="25"/>
        <v>0</v>
      </c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17">
        <f t="shared" si="26"/>
        <v>0</v>
      </c>
      <c r="FE9" s="106"/>
      <c r="FF9" s="106"/>
      <c r="FG9" s="106"/>
      <c r="FH9" s="118">
        <f t="shared" si="27"/>
        <v>0</v>
      </c>
      <c r="FI9" s="120"/>
      <c r="FJ9" s="223">
        <f t="shared" si="28"/>
        <v>1</v>
      </c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17">
        <f t="shared" si="29"/>
        <v>0</v>
      </c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17">
        <f t="shared" si="30"/>
        <v>0</v>
      </c>
      <c r="GH9" s="106"/>
      <c r="GI9" s="106"/>
      <c r="GJ9" s="106"/>
      <c r="GK9" s="106"/>
      <c r="GL9" s="106"/>
      <c r="GM9" s="106"/>
      <c r="GN9" s="117">
        <f t="shared" si="31"/>
        <v>0</v>
      </c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17">
        <f t="shared" si="32"/>
        <v>0</v>
      </c>
      <c r="HB9" s="106"/>
      <c r="HC9" s="106"/>
      <c r="HD9" s="106"/>
      <c r="HE9" s="118">
        <f t="shared" si="33"/>
        <v>0</v>
      </c>
      <c r="HF9" s="120"/>
      <c r="HG9" s="217">
        <f t="shared" si="34"/>
        <v>1</v>
      </c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17">
        <f t="shared" si="35"/>
        <v>0</v>
      </c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17">
        <f t="shared" si="36"/>
        <v>0</v>
      </c>
      <c r="IE9" s="106"/>
      <c r="IF9" s="106"/>
      <c r="IG9" s="106"/>
      <c r="IH9" s="106"/>
      <c r="II9" s="106"/>
      <c r="IJ9" s="106"/>
      <c r="IK9" s="117">
        <f t="shared" si="37"/>
        <v>0</v>
      </c>
      <c r="IL9" s="106"/>
      <c r="IM9" s="106"/>
      <c r="IN9" s="106"/>
      <c r="IO9" s="106"/>
      <c r="IP9" s="106"/>
      <c r="IQ9" s="106"/>
      <c r="IR9" s="106"/>
      <c r="IS9" s="106"/>
      <c r="IT9" s="106"/>
      <c r="IU9" s="106"/>
      <c r="IV9" s="106"/>
      <c r="IW9" s="106"/>
      <c r="IX9" s="117">
        <f t="shared" si="38"/>
        <v>0</v>
      </c>
      <c r="IY9" s="106"/>
      <c r="IZ9" s="106"/>
      <c r="JA9" s="106"/>
      <c r="JB9" s="118">
        <f t="shared" si="39"/>
        <v>0</v>
      </c>
      <c r="JC9" s="120"/>
      <c r="JD9" s="217">
        <f t="shared" si="40"/>
        <v>1</v>
      </c>
      <c r="JE9" s="106"/>
      <c r="JF9" s="106"/>
      <c r="JG9" s="106"/>
      <c r="JH9" s="106"/>
      <c r="JI9" s="106"/>
      <c r="JJ9" s="106"/>
      <c r="JK9" s="106"/>
      <c r="JL9" s="106"/>
      <c r="JM9" s="106"/>
      <c r="JN9" s="106"/>
      <c r="JO9" s="117">
        <f t="shared" si="41"/>
        <v>0</v>
      </c>
      <c r="JP9" s="106"/>
      <c r="JQ9" s="106"/>
      <c r="JR9" s="106"/>
      <c r="JS9" s="106"/>
      <c r="JT9" s="106"/>
      <c r="JU9" s="106"/>
      <c r="JV9" s="106"/>
      <c r="JW9" s="106"/>
      <c r="JX9" s="106"/>
      <c r="JY9" s="106"/>
      <c r="JZ9" s="106"/>
      <c r="KA9" s="121">
        <f t="shared" si="42"/>
        <v>0</v>
      </c>
      <c r="KB9" s="106"/>
      <c r="KC9" s="106"/>
      <c r="KD9" s="106"/>
      <c r="KE9" s="106"/>
      <c r="KF9" s="106"/>
      <c r="KG9" s="106"/>
      <c r="KH9" s="117">
        <f t="shared" si="43"/>
        <v>0</v>
      </c>
      <c r="KI9" s="106"/>
      <c r="KJ9" s="106"/>
      <c r="KK9" s="106"/>
      <c r="KL9" s="106"/>
      <c r="KM9" s="106"/>
      <c r="KN9" s="106"/>
      <c r="KO9" s="106"/>
      <c r="KP9" s="106"/>
      <c r="KQ9" s="106"/>
      <c r="KR9" s="106"/>
      <c r="KS9" s="106"/>
      <c r="KT9" s="106"/>
      <c r="KU9" s="117">
        <f t="shared" si="44"/>
        <v>0</v>
      </c>
      <c r="KV9" s="106"/>
      <c r="KW9" s="106"/>
      <c r="KX9" s="106"/>
      <c r="KY9" s="118">
        <f t="shared" si="45"/>
        <v>0</v>
      </c>
      <c r="KZ9" s="120"/>
      <c r="LA9" s="217">
        <f t="shared" si="46"/>
        <v>1</v>
      </c>
      <c r="LB9" s="106"/>
      <c r="LC9" s="106"/>
      <c r="LD9" s="106"/>
      <c r="LE9" s="106"/>
      <c r="LF9" s="106"/>
      <c r="LG9" s="106"/>
      <c r="LH9" s="106"/>
      <c r="LI9" s="106"/>
      <c r="LJ9" s="106"/>
      <c r="LK9" s="106"/>
      <c r="LL9" s="117">
        <f t="shared" si="47"/>
        <v>0</v>
      </c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17">
        <f t="shared" si="48"/>
        <v>0</v>
      </c>
      <c r="LY9" s="106"/>
      <c r="LZ9" s="106"/>
      <c r="MA9" s="106"/>
      <c r="MB9" s="106"/>
      <c r="MC9" s="106"/>
      <c r="MD9" s="106"/>
      <c r="ME9" s="117">
        <f t="shared" si="49"/>
        <v>0</v>
      </c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17">
        <f t="shared" si="50"/>
        <v>0</v>
      </c>
      <c r="MS9" s="106"/>
      <c r="MT9" s="106"/>
      <c r="MU9" s="106"/>
      <c r="MV9" s="118">
        <f t="shared" si="51"/>
        <v>0</v>
      </c>
      <c r="MW9" s="120"/>
      <c r="MX9" s="217">
        <f t="shared" si="52"/>
        <v>1</v>
      </c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17">
        <f t="shared" si="53"/>
        <v>0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17">
        <f t="shared" si="54"/>
        <v>0</v>
      </c>
      <c r="NV9" s="106"/>
      <c r="NW9" s="106"/>
      <c r="NX9" s="106"/>
      <c r="NY9" s="106"/>
      <c r="NZ9" s="106"/>
      <c r="OA9" s="106"/>
      <c r="OB9" s="117">
        <f t="shared" si="55"/>
        <v>0</v>
      </c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17">
        <f t="shared" si="56"/>
        <v>0</v>
      </c>
      <c r="OP9" s="106"/>
      <c r="OQ9" s="106"/>
      <c r="OR9" s="106"/>
      <c r="OS9" s="118">
        <f t="shared" si="57"/>
        <v>0</v>
      </c>
      <c r="OT9" s="120"/>
      <c r="OU9" s="217">
        <f t="shared" si="58"/>
        <v>1</v>
      </c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17">
        <f t="shared" si="59"/>
        <v>0</v>
      </c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17">
        <f t="shared" si="60"/>
        <v>0</v>
      </c>
      <c r="PS9" s="106"/>
      <c r="PT9" s="106"/>
      <c r="PU9" s="106"/>
      <c r="PV9" s="106"/>
      <c r="PW9" s="106"/>
      <c r="PX9" s="106"/>
      <c r="PY9" s="117">
        <f t="shared" si="61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2"/>
        <v>0</v>
      </c>
      <c r="QM9" s="106"/>
      <c r="QN9" s="106"/>
      <c r="QO9" s="106"/>
      <c r="QP9" s="118">
        <f t="shared" si="63"/>
        <v>0</v>
      </c>
      <c r="QQ9" s="120"/>
    </row>
    <row r="10" spans="1:459" ht="15.75" x14ac:dyDescent="0.25">
      <c r="A10" s="13">
        <v>1</v>
      </c>
      <c r="B10" s="147">
        <v>5</v>
      </c>
      <c r="C10" s="304" t="s">
        <v>753</v>
      </c>
      <c r="D10" s="153"/>
      <c r="E10" s="153"/>
      <c r="F10" s="153"/>
      <c r="G10" s="153"/>
      <c r="H10" s="153"/>
      <c r="I10" s="148"/>
      <c r="J10" s="230">
        <f t="shared" si="8"/>
        <v>0</v>
      </c>
      <c r="K10" s="106"/>
      <c r="L10" s="106"/>
      <c r="M10" s="106"/>
      <c r="N10" s="106"/>
      <c r="O10" s="106"/>
      <c r="P10" s="106"/>
      <c r="Q10" s="106"/>
      <c r="R10" s="132">
        <f t="shared" si="9"/>
        <v>0</v>
      </c>
      <c r="S10" s="217">
        <f t="shared" si="10"/>
        <v>1</v>
      </c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17">
        <f t="shared" si="11"/>
        <v>0</v>
      </c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278">
        <v>10</v>
      </c>
      <c r="AP10" s="117">
        <f t="shared" si="12"/>
        <v>0</v>
      </c>
      <c r="AQ10" s="245"/>
      <c r="AR10" s="378"/>
      <c r="AS10" s="378">
        <v>7</v>
      </c>
      <c r="AT10" s="379"/>
      <c r="AU10" s="378"/>
      <c r="AV10" s="245"/>
      <c r="AW10" s="117">
        <f t="shared" si="13"/>
        <v>7</v>
      </c>
      <c r="AX10" s="278">
        <v>8</v>
      </c>
      <c r="AY10" s="378">
        <v>10</v>
      </c>
      <c r="AZ10" s="378">
        <v>7</v>
      </c>
      <c r="BA10" s="378">
        <v>9</v>
      </c>
      <c r="BB10" s="379"/>
      <c r="BC10" s="245"/>
      <c r="BD10" s="245"/>
      <c r="BE10" s="245"/>
      <c r="BF10" s="245"/>
      <c r="BG10" s="245"/>
      <c r="BH10" s="245"/>
      <c r="BI10" s="245"/>
      <c r="BJ10" s="117">
        <f t="shared" si="14"/>
        <v>8.5</v>
      </c>
      <c r="BK10" s="245"/>
      <c r="BL10" s="378">
        <v>7</v>
      </c>
      <c r="BM10" s="245"/>
      <c r="BN10" s="118">
        <f t="shared" si="15"/>
        <v>7</v>
      </c>
      <c r="BO10" s="120"/>
      <c r="BP10" s="217">
        <f t="shared" si="16"/>
        <v>1</v>
      </c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17">
        <f t="shared" si="17"/>
        <v>0</v>
      </c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17">
        <f t="shared" si="18"/>
        <v>0</v>
      </c>
      <c r="CN10" s="106"/>
      <c r="CO10" s="245">
        <v>6</v>
      </c>
      <c r="CP10" s="245">
        <v>5</v>
      </c>
      <c r="CQ10" s="245">
        <v>5</v>
      </c>
      <c r="CR10" s="245">
        <v>6</v>
      </c>
      <c r="CS10" s="245">
        <v>6</v>
      </c>
      <c r="CT10" s="117">
        <f t="shared" si="19"/>
        <v>5.6</v>
      </c>
      <c r="CU10" s="245">
        <v>6</v>
      </c>
      <c r="CV10" s="245">
        <v>5</v>
      </c>
      <c r="CW10" s="245">
        <v>5</v>
      </c>
      <c r="CX10" s="245">
        <v>5</v>
      </c>
      <c r="CY10" s="245">
        <v>5</v>
      </c>
      <c r="CZ10" s="245">
        <v>6</v>
      </c>
      <c r="DA10" s="245">
        <v>6</v>
      </c>
      <c r="DB10" s="245"/>
      <c r="DC10" s="245"/>
      <c r="DD10" s="245"/>
      <c r="DE10" s="245"/>
      <c r="DF10" s="245"/>
      <c r="DG10" s="117">
        <f t="shared" si="20"/>
        <v>5.4285714285714288</v>
      </c>
      <c r="DH10" s="106"/>
      <c r="DI10" s="245">
        <v>6</v>
      </c>
      <c r="DJ10" s="106"/>
      <c r="DK10" s="118">
        <f t="shared" si="21"/>
        <v>6</v>
      </c>
      <c r="DL10" s="169"/>
      <c r="DM10" s="217">
        <f t="shared" si="22"/>
        <v>1</v>
      </c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17">
        <f t="shared" si="23"/>
        <v>0</v>
      </c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17">
        <f t="shared" si="24"/>
        <v>0</v>
      </c>
      <c r="EK10" s="106"/>
      <c r="EL10" s="106"/>
      <c r="EM10" s="106"/>
      <c r="EN10" s="106"/>
      <c r="EO10" s="106"/>
      <c r="EP10" s="106"/>
      <c r="EQ10" s="117">
        <f t="shared" si="25"/>
        <v>0</v>
      </c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17">
        <f t="shared" si="26"/>
        <v>0</v>
      </c>
      <c r="FE10" s="106"/>
      <c r="FF10" s="106"/>
      <c r="FG10" s="106"/>
      <c r="FH10" s="118">
        <f t="shared" si="27"/>
        <v>0</v>
      </c>
      <c r="FI10" s="120"/>
      <c r="FJ10" s="223">
        <f t="shared" si="28"/>
        <v>1</v>
      </c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17">
        <f t="shared" si="29"/>
        <v>0</v>
      </c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17">
        <f t="shared" si="30"/>
        <v>0</v>
      </c>
      <c r="GH10" s="106"/>
      <c r="GI10" s="106"/>
      <c r="GJ10" s="106"/>
      <c r="GK10" s="106"/>
      <c r="GL10" s="106"/>
      <c r="GM10" s="106"/>
      <c r="GN10" s="117">
        <f t="shared" si="31"/>
        <v>0</v>
      </c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17">
        <f t="shared" si="32"/>
        <v>0</v>
      </c>
      <c r="HB10" s="106"/>
      <c r="HC10" s="106"/>
      <c r="HD10" s="106"/>
      <c r="HE10" s="118">
        <f t="shared" si="33"/>
        <v>0</v>
      </c>
      <c r="HF10" s="120"/>
      <c r="HG10" s="217">
        <f t="shared" si="34"/>
        <v>1</v>
      </c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17">
        <f t="shared" si="35"/>
        <v>0</v>
      </c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17">
        <f t="shared" si="36"/>
        <v>0</v>
      </c>
      <c r="IE10" s="106"/>
      <c r="IF10" s="106"/>
      <c r="IG10" s="106"/>
      <c r="IH10" s="106"/>
      <c r="II10" s="106"/>
      <c r="IJ10" s="106"/>
      <c r="IK10" s="117">
        <f t="shared" si="37"/>
        <v>0</v>
      </c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17">
        <f t="shared" si="38"/>
        <v>0</v>
      </c>
      <c r="IY10" s="106"/>
      <c r="IZ10" s="106"/>
      <c r="JA10" s="106"/>
      <c r="JB10" s="118">
        <f t="shared" si="39"/>
        <v>0</v>
      </c>
      <c r="JC10" s="120"/>
      <c r="JD10" s="217">
        <f t="shared" si="40"/>
        <v>1</v>
      </c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17">
        <f t="shared" si="41"/>
        <v>0</v>
      </c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21">
        <f t="shared" si="42"/>
        <v>0</v>
      </c>
      <c r="KB10" s="106"/>
      <c r="KC10" s="106"/>
      <c r="KD10" s="106"/>
      <c r="KE10" s="106"/>
      <c r="KF10" s="106"/>
      <c r="KG10" s="106"/>
      <c r="KH10" s="117">
        <f t="shared" si="43"/>
        <v>0</v>
      </c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17">
        <f t="shared" si="44"/>
        <v>0</v>
      </c>
      <c r="KV10" s="106"/>
      <c r="KW10" s="106"/>
      <c r="KX10" s="106"/>
      <c r="KY10" s="118">
        <f t="shared" si="45"/>
        <v>0</v>
      </c>
      <c r="KZ10" s="120"/>
      <c r="LA10" s="217">
        <f t="shared" si="46"/>
        <v>1</v>
      </c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17">
        <f t="shared" si="47"/>
        <v>0</v>
      </c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17">
        <f t="shared" si="48"/>
        <v>0</v>
      </c>
      <c r="LY10" s="106"/>
      <c r="LZ10" s="106"/>
      <c r="MA10" s="106"/>
      <c r="MB10" s="106"/>
      <c r="MC10" s="106"/>
      <c r="MD10" s="106"/>
      <c r="ME10" s="117">
        <f t="shared" si="49"/>
        <v>0</v>
      </c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17">
        <f t="shared" si="50"/>
        <v>0</v>
      </c>
      <c r="MS10" s="106"/>
      <c r="MT10" s="106"/>
      <c r="MU10" s="106"/>
      <c r="MV10" s="118">
        <f t="shared" si="51"/>
        <v>0</v>
      </c>
      <c r="MW10" s="120"/>
      <c r="MX10" s="217">
        <f t="shared" si="52"/>
        <v>1</v>
      </c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17">
        <f t="shared" si="53"/>
        <v>0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17">
        <f t="shared" si="54"/>
        <v>0</v>
      </c>
      <c r="NV10" s="106"/>
      <c r="NW10" s="106"/>
      <c r="NX10" s="106"/>
      <c r="NY10" s="106"/>
      <c r="NZ10" s="106"/>
      <c r="OA10" s="106"/>
      <c r="OB10" s="117">
        <f t="shared" si="55"/>
        <v>0</v>
      </c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17">
        <f t="shared" si="56"/>
        <v>0</v>
      </c>
      <c r="OP10" s="106"/>
      <c r="OQ10" s="106"/>
      <c r="OR10" s="106"/>
      <c r="OS10" s="118">
        <f t="shared" si="57"/>
        <v>0</v>
      </c>
      <c r="OT10" s="120"/>
      <c r="OU10" s="217">
        <f t="shared" si="58"/>
        <v>1</v>
      </c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17">
        <f t="shared" si="59"/>
        <v>0</v>
      </c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17">
        <f t="shared" si="60"/>
        <v>0</v>
      </c>
      <c r="PS10" s="106"/>
      <c r="PT10" s="106"/>
      <c r="PU10" s="106"/>
      <c r="PV10" s="106"/>
      <c r="PW10" s="106"/>
      <c r="PX10" s="106"/>
      <c r="PY10" s="117">
        <f t="shared" si="61"/>
        <v>0</v>
      </c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17">
        <f t="shared" si="62"/>
        <v>0</v>
      </c>
      <c r="QM10" s="106"/>
      <c r="QN10" s="106"/>
      <c r="QO10" s="106"/>
      <c r="QP10" s="118">
        <f t="shared" si="63"/>
        <v>0</v>
      </c>
      <c r="QQ10" s="120"/>
    </row>
    <row r="11" spans="1:459" ht="15.75" x14ac:dyDescent="0.25">
      <c r="A11" s="13">
        <v>1</v>
      </c>
      <c r="B11" s="147">
        <v>6</v>
      </c>
      <c r="C11" s="304" t="s">
        <v>754</v>
      </c>
      <c r="D11" s="153"/>
      <c r="E11" s="153"/>
      <c r="F11" s="153"/>
      <c r="G11" s="153"/>
      <c r="H11" s="153"/>
      <c r="I11" s="148"/>
      <c r="J11" s="230">
        <f t="shared" si="8"/>
        <v>0</v>
      </c>
      <c r="K11" s="106"/>
      <c r="L11" s="106"/>
      <c r="M11" s="106"/>
      <c r="N11" s="106"/>
      <c r="O11" s="106"/>
      <c r="P11" s="106"/>
      <c r="Q11" s="106"/>
      <c r="R11" s="132">
        <f t="shared" si="9"/>
        <v>0</v>
      </c>
      <c r="S11" s="217">
        <f t="shared" si="10"/>
        <v>1</v>
      </c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17">
        <f t="shared" si="11"/>
        <v>0</v>
      </c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278">
        <v>10</v>
      </c>
      <c r="AP11" s="117">
        <f t="shared" si="12"/>
        <v>0</v>
      </c>
      <c r="AQ11" s="245"/>
      <c r="AR11" s="378"/>
      <c r="AS11" s="378">
        <v>7</v>
      </c>
      <c r="AT11" s="379"/>
      <c r="AU11" s="378"/>
      <c r="AV11" s="245"/>
      <c r="AW11" s="117">
        <f t="shared" si="13"/>
        <v>7</v>
      </c>
      <c r="AX11" s="278">
        <v>7</v>
      </c>
      <c r="AY11" s="378">
        <v>5</v>
      </c>
      <c r="AZ11" s="378">
        <v>5</v>
      </c>
      <c r="BA11" s="378">
        <v>6</v>
      </c>
      <c r="BB11" s="379"/>
      <c r="BC11" s="245"/>
      <c r="BD11" s="245"/>
      <c r="BE11" s="245"/>
      <c r="BF11" s="245"/>
      <c r="BG11" s="245"/>
      <c r="BH11" s="245"/>
      <c r="BI11" s="245"/>
      <c r="BJ11" s="117">
        <f t="shared" si="14"/>
        <v>5.75</v>
      </c>
      <c r="BK11" s="245"/>
      <c r="BL11" s="378">
        <v>7</v>
      </c>
      <c r="BM11" s="245"/>
      <c r="BN11" s="118">
        <f t="shared" si="15"/>
        <v>7</v>
      </c>
      <c r="BO11" s="120"/>
      <c r="BP11" s="217">
        <f t="shared" si="16"/>
        <v>1</v>
      </c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17">
        <f t="shared" si="17"/>
        <v>0</v>
      </c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17">
        <f t="shared" si="18"/>
        <v>0</v>
      </c>
      <c r="CN11" s="106"/>
      <c r="CO11" s="245">
        <v>5</v>
      </c>
      <c r="CP11" s="245">
        <v>6</v>
      </c>
      <c r="CQ11" s="245">
        <v>5</v>
      </c>
      <c r="CR11" s="245">
        <v>4</v>
      </c>
      <c r="CS11" s="245">
        <v>6</v>
      </c>
      <c r="CT11" s="117">
        <f t="shared" si="19"/>
        <v>5.2</v>
      </c>
      <c r="CU11" s="245">
        <v>6</v>
      </c>
      <c r="CV11" s="245">
        <v>5</v>
      </c>
      <c r="CW11" s="245">
        <v>5</v>
      </c>
      <c r="CX11" s="245">
        <v>6</v>
      </c>
      <c r="CY11" s="245">
        <v>4</v>
      </c>
      <c r="CZ11" s="245">
        <v>5</v>
      </c>
      <c r="DA11" s="245">
        <v>6</v>
      </c>
      <c r="DB11" s="245"/>
      <c r="DC11" s="245"/>
      <c r="DD11" s="245"/>
      <c r="DE11" s="245"/>
      <c r="DF11" s="245"/>
      <c r="DG11" s="117">
        <f t="shared" si="20"/>
        <v>5.2857142857142856</v>
      </c>
      <c r="DH11" s="106"/>
      <c r="DI11" s="245">
        <v>6</v>
      </c>
      <c r="DJ11" s="106"/>
      <c r="DK11" s="118">
        <f t="shared" si="21"/>
        <v>6</v>
      </c>
      <c r="DL11" s="169"/>
      <c r="DM11" s="217">
        <f t="shared" si="22"/>
        <v>1</v>
      </c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17">
        <f t="shared" si="23"/>
        <v>0</v>
      </c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17">
        <f t="shared" si="24"/>
        <v>0</v>
      </c>
      <c r="EK11" s="106"/>
      <c r="EL11" s="106"/>
      <c r="EM11" s="106"/>
      <c r="EN11" s="106"/>
      <c r="EO11" s="106"/>
      <c r="EP11" s="106"/>
      <c r="EQ11" s="117">
        <f t="shared" si="25"/>
        <v>0</v>
      </c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17">
        <f t="shared" si="26"/>
        <v>0</v>
      </c>
      <c r="FE11" s="106"/>
      <c r="FF11" s="106"/>
      <c r="FG11" s="106"/>
      <c r="FH11" s="118">
        <f t="shared" si="27"/>
        <v>0</v>
      </c>
      <c r="FI11" s="120"/>
      <c r="FJ11" s="223">
        <f t="shared" si="28"/>
        <v>1</v>
      </c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17">
        <f t="shared" si="29"/>
        <v>0</v>
      </c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17">
        <f t="shared" si="30"/>
        <v>0</v>
      </c>
      <c r="GH11" s="106"/>
      <c r="GI11" s="106"/>
      <c r="GJ11" s="106"/>
      <c r="GK11" s="106"/>
      <c r="GL11" s="106"/>
      <c r="GM11" s="106"/>
      <c r="GN11" s="117">
        <f t="shared" si="31"/>
        <v>0</v>
      </c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17">
        <f t="shared" si="32"/>
        <v>0</v>
      </c>
      <c r="HB11" s="106"/>
      <c r="HC11" s="106"/>
      <c r="HD11" s="106"/>
      <c r="HE11" s="118">
        <f t="shared" si="33"/>
        <v>0</v>
      </c>
      <c r="HF11" s="120"/>
      <c r="HG11" s="217">
        <f t="shared" si="34"/>
        <v>1</v>
      </c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17">
        <f t="shared" si="35"/>
        <v>0</v>
      </c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17">
        <f t="shared" si="36"/>
        <v>0</v>
      </c>
      <c r="IE11" s="106"/>
      <c r="IF11" s="106"/>
      <c r="IG11" s="106"/>
      <c r="IH11" s="106"/>
      <c r="II11" s="106"/>
      <c r="IJ11" s="106"/>
      <c r="IK11" s="117">
        <f t="shared" si="37"/>
        <v>0</v>
      </c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  <c r="IW11" s="106"/>
      <c r="IX11" s="117">
        <f t="shared" si="38"/>
        <v>0</v>
      </c>
      <c r="IY11" s="106"/>
      <c r="IZ11" s="106"/>
      <c r="JA11" s="106"/>
      <c r="JB11" s="118">
        <f t="shared" si="39"/>
        <v>0</v>
      </c>
      <c r="JC11" s="120"/>
      <c r="JD11" s="217">
        <f t="shared" si="40"/>
        <v>1</v>
      </c>
      <c r="JE11" s="106"/>
      <c r="JF11" s="106"/>
      <c r="JG11" s="106"/>
      <c r="JH11" s="106"/>
      <c r="JI11" s="106"/>
      <c r="JJ11" s="106"/>
      <c r="JK11" s="106"/>
      <c r="JL11" s="106"/>
      <c r="JM11" s="106"/>
      <c r="JN11" s="106"/>
      <c r="JO11" s="117">
        <f t="shared" si="41"/>
        <v>0</v>
      </c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21">
        <f t="shared" si="42"/>
        <v>0</v>
      </c>
      <c r="KB11" s="106"/>
      <c r="KC11" s="106"/>
      <c r="KD11" s="106"/>
      <c r="KE11" s="106"/>
      <c r="KF11" s="106"/>
      <c r="KG11" s="106"/>
      <c r="KH11" s="117">
        <f t="shared" si="43"/>
        <v>0</v>
      </c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06"/>
      <c r="KU11" s="117">
        <f t="shared" si="44"/>
        <v>0</v>
      </c>
      <c r="KV11" s="106"/>
      <c r="KW11" s="106"/>
      <c r="KX11" s="106"/>
      <c r="KY11" s="118">
        <f t="shared" si="45"/>
        <v>0</v>
      </c>
      <c r="KZ11" s="120"/>
      <c r="LA11" s="217">
        <f t="shared" si="46"/>
        <v>1</v>
      </c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17">
        <f t="shared" si="47"/>
        <v>0</v>
      </c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17">
        <f t="shared" si="48"/>
        <v>0</v>
      </c>
      <c r="LY11" s="106"/>
      <c r="LZ11" s="106"/>
      <c r="MA11" s="106"/>
      <c r="MB11" s="106"/>
      <c r="MC11" s="106"/>
      <c r="MD11" s="106"/>
      <c r="ME11" s="117">
        <f t="shared" si="49"/>
        <v>0</v>
      </c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17">
        <f t="shared" si="50"/>
        <v>0</v>
      </c>
      <c r="MS11" s="106"/>
      <c r="MT11" s="106"/>
      <c r="MU11" s="106"/>
      <c r="MV11" s="118">
        <f t="shared" si="51"/>
        <v>0</v>
      </c>
      <c r="MW11" s="120"/>
      <c r="MX11" s="217">
        <f t="shared" si="52"/>
        <v>1</v>
      </c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17">
        <f t="shared" si="53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4"/>
        <v>0</v>
      </c>
      <c r="NV11" s="106"/>
      <c r="NW11" s="106"/>
      <c r="NX11" s="106"/>
      <c r="NY11" s="106"/>
      <c r="NZ11" s="106"/>
      <c r="OA11" s="106"/>
      <c r="OB11" s="117">
        <f t="shared" si="55"/>
        <v>0</v>
      </c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17">
        <f t="shared" si="56"/>
        <v>0</v>
      </c>
      <c r="OP11" s="106"/>
      <c r="OQ11" s="106"/>
      <c r="OR11" s="106"/>
      <c r="OS11" s="118">
        <f t="shared" si="57"/>
        <v>0</v>
      </c>
      <c r="OT11" s="120"/>
      <c r="OU11" s="217">
        <f t="shared" si="58"/>
        <v>1</v>
      </c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17">
        <f t="shared" si="59"/>
        <v>0</v>
      </c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17">
        <f t="shared" si="60"/>
        <v>0</v>
      </c>
      <c r="PS11" s="106"/>
      <c r="PT11" s="106"/>
      <c r="PU11" s="106"/>
      <c r="PV11" s="106"/>
      <c r="PW11" s="106"/>
      <c r="PX11" s="106"/>
      <c r="PY11" s="117">
        <f t="shared" si="61"/>
        <v>0</v>
      </c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17">
        <f t="shared" si="62"/>
        <v>0</v>
      </c>
      <c r="QM11" s="106"/>
      <c r="QN11" s="106"/>
      <c r="QO11" s="106"/>
      <c r="QP11" s="118">
        <f t="shared" si="63"/>
        <v>0</v>
      </c>
      <c r="QQ11" s="120"/>
    </row>
    <row r="12" spans="1:459" ht="15.75" x14ac:dyDescent="0.25">
      <c r="A12" s="13">
        <v>1</v>
      </c>
      <c r="B12" s="147">
        <v>7</v>
      </c>
      <c r="C12" s="304" t="s">
        <v>755</v>
      </c>
      <c r="D12" s="153"/>
      <c r="E12" s="153"/>
      <c r="F12" s="153"/>
      <c r="G12" s="153"/>
      <c r="H12" s="153"/>
      <c r="I12" s="148"/>
      <c r="J12" s="230">
        <f t="shared" si="8"/>
        <v>0</v>
      </c>
      <c r="K12" s="106"/>
      <c r="L12" s="106"/>
      <c r="M12" s="106"/>
      <c r="N12" s="106"/>
      <c r="O12" s="106"/>
      <c r="P12" s="106"/>
      <c r="Q12" s="106"/>
      <c r="R12" s="132">
        <f t="shared" si="9"/>
        <v>0</v>
      </c>
      <c r="S12" s="217">
        <f t="shared" si="10"/>
        <v>1</v>
      </c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17">
        <f t="shared" si="11"/>
        <v>0</v>
      </c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278">
        <v>11</v>
      </c>
      <c r="AP12" s="117">
        <f t="shared" si="12"/>
        <v>0</v>
      </c>
      <c r="AQ12" s="245"/>
      <c r="AR12" s="378"/>
      <c r="AS12" s="378">
        <v>7</v>
      </c>
      <c r="AT12" s="379"/>
      <c r="AU12" s="378"/>
      <c r="AV12" s="245"/>
      <c r="AW12" s="117">
        <f t="shared" si="13"/>
        <v>7</v>
      </c>
      <c r="AX12" s="278">
        <v>8</v>
      </c>
      <c r="AY12" s="378">
        <v>10</v>
      </c>
      <c r="AZ12" s="378">
        <v>9</v>
      </c>
      <c r="BA12" s="378">
        <v>7</v>
      </c>
      <c r="BB12" s="379"/>
      <c r="BC12" s="245"/>
      <c r="BD12" s="245"/>
      <c r="BE12" s="245"/>
      <c r="BF12" s="245"/>
      <c r="BG12" s="245"/>
      <c r="BH12" s="245"/>
      <c r="BI12" s="245"/>
      <c r="BJ12" s="117">
        <f t="shared" si="14"/>
        <v>8.5</v>
      </c>
      <c r="BK12" s="245"/>
      <c r="BL12" s="378">
        <v>11</v>
      </c>
      <c r="BM12" s="245"/>
      <c r="BN12" s="118">
        <f t="shared" si="15"/>
        <v>11</v>
      </c>
      <c r="BO12" s="120"/>
      <c r="BP12" s="217">
        <f t="shared" si="16"/>
        <v>1</v>
      </c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17">
        <f t="shared" si="17"/>
        <v>0</v>
      </c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17">
        <f t="shared" si="18"/>
        <v>0</v>
      </c>
      <c r="CN12" s="106"/>
      <c r="CO12" s="245">
        <v>9</v>
      </c>
      <c r="CP12" s="245">
        <v>9</v>
      </c>
      <c r="CQ12" s="245">
        <v>8</v>
      </c>
      <c r="CR12" s="245">
        <v>8</v>
      </c>
      <c r="CS12" s="245">
        <v>8</v>
      </c>
      <c r="CT12" s="117">
        <f t="shared" si="19"/>
        <v>8.4</v>
      </c>
      <c r="CU12" s="245">
        <v>8</v>
      </c>
      <c r="CV12" s="245">
        <v>7</v>
      </c>
      <c r="CW12" s="245">
        <v>8</v>
      </c>
      <c r="CX12" s="245">
        <v>8</v>
      </c>
      <c r="CY12" s="245">
        <v>9</v>
      </c>
      <c r="CZ12" s="245">
        <v>8</v>
      </c>
      <c r="DA12" s="245">
        <v>8</v>
      </c>
      <c r="DB12" s="245"/>
      <c r="DC12" s="245"/>
      <c r="DD12" s="245"/>
      <c r="DE12" s="245"/>
      <c r="DF12" s="245"/>
      <c r="DG12" s="117">
        <f t="shared" si="20"/>
        <v>8</v>
      </c>
      <c r="DH12" s="106"/>
      <c r="DI12" s="245">
        <v>8</v>
      </c>
      <c r="DJ12" s="106"/>
      <c r="DK12" s="118">
        <f t="shared" si="21"/>
        <v>8</v>
      </c>
      <c r="DL12" s="169"/>
      <c r="DM12" s="217">
        <f t="shared" si="22"/>
        <v>1</v>
      </c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17">
        <f t="shared" si="23"/>
        <v>0</v>
      </c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17">
        <f t="shared" si="24"/>
        <v>0</v>
      </c>
      <c r="EK12" s="106"/>
      <c r="EL12" s="106"/>
      <c r="EM12" s="106"/>
      <c r="EN12" s="106"/>
      <c r="EO12" s="106"/>
      <c r="EP12" s="106"/>
      <c r="EQ12" s="117">
        <f t="shared" si="25"/>
        <v>0</v>
      </c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17">
        <f t="shared" si="26"/>
        <v>0</v>
      </c>
      <c r="FE12" s="106"/>
      <c r="FF12" s="106"/>
      <c r="FG12" s="106"/>
      <c r="FH12" s="118">
        <f t="shared" si="27"/>
        <v>0</v>
      </c>
      <c r="FI12" s="120"/>
      <c r="FJ12" s="223">
        <f t="shared" si="28"/>
        <v>1</v>
      </c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17">
        <f t="shared" si="29"/>
        <v>0</v>
      </c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17">
        <f t="shared" si="30"/>
        <v>0</v>
      </c>
      <c r="GH12" s="106"/>
      <c r="GI12" s="106"/>
      <c r="GJ12" s="106"/>
      <c r="GK12" s="106"/>
      <c r="GL12" s="106"/>
      <c r="GM12" s="106"/>
      <c r="GN12" s="117">
        <f t="shared" si="31"/>
        <v>0</v>
      </c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17">
        <f t="shared" si="32"/>
        <v>0</v>
      </c>
      <c r="HB12" s="106"/>
      <c r="HC12" s="106"/>
      <c r="HD12" s="106"/>
      <c r="HE12" s="118">
        <f t="shared" si="33"/>
        <v>0</v>
      </c>
      <c r="HF12" s="120"/>
      <c r="HG12" s="217">
        <f t="shared" si="34"/>
        <v>1</v>
      </c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17">
        <f t="shared" si="35"/>
        <v>0</v>
      </c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17">
        <f t="shared" si="36"/>
        <v>0</v>
      </c>
      <c r="IE12" s="106"/>
      <c r="IF12" s="106"/>
      <c r="IG12" s="106"/>
      <c r="IH12" s="106"/>
      <c r="II12" s="106"/>
      <c r="IJ12" s="106"/>
      <c r="IK12" s="117">
        <f t="shared" si="37"/>
        <v>0</v>
      </c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  <c r="IW12" s="106"/>
      <c r="IX12" s="117">
        <f t="shared" si="38"/>
        <v>0</v>
      </c>
      <c r="IY12" s="106"/>
      <c r="IZ12" s="106"/>
      <c r="JA12" s="106"/>
      <c r="JB12" s="118">
        <f t="shared" si="39"/>
        <v>0</v>
      </c>
      <c r="JC12" s="120"/>
      <c r="JD12" s="217">
        <f t="shared" si="40"/>
        <v>1</v>
      </c>
      <c r="JE12" s="106"/>
      <c r="JF12" s="106"/>
      <c r="JG12" s="106"/>
      <c r="JH12" s="106"/>
      <c r="JI12" s="106"/>
      <c r="JJ12" s="106"/>
      <c r="JK12" s="106"/>
      <c r="JL12" s="106"/>
      <c r="JM12" s="106"/>
      <c r="JN12" s="106"/>
      <c r="JO12" s="117">
        <f t="shared" si="41"/>
        <v>0</v>
      </c>
      <c r="JP12" s="106"/>
      <c r="JQ12" s="106"/>
      <c r="JR12" s="106"/>
      <c r="JS12" s="106"/>
      <c r="JT12" s="106"/>
      <c r="JU12" s="106"/>
      <c r="JV12" s="106"/>
      <c r="JW12" s="106"/>
      <c r="JX12" s="106"/>
      <c r="JY12" s="106"/>
      <c r="JZ12" s="106"/>
      <c r="KA12" s="121">
        <f t="shared" si="42"/>
        <v>0</v>
      </c>
      <c r="KB12" s="106"/>
      <c r="KC12" s="106"/>
      <c r="KD12" s="106"/>
      <c r="KE12" s="106"/>
      <c r="KF12" s="106"/>
      <c r="KG12" s="106"/>
      <c r="KH12" s="117">
        <f t="shared" si="43"/>
        <v>0</v>
      </c>
      <c r="KI12" s="106"/>
      <c r="KJ12" s="106"/>
      <c r="KK12" s="106"/>
      <c r="KL12" s="106"/>
      <c r="KM12" s="106"/>
      <c r="KN12" s="106"/>
      <c r="KO12" s="106"/>
      <c r="KP12" s="106"/>
      <c r="KQ12" s="106"/>
      <c r="KR12" s="106"/>
      <c r="KS12" s="106"/>
      <c r="KT12" s="106"/>
      <c r="KU12" s="117">
        <f t="shared" si="44"/>
        <v>0</v>
      </c>
      <c r="KV12" s="106"/>
      <c r="KW12" s="106"/>
      <c r="KX12" s="106"/>
      <c r="KY12" s="118">
        <f t="shared" si="45"/>
        <v>0</v>
      </c>
      <c r="KZ12" s="120"/>
      <c r="LA12" s="217">
        <f t="shared" si="46"/>
        <v>1</v>
      </c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17">
        <f t="shared" si="47"/>
        <v>0</v>
      </c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17">
        <f t="shared" si="48"/>
        <v>0</v>
      </c>
      <c r="LY12" s="106"/>
      <c r="LZ12" s="106"/>
      <c r="MA12" s="106"/>
      <c r="MB12" s="106"/>
      <c r="MC12" s="106"/>
      <c r="MD12" s="106"/>
      <c r="ME12" s="117">
        <f t="shared" si="49"/>
        <v>0</v>
      </c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17">
        <f t="shared" si="50"/>
        <v>0</v>
      </c>
      <c r="MS12" s="106"/>
      <c r="MT12" s="106"/>
      <c r="MU12" s="106"/>
      <c r="MV12" s="118">
        <f t="shared" si="51"/>
        <v>0</v>
      </c>
      <c r="MW12" s="120"/>
      <c r="MX12" s="217">
        <f t="shared" si="52"/>
        <v>1</v>
      </c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17">
        <f t="shared" si="53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4"/>
        <v>0</v>
      </c>
      <c r="NV12" s="106"/>
      <c r="NW12" s="106"/>
      <c r="NX12" s="106"/>
      <c r="NY12" s="106"/>
      <c r="NZ12" s="106"/>
      <c r="OA12" s="106"/>
      <c r="OB12" s="117">
        <f t="shared" si="55"/>
        <v>0</v>
      </c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17">
        <f t="shared" si="56"/>
        <v>0</v>
      </c>
      <c r="OP12" s="106"/>
      <c r="OQ12" s="106"/>
      <c r="OR12" s="106"/>
      <c r="OS12" s="118">
        <f t="shared" si="57"/>
        <v>0</v>
      </c>
      <c r="OT12" s="120"/>
      <c r="OU12" s="217">
        <f t="shared" si="58"/>
        <v>1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9"/>
        <v>0</v>
      </c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17">
        <f t="shared" si="60"/>
        <v>0</v>
      </c>
      <c r="PS12" s="106"/>
      <c r="PT12" s="106"/>
      <c r="PU12" s="106"/>
      <c r="PV12" s="106"/>
      <c r="PW12" s="106"/>
      <c r="PX12" s="106"/>
      <c r="PY12" s="117">
        <f t="shared" si="61"/>
        <v>0</v>
      </c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17">
        <f t="shared" si="62"/>
        <v>0</v>
      </c>
      <c r="QM12" s="106"/>
      <c r="QN12" s="106"/>
      <c r="QO12" s="106"/>
      <c r="QP12" s="118">
        <f t="shared" si="63"/>
        <v>0</v>
      </c>
      <c r="QQ12" s="120"/>
    </row>
    <row r="13" spans="1:459" ht="15.75" x14ac:dyDescent="0.25">
      <c r="A13" s="13">
        <v>1</v>
      </c>
      <c r="B13" s="147">
        <v>8</v>
      </c>
      <c r="C13" s="304" t="s">
        <v>756</v>
      </c>
      <c r="D13" s="153"/>
      <c r="E13" s="153"/>
      <c r="F13" s="153"/>
      <c r="G13" s="153"/>
      <c r="H13" s="153"/>
      <c r="I13" s="148"/>
      <c r="J13" s="230">
        <f t="shared" si="8"/>
        <v>0</v>
      </c>
      <c r="K13" s="106"/>
      <c r="L13" s="106"/>
      <c r="M13" s="106"/>
      <c r="N13" s="106"/>
      <c r="O13" s="106"/>
      <c r="P13" s="106"/>
      <c r="Q13" s="106"/>
      <c r="R13" s="132">
        <f t="shared" si="9"/>
        <v>0</v>
      </c>
      <c r="S13" s="217">
        <f t="shared" si="10"/>
        <v>1</v>
      </c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17">
        <f t="shared" si="11"/>
        <v>0</v>
      </c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278">
        <v>10</v>
      </c>
      <c r="AP13" s="117">
        <f t="shared" si="12"/>
        <v>0</v>
      </c>
      <c r="AQ13" s="245"/>
      <c r="AR13" s="378"/>
      <c r="AS13" s="378">
        <v>8</v>
      </c>
      <c r="AT13" s="379"/>
      <c r="AU13" s="378"/>
      <c r="AV13" s="245"/>
      <c r="AW13" s="117">
        <f t="shared" si="13"/>
        <v>8</v>
      </c>
      <c r="AX13" s="278">
        <v>8</v>
      </c>
      <c r="AY13" s="378">
        <v>9</v>
      </c>
      <c r="AZ13" s="378">
        <v>9</v>
      </c>
      <c r="BA13" s="378">
        <v>8</v>
      </c>
      <c r="BB13" s="379"/>
      <c r="BC13" s="245"/>
      <c r="BD13" s="245"/>
      <c r="BE13" s="245"/>
      <c r="BF13" s="245"/>
      <c r="BG13" s="245"/>
      <c r="BH13" s="245"/>
      <c r="BI13" s="245"/>
      <c r="BJ13" s="117">
        <f t="shared" si="14"/>
        <v>8.5</v>
      </c>
      <c r="BK13" s="245"/>
      <c r="BL13" s="378">
        <v>10</v>
      </c>
      <c r="BM13" s="245"/>
      <c r="BN13" s="118">
        <f t="shared" si="15"/>
        <v>10</v>
      </c>
      <c r="BO13" s="120"/>
      <c r="BP13" s="217">
        <f t="shared" si="16"/>
        <v>1</v>
      </c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17">
        <f t="shared" si="17"/>
        <v>0</v>
      </c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17">
        <f t="shared" si="18"/>
        <v>0</v>
      </c>
      <c r="CN13" s="106"/>
      <c r="CO13" s="245">
        <v>8</v>
      </c>
      <c r="CP13" s="245">
        <v>8</v>
      </c>
      <c r="CQ13" s="245">
        <v>9</v>
      </c>
      <c r="CR13" s="245">
        <v>8</v>
      </c>
      <c r="CS13" s="245">
        <v>9</v>
      </c>
      <c r="CT13" s="117">
        <f t="shared" si="19"/>
        <v>8.4</v>
      </c>
      <c r="CU13" s="245">
        <v>10</v>
      </c>
      <c r="CV13" s="245">
        <v>9</v>
      </c>
      <c r="CW13" s="245">
        <v>8</v>
      </c>
      <c r="CX13" s="245">
        <v>8</v>
      </c>
      <c r="CY13" s="245">
        <v>9</v>
      </c>
      <c r="CZ13" s="245">
        <v>9</v>
      </c>
      <c r="DA13" s="245">
        <v>9</v>
      </c>
      <c r="DB13" s="245"/>
      <c r="DC13" s="245"/>
      <c r="DD13" s="245"/>
      <c r="DE13" s="245"/>
      <c r="DF13" s="245"/>
      <c r="DG13" s="117">
        <f t="shared" si="20"/>
        <v>8.8571428571428577</v>
      </c>
      <c r="DH13" s="106"/>
      <c r="DI13" s="245">
        <v>9</v>
      </c>
      <c r="DJ13" s="106"/>
      <c r="DK13" s="118">
        <f t="shared" si="21"/>
        <v>9</v>
      </c>
      <c r="DL13" s="169"/>
      <c r="DM13" s="217">
        <f t="shared" si="22"/>
        <v>1</v>
      </c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17">
        <f t="shared" si="23"/>
        <v>0</v>
      </c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17">
        <f t="shared" si="24"/>
        <v>0</v>
      </c>
      <c r="EK13" s="106"/>
      <c r="EL13" s="106"/>
      <c r="EM13" s="106"/>
      <c r="EN13" s="106"/>
      <c r="EO13" s="106"/>
      <c r="EP13" s="106"/>
      <c r="EQ13" s="117">
        <f t="shared" si="25"/>
        <v>0</v>
      </c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17">
        <f t="shared" si="26"/>
        <v>0</v>
      </c>
      <c r="FE13" s="106"/>
      <c r="FF13" s="106"/>
      <c r="FG13" s="106"/>
      <c r="FH13" s="118">
        <f t="shared" si="27"/>
        <v>0</v>
      </c>
      <c r="FI13" s="120"/>
      <c r="FJ13" s="223">
        <f t="shared" si="28"/>
        <v>1</v>
      </c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17">
        <f t="shared" si="29"/>
        <v>0</v>
      </c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17">
        <f t="shared" si="30"/>
        <v>0</v>
      </c>
      <c r="GH13" s="106"/>
      <c r="GI13" s="106"/>
      <c r="GJ13" s="106"/>
      <c r="GK13" s="106"/>
      <c r="GL13" s="106"/>
      <c r="GM13" s="106"/>
      <c r="GN13" s="117">
        <f t="shared" si="31"/>
        <v>0</v>
      </c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17">
        <f t="shared" si="32"/>
        <v>0</v>
      </c>
      <c r="HB13" s="106"/>
      <c r="HC13" s="106"/>
      <c r="HD13" s="106"/>
      <c r="HE13" s="118">
        <f t="shared" si="33"/>
        <v>0</v>
      </c>
      <c r="HF13" s="120"/>
      <c r="HG13" s="217">
        <f t="shared" si="34"/>
        <v>1</v>
      </c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17">
        <f t="shared" si="35"/>
        <v>0</v>
      </c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17">
        <f t="shared" si="36"/>
        <v>0</v>
      </c>
      <c r="IE13" s="106"/>
      <c r="IF13" s="106"/>
      <c r="IG13" s="106"/>
      <c r="IH13" s="106"/>
      <c r="II13" s="106"/>
      <c r="IJ13" s="106"/>
      <c r="IK13" s="117">
        <f t="shared" si="37"/>
        <v>0</v>
      </c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17">
        <f t="shared" si="38"/>
        <v>0</v>
      </c>
      <c r="IY13" s="106"/>
      <c r="IZ13" s="106"/>
      <c r="JA13" s="106"/>
      <c r="JB13" s="118">
        <f t="shared" si="39"/>
        <v>0</v>
      </c>
      <c r="JC13" s="120"/>
      <c r="JD13" s="217">
        <f t="shared" si="40"/>
        <v>1</v>
      </c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17">
        <f t="shared" si="41"/>
        <v>0</v>
      </c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21">
        <f t="shared" si="42"/>
        <v>0</v>
      </c>
      <c r="KB13" s="106"/>
      <c r="KC13" s="106"/>
      <c r="KD13" s="106"/>
      <c r="KE13" s="106"/>
      <c r="KF13" s="106"/>
      <c r="KG13" s="106"/>
      <c r="KH13" s="117">
        <f t="shared" si="43"/>
        <v>0</v>
      </c>
      <c r="KI13" s="106"/>
      <c r="KJ13" s="106"/>
      <c r="KK13" s="106"/>
      <c r="KL13" s="106"/>
      <c r="KM13" s="106"/>
      <c r="KN13" s="106"/>
      <c r="KO13" s="106"/>
      <c r="KP13" s="106"/>
      <c r="KQ13" s="106"/>
      <c r="KR13" s="106"/>
      <c r="KS13" s="106"/>
      <c r="KT13" s="106"/>
      <c r="KU13" s="117">
        <f t="shared" si="44"/>
        <v>0</v>
      </c>
      <c r="KV13" s="106"/>
      <c r="KW13" s="106"/>
      <c r="KX13" s="106"/>
      <c r="KY13" s="118">
        <f t="shared" si="45"/>
        <v>0</v>
      </c>
      <c r="KZ13" s="120"/>
      <c r="LA13" s="217">
        <f t="shared" si="46"/>
        <v>1</v>
      </c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17">
        <f t="shared" si="47"/>
        <v>0</v>
      </c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17">
        <f t="shared" si="48"/>
        <v>0</v>
      </c>
      <c r="LY13" s="106"/>
      <c r="LZ13" s="106"/>
      <c r="MA13" s="106"/>
      <c r="MB13" s="106"/>
      <c r="MC13" s="106"/>
      <c r="MD13" s="106"/>
      <c r="ME13" s="117">
        <f t="shared" si="49"/>
        <v>0</v>
      </c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17">
        <f t="shared" si="50"/>
        <v>0</v>
      </c>
      <c r="MS13" s="106"/>
      <c r="MT13" s="106"/>
      <c r="MU13" s="106"/>
      <c r="MV13" s="118">
        <f t="shared" si="51"/>
        <v>0</v>
      </c>
      <c r="MW13" s="120"/>
      <c r="MX13" s="217">
        <f t="shared" si="52"/>
        <v>1</v>
      </c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17">
        <f t="shared" si="53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4"/>
        <v>0</v>
      </c>
      <c r="NV13" s="106"/>
      <c r="NW13" s="106"/>
      <c r="NX13" s="106"/>
      <c r="NY13" s="106"/>
      <c r="NZ13" s="106"/>
      <c r="OA13" s="106"/>
      <c r="OB13" s="117">
        <f t="shared" si="55"/>
        <v>0</v>
      </c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17">
        <f t="shared" si="56"/>
        <v>0</v>
      </c>
      <c r="OP13" s="106"/>
      <c r="OQ13" s="106"/>
      <c r="OR13" s="106"/>
      <c r="OS13" s="118">
        <f t="shared" si="57"/>
        <v>0</v>
      </c>
      <c r="OT13" s="120"/>
      <c r="OU13" s="217">
        <f t="shared" si="58"/>
        <v>1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9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60"/>
        <v>0</v>
      </c>
      <c r="PS13" s="106"/>
      <c r="PT13" s="106"/>
      <c r="PU13" s="106"/>
      <c r="PV13" s="106"/>
      <c r="PW13" s="106"/>
      <c r="PX13" s="106"/>
      <c r="PY13" s="117">
        <f t="shared" si="61"/>
        <v>0</v>
      </c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17">
        <f t="shared" si="62"/>
        <v>0</v>
      </c>
      <c r="QM13" s="106"/>
      <c r="QN13" s="106"/>
      <c r="QO13" s="106"/>
      <c r="QP13" s="118">
        <f t="shared" si="63"/>
        <v>0</v>
      </c>
      <c r="QQ13" s="120"/>
    </row>
    <row r="14" spans="1:459" ht="15.75" x14ac:dyDescent="0.25">
      <c r="A14" s="13">
        <v>1</v>
      </c>
      <c r="B14" s="147">
        <v>9</v>
      </c>
      <c r="C14" s="304" t="s">
        <v>757</v>
      </c>
      <c r="D14" s="153"/>
      <c r="E14" s="153"/>
      <c r="F14" s="153"/>
      <c r="G14" s="153"/>
      <c r="H14" s="153"/>
      <c r="I14" s="148"/>
      <c r="J14" s="230">
        <f t="shared" si="8"/>
        <v>0</v>
      </c>
      <c r="K14" s="106"/>
      <c r="L14" s="106"/>
      <c r="M14" s="106"/>
      <c r="N14" s="106"/>
      <c r="O14" s="106"/>
      <c r="P14" s="106"/>
      <c r="Q14" s="106"/>
      <c r="R14" s="132">
        <f t="shared" si="9"/>
        <v>0</v>
      </c>
      <c r="S14" s="217">
        <f t="shared" si="10"/>
        <v>1</v>
      </c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17">
        <f t="shared" si="11"/>
        <v>0</v>
      </c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278">
        <v>11</v>
      </c>
      <c r="AP14" s="117">
        <f t="shared" si="12"/>
        <v>0</v>
      </c>
      <c r="AQ14" s="245"/>
      <c r="AR14" s="378"/>
      <c r="AS14" s="378">
        <v>8</v>
      </c>
      <c r="AT14" s="379"/>
      <c r="AU14" s="378"/>
      <c r="AV14" s="245"/>
      <c r="AW14" s="117">
        <f t="shared" si="13"/>
        <v>8</v>
      </c>
      <c r="AX14" s="278">
        <v>6</v>
      </c>
      <c r="AY14" s="378">
        <v>4</v>
      </c>
      <c r="AZ14" s="378">
        <v>4</v>
      </c>
      <c r="BA14" s="378">
        <v>8</v>
      </c>
      <c r="BB14" s="379"/>
      <c r="BC14" s="245"/>
      <c r="BD14" s="245"/>
      <c r="BE14" s="245"/>
      <c r="BF14" s="245"/>
      <c r="BG14" s="245"/>
      <c r="BH14" s="245"/>
      <c r="BI14" s="245"/>
      <c r="BJ14" s="117">
        <f t="shared" si="14"/>
        <v>5.5</v>
      </c>
      <c r="BK14" s="245"/>
      <c r="BL14" s="378">
        <v>6</v>
      </c>
      <c r="BM14" s="245"/>
      <c r="BN14" s="118">
        <f t="shared" si="15"/>
        <v>6</v>
      </c>
      <c r="BO14" s="120"/>
      <c r="BP14" s="217">
        <f t="shared" si="16"/>
        <v>1</v>
      </c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17">
        <f t="shared" si="17"/>
        <v>0</v>
      </c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17">
        <f t="shared" si="18"/>
        <v>0</v>
      </c>
      <c r="CN14" s="106"/>
      <c r="CO14" s="245">
        <v>9</v>
      </c>
      <c r="CP14" s="245">
        <v>9</v>
      </c>
      <c r="CQ14" s="245">
        <v>10</v>
      </c>
      <c r="CR14" s="245">
        <v>10</v>
      </c>
      <c r="CS14" s="245">
        <v>9</v>
      </c>
      <c r="CT14" s="117">
        <f t="shared" si="19"/>
        <v>9.4</v>
      </c>
      <c r="CU14" s="245">
        <v>10</v>
      </c>
      <c r="CV14" s="245">
        <v>10</v>
      </c>
      <c r="CW14" s="245">
        <v>10</v>
      </c>
      <c r="CX14" s="245">
        <v>10</v>
      </c>
      <c r="CY14" s="245">
        <v>10</v>
      </c>
      <c r="CZ14" s="245">
        <v>9</v>
      </c>
      <c r="DA14" s="245">
        <v>10</v>
      </c>
      <c r="DB14" s="245"/>
      <c r="DC14" s="245"/>
      <c r="DD14" s="245"/>
      <c r="DE14" s="245"/>
      <c r="DF14" s="245"/>
      <c r="DG14" s="117">
        <f t="shared" si="20"/>
        <v>9.8571428571428577</v>
      </c>
      <c r="DH14" s="106"/>
      <c r="DI14" s="245">
        <v>10</v>
      </c>
      <c r="DJ14" s="106"/>
      <c r="DK14" s="118">
        <f t="shared" si="21"/>
        <v>10</v>
      </c>
      <c r="DL14" s="169"/>
      <c r="DM14" s="217">
        <f t="shared" si="22"/>
        <v>1</v>
      </c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17">
        <f t="shared" si="23"/>
        <v>0</v>
      </c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17">
        <f t="shared" si="24"/>
        <v>0</v>
      </c>
      <c r="EK14" s="106"/>
      <c r="EL14" s="106"/>
      <c r="EM14" s="106"/>
      <c r="EN14" s="106"/>
      <c r="EO14" s="106"/>
      <c r="EP14" s="106"/>
      <c r="EQ14" s="117">
        <f t="shared" si="25"/>
        <v>0</v>
      </c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17">
        <f t="shared" si="26"/>
        <v>0</v>
      </c>
      <c r="FE14" s="106"/>
      <c r="FF14" s="106"/>
      <c r="FG14" s="106"/>
      <c r="FH14" s="118">
        <f t="shared" si="27"/>
        <v>0</v>
      </c>
      <c r="FI14" s="120"/>
      <c r="FJ14" s="223">
        <f t="shared" si="28"/>
        <v>1</v>
      </c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17">
        <f t="shared" si="29"/>
        <v>0</v>
      </c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17">
        <f t="shared" si="30"/>
        <v>0</v>
      </c>
      <c r="GH14" s="106"/>
      <c r="GI14" s="106"/>
      <c r="GJ14" s="106"/>
      <c r="GK14" s="106"/>
      <c r="GL14" s="106"/>
      <c r="GM14" s="106"/>
      <c r="GN14" s="117">
        <f t="shared" si="31"/>
        <v>0</v>
      </c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17">
        <f t="shared" si="32"/>
        <v>0</v>
      </c>
      <c r="HB14" s="106"/>
      <c r="HC14" s="106"/>
      <c r="HD14" s="106"/>
      <c r="HE14" s="118">
        <f t="shared" si="33"/>
        <v>0</v>
      </c>
      <c r="HF14" s="120"/>
      <c r="HG14" s="217">
        <f t="shared" si="34"/>
        <v>1</v>
      </c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17">
        <f t="shared" si="35"/>
        <v>0</v>
      </c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17">
        <f t="shared" si="36"/>
        <v>0</v>
      </c>
      <c r="IE14" s="106"/>
      <c r="IF14" s="106"/>
      <c r="IG14" s="106"/>
      <c r="IH14" s="106"/>
      <c r="II14" s="106"/>
      <c r="IJ14" s="106"/>
      <c r="IK14" s="117">
        <f t="shared" si="37"/>
        <v>0</v>
      </c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17">
        <f t="shared" si="38"/>
        <v>0</v>
      </c>
      <c r="IY14" s="106"/>
      <c r="IZ14" s="106"/>
      <c r="JA14" s="106"/>
      <c r="JB14" s="118">
        <f t="shared" si="39"/>
        <v>0</v>
      </c>
      <c r="JC14" s="120"/>
      <c r="JD14" s="217">
        <f t="shared" si="40"/>
        <v>1</v>
      </c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17">
        <f t="shared" si="41"/>
        <v>0</v>
      </c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21">
        <f t="shared" si="42"/>
        <v>0</v>
      </c>
      <c r="KB14" s="106"/>
      <c r="KC14" s="106"/>
      <c r="KD14" s="106"/>
      <c r="KE14" s="106"/>
      <c r="KF14" s="106"/>
      <c r="KG14" s="106"/>
      <c r="KH14" s="117">
        <f t="shared" si="43"/>
        <v>0</v>
      </c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17">
        <f t="shared" si="44"/>
        <v>0</v>
      </c>
      <c r="KV14" s="106"/>
      <c r="KW14" s="106"/>
      <c r="KX14" s="106"/>
      <c r="KY14" s="118">
        <f t="shared" si="45"/>
        <v>0</v>
      </c>
      <c r="KZ14" s="120"/>
      <c r="LA14" s="217">
        <f t="shared" si="46"/>
        <v>1</v>
      </c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17">
        <f t="shared" si="47"/>
        <v>0</v>
      </c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17">
        <f t="shared" si="48"/>
        <v>0</v>
      </c>
      <c r="LY14" s="106"/>
      <c r="LZ14" s="106"/>
      <c r="MA14" s="106"/>
      <c r="MB14" s="106"/>
      <c r="MC14" s="106"/>
      <c r="MD14" s="106"/>
      <c r="ME14" s="117">
        <f t="shared" si="49"/>
        <v>0</v>
      </c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17">
        <f t="shared" si="50"/>
        <v>0</v>
      </c>
      <c r="MS14" s="106"/>
      <c r="MT14" s="106"/>
      <c r="MU14" s="106"/>
      <c r="MV14" s="118">
        <f t="shared" si="51"/>
        <v>0</v>
      </c>
      <c r="MW14" s="120"/>
      <c r="MX14" s="217">
        <f t="shared" si="52"/>
        <v>1</v>
      </c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17">
        <f t="shared" si="53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4"/>
        <v>0</v>
      </c>
      <c r="NV14" s="106"/>
      <c r="NW14" s="106"/>
      <c r="NX14" s="106"/>
      <c r="NY14" s="106"/>
      <c r="NZ14" s="106"/>
      <c r="OA14" s="106"/>
      <c r="OB14" s="117">
        <f t="shared" si="55"/>
        <v>0</v>
      </c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17">
        <f t="shared" si="56"/>
        <v>0</v>
      </c>
      <c r="OP14" s="106"/>
      <c r="OQ14" s="106"/>
      <c r="OR14" s="106"/>
      <c r="OS14" s="118">
        <f t="shared" si="57"/>
        <v>0</v>
      </c>
      <c r="OT14" s="120"/>
      <c r="OU14" s="217">
        <f t="shared" si="58"/>
        <v>1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9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60"/>
        <v>0</v>
      </c>
      <c r="PS14" s="106"/>
      <c r="PT14" s="106"/>
      <c r="PU14" s="106"/>
      <c r="PV14" s="106"/>
      <c r="PW14" s="106"/>
      <c r="PX14" s="106"/>
      <c r="PY14" s="117">
        <f t="shared" si="61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2"/>
        <v>0</v>
      </c>
      <c r="QM14" s="106"/>
      <c r="QN14" s="106"/>
      <c r="QO14" s="106"/>
      <c r="QP14" s="118">
        <f t="shared" si="63"/>
        <v>0</v>
      </c>
      <c r="QQ14" s="120"/>
    </row>
    <row r="15" spans="1:459" ht="15.75" x14ac:dyDescent="0.25">
      <c r="A15" s="13">
        <v>1</v>
      </c>
      <c r="B15" s="147">
        <v>10</v>
      </c>
      <c r="C15" s="304" t="s">
        <v>758</v>
      </c>
      <c r="D15" s="153"/>
      <c r="E15" s="153"/>
      <c r="F15" s="153"/>
      <c r="G15" s="153"/>
      <c r="H15" s="153"/>
      <c r="I15" s="148"/>
      <c r="J15" s="230">
        <f t="shared" si="8"/>
        <v>0</v>
      </c>
      <c r="K15" s="106"/>
      <c r="L15" s="106"/>
      <c r="M15" s="106"/>
      <c r="N15" s="106"/>
      <c r="O15" s="106"/>
      <c r="P15" s="106"/>
      <c r="Q15" s="106"/>
      <c r="R15" s="132">
        <f t="shared" si="9"/>
        <v>0</v>
      </c>
      <c r="S15" s="217">
        <f t="shared" si="10"/>
        <v>1</v>
      </c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17">
        <f t="shared" si="11"/>
        <v>0</v>
      </c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278">
        <v>9</v>
      </c>
      <c r="AP15" s="117">
        <f t="shared" si="12"/>
        <v>0</v>
      </c>
      <c r="AQ15" s="245"/>
      <c r="AR15" s="378"/>
      <c r="AS15" s="378">
        <v>6</v>
      </c>
      <c r="AT15" s="379"/>
      <c r="AU15" s="378"/>
      <c r="AV15" s="245"/>
      <c r="AW15" s="117">
        <f t="shared" si="13"/>
        <v>6</v>
      </c>
      <c r="AX15" s="278">
        <v>5</v>
      </c>
      <c r="AY15" s="378">
        <v>4</v>
      </c>
      <c r="AZ15" s="378">
        <v>4</v>
      </c>
      <c r="BA15" s="378">
        <v>5</v>
      </c>
      <c r="BB15" s="379"/>
      <c r="BC15" s="245"/>
      <c r="BD15" s="245"/>
      <c r="BE15" s="245"/>
      <c r="BF15" s="245"/>
      <c r="BG15" s="245"/>
      <c r="BH15" s="245"/>
      <c r="BI15" s="245"/>
      <c r="BJ15" s="117">
        <f t="shared" si="14"/>
        <v>4.5</v>
      </c>
      <c r="BK15" s="245"/>
      <c r="BL15" s="378">
        <v>5</v>
      </c>
      <c r="BM15" s="245"/>
      <c r="BN15" s="118">
        <f t="shared" si="15"/>
        <v>5</v>
      </c>
      <c r="BO15" s="120"/>
      <c r="BP15" s="217">
        <f t="shared" si="16"/>
        <v>1</v>
      </c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17">
        <f t="shared" si="17"/>
        <v>0</v>
      </c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17">
        <f t="shared" si="18"/>
        <v>0</v>
      </c>
      <c r="CN15" s="106"/>
      <c r="CO15" s="245">
        <v>6</v>
      </c>
      <c r="CP15" s="245">
        <v>6</v>
      </c>
      <c r="CQ15" s="245">
        <v>5</v>
      </c>
      <c r="CR15" s="245">
        <v>5</v>
      </c>
      <c r="CS15" s="245">
        <v>6</v>
      </c>
      <c r="CT15" s="117">
        <f t="shared" si="19"/>
        <v>5.6</v>
      </c>
      <c r="CU15" s="245">
        <v>6</v>
      </c>
      <c r="CV15" s="245">
        <v>5</v>
      </c>
      <c r="CW15" s="245">
        <v>5</v>
      </c>
      <c r="CX15" s="245">
        <v>6</v>
      </c>
      <c r="CY15" s="245">
        <v>5</v>
      </c>
      <c r="CZ15" s="245">
        <v>5</v>
      </c>
      <c r="DA15" s="245">
        <v>6</v>
      </c>
      <c r="DB15" s="245"/>
      <c r="DC15" s="245"/>
      <c r="DD15" s="245"/>
      <c r="DE15" s="245"/>
      <c r="DF15" s="245"/>
      <c r="DG15" s="117">
        <f t="shared" si="20"/>
        <v>5.4285714285714288</v>
      </c>
      <c r="DH15" s="106"/>
      <c r="DI15" s="245">
        <v>6</v>
      </c>
      <c r="DJ15" s="106"/>
      <c r="DK15" s="118">
        <f t="shared" si="21"/>
        <v>6</v>
      </c>
      <c r="DL15" s="169"/>
      <c r="DM15" s="217">
        <f t="shared" si="22"/>
        <v>1</v>
      </c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17">
        <f t="shared" si="23"/>
        <v>0</v>
      </c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17">
        <f t="shared" si="24"/>
        <v>0</v>
      </c>
      <c r="EK15" s="106"/>
      <c r="EL15" s="106"/>
      <c r="EM15" s="106"/>
      <c r="EN15" s="106"/>
      <c r="EO15" s="106"/>
      <c r="EP15" s="106"/>
      <c r="EQ15" s="117">
        <f t="shared" si="25"/>
        <v>0</v>
      </c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17">
        <f t="shared" si="26"/>
        <v>0</v>
      </c>
      <c r="FE15" s="106"/>
      <c r="FF15" s="106"/>
      <c r="FG15" s="106"/>
      <c r="FH15" s="118">
        <f t="shared" si="27"/>
        <v>0</v>
      </c>
      <c r="FI15" s="120"/>
      <c r="FJ15" s="223">
        <f t="shared" si="28"/>
        <v>1</v>
      </c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17">
        <f t="shared" si="29"/>
        <v>0</v>
      </c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17">
        <f t="shared" si="30"/>
        <v>0</v>
      </c>
      <c r="GH15" s="106"/>
      <c r="GI15" s="106"/>
      <c r="GJ15" s="106"/>
      <c r="GK15" s="106"/>
      <c r="GL15" s="106"/>
      <c r="GM15" s="106"/>
      <c r="GN15" s="117">
        <f t="shared" si="31"/>
        <v>0</v>
      </c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17">
        <f t="shared" si="32"/>
        <v>0</v>
      </c>
      <c r="HB15" s="106"/>
      <c r="HC15" s="106"/>
      <c r="HD15" s="106"/>
      <c r="HE15" s="118">
        <f t="shared" si="33"/>
        <v>0</v>
      </c>
      <c r="HF15" s="120"/>
      <c r="HG15" s="217">
        <f t="shared" si="34"/>
        <v>1</v>
      </c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17">
        <f t="shared" si="35"/>
        <v>0</v>
      </c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17">
        <f t="shared" si="36"/>
        <v>0</v>
      </c>
      <c r="IE15" s="106"/>
      <c r="IF15" s="106"/>
      <c r="IG15" s="106"/>
      <c r="IH15" s="106"/>
      <c r="II15" s="106"/>
      <c r="IJ15" s="106"/>
      <c r="IK15" s="117">
        <f t="shared" si="37"/>
        <v>0</v>
      </c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17">
        <f t="shared" si="38"/>
        <v>0</v>
      </c>
      <c r="IY15" s="106"/>
      <c r="IZ15" s="106"/>
      <c r="JA15" s="106"/>
      <c r="JB15" s="118">
        <f t="shared" si="39"/>
        <v>0</v>
      </c>
      <c r="JC15" s="120"/>
      <c r="JD15" s="217">
        <f t="shared" si="40"/>
        <v>1</v>
      </c>
      <c r="JE15" s="106"/>
      <c r="JF15" s="106"/>
      <c r="JG15" s="106"/>
      <c r="JH15" s="106"/>
      <c r="JI15" s="106"/>
      <c r="JJ15" s="106"/>
      <c r="JK15" s="106"/>
      <c r="JL15" s="106"/>
      <c r="JM15" s="106"/>
      <c r="JN15" s="106"/>
      <c r="JO15" s="117">
        <f t="shared" si="41"/>
        <v>0</v>
      </c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21">
        <f t="shared" si="42"/>
        <v>0</v>
      </c>
      <c r="KB15" s="106"/>
      <c r="KC15" s="106"/>
      <c r="KD15" s="106"/>
      <c r="KE15" s="106"/>
      <c r="KF15" s="106"/>
      <c r="KG15" s="106"/>
      <c r="KH15" s="117">
        <f t="shared" si="43"/>
        <v>0</v>
      </c>
      <c r="KI15" s="106"/>
      <c r="KJ15" s="106"/>
      <c r="KK15" s="106"/>
      <c r="KL15" s="106"/>
      <c r="KM15" s="106"/>
      <c r="KN15" s="106"/>
      <c r="KO15" s="106"/>
      <c r="KP15" s="106"/>
      <c r="KQ15" s="106"/>
      <c r="KR15" s="106"/>
      <c r="KS15" s="106"/>
      <c r="KT15" s="106"/>
      <c r="KU15" s="117">
        <f t="shared" si="44"/>
        <v>0</v>
      </c>
      <c r="KV15" s="106"/>
      <c r="KW15" s="106"/>
      <c r="KX15" s="106"/>
      <c r="KY15" s="118">
        <f t="shared" si="45"/>
        <v>0</v>
      </c>
      <c r="KZ15" s="120"/>
      <c r="LA15" s="217">
        <f t="shared" si="46"/>
        <v>1</v>
      </c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17">
        <f t="shared" si="47"/>
        <v>0</v>
      </c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17">
        <f t="shared" si="48"/>
        <v>0</v>
      </c>
      <c r="LY15" s="106"/>
      <c r="LZ15" s="106"/>
      <c r="MA15" s="106"/>
      <c r="MB15" s="106"/>
      <c r="MC15" s="106"/>
      <c r="MD15" s="106"/>
      <c r="ME15" s="117">
        <f t="shared" si="49"/>
        <v>0</v>
      </c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17">
        <f t="shared" si="50"/>
        <v>0</v>
      </c>
      <c r="MS15" s="106"/>
      <c r="MT15" s="106"/>
      <c r="MU15" s="106"/>
      <c r="MV15" s="118">
        <f t="shared" si="51"/>
        <v>0</v>
      </c>
      <c r="MW15" s="120"/>
      <c r="MX15" s="217">
        <f t="shared" si="52"/>
        <v>1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17">
        <f t="shared" si="53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4"/>
        <v>0</v>
      </c>
      <c r="NV15" s="106"/>
      <c r="NW15" s="106"/>
      <c r="NX15" s="106"/>
      <c r="NY15" s="106"/>
      <c r="NZ15" s="106"/>
      <c r="OA15" s="106"/>
      <c r="OB15" s="117">
        <f t="shared" si="55"/>
        <v>0</v>
      </c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17">
        <f t="shared" si="56"/>
        <v>0</v>
      </c>
      <c r="OP15" s="106"/>
      <c r="OQ15" s="106"/>
      <c r="OR15" s="106"/>
      <c r="OS15" s="118">
        <f t="shared" si="57"/>
        <v>0</v>
      </c>
      <c r="OT15" s="120"/>
      <c r="OU15" s="217">
        <f t="shared" si="58"/>
        <v>1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9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60"/>
        <v>0</v>
      </c>
      <c r="PS15" s="106"/>
      <c r="PT15" s="106"/>
      <c r="PU15" s="106"/>
      <c r="PV15" s="106"/>
      <c r="PW15" s="106"/>
      <c r="PX15" s="106"/>
      <c r="PY15" s="117">
        <f t="shared" si="61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2"/>
        <v>0</v>
      </c>
      <c r="QM15" s="106"/>
      <c r="QN15" s="106"/>
      <c r="QO15" s="106"/>
      <c r="QP15" s="118">
        <f t="shared" si="63"/>
        <v>0</v>
      </c>
      <c r="QQ15" s="120"/>
    </row>
    <row r="16" spans="1:459" ht="15.75" x14ac:dyDescent="0.25">
      <c r="A16" s="13">
        <v>1</v>
      </c>
      <c r="B16" s="147">
        <v>11</v>
      </c>
      <c r="C16" s="304" t="s">
        <v>759</v>
      </c>
      <c r="D16" s="153"/>
      <c r="E16" s="153"/>
      <c r="F16" s="153"/>
      <c r="G16" s="153"/>
      <c r="H16" s="153"/>
      <c r="I16" s="148"/>
      <c r="J16" s="230">
        <f t="shared" si="8"/>
        <v>0</v>
      </c>
      <c r="K16" s="106"/>
      <c r="L16" s="106"/>
      <c r="M16" s="106"/>
      <c r="N16" s="106"/>
      <c r="O16" s="106"/>
      <c r="P16" s="106"/>
      <c r="Q16" s="106"/>
      <c r="R16" s="132">
        <f t="shared" si="9"/>
        <v>0</v>
      </c>
      <c r="S16" s="217">
        <f t="shared" si="10"/>
        <v>1</v>
      </c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17">
        <f t="shared" si="11"/>
        <v>0</v>
      </c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278">
        <v>11</v>
      </c>
      <c r="AP16" s="117">
        <f t="shared" si="12"/>
        <v>0</v>
      </c>
      <c r="AQ16" s="245"/>
      <c r="AR16" s="378"/>
      <c r="AS16" s="378">
        <v>8</v>
      </c>
      <c r="AT16" s="379"/>
      <c r="AU16" s="378"/>
      <c r="AV16" s="245"/>
      <c r="AW16" s="117">
        <f t="shared" si="13"/>
        <v>8</v>
      </c>
      <c r="AX16" s="278">
        <v>9</v>
      </c>
      <c r="AY16" s="378">
        <v>10</v>
      </c>
      <c r="AZ16" s="378">
        <v>9</v>
      </c>
      <c r="BA16" s="378">
        <v>9</v>
      </c>
      <c r="BB16" s="379"/>
      <c r="BC16" s="245"/>
      <c r="BD16" s="245"/>
      <c r="BE16" s="245"/>
      <c r="BF16" s="245"/>
      <c r="BG16" s="245"/>
      <c r="BH16" s="245"/>
      <c r="BI16" s="245"/>
      <c r="BJ16" s="117">
        <f t="shared" si="14"/>
        <v>9.25</v>
      </c>
      <c r="BK16" s="245"/>
      <c r="BL16" s="378">
        <v>7</v>
      </c>
      <c r="BM16" s="245"/>
      <c r="BN16" s="118">
        <f t="shared" si="15"/>
        <v>7</v>
      </c>
      <c r="BO16" s="120"/>
      <c r="BP16" s="217">
        <f t="shared" si="16"/>
        <v>1</v>
      </c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17">
        <f t="shared" si="17"/>
        <v>0</v>
      </c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17">
        <f t="shared" si="18"/>
        <v>0</v>
      </c>
      <c r="CN16" s="106"/>
      <c r="CO16" s="245">
        <v>8</v>
      </c>
      <c r="CP16" s="245">
        <v>8</v>
      </c>
      <c r="CQ16" s="245">
        <v>8</v>
      </c>
      <c r="CR16" s="245">
        <v>8</v>
      </c>
      <c r="CS16" s="245">
        <v>7</v>
      </c>
      <c r="CT16" s="117">
        <f t="shared" si="19"/>
        <v>7.8</v>
      </c>
      <c r="CU16" s="245">
        <v>8</v>
      </c>
      <c r="CV16" s="245">
        <v>8</v>
      </c>
      <c r="CW16" s="245">
        <v>8</v>
      </c>
      <c r="CX16" s="245">
        <v>7</v>
      </c>
      <c r="CY16" s="245">
        <v>8</v>
      </c>
      <c r="CZ16" s="245">
        <v>7</v>
      </c>
      <c r="DA16" s="245">
        <v>7</v>
      </c>
      <c r="DB16" s="245"/>
      <c r="DC16" s="245"/>
      <c r="DD16" s="245"/>
      <c r="DE16" s="245"/>
      <c r="DF16" s="245"/>
      <c r="DG16" s="117">
        <f t="shared" si="20"/>
        <v>7.5714285714285712</v>
      </c>
      <c r="DH16" s="106"/>
      <c r="DI16" s="245">
        <v>8</v>
      </c>
      <c r="DJ16" s="106"/>
      <c r="DK16" s="118">
        <f t="shared" si="21"/>
        <v>8</v>
      </c>
      <c r="DL16" s="169"/>
      <c r="DM16" s="217">
        <f t="shared" si="22"/>
        <v>1</v>
      </c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17">
        <f t="shared" si="23"/>
        <v>0</v>
      </c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17">
        <f t="shared" si="24"/>
        <v>0</v>
      </c>
      <c r="EK16" s="106"/>
      <c r="EL16" s="106"/>
      <c r="EM16" s="106"/>
      <c r="EN16" s="106"/>
      <c r="EO16" s="106"/>
      <c r="EP16" s="106"/>
      <c r="EQ16" s="117">
        <f t="shared" si="25"/>
        <v>0</v>
      </c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17">
        <f t="shared" si="26"/>
        <v>0</v>
      </c>
      <c r="FE16" s="106"/>
      <c r="FF16" s="106"/>
      <c r="FG16" s="106"/>
      <c r="FH16" s="118">
        <f t="shared" si="27"/>
        <v>0</v>
      </c>
      <c r="FI16" s="120"/>
      <c r="FJ16" s="223">
        <f t="shared" si="28"/>
        <v>1</v>
      </c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17">
        <f t="shared" si="29"/>
        <v>0</v>
      </c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17">
        <f t="shared" si="30"/>
        <v>0</v>
      </c>
      <c r="GH16" s="106"/>
      <c r="GI16" s="106"/>
      <c r="GJ16" s="106"/>
      <c r="GK16" s="106"/>
      <c r="GL16" s="106"/>
      <c r="GM16" s="106"/>
      <c r="GN16" s="117">
        <f t="shared" si="31"/>
        <v>0</v>
      </c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17">
        <f t="shared" si="32"/>
        <v>0</v>
      </c>
      <c r="HB16" s="106"/>
      <c r="HC16" s="106"/>
      <c r="HD16" s="106"/>
      <c r="HE16" s="118">
        <f t="shared" si="33"/>
        <v>0</v>
      </c>
      <c r="HF16" s="120"/>
      <c r="HG16" s="217">
        <f t="shared" si="34"/>
        <v>1</v>
      </c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17">
        <f t="shared" si="35"/>
        <v>0</v>
      </c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17">
        <f t="shared" si="36"/>
        <v>0</v>
      </c>
      <c r="IE16" s="106"/>
      <c r="IF16" s="106"/>
      <c r="IG16" s="106"/>
      <c r="IH16" s="106"/>
      <c r="II16" s="106"/>
      <c r="IJ16" s="106"/>
      <c r="IK16" s="117">
        <f t="shared" si="37"/>
        <v>0</v>
      </c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17">
        <f t="shared" si="38"/>
        <v>0</v>
      </c>
      <c r="IY16" s="106"/>
      <c r="IZ16" s="106"/>
      <c r="JA16" s="106"/>
      <c r="JB16" s="118">
        <f t="shared" si="39"/>
        <v>0</v>
      </c>
      <c r="JC16" s="120"/>
      <c r="JD16" s="217">
        <f t="shared" si="40"/>
        <v>1</v>
      </c>
      <c r="JE16" s="106"/>
      <c r="JF16" s="106"/>
      <c r="JG16" s="106"/>
      <c r="JH16" s="106"/>
      <c r="JI16" s="106"/>
      <c r="JJ16" s="106"/>
      <c r="JK16" s="106"/>
      <c r="JL16" s="106"/>
      <c r="JM16" s="106"/>
      <c r="JN16" s="106"/>
      <c r="JO16" s="117">
        <f t="shared" si="41"/>
        <v>0</v>
      </c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21">
        <f t="shared" si="42"/>
        <v>0</v>
      </c>
      <c r="KB16" s="106"/>
      <c r="KC16" s="106"/>
      <c r="KD16" s="106"/>
      <c r="KE16" s="106"/>
      <c r="KF16" s="106"/>
      <c r="KG16" s="106"/>
      <c r="KH16" s="117">
        <f t="shared" si="43"/>
        <v>0</v>
      </c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17">
        <f t="shared" si="44"/>
        <v>0</v>
      </c>
      <c r="KV16" s="106"/>
      <c r="KW16" s="106"/>
      <c r="KX16" s="106"/>
      <c r="KY16" s="118">
        <f t="shared" si="45"/>
        <v>0</v>
      </c>
      <c r="KZ16" s="120"/>
      <c r="LA16" s="217">
        <f t="shared" si="46"/>
        <v>1</v>
      </c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17">
        <f t="shared" si="47"/>
        <v>0</v>
      </c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17">
        <f t="shared" si="48"/>
        <v>0</v>
      </c>
      <c r="LY16" s="106"/>
      <c r="LZ16" s="106"/>
      <c r="MA16" s="106"/>
      <c r="MB16" s="106"/>
      <c r="MC16" s="106"/>
      <c r="MD16" s="106"/>
      <c r="ME16" s="117">
        <f t="shared" si="49"/>
        <v>0</v>
      </c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17">
        <f t="shared" si="50"/>
        <v>0</v>
      </c>
      <c r="MS16" s="106"/>
      <c r="MT16" s="106"/>
      <c r="MU16" s="106"/>
      <c r="MV16" s="118">
        <f t="shared" si="51"/>
        <v>0</v>
      </c>
      <c r="MW16" s="120"/>
      <c r="MX16" s="217">
        <f t="shared" si="52"/>
        <v>1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17">
        <f t="shared" si="53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4"/>
        <v>0</v>
      </c>
      <c r="NV16" s="106"/>
      <c r="NW16" s="106"/>
      <c r="NX16" s="106"/>
      <c r="NY16" s="106"/>
      <c r="NZ16" s="106"/>
      <c r="OA16" s="106"/>
      <c r="OB16" s="117">
        <f t="shared" si="55"/>
        <v>0</v>
      </c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17">
        <f t="shared" si="56"/>
        <v>0</v>
      </c>
      <c r="OP16" s="106"/>
      <c r="OQ16" s="106"/>
      <c r="OR16" s="106"/>
      <c r="OS16" s="118">
        <f t="shared" si="57"/>
        <v>0</v>
      </c>
      <c r="OT16" s="120"/>
      <c r="OU16" s="217">
        <f t="shared" si="58"/>
        <v>1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9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60"/>
        <v>0</v>
      </c>
      <c r="PS16" s="106"/>
      <c r="PT16" s="106"/>
      <c r="PU16" s="106"/>
      <c r="PV16" s="106"/>
      <c r="PW16" s="106"/>
      <c r="PX16" s="106"/>
      <c r="PY16" s="117">
        <f t="shared" si="61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2"/>
        <v>0</v>
      </c>
      <c r="QM16" s="106"/>
      <c r="QN16" s="106"/>
      <c r="QO16" s="106"/>
      <c r="QP16" s="118">
        <f t="shared" si="63"/>
        <v>0</v>
      </c>
      <c r="QQ16" s="120"/>
    </row>
    <row r="17" spans="1:459" ht="15.75" x14ac:dyDescent="0.25">
      <c r="A17" s="13">
        <v>1</v>
      </c>
      <c r="B17" s="147">
        <v>12</v>
      </c>
      <c r="C17" s="304" t="s">
        <v>760</v>
      </c>
      <c r="D17" s="153"/>
      <c r="E17" s="153"/>
      <c r="F17" s="153"/>
      <c r="G17" s="153"/>
      <c r="H17" s="153"/>
      <c r="I17" s="148"/>
      <c r="J17" s="230">
        <f t="shared" si="8"/>
        <v>0</v>
      </c>
      <c r="K17" s="106"/>
      <c r="L17" s="106"/>
      <c r="M17" s="106"/>
      <c r="N17" s="106"/>
      <c r="O17" s="106"/>
      <c r="P17" s="106"/>
      <c r="Q17" s="106"/>
      <c r="R17" s="132">
        <f t="shared" si="9"/>
        <v>0</v>
      </c>
      <c r="S17" s="217">
        <f t="shared" si="10"/>
        <v>1</v>
      </c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17">
        <f t="shared" si="11"/>
        <v>0</v>
      </c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278">
        <v>5</v>
      </c>
      <c r="AP17" s="117">
        <f t="shared" si="12"/>
        <v>0</v>
      </c>
      <c r="AQ17" s="245"/>
      <c r="AR17" s="378"/>
      <c r="AS17" s="378">
        <v>4</v>
      </c>
      <c r="AT17" s="379"/>
      <c r="AU17" s="378"/>
      <c r="AV17" s="245"/>
      <c r="AW17" s="117">
        <f t="shared" si="13"/>
        <v>4</v>
      </c>
      <c r="AX17" s="278">
        <v>4</v>
      </c>
      <c r="AY17" s="378">
        <v>4</v>
      </c>
      <c r="AZ17" s="378">
        <v>4</v>
      </c>
      <c r="BA17" s="378">
        <v>4</v>
      </c>
      <c r="BB17" s="379"/>
      <c r="BC17" s="245"/>
      <c r="BD17" s="245"/>
      <c r="BE17" s="245"/>
      <c r="BF17" s="245"/>
      <c r="BG17" s="245"/>
      <c r="BH17" s="245"/>
      <c r="BI17" s="245"/>
      <c r="BJ17" s="117">
        <f t="shared" si="14"/>
        <v>4</v>
      </c>
      <c r="BK17" s="245"/>
      <c r="BL17" s="378">
        <v>6</v>
      </c>
      <c r="BM17" s="245"/>
      <c r="BN17" s="118">
        <f t="shared" si="15"/>
        <v>6</v>
      </c>
      <c r="BO17" s="120"/>
      <c r="BP17" s="217">
        <f t="shared" si="16"/>
        <v>1</v>
      </c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17">
        <f t="shared" si="17"/>
        <v>0</v>
      </c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17">
        <f t="shared" si="18"/>
        <v>0</v>
      </c>
      <c r="CN17" s="106"/>
      <c r="CO17" s="245">
        <v>8</v>
      </c>
      <c r="CP17" s="245">
        <v>8</v>
      </c>
      <c r="CQ17" s="245">
        <v>7</v>
      </c>
      <c r="CR17" s="245">
        <v>7</v>
      </c>
      <c r="CS17" s="245">
        <v>8</v>
      </c>
      <c r="CT17" s="117">
        <f t="shared" si="19"/>
        <v>7.6</v>
      </c>
      <c r="CU17" s="245">
        <v>8</v>
      </c>
      <c r="CV17" s="245">
        <v>7</v>
      </c>
      <c r="CW17" s="245">
        <v>7</v>
      </c>
      <c r="CX17" s="245">
        <v>8</v>
      </c>
      <c r="CY17" s="245">
        <v>8</v>
      </c>
      <c r="CZ17" s="245">
        <v>7</v>
      </c>
      <c r="DA17" s="245">
        <v>8</v>
      </c>
      <c r="DB17" s="245"/>
      <c r="DC17" s="245"/>
      <c r="DD17" s="245"/>
      <c r="DE17" s="245"/>
      <c r="DF17" s="245"/>
      <c r="DG17" s="117">
        <f t="shared" si="20"/>
        <v>7.5714285714285712</v>
      </c>
      <c r="DH17" s="106"/>
      <c r="DI17" s="245">
        <v>8</v>
      </c>
      <c r="DJ17" s="106"/>
      <c r="DK17" s="118">
        <f t="shared" si="21"/>
        <v>8</v>
      </c>
      <c r="DL17" s="169"/>
      <c r="DM17" s="217">
        <f t="shared" si="22"/>
        <v>1</v>
      </c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17">
        <f t="shared" si="23"/>
        <v>0</v>
      </c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17">
        <f t="shared" si="24"/>
        <v>0</v>
      </c>
      <c r="EK17" s="106"/>
      <c r="EL17" s="106"/>
      <c r="EM17" s="106"/>
      <c r="EN17" s="106"/>
      <c r="EO17" s="106"/>
      <c r="EP17" s="106"/>
      <c r="EQ17" s="117">
        <f t="shared" si="25"/>
        <v>0</v>
      </c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17">
        <f t="shared" si="26"/>
        <v>0</v>
      </c>
      <c r="FE17" s="106"/>
      <c r="FF17" s="106"/>
      <c r="FG17" s="106"/>
      <c r="FH17" s="118">
        <f t="shared" si="27"/>
        <v>0</v>
      </c>
      <c r="FI17" s="120"/>
      <c r="FJ17" s="223">
        <f t="shared" si="28"/>
        <v>1</v>
      </c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17">
        <f t="shared" si="29"/>
        <v>0</v>
      </c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17">
        <f t="shared" si="30"/>
        <v>0</v>
      </c>
      <c r="GH17" s="106"/>
      <c r="GI17" s="106"/>
      <c r="GJ17" s="106"/>
      <c r="GK17" s="106"/>
      <c r="GL17" s="106"/>
      <c r="GM17" s="106"/>
      <c r="GN17" s="117">
        <f t="shared" si="31"/>
        <v>0</v>
      </c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17">
        <f t="shared" si="32"/>
        <v>0</v>
      </c>
      <c r="HB17" s="106"/>
      <c r="HC17" s="106"/>
      <c r="HD17" s="106"/>
      <c r="HE17" s="118">
        <f t="shared" si="33"/>
        <v>0</v>
      </c>
      <c r="HF17" s="120"/>
      <c r="HG17" s="217">
        <f t="shared" si="34"/>
        <v>1</v>
      </c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17">
        <f t="shared" si="35"/>
        <v>0</v>
      </c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17">
        <f t="shared" si="36"/>
        <v>0</v>
      </c>
      <c r="IE17" s="106"/>
      <c r="IF17" s="106"/>
      <c r="IG17" s="106"/>
      <c r="IH17" s="106"/>
      <c r="II17" s="106"/>
      <c r="IJ17" s="106"/>
      <c r="IK17" s="117">
        <f t="shared" si="37"/>
        <v>0</v>
      </c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17">
        <f t="shared" si="38"/>
        <v>0</v>
      </c>
      <c r="IY17" s="106"/>
      <c r="IZ17" s="106"/>
      <c r="JA17" s="106"/>
      <c r="JB17" s="118">
        <f t="shared" si="39"/>
        <v>0</v>
      </c>
      <c r="JC17" s="120"/>
      <c r="JD17" s="217">
        <f t="shared" si="40"/>
        <v>1</v>
      </c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17">
        <f t="shared" si="41"/>
        <v>0</v>
      </c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21">
        <f t="shared" si="42"/>
        <v>0</v>
      </c>
      <c r="KB17" s="106"/>
      <c r="KC17" s="106"/>
      <c r="KD17" s="106"/>
      <c r="KE17" s="106"/>
      <c r="KF17" s="106"/>
      <c r="KG17" s="106"/>
      <c r="KH17" s="117">
        <f t="shared" si="43"/>
        <v>0</v>
      </c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17">
        <f t="shared" si="44"/>
        <v>0</v>
      </c>
      <c r="KV17" s="106"/>
      <c r="KW17" s="106"/>
      <c r="KX17" s="106"/>
      <c r="KY17" s="118">
        <f t="shared" si="45"/>
        <v>0</v>
      </c>
      <c r="KZ17" s="120"/>
      <c r="LA17" s="217">
        <f t="shared" si="46"/>
        <v>1</v>
      </c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17">
        <f t="shared" si="47"/>
        <v>0</v>
      </c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17">
        <f t="shared" si="48"/>
        <v>0</v>
      </c>
      <c r="LY17" s="106"/>
      <c r="LZ17" s="106"/>
      <c r="MA17" s="106"/>
      <c r="MB17" s="106"/>
      <c r="MC17" s="106"/>
      <c r="MD17" s="106"/>
      <c r="ME17" s="117">
        <f t="shared" si="49"/>
        <v>0</v>
      </c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17">
        <f t="shared" si="50"/>
        <v>0</v>
      </c>
      <c r="MS17" s="106"/>
      <c r="MT17" s="106"/>
      <c r="MU17" s="106"/>
      <c r="MV17" s="118">
        <f t="shared" si="51"/>
        <v>0</v>
      </c>
      <c r="MW17" s="120"/>
      <c r="MX17" s="217">
        <f t="shared" si="52"/>
        <v>1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17">
        <f t="shared" si="53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4"/>
        <v>0</v>
      </c>
      <c r="NV17" s="106"/>
      <c r="NW17" s="106"/>
      <c r="NX17" s="106"/>
      <c r="NY17" s="106"/>
      <c r="NZ17" s="106"/>
      <c r="OA17" s="106"/>
      <c r="OB17" s="117">
        <f t="shared" si="55"/>
        <v>0</v>
      </c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17">
        <f t="shared" si="56"/>
        <v>0</v>
      </c>
      <c r="OP17" s="106"/>
      <c r="OQ17" s="106"/>
      <c r="OR17" s="106"/>
      <c r="OS17" s="118">
        <f t="shared" si="57"/>
        <v>0</v>
      </c>
      <c r="OT17" s="120"/>
      <c r="OU17" s="217">
        <f t="shared" si="58"/>
        <v>1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9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60"/>
        <v>0</v>
      </c>
      <c r="PS17" s="106"/>
      <c r="PT17" s="106"/>
      <c r="PU17" s="106"/>
      <c r="PV17" s="106"/>
      <c r="PW17" s="106"/>
      <c r="PX17" s="106"/>
      <c r="PY17" s="117">
        <f t="shared" si="61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2"/>
        <v>0</v>
      </c>
      <c r="QM17" s="106"/>
      <c r="QN17" s="106"/>
      <c r="QO17" s="106"/>
      <c r="QP17" s="118">
        <f t="shared" si="63"/>
        <v>0</v>
      </c>
      <c r="QQ17" s="120"/>
    </row>
    <row r="18" spans="1:459" ht="15.75" x14ac:dyDescent="0.25">
      <c r="A18" s="13">
        <v>1</v>
      </c>
      <c r="B18" s="147">
        <v>13</v>
      </c>
      <c r="C18" s="304" t="s">
        <v>761</v>
      </c>
      <c r="D18" s="153"/>
      <c r="E18" s="153"/>
      <c r="F18" s="153"/>
      <c r="G18" s="153"/>
      <c r="H18" s="153"/>
      <c r="I18" s="148"/>
      <c r="J18" s="230">
        <f t="shared" si="8"/>
        <v>0</v>
      </c>
      <c r="K18" s="106"/>
      <c r="L18" s="106"/>
      <c r="M18" s="106"/>
      <c r="N18" s="106"/>
      <c r="O18" s="106"/>
      <c r="P18" s="106"/>
      <c r="Q18" s="106"/>
      <c r="R18" s="132">
        <f t="shared" si="9"/>
        <v>0</v>
      </c>
      <c r="S18" s="217">
        <f t="shared" si="10"/>
        <v>1</v>
      </c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17">
        <f t="shared" si="11"/>
        <v>0</v>
      </c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278">
        <v>5</v>
      </c>
      <c r="AP18" s="117">
        <f t="shared" si="12"/>
        <v>0</v>
      </c>
      <c r="AQ18" s="245"/>
      <c r="AR18" s="378"/>
      <c r="AS18" s="378">
        <v>4</v>
      </c>
      <c r="AT18" s="379"/>
      <c r="AU18" s="378"/>
      <c r="AV18" s="245"/>
      <c r="AW18" s="117">
        <f t="shared" si="13"/>
        <v>4</v>
      </c>
      <c r="AX18" s="278">
        <v>7</v>
      </c>
      <c r="AY18" s="378">
        <v>4</v>
      </c>
      <c r="AZ18" s="378">
        <v>4</v>
      </c>
      <c r="BA18" s="378">
        <v>4</v>
      </c>
      <c r="BB18" s="379"/>
      <c r="BC18" s="245"/>
      <c r="BD18" s="245"/>
      <c r="BE18" s="245"/>
      <c r="BF18" s="245"/>
      <c r="BG18" s="245"/>
      <c r="BH18" s="245"/>
      <c r="BI18" s="245"/>
      <c r="BJ18" s="117">
        <f t="shared" si="14"/>
        <v>4.75</v>
      </c>
      <c r="BK18" s="245"/>
      <c r="BL18" s="378">
        <v>6</v>
      </c>
      <c r="BM18" s="245"/>
      <c r="BN18" s="118">
        <f t="shared" si="15"/>
        <v>6</v>
      </c>
      <c r="BO18" s="120"/>
      <c r="BP18" s="217">
        <f t="shared" si="16"/>
        <v>1</v>
      </c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17">
        <f t="shared" si="17"/>
        <v>0</v>
      </c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17">
        <f t="shared" si="18"/>
        <v>0</v>
      </c>
      <c r="CN18" s="106"/>
      <c r="CO18" s="245">
        <v>5</v>
      </c>
      <c r="CP18" s="245">
        <v>6</v>
      </c>
      <c r="CQ18" s="245">
        <v>6</v>
      </c>
      <c r="CR18" s="245">
        <v>4</v>
      </c>
      <c r="CS18" s="245">
        <v>6</v>
      </c>
      <c r="CT18" s="117">
        <f t="shared" si="19"/>
        <v>5.4</v>
      </c>
      <c r="CU18" s="245">
        <v>7</v>
      </c>
      <c r="CV18" s="245">
        <v>5</v>
      </c>
      <c r="CW18" s="245">
        <v>5</v>
      </c>
      <c r="CX18" s="245">
        <v>5</v>
      </c>
      <c r="CY18" s="245">
        <v>4</v>
      </c>
      <c r="CZ18" s="245">
        <v>6</v>
      </c>
      <c r="DA18" s="245">
        <v>6</v>
      </c>
      <c r="DB18" s="245"/>
      <c r="DC18" s="245"/>
      <c r="DD18" s="245"/>
      <c r="DE18" s="245"/>
      <c r="DF18" s="245"/>
      <c r="DG18" s="117">
        <f t="shared" si="20"/>
        <v>5.4285714285714288</v>
      </c>
      <c r="DH18" s="106"/>
      <c r="DI18" s="245">
        <v>7</v>
      </c>
      <c r="DJ18" s="106"/>
      <c r="DK18" s="118">
        <f t="shared" si="21"/>
        <v>7</v>
      </c>
      <c r="DL18" s="169"/>
      <c r="DM18" s="217">
        <f t="shared" si="22"/>
        <v>1</v>
      </c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17">
        <f t="shared" si="23"/>
        <v>0</v>
      </c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17">
        <f t="shared" si="24"/>
        <v>0</v>
      </c>
      <c r="EK18" s="106"/>
      <c r="EL18" s="106"/>
      <c r="EM18" s="106"/>
      <c r="EN18" s="106"/>
      <c r="EO18" s="106"/>
      <c r="EP18" s="106"/>
      <c r="EQ18" s="117">
        <f t="shared" si="25"/>
        <v>0</v>
      </c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17">
        <f t="shared" si="26"/>
        <v>0</v>
      </c>
      <c r="FE18" s="106"/>
      <c r="FF18" s="106"/>
      <c r="FG18" s="106"/>
      <c r="FH18" s="118">
        <f t="shared" si="27"/>
        <v>0</v>
      </c>
      <c r="FI18" s="120"/>
      <c r="FJ18" s="223">
        <f t="shared" si="28"/>
        <v>1</v>
      </c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17">
        <f t="shared" si="29"/>
        <v>0</v>
      </c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17">
        <f t="shared" si="30"/>
        <v>0</v>
      </c>
      <c r="GH18" s="106"/>
      <c r="GI18" s="106"/>
      <c r="GJ18" s="106"/>
      <c r="GK18" s="106"/>
      <c r="GL18" s="106"/>
      <c r="GM18" s="106"/>
      <c r="GN18" s="117">
        <f t="shared" si="31"/>
        <v>0</v>
      </c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17">
        <f t="shared" si="32"/>
        <v>0</v>
      </c>
      <c r="HB18" s="106"/>
      <c r="HC18" s="106"/>
      <c r="HD18" s="106"/>
      <c r="HE18" s="118">
        <f t="shared" si="33"/>
        <v>0</v>
      </c>
      <c r="HF18" s="120"/>
      <c r="HG18" s="217">
        <f t="shared" si="34"/>
        <v>1</v>
      </c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17">
        <f t="shared" si="35"/>
        <v>0</v>
      </c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17">
        <f t="shared" si="36"/>
        <v>0</v>
      </c>
      <c r="IE18" s="106"/>
      <c r="IF18" s="106"/>
      <c r="IG18" s="106"/>
      <c r="IH18" s="106"/>
      <c r="II18" s="106"/>
      <c r="IJ18" s="106"/>
      <c r="IK18" s="117">
        <f t="shared" si="37"/>
        <v>0</v>
      </c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17">
        <f t="shared" si="38"/>
        <v>0</v>
      </c>
      <c r="IY18" s="106"/>
      <c r="IZ18" s="106"/>
      <c r="JA18" s="106"/>
      <c r="JB18" s="118">
        <f t="shared" si="39"/>
        <v>0</v>
      </c>
      <c r="JC18" s="120"/>
      <c r="JD18" s="217">
        <f t="shared" si="40"/>
        <v>1</v>
      </c>
      <c r="JE18" s="106"/>
      <c r="JF18" s="106"/>
      <c r="JG18" s="106"/>
      <c r="JH18" s="106"/>
      <c r="JI18" s="106"/>
      <c r="JJ18" s="106"/>
      <c r="JK18" s="106"/>
      <c r="JL18" s="106"/>
      <c r="JM18" s="106"/>
      <c r="JN18" s="106"/>
      <c r="JO18" s="117">
        <f t="shared" si="41"/>
        <v>0</v>
      </c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21">
        <f t="shared" si="42"/>
        <v>0</v>
      </c>
      <c r="KB18" s="106"/>
      <c r="KC18" s="106"/>
      <c r="KD18" s="106"/>
      <c r="KE18" s="106"/>
      <c r="KF18" s="106"/>
      <c r="KG18" s="106"/>
      <c r="KH18" s="117">
        <f t="shared" si="43"/>
        <v>0</v>
      </c>
      <c r="KI18" s="106"/>
      <c r="KJ18" s="106"/>
      <c r="KK18" s="106"/>
      <c r="KL18" s="106"/>
      <c r="KM18" s="106"/>
      <c r="KN18" s="106"/>
      <c r="KO18" s="106"/>
      <c r="KP18" s="106"/>
      <c r="KQ18" s="106"/>
      <c r="KR18" s="106"/>
      <c r="KS18" s="106"/>
      <c r="KT18" s="106"/>
      <c r="KU18" s="117">
        <f t="shared" si="44"/>
        <v>0</v>
      </c>
      <c r="KV18" s="106"/>
      <c r="KW18" s="106"/>
      <c r="KX18" s="106"/>
      <c r="KY18" s="118">
        <f t="shared" si="45"/>
        <v>0</v>
      </c>
      <c r="KZ18" s="120"/>
      <c r="LA18" s="217">
        <f t="shared" si="46"/>
        <v>1</v>
      </c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17">
        <f t="shared" si="47"/>
        <v>0</v>
      </c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17">
        <f t="shared" si="48"/>
        <v>0</v>
      </c>
      <c r="LY18" s="106"/>
      <c r="LZ18" s="106"/>
      <c r="MA18" s="106"/>
      <c r="MB18" s="106"/>
      <c r="MC18" s="106"/>
      <c r="MD18" s="106"/>
      <c r="ME18" s="117">
        <f t="shared" si="49"/>
        <v>0</v>
      </c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17">
        <f t="shared" si="50"/>
        <v>0</v>
      </c>
      <c r="MS18" s="106"/>
      <c r="MT18" s="106"/>
      <c r="MU18" s="106"/>
      <c r="MV18" s="118">
        <f t="shared" si="51"/>
        <v>0</v>
      </c>
      <c r="MW18" s="120"/>
      <c r="MX18" s="217">
        <f t="shared" si="52"/>
        <v>1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17">
        <f t="shared" si="53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4"/>
        <v>0</v>
      </c>
      <c r="NV18" s="106"/>
      <c r="NW18" s="106"/>
      <c r="NX18" s="106"/>
      <c r="NY18" s="106"/>
      <c r="NZ18" s="106"/>
      <c r="OA18" s="106"/>
      <c r="OB18" s="117">
        <f t="shared" si="55"/>
        <v>0</v>
      </c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17">
        <f t="shared" si="56"/>
        <v>0</v>
      </c>
      <c r="OP18" s="106"/>
      <c r="OQ18" s="106"/>
      <c r="OR18" s="106"/>
      <c r="OS18" s="118">
        <f t="shared" si="57"/>
        <v>0</v>
      </c>
      <c r="OT18" s="120"/>
      <c r="OU18" s="217">
        <f t="shared" si="58"/>
        <v>1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9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60"/>
        <v>0</v>
      </c>
      <c r="PS18" s="106"/>
      <c r="PT18" s="106"/>
      <c r="PU18" s="106"/>
      <c r="PV18" s="106"/>
      <c r="PW18" s="106"/>
      <c r="PX18" s="106"/>
      <c r="PY18" s="117">
        <f t="shared" si="61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2"/>
        <v>0</v>
      </c>
      <c r="QM18" s="106"/>
      <c r="QN18" s="106"/>
      <c r="QO18" s="106"/>
      <c r="QP18" s="118">
        <f t="shared" si="63"/>
        <v>0</v>
      </c>
      <c r="QQ18" s="120"/>
    </row>
    <row r="19" spans="1:459" ht="15.75" x14ac:dyDescent="0.25">
      <c r="A19" s="13">
        <v>1</v>
      </c>
      <c r="B19" s="147">
        <v>14</v>
      </c>
      <c r="C19" s="304" t="s">
        <v>762</v>
      </c>
      <c r="D19" s="153"/>
      <c r="E19" s="153"/>
      <c r="F19" s="153"/>
      <c r="G19" s="153"/>
      <c r="H19" s="153"/>
      <c r="I19" s="148"/>
      <c r="J19" s="230">
        <f t="shared" si="8"/>
        <v>0</v>
      </c>
      <c r="K19" s="106"/>
      <c r="L19" s="106"/>
      <c r="M19" s="106"/>
      <c r="N19" s="106"/>
      <c r="O19" s="106"/>
      <c r="P19" s="106"/>
      <c r="Q19" s="106"/>
      <c r="R19" s="132">
        <f t="shared" si="9"/>
        <v>0</v>
      </c>
      <c r="S19" s="217">
        <f t="shared" si="10"/>
        <v>1</v>
      </c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17">
        <f t="shared" si="11"/>
        <v>0</v>
      </c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278">
        <v>11</v>
      </c>
      <c r="AP19" s="117">
        <f t="shared" si="12"/>
        <v>0</v>
      </c>
      <c r="AQ19" s="245"/>
      <c r="AR19" s="378"/>
      <c r="AS19" s="378">
        <v>7</v>
      </c>
      <c r="AT19" s="379"/>
      <c r="AU19" s="378"/>
      <c r="AV19" s="245"/>
      <c r="AW19" s="117">
        <f t="shared" si="13"/>
        <v>7</v>
      </c>
      <c r="AX19" s="278">
        <v>7</v>
      </c>
      <c r="AY19" s="378">
        <v>4</v>
      </c>
      <c r="AZ19" s="378">
        <v>4</v>
      </c>
      <c r="BA19" s="378">
        <v>5</v>
      </c>
      <c r="BB19" s="379"/>
      <c r="BC19" s="245"/>
      <c r="BD19" s="245"/>
      <c r="BE19" s="245"/>
      <c r="BF19" s="245"/>
      <c r="BG19" s="245"/>
      <c r="BH19" s="245"/>
      <c r="BI19" s="245"/>
      <c r="BJ19" s="117">
        <f t="shared" si="14"/>
        <v>5</v>
      </c>
      <c r="BK19" s="245"/>
      <c r="BL19" s="378">
        <v>8</v>
      </c>
      <c r="BM19" s="245"/>
      <c r="BN19" s="118">
        <f t="shared" si="15"/>
        <v>8</v>
      </c>
      <c r="BO19" s="120"/>
      <c r="BP19" s="217">
        <f t="shared" si="16"/>
        <v>1</v>
      </c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17">
        <f t="shared" si="17"/>
        <v>0</v>
      </c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17">
        <f t="shared" si="18"/>
        <v>0</v>
      </c>
      <c r="CN19" s="106"/>
      <c r="CO19" s="245">
        <v>7</v>
      </c>
      <c r="CP19" s="245">
        <v>8</v>
      </c>
      <c r="CQ19" s="245">
        <v>8</v>
      </c>
      <c r="CR19" s="245">
        <v>7</v>
      </c>
      <c r="CS19" s="245">
        <v>7</v>
      </c>
      <c r="CT19" s="117">
        <f t="shared" si="19"/>
        <v>7.4</v>
      </c>
      <c r="CU19" s="245">
        <v>8</v>
      </c>
      <c r="CV19" s="245">
        <v>8</v>
      </c>
      <c r="CW19" s="245">
        <v>7</v>
      </c>
      <c r="CX19" s="245">
        <v>7</v>
      </c>
      <c r="CY19" s="245">
        <v>7</v>
      </c>
      <c r="CZ19" s="245">
        <v>8</v>
      </c>
      <c r="DA19" s="245">
        <v>7</v>
      </c>
      <c r="DB19" s="245"/>
      <c r="DC19" s="245"/>
      <c r="DD19" s="245"/>
      <c r="DE19" s="245"/>
      <c r="DF19" s="245"/>
      <c r="DG19" s="117">
        <f t="shared" si="20"/>
        <v>7.4285714285714288</v>
      </c>
      <c r="DH19" s="106"/>
      <c r="DI19" s="245">
        <v>8</v>
      </c>
      <c r="DJ19" s="106"/>
      <c r="DK19" s="118">
        <f t="shared" si="21"/>
        <v>8</v>
      </c>
      <c r="DL19" s="169"/>
      <c r="DM19" s="217">
        <f t="shared" si="22"/>
        <v>1</v>
      </c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17">
        <f t="shared" si="23"/>
        <v>0</v>
      </c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17">
        <f t="shared" si="24"/>
        <v>0</v>
      </c>
      <c r="EK19" s="106"/>
      <c r="EL19" s="106"/>
      <c r="EM19" s="106"/>
      <c r="EN19" s="106"/>
      <c r="EO19" s="106"/>
      <c r="EP19" s="106"/>
      <c r="EQ19" s="117">
        <f t="shared" si="25"/>
        <v>0</v>
      </c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17">
        <f t="shared" si="26"/>
        <v>0</v>
      </c>
      <c r="FE19" s="106"/>
      <c r="FF19" s="106"/>
      <c r="FG19" s="106"/>
      <c r="FH19" s="118">
        <f t="shared" si="27"/>
        <v>0</v>
      </c>
      <c r="FI19" s="120"/>
      <c r="FJ19" s="223">
        <f t="shared" si="28"/>
        <v>1</v>
      </c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17">
        <f t="shared" si="29"/>
        <v>0</v>
      </c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17">
        <f t="shared" si="30"/>
        <v>0</v>
      </c>
      <c r="GH19" s="106"/>
      <c r="GI19" s="106"/>
      <c r="GJ19" s="106"/>
      <c r="GK19" s="106"/>
      <c r="GL19" s="106"/>
      <c r="GM19" s="106"/>
      <c r="GN19" s="117">
        <f t="shared" si="31"/>
        <v>0</v>
      </c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17">
        <f t="shared" si="32"/>
        <v>0</v>
      </c>
      <c r="HB19" s="106"/>
      <c r="HC19" s="106"/>
      <c r="HD19" s="106"/>
      <c r="HE19" s="118">
        <f t="shared" si="33"/>
        <v>0</v>
      </c>
      <c r="HF19" s="120"/>
      <c r="HG19" s="217">
        <f t="shared" si="34"/>
        <v>1</v>
      </c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17">
        <f t="shared" si="35"/>
        <v>0</v>
      </c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17">
        <f t="shared" si="36"/>
        <v>0</v>
      </c>
      <c r="IE19" s="106"/>
      <c r="IF19" s="106"/>
      <c r="IG19" s="106"/>
      <c r="IH19" s="106"/>
      <c r="II19" s="106"/>
      <c r="IJ19" s="106"/>
      <c r="IK19" s="117">
        <f t="shared" si="37"/>
        <v>0</v>
      </c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  <c r="IV19" s="106"/>
      <c r="IW19" s="106"/>
      <c r="IX19" s="117">
        <f t="shared" si="38"/>
        <v>0</v>
      </c>
      <c r="IY19" s="106"/>
      <c r="IZ19" s="106"/>
      <c r="JA19" s="106"/>
      <c r="JB19" s="118">
        <f t="shared" si="39"/>
        <v>0</v>
      </c>
      <c r="JC19" s="120"/>
      <c r="JD19" s="217">
        <f t="shared" si="40"/>
        <v>1</v>
      </c>
      <c r="JE19" s="106"/>
      <c r="JF19" s="106"/>
      <c r="JG19" s="106"/>
      <c r="JH19" s="106"/>
      <c r="JI19" s="106"/>
      <c r="JJ19" s="106"/>
      <c r="JK19" s="106"/>
      <c r="JL19" s="106"/>
      <c r="JM19" s="106"/>
      <c r="JN19" s="106"/>
      <c r="JO19" s="117">
        <f t="shared" si="41"/>
        <v>0</v>
      </c>
      <c r="JP19" s="106"/>
      <c r="JQ19" s="106"/>
      <c r="JR19" s="106"/>
      <c r="JS19" s="106"/>
      <c r="JT19" s="106"/>
      <c r="JU19" s="106"/>
      <c r="JV19" s="106"/>
      <c r="JW19" s="106"/>
      <c r="JX19" s="106"/>
      <c r="JY19" s="106"/>
      <c r="JZ19" s="106"/>
      <c r="KA19" s="121">
        <f t="shared" si="42"/>
        <v>0</v>
      </c>
      <c r="KB19" s="106"/>
      <c r="KC19" s="106"/>
      <c r="KD19" s="106"/>
      <c r="KE19" s="106"/>
      <c r="KF19" s="106"/>
      <c r="KG19" s="106"/>
      <c r="KH19" s="117">
        <f t="shared" si="43"/>
        <v>0</v>
      </c>
      <c r="KI19" s="106"/>
      <c r="KJ19" s="106"/>
      <c r="KK19" s="106"/>
      <c r="KL19" s="106"/>
      <c r="KM19" s="106"/>
      <c r="KN19" s="106"/>
      <c r="KO19" s="106"/>
      <c r="KP19" s="106"/>
      <c r="KQ19" s="106"/>
      <c r="KR19" s="106"/>
      <c r="KS19" s="106"/>
      <c r="KT19" s="106"/>
      <c r="KU19" s="117">
        <f t="shared" si="44"/>
        <v>0</v>
      </c>
      <c r="KV19" s="106"/>
      <c r="KW19" s="106"/>
      <c r="KX19" s="106"/>
      <c r="KY19" s="118">
        <f t="shared" si="45"/>
        <v>0</v>
      </c>
      <c r="KZ19" s="120"/>
      <c r="LA19" s="217">
        <f t="shared" si="46"/>
        <v>1</v>
      </c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17">
        <f t="shared" si="47"/>
        <v>0</v>
      </c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17">
        <f t="shared" si="48"/>
        <v>0</v>
      </c>
      <c r="LY19" s="106"/>
      <c r="LZ19" s="106"/>
      <c r="MA19" s="106"/>
      <c r="MB19" s="106"/>
      <c r="MC19" s="106"/>
      <c r="MD19" s="106"/>
      <c r="ME19" s="117">
        <f t="shared" si="49"/>
        <v>0</v>
      </c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17">
        <f t="shared" si="50"/>
        <v>0</v>
      </c>
      <c r="MS19" s="106"/>
      <c r="MT19" s="106"/>
      <c r="MU19" s="106"/>
      <c r="MV19" s="118">
        <f t="shared" si="51"/>
        <v>0</v>
      </c>
      <c r="MW19" s="120"/>
      <c r="MX19" s="217">
        <f t="shared" si="52"/>
        <v>1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17">
        <f t="shared" si="53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4"/>
        <v>0</v>
      </c>
      <c r="NV19" s="106"/>
      <c r="NW19" s="106"/>
      <c r="NX19" s="106"/>
      <c r="NY19" s="106"/>
      <c r="NZ19" s="106"/>
      <c r="OA19" s="106"/>
      <c r="OB19" s="117">
        <f t="shared" si="55"/>
        <v>0</v>
      </c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17">
        <f t="shared" si="56"/>
        <v>0</v>
      </c>
      <c r="OP19" s="106"/>
      <c r="OQ19" s="106"/>
      <c r="OR19" s="106"/>
      <c r="OS19" s="118">
        <f t="shared" si="57"/>
        <v>0</v>
      </c>
      <c r="OT19" s="120"/>
      <c r="OU19" s="217">
        <f t="shared" si="58"/>
        <v>1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9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60"/>
        <v>0</v>
      </c>
      <c r="PS19" s="106"/>
      <c r="PT19" s="106"/>
      <c r="PU19" s="106"/>
      <c r="PV19" s="106"/>
      <c r="PW19" s="106"/>
      <c r="PX19" s="106"/>
      <c r="PY19" s="117">
        <f t="shared" si="61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2"/>
        <v>0</v>
      </c>
      <c r="QM19" s="106"/>
      <c r="QN19" s="106"/>
      <c r="QO19" s="106"/>
      <c r="QP19" s="118">
        <f t="shared" si="63"/>
        <v>0</v>
      </c>
      <c r="QQ19" s="120"/>
    </row>
    <row r="20" spans="1:459" ht="15.75" x14ac:dyDescent="0.25">
      <c r="A20" s="13">
        <v>1</v>
      </c>
      <c r="B20" s="147">
        <v>15</v>
      </c>
      <c r="C20" s="304" t="s">
        <v>763</v>
      </c>
      <c r="D20" s="153"/>
      <c r="E20" s="153"/>
      <c r="F20" s="153"/>
      <c r="G20" s="153"/>
      <c r="H20" s="153"/>
      <c r="I20" s="148"/>
      <c r="J20" s="230">
        <f t="shared" si="8"/>
        <v>0</v>
      </c>
      <c r="K20" s="106"/>
      <c r="L20" s="106"/>
      <c r="M20" s="106"/>
      <c r="N20" s="106"/>
      <c r="O20" s="106"/>
      <c r="P20" s="106"/>
      <c r="Q20" s="106"/>
      <c r="R20" s="132">
        <f t="shared" si="9"/>
        <v>0</v>
      </c>
      <c r="S20" s="217">
        <f t="shared" si="10"/>
        <v>1</v>
      </c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17">
        <f t="shared" si="11"/>
        <v>0</v>
      </c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278">
        <v>5</v>
      </c>
      <c r="AP20" s="117">
        <f t="shared" si="12"/>
        <v>0</v>
      </c>
      <c r="AQ20" s="245"/>
      <c r="AR20" s="378"/>
      <c r="AS20" s="378">
        <v>4</v>
      </c>
      <c r="AT20" s="379"/>
      <c r="AU20" s="378"/>
      <c r="AV20" s="245"/>
      <c r="AW20" s="117">
        <f t="shared" si="13"/>
        <v>4</v>
      </c>
      <c r="AX20" s="278">
        <v>6</v>
      </c>
      <c r="AY20" s="378">
        <v>9</v>
      </c>
      <c r="AZ20" s="378">
        <v>8</v>
      </c>
      <c r="BA20" s="378">
        <v>6</v>
      </c>
      <c r="BB20" s="379"/>
      <c r="BC20" s="245"/>
      <c r="BD20" s="245"/>
      <c r="BE20" s="245"/>
      <c r="BF20" s="245"/>
      <c r="BG20" s="245"/>
      <c r="BH20" s="245"/>
      <c r="BI20" s="245"/>
      <c r="BJ20" s="117">
        <f t="shared" si="14"/>
        <v>7.25</v>
      </c>
      <c r="BK20" s="245"/>
      <c r="BL20" s="378">
        <v>10</v>
      </c>
      <c r="BM20" s="245"/>
      <c r="BN20" s="118">
        <f t="shared" si="15"/>
        <v>10</v>
      </c>
      <c r="BO20" s="120"/>
      <c r="BP20" s="217">
        <f t="shared" si="16"/>
        <v>1</v>
      </c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17">
        <f t="shared" si="17"/>
        <v>0</v>
      </c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17">
        <f t="shared" si="18"/>
        <v>0</v>
      </c>
      <c r="CN20" s="106"/>
      <c r="CO20" s="245">
        <v>10</v>
      </c>
      <c r="CP20" s="245">
        <v>10</v>
      </c>
      <c r="CQ20" s="245">
        <v>10</v>
      </c>
      <c r="CR20" s="245">
        <v>10</v>
      </c>
      <c r="CS20" s="245">
        <v>10</v>
      </c>
      <c r="CT20" s="117">
        <f t="shared" si="19"/>
        <v>10</v>
      </c>
      <c r="CU20" s="245">
        <v>10</v>
      </c>
      <c r="CV20" s="245">
        <v>10</v>
      </c>
      <c r="CW20" s="245">
        <v>10</v>
      </c>
      <c r="CX20" s="245">
        <v>10</v>
      </c>
      <c r="CY20" s="245">
        <v>10</v>
      </c>
      <c r="CZ20" s="245">
        <v>10</v>
      </c>
      <c r="DA20" s="245">
        <v>10</v>
      </c>
      <c r="DB20" s="245"/>
      <c r="DC20" s="245"/>
      <c r="DD20" s="245"/>
      <c r="DE20" s="245"/>
      <c r="DF20" s="245"/>
      <c r="DG20" s="117">
        <f t="shared" si="20"/>
        <v>10</v>
      </c>
      <c r="DH20" s="106"/>
      <c r="DI20" s="245">
        <v>10</v>
      </c>
      <c r="DJ20" s="106"/>
      <c r="DK20" s="118">
        <f t="shared" si="21"/>
        <v>10</v>
      </c>
      <c r="DL20" s="169"/>
      <c r="DM20" s="217">
        <f t="shared" si="22"/>
        <v>1</v>
      </c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17">
        <f t="shared" si="23"/>
        <v>0</v>
      </c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17">
        <f t="shared" si="24"/>
        <v>0</v>
      </c>
      <c r="EK20" s="106"/>
      <c r="EL20" s="106"/>
      <c r="EM20" s="106"/>
      <c r="EN20" s="106"/>
      <c r="EO20" s="106"/>
      <c r="EP20" s="106"/>
      <c r="EQ20" s="117">
        <f t="shared" si="25"/>
        <v>0</v>
      </c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17">
        <f t="shared" si="26"/>
        <v>0</v>
      </c>
      <c r="FE20" s="106"/>
      <c r="FF20" s="106"/>
      <c r="FG20" s="106"/>
      <c r="FH20" s="118">
        <f t="shared" si="27"/>
        <v>0</v>
      </c>
      <c r="FI20" s="120"/>
      <c r="FJ20" s="223">
        <f t="shared" si="28"/>
        <v>1</v>
      </c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17">
        <f t="shared" si="29"/>
        <v>0</v>
      </c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17">
        <f t="shared" si="30"/>
        <v>0</v>
      </c>
      <c r="GH20" s="106"/>
      <c r="GI20" s="106"/>
      <c r="GJ20" s="106"/>
      <c r="GK20" s="106"/>
      <c r="GL20" s="106"/>
      <c r="GM20" s="106"/>
      <c r="GN20" s="117">
        <f t="shared" si="31"/>
        <v>0</v>
      </c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17">
        <f t="shared" si="32"/>
        <v>0</v>
      </c>
      <c r="HB20" s="106"/>
      <c r="HC20" s="106"/>
      <c r="HD20" s="106"/>
      <c r="HE20" s="118">
        <f t="shared" si="33"/>
        <v>0</v>
      </c>
      <c r="HF20" s="120"/>
      <c r="HG20" s="217">
        <f t="shared" si="34"/>
        <v>1</v>
      </c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17">
        <f t="shared" si="35"/>
        <v>0</v>
      </c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17">
        <f t="shared" si="36"/>
        <v>0</v>
      </c>
      <c r="IE20" s="106"/>
      <c r="IF20" s="106"/>
      <c r="IG20" s="106"/>
      <c r="IH20" s="106"/>
      <c r="II20" s="106"/>
      <c r="IJ20" s="106"/>
      <c r="IK20" s="117">
        <f t="shared" si="37"/>
        <v>0</v>
      </c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  <c r="IW20" s="106"/>
      <c r="IX20" s="117">
        <f t="shared" si="38"/>
        <v>0</v>
      </c>
      <c r="IY20" s="106"/>
      <c r="IZ20" s="106"/>
      <c r="JA20" s="106"/>
      <c r="JB20" s="118">
        <f t="shared" si="39"/>
        <v>0</v>
      </c>
      <c r="JC20" s="120"/>
      <c r="JD20" s="217">
        <f t="shared" si="40"/>
        <v>1</v>
      </c>
      <c r="JE20" s="106"/>
      <c r="JF20" s="106"/>
      <c r="JG20" s="106"/>
      <c r="JH20" s="106"/>
      <c r="JI20" s="106"/>
      <c r="JJ20" s="106"/>
      <c r="JK20" s="106"/>
      <c r="JL20" s="106"/>
      <c r="JM20" s="106"/>
      <c r="JN20" s="106"/>
      <c r="JO20" s="117">
        <f t="shared" si="41"/>
        <v>0</v>
      </c>
      <c r="JP20" s="106"/>
      <c r="JQ20" s="106"/>
      <c r="JR20" s="106"/>
      <c r="JS20" s="106"/>
      <c r="JT20" s="106"/>
      <c r="JU20" s="106"/>
      <c r="JV20" s="106"/>
      <c r="JW20" s="106"/>
      <c r="JX20" s="106"/>
      <c r="JY20" s="106"/>
      <c r="JZ20" s="106"/>
      <c r="KA20" s="121">
        <f t="shared" si="42"/>
        <v>0</v>
      </c>
      <c r="KB20" s="106"/>
      <c r="KC20" s="106"/>
      <c r="KD20" s="106"/>
      <c r="KE20" s="106"/>
      <c r="KF20" s="106"/>
      <c r="KG20" s="106"/>
      <c r="KH20" s="117">
        <f t="shared" si="43"/>
        <v>0</v>
      </c>
      <c r="KI20" s="106"/>
      <c r="KJ20" s="106"/>
      <c r="KK20" s="106"/>
      <c r="KL20" s="106"/>
      <c r="KM20" s="106"/>
      <c r="KN20" s="106"/>
      <c r="KO20" s="106"/>
      <c r="KP20" s="106"/>
      <c r="KQ20" s="106"/>
      <c r="KR20" s="106"/>
      <c r="KS20" s="106"/>
      <c r="KT20" s="106"/>
      <c r="KU20" s="117">
        <f t="shared" si="44"/>
        <v>0</v>
      </c>
      <c r="KV20" s="106"/>
      <c r="KW20" s="106"/>
      <c r="KX20" s="106"/>
      <c r="KY20" s="118">
        <f t="shared" si="45"/>
        <v>0</v>
      </c>
      <c r="KZ20" s="120"/>
      <c r="LA20" s="217">
        <f t="shared" si="46"/>
        <v>1</v>
      </c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17">
        <f t="shared" si="47"/>
        <v>0</v>
      </c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17">
        <f t="shared" si="48"/>
        <v>0</v>
      </c>
      <c r="LY20" s="106"/>
      <c r="LZ20" s="106"/>
      <c r="MA20" s="106"/>
      <c r="MB20" s="106"/>
      <c r="MC20" s="106"/>
      <c r="MD20" s="106"/>
      <c r="ME20" s="117">
        <f t="shared" si="49"/>
        <v>0</v>
      </c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17">
        <f t="shared" si="50"/>
        <v>0</v>
      </c>
      <c r="MS20" s="106"/>
      <c r="MT20" s="106"/>
      <c r="MU20" s="106"/>
      <c r="MV20" s="118">
        <f t="shared" si="51"/>
        <v>0</v>
      </c>
      <c r="MW20" s="120"/>
      <c r="MX20" s="217">
        <f t="shared" si="52"/>
        <v>1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17">
        <f t="shared" si="53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4"/>
        <v>0</v>
      </c>
      <c r="NV20" s="106"/>
      <c r="NW20" s="106"/>
      <c r="NX20" s="106"/>
      <c r="NY20" s="106"/>
      <c r="NZ20" s="106"/>
      <c r="OA20" s="106"/>
      <c r="OB20" s="117">
        <f t="shared" si="55"/>
        <v>0</v>
      </c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17">
        <f t="shared" si="56"/>
        <v>0</v>
      </c>
      <c r="OP20" s="106"/>
      <c r="OQ20" s="106"/>
      <c r="OR20" s="106"/>
      <c r="OS20" s="118">
        <f t="shared" si="57"/>
        <v>0</v>
      </c>
      <c r="OT20" s="120"/>
      <c r="OU20" s="217">
        <f t="shared" si="58"/>
        <v>1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9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60"/>
        <v>0</v>
      </c>
      <c r="PS20" s="106"/>
      <c r="PT20" s="106"/>
      <c r="PU20" s="106"/>
      <c r="PV20" s="106"/>
      <c r="PW20" s="106"/>
      <c r="PX20" s="106"/>
      <c r="PY20" s="117">
        <f t="shared" si="61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2"/>
        <v>0</v>
      </c>
      <c r="QM20" s="106"/>
      <c r="QN20" s="106"/>
      <c r="QO20" s="106"/>
      <c r="QP20" s="118">
        <f t="shared" si="63"/>
        <v>0</v>
      </c>
      <c r="QQ20" s="120"/>
    </row>
    <row r="21" spans="1:459" ht="15.75" x14ac:dyDescent="0.25">
      <c r="A21" s="13">
        <v>1</v>
      </c>
      <c r="B21" s="147">
        <v>16</v>
      </c>
      <c r="C21" s="304" t="s">
        <v>764</v>
      </c>
      <c r="D21" s="153"/>
      <c r="E21" s="153"/>
      <c r="F21" s="153"/>
      <c r="G21" s="153"/>
      <c r="H21" s="153"/>
      <c r="I21" s="148"/>
      <c r="J21" s="230">
        <f t="shared" si="8"/>
        <v>0</v>
      </c>
      <c r="K21" s="106"/>
      <c r="L21" s="106"/>
      <c r="M21" s="106"/>
      <c r="N21" s="106"/>
      <c r="O21" s="106"/>
      <c r="P21" s="106"/>
      <c r="Q21" s="106"/>
      <c r="R21" s="132">
        <f t="shared" si="9"/>
        <v>0</v>
      </c>
      <c r="S21" s="217">
        <f t="shared" si="10"/>
        <v>1</v>
      </c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17">
        <f t="shared" si="11"/>
        <v>0</v>
      </c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278">
        <v>10</v>
      </c>
      <c r="AP21" s="117">
        <f t="shared" si="12"/>
        <v>0</v>
      </c>
      <c r="AQ21" s="245"/>
      <c r="AR21" s="378"/>
      <c r="AS21" s="378">
        <v>7</v>
      </c>
      <c r="AT21" s="379"/>
      <c r="AU21" s="378"/>
      <c r="AV21" s="245"/>
      <c r="AW21" s="117">
        <f t="shared" si="13"/>
        <v>7</v>
      </c>
      <c r="AX21" s="278">
        <v>7</v>
      </c>
      <c r="AY21" s="378">
        <v>6</v>
      </c>
      <c r="AZ21" s="378">
        <v>7</v>
      </c>
      <c r="BA21" s="378">
        <v>6</v>
      </c>
      <c r="BB21" s="379"/>
      <c r="BC21" s="245"/>
      <c r="BD21" s="245"/>
      <c r="BE21" s="245"/>
      <c r="BF21" s="245"/>
      <c r="BG21" s="245"/>
      <c r="BH21" s="245"/>
      <c r="BI21" s="245"/>
      <c r="BJ21" s="117">
        <f t="shared" si="14"/>
        <v>6.5</v>
      </c>
      <c r="BK21" s="245"/>
      <c r="BL21" s="378">
        <v>7</v>
      </c>
      <c r="BM21" s="245"/>
      <c r="BN21" s="118">
        <f t="shared" si="15"/>
        <v>7</v>
      </c>
      <c r="BO21" s="120"/>
      <c r="BP21" s="217">
        <f t="shared" si="16"/>
        <v>1</v>
      </c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17">
        <f t="shared" si="17"/>
        <v>0</v>
      </c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17">
        <f t="shared" si="18"/>
        <v>0</v>
      </c>
      <c r="CN21" s="106"/>
      <c r="CO21" s="245">
        <v>7</v>
      </c>
      <c r="CP21" s="245">
        <v>6</v>
      </c>
      <c r="CQ21" s="245">
        <v>7</v>
      </c>
      <c r="CR21" s="245">
        <v>7</v>
      </c>
      <c r="CS21" s="245">
        <v>8</v>
      </c>
      <c r="CT21" s="117">
        <f t="shared" si="19"/>
        <v>7</v>
      </c>
      <c r="CU21" s="245">
        <v>8</v>
      </c>
      <c r="CV21" s="245">
        <v>8</v>
      </c>
      <c r="CW21" s="245">
        <v>8</v>
      </c>
      <c r="CX21" s="245">
        <v>8</v>
      </c>
      <c r="CY21" s="245">
        <v>7</v>
      </c>
      <c r="CZ21" s="245">
        <v>6</v>
      </c>
      <c r="DA21" s="245">
        <v>8</v>
      </c>
      <c r="DB21" s="245"/>
      <c r="DC21" s="245"/>
      <c r="DD21" s="245"/>
      <c r="DE21" s="245"/>
      <c r="DF21" s="245"/>
      <c r="DG21" s="117">
        <f t="shared" si="20"/>
        <v>7.5714285714285712</v>
      </c>
      <c r="DH21" s="106"/>
      <c r="DI21" s="245">
        <v>7</v>
      </c>
      <c r="DJ21" s="106"/>
      <c r="DK21" s="118">
        <f t="shared" si="21"/>
        <v>7</v>
      </c>
      <c r="DL21" s="169"/>
      <c r="DM21" s="217">
        <f t="shared" si="22"/>
        <v>1</v>
      </c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17">
        <f t="shared" si="23"/>
        <v>0</v>
      </c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17">
        <f t="shared" si="24"/>
        <v>0</v>
      </c>
      <c r="EK21" s="106"/>
      <c r="EL21" s="106"/>
      <c r="EM21" s="106"/>
      <c r="EN21" s="106"/>
      <c r="EO21" s="106"/>
      <c r="EP21" s="106"/>
      <c r="EQ21" s="117">
        <f t="shared" si="25"/>
        <v>0</v>
      </c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17">
        <f t="shared" si="26"/>
        <v>0</v>
      </c>
      <c r="FE21" s="106"/>
      <c r="FF21" s="106"/>
      <c r="FG21" s="106"/>
      <c r="FH21" s="118">
        <f t="shared" si="27"/>
        <v>0</v>
      </c>
      <c r="FI21" s="120"/>
      <c r="FJ21" s="223">
        <f t="shared" si="28"/>
        <v>1</v>
      </c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17">
        <f t="shared" si="29"/>
        <v>0</v>
      </c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17">
        <f t="shared" si="30"/>
        <v>0</v>
      </c>
      <c r="GH21" s="106"/>
      <c r="GI21" s="106"/>
      <c r="GJ21" s="106"/>
      <c r="GK21" s="106"/>
      <c r="GL21" s="106"/>
      <c r="GM21" s="106"/>
      <c r="GN21" s="117">
        <f t="shared" si="31"/>
        <v>0</v>
      </c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17">
        <f t="shared" si="32"/>
        <v>0</v>
      </c>
      <c r="HB21" s="106"/>
      <c r="HC21" s="106"/>
      <c r="HD21" s="106"/>
      <c r="HE21" s="118">
        <f t="shared" si="33"/>
        <v>0</v>
      </c>
      <c r="HF21" s="120"/>
      <c r="HG21" s="217">
        <f t="shared" si="34"/>
        <v>1</v>
      </c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17">
        <f t="shared" si="35"/>
        <v>0</v>
      </c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17">
        <f t="shared" si="36"/>
        <v>0</v>
      </c>
      <c r="IE21" s="106"/>
      <c r="IF21" s="106"/>
      <c r="IG21" s="106"/>
      <c r="IH21" s="106"/>
      <c r="II21" s="106"/>
      <c r="IJ21" s="106"/>
      <c r="IK21" s="117">
        <f t="shared" si="37"/>
        <v>0</v>
      </c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  <c r="IW21" s="106"/>
      <c r="IX21" s="117">
        <f t="shared" si="38"/>
        <v>0</v>
      </c>
      <c r="IY21" s="106"/>
      <c r="IZ21" s="106"/>
      <c r="JA21" s="106"/>
      <c r="JB21" s="118">
        <f t="shared" si="39"/>
        <v>0</v>
      </c>
      <c r="JC21" s="120"/>
      <c r="JD21" s="217">
        <f t="shared" si="40"/>
        <v>1</v>
      </c>
      <c r="JE21" s="106"/>
      <c r="JF21" s="106"/>
      <c r="JG21" s="106"/>
      <c r="JH21" s="106"/>
      <c r="JI21" s="106"/>
      <c r="JJ21" s="106"/>
      <c r="JK21" s="106"/>
      <c r="JL21" s="106"/>
      <c r="JM21" s="106"/>
      <c r="JN21" s="106"/>
      <c r="JO21" s="117">
        <f t="shared" si="41"/>
        <v>0</v>
      </c>
      <c r="JP21" s="106"/>
      <c r="JQ21" s="106"/>
      <c r="JR21" s="106"/>
      <c r="JS21" s="106"/>
      <c r="JT21" s="106"/>
      <c r="JU21" s="106"/>
      <c r="JV21" s="106"/>
      <c r="JW21" s="106"/>
      <c r="JX21" s="106"/>
      <c r="JY21" s="106"/>
      <c r="JZ21" s="106"/>
      <c r="KA21" s="121">
        <f t="shared" si="42"/>
        <v>0</v>
      </c>
      <c r="KB21" s="106"/>
      <c r="KC21" s="106"/>
      <c r="KD21" s="106"/>
      <c r="KE21" s="106"/>
      <c r="KF21" s="106"/>
      <c r="KG21" s="106"/>
      <c r="KH21" s="117">
        <f t="shared" si="43"/>
        <v>0</v>
      </c>
      <c r="KI21" s="106"/>
      <c r="KJ21" s="106"/>
      <c r="KK21" s="106"/>
      <c r="KL21" s="106"/>
      <c r="KM21" s="106"/>
      <c r="KN21" s="106"/>
      <c r="KO21" s="106"/>
      <c r="KP21" s="106"/>
      <c r="KQ21" s="106"/>
      <c r="KR21" s="106"/>
      <c r="KS21" s="106"/>
      <c r="KT21" s="106"/>
      <c r="KU21" s="117">
        <f t="shared" si="44"/>
        <v>0</v>
      </c>
      <c r="KV21" s="106"/>
      <c r="KW21" s="106"/>
      <c r="KX21" s="106"/>
      <c r="KY21" s="118">
        <f t="shared" si="45"/>
        <v>0</v>
      </c>
      <c r="KZ21" s="120"/>
      <c r="LA21" s="217">
        <f t="shared" si="46"/>
        <v>1</v>
      </c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17">
        <f t="shared" si="47"/>
        <v>0</v>
      </c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17">
        <f t="shared" si="48"/>
        <v>0</v>
      </c>
      <c r="LY21" s="106"/>
      <c r="LZ21" s="106"/>
      <c r="MA21" s="106"/>
      <c r="MB21" s="106"/>
      <c r="MC21" s="106"/>
      <c r="MD21" s="106"/>
      <c r="ME21" s="117">
        <f t="shared" si="49"/>
        <v>0</v>
      </c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17">
        <f t="shared" si="50"/>
        <v>0</v>
      </c>
      <c r="MS21" s="106"/>
      <c r="MT21" s="106"/>
      <c r="MU21" s="106"/>
      <c r="MV21" s="118">
        <f t="shared" si="51"/>
        <v>0</v>
      </c>
      <c r="MW21" s="120"/>
      <c r="MX21" s="217">
        <f t="shared" si="52"/>
        <v>1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17">
        <f t="shared" si="53"/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4"/>
        <v>0</v>
      </c>
      <c r="NV21" s="106"/>
      <c r="NW21" s="106"/>
      <c r="NX21" s="106"/>
      <c r="NY21" s="106"/>
      <c r="NZ21" s="106"/>
      <c r="OA21" s="106"/>
      <c r="OB21" s="117">
        <f t="shared" si="55"/>
        <v>0</v>
      </c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17">
        <f t="shared" si="56"/>
        <v>0</v>
      </c>
      <c r="OP21" s="106"/>
      <c r="OQ21" s="106"/>
      <c r="OR21" s="106"/>
      <c r="OS21" s="118">
        <f t="shared" si="57"/>
        <v>0</v>
      </c>
      <c r="OT21" s="120"/>
      <c r="OU21" s="217">
        <f t="shared" si="58"/>
        <v>1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 t="shared" si="59"/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60"/>
        <v>0</v>
      </c>
      <c r="PS21" s="106"/>
      <c r="PT21" s="106"/>
      <c r="PU21" s="106"/>
      <c r="PV21" s="106"/>
      <c r="PW21" s="106"/>
      <c r="PX21" s="106"/>
      <c r="PY21" s="117">
        <f t="shared" si="61"/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 t="shared" si="62"/>
        <v>0</v>
      </c>
      <c r="QM21" s="106"/>
      <c r="QN21" s="106"/>
      <c r="QO21" s="106"/>
      <c r="QP21" s="118">
        <f t="shared" si="63"/>
        <v>0</v>
      </c>
      <c r="QQ21" s="120"/>
    </row>
    <row r="22" spans="1:459" ht="15.75" x14ac:dyDescent="0.25">
      <c r="A22" s="13">
        <v>1</v>
      </c>
      <c r="B22" s="147">
        <v>17</v>
      </c>
      <c r="C22" s="304" t="s">
        <v>765</v>
      </c>
      <c r="D22" s="153"/>
      <c r="E22" s="153"/>
      <c r="F22" s="153"/>
      <c r="G22" s="153"/>
      <c r="H22" s="153"/>
      <c r="I22" s="148"/>
      <c r="J22" s="230">
        <f t="shared" si="8"/>
        <v>0</v>
      </c>
      <c r="K22" s="106"/>
      <c r="L22" s="106"/>
      <c r="M22" s="106"/>
      <c r="N22" s="106"/>
      <c r="O22" s="106"/>
      <c r="P22" s="106"/>
      <c r="Q22" s="106"/>
      <c r="R22" s="132">
        <f t="shared" si="9"/>
        <v>0</v>
      </c>
      <c r="S22" s="217">
        <f t="shared" si="10"/>
        <v>1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17">
        <f t="shared" si="11"/>
        <v>0</v>
      </c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278">
        <v>5</v>
      </c>
      <c r="AP22" s="117">
        <f t="shared" si="12"/>
        <v>0</v>
      </c>
      <c r="AQ22" s="245"/>
      <c r="AR22" s="378"/>
      <c r="AS22" s="378">
        <v>4</v>
      </c>
      <c r="AT22" s="379"/>
      <c r="AU22" s="378"/>
      <c r="AV22" s="245"/>
      <c r="AW22" s="117">
        <f t="shared" si="13"/>
        <v>4</v>
      </c>
      <c r="AX22" s="278">
        <v>6</v>
      </c>
      <c r="AY22" s="378">
        <v>4</v>
      </c>
      <c r="AZ22" s="378">
        <v>4</v>
      </c>
      <c r="BA22" s="378">
        <v>4</v>
      </c>
      <c r="BB22" s="379"/>
      <c r="BC22" s="245"/>
      <c r="BD22" s="245"/>
      <c r="BE22" s="245"/>
      <c r="BF22" s="245"/>
      <c r="BG22" s="245"/>
      <c r="BH22" s="245"/>
      <c r="BI22" s="245"/>
      <c r="BJ22" s="117">
        <f t="shared" si="14"/>
        <v>4.5</v>
      </c>
      <c r="BK22" s="245"/>
      <c r="BL22" s="378">
        <v>6</v>
      </c>
      <c r="BM22" s="245"/>
      <c r="BN22" s="118">
        <f t="shared" si="15"/>
        <v>6</v>
      </c>
      <c r="BO22" s="120"/>
      <c r="BP22" s="217">
        <f t="shared" si="16"/>
        <v>1</v>
      </c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17">
        <f t="shared" si="17"/>
        <v>0</v>
      </c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17">
        <f t="shared" si="18"/>
        <v>0</v>
      </c>
      <c r="CN22" s="106"/>
      <c r="CO22" s="245">
        <v>7</v>
      </c>
      <c r="CP22" s="245">
        <v>5</v>
      </c>
      <c r="CQ22" s="245">
        <v>5</v>
      </c>
      <c r="CR22" s="245">
        <v>6</v>
      </c>
      <c r="CS22" s="245">
        <v>6</v>
      </c>
      <c r="CT22" s="117">
        <f t="shared" si="19"/>
        <v>5.8</v>
      </c>
      <c r="CU22" s="245">
        <v>6</v>
      </c>
      <c r="CV22" s="245">
        <v>6</v>
      </c>
      <c r="CW22" s="245">
        <v>6</v>
      </c>
      <c r="CX22" s="245">
        <v>6</v>
      </c>
      <c r="CY22" s="245">
        <v>6</v>
      </c>
      <c r="CZ22" s="245">
        <v>6</v>
      </c>
      <c r="DA22" s="245">
        <v>6</v>
      </c>
      <c r="DB22" s="245"/>
      <c r="DC22" s="245"/>
      <c r="DD22" s="245"/>
      <c r="DE22" s="245"/>
      <c r="DF22" s="245"/>
      <c r="DG22" s="117">
        <f t="shared" si="20"/>
        <v>6</v>
      </c>
      <c r="DH22" s="106"/>
      <c r="DI22" s="245">
        <v>6</v>
      </c>
      <c r="DJ22" s="106"/>
      <c r="DK22" s="118">
        <f t="shared" si="21"/>
        <v>6</v>
      </c>
      <c r="DL22" s="169"/>
      <c r="DM22" s="217">
        <f t="shared" si="22"/>
        <v>1</v>
      </c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17">
        <f t="shared" si="23"/>
        <v>0</v>
      </c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17">
        <f t="shared" si="24"/>
        <v>0</v>
      </c>
      <c r="EK22" s="106"/>
      <c r="EL22" s="106"/>
      <c r="EM22" s="106"/>
      <c r="EN22" s="106"/>
      <c r="EO22" s="106"/>
      <c r="EP22" s="106"/>
      <c r="EQ22" s="117">
        <f t="shared" si="25"/>
        <v>0</v>
      </c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17">
        <f t="shared" si="26"/>
        <v>0</v>
      </c>
      <c r="FE22" s="106"/>
      <c r="FF22" s="106"/>
      <c r="FG22" s="106"/>
      <c r="FH22" s="118">
        <f t="shared" si="27"/>
        <v>0</v>
      </c>
      <c r="FI22" s="120"/>
      <c r="FJ22" s="223">
        <f t="shared" si="28"/>
        <v>1</v>
      </c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17">
        <f t="shared" si="29"/>
        <v>0</v>
      </c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17">
        <f t="shared" si="30"/>
        <v>0</v>
      </c>
      <c r="GH22" s="106"/>
      <c r="GI22" s="106"/>
      <c r="GJ22" s="106"/>
      <c r="GK22" s="106"/>
      <c r="GL22" s="106"/>
      <c r="GM22" s="106"/>
      <c r="GN22" s="117">
        <f t="shared" si="31"/>
        <v>0</v>
      </c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17">
        <f t="shared" si="32"/>
        <v>0</v>
      </c>
      <c r="HB22" s="106"/>
      <c r="HC22" s="106"/>
      <c r="HD22" s="106"/>
      <c r="HE22" s="118">
        <f t="shared" si="33"/>
        <v>0</v>
      </c>
      <c r="HF22" s="120"/>
      <c r="HG22" s="217">
        <f t="shared" si="34"/>
        <v>1</v>
      </c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17">
        <f t="shared" si="35"/>
        <v>0</v>
      </c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17">
        <f t="shared" si="36"/>
        <v>0</v>
      </c>
      <c r="IE22" s="106"/>
      <c r="IF22" s="106"/>
      <c r="IG22" s="106"/>
      <c r="IH22" s="106"/>
      <c r="II22" s="106"/>
      <c r="IJ22" s="106"/>
      <c r="IK22" s="117">
        <f t="shared" si="37"/>
        <v>0</v>
      </c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  <c r="IV22" s="106"/>
      <c r="IW22" s="106"/>
      <c r="IX22" s="117">
        <f t="shared" si="38"/>
        <v>0</v>
      </c>
      <c r="IY22" s="106"/>
      <c r="IZ22" s="106"/>
      <c r="JA22" s="106"/>
      <c r="JB22" s="118">
        <f t="shared" si="39"/>
        <v>0</v>
      </c>
      <c r="JC22" s="120"/>
      <c r="JD22" s="217">
        <f t="shared" si="40"/>
        <v>1</v>
      </c>
      <c r="JE22" s="106"/>
      <c r="JF22" s="106"/>
      <c r="JG22" s="106"/>
      <c r="JH22" s="106"/>
      <c r="JI22" s="106"/>
      <c r="JJ22" s="106"/>
      <c r="JK22" s="106"/>
      <c r="JL22" s="106"/>
      <c r="JM22" s="106"/>
      <c r="JN22" s="106"/>
      <c r="JO22" s="117">
        <f t="shared" si="41"/>
        <v>0</v>
      </c>
      <c r="JP22" s="106"/>
      <c r="JQ22" s="106"/>
      <c r="JR22" s="106"/>
      <c r="JS22" s="106"/>
      <c r="JT22" s="106"/>
      <c r="JU22" s="106"/>
      <c r="JV22" s="106"/>
      <c r="JW22" s="106"/>
      <c r="JX22" s="106"/>
      <c r="JY22" s="106"/>
      <c r="JZ22" s="106"/>
      <c r="KA22" s="121">
        <f t="shared" si="42"/>
        <v>0</v>
      </c>
      <c r="KB22" s="106"/>
      <c r="KC22" s="106"/>
      <c r="KD22" s="106"/>
      <c r="KE22" s="106"/>
      <c r="KF22" s="106"/>
      <c r="KG22" s="106"/>
      <c r="KH22" s="117">
        <f t="shared" si="43"/>
        <v>0</v>
      </c>
      <c r="KI22" s="106"/>
      <c r="KJ22" s="106"/>
      <c r="KK22" s="106"/>
      <c r="KL22" s="106"/>
      <c r="KM22" s="106"/>
      <c r="KN22" s="106"/>
      <c r="KO22" s="106"/>
      <c r="KP22" s="106"/>
      <c r="KQ22" s="106"/>
      <c r="KR22" s="106"/>
      <c r="KS22" s="106"/>
      <c r="KT22" s="106"/>
      <c r="KU22" s="117">
        <f t="shared" si="44"/>
        <v>0</v>
      </c>
      <c r="KV22" s="106"/>
      <c r="KW22" s="106"/>
      <c r="KX22" s="106"/>
      <c r="KY22" s="118">
        <f t="shared" si="45"/>
        <v>0</v>
      </c>
      <c r="KZ22" s="120"/>
      <c r="LA22" s="217">
        <f t="shared" si="46"/>
        <v>1</v>
      </c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17">
        <f t="shared" si="47"/>
        <v>0</v>
      </c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17">
        <f t="shared" si="48"/>
        <v>0</v>
      </c>
      <c r="LY22" s="106"/>
      <c r="LZ22" s="106"/>
      <c r="MA22" s="106"/>
      <c r="MB22" s="106"/>
      <c r="MC22" s="106"/>
      <c r="MD22" s="106"/>
      <c r="ME22" s="117">
        <f t="shared" si="49"/>
        <v>0</v>
      </c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17">
        <f t="shared" si="50"/>
        <v>0</v>
      </c>
      <c r="MS22" s="106"/>
      <c r="MT22" s="106"/>
      <c r="MU22" s="106"/>
      <c r="MV22" s="118">
        <f t="shared" si="51"/>
        <v>0</v>
      </c>
      <c r="MW22" s="120"/>
      <c r="MX22" s="217">
        <f t="shared" si="52"/>
        <v>1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17">
        <f t="shared" si="53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4"/>
        <v>0</v>
      </c>
      <c r="NV22" s="106"/>
      <c r="NW22" s="106"/>
      <c r="NX22" s="106"/>
      <c r="NY22" s="106"/>
      <c r="NZ22" s="106"/>
      <c r="OA22" s="106"/>
      <c r="OB22" s="117">
        <f t="shared" si="55"/>
        <v>0</v>
      </c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17">
        <f t="shared" si="56"/>
        <v>0</v>
      </c>
      <c r="OP22" s="106"/>
      <c r="OQ22" s="106"/>
      <c r="OR22" s="106"/>
      <c r="OS22" s="118">
        <f t="shared" si="57"/>
        <v>0</v>
      </c>
      <c r="OT22" s="120"/>
      <c r="OU22" s="217">
        <f t="shared" si="58"/>
        <v>1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9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60"/>
        <v>0</v>
      </c>
      <c r="PS22" s="106"/>
      <c r="PT22" s="106"/>
      <c r="PU22" s="106"/>
      <c r="PV22" s="106"/>
      <c r="PW22" s="106"/>
      <c r="PX22" s="106"/>
      <c r="PY22" s="117">
        <f t="shared" si="61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2"/>
        <v>0</v>
      </c>
      <c r="QM22" s="106"/>
      <c r="QN22" s="106"/>
      <c r="QO22" s="106"/>
      <c r="QP22" s="118">
        <f t="shared" si="63"/>
        <v>0</v>
      </c>
      <c r="QQ22" s="120"/>
    </row>
    <row r="23" spans="1:459" ht="15.75" x14ac:dyDescent="0.25">
      <c r="A23" s="13">
        <v>1</v>
      </c>
      <c r="B23" s="147">
        <v>18</v>
      </c>
      <c r="C23" s="304" t="s">
        <v>766</v>
      </c>
      <c r="D23" s="153"/>
      <c r="E23" s="153"/>
      <c r="F23" s="153"/>
      <c r="G23" s="153"/>
      <c r="H23" s="153"/>
      <c r="I23" s="148"/>
      <c r="J23" s="230">
        <f t="shared" si="8"/>
        <v>0</v>
      </c>
      <c r="K23" s="106"/>
      <c r="L23" s="106"/>
      <c r="M23" s="106"/>
      <c r="N23" s="106"/>
      <c r="O23" s="106"/>
      <c r="P23" s="106"/>
      <c r="Q23" s="106"/>
      <c r="R23" s="132">
        <f t="shared" si="9"/>
        <v>0</v>
      </c>
      <c r="S23" s="217">
        <f t="shared" si="10"/>
        <v>1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17">
        <f t="shared" si="11"/>
        <v>0</v>
      </c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278">
        <v>5</v>
      </c>
      <c r="AP23" s="117">
        <f t="shared" si="12"/>
        <v>0</v>
      </c>
      <c r="AQ23" s="245"/>
      <c r="AR23" s="378"/>
      <c r="AS23" s="378">
        <v>7</v>
      </c>
      <c r="AT23" s="379"/>
      <c r="AU23" s="378"/>
      <c r="AV23" s="245"/>
      <c r="AW23" s="117">
        <f t="shared" si="13"/>
        <v>7</v>
      </c>
      <c r="AX23" s="278">
        <v>4</v>
      </c>
      <c r="AY23" s="378">
        <v>4</v>
      </c>
      <c r="AZ23" s="378">
        <v>4</v>
      </c>
      <c r="BA23" s="378">
        <v>7</v>
      </c>
      <c r="BB23" s="379"/>
      <c r="BC23" s="245"/>
      <c r="BD23" s="245"/>
      <c r="BE23" s="245"/>
      <c r="BF23" s="245"/>
      <c r="BG23" s="245"/>
      <c r="BH23" s="245"/>
      <c r="BI23" s="245"/>
      <c r="BJ23" s="117">
        <f t="shared" si="14"/>
        <v>4.75</v>
      </c>
      <c r="BK23" s="245"/>
      <c r="BL23" s="378">
        <v>8</v>
      </c>
      <c r="BM23" s="245"/>
      <c r="BN23" s="118">
        <f t="shared" si="15"/>
        <v>8</v>
      </c>
      <c r="BO23" s="120"/>
      <c r="BP23" s="217">
        <f t="shared" si="16"/>
        <v>1</v>
      </c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17">
        <f t="shared" si="17"/>
        <v>0</v>
      </c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17">
        <f t="shared" si="18"/>
        <v>0</v>
      </c>
      <c r="CN23" s="106"/>
      <c r="CO23" s="245">
        <v>8</v>
      </c>
      <c r="CP23" s="245">
        <v>8</v>
      </c>
      <c r="CQ23" s="245">
        <v>6</v>
      </c>
      <c r="CR23" s="245">
        <v>8</v>
      </c>
      <c r="CS23" s="245">
        <v>8</v>
      </c>
      <c r="CT23" s="117">
        <f t="shared" si="19"/>
        <v>7.6</v>
      </c>
      <c r="CU23" s="245">
        <v>8</v>
      </c>
      <c r="CV23" s="245">
        <v>8</v>
      </c>
      <c r="CW23" s="245">
        <v>8</v>
      </c>
      <c r="CX23" s="245">
        <v>8</v>
      </c>
      <c r="CY23" s="245">
        <v>8</v>
      </c>
      <c r="CZ23" s="245">
        <v>8</v>
      </c>
      <c r="DA23" s="245">
        <v>8</v>
      </c>
      <c r="DB23" s="245"/>
      <c r="DC23" s="245"/>
      <c r="DD23" s="245"/>
      <c r="DE23" s="245"/>
      <c r="DF23" s="245"/>
      <c r="DG23" s="117">
        <f t="shared" si="20"/>
        <v>8</v>
      </c>
      <c r="DH23" s="106"/>
      <c r="DI23" s="245">
        <v>8</v>
      </c>
      <c r="DJ23" s="106"/>
      <c r="DK23" s="118">
        <f t="shared" si="21"/>
        <v>8</v>
      </c>
      <c r="DL23" s="169"/>
      <c r="DM23" s="217">
        <f t="shared" si="22"/>
        <v>1</v>
      </c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17">
        <f t="shared" si="23"/>
        <v>0</v>
      </c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17">
        <f t="shared" si="24"/>
        <v>0</v>
      </c>
      <c r="EK23" s="106"/>
      <c r="EL23" s="106"/>
      <c r="EM23" s="106"/>
      <c r="EN23" s="106"/>
      <c r="EO23" s="106"/>
      <c r="EP23" s="106"/>
      <c r="EQ23" s="117">
        <f t="shared" si="25"/>
        <v>0</v>
      </c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17">
        <f t="shared" si="26"/>
        <v>0</v>
      </c>
      <c r="FE23" s="106"/>
      <c r="FF23" s="106"/>
      <c r="FG23" s="106"/>
      <c r="FH23" s="118">
        <f t="shared" si="27"/>
        <v>0</v>
      </c>
      <c r="FI23" s="120"/>
      <c r="FJ23" s="223">
        <f t="shared" si="28"/>
        <v>1</v>
      </c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17">
        <f t="shared" si="29"/>
        <v>0</v>
      </c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17">
        <f t="shared" si="30"/>
        <v>0</v>
      </c>
      <c r="GH23" s="106"/>
      <c r="GI23" s="106"/>
      <c r="GJ23" s="106"/>
      <c r="GK23" s="106"/>
      <c r="GL23" s="106"/>
      <c r="GM23" s="106"/>
      <c r="GN23" s="117">
        <f t="shared" si="31"/>
        <v>0</v>
      </c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17">
        <f t="shared" si="32"/>
        <v>0</v>
      </c>
      <c r="HB23" s="106"/>
      <c r="HC23" s="106"/>
      <c r="HD23" s="106"/>
      <c r="HE23" s="118">
        <f t="shared" si="33"/>
        <v>0</v>
      </c>
      <c r="HF23" s="120"/>
      <c r="HG23" s="217">
        <f t="shared" si="34"/>
        <v>1</v>
      </c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17">
        <f t="shared" si="35"/>
        <v>0</v>
      </c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17">
        <f t="shared" si="36"/>
        <v>0</v>
      </c>
      <c r="IE23" s="106"/>
      <c r="IF23" s="106"/>
      <c r="IG23" s="106"/>
      <c r="IH23" s="106"/>
      <c r="II23" s="106"/>
      <c r="IJ23" s="106"/>
      <c r="IK23" s="117">
        <f t="shared" si="37"/>
        <v>0</v>
      </c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  <c r="IV23" s="106"/>
      <c r="IW23" s="106"/>
      <c r="IX23" s="117">
        <f t="shared" si="38"/>
        <v>0</v>
      </c>
      <c r="IY23" s="106"/>
      <c r="IZ23" s="106"/>
      <c r="JA23" s="106"/>
      <c r="JB23" s="118">
        <f t="shared" si="39"/>
        <v>0</v>
      </c>
      <c r="JC23" s="120"/>
      <c r="JD23" s="217">
        <f t="shared" si="40"/>
        <v>1</v>
      </c>
      <c r="JE23" s="106"/>
      <c r="JF23" s="106"/>
      <c r="JG23" s="106"/>
      <c r="JH23" s="106"/>
      <c r="JI23" s="106"/>
      <c r="JJ23" s="106"/>
      <c r="JK23" s="106"/>
      <c r="JL23" s="106"/>
      <c r="JM23" s="106"/>
      <c r="JN23" s="106"/>
      <c r="JO23" s="117">
        <f t="shared" si="41"/>
        <v>0</v>
      </c>
      <c r="JP23" s="106"/>
      <c r="JQ23" s="106"/>
      <c r="JR23" s="106"/>
      <c r="JS23" s="106"/>
      <c r="JT23" s="106"/>
      <c r="JU23" s="106"/>
      <c r="JV23" s="106"/>
      <c r="JW23" s="106"/>
      <c r="JX23" s="106"/>
      <c r="JY23" s="106"/>
      <c r="JZ23" s="106"/>
      <c r="KA23" s="121">
        <f t="shared" si="42"/>
        <v>0</v>
      </c>
      <c r="KB23" s="106"/>
      <c r="KC23" s="106"/>
      <c r="KD23" s="106"/>
      <c r="KE23" s="106"/>
      <c r="KF23" s="106"/>
      <c r="KG23" s="106"/>
      <c r="KH23" s="117">
        <f t="shared" si="43"/>
        <v>0</v>
      </c>
      <c r="KI23" s="106"/>
      <c r="KJ23" s="106"/>
      <c r="KK23" s="106"/>
      <c r="KL23" s="106"/>
      <c r="KM23" s="106"/>
      <c r="KN23" s="106"/>
      <c r="KO23" s="106"/>
      <c r="KP23" s="106"/>
      <c r="KQ23" s="106"/>
      <c r="KR23" s="106"/>
      <c r="KS23" s="106"/>
      <c r="KT23" s="106"/>
      <c r="KU23" s="117">
        <f t="shared" si="44"/>
        <v>0</v>
      </c>
      <c r="KV23" s="106"/>
      <c r="KW23" s="106"/>
      <c r="KX23" s="106"/>
      <c r="KY23" s="118">
        <f t="shared" si="45"/>
        <v>0</v>
      </c>
      <c r="KZ23" s="120"/>
      <c r="LA23" s="217">
        <f t="shared" si="46"/>
        <v>1</v>
      </c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17">
        <f t="shared" si="47"/>
        <v>0</v>
      </c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17">
        <f t="shared" si="48"/>
        <v>0</v>
      </c>
      <c r="LY23" s="106"/>
      <c r="LZ23" s="106"/>
      <c r="MA23" s="106"/>
      <c r="MB23" s="106"/>
      <c r="MC23" s="106"/>
      <c r="MD23" s="106"/>
      <c r="ME23" s="117">
        <f t="shared" si="49"/>
        <v>0</v>
      </c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17">
        <f t="shared" si="50"/>
        <v>0</v>
      </c>
      <c r="MS23" s="106"/>
      <c r="MT23" s="106"/>
      <c r="MU23" s="106"/>
      <c r="MV23" s="118">
        <f t="shared" si="51"/>
        <v>0</v>
      </c>
      <c r="MW23" s="120"/>
      <c r="MX23" s="217">
        <f t="shared" si="52"/>
        <v>1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17">
        <f t="shared" si="53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4"/>
        <v>0</v>
      </c>
      <c r="NV23" s="106"/>
      <c r="NW23" s="106"/>
      <c r="NX23" s="106"/>
      <c r="NY23" s="106"/>
      <c r="NZ23" s="106"/>
      <c r="OA23" s="106"/>
      <c r="OB23" s="117">
        <f t="shared" si="55"/>
        <v>0</v>
      </c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17">
        <f t="shared" si="56"/>
        <v>0</v>
      </c>
      <c r="OP23" s="106"/>
      <c r="OQ23" s="106"/>
      <c r="OR23" s="106"/>
      <c r="OS23" s="118">
        <f t="shared" si="57"/>
        <v>0</v>
      </c>
      <c r="OT23" s="120"/>
      <c r="OU23" s="217">
        <f t="shared" si="58"/>
        <v>1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9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60"/>
        <v>0</v>
      </c>
      <c r="PS23" s="106"/>
      <c r="PT23" s="106"/>
      <c r="PU23" s="106"/>
      <c r="PV23" s="106"/>
      <c r="PW23" s="106"/>
      <c r="PX23" s="106"/>
      <c r="PY23" s="117">
        <f t="shared" si="61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2"/>
        <v>0</v>
      </c>
      <c r="QM23" s="106"/>
      <c r="QN23" s="106"/>
      <c r="QO23" s="106"/>
      <c r="QP23" s="118">
        <f t="shared" si="63"/>
        <v>0</v>
      </c>
      <c r="QQ23" s="120"/>
    </row>
    <row r="24" spans="1:459" ht="15.75" x14ac:dyDescent="0.25">
      <c r="A24" s="13">
        <v>1</v>
      </c>
      <c r="B24" s="147">
        <v>19</v>
      </c>
      <c r="C24" s="304" t="s">
        <v>767</v>
      </c>
      <c r="D24" s="153"/>
      <c r="E24" s="153"/>
      <c r="F24" s="153"/>
      <c r="G24" s="153"/>
      <c r="H24" s="153"/>
      <c r="I24" s="148"/>
      <c r="J24" s="230">
        <f t="shared" si="8"/>
        <v>0</v>
      </c>
      <c r="K24" s="106"/>
      <c r="L24" s="106"/>
      <c r="M24" s="106"/>
      <c r="N24" s="106"/>
      <c r="O24" s="106"/>
      <c r="P24" s="106"/>
      <c r="Q24" s="106"/>
      <c r="R24" s="132">
        <f t="shared" si="9"/>
        <v>0</v>
      </c>
      <c r="S24" s="217">
        <f t="shared" si="10"/>
        <v>1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17">
        <f t="shared" si="11"/>
        <v>0</v>
      </c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278">
        <v>5</v>
      </c>
      <c r="AP24" s="117">
        <f t="shared" si="12"/>
        <v>0</v>
      </c>
      <c r="AQ24" s="245"/>
      <c r="AR24" s="378"/>
      <c r="AS24" s="378">
        <v>4</v>
      </c>
      <c r="AT24" s="379"/>
      <c r="AU24" s="378"/>
      <c r="AV24" s="245"/>
      <c r="AW24" s="117">
        <f t="shared" si="13"/>
        <v>4</v>
      </c>
      <c r="AX24" s="278">
        <v>4</v>
      </c>
      <c r="AY24" s="378">
        <v>4</v>
      </c>
      <c r="AZ24" s="378">
        <v>4</v>
      </c>
      <c r="BA24" s="378">
        <v>4</v>
      </c>
      <c r="BB24" s="379"/>
      <c r="BC24" s="245"/>
      <c r="BD24" s="245"/>
      <c r="BE24" s="245"/>
      <c r="BF24" s="245"/>
      <c r="BG24" s="245"/>
      <c r="BH24" s="245"/>
      <c r="BI24" s="245"/>
      <c r="BJ24" s="117">
        <f t="shared" si="14"/>
        <v>4</v>
      </c>
      <c r="BK24" s="245"/>
      <c r="BL24" s="378">
        <v>6</v>
      </c>
      <c r="BM24" s="245"/>
      <c r="BN24" s="118">
        <f t="shared" si="15"/>
        <v>6</v>
      </c>
      <c r="BO24" s="120"/>
      <c r="BP24" s="217">
        <f t="shared" si="16"/>
        <v>1</v>
      </c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17">
        <f t="shared" si="17"/>
        <v>0</v>
      </c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17">
        <f t="shared" si="18"/>
        <v>0</v>
      </c>
      <c r="CN24" s="106"/>
      <c r="CO24" s="245">
        <v>6</v>
      </c>
      <c r="CP24" s="245">
        <v>6</v>
      </c>
      <c r="CQ24" s="245">
        <v>6</v>
      </c>
      <c r="CR24" s="245">
        <v>6</v>
      </c>
      <c r="CS24" s="245">
        <v>7</v>
      </c>
      <c r="CT24" s="117">
        <f t="shared" si="19"/>
        <v>6.2</v>
      </c>
      <c r="CU24" s="245">
        <v>6</v>
      </c>
      <c r="CV24" s="245">
        <v>5</v>
      </c>
      <c r="CW24" s="245">
        <v>6</v>
      </c>
      <c r="CX24" s="245">
        <v>7</v>
      </c>
      <c r="CY24" s="245">
        <v>6</v>
      </c>
      <c r="CZ24" s="245">
        <v>5</v>
      </c>
      <c r="DA24" s="245">
        <v>7</v>
      </c>
      <c r="DB24" s="245"/>
      <c r="DC24" s="245"/>
      <c r="DD24" s="245"/>
      <c r="DE24" s="245"/>
      <c r="DF24" s="245"/>
      <c r="DG24" s="117">
        <f t="shared" si="20"/>
        <v>6</v>
      </c>
      <c r="DH24" s="106"/>
      <c r="DI24" s="245">
        <v>6</v>
      </c>
      <c r="DJ24" s="106"/>
      <c r="DK24" s="118">
        <f t="shared" si="21"/>
        <v>6</v>
      </c>
      <c r="DL24" s="169"/>
      <c r="DM24" s="217">
        <f t="shared" si="22"/>
        <v>1</v>
      </c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17">
        <f t="shared" si="23"/>
        <v>0</v>
      </c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17">
        <f t="shared" si="24"/>
        <v>0</v>
      </c>
      <c r="EK24" s="106"/>
      <c r="EL24" s="106"/>
      <c r="EM24" s="106"/>
      <c r="EN24" s="106"/>
      <c r="EO24" s="106"/>
      <c r="EP24" s="106"/>
      <c r="EQ24" s="117">
        <f t="shared" si="25"/>
        <v>0</v>
      </c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17">
        <f t="shared" si="26"/>
        <v>0</v>
      </c>
      <c r="FE24" s="106"/>
      <c r="FF24" s="106"/>
      <c r="FG24" s="106"/>
      <c r="FH24" s="118">
        <f t="shared" si="27"/>
        <v>0</v>
      </c>
      <c r="FI24" s="120"/>
      <c r="FJ24" s="223">
        <f t="shared" si="28"/>
        <v>1</v>
      </c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17">
        <f t="shared" si="29"/>
        <v>0</v>
      </c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17">
        <f t="shared" si="30"/>
        <v>0</v>
      </c>
      <c r="GH24" s="106"/>
      <c r="GI24" s="106"/>
      <c r="GJ24" s="106"/>
      <c r="GK24" s="106"/>
      <c r="GL24" s="106"/>
      <c r="GM24" s="106"/>
      <c r="GN24" s="117">
        <f t="shared" si="31"/>
        <v>0</v>
      </c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17">
        <f t="shared" si="32"/>
        <v>0</v>
      </c>
      <c r="HB24" s="106"/>
      <c r="HC24" s="106"/>
      <c r="HD24" s="106"/>
      <c r="HE24" s="118">
        <f t="shared" si="33"/>
        <v>0</v>
      </c>
      <c r="HF24" s="120"/>
      <c r="HG24" s="217">
        <f t="shared" si="34"/>
        <v>1</v>
      </c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17">
        <f t="shared" si="35"/>
        <v>0</v>
      </c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17">
        <f t="shared" si="36"/>
        <v>0</v>
      </c>
      <c r="IE24" s="106"/>
      <c r="IF24" s="106"/>
      <c r="IG24" s="106"/>
      <c r="IH24" s="106"/>
      <c r="II24" s="106"/>
      <c r="IJ24" s="106"/>
      <c r="IK24" s="117">
        <f t="shared" si="37"/>
        <v>0</v>
      </c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  <c r="IV24" s="106"/>
      <c r="IW24" s="106"/>
      <c r="IX24" s="117">
        <f t="shared" si="38"/>
        <v>0</v>
      </c>
      <c r="IY24" s="106"/>
      <c r="IZ24" s="106"/>
      <c r="JA24" s="106"/>
      <c r="JB24" s="118">
        <f t="shared" si="39"/>
        <v>0</v>
      </c>
      <c r="JC24" s="120"/>
      <c r="JD24" s="217">
        <f t="shared" si="40"/>
        <v>1</v>
      </c>
      <c r="JE24" s="106"/>
      <c r="JF24" s="106"/>
      <c r="JG24" s="106"/>
      <c r="JH24" s="106"/>
      <c r="JI24" s="106"/>
      <c r="JJ24" s="106"/>
      <c r="JK24" s="106"/>
      <c r="JL24" s="106"/>
      <c r="JM24" s="106"/>
      <c r="JN24" s="106"/>
      <c r="JO24" s="117">
        <f t="shared" si="41"/>
        <v>0</v>
      </c>
      <c r="JP24" s="106"/>
      <c r="JQ24" s="106"/>
      <c r="JR24" s="106"/>
      <c r="JS24" s="106"/>
      <c r="JT24" s="106"/>
      <c r="JU24" s="106"/>
      <c r="JV24" s="106"/>
      <c r="JW24" s="106"/>
      <c r="JX24" s="106"/>
      <c r="JY24" s="106"/>
      <c r="JZ24" s="106"/>
      <c r="KA24" s="121">
        <f t="shared" si="42"/>
        <v>0</v>
      </c>
      <c r="KB24" s="106"/>
      <c r="KC24" s="106"/>
      <c r="KD24" s="106"/>
      <c r="KE24" s="106"/>
      <c r="KF24" s="106"/>
      <c r="KG24" s="106"/>
      <c r="KH24" s="117">
        <f t="shared" si="43"/>
        <v>0</v>
      </c>
      <c r="KI24" s="106"/>
      <c r="KJ24" s="106"/>
      <c r="KK24" s="106"/>
      <c r="KL24" s="106"/>
      <c r="KM24" s="106"/>
      <c r="KN24" s="106"/>
      <c r="KO24" s="106"/>
      <c r="KP24" s="106"/>
      <c r="KQ24" s="106"/>
      <c r="KR24" s="106"/>
      <c r="KS24" s="106"/>
      <c r="KT24" s="106"/>
      <c r="KU24" s="117">
        <f t="shared" si="44"/>
        <v>0</v>
      </c>
      <c r="KV24" s="106"/>
      <c r="KW24" s="106"/>
      <c r="KX24" s="106"/>
      <c r="KY24" s="118">
        <f t="shared" si="45"/>
        <v>0</v>
      </c>
      <c r="KZ24" s="120"/>
      <c r="LA24" s="217">
        <f t="shared" si="46"/>
        <v>1</v>
      </c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17">
        <f t="shared" si="47"/>
        <v>0</v>
      </c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17">
        <f t="shared" si="48"/>
        <v>0</v>
      </c>
      <c r="LY24" s="106"/>
      <c r="LZ24" s="106"/>
      <c r="MA24" s="106"/>
      <c r="MB24" s="106"/>
      <c r="MC24" s="106"/>
      <c r="MD24" s="106"/>
      <c r="ME24" s="117">
        <f t="shared" si="49"/>
        <v>0</v>
      </c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17">
        <f t="shared" si="50"/>
        <v>0</v>
      </c>
      <c r="MS24" s="106"/>
      <c r="MT24" s="106"/>
      <c r="MU24" s="106"/>
      <c r="MV24" s="118">
        <f t="shared" si="51"/>
        <v>0</v>
      </c>
      <c r="MW24" s="120"/>
      <c r="MX24" s="217">
        <f t="shared" si="52"/>
        <v>1</v>
      </c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17">
        <f t="shared" si="53"/>
        <v>0</v>
      </c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17">
        <f t="shared" si="54"/>
        <v>0</v>
      </c>
      <c r="NV24" s="106"/>
      <c r="NW24" s="106"/>
      <c r="NX24" s="106"/>
      <c r="NY24" s="106"/>
      <c r="NZ24" s="106"/>
      <c r="OA24" s="106"/>
      <c r="OB24" s="117">
        <f t="shared" si="55"/>
        <v>0</v>
      </c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17">
        <f t="shared" si="56"/>
        <v>0</v>
      </c>
      <c r="OP24" s="106"/>
      <c r="OQ24" s="106"/>
      <c r="OR24" s="106"/>
      <c r="OS24" s="118">
        <f t="shared" si="57"/>
        <v>0</v>
      </c>
      <c r="OT24" s="120"/>
      <c r="OU24" s="217">
        <f t="shared" si="58"/>
        <v>1</v>
      </c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17">
        <f t="shared" si="59"/>
        <v>0</v>
      </c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17">
        <f t="shared" si="60"/>
        <v>0</v>
      </c>
      <c r="PS24" s="106"/>
      <c r="PT24" s="106"/>
      <c r="PU24" s="106"/>
      <c r="PV24" s="106"/>
      <c r="PW24" s="106"/>
      <c r="PX24" s="106"/>
      <c r="PY24" s="117">
        <f t="shared" si="61"/>
        <v>0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17">
        <f t="shared" si="62"/>
        <v>0</v>
      </c>
      <c r="QM24" s="106"/>
      <c r="QN24" s="106"/>
      <c r="QO24" s="106"/>
      <c r="QP24" s="118">
        <f t="shared" si="63"/>
        <v>0</v>
      </c>
      <c r="QQ24" s="120"/>
    </row>
    <row r="25" spans="1:459" ht="15.75" x14ac:dyDescent="0.25">
      <c r="A25" s="13">
        <v>1</v>
      </c>
      <c r="B25" s="147">
        <v>20</v>
      </c>
      <c r="C25" s="304" t="s">
        <v>768</v>
      </c>
      <c r="D25" s="153"/>
      <c r="E25" s="153"/>
      <c r="F25" s="153"/>
      <c r="G25" s="153"/>
      <c r="H25" s="153"/>
      <c r="I25" s="148"/>
      <c r="J25" s="230">
        <f t="shared" si="8"/>
        <v>0</v>
      </c>
      <c r="K25" s="106"/>
      <c r="L25" s="106"/>
      <c r="M25" s="106"/>
      <c r="N25" s="106"/>
      <c r="O25" s="106"/>
      <c r="P25" s="106"/>
      <c r="Q25" s="106"/>
      <c r="R25" s="132">
        <f t="shared" si="9"/>
        <v>0</v>
      </c>
      <c r="S25" s="217">
        <f t="shared" si="10"/>
        <v>1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17">
        <f t="shared" si="11"/>
        <v>0</v>
      </c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278">
        <v>10</v>
      </c>
      <c r="AP25" s="117">
        <f t="shared" si="12"/>
        <v>0</v>
      </c>
      <c r="AQ25" s="245"/>
      <c r="AR25" s="378"/>
      <c r="AS25" s="378">
        <v>4</v>
      </c>
      <c r="AT25" s="379"/>
      <c r="AU25" s="378"/>
      <c r="AV25" s="245"/>
      <c r="AW25" s="117">
        <f t="shared" si="13"/>
        <v>4</v>
      </c>
      <c r="AX25" s="278">
        <v>4</v>
      </c>
      <c r="AY25" s="378">
        <v>44</v>
      </c>
      <c r="AZ25" s="378">
        <v>4</v>
      </c>
      <c r="BA25" s="378">
        <v>4</v>
      </c>
      <c r="BB25" s="379"/>
      <c r="BC25" s="245"/>
      <c r="BD25" s="245"/>
      <c r="BE25" s="245"/>
      <c r="BF25" s="245"/>
      <c r="BG25" s="245"/>
      <c r="BH25" s="245"/>
      <c r="BI25" s="245"/>
      <c r="BJ25" s="117">
        <f t="shared" si="14"/>
        <v>14</v>
      </c>
      <c r="BK25" s="245"/>
      <c r="BL25" s="378">
        <v>7</v>
      </c>
      <c r="BM25" s="245"/>
      <c r="BN25" s="118">
        <f t="shared" si="15"/>
        <v>7</v>
      </c>
      <c r="BO25" s="120"/>
      <c r="BP25" s="217">
        <f t="shared" si="16"/>
        <v>1</v>
      </c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17">
        <f t="shared" si="17"/>
        <v>0</v>
      </c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17">
        <f t="shared" si="18"/>
        <v>0</v>
      </c>
      <c r="CN25" s="106"/>
      <c r="CO25" s="245">
        <v>5</v>
      </c>
      <c r="CP25" s="245">
        <v>6</v>
      </c>
      <c r="CQ25" s="245">
        <v>5</v>
      </c>
      <c r="CR25" s="245">
        <v>5</v>
      </c>
      <c r="CS25" s="245">
        <v>6</v>
      </c>
      <c r="CT25" s="117">
        <f t="shared" si="19"/>
        <v>5.4</v>
      </c>
      <c r="CU25" s="245">
        <v>7</v>
      </c>
      <c r="CV25" s="245">
        <v>5</v>
      </c>
      <c r="CW25" s="245">
        <v>5</v>
      </c>
      <c r="CX25" s="245">
        <v>6</v>
      </c>
      <c r="CY25" s="245">
        <v>5</v>
      </c>
      <c r="CZ25" s="245">
        <v>7</v>
      </c>
      <c r="DA25" s="245">
        <v>6</v>
      </c>
      <c r="DB25" s="245"/>
      <c r="DC25" s="245"/>
      <c r="DD25" s="245"/>
      <c r="DE25" s="245"/>
      <c r="DF25" s="245"/>
      <c r="DG25" s="117">
        <f t="shared" si="20"/>
        <v>5.8571428571428568</v>
      </c>
      <c r="DH25" s="106"/>
      <c r="DI25" s="245">
        <v>7</v>
      </c>
      <c r="DJ25" s="106"/>
      <c r="DK25" s="118">
        <f t="shared" si="21"/>
        <v>7</v>
      </c>
      <c r="DL25" s="169"/>
      <c r="DM25" s="217">
        <f t="shared" si="22"/>
        <v>1</v>
      </c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17">
        <f t="shared" si="23"/>
        <v>0</v>
      </c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17">
        <f t="shared" si="24"/>
        <v>0</v>
      </c>
      <c r="EK25" s="106"/>
      <c r="EL25" s="106"/>
      <c r="EM25" s="106"/>
      <c r="EN25" s="106"/>
      <c r="EO25" s="106"/>
      <c r="EP25" s="106"/>
      <c r="EQ25" s="117">
        <f t="shared" si="25"/>
        <v>0</v>
      </c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17">
        <f t="shared" si="26"/>
        <v>0</v>
      </c>
      <c r="FE25" s="106"/>
      <c r="FF25" s="106"/>
      <c r="FG25" s="106"/>
      <c r="FH25" s="118">
        <f t="shared" si="27"/>
        <v>0</v>
      </c>
      <c r="FI25" s="120"/>
      <c r="FJ25" s="223">
        <f t="shared" si="28"/>
        <v>1</v>
      </c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17">
        <f t="shared" si="29"/>
        <v>0</v>
      </c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17">
        <f t="shared" si="30"/>
        <v>0</v>
      </c>
      <c r="GH25" s="106"/>
      <c r="GI25" s="106"/>
      <c r="GJ25" s="106"/>
      <c r="GK25" s="106"/>
      <c r="GL25" s="106"/>
      <c r="GM25" s="106"/>
      <c r="GN25" s="117">
        <f t="shared" si="31"/>
        <v>0</v>
      </c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17">
        <f t="shared" si="32"/>
        <v>0</v>
      </c>
      <c r="HB25" s="106"/>
      <c r="HC25" s="106"/>
      <c r="HD25" s="106"/>
      <c r="HE25" s="118">
        <f t="shared" si="33"/>
        <v>0</v>
      </c>
      <c r="HF25" s="120"/>
      <c r="HG25" s="217">
        <f t="shared" si="34"/>
        <v>1</v>
      </c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17">
        <f t="shared" si="35"/>
        <v>0</v>
      </c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17">
        <f t="shared" si="36"/>
        <v>0</v>
      </c>
      <c r="IE25" s="106"/>
      <c r="IF25" s="106"/>
      <c r="IG25" s="106"/>
      <c r="IH25" s="106"/>
      <c r="II25" s="106"/>
      <c r="IJ25" s="106"/>
      <c r="IK25" s="117">
        <f t="shared" si="37"/>
        <v>0</v>
      </c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  <c r="IV25" s="106"/>
      <c r="IW25" s="106"/>
      <c r="IX25" s="117">
        <f t="shared" si="38"/>
        <v>0</v>
      </c>
      <c r="IY25" s="106"/>
      <c r="IZ25" s="106"/>
      <c r="JA25" s="106"/>
      <c r="JB25" s="118">
        <f t="shared" si="39"/>
        <v>0</v>
      </c>
      <c r="JC25" s="120"/>
      <c r="JD25" s="217">
        <f t="shared" si="40"/>
        <v>1</v>
      </c>
      <c r="JE25" s="106"/>
      <c r="JF25" s="106"/>
      <c r="JG25" s="106"/>
      <c r="JH25" s="106"/>
      <c r="JI25" s="106"/>
      <c r="JJ25" s="106"/>
      <c r="JK25" s="106"/>
      <c r="JL25" s="106"/>
      <c r="JM25" s="106"/>
      <c r="JN25" s="106"/>
      <c r="JO25" s="117">
        <f t="shared" si="41"/>
        <v>0</v>
      </c>
      <c r="JP25" s="106"/>
      <c r="JQ25" s="106"/>
      <c r="JR25" s="106"/>
      <c r="JS25" s="106"/>
      <c r="JT25" s="106"/>
      <c r="JU25" s="106"/>
      <c r="JV25" s="106"/>
      <c r="JW25" s="106"/>
      <c r="JX25" s="106"/>
      <c r="JY25" s="106"/>
      <c r="JZ25" s="106"/>
      <c r="KA25" s="121">
        <f t="shared" si="42"/>
        <v>0</v>
      </c>
      <c r="KB25" s="106"/>
      <c r="KC25" s="106"/>
      <c r="KD25" s="106"/>
      <c r="KE25" s="106"/>
      <c r="KF25" s="106"/>
      <c r="KG25" s="106"/>
      <c r="KH25" s="117">
        <f t="shared" si="43"/>
        <v>0</v>
      </c>
      <c r="KI25" s="106"/>
      <c r="KJ25" s="106"/>
      <c r="KK25" s="106"/>
      <c r="KL25" s="106"/>
      <c r="KM25" s="106"/>
      <c r="KN25" s="106"/>
      <c r="KO25" s="106"/>
      <c r="KP25" s="106"/>
      <c r="KQ25" s="106"/>
      <c r="KR25" s="106"/>
      <c r="KS25" s="106"/>
      <c r="KT25" s="106"/>
      <c r="KU25" s="117">
        <f t="shared" si="44"/>
        <v>0</v>
      </c>
      <c r="KV25" s="106"/>
      <c r="KW25" s="106"/>
      <c r="KX25" s="106"/>
      <c r="KY25" s="118">
        <f t="shared" si="45"/>
        <v>0</v>
      </c>
      <c r="KZ25" s="120"/>
      <c r="LA25" s="217">
        <f t="shared" si="46"/>
        <v>1</v>
      </c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17">
        <f t="shared" si="47"/>
        <v>0</v>
      </c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17">
        <f t="shared" si="48"/>
        <v>0</v>
      </c>
      <c r="LY25" s="106"/>
      <c r="LZ25" s="106"/>
      <c r="MA25" s="106"/>
      <c r="MB25" s="106"/>
      <c r="MC25" s="106"/>
      <c r="MD25" s="106"/>
      <c r="ME25" s="117">
        <f t="shared" si="49"/>
        <v>0</v>
      </c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17">
        <f t="shared" si="50"/>
        <v>0</v>
      </c>
      <c r="MS25" s="106"/>
      <c r="MT25" s="106"/>
      <c r="MU25" s="106"/>
      <c r="MV25" s="118">
        <f t="shared" si="51"/>
        <v>0</v>
      </c>
      <c r="MW25" s="120"/>
      <c r="MX25" s="217">
        <f t="shared" si="52"/>
        <v>1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17">
        <f t="shared" si="53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4"/>
        <v>0</v>
      </c>
      <c r="NV25" s="106"/>
      <c r="NW25" s="106"/>
      <c r="NX25" s="106"/>
      <c r="NY25" s="106"/>
      <c r="NZ25" s="106"/>
      <c r="OA25" s="106"/>
      <c r="OB25" s="117">
        <f t="shared" si="55"/>
        <v>0</v>
      </c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17">
        <f t="shared" si="56"/>
        <v>0</v>
      </c>
      <c r="OP25" s="106"/>
      <c r="OQ25" s="106"/>
      <c r="OR25" s="106"/>
      <c r="OS25" s="118">
        <f t="shared" si="57"/>
        <v>0</v>
      </c>
      <c r="OT25" s="120"/>
      <c r="OU25" s="217">
        <f t="shared" si="58"/>
        <v>1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9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60"/>
        <v>0</v>
      </c>
      <c r="PS25" s="106"/>
      <c r="PT25" s="106"/>
      <c r="PU25" s="106"/>
      <c r="PV25" s="106"/>
      <c r="PW25" s="106"/>
      <c r="PX25" s="106"/>
      <c r="PY25" s="117">
        <f t="shared" si="61"/>
        <v>0</v>
      </c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17">
        <f t="shared" si="62"/>
        <v>0</v>
      </c>
      <c r="QM25" s="106"/>
      <c r="QN25" s="106"/>
      <c r="QO25" s="106"/>
      <c r="QP25" s="118">
        <f t="shared" si="63"/>
        <v>0</v>
      </c>
      <c r="QQ25" s="120"/>
    </row>
    <row r="26" spans="1:459" ht="15.75" x14ac:dyDescent="0.25">
      <c r="A26" s="13">
        <v>1</v>
      </c>
      <c r="B26" s="147">
        <v>21</v>
      </c>
      <c r="C26" s="304" t="s">
        <v>769</v>
      </c>
      <c r="D26" s="153"/>
      <c r="E26" s="153"/>
      <c r="F26" s="153"/>
      <c r="G26" s="153"/>
      <c r="H26" s="153"/>
      <c r="I26" s="148"/>
      <c r="J26" s="230">
        <f t="shared" si="8"/>
        <v>0</v>
      </c>
      <c r="K26" s="106"/>
      <c r="L26" s="106"/>
      <c r="M26" s="106"/>
      <c r="N26" s="106"/>
      <c r="O26" s="106"/>
      <c r="P26" s="106"/>
      <c r="Q26" s="106"/>
      <c r="R26" s="132">
        <f t="shared" si="9"/>
        <v>0</v>
      </c>
      <c r="S26" s="217">
        <f t="shared" si="10"/>
        <v>1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17">
        <f t="shared" si="11"/>
        <v>0</v>
      </c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278">
        <v>5</v>
      </c>
      <c r="AP26" s="117">
        <f t="shared" si="12"/>
        <v>0</v>
      </c>
      <c r="AQ26" s="245"/>
      <c r="AR26" s="378"/>
      <c r="AS26" s="378">
        <v>4</v>
      </c>
      <c r="AT26" s="379"/>
      <c r="AU26" s="378"/>
      <c r="AV26" s="245"/>
      <c r="AW26" s="117">
        <f t="shared" si="13"/>
        <v>4</v>
      </c>
      <c r="AX26" s="278">
        <v>4</v>
      </c>
      <c r="AY26" s="378">
        <v>4</v>
      </c>
      <c r="AZ26" s="378">
        <v>4</v>
      </c>
      <c r="BA26" s="378">
        <v>4</v>
      </c>
      <c r="BB26" s="379"/>
      <c r="BC26" s="245"/>
      <c r="BD26" s="245"/>
      <c r="BE26" s="245"/>
      <c r="BF26" s="245"/>
      <c r="BG26" s="245"/>
      <c r="BH26" s="245"/>
      <c r="BI26" s="245"/>
      <c r="BJ26" s="117">
        <f t="shared" si="14"/>
        <v>4</v>
      </c>
      <c r="BK26" s="245"/>
      <c r="BL26" s="378">
        <v>6</v>
      </c>
      <c r="BM26" s="245"/>
      <c r="BN26" s="118">
        <f t="shared" si="15"/>
        <v>6</v>
      </c>
      <c r="BO26" s="120"/>
      <c r="BP26" s="217">
        <f t="shared" si="16"/>
        <v>1</v>
      </c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17">
        <f t="shared" si="17"/>
        <v>0</v>
      </c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17">
        <f t="shared" si="18"/>
        <v>0</v>
      </c>
      <c r="CN26" s="106"/>
      <c r="CO26" s="245">
        <v>5</v>
      </c>
      <c r="CP26" s="245">
        <v>7</v>
      </c>
      <c r="CQ26" s="245">
        <v>8</v>
      </c>
      <c r="CR26" s="245">
        <v>4</v>
      </c>
      <c r="CS26" s="245">
        <v>5</v>
      </c>
      <c r="CT26" s="117">
        <f t="shared" si="19"/>
        <v>5.8</v>
      </c>
      <c r="CU26" s="245">
        <v>6</v>
      </c>
      <c r="CV26" s="245">
        <v>5</v>
      </c>
      <c r="CW26" s="245">
        <v>5</v>
      </c>
      <c r="CX26" s="245">
        <v>5</v>
      </c>
      <c r="CY26" s="245">
        <v>4</v>
      </c>
      <c r="CZ26" s="245">
        <v>6</v>
      </c>
      <c r="DA26" s="245">
        <v>5</v>
      </c>
      <c r="DB26" s="245"/>
      <c r="DC26" s="245"/>
      <c r="DD26" s="245"/>
      <c r="DE26" s="245"/>
      <c r="DF26" s="245"/>
      <c r="DG26" s="117">
        <f t="shared" si="20"/>
        <v>5.1428571428571432</v>
      </c>
      <c r="DH26" s="106"/>
      <c r="DI26" s="245">
        <v>6</v>
      </c>
      <c r="DJ26" s="106"/>
      <c r="DK26" s="118">
        <f t="shared" si="21"/>
        <v>6</v>
      </c>
      <c r="DL26" s="169"/>
      <c r="DM26" s="217">
        <f t="shared" si="22"/>
        <v>1</v>
      </c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17">
        <f t="shared" si="23"/>
        <v>0</v>
      </c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17">
        <f t="shared" si="24"/>
        <v>0</v>
      </c>
      <c r="EK26" s="106"/>
      <c r="EL26" s="106"/>
      <c r="EM26" s="106"/>
      <c r="EN26" s="106"/>
      <c r="EO26" s="106"/>
      <c r="EP26" s="106"/>
      <c r="EQ26" s="117">
        <f t="shared" si="25"/>
        <v>0</v>
      </c>
      <c r="ER26" s="106"/>
      <c r="ES26" s="106"/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17">
        <f t="shared" si="26"/>
        <v>0</v>
      </c>
      <c r="FE26" s="106"/>
      <c r="FF26" s="106"/>
      <c r="FG26" s="106"/>
      <c r="FH26" s="118">
        <f t="shared" si="27"/>
        <v>0</v>
      </c>
      <c r="FI26" s="120"/>
      <c r="FJ26" s="223">
        <f t="shared" si="28"/>
        <v>1</v>
      </c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17">
        <f t="shared" si="29"/>
        <v>0</v>
      </c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17">
        <f t="shared" si="30"/>
        <v>0</v>
      </c>
      <c r="GH26" s="106"/>
      <c r="GI26" s="106"/>
      <c r="GJ26" s="106"/>
      <c r="GK26" s="106"/>
      <c r="GL26" s="106"/>
      <c r="GM26" s="106"/>
      <c r="GN26" s="117">
        <f t="shared" si="31"/>
        <v>0</v>
      </c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17">
        <f t="shared" si="32"/>
        <v>0</v>
      </c>
      <c r="HB26" s="106"/>
      <c r="HC26" s="106"/>
      <c r="HD26" s="106"/>
      <c r="HE26" s="118">
        <f t="shared" si="33"/>
        <v>0</v>
      </c>
      <c r="HF26" s="120"/>
      <c r="HG26" s="217">
        <f t="shared" si="34"/>
        <v>1</v>
      </c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17">
        <f t="shared" si="35"/>
        <v>0</v>
      </c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17">
        <f t="shared" si="36"/>
        <v>0</v>
      </c>
      <c r="IE26" s="106"/>
      <c r="IF26" s="106"/>
      <c r="IG26" s="106"/>
      <c r="IH26" s="106"/>
      <c r="II26" s="106"/>
      <c r="IJ26" s="106"/>
      <c r="IK26" s="117">
        <f t="shared" si="37"/>
        <v>0</v>
      </c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17">
        <f t="shared" si="38"/>
        <v>0</v>
      </c>
      <c r="IY26" s="106"/>
      <c r="IZ26" s="106"/>
      <c r="JA26" s="106"/>
      <c r="JB26" s="118">
        <f t="shared" si="39"/>
        <v>0</v>
      </c>
      <c r="JC26" s="120"/>
      <c r="JD26" s="217">
        <f t="shared" si="40"/>
        <v>1</v>
      </c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17">
        <f t="shared" si="41"/>
        <v>0</v>
      </c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21">
        <f t="shared" si="42"/>
        <v>0</v>
      </c>
      <c r="KB26" s="106"/>
      <c r="KC26" s="106"/>
      <c r="KD26" s="106"/>
      <c r="KE26" s="106"/>
      <c r="KF26" s="106"/>
      <c r="KG26" s="106"/>
      <c r="KH26" s="117">
        <f t="shared" si="43"/>
        <v>0</v>
      </c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17">
        <f t="shared" si="44"/>
        <v>0</v>
      </c>
      <c r="KV26" s="106"/>
      <c r="KW26" s="106"/>
      <c r="KX26" s="106"/>
      <c r="KY26" s="118">
        <f t="shared" si="45"/>
        <v>0</v>
      </c>
      <c r="KZ26" s="120"/>
      <c r="LA26" s="217">
        <f t="shared" si="46"/>
        <v>1</v>
      </c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17">
        <f t="shared" si="47"/>
        <v>0</v>
      </c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17">
        <f t="shared" si="48"/>
        <v>0</v>
      </c>
      <c r="LY26" s="106"/>
      <c r="LZ26" s="106"/>
      <c r="MA26" s="106"/>
      <c r="MB26" s="106"/>
      <c r="MC26" s="106"/>
      <c r="MD26" s="106"/>
      <c r="ME26" s="117">
        <f t="shared" si="49"/>
        <v>0</v>
      </c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17">
        <f t="shared" si="50"/>
        <v>0</v>
      </c>
      <c r="MS26" s="106"/>
      <c r="MT26" s="106"/>
      <c r="MU26" s="106"/>
      <c r="MV26" s="118">
        <f t="shared" si="51"/>
        <v>0</v>
      </c>
      <c r="MW26" s="120"/>
      <c r="MX26" s="217">
        <f t="shared" si="52"/>
        <v>1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17">
        <f t="shared" si="53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4"/>
        <v>0</v>
      </c>
      <c r="NV26" s="106"/>
      <c r="NW26" s="106"/>
      <c r="NX26" s="106"/>
      <c r="NY26" s="106"/>
      <c r="NZ26" s="106"/>
      <c r="OA26" s="106"/>
      <c r="OB26" s="117">
        <f t="shared" si="55"/>
        <v>0</v>
      </c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17">
        <f t="shared" si="56"/>
        <v>0</v>
      </c>
      <c r="OP26" s="106"/>
      <c r="OQ26" s="106"/>
      <c r="OR26" s="106"/>
      <c r="OS26" s="118">
        <f t="shared" si="57"/>
        <v>0</v>
      </c>
      <c r="OT26" s="120"/>
      <c r="OU26" s="217">
        <f t="shared" si="58"/>
        <v>1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9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60"/>
        <v>0</v>
      </c>
      <c r="PS26" s="106"/>
      <c r="PT26" s="106"/>
      <c r="PU26" s="106"/>
      <c r="PV26" s="106"/>
      <c r="PW26" s="106"/>
      <c r="PX26" s="106"/>
      <c r="PY26" s="117">
        <f t="shared" si="61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2"/>
        <v>0</v>
      </c>
      <c r="QM26" s="106"/>
      <c r="QN26" s="106"/>
      <c r="QO26" s="106"/>
      <c r="QP26" s="118">
        <f t="shared" si="63"/>
        <v>0</v>
      </c>
      <c r="QQ26" s="120"/>
    </row>
    <row r="27" spans="1:459" ht="15.75" x14ac:dyDescent="0.25">
      <c r="A27" s="13">
        <v>1</v>
      </c>
      <c r="B27" s="147">
        <v>22</v>
      </c>
      <c r="C27" s="304" t="s">
        <v>770</v>
      </c>
      <c r="D27" s="153"/>
      <c r="E27" s="153"/>
      <c r="F27" s="153"/>
      <c r="G27" s="153"/>
      <c r="H27" s="153"/>
      <c r="I27" s="148"/>
      <c r="J27" s="230">
        <f t="shared" si="8"/>
        <v>0</v>
      </c>
      <c r="K27" s="106"/>
      <c r="L27" s="106"/>
      <c r="M27" s="106"/>
      <c r="N27" s="106"/>
      <c r="O27" s="106"/>
      <c r="P27" s="106"/>
      <c r="Q27" s="106"/>
      <c r="R27" s="132">
        <f t="shared" si="9"/>
        <v>0</v>
      </c>
      <c r="S27" s="217">
        <f t="shared" si="10"/>
        <v>1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17">
        <f t="shared" si="11"/>
        <v>0</v>
      </c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278">
        <v>5</v>
      </c>
      <c r="AP27" s="117">
        <f t="shared" si="12"/>
        <v>0</v>
      </c>
      <c r="AQ27" s="245"/>
      <c r="AR27" s="378"/>
      <c r="AS27" s="378">
        <v>4</v>
      </c>
      <c r="AT27" s="379"/>
      <c r="AU27" s="378"/>
      <c r="AV27" s="245"/>
      <c r="AW27" s="117">
        <f t="shared" si="13"/>
        <v>4</v>
      </c>
      <c r="AX27" s="278">
        <v>4</v>
      </c>
      <c r="AY27" s="378">
        <v>4</v>
      </c>
      <c r="AZ27" s="378">
        <v>4</v>
      </c>
      <c r="BA27" s="378">
        <v>4</v>
      </c>
      <c r="BB27" s="379"/>
      <c r="BC27" s="245"/>
      <c r="BD27" s="245"/>
      <c r="BE27" s="245"/>
      <c r="BF27" s="245"/>
      <c r="BG27" s="245"/>
      <c r="BH27" s="245"/>
      <c r="BI27" s="245"/>
      <c r="BJ27" s="117">
        <f t="shared" si="14"/>
        <v>4</v>
      </c>
      <c r="BK27" s="245"/>
      <c r="BL27" s="378">
        <v>9</v>
      </c>
      <c r="BM27" s="245"/>
      <c r="BN27" s="118">
        <f t="shared" si="15"/>
        <v>9</v>
      </c>
      <c r="BO27" s="120"/>
      <c r="BP27" s="217">
        <f t="shared" si="16"/>
        <v>1</v>
      </c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17">
        <f t="shared" si="17"/>
        <v>0</v>
      </c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17">
        <f t="shared" si="18"/>
        <v>0</v>
      </c>
      <c r="CN27" s="106"/>
      <c r="CO27" s="245">
        <v>5</v>
      </c>
      <c r="CP27" s="245">
        <v>8</v>
      </c>
      <c r="CQ27" s="245">
        <v>8</v>
      </c>
      <c r="CR27" s="245">
        <v>4</v>
      </c>
      <c r="CS27" s="245">
        <v>5</v>
      </c>
      <c r="CT27" s="117">
        <f t="shared" si="19"/>
        <v>6</v>
      </c>
      <c r="CU27" s="245">
        <v>8</v>
      </c>
      <c r="CV27" s="245">
        <v>5</v>
      </c>
      <c r="CW27" s="245">
        <v>5</v>
      </c>
      <c r="CX27" s="245">
        <v>5</v>
      </c>
      <c r="CY27" s="245">
        <v>4</v>
      </c>
      <c r="CZ27" s="245">
        <v>7</v>
      </c>
      <c r="DA27" s="245">
        <v>5</v>
      </c>
      <c r="DB27" s="245"/>
      <c r="DC27" s="245"/>
      <c r="DD27" s="245"/>
      <c r="DE27" s="245"/>
      <c r="DF27" s="245"/>
      <c r="DG27" s="117">
        <f t="shared" si="20"/>
        <v>5.5714285714285712</v>
      </c>
      <c r="DH27" s="106"/>
      <c r="DI27" s="245">
        <v>9</v>
      </c>
      <c r="DJ27" s="106"/>
      <c r="DK27" s="118">
        <f t="shared" si="21"/>
        <v>9</v>
      </c>
      <c r="DL27" s="169"/>
      <c r="DM27" s="217">
        <f t="shared" si="22"/>
        <v>1</v>
      </c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17">
        <f t="shared" si="23"/>
        <v>0</v>
      </c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17">
        <f t="shared" si="24"/>
        <v>0</v>
      </c>
      <c r="EK27" s="106"/>
      <c r="EL27" s="106"/>
      <c r="EM27" s="106"/>
      <c r="EN27" s="106"/>
      <c r="EO27" s="106"/>
      <c r="EP27" s="106"/>
      <c r="EQ27" s="117">
        <f t="shared" si="25"/>
        <v>0</v>
      </c>
      <c r="ER27" s="106"/>
      <c r="ES27" s="106"/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17">
        <f t="shared" si="26"/>
        <v>0</v>
      </c>
      <c r="FE27" s="106"/>
      <c r="FF27" s="106"/>
      <c r="FG27" s="106"/>
      <c r="FH27" s="118">
        <f t="shared" si="27"/>
        <v>0</v>
      </c>
      <c r="FI27" s="120"/>
      <c r="FJ27" s="223">
        <f t="shared" si="28"/>
        <v>1</v>
      </c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17">
        <f t="shared" si="29"/>
        <v>0</v>
      </c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  <c r="GF27" s="106"/>
      <c r="GG27" s="117">
        <f t="shared" si="30"/>
        <v>0</v>
      </c>
      <c r="GH27" s="106"/>
      <c r="GI27" s="106"/>
      <c r="GJ27" s="106"/>
      <c r="GK27" s="106"/>
      <c r="GL27" s="106"/>
      <c r="GM27" s="106"/>
      <c r="GN27" s="117">
        <f t="shared" si="31"/>
        <v>0</v>
      </c>
      <c r="GO27" s="106"/>
      <c r="GP27" s="106"/>
      <c r="GQ27" s="106"/>
      <c r="GR27" s="106"/>
      <c r="GS27" s="106"/>
      <c r="GT27" s="106"/>
      <c r="GU27" s="106"/>
      <c r="GV27" s="106"/>
      <c r="GW27" s="106"/>
      <c r="GX27" s="106"/>
      <c r="GY27" s="106"/>
      <c r="GZ27" s="106"/>
      <c r="HA27" s="117">
        <f t="shared" si="32"/>
        <v>0</v>
      </c>
      <c r="HB27" s="106"/>
      <c r="HC27" s="106"/>
      <c r="HD27" s="106"/>
      <c r="HE27" s="118">
        <f t="shared" si="33"/>
        <v>0</v>
      </c>
      <c r="HF27" s="120"/>
      <c r="HG27" s="217">
        <f t="shared" si="34"/>
        <v>1</v>
      </c>
      <c r="HH27" s="106"/>
      <c r="HI27" s="106"/>
      <c r="HJ27" s="106"/>
      <c r="HK27" s="106"/>
      <c r="HL27" s="106"/>
      <c r="HM27" s="106"/>
      <c r="HN27" s="106"/>
      <c r="HO27" s="106"/>
      <c r="HP27" s="106"/>
      <c r="HQ27" s="106"/>
      <c r="HR27" s="117">
        <f t="shared" si="35"/>
        <v>0</v>
      </c>
      <c r="HS27" s="106"/>
      <c r="HT27" s="106"/>
      <c r="HU27" s="106"/>
      <c r="HV27" s="106"/>
      <c r="HW27" s="106"/>
      <c r="HX27" s="106"/>
      <c r="HY27" s="106"/>
      <c r="HZ27" s="106"/>
      <c r="IA27" s="106"/>
      <c r="IB27" s="106"/>
      <c r="IC27" s="106"/>
      <c r="ID27" s="117">
        <f t="shared" si="36"/>
        <v>0</v>
      </c>
      <c r="IE27" s="106"/>
      <c r="IF27" s="106"/>
      <c r="IG27" s="106"/>
      <c r="IH27" s="106"/>
      <c r="II27" s="106"/>
      <c r="IJ27" s="106"/>
      <c r="IK27" s="117">
        <f t="shared" si="37"/>
        <v>0</v>
      </c>
      <c r="IL27" s="106"/>
      <c r="IM27" s="106"/>
      <c r="IN27" s="106"/>
      <c r="IO27" s="106"/>
      <c r="IP27" s="106"/>
      <c r="IQ27" s="106"/>
      <c r="IR27" s="106"/>
      <c r="IS27" s="106"/>
      <c r="IT27" s="106"/>
      <c r="IU27" s="106"/>
      <c r="IV27" s="106"/>
      <c r="IW27" s="106"/>
      <c r="IX27" s="117">
        <f t="shared" si="38"/>
        <v>0</v>
      </c>
      <c r="IY27" s="106"/>
      <c r="IZ27" s="106"/>
      <c r="JA27" s="106"/>
      <c r="JB27" s="118">
        <f t="shared" si="39"/>
        <v>0</v>
      </c>
      <c r="JC27" s="120"/>
      <c r="JD27" s="217">
        <f t="shared" si="40"/>
        <v>1</v>
      </c>
      <c r="JE27" s="106"/>
      <c r="JF27" s="106"/>
      <c r="JG27" s="106"/>
      <c r="JH27" s="106"/>
      <c r="JI27" s="106"/>
      <c r="JJ27" s="106"/>
      <c r="JK27" s="106"/>
      <c r="JL27" s="106"/>
      <c r="JM27" s="106"/>
      <c r="JN27" s="106"/>
      <c r="JO27" s="117">
        <f t="shared" si="41"/>
        <v>0</v>
      </c>
      <c r="JP27" s="106"/>
      <c r="JQ27" s="106"/>
      <c r="JR27" s="106"/>
      <c r="JS27" s="106"/>
      <c r="JT27" s="106"/>
      <c r="JU27" s="106"/>
      <c r="JV27" s="106"/>
      <c r="JW27" s="106"/>
      <c r="JX27" s="106"/>
      <c r="JY27" s="106"/>
      <c r="JZ27" s="106"/>
      <c r="KA27" s="121">
        <f t="shared" si="42"/>
        <v>0</v>
      </c>
      <c r="KB27" s="106"/>
      <c r="KC27" s="106"/>
      <c r="KD27" s="106"/>
      <c r="KE27" s="106"/>
      <c r="KF27" s="106"/>
      <c r="KG27" s="106"/>
      <c r="KH27" s="117">
        <f t="shared" si="43"/>
        <v>0</v>
      </c>
      <c r="KI27" s="106"/>
      <c r="KJ27" s="106"/>
      <c r="KK27" s="106"/>
      <c r="KL27" s="106"/>
      <c r="KM27" s="106"/>
      <c r="KN27" s="106"/>
      <c r="KO27" s="106"/>
      <c r="KP27" s="106"/>
      <c r="KQ27" s="106"/>
      <c r="KR27" s="106"/>
      <c r="KS27" s="106"/>
      <c r="KT27" s="106"/>
      <c r="KU27" s="117">
        <f t="shared" si="44"/>
        <v>0</v>
      </c>
      <c r="KV27" s="106"/>
      <c r="KW27" s="106"/>
      <c r="KX27" s="106"/>
      <c r="KY27" s="118">
        <f t="shared" si="45"/>
        <v>0</v>
      </c>
      <c r="KZ27" s="120"/>
      <c r="LA27" s="217">
        <f t="shared" si="46"/>
        <v>1</v>
      </c>
      <c r="LB27" s="106"/>
      <c r="LC27" s="106"/>
      <c r="LD27" s="106"/>
      <c r="LE27" s="106"/>
      <c r="LF27" s="106"/>
      <c r="LG27" s="106"/>
      <c r="LH27" s="106"/>
      <c r="LI27" s="106"/>
      <c r="LJ27" s="106"/>
      <c r="LK27" s="106"/>
      <c r="LL27" s="117">
        <f t="shared" si="47"/>
        <v>0</v>
      </c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/>
      <c r="LX27" s="117">
        <f t="shared" si="48"/>
        <v>0</v>
      </c>
      <c r="LY27" s="106"/>
      <c r="LZ27" s="106"/>
      <c r="MA27" s="106"/>
      <c r="MB27" s="106"/>
      <c r="MC27" s="106"/>
      <c r="MD27" s="106"/>
      <c r="ME27" s="117">
        <f t="shared" si="49"/>
        <v>0</v>
      </c>
      <c r="MF27" s="106"/>
      <c r="MG27" s="106"/>
      <c r="MH27" s="106"/>
      <c r="MI27" s="106"/>
      <c r="MJ27" s="106"/>
      <c r="MK27" s="106"/>
      <c r="ML27" s="106"/>
      <c r="MM27" s="106"/>
      <c r="MN27" s="106"/>
      <c r="MO27" s="106"/>
      <c r="MP27" s="106"/>
      <c r="MQ27" s="106"/>
      <c r="MR27" s="117">
        <f t="shared" si="50"/>
        <v>0</v>
      </c>
      <c r="MS27" s="106"/>
      <c r="MT27" s="106"/>
      <c r="MU27" s="106"/>
      <c r="MV27" s="118">
        <f t="shared" si="51"/>
        <v>0</v>
      </c>
      <c r="MW27" s="120"/>
      <c r="MX27" s="217">
        <f t="shared" si="52"/>
        <v>1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17">
        <f t="shared" si="53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4"/>
        <v>0</v>
      </c>
      <c r="NV27" s="106"/>
      <c r="NW27" s="106"/>
      <c r="NX27" s="106"/>
      <c r="NY27" s="106"/>
      <c r="NZ27" s="106"/>
      <c r="OA27" s="106"/>
      <c r="OB27" s="117">
        <f t="shared" si="55"/>
        <v>0</v>
      </c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17">
        <f t="shared" si="56"/>
        <v>0</v>
      </c>
      <c r="OP27" s="106"/>
      <c r="OQ27" s="106"/>
      <c r="OR27" s="106"/>
      <c r="OS27" s="118">
        <f t="shared" si="57"/>
        <v>0</v>
      </c>
      <c r="OT27" s="120"/>
      <c r="OU27" s="217">
        <f t="shared" si="58"/>
        <v>1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9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60"/>
        <v>0</v>
      </c>
      <c r="PS27" s="106"/>
      <c r="PT27" s="106"/>
      <c r="PU27" s="106"/>
      <c r="PV27" s="106"/>
      <c r="PW27" s="106"/>
      <c r="PX27" s="106"/>
      <c r="PY27" s="117">
        <f t="shared" si="61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2"/>
        <v>0</v>
      </c>
      <c r="QM27" s="106"/>
      <c r="QN27" s="106"/>
      <c r="QO27" s="106"/>
      <c r="QP27" s="118">
        <f t="shared" si="63"/>
        <v>0</v>
      </c>
      <c r="QQ27" s="120"/>
    </row>
    <row r="28" spans="1:459" ht="15.75" x14ac:dyDescent="0.25">
      <c r="A28" s="13">
        <v>1</v>
      </c>
      <c r="B28" s="147">
        <v>23</v>
      </c>
      <c r="C28" s="304" t="s">
        <v>771</v>
      </c>
      <c r="D28" s="153"/>
      <c r="E28" s="153"/>
      <c r="F28" s="153"/>
      <c r="G28" s="153"/>
      <c r="H28" s="153"/>
      <c r="I28" s="148"/>
      <c r="J28" s="230">
        <f t="shared" si="8"/>
        <v>0</v>
      </c>
      <c r="K28" s="106"/>
      <c r="L28" s="106"/>
      <c r="M28" s="106"/>
      <c r="N28" s="106"/>
      <c r="O28" s="106"/>
      <c r="P28" s="106"/>
      <c r="Q28" s="106"/>
      <c r="R28" s="132">
        <f t="shared" si="9"/>
        <v>0</v>
      </c>
      <c r="S28" s="217">
        <f t="shared" si="10"/>
        <v>1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17">
        <f t="shared" si="11"/>
        <v>0</v>
      </c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278">
        <v>5</v>
      </c>
      <c r="AP28" s="117">
        <f t="shared" si="12"/>
        <v>0</v>
      </c>
      <c r="AQ28" s="245"/>
      <c r="AR28" s="378"/>
      <c r="AS28" s="378">
        <v>6</v>
      </c>
      <c r="AT28" s="379"/>
      <c r="AU28" s="378"/>
      <c r="AV28" s="245"/>
      <c r="AW28" s="117">
        <f t="shared" si="13"/>
        <v>6</v>
      </c>
      <c r="AX28" s="278">
        <v>4</v>
      </c>
      <c r="AY28" s="378">
        <v>4</v>
      </c>
      <c r="AZ28" s="378">
        <v>4</v>
      </c>
      <c r="BA28" s="378">
        <v>4</v>
      </c>
      <c r="BB28" s="379"/>
      <c r="BC28" s="245"/>
      <c r="BD28" s="245"/>
      <c r="BE28" s="245"/>
      <c r="BF28" s="245"/>
      <c r="BG28" s="245"/>
      <c r="BH28" s="245"/>
      <c r="BI28" s="245"/>
      <c r="BJ28" s="117">
        <f t="shared" si="14"/>
        <v>4</v>
      </c>
      <c r="BK28" s="245"/>
      <c r="BL28" s="378">
        <v>8</v>
      </c>
      <c r="BM28" s="245"/>
      <c r="BN28" s="118">
        <f t="shared" si="15"/>
        <v>8</v>
      </c>
      <c r="BO28" s="120"/>
      <c r="BP28" s="217">
        <f t="shared" si="16"/>
        <v>1</v>
      </c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17">
        <f t="shared" si="17"/>
        <v>0</v>
      </c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17">
        <f t="shared" si="18"/>
        <v>0</v>
      </c>
      <c r="CN28" s="106"/>
      <c r="CO28" s="245">
        <v>7</v>
      </c>
      <c r="CP28" s="245">
        <v>6</v>
      </c>
      <c r="CQ28" s="245">
        <v>7</v>
      </c>
      <c r="CR28" s="245">
        <v>7</v>
      </c>
      <c r="CS28" s="245">
        <v>7</v>
      </c>
      <c r="CT28" s="117">
        <f t="shared" si="19"/>
        <v>6.8</v>
      </c>
      <c r="CU28" s="245">
        <v>8</v>
      </c>
      <c r="CV28" s="245">
        <v>8</v>
      </c>
      <c r="CW28" s="245">
        <v>8</v>
      </c>
      <c r="CX28" s="245">
        <v>7</v>
      </c>
      <c r="CY28" s="245">
        <v>7</v>
      </c>
      <c r="CZ28" s="245">
        <v>8</v>
      </c>
      <c r="DA28" s="245">
        <v>7</v>
      </c>
      <c r="DB28" s="245"/>
      <c r="DC28" s="245"/>
      <c r="DD28" s="245"/>
      <c r="DE28" s="245"/>
      <c r="DF28" s="245"/>
      <c r="DG28" s="117">
        <f t="shared" si="20"/>
        <v>7.5714285714285712</v>
      </c>
      <c r="DH28" s="106"/>
      <c r="DI28" s="245">
        <v>8</v>
      </c>
      <c r="DJ28" s="106"/>
      <c r="DK28" s="118">
        <f t="shared" si="21"/>
        <v>8</v>
      </c>
      <c r="DL28" s="169"/>
      <c r="DM28" s="217">
        <f t="shared" si="22"/>
        <v>1</v>
      </c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17">
        <f t="shared" si="23"/>
        <v>0</v>
      </c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17">
        <f t="shared" si="24"/>
        <v>0</v>
      </c>
      <c r="EK28" s="106"/>
      <c r="EL28" s="106"/>
      <c r="EM28" s="106"/>
      <c r="EN28" s="106"/>
      <c r="EO28" s="106"/>
      <c r="EP28" s="106"/>
      <c r="EQ28" s="117">
        <f t="shared" si="25"/>
        <v>0</v>
      </c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17">
        <f t="shared" si="26"/>
        <v>0</v>
      </c>
      <c r="FE28" s="106"/>
      <c r="FF28" s="106"/>
      <c r="FG28" s="106"/>
      <c r="FH28" s="118">
        <f t="shared" si="27"/>
        <v>0</v>
      </c>
      <c r="FI28" s="120"/>
      <c r="FJ28" s="223">
        <f t="shared" si="28"/>
        <v>1</v>
      </c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17">
        <f t="shared" si="29"/>
        <v>0</v>
      </c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17">
        <f t="shared" si="30"/>
        <v>0</v>
      </c>
      <c r="GH28" s="106"/>
      <c r="GI28" s="106"/>
      <c r="GJ28" s="106"/>
      <c r="GK28" s="106"/>
      <c r="GL28" s="106"/>
      <c r="GM28" s="106"/>
      <c r="GN28" s="117">
        <f t="shared" si="31"/>
        <v>0</v>
      </c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17">
        <f t="shared" si="32"/>
        <v>0</v>
      </c>
      <c r="HB28" s="106"/>
      <c r="HC28" s="106"/>
      <c r="HD28" s="106"/>
      <c r="HE28" s="118">
        <f t="shared" si="33"/>
        <v>0</v>
      </c>
      <c r="HF28" s="120"/>
      <c r="HG28" s="217">
        <f t="shared" si="34"/>
        <v>1</v>
      </c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17">
        <f t="shared" si="35"/>
        <v>0</v>
      </c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17">
        <f t="shared" si="36"/>
        <v>0</v>
      </c>
      <c r="IE28" s="106"/>
      <c r="IF28" s="106"/>
      <c r="IG28" s="106"/>
      <c r="IH28" s="106"/>
      <c r="II28" s="106"/>
      <c r="IJ28" s="106"/>
      <c r="IK28" s="117">
        <f t="shared" si="37"/>
        <v>0</v>
      </c>
      <c r="IL28" s="106"/>
      <c r="IM28" s="106"/>
      <c r="IN28" s="106"/>
      <c r="IO28" s="106"/>
      <c r="IP28" s="106"/>
      <c r="IQ28" s="106"/>
      <c r="IR28" s="106"/>
      <c r="IS28" s="106"/>
      <c r="IT28" s="106"/>
      <c r="IU28" s="106"/>
      <c r="IV28" s="106"/>
      <c r="IW28" s="106"/>
      <c r="IX28" s="117">
        <f t="shared" si="38"/>
        <v>0</v>
      </c>
      <c r="IY28" s="106"/>
      <c r="IZ28" s="106"/>
      <c r="JA28" s="106"/>
      <c r="JB28" s="118">
        <f t="shared" si="39"/>
        <v>0</v>
      </c>
      <c r="JC28" s="120"/>
      <c r="JD28" s="217">
        <f t="shared" si="40"/>
        <v>1</v>
      </c>
      <c r="JE28" s="106"/>
      <c r="JF28" s="106"/>
      <c r="JG28" s="106"/>
      <c r="JH28" s="106"/>
      <c r="JI28" s="106"/>
      <c r="JJ28" s="106"/>
      <c r="JK28" s="106"/>
      <c r="JL28" s="106"/>
      <c r="JM28" s="106"/>
      <c r="JN28" s="106"/>
      <c r="JO28" s="117">
        <f t="shared" si="41"/>
        <v>0</v>
      </c>
      <c r="JP28" s="106"/>
      <c r="JQ28" s="106"/>
      <c r="JR28" s="106"/>
      <c r="JS28" s="106"/>
      <c r="JT28" s="106"/>
      <c r="JU28" s="106"/>
      <c r="JV28" s="106"/>
      <c r="JW28" s="106"/>
      <c r="JX28" s="106"/>
      <c r="JY28" s="106"/>
      <c r="JZ28" s="106"/>
      <c r="KA28" s="121">
        <f t="shared" si="42"/>
        <v>0</v>
      </c>
      <c r="KB28" s="106"/>
      <c r="KC28" s="106"/>
      <c r="KD28" s="106"/>
      <c r="KE28" s="106"/>
      <c r="KF28" s="106"/>
      <c r="KG28" s="106"/>
      <c r="KH28" s="117">
        <f t="shared" si="43"/>
        <v>0</v>
      </c>
      <c r="KI28" s="106"/>
      <c r="KJ28" s="106"/>
      <c r="KK28" s="106"/>
      <c r="KL28" s="106"/>
      <c r="KM28" s="106"/>
      <c r="KN28" s="106"/>
      <c r="KO28" s="106"/>
      <c r="KP28" s="106"/>
      <c r="KQ28" s="106"/>
      <c r="KR28" s="106"/>
      <c r="KS28" s="106"/>
      <c r="KT28" s="106"/>
      <c r="KU28" s="117">
        <f t="shared" si="44"/>
        <v>0</v>
      </c>
      <c r="KV28" s="106"/>
      <c r="KW28" s="106"/>
      <c r="KX28" s="106"/>
      <c r="KY28" s="118">
        <f t="shared" si="45"/>
        <v>0</v>
      </c>
      <c r="KZ28" s="120"/>
      <c r="LA28" s="217">
        <f t="shared" si="46"/>
        <v>1</v>
      </c>
      <c r="LB28" s="106"/>
      <c r="LC28" s="106"/>
      <c r="LD28" s="106"/>
      <c r="LE28" s="106"/>
      <c r="LF28" s="106"/>
      <c r="LG28" s="106"/>
      <c r="LH28" s="106"/>
      <c r="LI28" s="106"/>
      <c r="LJ28" s="106"/>
      <c r="LK28" s="106"/>
      <c r="LL28" s="117">
        <f t="shared" si="47"/>
        <v>0</v>
      </c>
      <c r="LM28" s="106"/>
      <c r="LN28" s="106"/>
      <c r="LO28" s="106"/>
      <c r="LP28" s="106"/>
      <c r="LQ28" s="106"/>
      <c r="LR28" s="106"/>
      <c r="LS28" s="106"/>
      <c r="LT28" s="106"/>
      <c r="LU28" s="106"/>
      <c r="LV28" s="106"/>
      <c r="LW28" s="106"/>
      <c r="LX28" s="117">
        <f t="shared" si="48"/>
        <v>0</v>
      </c>
      <c r="LY28" s="106"/>
      <c r="LZ28" s="106"/>
      <c r="MA28" s="106"/>
      <c r="MB28" s="106"/>
      <c r="MC28" s="106"/>
      <c r="MD28" s="106"/>
      <c r="ME28" s="117">
        <f t="shared" si="49"/>
        <v>0</v>
      </c>
      <c r="MF28" s="106"/>
      <c r="MG28" s="106"/>
      <c r="MH28" s="106"/>
      <c r="MI28" s="106"/>
      <c r="MJ28" s="106"/>
      <c r="MK28" s="106"/>
      <c r="ML28" s="106"/>
      <c r="MM28" s="106"/>
      <c r="MN28" s="106"/>
      <c r="MO28" s="106"/>
      <c r="MP28" s="106"/>
      <c r="MQ28" s="106"/>
      <c r="MR28" s="117">
        <f t="shared" si="50"/>
        <v>0</v>
      </c>
      <c r="MS28" s="106"/>
      <c r="MT28" s="106"/>
      <c r="MU28" s="106"/>
      <c r="MV28" s="118">
        <f t="shared" si="51"/>
        <v>0</v>
      </c>
      <c r="MW28" s="120"/>
      <c r="MX28" s="217">
        <f t="shared" si="52"/>
        <v>1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17">
        <f t="shared" si="53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4"/>
        <v>0</v>
      </c>
      <c r="NV28" s="106"/>
      <c r="NW28" s="106"/>
      <c r="NX28" s="106"/>
      <c r="NY28" s="106"/>
      <c r="NZ28" s="106"/>
      <c r="OA28" s="106"/>
      <c r="OB28" s="117">
        <f t="shared" si="55"/>
        <v>0</v>
      </c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17">
        <f t="shared" si="56"/>
        <v>0</v>
      </c>
      <c r="OP28" s="106"/>
      <c r="OQ28" s="106"/>
      <c r="OR28" s="106"/>
      <c r="OS28" s="118">
        <f t="shared" si="57"/>
        <v>0</v>
      </c>
      <c r="OT28" s="120"/>
      <c r="OU28" s="217">
        <f t="shared" si="58"/>
        <v>1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9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60"/>
        <v>0</v>
      </c>
      <c r="PS28" s="106"/>
      <c r="PT28" s="106"/>
      <c r="PU28" s="106"/>
      <c r="PV28" s="106"/>
      <c r="PW28" s="106"/>
      <c r="PX28" s="106"/>
      <c r="PY28" s="117">
        <f t="shared" si="61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2"/>
        <v>0</v>
      </c>
      <c r="QM28" s="106"/>
      <c r="QN28" s="106"/>
      <c r="QO28" s="106"/>
      <c r="QP28" s="118">
        <f t="shared" si="63"/>
        <v>0</v>
      </c>
      <c r="QQ28" s="120"/>
    </row>
    <row r="29" spans="1:459" ht="15.75" x14ac:dyDescent="0.25">
      <c r="A29" s="13">
        <v>1</v>
      </c>
      <c r="B29" s="147">
        <v>24</v>
      </c>
      <c r="C29" s="304" t="s">
        <v>772</v>
      </c>
      <c r="D29" s="153"/>
      <c r="E29" s="153"/>
      <c r="F29" s="153"/>
      <c r="G29" s="153"/>
      <c r="H29" s="153"/>
      <c r="I29" s="148"/>
      <c r="J29" s="230">
        <f t="shared" si="8"/>
        <v>0</v>
      </c>
      <c r="K29" s="106"/>
      <c r="L29" s="106"/>
      <c r="M29" s="106"/>
      <c r="N29" s="106"/>
      <c r="O29" s="106"/>
      <c r="P29" s="106"/>
      <c r="Q29" s="106"/>
      <c r="R29" s="132">
        <f t="shared" si="9"/>
        <v>0</v>
      </c>
      <c r="S29" s="217">
        <f t="shared" si="10"/>
        <v>1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17">
        <f t="shared" si="11"/>
        <v>0</v>
      </c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278">
        <v>10</v>
      </c>
      <c r="AP29" s="117">
        <f t="shared" si="12"/>
        <v>0</v>
      </c>
      <c r="AQ29" s="245"/>
      <c r="AR29" s="378"/>
      <c r="AS29" s="378">
        <v>6</v>
      </c>
      <c r="AT29" s="379"/>
      <c r="AU29" s="378"/>
      <c r="AV29" s="245"/>
      <c r="AW29" s="117">
        <f t="shared" si="13"/>
        <v>6</v>
      </c>
      <c r="AX29" s="278">
        <v>9</v>
      </c>
      <c r="AY29" s="378">
        <v>7</v>
      </c>
      <c r="AZ29" s="378">
        <v>5</v>
      </c>
      <c r="BA29" s="378">
        <v>6</v>
      </c>
      <c r="BB29" s="379"/>
      <c r="BC29" s="245"/>
      <c r="BD29" s="245"/>
      <c r="BE29" s="245"/>
      <c r="BF29" s="245"/>
      <c r="BG29" s="245"/>
      <c r="BH29" s="245"/>
      <c r="BI29" s="245"/>
      <c r="BJ29" s="117">
        <f t="shared" si="14"/>
        <v>6.75</v>
      </c>
      <c r="BK29" s="245"/>
      <c r="BL29" s="378">
        <v>6</v>
      </c>
      <c r="BM29" s="245"/>
      <c r="BN29" s="118">
        <f t="shared" si="15"/>
        <v>6</v>
      </c>
      <c r="BO29" s="120"/>
      <c r="BP29" s="217">
        <f t="shared" si="16"/>
        <v>1</v>
      </c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17">
        <f t="shared" si="17"/>
        <v>0</v>
      </c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17">
        <f t="shared" si="18"/>
        <v>0</v>
      </c>
      <c r="CN29" s="106"/>
      <c r="CO29" s="245">
        <v>5</v>
      </c>
      <c r="CP29" s="245">
        <v>6</v>
      </c>
      <c r="CQ29" s="245">
        <v>5</v>
      </c>
      <c r="CR29" s="245">
        <v>4</v>
      </c>
      <c r="CS29" s="245">
        <v>5</v>
      </c>
      <c r="CT29" s="117">
        <f t="shared" si="19"/>
        <v>5</v>
      </c>
      <c r="CU29" s="245">
        <v>6</v>
      </c>
      <c r="CV29" s="245">
        <v>5</v>
      </c>
      <c r="CW29" s="245">
        <v>5</v>
      </c>
      <c r="CX29" s="245">
        <v>5</v>
      </c>
      <c r="CY29" s="245">
        <v>4</v>
      </c>
      <c r="CZ29" s="245">
        <v>6</v>
      </c>
      <c r="DA29" s="245">
        <v>5</v>
      </c>
      <c r="DB29" s="245"/>
      <c r="DC29" s="245"/>
      <c r="DD29" s="245"/>
      <c r="DE29" s="245"/>
      <c r="DF29" s="245"/>
      <c r="DG29" s="117">
        <f t="shared" si="20"/>
        <v>5.1428571428571432</v>
      </c>
      <c r="DH29" s="106"/>
      <c r="DI29" s="245">
        <v>6</v>
      </c>
      <c r="DJ29" s="106"/>
      <c r="DK29" s="118">
        <f t="shared" si="21"/>
        <v>6</v>
      </c>
      <c r="DL29" s="169"/>
      <c r="DM29" s="217">
        <f t="shared" si="22"/>
        <v>1</v>
      </c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17">
        <f t="shared" si="23"/>
        <v>0</v>
      </c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17">
        <f t="shared" si="24"/>
        <v>0</v>
      </c>
      <c r="EK29" s="106"/>
      <c r="EL29" s="106"/>
      <c r="EM29" s="106"/>
      <c r="EN29" s="106"/>
      <c r="EO29" s="106"/>
      <c r="EP29" s="106"/>
      <c r="EQ29" s="117">
        <f t="shared" si="25"/>
        <v>0</v>
      </c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17">
        <f t="shared" si="26"/>
        <v>0</v>
      </c>
      <c r="FE29" s="106"/>
      <c r="FF29" s="106"/>
      <c r="FG29" s="106"/>
      <c r="FH29" s="118">
        <f t="shared" si="27"/>
        <v>0</v>
      </c>
      <c r="FI29" s="120"/>
      <c r="FJ29" s="223">
        <f t="shared" si="28"/>
        <v>1</v>
      </c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17">
        <f t="shared" si="29"/>
        <v>0</v>
      </c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17">
        <f t="shared" si="30"/>
        <v>0</v>
      </c>
      <c r="GH29" s="106"/>
      <c r="GI29" s="106"/>
      <c r="GJ29" s="106"/>
      <c r="GK29" s="106"/>
      <c r="GL29" s="106"/>
      <c r="GM29" s="106"/>
      <c r="GN29" s="117">
        <f t="shared" si="31"/>
        <v>0</v>
      </c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17">
        <f t="shared" si="32"/>
        <v>0</v>
      </c>
      <c r="HB29" s="106"/>
      <c r="HC29" s="106"/>
      <c r="HD29" s="106"/>
      <c r="HE29" s="118">
        <f t="shared" si="33"/>
        <v>0</v>
      </c>
      <c r="HF29" s="120"/>
      <c r="HG29" s="217">
        <f t="shared" si="34"/>
        <v>1</v>
      </c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17">
        <f t="shared" si="35"/>
        <v>0</v>
      </c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17">
        <f t="shared" si="36"/>
        <v>0</v>
      </c>
      <c r="IE29" s="106"/>
      <c r="IF29" s="106"/>
      <c r="IG29" s="106"/>
      <c r="IH29" s="106"/>
      <c r="II29" s="106"/>
      <c r="IJ29" s="106"/>
      <c r="IK29" s="117">
        <f t="shared" si="37"/>
        <v>0</v>
      </c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17">
        <f t="shared" si="38"/>
        <v>0</v>
      </c>
      <c r="IY29" s="106"/>
      <c r="IZ29" s="106"/>
      <c r="JA29" s="106"/>
      <c r="JB29" s="118">
        <f t="shared" si="39"/>
        <v>0</v>
      </c>
      <c r="JC29" s="120"/>
      <c r="JD29" s="217">
        <f t="shared" si="40"/>
        <v>1</v>
      </c>
      <c r="JE29" s="106"/>
      <c r="JF29" s="106"/>
      <c r="JG29" s="106"/>
      <c r="JH29" s="106"/>
      <c r="JI29" s="106"/>
      <c r="JJ29" s="106"/>
      <c r="JK29" s="106"/>
      <c r="JL29" s="106"/>
      <c r="JM29" s="106"/>
      <c r="JN29" s="106"/>
      <c r="JO29" s="117">
        <f t="shared" si="41"/>
        <v>0</v>
      </c>
      <c r="JP29" s="106"/>
      <c r="JQ29" s="106"/>
      <c r="JR29" s="106"/>
      <c r="JS29" s="106"/>
      <c r="JT29" s="106"/>
      <c r="JU29" s="106"/>
      <c r="JV29" s="106"/>
      <c r="JW29" s="106"/>
      <c r="JX29" s="106"/>
      <c r="JY29" s="106"/>
      <c r="JZ29" s="106"/>
      <c r="KA29" s="121">
        <f t="shared" si="42"/>
        <v>0</v>
      </c>
      <c r="KB29" s="106"/>
      <c r="KC29" s="106"/>
      <c r="KD29" s="106"/>
      <c r="KE29" s="106"/>
      <c r="KF29" s="106"/>
      <c r="KG29" s="106"/>
      <c r="KH29" s="117">
        <f t="shared" si="43"/>
        <v>0</v>
      </c>
      <c r="KI29" s="106"/>
      <c r="KJ29" s="106"/>
      <c r="KK29" s="106"/>
      <c r="KL29" s="106"/>
      <c r="KM29" s="106"/>
      <c r="KN29" s="106"/>
      <c r="KO29" s="106"/>
      <c r="KP29" s="106"/>
      <c r="KQ29" s="106"/>
      <c r="KR29" s="106"/>
      <c r="KS29" s="106"/>
      <c r="KT29" s="106"/>
      <c r="KU29" s="117">
        <f t="shared" si="44"/>
        <v>0</v>
      </c>
      <c r="KV29" s="106"/>
      <c r="KW29" s="106"/>
      <c r="KX29" s="106"/>
      <c r="KY29" s="118">
        <f t="shared" si="45"/>
        <v>0</v>
      </c>
      <c r="KZ29" s="120"/>
      <c r="LA29" s="217">
        <f t="shared" si="46"/>
        <v>1</v>
      </c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17">
        <f t="shared" si="47"/>
        <v>0</v>
      </c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17">
        <f t="shared" si="48"/>
        <v>0</v>
      </c>
      <c r="LY29" s="106"/>
      <c r="LZ29" s="106"/>
      <c r="MA29" s="106"/>
      <c r="MB29" s="106"/>
      <c r="MC29" s="106"/>
      <c r="MD29" s="106"/>
      <c r="ME29" s="117">
        <f t="shared" si="49"/>
        <v>0</v>
      </c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17">
        <f t="shared" si="50"/>
        <v>0</v>
      </c>
      <c r="MS29" s="106"/>
      <c r="MT29" s="106"/>
      <c r="MU29" s="106"/>
      <c r="MV29" s="118">
        <f t="shared" si="51"/>
        <v>0</v>
      </c>
      <c r="MW29" s="120"/>
      <c r="MX29" s="217">
        <f t="shared" si="52"/>
        <v>1</v>
      </c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17">
        <f t="shared" si="53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4"/>
        <v>0</v>
      </c>
      <c r="NV29" s="106"/>
      <c r="NW29" s="106"/>
      <c r="NX29" s="106"/>
      <c r="NY29" s="106"/>
      <c r="NZ29" s="106"/>
      <c r="OA29" s="106"/>
      <c r="OB29" s="117">
        <f t="shared" si="55"/>
        <v>0</v>
      </c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17">
        <f t="shared" si="56"/>
        <v>0</v>
      </c>
      <c r="OP29" s="106"/>
      <c r="OQ29" s="106"/>
      <c r="OR29" s="106"/>
      <c r="OS29" s="118">
        <f t="shared" si="57"/>
        <v>0</v>
      </c>
      <c r="OT29" s="120"/>
      <c r="OU29" s="217">
        <f t="shared" si="58"/>
        <v>1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9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60"/>
        <v>0</v>
      </c>
      <c r="PS29" s="106"/>
      <c r="PT29" s="106"/>
      <c r="PU29" s="106"/>
      <c r="PV29" s="106"/>
      <c r="PW29" s="106"/>
      <c r="PX29" s="106"/>
      <c r="PY29" s="117">
        <f t="shared" si="61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2"/>
        <v>0</v>
      </c>
      <c r="QM29" s="106"/>
      <c r="QN29" s="106"/>
      <c r="QO29" s="106"/>
      <c r="QP29" s="118">
        <f t="shared" si="63"/>
        <v>0</v>
      </c>
      <c r="QQ29" s="120"/>
    </row>
    <row r="30" spans="1:459" ht="15.75" x14ac:dyDescent="0.25">
      <c r="A30" s="13">
        <v>1</v>
      </c>
      <c r="B30" s="147">
        <v>25</v>
      </c>
      <c r="C30" s="304" t="s">
        <v>773</v>
      </c>
      <c r="D30" s="153"/>
      <c r="E30" s="153"/>
      <c r="F30" s="153"/>
      <c r="G30" s="153"/>
      <c r="H30" s="153"/>
      <c r="I30" s="148"/>
      <c r="J30" s="230">
        <f t="shared" si="8"/>
        <v>0</v>
      </c>
      <c r="K30" s="106"/>
      <c r="L30" s="106"/>
      <c r="M30" s="106"/>
      <c r="N30" s="106"/>
      <c r="O30" s="106"/>
      <c r="P30" s="106"/>
      <c r="Q30" s="106"/>
      <c r="R30" s="132">
        <f t="shared" si="9"/>
        <v>0</v>
      </c>
      <c r="S30" s="217">
        <f t="shared" si="10"/>
        <v>1</v>
      </c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17">
        <f t="shared" si="11"/>
        <v>0</v>
      </c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278">
        <v>5</v>
      </c>
      <c r="AP30" s="117">
        <f t="shared" si="12"/>
        <v>0</v>
      </c>
      <c r="AQ30" s="245"/>
      <c r="AR30" s="378"/>
      <c r="AS30" s="378">
        <v>6</v>
      </c>
      <c r="AT30" s="379"/>
      <c r="AU30" s="378"/>
      <c r="AV30" s="245"/>
      <c r="AW30" s="117">
        <f t="shared" si="13"/>
        <v>6</v>
      </c>
      <c r="AX30" s="278">
        <v>9</v>
      </c>
      <c r="AY30" s="378">
        <v>4</v>
      </c>
      <c r="AZ30" s="378">
        <v>4</v>
      </c>
      <c r="BA30" s="378">
        <v>7</v>
      </c>
      <c r="BB30" s="379"/>
      <c r="BC30" s="245"/>
      <c r="BD30" s="245"/>
      <c r="BE30" s="245"/>
      <c r="BF30" s="245"/>
      <c r="BG30" s="245"/>
      <c r="BH30" s="245"/>
      <c r="BI30" s="245"/>
      <c r="BJ30" s="117">
        <f t="shared" si="14"/>
        <v>6</v>
      </c>
      <c r="BK30" s="245"/>
      <c r="BL30" s="378">
        <v>9</v>
      </c>
      <c r="BM30" s="245"/>
      <c r="BN30" s="118">
        <f t="shared" si="15"/>
        <v>9</v>
      </c>
      <c r="BO30" s="120"/>
      <c r="BP30" s="217">
        <f t="shared" si="16"/>
        <v>1</v>
      </c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17">
        <f t="shared" si="17"/>
        <v>0</v>
      </c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17">
        <f t="shared" si="18"/>
        <v>0</v>
      </c>
      <c r="CN30" s="106"/>
      <c r="CO30" s="245">
        <v>7</v>
      </c>
      <c r="CP30" s="245">
        <v>8</v>
      </c>
      <c r="CQ30" s="245">
        <v>8</v>
      </c>
      <c r="CR30" s="245">
        <v>7</v>
      </c>
      <c r="CS30" s="245">
        <v>7</v>
      </c>
      <c r="CT30" s="117">
        <f t="shared" si="19"/>
        <v>7.4</v>
      </c>
      <c r="CU30" s="245">
        <v>8</v>
      </c>
      <c r="CV30" s="245">
        <v>8</v>
      </c>
      <c r="CW30" s="245">
        <v>8</v>
      </c>
      <c r="CX30" s="245">
        <v>7</v>
      </c>
      <c r="CY30" s="245">
        <v>7</v>
      </c>
      <c r="CZ30" s="245">
        <v>9</v>
      </c>
      <c r="DA30" s="245">
        <v>7</v>
      </c>
      <c r="DB30" s="245"/>
      <c r="DC30" s="245"/>
      <c r="DD30" s="245"/>
      <c r="DE30" s="245"/>
      <c r="DF30" s="245"/>
      <c r="DG30" s="117">
        <f t="shared" si="20"/>
        <v>7.7142857142857144</v>
      </c>
      <c r="DH30" s="106"/>
      <c r="DI30" s="245">
        <v>8</v>
      </c>
      <c r="DJ30" s="106"/>
      <c r="DK30" s="118">
        <f t="shared" si="21"/>
        <v>8</v>
      </c>
      <c r="DL30" s="169"/>
      <c r="DM30" s="217">
        <f t="shared" si="22"/>
        <v>1</v>
      </c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17">
        <f t="shared" si="23"/>
        <v>0</v>
      </c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17">
        <f t="shared" si="24"/>
        <v>0</v>
      </c>
      <c r="EK30" s="106"/>
      <c r="EL30" s="106"/>
      <c r="EM30" s="106"/>
      <c r="EN30" s="106"/>
      <c r="EO30" s="106"/>
      <c r="EP30" s="106"/>
      <c r="EQ30" s="117">
        <f t="shared" si="25"/>
        <v>0</v>
      </c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17">
        <f t="shared" si="26"/>
        <v>0</v>
      </c>
      <c r="FE30" s="106"/>
      <c r="FF30" s="106"/>
      <c r="FG30" s="106"/>
      <c r="FH30" s="118">
        <f t="shared" si="27"/>
        <v>0</v>
      </c>
      <c r="FI30" s="120"/>
      <c r="FJ30" s="223">
        <f t="shared" si="28"/>
        <v>1</v>
      </c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17">
        <f t="shared" si="29"/>
        <v>0</v>
      </c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17">
        <f t="shared" si="30"/>
        <v>0</v>
      </c>
      <c r="GH30" s="106"/>
      <c r="GI30" s="106"/>
      <c r="GJ30" s="106"/>
      <c r="GK30" s="106"/>
      <c r="GL30" s="106"/>
      <c r="GM30" s="106"/>
      <c r="GN30" s="117">
        <f t="shared" si="31"/>
        <v>0</v>
      </c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17">
        <f t="shared" si="32"/>
        <v>0</v>
      </c>
      <c r="HB30" s="106"/>
      <c r="HC30" s="106"/>
      <c r="HD30" s="106"/>
      <c r="HE30" s="118">
        <f t="shared" si="33"/>
        <v>0</v>
      </c>
      <c r="HF30" s="120"/>
      <c r="HG30" s="217">
        <f t="shared" si="34"/>
        <v>1</v>
      </c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17">
        <f t="shared" si="35"/>
        <v>0</v>
      </c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17">
        <f t="shared" si="36"/>
        <v>0</v>
      </c>
      <c r="IE30" s="106"/>
      <c r="IF30" s="106"/>
      <c r="IG30" s="106"/>
      <c r="IH30" s="106"/>
      <c r="II30" s="106"/>
      <c r="IJ30" s="106"/>
      <c r="IK30" s="117">
        <f t="shared" si="37"/>
        <v>0</v>
      </c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  <c r="IV30" s="106"/>
      <c r="IW30" s="106"/>
      <c r="IX30" s="117">
        <f t="shared" si="38"/>
        <v>0</v>
      </c>
      <c r="IY30" s="106"/>
      <c r="IZ30" s="106"/>
      <c r="JA30" s="106"/>
      <c r="JB30" s="118">
        <f t="shared" si="39"/>
        <v>0</v>
      </c>
      <c r="JC30" s="120"/>
      <c r="JD30" s="217">
        <f t="shared" si="40"/>
        <v>1</v>
      </c>
      <c r="JE30" s="106"/>
      <c r="JF30" s="106"/>
      <c r="JG30" s="106"/>
      <c r="JH30" s="106"/>
      <c r="JI30" s="106"/>
      <c r="JJ30" s="106"/>
      <c r="JK30" s="106"/>
      <c r="JL30" s="106"/>
      <c r="JM30" s="106"/>
      <c r="JN30" s="106"/>
      <c r="JO30" s="117">
        <f t="shared" si="41"/>
        <v>0</v>
      </c>
      <c r="JP30" s="106"/>
      <c r="JQ30" s="106"/>
      <c r="JR30" s="106"/>
      <c r="JS30" s="106"/>
      <c r="JT30" s="106"/>
      <c r="JU30" s="106"/>
      <c r="JV30" s="106"/>
      <c r="JW30" s="106"/>
      <c r="JX30" s="106"/>
      <c r="JY30" s="106"/>
      <c r="JZ30" s="106"/>
      <c r="KA30" s="121">
        <f t="shared" si="42"/>
        <v>0</v>
      </c>
      <c r="KB30" s="106"/>
      <c r="KC30" s="106"/>
      <c r="KD30" s="106"/>
      <c r="KE30" s="106"/>
      <c r="KF30" s="106"/>
      <c r="KG30" s="106"/>
      <c r="KH30" s="117">
        <f t="shared" si="43"/>
        <v>0</v>
      </c>
      <c r="KI30" s="106"/>
      <c r="KJ30" s="106"/>
      <c r="KK30" s="106"/>
      <c r="KL30" s="106"/>
      <c r="KM30" s="106"/>
      <c r="KN30" s="106"/>
      <c r="KO30" s="106"/>
      <c r="KP30" s="106"/>
      <c r="KQ30" s="106"/>
      <c r="KR30" s="106"/>
      <c r="KS30" s="106"/>
      <c r="KT30" s="106"/>
      <c r="KU30" s="117">
        <f t="shared" si="44"/>
        <v>0</v>
      </c>
      <c r="KV30" s="106"/>
      <c r="KW30" s="106"/>
      <c r="KX30" s="106"/>
      <c r="KY30" s="118">
        <f t="shared" si="45"/>
        <v>0</v>
      </c>
      <c r="KZ30" s="120"/>
      <c r="LA30" s="217">
        <f t="shared" si="46"/>
        <v>1</v>
      </c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17">
        <f t="shared" si="47"/>
        <v>0</v>
      </c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17">
        <f t="shared" si="48"/>
        <v>0</v>
      </c>
      <c r="LY30" s="106"/>
      <c r="LZ30" s="106"/>
      <c r="MA30" s="106"/>
      <c r="MB30" s="106"/>
      <c r="MC30" s="106"/>
      <c r="MD30" s="106"/>
      <c r="ME30" s="117">
        <f t="shared" si="49"/>
        <v>0</v>
      </c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17">
        <f t="shared" si="50"/>
        <v>0</v>
      </c>
      <c r="MS30" s="106"/>
      <c r="MT30" s="106"/>
      <c r="MU30" s="106"/>
      <c r="MV30" s="118">
        <f t="shared" si="51"/>
        <v>0</v>
      </c>
      <c r="MW30" s="120"/>
      <c r="MX30" s="217">
        <f t="shared" si="52"/>
        <v>1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3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4"/>
        <v>0</v>
      </c>
      <c r="NV30" s="106"/>
      <c r="NW30" s="106"/>
      <c r="NX30" s="106"/>
      <c r="NY30" s="106"/>
      <c r="NZ30" s="106"/>
      <c r="OA30" s="106"/>
      <c r="OB30" s="117">
        <f t="shared" si="55"/>
        <v>0</v>
      </c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17">
        <f t="shared" si="56"/>
        <v>0</v>
      </c>
      <c r="OP30" s="106"/>
      <c r="OQ30" s="106"/>
      <c r="OR30" s="106"/>
      <c r="OS30" s="118">
        <f t="shared" si="57"/>
        <v>0</v>
      </c>
      <c r="OT30" s="120"/>
      <c r="OU30" s="217">
        <f t="shared" si="58"/>
        <v>1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9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60"/>
        <v>0</v>
      </c>
      <c r="PS30" s="106"/>
      <c r="PT30" s="106"/>
      <c r="PU30" s="106"/>
      <c r="PV30" s="106"/>
      <c r="PW30" s="106"/>
      <c r="PX30" s="106"/>
      <c r="PY30" s="117">
        <f t="shared" si="61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2"/>
        <v>0</v>
      </c>
      <c r="QM30" s="106"/>
      <c r="QN30" s="106"/>
      <c r="QO30" s="106"/>
      <c r="QP30" s="118">
        <f t="shared" si="63"/>
        <v>0</v>
      </c>
      <c r="QQ30" s="120"/>
    </row>
    <row r="31" spans="1:459" ht="15.75" x14ac:dyDescent="0.25">
      <c r="A31" s="13">
        <v>1</v>
      </c>
      <c r="B31" s="147">
        <v>26</v>
      </c>
      <c r="C31" s="304" t="s">
        <v>774</v>
      </c>
      <c r="D31" s="154"/>
      <c r="E31" s="154"/>
      <c r="F31" s="154"/>
      <c r="G31" s="154"/>
      <c r="H31" s="154"/>
      <c r="I31" s="148"/>
      <c r="J31" s="230">
        <f t="shared" si="8"/>
        <v>0</v>
      </c>
      <c r="K31" s="106"/>
      <c r="L31" s="106"/>
      <c r="M31" s="106"/>
      <c r="N31" s="106"/>
      <c r="O31" s="106"/>
      <c r="P31" s="106"/>
      <c r="Q31" s="106"/>
      <c r="R31" s="132">
        <f t="shared" si="9"/>
        <v>0</v>
      </c>
      <c r="S31" s="217">
        <f t="shared" si="10"/>
        <v>1</v>
      </c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17">
        <f t="shared" si="11"/>
        <v>0</v>
      </c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278" t="s">
        <v>775</v>
      </c>
      <c r="AP31" s="117">
        <f t="shared" si="12"/>
        <v>0</v>
      </c>
      <c r="AQ31" s="245"/>
      <c r="AR31" s="378"/>
      <c r="AS31" s="378">
        <v>5</v>
      </c>
      <c r="AT31" s="379"/>
      <c r="AU31" s="378"/>
      <c r="AV31" s="245"/>
      <c r="AW31" s="117">
        <f t="shared" si="13"/>
        <v>5</v>
      </c>
      <c r="AX31" s="278">
        <v>7</v>
      </c>
      <c r="AY31" s="378">
        <v>4</v>
      </c>
      <c r="AZ31" s="378">
        <v>4</v>
      </c>
      <c r="BA31" s="378">
        <v>4</v>
      </c>
      <c r="BB31" s="379"/>
      <c r="BC31" s="245"/>
      <c r="BD31" s="245"/>
      <c r="BE31" s="245"/>
      <c r="BF31" s="245"/>
      <c r="BG31" s="245"/>
      <c r="BH31" s="245"/>
      <c r="BI31" s="245"/>
      <c r="BJ31" s="117">
        <f t="shared" si="14"/>
        <v>4.75</v>
      </c>
      <c r="BK31" s="245"/>
      <c r="BL31" s="378">
        <v>8</v>
      </c>
      <c r="BM31" s="245"/>
      <c r="BN31" s="118">
        <f t="shared" si="15"/>
        <v>8</v>
      </c>
      <c r="BO31" s="120"/>
      <c r="BP31" s="217">
        <f t="shared" si="16"/>
        <v>1</v>
      </c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17">
        <f t="shared" si="17"/>
        <v>0</v>
      </c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17">
        <f t="shared" si="18"/>
        <v>0</v>
      </c>
      <c r="CN31" s="106"/>
      <c r="CO31" s="245">
        <v>8</v>
      </c>
      <c r="CP31" s="245">
        <v>8</v>
      </c>
      <c r="CQ31" s="245">
        <v>6</v>
      </c>
      <c r="CR31" s="245">
        <v>7</v>
      </c>
      <c r="CS31" s="245">
        <v>7</v>
      </c>
      <c r="CT31" s="117">
        <f t="shared" si="19"/>
        <v>7.2</v>
      </c>
      <c r="CU31" s="245">
        <v>7</v>
      </c>
      <c r="CV31" s="245">
        <v>7</v>
      </c>
      <c r="CW31" s="245">
        <v>7</v>
      </c>
      <c r="CX31" s="245">
        <v>7</v>
      </c>
      <c r="CY31" s="245">
        <v>7</v>
      </c>
      <c r="CZ31" s="245">
        <v>7</v>
      </c>
      <c r="DA31" s="245">
        <v>7</v>
      </c>
      <c r="DB31" s="245"/>
      <c r="DC31" s="245"/>
      <c r="DD31" s="245"/>
      <c r="DE31" s="245"/>
      <c r="DF31" s="245"/>
      <c r="DG31" s="117">
        <f t="shared" si="20"/>
        <v>7</v>
      </c>
      <c r="DH31" s="106"/>
      <c r="DI31" s="245">
        <v>8</v>
      </c>
      <c r="DJ31" s="106"/>
      <c r="DK31" s="118">
        <f t="shared" si="21"/>
        <v>8</v>
      </c>
      <c r="DL31" s="169"/>
      <c r="DM31" s="217">
        <f t="shared" si="22"/>
        <v>1</v>
      </c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17">
        <f t="shared" si="23"/>
        <v>0</v>
      </c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17">
        <f t="shared" si="24"/>
        <v>0</v>
      </c>
      <c r="EK31" s="106"/>
      <c r="EL31" s="106"/>
      <c r="EM31" s="106"/>
      <c r="EN31" s="106"/>
      <c r="EO31" s="106"/>
      <c r="EP31" s="106"/>
      <c r="EQ31" s="117">
        <f t="shared" si="25"/>
        <v>0</v>
      </c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17">
        <f t="shared" si="26"/>
        <v>0</v>
      </c>
      <c r="FE31" s="106"/>
      <c r="FF31" s="106"/>
      <c r="FG31" s="106"/>
      <c r="FH31" s="118">
        <f t="shared" si="27"/>
        <v>0</v>
      </c>
      <c r="FI31" s="120"/>
      <c r="FJ31" s="223">
        <f t="shared" si="28"/>
        <v>1</v>
      </c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17">
        <f t="shared" si="29"/>
        <v>0</v>
      </c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17">
        <f t="shared" si="30"/>
        <v>0</v>
      </c>
      <c r="GH31" s="106"/>
      <c r="GI31" s="106"/>
      <c r="GJ31" s="106"/>
      <c r="GK31" s="106"/>
      <c r="GL31" s="106"/>
      <c r="GM31" s="106"/>
      <c r="GN31" s="117">
        <f t="shared" si="31"/>
        <v>0</v>
      </c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17">
        <f t="shared" si="32"/>
        <v>0</v>
      </c>
      <c r="HB31" s="106"/>
      <c r="HC31" s="106"/>
      <c r="HD31" s="106"/>
      <c r="HE31" s="118">
        <f t="shared" si="33"/>
        <v>0</v>
      </c>
      <c r="HF31" s="120"/>
      <c r="HG31" s="217">
        <f t="shared" si="34"/>
        <v>1</v>
      </c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17">
        <f t="shared" si="35"/>
        <v>0</v>
      </c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17">
        <f t="shared" si="36"/>
        <v>0</v>
      </c>
      <c r="IE31" s="106"/>
      <c r="IF31" s="106"/>
      <c r="IG31" s="106"/>
      <c r="IH31" s="106"/>
      <c r="II31" s="106"/>
      <c r="IJ31" s="106"/>
      <c r="IK31" s="117">
        <f t="shared" si="37"/>
        <v>0</v>
      </c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17">
        <f t="shared" si="38"/>
        <v>0</v>
      </c>
      <c r="IY31" s="106"/>
      <c r="IZ31" s="106"/>
      <c r="JA31" s="106"/>
      <c r="JB31" s="118">
        <f t="shared" si="39"/>
        <v>0</v>
      </c>
      <c r="JC31" s="120"/>
      <c r="JD31" s="217">
        <f t="shared" si="40"/>
        <v>1</v>
      </c>
      <c r="JE31" s="106"/>
      <c r="JF31" s="106"/>
      <c r="JG31" s="106"/>
      <c r="JH31" s="106"/>
      <c r="JI31" s="106"/>
      <c r="JJ31" s="106"/>
      <c r="JK31" s="106"/>
      <c r="JL31" s="106"/>
      <c r="JM31" s="106"/>
      <c r="JN31" s="106"/>
      <c r="JO31" s="117">
        <f t="shared" si="41"/>
        <v>0</v>
      </c>
      <c r="JP31" s="106"/>
      <c r="JQ31" s="106"/>
      <c r="JR31" s="106"/>
      <c r="JS31" s="106"/>
      <c r="JT31" s="106"/>
      <c r="JU31" s="106"/>
      <c r="JV31" s="106"/>
      <c r="JW31" s="106"/>
      <c r="JX31" s="106"/>
      <c r="JY31" s="106"/>
      <c r="JZ31" s="106"/>
      <c r="KA31" s="121">
        <f t="shared" si="42"/>
        <v>0</v>
      </c>
      <c r="KB31" s="106"/>
      <c r="KC31" s="106"/>
      <c r="KD31" s="106"/>
      <c r="KE31" s="106"/>
      <c r="KF31" s="106"/>
      <c r="KG31" s="106"/>
      <c r="KH31" s="117">
        <f t="shared" si="43"/>
        <v>0</v>
      </c>
      <c r="KI31" s="106"/>
      <c r="KJ31" s="106"/>
      <c r="KK31" s="106"/>
      <c r="KL31" s="106"/>
      <c r="KM31" s="106"/>
      <c r="KN31" s="106"/>
      <c r="KO31" s="106"/>
      <c r="KP31" s="106"/>
      <c r="KQ31" s="106"/>
      <c r="KR31" s="106"/>
      <c r="KS31" s="106"/>
      <c r="KT31" s="106"/>
      <c r="KU31" s="117">
        <f t="shared" si="44"/>
        <v>0</v>
      </c>
      <c r="KV31" s="106"/>
      <c r="KW31" s="106"/>
      <c r="KX31" s="106"/>
      <c r="KY31" s="118">
        <f t="shared" si="45"/>
        <v>0</v>
      </c>
      <c r="KZ31" s="120"/>
      <c r="LA31" s="217">
        <f t="shared" si="46"/>
        <v>1</v>
      </c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17">
        <f t="shared" si="47"/>
        <v>0</v>
      </c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17">
        <f t="shared" si="48"/>
        <v>0</v>
      </c>
      <c r="LY31" s="106"/>
      <c r="LZ31" s="106"/>
      <c r="MA31" s="106"/>
      <c r="MB31" s="106"/>
      <c r="MC31" s="106"/>
      <c r="MD31" s="106"/>
      <c r="ME31" s="117">
        <f t="shared" si="49"/>
        <v>0</v>
      </c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17">
        <f t="shared" si="50"/>
        <v>0</v>
      </c>
      <c r="MS31" s="106"/>
      <c r="MT31" s="106"/>
      <c r="MU31" s="106"/>
      <c r="MV31" s="118">
        <f t="shared" si="51"/>
        <v>0</v>
      </c>
      <c r="MW31" s="120"/>
      <c r="MX31" s="217">
        <f t="shared" si="52"/>
        <v>1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3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4"/>
        <v>0</v>
      </c>
      <c r="NV31" s="106"/>
      <c r="NW31" s="106"/>
      <c r="NX31" s="106"/>
      <c r="NY31" s="106"/>
      <c r="NZ31" s="106"/>
      <c r="OA31" s="106"/>
      <c r="OB31" s="117">
        <f t="shared" si="55"/>
        <v>0</v>
      </c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17">
        <f t="shared" si="56"/>
        <v>0</v>
      </c>
      <c r="OP31" s="106"/>
      <c r="OQ31" s="106"/>
      <c r="OR31" s="106"/>
      <c r="OS31" s="118">
        <f t="shared" si="57"/>
        <v>0</v>
      </c>
      <c r="OT31" s="120"/>
      <c r="OU31" s="217">
        <f t="shared" si="58"/>
        <v>1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9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60"/>
        <v>0</v>
      </c>
      <c r="PS31" s="106"/>
      <c r="PT31" s="106"/>
      <c r="PU31" s="106"/>
      <c r="PV31" s="106"/>
      <c r="PW31" s="106"/>
      <c r="PX31" s="106"/>
      <c r="PY31" s="117">
        <f t="shared" si="61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2"/>
        <v>0</v>
      </c>
      <c r="QM31" s="106"/>
      <c r="QN31" s="106"/>
      <c r="QO31" s="106"/>
      <c r="QP31" s="118">
        <f t="shared" si="63"/>
        <v>0</v>
      </c>
      <c r="QQ31" s="120"/>
    </row>
    <row r="32" spans="1:459" x14ac:dyDescent="0.25">
      <c r="A32" s="13"/>
      <c r="B32" s="147">
        <v>27</v>
      </c>
      <c r="C32" s="125"/>
      <c r="D32" s="154"/>
      <c r="E32" s="154"/>
      <c r="F32" s="154"/>
      <c r="G32" s="154"/>
      <c r="H32" s="154"/>
      <c r="I32" s="148"/>
      <c r="J32" s="230">
        <f t="shared" si="8"/>
        <v>0</v>
      </c>
      <c r="K32" s="106"/>
      <c r="L32" s="106"/>
      <c r="M32" s="106"/>
      <c r="N32" s="106"/>
      <c r="O32" s="106"/>
      <c r="P32" s="106"/>
      <c r="Q32" s="106"/>
      <c r="R32" s="132">
        <f t="shared" si="9"/>
        <v>0</v>
      </c>
      <c r="S32" s="217">
        <f t="shared" si="10"/>
        <v>0</v>
      </c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17">
        <f t="shared" si="11"/>
        <v>0</v>
      </c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17">
        <f t="shared" si="12"/>
        <v>0</v>
      </c>
      <c r="AQ32" s="245"/>
      <c r="AR32" s="245"/>
      <c r="AS32" s="245"/>
      <c r="AT32" s="245"/>
      <c r="AU32" s="245"/>
      <c r="AV32" s="245"/>
      <c r="AW32" s="117">
        <f t="shared" si="13"/>
        <v>0</v>
      </c>
      <c r="AX32" s="106"/>
      <c r="AY32" s="245"/>
      <c r="AZ32" s="245"/>
      <c r="BA32" s="245"/>
      <c r="BB32" s="245"/>
      <c r="BC32" s="245"/>
      <c r="BD32" s="245"/>
      <c r="BE32" s="245"/>
      <c r="BF32" s="245"/>
      <c r="BG32" s="245"/>
      <c r="BH32" s="245"/>
      <c r="BI32" s="245"/>
      <c r="BJ32" s="117">
        <f t="shared" si="14"/>
        <v>0</v>
      </c>
      <c r="BK32" s="245"/>
      <c r="BL32" s="245"/>
      <c r="BM32" s="245"/>
      <c r="BN32" s="118">
        <f t="shared" si="15"/>
        <v>0</v>
      </c>
      <c r="BO32" s="120"/>
      <c r="BP32" s="217">
        <f t="shared" si="16"/>
        <v>0</v>
      </c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17">
        <f t="shared" si="17"/>
        <v>0</v>
      </c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17">
        <f t="shared" si="18"/>
        <v>0</v>
      </c>
      <c r="CN32" s="106"/>
      <c r="CO32" s="245"/>
      <c r="CP32" s="245"/>
      <c r="CQ32" s="245"/>
      <c r="CR32" s="245"/>
      <c r="CS32" s="245"/>
      <c r="CT32" s="117">
        <f t="shared" si="19"/>
        <v>0</v>
      </c>
      <c r="CU32" s="245"/>
      <c r="CV32" s="245"/>
      <c r="CW32" s="245"/>
      <c r="CX32" s="245"/>
      <c r="CY32" s="245"/>
      <c r="CZ32" s="245"/>
      <c r="DA32" s="245"/>
      <c r="DB32" s="245"/>
      <c r="DC32" s="245"/>
      <c r="DD32" s="245"/>
      <c r="DE32" s="245"/>
      <c r="DF32" s="245"/>
      <c r="DG32" s="117">
        <f t="shared" si="20"/>
        <v>0</v>
      </c>
      <c r="DH32" s="106"/>
      <c r="DI32" s="106"/>
      <c r="DJ32" s="106"/>
      <c r="DK32" s="118">
        <f t="shared" si="21"/>
        <v>0</v>
      </c>
      <c r="DL32" s="169"/>
      <c r="DM32" s="217">
        <f t="shared" si="22"/>
        <v>0</v>
      </c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17">
        <f t="shared" si="23"/>
        <v>0</v>
      </c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17">
        <f t="shared" si="24"/>
        <v>0</v>
      </c>
      <c r="EK32" s="106"/>
      <c r="EL32" s="106"/>
      <c r="EM32" s="106"/>
      <c r="EN32" s="106"/>
      <c r="EO32" s="106"/>
      <c r="EP32" s="106"/>
      <c r="EQ32" s="117">
        <f t="shared" si="25"/>
        <v>0</v>
      </c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17">
        <f t="shared" si="26"/>
        <v>0</v>
      </c>
      <c r="FE32" s="106"/>
      <c r="FF32" s="106"/>
      <c r="FG32" s="106"/>
      <c r="FH32" s="118">
        <f t="shared" si="27"/>
        <v>0</v>
      </c>
      <c r="FI32" s="120"/>
      <c r="FJ32" s="223">
        <f t="shared" si="28"/>
        <v>0</v>
      </c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17">
        <f t="shared" si="29"/>
        <v>0</v>
      </c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17">
        <f t="shared" si="30"/>
        <v>0</v>
      </c>
      <c r="GH32" s="106"/>
      <c r="GI32" s="106"/>
      <c r="GJ32" s="106"/>
      <c r="GK32" s="106"/>
      <c r="GL32" s="106"/>
      <c r="GM32" s="106"/>
      <c r="GN32" s="117">
        <f t="shared" si="31"/>
        <v>0</v>
      </c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17">
        <f t="shared" si="32"/>
        <v>0</v>
      </c>
      <c r="HB32" s="106"/>
      <c r="HC32" s="106"/>
      <c r="HD32" s="106"/>
      <c r="HE32" s="118">
        <f t="shared" si="33"/>
        <v>0</v>
      </c>
      <c r="HF32" s="120"/>
      <c r="HG32" s="217">
        <f t="shared" si="34"/>
        <v>0</v>
      </c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17">
        <f t="shared" si="35"/>
        <v>0</v>
      </c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17">
        <f t="shared" si="36"/>
        <v>0</v>
      </c>
      <c r="IE32" s="106"/>
      <c r="IF32" s="106"/>
      <c r="IG32" s="106"/>
      <c r="IH32" s="106"/>
      <c r="II32" s="106"/>
      <c r="IJ32" s="106"/>
      <c r="IK32" s="117">
        <f t="shared" si="37"/>
        <v>0</v>
      </c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17">
        <f t="shared" si="38"/>
        <v>0</v>
      </c>
      <c r="IY32" s="106"/>
      <c r="IZ32" s="106"/>
      <c r="JA32" s="106"/>
      <c r="JB32" s="118">
        <f t="shared" si="39"/>
        <v>0</v>
      </c>
      <c r="JC32" s="120"/>
      <c r="JD32" s="217">
        <f t="shared" si="40"/>
        <v>0</v>
      </c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17">
        <f t="shared" si="41"/>
        <v>0</v>
      </c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21">
        <f t="shared" si="42"/>
        <v>0</v>
      </c>
      <c r="KB32" s="106"/>
      <c r="KC32" s="106"/>
      <c r="KD32" s="106"/>
      <c r="KE32" s="106"/>
      <c r="KF32" s="106"/>
      <c r="KG32" s="106"/>
      <c r="KH32" s="117">
        <f t="shared" si="43"/>
        <v>0</v>
      </c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17">
        <f t="shared" si="44"/>
        <v>0</v>
      </c>
      <c r="KV32" s="106"/>
      <c r="KW32" s="106"/>
      <c r="KX32" s="106"/>
      <c r="KY32" s="118">
        <f t="shared" si="45"/>
        <v>0</v>
      </c>
      <c r="KZ32" s="120"/>
      <c r="LA32" s="217">
        <f t="shared" si="46"/>
        <v>0</v>
      </c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17">
        <f t="shared" si="47"/>
        <v>0</v>
      </c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17">
        <f t="shared" si="48"/>
        <v>0</v>
      </c>
      <c r="LY32" s="106"/>
      <c r="LZ32" s="106"/>
      <c r="MA32" s="106"/>
      <c r="MB32" s="106"/>
      <c r="MC32" s="106"/>
      <c r="MD32" s="106"/>
      <c r="ME32" s="117">
        <f t="shared" si="49"/>
        <v>0</v>
      </c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17">
        <f t="shared" si="50"/>
        <v>0</v>
      </c>
      <c r="MS32" s="106"/>
      <c r="MT32" s="106"/>
      <c r="MU32" s="106"/>
      <c r="MV32" s="118">
        <f t="shared" si="51"/>
        <v>0</v>
      </c>
      <c r="MW32" s="120"/>
      <c r="MX32" s="217">
        <f t="shared" si="52"/>
        <v>0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3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4"/>
        <v>0</v>
      </c>
      <c r="NV32" s="106"/>
      <c r="NW32" s="106"/>
      <c r="NX32" s="106"/>
      <c r="NY32" s="106"/>
      <c r="NZ32" s="106"/>
      <c r="OA32" s="106"/>
      <c r="OB32" s="117">
        <f t="shared" si="55"/>
        <v>0</v>
      </c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17">
        <f t="shared" si="56"/>
        <v>0</v>
      </c>
      <c r="OP32" s="106"/>
      <c r="OQ32" s="106"/>
      <c r="OR32" s="106"/>
      <c r="OS32" s="118">
        <f t="shared" si="57"/>
        <v>0</v>
      </c>
      <c r="OT32" s="120"/>
      <c r="OU32" s="217">
        <f t="shared" si="58"/>
        <v>0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9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60"/>
        <v>0</v>
      </c>
      <c r="PS32" s="106"/>
      <c r="PT32" s="106"/>
      <c r="PU32" s="106"/>
      <c r="PV32" s="106"/>
      <c r="PW32" s="106"/>
      <c r="PX32" s="106"/>
      <c r="PY32" s="117">
        <f t="shared" si="61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2"/>
        <v>0</v>
      </c>
      <c r="QM32" s="106"/>
      <c r="QN32" s="106"/>
      <c r="QO32" s="106"/>
      <c r="QP32" s="118">
        <f t="shared" si="63"/>
        <v>0</v>
      </c>
      <c r="QQ32" s="120"/>
    </row>
    <row r="33" spans="1:459" x14ac:dyDescent="0.25">
      <c r="A33" s="13"/>
      <c r="B33" s="147">
        <v>28</v>
      </c>
      <c r="C33" s="105"/>
      <c r="D33" s="154"/>
      <c r="E33" s="154"/>
      <c r="F33" s="154"/>
      <c r="G33" s="154"/>
      <c r="H33" s="154"/>
      <c r="I33" s="148"/>
      <c r="J33" s="230">
        <f t="shared" si="8"/>
        <v>0</v>
      </c>
      <c r="K33" s="106"/>
      <c r="L33" s="106"/>
      <c r="M33" s="106"/>
      <c r="N33" s="106"/>
      <c r="O33" s="106"/>
      <c r="P33" s="106"/>
      <c r="Q33" s="106"/>
      <c r="R33" s="132">
        <f t="shared" si="9"/>
        <v>0</v>
      </c>
      <c r="S33" s="217">
        <f t="shared" si="10"/>
        <v>0</v>
      </c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17">
        <f t="shared" si="11"/>
        <v>0</v>
      </c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17">
        <f t="shared" si="12"/>
        <v>0</v>
      </c>
      <c r="AQ33" s="106"/>
      <c r="AR33" s="106"/>
      <c r="AS33" s="106"/>
      <c r="AT33" s="106"/>
      <c r="AU33" s="106"/>
      <c r="AV33" s="106"/>
      <c r="AW33" s="117">
        <f t="shared" si="13"/>
        <v>0</v>
      </c>
      <c r="AX33" s="245"/>
      <c r="AY33" s="245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117">
        <f t="shared" si="14"/>
        <v>0</v>
      </c>
      <c r="BK33" s="245"/>
      <c r="BL33" s="245"/>
      <c r="BM33" s="245"/>
      <c r="BN33" s="118">
        <f t="shared" si="15"/>
        <v>0</v>
      </c>
      <c r="BO33" s="120"/>
      <c r="BP33" s="217">
        <f t="shared" si="16"/>
        <v>0</v>
      </c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17">
        <f t="shared" si="17"/>
        <v>0</v>
      </c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17">
        <f t="shared" si="18"/>
        <v>0</v>
      </c>
      <c r="CN33" s="106"/>
      <c r="CO33" s="106"/>
      <c r="CP33" s="106"/>
      <c r="CQ33" s="106"/>
      <c r="CR33" s="106"/>
      <c r="CS33" s="106"/>
      <c r="CT33" s="117">
        <f t="shared" si="19"/>
        <v>0</v>
      </c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17">
        <f t="shared" si="20"/>
        <v>0</v>
      </c>
      <c r="DH33" s="106"/>
      <c r="DI33" s="106"/>
      <c r="DJ33" s="106"/>
      <c r="DK33" s="118">
        <f t="shared" si="21"/>
        <v>0</v>
      </c>
      <c r="DL33" s="169"/>
      <c r="DM33" s="217">
        <f t="shared" si="22"/>
        <v>0</v>
      </c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17">
        <f t="shared" si="23"/>
        <v>0</v>
      </c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17">
        <f t="shared" si="24"/>
        <v>0</v>
      </c>
      <c r="EK33" s="106"/>
      <c r="EL33" s="106"/>
      <c r="EM33" s="106"/>
      <c r="EN33" s="106"/>
      <c r="EO33" s="106"/>
      <c r="EP33" s="106"/>
      <c r="EQ33" s="117">
        <f t="shared" si="25"/>
        <v>0</v>
      </c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17">
        <f t="shared" si="26"/>
        <v>0</v>
      </c>
      <c r="FE33" s="106"/>
      <c r="FF33" s="106"/>
      <c r="FG33" s="106"/>
      <c r="FH33" s="118">
        <f t="shared" si="27"/>
        <v>0</v>
      </c>
      <c r="FI33" s="120"/>
      <c r="FJ33" s="223">
        <f t="shared" si="28"/>
        <v>0</v>
      </c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17">
        <f t="shared" si="29"/>
        <v>0</v>
      </c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17">
        <f t="shared" si="30"/>
        <v>0</v>
      </c>
      <c r="GH33" s="106"/>
      <c r="GI33" s="106"/>
      <c r="GJ33" s="106"/>
      <c r="GK33" s="106"/>
      <c r="GL33" s="106"/>
      <c r="GM33" s="106"/>
      <c r="GN33" s="117">
        <f t="shared" si="31"/>
        <v>0</v>
      </c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17">
        <f t="shared" si="32"/>
        <v>0</v>
      </c>
      <c r="HB33" s="106"/>
      <c r="HC33" s="106"/>
      <c r="HD33" s="106"/>
      <c r="HE33" s="118">
        <f t="shared" si="33"/>
        <v>0</v>
      </c>
      <c r="HF33" s="120"/>
      <c r="HG33" s="217">
        <f t="shared" si="34"/>
        <v>0</v>
      </c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17">
        <f t="shared" si="35"/>
        <v>0</v>
      </c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17">
        <f t="shared" si="36"/>
        <v>0</v>
      </c>
      <c r="IE33" s="106"/>
      <c r="IF33" s="106"/>
      <c r="IG33" s="106"/>
      <c r="IH33" s="106"/>
      <c r="II33" s="106"/>
      <c r="IJ33" s="106"/>
      <c r="IK33" s="117">
        <f t="shared" si="37"/>
        <v>0</v>
      </c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17">
        <f t="shared" si="38"/>
        <v>0</v>
      </c>
      <c r="IY33" s="106"/>
      <c r="IZ33" s="106"/>
      <c r="JA33" s="106"/>
      <c r="JB33" s="118">
        <f t="shared" si="39"/>
        <v>0</v>
      </c>
      <c r="JC33" s="120"/>
      <c r="JD33" s="217">
        <f t="shared" si="40"/>
        <v>0</v>
      </c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17">
        <f t="shared" si="41"/>
        <v>0</v>
      </c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21">
        <f t="shared" si="42"/>
        <v>0</v>
      </c>
      <c r="KB33" s="106"/>
      <c r="KC33" s="106"/>
      <c r="KD33" s="106"/>
      <c r="KE33" s="106"/>
      <c r="KF33" s="106"/>
      <c r="KG33" s="106"/>
      <c r="KH33" s="117">
        <f t="shared" si="43"/>
        <v>0</v>
      </c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17">
        <f t="shared" si="44"/>
        <v>0</v>
      </c>
      <c r="KV33" s="106"/>
      <c r="KW33" s="106"/>
      <c r="KX33" s="106"/>
      <c r="KY33" s="118">
        <f t="shared" si="45"/>
        <v>0</v>
      </c>
      <c r="KZ33" s="120"/>
      <c r="LA33" s="217">
        <f t="shared" si="46"/>
        <v>0</v>
      </c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17">
        <f t="shared" si="47"/>
        <v>0</v>
      </c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17">
        <f t="shared" si="48"/>
        <v>0</v>
      </c>
      <c r="LY33" s="106"/>
      <c r="LZ33" s="106"/>
      <c r="MA33" s="106"/>
      <c r="MB33" s="106"/>
      <c r="MC33" s="106"/>
      <c r="MD33" s="106"/>
      <c r="ME33" s="117">
        <f t="shared" si="49"/>
        <v>0</v>
      </c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17">
        <f t="shared" si="50"/>
        <v>0</v>
      </c>
      <c r="MS33" s="106"/>
      <c r="MT33" s="106"/>
      <c r="MU33" s="106"/>
      <c r="MV33" s="118">
        <f t="shared" si="51"/>
        <v>0</v>
      </c>
      <c r="MW33" s="120"/>
      <c r="MX33" s="217">
        <f t="shared" si="52"/>
        <v>0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3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4"/>
        <v>0</v>
      </c>
      <c r="NV33" s="106"/>
      <c r="NW33" s="106"/>
      <c r="NX33" s="106"/>
      <c r="NY33" s="106"/>
      <c r="NZ33" s="106"/>
      <c r="OA33" s="106"/>
      <c r="OB33" s="117">
        <f t="shared" si="55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6"/>
        <v>0</v>
      </c>
      <c r="OP33" s="106"/>
      <c r="OQ33" s="106"/>
      <c r="OR33" s="106"/>
      <c r="OS33" s="118">
        <f t="shared" si="57"/>
        <v>0</v>
      </c>
      <c r="OT33" s="120"/>
      <c r="OU33" s="217">
        <f t="shared" si="58"/>
        <v>0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9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60"/>
        <v>0</v>
      </c>
      <c r="PS33" s="106"/>
      <c r="PT33" s="106"/>
      <c r="PU33" s="106"/>
      <c r="PV33" s="106"/>
      <c r="PW33" s="106"/>
      <c r="PX33" s="106"/>
      <c r="PY33" s="117">
        <f t="shared" si="61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2"/>
        <v>0</v>
      </c>
      <c r="QM33" s="106"/>
      <c r="QN33" s="106"/>
      <c r="QO33" s="106"/>
      <c r="QP33" s="118">
        <f t="shared" si="63"/>
        <v>0</v>
      </c>
      <c r="QQ33" s="120"/>
    </row>
    <row r="34" spans="1:459" x14ac:dyDescent="0.25">
      <c r="A34" s="13"/>
      <c r="B34" s="147">
        <v>29</v>
      </c>
      <c r="C34" s="105"/>
      <c r="D34" s="154"/>
      <c r="E34" s="154"/>
      <c r="F34" s="154"/>
      <c r="G34" s="154"/>
      <c r="H34" s="154"/>
      <c r="I34" s="148"/>
      <c r="J34" s="230">
        <f t="shared" si="8"/>
        <v>0</v>
      </c>
      <c r="K34" s="106"/>
      <c r="L34" s="106"/>
      <c r="M34" s="106"/>
      <c r="N34" s="106"/>
      <c r="O34" s="106"/>
      <c r="P34" s="106"/>
      <c r="Q34" s="106"/>
      <c r="R34" s="132">
        <f t="shared" si="9"/>
        <v>0</v>
      </c>
      <c r="S34" s="217">
        <f t="shared" si="10"/>
        <v>0</v>
      </c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17">
        <f t="shared" si="11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17">
        <f t="shared" si="12"/>
        <v>0</v>
      </c>
      <c r="AQ34" s="106"/>
      <c r="AR34" s="106"/>
      <c r="AS34" s="106"/>
      <c r="AT34" s="106"/>
      <c r="AU34" s="106"/>
      <c r="AV34" s="106"/>
      <c r="AW34" s="117">
        <f t="shared" si="13"/>
        <v>0</v>
      </c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17">
        <f t="shared" si="14"/>
        <v>0</v>
      </c>
      <c r="BK34" s="106"/>
      <c r="BL34" s="106"/>
      <c r="BM34" s="106"/>
      <c r="BN34" s="118">
        <f t="shared" si="15"/>
        <v>0</v>
      </c>
      <c r="BO34" s="120"/>
      <c r="BP34" s="217">
        <f t="shared" si="16"/>
        <v>0</v>
      </c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17">
        <f t="shared" si="17"/>
        <v>0</v>
      </c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17">
        <f t="shared" si="18"/>
        <v>0</v>
      </c>
      <c r="CN34" s="106"/>
      <c r="CO34" s="106"/>
      <c r="CP34" s="106"/>
      <c r="CQ34" s="106"/>
      <c r="CR34" s="106"/>
      <c r="CS34" s="106"/>
      <c r="CT34" s="117">
        <f t="shared" si="19"/>
        <v>0</v>
      </c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17">
        <f t="shared" si="20"/>
        <v>0</v>
      </c>
      <c r="DH34" s="106"/>
      <c r="DI34" s="106"/>
      <c r="DJ34" s="106"/>
      <c r="DK34" s="118">
        <f t="shared" si="21"/>
        <v>0</v>
      </c>
      <c r="DL34" s="169"/>
      <c r="DM34" s="217">
        <f t="shared" si="22"/>
        <v>0</v>
      </c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17">
        <f t="shared" si="23"/>
        <v>0</v>
      </c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17">
        <f t="shared" si="24"/>
        <v>0</v>
      </c>
      <c r="EK34" s="106"/>
      <c r="EL34" s="106"/>
      <c r="EM34" s="106"/>
      <c r="EN34" s="106"/>
      <c r="EO34" s="106"/>
      <c r="EP34" s="106"/>
      <c r="EQ34" s="117">
        <f t="shared" si="25"/>
        <v>0</v>
      </c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17">
        <f t="shared" si="26"/>
        <v>0</v>
      </c>
      <c r="FE34" s="106"/>
      <c r="FF34" s="106"/>
      <c r="FG34" s="106"/>
      <c r="FH34" s="118">
        <f t="shared" si="27"/>
        <v>0</v>
      </c>
      <c r="FI34" s="120"/>
      <c r="FJ34" s="223">
        <f t="shared" si="28"/>
        <v>0</v>
      </c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17">
        <f t="shared" si="29"/>
        <v>0</v>
      </c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17">
        <f t="shared" si="30"/>
        <v>0</v>
      </c>
      <c r="GH34" s="106"/>
      <c r="GI34" s="106"/>
      <c r="GJ34" s="106"/>
      <c r="GK34" s="106"/>
      <c r="GL34" s="106"/>
      <c r="GM34" s="106"/>
      <c r="GN34" s="117">
        <f t="shared" si="31"/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2"/>
        <v>0</v>
      </c>
      <c r="HB34" s="106"/>
      <c r="HC34" s="106"/>
      <c r="HD34" s="106"/>
      <c r="HE34" s="118">
        <f t="shared" si="33"/>
        <v>0</v>
      </c>
      <c r="HF34" s="120"/>
      <c r="HG34" s="217">
        <f t="shared" si="34"/>
        <v>0</v>
      </c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5"/>
        <v>0</v>
      </c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17">
        <f t="shared" si="36"/>
        <v>0</v>
      </c>
      <c r="IE34" s="106"/>
      <c r="IF34" s="106"/>
      <c r="IG34" s="106"/>
      <c r="IH34" s="106"/>
      <c r="II34" s="106"/>
      <c r="IJ34" s="106"/>
      <c r="IK34" s="117">
        <f t="shared" si="37"/>
        <v>0</v>
      </c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17">
        <f t="shared" si="38"/>
        <v>0</v>
      </c>
      <c r="IY34" s="106"/>
      <c r="IZ34" s="106"/>
      <c r="JA34" s="106"/>
      <c r="JB34" s="118">
        <f t="shared" si="39"/>
        <v>0</v>
      </c>
      <c r="JC34" s="120"/>
      <c r="JD34" s="217">
        <f t="shared" si="40"/>
        <v>0</v>
      </c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17">
        <f t="shared" si="41"/>
        <v>0</v>
      </c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21">
        <f t="shared" si="42"/>
        <v>0</v>
      </c>
      <c r="KB34" s="106"/>
      <c r="KC34" s="106"/>
      <c r="KD34" s="106"/>
      <c r="KE34" s="106"/>
      <c r="KF34" s="106"/>
      <c r="KG34" s="106"/>
      <c r="KH34" s="117">
        <f t="shared" si="43"/>
        <v>0</v>
      </c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17">
        <f t="shared" si="44"/>
        <v>0</v>
      </c>
      <c r="KV34" s="106"/>
      <c r="KW34" s="106"/>
      <c r="KX34" s="106"/>
      <c r="KY34" s="118">
        <f t="shared" si="45"/>
        <v>0</v>
      </c>
      <c r="KZ34" s="120"/>
      <c r="LA34" s="217">
        <f t="shared" si="46"/>
        <v>0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7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8"/>
        <v>0</v>
      </c>
      <c r="LY34" s="106"/>
      <c r="LZ34" s="106"/>
      <c r="MA34" s="106"/>
      <c r="MB34" s="106"/>
      <c r="MC34" s="106"/>
      <c r="MD34" s="106"/>
      <c r="ME34" s="117">
        <f t="shared" si="49"/>
        <v>0</v>
      </c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17">
        <f t="shared" si="50"/>
        <v>0</v>
      </c>
      <c r="MS34" s="106"/>
      <c r="MT34" s="106"/>
      <c r="MU34" s="106"/>
      <c r="MV34" s="118">
        <f t="shared" si="51"/>
        <v>0</v>
      </c>
      <c r="MW34" s="120"/>
      <c r="MX34" s="217">
        <f t="shared" si="52"/>
        <v>0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3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4"/>
        <v>0</v>
      </c>
      <c r="NV34" s="106"/>
      <c r="NW34" s="106"/>
      <c r="NX34" s="106"/>
      <c r="NY34" s="106"/>
      <c r="NZ34" s="106"/>
      <c r="OA34" s="106"/>
      <c r="OB34" s="117">
        <f t="shared" si="55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6"/>
        <v>0</v>
      </c>
      <c r="OP34" s="106"/>
      <c r="OQ34" s="106"/>
      <c r="OR34" s="106"/>
      <c r="OS34" s="118">
        <f t="shared" si="57"/>
        <v>0</v>
      </c>
      <c r="OT34" s="120"/>
      <c r="OU34" s="217">
        <f t="shared" si="58"/>
        <v>0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9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60"/>
        <v>0</v>
      </c>
      <c r="PS34" s="106"/>
      <c r="PT34" s="106"/>
      <c r="PU34" s="106"/>
      <c r="PV34" s="106"/>
      <c r="PW34" s="106"/>
      <c r="PX34" s="106"/>
      <c r="PY34" s="117">
        <f t="shared" si="61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2"/>
        <v>0</v>
      </c>
      <c r="QM34" s="106"/>
      <c r="QN34" s="106"/>
      <c r="QO34" s="106"/>
      <c r="QP34" s="118">
        <f t="shared" si="63"/>
        <v>0</v>
      </c>
      <c r="QQ34" s="120"/>
    </row>
    <row r="35" spans="1:459" x14ac:dyDescent="0.25">
      <c r="A35" s="13"/>
      <c r="B35" s="147">
        <v>30</v>
      </c>
      <c r="C35" s="105"/>
      <c r="D35" s="154"/>
      <c r="E35" s="154"/>
      <c r="F35" s="154"/>
      <c r="G35" s="154"/>
      <c r="H35" s="154"/>
      <c r="I35" s="148"/>
      <c r="J35" s="230">
        <f t="shared" si="8"/>
        <v>0</v>
      </c>
      <c r="K35" s="106"/>
      <c r="L35" s="106"/>
      <c r="M35" s="106"/>
      <c r="N35" s="106"/>
      <c r="O35" s="106"/>
      <c r="P35" s="106"/>
      <c r="Q35" s="106"/>
      <c r="R35" s="132">
        <f t="shared" si="9"/>
        <v>0</v>
      </c>
      <c r="S35" s="217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17">
        <f t="shared" si="11"/>
        <v>0</v>
      </c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17">
        <f t="shared" si="12"/>
        <v>0</v>
      </c>
      <c r="AQ35" s="106"/>
      <c r="AR35" s="106"/>
      <c r="AS35" s="106"/>
      <c r="AT35" s="106"/>
      <c r="AU35" s="106"/>
      <c r="AV35" s="106"/>
      <c r="AW35" s="117">
        <f t="shared" si="13"/>
        <v>0</v>
      </c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17">
        <f t="shared" si="14"/>
        <v>0</v>
      </c>
      <c r="BK35" s="106"/>
      <c r="BL35" s="106"/>
      <c r="BM35" s="106"/>
      <c r="BN35" s="118">
        <f t="shared" si="15"/>
        <v>0</v>
      </c>
      <c r="BO35" s="120"/>
      <c r="BP35" s="217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17">
        <f t="shared" si="17"/>
        <v>0</v>
      </c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17">
        <f t="shared" si="18"/>
        <v>0</v>
      </c>
      <c r="CN35" s="106"/>
      <c r="CO35" s="106"/>
      <c r="CP35" s="106"/>
      <c r="CQ35" s="106"/>
      <c r="CR35" s="106"/>
      <c r="CS35" s="106"/>
      <c r="CT35" s="117">
        <f t="shared" si="19"/>
        <v>0</v>
      </c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17">
        <f t="shared" si="20"/>
        <v>0</v>
      </c>
      <c r="DH35" s="106"/>
      <c r="DI35" s="106"/>
      <c r="DJ35" s="106"/>
      <c r="DK35" s="118">
        <f t="shared" si="21"/>
        <v>0</v>
      </c>
      <c r="DL35" s="169"/>
      <c r="DM35" s="217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17">
        <f t="shared" si="23"/>
        <v>0</v>
      </c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17">
        <f t="shared" si="24"/>
        <v>0</v>
      </c>
      <c r="EK35" s="106"/>
      <c r="EL35" s="106"/>
      <c r="EM35" s="106"/>
      <c r="EN35" s="106"/>
      <c r="EO35" s="106"/>
      <c r="EP35" s="106"/>
      <c r="EQ35" s="117">
        <f t="shared" si="25"/>
        <v>0</v>
      </c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17">
        <f t="shared" si="26"/>
        <v>0</v>
      </c>
      <c r="FE35" s="106"/>
      <c r="FF35" s="106"/>
      <c r="FG35" s="106"/>
      <c r="FH35" s="118">
        <f t="shared" si="27"/>
        <v>0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29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30"/>
        <v>0</v>
      </c>
      <c r="GH35" s="106"/>
      <c r="GI35" s="106"/>
      <c r="GJ35" s="106"/>
      <c r="GK35" s="106"/>
      <c r="GL35" s="106"/>
      <c r="GM35" s="106"/>
      <c r="GN35" s="117">
        <f t="shared" si="31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2"/>
        <v>0</v>
      </c>
      <c r="HB35" s="106"/>
      <c r="HC35" s="106"/>
      <c r="HD35" s="106"/>
      <c r="HE35" s="118">
        <f t="shared" si="33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5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6"/>
        <v>0</v>
      </c>
      <c r="IE35" s="106"/>
      <c r="IF35" s="106"/>
      <c r="IG35" s="106"/>
      <c r="IH35" s="106"/>
      <c r="II35" s="106"/>
      <c r="IJ35" s="106"/>
      <c r="IK35" s="117">
        <f t="shared" si="37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8"/>
        <v>0</v>
      </c>
      <c r="IY35" s="106"/>
      <c r="IZ35" s="106"/>
      <c r="JA35" s="106"/>
      <c r="JB35" s="118">
        <f t="shared" si="39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1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2"/>
        <v>0</v>
      </c>
      <c r="KB35" s="106"/>
      <c r="KC35" s="106"/>
      <c r="KD35" s="106"/>
      <c r="KE35" s="106"/>
      <c r="KF35" s="106"/>
      <c r="KG35" s="106"/>
      <c r="KH35" s="117">
        <f t="shared" si="43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4"/>
        <v>0</v>
      </c>
      <c r="KV35" s="106"/>
      <c r="KW35" s="106"/>
      <c r="KX35" s="106"/>
      <c r="KY35" s="118">
        <f t="shared" si="45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7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8"/>
        <v>0</v>
      </c>
      <c r="LY35" s="106"/>
      <c r="LZ35" s="106"/>
      <c r="MA35" s="106"/>
      <c r="MB35" s="106"/>
      <c r="MC35" s="106"/>
      <c r="MD35" s="106"/>
      <c r="ME35" s="117">
        <f t="shared" si="49"/>
        <v>0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50"/>
        <v>0</v>
      </c>
      <c r="MS35" s="106"/>
      <c r="MT35" s="106"/>
      <c r="MU35" s="106"/>
      <c r="MV35" s="118">
        <f t="shared" si="51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3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4"/>
        <v>0</v>
      </c>
      <c r="NV35" s="106"/>
      <c r="NW35" s="106"/>
      <c r="NX35" s="106"/>
      <c r="NY35" s="106"/>
      <c r="NZ35" s="106"/>
      <c r="OA35" s="106"/>
      <c r="OB35" s="117">
        <f t="shared" si="55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6"/>
        <v>0</v>
      </c>
      <c r="OP35" s="106"/>
      <c r="OQ35" s="106"/>
      <c r="OR35" s="106"/>
      <c r="OS35" s="118">
        <f t="shared" si="57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9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60"/>
        <v>0</v>
      </c>
      <c r="PS35" s="106"/>
      <c r="PT35" s="106"/>
      <c r="PU35" s="106"/>
      <c r="PV35" s="106"/>
      <c r="PW35" s="106"/>
      <c r="PX35" s="106"/>
      <c r="PY35" s="117">
        <f t="shared" si="61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2"/>
        <v>0</v>
      </c>
      <c r="QM35" s="106"/>
      <c r="QN35" s="106"/>
      <c r="QO35" s="106"/>
      <c r="QP35" s="132">
        <f t="shared" si="63"/>
        <v>0</v>
      </c>
      <c r="QQ35" s="120"/>
    </row>
    <row r="36" spans="1:459" x14ac:dyDescent="0.25">
      <c r="A36" s="180">
        <f>SUM(A6:A35)</f>
        <v>26</v>
      </c>
      <c r="B36" s="12"/>
      <c r="C36" s="125"/>
      <c r="D36" s="133">
        <f>SUM(D6:D35)</f>
        <v>1</v>
      </c>
      <c r="E36" s="133">
        <f t="shared" ref="E36:I36" si="64">SUM(E6:E35)</f>
        <v>0</v>
      </c>
      <c r="F36" s="133">
        <f t="shared" si="64"/>
        <v>0</v>
      </c>
      <c r="G36" s="133">
        <f t="shared" si="64"/>
        <v>0</v>
      </c>
      <c r="H36" s="133">
        <f t="shared" si="64"/>
        <v>0</v>
      </c>
      <c r="I36" s="133">
        <f t="shared" si="64"/>
        <v>0</v>
      </c>
      <c r="J36" s="133">
        <f t="shared" ref="J36:BW36" si="65">SUM(J6:J35)</f>
        <v>1</v>
      </c>
      <c r="K36" s="133">
        <f t="shared" si="65"/>
        <v>1</v>
      </c>
      <c r="L36" s="133">
        <f t="shared" si="65"/>
        <v>0</v>
      </c>
      <c r="M36" s="133">
        <f t="shared" si="65"/>
        <v>0</v>
      </c>
      <c r="N36" s="133">
        <f t="shared" si="65"/>
        <v>0</v>
      </c>
      <c r="O36" s="133">
        <f t="shared" si="65"/>
        <v>0</v>
      </c>
      <c r="P36" s="133">
        <f t="shared" si="65"/>
        <v>0</v>
      </c>
      <c r="Q36" s="133">
        <f t="shared" si="65"/>
        <v>0</v>
      </c>
      <c r="R36" s="133">
        <f t="shared" si="65"/>
        <v>1</v>
      </c>
      <c r="S36" s="222">
        <f>SUM(S6:S35)</f>
        <v>26</v>
      </c>
      <c r="T36" s="133">
        <f t="shared" si="65"/>
        <v>1</v>
      </c>
      <c r="U36" s="133">
        <f t="shared" si="65"/>
        <v>0</v>
      </c>
      <c r="V36" s="133">
        <f t="shared" si="65"/>
        <v>0</v>
      </c>
      <c r="W36" s="133">
        <f t="shared" si="65"/>
        <v>0</v>
      </c>
      <c r="X36" s="133">
        <f t="shared" si="65"/>
        <v>0</v>
      </c>
      <c r="Y36" s="133">
        <f t="shared" si="65"/>
        <v>0</v>
      </c>
      <c r="Z36" s="133">
        <f t="shared" si="65"/>
        <v>0</v>
      </c>
      <c r="AA36" s="133">
        <f t="shared" si="65"/>
        <v>0</v>
      </c>
      <c r="AB36" s="133">
        <f t="shared" si="65"/>
        <v>0</v>
      </c>
      <c r="AC36" s="133">
        <f t="shared" si="65"/>
        <v>0</v>
      </c>
      <c r="AD36" s="133">
        <f t="shared" si="65"/>
        <v>1</v>
      </c>
      <c r="AE36" s="133">
        <f t="shared" si="65"/>
        <v>1</v>
      </c>
      <c r="AF36" s="133">
        <f t="shared" si="65"/>
        <v>0</v>
      </c>
      <c r="AG36" s="133">
        <f t="shared" si="65"/>
        <v>0</v>
      </c>
      <c r="AH36" s="133">
        <f t="shared" si="65"/>
        <v>0</v>
      </c>
      <c r="AI36" s="133">
        <f t="shared" si="65"/>
        <v>0</v>
      </c>
      <c r="AJ36" s="133">
        <f t="shared" si="65"/>
        <v>0</v>
      </c>
      <c r="AK36" s="133">
        <f t="shared" si="65"/>
        <v>0</v>
      </c>
      <c r="AL36" s="133">
        <f t="shared" si="65"/>
        <v>0</v>
      </c>
      <c r="AM36" s="133">
        <f t="shared" si="65"/>
        <v>0</v>
      </c>
      <c r="AN36" s="133">
        <f t="shared" si="65"/>
        <v>0</v>
      </c>
      <c r="AO36" s="133">
        <f t="shared" si="65"/>
        <v>183</v>
      </c>
      <c r="AP36" s="133">
        <f t="shared" si="65"/>
        <v>1</v>
      </c>
      <c r="AQ36" s="133">
        <f t="shared" si="65"/>
        <v>0</v>
      </c>
      <c r="AR36" s="133">
        <f t="shared" si="65"/>
        <v>0</v>
      </c>
      <c r="AS36" s="133">
        <f t="shared" si="65"/>
        <v>148</v>
      </c>
      <c r="AT36" s="133">
        <f t="shared" si="65"/>
        <v>0</v>
      </c>
      <c r="AU36" s="133">
        <f t="shared" si="65"/>
        <v>0</v>
      </c>
      <c r="AV36" s="133">
        <f t="shared" si="65"/>
        <v>0</v>
      </c>
      <c r="AW36" s="133">
        <f t="shared" si="65"/>
        <v>148</v>
      </c>
      <c r="AX36" s="133">
        <f t="shared" si="65"/>
        <v>162</v>
      </c>
      <c r="AY36" s="133">
        <f t="shared" si="65"/>
        <v>184</v>
      </c>
      <c r="AZ36" s="133">
        <f t="shared" si="65"/>
        <v>134</v>
      </c>
      <c r="BA36" s="133">
        <f t="shared" si="65"/>
        <v>147</v>
      </c>
      <c r="BB36" s="133">
        <f t="shared" si="65"/>
        <v>0</v>
      </c>
      <c r="BC36" s="133">
        <f t="shared" si="65"/>
        <v>0</v>
      </c>
      <c r="BD36" s="133">
        <f t="shared" si="65"/>
        <v>0</v>
      </c>
      <c r="BE36" s="133">
        <f t="shared" si="65"/>
        <v>0</v>
      </c>
      <c r="BF36" s="133">
        <f t="shared" si="65"/>
        <v>0</v>
      </c>
      <c r="BG36" s="133">
        <f t="shared" si="65"/>
        <v>0</v>
      </c>
      <c r="BH36" s="133">
        <f t="shared" si="65"/>
        <v>0</v>
      </c>
      <c r="BI36" s="133">
        <f t="shared" si="65"/>
        <v>0</v>
      </c>
      <c r="BJ36" s="133">
        <f t="shared" si="65"/>
        <v>156.75</v>
      </c>
      <c r="BK36" s="133">
        <f t="shared" si="65"/>
        <v>0</v>
      </c>
      <c r="BL36" s="133">
        <f t="shared" si="65"/>
        <v>187</v>
      </c>
      <c r="BM36" s="133">
        <f t="shared" si="65"/>
        <v>0</v>
      </c>
      <c r="BN36" s="133">
        <f t="shared" si="65"/>
        <v>187</v>
      </c>
      <c r="BO36" s="133">
        <f t="shared" si="65"/>
        <v>0</v>
      </c>
      <c r="BP36" s="222">
        <f>SUM(BP6:BP35)</f>
        <v>26</v>
      </c>
      <c r="BQ36" s="133">
        <f t="shared" si="65"/>
        <v>1</v>
      </c>
      <c r="BR36" s="133">
        <f t="shared" si="65"/>
        <v>0</v>
      </c>
      <c r="BS36" s="133">
        <f t="shared" si="65"/>
        <v>0</v>
      </c>
      <c r="BT36" s="133">
        <f t="shared" si="65"/>
        <v>0</v>
      </c>
      <c r="BU36" s="133">
        <f t="shared" si="65"/>
        <v>0</v>
      </c>
      <c r="BV36" s="133">
        <f t="shared" si="65"/>
        <v>0</v>
      </c>
      <c r="BW36" s="133">
        <f t="shared" si="65"/>
        <v>0</v>
      </c>
      <c r="BX36" s="133">
        <f t="shared" ref="BX36:EJ36" si="66">SUM(BX6:BX35)</f>
        <v>0</v>
      </c>
      <c r="BY36" s="133">
        <f t="shared" si="66"/>
        <v>0</v>
      </c>
      <c r="BZ36" s="133">
        <f t="shared" si="66"/>
        <v>0</v>
      </c>
      <c r="CA36" s="133">
        <f t="shared" si="66"/>
        <v>1</v>
      </c>
      <c r="CB36" s="133">
        <f t="shared" si="66"/>
        <v>1</v>
      </c>
      <c r="CC36" s="133">
        <f t="shared" si="66"/>
        <v>0</v>
      </c>
      <c r="CD36" s="133">
        <f t="shared" si="66"/>
        <v>0</v>
      </c>
      <c r="CE36" s="133">
        <f t="shared" si="66"/>
        <v>0</v>
      </c>
      <c r="CF36" s="133">
        <f t="shared" si="66"/>
        <v>0</v>
      </c>
      <c r="CG36" s="133">
        <f t="shared" si="66"/>
        <v>0</v>
      </c>
      <c r="CH36" s="133">
        <f t="shared" si="66"/>
        <v>0</v>
      </c>
      <c r="CI36" s="133">
        <f t="shared" si="66"/>
        <v>0</v>
      </c>
      <c r="CJ36" s="133">
        <f t="shared" si="66"/>
        <v>0</v>
      </c>
      <c r="CK36" s="133">
        <f t="shared" si="66"/>
        <v>0</v>
      </c>
      <c r="CL36" s="133">
        <f t="shared" si="66"/>
        <v>0</v>
      </c>
      <c r="CM36" s="133">
        <f t="shared" si="66"/>
        <v>1</v>
      </c>
      <c r="CN36" s="133">
        <f t="shared" si="66"/>
        <v>0</v>
      </c>
      <c r="CO36" s="133">
        <f t="shared" si="66"/>
        <v>177</v>
      </c>
      <c r="CP36" s="133">
        <f t="shared" si="66"/>
        <v>182</v>
      </c>
      <c r="CQ36" s="133">
        <f t="shared" si="66"/>
        <v>176</v>
      </c>
      <c r="CR36" s="133">
        <f t="shared" si="66"/>
        <v>163</v>
      </c>
      <c r="CS36" s="133">
        <f t="shared" si="66"/>
        <v>177</v>
      </c>
      <c r="CT36" s="133">
        <f t="shared" si="66"/>
        <v>175</v>
      </c>
      <c r="CU36" s="133">
        <f t="shared" si="66"/>
        <v>194</v>
      </c>
      <c r="CV36" s="133">
        <f t="shared" si="66"/>
        <v>174</v>
      </c>
      <c r="CW36" s="133">
        <f t="shared" si="66"/>
        <v>173</v>
      </c>
      <c r="CX36" s="133">
        <f t="shared" si="66"/>
        <v>177</v>
      </c>
      <c r="CY36" s="133">
        <f t="shared" si="66"/>
        <v>166</v>
      </c>
      <c r="CZ36" s="133">
        <f t="shared" si="66"/>
        <v>178</v>
      </c>
      <c r="DA36" s="133">
        <f t="shared" si="66"/>
        <v>177</v>
      </c>
      <c r="DB36" s="133">
        <f t="shared" si="66"/>
        <v>0</v>
      </c>
      <c r="DC36" s="133">
        <f t="shared" si="66"/>
        <v>0</v>
      </c>
      <c r="DD36" s="133">
        <f t="shared" si="66"/>
        <v>0</v>
      </c>
      <c r="DE36" s="133">
        <f t="shared" si="66"/>
        <v>0</v>
      </c>
      <c r="DF36" s="133">
        <f t="shared" si="66"/>
        <v>0</v>
      </c>
      <c r="DG36" s="133">
        <f t="shared" si="66"/>
        <v>177.00000000000003</v>
      </c>
      <c r="DH36" s="133">
        <f t="shared" si="66"/>
        <v>0</v>
      </c>
      <c r="DI36" s="133">
        <f t="shared" si="66"/>
        <v>192</v>
      </c>
      <c r="DJ36" s="133">
        <f t="shared" si="66"/>
        <v>0</v>
      </c>
      <c r="DK36" s="133">
        <f t="shared" si="66"/>
        <v>192</v>
      </c>
      <c r="DL36" s="133">
        <f t="shared" si="66"/>
        <v>0</v>
      </c>
      <c r="DM36" s="222">
        <f>SUM(DM6:DM35)</f>
        <v>26</v>
      </c>
      <c r="DN36" s="133">
        <f t="shared" si="66"/>
        <v>1</v>
      </c>
      <c r="DO36" s="133">
        <f t="shared" si="66"/>
        <v>0</v>
      </c>
      <c r="DP36" s="133">
        <f t="shared" si="66"/>
        <v>0</v>
      </c>
      <c r="DQ36" s="133">
        <f t="shared" si="66"/>
        <v>0</v>
      </c>
      <c r="DR36" s="133">
        <f t="shared" si="66"/>
        <v>0</v>
      </c>
      <c r="DS36" s="133">
        <f t="shared" si="66"/>
        <v>0</v>
      </c>
      <c r="DT36" s="133">
        <f t="shared" si="66"/>
        <v>0</v>
      </c>
      <c r="DU36" s="133">
        <f t="shared" si="66"/>
        <v>0</v>
      </c>
      <c r="DV36" s="133">
        <f t="shared" si="66"/>
        <v>0</v>
      </c>
      <c r="DW36" s="133">
        <f t="shared" si="66"/>
        <v>0</v>
      </c>
      <c r="DX36" s="133">
        <f t="shared" si="66"/>
        <v>1</v>
      </c>
      <c r="DY36" s="133">
        <f t="shared" si="66"/>
        <v>1</v>
      </c>
      <c r="DZ36" s="133">
        <f t="shared" si="66"/>
        <v>0</v>
      </c>
      <c r="EA36" s="133">
        <f t="shared" si="66"/>
        <v>0</v>
      </c>
      <c r="EB36" s="133">
        <f t="shared" si="66"/>
        <v>0</v>
      </c>
      <c r="EC36" s="133">
        <f t="shared" si="66"/>
        <v>0</v>
      </c>
      <c r="ED36" s="133">
        <f t="shared" si="66"/>
        <v>0</v>
      </c>
      <c r="EE36" s="133">
        <f t="shared" si="66"/>
        <v>0</v>
      </c>
      <c r="EF36" s="133">
        <f t="shared" si="66"/>
        <v>0</v>
      </c>
      <c r="EG36" s="133">
        <f t="shared" si="66"/>
        <v>0</v>
      </c>
      <c r="EH36" s="133">
        <f t="shared" si="66"/>
        <v>0</v>
      </c>
      <c r="EI36" s="133">
        <f t="shared" si="66"/>
        <v>0</v>
      </c>
      <c r="EJ36" s="133">
        <f t="shared" si="66"/>
        <v>1</v>
      </c>
      <c r="EK36" s="133">
        <f t="shared" ref="EK36:GW36" si="67">SUM(EK6:EK35)</f>
        <v>1</v>
      </c>
      <c r="EL36" s="133">
        <f t="shared" si="67"/>
        <v>0</v>
      </c>
      <c r="EM36" s="133">
        <f t="shared" si="67"/>
        <v>0</v>
      </c>
      <c r="EN36" s="133">
        <f t="shared" si="67"/>
        <v>0</v>
      </c>
      <c r="EO36" s="133">
        <f t="shared" si="67"/>
        <v>0</v>
      </c>
      <c r="EP36" s="133">
        <f t="shared" si="67"/>
        <v>0</v>
      </c>
      <c r="EQ36" s="133">
        <f t="shared" si="67"/>
        <v>1</v>
      </c>
      <c r="ER36" s="133">
        <f t="shared" si="67"/>
        <v>1</v>
      </c>
      <c r="ES36" s="133">
        <f t="shared" si="67"/>
        <v>0</v>
      </c>
      <c r="ET36" s="133">
        <f t="shared" si="67"/>
        <v>0</v>
      </c>
      <c r="EU36" s="133">
        <f t="shared" si="67"/>
        <v>0</v>
      </c>
      <c r="EV36" s="133">
        <f t="shared" si="67"/>
        <v>0</v>
      </c>
      <c r="EW36" s="133">
        <f t="shared" si="67"/>
        <v>0</v>
      </c>
      <c r="EX36" s="133">
        <f t="shared" si="67"/>
        <v>0</v>
      </c>
      <c r="EY36" s="133">
        <f t="shared" si="67"/>
        <v>0</v>
      </c>
      <c r="EZ36" s="133">
        <f t="shared" si="67"/>
        <v>0</v>
      </c>
      <c r="FA36" s="133">
        <f t="shared" si="67"/>
        <v>0</v>
      </c>
      <c r="FB36" s="133">
        <f t="shared" si="67"/>
        <v>0</v>
      </c>
      <c r="FC36" s="133">
        <f t="shared" si="67"/>
        <v>0</v>
      </c>
      <c r="FD36" s="133">
        <f t="shared" si="67"/>
        <v>1</v>
      </c>
      <c r="FE36" s="133">
        <f t="shared" si="67"/>
        <v>0</v>
      </c>
      <c r="FF36" s="133">
        <f t="shared" si="67"/>
        <v>1</v>
      </c>
      <c r="FG36" s="133">
        <f t="shared" si="67"/>
        <v>0</v>
      </c>
      <c r="FH36" s="133">
        <f t="shared" si="67"/>
        <v>1</v>
      </c>
      <c r="FI36" s="133">
        <f t="shared" si="67"/>
        <v>0</v>
      </c>
      <c r="FJ36" s="222">
        <f>SUM(FJ6:FJ35)</f>
        <v>26</v>
      </c>
      <c r="FK36" s="133">
        <f t="shared" si="67"/>
        <v>1</v>
      </c>
      <c r="FL36" s="133">
        <f t="shared" si="67"/>
        <v>0</v>
      </c>
      <c r="FM36" s="133">
        <f t="shared" si="67"/>
        <v>0</v>
      </c>
      <c r="FN36" s="133">
        <f t="shared" si="67"/>
        <v>0</v>
      </c>
      <c r="FO36" s="133">
        <f t="shared" si="67"/>
        <v>0</v>
      </c>
      <c r="FP36" s="133">
        <f t="shared" si="67"/>
        <v>0</v>
      </c>
      <c r="FQ36" s="133">
        <f t="shared" si="67"/>
        <v>0</v>
      </c>
      <c r="FR36" s="133">
        <f t="shared" si="67"/>
        <v>0</v>
      </c>
      <c r="FS36" s="133">
        <f t="shared" si="67"/>
        <v>0</v>
      </c>
      <c r="FT36" s="133">
        <f t="shared" si="67"/>
        <v>0</v>
      </c>
      <c r="FU36" s="133">
        <f t="shared" si="67"/>
        <v>1</v>
      </c>
      <c r="FV36" s="133">
        <f t="shared" si="67"/>
        <v>1</v>
      </c>
      <c r="FW36" s="133">
        <f t="shared" si="67"/>
        <v>0</v>
      </c>
      <c r="FX36" s="133">
        <f t="shared" si="67"/>
        <v>0</v>
      </c>
      <c r="FY36" s="133">
        <f t="shared" si="67"/>
        <v>0</v>
      </c>
      <c r="FZ36" s="133">
        <f t="shared" si="67"/>
        <v>0</v>
      </c>
      <c r="GA36" s="133">
        <f t="shared" si="67"/>
        <v>0</v>
      </c>
      <c r="GB36" s="133">
        <f t="shared" si="67"/>
        <v>0</v>
      </c>
      <c r="GC36" s="133">
        <f t="shared" si="67"/>
        <v>0</v>
      </c>
      <c r="GD36" s="133">
        <f t="shared" si="67"/>
        <v>0</v>
      </c>
      <c r="GE36" s="133">
        <f t="shared" si="67"/>
        <v>0</v>
      </c>
      <c r="GF36" s="133">
        <f t="shared" si="67"/>
        <v>0</v>
      </c>
      <c r="GG36" s="133">
        <f t="shared" si="67"/>
        <v>1</v>
      </c>
      <c r="GH36" s="133">
        <f t="shared" si="67"/>
        <v>1</v>
      </c>
      <c r="GI36" s="133">
        <f t="shared" si="67"/>
        <v>0</v>
      </c>
      <c r="GJ36" s="133">
        <f t="shared" si="67"/>
        <v>0</v>
      </c>
      <c r="GK36" s="133">
        <f t="shared" si="67"/>
        <v>0</v>
      </c>
      <c r="GL36" s="133">
        <f t="shared" si="67"/>
        <v>0</v>
      </c>
      <c r="GM36" s="133">
        <f t="shared" si="67"/>
        <v>0</v>
      </c>
      <c r="GN36" s="133">
        <f t="shared" si="67"/>
        <v>1</v>
      </c>
      <c r="GO36" s="133">
        <f t="shared" si="67"/>
        <v>1</v>
      </c>
      <c r="GP36" s="133">
        <f t="shared" si="67"/>
        <v>0</v>
      </c>
      <c r="GQ36" s="133">
        <f t="shared" si="67"/>
        <v>0</v>
      </c>
      <c r="GR36" s="133">
        <f t="shared" si="67"/>
        <v>0</v>
      </c>
      <c r="GS36" s="133">
        <f t="shared" si="67"/>
        <v>0</v>
      </c>
      <c r="GT36" s="133">
        <f t="shared" si="67"/>
        <v>0</v>
      </c>
      <c r="GU36" s="133">
        <f t="shared" si="67"/>
        <v>0</v>
      </c>
      <c r="GV36" s="133">
        <f t="shared" si="67"/>
        <v>0</v>
      </c>
      <c r="GW36" s="133">
        <f t="shared" si="67"/>
        <v>0</v>
      </c>
      <c r="GX36" s="133">
        <f t="shared" ref="GX36:JK36" si="68">SUM(GX6:GX35)</f>
        <v>0</v>
      </c>
      <c r="GY36" s="133">
        <f t="shared" si="68"/>
        <v>0</v>
      </c>
      <c r="GZ36" s="133">
        <f t="shared" si="68"/>
        <v>0</v>
      </c>
      <c r="HA36" s="133">
        <f t="shared" si="68"/>
        <v>1</v>
      </c>
      <c r="HB36" s="133">
        <f t="shared" si="68"/>
        <v>0</v>
      </c>
      <c r="HC36" s="133">
        <f t="shared" si="68"/>
        <v>1</v>
      </c>
      <c r="HD36" s="133">
        <f t="shared" si="68"/>
        <v>0</v>
      </c>
      <c r="HE36" s="133">
        <f t="shared" si="68"/>
        <v>1</v>
      </c>
      <c r="HF36" s="133">
        <f t="shared" si="68"/>
        <v>0</v>
      </c>
      <c r="HG36" s="222">
        <f>SUM(HG6:HG35)</f>
        <v>26</v>
      </c>
      <c r="HH36" s="133">
        <f t="shared" si="68"/>
        <v>1</v>
      </c>
      <c r="HI36" s="133">
        <f t="shared" si="68"/>
        <v>0</v>
      </c>
      <c r="HJ36" s="133">
        <f t="shared" si="68"/>
        <v>0</v>
      </c>
      <c r="HK36" s="133">
        <f t="shared" si="68"/>
        <v>0</v>
      </c>
      <c r="HL36" s="133">
        <f t="shared" si="68"/>
        <v>0</v>
      </c>
      <c r="HM36" s="133">
        <f t="shared" si="68"/>
        <v>0</v>
      </c>
      <c r="HN36" s="133">
        <f t="shared" si="68"/>
        <v>0</v>
      </c>
      <c r="HO36" s="133">
        <f t="shared" si="68"/>
        <v>0</v>
      </c>
      <c r="HP36" s="133">
        <f t="shared" si="68"/>
        <v>0</v>
      </c>
      <c r="HQ36" s="133">
        <f t="shared" si="68"/>
        <v>0</v>
      </c>
      <c r="HR36" s="133">
        <f t="shared" si="68"/>
        <v>1</v>
      </c>
      <c r="HS36" s="133">
        <f t="shared" si="68"/>
        <v>1</v>
      </c>
      <c r="HT36" s="133">
        <f t="shared" si="68"/>
        <v>0</v>
      </c>
      <c r="HU36" s="133">
        <f t="shared" si="68"/>
        <v>0</v>
      </c>
      <c r="HV36" s="133">
        <f t="shared" si="68"/>
        <v>0</v>
      </c>
      <c r="HW36" s="133">
        <f t="shared" si="68"/>
        <v>0</v>
      </c>
      <c r="HX36" s="133">
        <f t="shared" si="68"/>
        <v>0</v>
      </c>
      <c r="HY36" s="133">
        <f t="shared" si="68"/>
        <v>0</v>
      </c>
      <c r="HZ36" s="133">
        <f t="shared" si="68"/>
        <v>0</v>
      </c>
      <c r="IA36" s="133">
        <f t="shared" si="68"/>
        <v>0</v>
      </c>
      <c r="IB36" s="133">
        <f t="shared" si="68"/>
        <v>0</v>
      </c>
      <c r="IC36" s="133">
        <f t="shared" si="68"/>
        <v>0</v>
      </c>
      <c r="ID36" s="133">
        <f t="shared" si="68"/>
        <v>1</v>
      </c>
      <c r="IE36" s="133">
        <f t="shared" si="68"/>
        <v>1</v>
      </c>
      <c r="IF36" s="133">
        <f t="shared" si="68"/>
        <v>0</v>
      </c>
      <c r="IG36" s="133">
        <f t="shared" si="68"/>
        <v>0</v>
      </c>
      <c r="IH36" s="133">
        <f t="shared" si="68"/>
        <v>0</v>
      </c>
      <c r="II36" s="133">
        <f t="shared" si="68"/>
        <v>0</v>
      </c>
      <c r="IJ36" s="133">
        <f t="shared" si="68"/>
        <v>0</v>
      </c>
      <c r="IK36" s="133">
        <f t="shared" si="68"/>
        <v>1</v>
      </c>
      <c r="IL36" s="133">
        <f t="shared" si="68"/>
        <v>1</v>
      </c>
      <c r="IM36" s="133">
        <f t="shared" si="68"/>
        <v>0</v>
      </c>
      <c r="IN36" s="133">
        <f t="shared" si="68"/>
        <v>0</v>
      </c>
      <c r="IO36" s="133">
        <f t="shared" si="68"/>
        <v>0</v>
      </c>
      <c r="IP36" s="133">
        <f t="shared" si="68"/>
        <v>0</v>
      </c>
      <c r="IQ36" s="133">
        <f t="shared" si="68"/>
        <v>0</v>
      </c>
      <c r="IR36" s="133">
        <f t="shared" si="68"/>
        <v>0</v>
      </c>
      <c r="IS36" s="133">
        <f t="shared" si="68"/>
        <v>0</v>
      </c>
      <c r="IT36" s="133">
        <f t="shared" si="68"/>
        <v>0</v>
      </c>
      <c r="IU36" s="133">
        <f t="shared" si="68"/>
        <v>0</v>
      </c>
      <c r="IV36" s="133">
        <f t="shared" si="68"/>
        <v>0</v>
      </c>
      <c r="IW36" s="133">
        <f t="shared" si="68"/>
        <v>0</v>
      </c>
      <c r="IX36" s="133">
        <f t="shared" si="68"/>
        <v>1</v>
      </c>
      <c r="IY36" s="133">
        <f t="shared" si="68"/>
        <v>0</v>
      </c>
      <c r="IZ36" s="133">
        <f t="shared" si="68"/>
        <v>1</v>
      </c>
      <c r="JA36" s="133">
        <f t="shared" si="68"/>
        <v>0</v>
      </c>
      <c r="JB36" s="133">
        <f t="shared" si="68"/>
        <v>1</v>
      </c>
      <c r="JC36" s="133">
        <f t="shared" si="68"/>
        <v>0</v>
      </c>
      <c r="JD36" s="222">
        <f>SUM(JD6:JD35)</f>
        <v>26</v>
      </c>
      <c r="JE36" s="133">
        <f t="shared" si="68"/>
        <v>1</v>
      </c>
      <c r="JF36" s="133">
        <f t="shared" si="68"/>
        <v>0</v>
      </c>
      <c r="JG36" s="133">
        <f t="shared" si="68"/>
        <v>0</v>
      </c>
      <c r="JH36" s="133">
        <f t="shared" si="68"/>
        <v>0</v>
      </c>
      <c r="JI36" s="133">
        <f t="shared" si="68"/>
        <v>0</v>
      </c>
      <c r="JJ36" s="133">
        <f t="shared" si="68"/>
        <v>0</v>
      </c>
      <c r="JK36" s="133">
        <f t="shared" si="68"/>
        <v>0</v>
      </c>
      <c r="JL36" s="133">
        <f t="shared" ref="JL36:LX36" si="69">SUM(JL6:JL35)</f>
        <v>0</v>
      </c>
      <c r="JM36" s="133">
        <f t="shared" si="69"/>
        <v>0</v>
      </c>
      <c r="JN36" s="133">
        <f t="shared" si="69"/>
        <v>0</v>
      </c>
      <c r="JO36" s="133">
        <f t="shared" si="69"/>
        <v>1</v>
      </c>
      <c r="JP36" s="133">
        <f t="shared" si="69"/>
        <v>1</v>
      </c>
      <c r="JQ36" s="133">
        <f t="shared" si="69"/>
        <v>0</v>
      </c>
      <c r="JR36" s="133">
        <f t="shared" si="69"/>
        <v>0</v>
      </c>
      <c r="JS36" s="133">
        <f t="shared" si="69"/>
        <v>0</v>
      </c>
      <c r="JT36" s="133">
        <f t="shared" si="69"/>
        <v>0</v>
      </c>
      <c r="JU36" s="133">
        <f t="shared" si="69"/>
        <v>0</v>
      </c>
      <c r="JV36" s="133">
        <f t="shared" si="69"/>
        <v>0</v>
      </c>
      <c r="JW36" s="133">
        <f t="shared" si="69"/>
        <v>0</v>
      </c>
      <c r="JX36" s="133">
        <f t="shared" si="69"/>
        <v>0</v>
      </c>
      <c r="JY36" s="133">
        <f t="shared" si="69"/>
        <v>0</v>
      </c>
      <c r="JZ36" s="133">
        <f t="shared" si="69"/>
        <v>0</v>
      </c>
      <c r="KA36" s="133">
        <f t="shared" si="69"/>
        <v>1</v>
      </c>
      <c r="KB36" s="133">
        <f t="shared" si="69"/>
        <v>1</v>
      </c>
      <c r="KC36" s="133">
        <f t="shared" si="69"/>
        <v>0</v>
      </c>
      <c r="KD36" s="133">
        <f t="shared" si="69"/>
        <v>0</v>
      </c>
      <c r="KE36" s="133">
        <f t="shared" si="69"/>
        <v>0</v>
      </c>
      <c r="KF36" s="133">
        <f t="shared" si="69"/>
        <v>0</v>
      </c>
      <c r="KG36" s="133">
        <f t="shared" si="69"/>
        <v>0</v>
      </c>
      <c r="KH36" s="133">
        <f t="shared" si="69"/>
        <v>1</v>
      </c>
      <c r="KI36" s="133">
        <f t="shared" si="69"/>
        <v>1</v>
      </c>
      <c r="KJ36" s="133">
        <f t="shared" si="69"/>
        <v>0</v>
      </c>
      <c r="KK36" s="133">
        <f t="shared" si="69"/>
        <v>0</v>
      </c>
      <c r="KL36" s="133">
        <f t="shared" si="69"/>
        <v>0</v>
      </c>
      <c r="KM36" s="133">
        <f t="shared" si="69"/>
        <v>0</v>
      </c>
      <c r="KN36" s="133">
        <f t="shared" si="69"/>
        <v>0</v>
      </c>
      <c r="KO36" s="133">
        <f t="shared" si="69"/>
        <v>0</v>
      </c>
      <c r="KP36" s="133">
        <f t="shared" si="69"/>
        <v>0</v>
      </c>
      <c r="KQ36" s="133">
        <f t="shared" si="69"/>
        <v>0</v>
      </c>
      <c r="KR36" s="133">
        <f t="shared" si="69"/>
        <v>0</v>
      </c>
      <c r="KS36" s="133">
        <f t="shared" si="69"/>
        <v>0</v>
      </c>
      <c r="KT36" s="133">
        <f t="shared" si="69"/>
        <v>0</v>
      </c>
      <c r="KU36" s="133">
        <f t="shared" si="69"/>
        <v>1</v>
      </c>
      <c r="KV36" s="133">
        <f t="shared" si="69"/>
        <v>0</v>
      </c>
      <c r="KW36" s="133">
        <f t="shared" si="69"/>
        <v>1</v>
      </c>
      <c r="KX36" s="133">
        <f t="shared" si="69"/>
        <v>0</v>
      </c>
      <c r="KY36" s="133">
        <f t="shared" si="69"/>
        <v>1</v>
      </c>
      <c r="KZ36" s="133">
        <f t="shared" si="69"/>
        <v>0</v>
      </c>
      <c r="LA36" s="222">
        <f>SUM(LA6:LA35)</f>
        <v>26</v>
      </c>
      <c r="LB36" s="133">
        <f t="shared" si="69"/>
        <v>0</v>
      </c>
      <c r="LC36" s="133">
        <f t="shared" si="69"/>
        <v>0</v>
      </c>
      <c r="LD36" s="133">
        <f t="shared" si="69"/>
        <v>0</v>
      </c>
      <c r="LE36" s="133">
        <f t="shared" si="69"/>
        <v>0</v>
      </c>
      <c r="LF36" s="133">
        <f t="shared" si="69"/>
        <v>0</v>
      </c>
      <c r="LG36" s="133">
        <f t="shared" si="69"/>
        <v>0</v>
      </c>
      <c r="LH36" s="133">
        <f t="shared" si="69"/>
        <v>0</v>
      </c>
      <c r="LI36" s="133">
        <f t="shared" si="69"/>
        <v>0</v>
      </c>
      <c r="LJ36" s="133">
        <f t="shared" si="69"/>
        <v>1</v>
      </c>
      <c r="LK36" s="133">
        <f t="shared" si="69"/>
        <v>0</v>
      </c>
      <c r="LL36" s="133">
        <f t="shared" si="69"/>
        <v>1</v>
      </c>
      <c r="LM36" s="133">
        <f t="shared" si="69"/>
        <v>0</v>
      </c>
      <c r="LN36" s="133">
        <f t="shared" si="69"/>
        <v>0</v>
      </c>
      <c r="LO36" s="133">
        <f t="shared" si="69"/>
        <v>0</v>
      </c>
      <c r="LP36" s="133">
        <f t="shared" si="69"/>
        <v>0</v>
      </c>
      <c r="LQ36" s="133">
        <f t="shared" si="69"/>
        <v>0</v>
      </c>
      <c r="LR36" s="133">
        <f t="shared" si="69"/>
        <v>0</v>
      </c>
      <c r="LS36" s="133">
        <f t="shared" si="69"/>
        <v>0</v>
      </c>
      <c r="LT36" s="133">
        <f t="shared" si="69"/>
        <v>0</v>
      </c>
      <c r="LU36" s="133">
        <f t="shared" si="69"/>
        <v>0</v>
      </c>
      <c r="LV36" s="133">
        <f t="shared" si="69"/>
        <v>1</v>
      </c>
      <c r="LW36" s="133">
        <f t="shared" si="69"/>
        <v>0</v>
      </c>
      <c r="LX36" s="133">
        <f t="shared" si="69"/>
        <v>1</v>
      </c>
      <c r="LY36" s="133">
        <f t="shared" ref="LY36:OK36" si="70">SUM(LY6:LY35)</f>
        <v>1</v>
      </c>
      <c r="LZ36" s="133">
        <f t="shared" si="70"/>
        <v>0</v>
      </c>
      <c r="MA36" s="133">
        <f t="shared" si="70"/>
        <v>0</v>
      </c>
      <c r="MB36" s="133">
        <f t="shared" si="70"/>
        <v>0</v>
      </c>
      <c r="MC36" s="133">
        <f t="shared" si="70"/>
        <v>0</v>
      </c>
      <c r="MD36" s="133">
        <f t="shared" si="70"/>
        <v>0</v>
      </c>
      <c r="ME36" s="133">
        <f t="shared" si="70"/>
        <v>1</v>
      </c>
      <c r="MF36" s="133">
        <f t="shared" si="70"/>
        <v>0</v>
      </c>
      <c r="MG36" s="133">
        <f t="shared" si="70"/>
        <v>0</v>
      </c>
      <c r="MH36" s="133">
        <f t="shared" si="70"/>
        <v>0</v>
      </c>
      <c r="MI36" s="133">
        <f t="shared" si="70"/>
        <v>0</v>
      </c>
      <c r="MJ36" s="133">
        <f t="shared" si="70"/>
        <v>0</v>
      </c>
      <c r="MK36" s="133">
        <f t="shared" si="70"/>
        <v>0</v>
      </c>
      <c r="ML36" s="133">
        <f t="shared" si="70"/>
        <v>0</v>
      </c>
      <c r="MM36" s="133">
        <f t="shared" si="70"/>
        <v>0</v>
      </c>
      <c r="MN36" s="133">
        <f t="shared" si="70"/>
        <v>0</v>
      </c>
      <c r="MO36" s="133">
        <f t="shared" si="70"/>
        <v>0</v>
      </c>
      <c r="MP36" s="133">
        <f t="shared" si="70"/>
        <v>1</v>
      </c>
      <c r="MQ36" s="133">
        <f t="shared" si="70"/>
        <v>0</v>
      </c>
      <c r="MR36" s="133">
        <f t="shared" si="70"/>
        <v>1</v>
      </c>
      <c r="MS36" s="133">
        <f t="shared" si="70"/>
        <v>1</v>
      </c>
      <c r="MT36" s="133">
        <f t="shared" si="70"/>
        <v>0</v>
      </c>
      <c r="MU36" s="133">
        <f t="shared" si="70"/>
        <v>0</v>
      </c>
      <c r="MV36" s="133">
        <f t="shared" si="70"/>
        <v>1</v>
      </c>
      <c r="MW36" s="133">
        <f t="shared" si="70"/>
        <v>0</v>
      </c>
      <c r="MX36" s="222">
        <f>SUM(MX6:MX35)</f>
        <v>26</v>
      </c>
      <c r="MY36" s="133">
        <f t="shared" si="70"/>
        <v>0</v>
      </c>
      <c r="MZ36" s="133">
        <f t="shared" si="70"/>
        <v>0</v>
      </c>
      <c r="NA36" s="133">
        <f t="shared" si="70"/>
        <v>0</v>
      </c>
      <c r="NB36" s="133">
        <f t="shared" si="70"/>
        <v>0</v>
      </c>
      <c r="NC36" s="133">
        <f t="shared" si="70"/>
        <v>0</v>
      </c>
      <c r="ND36" s="133">
        <f t="shared" si="70"/>
        <v>0</v>
      </c>
      <c r="NE36" s="133">
        <f t="shared" si="70"/>
        <v>0</v>
      </c>
      <c r="NF36" s="133">
        <f t="shared" si="70"/>
        <v>0</v>
      </c>
      <c r="NG36" s="133">
        <f t="shared" si="70"/>
        <v>0</v>
      </c>
      <c r="NH36" s="133">
        <f t="shared" si="70"/>
        <v>1</v>
      </c>
      <c r="NI36" s="133">
        <f t="shared" si="70"/>
        <v>1</v>
      </c>
      <c r="NJ36" s="133">
        <f t="shared" si="70"/>
        <v>0</v>
      </c>
      <c r="NK36" s="133">
        <f t="shared" si="70"/>
        <v>0</v>
      </c>
      <c r="NL36" s="133">
        <f t="shared" si="70"/>
        <v>0</v>
      </c>
      <c r="NM36" s="133">
        <f t="shared" si="70"/>
        <v>0</v>
      </c>
      <c r="NN36" s="133">
        <f t="shared" si="70"/>
        <v>0</v>
      </c>
      <c r="NO36" s="133">
        <f t="shared" si="70"/>
        <v>0</v>
      </c>
      <c r="NP36" s="133">
        <f t="shared" si="70"/>
        <v>0</v>
      </c>
      <c r="NQ36" s="133">
        <f t="shared" si="70"/>
        <v>0</v>
      </c>
      <c r="NR36" s="133">
        <f t="shared" si="70"/>
        <v>0</v>
      </c>
      <c r="NS36" s="133">
        <f t="shared" si="70"/>
        <v>1</v>
      </c>
      <c r="NT36" s="133">
        <f t="shared" si="70"/>
        <v>0</v>
      </c>
      <c r="NU36" s="133">
        <f t="shared" si="70"/>
        <v>1</v>
      </c>
      <c r="NV36" s="133">
        <f t="shared" si="70"/>
        <v>0</v>
      </c>
      <c r="NW36" s="133">
        <f t="shared" si="70"/>
        <v>0</v>
      </c>
      <c r="NX36" s="133">
        <f t="shared" si="70"/>
        <v>0</v>
      </c>
      <c r="NY36" s="133">
        <f t="shared" si="70"/>
        <v>0</v>
      </c>
      <c r="NZ36" s="133">
        <f t="shared" si="70"/>
        <v>1</v>
      </c>
      <c r="OA36" s="133">
        <f t="shared" si="70"/>
        <v>0</v>
      </c>
      <c r="OB36" s="133">
        <f t="shared" si="70"/>
        <v>1</v>
      </c>
      <c r="OC36" s="133">
        <f t="shared" si="70"/>
        <v>0</v>
      </c>
      <c r="OD36" s="133">
        <f t="shared" si="70"/>
        <v>0</v>
      </c>
      <c r="OE36" s="133">
        <f t="shared" si="70"/>
        <v>0</v>
      </c>
      <c r="OF36" s="133">
        <f t="shared" si="70"/>
        <v>0</v>
      </c>
      <c r="OG36" s="133">
        <f t="shared" si="70"/>
        <v>0</v>
      </c>
      <c r="OH36" s="133">
        <f t="shared" si="70"/>
        <v>0</v>
      </c>
      <c r="OI36" s="133">
        <f t="shared" si="70"/>
        <v>0</v>
      </c>
      <c r="OJ36" s="133">
        <f t="shared" si="70"/>
        <v>0</v>
      </c>
      <c r="OK36" s="133">
        <f t="shared" si="70"/>
        <v>0</v>
      </c>
      <c r="OL36" s="133">
        <f t="shared" ref="OL36:QP36" si="71">SUM(OL6:OL35)</f>
        <v>0</v>
      </c>
      <c r="OM36" s="133">
        <f t="shared" si="71"/>
        <v>1</v>
      </c>
      <c r="ON36" s="133">
        <f t="shared" si="71"/>
        <v>0</v>
      </c>
      <c r="OO36" s="133">
        <f t="shared" si="71"/>
        <v>1</v>
      </c>
      <c r="OP36" s="133">
        <f t="shared" si="71"/>
        <v>1</v>
      </c>
      <c r="OQ36" s="133">
        <f t="shared" si="71"/>
        <v>0</v>
      </c>
      <c r="OR36" s="133">
        <f t="shared" si="71"/>
        <v>0</v>
      </c>
      <c r="OS36" s="133">
        <f t="shared" si="71"/>
        <v>1</v>
      </c>
      <c r="OT36" s="133">
        <f t="shared" si="71"/>
        <v>0</v>
      </c>
      <c r="OU36" s="222">
        <f>SUM(OU6:OU35)</f>
        <v>26</v>
      </c>
      <c r="OV36" s="133">
        <f t="shared" si="71"/>
        <v>0</v>
      </c>
      <c r="OW36" s="133">
        <f t="shared" si="71"/>
        <v>0</v>
      </c>
      <c r="OX36" s="133">
        <f t="shared" si="71"/>
        <v>0</v>
      </c>
      <c r="OY36" s="133">
        <f t="shared" si="71"/>
        <v>0</v>
      </c>
      <c r="OZ36" s="133">
        <f t="shared" si="71"/>
        <v>0</v>
      </c>
      <c r="PA36" s="133">
        <f t="shared" si="71"/>
        <v>0</v>
      </c>
      <c r="PB36" s="133">
        <f t="shared" si="71"/>
        <v>0</v>
      </c>
      <c r="PC36" s="133">
        <f t="shared" si="71"/>
        <v>0</v>
      </c>
      <c r="PD36" s="133">
        <f t="shared" si="71"/>
        <v>1</v>
      </c>
      <c r="PE36" s="133">
        <f t="shared" si="71"/>
        <v>0</v>
      </c>
      <c r="PF36" s="133">
        <f t="shared" si="71"/>
        <v>1</v>
      </c>
      <c r="PG36" s="133">
        <f t="shared" si="71"/>
        <v>0</v>
      </c>
      <c r="PH36" s="133">
        <f t="shared" si="71"/>
        <v>0</v>
      </c>
      <c r="PI36" s="133">
        <f t="shared" si="71"/>
        <v>0</v>
      </c>
      <c r="PJ36" s="133">
        <f t="shared" si="71"/>
        <v>0</v>
      </c>
      <c r="PK36" s="133">
        <f t="shared" si="71"/>
        <v>0</v>
      </c>
      <c r="PL36" s="133">
        <f t="shared" si="71"/>
        <v>0</v>
      </c>
      <c r="PM36" s="133">
        <f t="shared" si="71"/>
        <v>0</v>
      </c>
      <c r="PN36" s="133">
        <f t="shared" si="71"/>
        <v>0</v>
      </c>
      <c r="PO36" s="133">
        <f t="shared" si="71"/>
        <v>0</v>
      </c>
      <c r="PP36" s="133">
        <f t="shared" si="71"/>
        <v>1</v>
      </c>
      <c r="PQ36" s="133">
        <f t="shared" si="71"/>
        <v>0</v>
      </c>
      <c r="PR36" s="133">
        <f t="shared" si="71"/>
        <v>1</v>
      </c>
      <c r="PS36" s="133">
        <f t="shared" si="71"/>
        <v>0</v>
      </c>
      <c r="PT36" s="133">
        <f t="shared" si="71"/>
        <v>0</v>
      </c>
      <c r="PU36" s="133">
        <f t="shared" si="71"/>
        <v>0</v>
      </c>
      <c r="PV36" s="133">
        <f t="shared" si="71"/>
        <v>0</v>
      </c>
      <c r="PW36" s="133">
        <f t="shared" si="71"/>
        <v>1</v>
      </c>
      <c r="PX36" s="133">
        <f t="shared" si="71"/>
        <v>0</v>
      </c>
      <c r="PY36" s="133">
        <f t="shared" si="71"/>
        <v>1</v>
      </c>
      <c r="PZ36" s="133">
        <f t="shared" si="71"/>
        <v>0</v>
      </c>
      <c r="QA36" s="133">
        <f t="shared" si="71"/>
        <v>0</v>
      </c>
      <c r="QB36" s="133">
        <f t="shared" si="71"/>
        <v>0</v>
      </c>
      <c r="QC36" s="133">
        <f t="shared" si="71"/>
        <v>0</v>
      </c>
      <c r="QD36" s="133">
        <f t="shared" si="71"/>
        <v>0</v>
      </c>
      <c r="QE36" s="133">
        <f t="shared" si="71"/>
        <v>0</v>
      </c>
      <c r="QF36" s="133">
        <f t="shared" si="71"/>
        <v>0</v>
      </c>
      <c r="QG36" s="133">
        <f t="shared" si="71"/>
        <v>0</v>
      </c>
      <c r="QH36" s="133">
        <f t="shared" si="71"/>
        <v>0</v>
      </c>
      <c r="QI36" s="133">
        <f t="shared" si="71"/>
        <v>0</v>
      </c>
      <c r="QJ36" s="133">
        <f t="shared" si="71"/>
        <v>1</v>
      </c>
      <c r="QK36" s="133">
        <f t="shared" si="71"/>
        <v>0</v>
      </c>
      <c r="QL36" s="133">
        <f t="shared" si="71"/>
        <v>1</v>
      </c>
      <c r="QM36" s="133">
        <f t="shared" si="71"/>
        <v>1</v>
      </c>
      <c r="QN36" s="133">
        <f t="shared" si="71"/>
        <v>0</v>
      </c>
      <c r="QO36" s="133">
        <f t="shared" si="71"/>
        <v>0</v>
      </c>
      <c r="QP36" s="133">
        <f t="shared" si="71"/>
        <v>1</v>
      </c>
      <c r="QQ36" s="133">
        <v>0</v>
      </c>
    </row>
    <row r="37" spans="1:459" x14ac:dyDescent="0.25">
      <c r="A37" s="11"/>
      <c r="B37" s="12"/>
      <c r="C37" s="12"/>
      <c r="D37" s="123">
        <f>D36/$A$36</f>
        <v>3.8461538461538464E-2</v>
      </c>
      <c r="E37" s="123">
        <f t="shared" ref="E37:H37" si="72">E36/$A$36</f>
        <v>0</v>
      </c>
      <c r="F37" s="123">
        <f t="shared" si="72"/>
        <v>0</v>
      </c>
      <c r="G37" s="123">
        <f t="shared" si="72"/>
        <v>0</v>
      </c>
      <c r="H37" s="123">
        <f t="shared" si="72"/>
        <v>0</v>
      </c>
      <c r="I37" s="123">
        <f>I36/$A$36</f>
        <v>0</v>
      </c>
      <c r="J37" s="123">
        <f t="shared" ref="J37:R37" si="73">J36/$A$36</f>
        <v>3.8461538461538464E-2</v>
      </c>
      <c r="K37" s="123">
        <f t="shared" si="73"/>
        <v>3.8461538461538464E-2</v>
      </c>
      <c r="L37" s="123">
        <f t="shared" si="73"/>
        <v>0</v>
      </c>
      <c r="M37" s="123">
        <f t="shared" si="73"/>
        <v>0</v>
      </c>
      <c r="N37" s="123">
        <f t="shared" si="73"/>
        <v>0</v>
      </c>
      <c r="O37" s="123">
        <f t="shared" si="73"/>
        <v>0</v>
      </c>
      <c r="P37" s="123">
        <f t="shared" si="73"/>
        <v>0</v>
      </c>
      <c r="Q37" s="123">
        <f t="shared" si="73"/>
        <v>0</v>
      </c>
      <c r="R37" s="123">
        <f t="shared" si="73"/>
        <v>3.8461538461538464E-2</v>
      </c>
      <c r="S37" s="123"/>
      <c r="T37" s="123">
        <f>T36/$S$36</f>
        <v>3.8461538461538464E-2</v>
      </c>
      <c r="U37" s="123">
        <f t="shared" ref="U37:BN37" si="74">U36/$S$36</f>
        <v>0</v>
      </c>
      <c r="V37" s="123">
        <f t="shared" si="74"/>
        <v>0</v>
      </c>
      <c r="W37" s="123">
        <f t="shared" si="74"/>
        <v>0</v>
      </c>
      <c r="X37" s="123">
        <f t="shared" si="74"/>
        <v>0</v>
      </c>
      <c r="Y37" s="123">
        <f t="shared" si="74"/>
        <v>0</v>
      </c>
      <c r="Z37" s="123">
        <f t="shared" si="74"/>
        <v>0</v>
      </c>
      <c r="AA37" s="123">
        <f t="shared" si="74"/>
        <v>0</v>
      </c>
      <c r="AB37" s="123">
        <f t="shared" si="74"/>
        <v>0</v>
      </c>
      <c r="AC37" s="123">
        <f t="shared" si="74"/>
        <v>0</v>
      </c>
      <c r="AD37" s="123">
        <f t="shared" si="74"/>
        <v>3.8461538461538464E-2</v>
      </c>
      <c r="AE37" s="123">
        <f t="shared" si="74"/>
        <v>3.8461538461538464E-2</v>
      </c>
      <c r="AF37" s="123">
        <f t="shared" si="74"/>
        <v>0</v>
      </c>
      <c r="AG37" s="123">
        <f t="shared" si="74"/>
        <v>0</v>
      </c>
      <c r="AH37" s="123">
        <f t="shared" si="74"/>
        <v>0</v>
      </c>
      <c r="AI37" s="123">
        <f t="shared" si="74"/>
        <v>0</v>
      </c>
      <c r="AJ37" s="123">
        <f t="shared" si="74"/>
        <v>0</v>
      </c>
      <c r="AK37" s="123">
        <f t="shared" si="74"/>
        <v>0</v>
      </c>
      <c r="AL37" s="123">
        <f t="shared" si="74"/>
        <v>0</v>
      </c>
      <c r="AM37" s="123">
        <f t="shared" si="74"/>
        <v>0</v>
      </c>
      <c r="AN37" s="123">
        <f t="shared" si="74"/>
        <v>0</v>
      </c>
      <c r="AO37" s="123">
        <f t="shared" si="74"/>
        <v>7.0384615384615383</v>
      </c>
      <c r="AP37" s="123">
        <f t="shared" si="74"/>
        <v>3.8461538461538464E-2</v>
      </c>
      <c r="AQ37" s="123">
        <f t="shared" si="74"/>
        <v>0</v>
      </c>
      <c r="AR37" s="123">
        <f t="shared" si="74"/>
        <v>0</v>
      </c>
      <c r="AS37" s="123">
        <f t="shared" si="74"/>
        <v>5.6923076923076925</v>
      </c>
      <c r="AT37" s="123">
        <f t="shared" si="74"/>
        <v>0</v>
      </c>
      <c r="AU37" s="123">
        <f t="shared" si="74"/>
        <v>0</v>
      </c>
      <c r="AV37" s="123">
        <f t="shared" si="74"/>
        <v>0</v>
      </c>
      <c r="AW37" s="123">
        <f t="shared" si="74"/>
        <v>5.6923076923076925</v>
      </c>
      <c r="AX37" s="123">
        <f t="shared" si="74"/>
        <v>6.2307692307692308</v>
      </c>
      <c r="AY37" s="123">
        <f t="shared" si="74"/>
        <v>7.0769230769230766</v>
      </c>
      <c r="AZ37" s="123">
        <f t="shared" si="74"/>
        <v>5.1538461538461542</v>
      </c>
      <c r="BA37" s="123">
        <f t="shared" si="74"/>
        <v>5.6538461538461542</v>
      </c>
      <c r="BB37" s="123">
        <f t="shared" si="74"/>
        <v>0</v>
      </c>
      <c r="BC37" s="123">
        <f t="shared" si="74"/>
        <v>0</v>
      </c>
      <c r="BD37" s="123">
        <f t="shared" si="74"/>
        <v>0</v>
      </c>
      <c r="BE37" s="123">
        <f t="shared" si="74"/>
        <v>0</v>
      </c>
      <c r="BF37" s="123">
        <f t="shared" si="74"/>
        <v>0</v>
      </c>
      <c r="BG37" s="123">
        <f t="shared" si="74"/>
        <v>0</v>
      </c>
      <c r="BH37" s="123">
        <f t="shared" si="74"/>
        <v>0</v>
      </c>
      <c r="BI37" s="123">
        <f t="shared" si="74"/>
        <v>0</v>
      </c>
      <c r="BJ37" s="123">
        <f t="shared" si="74"/>
        <v>6.0288461538461542</v>
      </c>
      <c r="BK37" s="123">
        <f t="shared" si="74"/>
        <v>0</v>
      </c>
      <c r="BL37" s="123">
        <f t="shared" si="74"/>
        <v>7.1923076923076925</v>
      </c>
      <c r="BM37" s="123">
        <f t="shared" si="74"/>
        <v>0</v>
      </c>
      <c r="BN37" s="123">
        <f t="shared" si="74"/>
        <v>7.1923076923076925</v>
      </c>
      <c r="BO37" s="123"/>
      <c r="BP37" s="123"/>
      <c r="BQ37" s="123">
        <f>BQ36/$BP$36</f>
        <v>3.8461538461538464E-2</v>
      </c>
      <c r="BR37" s="123">
        <f t="shared" ref="BR37:DK37" si="75">BR36/$BP$36</f>
        <v>0</v>
      </c>
      <c r="BS37" s="123">
        <f t="shared" si="75"/>
        <v>0</v>
      </c>
      <c r="BT37" s="123">
        <f t="shared" si="75"/>
        <v>0</v>
      </c>
      <c r="BU37" s="123">
        <f t="shared" si="75"/>
        <v>0</v>
      </c>
      <c r="BV37" s="123">
        <f t="shared" si="75"/>
        <v>0</v>
      </c>
      <c r="BW37" s="123">
        <f t="shared" si="75"/>
        <v>0</v>
      </c>
      <c r="BX37" s="123">
        <f t="shared" si="75"/>
        <v>0</v>
      </c>
      <c r="BY37" s="123">
        <f t="shared" si="75"/>
        <v>0</v>
      </c>
      <c r="BZ37" s="123">
        <f t="shared" si="75"/>
        <v>0</v>
      </c>
      <c r="CA37" s="123">
        <f t="shared" si="75"/>
        <v>3.8461538461538464E-2</v>
      </c>
      <c r="CB37" s="123">
        <f t="shared" si="75"/>
        <v>3.8461538461538464E-2</v>
      </c>
      <c r="CC37" s="123">
        <f t="shared" si="75"/>
        <v>0</v>
      </c>
      <c r="CD37" s="123">
        <f t="shared" si="75"/>
        <v>0</v>
      </c>
      <c r="CE37" s="123">
        <f t="shared" si="75"/>
        <v>0</v>
      </c>
      <c r="CF37" s="123">
        <f t="shared" si="75"/>
        <v>0</v>
      </c>
      <c r="CG37" s="123">
        <f t="shared" si="75"/>
        <v>0</v>
      </c>
      <c r="CH37" s="123">
        <f t="shared" si="75"/>
        <v>0</v>
      </c>
      <c r="CI37" s="123">
        <f t="shared" si="75"/>
        <v>0</v>
      </c>
      <c r="CJ37" s="123">
        <f t="shared" si="75"/>
        <v>0</v>
      </c>
      <c r="CK37" s="123">
        <f t="shared" si="75"/>
        <v>0</v>
      </c>
      <c r="CL37" s="123">
        <f t="shared" si="75"/>
        <v>0</v>
      </c>
      <c r="CM37" s="123">
        <f t="shared" si="75"/>
        <v>3.8461538461538464E-2</v>
      </c>
      <c r="CN37" s="123">
        <f t="shared" si="75"/>
        <v>0</v>
      </c>
      <c r="CO37" s="123">
        <f t="shared" si="75"/>
        <v>6.8076923076923075</v>
      </c>
      <c r="CP37" s="123">
        <f t="shared" si="75"/>
        <v>7</v>
      </c>
      <c r="CQ37" s="123">
        <f t="shared" si="75"/>
        <v>6.7692307692307692</v>
      </c>
      <c r="CR37" s="123">
        <f t="shared" si="75"/>
        <v>6.2692307692307692</v>
      </c>
      <c r="CS37" s="123">
        <f t="shared" si="75"/>
        <v>6.8076923076923075</v>
      </c>
      <c r="CT37" s="123">
        <f t="shared" si="75"/>
        <v>6.7307692307692308</v>
      </c>
      <c r="CU37" s="123">
        <f t="shared" si="75"/>
        <v>7.4615384615384617</v>
      </c>
      <c r="CV37" s="123">
        <f t="shared" si="75"/>
        <v>6.6923076923076925</v>
      </c>
      <c r="CW37" s="123">
        <f t="shared" si="75"/>
        <v>6.6538461538461542</v>
      </c>
      <c r="CX37" s="123">
        <f t="shared" si="75"/>
        <v>6.8076923076923075</v>
      </c>
      <c r="CY37" s="123">
        <f t="shared" si="75"/>
        <v>6.384615384615385</v>
      </c>
      <c r="CZ37" s="123">
        <f t="shared" si="75"/>
        <v>6.8461538461538458</v>
      </c>
      <c r="DA37" s="123">
        <f t="shared" si="75"/>
        <v>6.8076923076923075</v>
      </c>
      <c r="DB37" s="123">
        <f t="shared" si="75"/>
        <v>0</v>
      </c>
      <c r="DC37" s="123">
        <f t="shared" si="75"/>
        <v>0</v>
      </c>
      <c r="DD37" s="123">
        <f t="shared" si="75"/>
        <v>0</v>
      </c>
      <c r="DE37" s="123">
        <f t="shared" si="75"/>
        <v>0</v>
      </c>
      <c r="DF37" s="123">
        <f t="shared" si="75"/>
        <v>0</v>
      </c>
      <c r="DG37" s="123">
        <f t="shared" si="75"/>
        <v>6.8076923076923084</v>
      </c>
      <c r="DH37" s="123">
        <f t="shared" si="75"/>
        <v>0</v>
      </c>
      <c r="DI37" s="123">
        <f t="shared" si="75"/>
        <v>7.384615384615385</v>
      </c>
      <c r="DJ37" s="123">
        <f t="shared" si="75"/>
        <v>0</v>
      </c>
      <c r="DK37" s="123">
        <f t="shared" si="75"/>
        <v>7.384615384615385</v>
      </c>
      <c r="DL37" s="123"/>
      <c r="DM37" s="123"/>
      <c r="DN37" s="123">
        <f>DN36/$DM$36</f>
        <v>3.8461538461538464E-2</v>
      </c>
      <c r="DO37" s="123">
        <f t="shared" ref="DO37:FH37" si="76">DO36/$DM$36</f>
        <v>0</v>
      </c>
      <c r="DP37" s="123">
        <f t="shared" si="76"/>
        <v>0</v>
      </c>
      <c r="DQ37" s="123">
        <f t="shared" si="76"/>
        <v>0</v>
      </c>
      <c r="DR37" s="123">
        <f t="shared" si="76"/>
        <v>0</v>
      </c>
      <c r="DS37" s="123">
        <f t="shared" si="76"/>
        <v>0</v>
      </c>
      <c r="DT37" s="123">
        <f t="shared" si="76"/>
        <v>0</v>
      </c>
      <c r="DU37" s="123">
        <f t="shared" si="76"/>
        <v>0</v>
      </c>
      <c r="DV37" s="123">
        <f t="shared" si="76"/>
        <v>0</v>
      </c>
      <c r="DW37" s="123">
        <f t="shared" si="76"/>
        <v>0</v>
      </c>
      <c r="DX37" s="123">
        <f t="shared" si="76"/>
        <v>3.8461538461538464E-2</v>
      </c>
      <c r="DY37" s="123">
        <f t="shared" si="76"/>
        <v>3.8461538461538464E-2</v>
      </c>
      <c r="DZ37" s="123">
        <f t="shared" si="76"/>
        <v>0</v>
      </c>
      <c r="EA37" s="123">
        <f t="shared" si="76"/>
        <v>0</v>
      </c>
      <c r="EB37" s="123">
        <f t="shared" si="76"/>
        <v>0</v>
      </c>
      <c r="EC37" s="123">
        <f t="shared" si="76"/>
        <v>0</v>
      </c>
      <c r="ED37" s="123">
        <f t="shared" si="76"/>
        <v>0</v>
      </c>
      <c r="EE37" s="123">
        <f t="shared" si="76"/>
        <v>0</v>
      </c>
      <c r="EF37" s="123">
        <f t="shared" si="76"/>
        <v>0</v>
      </c>
      <c r="EG37" s="123">
        <f t="shared" si="76"/>
        <v>0</v>
      </c>
      <c r="EH37" s="123">
        <f t="shared" si="76"/>
        <v>0</v>
      </c>
      <c r="EI37" s="123">
        <f t="shared" si="76"/>
        <v>0</v>
      </c>
      <c r="EJ37" s="123">
        <f t="shared" si="76"/>
        <v>3.8461538461538464E-2</v>
      </c>
      <c r="EK37" s="123">
        <f t="shared" si="76"/>
        <v>3.8461538461538464E-2</v>
      </c>
      <c r="EL37" s="123">
        <f t="shared" si="76"/>
        <v>0</v>
      </c>
      <c r="EM37" s="123">
        <f t="shared" si="76"/>
        <v>0</v>
      </c>
      <c r="EN37" s="123">
        <f t="shared" si="76"/>
        <v>0</v>
      </c>
      <c r="EO37" s="123">
        <f t="shared" si="76"/>
        <v>0</v>
      </c>
      <c r="EP37" s="123">
        <f t="shared" si="76"/>
        <v>0</v>
      </c>
      <c r="EQ37" s="123">
        <f t="shared" si="76"/>
        <v>3.8461538461538464E-2</v>
      </c>
      <c r="ER37" s="123">
        <f t="shared" si="76"/>
        <v>3.8461538461538464E-2</v>
      </c>
      <c r="ES37" s="123">
        <f t="shared" si="76"/>
        <v>0</v>
      </c>
      <c r="ET37" s="123">
        <f t="shared" si="76"/>
        <v>0</v>
      </c>
      <c r="EU37" s="123">
        <f t="shared" si="76"/>
        <v>0</v>
      </c>
      <c r="EV37" s="123">
        <f t="shared" si="76"/>
        <v>0</v>
      </c>
      <c r="EW37" s="123">
        <f t="shared" si="76"/>
        <v>0</v>
      </c>
      <c r="EX37" s="123">
        <f t="shared" si="76"/>
        <v>0</v>
      </c>
      <c r="EY37" s="123">
        <f t="shared" si="76"/>
        <v>0</v>
      </c>
      <c r="EZ37" s="123">
        <f t="shared" si="76"/>
        <v>0</v>
      </c>
      <c r="FA37" s="123">
        <f t="shared" si="76"/>
        <v>0</v>
      </c>
      <c r="FB37" s="123">
        <f t="shared" si="76"/>
        <v>0</v>
      </c>
      <c r="FC37" s="123">
        <f t="shared" si="76"/>
        <v>0</v>
      </c>
      <c r="FD37" s="123">
        <f t="shared" si="76"/>
        <v>3.8461538461538464E-2</v>
      </c>
      <c r="FE37" s="123">
        <f t="shared" si="76"/>
        <v>0</v>
      </c>
      <c r="FF37" s="123">
        <f t="shared" si="76"/>
        <v>3.8461538461538464E-2</v>
      </c>
      <c r="FG37" s="123">
        <f t="shared" si="76"/>
        <v>0</v>
      </c>
      <c r="FH37" s="123">
        <f t="shared" si="76"/>
        <v>3.8461538461538464E-2</v>
      </c>
      <c r="FI37" s="123"/>
      <c r="FJ37" s="123"/>
      <c r="FK37" s="123">
        <f>FK36/$FJ$36</f>
        <v>3.8461538461538464E-2</v>
      </c>
      <c r="FL37" s="123">
        <f t="shared" ref="FL37:HE37" si="77">FL36/$FJ$36</f>
        <v>0</v>
      </c>
      <c r="FM37" s="123">
        <f t="shared" si="77"/>
        <v>0</v>
      </c>
      <c r="FN37" s="123">
        <f t="shared" si="77"/>
        <v>0</v>
      </c>
      <c r="FO37" s="123">
        <f t="shared" si="77"/>
        <v>0</v>
      </c>
      <c r="FP37" s="123">
        <f t="shared" si="77"/>
        <v>0</v>
      </c>
      <c r="FQ37" s="123">
        <f t="shared" si="77"/>
        <v>0</v>
      </c>
      <c r="FR37" s="123">
        <f t="shared" si="77"/>
        <v>0</v>
      </c>
      <c r="FS37" s="123">
        <f t="shared" si="77"/>
        <v>0</v>
      </c>
      <c r="FT37" s="123">
        <f t="shared" si="77"/>
        <v>0</v>
      </c>
      <c r="FU37" s="123">
        <f t="shared" si="77"/>
        <v>3.8461538461538464E-2</v>
      </c>
      <c r="FV37" s="123">
        <f t="shared" si="77"/>
        <v>3.8461538461538464E-2</v>
      </c>
      <c r="FW37" s="123">
        <f t="shared" si="77"/>
        <v>0</v>
      </c>
      <c r="FX37" s="123">
        <f t="shared" si="77"/>
        <v>0</v>
      </c>
      <c r="FY37" s="123">
        <f t="shared" si="77"/>
        <v>0</v>
      </c>
      <c r="FZ37" s="123">
        <f t="shared" si="77"/>
        <v>0</v>
      </c>
      <c r="GA37" s="123">
        <f t="shared" si="77"/>
        <v>0</v>
      </c>
      <c r="GB37" s="123">
        <f t="shared" si="77"/>
        <v>0</v>
      </c>
      <c r="GC37" s="123">
        <f t="shared" si="77"/>
        <v>0</v>
      </c>
      <c r="GD37" s="123">
        <f t="shared" si="77"/>
        <v>0</v>
      </c>
      <c r="GE37" s="123">
        <f t="shared" si="77"/>
        <v>0</v>
      </c>
      <c r="GF37" s="123">
        <f t="shared" si="77"/>
        <v>0</v>
      </c>
      <c r="GG37" s="123">
        <f t="shared" si="77"/>
        <v>3.8461538461538464E-2</v>
      </c>
      <c r="GH37" s="123">
        <f t="shared" si="77"/>
        <v>3.8461538461538464E-2</v>
      </c>
      <c r="GI37" s="123">
        <f t="shared" si="77"/>
        <v>0</v>
      </c>
      <c r="GJ37" s="123">
        <f t="shared" si="77"/>
        <v>0</v>
      </c>
      <c r="GK37" s="123">
        <f t="shared" si="77"/>
        <v>0</v>
      </c>
      <c r="GL37" s="123">
        <f t="shared" si="77"/>
        <v>0</v>
      </c>
      <c r="GM37" s="123">
        <f t="shared" si="77"/>
        <v>0</v>
      </c>
      <c r="GN37" s="123">
        <f t="shared" si="77"/>
        <v>3.8461538461538464E-2</v>
      </c>
      <c r="GO37" s="123">
        <f t="shared" si="77"/>
        <v>3.8461538461538464E-2</v>
      </c>
      <c r="GP37" s="123">
        <f t="shared" si="77"/>
        <v>0</v>
      </c>
      <c r="GQ37" s="123">
        <f t="shared" si="77"/>
        <v>0</v>
      </c>
      <c r="GR37" s="123">
        <f t="shared" si="77"/>
        <v>0</v>
      </c>
      <c r="GS37" s="123">
        <f t="shared" si="77"/>
        <v>0</v>
      </c>
      <c r="GT37" s="123">
        <f t="shared" si="77"/>
        <v>0</v>
      </c>
      <c r="GU37" s="123">
        <f t="shared" si="77"/>
        <v>0</v>
      </c>
      <c r="GV37" s="123">
        <f t="shared" si="77"/>
        <v>0</v>
      </c>
      <c r="GW37" s="123">
        <f t="shared" si="77"/>
        <v>0</v>
      </c>
      <c r="GX37" s="123">
        <f t="shared" si="77"/>
        <v>0</v>
      </c>
      <c r="GY37" s="123">
        <f t="shared" si="77"/>
        <v>0</v>
      </c>
      <c r="GZ37" s="123">
        <f t="shared" si="77"/>
        <v>0</v>
      </c>
      <c r="HA37" s="123">
        <f t="shared" si="77"/>
        <v>3.8461538461538464E-2</v>
      </c>
      <c r="HB37" s="123">
        <f t="shared" si="77"/>
        <v>0</v>
      </c>
      <c r="HC37" s="123">
        <f t="shared" si="77"/>
        <v>3.8461538461538464E-2</v>
      </c>
      <c r="HD37" s="123">
        <f t="shared" si="77"/>
        <v>0</v>
      </c>
      <c r="HE37" s="123">
        <f t="shared" si="77"/>
        <v>3.8461538461538464E-2</v>
      </c>
      <c r="HF37" s="123"/>
      <c r="HG37" s="123"/>
      <c r="HH37" s="123">
        <f>HH36/$HG$36</f>
        <v>3.8461538461538464E-2</v>
      </c>
      <c r="HI37" s="123">
        <f t="shared" ref="HI37:JB37" si="78">HI36/$HG$36</f>
        <v>0</v>
      </c>
      <c r="HJ37" s="123">
        <f t="shared" si="78"/>
        <v>0</v>
      </c>
      <c r="HK37" s="123">
        <f t="shared" si="78"/>
        <v>0</v>
      </c>
      <c r="HL37" s="123">
        <f t="shared" si="78"/>
        <v>0</v>
      </c>
      <c r="HM37" s="123">
        <f t="shared" si="78"/>
        <v>0</v>
      </c>
      <c r="HN37" s="123">
        <f t="shared" si="78"/>
        <v>0</v>
      </c>
      <c r="HO37" s="123">
        <f t="shared" si="78"/>
        <v>0</v>
      </c>
      <c r="HP37" s="123">
        <f t="shared" si="78"/>
        <v>0</v>
      </c>
      <c r="HQ37" s="123">
        <f t="shared" si="78"/>
        <v>0</v>
      </c>
      <c r="HR37" s="123">
        <f t="shared" si="78"/>
        <v>3.8461538461538464E-2</v>
      </c>
      <c r="HS37" s="123">
        <f t="shared" si="78"/>
        <v>3.8461538461538464E-2</v>
      </c>
      <c r="HT37" s="123">
        <f t="shared" si="78"/>
        <v>0</v>
      </c>
      <c r="HU37" s="123">
        <f t="shared" si="78"/>
        <v>0</v>
      </c>
      <c r="HV37" s="123">
        <f t="shared" si="78"/>
        <v>0</v>
      </c>
      <c r="HW37" s="123">
        <f t="shared" si="78"/>
        <v>0</v>
      </c>
      <c r="HX37" s="123">
        <f t="shared" si="78"/>
        <v>0</v>
      </c>
      <c r="HY37" s="123">
        <f t="shared" si="78"/>
        <v>0</v>
      </c>
      <c r="HZ37" s="123">
        <f t="shared" si="78"/>
        <v>0</v>
      </c>
      <c r="IA37" s="123">
        <f t="shared" si="78"/>
        <v>0</v>
      </c>
      <c r="IB37" s="123">
        <f t="shared" si="78"/>
        <v>0</v>
      </c>
      <c r="IC37" s="123">
        <f t="shared" si="78"/>
        <v>0</v>
      </c>
      <c r="ID37" s="123">
        <f t="shared" si="78"/>
        <v>3.8461538461538464E-2</v>
      </c>
      <c r="IE37" s="123">
        <f t="shared" si="78"/>
        <v>3.8461538461538464E-2</v>
      </c>
      <c r="IF37" s="123">
        <f t="shared" si="78"/>
        <v>0</v>
      </c>
      <c r="IG37" s="123">
        <f t="shared" si="78"/>
        <v>0</v>
      </c>
      <c r="IH37" s="123">
        <f t="shared" si="78"/>
        <v>0</v>
      </c>
      <c r="II37" s="123">
        <f t="shared" si="78"/>
        <v>0</v>
      </c>
      <c r="IJ37" s="123">
        <f t="shared" si="78"/>
        <v>0</v>
      </c>
      <c r="IK37" s="123">
        <f t="shared" si="78"/>
        <v>3.8461538461538464E-2</v>
      </c>
      <c r="IL37" s="123">
        <f t="shared" si="78"/>
        <v>3.8461538461538464E-2</v>
      </c>
      <c r="IM37" s="123">
        <f t="shared" si="78"/>
        <v>0</v>
      </c>
      <c r="IN37" s="123">
        <f t="shared" si="78"/>
        <v>0</v>
      </c>
      <c r="IO37" s="123">
        <f t="shared" si="78"/>
        <v>0</v>
      </c>
      <c r="IP37" s="123">
        <f t="shared" si="78"/>
        <v>0</v>
      </c>
      <c r="IQ37" s="123">
        <f t="shared" si="78"/>
        <v>0</v>
      </c>
      <c r="IR37" s="123">
        <f t="shared" si="78"/>
        <v>0</v>
      </c>
      <c r="IS37" s="123">
        <f t="shared" si="78"/>
        <v>0</v>
      </c>
      <c r="IT37" s="123">
        <f t="shared" si="78"/>
        <v>0</v>
      </c>
      <c r="IU37" s="123">
        <f t="shared" si="78"/>
        <v>0</v>
      </c>
      <c r="IV37" s="123">
        <f t="shared" si="78"/>
        <v>0</v>
      </c>
      <c r="IW37" s="123">
        <f t="shared" si="78"/>
        <v>0</v>
      </c>
      <c r="IX37" s="123">
        <f t="shared" si="78"/>
        <v>3.8461538461538464E-2</v>
      </c>
      <c r="IY37" s="123">
        <f t="shared" si="78"/>
        <v>0</v>
      </c>
      <c r="IZ37" s="123">
        <f t="shared" si="78"/>
        <v>3.8461538461538464E-2</v>
      </c>
      <c r="JA37" s="123">
        <f t="shared" si="78"/>
        <v>0</v>
      </c>
      <c r="JB37" s="123">
        <f t="shared" si="78"/>
        <v>3.8461538461538464E-2</v>
      </c>
      <c r="JC37" s="123"/>
      <c r="JD37" s="123"/>
      <c r="JE37" s="123">
        <f>JE36/$JD$36</f>
        <v>3.8461538461538464E-2</v>
      </c>
      <c r="JF37" s="123">
        <f t="shared" ref="JF37:KY37" si="79">JF36/$JD$36</f>
        <v>0</v>
      </c>
      <c r="JG37" s="123">
        <f t="shared" si="79"/>
        <v>0</v>
      </c>
      <c r="JH37" s="123">
        <f t="shared" si="79"/>
        <v>0</v>
      </c>
      <c r="JI37" s="123">
        <f t="shared" si="79"/>
        <v>0</v>
      </c>
      <c r="JJ37" s="123">
        <f t="shared" si="79"/>
        <v>0</v>
      </c>
      <c r="JK37" s="123">
        <f t="shared" si="79"/>
        <v>0</v>
      </c>
      <c r="JL37" s="123">
        <f t="shared" si="79"/>
        <v>0</v>
      </c>
      <c r="JM37" s="123">
        <f t="shared" si="79"/>
        <v>0</v>
      </c>
      <c r="JN37" s="123">
        <f t="shared" si="79"/>
        <v>0</v>
      </c>
      <c r="JO37" s="123">
        <f t="shared" si="79"/>
        <v>3.8461538461538464E-2</v>
      </c>
      <c r="JP37" s="123">
        <f t="shared" si="79"/>
        <v>3.8461538461538464E-2</v>
      </c>
      <c r="JQ37" s="123">
        <f t="shared" si="79"/>
        <v>0</v>
      </c>
      <c r="JR37" s="123">
        <f t="shared" si="79"/>
        <v>0</v>
      </c>
      <c r="JS37" s="123">
        <f t="shared" si="79"/>
        <v>0</v>
      </c>
      <c r="JT37" s="123">
        <f t="shared" si="79"/>
        <v>0</v>
      </c>
      <c r="JU37" s="123">
        <f t="shared" si="79"/>
        <v>0</v>
      </c>
      <c r="JV37" s="123">
        <f t="shared" si="79"/>
        <v>0</v>
      </c>
      <c r="JW37" s="123">
        <f t="shared" si="79"/>
        <v>0</v>
      </c>
      <c r="JX37" s="123">
        <f t="shared" si="79"/>
        <v>0</v>
      </c>
      <c r="JY37" s="123">
        <f t="shared" si="79"/>
        <v>0</v>
      </c>
      <c r="JZ37" s="123">
        <f t="shared" si="79"/>
        <v>0</v>
      </c>
      <c r="KA37" s="123">
        <f t="shared" si="79"/>
        <v>3.8461538461538464E-2</v>
      </c>
      <c r="KB37" s="123">
        <f t="shared" si="79"/>
        <v>3.8461538461538464E-2</v>
      </c>
      <c r="KC37" s="123">
        <f t="shared" si="79"/>
        <v>0</v>
      </c>
      <c r="KD37" s="123">
        <f t="shared" si="79"/>
        <v>0</v>
      </c>
      <c r="KE37" s="123">
        <f t="shared" si="79"/>
        <v>0</v>
      </c>
      <c r="KF37" s="123">
        <f t="shared" si="79"/>
        <v>0</v>
      </c>
      <c r="KG37" s="123">
        <f t="shared" si="79"/>
        <v>0</v>
      </c>
      <c r="KH37" s="123">
        <f t="shared" si="79"/>
        <v>3.8461538461538464E-2</v>
      </c>
      <c r="KI37" s="123">
        <f t="shared" si="79"/>
        <v>3.8461538461538464E-2</v>
      </c>
      <c r="KJ37" s="123">
        <f t="shared" si="79"/>
        <v>0</v>
      </c>
      <c r="KK37" s="123">
        <f t="shared" si="79"/>
        <v>0</v>
      </c>
      <c r="KL37" s="123">
        <f t="shared" si="79"/>
        <v>0</v>
      </c>
      <c r="KM37" s="123">
        <f t="shared" si="79"/>
        <v>0</v>
      </c>
      <c r="KN37" s="123">
        <f t="shared" si="79"/>
        <v>0</v>
      </c>
      <c r="KO37" s="123">
        <f t="shared" si="79"/>
        <v>0</v>
      </c>
      <c r="KP37" s="123">
        <f t="shared" si="79"/>
        <v>0</v>
      </c>
      <c r="KQ37" s="123">
        <f t="shared" si="79"/>
        <v>0</v>
      </c>
      <c r="KR37" s="123">
        <f t="shared" si="79"/>
        <v>0</v>
      </c>
      <c r="KS37" s="123">
        <f t="shared" si="79"/>
        <v>0</v>
      </c>
      <c r="KT37" s="123">
        <f t="shared" si="79"/>
        <v>0</v>
      </c>
      <c r="KU37" s="123">
        <f t="shared" si="79"/>
        <v>3.8461538461538464E-2</v>
      </c>
      <c r="KV37" s="123">
        <f t="shared" si="79"/>
        <v>0</v>
      </c>
      <c r="KW37" s="123">
        <f t="shared" si="79"/>
        <v>3.8461538461538464E-2</v>
      </c>
      <c r="KX37" s="123">
        <f t="shared" si="79"/>
        <v>0</v>
      </c>
      <c r="KY37" s="123">
        <f t="shared" si="79"/>
        <v>3.8461538461538464E-2</v>
      </c>
      <c r="KZ37" s="123"/>
      <c r="LA37" s="123"/>
      <c r="LB37" s="123">
        <f>LB36/$LA$36</f>
        <v>0</v>
      </c>
      <c r="LC37" s="123">
        <f t="shared" ref="LC37:MV37" si="80">LC36/$LA$36</f>
        <v>0</v>
      </c>
      <c r="LD37" s="123">
        <f t="shared" si="80"/>
        <v>0</v>
      </c>
      <c r="LE37" s="123">
        <f t="shared" si="80"/>
        <v>0</v>
      </c>
      <c r="LF37" s="123">
        <f t="shared" si="80"/>
        <v>0</v>
      </c>
      <c r="LG37" s="123">
        <f t="shared" si="80"/>
        <v>0</v>
      </c>
      <c r="LH37" s="123">
        <f t="shared" si="80"/>
        <v>0</v>
      </c>
      <c r="LI37" s="123">
        <f t="shared" si="80"/>
        <v>0</v>
      </c>
      <c r="LJ37" s="123">
        <f t="shared" si="80"/>
        <v>3.8461538461538464E-2</v>
      </c>
      <c r="LK37" s="123">
        <f t="shared" si="80"/>
        <v>0</v>
      </c>
      <c r="LL37" s="123">
        <f t="shared" si="80"/>
        <v>3.8461538461538464E-2</v>
      </c>
      <c r="LM37" s="123">
        <f t="shared" si="80"/>
        <v>0</v>
      </c>
      <c r="LN37" s="123">
        <f t="shared" si="80"/>
        <v>0</v>
      </c>
      <c r="LO37" s="123">
        <f t="shared" si="80"/>
        <v>0</v>
      </c>
      <c r="LP37" s="123">
        <f t="shared" si="80"/>
        <v>0</v>
      </c>
      <c r="LQ37" s="123">
        <f t="shared" si="80"/>
        <v>0</v>
      </c>
      <c r="LR37" s="123">
        <f t="shared" si="80"/>
        <v>0</v>
      </c>
      <c r="LS37" s="123">
        <f t="shared" si="80"/>
        <v>0</v>
      </c>
      <c r="LT37" s="123">
        <f t="shared" si="80"/>
        <v>0</v>
      </c>
      <c r="LU37" s="123">
        <f t="shared" si="80"/>
        <v>0</v>
      </c>
      <c r="LV37" s="123">
        <f t="shared" si="80"/>
        <v>3.8461538461538464E-2</v>
      </c>
      <c r="LW37" s="123">
        <f t="shared" si="80"/>
        <v>0</v>
      </c>
      <c r="LX37" s="123">
        <f t="shared" si="80"/>
        <v>3.8461538461538464E-2</v>
      </c>
      <c r="LY37" s="123">
        <f t="shared" si="80"/>
        <v>3.8461538461538464E-2</v>
      </c>
      <c r="LZ37" s="123">
        <f t="shared" si="80"/>
        <v>0</v>
      </c>
      <c r="MA37" s="123">
        <f t="shared" si="80"/>
        <v>0</v>
      </c>
      <c r="MB37" s="123">
        <f t="shared" si="80"/>
        <v>0</v>
      </c>
      <c r="MC37" s="123">
        <f t="shared" si="80"/>
        <v>0</v>
      </c>
      <c r="MD37" s="123">
        <f t="shared" si="80"/>
        <v>0</v>
      </c>
      <c r="ME37" s="123">
        <f t="shared" si="80"/>
        <v>3.8461538461538464E-2</v>
      </c>
      <c r="MF37" s="123">
        <f t="shared" si="80"/>
        <v>0</v>
      </c>
      <c r="MG37" s="123">
        <f t="shared" si="80"/>
        <v>0</v>
      </c>
      <c r="MH37" s="123">
        <f t="shared" si="80"/>
        <v>0</v>
      </c>
      <c r="MI37" s="123">
        <f t="shared" si="80"/>
        <v>0</v>
      </c>
      <c r="MJ37" s="123">
        <f t="shared" si="80"/>
        <v>0</v>
      </c>
      <c r="MK37" s="123">
        <f t="shared" si="80"/>
        <v>0</v>
      </c>
      <c r="ML37" s="123">
        <f t="shared" si="80"/>
        <v>0</v>
      </c>
      <c r="MM37" s="123">
        <f t="shared" si="80"/>
        <v>0</v>
      </c>
      <c r="MN37" s="123">
        <f t="shared" si="80"/>
        <v>0</v>
      </c>
      <c r="MO37" s="123">
        <f t="shared" si="80"/>
        <v>0</v>
      </c>
      <c r="MP37" s="123">
        <f t="shared" si="80"/>
        <v>3.8461538461538464E-2</v>
      </c>
      <c r="MQ37" s="123">
        <f t="shared" si="80"/>
        <v>0</v>
      </c>
      <c r="MR37" s="123">
        <f t="shared" si="80"/>
        <v>3.8461538461538464E-2</v>
      </c>
      <c r="MS37" s="123">
        <f t="shared" si="80"/>
        <v>3.8461538461538464E-2</v>
      </c>
      <c r="MT37" s="123">
        <f t="shared" si="80"/>
        <v>0</v>
      </c>
      <c r="MU37" s="123">
        <f t="shared" si="80"/>
        <v>0</v>
      </c>
      <c r="MV37" s="123">
        <f t="shared" si="80"/>
        <v>3.8461538461538464E-2</v>
      </c>
      <c r="MW37" s="123"/>
      <c r="MX37" s="123"/>
      <c r="MY37" s="123">
        <f>MY36/$MX$36</f>
        <v>0</v>
      </c>
      <c r="MZ37" s="123">
        <f t="shared" ref="MZ37:OS37" si="81">MZ36/$MX$36</f>
        <v>0</v>
      </c>
      <c r="NA37" s="123">
        <f t="shared" si="81"/>
        <v>0</v>
      </c>
      <c r="NB37" s="123">
        <f t="shared" si="81"/>
        <v>0</v>
      </c>
      <c r="NC37" s="123">
        <f t="shared" si="81"/>
        <v>0</v>
      </c>
      <c r="ND37" s="123">
        <f t="shared" si="81"/>
        <v>0</v>
      </c>
      <c r="NE37" s="123">
        <f t="shared" si="81"/>
        <v>0</v>
      </c>
      <c r="NF37" s="123">
        <f t="shared" si="81"/>
        <v>0</v>
      </c>
      <c r="NG37" s="123">
        <f t="shared" si="81"/>
        <v>0</v>
      </c>
      <c r="NH37" s="123">
        <f t="shared" si="81"/>
        <v>3.8461538461538464E-2</v>
      </c>
      <c r="NI37" s="123">
        <f t="shared" si="81"/>
        <v>3.8461538461538464E-2</v>
      </c>
      <c r="NJ37" s="123">
        <f t="shared" si="81"/>
        <v>0</v>
      </c>
      <c r="NK37" s="123">
        <f t="shared" si="81"/>
        <v>0</v>
      </c>
      <c r="NL37" s="123">
        <f t="shared" si="81"/>
        <v>0</v>
      </c>
      <c r="NM37" s="123">
        <f t="shared" si="81"/>
        <v>0</v>
      </c>
      <c r="NN37" s="123">
        <f t="shared" si="81"/>
        <v>0</v>
      </c>
      <c r="NO37" s="123">
        <f t="shared" si="81"/>
        <v>0</v>
      </c>
      <c r="NP37" s="123">
        <f t="shared" si="81"/>
        <v>0</v>
      </c>
      <c r="NQ37" s="123">
        <f t="shared" si="81"/>
        <v>0</v>
      </c>
      <c r="NR37" s="123">
        <f t="shared" si="81"/>
        <v>0</v>
      </c>
      <c r="NS37" s="123">
        <f t="shared" si="81"/>
        <v>3.8461538461538464E-2</v>
      </c>
      <c r="NT37" s="123">
        <f t="shared" si="81"/>
        <v>0</v>
      </c>
      <c r="NU37" s="123">
        <f t="shared" si="81"/>
        <v>3.8461538461538464E-2</v>
      </c>
      <c r="NV37" s="123">
        <f t="shared" si="81"/>
        <v>0</v>
      </c>
      <c r="NW37" s="123">
        <f t="shared" si="81"/>
        <v>0</v>
      </c>
      <c r="NX37" s="123">
        <f t="shared" si="81"/>
        <v>0</v>
      </c>
      <c r="NY37" s="123">
        <f t="shared" si="81"/>
        <v>0</v>
      </c>
      <c r="NZ37" s="123">
        <f t="shared" si="81"/>
        <v>3.8461538461538464E-2</v>
      </c>
      <c r="OA37" s="123">
        <f t="shared" si="81"/>
        <v>0</v>
      </c>
      <c r="OB37" s="123">
        <f t="shared" si="81"/>
        <v>3.8461538461538464E-2</v>
      </c>
      <c r="OC37" s="123">
        <f t="shared" si="81"/>
        <v>0</v>
      </c>
      <c r="OD37" s="123">
        <f t="shared" si="81"/>
        <v>0</v>
      </c>
      <c r="OE37" s="123">
        <f t="shared" si="81"/>
        <v>0</v>
      </c>
      <c r="OF37" s="123">
        <f t="shared" si="81"/>
        <v>0</v>
      </c>
      <c r="OG37" s="123">
        <f t="shared" si="81"/>
        <v>0</v>
      </c>
      <c r="OH37" s="123">
        <f t="shared" si="81"/>
        <v>0</v>
      </c>
      <c r="OI37" s="123">
        <f t="shared" si="81"/>
        <v>0</v>
      </c>
      <c r="OJ37" s="123">
        <f t="shared" si="81"/>
        <v>0</v>
      </c>
      <c r="OK37" s="123">
        <f t="shared" si="81"/>
        <v>0</v>
      </c>
      <c r="OL37" s="123">
        <f t="shared" si="81"/>
        <v>0</v>
      </c>
      <c r="OM37" s="123">
        <f t="shared" si="81"/>
        <v>3.8461538461538464E-2</v>
      </c>
      <c r="ON37" s="123">
        <f t="shared" si="81"/>
        <v>0</v>
      </c>
      <c r="OO37" s="123">
        <f t="shared" si="81"/>
        <v>3.8461538461538464E-2</v>
      </c>
      <c r="OP37" s="123">
        <f t="shared" si="81"/>
        <v>3.8461538461538464E-2</v>
      </c>
      <c r="OQ37" s="123">
        <f t="shared" si="81"/>
        <v>0</v>
      </c>
      <c r="OR37" s="123">
        <f t="shared" si="81"/>
        <v>0</v>
      </c>
      <c r="OS37" s="123">
        <f t="shared" si="81"/>
        <v>3.8461538461538464E-2</v>
      </c>
      <c r="OT37" s="123"/>
      <c r="OU37" s="123"/>
      <c r="OV37" s="123">
        <f>OV36/$OU$36</f>
        <v>0</v>
      </c>
      <c r="OW37" s="123">
        <f t="shared" ref="OW37:QP37" si="82">OW36/$OU$36</f>
        <v>0</v>
      </c>
      <c r="OX37" s="123">
        <f t="shared" si="82"/>
        <v>0</v>
      </c>
      <c r="OY37" s="123">
        <f t="shared" si="82"/>
        <v>0</v>
      </c>
      <c r="OZ37" s="123">
        <f t="shared" si="82"/>
        <v>0</v>
      </c>
      <c r="PA37" s="123">
        <f t="shared" si="82"/>
        <v>0</v>
      </c>
      <c r="PB37" s="123">
        <f t="shared" si="82"/>
        <v>0</v>
      </c>
      <c r="PC37" s="123">
        <f t="shared" si="82"/>
        <v>0</v>
      </c>
      <c r="PD37" s="123">
        <f t="shared" si="82"/>
        <v>3.8461538461538464E-2</v>
      </c>
      <c r="PE37" s="123">
        <f t="shared" si="82"/>
        <v>0</v>
      </c>
      <c r="PF37" s="123">
        <f t="shared" si="82"/>
        <v>3.8461538461538464E-2</v>
      </c>
      <c r="PG37" s="123">
        <f t="shared" si="82"/>
        <v>0</v>
      </c>
      <c r="PH37" s="123">
        <f t="shared" si="82"/>
        <v>0</v>
      </c>
      <c r="PI37" s="123">
        <f t="shared" si="82"/>
        <v>0</v>
      </c>
      <c r="PJ37" s="123">
        <f t="shared" si="82"/>
        <v>0</v>
      </c>
      <c r="PK37" s="123">
        <f t="shared" si="82"/>
        <v>0</v>
      </c>
      <c r="PL37" s="123">
        <f t="shared" si="82"/>
        <v>0</v>
      </c>
      <c r="PM37" s="123">
        <f t="shared" si="82"/>
        <v>0</v>
      </c>
      <c r="PN37" s="123">
        <f t="shared" si="82"/>
        <v>0</v>
      </c>
      <c r="PO37" s="123">
        <f t="shared" si="82"/>
        <v>0</v>
      </c>
      <c r="PP37" s="123">
        <f t="shared" si="82"/>
        <v>3.8461538461538464E-2</v>
      </c>
      <c r="PQ37" s="123">
        <f t="shared" si="82"/>
        <v>0</v>
      </c>
      <c r="PR37" s="123">
        <f t="shared" si="82"/>
        <v>3.8461538461538464E-2</v>
      </c>
      <c r="PS37" s="123">
        <f t="shared" si="82"/>
        <v>0</v>
      </c>
      <c r="PT37" s="123">
        <f t="shared" si="82"/>
        <v>0</v>
      </c>
      <c r="PU37" s="123">
        <f t="shared" si="82"/>
        <v>0</v>
      </c>
      <c r="PV37" s="123">
        <f t="shared" si="82"/>
        <v>0</v>
      </c>
      <c r="PW37" s="123">
        <f t="shared" si="82"/>
        <v>3.8461538461538464E-2</v>
      </c>
      <c r="PX37" s="123">
        <f t="shared" si="82"/>
        <v>0</v>
      </c>
      <c r="PY37" s="123">
        <f t="shared" si="82"/>
        <v>3.8461538461538464E-2</v>
      </c>
      <c r="PZ37" s="123">
        <f t="shared" si="82"/>
        <v>0</v>
      </c>
      <c r="QA37" s="123">
        <f t="shared" si="82"/>
        <v>0</v>
      </c>
      <c r="QB37" s="123">
        <f t="shared" si="82"/>
        <v>0</v>
      </c>
      <c r="QC37" s="123">
        <f t="shared" si="82"/>
        <v>0</v>
      </c>
      <c r="QD37" s="123">
        <f t="shared" si="82"/>
        <v>0</v>
      </c>
      <c r="QE37" s="123">
        <f t="shared" si="82"/>
        <v>0</v>
      </c>
      <c r="QF37" s="123">
        <f t="shared" si="82"/>
        <v>0</v>
      </c>
      <c r="QG37" s="123">
        <f t="shared" si="82"/>
        <v>0</v>
      </c>
      <c r="QH37" s="123">
        <f t="shared" si="82"/>
        <v>0</v>
      </c>
      <c r="QI37" s="123">
        <f t="shared" si="82"/>
        <v>0</v>
      </c>
      <c r="QJ37" s="123">
        <f t="shared" si="82"/>
        <v>3.8461538461538464E-2</v>
      </c>
      <c r="QK37" s="123">
        <f t="shared" si="82"/>
        <v>0</v>
      </c>
      <c r="QL37" s="123">
        <f t="shared" si="82"/>
        <v>3.8461538461538464E-2</v>
      </c>
      <c r="QM37" s="123">
        <f t="shared" si="82"/>
        <v>3.8461538461538464E-2</v>
      </c>
      <c r="QN37" s="123">
        <f t="shared" si="82"/>
        <v>0</v>
      </c>
      <c r="QO37" s="123">
        <f t="shared" si="82"/>
        <v>0</v>
      </c>
      <c r="QP37" s="123">
        <f t="shared" si="82"/>
        <v>3.8461538461538464E-2</v>
      </c>
      <c r="QQ37" s="123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515" t="s">
        <v>59</v>
      </c>
      <c r="K40" s="515"/>
      <c r="L40" s="515"/>
      <c r="M40" s="515"/>
      <c r="N40" s="515"/>
      <c r="O40" s="515"/>
      <c r="P40" s="515"/>
      <c r="Q40" s="515"/>
      <c r="R40" s="515"/>
      <c r="S40" s="515"/>
      <c r="T40" s="515"/>
      <c r="U40" s="515" t="s">
        <v>60</v>
      </c>
      <c r="V40" s="515"/>
      <c r="W40" s="515"/>
      <c r="X40" s="515"/>
      <c r="Y40" s="515"/>
      <c r="Z40" s="515"/>
      <c r="AA40" s="515"/>
      <c r="AB40" s="515"/>
      <c r="AC40" s="515"/>
      <c r="AD40" s="515"/>
      <c r="AE40" s="515" t="s">
        <v>61</v>
      </c>
      <c r="AF40" s="515"/>
      <c r="AG40" s="515"/>
      <c r="AH40" s="515"/>
      <c r="AI40" s="515"/>
      <c r="AJ40" s="515"/>
      <c r="AK40" s="515"/>
      <c r="AL40" s="515"/>
      <c r="AM40" s="515"/>
      <c r="AN40" s="515"/>
      <c r="AO40" s="515" t="s">
        <v>62</v>
      </c>
      <c r="AP40" s="515"/>
      <c r="AQ40" s="515"/>
      <c r="AR40" s="515"/>
      <c r="AS40" s="515"/>
      <c r="AT40" s="515"/>
      <c r="AU40" s="515"/>
      <c r="AV40" s="515"/>
      <c r="AW40" s="515"/>
      <c r="AX40" s="515"/>
      <c r="AY40" s="515" t="s">
        <v>63</v>
      </c>
      <c r="AZ40" s="515"/>
      <c r="BA40" s="515"/>
      <c r="BB40" s="515"/>
      <c r="BC40" s="515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515" t="s">
        <v>79</v>
      </c>
      <c r="K41" s="515"/>
      <c r="L41" s="515"/>
      <c r="M41" s="515"/>
      <c r="N41" s="515"/>
      <c r="O41" s="515" t="s">
        <v>80</v>
      </c>
      <c r="P41" s="515"/>
      <c r="Q41" s="515"/>
      <c r="R41" s="515"/>
      <c r="S41" s="515"/>
      <c r="T41" s="515"/>
      <c r="U41" s="515" t="s">
        <v>81</v>
      </c>
      <c r="V41" s="515"/>
      <c r="W41" s="515"/>
      <c r="X41" s="515"/>
      <c r="Y41" s="515"/>
      <c r="Z41" s="515" t="s">
        <v>82</v>
      </c>
      <c r="AA41" s="515"/>
      <c r="AB41" s="515"/>
      <c r="AC41" s="515"/>
      <c r="AD41" s="515"/>
      <c r="AE41" s="515" t="s">
        <v>83</v>
      </c>
      <c r="AF41" s="515"/>
      <c r="AG41" s="515"/>
      <c r="AH41" s="515"/>
      <c r="AI41" s="515"/>
      <c r="AJ41" s="515" t="s">
        <v>84</v>
      </c>
      <c r="AK41" s="515"/>
      <c r="AL41" s="515"/>
      <c r="AM41" s="515"/>
      <c r="AN41" s="515"/>
      <c r="AO41" s="515" t="s">
        <v>85</v>
      </c>
      <c r="AP41" s="515"/>
      <c r="AQ41" s="515"/>
      <c r="AR41" s="515"/>
      <c r="AS41" s="515"/>
      <c r="AT41" s="515" t="s">
        <v>86</v>
      </c>
      <c r="AU41" s="515"/>
      <c r="AV41" s="515"/>
      <c r="AW41" s="515"/>
      <c r="AX41" s="515"/>
      <c r="AY41" s="515" t="s">
        <v>87</v>
      </c>
      <c r="AZ41" s="515"/>
      <c r="BA41" s="515"/>
      <c r="BB41" s="515"/>
      <c r="BC41" s="515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/>
      <c r="T42" s="144" t="s">
        <v>78</v>
      </c>
      <c r="U42" s="144" t="s">
        <v>74</v>
      </c>
      <c r="V42" s="144" t="s">
        <v>75</v>
      </c>
      <c r="W42" s="144" t="s">
        <v>76</v>
      </c>
      <c r="X42" s="144" t="s">
        <v>77</v>
      </c>
      <c r="Y42" s="144" t="s">
        <v>78</v>
      </c>
      <c r="Z42" s="144" t="s">
        <v>74</v>
      </c>
      <c r="AA42" s="144" t="s">
        <v>75</v>
      </c>
      <c r="AB42" s="144" t="s">
        <v>76</v>
      </c>
      <c r="AC42" s="144" t="s">
        <v>77</v>
      </c>
      <c r="AD42" s="144" t="s">
        <v>78</v>
      </c>
      <c r="AE42" s="144" t="s">
        <v>74</v>
      </c>
      <c r="AF42" s="144" t="s">
        <v>75</v>
      </c>
      <c r="AG42" s="144" t="s">
        <v>76</v>
      </c>
      <c r="AH42" s="144" t="s">
        <v>77</v>
      </c>
      <c r="AI42" s="144" t="s">
        <v>78</v>
      </c>
      <c r="AJ42" s="144" t="s">
        <v>74</v>
      </c>
      <c r="AK42" s="144" t="s">
        <v>75</v>
      </c>
      <c r="AL42" s="144" t="s">
        <v>76</v>
      </c>
      <c r="AM42" s="144" t="s">
        <v>77</v>
      </c>
      <c r="AN42" s="144" t="s">
        <v>78</v>
      </c>
      <c r="AO42" s="144" t="s">
        <v>74</v>
      </c>
      <c r="AP42" s="144" t="s">
        <v>75</v>
      </c>
      <c r="AQ42" s="144" t="s">
        <v>76</v>
      </c>
      <c r="AR42" s="144" t="s">
        <v>77</v>
      </c>
      <c r="AS42" s="144" t="s">
        <v>78</v>
      </c>
      <c r="AT42" s="144" t="s">
        <v>74</v>
      </c>
      <c r="AU42" s="144" t="s">
        <v>75</v>
      </c>
      <c r="AV42" s="144" t="s">
        <v>76</v>
      </c>
      <c r="AW42" s="144" t="s">
        <v>77</v>
      </c>
      <c r="AX42" s="144" t="s">
        <v>78</v>
      </c>
      <c r="AY42" s="144" t="s">
        <v>74</v>
      </c>
      <c r="AZ42" s="144" t="s">
        <v>75</v>
      </c>
      <c r="BA42" s="144" t="s">
        <v>76</v>
      </c>
      <c r="BB42" s="144" t="s">
        <v>77</v>
      </c>
      <c r="BC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3.8461538461538464E-2</v>
      </c>
      <c r="J43" s="145">
        <f>AD37</f>
        <v>3.8461538461538464E-2</v>
      </c>
      <c r="K43" s="145">
        <f>AP37</f>
        <v>3.8461538461538464E-2</v>
      </c>
      <c r="L43" s="145">
        <f>AW37</f>
        <v>5.6923076923076925</v>
      </c>
      <c r="M43" s="145">
        <f>BJ37</f>
        <v>6.0288461538461542</v>
      </c>
      <c r="N43" s="145">
        <f>BN37</f>
        <v>7.1923076923076925</v>
      </c>
      <c r="O43" s="145">
        <f>CA37</f>
        <v>3.8461538461538464E-2</v>
      </c>
      <c r="P43" s="145">
        <f>CM37</f>
        <v>3.8461538461538464E-2</v>
      </c>
      <c r="Q43" s="145">
        <f>CT37</f>
        <v>6.7307692307692308</v>
      </c>
      <c r="R43" s="145">
        <f>DG37</f>
        <v>6.8076923076923084</v>
      </c>
      <c r="S43" s="145"/>
      <c r="T43" s="145">
        <f>DK37</f>
        <v>7.384615384615385</v>
      </c>
      <c r="U43" s="145">
        <f>DX37</f>
        <v>3.8461538461538464E-2</v>
      </c>
      <c r="V43" s="145">
        <f>EJ37</f>
        <v>3.8461538461538464E-2</v>
      </c>
      <c r="W43" s="145">
        <f>EQ37</f>
        <v>3.8461538461538464E-2</v>
      </c>
      <c r="X43" s="145">
        <f>FD37</f>
        <v>3.8461538461538464E-2</v>
      </c>
      <c r="Y43" s="145">
        <f>FH37</f>
        <v>3.8461538461538464E-2</v>
      </c>
      <c r="Z43" s="145">
        <f>FU37</f>
        <v>3.8461538461538464E-2</v>
      </c>
      <c r="AA43" s="145">
        <f>GG37</f>
        <v>3.8461538461538464E-2</v>
      </c>
      <c r="AB43" s="145">
        <f>GN37</f>
        <v>3.8461538461538464E-2</v>
      </c>
      <c r="AC43" s="145">
        <f>HA37</f>
        <v>3.8461538461538464E-2</v>
      </c>
      <c r="AD43" s="145">
        <f>HE37</f>
        <v>3.8461538461538464E-2</v>
      </c>
      <c r="AE43" s="145">
        <f>HR37</f>
        <v>3.8461538461538464E-2</v>
      </c>
      <c r="AF43" s="145">
        <f>ID37</f>
        <v>3.8461538461538464E-2</v>
      </c>
      <c r="AG43" s="145">
        <f>KH37</f>
        <v>3.8461538461538464E-2</v>
      </c>
      <c r="AH43" s="145">
        <f>KU37</f>
        <v>3.8461538461538464E-2</v>
      </c>
      <c r="AI43" s="145">
        <f>JB37</f>
        <v>3.8461538461538464E-2</v>
      </c>
      <c r="AJ43" s="145">
        <f>JO37</f>
        <v>3.8461538461538464E-2</v>
      </c>
      <c r="AK43" s="145">
        <f>KA37</f>
        <v>3.8461538461538464E-2</v>
      </c>
      <c r="AL43" s="145">
        <f>KH37</f>
        <v>3.8461538461538464E-2</v>
      </c>
      <c r="AM43" s="145">
        <f>KU37</f>
        <v>3.8461538461538464E-2</v>
      </c>
      <c r="AN43" s="145">
        <f>KY37</f>
        <v>3.8461538461538464E-2</v>
      </c>
      <c r="AO43" s="145">
        <f>LL37</f>
        <v>3.8461538461538464E-2</v>
      </c>
      <c r="AP43" s="145">
        <f>LX37</f>
        <v>3.8461538461538464E-2</v>
      </c>
      <c r="AQ43" s="145">
        <f>ME37</f>
        <v>3.8461538461538464E-2</v>
      </c>
      <c r="AR43" s="145">
        <f>MR37</f>
        <v>3.8461538461538464E-2</v>
      </c>
      <c r="AS43" s="145">
        <f>MV37</f>
        <v>3.8461538461538464E-2</v>
      </c>
      <c r="AT43" s="145">
        <f>NI37</f>
        <v>3.8461538461538464E-2</v>
      </c>
      <c r="AU43" s="145">
        <f>NU37</f>
        <v>3.8461538461538464E-2</v>
      </c>
      <c r="AV43" s="145">
        <f>OB37</f>
        <v>3.8461538461538464E-2</v>
      </c>
      <c r="AW43" s="145">
        <f>OO37</f>
        <v>3.8461538461538464E-2</v>
      </c>
      <c r="AX43" s="145">
        <f>OS37</f>
        <v>3.8461538461538464E-2</v>
      </c>
      <c r="AY43" s="145">
        <f>PF37</f>
        <v>3.8461538461538464E-2</v>
      </c>
      <c r="AZ43" s="145">
        <f>PR37</f>
        <v>3.8461538461538464E-2</v>
      </c>
      <c r="BA43" s="145">
        <f>PY37</f>
        <v>3.8461538461538464E-2</v>
      </c>
      <c r="BB43" s="145">
        <f>QL37</f>
        <v>3.8461538461538464E-2</v>
      </c>
      <c r="BC43" s="145">
        <f>QP37</f>
        <v>3.8461538461538464E-2</v>
      </c>
    </row>
    <row r="44" spans="1:459" ht="21" x14ac:dyDescent="0.25">
      <c r="C44" s="139"/>
      <c r="D44" s="139"/>
      <c r="E44" s="139"/>
      <c r="F44" s="139"/>
      <c r="G44" s="139"/>
      <c r="H44" s="139"/>
      <c r="I44" s="146">
        <f>(D37+E37+F37+G37+H37+I37+K37+L37+M37+N37+O37+P37+Q37)/13</f>
        <v>5.9171597633136102E-3</v>
      </c>
      <c r="J44" s="469">
        <f>(J43+K43+L43+M43+N43)/5</f>
        <v>3.7980769230769234</v>
      </c>
      <c r="K44" s="470"/>
      <c r="L44" s="470"/>
      <c r="M44" s="470"/>
      <c r="N44" s="471"/>
      <c r="O44" s="469">
        <f t="shared" ref="O44" si="83">(O43+P43+Q43+R43+T43)/5</f>
        <v>4.2</v>
      </c>
      <c r="P44" s="470"/>
      <c r="Q44" s="470"/>
      <c r="R44" s="470"/>
      <c r="S44" s="470"/>
      <c r="T44" s="471"/>
      <c r="U44" s="469">
        <f t="shared" ref="U44" si="84">(U43+V43+W43+X43+Y43)/5</f>
        <v>3.8461538461538464E-2</v>
      </c>
      <c r="V44" s="470"/>
      <c r="W44" s="470"/>
      <c r="X44" s="470"/>
      <c r="Y44" s="471"/>
      <c r="Z44" s="469">
        <f t="shared" ref="Z44" si="85">(Z43+AA43+AB43+AC43+AD43)/5</f>
        <v>3.8461538461538464E-2</v>
      </c>
      <c r="AA44" s="470"/>
      <c r="AB44" s="470"/>
      <c r="AC44" s="470"/>
      <c r="AD44" s="471"/>
      <c r="AE44" s="469">
        <f t="shared" ref="AE44" si="86">(AE43+AF43+AG43+AH43+AI43)/5</f>
        <v>3.8461538461538464E-2</v>
      </c>
      <c r="AF44" s="470"/>
      <c r="AG44" s="470"/>
      <c r="AH44" s="470"/>
      <c r="AI44" s="471"/>
      <c r="AJ44" s="469">
        <f>(AJ43+AK43+AL43+AM43+AN43)/5</f>
        <v>3.8461538461538464E-2</v>
      </c>
      <c r="AK44" s="470"/>
      <c r="AL44" s="470"/>
      <c r="AM44" s="470"/>
      <c r="AN44" s="471"/>
      <c r="AO44" s="469">
        <f t="shared" ref="AO44" si="87">(AO43+AP43+AQ43+AR43+AS43)/5</f>
        <v>3.8461538461538464E-2</v>
      </c>
      <c r="AP44" s="470"/>
      <c r="AQ44" s="470"/>
      <c r="AR44" s="470"/>
      <c r="AS44" s="471"/>
      <c r="AT44" s="469">
        <f t="shared" ref="AT44" si="88">(AT43+AU43+AV43+AW43+AX43)/5</f>
        <v>3.8461538461538464E-2</v>
      </c>
      <c r="AU44" s="470"/>
      <c r="AV44" s="470"/>
      <c r="AW44" s="470"/>
      <c r="AX44" s="471"/>
      <c r="AY44" s="469">
        <f t="shared" ref="AY44" si="89">(AY43+AZ43+BA43+BB43+BC43)/5</f>
        <v>3.8461538461538464E-2</v>
      </c>
      <c r="AZ44" s="470"/>
      <c r="BA44" s="470"/>
      <c r="BB44" s="470"/>
      <c r="BC44" s="471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4" ht="21" x14ac:dyDescent="0.25">
      <c r="C49" s="137"/>
      <c r="D49" s="137"/>
      <c r="E49" s="137"/>
      <c r="F49" s="137"/>
      <c r="G49" s="137"/>
      <c r="H49" s="137"/>
    </row>
    <row r="50" spans="3:54" ht="21" x14ac:dyDescent="0.25">
      <c r="C50" s="137"/>
      <c r="D50" s="137"/>
      <c r="E50" s="137"/>
      <c r="F50" s="137"/>
      <c r="G50" s="137"/>
      <c r="H50" s="137"/>
    </row>
    <row r="51" spans="3:54" ht="21" x14ac:dyDescent="0.25">
      <c r="C51" s="137"/>
      <c r="D51" s="137"/>
      <c r="E51" s="137"/>
      <c r="F51" s="137"/>
      <c r="G51" s="137"/>
      <c r="H51" s="137"/>
    </row>
    <row r="52" spans="3:54" ht="21" x14ac:dyDescent="0.25">
      <c r="C52" s="137"/>
      <c r="D52" s="137"/>
      <c r="E52" s="137"/>
      <c r="F52" s="137"/>
      <c r="G52" s="137"/>
      <c r="H52" s="137"/>
    </row>
    <row r="53" spans="3:54" ht="21" x14ac:dyDescent="0.25">
      <c r="C53" s="137"/>
      <c r="D53" s="137"/>
      <c r="E53" s="137"/>
      <c r="F53" s="137"/>
      <c r="G53" s="137"/>
      <c r="H53" s="137"/>
    </row>
    <row r="54" spans="3:54" ht="21" x14ac:dyDescent="0.25">
      <c r="C54" s="137"/>
      <c r="D54" s="137"/>
      <c r="E54" s="137"/>
      <c r="F54" s="137"/>
      <c r="G54" s="137"/>
      <c r="H54" s="137"/>
    </row>
    <row r="55" spans="3:54" ht="21" x14ac:dyDescent="0.25">
      <c r="C55" s="137"/>
      <c r="D55" s="137"/>
      <c r="E55" s="137"/>
      <c r="F55" s="137"/>
      <c r="G55" s="137"/>
      <c r="H55" s="137"/>
    </row>
    <row r="56" spans="3:54" ht="21" x14ac:dyDescent="0.25">
      <c r="C56" s="137"/>
      <c r="D56" s="137"/>
      <c r="E56" s="137"/>
      <c r="F56" s="137"/>
      <c r="G56" s="137"/>
      <c r="H56" s="137"/>
    </row>
    <row r="57" spans="3:54" ht="21" x14ac:dyDescent="0.25">
      <c r="C57" s="137"/>
      <c r="D57" s="137"/>
      <c r="E57" s="137"/>
      <c r="F57" s="137"/>
      <c r="G57" s="137"/>
      <c r="H57" s="137"/>
    </row>
    <row r="58" spans="3:54" ht="21" x14ac:dyDescent="0.25">
      <c r="C58" s="137"/>
      <c r="D58" s="137"/>
      <c r="E58" s="137"/>
      <c r="F58" s="137"/>
      <c r="G58" s="137"/>
      <c r="H58" s="137"/>
    </row>
    <row r="59" spans="3:54" ht="21" x14ac:dyDescent="0.25">
      <c r="C59" s="137"/>
      <c r="D59" s="137"/>
      <c r="E59" s="137"/>
      <c r="F59" s="137"/>
      <c r="G59" s="137"/>
      <c r="H59" s="137"/>
    </row>
    <row r="60" spans="3:54" ht="21" x14ac:dyDescent="0.25">
      <c r="C60" s="137"/>
      <c r="D60" s="137"/>
      <c r="E60" s="137"/>
      <c r="F60" s="137"/>
      <c r="G60" s="137"/>
      <c r="H60" s="137"/>
    </row>
    <row r="61" spans="3:54" ht="125.25" customHeight="1" x14ac:dyDescent="0.25">
      <c r="C61" s="139" t="s">
        <v>64</v>
      </c>
      <c r="D61" s="463" t="str">
        <f>J42</f>
        <v>суспільно-гуманітарна підготовка</v>
      </c>
      <c r="E61" s="463"/>
      <c r="F61" s="463"/>
      <c r="G61" s="463"/>
      <c r="H61" s="463"/>
      <c r="I61" s="463"/>
      <c r="J61" s="463"/>
      <c r="K61" s="463"/>
      <c r="L61" s="463"/>
      <c r="M61" s="463"/>
      <c r="N61" s="463"/>
      <c r="O61" s="463"/>
      <c r="P61" s="463"/>
      <c r="Q61" s="463"/>
      <c r="R61" s="466" t="str">
        <f>K42</f>
        <v>природничо-математична підготовка</v>
      </c>
      <c r="S61" s="466"/>
      <c r="T61" s="463"/>
      <c r="U61" s="463"/>
      <c r="V61" s="463"/>
      <c r="W61" s="463"/>
      <c r="X61" s="463"/>
      <c r="Y61" s="463"/>
      <c r="Z61" s="463"/>
      <c r="AA61" s="463"/>
      <c r="AB61" s="463" t="str">
        <f>L42</f>
        <v>загальнопрофесійна підготовка</v>
      </c>
      <c r="AC61" s="463"/>
      <c r="AD61" s="463"/>
      <c r="AE61" s="463"/>
      <c r="AF61" s="463"/>
      <c r="AG61" s="463"/>
      <c r="AH61" s="463"/>
      <c r="AI61" s="463"/>
      <c r="AJ61" s="463"/>
      <c r="AK61" s="463" t="str">
        <f>M42</f>
        <v>професійно-теоретична підготовка</v>
      </c>
      <c r="AL61" s="463"/>
      <c r="AM61" s="463"/>
      <c r="AN61" s="463"/>
      <c r="AO61" s="463"/>
      <c r="AP61" s="463"/>
      <c r="AQ61" s="463"/>
      <c r="AR61" s="463"/>
      <c r="AS61" s="463"/>
      <c r="AT61" s="463" t="str">
        <f>N42</f>
        <v>професійно  практична підготовка</v>
      </c>
      <c r="AU61" s="463"/>
      <c r="AV61" s="463"/>
      <c r="AW61" s="463"/>
      <c r="AX61" s="463"/>
      <c r="AY61" s="463"/>
      <c r="AZ61" s="463"/>
      <c r="BA61" s="463"/>
      <c r="BB61" s="463"/>
    </row>
    <row r="62" spans="3:54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56" t="s">
        <v>65</v>
      </c>
      <c r="S62" s="156"/>
      <c r="T62" s="141" t="s">
        <v>66</v>
      </c>
      <c r="U62" s="141" t="s">
        <v>67</v>
      </c>
      <c r="V62" s="141" t="s">
        <v>68</v>
      </c>
      <c r="W62" s="141" t="s">
        <v>69</v>
      </c>
      <c r="X62" s="141" t="s">
        <v>70</v>
      </c>
      <c r="Y62" s="141" t="s">
        <v>71</v>
      </c>
      <c r="Z62" s="141" t="s">
        <v>72</v>
      </c>
      <c r="AA62" s="141" t="s">
        <v>73</v>
      </c>
      <c r="AB62" s="141" t="s">
        <v>65</v>
      </c>
      <c r="AC62" s="141" t="s">
        <v>66</v>
      </c>
      <c r="AD62" s="141" t="s">
        <v>67</v>
      </c>
      <c r="AE62" s="141" t="s">
        <v>68</v>
      </c>
      <c r="AF62" s="141" t="s">
        <v>69</v>
      </c>
      <c r="AG62" s="141" t="s">
        <v>70</v>
      </c>
      <c r="AH62" s="141" t="s">
        <v>71</v>
      </c>
      <c r="AI62" s="141" t="s">
        <v>72</v>
      </c>
      <c r="AJ62" s="141" t="s">
        <v>73</v>
      </c>
      <c r="AK62" s="141" t="s">
        <v>65</v>
      </c>
      <c r="AL62" s="141" t="s">
        <v>66</v>
      </c>
      <c r="AM62" s="141" t="s">
        <v>67</v>
      </c>
      <c r="AN62" s="141" t="s">
        <v>68</v>
      </c>
      <c r="AO62" s="141" t="s">
        <v>69</v>
      </c>
      <c r="AP62" s="141" t="s">
        <v>70</v>
      </c>
      <c r="AQ62" s="141" t="s">
        <v>71</v>
      </c>
      <c r="AR62" s="141" t="s">
        <v>72</v>
      </c>
      <c r="AS62" s="141" t="s">
        <v>73</v>
      </c>
      <c r="AT62" s="141" t="s">
        <v>65</v>
      </c>
      <c r="AU62" s="141" t="s">
        <v>66</v>
      </c>
      <c r="AV62" s="141" t="s">
        <v>67</v>
      </c>
      <c r="AW62" s="141" t="s">
        <v>68</v>
      </c>
      <c r="AX62" s="141" t="s">
        <v>69</v>
      </c>
      <c r="AY62" s="141" t="s">
        <v>70</v>
      </c>
      <c r="AZ62" s="141" t="s">
        <v>71</v>
      </c>
      <c r="BA62" s="141" t="s">
        <v>72</v>
      </c>
      <c r="BB62" s="141" t="s">
        <v>73</v>
      </c>
    </row>
    <row r="63" spans="3:54" x14ac:dyDescent="0.25">
      <c r="C63" s="140"/>
      <c r="D63" s="141"/>
      <c r="E63" s="141"/>
      <c r="F63" s="141"/>
      <c r="G63" s="141"/>
      <c r="H63" s="141"/>
      <c r="I63" s="142">
        <f>J43</f>
        <v>3.8461538461538464E-2</v>
      </c>
      <c r="J63" s="142">
        <f>O43</f>
        <v>3.8461538461538464E-2</v>
      </c>
      <c r="K63" s="142">
        <f>U43</f>
        <v>3.8461538461538464E-2</v>
      </c>
      <c r="L63" s="142">
        <f>Z43</f>
        <v>3.8461538461538464E-2</v>
      </c>
      <c r="M63" s="142">
        <f>AE43</f>
        <v>3.8461538461538464E-2</v>
      </c>
      <c r="N63" s="142">
        <f>AJ43</f>
        <v>3.8461538461538464E-2</v>
      </c>
      <c r="O63" s="142">
        <f>AO43</f>
        <v>3.8461538461538464E-2</v>
      </c>
      <c r="P63" s="142">
        <f>AT43</f>
        <v>3.8461538461538464E-2</v>
      </c>
      <c r="Q63" s="142">
        <f>AY43</f>
        <v>3.8461538461538464E-2</v>
      </c>
      <c r="R63" s="157">
        <f>K43</f>
        <v>3.8461538461538464E-2</v>
      </c>
      <c r="S63" s="157"/>
      <c r="T63" s="142">
        <f>P43</f>
        <v>3.8461538461538464E-2</v>
      </c>
      <c r="U63" s="142">
        <f>V43</f>
        <v>3.8461538461538464E-2</v>
      </c>
      <c r="V63" s="142">
        <f>AA43</f>
        <v>3.8461538461538464E-2</v>
      </c>
      <c r="W63" s="142">
        <f>AF43</f>
        <v>3.8461538461538464E-2</v>
      </c>
      <c r="X63" s="142">
        <f>AK43</f>
        <v>3.8461538461538464E-2</v>
      </c>
      <c r="Y63" s="142">
        <f>AP43</f>
        <v>3.8461538461538464E-2</v>
      </c>
      <c r="Z63" s="142">
        <f>AU43</f>
        <v>3.8461538461538464E-2</v>
      </c>
      <c r="AA63" s="142">
        <f>AZ43</f>
        <v>3.8461538461538464E-2</v>
      </c>
      <c r="AB63" s="142">
        <f>L43</f>
        <v>5.6923076923076925</v>
      </c>
      <c r="AC63" s="142">
        <f>Q43</f>
        <v>6.7307692307692308</v>
      </c>
      <c r="AD63" s="142">
        <f>W43</f>
        <v>3.8461538461538464E-2</v>
      </c>
      <c r="AE63" s="142">
        <f>AB43</f>
        <v>3.8461538461538464E-2</v>
      </c>
      <c r="AF63" s="142">
        <f>AG43</f>
        <v>3.8461538461538464E-2</v>
      </c>
      <c r="AG63" s="142">
        <f>AL43</f>
        <v>3.8461538461538464E-2</v>
      </c>
      <c r="AH63" s="142">
        <f>AQ43</f>
        <v>3.8461538461538464E-2</v>
      </c>
      <c r="AI63" s="142">
        <f>AV43</f>
        <v>3.8461538461538464E-2</v>
      </c>
      <c r="AJ63" s="142">
        <f>BA43</f>
        <v>3.8461538461538464E-2</v>
      </c>
      <c r="AK63" s="142">
        <f>M43</f>
        <v>6.0288461538461542</v>
      </c>
      <c r="AL63" s="142">
        <f>R43</f>
        <v>6.8076923076923084</v>
      </c>
      <c r="AM63" s="142">
        <f>X43</f>
        <v>3.8461538461538464E-2</v>
      </c>
      <c r="AN63" s="142">
        <f>AC43</f>
        <v>3.8461538461538464E-2</v>
      </c>
      <c r="AO63" s="142">
        <f>AH43</f>
        <v>3.8461538461538464E-2</v>
      </c>
      <c r="AP63" s="142">
        <f>AM43</f>
        <v>3.8461538461538464E-2</v>
      </c>
      <c r="AQ63" s="142">
        <f>AR43</f>
        <v>3.8461538461538464E-2</v>
      </c>
      <c r="AR63" s="142">
        <f>AW43</f>
        <v>3.8461538461538464E-2</v>
      </c>
      <c r="AS63" s="142">
        <f>BB43</f>
        <v>3.8461538461538464E-2</v>
      </c>
      <c r="AT63" s="142">
        <f>N43</f>
        <v>7.1923076923076925</v>
      </c>
      <c r="AU63" s="142">
        <f>T43</f>
        <v>7.384615384615385</v>
      </c>
      <c r="AV63" s="142">
        <f>Y43</f>
        <v>3.8461538461538464E-2</v>
      </c>
      <c r="AW63" s="142">
        <f>AD43</f>
        <v>3.8461538461538464E-2</v>
      </c>
      <c r="AX63" s="142">
        <f>AI43</f>
        <v>3.8461538461538464E-2</v>
      </c>
      <c r="AY63" s="142">
        <f>AN43</f>
        <v>3.8461538461538464E-2</v>
      </c>
      <c r="AZ63" s="142">
        <f>AS43</f>
        <v>3.8461538461538464E-2</v>
      </c>
      <c r="BA63" s="142">
        <f>AX43</f>
        <v>3.8461538461538464E-2</v>
      </c>
      <c r="BB63" s="142">
        <f>BC43</f>
        <v>3.8461538461538464E-2</v>
      </c>
    </row>
    <row r="64" spans="3:54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58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  <c r="BB64" s="136"/>
    </row>
    <row r="65" spans="4:54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58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  <c r="BB65" s="136"/>
    </row>
  </sheetData>
  <mergeCells count="125">
    <mergeCell ref="D61:Q61"/>
    <mergeCell ref="D4:Q4"/>
    <mergeCell ref="D2:R2"/>
    <mergeCell ref="AT44:AX44"/>
    <mergeCell ref="AY44:BC44"/>
    <mergeCell ref="U40:AD40"/>
    <mergeCell ref="AE40:AN40"/>
    <mergeCell ref="J44:N44"/>
    <mergeCell ref="O44:T44"/>
    <mergeCell ref="U44:Y44"/>
    <mergeCell ref="Z44:AD44"/>
    <mergeCell ref="AE44:AI44"/>
    <mergeCell ref="AJ44:AN44"/>
    <mergeCell ref="AO44:AS44"/>
    <mergeCell ref="R61:AA61"/>
    <mergeCell ref="AB61:AJ61"/>
    <mergeCell ref="AK61:AS61"/>
    <mergeCell ref="AT61:BB61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A3:A5"/>
    <mergeCell ref="B3:B5"/>
    <mergeCell ref="BK4:BK5"/>
    <mergeCell ref="BL4:BL5"/>
    <mergeCell ref="C4:C5"/>
    <mergeCell ref="T4:AC4"/>
    <mergeCell ref="AE4:AN4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J41:N41"/>
    <mergeCell ref="O41:T41"/>
    <mergeCell ref="U41:Y41"/>
    <mergeCell ref="AT41:AX41"/>
    <mergeCell ref="AY41:BC41"/>
    <mergeCell ref="AO40:AX40"/>
    <mergeCell ref="AY40:BC40"/>
    <mergeCell ref="Z41:AD41"/>
    <mergeCell ref="AE41:AI41"/>
    <mergeCell ref="AJ41:AN41"/>
    <mergeCell ref="AO41:AS41"/>
    <mergeCell ref="J40:T40"/>
    <mergeCell ref="D1:J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Q65"/>
  <sheetViews>
    <sheetView topLeftCell="C1" zoomScale="50" zoomScaleNormal="50" workbookViewId="0">
      <pane xSplit="1" topLeftCell="D1" activePane="topRight" state="frozen"/>
      <selection activeCell="M10" sqref="M10"/>
      <selection pane="topRight" activeCell="BM47" sqref="BM47"/>
    </sheetView>
  </sheetViews>
  <sheetFormatPr defaultRowHeight="15" x14ac:dyDescent="0.25"/>
  <cols>
    <col min="1" max="1" width="3.7109375" hidden="1" customWidth="1"/>
    <col min="2" max="2" width="4.7109375" hidden="1" customWidth="1"/>
    <col min="3" max="3" width="41.5703125" customWidth="1"/>
    <col min="4" max="17" width="4.42578125" customWidth="1"/>
    <col min="18" max="19" width="5.140625" customWidth="1"/>
    <col min="20" max="29" width="4.42578125" customWidth="1"/>
    <col min="30" max="30" width="5.140625" customWidth="1"/>
    <col min="31" max="41" width="4.42578125" customWidth="1"/>
    <col min="42" max="42" width="5.140625" customWidth="1"/>
    <col min="43" max="48" width="4.42578125" customWidth="1"/>
    <col min="49" max="49" width="5.28515625" customWidth="1"/>
    <col min="50" max="61" width="4.42578125" customWidth="1"/>
    <col min="62" max="62" width="5.140625" customWidth="1"/>
    <col min="63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59" ht="27" thickBot="1" x14ac:dyDescent="0.3">
      <c r="A1" s="21"/>
      <c r="B1" s="21"/>
      <c r="C1" s="170" t="s">
        <v>0</v>
      </c>
      <c r="D1" s="486" t="s">
        <v>973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21"/>
      <c r="U1" s="21"/>
      <c r="V1" s="21"/>
      <c r="W1" s="21"/>
      <c r="X1" s="21"/>
      <c r="Y1" s="21"/>
      <c r="Z1" s="21"/>
      <c r="AA1" s="21"/>
      <c r="AB1" s="475"/>
      <c r="AC1" s="475"/>
      <c r="AD1" s="475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104"/>
      <c r="BQ1" s="21"/>
      <c r="BR1" s="21"/>
    </row>
    <row r="2" spans="1:459" ht="18.75" thickBot="1" x14ac:dyDescent="0.3">
      <c r="A2" s="104"/>
      <c r="B2" s="104"/>
      <c r="C2" s="116"/>
      <c r="D2" s="498" t="s">
        <v>47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59" x14ac:dyDescent="0.25">
      <c r="A3" s="488"/>
      <c r="B3" s="490" t="s">
        <v>1</v>
      </c>
      <c r="C3" s="21"/>
      <c r="D3" s="105">
        <f>IF(D36&gt;0,1,0)</f>
        <v>1</v>
      </c>
      <c r="E3" s="105">
        <f t="shared" ref="E3:BO3" si="0">IF(E36&gt;0,1,0)</f>
        <v>0</v>
      </c>
      <c r="F3" s="105">
        <f t="shared" si="0"/>
        <v>0</v>
      </c>
      <c r="G3" s="105">
        <f t="shared" si="0"/>
        <v>0</v>
      </c>
      <c r="H3" s="105">
        <f t="shared" si="0"/>
        <v>0</v>
      </c>
      <c r="I3" s="105">
        <f t="shared" si="0"/>
        <v>0</v>
      </c>
      <c r="J3" s="105">
        <f>SUM(D3:I3)</f>
        <v>1</v>
      </c>
      <c r="K3" s="105">
        <f t="shared" si="0"/>
        <v>1</v>
      </c>
      <c r="L3" s="105">
        <f t="shared" si="0"/>
        <v>0</v>
      </c>
      <c r="M3" s="105">
        <f t="shared" si="0"/>
        <v>0</v>
      </c>
      <c r="N3" s="105">
        <f t="shared" si="0"/>
        <v>0</v>
      </c>
      <c r="O3" s="105">
        <f t="shared" si="0"/>
        <v>0</v>
      </c>
      <c r="P3" s="105">
        <f t="shared" si="0"/>
        <v>0</v>
      </c>
      <c r="Q3" s="105">
        <f t="shared" si="0"/>
        <v>0</v>
      </c>
      <c r="R3" s="105">
        <f>SUM(K3:Q3)</f>
        <v>1</v>
      </c>
      <c r="S3" s="105">
        <f t="shared" si="0"/>
        <v>0</v>
      </c>
      <c r="T3" s="105">
        <f t="shared" si="0"/>
        <v>1</v>
      </c>
      <c r="U3" s="105">
        <f t="shared" si="0"/>
        <v>0</v>
      </c>
      <c r="V3" s="105">
        <f t="shared" si="0"/>
        <v>0</v>
      </c>
      <c r="W3" s="105">
        <f t="shared" si="0"/>
        <v>0</v>
      </c>
      <c r="X3" s="105">
        <f t="shared" si="0"/>
        <v>0</v>
      </c>
      <c r="Y3" s="105">
        <f t="shared" si="0"/>
        <v>0</v>
      </c>
      <c r="Z3" s="105">
        <f t="shared" si="0"/>
        <v>0</v>
      </c>
      <c r="AA3" s="105">
        <f t="shared" si="0"/>
        <v>0</v>
      </c>
      <c r="AB3" s="105">
        <f t="shared" si="0"/>
        <v>0</v>
      </c>
      <c r="AC3" s="105">
        <f t="shared" si="0"/>
        <v>0</v>
      </c>
      <c r="AD3" s="105">
        <f>SUM(T3:AC3)</f>
        <v>1</v>
      </c>
      <c r="AE3" s="105">
        <f t="shared" si="0"/>
        <v>0</v>
      </c>
      <c r="AF3" s="105">
        <f t="shared" si="0"/>
        <v>1</v>
      </c>
      <c r="AG3" s="105">
        <f t="shared" si="0"/>
        <v>0</v>
      </c>
      <c r="AH3" s="105">
        <f t="shared" si="0"/>
        <v>0</v>
      </c>
      <c r="AI3" s="105">
        <f t="shared" si="0"/>
        <v>0</v>
      </c>
      <c r="AJ3" s="105">
        <f t="shared" si="0"/>
        <v>0</v>
      </c>
      <c r="AK3" s="105">
        <f t="shared" si="0"/>
        <v>0</v>
      </c>
      <c r="AL3" s="105">
        <f t="shared" si="0"/>
        <v>0</v>
      </c>
      <c r="AM3" s="105">
        <f t="shared" si="0"/>
        <v>0</v>
      </c>
      <c r="AN3" s="105">
        <f t="shared" si="0"/>
        <v>0</v>
      </c>
      <c r="AO3" s="105">
        <f t="shared" si="0"/>
        <v>0</v>
      </c>
      <c r="AP3" s="105">
        <f>SUM(AE3:AN3)</f>
        <v>1</v>
      </c>
      <c r="AQ3" s="105">
        <f t="shared" si="0"/>
        <v>1</v>
      </c>
      <c r="AR3" s="105">
        <f t="shared" si="0"/>
        <v>0</v>
      </c>
      <c r="AS3" s="105">
        <f t="shared" si="0"/>
        <v>0</v>
      </c>
      <c r="AT3" s="105">
        <f t="shared" si="0"/>
        <v>0</v>
      </c>
      <c r="AU3" s="105">
        <f t="shared" si="0"/>
        <v>0</v>
      </c>
      <c r="AV3" s="105">
        <f t="shared" si="0"/>
        <v>0</v>
      </c>
      <c r="AW3" s="105">
        <f>AQ3+AR3+AS3+AT3+AU3+AV3</f>
        <v>1</v>
      </c>
      <c r="AX3" s="105">
        <f t="shared" si="0"/>
        <v>1</v>
      </c>
      <c r="AY3" s="105">
        <f t="shared" si="0"/>
        <v>0</v>
      </c>
      <c r="AZ3" s="105">
        <f t="shared" si="0"/>
        <v>0</v>
      </c>
      <c r="BA3" s="105">
        <f t="shared" si="0"/>
        <v>0</v>
      </c>
      <c r="BB3" s="105">
        <f t="shared" si="0"/>
        <v>0</v>
      </c>
      <c r="BC3" s="105">
        <f t="shared" si="0"/>
        <v>0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1</v>
      </c>
      <c r="BK3" s="105">
        <f t="shared" si="0"/>
        <v>1</v>
      </c>
      <c r="BL3" s="105">
        <f t="shared" si="0"/>
        <v>0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0</v>
      </c>
      <c r="BS3" s="105">
        <f t="shared" si="1"/>
        <v>0</v>
      </c>
      <c r="BT3" s="105">
        <f t="shared" si="1"/>
        <v>0</v>
      </c>
      <c r="BU3" s="105">
        <f t="shared" si="1"/>
        <v>0</v>
      </c>
      <c r="BV3" s="105">
        <f t="shared" si="1"/>
        <v>0</v>
      </c>
      <c r="BW3" s="105">
        <f t="shared" si="1"/>
        <v>0</v>
      </c>
      <c r="BX3" s="105">
        <f t="shared" si="1"/>
        <v>0</v>
      </c>
      <c r="BY3" s="105">
        <f t="shared" si="1"/>
        <v>0</v>
      </c>
      <c r="BZ3" s="105">
        <f t="shared" si="1"/>
        <v>0</v>
      </c>
      <c r="CA3" s="105">
        <f>BQ3+BR3+BS3+BT3+BU3+BV3+BW3+BX3+BY3+BZ3</f>
        <v>1</v>
      </c>
      <c r="CB3" s="105">
        <f t="shared" si="1"/>
        <v>1</v>
      </c>
      <c r="CC3" s="105">
        <f t="shared" si="1"/>
        <v>0</v>
      </c>
      <c r="CD3" s="105">
        <f t="shared" si="1"/>
        <v>0</v>
      </c>
      <c r="CE3" s="105">
        <f t="shared" si="1"/>
        <v>0</v>
      </c>
      <c r="CF3" s="105">
        <f t="shared" si="1"/>
        <v>0</v>
      </c>
      <c r="CG3" s="105">
        <f t="shared" si="1"/>
        <v>0</v>
      </c>
      <c r="CH3" s="105">
        <f t="shared" si="1"/>
        <v>0</v>
      </c>
      <c r="CI3" s="105">
        <f t="shared" si="1"/>
        <v>0</v>
      </c>
      <c r="CJ3" s="105">
        <f t="shared" si="1"/>
        <v>0</v>
      </c>
      <c r="CK3" s="105">
        <f t="shared" si="1"/>
        <v>0</v>
      </c>
      <c r="CL3" s="105">
        <f t="shared" si="1"/>
        <v>0</v>
      </c>
      <c r="CM3" s="105">
        <f>CB3+CC3+CD3+CE3+CF3+CG3+CH3+CI3+CJ3+CK3</f>
        <v>1</v>
      </c>
      <c r="CN3" s="105">
        <f t="shared" si="1"/>
        <v>1</v>
      </c>
      <c r="CO3" s="105">
        <f t="shared" si="1"/>
        <v>0</v>
      </c>
      <c r="CP3" s="105">
        <f t="shared" si="1"/>
        <v>0</v>
      </c>
      <c r="CQ3" s="105">
        <f t="shared" si="1"/>
        <v>0</v>
      </c>
      <c r="CR3" s="105">
        <f t="shared" si="1"/>
        <v>0</v>
      </c>
      <c r="CS3" s="105">
        <f t="shared" si="1"/>
        <v>0</v>
      </c>
      <c r="CT3" s="105">
        <f>CN3+CO3+CP3+CQ3+CR3+CS3</f>
        <v>1</v>
      </c>
      <c r="CU3" s="105">
        <f t="shared" si="1"/>
        <v>1</v>
      </c>
      <c r="CV3" s="105">
        <f t="shared" si="1"/>
        <v>0</v>
      </c>
      <c r="CW3" s="105">
        <f t="shared" si="1"/>
        <v>0</v>
      </c>
      <c r="CX3" s="105">
        <f t="shared" si="1"/>
        <v>0</v>
      </c>
      <c r="CY3" s="105">
        <f t="shared" si="1"/>
        <v>0</v>
      </c>
      <c r="CZ3" s="105">
        <f t="shared" si="1"/>
        <v>0</v>
      </c>
      <c r="DA3" s="105">
        <f t="shared" si="1"/>
        <v>0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CU3+CV3++CW3+CX3+CY3+CZ3+DA3+DB3+DC3+DD3++DE3+DF3</f>
        <v>1</v>
      </c>
      <c r="DH3" s="105">
        <f t="shared" si="1"/>
        <v>1</v>
      </c>
      <c r="DI3" s="105">
        <f t="shared" si="1"/>
        <v>0</v>
      </c>
      <c r="DJ3" s="105">
        <f t="shared" si="1"/>
        <v>0</v>
      </c>
      <c r="DK3" s="105">
        <f>DH3+DI3++DJ3</f>
        <v>1</v>
      </c>
      <c r="DL3" s="105">
        <f t="shared" si="1"/>
        <v>0</v>
      </c>
      <c r="DM3" s="105">
        <f t="shared" si="1"/>
        <v>0</v>
      </c>
      <c r="DN3" s="105">
        <f t="shared" si="1"/>
        <v>1</v>
      </c>
      <c r="DO3" s="105">
        <f t="shared" si="1"/>
        <v>0</v>
      </c>
      <c r="DP3" s="105">
        <f t="shared" si="1"/>
        <v>0</v>
      </c>
      <c r="DQ3" s="105">
        <f t="shared" si="1"/>
        <v>0</v>
      </c>
      <c r="DR3" s="105">
        <f t="shared" si="1"/>
        <v>0</v>
      </c>
      <c r="DS3" s="105">
        <f t="shared" si="1"/>
        <v>0</v>
      </c>
      <c r="DT3" s="105">
        <f t="shared" si="1"/>
        <v>0</v>
      </c>
      <c r="DU3" s="105">
        <f t="shared" si="1"/>
        <v>0</v>
      </c>
      <c r="DV3" s="105">
        <f t="shared" si="1"/>
        <v>0</v>
      </c>
      <c r="DW3" s="105">
        <f t="shared" si="1"/>
        <v>0</v>
      </c>
      <c r="DX3" s="105">
        <f>DN3+DO3+DP3+DQ3+DR3+DS3+DT3++DU3+DV3+DW3</f>
        <v>1</v>
      </c>
      <c r="DY3" s="105">
        <f t="shared" si="1"/>
        <v>1</v>
      </c>
      <c r="DZ3" s="105">
        <f t="shared" si="1"/>
        <v>0</v>
      </c>
      <c r="EA3" s="105">
        <f t="shared" si="1"/>
        <v>0</v>
      </c>
      <c r="EB3" s="105">
        <f t="shared" si="1"/>
        <v>0</v>
      </c>
      <c r="EC3" s="105">
        <f t="shared" ref="EC3:GM3" si="2">IF(EC36&gt;0,1,0)</f>
        <v>0</v>
      </c>
      <c r="ED3" s="105">
        <f t="shared" si="2"/>
        <v>0</v>
      </c>
      <c r="EE3" s="105">
        <f t="shared" si="2"/>
        <v>0</v>
      </c>
      <c r="EF3" s="105">
        <f t="shared" si="2"/>
        <v>0</v>
      </c>
      <c r="EG3" s="105">
        <f t="shared" si="2"/>
        <v>0</v>
      </c>
      <c r="EH3" s="105">
        <f t="shared" si="2"/>
        <v>0</v>
      </c>
      <c r="EI3" s="105">
        <f t="shared" si="2"/>
        <v>0</v>
      </c>
      <c r="EJ3" s="105">
        <f>DY3+DZ3+EA3+EB3+EC3+ED3+EE3+EF3+EG3+EH3</f>
        <v>1</v>
      </c>
      <c r="EK3" s="105">
        <f t="shared" si="2"/>
        <v>1</v>
      </c>
      <c r="EL3" s="105">
        <f t="shared" si="2"/>
        <v>0</v>
      </c>
      <c r="EM3" s="105">
        <f t="shared" si="2"/>
        <v>0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1</v>
      </c>
      <c r="ER3" s="105">
        <f t="shared" si="2"/>
        <v>1</v>
      </c>
      <c r="ES3" s="105">
        <f t="shared" si="2"/>
        <v>0</v>
      </c>
      <c r="ET3" s="105">
        <f t="shared" si="2"/>
        <v>0</v>
      </c>
      <c r="EU3" s="105">
        <f t="shared" si="2"/>
        <v>0</v>
      </c>
      <c r="EV3" s="105">
        <f t="shared" si="2"/>
        <v>0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ER3+ES3+ET3+EU3++EV3+EW3+EX3+EY3++EZ3++FA3+FB3+FC3</f>
        <v>1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FE3+FF3++FG3</f>
        <v>1</v>
      </c>
      <c r="FI3" s="105">
        <f t="shared" si="2"/>
        <v>0</v>
      </c>
      <c r="FJ3" s="105">
        <f t="shared" si="2"/>
        <v>0</v>
      </c>
      <c r="FK3" s="105">
        <f t="shared" si="2"/>
        <v>1</v>
      </c>
      <c r="FL3" s="105">
        <f t="shared" si="2"/>
        <v>0</v>
      </c>
      <c r="FM3" s="105">
        <f t="shared" si="2"/>
        <v>0</v>
      </c>
      <c r="FN3" s="105">
        <f t="shared" si="2"/>
        <v>0</v>
      </c>
      <c r="FO3" s="105">
        <f t="shared" si="2"/>
        <v>0</v>
      </c>
      <c r="FP3" s="105">
        <f t="shared" si="2"/>
        <v>0</v>
      </c>
      <c r="FQ3" s="105">
        <f t="shared" si="2"/>
        <v>0</v>
      </c>
      <c r="FR3" s="105">
        <f t="shared" si="2"/>
        <v>0</v>
      </c>
      <c r="FS3" s="105">
        <f t="shared" si="2"/>
        <v>0</v>
      </c>
      <c r="FT3" s="105">
        <f t="shared" si="2"/>
        <v>0</v>
      </c>
      <c r="FU3" s="105">
        <f>FK3+FL3+FM3+FN3+FO3+FP3++FQ3+FR3+FS3+FT3</f>
        <v>1</v>
      </c>
      <c r="FV3" s="105">
        <f t="shared" si="2"/>
        <v>1</v>
      </c>
      <c r="FW3" s="105">
        <f t="shared" si="2"/>
        <v>0</v>
      </c>
      <c r="FX3" s="105">
        <f t="shared" si="2"/>
        <v>0</v>
      </c>
      <c r="FY3" s="105">
        <f t="shared" si="2"/>
        <v>0</v>
      </c>
      <c r="FZ3" s="105">
        <f t="shared" si="2"/>
        <v>0</v>
      </c>
      <c r="GA3" s="105">
        <f t="shared" si="2"/>
        <v>0</v>
      </c>
      <c r="GB3" s="105">
        <f t="shared" si="2"/>
        <v>0</v>
      </c>
      <c r="GC3" s="105">
        <f t="shared" si="2"/>
        <v>0</v>
      </c>
      <c r="GD3" s="105">
        <f t="shared" si="2"/>
        <v>0</v>
      </c>
      <c r="GE3" s="105">
        <f t="shared" si="2"/>
        <v>0</v>
      </c>
      <c r="GF3" s="105">
        <f t="shared" si="2"/>
        <v>0</v>
      </c>
      <c r="GG3" s="105">
        <f>FV3+FW3+FX3+FY3+FZ3+GA3+GB3+GC3+GD3+GE3</f>
        <v>1</v>
      </c>
      <c r="GH3" s="105">
        <f t="shared" si="2"/>
        <v>1</v>
      </c>
      <c r="GI3" s="105">
        <f t="shared" si="2"/>
        <v>0</v>
      </c>
      <c r="GJ3" s="105">
        <f t="shared" si="2"/>
        <v>0</v>
      </c>
      <c r="GK3" s="105">
        <f t="shared" si="2"/>
        <v>0</v>
      </c>
      <c r="GL3" s="105">
        <f t="shared" si="2"/>
        <v>0</v>
      </c>
      <c r="GM3" s="105">
        <f t="shared" si="2"/>
        <v>0</v>
      </c>
      <c r="GN3" s="105">
        <f>GH3+GI3+GJ3++GK3+GL3+GM3</f>
        <v>1</v>
      </c>
      <c r="GO3" s="105">
        <f t="shared" ref="GO3:IZ3" si="3">IF(GO36&gt;0,1,0)</f>
        <v>1</v>
      </c>
      <c r="GP3" s="105">
        <f t="shared" si="3"/>
        <v>0</v>
      </c>
      <c r="GQ3" s="105">
        <f t="shared" si="3"/>
        <v>0</v>
      </c>
      <c r="GR3" s="105">
        <f t="shared" si="3"/>
        <v>0</v>
      </c>
      <c r="GS3" s="105">
        <f t="shared" si="3"/>
        <v>0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GO3+GP3+GQ3+GR3+GS3+GT3+GU3+GV3+GW3++GX3+GY3+GZ3</f>
        <v>1</v>
      </c>
      <c r="HB3" s="105">
        <f t="shared" si="3"/>
        <v>1</v>
      </c>
      <c r="HC3" s="105">
        <f t="shared" si="3"/>
        <v>0</v>
      </c>
      <c r="HD3" s="105">
        <f t="shared" si="3"/>
        <v>0</v>
      </c>
      <c r="HE3" s="105">
        <f>HB3++HC3+HD3</f>
        <v>1</v>
      </c>
      <c r="HF3" s="105">
        <f t="shared" si="3"/>
        <v>0</v>
      </c>
      <c r="HG3" s="105">
        <f t="shared" si="3"/>
        <v>0</v>
      </c>
      <c r="HH3" s="105">
        <f t="shared" si="3"/>
        <v>1</v>
      </c>
      <c r="HI3" s="105">
        <f t="shared" si="3"/>
        <v>0</v>
      </c>
      <c r="HJ3" s="105">
        <f t="shared" si="3"/>
        <v>0</v>
      </c>
      <c r="HK3" s="105">
        <f t="shared" si="3"/>
        <v>0</v>
      </c>
      <c r="HL3" s="105">
        <f t="shared" si="3"/>
        <v>0</v>
      </c>
      <c r="HM3" s="105">
        <f t="shared" si="3"/>
        <v>0</v>
      </c>
      <c r="HN3" s="105">
        <f t="shared" si="3"/>
        <v>0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1</v>
      </c>
      <c r="HS3" s="105">
        <f t="shared" si="3"/>
        <v>1</v>
      </c>
      <c r="HT3" s="105">
        <f t="shared" si="3"/>
        <v>0</v>
      </c>
      <c r="HU3" s="105">
        <f t="shared" si="3"/>
        <v>0</v>
      </c>
      <c r="HV3" s="105">
        <f t="shared" si="3"/>
        <v>0</v>
      </c>
      <c r="HW3" s="105">
        <f t="shared" si="3"/>
        <v>0</v>
      </c>
      <c r="HX3" s="105">
        <f t="shared" si="3"/>
        <v>0</v>
      </c>
      <c r="HY3" s="105">
        <f t="shared" si="3"/>
        <v>0</v>
      </c>
      <c r="HZ3" s="105">
        <f t="shared" si="3"/>
        <v>0</v>
      </c>
      <c r="IA3" s="105">
        <f t="shared" si="3"/>
        <v>0</v>
      </c>
      <c r="IB3" s="105">
        <f t="shared" si="3"/>
        <v>0</v>
      </c>
      <c r="IC3" s="105">
        <f t="shared" si="3"/>
        <v>0</v>
      </c>
      <c r="ID3" s="105">
        <f>SUM(HS3:IB3)</f>
        <v>1</v>
      </c>
      <c r="IE3" s="105">
        <f t="shared" si="3"/>
        <v>1</v>
      </c>
      <c r="IF3" s="105">
        <f t="shared" si="3"/>
        <v>0</v>
      </c>
      <c r="IG3" s="105">
        <f t="shared" si="3"/>
        <v>0</v>
      </c>
      <c r="IH3" s="105">
        <f t="shared" si="3"/>
        <v>0</v>
      </c>
      <c r="II3" s="105">
        <f t="shared" si="3"/>
        <v>0</v>
      </c>
      <c r="IJ3" s="105">
        <f t="shared" si="3"/>
        <v>0</v>
      </c>
      <c r="IK3" s="105">
        <f>SUM(IE3:IJ3)</f>
        <v>1</v>
      </c>
      <c r="IL3" s="105">
        <f t="shared" si="3"/>
        <v>1</v>
      </c>
      <c r="IM3" s="105">
        <f t="shared" si="3"/>
        <v>0</v>
      </c>
      <c r="IN3" s="105">
        <f t="shared" si="3"/>
        <v>0</v>
      </c>
      <c r="IO3" s="105">
        <f t="shared" si="3"/>
        <v>0</v>
      </c>
      <c r="IP3" s="105">
        <f t="shared" si="3"/>
        <v>0</v>
      </c>
      <c r="IQ3" s="105">
        <f t="shared" si="3"/>
        <v>0</v>
      </c>
      <c r="IR3" s="105">
        <f t="shared" si="3"/>
        <v>0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1</v>
      </c>
      <c r="IY3" s="105">
        <f t="shared" si="3"/>
        <v>0</v>
      </c>
      <c r="IZ3" s="105">
        <f t="shared" si="3"/>
        <v>1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0</v>
      </c>
      <c r="JE3" s="105">
        <f t="shared" si="4"/>
        <v>1</v>
      </c>
      <c r="JF3" s="105">
        <f t="shared" si="4"/>
        <v>0</v>
      </c>
      <c r="JG3" s="105">
        <f t="shared" si="4"/>
        <v>0</v>
      </c>
      <c r="JH3" s="105">
        <f t="shared" si="4"/>
        <v>0</v>
      </c>
      <c r="JI3" s="105">
        <f t="shared" si="4"/>
        <v>0</v>
      </c>
      <c r="JJ3" s="105">
        <f t="shared" si="4"/>
        <v>0</v>
      </c>
      <c r="JK3" s="105">
        <f t="shared" si="4"/>
        <v>0</v>
      </c>
      <c r="JL3" s="105">
        <f t="shared" si="4"/>
        <v>0</v>
      </c>
      <c r="JM3" s="105">
        <f t="shared" si="4"/>
        <v>0</v>
      </c>
      <c r="JN3" s="105">
        <f t="shared" si="4"/>
        <v>0</v>
      </c>
      <c r="JO3" s="105">
        <f>SUM(JE3:JN3)</f>
        <v>1</v>
      </c>
      <c r="JP3" s="105">
        <f t="shared" si="4"/>
        <v>1</v>
      </c>
      <c r="JQ3" s="105">
        <f t="shared" si="4"/>
        <v>0</v>
      </c>
      <c r="JR3" s="105">
        <f t="shared" si="4"/>
        <v>0</v>
      </c>
      <c r="JS3" s="105">
        <f t="shared" si="4"/>
        <v>0</v>
      </c>
      <c r="JT3" s="105">
        <f t="shared" si="4"/>
        <v>0</v>
      </c>
      <c r="JU3" s="105">
        <f t="shared" si="4"/>
        <v>0</v>
      </c>
      <c r="JV3" s="105">
        <f t="shared" si="4"/>
        <v>0</v>
      </c>
      <c r="JW3" s="105">
        <f t="shared" si="4"/>
        <v>0</v>
      </c>
      <c r="JX3" s="105">
        <f t="shared" si="4"/>
        <v>0</v>
      </c>
      <c r="JY3" s="105">
        <f t="shared" si="4"/>
        <v>0</v>
      </c>
      <c r="JZ3" s="105">
        <f t="shared" si="4"/>
        <v>0</v>
      </c>
      <c r="KA3" s="105">
        <f>SUM(JP3:JY3)</f>
        <v>1</v>
      </c>
      <c r="KB3" s="105">
        <f t="shared" si="4"/>
        <v>1</v>
      </c>
      <c r="KC3" s="105">
        <f t="shared" si="4"/>
        <v>0</v>
      </c>
      <c r="KD3" s="105">
        <f t="shared" si="4"/>
        <v>0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1</v>
      </c>
      <c r="KI3" s="105">
        <f t="shared" si="4"/>
        <v>1</v>
      </c>
      <c r="KJ3" s="105">
        <f t="shared" si="4"/>
        <v>0</v>
      </c>
      <c r="KK3" s="105">
        <f t="shared" si="4"/>
        <v>0</v>
      </c>
      <c r="KL3" s="105">
        <f t="shared" si="4"/>
        <v>0</v>
      </c>
      <c r="KM3" s="105">
        <f t="shared" si="4"/>
        <v>0</v>
      </c>
      <c r="KN3" s="105">
        <f t="shared" si="4"/>
        <v>0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1</v>
      </c>
      <c r="KV3" s="105">
        <f t="shared" si="4"/>
        <v>0</v>
      </c>
      <c r="KW3" s="105">
        <f t="shared" si="4"/>
        <v>1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0</v>
      </c>
      <c r="LB3" s="105">
        <f t="shared" si="4"/>
        <v>0</v>
      </c>
      <c r="LC3" s="105">
        <f t="shared" si="4"/>
        <v>0</v>
      </c>
      <c r="LD3" s="105">
        <f t="shared" si="4"/>
        <v>0</v>
      </c>
      <c r="LE3" s="105">
        <f t="shared" si="4"/>
        <v>0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0</v>
      </c>
      <c r="LJ3" s="105">
        <f t="shared" si="4"/>
        <v>1</v>
      </c>
      <c r="LK3" s="105">
        <f t="shared" si="4"/>
        <v>0</v>
      </c>
      <c r="LL3" s="105">
        <f>SUM(LB3:LK3)</f>
        <v>1</v>
      </c>
      <c r="LM3" s="105">
        <f t="shared" ref="LM3:NX3" si="5">IF(LM36&gt;0,1,0)</f>
        <v>0</v>
      </c>
      <c r="LN3" s="105">
        <f t="shared" si="5"/>
        <v>0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1</v>
      </c>
      <c r="LW3" s="105">
        <f t="shared" si="5"/>
        <v>0</v>
      </c>
      <c r="LX3" s="105">
        <f>SUM(LM3:LV3)</f>
        <v>1</v>
      </c>
      <c r="LY3" s="105">
        <f t="shared" si="5"/>
        <v>0</v>
      </c>
      <c r="LZ3" s="105">
        <f t="shared" si="5"/>
        <v>0</v>
      </c>
      <c r="MA3" s="105">
        <f t="shared" si="5"/>
        <v>0</v>
      </c>
      <c r="MB3" s="105">
        <f t="shared" si="5"/>
        <v>0</v>
      </c>
      <c r="MC3" s="105">
        <f t="shared" si="5"/>
        <v>0</v>
      </c>
      <c r="MD3" s="105">
        <f t="shared" si="5"/>
        <v>0</v>
      </c>
      <c r="ME3" s="105">
        <f>SUM(LY3:MD3)</f>
        <v>0</v>
      </c>
      <c r="MF3" s="105">
        <f t="shared" si="5"/>
        <v>0</v>
      </c>
      <c r="MG3" s="105">
        <f t="shared" si="5"/>
        <v>0</v>
      </c>
      <c r="MH3" s="105">
        <f t="shared" si="5"/>
        <v>0</v>
      </c>
      <c r="MI3" s="105">
        <f t="shared" si="5"/>
        <v>0</v>
      </c>
      <c r="MJ3" s="105">
        <f t="shared" si="5"/>
        <v>0</v>
      </c>
      <c r="MK3" s="105">
        <f t="shared" si="5"/>
        <v>0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1</v>
      </c>
      <c r="MQ3" s="105">
        <f t="shared" si="5"/>
        <v>0</v>
      </c>
      <c r="MR3" s="105">
        <f>SUM(MF3:MQ3)</f>
        <v>1</v>
      </c>
      <c r="MS3" s="105">
        <f t="shared" si="5"/>
        <v>1</v>
      </c>
      <c r="MT3" s="105">
        <f t="shared" si="5"/>
        <v>0</v>
      </c>
      <c r="MU3" s="105">
        <f t="shared" si="5"/>
        <v>0</v>
      </c>
      <c r="MV3" s="105">
        <f>SUM(MS3:MU3)</f>
        <v>1</v>
      </c>
      <c r="MW3" s="105">
        <f t="shared" si="5"/>
        <v>0</v>
      </c>
      <c r="MX3" s="105">
        <f t="shared" si="5"/>
        <v>0</v>
      </c>
      <c r="MY3" s="105">
        <f t="shared" si="5"/>
        <v>0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1</v>
      </c>
      <c r="NI3" s="105">
        <f>SUM(MY3:NH3)</f>
        <v>1</v>
      </c>
      <c r="NJ3" s="105">
        <f t="shared" si="5"/>
        <v>0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1</v>
      </c>
      <c r="NT3" s="105">
        <f t="shared" si="5"/>
        <v>0</v>
      </c>
      <c r="NU3" s="105">
        <f>SUM(NJ3:NS3)</f>
        <v>1</v>
      </c>
      <c r="NV3" s="105">
        <f t="shared" si="5"/>
        <v>0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1</v>
      </c>
      <c r="OA3" s="105">
        <f t="shared" si="6"/>
        <v>0</v>
      </c>
      <c r="OB3" s="105">
        <f>SUM(NV3:OA3)</f>
        <v>1</v>
      </c>
      <c r="OC3" s="105">
        <f t="shared" si="6"/>
        <v>0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1</v>
      </c>
      <c r="ON3" s="105">
        <f t="shared" si="6"/>
        <v>0</v>
      </c>
      <c r="OO3" s="105">
        <f>SUM(OC3:ON3)</f>
        <v>1</v>
      </c>
      <c r="OP3" s="105">
        <f t="shared" si="6"/>
        <v>1</v>
      </c>
      <c r="OQ3" s="105">
        <f t="shared" si="6"/>
        <v>0</v>
      </c>
      <c r="OR3" s="105">
        <f t="shared" si="6"/>
        <v>0</v>
      </c>
      <c r="OS3" s="105">
        <f>SUM(OP3:OR3)</f>
        <v>1</v>
      </c>
      <c r="OT3" s="105">
        <f t="shared" si="6"/>
        <v>0</v>
      </c>
      <c r="OU3" s="105">
        <f t="shared" si="6"/>
        <v>0</v>
      </c>
      <c r="OV3" s="105">
        <f t="shared" si="6"/>
        <v>0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1</v>
      </c>
      <c r="PE3" s="105">
        <f t="shared" si="6"/>
        <v>0</v>
      </c>
      <c r="PF3" s="105">
        <f>SUM(OV3:PE3)</f>
        <v>1</v>
      </c>
      <c r="PG3" s="105">
        <f t="shared" si="6"/>
        <v>0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1</v>
      </c>
      <c r="PQ3" s="105">
        <f t="shared" si="6"/>
        <v>0</v>
      </c>
      <c r="PR3" s="105">
        <f>SUM(PG3:PP3)</f>
        <v>1</v>
      </c>
      <c r="PS3" s="105">
        <f t="shared" si="6"/>
        <v>0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1</v>
      </c>
      <c r="PX3" s="105">
        <f t="shared" si="6"/>
        <v>0</v>
      </c>
      <c r="PY3" s="105">
        <f>SUM(PS3:PX3)</f>
        <v>1</v>
      </c>
      <c r="PZ3" s="105">
        <f t="shared" si="6"/>
        <v>0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1</v>
      </c>
      <c r="QK3" s="105">
        <f t="shared" ref="QK3:QO3" si="7">IF(QK36&gt;0,1,0)</f>
        <v>0</v>
      </c>
      <c r="QL3" s="105">
        <f>SUM(PZ3:QK3)</f>
        <v>1</v>
      </c>
      <c r="QM3" s="105">
        <f t="shared" si="7"/>
        <v>1</v>
      </c>
      <c r="QN3" s="105">
        <f t="shared" si="7"/>
        <v>0</v>
      </c>
      <c r="QO3" s="105">
        <f t="shared" si="7"/>
        <v>0</v>
      </c>
      <c r="QP3" s="105">
        <f>SUM(QM3:QO3)</f>
        <v>1</v>
      </c>
      <c r="QQ3" s="126">
        <f>PF3+PR3+PY3+QL3+QP3</f>
        <v>5</v>
      </c>
    </row>
    <row r="4" spans="1:459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 t="s">
        <v>9</v>
      </c>
      <c r="BL4" s="476" t="s">
        <v>10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10</v>
      </c>
      <c r="DJ4" s="476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59" ht="183" customHeight="1" x14ac:dyDescent="0.25">
      <c r="A5" s="489"/>
      <c r="B5" s="492"/>
      <c r="C5" s="494"/>
      <c r="D5" s="151"/>
      <c r="E5" s="210"/>
      <c r="F5" s="210"/>
      <c r="G5" s="210"/>
      <c r="H5" s="210"/>
      <c r="I5" s="138"/>
      <c r="J5" s="122"/>
      <c r="K5" s="138"/>
      <c r="L5" s="138"/>
      <c r="M5" s="138"/>
      <c r="N5" s="138"/>
      <c r="O5" s="138"/>
      <c r="P5" s="138"/>
      <c r="Q5" s="138"/>
      <c r="R5" s="122"/>
      <c r="S5" s="221" t="s">
        <v>191</v>
      </c>
      <c r="T5" s="113" t="s">
        <v>12</v>
      </c>
      <c r="U5" s="113" t="s">
        <v>13</v>
      </c>
      <c r="V5" s="113" t="s">
        <v>14</v>
      </c>
      <c r="W5" s="113" t="s">
        <v>15</v>
      </c>
      <c r="X5" s="113" t="s">
        <v>16</v>
      </c>
      <c r="Y5" s="113" t="s">
        <v>17</v>
      </c>
      <c r="Z5" s="113" t="s">
        <v>18</v>
      </c>
      <c r="AA5" s="113" t="s">
        <v>19</v>
      </c>
      <c r="AB5" s="113" t="s">
        <v>20</v>
      </c>
      <c r="AC5" s="113" t="s">
        <v>21</v>
      </c>
      <c r="AD5" s="114"/>
      <c r="AE5" s="113" t="s">
        <v>22</v>
      </c>
      <c r="AF5" s="113" t="s">
        <v>23</v>
      </c>
      <c r="AG5" s="113" t="s">
        <v>24</v>
      </c>
      <c r="AH5" s="113" t="s">
        <v>25</v>
      </c>
      <c r="AI5" s="113" t="s">
        <v>120</v>
      </c>
      <c r="AJ5" s="113" t="s">
        <v>27</v>
      </c>
      <c r="AK5" s="113" t="s">
        <v>28</v>
      </c>
      <c r="AL5" s="113" t="s">
        <v>29</v>
      </c>
      <c r="AM5" s="113" t="s">
        <v>30</v>
      </c>
      <c r="AN5" s="113" t="s">
        <v>31</v>
      </c>
      <c r="AO5" s="477"/>
      <c r="AP5" s="115"/>
      <c r="AQ5" s="477"/>
      <c r="AR5" s="113" t="s">
        <v>32</v>
      </c>
      <c r="AS5" s="113" t="s">
        <v>33</v>
      </c>
      <c r="AT5" s="113" t="s">
        <v>34</v>
      </c>
      <c r="AU5" s="113" t="s">
        <v>35</v>
      </c>
      <c r="AV5" s="113" t="s">
        <v>36</v>
      </c>
      <c r="AW5" s="114"/>
      <c r="AX5" s="113" t="s">
        <v>37</v>
      </c>
      <c r="AY5" s="113" t="s">
        <v>38</v>
      </c>
      <c r="AZ5" s="113" t="s">
        <v>39</v>
      </c>
      <c r="BA5" s="113" t="s">
        <v>40</v>
      </c>
      <c r="BB5" s="113" t="s">
        <v>41</v>
      </c>
      <c r="BC5" s="113" t="s">
        <v>42</v>
      </c>
      <c r="BD5" s="113" t="s">
        <v>43</v>
      </c>
      <c r="BE5" s="113" t="s">
        <v>44</v>
      </c>
      <c r="BF5" s="113" t="s">
        <v>45</v>
      </c>
      <c r="BG5" s="113" t="s">
        <v>46</v>
      </c>
      <c r="BH5" s="113"/>
      <c r="BI5" s="113"/>
      <c r="BJ5" s="114"/>
      <c r="BK5" s="477"/>
      <c r="BL5" s="477"/>
      <c r="BM5" s="477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17</v>
      </c>
      <c r="BW5" s="113" t="s">
        <v>18</v>
      </c>
      <c r="BX5" s="113" t="s">
        <v>19</v>
      </c>
      <c r="BY5" s="113" t="s">
        <v>20</v>
      </c>
      <c r="BZ5" s="113" t="s">
        <v>21</v>
      </c>
      <c r="CA5" s="114"/>
      <c r="CB5" s="113" t="s">
        <v>22</v>
      </c>
      <c r="CC5" s="113" t="s">
        <v>23</v>
      </c>
      <c r="CD5" s="113" t="s">
        <v>24</v>
      </c>
      <c r="CE5" s="113" t="s">
        <v>25</v>
      </c>
      <c r="CF5" s="113" t="s">
        <v>26</v>
      </c>
      <c r="CG5" s="113" t="s">
        <v>27</v>
      </c>
      <c r="CH5" s="113" t="s">
        <v>28</v>
      </c>
      <c r="CI5" s="113" t="s">
        <v>29</v>
      </c>
      <c r="CJ5" s="113" t="s">
        <v>30</v>
      </c>
      <c r="CK5" s="113" t="s">
        <v>31</v>
      </c>
      <c r="CL5" s="477"/>
      <c r="CM5" s="115"/>
      <c r="CN5" s="477"/>
      <c r="CO5" s="113" t="s">
        <v>32</v>
      </c>
      <c r="CP5" s="113" t="s">
        <v>33</v>
      </c>
      <c r="CQ5" s="113" t="s">
        <v>34</v>
      </c>
      <c r="CR5" s="113" t="s">
        <v>35</v>
      </c>
      <c r="CS5" s="113" t="s">
        <v>36</v>
      </c>
      <c r="CT5" s="114"/>
      <c r="CU5" s="113" t="s">
        <v>37</v>
      </c>
      <c r="CV5" s="113" t="s">
        <v>38</v>
      </c>
      <c r="CW5" s="113" t="s">
        <v>39</v>
      </c>
      <c r="CX5" s="113" t="s">
        <v>40</v>
      </c>
      <c r="CY5" s="113" t="s">
        <v>41</v>
      </c>
      <c r="CZ5" s="113" t="s">
        <v>42</v>
      </c>
      <c r="DA5" s="113" t="s">
        <v>43</v>
      </c>
      <c r="DB5" s="113" t="s">
        <v>44</v>
      </c>
      <c r="DC5" s="113" t="s">
        <v>45</v>
      </c>
      <c r="DD5" s="113" t="s">
        <v>46</v>
      </c>
      <c r="DE5" s="113"/>
      <c r="DF5" s="113"/>
      <c r="DG5" s="114"/>
      <c r="DH5" s="477"/>
      <c r="DI5" s="477"/>
      <c r="DJ5" s="477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 t="s">
        <v>18</v>
      </c>
      <c r="DU5" s="113" t="s">
        <v>19</v>
      </c>
      <c r="DV5" s="113" t="s">
        <v>20</v>
      </c>
      <c r="DW5" s="113" t="s">
        <v>21</v>
      </c>
      <c r="DX5" s="114"/>
      <c r="DY5" s="113" t="s">
        <v>22</v>
      </c>
      <c r="DZ5" s="113" t="s">
        <v>23</v>
      </c>
      <c r="EA5" s="113" t="s">
        <v>24</v>
      </c>
      <c r="EB5" s="113" t="s">
        <v>25</v>
      </c>
      <c r="EC5" s="113" t="s">
        <v>26</v>
      </c>
      <c r="ED5" s="113" t="s">
        <v>27</v>
      </c>
      <c r="EE5" s="113" t="s">
        <v>28</v>
      </c>
      <c r="EF5" s="113" t="s">
        <v>29</v>
      </c>
      <c r="EG5" s="113" t="s">
        <v>30</v>
      </c>
      <c r="EH5" s="113" t="s">
        <v>31</v>
      </c>
      <c r="EI5" s="477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13" t="s">
        <v>37</v>
      </c>
      <c r="ES5" s="113" t="s">
        <v>38</v>
      </c>
      <c r="ET5" s="113" t="s">
        <v>39</v>
      </c>
      <c r="EU5" s="113" t="s">
        <v>40</v>
      </c>
      <c r="EV5" s="113" t="s">
        <v>41</v>
      </c>
      <c r="EW5" s="113" t="s">
        <v>42</v>
      </c>
      <c r="EX5" s="113" t="s">
        <v>43</v>
      </c>
      <c r="EY5" s="113" t="s">
        <v>44</v>
      </c>
      <c r="EZ5" s="113" t="s">
        <v>45</v>
      </c>
      <c r="FA5" s="113" t="s">
        <v>46</v>
      </c>
      <c r="FB5" s="113"/>
      <c r="FC5" s="113"/>
      <c r="FD5" s="114"/>
      <c r="FE5" s="477"/>
      <c r="FF5" s="477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 t="s">
        <v>14</v>
      </c>
      <c r="FN5" s="113" t="s">
        <v>15</v>
      </c>
      <c r="FO5" s="113" t="s">
        <v>16</v>
      </c>
      <c r="FP5" s="113" t="s">
        <v>17</v>
      </c>
      <c r="FQ5" s="113" t="s">
        <v>18</v>
      </c>
      <c r="FR5" s="113" t="s">
        <v>19</v>
      </c>
      <c r="FS5" s="113" t="s">
        <v>20</v>
      </c>
      <c r="FT5" s="113" t="s">
        <v>21</v>
      </c>
      <c r="FU5" s="114"/>
      <c r="FV5" s="113" t="s">
        <v>22</v>
      </c>
      <c r="FW5" s="113" t="s">
        <v>23</v>
      </c>
      <c r="FX5" s="113" t="s">
        <v>24</v>
      </c>
      <c r="FY5" s="113" t="s">
        <v>25</v>
      </c>
      <c r="FZ5" s="113" t="s">
        <v>120</v>
      </c>
      <c r="GA5" s="113" t="s">
        <v>27</v>
      </c>
      <c r="GB5" s="113" t="s">
        <v>28</v>
      </c>
      <c r="GC5" s="113" t="s">
        <v>29</v>
      </c>
      <c r="GD5" s="113" t="s">
        <v>30</v>
      </c>
      <c r="GE5" s="113" t="s">
        <v>31</v>
      </c>
      <c r="GF5" s="477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13" t="s">
        <v>37</v>
      </c>
      <c r="GP5" s="113" t="s">
        <v>38</v>
      </c>
      <c r="GQ5" s="113" t="s">
        <v>39</v>
      </c>
      <c r="GR5" s="113" t="s">
        <v>40</v>
      </c>
      <c r="GS5" s="113" t="s">
        <v>41</v>
      </c>
      <c r="GT5" s="113" t="s">
        <v>42</v>
      </c>
      <c r="GU5" s="113" t="s">
        <v>43</v>
      </c>
      <c r="GV5" s="113" t="s">
        <v>44</v>
      </c>
      <c r="GW5" s="113" t="s">
        <v>45</v>
      </c>
      <c r="GX5" s="113" t="s">
        <v>46</v>
      </c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13" t="s">
        <v>12</v>
      </c>
      <c r="HI5" s="113" t="s">
        <v>13</v>
      </c>
      <c r="HJ5" s="113" t="s">
        <v>14</v>
      </c>
      <c r="HK5" s="113" t="s">
        <v>15</v>
      </c>
      <c r="HL5" s="113" t="s">
        <v>16</v>
      </c>
      <c r="HM5" s="113" t="s">
        <v>17</v>
      </c>
      <c r="HN5" s="113" t="s">
        <v>18</v>
      </c>
      <c r="HO5" s="113" t="s">
        <v>19</v>
      </c>
      <c r="HP5" s="113" t="s">
        <v>20</v>
      </c>
      <c r="HQ5" s="113" t="s">
        <v>21</v>
      </c>
      <c r="HR5" s="114"/>
      <c r="HS5" s="113" t="s">
        <v>22</v>
      </c>
      <c r="HT5" s="113" t="s">
        <v>23</v>
      </c>
      <c r="HU5" s="113" t="s">
        <v>24</v>
      </c>
      <c r="HV5" s="113" t="s">
        <v>25</v>
      </c>
      <c r="HW5" s="113" t="s">
        <v>120</v>
      </c>
      <c r="HX5" s="113" t="s">
        <v>27</v>
      </c>
      <c r="HY5" s="113" t="s">
        <v>28</v>
      </c>
      <c r="HZ5" s="113" t="s">
        <v>29</v>
      </c>
      <c r="IA5" s="113" t="s">
        <v>30</v>
      </c>
      <c r="IB5" s="113" t="s">
        <v>31</v>
      </c>
      <c r="IC5" s="477"/>
      <c r="ID5" s="115"/>
      <c r="IE5" s="477"/>
      <c r="IF5" s="113" t="s">
        <v>32</v>
      </c>
      <c r="IG5" s="113" t="s">
        <v>33</v>
      </c>
      <c r="IH5" s="113" t="s">
        <v>34</v>
      </c>
      <c r="II5" s="113" t="s">
        <v>35</v>
      </c>
      <c r="IJ5" s="113" t="s">
        <v>36</v>
      </c>
      <c r="IK5" s="114"/>
      <c r="IL5" s="113" t="s">
        <v>37</v>
      </c>
      <c r="IM5" s="113" t="s">
        <v>38</v>
      </c>
      <c r="IN5" s="113" t="s">
        <v>39</v>
      </c>
      <c r="IO5" s="113" t="s">
        <v>40</v>
      </c>
      <c r="IP5" s="113" t="s">
        <v>41</v>
      </c>
      <c r="IQ5" s="113" t="s">
        <v>42</v>
      </c>
      <c r="IR5" s="113" t="s">
        <v>43</v>
      </c>
      <c r="IS5" s="113" t="s">
        <v>44</v>
      </c>
      <c r="IT5" s="113" t="s">
        <v>45</v>
      </c>
      <c r="IU5" s="113" t="s">
        <v>46</v>
      </c>
      <c r="IV5" s="113"/>
      <c r="IW5" s="113"/>
      <c r="IX5" s="114"/>
      <c r="IY5" s="477"/>
      <c r="IZ5" s="477"/>
      <c r="JA5" s="477"/>
      <c r="JB5" s="114"/>
      <c r="JC5" s="119"/>
      <c r="JD5" s="221" t="s">
        <v>191</v>
      </c>
      <c r="JE5" s="113" t="s">
        <v>12</v>
      </c>
      <c r="JF5" s="113" t="s">
        <v>13</v>
      </c>
      <c r="JG5" s="113" t="s">
        <v>14</v>
      </c>
      <c r="JH5" s="113" t="s">
        <v>15</v>
      </c>
      <c r="JI5" s="113" t="s">
        <v>16</v>
      </c>
      <c r="JJ5" s="113" t="s">
        <v>17</v>
      </c>
      <c r="JK5" s="113" t="s">
        <v>18</v>
      </c>
      <c r="JL5" s="113" t="s">
        <v>19</v>
      </c>
      <c r="JM5" s="113" t="s">
        <v>20</v>
      </c>
      <c r="JN5" s="113" t="s">
        <v>21</v>
      </c>
      <c r="JO5" s="114"/>
      <c r="JP5" s="113" t="s">
        <v>22</v>
      </c>
      <c r="JQ5" s="113" t="s">
        <v>23</v>
      </c>
      <c r="JR5" s="113" t="s">
        <v>24</v>
      </c>
      <c r="JS5" s="113" t="s">
        <v>25</v>
      </c>
      <c r="JT5" s="113" t="s">
        <v>120</v>
      </c>
      <c r="JU5" s="113" t="s">
        <v>27</v>
      </c>
      <c r="JV5" s="113" t="s">
        <v>28</v>
      </c>
      <c r="JW5" s="113" t="s">
        <v>29</v>
      </c>
      <c r="JX5" s="113" t="s">
        <v>30</v>
      </c>
      <c r="JY5" s="113" t="s">
        <v>31</v>
      </c>
      <c r="JZ5" s="477"/>
      <c r="KA5" s="115"/>
      <c r="KB5" s="477"/>
      <c r="KC5" s="113" t="s">
        <v>32</v>
      </c>
      <c r="KD5" s="113" t="s">
        <v>33</v>
      </c>
      <c r="KE5" s="113" t="s">
        <v>34</v>
      </c>
      <c r="KF5" s="113" t="s">
        <v>35</v>
      </c>
      <c r="KG5" s="113" t="s">
        <v>36</v>
      </c>
      <c r="KH5" s="114"/>
      <c r="KI5" s="113" t="s">
        <v>37</v>
      </c>
      <c r="KJ5" s="113" t="s">
        <v>38</v>
      </c>
      <c r="KK5" s="113" t="s">
        <v>39</v>
      </c>
      <c r="KL5" s="113" t="s">
        <v>40</v>
      </c>
      <c r="KM5" s="113" t="s">
        <v>41</v>
      </c>
      <c r="KN5" s="113" t="s">
        <v>42</v>
      </c>
      <c r="KO5" s="113" t="s">
        <v>43</v>
      </c>
      <c r="KP5" s="113" t="s">
        <v>44</v>
      </c>
      <c r="KQ5" s="113" t="s">
        <v>45</v>
      </c>
      <c r="KR5" s="113" t="s">
        <v>46</v>
      </c>
      <c r="KS5" s="113"/>
      <c r="KT5" s="113"/>
      <c r="KU5" s="114"/>
      <c r="KV5" s="477"/>
      <c r="KW5" s="477"/>
      <c r="KX5" s="477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13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37</v>
      </c>
      <c r="MG5" s="113" t="s">
        <v>38</v>
      </c>
      <c r="MH5" s="113" t="s">
        <v>39</v>
      </c>
      <c r="MI5" s="113" t="s">
        <v>40</v>
      </c>
      <c r="MJ5" s="113" t="s">
        <v>41</v>
      </c>
      <c r="MK5" s="113" t="s">
        <v>42</v>
      </c>
      <c r="ML5" s="113" t="s">
        <v>43</v>
      </c>
      <c r="MM5" s="113" t="s">
        <v>44</v>
      </c>
      <c r="MN5" s="113" t="s">
        <v>45</v>
      </c>
      <c r="MO5" s="113" t="s">
        <v>46</v>
      </c>
      <c r="MP5" s="113"/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13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 t="s">
        <v>39</v>
      </c>
      <c r="OF5" s="113" t="s">
        <v>40</v>
      </c>
      <c r="OG5" s="113" t="s">
        <v>41</v>
      </c>
      <c r="OH5" s="113" t="s">
        <v>42</v>
      </c>
      <c r="OI5" s="113" t="s">
        <v>43</v>
      </c>
      <c r="OJ5" s="113" t="s">
        <v>44</v>
      </c>
      <c r="OK5" s="113" t="s">
        <v>45</v>
      </c>
      <c r="OL5" s="113" t="s">
        <v>46</v>
      </c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13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59" ht="15.75" x14ac:dyDescent="0.25">
      <c r="A6" s="24"/>
      <c r="B6" s="147">
        <v>1</v>
      </c>
      <c r="C6" s="249" t="s">
        <v>89</v>
      </c>
      <c r="D6" s="153">
        <v>1</v>
      </c>
      <c r="E6" s="153"/>
      <c r="F6" s="153"/>
      <c r="G6" s="153"/>
      <c r="H6" s="153"/>
      <c r="I6" s="148"/>
      <c r="J6" s="230">
        <f>(D6+E6+F6+G6+H6+I6)/$J$3</f>
        <v>1</v>
      </c>
      <c r="K6" s="106">
        <v>1</v>
      </c>
      <c r="L6" s="106"/>
      <c r="M6" s="106"/>
      <c r="N6" s="106"/>
      <c r="O6" s="106"/>
      <c r="P6" s="106"/>
      <c r="Q6" s="106"/>
      <c r="R6" s="132">
        <f>(K6+L6+M6+N6+O6+P6+Q6)/$R$3</f>
        <v>1</v>
      </c>
      <c r="S6" s="217">
        <f>A6</f>
        <v>0</v>
      </c>
      <c r="T6" s="106">
        <v>1</v>
      </c>
      <c r="U6" s="106"/>
      <c r="V6" s="106"/>
      <c r="W6" s="106"/>
      <c r="X6" s="106"/>
      <c r="Y6" s="106"/>
      <c r="Z6" s="106"/>
      <c r="AA6" s="106"/>
      <c r="AB6" s="106"/>
      <c r="AC6" s="106"/>
      <c r="AD6" s="117">
        <f>(T6+U6+V6+W6+X6+Y6+Z6+AA6+AB6+AC6)/$AD$3</f>
        <v>1</v>
      </c>
      <c r="AE6" s="106"/>
      <c r="AF6" s="106">
        <v>1</v>
      </c>
      <c r="AG6" s="106"/>
      <c r="AH6" s="106"/>
      <c r="AI6" s="106"/>
      <c r="AJ6" s="106"/>
      <c r="AK6" s="106"/>
      <c r="AL6" s="106"/>
      <c r="AM6" s="106"/>
      <c r="AN6" s="106"/>
      <c r="AO6" s="106"/>
      <c r="AP6" s="117">
        <f>(AE6+AF6+AG6+AH6+AI6+AJ6+AK6+AL6+AM6+AN6+AO6)/$AP$3</f>
        <v>1</v>
      </c>
      <c r="AQ6" s="23">
        <v>1</v>
      </c>
      <c r="AR6" s="23"/>
      <c r="AS6" s="23"/>
      <c r="AT6" s="23"/>
      <c r="AU6" s="23"/>
      <c r="AV6" s="23"/>
      <c r="AW6" s="117">
        <f>(AQ6+AR6+AS6+AT6+AU6+AV6)/$AW$3</f>
        <v>1</v>
      </c>
      <c r="AX6" s="106">
        <v>1</v>
      </c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17">
        <f>(AX6+AY6+AZ6+BA6+BB6+BC6+BD6+BE6+BF6+BG6+BH6+BI6)/$BJ$3</f>
        <v>1</v>
      </c>
      <c r="BK6" s="106"/>
      <c r="BL6" s="106"/>
      <c r="BM6" s="106"/>
      <c r="BN6" s="118">
        <f>(BK6+BL6+BM6)/$BN$3</f>
        <v>0</v>
      </c>
      <c r="BO6" s="120"/>
      <c r="BP6" s="217">
        <f>S6</f>
        <v>0</v>
      </c>
      <c r="BQ6" s="106">
        <v>1</v>
      </c>
      <c r="BR6" s="106"/>
      <c r="BS6" s="106"/>
      <c r="BT6" s="106"/>
      <c r="BU6" s="106"/>
      <c r="BV6" s="106"/>
      <c r="BW6" s="106"/>
      <c r="BX6" s="106"/>
      <c r="BY6" s="106"/>
      <c r="BZ6" s="106"/>
      <c r="CA6" s="117">
        <f>(BQ6+BR6+BS6+BT6+BU6+BV6+BW6+BX6+BY6+BZ6)/$CA$3</f>
        <v>1</v>
      </c>
      <c r="CB6" s="106">
        <v>1</v>
      </c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17">
        <f>(CB6+CC6+CD6+CE6+CF6+CG6+CH6+CI6+CJ6+CK6)/$CM$3</f>
        <v>1</v>
      </c>
      <c r="CN6" s="106">
        <v>1</v>
      </c>
      <c r="CO6" s="106"/>
      <c r="CP6" s="106"/>
      <c r="CQ6" s="106"/>
      <c r="CR6" s="106"/>
      <c r="CS6" s="106"/>
      <c r="CT6" s="117">
        <f>(CN6+CO6+CP6+CQ6+CR6+CS6)/$CT$3</f>
        <v>1</v>
      </c>
      <c r="CU6" s="106">
        <v>1</v>
      </c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17">
        <f>(CU6+CV6+CW6+CX6+CY6+CZ6+DA6+DB6+DC6+DD6+DE6+DF6)/$DG$3</f>
        <v>1</v>
      </c>
      <c r="DH6" s="106">
        <v>1</v>
      </c>
      <c r="DI6" s="106"/>
      <c r="DJ6" s="106"/>
      <c r="DK6" s="118">
        <f>(DH6+DI6+DJ6)/$DK$3</f>
        <v>1</v>
      </c>
      <c r="DL6" s="169"/>
      <c r="DM6" s="217">
        <f>BP6</f>
        <v>0</v>
      </c>
      <c r="DN6" s="106">
        <v>1</v>
      </c>
      <c r="DO6" s="106"/>
      <c r="DP6" s="106"/>
      <c r="DQ6" s="106"/>
      <c r="DR6" s="106"/>
      <c r="DS6" s="106"/>
      <c r="DT6" s="106"/>
      <c r="DU6" s="106"/>
      <c r="DV6" s="106"/>
      <c r="DW6" s="106"/>
      <c r="DX6" s="117">
        <f>(DN6+DO6+DP6+DQ6+DR6+DS6+DT6+DU6+DV6+DW6)/$DX$3</f>
        <v>1</v>
      </c>
      <c r="DY6" s="106">
        <v>1</v>
      </c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17">
        <f>(DY6+DZ6+EA6+EB6+EC6+ED6+EE6+EF6+EG6+EH6)/$EJ$3</f>
        <v>1</v>
      </c>
      <c r="EK6" s="106">
        <v>1</v>
      </c>
      <c r="EL6" s="106"/>
      <c r="EM6" s="106"/>
      <c r="EN6" s="106"/>
      <c r="EO6" s="106"/>
      <c r="EP6" s="106"/>
      <c r="EQ6" s="117">
        <f>(EK6+EL6+EM6+EN6+EO6+EP6)/$EQ$3</f>
        <v>1</v>
      </c>
      <c r="ER6" s="106">
        <v>1</v>
      </c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17">
        <f>(ER6+ES6+ET6+EU6+EV6+EW6+EX6+EY6+EZ6+FA6+FB6+FC6)/$FD$3</f>
        <v>1</v>
      </c>
      <c r="FE6" s="106"/>
      <c r="FF6" s="106">
        <v>1</v>
      </c>
      <c r="FG6" s="106"/>
      <c r="FH6" s="118">
        <f>(FE6+FF6+FG6)/$FH$3</f>
        <v>1</v>
      </c>
      <c r="FI6" s="120"/>
      <c r="FJ6" s="223">
        <f>DM6</f>
        <v>0</v>
      </c>
      <c r="FK6" s="106">
        <v>1</v>
      </c>
      <c r="FL6" s="106"/>
      <c r="FM6" s="106"/>
      <c r="FN6" s="106"/>
      <c r="FO6" s="106"/>
      <c r="FP6" s="106"/>
      <c r="FQ6" s="106"/>
      <c r="FR6" s="106"/>
      <c r="FS6" s="106"/>
      <c r="FT6" s="106"/>
      <c r="FU6" s="117">
        <f>(FK6+FL6+FM6+FN6+FO6+FP6+FQ6+FR6+FS6+FT6)/$FU$3</f>
        <v>1</v>
      </c>
      <c r="FV6" s="106">
        <v>1</v>
      </c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17">
        <f>(FV6+FW6+FX6+FY6+FZ6+GA6+GB6+GC6+GD6+GE6)/$GG$3</f>
        <v>1</v>
      </c>
      <c r="GH6" s="106">
        <v>1</v>
      </c>
      <c r="GI6" s="106"/>
      <c r="GJ6" s="106"/>
      <c r="GK6" s="106"/>
      <c r="GL6" s="106"/>
      <c r="GM6" s="106"/>
      <c r="GN6" s="117">
        <f>(GH6+GI6+GJ6+GK6+GL6+GM6)/$GN$3</f>
        <v>1</v>
      </c>
      <c r="GO6" s="106">
        <v>1</v>
      </c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17">
        <f>(GO6+GP6+GQ6+GR6+GS6+GT6+GU6+GV6+GW6+GX6+GY6+GZ6)/$HA$3</f>
        <v>1</v>
      </c>
      <c r="HB6" s="106">
        <v>1</v>
      </c>
      <c r="HC6" s="106"/>
      <c r="HD6" s="106"/>
      <c r="HE6" s="118">
        <f>(HB6+HC6+HD6)/$HE$3</f>
        <v>1</v>
      </c>
      <c r="HF6" s="120"/>
      <c r="HG6" s="217">
        <f>FJ6</f>
        <v>0</v>
      </c>
      <c r="HH6" s="106">
        <v>1</v>
      </c>
      <c r="HI6" s="106"/>
      <c r="HJ6" s="106"/>
      <c r="HK6" s="106"/>
      <c r="HL6" s="106"/>
      <c r="HM6" s="106"/>
      <c r="HN6" s="106"/>
      <c r="HO6" s="106"/>
      <c r="HP6" s="106"/>
      <c r="HQ6" s="106"/>
      <c r="HR6" s="117">
        <f>(HH6+HI6+HJ6+HK6+HL6+HM6+HN6+HO6+HP6+HQ6)/$HR$3</f>
        <v>1</v>
      </c>
      <c r="HS6" s="106">
        <v>1</v>
      </c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17">
        <f>(HS6+HT6+HU6+HV6+HW6+HX6+HY6+HZ6+IA6+IB6)/$ID$3</f>
        <v>1</v>
      </c>
      <c r="IE6" s="106">
        <v>1</v>
      </c>
      <c r="IF6" s="106"/>
      <c r="IG6" s="106"/>
      <c r="IH6" s="106"/>
      <c r="II6" s="106"/>
      <c r="IJ6" s="106"/>
      <c r="IK6" s="117">
        <f>(IE6+IF6+IG6+IH6+II6+IJ6)/$IK$3</f>
        <v>1</v>
      </c>
      <c r="IL6" s="106">
        <v>1</v>
      </c>
      <c r="IM6" s="106"/>
      <c r="IN6" s="106"/>
      <c r="IO6" s="106"/>
      <c r="IP6" s="106"/>
      <c r="IQ6" s="106"/>
      <c r="IR6" s="106"/>
      <c r="IS6" s="106"/>
      <c r="IT6" s="106"/>
      <c r="IU6" s="106"/>
      <c r="IV6" s="106"/>
      <c r="IW6" s="106"/>
      <c r="IX6" s="117">
        <f>(IL6+IM6+IN6+IO6+IP6+IQ6+IR6+IS6+IT6+IU6+IV6+IW6)/$IX$3</f>
        <v>1</v>
      </c>
      <c r="IY6" s="106"/>
      <c r="IZ6" s="106">
        <v>1</v>
      </c>
      <c r="JA6" s="106"/>
      <c r="JB6" s="118">
        <f>(IY6+IZ6+JA6)/$JB$3</f>
        <v>1</v>
      </c>
      <c r="JC6" s="120"/>
      <c r="JD6" s="217">
        <f>HG6</f>
        <v>0</v>
      </c>
      <c r="JE6" s="106">
        <v>1</v>
      </c>
      <c r="JF6" s="106"/>
      <c r="JG6" s="106"/>
      <c r="JH6" s="106"/>
      <c r="JI6" s="106"/>
      <c r="JJ6" s="106"/>
      <c r="JK6" s="106"/>
      <c r="JL6" s="106"/>
      <c r="JM6" s="106"/>
      <c r="JN6" s="106"/>
      <c r="JO6" s="117">
        <f>(JE6+JF6+JG6+JH6+JI6+JJ6+JK6+JL6+JM6+JN6)/$JO$3</f>
        <v>1</v>
      </c>
      <c r="JP6" s="106">
        <v>1</v>
      </c>
      <c r="JQ6" s="106"/>
      <c r="JR6" s="106"/>
      <c r="JS6" s="106"/>
      <c r="JT6" s="106"/>
      <c r="JU6" s="106"/>
      <c r="JV6" s="106"/>
      <c r="JW6" s="106"/>
      <c r="JX6" s="106"/>
      <c r="JY6" s="106"/>
      <c r="JZ6" s="106"/>
      <c r="KA6" s="121">
        <f>(JP6+JQ6+JR6+JS6+JT6+JU6+JV6+JW6+JX6+JY6)/$KA$3</f>
        <v>1</v>
      </c>
      <c r="KB6" s="106">
        <v>1</v>
      </c>
      <c r="KC6" s="106"/>
      <c r="KD6" s="106"/>
      <c r="KE6" s="106"/>
      <c r="KF6" s="106"/>
      <c r="KG6" s="106"/>
      <c r="KH6" s="117">
        <f>(KB6+KC6+KD6+KE6+KF6+KG6)/$KH$3</f>
        <v>1</v>
      </c>
      <c r="KI6" s="106">
        <v>1</v>
      </c>
      <c r="KJ6" s="106"/>
      <c r="KK6" s="106"/>
      <c r="KL6" s="106"/>
      <c r="KM6" s="106"/>
      <c r="KN6" s="106"/>
      <c r="KO6" s="106"/>
      <c r="KP6" s="106"/>
      <c r="KQ6" s="106"/>
      <c r="KR6" s="106"/>
      <c r="KS6" s="106"/>
      <c r="KT6" s="106"/>
      <c r="KU6" s="117">
        <f>(KI6+KJ6+KK6+KL6+KM6+KN6+KO6+KP6+KQ6+KR6+KS6+KT6)/$KU$3</f>
        <v>1</v>
      </c>
      <c r="KV6" s="106"/>
      <c r="KW6" s="106">
        <v>1</v>
      </c>
      <c r="KX6" s="106"/>
      <c r="KY6" s="118">
        <f>(KV6+KW6+KX6)/$KY$3</f>
        <v>1</v>
      </c>
      <c r="KZ6" s="120"/>
      <c r="LA6" s="217">
        <f>JD6</f>
        <v>0</v>
      </c>
      <c r="LB6" s="106"/>
      <c r="LC6" s="106"/>
      <c r="LD6" s="106"/>
      <c r="LE6" s="106"/>
      <c r="LF6" s="106"/>
      <c r="LG6" s="106"/>
      <c r="LH6" s="106"/>
      <c r="LI6" s="106"/>
      <c r="LJ6" s="106">
        <v>1</v>
      </c>
      <c r="LK6" s="106"/>
      <c r="LL6" s="117">
        <f>(LB6+LC6+LD6+LE6+LF6+LG6+LH6+LI6+LJ6+LK6)/$LL$3</f>
        <v>1</v>
      </c>
      <c r="LM6" s="106"/>
      <c r="LN6" s="106"/>
      <c r="LO6" s="106"/>
      <c r="LP6" s="106"/>
      <c r="LQ6" s="106"/>
      <c r="LR6" s="106"/>
      <c r="LS6" s="106"/>
      <c r="LT6" s="106"/>
      <c r="LU6" s="106"/>
      <c r="LV6" s="106">
        <v>1</v>
      </c>
      <c r="LW6" s="106"/>
      <c r="LX6" s="117">
        <f>(LM6+LN6+LO6+LP6+LQ6+LR6+LS6+LT6+LU6+LV6)/$LX$3</f>
        <v>1</v>
      </c>
      <c r="LY6" s="106"/>
      <c r="LZ6" s="106"/>
      <c r="MA6" s="106"/>
      <c r="MB6" s="106"/>
      <c r="MC6" s="106"/>
      <c r="MD6" s="106"/>
      <c r="ME6" s="117" t="e">
        <f>(LY6+LZ6+MA6+MB6+MC6+MD6)/$ME$3</f>
        <v>#DIV/0!</v>
      </c>
      <c r="MF6" s="106"/>
      <c r="MG6" s="106"/>
      <c r="MH6" s="106"/>
      <c r="MI6" s="106"/>
      <c r="MJ6" s="106"/>
      <c r="MK6" s="106"/>
      <c r="ML6" s="106"/>
      <c r="MM6" s="106"/>
      <c r="MN6" s="106"/>
      <c r="MO6" s="106"/>
      <c r="MP6" s="106">
        <v>1</v>
      </c>
      <c r="MQ6" s="106"/>
      <c r="MR6" s="117">
        <f>(MF6+MG6+MH6+MI6+MJ6+MK6+ML6+MM6+MN6+MO6+MP6+MQ6)/$MR$3</f>
        <v>1</v>
      </c>
      <c r="MS6" s="106">
        <v>1</v>
      </c>
      <c r="MT6" s="106"/>
      <c r="MU6" s="106"/>
      <c r="MV6" s="118">
        <f>(MS6+MT6+MU6)/$MV$3</f>
        <v>1</v>
      </c>
      <c r="MW6" s="120"/>
      <c r="MX6" s="217">
        <f>LA6</f>
        <v>0</v>
      </c>
      <c r="MY6" s="106"/>
      <c r="MZ6" s="106"/>
      <c r="NA6" s="106"/>
      <c r="NB6" s="106"/>
      <c r="NC6" s="106"/>
      <c r="ND6" s="106"/>
      <c r="NE6" s="106"/>
      <c r="NF6" s="106"/>
      <c r="NG6" s="106"/>
      <c r="NH6" s="106">
        <v>1</v>
      </c>
      <c r="NI6" s="117">
        <f>(MY6+MZ6+NA6+NB6+NC6+ND6+NE6+NF6+NG6+NH6)/$NI$3</f>
        <v>1</v>
      </c>
      <c r="NJ6" s="106"/>
      <c r="NK6" s="106"/>
      <c r="NL6" s="106"/>
      <c r="NM6" s="106"/>
      <c r="NN6" s="106"/>
      <c r="NO6" s="106"/>
      <c r="NP6" s="106"/>
      <c r="NQ6" s="106"/>
      <c r="NR6" s="106"/>
      <c r="NS6" s="106">
        <v>1</v>
      </c>
      <c r="NT6" s="106"/>
      <c r="NU6" s="117">
        <f>(NJ6+NK6+NL6+NM6+NN6+NO6+NP6+NQ6+NR6+NS6)/$NU$3</f>
        <v>1</v>
      </c>
      <c r="NV6" s="106"/>
      <c r="NW6" s="106"/>
      <c r="NX6" s="106"/>
      <c r="NY6" s="106"/>
      <c r="NZ6" s="106">
        <v>1</v>
      </c>
      <c r="OA6" s="106"/>
      <c r="OB6" s="117">
        <f>(NV6+NW6+NX6+NY6+NZ6+OA6)/$OB$3</f>
        <v>1</v>
      </c>
      <c r="OC6" s="106"/>
      <c r="OD6" s="106"/>
      <c r="OE6" s="106"/>
      <c r="OF6" s="106"/>
      <c r="OG6" s="106"/>
      <c r="OH6" s="106"/>
      <c r="OI6" s="106"/>
      <c r="OJ6" s="106"/>
      <c r="OK6" s="106"/>
      <c r="OL6" s="106"/>
      <c r="OM6" s="106">
        <v>1</v>
      </c>
      <c r="ON6" s="106"/>
      <c r="OO6" s="117">
        <f>(OC6+OD6+OE6+OF6+OG6+OH6+OI6+OJ6+OK6+OL6+OM6+ON6)/$OO$3</f>
        <v>1</v>
      </c>
      <c r="OP6" s="106">
        <v>1</v>
      </c>
      <c r="OQ6" s="106"/>
      <c r="OR6" s="106"/>
      <c r="OS6" s="118">
        <f>(OP6+OQ6+OR6)/$OS$3</f>
        <v>1</v>
      </c>
      <c r="OT6" s="120"/>
      <c r="OU6" s="217">
        <f>MX6</f>
        <v>0</v>
      </c>
      <c r="OV6" s="106"/>
      <c r="OW6" s="106"/>
      <c r="OX6" s="106"/>
      <c r="OY6" s="106"/>
      <c r="OZ6" s="106"/>
      <c r="PA6" s="106"/>
      <c r="PB6" s="106"/>
      <c r="PC6" s="106"/>
      <c r="PD6" s="106">
        <v>1</v>
      </c>
      <c r="PE6" s="106"/>
      <c r="PF6" s="117">
        <f>(OV6+OW6+OX6+OY6+OZ6+PA6+PB6+PC6+PD6+PE6)/$PF$3</f>
        <v>1</v>
      </c>
      <c r="PG6" s="106"/>
      <c r="PH6" s="106"/>
      <c r="PI6" s="106"/>
      <c r="PJ6" s="106"/>
      <c r="PK6" s="106"/>
      <c r="PL6" s="106"/>
      <c r="PM6" s="106"/>
      <c r="PN6" s="106"/>
      <c r="PO6" s="106"/>
      <c r="PP6" s="106">
        <v>1</v>
      </c>
      <c r="PQ6" s="106"/>
      <c r="PR6" s="117">
        <f>(PG6+PH6+PI6+PJ6+PK6+PL6+PM6+PN6+PO6+PP6)/$PR$3</f>
        <v>1</v>
      </c>
      <c r="PS6" s="106"/>
      <c r="PT6" s="106"/>
      <c r="PU6" s="106"/>
      <c r="PV6" s="106"/>
      <c r="PW6" s="106">
        <v>1</v>
      </c>
      <c r="PX6" s="106"/>
      <c r="PY6" s="117">
        <f>(PS6+PT6+PU6+PV6+PW6+PX6)/$PY$3</f>
        <v>1</v>
      </c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>
        <v>1</v>
      </c>
      <c r="QK6" s="106"/>
      <c r="QL6" s="117">
        <f>(PZ6+QA6+QB6+QC6+QD6+QE6+QF6+QG6+QH6+QI6+QJ6+QK6)/$QL$3</f>
        <v>1</v>
      </c>
      <c r="QM6" s="106">
        <v>1</v>
      </c>
      <c r="QN6" s="106"/>
      <c r="QO6" s="106"/>
      <c r="QP6" s="118">
        <f>(QM6+QN6+QO6)/$QP$3</f>
        <v>1</v>
      </c>
      <c r="QQ6" s="120"/>
    </row>
    <row r="7" spans="1:459" ht="15.75" x14ac:dyDescent="0.25">
      <c r="A7" s="24"/>
      <c r="B7" s="147">
        <v>2</v>
      </c>
      <c r="C7" s="249" t="s">
        <v>90</v>
      </c>
      <c r="D7" s="153"/>
      <c r="E7" s="153"/>
      <c r="F7" s="153"/>
      <c r="G7" s="153"/>
      <c r="H7" s="153"/>
      <c r="I7" s="148"/>
      <c r="J7" s="230">
        <f t="shared" ref="J7:J35" si="8">(D7+E7+F7+G7+H7+I7)/$J$3</f>
        <v>0</v>
      </c>
      <c r="K7" s="106"/>
      <c r="L7" s="106"/>
      <c r="M7" s="106"/>
      <c r="N7" s="106"/>
      <c r="O7" s="106"/>
      <c r="P7" s="106"/>
      <c r="Q7" s="106"/>
      <c r="R7" s="132">
        <f t="shared" ref="R7:R33" si="9">(K7+L7+M7+N7+O7+P7+Q7)/$R$3</f>
        <v>0</v>
      </c>
      <c r="S7" s="217">
        <f t="shared" ref="S7:S34" si="10">A7</f>
        <v>0</v>
      </c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17">
        <f t="shared" ref="AD7:AD35" si="11">(T7+U7+V7+W7+X7+Y7+Z7+AA7+AB7+AC7)/$AD$3</f>
        <v>0</v>
      </c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17">
        <f t="shared" ref="AP7:AP35" si="12">(AE7+AF7+AG7+AH7+AI7+AJ7+AK7+AL7+AM7+AN7+AO7)/$AP$3</f>
        <v>0</v>
      </c>
      <c r="AQ7" s="106"/>
      <c r="AR7" s="106"/>
      <c r="AS7" s="106"/>
      <c r="AT7" s="106"/>
      <c r="AU7" s="106"/>
      <c r="AV7" s="106"/>
      <c r="AW7" s="117">
        <f t="shared" ref="AW7:AW35" si="13">(AQ7+AR7+AS7+AT7+AU7+AV7)/$AW$3</f>
        <v>0</v>
      </c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17">
        <f t="shared" ref="BJ7:BJ35" si="14">(AX7+AY7+AZ7+BA7+BB7+BC7+BD7+BE7+BF7+BG7+BH7+BI7)/$BJ$3</f>
        <v>0</v>
      </c>
      <c r="BK7" s="106">
        <v>1</v>
      </c>
      <c r="BL7" s="106"/>
      <c r="BM7" s="106"/>
      <c r="BN7" s="118">
        <f t="shared" ref="BN7:BN35" si="15">(BK7+BL7+BM7)/$BN$3</f>
        <v>1</v>
      </c>
      <c r="BO7" s="120"/>
      <c r="BP7" s="217">
        <f t="shared" ref="BP7:BP34" si="16">S7</f>
        <v>0</v>
      </c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17">
        <f t="shared" ref="CA7:CA35" si="17">(BQ7+BR7+BS7+BT7+BU7+BV7+BW7+BX7+BY7+BZ7)/$CA$3</f>
        <v>0</v>
      </c>
      <c r="CB7" s="106"/>
      <c r="CC7" s="106"/>
      <c r="CD7" s="106"/>
      <c r="CE7" s="106"/>
      <c r="CF7" s="106"/>
      <c r="CG7" s="106"/>
      <c r="CH7" s="106"/>
      <c r="CI7" s="106"/>
      <c r="CJ7" s="106"/>
      <c r="CK7" s="106"/>
      <c r="CL7" s="106"/>
      <c r="CM7" s="117">
        <f t="shared" ref="CM7:CM35" si="18">(CB7+CC7+CD7+CE7+CF7+CG7+CH7+CI7+CJ7+CK7)/$CM$3</f>
        <v>0</v>
      </c>
      <c r="CN7" s="106"/>
      <c r="CO7" s="106"/>
      <c r="CP7" s="106"/>
      <c r="CQ7" s="106"/>
      <c r="CR7" s="106"/>
      <c r="CS7" s="106"/>
      <c r="CT7" s="117">
        <f t="shared" ref="CT7:CT35" si="19">(CN7+CO7+CP7+CQ7+CR7+CS7)/$CT$3</f>
        <v>0</v>
      </c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17">
        <f t="shared" ref="DG7:DG35" si="20">(CU7+CV7+CW7+CX7+CY7+CZ7+DA7+DB7+DC7+DD7+DE7+DF7)/$DG$3</f>
        <v>0</v>
      </c>
      <c r="DH7" s="106"/>
      <c r="DI7" s="106"/>
      <c r="DJ7" s="106"/>
      <c r="DK7" s="118">
        <f t="shared" ref="DK7:DK35" si="21">(DH7+DI7+DJ7)/$DK$3</f>
        <v>0</v>
      </c>
      <c r="DL7" s="169"/>
      <c r="DM7" s="217">
        <f t="shared" ref="DM7:DM34" si="22">BP7</f>
        <v>0</v>
      </c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17">
        <f t="shared" ref="DX7:DX35" si="23">(DN7+DO7+DP7+DQ7+DR7+DS7+DT7+DU7+DV7+DW7)/$DX$3</f>
        <v>0</v>
      </c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17">
        <f t="shared" ref="EJ7:EJ35" si="24">(DY7+DZ7+EA7+EB7+EC7+ED7+EE7+EF7+EG7+EH7)/$EJ$3</f>
        <v>0</v>
      </c>
      <c r="EK7" s="106"/>
      <c r="EL7" s="106"/>
      <c r="EM7" s="106"/>
      <c r="EN7" s="106"/>
      <c r="EO7" s="106"/>
      <c r="EP7" s="106"/>
      <c r="EQ7" s="117">
        <f t="shared" ref="EQ7:EQ35" si="25">(EK7+EL7+EM7+EN7+EO7+EP7)/$EQ$3</f>
        <v>0</v>
      </c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17">
        <f t="shared" ref="FD7:FD35" si="26">(ER7+ES7+ET7+EU7+EV7+EW7+EX7+EY7+EZ7+FA7+FB7+FC7)/$FD$3</f>
        <v>0</v>
      </c>
      <c r="FE7" s="106"/>
      <c r="FF7" s="106"/>
      <c r="FG7" s="106"/>
      <c r="FH7" s="118">
        <f t="shared" ref="FH7:FH35" si="27">(FE7+FF7+FG7)/$FH$3</f>
        <v>0</v>
      </c>
      <c r="FI7" s="120"/>
      <c r="FJ7" s="223">
        <f t="shared" ref="FJ7:FJ34" si="28">DM7</f>
        <v>0</v>
      </c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17">
        <f t="shared" ref="FU7:FU35" si="29">(FK7+FL7+FM7+FN7+FO7+FP7+FQ7+FR7+FS7+FT7)/$FU$3</f>
        <v>0</v>
      </c>
      <c r="FV7" s="106"/>
      <c r="FW7" s="106"/>
      <c r="FX7" s="106"/>
      <c r="FY7" s="106"/>
      <c r="FZ7" s="106"/>
      <c r="GA7" s="106"/>
      <c r="GB7" s="106"/>
      <c r="GC7" s="106"/>
      <c r="GD7" s="106"/>
      <c r="GE7" s="106"/>
      <c r="GF7" s="106"/>
      <c r="GG7" s="117">
        <f t="shared" ref="GG7:GG35" si="30">(FV7+FW7+FX7+FY7+FZ7+GA7+GB7+GC7+GD7+GE7)/$GG$3</f>
        <v>0</v>
      </c>
      <c r="GH7" s="106"/>
      <c r="GI7" s="106"/>
      <c r="GJ7" s="106"/>
      <c r="GK7" s="106"/>
      <c r="GL7" s="106"/>
      <c r="GM7" s="106"/>
      <c r="GN7" s="117">
        <f t="shared" ref="GN7:GN35" si="31">(GH7+GI7+GJ7+GK7+GL7+GM7)/$GN$3</f>
        <v>0</v>
      </c>
      <c r="GO7" s="106"/>
      <c r="GP7" s="106"/>
      <c r="GQ7" s="106"/>
      <c r="GR7" s="106"/>
      <c r="GS7" s="106"/>
      <c r="GT7" s="106"/>
      <c r="GU7" s="106"/>
      <c r="GV7" s="106"/>
      <c r="GW7" s="106"/>
      <c r="GX7" s="106"/>
      <c r="GY7" s="106"/>
      <c r="GZ7" s="106"/>
      <c r="HA7" s="117">
        <f t="shared" ref="HA7:HA35" si="32">(GO7+GP7+GQ7+GR7+GS7+GT7+GU7+GV7+GW7+GX7+GY7+GZ7)/$HA$3</f>
        <v>0</v>
      </c>
      <c r="HB7" s="106"/>
      <c r="HC7" s="106"/>
      <c r="HD7" s="106"/>
      <c r="HE7" s="118">
        <f t="shared" ref="HE7:HE35" si="33">(HB7+HC7+HD7)/$HE$3</f>
        <v>0</v>
      </c>
      <c r="HF7" s="120"/>
      <c r="HG7" s="217">
        <f t="shared" ref="HG7:HG34" si="34">FJ7</f>
        <v>0</v>
      </c>
      <c r="HH7" s="106"/>
      <c r="HI7" s="106"/>
      <c r="HJ7" s="106"/>
      <c r="HK7" s="106"/>
      <c r="HL7" s="106"/>
      <c r="HM7" s="106"/>
      <c r="HN7" s="106"/>
      <c r="HO7" s="106"/>
      <c r="HP7" s="106"/>
      <c r="HQ7" s="106"/>
      <c r="HR7" s="117">
        <f t="shared" ref="HR7:HR35" si="35">(HH7+HI7+HJ7+HK7+HL7+HM7+HN7+HO7+HP7+HQ7)/$HR$3</f>
        <v>0</v>
      </c>
      <c r="HS7" s="106"/>
      <c r="HT7" s="106"/>
      <c r="HU7" s="106"/>
      <c r="HV7" s="106"/>
      <c r="HW7" s="106"/>
      <c r="HX7" s="106"/>
      <c r="HY7" s="106"/>
      <c r="HZ7" s="106"/>
      <c r="IA7" s="106"/>
      <c r="IB7" s="106"/>
      <c r="IC7" s="106"/>
      <c r="ID7" s="117">
        <f t="shared" ref="ID7:ID35" si="36">(HS7+HT7+HU7+HV7+HW7+HX7+HY7+HZ7+IA7+IB7)/$ID$3</f>
        <v>0</v>
      </c>
      <c r="IE7" s="106"/>
      <c r="IF7" s="106"/>
      <c r="IG7" s="106"/>
      <c r="IH7" s="106"/>
      <c r="II7" s="106"/>
      <c r="IJ7" s="106"/>
      <c r="IK7" s="117">
        <f t="shared" ref="IK7:IK35" si="37">(IE7+IF7+IG7+IH7+II7+IJ7)/$IK$3</f>
        <v>0</v>
      </c>
      <c r="IL7" s="106"/>
      <c r="IM7" s="106"/>
      <c r="IN7" s="106"/>
      <c r="IO7" s="106"/>
      <c r="IP7" s="106"/>
      <c r="IQ7" s="106"/>
      <c r="IR7" s="106"/>
      <c r="IS7" s="106"/>
      <c r="IT7" s="106"/>
      <c r="IU7" s="106"/>
      <c r="IV7" s="106"/>
      <c r="IW7" s="106"/>
      <c r="IX7" s="117">
        <f t="shared" ref="IX7:IX35" si="38">(IL7+IM7+IN7+IO7+IP7+IQ7+IR7+IS7+IT7+IU7+IV7+IW7)/$IX$3</f>
        <v>0</v>
      </c>
      <c r="IY7" s="106"/>
      <c r="IZ7" s="106"/>
      <c r="JA7" s="106"/>
      <c r="JB7" s="118">
        <f t="shared" ref="JB7:JB35" si="39">(IY7+IZ7+JA7)/$JB$3</f>
        <v>0</v>
      </c>
      <c r="JC7" s="120"/>
      <c r="JD7" s="217">
        <f t="shared" ref="JD7:JD34" si="40">HG7</f>
        <v>0</v>
      </c>
      <c r="JE7" s="106"/>
      <c r="JF7" s="106"/>
      <c r="JG7" s="106"/>
      <c r="JH7" s="106"/>
      <c r="JI7" s="106"/>
      <c r="JJ7" s="106"/>
      <c r="JK7" s="106"/>
      <c r="JL7" s="106"/>
      <c r="JM7" s="106"/>
      <c r="JN7" s="106"/>
      <c r="JO7" s="117">
        <f t="shared" ref="JO7:JO35" si="41">(JE7+JF7+JG7+JH7+JI7+JJ7+JK7+JL7+JM7+JN7)/$JO$3</f>
        <v>0</v>
      </c>
      <c r="JP7" s="106"/>
      <c r="JQ7" s="106"/>
      <c r="JR7" s="106"/>
      <c r="JS7" s="106"/>
      <c r="JT7" s="106"/>
      <c r="JU7" s="106"/>
      <c r="JV7" s="106"/>
      <c r="JW7" s="106"/>
      <c r="JX7" s="106"/>
      <c r="JY7" s="106"/>
      <c r="JZ7" s="106"/>
      <c r="KA7" s="121">
        <f t="shared" ref="KA7:KA35" si="42">(JP7+JQ7+JR7+JS7+JT7+JU7+JV7+JW7+JX7+JY7)/$KA$3</f>
        <v>0</v>
      </c>
      <c r="KB7" s="106"/>
      <c r="KC7" s="106"/>
      <c r="KD7" s="106"/>
      <c r="KE7" s="106"/>
      <c r="KF7" s="106"/>
      <c r="KG7" s="106"/>
      <c r="KH7" s="117">
        <f t="shared" ref="KH7:KH35" si="43">(KB7+KC7+KD7+KE7+KF7+KG7)/$KH$3</f>
        <v>0</v>
      </c>
      <c r="KI7" s="106"/>
      <c r="KJ7" s="106"/>
      <c r="KK7" s="106"/>
      <c r="KL7" s="106"/>
      <c r="KM7" s="106"/>
      <c r="KN7" s="106"/>
      <c r="KO7" s="106"/>
      <c r="KP7" s="106"/>
      <c r="KQ7" s="106"/>
      <c r="KR7" s="106"/>
      <c r="KS7" s="106"/>
      <c r="KT7" s="106"/>
      <c r="KU7" s="117">
        <f t="shared" ref="KU7:KU35" si="44">(KI7+KJ7+KK7+KL7+KM7+KN7+KO7+KP7+KQ7+KR7+KS7+KT7)/$KU$3</f>
        <v>0</v>
      </c>
      <c r="KV7" s="106"/>
      <c r="KW7" s="106"/>
      <c r="KX7" s="106"/>
      <c r="KY7" s="118">
        <f t="shared" ref="KY7:KY35" si="45">(KV7+KW7+KX7)/$KY$3</f>
        <v>0</v>
      </c>
      <c r="KZ7" s="120"/>
      <c r="LA7" s="217">
        <f t="shared" ref="LA7:LA34" si="46">JD7</f>
        <v>0</v>
      </c>
      <c r="LB7" s="106"/>
      <c r="LC7" s="106"/>
      <c r="LD7" s="106"/>
      <c r="LE7" s="106"/>
      <c r="LF7" s="106"/>
      <c r="LG7" s="106"/>
      <c r="LH7" s="106"/>
      <c r="LI7" s="106"/>
      <c r="LJ7" s="106"/>
      <c r="LK7" s="106"/>
      <c r="LL7" s="117">
        <f t="shared" ref="LL7:LL35" si="47">(LB7+LC7+LD7+LE7+LF7+LG7+LH7+LI7+LJ7+LK7)/$LL$3</f>
        <v>0</v>
      </c>
      <c r="LM7" s="106"/>
      <c r="LN7" s="106"/>
      <c r="LO7" s="106"/>
      <c r="LP7" s="106"/>
      <c r="LQ7" s="106"/>
      <c r="LR7" s="106"/>
      <c r="LS7" s="106"/>
      <c r="LT7" s="106"/>
      <c r="LU7" s="106"/>
      <c r="LV7" s="106"/>
      <c r="LW7" s="106"/>
      <c r="LX7" s="117">
        <f t="shared" ref="LX7:LX35" si="48">(LM7+LN7+LO7+LP7+LQ7+LR7+LS7+LT7+LU7+LV7)/$LX$3</f>
        <v>0</v>
      </c>
      <c r="LY7" s="106"/>
      <c r="LZ7" s="106"/>
      <c r="MA7" s="106"/>
      <c r="MB7" s="106"/>
      <c r="MC7" s="106"/>
      <c r="MD7" s="106"/>
      <c r="ME7" s="117" t="e">
        <f t="shared" ref="ME7:ME35" si="49">(LY7+LZ7+MA7+MB7+MC7+MD7)/$ME$3</f>
        <v>#DIV/0!</v>
      </c>
      <c r="MF7" s="106"/>
      <c r="MG7" s="106"/>
      <c r="MH7" s="106"/>
      <c r="MI7" s="106"/>
      <c r="MJ7" s="106"/>
      <c r="MK7" s="106"/>
      <c r="ML7" s="106"/>
      <c r="MM7" s="106"/>
      <c r="MN7" s="106"/>
      <c r="MO7" s="106"/>
      <c r="MP7" s="106"/>
      <c r="MQ7" s="106"/>
      <c r="MR7" s="117">
        <f t="shared" ref="MR7:MR35" si="50">(MF7+MG7+MH7+MI7+MJ7+MK7+ML7+MM7+MN7+MO7+MP7+MQ7)/$MR$3</f>
        <v>0</v>
      </c>
      <c r="MS7" s="106"/>
      <c r="MT7" s="106"/>
      <c r="MU7" s="106"/>
      <c r="MV7" s="118">
        <f t="shared" ref="MV7:MV35" si="51">(MS7+MT7+MU7)/$MV$3</f>
        <v>0</v>
      </c>
      <c r="MW7" s="120"/>
      <c r="MX7" s="217">
        <f t="shared" ref="MX7:MX34" si="52">LA7</f>
        <v>0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3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4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5">(NV7+NW7+NX7+NY7+NZ7+OA7)/$OB$3</f>
        <v>0</v>
      </c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17">
        <f t="shared" ref="OO7:OO35" si="56">(OC7+OD7+OE7+OF7+OG7+OH7+OI7+OJ7+OK7+OL7+OM7+ON7)/$OO$3</f>
        <v>0</v>
      </c>
      <c r="OP7" s="106"/>
      <c r="OQ7" s="106"/>
      <c r="OR7" s="106"/>
      <c r="OS7" s="118">
        <f t="shared" ref="OS7:OS35" si="57">(OP7+OQ7+OR7)/$OS$3</f>
        <v>0</v>
      </c>
      <c r="OT7" s="120"/>
      <c r="OU7" s="217">
        <f t="shared" ref="OU7:OU34" si="58">MX7</f>
        <v>0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9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60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1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2">(PZ7+QA7+QB7+QC7+QD7+QE7+QF7+QG7+QH7+QI7+QJ7+QK7)/$QL$3</f>
        <v>0</v>
      </c>
      <c r="QM7" s="106"/>
      <c r="QN7" s="106"/>
      <c r="QO7" s="106"/>
      <c r="QP7" s="118">
        <f t="shared" ref="QP7:QP35" si="63">(QM7+QN7+QO7)/$QP$3</f>
        <v>0</v>
      </c>
      <c r="QQ7" s="120"/>
    </row>
    <row r="8" spans="1:459" ht="15.75" x14ac:dyDescent="0.25">
      <c r="A8" s="24"/>
      <c r="B8" s="147">
        <v>3</v>
      </c>
      <c r="C8" s="249" t="s">
        <v>91</v>
      </c>
      <c r="D8" s="153"/>
      <c r="E8" s="153"/>
      <c r="F8" s="153"/>
      <c r="G8" s="153"/>
      <c r="H8" s="153"/>
      <c r="I8" s="148"/>
      <c r="J8" s="230">
        <f t="shared" si="8"/>
        <v>0</v>
      </c>
      <c r="K8" s="106"/>
      <c r="L8" s="106"/>
      <c r="M8" s="106"/>
      <c r="N8" s="106"/>
      <c r="O8" s="106"/>
      <c r="P8" s="106"/>
      <c r="Q8" s="106"/>
      <c r="R8" s="132">
        <f t="shared" si="9"/>
        <v>0</v>
      </c>
      <c r="S8" s="217">
        <f t="shared" si="10"/>
        <v>0</v>
      </c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17">
        <f t="shared" si="11"/>
        <v>0</v>
      </c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17">
        <f t="shared" si="12"/>
        <v>0</v>
      </c>
      <c r="AQ8" s="106"/>
      <c r="AR8" s="106"/>
      <c r="AS8" s="106"/>
      <c r="AT8" s="106"/>
      <c r="AU8" s="106"/>
      <c r="AV8" s="106"/>
      <c r="AW8" s="117">
        <f t="shared" si="13"/>
        <v>0</v>
      </c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17">
        <f t="shared" si="14"/>
        <v>0</v>
      </c>
      <c r="BK8" s="106"/>
      <c r="BL8" s="106"/>
      <c r="BM8" s="106"/>
      <c r="BN8" s="118">
        <f t="shared" si="15"/>
        <v>0</v>
      </c>
      <c r="BO8" s="120"/>
      <c r="BP8" s="217">
        <f t="shared" si="16"/>
        <v>0</v>
      </c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17">
        <f t="shared" si="17"/>
        <v>0</v>
      </c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17">
        <f t="shared" si="18"/>
        <v>0</v>
      </c>
      <c r="CN8" s="106"/>
      <c r="CO8" s="106"/>
      <c r="CP8" s="106"/>
      <c r="CQ8" s="106"/>
      <c r="CR8" s="106"/>
      <c r="CS8" s="106"/>
      <c r="CT8" s="117">
        <f t="shared" si="19"/>
        <v>0</v>
      </c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17">
        <f t="shared" si="20"/>
        <v>0</v>
      </c>
      <c r="DH8" s="106"/>
      <c r="DI8" s="106"/>
      <c r="DJ8" s="106"/>
      <c r="DK8" s="118">
        <f t="shared" si="21"/>
        <v>0</v>
      </c>
      <c r="DL8" s="169"/>
      <c r="DM8" s="217">
        <f t="shared" si="22"/>
        <v>0</v>
      </c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17">
        <f t="shared" si="23"/>
        <v>0</v>
      </c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17">
        <f t="shared" si="24"/>
        <v>0</v>
      </c>
      <c r="EK8" s="106"/>
      <c r="EL8" s="106"/>
      <c r="EM8" s="106"/>
      <c r="EN8" s="106"/>
      <c r="EO8" s="106"/>
      <c r="EP8" s="106"/>
      <c r="EQ8" s="117">
        <f t="shared" si="25"/>
        <v>0</v>
      </c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17">
        <f t="shared" si="26"/>
        <v>0</v>
      </c>
      <c r="FE8" s="106"/>
      <c r="FF8" s="106"/>
      <c r="FG8" s="106"/>
      <c r="FH8" s="118">
        <f t="shared" si="27"/>
        <v>0</v>
      </c>
      <c r="FI8" s="120"/>
      <c r="FJ8" s="223">
        <f t="shared" si="28"/>
        <v>0</v>
      </c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17">
        <f t="shared" si="29"/>
        <v>0</v>
      </c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17">
        <f t="shared" si="30"/>
        <v>0</v>
      </c>
      <c r="GH8" s="106"/>
      <c r="GI8" s="106"/>
      <c r="GJ8" s="106"/>
      <c r="GK8" s="106"/>
      <c r="GL8" s="106"/>
      <c r="GM8" s="106"/>
      <c r="GN8" s="117">
        <f t="shared" si="31"/>
        <v>0</v>
      </c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17">
        <f t="shared" si="32"/>
        <v>0</v>
      </c>
      <c r="HB8" s="106"/>
      <c r="HC8" s="106"/>
      <c r="HD8" s="106"/>
      <c r="HE8" s="118">
        <f t="shared" si="33"/>
        <v>0</v>
      </c>
      <c r="HF8" s="120"/>
      <c r="HG8" s="217">
        <f t="shared" si="34"/>
        <v>0</v>
      </c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17">
        <f t="shared" si="35"/>
        <v>0</v>
      </c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17">
        <f t="shared" si="36"/>
        <v>0</v>
      </c>
      <c r="IE8" s="106"/>
      <c r="IF8" s="106"/>
      <c r="IG8" s="106"/>
      <c r="IH8" s="106"/>
      <c r="II8" s="106"/>
      <c r="IJ8" s="106"/>
      <c r="IK8" s="117">
        <f t="shared" si="37"/>
        <v>0</v>
      </c>
      <c r="IL8" s="106"/>
      <c r="IM8" s="106"/>
      <c r="IN8" s="106"/>
      <c r="IO8" s="106"/>
      <c r="IP8" s="106"/>
      <c r="IQ8" s="106"/>
      <c r="IR8" s="106"/>
      <c r="IS8" s="106"/>
      <c r="IT8" s="106"/>
      <c r="IU8" s="106"/>
      <c r="IV8" s="106"/>
      <c r="IW8" s="106"/>
      <c r="IX8" s="117">
        <f t="shared" si="38"/>
        <v>0</v>
      </c>
      <c r="IY8" s="106"/>
      <c r="IZ8" s="106"/>
      <c r="JA8" s="106"/>
      <c r="JB8" s="118">
        <f t="shared" si="39"/>
        <v>0</v>
      </c>
      <c r="JC8" s="120"/>
      <c r="JD8" s="217">
        <f t="shared" si="40"/>
        <v>0</v>
      </c>
      <c r="JE8" s="106"/>
      <c r="JF8" s="106"/>
      <c r="JG8" s="106"/>
      <c r="JH8" s="106"/>
      <c r="JI8" s="106"/>
      <c r="JJ8" s="106"/>
      <c r="JK8" s="106"/>
      <c r="JL8" s="106"/>
      <c r="JM8" s="106"/>
      <c r="JN8" s="106"/>
      <c r="JO8" s="117">
        <f t="shared" si="41"/>
        <v>0</v>
      </c>
      <c r="JP8" s="106"/>
      <c r="JQ8" s="106"/>
      <c r="JR8" s="106"/>
      <c r="JS8" s="106"/>
      <c r="JT8" s="106"/>
      <c r="JU8" s="106"/>
      <c r="JV8" s="106"/>
      <c r="JW8" s="106"/>
      <c r="JX8" s="106"/>
      <c r="JY8" s="106"/>
      <c r="JZ8" s="106"/>
      <c r="KA8" s="121">
        <f t="shared" si="42"/>
        <v>0</v>
      </c>
      <c r="KB8" s="106"/>
      <c r="KC8" s="106"/>
      <c r="KD8" s="106"/>
      <c r="KE8" s="106"/>
      <c r="KF8" s="106"/>
      <c r="KG8" s="106"/>
      <c r="KH8" s="117">
        <f t="shared" si="43"/>
        <v>0</v>
      </c>
      <c r="KI8" s="106"/>
      <c r="KJ8" s="106"/>
      <c r="KK8" s="106"/>
      <c r="KL8" s="106"/>
      <c r="KM8" s="106"/>
      <c r="KN8" s="106"/>
      <c r="KO8" s="106"/>
      <c r="KP8" s="106"/>
      <c r="KQ8" s="106"/>
      <c r="KR8" s="106"/>
      <c r="KS8" s="106"/>
      <c r="KT8" s="106"/>
      <c r="KU8" s="117">
        <f t="shared" si="44"/>
        <v>0</v>
      </c>
      <c r="KV8" s="106"/>
      <c r="KW8" s="106"/>
      <c r="KX8" s="106"/>
      <c r="KY8" s="118">
        <f t="shared" si="45"/>
        <v>0</v>
      </c>
      <c r="KZ8" s="120"/>
      <c r="LA8" s="217">
        <f t="shared" si="46"/>
        <v>0</v>
      </c>
      <c r="LB8" s="106"/>
      <c r="LC8" s="106"/>
      <c r="LD8" s="106"/>
      <c r="LE8" s="106"/>
      <c r="LF8" s="106"/>
      <c r="LG8" s="106"/>
      <c r="LH8" s="106"/>
      <c r="LI8" s="106"/>
      <c r="LJ8" s="106"/>
      <c r="LK8" s="106"/>
      <c r="LL8" s="117">
        <f t="shared" si="47"/>
        <v>0</v>
      </c>
      <c r="LM8" s="106"/>
      <c r="LN8" s="106"/>
      <c r="LO8" s="106"/>
      <c r="LP8" s="106"/>
      <c r="LQ8" s="106"/>
      <c r="LR8" s="106"/>
      <c r="LS8" s="106"/>
      <c r="LT8" s="106"/>
      <c r="LU8" s="106"/>
      <c r="LV8" s="106"/>
      <c r="LW8" s="106"/>
      <c r="LX8" s="117">
        <f t="shared" si="48"/>
        <v>0</v>
      </c>
      <c r="LY8" s="106"/>
      <c r="LZ8" s="106"/>
      <c r="MA8" s="106"/>
      <c r="MB8" s="106"/>
      <c r="MC8" s="106"/>
      <c r="MD8" s="106"/>
      <c r="ME8" s="117" t="e">
        <f t="shared" si="49"/>
        <v>#DIV/0!</v>
      </c>
      <c r="MF8" s="106"/>
      <c r="MG8" s="106"/>
      <c r="MH8" s="106"/>
      <c r="MI8" s="106"/>
      <c r="MJ8" s="106"/>
      <c r="MK8" s="106"/>
      <c r="ML8" s="106"/>
      <c r="MM8" s="106"/>
      <c r="MN8" s="106"/>
      <c r="MO8" s="106"/>
      <c r="MP8" s="106"/>
      <c r="MQ8" s="106"/>
      <c r="MR8" s="117">
        <f t="shared" si="50"/>
        <v>0</v>
      </c>
      <c r="MS8" s="106"/>
      <c r="MT8" s="106"/>
      <c r="MU8" s="106"/>
      <c r="MV8" s="118">
        <f t="shared" si="51"/>
        <v>0</v>
      </c>
      <c r="MW8" s="120"/>
      <c r="MX8" s="217">
        <f t="shared" si="52"/>
        <v>0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3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4"/>
        <v>0</v>
      </c>
      <c r="NV8" s="106"/>
      <c r="NW8" s="106"/>
      <c r="NX8" s="106"/>
      <c r="NY8" s="106"/>
      <c r="NZ8" s="106"/>
      <c r="OA8" s="106"/>
      <c r="OB8" s="117">
        <f t="shared" si="55"/>
        <v>0</v>
      </c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17">
        <f t="shared" si="56"/>
        <v>0</v>
      </c>
      <c r="OP8" s="106"/>
      <c r="OQ8" s="106"/>
      <c r="OR8" s="106"/>
      <c r="OS8" s="118">
        <f t="shared" si="57"/>
        <v>0</v>
      </c>
      <c r="OT8" s="120"/>
      <c r="OU8" s="217">
        <f t="shared" si="58"/>
        <v>0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9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60"/>
        <v>0</v>
      </c>
      <c r="PS8" s="106"/>
      <c r="PT8" s="106"/>
      <c r="PU8" s="106"/>
      <c r="PV8" s="106"/>
      <c r="PW8" s="106"/>
      <c r="PX8" s="106"/>
      <c r="PY8" s="117">
        <f t="shared" si="61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2"/>
        <v>0</v>
      </c>
      <c r="QM8" s="106"/>
      <c r="QN8" s="106"/>
      <c r="QO8" s="106"/>
      <c r="QP8" s="118">
        <f t="shared" si="63"/>
        <v>0</v>
      </c>
      <c r="QQ8" s="120"/>
    </row>
    <row r="9" spans="1:459" ht="15.75" x14ac:dyDescent="0.25">
      <c r="A9" s="24"/>
      <c r="B9" s="147">
        <v>4</v>
      </c>
      <c r="C9" s="249" t="s">
        <v>92</v>
      </c>
      <c r="D9" s="153"/>
      <c r="E9" s="153"/>
      <c r="F9" s="153"/>
      <c r="G9" s="153"/>
      <c r="H9" s="153"/>
      <c r="I9" s="148"/>
      <c r="J9" s="230">
        <f t="shared" si="8"/>
        <v>0</v>
      </c>
      <c r="K9" s="106"/>
      <c r="L9" s="106"/>
      <c r="M9" s="106"/>
      <c r="N9" s="106"/>
      <c r="O9" s="106"/>
      <c r="P9" s="106"/>
      <c r="Q9" s="106"/>
      <c r="R9" s="132">
        <f t="shared" si="9"/>
        <v>0</v>
      </c>
      <c r="S9" s="217">
        <f t="shared" si="10"/>
        <v>0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17">
        <f t="shared" si="11"/>
        <v>0</v>
      </c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17">
        <f t="shared" si="12"/>
        <v>0</v>
      </c>
      <c r="AQ9" s="106"/>
      <c r="AR9" s="106"/>
      <c r="AS9" s="106"/>
      <c r="AT9" s="106"/>
      <c r="AU9" s="106"/>
      <c r="AV9" s="106"/>
      <c r="AW9" s="117">
        <f t="shared" si="13"/>
        <v>0</v>
      </c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17">
        <f t="shared" si="14"/>
        <v>0</v>
      </c>
      <c r="BK9" s="106"/>
      <c r="BL9" s="106"/>
      <c r="BM9" s="106"/>
      <c r="BN9" s="118">
        <f t="shared" si="15"/>
        <v>0</v>
      </c>
      <c r="BO9" s="120"/>
      <c r="BP9" s="217">
        <f t="shared" si="16"/>
        <v>0</v>
      </c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17">
        <f t="shared" si="17"/>
        <v>0</v>
      </c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17">
        <f t="shared" si="18"/>
        <v>0</v>
      </c>
      <c r="CN9" s="106"/>
      <c r="CO9" s="106"/>
      <c r="CP9" s="106"/>
      <c r="CQ9" s="106"/>
      <c r="CR9" s="106"/>
      <c r="CS9" s="106"/>
      <c r="CT9" s="117">
        <f t="shared" si="19"/>
        <v>0</v>
      </c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17">
        <f t="shared" si="20"/>
        <v>0</v>
      </c>
      <c r="DH9" s="106"/>
      <c r="DI9" s="106"/>
      <c r="DJ9" s="106"/>
      <c r="DK9" s="118">
        <f t="shared" si="21"/>
        <v>0</v>
      </c>
      <c r="DL9" s="169"/>
      <c r="DM9" s="217">
        <f t="shared" si="22"/>
        <v>0</v>
      </c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17">
        <f t="shared" si="23"/>
        <v>0</v>
      </c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17">
        <f t="shared" si="24"/>
        <v>0</v>
      </c>
      <c r="EK9" s="106"/>
      <c r="EL9" s="106"/>
      <c r="EM9" s="106"/>
      <c r="EN9" s="106"/>
      <c r="EO9" s="106"/>
      <c r="EP9" s="106"/>
      <c r="EQ9" s="117">
        <f t="shared" si="25"/>
        <v>0</v>
      </c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17">
        <f t="shared" si="26"/>
        <v>0</v>
      </c>
      <c r="FE9" s="106"/>
      <c r="FF9" s="106"/>
      <c r="FG9" s="106"/>
      <c r="FH9" s="118">
        <f t="shared" si="27"/>
        <v>0</v>
      </c>
      <c r="FI9" s="120"/>
      <c r="FJ9" s="223">
        <f t="shared" si="28"/>
        <v>0</v>
      </c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17">
        <f t="shared" si="29"/>
        <v>0</v>
      </c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17">
        <f t="shared" si="30"/>
        <v>0</v>
      </c>
      <c r="GH9" s="106"/>
      <c r="GI9" s="106"/>
      <c r="GJ9" s="106"/>
      <c r="GK9" s="106"/>
      <c r="GL9" s="106"/>
      <c r="GM9" s="106"/>
      <c r="GN9" s="117">
        <f t="shared" si="31"/>
        <v>0</v>
      </c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17">
        <f t="shared" si="32"/>
        <v>0</v>
      </c>
      <c r="HB9" s="106"/>
      <c r="HC9" s="106"/>
      <c r="HD9" s="106"/>
      <c r="HE9" s="118">
        <f t="shared" si="33"/>
        <v>0</v>
      </c>
      <c r="HF9" s="120"/>
      <c r="HG9" s="217">
        <f t="shared" si="34"/>
        <v>0</v>
      </c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17">
        <f t="shared" si="35"/>
        <v>0</v>
      </c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17">
        <f t="shared" si="36"/>
        <v>0</v>
      </c>
      <c r="IE9" s="106"/>
      <c r="IF9" s="106"/>
      <c r="IG9" s="106"/>
      <c r="IH9" s="106"/>
      <c r="II9" s="106"/>
      <c r="IJ9" s="106"/>
      <c r="IK9" s="117">
        <f t="shared" si="37"/>
        <v>0</v>
      </c>
      <c r="IL9" s="106"/>
      <c r="IM9" s="106"/>
      <c r="IN9" s="106"/>
      <c r="IO9" s="106"/>
      <c r="IP9" s="106"/>
      <c r="IQ9" s="106"/>
      <c r="IR9" s="106"/>
      <c r="IS9" s="106"/>
      <c r="IT9" s="106"/>
      <c r="IU9" s="106"/>
      <c r="IV9" s="106"/>
      <c r="IW9" s="106"/>
      <c r="IX9" s="117">
        <f t="shared" si="38"/>
        <v>0</v>
      </c>
      <c r="IY9" s="106"/>
      <c r="IZ9" s="106"/>
      <c r="JA9" s="106"/>
      <c r="JB9" s="118">
        <f t="shared" si="39"/>
        <v>0</v>
      </c>
      <c r="JC9" s="120"/>
      <c r="JD9" s="217">
        <f t="shared" si="40"/>
        <v>0</v>
      </c>
      <c r="JE9" s="106"/>
      <c r="JF9" s="106"/>
      <c r="JG9" s="106"/>
      <c r="JH9" s="106"/>
      <c r="JI9" s="106"/>
      <c r="JJ9" s="106"/>
      <c r="JK9" s="106"/>
      <c r="JL9" s="106"/>
      <c r="JM9" s="106"/>
      <c r="JN9" s="106"/>
      <c r="JO9" s="117">
        <f t="shared" si="41"/>
        <v>0</v>
      </c>
      <c r="JP9" s="106"/>
      <c r="JQ9" s="106"/>
      <c r="JR9" s="106"/>
      <c r="JS9" s="106"/>
      <c r="JT9" s="106"/>
      <c r="JU9" s="106"/>
      <c r="JV9" s="106"/>
      <c r="JW9" s="106"/>
      <c r="JX9" s="106"/>
      <c r="JY9" s="106"/>
      <c r="JZ9" s="106"/>
      <c r="KA9" s="121">
        <f t="shared" si="42"/>
        <v>0</v>
      </c>
      <c r="KB9" s="106"/>
      <c r="KC9" s="106"/>
      <c r="KD9" s="106"/>
      <c r="KE9" s="106"/>
      <c r="KF9" s="106"/>
      <c r="KG9" s="106"/>
      <c r="KH9" s="117">
        <f t="shared" si="43"/>
        <v>0</v>
      </c>
      <c r="KI9" s="106"/>
      <c r="KJ9" s="106"/>
      <c r="KK9" s="106"/>
      <c r="KL9" s="106"/>
      <c r="KM9" s="106"/>
      <c r="KN9" s="106"/>
      <c r="KO9" s="106"/>
      <c r="KP9" s="106"/>
      <c r="KQ9" s="106"/>
      <c r="KR9" s="106"/>
      <c r="KS9" s="106"/>
      <c r="KT9" s="106"/>
      <c r="KU9" s="117">
        <f t="shared" si="44"/>
        <v>0</v>
      </c>
      <c r="KV9" s="106"/>
      <c r="KW9" s="106"/>
      <c r="KX9" s="106"/>
      <c r="KY9" s="118">
        <f t="shared" si="45"/>
        <v>0</v>
      </c>
      <c r="KZ9" s="120"/>
      <c r="LA9" s="217">
        <f t="shared" si="46"/>
        <v>0</v>
      </c>
      <c r="LB9" s="106"/>
      <c r="LC9" s="106"/>
      <c r="LD9" s="106"/>
      <c r="LE9" s="106"/>
      <c r="LF9" s="106"/>
      <c r="LG9" s="106"/>
      <c r="LH9" s="106"/>
      <c r="LI9" s="106"/>
      <c r="LJ9" s="106"/>
      <c r="LK9" s="106"/>
      <c r="LL9" s="117">
        <f t="shared" si="47"/>
        <v>0</v>
      </c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17">
        <f t="shared" si="48"/>
        <v>0</v>
      </c>
      <c r="LY9" s="106"/>
      <c r="LZ9" s="106"/>
      <c r="MA9" s="106"/>
      <c r="MB9" s="106"/>
      <c r="MC9" s="106"/>
      <c r="MD9" s="106"/>
      <c r="ME9" s="117" t="e">
        <f t="shared" si="49"/>
        <v>#DIV/0!</v>
      </c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17">
        <f t="shared" si="50"/>
        <v>0</v>
      </c>
      <c r="MS9" s="106"/>
      <c r="MT9" s="106"/>
      <c r="MU9" s="106"/>
      <c r="MV9" s="118">
        <f t="shared" si="51"/>
        <v>0</v>
      </c>
      <c r="MW9" s="120"/>
      <c r="MX9" s="217">
        <f t="shared" si="52"/>
        <v>0</v>
      </c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17">
        <f t="shared" si="53"/>
        <v>0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17">
        <f t="shared" si="54"/>
        <v>0</v>
      </c>
      <c r="NV9" s="106"/>
      <c r="NW9" s="106"/>
      <c r="NX9" s="106"/>
      <c r="NY9" s="106"/>
      <c r="NZ9" s="106"/>
      <c r="OA9" s="106"/>
      <c r="OB9" s="117">
        <f t="shared" si="55"/>
        <v>0</v>
      </c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17">
        <f t="shared" si="56"/>
        <v>0</v>
      </c>
      <c r="OP9" s="106"/>
      <c r="OQ9" s="106"/>
      <c r="OR9" s="106"/>
      <c r="OS9" s="118">
        <f t="shared" si="57"/>
        <v>0</v>
      </c>
      <c r="OT9" s="120"/>
      <c r="OU9" s="217">
        <f t="shared" si="58"/>
        <v>0</v>
      </c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17">
        <f t="shared" si="59"/>
        <v>0</v>
      </c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17">
        <f t="shared" si="60"/>
        <v>0</v>
      </c>
      <c r="PS9" s="106"/>
      <c r="PT9" s="106"/>
      <c r="PU9" s="106"/>
      <c r="PV9" s="106"/>
      <c r="PW9" s="106"/>
      <c r="PX9" s="106"/>
      <c r="PY9" s="117">
        <f t="shared" si="61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2"/>
        <v>0</v>
      </c>
      <c r="QM9" s="106"/>
      <c r="QN9" s="106"/>
      <c r="QO9" s="106"/>
      <c r="QP9" s="118">
        <f t="shared" si="63"/>
        <v>0</v>
      </c>
      <c r="QQ9" s="120"/>
    </row>
    <row r="10" spans="1:459" ht="15.75" x14ac:dyDescent="0.25">
      <c r="A10" s="24"/>
      <c r="B10" s="147">
        <v>5</v>
      </c>
      <c r="C10" s="249" t="s">
        <v>93</v>
      </c>
      <c r="D10" s="153"/>
      <c r="E10" s="153"/>
      <c r="F10" s="153"/>
      <c r="G10" s="153"/>
      <c r="H10" s="153"/>
      <c r="I10" s="148"/>
      <c r="J10" s="230">
        <f t="shared" si="8"/>
        <v>0</v>
      </c>
      <c r="K10" s="106"/>
      <c r="L10" s="106"/>
      <c r="M10" s="106"/>
      <c r="N10" s="106"/>
      <c r="O10" s="106"/>
      <c r="P10" s="106"/>
      <c r="Q10" s="106"/>
      <c r="R10" s="132">
        <f t="shared" si="9"/>
        <v>0</v>
      </c>
      <c r="S10" s="217">
        <f t="shared" si="10"/>
        <v>0</v>
      </c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17">
        <f t="shared" si="11"/>
        <v>0</v>
      </c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17">
        <f t="shared" si="12"/>
        <v>0</v>
      </c>
      <c r="AQ10" s="106"/>
      <c r="AR10" s="106"/>
      <c r="AS10" s="106"/>
      <c r="AT10" s="106"/>
      <c r="AU10" s="106"/>
      <c r="AV10" s="106"/>
      <c r="AW10" s="117">
        <f t="shared" si="13"/>
        <v>0</v>
      </c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17">
        <f t="shared" si="14"/>
        <v>0</v>
      </c>
      <c r="BK10" s="106"/>
      <c r="BL10" s="106"/>
      <c r="BM10" s="106"/>
      <c r="BN10" s="118">
        <f t="shared" si="15"/>
        <v>0</v>
      </c>
      <c r="BO10" s="120"/>
      <c r="BP10" s="217">
        <f t="shared" si="16"/>
        <v>0</v>
      </c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17">
        <f t="shared" si="17"/>
        <v>0</v>
      </c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17">
        <f t="shared" si="18"/>
        <v>0</v>
      </c>
      <c r="CN10" s="106"/>
      <c r="CO10" s="106"/>
      <c r="CP10" s="106"/>
      <c r="CQ10" s="106"/>
      <c r="CR10" s="106"/>
      <c r="CS10" s="106"/>
      <c r="CT10" s="117">
        <f t="shared" si="19"/>
        <v>0</v>
      </c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17">
        <f t="shared" si="20"/>
        <v>0</v>
      </c>
      <c r="DH10" s="106"/>
      <c r="DI10" s="106"/>
      <c r="DJ10" s="106"/>
      <c r="DK10" s="118">
        <f t="shared" si="21"/>
        <v>0</v>
      </c>
      <c r="DL10" s="169"/>
      <c r="DM10" s="217">
        <f t="shared" si="22"/>
        <v>0</v>
      </c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17">
        <f t="shared" si="23"/>
        <v>0</v>
      </c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17">
        <f t="shared" si="24"/>
        <v>0</v>
      </c>
      <c r="EK10" s="106"/>
      <c r="EL10" s="106"/>
      <c r="EM10" s="106"/>
      <c r="EN10" s="106"/>
      <c r="EO10" s="106"/>
      <c r="EP10" s="106"/>
      <c r="EQ10" s="117">
        <f t="shared" si="25"/>
        <v>0</v>
      </c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17">
        <f t="shared" si="26"/>
        <v>0</v>
      </c>
      <c r="FE10" s="106"/>
      <c r="FF10" s="106"/>
      <c r="FG10" s="106"/>
      <c r="FH10" s="118">
        <f t="shared" si="27"/>
        <v>0</v>
      </c>
      <c r="FI10" s="120"/>
      <c r="FJ10" s="223">
        <f t="shared" si="28"/>
        <v>0</v>
      </c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17">
        <f t="shared" si="29"/>
        <v>0</v>
      </c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17">
        <f t="shared" si="30"/>
        <v>0</v>
      </c>
      <c r="GH10" s="106"/>
      <c r="GI10" s="106"/>
      <c r="GJ10" s="106"/>
      <c r="GK10" s="106"/>
      <c r="GL10" s="106"/>
      <c r="GM10" s="106"/>
      <c r="GN10" s="117">
        <f t="shared" si="31"/>
        <v>0</v>
      </c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17">
        <f t="shared" si="32"/>
        <v>0</v>
      </c>
      <c r="HB10" s="106"/>
      <c r="HC10" s="106"/>
      <c r="HD10" s="106"/>
      <c r="HE10" s="118">
        <f t="shared" si="33"/>
        <v>0</v>
      </c>
      <c r="HF10" s="120"/>
      <c r="HG10" s="217">
        <f t="shared" si="34"/>
        <v>0</v>
      </c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17">
        <f t="shared" si="35"/>
        <v>0</v>
      </c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17">
        <f t="shared" si="36"/>
        <v>0</v>
      </c>
      <c r="IE10" s="106"/>
      <c r="IF10" s="106"/>
      <c r="IG10" s="106"/>
      <c r="IH10" s="106"/>
      <c r="II10" s="106"/>
      <c r="IJ10" s="106"/>
      <c r="IK10" s="117">
        <f t="shared" si="37"/>
        <v>0</v>
      </c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17">
        <f t="shared" si="38"/>
        <v>0</v>
      </c>
      <c r="IY10" s="106"/>
      <c r="IZ10" s="106"/>
      <c r="JA10" s="106"/>
      <c r="JB10" s="118">
        <f t="shared" si="39"/>
        <v>0</v>
      </c>
      <c r="JC10" s="120"/>
      <c r="JD10" s="217">
        <f t="shared" si="40"/>
        <v>0</v>
      </c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17">
        <f t="shared" si="41"/>
        <v>0</v>
      </c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21">
        <f t="shared" si="42"/>
        <v>0</v>
      </c>
      <c r="KB10" s="106"/>
      <c r="KC10" s="106"/>
      <c r="KD10" s="106"/>
      <c r="KE10" s="106"/>
      <c r="KF10" s="106"/>
      <c r="KG10" s="106"/>
      <c r="KH10" s="117">
        <f t="shared" si="43"/>
        <v>0</v>
      </c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17">
        <f t="shared" si="44"/>
        <v>0</v>
      </c>
      <c r="KV10" s="106"/>
      <c r="KW10" s="106"/>
      <c r="KX10" s="106"/>
      <c r="KY10" s="118">
        <f t="shared" si="45"/>
        <v>0</v>
      </c>
      <c r="KZ10" s="120"/>
      <c r="LA10" s="217">
        <f t="shared" si="46"/>
        <v>0</v>
      </c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17">
        <f t="shared" si="47"/>
        <v>0</v>
      </c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17">
        <f t="shared" si="48"/>
        <v>0</v>
      </c>
      <c r="LY10" s="106"/>
      <c r="LZ10" s="106"/>
      <c r="MA10" s="106"/>
      <c r="MB10" s="106"/>
      <c r="MC10" s="106"/>
      <c r="MD10" s="106"/>
      <c r="ME10" s="117" t="e">
        <f t="shared" si="49"/>
        <v>#DIV/0!</v>
      </c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17">
        <f t="shared" si="50"/>
        <v>0</v>
      </c>
      <c r="MS10" s="106"/>
      <c r="MT10" s="106"/>
      <c r="MU10" s="106"/>
      <c r="MV10" s="118">
        <f t="shared" si="51"/>
        <v>0</v>
      </c>
      <c r="MW10" s="120"/>
      <c r="MX10" s="217">
        <f t="shared" si="52"/>
        <v>0</v>
      </c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17">
        <f t="shared" si="53"/>
        <v>0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17">
        <f t="shared" si="54"/>
        <v>0</v>
      </c>
      <c r="NV10" s="106"/>
      <c r="NW10" s="106"/>
      <c r="NX10" s="106"/>
      <c r="NY10" s="106"/>
      <c r="NZ10" s="106"/>
      <c r="OA10" s="106"/>
      <c r="OB10" s="117">
        <f t="shared" si="55"/>
        <v>0</v>
      </c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17">
        <f t="shared" si="56"/>
        <v>0</v>
      </c>
      <c r="OP10" s="106"/>
      <c r="OQ10" s="106"/>
      <c r="OR10" s="106"/>
      <c r="OS10" s="118">
        <f t="shared" si="57"/>
        <v>0</v>
      </c>
      <c r="OT10" s="120"/>
      <c r="OU10" s="217">
        <f t="shared" si="58"/>
        <v>0</v>
      </c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17">
        <f t="shared" si="59"/>
        <v>0</v>
      </c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17">
        <f t="shared" si="60"/>
        <v>0</v>
      </c>
      <c r="PS10" s="106"/>
      <c r="PT10" s="106"/>
      <c r="PU10" s="106"/>
      <c r="PV10" s="106"/>
      <c r="PW10" s="106"/>
      <c r="PX10" s="106"/>
      <c r="PY10" s="117">
        <f t="shared" si="61"/>
        <v>0</v>
      </c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17">
        <f t="shared" si="62"/>
        <v>0</v>
      </c>
      <c r="QM10" s="106"/>
      <c r="QN10" s="106"/>
      <c r="QO10" s="106"/>
      <c r="QP10" s="118">
        <f t="shared" si="63"/>
        <v>0</v>
      </c>
      <c r="QQ10" s="120"/>
    </row>
    <row r="11" spans="1:459" ht="15.75" x14ac:dyDescent="0.25">
      <c r="A11" s="24"/>
      <c r="B11" s="147">
        <v>6</v>
      </c>
      <c r="C11" s="249" t="s">
        <v>94</v>
      </c>
      <c r="D11" s="153"/>
      <c r="E11" s="153"/>
      <c r="F11" s="153"/>
      <c r="G11" s="153"/>
      <c r="H11" s="153"/>
      <c r="I11" s="148"/>
      <c r="J11" s="230">
        <f t="shared" si="8"/>
        <v>0</v>
      </c>
      <c r="K11" s="106"/>
      <c r="L11" s="106"/>
      <c r="M11" s="106"/>
      <c r="N11" s="106"/>
      <c r="O11" s="106"/>
      <c r="P11" s="106"/>
      <c r="Q11" s="106"/>
      <c r="R11" s="132">
        <f t="shared" si="9"/>
        <v>0</v>
      </c>
      <c r="S11" s="217">
        <f t="shared" si="10"/>
        <v>0</v>
      </c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17">
        <f t="shared" si="11"/>
        <v>0</v>
      </c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17">
        <f t="shared" si="12"/>
        <v>0</v>
      </c>
      <c r="AQ11" s="106"/>
      <c r="AR11" s="106"/>
      <c r="AS11" s="106"/>
      <c r="AT11" s="106"/>
      <c r="AU11" s="106"/>
      <c r="AV11" s="106"/>
      <c r="AW11" s="117">
        <f t="shared" si="13"/>
        <v>0</v>
      </c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17">
        <f t="shared" si="14"/>
        <v>0</v>
      </c>
      <c r="BK11" s="106"/>
      <c r="BL11" s="106"/>
      <c r="BM11" s="106"/>
      <c r="BN11" s="118">
        <f t="shared" si="15"/>
        <v>0</v>
      </c>
      <c r="BO11" s="120"/>
      <c r="BP11" s="217">
        <f t="shared" si="16"/>
        <v>0</v>
      </c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17">
        <f t="shared" si="17"/>
        <v>0</v>
      </c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17">
        <f t="shared" si="18"/>
        <v>0</v>
      </c>
      <c r="CN11" s="106"/>
      <c r="CO11" s="106"/>
      <c r="CP11" s="106"/>
      <c r="CQ11" s="106"/>
      <c r="CR11" s="106"/>
      <c r="CS11" s="106"/>
      <c r="CT11" s="117">
        <f t="shared" si="19"/>
        <v>0</v>
      </c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17">
        <f t="shared" si="20"/>
        <v>0</v>
      </c>
      <c r="DH11" s="106"/>
      <c r="DI11" s="106"/>
      <c r="DJ11" s="106"/>
      <c r="DK11" s="118">
        <f t="shared" si="21"/>
        <v>0</v>
      </c>
      <c r="DL11" s="169"/>
      <c r="DM11" s="217">
        <f t="shared" si="22"/>
        <v>0</v>
      </c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17">
        <f t="shared" si="23"/>
        <v>0</v>
      </c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17">
        <f t="shared" si="24"/>
        <v>0</v>
      </c>
      <c r="EK11" s="106"/>
      <c r="EL11" s="106"/>
      <c r="EM11" s="106"/>
      <c r="EN11" s="106"/>
      <c r="EO11" s="106"/>
      <c r="EP11" s="106"/>
      <c r="EQ11" s="117">
        <f t="shared" si="25"/>
        <v>0</v>
      </c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17">
        <f t="shared" si="26"/>
        <v>0</v>
      </c>
      <c r="FE11" s="106"/>
      <c r="FF11" s="106"/>
      <c r="FG11" s="106"/>
      <c r="FH11" s="118">
        <f t="shared" si="27"/>
        <v>0</v>
      </c>
      <c r="FI11" s="120"/>
      <c r="FJ11" s="223">
        <f t="shared" si="28"/>
        <v>0</v>
      </c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17">
        <f t="shared" si="29"/>
        <v>0</v>
      </c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17">
        <f t="shared" si="30"/>
        <v>0</v>
      </c>
      <c r="GH11" s="106"/>
      <c r="GI11" s="106"/>
      <c r="GJ11" s="106"/>
      <c r="GK11" s="106"/>
      <c r="GL11" s="106"/>
      <c r="GM11" s="106"/>
      <c r="GN11" s="117">
        <f t="shared" si="31"/>
        <v>0</v>
      </c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17">
        <f t="shared" si="32"/>
        <v>0</v>
      </c>
      <c r="HB11" s="106"/>
      <c r="HC11" s="106"/>
      <c r="HD11" s="106"/>
      <c r="HE11" s="118">
        <f t="shared" si="33"/>
        <v>0</v>
      </c>
      <c r="HF11" s="120"/>
      <c r="HG11" s="217">
        <f t="shared" si="34"/>
        <v>0</v>
      </c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17">
        <f t="shared" si="35"/>
        <v>0</v>
      </c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17">
        <f t="shared" si="36"/>
        <v>0</v>
      </c>
      <c r="IE11" s="106"/>
      <c r="IF11" s="106"/>
      <c r="IG11" s="106"/>
      <c r="IH11" s="106"/>
      <c r="II11" s="106"/>
      <c r="IJ11" s="106"/>
      <c r="IK11" s="117">
        <f t="shared" si="37"/>
        <v>0</v>
      </c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  <c r="IW11" s="106"/>
      <c r="IX11" s="117">
        <f t="shared" si="38"/>
        <v>0</v>
      </c>
      <c r="IY11" s="106"/>
      <c r="IZ11" s="106"/>
      <c r="JA11" s="106"/>
      <c r="JB11" s="118">
        <f t="shared" si="39"/>
        <v>0</v>
      </c>
      <c r="JC11" s="120"/>
      <c r="JD11" s="217">
        <f t="shared" si="40"/>
        <v>0</v>
      </c>
      <c r="JE11" s="106"/>
      <c r="JF11" s="106"/>
      <c r="JG11" s="106"/>
      <c r="JH11" s="106"/>
      <c r="JI11" s="106"/>
      <c r="JJ11" s="106"/>
      <c r="JK11" s="106"/>
      <c r="JL11" s="106"/>
      <c r="JM11" s="106"/>
      <c r="JN11" s="106"/>
      <c r="JO11" s="117">
        <f t="shared" si="41"/>
        <v>0</v>
      </c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21">
        <f t="shared" si="42"/>
        <v>0</v>
      </c>
      <c r="KB11" s="106"/>
      <c r="KC11" s="106"/>
      <c r="KD11" s="106"/>
      <c r="KE11" s="106"/>
      <c r="KF11" s="106"/>
      <c r="KG11" s="106"/>
      <c r="KH11" s="117">
        <f t="shared" si="43"/>
        <v>0</v>
      </c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06"/>
      <c r="KU11" s="117">
        <f t="shared" si="44"/>
        <v>0</v>
      </c>
      <c r="KV11" s="106"/>
      <c r="KW11" s="106"/>
      <c r="KX11" s="106"/>
      <c r="KY11" s="118">
        <f t="shared" si="45"/>
        <v>0</v>
      </c>
      <c r="KZ11" s="120"/>
      <c r="LA11" s="217">
        <f t="shared" si="46"/>
        <v>0</v>
      </c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17">
        <f t="shared" si="47"/>
        <v>0</v>
      </c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17">
        <f t="shared" si="48"/>
        <v>0</v>
      </c>
      <c r="LY11" s="106"/>
      <c r="LZ11" s="106"/>
      <c r="MA11" s="106"/>
      <c r="MB11" s="106"/>
      <c r="MC11" s="106"/>
      <c r="MD11" s="106"/>
      <c r="ME11" s="117" t="e">
        <f t="shared" si="49"/>
        <v>#DIV/0!</v>
      </c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17">
        <f t="shared" si="50"/>
        <v>0</v>
      </c>
      <c r="MS11" s="106"/>
      <c r="MT11" s="106"/>
      <c r="MU11" s="106"/>
      <c r="MV11" s="118">
        <f t="shared" si="51"/>
        <v>0</v>
      </c>
      <c r="MW11" s="120"/>
      <c r="MX11" s="217">
        <f t="shared" si="52"/>
        <v>0</v>
      </c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17">
        <f t="shared" si="53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4"/>
        <v>0</v>
      </c>
      <c r="NV11" s="106"/>
      <c r="NW11" s="106"/>
      <c r="NX11" s="106"/>
      <c r="NY11" s="106"/>
      <c r="NZ11" s="106"/>
      <c r="OA11" s="106"/>
      <c r="OB11" s="117">
        <f t="shared" si="55"/>
        <v>0</v>
      </c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17">
        <f t="shared" si="56"/>
        <v>0</v>
      </c>
      <c r="OP11" s="106"/>
      <c r="OQ11" s="106"/>
      <c r="OR11" s="106"/>
      <c r="OS11" s="118">
        <f t="shared" si="57"/>
        <v>0</v>
      </c>
      <c r="OT11" s="120"/>
      <c r="OU11" s="217">
        <f t="shared" si="58"/>
        <v>0</v>
      </c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17">
        <f t="shared" si="59"/>
        <v>0</v>
      </c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17">
        <f t="shared" si="60"/>
        <v>0</v>
      </c>
      <c r="PS11" s="106"/>
      <c r="PT11" s="106"/>
      <c r="PU11" s="106"/>
      <c r="PV11" s="106"/>
      <c r="PW11" s="106"/>
      <c r="PX11" s="106"/>
      <c r="PY11" s="117">
        <f t="shared" si="61"/>
        <v>0</v>
      </c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17">
        <f t="shared" si="62"/>
        <v>0</v>
      </c>
      <c r="QM11" s="106"/>
      <c r="QN11" s="106"/>
      <c r="QO11" s="106"/>
      <c r="QP11" s="118">
        <f t="shared" si="63"/>
        <v>0</v>
      </c>
      <c r="QQ11" s="120"/>
    </row>
    <row r="12" spans="1:459" ht="15.75" x14ac:dyDescent="0.25">
      <c r="A12" s="24"/>
      <c r="B12" s="147">
        <v>7</v>
      </c>
      <c r="C12" s="249" t="s">
        <v>95</v>
      </c>
      <c r="D12" s="153"/>
      <c r="E12" s="153"/>
      <c r="F12" s="153"/>
      <c r="G12" s="153"/>
      <c r="H12" s="153"/>
      <c r="I12" s="148"/>
      <c r="J12" s="230">
        <f t="shared" si="8"/>
        <v>0</v>
      </c>
      <c r="K12" s="106"/>
      <c r="L12" s="106"/>
      <c r="M12" s="106"/>
      <c r="N12" s="106"/>
      <c r="O12" s="106"/>
      <c r="P12" s="106"/>
      <c r="Q12" s="106"/>
      <c r="R12" s="132">
        <f t="shared" si="9"/>
        <v>0</v>
      </c>
      <c r="S12" s="217">
        <f t="shared" si="10"/>
        <v>0</v>
      </c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17">
        <f t="shared" si="11"/>
        <v>0</v>
      </c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17">
        <f t="shared" si="12"/>
        <v>0</v>
      </c>
      <c r="AQ12" s="106"/>
      <c r="AR12" s="106"/>
      <c r="AS12" s="106"/>
      <c r="AT12" s="106"/>
      <c r="AU12" s="106"/>
      <c r="AV12" s="106"/>
      <c r="AW12" s="117">
        <f t="shared" si="13"/>
        <v>0</v>
      </c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17">
        <f t="shared" si="14"/>
        <v>0</v>
      </c>
      <c r="BK12" s="106"/>
      <c r="BL12" s="106"/>
      <c r="BM12" s="106"/>
      <c r="BN12" s="118">
        <f t="shared" si="15"/>
        <v>0</v>
      </c>
      <c r="BO12" s="120"/>
      <c r="BP12" s="217">
        <f t="shared" si="16"/>
        <v>0</v>
      </c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17">
        <f t="shared" si="17"/>
        <v>0</v>
      </c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17">
        <f t="shared" si="18"/>
        <v>0</v>
      </c>
      <c r="CN12" s="106"/>
      <c r="CO12" s="106"/>
      <c r="CP12" s="106"/>
      <c r="CQ12" s="106"/>
      <c r="CR12" s="106"/>
      <c r="CS12" s="106"/>
      <c r="CT12" s="117">
        <f t="shared" si="19"/>
        <v>0</v>
      </c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17">
        <f t="shared" si="20"/>
        <v>0</v>
      </c>
      <c r="DH12" s="106"/>
      <c r="DI12" s="106"/>
      <c r="DJ12" s="106"/>
      <c r="DK12" s="118">
        <f t="shared" si="21"/>
        <v>0</v>
      </c>
      <c r="DL12" s="169"/>
      <c r="DM12" s="217">
        <f t="shared" si="22"/>
        <v>0</v>
      </c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17">
        <f t="shared" si="23"/>
        <v>0</v>
      </c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17">
        <f t="shared" si="24"/>
        <v>0</v>
      </c>
      <c r="EK12" s="106"/>
      <c r="EL12" s="106"/>
      <c r="EM12" s="106"/>
      <c r="EN12" s="106"/>
      <c r="EO12" s="106"/>
      <c r="EP12" s="106"/>
      <c r="EQ12" s="117">
        <f t="shared" si="25"/>
        <v>0</v>
      </c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17">
        <f t="shared" si="26"/>
        <v>0</v>
      </c>
      <c r="FE12" s="106"/>
      <c r="FF12" s="106"/>
      <c r="FG12" s="106"/>
      <c r="FH12" s="118">
        <f t="shared" si="27"/>
        <v>0</v>
      </c>
      <c r="FI12" s="120"/>
      <c r="FJ12" s="223">
        <f t="shared" si="28"/>
        <v>0</v>
      </c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17">
        <f t="shared" si="29"/>
        <v>0</v>
      </c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17">
        <f t="shared" si="30"/>
        <v>0</v>
      </c>
      <c r="GH12" s="106"/>
      <c r="GI12" s="106"/>
      <c r="GJ12" s="106"/>
      <c r="GK12" s="106"/>
      <c r="GL12" s="106"/>
      <c r="GM12" s="106"/>
      <c r="GN12" s="117">
        <f t="shared" si="31"/>
        <v>0</v>
      </c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17">
        <f t="shared" si="32"/>
        <v>0</v>
      </c>
      <c r="HB12" s="106"/>
      <c r="HC12" s="106"/>
      <c r="HD12" s="106"/>
      <c r="HE12" s="118">
        <f t="shared" si="33"/>
        <v>0</v>
      </c>
      <c r="HF12" s="120"/>
      <c r="HG12" s="217">
        <f t="shared" si="34"/>
        <v>0</v>
      </c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17">
        <f t="shared" si="35"/>
        <v>0</v>
      </c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17">
        <f t="shared" si="36"/>
        <v>0</v>
      </c>
      <c r="IE12" s="106"/>
      <c r="IF12" s="106"/>
      <c r="IG12" s="106"/>
      <c r="IH12" s="106"/>
      <c r="II12" s="106"/>
      <c r="IJ12" s="106"/>
      <c r="IK12" s="117">
        <f t="shared" si="37"/>
        <v>0</v>
      </c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  <c r="IW12" s="106"/>
      <c r="IX12" s="117">
        <f t="shared" si="38"/>
        <v>0</v>
      </c>
      <c r="IY12" s="106"/>
      <c r="IZ12" s="106"/>
      <c r="JA12" s="106"/>
      <c r="JB12" s="118">
        <f t="shared" si="39"/>
        <v>0</v>
      </c>
      <c r="JC12" s="120"/>
      <c r="JD12" s="217">
        <f t="shared" si="40"/>
        <v>0</v>
      </c>
      <c r="JE12" s="106"/>
      <c r="JF12" s="106"/>
      <c r="JG12" s="106"/>
      <c r="JH12" s="106"/>
      <c r="JI12" s="106"/>
      <c r="JJ12" s="106"/>
      <c r="JK12" s="106"/>
      <c r="JL12" s="106"/>
      <c r="JM12" s="106"/>
      <c r="JN12" s="106"/>
      <c r="JO12" s="117">
        <f t="shared" si="41"/>
        <v>0</v>
      </c>
      <c r="JP12" s="106"/>
      <c r="JQ12" s="106"/>
      <c r="JR12" s="106"/>
      <c r="JS12" s="106"/>
      <c r="JT12" s="106"/>
      <c r="JU12" s="106"/>
      <c r="JV12" s="106"/>
      <c r="JW12" s="106"/>
      <c r="JX12" s="106"/>
      <c r="JY12" s="106"/>
      <c r="JZ12" s="106"/>
      <c r="KA12" s="121">
        <f t="shared" si="42"/>
        <v>0</v>
      </c>
      <c r="KB12" s="106"/>
      <c r="KC12" s="106"/>
      <c r="KD12" s="106"/>
      <c r="KE12" s="106"/>
      <c r="KF12" s="106"/>
      <c r="KG12" s="106"/>
      <c r="KH12" s="117">
        <f t="shared" si="43"/>
        <v>0</v>
      </c>
      <c r="KI12" s="106"/>
      <c r="KJ12" s="106"/>
      <c r="KK12" s="106"/>
      <c r="KL12" s="106"/>
      <c r="KM12" s="106"/>
      <c r="KN12" s="106"/>
      <c r="KO12" s="106"/>
      <c r="KP12" s="106"/>
      <c r="KQ12" s="106"/>
      <c r="KR12" s="106"/>
      <c r="KS12" s="106"/>
      <c r="KT12" s="106"/>
      <c r="KU12" s="117">
        <f t="shared" si="44"/>
        <v>0</v>
      </c>
      <c r="KV12" s="106"/>
      <c r="KW12" s="106"/>
      <c r="KX12" s="106"/>
      <c r="KY12" s="118">
        <f t="shared" si="45"/>
        <v>0</v>
      </c>
      <c r="KZ12" s="120"/>
      <c r="LA12" s="217">
        <f t="shared" si="46"/>
        <v>0</v>
      </c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17">
        <f t="shared" si="47"/>
        <v>0</v>
      </c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17">
        <f t="shared" si="48"/>
        <v>0</v>
      </c>
      <c r="LY12" s="106"/>
      <c r="LZ12" s="106"/>
      <c r="MA12" s="106"/>
      <c r="MB12" s="106"/>
      <c r="MC12" s="106"/>
      <c r="MD12" s="106"/>
      <c r="ME12" s="117" t="e">
        <f t="shared" si="49"/>
        <v>#DIV/0!</v>
      </c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17">
        <f t="shared" si="50"/>
        <v>0</v>
      </c>
      <c r="MS12" s="106"/>
      <c r="MT12" s="106"/>
      <c r="MU12" s="106"/>
      <c r="MV12" s="118">
        <f t="shared" si="51"/>
        <v>0</v>
      </c>
      <c r="MW12" s="120"/>
      <c r="MX12" s="217">
        <f t="shared" si="52"/>
        <v>0</v>
      </c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17">
        <f t="shared" si="53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4"/>
        <v>0</v>
      </c>
      <c r="NV12" s="106"/>
      <c r="NW12" s="106"/>
      <c r="NX12" s="106"/>
      <c r="NY12" s="106"/>
      <c r="NZ12" s="106"/>
      <c r="OA12" s="106"/>
      <c r="OB12" s="117">
        <f t="shared" si="55"/>
        <v>0</v>
      </c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17">
        <f t="shared" si="56"/>
        <v>0</v>
      </c>
      <c r="OP12" s="106"/>
      <c r="OQ12" s="106"/>
      <c r="OR12" s="106"/>
      <c r="OS12" s="118">
        <f t="shared" si="57"/>
        <v>0</v>
      </c>
      <c r="OT12" s="120"/>
      <c r="OU12" s="217">
        <f t="shared" si="58"/>
        <v>0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9"/>
        <v>0</v>
      </c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17">
        <f t="shared" si="60"/>
        <v>0</v>
      </c>
      <c r="PS12" s="106"/>
      <c r="PT12" s="106"/>
      <c r="PU12" s="106"/>
      <c r="PV12" s="106"/>
      <c r="PW12" s="106"/>
      <c r="PX12" s="106"/>
      <c r="PY12" s="117">
        <f t="shared" si="61"/>
        <v>0</v>
      </c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17">
        <f t="shared" si="62"/>
        <v>0</v>
      </c>
      <c r="QM12" s="106"/>
      <c r="QN12" s="106"/>
      <c r="QO12" s="106"/>
      <c r="QP12" s="118">
        <f t="shared" si="63"/>
        <v>0</v>
      </c>
      <c r="QQ12" s="120"/>
    </row>
    <row r="13" spans="1:459" ht="15.75" x14ac:dyDescent="0.25">
      <c r="A13" s="24"/>
      <c r="B13" s="147">
        <v>8</v>
      </c>
      <c r="C13" s="249" t="s">
        <v>96</v>
      </c>
      <c r="D13" s="153"/>
      <c r="E13" s="153"/>
      <c r="F13" s="153"/>
      <c r="G13" s="153"/>
      <c r="H13" s="153"/>
      <c r="I13" s="148"/>
      <c r="J13" s="230">
        <f t="shared" si="8"/>
        <v>0</v>
      </c>
      <c r="K13" s="106"/>
      <c r="L13" s="106"/>
      <c r="M13" s="106"/>
      <c r="N13" s="106"/>
      <c r="O13" s="106"/>
      <c r="P13" s="106"/>
      <c r="Q13" s="106"/>
      <c r="R13" s="132">
        <f t="shared" si="9"/>
        <v>0</v>
      </c>
      <c r="S13" s="217">
        <f t="shared" si="10"/>
        <v>0</v>
      </c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17">
        <f t="shared" si="11"/>
        <v>0</v>
      </c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17">
        <f t="shared" si="12"/>
        <v>0</v>
      </c>
      <c r="AQ13" s="106"/>
      <c r="AR13" s="106"/>
      <c r="AS13" s="106"/>
      <c r="AT13" s="106"/>
      <c r="AU13" s="106"/>
      <c r="AV13" s="106"/>
      <c r="AW13" s="117">
        <f t="shared" si="13"/>
        <v>0</v>
      </c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17">
        <f t="shared" si="14"/>
        <v>0</v>
      </c>
      <c r="BK13" s="106"/>
      <c r="BL13" s="106"/>
      <c r="BM13" s="106"/>
      <c r="BN13" s="118">
        <f t="shared" si="15"/>
        <v>0</v>
      </c>
      <c r="BO13" s="120"/>
      <c r="BP13" s="217">
        <f t="shared" si="16"/>
        <v>0</v>
      </c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17">
        <f t="shared" si="17"/>
        <v>0</v>
      </c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17">
        <f t="shared" si="18"/>
        <v>0</v>
      </c>
      <c r="CN13" s="106"/>
      <c r="CO13" s="106"/>
      <c r="CP13" s="106"/>
      <c r="CQ13" s="106"/>
      <c r="CR13" s="106"/>
      <c r="CS13" s="106"/>
      <c r="CT13" s="117">
        <f t="shared" si="19"/>
        <v>0</v>
      </c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17">
        <f t="shared" si="20"/>
        <v>0</v>
      </c>
      <c r="DH13" s="106"/>
      <c r="DI13" s="106"/>
      <c r="DJ13" s="106"/>
      <c r="DK13" s="118">
        <f t="shared" si="21"/>
        <v>0</v>
      </c>
      <c r="DL13" s="169"/>
      <c r="DM13" s="217">
        <f t="shared" si="22"/>
        <v>0</v>
      </c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17">
        <f t="shared" si="23"/>
        <v>0</v>
      </c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17">
        <f t="shared" si="24"/>
        <v>0</v>
      </c>
      <c r="EK13" s="106"/>
      <c r="EL13" s="106"/>
      <c r="EM13" s="106"/>
      <c r="EN13" s="106"/>
      <c r="EO13" s="106"/>
      <c r="EP13" s="106"/>
      <c r="EQ13" s="117">
        <f t="shared" si="25"/>
        <v>0</v>
      </c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17">
        <f t="shared" si="26"/>
        <v>0</v>
      </c>
      <c r="FE13" s="106"/>
      <c r="FF13" s="106"/>
      <c r="FG13" s="106"/>
      <c r="FH13" s="118">
        <f t="shared" si="27"/>
        <v>0</v>
      </c>
      <c r="FI13" s="120"/>
      <c r="FJ13" s="223">
        <f t="shared" si="28"/>
        <v>0</v>
      </c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17">
        <f t="shared" si="29"/>
        <v>0</v>
      </c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17">
        <f t="shared" si="30"/>
        <v>0</v>
      </c>
      <c r="GH13" s="106"/>
      <c r="GI13" s="106"/>
      <c r="GJ13" s="106"/>
      <c r="GK13" s="106"/>
      <c r="GL13" s="106"/>
      <c r="GM13" s="106"/>
      <c r="GN13" s="117">
        <f t="shared" si="31"/>
        <v>0</v>
      </c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17">
        <f t="shared" si="32"/>
        <v>0</v>
      </c>
      <c r="HB13" s="106"/>
      <c r="HC13" s="106"/>
      <c r="HD13" s="106"/>
      <c r="HE13" s="118">
        <f t="shared" si="33"/>
        <v>0</v>
      </c>
      <c r="HF13" s="120"/>
      <c r="HG13" s="217">
        <f t="shared" si="34"/>
        <v>0</v>
      </c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17">
        <f t="shared" si="35"/>
        <v>0</v>
      </c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17">
        <f t="shared" si="36"/>
        <v>0</v>
      </c>
      <c r="IE13" s="106"/>
      <c r="IF13" s="106"/>
      <c r="IG13" s="106"/>
      <c r="IH13" s="106"/>
      <c r="II13" s="106"/>
      <c r="IJ13" s="106"/>
      <c r="IK13" s="117">
        <f t="shared" si="37"/>
        <v>0</v>
      </c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17">
        <f t="shared" si="38"/>
        <v>0</v>
      </c>
      <c r="IY13" s="106"/>
      <c r="IZ13" s="106"/>
      <c r="JA13" s="106"/>
      <c r="JB13" s="118">
        <f t="shared" si="39"/>
        <v>0</v>
      </c>
      <c r="JC13" s="120"/>
      <c r="JD13" s="217">
        <f t="shared" si="40"/>
        <v>0</v>
      </c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17">
        <f t="shared" si="41"/>
        <v>0</v>
      </c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21">
        <f t="shared" si="42"/>
        <v>0</v>
      </c>
      <c r="KB13" s="106"/>
      <c r="KC13" s="106"/>
      <c r="KD13" s="106"/>
      <c r="KE13" s="106"/>
      <c r="KF13" s="106"/>
      <c r="KG13" s="106"/>
      <c r="KH13" s="117">
        <f t="shared" si="43"/>
        <v>0</v>
      </c>
      <c r="KI13" s="106"/>
      <c r="KJ13" s="106"/>
      <c r="KK13" s="106"/>
      <c r="KL13" s="106"/>
      <c r="KM13" s="106"/>
      <c r="KN13" s="106"/>
      <c r="KO13" s="106"/>
      <c r="KP13" s="106"/>
      <c r="KQ13" s="106"/>
      <c r="KR13" s="106"/>
      <c r="KS13" s="106"/>
      <c r="KT13" s="106"/>
      <c r="KU13" s="117">
        <f t="shared" si="44"/>
        <v>0</v>
      </c>
      <c r="KV13" s="106"/>
      <c r="KW13" s="106"/>
      <c r="KX13" s="106"/>
      <c r="KY13" s="118">
        <f t="shared" si="45"/>
        <v>0</v>
      </c>
      <c r="KZ13" s="120"/>
      <c r="LA13" s="217">
        <f t="shared" si="46"/>
        <v>0</v>
      </c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17">
        <f t="shared" si="47"/>
        <v>0</v>
      </c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17">
        <f t="shared" si="48"/>
        <v>0</v>
      </c>
      <c r="LY13" s="106"/>
      <c r="LZ13" s="106"/>
      <c r="MA13" s="106"/>
      <c r="MB13" s="106"/>
      <c r="MC13" s="106"/>
      <c r="MD13" s="106"/>
      <c r="ME13" s="117" t="e">
        <f t="shared" si="49"/>
        <v>#DIV/0!</v>
      </c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17">
        <f t="shared" si="50"/>
        <v>0</v>
      </c>
      <c r="MS13" s="106"/>
      <c r="MT13" s="106"/>
      <c r="MU13" s="106"/>
      <c r="MV13" s="118">
        <f t="shared" si="51"/>
        <v>0</v>
      </c>
      <c r="MW13" s="120"/>
      <c r="MX13" s="217">
        <f t="shared" si="52"/>
        <v>0</v>
      </c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17">
        <f t="shared" si="53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4"/>
        <v>0</v>
      </c>
      <c r="NV13" s="106"/>
      <c r="NW13" s="106"/>
      <c r="NX13" s="106"/>
      <c r="NY13" s="106"/>
      <c r="NZ13" s="106"/>
      <c r="OA13" s="106"/>
      <c r="OB13" s="117">
        <f t="shared" si="55"/>
        <v>0</v>
      </c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17">
        <f t="shared" si="56"/>
        <v>0</v>
      </c>
      <c r="OP13" s="106"/>
      <c r="OQ13" s="106"/>
      <c r="OR13" s="106"/>
      <c r="OS13" s="118">
        <f t="shared" si="57"/>
        <v>0</v>
      </c>
      <c r="OT13" s="120"/>
      <c r="OU13" s="217">
        <f t="shared" si="58"/>
        <v>0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9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60"/>
        <v>0</v>
      </c>
      <c r="PS13" s="106"/>
      <c r="PT13" s="106"/>
      <c r="PU13" s="106"/>
      <c r="PV13" s="106"/>
      <c r="PW13" s="106"/>
      <c r="PX13" s="106"/>
      <c r="PY13" s="117">
        <f t="shared" si="61"/>
        <v>0</v>
      </c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17">
        <f t="shared" si="62"/>
        <v>0</v>
      </c>
      <c r="QM13" s="106"/>
      <c r="QN13" s="106"/>
      <c r="QO13" s="106"/>
      <c r="QP13" s="118">
        <f t="shared" si="63"/>
        <v>0</v>
      </c>
      <c r="QQ13" s="120"/>
    </row>
    <row r="14" spans="1:459" ht="15.75" x14ac:dyDescent="0.25">
      <c r="A14" s="24"/>
      <c r="B14" s="147">
        <v>9</v>
      </c>
      <c r="C14" s="249" t="s">
        <v>97</v>
      </c>
      <c r="D14" s="153"/>
      <c r="E14" s="153"/>
      <c r="F14" s="153"/>
      <c r="G14" s="153"/>
      <c r="H14" s="153"/>
      <c r="I14" s="148"/>
      <c r="J14" s="230">
        <f t="shared" si="8"/>
        <v>0</v>
      </c>
      <c r="K14" s="106"/>
      <c r="L14" s="106"/>
      <c r="M14" s="106"/>
      <c r="N14" s="106"/>
      <c r="O14" s="106"/>
      <c r="P14" s="106"/>
      <c r="Q14" s="106"/>
      <c r="R14" s="132">
        <f t="shared" si="9"/>
        <v>0</v>
      </c>
      <c r="S14" s="217">
        <f t="shared" si="10"/>
        <v>0</v>
      </c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17">
        <f t="shared" si="11"/>
        <v>0</v>
      </c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17">
        <f t="shared" si="12"/>
        <v>0</v>
      </c>
      <c r="AQ14" s="106"/>
      <c r="AR14" s="106"/>
      <c r="AS14" s="106"/>
      <c r="AT14" s="106"/>
      <c r="AU14" s="106"/>
      <c r="AV14" s="106"/>
      <c r="AW14" s="117">
        <f t="shared" si="13"/>
        <v>0</v>
      </c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17">
        <f t="shared" si="14"/>
        <v>0</v>
      </c>
      <c r="BK14" s="106"/>
      <c r="BL14" s="106"/>
      <c r="BM14" s="106"/>
      <c r="BN14" s="118">
        <f t="shared" si="15"/>
        <v>0</v>
      </c>
      <c r="BO14" s="120"/>
      <c r="BP14" s="217">
        <f t="shared" si="16"/>
        <v>0</v>
      </c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17">
        <f t="shared" si="17"/>
        <v>0</v>
      </c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17">
        <f t="shared" si="18"/>
        <v>0</v>
      </c>
      <c r="CN14" s="106"/>
      <c r="CO14" s="106"/>
      <c r="CP14" s="106"/>
      <c r="CQ14" s="106"/>
      <c r="CR14" s="106"/>
      <c r="CS14" s="106"/>
      <c r="CT14" s="117">
        <f t="shared" si="19"/>
        <v>0</v>
      </c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17">
        <f t="shared" si="20"/>
        <v>0</v>
      </c>
      <c r="DH14" s="106"/>
      <c r="DI14" s="106"/>
      <c r="DJ14" s="106"/>
      <c r="DK14" s="118">
        <f t="shared" si="21"/>
        <v>0</v>
      </c>
      <c r="DL14" s="169"/>
      <c r="DM14" s="217">
        <f t="shared" si="22"/>
        <v>0</v>
      </c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17">
        <f t="shared" si="23"/>
        <v>0</v>
      </c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17">
        <f t="shared" si="24"/>
        <v>0</v>
      </c>
      <c r="EK14" s="106"/>
      <c r="EL14" s="106"/>
      <c r="EM14" s="106"/>
      <c r="EN14" s="106"/>
      <c r="EO14" s="106"/>
      <c r="EP14" s="106"/>
      <c r="EQ14" s="117">
        <f t="shared" si="25"/>
        <v>0</v>
      </c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17">
        <f t="shared" si="26"/>
        <v>0</v>
      </c>
      <c r="FE14" s="106"/>
      <c r="FF14" s="106"/>
      <c r="FG14" s="106"/>
      <c r="FH14" s="118">
        <f t="shared" si="27"/>
        <v>0</v>
      </c>
      <c r="FI14" s="120"/>
      <c r="FJ14" s="223">
        <f t="shared" si="28"/>
        <v>0</v>
      </c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17">
        <f t="shared" si="29"/>
        <v>0</v>
      </c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17">
        <f t="shared" si="30"/>
        <v>0</v>
      </c>
      <c r="GH14" s="106"/>
      <c r="GI14" s="106"/>
      <c r="GJ14" s="106"/>
      <c r="GK14" s="106"/>
      <c r="GL14" s="106"/>
      <c r="GM14" s="106"/>
      <c r="GN14" s="117">
        <f t="shared" si="31"/>
        <v>0</v>
      </c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17">
        <f t="shared" si="32"/>
        <v>0</v>
      </c>
      <c r="HB14" s="106"/>
      <c r="HC14" s="106"/>
      <c r="HD14" s="106"/>
      <c r="HE14" s="118">
        <f t="shared" si="33"/>
        <v>0</v>
      </c>
      <c r="HF14" s="120"/>
      <c r="HG14" s="217">
        <f t="shared" si="34"/>
        <v>0</v>
      </c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17">
        <f t="shared" si="35"/>
        <v>0</v>
      </c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17">
        <f t="shared" si="36"/>
        <v>0</v>
      </c>
      <c r="IE14" s="106"/>
      <c r="IF14" s="106"/>
      <c r="IG14" s="106"/>
      <c r="IH14" s="106"/>
      <c r="II14" s="106"/>
      <c r="IJ14" s="106"/>
      <c r="IK14" s="117">
        <f t="shared" si="37"/>
        <v>0</v>
      </c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17">
        <f t="shared" si="38"/>
        <v>0</v>
      </c>
      <c r="IY14" s="106"/>
      <c r="IZ14" s="106"/>
      <c r="JA14" s="106"/>
      <c r="JB14" s="118">
        <f t="shared" si="39"/>
        <v>0</v>
      </c>
      <c r="JC14" s="120"/>
      <c r="JD14" s="217">
        <f t="shared" si="40"/>
        <v>0</v>
      </c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17">
        <f t="shared" si="41"/>
        <v>0</v>
      </c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21">
        <f t="shared" si="42"/>
        <v>0</v>
      </c>
      <c r="KB14" s="106"/>
      <c r="KC14" s="106"/>
      <c r="KD14" s="106"/>
      <c r="KE14" s="106"/>
      <c r="KF14" s="106"/>
      <c r="KG14" s="106"/>
      <c r="KH14" s="117">
        <f t="shared" si="43"/>
        <v>0</v>
      </c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17">
        <f t="shared" si="44"/>
        <v>0</v>
      </c>
      <c r="KV14" s="106"/>
      <c r="KW14" s="106"/>
      <c r="KX14" s="106"/>
      <c r="KY14" s="118">
        <f t="shared" si="45"/>
        <v>0</v>
      </c>
      <c r="KZ14" s="120"/>
      <c r="LA14" s="217">
        <f t="shared" si="46"/>
        <v>0</v>
      </c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17">
        <f t="shared" si="47"/>
        <v>0</v>
      </c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17">
        <f t="shared" si="48"/>
        <v>0</v>
      </c>
      <c r="LY14" s="106"/>
      <c r="LZ14" s="106"/>
      <c r="MA14" s="106"/>
      <c r="MB14" s="106"/>
      <c r="MC14" s="106"/>
      <c r="MD14" s="106"/>
      <c r="ME14" s="117" t="e">
        <f t="shared" si="49"/>
        <v>#DIV/0!</v>
      </c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17">
        <f t="shared" si="50"/>
        <v>0</v>
      </c>
      <c r="MS14" s="106"/>
      <c r="MT14" s="106"/>
      <c r="MU14" s="106"/>
      <c r="MV14" s="118">
        <f t="shared" si="51"/>
        <v>0</v>
      </c>
      <c r="MW14" s="120"/>
      <c r="MX14" s="217">
        <f t="shared" si="52"/>
        <v>0</v>
      </c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17">
        <f t="shared" si="53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4"/>
        <v>0</v>
      </c>
      <c r="NV14" s="106"/>
      <c r="NW14" s="106"/>
      <c r="NX14" s="106"/>
      <c r="NY14" s="106"/>
      <c r="NZ14" s="106"/>
      <c r="OA14" s="106"/>
      <c r="OB14" s="117">
        <f t="shared" si="55"/>
        <v>0</v>
      </c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17">
        <f t="shared" si="56"/>
        <v>0</v>
      </c>
      <c r="OP14" s="106"/>
      <c r="OQ14" s="106"/>
      <c r="OR14" s="106"/>
      <c r="OS14" s="118">
        <f t="shared" si="57"/>
        <v>0</v>
      </c>
      <c r="OT14" s="120"/>
      <c r="OU14" s="217">
        <f t="shared" si="58"/>
        <v>0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9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60"/>
        <v>0</v>
      </c>
      <c r="PS14" s="106"/>
      <c r="PT14" s="106"/>
      <c r="PU14" s="106"/>
      <c r="PV14" s="106"/>
      <c r="PW14" s="106"/>
      <c r="PX14" s="106"/>
      <c r="PY14" s="117">
        <f t="shared" si="61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2"/>
        <v>0</v>
      </c>
      <c r="QM14" s="106"/>
      <c r="QN14" s="106"/>
      <c r="QO14" s="106"/>
      <c r="QP14" s="118">
        <f t="shared" si="63"/>
        <v>0</v>
      </c>
      <c r="QQ14" s="120"/>
    </row>
    <row r="15" spans="1:459" ht="15.75" x14ac:dyDescent="0.25">
      <c r="A15" s="24"/>
      <c r="B15" s="147">
        <v>10</v>
      </c>
      <c r="C15" s="249" t="s">
        <v>98</v>
      </c>
      <c r="D15" s="153"/>
      <c r="E15" s="153"/>
      <c r="F15" s="153"/>
      <c r="G15" s="153"/>
      <c r="H15" s="153"/>
      <c r="I15" s="148"/>
      <c r="J15" s="230">
        <f t="shared" si="8"/>
        <v>0</v>
      </c>
      <c r="K15" s="106"/>
      <c r="L15" s="106"/>
      <c r="M15" s="106"/>
      <c r="N15" s="106"/>
      <c r="O15" s="106"/>
      <c r="P15" s="106"/>
      <c r="Q15" s="106"/>
      <c r="R15" s="132">
        <f t="shared" si="9"/>
        <v>0</v>
      </c>
      <c r="S15" s="217">
        <f t="shared" si="10"/>
        <v>0</v>
      </c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17">
        <f t="shared" si="11"/>
        <v>0</v>
      </c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17">
        <f t="shared" si="12"/>
        <v>0</v>
      </c>
      <c r="AQ15" s="106"/>
      <c r="AR15" s="106"/>
      <c r="AS15" s="106"/>
      <c r="AT15" s="106"/>
      <c r="AU15" s="106"/>
      <c r="AV15" s="106"/>
      <c r="AW15" s="117">
        <f t="shared" si="13"/>
        <v>0</v>
      </c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17">
        <f t="shared" si="14"/>
        <v>0</v>
      </c>
      <c r="BK15" s="106"/>
      <c r="BL15" s="106"/>
      <c r="BM15" s="106"/>
      <c r="BN15" s="118">
        <f t="shared" si="15"/>
        <v>0</v>
      </c>
      <c r="BO15" s="120"/>
      <c r="BP15" s="217">
        <f t="shared" si="16"/>
        <v>0</v>
      </c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17">
        <f t="shared" si="17"/>
        <v>0</v>
      </c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17">
        <f t="shared" si="18"/>
        <v>0</v>
      </c>
      <c r="CN15" s="106"/>
      <c r="CO15" s="106"/>
      <c r="CP15" s="106"/>
      <c r="CQ15" s="106"/>
      <c r="CR15" s="106"/>
      <c r="CS15" s="106"/>
      <c r="CT15" s="117">
        <f t="shared" si="19"/>
        <v>0</v>
      </c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17">
        <f t="shared" si="20"/>
        <v>0</v>
      </c>
      <c r="DH15" s="106"/>
      <c r="DI15" s="106"/>
      <c r="DJ15" s="106"/>
      <c r="DK15" s="118">
        <f t="shared" si="21"/>
        <v>0</v>
      </c>
      <c r="DL15" s="169"/>
      <c r="DM15" s="217">
        <f t="shared" si="22"/>
        <v>0</v>
      </c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17">
        <f t="shared" si="23"/>
        <v>0</v>
      </c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17">
        <f t="shared" si="24"/>
        <v>0</v>
      </c>
      <c r="EK15" s="106"/>
      <c r="EL15" s="106"/>
      <c r="EM15" s="106"/>
      <c r="EN15" s="106"/>
      <c r="EO15" s="106"/>
      <c r="EP15" s="106"/>
      <c r="EQ15" s="117">
        <f t="shared" si="25"/>
        <v>0</v>
      </c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17">
        <f t="shared" si="26"/>
        <v>0</v>
      </c>
      <c r="FE15" s="106"/>
      <c r="FF15" s="106"/>
      <c r="FG15" s="106"/>
      <c r="FH15" s="118">
        <f t="shared" si="27"/>
        <v>0</v>
      </c>
      <c r="FI15" s="120"/>
      <c r="FJ15" s="223">
        <f t="shared" si="28"/>
        <v>0</v>
      </c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17">
        <f t="shared" si="29"/>
        <v>0</v>
      </c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17">
        <f t="shared" si="30"/>
        <v>0</v>
      </c>
      <c r="GH15" s="106"/>
      <c r="GI15" s="106"/>
      <c r="GJ15" s="106"/>
      <c r="GK15" s="106"/>
      <c r="GL15" s="106"/>
      <c r="GM15" s="106"/>
      <c r="GN15" s="117">
        <f t="shared" si="31"/>
        <v>0</v>
      </c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17">
        <f t="shared" si="32"/>
        <v>0</v>
      </c>
      <c r="HB15" s="106"/>
      <c r="HC15" s="106"/>
      <c r="HD15" s="106"/>
      <c r="HE15" s="118">
        <f t="shared" si="33"/>
        <v>0</v>
      </c>
      <c r="HF15" s="120"/>
      <c r="HG15" s="217">
        <f t="shared" si="34"/>
        <v>0</v>
      </c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17">
        <f t="shared" si="35"/>
        <v>0</v>
      </c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17">
        <f t="shared" si="36"/>
        <v>0</v>
      </c>
      <c r="IE15" s="106"/>
      <c r="IF15" s="106"/>
      <c r="IG15" s="106"/>
      <c r="IH15" s="106"/>
      <c r="II15" s="106"/>
      <c r="IJ15" s="106"/>
      <c r="IK15" s="117">
        <f t="shared" si="37"/>
        <v>0</v>
      </c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17">
        <f t="shared" si="38"/>
        <v>0</v>
      </c>
      <c r="IY15" s="106"/>
      <c r="IZ15" s="106"/>
      <c r="JA15" s="106"/>
      <c r="JB15" s="118">
        <f t="shared" si="39"/>
        <v>0</v>
      </c>
      <c r="JC15" s="120"/>
      <c r="JD15" s="217">
        <f t="shared" si="40"/>
        <v>0</v>
      </c>
      <c r="JE15" s="106"/>
      <c r="JF15" s="106"/>
      <c r="JG15" s="106"/>
      <c r="JH15" s="106"/>
      <c r="JI15" s="106"/>
      <c r="JJ15" s="106"/>
      <c r="JK15" s="106"/>
      <c r="JL15" s="106"/>
      <c r="JM15" s="106"/>
      <c r="JN15" s="106"/>
      <c r="JO15" s="117">
        <f t="shared" si="41"/>
        <v>0</v>
      </c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21">
        <f t="shared" si="42"/>
        <v>0</v>
      </c>
      <c r="KB15" s="106"/>
      <c r="KC15" s="106"/>
      <c r="KD15" s="106"/>
      <c r="KE15" s="106"/>
      <c r="KF15" s="106"/>
      <c r="KG15" s="106"/>
      <c r="KH15" s="117">
        <f t="shared" si="43"/>
        <v>0</v>
      </c>
      <c r="KI15" s="106"/>
      <c r="KJ15" s="106"/>
      <c r="KK15" s="106"/>
      <c r="KL15" s="106"/>
      <c r="KM15" s="106"/>
      <c r="KN15" s="106"/>
      <c r="KO15" s="106"/>
      <c r="KP15" s="106"/>
      <c r="KQ15" s="106"/>
      <c r="KR15" s="106"/>
      <c r="KS15" s="106"/>
      <c r="KT15" s="106"/>
      <c r="KU15" s="117">
        <f t="shared" si="44"/>
        <v>0</v>
      </c>
      <c r="KV15" s="106"/>
      <c r="KW15" s="106"/>
      <c r="KX15" s="106"/>
      <c r="KY15" s="118">
        <f t="shared" si="45"/>
        <v>0</v>
      </c>
      <c r="KZ15" s="120"/>
      <c r="LA15" s="217">
        <f t="shared" si="46"/>
        <v>0</v>
      </c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17">
        <f t="shared" si="47"/>
        <v>0</v>
      </c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17">
        <f t="shared" si="48"/>
        <v>0</v>
      </c>
      <c r="LY15" s="106"/>
      <c r="LZ15" s="106"/>
      <c r="MA15" s="106"/>
      <c r="MB15" s="106"/>
      <c r="MC15" s="106"/>
      <c r="MD15" s="106"/>
      <c r="ME15" s="117" t="e">
        <f t="shared" si="49"/>
        <v>#DIV/0!</v>
      </c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17">
        <f t="shared" si="50"/>
        <v>0</v>
      </c>
      <c r="MS15" s="106"/>
      <c r="MT15" s="106"/>
      <c r="MU15" s="106"/>
      <c r="MV15" s="118">
        <f t="shared" si="51"/>
        <v>0</v>
      </c>
      <c r="MW15" s="120"/>
      <c r="MX15" s="217">
        <f t="shared" si="52"/>
        <v>0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17">
        <f t="shared" si="53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4"/>
        <v>0</v>
      </c>
      <c r="NV15" s="106"/>
      <c r="NW15" s="106"/>
      <c r="NX15" s="106"/>
      <c r="NY15" s="106"/>
      <c r="NZ15" s="106"/>
      <c r="OA15" s="106"/>
      <c r="OB15" s="117">
        <f t="shared" si="55"/>
        <v>0</v>
      </c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17">
        <f t="shared" si="56"/>
        <v>0</v>
      </c>
      <c r="OP15" s="106"/>
      <c r="OQ15" s="106"/>
      <c r="OR15" s="106"/>
      <c r="OS15" s="118">
        <f t="shared" si="57"/>
        <v>0</v>
      </c>
      <c r="OT15" s="120"/>
      <c r="OU15" s="217">
        <f t="shared" si="58"/>
        <v>0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9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60"/>
        <v>0</v>
      </c>
      <c r="PS15" s="106"/>
      <c r="PT15" s="106"/>
      <c r="PU15" s="106"/>
      <c r="PV15" s="106"/>
      <c r="PW15" s="106"/>
      <c r="PX15" s="106"/>
      <c r="PY15" s="117">
        <f t="shared" si="61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2"/>
        <v>0</v>
      </c>
      <c r="QM15" s="106"/>
      <c r="QN15" s="106"/>
      <c r="QO15" s="106"/>
      <c r="QP15" s="118">
        <f t="shared" si="63"/>
        <v>0</v>
      </c>
      <c r="QQ15" s="120"/>
    </row>
    <row r="16" spans="1:459" ht="15.75" x14ac:dyDescent="0.25">
      <c r="A16" s="24"/>
      <c r="B16" s="147">
        <v>11</v>
      </c>
      <c r="C16" s="249" t="s">
        <v>99</v>
      </c>
      <c r="D16" s="153"/>
      <c r="E16" s="153"/>
      <c r="F16" s="153"/>
      <c r="G16" s="153"/>
      <c r="H16" s="153"/>
      <c r="I16" s="148"/>
      <c r="J16" s="230">
        <f t="shared" si="8"/>
        <v>0</v>
      </c>
      <c r="K16" s="106"/>
      <c r="L16" s="106"/>
      <c r="M16" s="106"/>
      <c r="N16" s="106"/>
      <c r="O16" s="106"/>
      <c r="P16" s="106"/>
      <c r="Q16" s="106"/>
      <c r="R16" s="132">
        <f t="shared" si="9"/>
        <v>0</v>
      </c>
      <c r="S16" s="217">
        <f t="shared" si="10"/>
        <v>0</v>
      </c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17">
        <f t="shared" si="11"/>
        <v>0</v>
      </c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17">
        <f t="shared" si="12"/>
        <v>0</v>
      </c>
      <c r="AQ16" s="106"/>
      <c r="AR16" s="106"/>
      <c r="AS16" s="106"/>
      <c r="AT16" s="106"/>
      <c r="AU16" s="106"/>
      <c r="AV16" s="106"/>
      <c r="AW16" s="117">
        <f t="shared" si="13"/>
        <v>0</v>
      </c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17">
        <f t="shared" si="14"/>
        <v>0</v>
      </c>
      <c r="BK16" s="106"/>
      <c r="BL16" s="106"/>
      <c r="BM16" s="106"/>
      <c r="BN16" s="118">
        <f t="shared" si="15"/>
        <v>0</v>
      </c>
      <c r="BO16" s="120"/>
      <c r="BP16" s="217">
        <f t="shared" si="16"/>
        <v>0</v>
      </c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17">
        <f t="shared" si="17"/>
        <v>0</v>
      </c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17">
        <f t="shared" si="18"/>
        <v>0</v>
      </c>
      <c r="CN16" s="106"/>
      <c r="CO16" s="106"/>
      <c r="CP16" s="106"/>
      <c r="CQ16" s="106"/>
      <c r="CR16" s="106"/>
      <c r="CS16" s="106"/>
      <c r="CT16" s="117">
        <f t="shared" si="19"/>
        <v>0</v>
      </c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17">
        <f t="shared" si="20"/>
        <v>0</v>
      </c>
      <c r="DH16" s="106"/>
      <c r="DI16" s="106"/>
      <c r="DJ16" s="106"/>
      <c r="DK16" s="118">
        <f t="shared" si="21"/>
        <v>0</v>
      </c>
      <c r="DL16" s="169"/>
      <c r="DM16" s="217">
        <f t="shared" si="22"/>
        <v>0</v>
      </c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17">
        <f t="shared" si="23"/>
        <v>0</v>
      </c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17">
        <f t="shared" si="24"/>
        <v>0</v>
      </c>
      <c r="EK16" s="106"/>
      <c r="EL16" s="106"/>
      <c r="EM16" s="106"/>
      <c r="EN16" s="106"/>
      <c r="EO16" s="106"/>
      <c r="EP16" s="106"/>
      <c r="EQ16" s="117">
        <f t="shared" si="25"/>
        <v>0</v>
      </c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17">
        <f t="shared" si="26"/>
        <v>0</v>
      </c>
      <c r="FE16" s="106"/>
      <c r="FF16" s="106"/>
      <c r="FG16" s="106"/>
      <c r="FH16" s="118">
        <f t="shared" si="27"/>
        <v>0</v>
      </c>
      <c r="FI16" s="120"/>
      <c r="FJ16" s="223">
        <f t="shared" si="28"/>
        <v>0</v>
      </c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17">
        <f t="shared" si="29"/>
        <v>0</v>
      </c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17">
        <f t="shared" si="30"/>
        <v>0</v>
      </c>
      <c r="GH16" s="106"/>
      <c r="GI16" s="106"/>
      <c r="GJ16" s="106"/>
      <c r="GK16" s="106"/>
      <c r="GL16" s="106"/>
      <c r="GM16" s="106"/>
      <c r="GN16" s="117">
        <f t="shared" si="31"/>
        <v>0</v>
      </c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17">
        <f t="shared" si="32"/>
        <v>0</v>
      </c>
      <c r="HB16" s="106"/>
      <c r="HC16" s="106"/>
      <c r="HD16" s="106"/>
      <c r="HE16" s="118">
        <f t="shared" si="33"/>
        <v>0</v>
      </c>
      <c r="HF16" s="120"/>
      <c r="HG16" s="217">
        <f t="shared" si="34"/>
        <v>0</v>
      </c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17">
        <f t="shared" si="35"/>
        <v>0</v>
      </c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17">
        <f t="shared" si="36"/>
        <v>0</v>
      </c>
      <c r="IE16" s="106"/>
      <c r="IF16" s="106"/>
      <c r="IG16" s="106"/>
      <c r="IH16" s="106"/>
      <c r="II16" s="106"/>
      <c r="IJ16" s="106"/>
      <c r="IK16" s="117">
        <f t="shared" si="37"/>
        <v>0</v>
      </c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17">
        <f t="shared" si="38"/>
        <v>0</v>
      </c>
      <c r="IY16" s="106"/>
      <c r="IZ16" s="106"/>
      <c r="JA16" s="106"/>
      <c r="JB16" s="118">
        <f t="shared" si="39"/>
        <v>0</v>
      </c>
      <c r="JC16" s="120"/>
      <c r="JD16" s="217">
        <f t="shared" si="40"/>
        <v>0</v>
      </c>
      <c r="JE16" s="106"/>
      <c r="JF16" s="106"/>
      <c r="JG16" s="106"/>
      <c r="JH16" s="106"/>
      <c r="JI16" s="106"/>
      <c r="JJ16" s="106"/>
      <c r="JK16" s="106"/>
      <c r="JL16" s="106"/>
      <c r="JM16" s="106"/>
      <c r="JN16" s="106"/>
      <c r="JO16" s="117">
        <f t="shared" si="41"/>
        <v>0</v>
      </c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21">
        <f t="shared" si="42"/>
        <v>0</v>
      </c>
      <c r="KB16" s="106"/>
      <c r="KC16" s="106"/>
      <c r="KD16" s="106"/>
      <c r="KE16" s="106"/>
      <c r="KF16" s="106"/>
      <c r="KG16" s="106"/>
      <c r="KH16" s="117">
        <f t="shared" si="43"/>
        <v>0</v>
      </c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17">
        <f t="shared" si="44"/>
        <v>0</v>
      </c>
      <c r="KV16" s="106"/>
      <c r="KW16" s="106"/>
      <c r="KX16" s="106"/>
      <c r="KY16" s="118">
        <f t="shared" si="45"/>
        <v>0</v>
      </c>
      <c r="KZ16" s="120"/>
      <c r="LA16" s="217">
        <f t="shared" si="46"/>
        <v>0</v>
      </c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17">
        <f t="shared" si="47"/>
        <v>0</v>
      </c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17">
        <f t="shared" si="48"/>
        <v>0</v>
      </c>
      <c r="LY16" s="106"/>
      <c r="LZ16" s="106"/>
      <c r="MA16" s="106"/>
      <c r="MB16" s="106"/>
      <c r="MC16" s="106"/>
      <c r="MD16" s="106"/>
      <c r="ME16" s="117" t="e">
        <f t="shared" si="49"/>
        <v>#DIV/0!</v>
      </c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17">
        <f t="shared" si="50"/>
        <v>0</v>
      </c>
      <c r="MS16" s="106"/>
      <c r="MT16" s="106"/>
      <c r="MU16" s="106"/>
      <c r="MV16" s="118">
        <f t="shared" si="51"/>
        <v>0</v>
      </c>
      <c r="MW16" s="120"/>
      <c r="MX16" s="217">
        <f t="shared" si="52"/>
        <v>0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17">
        <f t="shared" si="53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4"/>
        <v>0</v>
      </c>
      <c r="NV16" s="106"/>
      <c r="NW16" s="106"/>
      <c r="NX16" s="106"/>
      <c r="NY16" s="106"/>
      <c r="NZ16" s="106"/>
      <c r="OA16" s="106"/>
      <c r="OB16" s="117">
        <f t="shared" si="55"/>
        <v>0</v>
      </c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17">
        <f t="shared" si="56"/>
        <v>0</v>
      </c>
      <c r="OP16" s="106"/>
      <c r="OQ16" s="106"/>
      <c r="OR16" s="106"/>
      <c r="OS16" s="118">
        <f t="shared" si="57"/>
        <v>0</v>
      </c>
      <c r="OT16" s="120"/>
      <c r="OU16" s="217">
        <f t="shared" si="58"/>
        <v>0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9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60"/>
        <v>0</v>
      </c>
      <c r="PS16" s="106"/>
      <c r="PT16" s="106"/>
      <c r="PU16" s="106"/>
      <c r="PV16" s="106"/>
      <c r="PW16" s="106"/>
      <c r="PX16" s="106"/>
      <c r="PY16" s="117">
        <f t="shared" si="61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2"/>
        <v>0</v>
      </c>
      <c r="QM16" s="106"/>
      <c r="QN16" s="106"/>
      <c r="QO16" s="106"/>
      <c r="QP16" s="118">
        <f t="shared" si="63"/>
        <v>0</v>
      </c>
      <c r="QQ16" s="120"/>
    </row>
    <row r="17" spans="1:459" ht="15.75" x14ac:dyDescent="0.25">
      <c r="A17" s="24"/>
      <c r="B17" s="147">
        <v>12</v>
      </c>
      <c r="C17" s="249" t="s">
        <v>100</v>
      </c>
      <c r="D17" s="153"/>
      <c r="E17" s="153"/>
      <c r="F17" s="153"/>
      <c r="G17" s="153"/>
      <c r="H17" s="153"/>
      <c r="I17" s="148"/>
      <c r="J17" s="230">
        <f t="shared" si="8"/>
        <v>0</v>
      </c>
      <c r="K17" s="106"/>
      <c r="L17" s="106"/>
      <c r="M17" s="106"/>
      <c r="N17" s="106"/>
      <c r="O17" s="106"/>
      <c r="P17" s="106"/>
      <c r="Q17" s="106"/>
      <c r="R17" s="132">
        <f t="shared" si="9"/>
        <v>0</v>
      </c>
      <c r="S17" s="217">
        <f t="shared" si="10"/>
        <v>0</v>
      </c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17">
        <f t="shared" si="11"/>
        <v>0</v>
      </c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17">
        <f t="shared" si="12"/>
        <v>0</v>
      </c>
      <c r="AQ17" s="106"/>
      <c r="AR17" s="106"/>
      <c r="AS17" s="106"/>
      <c r="AT17" s="106"/>
      <c r="AU17" s="106"/>
      <c r="AV17" s="106"/>
      <c r="AW17" s="117">
        <f t="shared" si="13"/>
        <v>0</v>
      </c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17">
        <f t="shared" si="14"/>
        <v>0</v>
      </c>
      <c r="BK17" s="106"/>
      <c r="BL17" s="106"/>
      <c r="BM17" s="106"/>
      <c r="BN17" s="118">
        <f t="shared" si="15"/>
        <v>0</v>
      </c>
      <c r="BO17" s="120"/>
      <c r="BP17" s="217">
        <f t="shared" si="16"/>
        <v>0</v>
      </c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17">
        <f t="shared" si="17"/>
        <v>0</v>
      </c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17">
        <f t="shared" si="18"/>
        <v>0</v>
      </c>
      <c r="CN17" s="106"/>
      <c r="CO17" s="106"/>
      <c r="CP17" s="106"/>
      <c r="CQ17" s="106"/>
      <c r="CR17" s="106"/>
      <c r="CS17" s="106"/>
      <c r="CT17" s="117">
        <f t="shared" si="19"/>
        <v>0</v>
      </c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17">
        <f t="shared" si="20"/>
        <v>0</v>
      </c>
      <c r="DH17" s="106"/>
      <c r="DI17" s="106"/>
      <c r="DJ17" s="106"/>
      <c r="DK17" s="118">
        <f t="shared" si="21"/>
        <v>0</v>
      </c>
      <c r="DL17" s="169"/>
      <c r="DM17" s="217">
        <f t="shared" si="22"/>
        <v>0</v>
      </c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17">
        <f t="shared" si="23"/>
        <v>0</v>
      </c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17">
        <f t="shared" si="24"/>
        <v>0</v>
      </c>
      <c r="EK17" s="106"/>
      <c r="EL17" s="106"/>
      <c r="EM17" s="106"/>
      <c r="EN17" s="106"/>
      <c r="EO17" s="106"/>
      <c r="EP17" s="106"/>
      <c r="EQ17" s="117">
        <f t="shared" si="25"/>
        <v>0</v>
      </c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17">
        <f t="shared" si="26"/>
        <v>0</v>
      </c>
      <c r="FE17" s="106"/>
      <c r="FF17" s="106"/>
      <c r="FG17" s="106"/>
      <c r="FH17" s="118">
        <f t="shared" si="27"/>
        <v>0</v>
      </c>
      <c r="FI17" s="120"/>
      <c r="FJ17" s="223">
        <f t="shared" si="28"/>
        <v>0</v>
      </c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17">
        <f t="shared" si="29"/>
        <v>0</v>
      </c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17">
        <f t="shared" si="30"/>
        <v>0</v>
      </c>
      <c r="GH17" s="106"/>
      <c r="GI17" s="106"/>
      <c r="GJ17" s="106"/>
      <c r="GK17" s="106"/>
      <c r="GL17" s="106"/>
      <c r="GM17" s="106"/>
      <c r="GN17" s="117">
        <f t="shared" si="31"/>
        <v>0</v>
      </c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17">
        <f t="shared" si="32"/>
        <v>0</v>
      </c>
      <c r="HB17" s="106"/>
      <c r="HC17" s="106"/>
      <c r="HD17" s="106"/>
      <c r="HE17" s="118">
        <f t="shared" si="33"/>
        <v>0</v>
      </c>
      <c r="HF17" s="120"/>
      <c r="HG17" s="217">
        <f t="shared" si="34"/>
        <v>0</v>
      </c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17">
        <f t="shared" si="35"/>
        <v>0</v>
      </c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17">
        <f t="shared" si="36"/>
        <v>0</v>
      </c>
      <c r="IE17" s="106"/>
      <c r="IF17" s="106"/>
      <c r="IG17" s="106"/>
      <c r="IH17" s="106"/>
      <c r="II17" s="106"/>
      <c r="IJ17" s="106"/>
      <c r="IK17" s="117">
        <f t="shared" si="37"/>
        <v>0</v>
      </c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17">
        <f t="shared" si="38"/>
        <v>0</v>
      </c>
      <c r="IY17" s="106"/>
      <c r="IZ17" s="106"/>
      <c r="JA17" s="106"/>
      <c r="JB17" s="118">
        <f t="shared" si="39"/>
        <v>0</v>
      </c>
      <c r="JC17" s="120"/>
      <c r="JD17" s="217">
        <f t="shared" si="40"/>
        <v>0</v>
      </c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17">
        <f t="shared" si="41"/>
        <v>0</v>
      </c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21">
        <f t="shared" si="42"/>
        <v>0</v>
      </c>
      <c r="KB17" s="106"/>
      <c r="KC17" s="106"/>
      <c r="KD17" s="106"/>
      <c r="KE17" s="106"/>
      <c r="KF17" s="106"/>
      <c r="KG17" s="106"/>
      <c r="KH17" s="117">
        <f t="shared" si="43"/>
        <v>0</v>
      </c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17">
        <f t="shared" si="44"/>
        <v>0</v>
      </c>
      <c r="KV17" s="106"/>
      <c r="KW17" s="106"/>
      <c r="KX17" s="106"/>
      <c r="KY17" s="118">
        <f t="shared" si="45"/>
        <v>0</v>
      </c>
      <c r="KZ17" s="120"/>
      <c r="LA17" s="217">
        <f t="shared" si="46"/>
        <v>0</v>
      </c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17">
        <f t="shared" si="47"/>
        <v>0</v>
      </c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17">
        <f t="shared" si="48"/>
        <v>0</v>
      </c>
      <c r="LY17" s="106"/>
      <c r="LZ17" s="106"/>
      <c r="MA17" s="106"/>
      <c r="MB17" s="106"/>
      <c r="MC17" s="106"/>
      <c r="MD17" s="106"/>
      <c r="ME17" s="117" t="e">
        <f t="shared" si="49"/>
        <v>#DIV/0!</v>
      </c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17">
        <f t="shared" si="50"/>
        <v>0</v>
      </c>
      <c r="MS17" s="106"/>
      <c r="MT17" s="106"/>
      <c r="MU17" s="106"/>
      <c r="MV17" s="118">
        <f t="shared" si="51"/>
        <v>0</v>
      </c>
      <c r="MW17" s="120"/>
      <c r="MX17" s="217">
        <f t="shared" si="52"/>
        <v>0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17">
        <f t="shared" si="53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4"/>
        <v>0</v>
      </c>
      <c r="NV17" s="106"/>
      <c r="NW17" s="106"/>
      <c r="NX17" s="106"/>
      <c r="NY17" s="106"/>
      <c r="NZ17" s="106"/>
      <c r="OA17" s="106"/>
      <c r="OB17" s="117">
        <f t="shared" si="55"/>
        <v>0</v>
      </c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17">
        <f t="shared" si="56"/>
        <v>0</v>
      </c>
      <c r="OP17" s="106"/>
      <c r="OQ17" s="106"/>
      <c r="OR17" s="106"/>
      <c r="OS17" s="118">
        <f t="shared" si="57"/>
        <v>0</v>
      </c>
      <c r="OT17" s="120"/>
      <c r="OU17" s="217">
        <f t="shared" si="58"/>
        <v>0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9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60"/>
        <v>0</v>
      </c>
      <c r="PS17" s="106"/>
      <c r="PT17" s="106"/>
      <c r="PU17" s="106"/>
      <c r="PV17" s="106"/>
      <c r="PW17" s="106"/>
      <c r="PX17" s="106"/>
      <c r="PY17" s="117">
        <f t="shared" si="61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2"/>
        <v>0</v>
      </c>
      <c r="QM17" s="106"/>
      <c r="QN17" s="106"/>
      <c r="QO17" s="106"/>
      <c r="QP17" s="118">
        <f t="shared" si="63"/>
        <v>0</v>
      </c>
      <c r="QQ17" s="120"/>
    </row>
    <row r="18" spans="1:459" ht="15.75" x14ac:dyDescent="0.25">
      <c r="A18" s="24"/>
      <c r="B18" s="147">
        <v>13</v>
      </c>
      <c r="C18" s="249" t="s">
        <v>101</v>
      </c>
      <c r="D18" s="153"/>
      <c r="E18" s="153"/>
      <c r="F18" s="153"/>
      <c r="G18" s="153"/>
      <c r="H18" s="153"/>
      <c r="I18" s="148"/>
      <c r="J18" s="230">
        <f t="shared" si="8"/>
        <v>0</v>
      </c>
      <c r="K18" s="106"/>
      <c r="L18" s="106"/>
      <c r="M18" s="106"/>
      <c r="N18" s="106"/>
      <c r="O18" s="106"/>
      <c r="P18" s="106"/>
      <c r="Q18" s="106"/>
      <c r="R18" s="132">
        <f t="shared" si="9"/>
        <v>0</v>
      </c>
      <c r="S18" s="217">
        <f t="shared" si="10"/>
        <v>0</v>
      </c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17">
        <f t="shared" si="11"/>
        <v>0</v>
      </c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17">
        <f t="shared" si="12"/>
        <v>0</v>
      </c>
      <c r="AQ18" s="106"/>
      <c r="AR18" s="106"/>
      <c r="AS18" s="106"/>
      <c r="AT18" s="106"/>
      <c r="AU18" s="106"/>
      <c r="AV18" s="106"/>
      <c r="AW18" s="117">
        <f t="shared" si="13"/>
        <v>0</v>
      </c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17">
        <f t="shared" si="14"/>
        <v>0</v>
      </c>
      <c r="BK18" s="106"/>
      <c r="BL18" s="106"/>
      <c r="BM18" s="106"/>
      <c r="BN18" s="118">
        <f t="shared" si="15"/>
        <v>0</v>
      </c>
      <c r="BO18" s="120"/>
      <c r="BP18" s="217">
        <f t="shared" si="16"/>
        <v>0</v>
      </c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17">
        <f t="shared" si="17"/>
        <v>0</v>
      </c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17">
        <f t="shared" si="18"/>
        <v>0</v>
      </c>
      <c r="CN18" s="106"/>
      <c r="CO18" s="106"/>
      <c r="CP18" s="106"/>
      <c r="CQ18" s="106"/>
      <c r="CR18" s="106"/>
      <c r="CS18" s="106"/>
      <c r="CT18" s="117">
        <f t="shared" si="19"/>
        <v>0</v>
      </c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17">
        <f t="shared" si="20"/>
        <v>0</v>
      </c>
      <c r="DH18" s="106"/>
      <c r="DI18" s="106"/>
      <c r="DJ18" s="106"/>
      <c r="DK18" s="118">
        <f t="shared" si="21"/>
        <v>0</v>
      </c>
      <c r="DL18" s="169"/>
      <c r="DM18" s="217">
        <f t="shared" si="22"/>
        <v>0</v>
      </c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17">
        <f t="shared" si="23"/>
        <v>0</v>
      </c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17">
        <f t="shared" si="24"/>
        <v>0</v>
      </c>
      <c r="EK18" s="106"/>
      <c r="EL18" s="106"/>
      <c r="EM18" s="106"/>
      <c r="EN18" s="106"/>
      <c r="EO18" s="106"/>
      <c r="EP18" s="106"/>
      <c r="EQ18" s="117">
        <f t="shared" si="25"/>
        <v>0</v>
      </c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17">
        <f t="shared" si="26"/>
        <v>0</v>
      </c>
      <c r="FE18" s="106"/>
      <c r="FF18" s="106"/>
      <c r="FG18" s="106"/>
      <c r="FH18" s="118">
        <f t="shared" si="27"/>
        <v>0</v>
      </c>
      <c r="FI18" s="120"/>
      <c r="FJ18" s="223">
        <f t="shared" si="28"/>
        <v>0</v>
      </c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17">
        <f t="shared" si="29"/>
        <v>0</v>
      </c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17">
        <f t="shared" si="30"/>
        <v>0</v>
      </c>
      <c r="GH18" s="106"/>
      <c r="GI18" s="106"/>
      <c r="GJ18" s="106"/>
      <c r="GK18" s="106"/>
      <c r="GL18" s="106"/>
      <c r="GM18" s="106"/>
      <c r="GN18" s="117">
        <f t="shared" si="31"/>
        <v>0</v>
      </c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17">
        <f t="shared" si="32"/>
        <v>0</v>
      </c>
      <c r="HB18" s="106"/>
      <c r="HC18" s="106"/>
      <c r="HD18" s="106"/>
      <c r="HE18" s="118">
        <f t="shared" si="33"/>
        <v>0</v>
      </c>
      <c r="HF18" s="120"/>
      <c r="HG18" s="217">
        <f t="shared" si="34"/>
        <v>0</v>
      </c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17">
        <f t="shared" si="35"/>
        <v>0</v>
      </c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17">
        <f t="shared" si="36"/>
        <v>0</v>
      </c>
      <c r="IE18" s="106"/>
      <c r="IF18" s="106"/>
      <c r="IG18" s="106"/>
      <c r="IH18" s="106"/>
      <c r="II18" s="106"/>
      <c r="IJ18" s="106"/>
      <c r="IK18" s="117">
        <f t="shared" si="37"/>
        <v>0</v>
      </c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17">
        <f t="shared" si="38"/>
        <v>0</v>
      </c>
      <c r="IY18" s="106"/>
      <c r="IZ18" s="106"/>
      <c r="JA18" s="106"/>
      <c r="JB18" s="118">
        <f t="shared" si="39"/>
        <v>0</v>
      </c>
      <c r="JC18" s="120"/>
      <c r="JD18" s="217">
        <f t="shared" si="40"/>
        <v>0</v>
      </c>
      <c r="JE18" s="106"/>
      <c r="JF18" s="106"/>
      <c r="JG18" s="106"/>
      <c r="JH18" s="106"/>
      <c r="JI18" s="106"/>
      <c r="JJ18" s="106"/>
      <c r="JK18" s="106"/>
      <c r="JL18" s="106"/>
      <c r="JM18" s="106"/>
      <c r="JN18" s="106"/>
      <c r="JO18" s="117">
        <f t="shared" si="41"/>
        <v>0</v>
      </c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21">
        <f t="shared" si="42"/>
        <v>0</v>
      </c>
      <c r="KB18" s="106"/>
      <c r="KC18" s="106"/>
      <c r="KD18" s="106"/>
      <c r="KE18" s="106"/>
      <c r="KF18" s="106"/>
      <c r="KG18" s="106"/>
      <c r="KH18" s="117">
        <f t="shared" si="43"/>
        <v>0</v>
      </c>
      <c r="KI18" s="106"/>
      <c r="KJ18" s="106"/>
      <c r="KK18" s="106"/>
      <c r="KL18" s="106"/>
      <c r="KM18" s="106"/>
      <c r="KN18" s="106"/>
      <c r="KO18" s="106"/>
      <c r="KP18" s="106"/>
      <c r="KQ18" s="106"/>
      <c r="KR18" s="106"/>
      <c r="KS18" s="106"/>
      <c r="KT18" s="106"/>
      <c r="KU18" s="117">
        <f t="shared" si="44"/>
        <v>0</v>
      </c>
      <c r="KV18" s="106"/>
      <c r="KW18" s="106"/>
      <c r="KX18" s="106"/>
      <c r="KY18" s="118">
        <f t="shared" si="45"/>
        <v>0</v>
      </c>
      <c r="KZ18" s="120"/>
      <c r="LA18" s="217">
        <f t="shared" si="46"/>
        <v>0</v>
      </c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17">
        <f t="shared" si="47"/>
        <v>0</v>
      </c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17">
        <f t="shared" si="48"/>
        <v>0</v>
      </c>
      <c r="LY18" s="106"/>
      <c r="LZ18" s="106"/>
      <c r="MA18" s="106"/>
      <c r="MB18" s="106"/>
      <c r="MC18" s="106"/>
      <c r="MD18" s="106"/>
      <c r="ME18" s="117" t="e">
        <f t="shared" si="49"/>
        <v>#DIV/0!</v>
      </c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17">
        <f t="shared" si="50"/>
        <v>0</v>
      </c>
      <c r="MS18" s="106"/>
      <c r="MT18" s="106"/>
      <c r="MU18" s="106"/>
      <c r="MV18" s="118">
        <f t="shared" si="51"/>
        <v>0</v>
      </c>
      <c r="MW18" s="120"/>
      <c r="MX18" s="217">
        <f t="shared" si="52"/>
        <v>0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17">
        <f t="shared" si="53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4"/>
        <v>0</v>
      </c>
      <c r="NV18" s="106"/>
      <c r="NW18" s="106"/>
      <c r="NX18" s="106"/>
      <c r="NY18" s="106"/>
      <c r="NZ18" s="106"/>
      <c r="OA18" s="106"/>
      <c r="OB18" s="117">
        <f t="shared" si="55"/>
        <v>0</v>
      </c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17">
        <f t="shared" si="56"/>
        <v>0</v>
      </c>
      <c r="OP18" s="106"/>
      <c r="OQ18" s="106"/>
      <c r="OR18" s="106"/>
      <c r="OS18" s="118">
        <f t="shared" si="57"/>
        <v>0</v>
      </c>
      <c r="OT18" s="120"/>
      <c r="OU18" s="217">
        <f t="shared" si="58"/>
        <v>0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9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60"/>
        <v>0</v>
      </c>
      <c r="PS18" s="106"/>
      <c r="PT18" s="106"/>
      <c r="PU18" s="106"/>
      <c r="PV18" s="106"/>
      <c r="PW18" s="106"/>
      <c r="PX18" s="106"/>
      <c r="PY18" s="117">
        <f t="shared" si="61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2"/>
        <v>0</v>
      </c>
      <c r="QM18" s="106"/>
      <c r="QN18" s="106"/>
      <c r="QO18" s="106"/>
      <c r="QP18" s="118">
        <f t="shared" si="63"/>
        <v>0</v>
      </c>
      <c r="QQ18" s="120"/>
    </row>
    <row r="19" spans="1:459" ht="15.75" x14ac:dyDescent="0.25">
      <c r="A19" s="24"/>
      <c r="B19" s="147">
        <v>14</v>
      </c>
      <c r="C19" s="249" t="s">
        <v>102</v>
      </c>
      <c r="D19" s="153"/>
      <c r="E19" s="153"/>
      <c r="F19" s="153"/>
      <c r="G19" s="153"/>
      <c r="H19" s="153"/>
      <c r="I19" s="148"/>
      <c r="J19" s="230">
        <f t="shared" si="8"/>
        <v>0</v>
      </c>
      <c r="K19" s="106"/>
      <c r="L19" s="106"/>
      <c r="M19" s="106"/>
      <c r="N19" s="106"/>
      <c r="O19" s="106"/>
      <c r="P19" s="106"/>
      <c r="Q19" s="106"/>
      <c r="R19" s="132">
        <f t="shared" si="9"/>
        <v>0</v>
      </c>
      <c r="S19" s="217">
        <f t="shared" si="10"/>
        <v>0</v>
      </c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17">
        <f t="shared" si="11"/>
        <v>0</v>
      </c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17">
        <f t="shared" si="12"/>
        <v>0</v>
      </c>
      <c r="AQ19" s="106"/>
      <c r="AR19" s="106"/>
      <c r="AS19" s="106"/>
      <c r="AT19" s="106"/>
      <c r="AU19" s="106"/>
      <c r="AV19" s="106"/>
      <c r="AW19" s="117">
        <f t="shared" si="13"/>
        <v>0</v>
      </c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17">
        <f t="shared" si="14"/>
        <v>0</v>
      </c>
      <c r="BK19" s="106"/>
      <c r="BL19" s="106"/>
      <c r="BM19" s="106"/>
      <c r="BN19" s="118">
        <f t="shared" si="15"/>
        <v>0</v>
      </c>
      <c r="BO19" s="120"/>
      <c r="BP19" s="217">
        <f t="shared" si="16"/>
        <v>0</v>
      </c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17">
        <f t="shared" si="17"/>
        <v>0</v>
      </c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17">
        <f t="shared" si="18"/>
        <v>0</v>
      </c>
      <c r="CN19" s="106"/>
      <c r="CO19" s="106"/>
      <c r="CP19" s="106"/>
      <c r="CQ19" s="106"/>
      <c r="CR19" s="106"/>
      <c r="CS19" s="106"/>
      <c r="CT19" s="117">
        <f t="shared" si="19"/>
        <v>0</v>
      </c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17">
        <f t="shared" si="20"/>
        <v>0</v>
      </c>
      <c r="DH19" s="106"/>
      <c r="DI19" s="106"/>
      <c r="DJ19" s="106"/>
      <c r="DK19" s="118">
        <f t="shared" si="21"/>
        <v>0</v>
      </c>
      <c r="DL19" s="169"/>
      <c r="DM19" s="217">
        <f t="shared" si="22"/>
        <v>0</v>
      </c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17">
        <f t="shared" si="23"/>
        <v>0</v>
      </c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17">
        <f t="shared" si="24"/>
        <v>0</v>
      </c>
      <c r="EK19" s="106"/>
      <c r="EL19" s="106"/>
      <c r="EM19" s="106"/>
      <c r="EN19" s="106"/>
      <c r="EO19" s="106"/>
      <c r="EP19" s="106"/>
      <c r="EQ19" s="117">
        <f t="shared" si="25"/>
        <v>0</v>
      </c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17">
        <f t="shared" si="26"/>
        <v>0</v>
      </c>
      <c r="FE19" s="106"/>
      <c r="FF19" s="106"/>
      <c r="FG19" s="106"/>
      <c r="FH19" s="118">
        <f t="shared" si="27"/>
        <v>0</v>
      </c>
      <c r="FI19" s="120"/>
      <c r="FJ19" s="223">
        <f t="shared" si="28"/>
        <v>0</v>
      </c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17">
        <f t="shared" si="29"/>
        <v>0</v>
      </c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17">
        <f t="shared" si="30"/>
        <v>0</v>
      </c>
      <c r="GH19" s="106"/>
      <c r="GI19" s="106"/>
      <c r="GJ19" s="106"/>
      <c r="GK19" s="106"/>
      <c r="GL19" s="106"/>
      <c r="GM19" s="106"/>
      <c r="GN19" s="117">
        <f t="shared" si="31"/>
        <v>0</v>
      </c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17">
        <f t="shared" si="32"/>
        <v>0</v>
      </c>
      <c r="HB19" s="106"/>
      <c r="HC19" s="106"/>
      <c r="HD19" s="106"/>
      <c r="HE19" s="118">
        <f t="shared" si="33"/>
        <v>0</v>
      </c>
      <c r="HF19" s="120"/>
      <c r="HG19" s="217">
        <f t="shared" si="34"/>
        <v>0</v>
      </c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17">
        <f t="shared" si="35"/>
        <v>0</v>
      </c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17">
        <f t="shared" si="36"/>
        <v>0</v>
      </c>
      <c r="IE19" s="106"/>
      <c r="IF19" s="106"/>
      <c r="IG19" s="106"/>
      <c r="IH19" s="106"/>
      <c r="II19" s="106"/>
      <c r="IJ19" s="106"/>
      <c r="IK19" s="117">
        <f t="shared" si="37"/>
        <v>0</v>
      </c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  <c r="IV19" s="106"/>
      <c r="IW19" s="106"/>
      <c r="IX19" s="117">
        <f t="shared" si="38"/>
        <v>0</v>
      </c>
      <c r="IY19" s="106"/>
      <c r="IZ19" s="106"/>
      <c r="JA19" s="106"/>
      <c r="JB19" s="118">
        <f t="shared" si="39"/>
        <v>0</v>
      </c>
      <c r="JC19" s="120"/>
      <c r="JD19" s="217">
        <f t="shared" si="40"/>
        <v>0</v>
      </c>
      <c r="JE19" s="106"/>
      <c r="JF19" s="106"/>
      <c r="JG19" s="106"/>
      <c r="JH19" s="106"/>
      <c r="JI19" s="106"/>
      <c r="JJ19" s="106"/>
      <c r="JK19" s="106"/>
      <c r="JL19" s="106"/>
      <c r="JM19" s="106"/>
      <c r="JN19" s="106"/>
      <c r="JO19" s="117">
        <f t="shared" si="41"/>
        <v>0</v>
      </c>
      <c r="JP19" s="106"/>
      <c r="JQ19" s="106"/>
      <c r="JR19" s="106"/>
      <c r="JS19" s="106"/>
      <c r="JT19" s="106"/>
      <c r="JU19" s="106"/>
      <c r="JV19" s="106"/>
      <c r="JW19" s="106"/>
      <c r="JX19" s="106"/>
      <c r="JY19" s="106"/>
      <c r="JZ19" s="106"/>
      <c r="KA19" s="121">
        <f t="shared" si="42"/>
        <v>0</v>
      </c>
      <c r="KB19" s="106"/>
      <c r="KC19" s="106"/>
      <c r="KD19" s="106"/>
      <c r="KE19" s="106"/>
      <c r="KF19" s="106"/>
      <c r="KG19" s="106"/>
      <c r="KH19" s="117">
        <f t="shared" si="43"/>
        <v>0</v>
      </c>
      <c r="KI19" s="106"/>
      <c r="KJ19" s="106"/>
      <c r="KK19" s="106"/>
      <c r="KL19" s="106"/>
      <c r="KM19" s="106"/>
      <c r="KN19" s="106"/>
      <c r="KO19" s="106"/>
      <c r="KP19" s="106"/>
      <c r="KQ19" s="106"/>
      <c r="KR19" s="106"/>
      <c r="KS19" s="106"/>
      <c r="KT19" s="106"/>
      <c r="KU19" s="117">
        <f t="shared" si="44"/>
        <v>0</v>
      </c>
      <c r="KV19" s="106"/>
      <c r="KW19" s="106"/>
      <c r="KX19" s="106"/>
      <c r="KY19" s="118">
        <f t="shared" si="45"/>
        <v>0</v>
      </c>
      <c r="KZ19" s="120"/>
      <c r="LA19" s="217">
        <f t="shared" si="46"/>
        <v>0</v>
      </c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17">
        <f t="shared" si="47"/>
        <v>0</v>
      </c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17">
        <f t="shared" si="48"/>
        <v>0</v>
      </c>
      <c r="LY19" s="106"/>
      <c r="LZ19" s="106"/>
      <c r="MA19" s="106"/>
      <c r="MB19" s="106"/>
      <c r="MC19" s="106"/>
      <c r="MD19" s="106"/>
      <c r="ME19" s="117" t="e">
        <f t="shared" si="49"/>
        <v>#DIV/0!</v>
      </c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17">
        <f t="shared" si="50"/>
        <v>0</v>
      </c>
      <c r="MS19" s="106"/>
      <c r="MT19" s="106"/>
      <c r="MU19" s="106"/>
      <c r="MV19" s="118">
        <f t="shared" si="51"/>
        <v>0</v>
      </c>
      <c r="MW19" s="120"/>
      <c r="MX19" s="217">
        <f t="shared" si="52"/>
        <v>0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17">
        <f t="shared" si="53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4"/>
        <v>0</v>
      </c>
      <c r="NV19" s="106"/>
      <c r="NW19" s="106"/>
      <c r="NX19" s="106"/>
      <c r="NY19" s="106"/>
      <c r="NZ19" s="106"/>
      <c r="OA19" s="106"/>
      <c r="OB19" s="117">
        <f t="shared" si="55"/>
        <v>0</v>
      </c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17">
        <f t="shared" si="56"/>
        <v>0</v>
      </c>
      <c r="OP19" s="106"/>
      <c r="OQ19" s="106"/>
      <c r="OR19" s="106"/>
      <c r="OS19" s="118">
        <f t="shared" si="57"/>
        <v>0</v>
      </c>
      <c r="OT19" s="120"/>
      <c r="OU19" s="217">
        <f t="shared" si="58"/>
        <v>0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9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60"/>
        <v>0</v>
      </c>
      <c r="PS19" s="106"/>
      <c r="PT19" s="106"/>
      <c r="PU19" s="106"/>
      <c r="PV19" s="106"/>
      <c r="PW19" s="106"/>
      <c r="PX19" s="106"/>
      <c r="PY19" s="117">
        <f t="shared" si="61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2"/>
        <v>0</v>
      </c>
      <c r="QM19" s="106"/>
      <c r="QN19" s="106"/>
      <c r="QO19" s="106"/>
      <c r="QP19" s="118">
        <f t="shared" si="63"/>
        <v>0</v>
      </c>
      <c r="QQ19" s="120"/>
    </row>
    <row r="20" spans="1:459" ht="15.75" x14ac:dyDescent="0.25">
      <c r="A20" s="24"/>
      <c r="B20" s="147">
        <v>15</v>
      </c>
      <c r="C20" s="249" t="s">
        <v>103</v>
      </c>
      <c r="D20" s="153"/>
      <c r="E20" s="153"/>
      <c r="F20" s="153"/>
      <c r="G20" s="153"/>
      <c r="H20" s="153"/>
      <c r="I20" s="148"/>
      <c r="J20" s="230">
        <f t="shared" si="8"/>
        <v>0</v>
      </c>
      <c r="K20" s="106"/>
      <c r="L20" s="106"/>
      <c r="M20" s="106"/>
      <c r="N20" s="106"/>
      <c r="O20" s="106"/>
      <c r="P20" s="106"/>
      <c r="Q20" s="106"/>
      <c r="R20" s="132">
        <f t="shared" si="9"/>
        <v>0</v>
      </c>
      <c r="S20" s="217">
        <f t="shared" si="10"/>
        <v>0</v>
      </c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17">
        <f t="shared" si="11"/>
        <v>0</v>
      </c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17">
        <f t="shared" si="12"/>
        <v>0</v>
      </c>
      <c r="AQ20" s="106"/>
      <c r="AR20" s="106"/>
      <c r="AS20" s="106"/>
      <c r="AT20" s="106"/>
      <c r="AU20" s="106"/>
      <c r="AV20" s="106"/>
      <c r="AW20" s="117">
        <f t="shared" si="13"/>
        <v>0</v>
      </c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17">
        <f t="shared" si="14"/>
        <v>0</v>
      </c>
      <c r="BK20" s="106"/>
      <c r="BL20" s="106"/>
      <c r="BM20" s="106"/>
      <c r="BN20" s="118">
        <f t="shared" si="15"/>
        <v>0</v>
      </c>
      <c r="BO20" s="120"/>
      <c r="BP20" s="217">
        <f t="shared" si="16"/>
        <v>0</v>
      </c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17">
        <f t="shared" si="17"/>
        <v>0</v>
      </c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17">
        <f t="shared" si="18"/>
        <v>0</v>
      </c>
      <c r="CN20" s="106"/>
      <c r="CO20" s="106"/>
      <c r="CP20" s="106"/>
      <c r="CQ20" s="106"/>
      <c r="CR20" s="106"/>
      <c r="CS20" s="106"/>
      <c r="CT20" s="117">
        <f t="shared" si="19"/>
        <v>0</v>
      </c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17">
        <f t="shared" si="20"/>
        <v>0</v>
      </c>
      <c r="DH20" s="106"/>
      <c r="DI20" s="106"/>
      <c r="DJ20" s="106"/>
      <c r="DK20" s="118">
        <f t="shared" si="21"/>
        <v>0</v>
      </c>
      <c r="DL20" s="169"/>
      <c r="DM20" s="217">
        <f t="shared" si="22"/>
        <v>0</v>
      </c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17">
        <f t="shared" si="23"/>
        <v>0</v>
      </c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17">
        <f t="shared" si="24"/>
        <v>0</v>
      </c>
      <c r="EK20" s="106"/>
      <c r="EL20" s="106"/>
      <c r="EM20" s="106"/>
      <c r="EN20" s="106"/>
      <c r="EO20" s="106"/>
      <c r="EP20" s="106"/>
      <c r="EQ20" s="117">
        <f t="shared" si="25"/>
        <v>0</v>
      </c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17">
        <f t="shared" si="26"/>
        <v>0</v>
      </c>
      <c r="FE20" s="106"/>
      <c r="FF20" s="106"/>
      <c r="FG20" s="106"/>
      <c r="FH20" s="118">
        <f t="shared" si="27"/>
        <v>0</v>
      </c>
      <c r="FI20" s="120"/>
      <c r="FJ20" s="223">
        <f t="shared" si="28"/>
        <v>0</v>
      </c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17">
        <f t="shared" si="29"/>
        <v>0</v>
      </c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17">
        <f t="shared" si="30"/>
        <v>0</v>
      </c>
      <c r="GH20" s="106"/>
      <c r="GI20" s="106"/>
      <c r="GJ20" s="106"/>
      <c r="GK20" s="106"/>
      <c r="GL20" s="106"/>
      <c r="GM20" s="106"/>
      <c r="GN20" s="117">
        <f t="shared" si="31"/>
        <v>0</v>
      </c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17">
        <f t="shared" si="32"/>
        <v>0</v>
      </c>
      <c r="HB20" s="106"/>
      <c r="HC20" s="106"/>
      <c r="HD20" s="106"/>
      <c r="HE20" s="118">
        <f t="shared" si="33"/>
        <v>0</v>
      </c>
      <c r="HF20" s="120"/>
      <c r="HG20" s="217">
        <f t="shared" si="34"/>
        <v>0</v>
      </c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17">
        <f t="shared" si="35"/>
        <v>0</v>
      </c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17">
        <f t="shared" si="36"/>
        <v>0</v>
      </c>
      <c r="IE20" s="106"/>
      <c r="IF20" s="106"/>
      <c r="IG20" s="106"/>
      <c r="IH20" s="106"/>
      <c r="II20" s="106"/>
      <c r="IJ20" s="106"/>
      <c r="IK20" s="117">
        <f t="shared" si="37"/>
        <v>0</v>
      </c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  <c r="IW20" s="106"/>
      <c r="IX20" s="117">
        <f t="shared" si="38"/>
        <v>0</v>
      </c>
      <c r="IY20" s="106"/>
      <c r="IZ20" s="106"/>
      <c r="JA20" s="106"/>
      <c r="JB20" s="118">
        <f t="shared" si="39"/>
        <v>0</v>
      </c>
      <c r="JC20" s="120"/>
      <c r="JD20" s="217">
        <f t="shared" si="40"/>
        <v>0</v>
      </c>
      <c r="JE20" s="106"/>
      <c r="JF20" s="106"/>
      <c r="JG20" s="106"/>
      <c r="JH20" s="106"/>
      <c r="JI20" s="106"/>
      <c r="JJ20" s="106"/>
      <c r="JK20" s="106"/>
      <c r="JL20" s="106"/>
      <c r="JM20" s="106"/>
      <c r="JN20" s="106"/>
      <c r="JO20" s="117">
        <f t="shared" si="41"/>
        <v>0</v>
      </c>
      <c r="JP20" s="106"/>
      <c r="JQ20" s="106"/>
      <c r="JR20" s="106"/>
      <c r="JS20" s="106"/>
      <c r="JT20" s="106"/>
      <c r="JU20" s="106"/>
      <c r="JV20" s="106"/>
      <c r="JW20" s="106"/>
      <c r="JX20" s="106"/>
      <c r="JY20" s="106"/>
      <c r="JZ20" s="106"/>
      <c r="KA20" s="121">
        <f t="shared" si="42"/>
        <v>0</v>
      </c>
      <c r="KB20" s="106"/>
      <c r="KC20" s="106"/>
      <c r="KD20" s="106"/>
      <c r="KE20" s="106"/>
      <c r="KF20" s="106"/>
      <c r="KG20" s="106"/>
      <c r="KH20" s="117">
        <f t="shared" si="43"/>
        <v>0</v>
      </c>
      <c r="KI20" s="106"/>
      <c r="KJ20" s="106"/>
      <c r="KK20" s="106"/>
      <c r="KL20" s="106"/>
      <c r="KM20" s="106"/>
      <c r="KN20" s="106"/>
      <c r="KO20" s="106"/>
      <c r="KP20" s="106"/>
      <c r="KQ20" s="106"/>
      <c r="KR20" s="106"/>
      <c r="KS20" s="106"/>
      <c r="KT20" s="106"/>
      <c r="KU20" s="117">
        <f t="shared" si="44"/>
        <v>0</v>
      </c>
      <c r="KV20" s="106"/>
      <c r="KW20" s="106"/>
      <c r="KX20" s="106"/>
      <c r="KY20" s="118">
        <f t="shared" si="45"/>
        <v>0</v>
      </c>
      <c r="KZ20" s="120"/>
      <c r="LA20" s="217">
        <f t="shared" si="46"/>
        <v>0</v>
      </c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17">
        <f t="shared" si="47"/>
        <v>0</v>
      </c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17">
        <f t="shared" si="48"/>
        <v>0</v>
      </c>
      <c r="LY20" s="106"/>
      <c r="LZ20" s="106"/>
      <c r="MA20" s="106"/>
      <c r="MB20" s="106"/>
      <c r="MC20" s="106"/>
      <c r="MD20" s="106"/>
      <c r="ME20" s="117" t="e">
        <f t="shared" si="49"/>
        <v>#DIV/0!</v>
      </c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17">
        <f t="shared" si="50"/>
        <v>0</v>
      </c>
      <c r="MS20" s="106"/>
      <c r="MT20" s="106"/>
      <c r="MU20" s="106"/>
      <c r="MV20" s="118">
        <f t="shared" si="51"/>
        <v>0</v>
      </c>
      <c r="MW20" s="120"/>
      <c r="MX20" s="217">
        <f t="shared" si="52"/>
        <v>0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17">
        <f t="shared" si="53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4"/>
        <v>0</v>
      </c>
      <c r="NV20" s="106"/>
      <c r="NW20" s="106"/>
      <c r="NX20" s="106"/>
      <c r="NY20" s="106"/>
      <c r="NZ20" s="106"/>
      <c r="OA20" s="106"/>
      <c r="OB20" s="117">
        <f t="shared" si="55"/>
        <v>0</v>
      </c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17">
        <f t="shared" si="56"/>
        <v>0</v>
      </c>
      <c r="OP20" s="106"/>
      <c r="OQ20" s="106"/>
      <c r="OR20" s="106"/>
      <c r="OS20" s="118">
        <f t="shared" si="57"/>
        <v>0</v>
      </c>
      <c r="OT20" s="120"/>
      <c r="OU20" s="217">
        <f t="shared" si="58"/>
        <v>0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9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60"/>
        <v>0</v>
      </c>
      <c r="PS20" s="106"/>
      <c r="PT20" s="106"/>
      <c r="PU20" s="106"/>
      <c r="PV20" s="106"/>
      <c r="PW20" s="106"/>
      <c r="PX20" s="106"/>
      <c r="PY20" s="117">
        <f t="shared" si="61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2"/>
        <v>0</v>
      </c>
      <c r="QM20" s="106"/>
      <c r="QN20" s="106"/>
      <c r="QO20" s="106"/>
      <c r="QP20" s="118">
        <f t="shared" si="63"/>
        <v>0</v>
      </c>
      <c r="QQ20" s="120"/>
    </row>
    <row r="21" spans="1:459" ht="15.75" x14ac:dyDescent="0.25">
      <c r="A21" s="24"/>
      <c r="B21" s="147">
        <v>16</v>
      </c>
      <c r="C21" s="249" t="s">
        <v>104</v>
      </c>
      <c r="D21" s="153"/>
      <c r="E21" s="153"/>
      <c r="F21" s="153"/>
      <c r="G21" s="153"/>
      <c r="H21" s="153"/>
      <c r="I21" s="148"/>
      <c r="J21" s="230">
        <f t="shared" si="8"/>
        <v>0</v>
      </c>
      <c r="K21" s="106"/>
      <c r="L21" s="106"/>
      <c r="M21" s="106"/>
      <c r="N21" s="106"/>
      <c r="O21" s="106"/>
      <c r="P21" s="106"/>
      <c r="Q21" s="106"/>
      <c r="R21" s="132">
        <f t="shared" si="9"/>
        <v>0</v>
      </c>
      <c r="S21" s="217">
        <f t="shared" si="10"/>
        <v>0</v>
      </c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17">
        <f t="shared" si="11"/>
        <v>0</v>
      </c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17">
        <f t="shared" si="12"/>
        <v>0</v>
      </c>
      <c r="AQ21" s="106"/>
      <c r="AR21" s="106"/>
      <c r="AS21" s="106"/>
      <c r="AT21" s="106"/>
      <c r="AU21" s="106"/>
      <c r="AV21" s="106"/>
      <c r="AW21" s="117">
        <f t="shared" si="13"/>
        <v>0</v>
      </c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17">
        <f t="shared" si="14"/>
        <v>0</v>
      </c>
      <c r="BK21" s="106"/>
      <c r="BL21" s="106"/>
      <c r="BM21" s="106"/>
      <c r="BN21" s="118">
        <f t="shared" si="15"/>
        <v>0</v>
      </c>
      <c r="BO21" s="120"/>
      <c r="BP21" s="217">
        <f t="shared" si="16"/>
        <v>0</v>
      </c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17">
        <f t="shared" si="17"/>
        <v>0</v>
      </c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17">
        <f t="shared" si="18"/>
        <v>0</v>
      </c>
      <c r="CN21" s="106"/>
      <c r="CO21" s="106"/>
      <c r="CP21" s="106"/>
      <c r="CQ21" s="106"/>
      <c r="CR21" s="106"/>
      <c r="CS21" s="106"/>
      <c r="CT21" s="117">
        <f t="shared" si="19"/>
        <v>0</v>
      </c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17">
        <f t="shared" si="20"/>
        <v>0</v>
      </c>
      <c r="DH21" s="106"/>
      <c r="DI21" s="106"/>
      <c r="DJ21" s="106"/>
      <c r="DK21" s="118">
        <f t="shared" si="21"/>
        <v>0</v>
      </c>
      <c r="DL21" s="169"/>
      <c r="DM21" s="217">
        <f t="shared" si="22"/>
        <v>0</v>
      </c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17">
        <f t="shared" si="23"/>
        <v>0</v>
      </c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17">
        <f t="shared" si="24"/>
        <v>0</v>
      </c>
      <c r="EK21" s="106"/>
      <c r="EL21" s="106"/>
      <c r="EM21" s="106"/>
      <c r="EN21" s="106"/>
      <c r="EO21" s="106"/>
      <c r="EP21" s="106"/>
      <c r="EQ21" s="117">
        <f t="shared" si="25"/>
        <v>0</v>
      </c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17">
        <f t="shared" si="26"/>
        <v>0</v>
      </c>
      <c r="FE21" s="106"/>
      <c r="FF21" s="106"/>
      <c r="FG21" s="106"/>
      <c r="FH21" s="118">
        <f t="shared" si="27"/>
        <v>0</v>
      </c>
      <c r="FI21" s="120"/>
      <c r="FJ21" s="223">
        <f t="shared" si="28"/>
        <v>0</v>
      </c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17">
        <f t="shared" si="29"/>
        <v>0</v>
      </c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17">
        <f t="shared" si="30"/>
        <v>0</v>
      </c>
      <c r="GH21" s="106"/>
      <c r="GI21" s="106"/>
      <c r="GJ21" s="106"/>
      <c r="GK21" s="106"/>
      <c r="GL21" s="106"/>
      <c r="GM21" s="106"/>
      <c r="GN21" s="117">
        <f t="shared" si="31"/>
        <v>0</v>
      </c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17">
        <f t="shared" si="32"/>
        <v>0</v>
      </c>
      <c r="HB21" s="106"/>
      <c r="HC21" s="106"/>
      <c r="HD21" s="106"/>
      <c r="HE21" s="118">
        <f t="shared" si="33"/>
        <v>0</v>
      </c>
      <c r="HF21" s="120"/>
      <c r="HG21" s="217">
        <f t="shared" si="34"/>
        <v>0</v>
      </c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17">
        <f t="shared" si="35"/>
        <v>0</v>
      </c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17">
        <f t="shared" si="36"/>
        <v>0</v>
      </c>
      <c r="IE21" s="106"/>
      <c r="IF21" s="106"/>
      <c r="IG21" s="106"/>
      <c r="IH21" s="106"/>
      <c r="II21" s="106"/>
      <c r="IJ21" s="106"/>
      <c r="IK21" s="117">
        <f t="shared" si="37"/>
        <v>0</v>
      </c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  <c r="IW21" s="106"/>
      <c r="IX21" s="117">
        <f t="shared" si="38"/>
        <v>0</v>
      </c>
      <c r="IY21" s="106"/>
      <c r="IZ21" s="106"/>
      <c r="JA21" s="106"/>
      <c r="JB21" s="118">
        <f t="shared" si="39"/>
        <v>0</v>
      </c>
      <c r="JC21" s="120"/>
      <c r="JD21" s="217">
        <f t="shared" si="40"/>
        <v>0</v>
      </c>
      <c r="JE21" s="106"/>
      <c r="JF21" s="106"/>
      <c r="JG21" s="106"/>
      <c r="JH21" s="106"/>
      <c r="JI21" s="106"/>
      <c r="JJ21" s="106"/>
      <c r="JK21" s="106"/>
      <c r="JL21" s="106"/>
      <c r="JM21" s="106"/>
      <c r="JN21" s="106"/>
      <c r="JO21" s="117">
        <f t="shared" si="41"/>
        <v>0</v>
      </c>
      <c r="JP21" s="106"/>
      <c r="JQ21" s="106"/>
      <c r="JR21" s="106"/>
      <c r="JS21" s="106"/>
      <c r="JT21" s="106"/>
      <c r="JU21" s="106"/>
      <c r="JV21" s="106"/>
      <c r="JW21" s="106"/>
      <c r="JX21" s="106"/>
      <c r="JY21" s="106"/>
      <c r="JZ21" s="106"/>
      <c r="KA21" s="121">
        <f t="shared" si="42"/>
        <v>0</v>
      </c>
      <c r="KB21" s="106"/>
      <c r="KC21" s="106"/>
      <c r="KD21" s="106"/>
      <c r="KE21" s="106"/>
      <c r="KF21" s="106"/>
      <c r="KG21" s="106"/>
      <c r="KH21" s="117">
        <f t="shared" si="43"/>
        <v>0</v>
      </c>
      <c r="KI21" s="106"/>
      <c r="KJ21" s="106"/>
      <c r="KK21" s="106"/>
      <c r="KL21" s="106"/>
      <c r="KM21" s="106"/>
      <c r="KN21" s="106"/>
      <c r="KO21" s="106"/>
      <c r="KP21" s="106"/>
      <c r="KQ21" s="106"/>
      <c r="KR21" s="106"/>
      <c r="KS21" s="106"/>
      <c r="KT21" s="106"/>
      <c r="KU21" s="117">
        <f t="shared" si="44"/>
        <v>0</v>
      </c>
      <c r="KV21" s="106"/>
      <c r="KW21" s="106"/>
      <c r="KX21" s="106"/>
      <c r="KY21" s="118">
        <f t="shared" si="45"/>
        <v>0</v>
      </c>
      <c r="KZ21" s="120"/>
      <c r="LA21" s="217">
        <f t="shared" si="46"/>
        <v>0</v>
      </c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17">
        <f t="shared" si="47"/>
        <v>0</v>
      </c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17">
        <f t="shared" si="48"/>
        <v>0</v>
      </c>
      <c r="LY21" s="106"/>
      <c r="LZ21" s="106"/>
      <c r="MA21" s="106"/>
      <c r="MB21" s="106"/>
      <c r="MC21" s="106"/>
      <c r="MD21" s="106"/>
      <c r="ME21" s="117" t="e">
        <f t="shared" si="49"/>
        <v>#DIV/0!</v>
      </c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17">
        <f t="shared" si="50"/>
        <v>0</v>
      </c>
      <c r="MS21" s="106"/>
      <c r="MT21" s="106"/>
      <c r="MU21" s="106"/>
      <c r="MV21" s="118">
        <f t="shared" si="51"/>
        <v>0</v>
      </c>
      <c r="MW21" s="120"/>
      <c r="MX21" s="217">
        <f t="shared" si="52"/>
        <v>0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17">
        <f t="shared" si="53"/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4"/>
        <v>0</v>
      </c>
      <c r="NV21" s="106"/>
      <c r="NW21" s="106"/>
      <c r="NX21" s="106"/>
      <c r="NY21" s="106"/>
      <c r="NZ21" s="106"/>
      <c r="OA21" s="106"/>
      <c r="OB21" s="117">
        <f t="shared" si="55"/>
        <v>0</v>
      </c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17">
        <f t="shared" si="56"/>
        <v>0</v>
      </c>
      <c r="OP21" s="106"/>
      <c r="OQ21" s="106"/>
      <c r="OR21" s="106"/>
      <c r="OS21" s="118">
        <f t="shared" si="57"/>
        <v>0</v>
      </c>
      <c r="OT21" s="120"/>
      <c r="OU21" s="217">
        <f t="shared" si="58"/>
        <v>0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 t="shared" si="59"/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60"/>
        <v>0</v>
      </c>
      <c r="PS21" s="106"/>
      <c r="PT21" s="106"/>
      <c r="PU21" s="106"/>
      <c r="PV21" s="106"/>
      <c r="PW21" s="106"/>
      <c r="PX21" s="106"/>
      <c r="PY21" s="117">
        <f t="shared" si="61"/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 t="shared" si="62"/>
        <v>0</v>
      </c>
      <c r="QM21" s="106"/>
      <c r="QN21" s="106"/>
      <c r="QO21" s="106"/>
      <c r="QP21" s="118">
        <f t="shared" si="63"/>
        <v>0</v>
      </c>
      <c r="QQ21" s="120"/>
    </row>
    <row r="22" spans="1:459" ht="15.75" x14ac:dyDescent="0.25">
      <c r="A22" s="24"/>
      <c r="B22" s="147">
        <v>17</v>
      </c>
      <c r="C22" s="249" t="s">
        <v>105</v>
      </c>
      <c r="D22" s="153"/>
      <c r="E22" s="153"/>
      <c r="F22" s="153"/>
      <c r="G22" s="153"/>
      <c r="H22" s="153"/>
      <c r="I22" s="148"/>
      <c r="J22" s="230">
        <f t="shared" si="8"/>
        <v>0</v>
      </c>
      <c r="K22" s="106"/>
      <c r="L22" s="106"/>
      <c r="M22" s="106"/>
      <c r="N22" s="106"/>
      <c r="O22" s="106"/>
      <c r="P22" s="106"/>
      <c r="Q22" s="106"/>
      <c r="R22" s="132">
        <f t="shared" si="9"/>
        <v>0</v>
      </c>
      <c r="S22" s="217">
        <f t="shared" si="10"/>
        <v>0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17">
        <f t="shared" si="11"/>
        <v>0</v>
      </c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17">
        <f t="shared" si="12"/>
        <v>0</v>
      </c>
      <c r="AQ22" s="106"/>
      <c r="AR22" s="106"/>
      <c r="AS22" s="106"/>
      <c r="AT22" s="106"/>
      <c r="AU22" s="106"/>
      <c r="AV22" s="106"/>
      <c r="AW22" s="117">
        <f t="shared" si="13"/>
        <v>0</v>
      </c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17">
        <f t="shared" si="14"/>
        <v>0</v>
      </c>
      <c r="BK22" s="106"/>
      <c r="BL22" s="106"/>
      <c r="BM22" s="106"/>
      <c r="BN22" s="118">
        <f t="shared" si="15"/>
        <v>0</v>
      </c>
      <c r="BO22" s="120"/>
      <c r="BP22" s="217">
        <f t="shared" si="16"/>
        <v>0</v>
      </c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17">
        <f t="shared" si="17"/>
        <v>0</v>
      </c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17">
        <f t="shared" si="18"/>
        <v>0</v>
      </c>
      <c r="CN22" s="106"/>
      <c r="CO22" s="106"/>
      <c r="CP22" s="106"/>
      <c r="CQ22" s="106"/>
      <c r="CR22" s="106"/>
      <c r="CS22" s="106"/>
      <c r="CT22" s="117">
        <f t="shared" si="19"/>
        <v>0</v>
      </c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17">
        <f t="shared" si="20"/>
        <v>0</v>
      </c>
      <c r="DH22" s="106"/>
      <c r="DI22" s="106"/>
      <c r="DJ22" s="106"/>
      <c r="DK22" s="118">
        <f t="shared" si="21"/>
        <v>0</v>
      </c>
      <c r="DL22" s="169"/>
      <c r="DM22" s="217">
        <f t="shared" si="22"/>
        <v>0</v>
      </c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17">
        <f t="shared" si="23"/>
        <v>0</v>
      </c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17">
        <f t="shared" si="24"/>
        <v>0</v>
      </c>
      <c r="EK22" s="106"/>
      <c r="EL22" s="106"/>
      <c r="EM22" s="106"/>
      <c r="EN22" s="106"/>
      <c r="EO22" s="106"/>
      <c r="EP22" s="106"/>
      <c r="EQ22" s="117">
        <f t="shared" si="25"/>
        <v>0</v>
      </c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17">
        <f t="shared" si="26"/>
        <v>0</v>
      </c>
      <c r="FE22" s="106"/>
      <c r="FF22" s="106"/>
      <c r="FG22" s="106"/>
      <c r="FH22" s="118">
        <f t="shared" si="27"/>
        <v>0</v>
      </c>
      <c r="FI22" s="120"/>
      <c r="FJ22" s="223">
        <f t="shared" si="28"/>
        <v>0</v>
      </c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17">
        <f t="shared" si="29"/>
        <v>0</v>
      </c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17">
        <f t="shared" si="30"/>
        <v>0</v>
      </c>
      <c r="GH22" s="106"/>
      <c r="GI22" s="106"/>
      <c r="GJ22" s="106"/>
      <c r="GK22" s="106"/>
      <c r="GL22" s="106"/>
      <c r="GM22" s="106"/>
      <c r="GN22" s="117">
        <f t="shared" si="31"/>
        <v>0</v>
      </c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17">
        <f t="shared" si="32"/>
        <v>0</v>
      </c>
      <c r="HB22" s="106"/>
      <c r="HC22" s="106"/>
      <c r="HD22" s="106"/>
      <c r="HE22" s="118">
        <f t="shared" si="33"/>
        <v>0</v>
      </c>
      <c r="HF22" s="120"/>
      <c r="HG22" s="217">
        <f t="shared" si="34"/>
        <v>0</v>
      </c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17">
        <f t="shared" si="35"/>
        <v>0</v>
      </c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17">
        <f t="shared" si="36"/>
        <v>0</v>
      </c>
      <c r="IE22" s="106"/>
      <c r="IF22" s="106"/>
      <c r="IG22" s="106"/>
      <c r="IH22" s="106"/>
      <c r="II22" s="106"/>
      <c r="IJ22" s="106"/>
      <c r="IK22" s="117">
        <f t="shared" si="37"/>
        <v>0</v>
      </c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  <c r="IV22" s="106"/>
      <c r="IW22" s="106"/>
      <c r="IX22" s="117">
        <f t="shared" si="38"/>
        <v>0</v>
      </c>
      <c r="IY22" s="106"/>
      <c r="IZ22" s="106"/>
      <c r="JA22" s="106"/>
      <c r="JB22" s="118">
        <f t="shared" si="39"/>
        <v>0</v>
      </c>
      <c r="JC22" s="120"/>
      <c r="JD22" s="217">
        <f t="shared" si="40"/>
        <v>0</v>
      </c>
      <c r="JE22" s="106"/>
      <c r="JF22" s="106"/>
      <c r="JG22" s="106"/>
      <c r="JH22" s="106"/>
      <c r="JI22" s="106"/>
      <c r="JJ22" s="106"/>
      <c r="JK22" s="106"/>
      <c r="JL22" s="106"/>
      <c r="JM22" s="106"/>
      <c r="JN22" s="106"/>
      <c r="JO22" s="117">
        <f t="shared" si="41"/>
        <v>0</v>
      </c>
      <c r="JP22" s="106"/>
      <c r="JQ22" s="106"/>
      <c r="JR22" s="106"/>
      <c r="JS22" s="106"/>
      <c r="JT22" s="106"/>
      <c r="JU22" s="106"/>
      <c r="JV22" s="106"/>
      <c r="JW22" s="106"/>
      <c r="JX22" s="106"/>
      <c r="JY22" s="106"/>
      <c r="JZ22" s="106"/>
      <c r="KA22" s="121">
        <f t="shared" si="42"/>
        <v>0</v>
      </c>
      <c r="KB22" s="106"/>
      <c r="KC22" s="106"/>
      <c r="KD22" s="106"/>
      <c r="KE22" s="106"/>
      <c r="KF22" s="106"/>
      <c r="KG22" s="106"/>
      <c r="KH22" s="117">
        <f t="shared" si="43"/>
        <v>0</v>
      </c>
      <c r="KI22" s="106"/>
      <c r="KJ22" s="106"/>
      <c r="KK22" s="106"/>
      <c r="KL22" s="106"/>
      <c r="KM22" s="106"/>
      <c r="KN22" s="106"/>
      <c r="KO22" s="106"/>
      <c r="KP22" s="106"/>
      <c r="KQ22" s="106"/>
      <c r="KR22" s="106"/>
      <c r="KS22" s="106"/>
      <c r="KT22" s="106"/>
      <c r="KU22" s="117">
        <f t="shared" si="44"/>
        <v>0</v>
      </c>
      <c r="KV22" s="106"/>
      <c r="KW22" s="106"/>
      <c r="KX22" s="106"/>
      <c r="KY22" s="118">
        <f t="shared" si="45"/>
        <v>0</v>
      </c>
      <c r="KZ22" s="120"/>
      <c r="LA22" s="217">
        <f t="shared" si="46"/>
        <v>0</v>
      </c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17">
        <f t="shared" si="47"/>
        <v>0</v>
      </c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17">
        <f t="shared" si="48"/>
        <v>0</v>
      </c>
      <c r="LY22" s="106"/>
      <c r="LZ22" s="106"/>
      <c r="MA22" s="106"/>
      <c r="MB22" s="106"/>
      <c r="MC22" s="106"/>
      <c r="MD22" s="106"/>
      <c r="ME22" s="117" t="e">
        <f t="shared" si="49"/>
        <v>#DIV/0!</v>
      </c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17">
        <f t="shared" si="50"/>
        <v>0</v>
      </c>
      <c r="MS22" s="106"/>
      <c r="MT22" s="106"/>
      <c r="MU22" s="106"/>
      <c r="MV22" s="118">
        <f t="shared" si="51"/>
        <v>0</v>
      </c>
      <c r="MW22" s="120"/>
      <c r="MX22" s="217">
        <f t="shared" si="52"/>
        <v>0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17">
        <f t="shared" si="53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4"/>
        <v>0</v>
      </c>
      <c r="NV22" s="106"/>
      <c r="NW22" s="106"/>
      <c r="NX22" s="106"/>
      <c r="NY22" s="106"/>
      <c r="NZ22" s="106"/>
      <c r="OA22" s="106"/>
      <c r="OB22" s="117">
        <f t="shared" si="55"/>
        <v>0</v>
      </c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17">
        <f t="shared" si="56"/>
        <v>0</v>
      </c>
      <c r="OP22" s="106"/>
      <c r="OQ22" s="106"/>
      <c r="OR22" s="106"/>
      <c r="OS22" s="118">
        <f t="shared" si="57"/>
        <v>0</v>
      </c>
      <c r="OT22" s="120"/>
      <c r="OU22" s="217">
        <f t="shared" si="58"/>
        <v>0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9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60"/>
        <v>0</v>
      </c>
      <c r="PS22" s="106"/>
      <c r="PT22" s="106"/>
      <c r="PU22" s="106"/>
      <c r="PV22" s="106"/>
      <c r="PW22" s="106"/>
      <c r="PX22" s="106"/>
      <c r="PY22" s="117">
        <f t="shared" si="61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2"/>
        <v>0</v>
      </c>
      <c r="QM22" s="106"/>
      <c r="QN22" s="106"/>
      <c r="QO22" s="106"/>
      <c r="QP22" s="118">
        <f t="shared" si="63"/>
        <v>0</v>
      </c>
      <c r="QQ22" s="120"/>
    </row>
    <row r="23" spans="1:459" ht="15.75" x14ac:dyDescent="0.25">
      <c r="A23" s="24"/>
      <c r="B23" s="147">
        <v>18</v>
      </c>
      <c r="C23" s="249" t="s">
        <v>106</v>
      </c>
      <c r="D23" s="153"/>
      <c r="E23" s="153"/>
      <c r="F23" s="153"/>
      <c r="G23" s="153"/>
      <c r="H23" s="153"/>
      <c r="I23" s="148"/>
      <c r="J23" s="230">
        <f t="shared" si="8"/>
        <v>0</v>
      </c>
      <c r="K23" s="106"/>
      <c r="L23" s="106"/>
      <c r="M23" s="106"/>
      <c r="N23" s="106"/>
      <c r="O23" s="106"/>
      <c r="P23" s="106"/>
      <c r="Q23" s="106"/>
      <c r="R23" s="132">
        <f t="shared" si="9"/>
        <v>0</v>
      </c>
      <c r="S23" s="217">
        <f t="shared" si="10"/>
        <v>0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17">
        <f t="shared" si="11"/>
        <v>0</v>
      </c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17">
        <f t="shared" si="12"/>
        <v>0</v>
      </c>
      <c r="AQ23" s="106"/>
      <c r="AR23" s="106"/>
      <c r="AS23" s="106"/>
      <c r="AT23" s="106"/>
      <c r="AU23" s="106"/>
      <c r="AV23" s="106"/>
      <c r="AW23" s="117">
        <f t="shared" si="13"/>
        <v>0</v>
      </c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17">
        <f t="shared" si="14"/>
        <v>0</v>
      </c>
      <c r="BK23" s="106"/>
      <c r="BL23" s="106"/>
      <c r="BM23" s="106"/>
      <c r="BN23" s="118">
        <f t="shared" si="15"/>
        <v>0</v>
      </c>
      <c r="BO23" s="120"/>
      <c r="BP23" s="217">
        <f t="shared" si="16"/>
        <v>0</v>
      </c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17">
        <f t="shared" si="17"/>
        <v>0</v>
      </c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17">
        <f t="shared" si="18"/>
        <v>0</v>
      </c>
      <c r="CN23" s="106"/>
      <c r="CO23" s="106"/>
      <c r="CP23" s="106"/>
      <c r="CQ23" s="106"/>
      <c r="CR23" s="106"/>
      <c r="CS23" s="106"/>
      <c r="CT23" s="117">
        <f t="shared" si="19"/>
        <v>0</v>
      </c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17">
        <f t="shared" si="20"/>
        <v>0</v>
      </c>
      <c r="DH23" s="106"/>
      <c r="DI23" s="106"/>
      <c r="DJ23" s="106"/>
      <c r="DK23" s="118">
        <f t="shared" si="21"/>
        <v>0</v>
      </c>
      <c r="DL23" s="169"/>
      <c r="DM23" s="217">
        <f t="shared" si="22"/>
        <v>0</v>
      </c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17">
        <f t="shared" si="23"/>
        <v>0</v>
      </c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17">
        <f t="shared" si="24"/>
        <v>0</v>
      </c>
      <c r="EK23" s="106"/>
      <c r="EL23" s="106"/>
      <c r="EM23" s="106"/>
      <c r="EN23" s="106"/>
      <c r="EO23" s="106"/>
      <c r="EP23" s="106"/>
      <c r="EQ23" s="117">
        <f t="shared" si="25"/>
        <v>0</v>
      </c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17">
        <f t="shared" si="26"/>
        <v>0</v>
      </c>
      <c r="FE23" s="106"/>
      <c r="FF23" s="106"/>
      <c r="FG23" s="106"/>
      <c r="FH23" s="118">
        <f t="shared" si="27"/>
        <v>0</v>
      </c>
      <c r="FI23" s="120"/>
      <c r="FJ23" s="223">
        <f t="shared" si="28"/>
        <v>0</v>
      </c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17">
        <f t="shared" si="29"/>
        <v>0</v>
      </c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17">
        <f t="shared" si="30"/>
        <v>0</v>
      </c>
      <c r="GH23" s="106"/>
      <c r="GI23" s="106"/>
      <c r="GJ23" s="106"/>
      <c r="GK23" s="106"/>
      <c r="GL23" s="106"/>
      <c r="GM23" s="106"/>
      <c r="GN23" s="117">
        <f t="shared" si="31"/>
        <v>0</v>
      </c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17">
        <f t="shared" si="32"/>
        <v>0</v>
      </c>
      <c r="HB23" s="106"/>
      <c r="HC23" s="106"/>
      <c r="HD23" s="106"/>
      <c r="HE23" s="118">
        <f t="shared" si="33"/>
        <v>0</v>
      </c>
      <c r="HF23" s="120"/>
      <c r="HG23" s="217">
        <f t="shared" si="34"/>
        <v>0</v>
      </c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17">
        <f t="shared" si="35"/>
        <v>0</v>
      </c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17">
        <f t="shared" si="36"/>
        <v>0</v>
      </c>
      <c r="IE23" s="106"/>
      <c r="IF23" s="106"/>
      <c r="IG23" s="106"/>
      <c r="IH23" s="106"/>
      <c r="II23" s="106"/>
      <c r="IJ23" s="106"/>
      <c r="IK23" s="117">
        <f t="shared" si="37"/>
        <v>0</v>
      </c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  <c r="IV23" s="106"/>
      <c r="IW23" s="106"/>
      <c r="IX23" s="117">
        <f t="shared" si="38"/>
        <v>0</v>
      </c>
      <c r="IY23" s="106"/>
      <c r="IZ23" s="106"/>
      <c r="JA23" s="106"/>
      <c r="JB23" s="118">
        <f t="shared" si="39"/>
        <v>0</v>
      </c>
      <c r="JC23" s="120"/>
      <c r="JD23" s="217">
        <f t="shared" si="40"/>
        <v>0</v>
      </c>
      <c r="JE23" s="106"/>
      <c r="JF23" s="106"/>
      <c r="JG23" s="106"/>
      <c r="JH23" s="106"/>
      <c r="JI23" s="106"/>
      <c r="JJ23" s="106"/>
      <c r="JK23" s="106"/>
      <c r="JL23" s="106"/>
      <c r="JM23" s="106"/>
      <c r="JN23" s="106"/>
      <c r="JO23" s="117">
        <f t="shared" si="41"/>
        <v>0</v>
      </c>
      <c r="JP23" s="106"/>
      <c r="JQ23" s="106"/>
      <c r="JR23" s="106"/>
      <c r="JS23" s="106"/>
      <c r="JT23" s="106"/>
      <c r="JU23" s="106"/>
      <c r="JV23" s="106"/>
      <c r="JW23" s="106"/>
      <c r="JX23" s="106"/>
      <c r="JY23" s="106"/>
      <c r="JZ23" s="106"/>
      <c r="KA23" s="121">
        <f t="shared" si="42"/>
        <v>0</v>
      </c>
      <c r="KB23" s="106"/>
      <c r="KC23" s="106"/>
      <c r="KD23" s="106"/>
      <c r="KE23" s="106"/>
      <c r="KF23" s="106"/>
      <c r="KG23" s="106"/>
      <c r="KH23" s="117">
        <f t="shared" si="43"/>
        <v>0</v>
      </c>
      <c r="KI23" s="106"/>
      <c r="KJ23" s="106"/>
      <c r="KK23" s="106"/>
      <c r="KL23" s="106"/>
      <c r="KM23" s="106"/>
      <c r="KN23" s="106"/>
      <c r="KO23" s="106"/>
      <c r="KP23" s="106"/>
      <c r="KQ23" s="106"/>
      <c r="KR23" s="106"/>
      <c r="KS23" s="106"/>
      <c r="KT23" s="106"/>
      <c r="KU23" s="117">
        <f t="shared" si="44"/>
        <v>0</v>
      </c>
      <c r="KV23" s="106"/>
      <c r="KW23" s="106"/>
      <c r="KX23" s="106"/>
      <c r="KY23" s="118">
        <f t="shared" si="45"/>
        <v>0</v>
      </c>
      <c r="KZ23" s="120"/>
      <c r="LA23" s="217">
        <f t="shared" si="46"/>
        <v>0</v>
      </c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17">
        <f t="shared" si="47"/>
        <v>0</v>
      </c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17">
        <f t="shared" si="48"/>
        <v>0</v>
      </c>
      <c r="LY23" s="106"/>
      <c r="LZ23" s="106"/>
      <c r="MA23" s="106"/>
      <c r="MB23" s="106"/>
      <c r="MC23" s="106"/>
      <c r="MD23" s="106"/>
      <c r="ME23" s="117" t="e">
        <f t="shared" si="49"/>
        <v>#DIV/0!</v>
      </c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17">
        <f t="shared" si="50"/>
        <v>0</v>
      </c>
      <c r="MS23" s="106"/>
      <c r="MT23" s="106"/>
      <c r="MU23" s="106"/>
      <c r="MV23" s="118">
        <f t="shared" si="51"/>
        <v>0</v>
      </c>
      <c r="MW23" s="120"/>
      <c r="MX23" s="217">
        <f t="shared" si="52"/>
        <v>0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17">
        <f t="shared" si="53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4"/>
        <v>0</v>
      </c>
      <c r="NV23" s="106"/>
      <c r="NW23" s="106"/>
      <c r="NX23" s="106"/>
      <c r="NY23" s="106"/>
      <c r="NZ23" s="106"/>
      <c r="OA23" s="106"/>
      <c r="OB23" s="117">
        <f t="shared" si="55"/>
        <v>0</v>
      </c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17">
        <f t="shared" si="56"/>
        <v>0</v>
      </c>
      <c r="OP23" s="106"/>
      <c r="OQ23" s="106"/>
      <c r="OR23" s="106"/>
      <c r="OS23" s="118">
        <f t="shared" si="57"/>
        <v>0</v>
      </c>
      <c r="OT23" s="120"/>
      <c r="OU23" s="217">
        <f t="shared" si="58"/>
        <v>0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9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60"/>
        <v>0</v>
      </c>
      <c r="PS23" s="106"/>
      <c r="PT23" s="106"/>
      <c r="PU23" s="106"/>
      <c r="PV23" s="106"/>
      <c r="PW23" s="106"/>
      <c r="PX23" s="106"/>
      <c r="PY23" s="117">
        <f t="shared" si="61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2"/>
        <v>0</v>
      </c>
      <c r="QM23" s="106"/>
      <c r="QN23" s="106"/>
      <c r="QO23" s="106"/>
      <c r="QP23" s="118">
        <f t="shared" si="63"/>
        <v>0</v>
      </c>
      <c r="QQ23" s="120"/>
    </row>
    <row r="24" spans="1:459" ht="15.75" x14ac:dyDescent="0.25">
      <c r="A24" s="24"/>
      <c r="B24" s="147">
        <v>19</v>
      </c>
      <c r="C24" s="249" t="s">
        <v>107</v>
      </c>
      <c r="D24" s="153"/>
      <c r="E24" s="153"/>
      <c r="F24" s="153"/>
      <c r="G24" s="153"/>
      <c r="H24" s="153"/>
      <c r="I24" s="148"/>
      <c r="J24" s="230">
        <f t="shared" si="8"/>
        <v>0</v>
      </c>
      <c r="K24" s="106"/>
      <c r="L24" s="106"/>
      <c r="M24" s="106"/>
      <c r="N24" s="106"/>
      <c r="O24" s="106"/>
      <c r="P24" s="106"/>
      <c r="Q24" s="106"/>
      <c r="R24" s="132">
        <f t="shared" si="9"/>
        <v>0</v>
      </c>
      <c r="S24" s="217">
        <f t="shared" si="10"/>
        <v>0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17">
        <f t="shared" si="11"/>
        <v>0</v>
      </c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17">
        <f t="shared" si="12"/>
        <v>0</v>
      </c>
      <c r="AQ24" s="106"/>
      <c r="AR24" s="106"/>
      <c r="AS24" s="106"/>
      <c r="AT24" s="106"/>
      <c r="AU24" s="106"/>
      <c r="AV24" s="106"/>
      <c r="AW24" s="117">
        <f t="shared" si="13"/>
        <v>0</v>
      </c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17">
        <f t="shared" si="14"/>
        <v>0</v>
      </c>
      <c r="BK24" s="106"/>
      <c r="BL24" s="106"/>
      <c r="BM24" s="106"/>
      <c r="BN24" s="118">
        <f t="shared" si="15"/>
        <v>0</v>
      </c>
      <c r="BO24" s="120"/>
      <c r="BP24" s="217">
        <f t="shared" si="16"/>
        <v>0</v>
      </c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17">
        <f t="shared" si="17"/>
        <v>0</v>
      </c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17">
        <f t="shared" si="18"/>
        <v>0</v>
      </c>
      <c r="CN24" s="106"/>
      <c r="CO24" s="106"/>
      <c r="CP24" s="106"/>
      <c r="CQ24" s="106"/>
      <c r="CR24" s="106"/>
      <c r="CS24" s="106"/>
      <c r="CT24" s="117">
        <f t="shared" si="19"/>
        <v>0</v>
      </c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17">
        <f t="shared" si="20"/>
        <v>0</v>
      </c>
      <c r="DH24" s="106"/>
      <c r="DI24" s="106"/>
      <c r="DJ24" s="106"/>
      <c r="DK24" s="118">
        <f t="shared" si="21"/>
        <v>0</v>
      </c>
      <c r="DL24" s="169"/>
      <c r="DM24" s="217">
        <f t="shared" si="22"/>
        <v>0</v>
      </c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17">
        <f t="shared" si="23"/>
        <v>0</v>
      </c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17">
        <f t="shared" si="24"/>
        <v>0</v>
      </c>
      <c r="EK24" s="106"/>
      <c r="EL24" s="106"/>
      <c r="EM24" s="106"/>
      <c r="EN24" s="106"/>
      <c r="EO24" s="106"/>
      <c r="EP24" s="106"/>
      <c r="EQ24" s="117">
        <f t="shared" si="25"/>
        <v>0</v>
      </c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17">
        <f t="shared" si="26"/>
        <v>0</v>
      </c>
      <c r="FE24" s="106"/>
      <c r="FF24" s="106"/>
      <c r="FG24" s="106"/>
      <c r="FH24" s="118">
        <f t="shared" si="27"/>
        <v>0</v>
      </c>
      <c r="FI24" s="120"/>
      <c r="FJ24" s="223">
        <f t="shared" si="28"/>
        <v>0</v>
      </c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17">
        <f t="shared" si="29"/>
        <v>0</v>
      </c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17">
        <f t="shared" si="30"/>
        <v>0</v>
      </c>
      <c r="GH24" s="106"/>
      <c r="GI24" s="106"/>
      <c r="GJ24" s="106"/>
      <c r="GK24" s="106"/>
      <c r="GL24" s="106"/>
      <c r="GM24" s="106"/>
      <c r="GN24" s="117">
        <f t="shared" si="31"/>
        <v>0</v>
      </c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17">
        <f t="shared" si="32"/>
        <v>0</v>
      </c>
      <c r="HB24" s="106"/>
      <c r="HC24" s="106"/>
      <c r="HD24" s="106"/>
      <c r="HE24" s="118">
        <f t="shared" si="33"/>
        <v>0</v>
      </c>
      <c r="HF24" s="120"/>
      <c r="HG24" s="217">
        <f t="shared" si="34"/>
        <v>0</v>
      </c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17">
        <f t="shared" si="35"/>
        <v>0</v>
      </c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17">
        <f t="shared" si="36"/>
        <v>0</v>
      </c>
      <c r="IE24" s="106"/>
      <c r="IF24" s="106"/>
      <c r="IG24" s="106"/>
      <c r="IH24" s="106"/>
      <c r="II24" s="106"/>
      <c r="IJ24" s="106"/>
      <c r="IK24" s="117">
        <f t="shared" si="37"/>
        <v>0</v>
      </c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  <c r="IV24" s="106"/>
      <c r="IW24" s="106"/>
      <c r="IX24" s="117">
        <f t="shared" si="38"/>
        <v>0</v>
      </c>
      <c r="IY24" s="106"/>
      <c r="IZ24" s="106"/>
      <c r="JA24" s="106"/>
      <c r="JB24" s="118">
        <f t="shared" si="39"/>
        <v>0</v>
      </c>
      <c r="JC24" s="120"/>
      <c r="JD24" s="217">
        <f t="shared" si="40"/>
        <v>0</v>
      </c>
      <c r="JE24" s="106"/>
      <c r="JF24" s="106"/>
      <c r="JG24" s="106"/>
      <c r="JH24" s="106"/>
      <c r="JI24" s="106"/>
      <c r="JJ24" s="106"/>
      <c r="JK24" s="106"/>
      <c r="JL24" s="106"/>
      <c r="JM24" s="106"/>
      <c r="JN24" s="106"/>
      <c r="JO24" s="117">
        <f t="shared" si="41"/>
        <v>0</v>
      </c>
      <c r="JP24" s="106"/>
      <c r="JQ24" s="106"/>
      <c r="JR24" s="106"/>
      <c r="JS24" s="106"/>
      <c r="JT24" s="106"/>
      <c r="JU24" s="106"/>
      <c r="JV24" s="106"/>
      <c r="JW24" s="106"/>
      <c r="JX24" s="106"/>
      <c r="JY24" s="106"/>
      <c r="JZ24" s="106"/>
      <c r="KA24" s="121">
        <f t="shared" si="42"/>
        <v>0</v>
      </c>
      <c r="KB24" s="106"/>
      <c r="KC24" s="106"/>
      <c r="KD24" s="106"/>
      <c r="KE24" s="106"/>
      <c r="KF24" s="106"/>
      <c r="KG24" s="106"/>
      <c r="KH24" s="117">
        <f t="shared" si="43"/>
        <v>0</v>
      </c>
      <c r="KI24" s="106"/>
      <c r="KJ24" s="106"/>
      <c r="KK24" s="106"/>
      <c r="KL24" s="106"/>
      <c r="KM24" s="106"/>
      <c r="KN24" s="106"/>
      <c r="KO24" s="106"/>
      <c r="KP24" s="106"/>
      <c r="KQ24" s="106"/>
      <c r="KR24" s="106"/>
      <c r="KS24" s="106"/>
      <c r="KT24" s="106"/>
      <c r="KU24" s="117">
        <f t="shared" si="44"/>
        <v>0</v>
      </c>
      <c r="KV24" s="106"/>
      <c r="KW24" s="106"/>
      <c r="KX24" s="106"/>
      <c r="KY24" s="118">
        <f t="shared" si="45"/>
        <v>0</v>
      </c>
      <c r="KZ24" s="120"/>
      <c r="LA24" s="217">
        <f t="shared" si="46"/>
        <v>0</v>
      </c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17">
        <f t="shared" si="47"/>
        <v>0</v>
      </c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17">
        <f t="shared" si="48"/>
        <v>0</v>
      </c>
      <c r="LY24" s="106"/>
      <c r="LZ24" s="106"/>
      <c r="MA24" s="106"/>
      <c r="MB24" s="106"/>
      <c r="MC24" s="106"/>
      <c r="MD24" s="106"/>
      <c r="ME24" s="117" t="e">
        <f t="shared" si="49"/>
        <v>#DIV/0!</v>
      </c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17">
        <f t="shared" si="50"/>
        <v>0</v>
      </c>
      <c r="MS24" s="106"/>
      <c r="MT24" s="106"/>
      <c r="MU24" s="106"/>
      <c r="MV24" s="118">
        <f t="shared" si="51"/>
        <v>0</v>
      </c>
      <c r="MW24" s="120"/>
      <c r="MX24" s="217">
        <f t="shared" si="52"/>
        <v>0</v>
      </c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17">
        <f t="shared" si="53"/>
        <v>0</v>
      </c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17">
        <f t="shared" si="54"/>
        <v>0</v>
      </c>
      <c r="NV24" s="106"/>
      <c r="NW24" s="106"/>
      <c r="NX24" s="106"/>
      <c r="NY24" s="106"/>
      <c r="NZ24" s="106"/>
      <c r="OA24" s="106"/>
      <c r="OB24" s="117">
        <f t="shared" si="55"/>
        <v>0</v>
      </c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17">
        <f t="shared" si="56"/>
        <v>0</v>
      </c>
      <c r="OP24" s="106"/>
      <c r="OQ24" s="106"/>
      <c r="OR24" s="106"/>
      <c r="OS24" s="118">
        <f t="shared" si="57"/>
        <v>0</v>
      </c>
      <c r="OT24" s="120"/>
      <c r="OU24" s="217">
        <f t="shared" si="58"/>
        <v>0</v>
      </c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17">
        <f t="shared" si="59"/>
        <v>0</v>
      </c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17">
        <f t="shared" si="60"/>
        <v>0</v>
      </c>
      <c r="PS24" s="106"/>
      <c r="PT24" s="106"/>
      <c r="PU24" s="106"/>
      <c r="PV24" s="106"/>
      <c r="PW24" s="106"/>
      <c r="PX24" s="106"/>
      <c r="PY24" s="117">
        <f t="shared" si="61"/>
        <v>0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17">
        <f t="shared" si="62"/>
        <v>0</v>
      </c>
      <c r="QM24" s="106"/>
      <c r="QN24" s="106"/>
      <c r="QO24" s="106"/>
      <c r="QP24" s="118">
        <f t="shared" si="63"/>
        <v>0</v>
      </c>
      <c r="QQ24" s="120"/>
    </row>
    <row r="25" spans="1:459" ht="15.75" x14ac:dyDescent="0.25">
      <c r="A25" s="24"/>
      <c r="B25" s="147">
        <v>20</v>
      </c>
      <c r="C25" s="249" t="s">
        <v>108</v>
      </c>
      <c r="D25" s="153"/>
      <c r="E25" s="153"/>
      <c r="F25" s="153"/>
      <c r="G25" s="153"/>
      <c r="H25" s="153"/>
      <c r="I25" s="148"/>
      <c r="J25" s="230">
        <f t="shared" si="8"/>
        <v>0</v>
      </c>
      <c r="K25" s="106"/>
      <c r="L25" s="106"/>
      <c r="M25" s="106"/>
      <c r="N25" s="106"/>
      <c r="O25" s="106"/>
      <c r="P25" s="106"/>
      <c r="Q25" s="106"/>
      <c r="R25" s="132">
        <f t="shared" si="9"/>
        <v>0</v>
      </c>
      <c r="S25" s="217">
        <f t="shared" si="10"/>
        <v>0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17">
        <f t="shared" si="11"/>
        <v>0</v>
      </c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17">
        <f t="shared" si="12"/>
        <v>0</v>
      </c>
      <c r="AQ25" s="106"/>
      <c r="AR25" s="106"/>
      <c r="AS25" s="106"/>
      <c r="AT25" s="106"/>
      <c r="AU25" s="106"/>
      <c r="AV25" s="106"/>
      <c r="AW25" s="117">
        <f t="shared" si="13"/>
        <v>0</v>
      </c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17">
        <f t="shared" si="14"/>
        <v>0</v>
      </c>
      <c r="BK25" s="106"/>
      <c r="BL25" s="106"/>
      <c r="BM25" s="106"/>
      <c r="BN25" s="118">
        <f t="shared" si="15"/>
        <v>0</v>
      </c>
      <c r="BO25" s="120"/>
      <c r="BP25" s="217">
        <f t="shared" si="16"/>
        <v>0</v>
      </c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17">
        <f t="shared" si="17"/>
        <v>0</v>
      </c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17">
        <f t="shared" si="18"/>
        <v>0</v>
      </c>
      <c r="CN25" s="106"/>
      <c r="CO25" s="106"/>
      <c r="CP25" s="106"/>
      <c r="CQ25" s="106"/>
      <c r="CR25" s="106"/>
      <c r="CS25" s="106"/>
      <c r="CT25" s="117">
        <f t="shared" si="19"/>
        <v>0</v>
      </c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17">
        <f t="shared" si="20"/>
        <v>0</v>
      </c>
      <c r="DH25" s="106"/>
      <c r="DI25" s="106"/>
      <c r="DJ25" s="106"/>
      <c r="DK25" s="118">
        <f t="shared" si="21"/>
        <v>0</v>
      </c>
      <c r="DL25" s="169"/>
      <c r="DM25" s="217">
        <f t="shared" si="22"/>
        <v>0</v>
      </c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17">
        <f t="shared" si="23"/>
        <v>0</v>
      </c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17">
        <f t="shared" si="24"/>
        <v>0</v>
      </c>
      <c r="EK25" s="106"/>
      <c r="EL25" s="106"/>
      <c r="EM25" s="106"/>
      <c r="EN25" s="106"/>
      <c r="EO25" s="106"/>
      <c r="EP25" s="106"/>
      <c r="EQ25" s="117">
        <f t="shared" si="25"/>
        <v>0</v>
      </c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17">
        <f t="shared" si="26"/>
        <v>0</v>
      </c>
      <c r="FE25" s="106"/>
      <c r="FF25" s="106"/>
      <c r="FG25" s="106"/>
      <c r="FH25" s="118">
        <f t="shared" si="27"/>
        <v>0</v>
      </c>
      <c r="FI25" s="120"/>
      <c r="FJ25" s="223">
        <f t="shared" si="28"/>
        <v>0</v>
      </c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17">
        <f t="shared" si="29"/>
        <v>0</v>
      </c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17">
        <f t="shared" si="30"/>
        <v>0</v>
      </c>
      <c r="GH25" s="106"/>
      <c r="GI25" s="106"/>
      <c r="GJ25" s="106"/>
      <c r="GK25" s="106"/>
      <c r="GL25" s="106"/>
      <c r="GM25" s="106"/>
      <c r="GN25" s="117">
        <f t="shared" si="31"/>
        <v>0</v>
      </c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17">
        <f t="shared" si="32"/>
        <v>0</v>
      </c>
      <c r="HB25" s="106"/>
      <c r="HC25" s="106"/>
      <c r="HD25" s="106"/>
      <c r="HE25" s="118">
        <f t="shared" si="33"/>
        <v>0</v>
      </c>
      <c r="HF25" s="120"/>
      <c r="HG25" s="217">
        <f t="shared" si="34"/>
        <v>0</v>
      </c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17">
        <f t="shared" si="35"/>
        <v>0</v>
      </c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17">
        <f t="shared" si="36"/>
        <v>0</v>
      </c>
      <c r="IE25" s="106"/>
      <c r="IF25" s="106"/>
      <c r="IG25" s="106"/>
      <c r="IH25" s="106"/>
      <c r="II25" s="106"/>
      <c r="IJ25" s="106"/>
      <c r="IK25" s="117">
        <f t="shared" si="37"/>
        <v>0</v>
      </c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  <c r="IV25" s="106"/>
      <c r="IW25" s="106"/>
      <c r="IX25" s="117">
        <f t="shared" si="38"/>
        <v>0</v>
      </c>
      <c r="IY25" s="106"/>
      <c r="IZ25" s="106"/>
      <c r="JA25" s="106"/>
      <c r="JB25" s="118">
        <f t="shared" si="39"/>
        <v>0</v>
      </c>
      <c r="JC25" s="120"/>
      <c r="JD25" s="217">
        <f t="shared" si="40"/>
        <v>0</v>
      </c>
      <c r="JE25" s="106"/>
      <c r="JF25" s="106"/>
      <c r="JG25" s="106"/>
      <c r="JH25" s="106"/>
      <c r="JI25" s="106"/>
      <c r="JJ25" s="106"/>
      <c r="JK25" s="106"/>
      <c r="JL25" s="106"/>
      <c r="JM25" s="106"/>
      <c r="JN25" s="106"/>
      <c r="JO25" s="117">
        <f t="shared" si="41"/>
        <v>0</v>
      </c>
      <c r="JP25" s="106"/>
      <c r="JQ25" s="106"/>
      <c r="JR25" s="106"/>
      <c r="JS25" s="106"/>
      <c r="JT25" s="106"/>
      <c r="JU25" s="106"/>
      <c r="JV25" s="106"/>
      <c r="JW25" s="106"/>
      <c r="JX25" s="106"/>
      <c r="JY25" s="106"/>
      <c r="JZ25" s="106"/>
      <c r="KA25" s="121">
        <f t="shared" si="42"/>
        <v>0</v>
      </c>
      <c r="KB25" s="106"/>
      <c r="KC25" s="106"/>
      <c r="KD25" s="106"/>
      <c r="KE25" s="106"/>
      <c r="KF25" s="106"/>
      <c r="KG25" s="106"/>
      <c r="KH25" s="117">
        <f t="shared" si="43"/>
        <v>0</v>
      </c>
      <c r="KI25" s="106"/>
      <c r="KJ25" s="106"/>
      <c r="KK25" s="106"/>
      <c r="KL25" s="106"/>
      <c r="KM25" s="106"/>
      <c r="KN25" s="106"/>
      <c r="KO25" s="106"/>
      <c r="KP25" s="106"/>
      <c r="KQ25" s="106"/>
      <c r="KR25" s="106"/>
      <c r="KS25" s="106"/>
      <c r="KT25" s="106"/>
      <c r="KU25" s="117">
        <f t="shared" si="44"/>
        <v>0</v>
      </c>
      <c r="KV25" s="106"/>
      <c r="KW25" s="106"/>
      <c r="KX25" s="106"/>
      <c r="KY25" s="118">
        <f t="shared" si="45"/>
        <v>0</v>
      </c>
      <c r="KZ25" s="120"/>
      <c r="LA25" s="217">
        <f t="shared" si="46"/>
        <v>0</v>
      </c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17">
        <f t="shared" si="47"/>
        <v>0</v>
      </c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17">
        <f t="shared" si="48"/>
        <v>0</v>
      </c>
      <c r="LY25" s="106"/>
      <c r="LZ25" s="106"/>
      <c r="MA25" s="106"/>
      <c r="MB25" s="106"/>
      <c r="MC25" s="106"/>
      <c r="MD25" s="106"/>
      <c r="ME25" s="117" t="e">
        <f t="shared" si="49"/>
        <v>#DIV/0!</v>
      </c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17">
        <f t="shared" si="50"/>
        <v>0</v>
      </c>
      <c r="MS25" s="106"/>
      <c r="MT25" s="106"/>
      <c r="MU25" s="106"/>
      <c r="MV25" s="118">
        <f t="shared" si="51"/>
        <v>0</v>
      </c>
      <c r="MW25" s="120"/>
      <c r="MX25" s="217">
        <f t="shared" si="52"/>
        <v>0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17">
        <f t="shared" si="53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4"/>
        <v>0</v>
      </c>
      <c r="NV25" s="106"/>
      <c r="NW25" s="106"/>
      <c r="NX25" s="106"/>
      <c r="NY25" s="106"/>
      <c r="NZ25" s="106"/>
      <c r="OA25" s="106"/>
      <c r="OB25" s="117">
        <f t="shared" si="55"/>
        <v>0</v>
      </c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17">
        <f t="shared" si="56"/>
        <v>0</v>
      </c>
      <c r="OP25" s="106"/>
      <c r="OQ25" s="106"/>
      <c r="OR25" s="106"/>
      <c r="OS25" s="118">
        <f t="shared" si="57"/>
        <v>0</v>
      </c>
      <c r="OT25" s="120"/>
      <c r="OU25" s="217">
        <f t="shared" si="58"/>
        <v>0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9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60"/>
        <v>0</v>
      </c>
      <c r="PS25" s="106"/>
      <c r="PT25" s="106"/>
      <c r="PU25" s="106"/>
      <c r="PV25" s="106"/>
      <c r="PW25" s="106"/>
      <c r="PX25" s="106"/>
      <c r="PY25" s="117">
        <f t="shared" si="61"/>
        <v>0</v>
      </c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17">
        <f t="shared" si="62"/>
        <v>0</v>
      </c>
      <c r="QM25" s="106"/>
      <c r="QN25" s="106"/>
      <c r="QO25" s="106"/>
      <c r="QP25" s="118">
        <f t="shared" si="63"/>
        <v>0</v>
      </c>
      <c r="QQ25" s="120"/>
    </row>
    <row r="26" spans="1:459" ht="15.75" x14ac:dyDescent="0.25">
      <c r="A26" s="24"/>
      <c r="B26" s="147">
        <v>21</v>
      </c>
      <c r="C26" s="249" t="s">
        <v>109</v>
      </c>
      <c r="D26" s="153"/>
      <c r="E26" s="153"/>
      <c r="F26" s="153"/>
      <c r="G26" s="153"/>
      <c r="H26" s="153"/>
      <c r="I26" s="148"/>
      <c r="J26" s="230">
        <f t="shared" si="8"/>
        <v>0</v>
      </c>
      <c r="K26" s="106"/>
      <c r="L26" s="106"/>
      <c r="M26" s="106"/>
      <c r="N26" s="106"/>
      <c r="O26" s="106"/>
      <c r="P26" s="106"/>
      <c r="Q26" s="106"/>
      <c r="R26" s="132">
        <f t="shared" si="9"/>
        <v>0</v>
      </c>
      <c r="S26" s="217">
        <f t="shared" si="10"/>
        <v>0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17">
        <f t="shared" si="11"/>
        <v>0</v>
      </c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17">
        <f t="shared" si="12"/>
        <v>0</v>
      </c>
      <c r="AQ26" s="106"/>
      <c r="AR26" s="106"/>
      <c r="AS26" s="106"/>
      <c r="AT26" s="106"/>
      <c r="AU26" s="106"/>
      <c r="AV26" s="106"/>
      <c r="AW26" s="117">
        <f t="shared" si="13"/>
        <v>0</v>
      </c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17">
        <f t="shared" si="14"/>
        <v>0</v>
      </c>
      <c r="BK26" s="106"/>
      <c r="BL26" s="106"/>
      <c r="BM26" s="106"/>
      <c r="BN26" s="118">
        <f t="shared" si="15"/>
        <v>0</v>
      </c>
      <c r="BO26" s="120"/>
      <c r="BP26" s="217">
        <f t="shared" si="16"/>
        <v>0</v>
      </c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17">
        <f t="shared" si="17"/>
        <v>0</v>
      </c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17">
        <f t="shared" si="18"/>
        <v>0</v>
      </c>
      <c r="CN26" s="106"/>
      <c r="CO26" s="106"/>
      <c r="CP26" s="106"/>
      <c r="CQ26" s="106"/>
      <c r="CR26" s="106"/>
      <c r="CS26" s="106"/>
      <c r="CT26" s="117">
        <f t="shared" si="19"/>
        <v>0</v>
      </c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17">
        <f t="shared" si="20"/>
        <v>0</v>
      </c>
      <c r="DH26" s="106"/>
      <c r="DI26" s="106"/>
      <c r="DJ26" s="106"/>
      <c r="DK26" s="118">
        <f t="shared" si="21"/>
        <v>0</v>
      </c>
      <c r="DL26" s="169"/>
      <c r="DM26" s="217">
        <f t="shared" si="22"/>
        <v>0</v>
      </c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17">
        <f t="shared" si="23"/>
        <v>0</v>
      </c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17">
        <f t="shared" si="24"/>
        <v>0</v>
      </c>
      <c r="EK26" s="106"/>
      <c r="EL26" s="106"/>
      <c r="EM26" s="106"/>
      <c r="EN26" s="106"/>
      <c r="EO26" s="106"/>
      <c r="EP26" s="106"/>
      <c r="EQ26" s="117">
        <f t="shared" si="25"/>
        <v>0</v>
      </c>
      <c r="ER26" s="106"/>
      <c r="ES26" s="106"/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17">
        <f t="shared" si="26"/>
        <v>0</v>
      </c>
      <c r="FE26" s="106"/>
      <c r="FF26" s="106"/>
      <c r="FG26" s="106"/>
      <c r="FH26" s="118">
        <f t="shared" si="27"/>
        <v>0</v>
      </c>
      <c r="FI26" s="120"/>
      <c r="FJ26" s="223">
        <f t="shared" si="28"/>
        <v>0</v>
      </c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17">
        <f t="shared" si="29"/>
        <v>0</v>
      </c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17">
        <f t="shared" si="30"/>
        <v>0</v>
      </c>
      <c r="GH26" s="106"/>
      <c r="GI26" s="106"/>
      <c r="GJ26" s="106"/>
      <c r="GK26" s="106"/>
      <c r="GL26" s="106"/>
      <c r="GM26" s="106"/>
      <c r="GN26" s="117">
        <f t="shared" si="31"/>
        <v>0</v>
      </c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17">
        <f t="shared" si="32"/>
        <v>0</v>
      </c>
      <c r="HB26" s="106"/>
      <c r="HC26" s="106"/>
      <c r="HD26" s="106"/>
      <c r="HE26" s="118">
        <f t="shared" si="33"/>
        <v>0</v>
      </c>
      <c r="HF26" s="120"/>
      <c r="HG26" s="217">
        <f t="shared" si="34"/>
        <v>0</v>
      </c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17">
        <f t="shared" si="35"/>
        <v>0</v>
      </c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17">
        <f t="shared" si="36"/>
        <v>0</v>
      </c>
      <c r="IE26" s="106"/>
      <c r="IF26" s="106"/>
      <c r="IG26" s="106"/>
      <c r="IH26" s="106"/>
      <c r="II26" s="106"/>
      <c r="IJ26" s="106"/>
      <c r="IK26" s="117">
        <f t="shared" si="37"/>
        <v>0</v>
      </c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17">
        <f t="shared" si="38"/>
        <v>0</v>
      </c>
      <c r="IY26" s="106"/>
      <c r="IZ26" s="106"/>
      <c r="JA26" s="106"/>
      <c r="JB26" s="118">
        <f t="shared" si="39"/>
        <v>0</v>
      </c>
      <c r="JC26" s="120"/>
      <c r="JD26" s="217">
        <f t="shared" si="40"/>
        <v>0</v>
      </c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17">
        <f t="shared" si="41"/>
        <v>0</v>
      </c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21">
        <f t="shared" si="42"/>
        <v>0</v>
      </c>
      <c r="KB26" s="106"/>
      <c r="KC26" s="106"/>
      <c r="KD26" s="106"/>
      <c r="KE26" s="106"/>
      <c r="KF26" s="106"/>
      <c r="KG26" s="106"/>
      <c r="KH26" s="117">
        <f t="shared" si="43"/>
        <v>0</v>
      </c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17">
        <f t="shared" si="44"/>
        <v>0</v>
      </c>
      <c r="KV26" s="106"/>
      <c r="KW26" s="106"/>
      <c r="KX26" s="106"/>
      <c r="KY26" s="118">
        <f t="shared" si="45"/>
        <v>0</v>
      </c>
      <c r="KZ26" s="120"/>
      <c r="LA26" s="217">
        <f t="shared" si="46"/>
        <v>0</v>
      </c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17">
        <f t="shared" si="47"/>
        <v>0</v>
      </c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17">
        <f t="shared" si="48"/>
        <v>0</v>
      </c>
      <c r="LY26" s="106"/>
      <c r="LZ26" s="106"/>
      <c r="MA26" s="106"/>
      <c r="MB26" s="106"/>
      <c r="MC26" s="106"/>
      <c r="MD26" s="106"/>
      <c r="ME26" s="117" t="e">
        <f t="shared" si="49"/>
        <v>#DIV/0!</v>
      </c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17">
        <f t="shared" si="50"/>
        <v>0</v>
      </c>
      <c r="MS26" s="106"/>
      <c r="MT26" s="106"/>
      <c r="MU26" s="106"/>
      <c r="MV26" s="118">
        <f t="shared" si="51"/>
        <v>0</v>
      </c>
      <c r="MW26" s="120"/>
      <c r="MX26" s="217">
        <f t="shared" si="52"/>
        <v>0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17">
        <f t="shared" si="53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4"/>
        <v>0</v>
      </c>
      <c r="NV26" s="106"/>
      <c r="NW26" s="106"/>
      <c r="NX26" s="106"/>
      <c r="NY26" s="106"/>
      <c r="NZ26" s="106"/>
      <c r="OA26" s="106"/>
      <c r="OB26" s="117">
        <f t="shared" si="55"/>
        <v>0</v>
      </c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17">
        <f t="shared" si="56"/>
        <v>0</v>
      </c>
      <c r="OP26" s="106"/>
      <c r="OQ26" s="106"/>
      <c r="OR26" s="106"/>
      <c r="OS26" s="118">
        <f t="shared" si="57"/>
        <v>0</v>
      </c>
      <c r="OT26" s="120"/>
      <c r="OU26" s="217">
        <f t="shared" si="58"/>
        <v>0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9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60"/>
        <v>0</v>
      </c>
      <c r="PS26" s="106"/>
      <c r="PT26" s="106"/>
      <c r="PU26" s="106"/>
      <c r="PV26" s="106"/>
      <c r="PW26" s="106"/>
      <c r="PX26" s="106"/>
      <c r="PY26" s="117">
        <f t="shared" si="61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2"/>
        <v>0</v>
      </c>
      <c r="QM26" s="106"/>
      <c r="QN26" s="106"/>
      <c r="QO26" s="106"/>
      <c r="QP26" s="118">
        <f t="shared" si="63"/>
        <v>0</v>
      </c>
      <c r="QQ26" s="120"/>
    </row>
    <row r="27" spans="1:459" ht="15.75" x14ac:dyDescent="0.25">
      <c r="A27" s="24"/>
      <c r="B27" s="147">
        <v>22</v>
      </c>
      <c r="C27" s="249" t="s">
        <v>110</v>
      </c>
      <c r="D27" s="153"/>
      <c r="E27" s="153"/>
      <c r="F27" s="153"/>
      <c r="G27" s="153"/>
      <c r="H27" s="153"/>
      <c r="I27" s="148"/>
      <c r="J27" s="230">
        <f t="shared" si="8"/>
        <v>0</v>
      </c>
      <c r="K27" s="106"/>
      <c r="L27" s="106"/>
      <c r="M27" s="106"/>
      <c r="N27" s="106"/>
      <c r="O27" s="106"/>
      <c r="P27" s="106"/>
      <c r="Q27" s="106"/>
      <c r="R27" s="132">
        <f t="shared" si="9"/>
        <v>0</v>
      </c>
      <c r="S27" s="217">
        <f t="shared" si="10"/>
        <v>0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17">
        <f t="shared" si="11"/>
        <v>0</v>
      </c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17">
        <f t="shared" si="12"/>
        <v>0</v>
      </c>
      <c r="AQ27" s="106"/>
      <c r="AR27" s="106"/>
      <c r="AS27" s="106"/>
      <c r="AT27" s="106"/>
      <c r="AU27" s="106"/>
      <c r="AV27" s="106"/>
      <c r="AW27" s="117">
        <f t="shared" si="13"/>
        <v>0</v>
      </c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17">
        <f t="shared" si="14"/>
        <v>0</v>
      </c>
      <c r="BK27" s="106"/>
      <c r="BL27" s="106"/>
      <c r="BM27" s="106"/>
      <c r="BN27" s="118">
        <f t="shared" si="15"/>
        <v>0</v>
      </c>
      <c r="BO27" s="120"/>
      <c r="BP27" s="217">
        <f t="shared" si="16"/>
        <v>0</v>
      </c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17">
        <f t="shared" si="17"/>
        <v>0</v>
      </c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17">
        <f t="shared" si="18"/>
        <v>0</v>
      </c>
      <c r="CN27" s="106"/>
      <c r="CO27" s="106"/>
      <c r="CP27" s="106"/>
      <c r="CQ27" s="106"/>
      <c r="CR27" s="106"/>
      <c r="CS27" s="106"/>
      <c r="CT27" s="117">
        <f t="shared" si="19"/>
        <v>0</v>
      </c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17">
        <f t="shared" si="20"/>
        <v>0</v>
      </c>
      <c r="DH27" s="106"/>
      <c r="DI27" s="106"/>
      <c r="DJ27" s="106"/>
      <c r="DK27" s="118">
        <f t="shared" si="21"/>
        <v>0</v>
      </c>
      <c r="DL27" s="169"/>
      <c r="DM27" s="217">
        <f t="shared" si="22"/>
        <v>0</v>
      </c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17">
        <f t="shared" si="23"/>
        <v>0</v>
      </c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17">
        <f t="shared" si="24"/>
        <v>0</v>
      </c>
      <c r="EK27" s="106"/>
      <c r="EL27" s="106"/>
      <c r="EM27" s="106"/>
      <c r="EN27" s="106"/>
      <c r="EO27" s="106"/>
      <c r="EP27" s="106"/>
      <c r="EQ27" s="117">
        <f t="shared" si="25"/>
        <v>0</v>
      </c>
      <c r="ER27" s="106"/>
      <c r="ES27" s="106"/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17">
        <f t="shared" si="26"/>
        <v>0</v>
      </c>
      <c r="FE27" s="106"/>
      <c r="FF27" s="106"/>
      <c r="FG27" s="106"/>
      <c r="FH27" s="118">
        <f t="shared" si="27"/>
        <v>0</v>
      </c>
      <c r="FI27" s="120"/>
      <c r="FJ27" s="223">
        <f t="shared" si="28"/>
        <v>0</v>
      </c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17">
        <f t="shared" si="29"/>
        <v>0</v>
      </c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  <c r="GF27" s="106"/>
      <c r="GG27" s="117">
        <f t="shared" si="30"/>
        <v>0</v>
      </c>
      <c r="GH27" s="106"/>
      <c r="GI27" s="106"/>
      <c r="GJ27" s="106"/>
      <c r="GK27" s="106"/>
      <c r="GL27" s="106"/>
      <c r="GM27" s="106"/>
      <c r="GN27" s="117">
        <f t="shared" si="31"/>
        <v>0</v>
      </c>
      <c r="GO27" s="106"/>
      <c r="GP27" s="106"/>
      <c r="GQ27" s="106"/>
      <c r="GR27" s="106"/>
      <c r="GS27" s="106"/>
      <c r="GT27" s="106"/>
      <c r="GU27" s="106"/>
      <c r="GV27" s="106"/>
      <c r="GW27" s="106"/>
      <c r="GX27" s="106"/>
      <c r="GY27" s="106"/>
      <c r="GZ27" s="106"/>
      <c r="HA27" s="117">
        <f t="shared" si="32"/>
        <v>0</v>
      </c>
      <c r="HB27" s="106"/>
      <c r="HC27" s="106"/>
      <c r="HD27" s="106"/>
      <c r="HE27" s="118">
        <f t="shared" si="33"/>
        <v>0</v>
      </c>
      <c r="HF27" s="120"/>
      <c r="HG27" s="217">
        <f t="shared" si="34"/>
        <v>0</v>
      </c>
      <c r="HH27" s="106"/>
      <c r="HI27" s="106"/>
      <c r="HJ27" s="106"/>
      <c r="HK27" s="106"/>
      <c r="HL27" s="106"/>
      <c r="HM27" s="106"/>
      <c r="HN27" s="106"/>
      <c r="HO27" s="106"/>
      <c r="HP27" s="106"/>
      <c r="HQ27" s="106"/>
      <c r="HR27" s="117">
        <f t="shared" si="35"/>
        <v>0</v>
      </c>
      <c r="HS27" s="106"/>
      <c r="HT27" s="106"/>
      <c r="HU27" s="106"/>
      <c r="HV27" s="106"/>
      <c r="HW27" s="106"/>
      <c r="HX27" s="106"/>
      <c r="HY27" s="106"/>
      <c r="HZ27" s="106"/>
      <c r="IA27" s="106"/>
      <c r="IB27" s="106"/>
      <c r="IC27" s="106"/>
      <c r="ID27" s="117">
        <f t="shared" si="36"/>
        <v>0</v>
      </c>
      <c r="IE27" s="106"/>
      <c r="IF27" s="106"/>
      <c r="IG27" s="106"/>
      <c r="IH27" s="106"/>
      <c r="II27" s="106"/>
      <c r="IJ27" s="106"/>
      <c r="IK27" s="117">
        <f t="shared" si="37"/>
        <v>0</v>
      </c>
      <c r="IL27" s="106"/>
      <c r="IM27" s="106"/>
      <c r="IN27" s="106"/>
      <c r="IO27" s="106"/>
      <c r="IP27" s="106"/>
      <c r="IQ27" s="106"/>
      <c r="IR27" s="106"/>
      <c r="IS27" s="106"/>
      <c r="IT27" s="106"/>
      <c r="IU27" s="106"/>
      <c r="IV27" s="106"/>
      <c r="IW27" s="106"/>
      <c r="IX27" s="117">
        <f t="shared" si="38"/>
        <v>0</v>
      </c>
      <c r="IY27" s="106"/>
      <c r="IZ27" s="106"/>
      <c r="JA27" s="106"/>
      <c r="JB27" s="118">
        <f t="shared" si="39"/>
        <v>0</v>
      </c>
      <c r="JC27" s="120"/>
      <c r="JD27" s="217">
        <f t="shared" si="40"/>
        <v>0</v>
      </c>
      <c r="JE27" s="106"/>
      <c r="JF27" s="106"/>
      <c r="JG27" s="106"/>
      <c r="JH27" s="106"/>
      <c r="JI27" s="106"/>
      <c r="JJ27" s="106"/>
      <c r="JK27" s="106"/>
      <c r="JL27" s="106"/>
      <c r="JM27" s="106"/>
      <c r="JN27" s="106"/>
      <c r="JO27" s="117">
        <f t="shared" si="41"/>
        <v>0</v>
      </c>
      <c r="JP27" s="106"/>
      <c r="JQ27" s="106"/>
      <c r="JR27" s="106"/>
      <c r="JS27" s="106"/>
      <c r="JT27" s="106"/>
      <c r="JU27" s="106"/>
      <c r="JV27" s="106"/>
      <c r="JW27" s="106"/>
      <c r="JX27" s="106"/>
      <c r="JY27" s="106"/>
      <c r="JZ27" s="106"/>
      <c r="KA27" s="121">
        <f t="shared" si="42"/>
        <v>0</v>
      </c>
      <c r="KB27" s="106"/>
      <c r="KC27" s="106"/>
      <c r="KD27" s="106"/>
      <c r="KE27" s="106"/>
      <c r="KF27" s="106"/>
      <c r="KG27" s="106"/>
      <c r="KH27" s="117">
        <f t="shared" si="43"/>
        <v>0</v>
      </c>
      <c r="KI27" s="106"/>
      <c r="KJ27" s="106"/>
      <c r="KK27" s="106"/>
      <c r="KL27" s="106"/>
      <c r="KM27" s="106"/>
      <c r="KN27" s="106"/>
      <c r="KO27" s="106"/>
      <c r="KP27" s="106"/>
      <c r="KQ27" s="106"/>
      <c r="KR27" s="106"/>
      <c r="KS27" s="106"/>
      <c r="KT27" s="106"/>
      <c r="KU27" s="117">
        <f t="shared" si="44"/>
        <v>0</v>
      </c>
      <c r="KV27" s="106"/>
      <c r="KW27" s="106"/>
      <c r="KX27" s="106"/>
      <c r="KY27" s="118">
        <f t="shared" si="45"/>
        <v>0</v>
      </c>
      <c r="KZ27" s="120"/>
      <c r="LA27" s="217">
        <f t="shared" si="46"/>
        <v>0</v>
      </c>
      <c r="LB27" s="106"/>
      <c r="LC27" s="106"/>
      <c r="LD27" s="106"/>
      <c r="LE27" s="106"/>
      <c r="LF27" s="106"/>
      <c r="LG27" s="106"/>
      <c r="LH27" s="106"/>
      <c r="LI27" s="106"/>
      <c r="LJ27" s="106"/>
      <c r="LK27" s="106"/>
      <c r="LL27" s="117">
        <f t="shared" si="47"/>
        <v>0</v>
      </c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/>
      <c r="LX27" s="117">
        <f t="shared" si="48"/>
        <v>0</v>
      </c>
      <c r="LY27" s="106"/>
      <c r="LZ27" s="106"/>
      <c r="MA27" s="106"/>
      <c r="MB27" s="106"/>
      <c r="MC27" s="106"/>
      <c r="MD27" s="106"/>
      <c r="ME27" s="117" t="e">
        <f t="shared" si="49"/>
        <v>#DIV/0!</v>
      </c>
      <c r="MF27" s="106"/>
      <c r="MG27" s="106"/>
      <c r="MH27" s="106"/>
      <c r="MI27" s="106"/>
      <c r="MJ27" s="106"/>
      <c r="MK27" s="106"/>
      <c r="ML27" s="106"/>
      <c r="MM27" s="106"/>
      <c r="MN27" s="106"/>
      <c r="MO27" s="106"/>
      <c r="MP27" s="106"/>
      <c r="MQ27" s="106"/>
      <c r="MR27" s="117">
        <f t="shared" si="50"/>
        <v>0</v>
      </c>
      <c r="MS27" s="106"/>
      <c r="MT27" s="106"/>
      <c r="MU27" s="106"/>
      <c r="MV27" s="118">
        <f t="shared" si="51"/>
        <v>0</v>
      </c>
      <c r="MW27" s="120"/>
      <c r="MX27" s="217">
        <f t="shared" si="52"/>
        <v>0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17">
        <f t="shared" si="53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4"/>
        <v>0</v>
      </c>
      <c r="NV27" s="106"/>
      <c r="NW27" s="106"/>
      <c r="NX27" s="106"/>
      <c r="NY27" s="106"/>
      <c r="NZ27" s="106"/>
      <c r="OA27" s="106"/>
      <c r="OB27" s="117">
        <f t="shared" si="55"/>
        <v>0</v>
      </c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17">
        <f t="shared" si="56"/>
        <v>0</v>
      </c>
      <c r="OP27" s="106"/>
      <c r="OQ27" s="106"/>
      <c r="OR27" s="106"/>
      <c r="OS27" s="118">
        <f t="shared" si="57"/>
        <v>0</v>
      </c>
      <c r="OT27" s="120"/>
      <c r="OU27" s="217">
        <f t="shared" si="58"/>
        <v>0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9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60"/>
        <v>0</v>
      </c>
      <c r="PS27" s="106"/>
      <c r="PT27" s="106"/>
      <c r="PU27" s="106"/>
      <c r="PV27" s="106"/>
      <c r="PW27" s="106"/>
      <c r="PX27" s="106"/>
      <c r="PY27" s="117">
        <f t="shared" si="61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2"/>
        <v>0</v>
      </c>
      <c r="QM27" s="106"/>
      <c r="QN27" s="106"/>
      <c r="QO27" s="106"/>
      <c r="QP27" s="118">
        <f t="shared" si="63"/>
        <v>0</v>
      </c>
      <c r="QQ27" s="120"/>
    </row>
    <row r="28" spans="1:459" ht="15.75" x14ac:dyDescent="0.25">
      <c r="A28" s="24"/>
      <c r="B28" s="147">
        <v>23</v>
      </c>
      <c r="C28" s="249"/>
      <c r="D28" s="153"/>
      <c r="E28" s="153"/>
      <c r="F28" s="153"/>
      <c r="G28" s="153"/>
      <c r="H28" s="153"/>
      <c r="I28" s="148"/>
      <c r="J28" s="230">
        <f t="shared" si="8"/>
        <v>0</v>
      </c>
      <c r="K28" s="106"/>
      <c r="L28" s="106"/>
      <c r="M28" s="106"/>
      <c r="N28" s="106"/>
      <c r="O28" s="106"/>
      <c r="P28" s="106"/>
      <c r="Q28" s="106"/>
      <c r="R28" s="132">
        <f t="shared" si="9"/>
        <v>0</v>
      </c>
      <c r="S28" s="217">
        <f t="shared" si="10"/>
        <v>0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17">
        <f t="shared" si="11"/>
        <v>0</v>
      </c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17">
        <f t="shared" si="12"/>
        <v>0</v>
      </c>
      <c r="AQ28" s="106"/>
      <c r="AR28" s="106"/>
      <c r="AS28" s="106"/>
      <c r="AT28" s="106"/>
      <c r="AU28" s="106"/>
      <c r="AV28" s="106"/>
      <c r="AW28" s="117">
        <f t="shared" si="13"/>
        <v>0</v>
      </c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17">
        <f t="shared" si="14"/>
        <v>0</v>
      </c>
      <c r="BK28" s="106"/>
      <c r="BL28" s="106"/>
      <c r="BM28" s="106"/>
      <c r="BN28" s="118">
        <f t="shared" si="15"/>
        <v>0</v>
      </c>
      <c r="BO28" s="120"/>
      <c r="BP28" s="217">
        <f t="shared" si="16"/>
        <v>0</v>
      </c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17">
        <f t="shared" si="17"/>
        <v>0</v>
      </c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17">
        <f t="shared" si="18"/>
        <v>0</v>
      </c>
      <c r="CN28" s="106"/>
      <c r="CO28" s="106"/>
      <c r="CP28" s="106"/>
      <c r="CQ28" s="106"/>
      <c r="CR28" s="106"/>
      <c r="CS28" s="106"/>
      <c r="CT28" s="117">
        <f t="shared" si="19"/>
        <v>0</v>
      </c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17">
        <f t="shared" si="20"/>
        <v>0</v>
      </c>
      <c r="DH28" s="106"/>
      <c r="DI28" s="106"/>
      <c r="DJ28" s="106"/>
      <c r="DK28" s="118">
        <f t="shared" si="21"/>
        <v>0</v>
      </c>
      <c r="DL28" s="169"/>
      <c r="DM28" s="217">
        <f t="shared" si="22"/>
        <v>0</v>
      </c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17">
        <f t="shared" si="23"/>
        <v>0</v>
      </c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17">
        <f t="shared" si="24"/>
        <v>0</v>
      </c>
      <c r="EK28" s="106"/>
      <c r="EL28" s="106"/>
      <c r="EM28" s="106"/>
      <c r="EN28" s="106"/>
      <c r="EO28" s="106"/>
      <c r="EP28" s="106"/>
      <c r="EQ28" s="117">
        <f t="shared" si="25"/>
        <v>0</v>
      </c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17">
        <f t="shared" si="26"/>
        <v>0</v>
      </c>
      <c r="FE28" s="106"/>
      <c r="FF28" s="106"/>
      <c r="FG28" s="106"/>
      <c r="FH28" s="118">
        <f t="shared" si="27"/>
        <v>0</v>
      </c>
      <c r="FI28" s="120"/>
      <c r="FJ28" s="223">
        <f t="shared" si="28"/>
        <v>0</v>
      </c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17">
        <f t="shared" si="29"/>
        <v>0</v>
      </c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17">
        <f t="shared" si="30"/>
        <v>0</v>
      </c>
      <c r="GH28" s="106"/>
      <c r="GI28" s="106"/>
      <c r="GJ28" s="106"/>
      <c r="GK28" s="106"/>
      <c r="GL28" s="106"/>
      <c r="GM28" s="106"/>
      <c r="GN28" s="117">
        <f t="shared" si="31"/>
        <v>0</v>
      </c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17">
        <f t="shared" si="32"/>
        <v>0</v>
      </c>
      <c r="HB28" s="106"/>
      <c r="HC28" s="106"/>
      <c r="HD28" s="106"/>
      <c r="HE28" s="118">
        <f t="shared" si="33"/>
        <v>0</v>
      </c>
      <c r="HF28" s="120"/>
      <c r="HG28" s="217">
        <f t="shared" si="34"/>
        <v>0</v>
      </c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17">
        <f t="shared" si="35"/>
        <v>0</v>
      </c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17">
        <f t="shared" si="36"/>
        <v>0</v>
      </c>
      <c r="IE28" s="106"/>
      <c r="IF28" s="106"/>
      <c r="IG28" s="106"/>
      <c r="IH28" s="106"/>
      <c r="II28" s="106"/>
      <c r="IJ28" s="106"/>
      <c r="IK28" s="117">
        <f t="shared" si="37"/>
        <v>0</v>
      </c>
      <c r="IL28" s="106"/>
      <c r="IM28" s="106"/>
      <c r="IN28" s="106"/>
      <c r="IO28" s="106"/>
      <c r="IP28" s="106"/>
      <c r="IQ28" s="106"/>
      <c r="IR28" s="106"/>
      <c r="IS28" s="106"/>
      <c r="IT28" s="106"/>
      <c r="IU28" s="106"/>
      <c r="IV28" s="106"/>
      <c r="IW28" s="106"/>
      <c r="IX28" s="117">
        <f t="shared" si="38"/>
        <v>0</v>
      </c>
      <c r="IY28" s="106"/>
      <c r="IZ28" s="106"/>
      <c r="JA28" s="106"/>
      <c r="JB28" s="118">
        <f t="shared" si="39"/>
        <v>0</v>
      </c>
      <c r="JC28" s="120"/>
      <c r="JD28" s="217">
        <f t="shared" si="40"/>
        <v>0</v>
      </c>
      <c r="JE28" s="106"/>
      <c r="JF28" s="106"/>
      <c r="JG28" s="106"/>
      <c r="JH28" s="106"/>
      <c r="JI28" s="106"/>
      <c r="JJ28" s="106"/>
      <c r="JK28" s="106"/>
      <c r="JL28" s="106"/>
      <c r="JM28" s="106"/>
      <c r="JN28" s="106"/>
      <c r="JO28" s="117">
        <f t="shared" si="41"/>
        <v>0</v>
      </c>
      <c r="JP28" s="106"/>
      <c r="JQ28" s="106"/>
      <c r="JR28" s="106"/>
      <c r="JS28" s="106"/>
      <c r="JT28" s="106"/>
      <c r="JU28" s="106"/>
      <c r="JV28" s="106"/>
      <c r="JW28" s="106"/>
      <c r="JX28" s="106"/>
      <c r="JY28" s="106"/>
      <c r="JZ28" s="106"/>
      <c r="KA28" s="121">
        <f t="shared" si="42"/>
        <v>0</v>
      </c>
      <c r="KB28" s="106"/>
      <c r="KC28" s="106"/>
      <c r="KD28" s="106"/>
      <c r="KE28" s="106"/>
      <c r="KF28" s="106"/>
      <c r="KG28" s="106"/>
      <c r="KH28" s="117">
        <f t="shared" si="43"/>
        <v>0</v>
      </c>
      <c r="KI28" s="106"/>
      <c r="KJ28" s="106"/>
      <c r="KK28" s="106"/>
      <c r="KL28" s="106"/>
      <c r="KM28" s="106"/>
      <c r="KN28" s="106"/>
      <c r="KO28" s="106"/>
      <c r="KP28" s="106"/>
      <c r="KQ28" s="106"/>
      <c r="KR28" s="106"/>
      <c r="KS28" s="106"/>
      <c r="KT28" s="106"/>
      <c r="KU28" s="117">
        <f t="shared" si="44"/>
        <v>0</v>
      </c>
      <c r="KV28" s="106"/>
      <c r="KW28" s="106"/>
      <c r="KX28" s="106"/>
      <c r="KY28" s="118">
        <f t="shared" si="45"/>
        <v>0</v>
      </c>
      <c r="KZ28" s="120"/>
      <c r="LA28" s="217">
        <f t="shared" si="46"/>
        <v>0</v>
      </c>
      <c r="LB28" s="106"/>
      <c r="LC28" s="106"/>
      <c r="LD28" s="106"/>
      <c r="LE28" s="106"/>
      <c r="LF28" s="106"/>
      <c r="LG28" s="106"/>
      <c r="LH28" s="106"/>
      <c r="LI28" s="106"/>
      <c r="LJ28" s="106"/>
      <c r="LK28" s="106"/>
      <c r="LL28" s="117">
        <f t="shared" si="47"/>
        <v>0</v>
      </c>
      <c r="LM28" s="106"/>
      <c r="LN28" s="106"/>
      <c r="LO28" s="106"/>
      <c r="LP28" s="106"/>
      <c r="LQ28" s="106"/>
      <c r="LR28" s="106"/>
      <c r="LS28" s="106"/>
      <c r="LT28" s="106"/>
      <c r="LU28" s="106"/>
      <c r="LV28" s="106"/>
      <c r="LW28" s="106"/>
      <c r="LX28" s="117">
        <f t="shared" si="48"/>
        <v>0</v>
      </c>
      <c r="LY28" s="106"/>
      <c r="LZ28" s="106"/>
      <c r="MA28" s="106"/>
      <c r="MB28" s="106"/>
      <c r="MC28" s="106"/>
      <c r="MD28" s="106"/>
      <c r="ME28" s="117" t="e">
        <f t="shared" si="49"/>
        <v>#DIV/0!</v>
      </c>
      <c r="MF28" s="106"/>
      <c r="MG28" s="106"/>
      <c r="MH28" s="106"/>
      <c r="MI28" s="106"/>
      <c r="MJ28" s="106"/>
      <c r="MK28" s="106"/>
      <c r="ML28" s="106"/>
      <c r="MM28" s="106"/>
      <c r="MN28" s="106"/>
      <c r="MO28" s="106"/>
      <c r="MP28" s="106"/>
      <c r="MQ28" s="106"/>
      <c r="MR28" s="117">
        <f t="shared" si="50"/>
        <v>0</v>
      </c>
      <c r="MS28" s="106"/>
      <c r="MT28" s="106"/>
      <c r="MU28" s="106"/>
      <c r="MV28" s="118">
        <f t="shared" si="51"/>
        <v>0</v>
      </c>
      <c r="MW28" s="120"/>
      <c r="MX28" s="217">
        <f t="shared" si="52"/>
        <v>0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17">
        <f t="shared" si="53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4"/>
        <v>0</v>
      </c>
      <c r="NV28" s="106"/>
      <c r="NW28" s="106"/>
      <c r="NX28" s="106"/>
      <c r="NY28" s="106"/>
      <c r="NZ28" s="106"/>
      <c r="OA28" s="106"/>
      <c r="OB28" s="117">
        <f t="shared" si="55"/>
        <v>0</v>
      </c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17">
        <f t="shared" si="56"/>
        <v>0</v>
      </c>
      <c r="OP28" s="106"/>
      <c r="OQ28" s="106"/>
      <c r="OR28" s="106"/>
      <c r="OS28" s="118">
        <f t="shared" si="57"/>
        <v>0</v>
      </c>
      <c r="OT28" s="120"/>
      <c r="OU28" s="217">
        <f t="shared" si="58"/>
        <v>0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9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60"/>
        <v>0</v>
      </c>
      <c r="PS28" s="106"/>
      <c r="PT28" s="106"/>
      <c r="PU28" s="106"/>
      <c r="PV28" s="106"/>
      <c r="PW28" s="106"/>
      <c r="PX28" s="106"/>
      <c r="PY28" s="117">
        <f t="shared" si="61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2"/>
        <v>0</v>
      </c>
      <c r="QM28" s="106"/>
      <c r="QN28" s="106"/>
      <c r="QO28" s="106"/>
      <c r="QP28" s="118">
        <f t="shared" si="63"/>
        <v>0</v>
      </c>
      <c r="QQ28" s="120"/>
    </row>
    <row r="29" spans="1:459" ht="15.75" x14ac:dyDescent="0.25">
      <c r="A29" s="24"/>
      <c r="B29" s="147">
        <v>24</v>
      </c>
      <c r="C29" s="249"/>
      <c r="D29" s="153"/>
      <c r="E29" s="153"/>
      <c r="F29" s="153"/>
      <c r="G29" s="153"/>
      <c r="H29" s="153"/>
      <c r="I29" s="148"/>
      <c r="J29" s="230">
        <f t="shared" si="8"/>
        <v>0</v>
      </c>
      <c r="K29" s="106"/>
      <c r="L29" s="106"/>
      <c r="M29" s="106"/>
      <c r="N29" s="106"/>
      <c r="O29" s="106"/>
      <c r="P29" s="106"/>
      <c r="Q29" s="106"/>
      <c r="R29" s="132">
        <f t="shared" si="9"/>
        <v>0</v>
      </c>
      <c r="S29" s="217">
        <f t="shared" si="10"/>
        <v>0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17">
        <f t="shared" si="11"/>
        <v>0</v>
      </c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17">
        <f t="shared" si="12"/>
        <v>0</v>
      </c>
      <c r="AQ29" s="106"/>
      <c r="AR29" s="106"/>
      <c r="AS29" s="106"/>
      <c r="AT29" s="106"/>
      <c r="AU29" s="106"/>
      <c r="AV29" s="106"/>
      <c r="AW29" s="117">
        <f t="shared" si="13"/>
        <v>0</v>
      </c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17">
        <f t="shared" si="14"/>
        <v>0</v>
      </c>
      <c r="BK29" s="106"/>
      <c r="BL29" s="106"/>
      <c r="BM29" s="106"/>
      <c r="BN29" s="118">
        <f t="shared" si="15"/>
        <v>0</v>
      </c>
      <c r="BO29" s="120"/>
      <c r="BP29" s="217">
        <f t="shared" si="16"/>
        <v>0</v>
      </c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17">
        <f t="shared" si="17"/>
        <v>0</v>
      </c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17">
        <f t="shared" si="18"/>
        <v>0</v>
      </c>
      <c r="CN29" s="106"/>
      <c r="CO29" s="106"/>
      <c r="CP29" s="106"/>
      <c r="CQ29" s="106"/>
      <c r="CR29" s="106"/>
      <c r="CS29" s="106"/>
      <c r="CT29" s="117">
        <f t="shared" si="19"/>
        <v>0</v>
      </c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17">
        <f t="shared" si="20"/>
        <v>0</v>
      </c>
      <c r="DH29" s="106"/>
      <c r="DI29" s="106"/>
      <c r="DJ29" s="106"/>
      <c r="DK29" s="118">
        <f t="shared" si="21"/>
        <v>0</v>
      </c>
      <c r="DL29" s="169"/>
      <c r="DM29" s="217">
        <f t="shared" si="22"/>
        <v>0</v>
      </c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17">
        <f t="shared" si="23"/>
        <v>0</v>
      </c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17">
        <f t="shared" si="24"/>
        <v>0</v>
      </c>
      <c r="EK29" s="106"/>
      <c r="EL29" s="106"/>
      <c r="EM29" s="106"/>
      <c r="EN29" s="106"/>
      <c r="EO29" s="106"/>
      <c r="EP29" s="106"/>
      <c r="EQ29" s="117">
        <f t="shared" si="25"/>
        <v>0</v>
      </c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17">
        <f t="shared" si="26"/>
        <v>0</v>
      </c>
      <c r="FE29" s="106"/>
      <c r="FF29" s="106"/>
      <c r="FG29" s="106"/>
      <c r="FH29" s="118">
        <f t="shared" si="27"/>
        <v>0</v>
      </c>
      <c r="FI29" s="120"/>
      <c r="FJ29" s="223">
        <f t="shared" si="28"/>
        <v>0</v>
      </c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17">
        <f t="shared" si="29"/>
        <v>0</v>
      </c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17">
        <f t="shared" si="30"/>
        <v>0</v>
      </c>
      <c r="GH29" s="106"/>
      <c r="GI29" s="106"/>
      <c r="GJ29" s="106"/>
      <c r="GK29" s="106"/>
      <c r="GL29" s="106"/>
      <c r="GM29" s="106"/>
      <c r="GN29" s="117">
        <f t="shared" si="31"/>
        <v>0</v>
      </c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17">
        <f t="shared" si="32"/>
        <v>0</v>
      </c>
      <c r="HB29" s="106"/>
      <c r="HC29" s="106"/>
      <c r="HD29" s="106"/>
      <c r="HE29" s="118">
        <f t="shared" si="33"/>
        <v>0</v>
      </c>
      <c r="HF29" s="120"/>
      <c r="HG29" s="217">
        <f t="shared" si="34"/>
        <v>0</v>
      </c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17">
        <f t="shared" si="35"/>
        <v>0</v>
      </c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17">
        <f t="shared" si="36"/>
        <v>0</v>
      </c>
      <c r="IE29" s="106"/>
      <c r="IF29" s="106"/>
      <c r="IG29" s="106"/>
      <c r="IH29" s="106"/>
      <c r="II29" s="106"/>
      <c r="IJ29" s="106"/>
      <c r="IK29" s="117">
        <f t="shared" si="37"/>
        <v>0</v>
      </c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17">
        <f t="shared" si="38"/>
        <v>0</v>
      </c>
      <c r="IY29" s="106"/>
      <c r="IZ29" s="106"/>
      <c r="JA29" s="106"/>
      <c r="JB29" s="118">
        <f t="shared" si="39"/>
        <v>0</v>
      </c>
      <c r="JC29" s="120"/>
      <c r="JD29" s="217">
        <f t="shared" si="40"/>
        <v>0</v>
      </c>
      <c r="JE29" s="106"/>
      <c r="JF29" s="106"/>
      <c r="JG29" s="106"/>
      <c r="JH29" s="106"/>
      <c r="JI29" s="106"/>
      <c r="JJ29" s="106"/>
      <c r="JK29" s="106"/>
      <c r="JL29" s="106"/>
      <c r="JM29" s="106"/>
      <c r="JN29" s="106"/>
      <c r="JO29" s="117">
        <f t="shared" si="41"/>
        <v>0</v>
      </c>
      <c r="JP29" s="106"/>
      <c r="JQ29" s="106"/>
      <c r="JR29" s="106"/>
      <c r="JS29" s="106"/>
      <c r="JT29" s="106"/>
      <c r="JU29" s="106"/>
      <c r="JV29" s="106"/>
      <c r="JW29" s="106"/>
      <c r="JX29" s="106"/>
      <c r="JY29" s="106"/>
      <c r="JZ29" s="106"/>
      <c r="KA29" s="121">
        <f t="shared" si="42"/>
        <v>0</v>
      </c>
      <c r="KB29" s="106"/>
      <c r="KC29" s="106"/>
      <c r="KD29" s="106"/>
      <c r="KE29" s="106"/>
      <c r="KF29" s="106"/>
      <c r="KG29" s="106"/>
      <c r="KH29" s="117">
        <f t="shared" si="43"/>
        <v>0</v>
      </c>
      <c r="KI29" s="106"/>
      <c r="KJ29" s="106"/>
      <c r="KK29" s="106"/>
      <c r="KL29" s="106"/>
      <c r="KM29" s="106"/>
      <c r="KN29" s="106"/>
      <c r="KO29" s="106"/>
      <c r="KP29" s="106"/>
      <c r="KQ29" s="106"/>
      <c r="KR29" s="106"/>
      <c r="KS29" s="106"/>
      <c r="KT29" s="106"/>
      <c r="KU29" s="117">
        <f t="shared" si="44"/>
        <v>0</v>
      </c>
      <c r="KV29" s="106"/>
      <c r="KW29" s="106"/>
      <c r="KX29" s="106"/>
      <c r="KY29" s="118">
        <f t="shared" si="45"/>
        <v>0</v>
      </c>
      <c r="KZ29" s="120"/>
      <c r="LA29" s="217">
        <f t="shared" si="46"/>
        <v>0</v>
      </c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17">
        <f t="shared" si="47"/>
        <v>0</v>
      </c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17">
        <f t="shared" si="48"/>
        <v>0</v>
      </c>
      <c r="LY29" s="106"/>
      <c r="LZ29" s="106"/>
      <c r="MA29" s="106"/>
      <c r="MB29" s="106"/>
      <c r="MC29" s="106"/>
      <c r="MD29" s="106"/>
      <c r="ME29" s="117" t="e">
        <f t="shared" si="49"/>
        <v>#DIV/0!</v>
      </c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17">
        <f t="shared" si="50"/>
        <v>0</v>
      </c>
      <c r="MS29" s="106"/>
      <c r="MT29" s="106"/>
      <c r="MU29" s="106"/>
      <c r="MV29" s="118">
        <f t="shared" si="51"/>
        <v>0</v>
      </c>
      <c r="MW29" s="120"/>
      <c r="MX29" s="217">
        <f t="shared" si="52"/>
        <v>0</v>
      </c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17">
        <f t="shared" si="53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4"/>
        <v>0</v>
      </c>
      <c r="NV29" s="106"/>
      <c r="NW29" s="106"/>
      <c r="NX29" s="106"/>
      <c r="NY29" s="106"/>
      <c r="NZ29" s="106"/>
      <c r="OA29" s="106"/>
      <c r="OB29" s="117">
        <f t="shared" si="55"/>
        <v>0</v>
      </c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17">
        <f t="shared" si="56"/>
        <v>0</v>
      </c>
      <c r="OP29" s="106"/>
      <c r="OQ29" s="106"/>
      <c r="OR29" s="106"/>
      <c r="OS29" s="118">
        <f t="shared" si="57"/>
        <v>0</v>
      </c>
      <c r="OT29" s="120"/>
      <c r="OU29" s="217">
        <f t="shared" si="58"/>
        <v>0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9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60"/>
        <v>0</v>
      </c>
      <c r="PS29" s="106"/>
      <c r="PT29" s="106"/>
      <c r="PU29" s="106"/>
      <c r="PV29" s="106"/>
      <c r="PW29" s="106"/>
      <c r="PX29" s="106"/>
      <c r="PY29" s="117">
        <f t="shared" si="61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2"/>
        <v>0</v>
      </c>
      <c r="QM29" s="106"/>
      <c r="QN29" s="106"/>
      <c r="QO29" s="106"/>
      <c r="QP29" s="118">
        <f t="shared" si="63"/>
        <v>0</v>
      </c>
      <c r="QQ29" s="120"/>
    </row>
    <row r="30" spans="1:459" ht="15.75" x14ac:dyDescent="0.25">
      <c r="A30" s="24"/>
      <c r="B30" s="147">
        <v>25</v>
      </c>
      <c r="C30" s="150"/>
      <c r="D30" s="153"/>
      <c r="E30" s="153"/>
      <c r="F30" s="153"/>
      <c r="G30" s="153"/>
      <c r="H30" s="153"/>
      <c r="I30" s="148"/>
      <c r="J30" s="230">
        <f t="shared" si="8"/>
        <v>0</v>
      </c>
      <c r="K30" s="106"/>
      <c r="L30" s="106"/>
      <c r="M30" s="106"/>
      <c r="N30" s="106"/>
      <c r="O30" s="106"/>
      <c r="P30" s="106"/>
      <c r="Q30" s="106"/>
      <c r="R30" s="132">
        <f t="shared" si="9"/>
        <v>0</v>
      </c>
      <c r="S30" s="217">
        <f t="shared" si="10"/>
        <v>0</v>
      </c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17">
        <f t="shared" si="11"/>
        <v>0</v>
      </c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17">
        <f t="shared" si="12"/>
        <v>0</v>
      </c>
      <c r="AQ30" s="106"/>
      <c r="AR30" s="106"/>
      <c r="AS30" s="106"/>
      <c r="AT30" s="106"/>
      <c r="AU30" s="106"/>
      <c r="AV30" s="106"/>
      <c r="AW30" s="117">
        <f t="shared" si="13"/>
        <v>0</v>
      </c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17">
        <f t="shared" si="14"/>
        <v>0</v>
      </c>
      <c r="BK30" s="106"/>
      <c r="BL30" s="106"/>
      <c r="BM30" s="106"/>
      <c r="BN30" s="118">
        <f t="shared" si="15"/>
        <v>0</v>
      </c>
      <c r="BO30" s="120"/>
      <c r="BP30" s="217">
        <f t="shared" si="16"/>
        <v>0</v>
      </c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17">
        <f t="shared" si="17"/>
        <v>0</v>
      </c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17">
        <f t="shared" si="18"/>
        <v>0</v>
      </c>
      <c r="CN30" s="106"/>
      <c r="CO30" s="106"/>
      <c r="CP30" s="106"/>
      <c r="CQ30" s="106"/>
      <c r="CR30" s="106"/>
      <c r="CS30" s="106"/>
      <c r="CT30" s="117">
        <f t="shared" si="19"/>
        <v>0</v>
      </c>
      <c r="CU30" s="106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6"/>
      <c r="DG30" s="117">
        <f t="shared" si="20"/>
        <v>0</v>
      </c>
      <c r="DH30" s="106"/>
      <c r="DI30" s="106"/>
      <c r="DJ30" s="106"/>
      <c r="DK30" s="118">
        <f t="shared" si="21"/>
        <v>0</v>
      </c>
      <c r="DL30" s="169"/>
      <c r="DM30" s="217">
        <f t="shared" si="22"/>
        <v>0</v>
      </c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17">
        <f t="shared" si="23"/>
        <v>0</v>
      </c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17">
        <f t="shared" si="24"/>
        <v>0</v>
      </c>
      <c r="EK30" s="106"/>
      <c r="EL30" s="106"/>
      <c r="EM30" s="106"/>
      <c r="EN30" s="106"/>
      <c r="EO30" s="106"/>
      <c r="EP30" s="106"/>
      <c r="EQ30" s="117">
        <f t="shared" si="25"/>
        <v>0</v>
      </c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17">
        <f t="shared" si="26"/>
        <v>0</v>
      </c>
      <c r="FE30" s="106"/>
      <c r="FF30" s="106"/>
      <c r="FG30" s="106"/>
      <c r="FH30" s="118">
        <f t="shared" si="27"/>
        <v>0</v>
      </c>
      <c r="FI30" s="120"/>
      <c r="FJ30" s="223">
        <f t="shared" si="28"/>
        <v>0</v>
      </c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17">
        <f t="shared" si="29"/>
        <v>0</v>
      </c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17">
        <f t="shared" si="30"/>
        <v>0</v>
      </c>
      <c r="GH30" s="106"/>
      <c r="GI30" s="106"/>
      <c r="GJ30" s="106"/>
      <c r="GK30" s="106"/>
      <c r="GL30" s="106"/>
      <c r="GM30" s="106"/>
      <c r="GN30" s="117">
        <f t="shared" si="31"/>
        <v>0</v>
      </c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17">
        <f t="shared" si="32"/>
        <v>0</v>
      </c>
      <c r="HB30" s="106"/>
      <c r="HC30" s="106"/>
      <c r="HD30" s="106"/>
      <c r="HE30" s="118">
        <f t="shared" si="33"/>
        <v>0</v>
      </c>
      <c r="HF30" s="120"/>
      <c r="HG30" s="217">
        <f t="shared" si="34"/>
        <v>0</v>
      </c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17">
        <f t="shared" si="35"/>
        <v>0</v>
      </c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17">
        <f t="shared" si="36"/>
        <v>0</v>
      </c>
      <c r="IE30" s="106"/>
      <c r="IF30" s="106"/>
      <c r="IG30" s="106"/>
      <c r="IH30" s="106"/>
      <c r="II30" s="106"/>
      <c r="IJ30" s="106"/>
      <c r="IK30" s="117">
        <f t="shared" si="37"/>
        <v>0</v>
      </c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  <c r="IV30" s="106"/>
      <c r="IW30" s="106"/>
      <c r="IX30" s="117">
        <f t="shared" si="38"/>
        <v>0</v>
      </c>
      <c r="IY30" s="106"/>
      <c r="IZ30" s="106"/>
      <c r="JA30" s="106"/>
      <c r="JB30" s="118">
        <f t="shared" si="39"/>
        <v>0</v>
      </c>
      <c r="JC30" s="120"/>
      <c r="JD30" s="217">
        <f t="shared" si="40"/>
        <v>0</v>
      </c>
      <c r="JE30" s="106"/>
      <c r="JF30" s="106"/>
      <c r="JG30" s="106"/>
      <c r="JH30" s="106"/>
      <c r="JI30" s="106"/>
      <c r="JJ30" s="106"/>
      <c r="JK30" s="106"/>
      <c r="JL30" s="106"/>
      <c r="JM30" s="106"/>
      <c r="JN30" s="106"/>
      <c r="JO30" s="117">
        <f t="shared" si="41"/>
        <v>0</v>
      </c>
      <c r="JP30" s="106"/>
      <c r="JQ30" s="106"/>
      <c r="JR30" s="106"/>
      <c r="JS30" s="106"/>
      <c r="JT30" s="106"/>
      <c r="JU30" s="106"/>
      <c r="JV30" s="106"/>
      <c r="JW30" s="106"/>
      <c r="JX30" s="106"/>
      <c r="JY30" s="106"/>
      <c r="JZ30" s="106"/>
      <c r="KA30" s="121">
        <f t="shared" si="42"/>
        <v>0</v>
      </c>
      <c r="KB30" s="106"/>
      <c r="KC30" s="106"/>
      <c r="KD30" s="106"/>
      <c r="KE30" s="106"/>
      <c r="KF30" s="106"/>
      <c r="KG30" s="106"/>
      <c r="KH30" s="117">
        <f t="shared" si="43"/>
        <v>0</v>
      </c>
      <c r="KI30" s="106"/>
      <c r="KJ30" s="106"/>
      <c r="KK30" s="106"/>
      <c r="KL30" s="106"/>
      <c r="KM30" s="106"/>
      <c r="KN30" s="106"/>
      <c r="KO30" s="106"/>
      <c r="KP30" s="106"/>
      <c r="KQ30" s="106"/>
      <c r="KR30" s="106"/>
      <c r="KS30" s="106"/>
      <c r="KT30" s="106"/>
      <c r="KU30" s="117">
        <f t="shared" si="44"/>
        <v>0</v>
      </c>
      <c r="KV30" s="106"/>
      <c r="KW30" s="106"/>
      <c r="KX30" s="106"/>
      <c r="KY30" s="118">
        <f t="shared" si="45"/>
        <v>0</v>
      </c>
      <c r="KZ30" s="120"/>
      <c r="LA30" s="217">
        <f t="shared" si="46"/>
        <v>0</v>
      </c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17">
        <f t="shared" si="47"/>
        <v>0</v>
      </c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17">
        <f t="shared" si="48"/>
        <v>0</v>
      </c>
      <c r="LY30" s="106"/>
      <c r="LZ30" s="106"/>
      <c r="MA30" s="106"/>
      <c r="MB30" s="106"/>
      <c r="MC30" s="106"/>
      <c r="MD30" s="106"/>
      <c r="ME30" s="117" t="e">
        <f t="shared" si="49"/>
        <v>#DIV/0!</v>
      </c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17">
        <f t="shared" si="50"/>
        <v>0</v>
      </c>
      <c r="MS30" s="106"/>
      <c r="MT30" s="106"/>
      <c r="MU30" s="106"/>
      <c r="MV30" s="118">
        <f t="shared" si="51"/>
        <v>0</v>
      </c>
      <c r="MW30" s="120"/>
      <c r="MX30" s="217">
        <f t="shared" si="52"/>
        <v>0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3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4"/>
        <v>0</v>
      </c>
      <c r="NV30" s="106"/>
      <c r="NW30" s="106"/>
      <c r="NX30" s="106"/>
      <c r="NY30" s="106"/>
      <c r="NZ30" s="106"/>
      <c r="OA30" s="106"/>
      <c r="OB30" s="117">
        <f t="shared" si="55"/>
        <v>0</v>
      </c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17">
        <f t="shared" si="56"/>
        <v>0</v>
      </c>
      <c r="OP30" s="106"/>
      <c r="OQ30" s="106"/>
      <c r="OR30" s="106"/>
      <c r="OS30" s="118">
        <f t="shared" si="57"/>
        <v>0</v>
      </c>
      <c r="OT30" s="120"/>
      <c r="OU30" s="217">
        <f t="shared" si="58"/>
        <v>0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9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60"/>
        <v>0</v>
      </c>
      <c r="PS30" s="106"/>
      <c r="PT30" s="106"/>
      <c r="PU30" s="106"/>
      <c r="PV30" s="106"/>
      <c r="PW30" s="106"/>
      <c r="PX30" s="106"/>
      <c r="PY30" s="117">
        <f t="shared" si="61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2"/>
        <v>0</v>
      </c>
      <c r="QM30" s="106"/>
      <c r="QN30" s="106"/>
      <c r="QO30" s="106"/>
      <c r="QP30" s="118">
        <f t="shared" si="63"/>
        <v>0</v>
      </c>
      <c r="QQ30" s="120"/>
    </row>
    <row r="31" spans="1:459" x14ac:dyDescent="0.25">
      <c r="A31" s="24"/>
      <c r="B31" s="147">
        <v>26</v>
      </c>
      <c r="C31" s="105"/>
      <c r="D31" s="154"/>
      <c r="E31" s="154"/>
      <c r="F31" s="154"/>
      <c r="G31" s="154"/>
      <c r="H31" s="154"/>
      <c r="I31" s="148"/>
      <c r="J31" s="230">
        <f t="shared" si="8"/>
        <v>0</v>
      </c>
      <c r="K31" s="106"/>
      <c r="L31" s="106"/>
      <c r="M31" s="106"/>
      <c r="N31" s="106"/>
      <c r="O31" s="106"/>
      <c r="P31" s="106"/>
      <c r="Q31" s="106"/>
      <c r="R31" s="132">
        <f t="shared" si="9"/>
        <v>0</v>
      </c>
      <c r="S31" s="217">
        <f t="shared" si="10"/>
        <v>0</v>
      </c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17">
        <f t="shared" si="11"/>
        <v>0</v>
      </c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17">
        <f t="shared" si="12"/>
        <v>0</v>
      </c>
      <c r="AQ31" s="106"/>
      <c r="AR31" s="106"/>
      <c r="AS31" s="106"/>
      <c r="AT31" s="106"/>
      <c r="AU31" s="106"/>
      <c r="AV31" s="106"/>
      <c r="AW31" s="117">
        <f t="shared" si="13"/>
        <v>0</v>
      </c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17">
        <f t="shared" si="14"/>
        <v>0</v>
      </c>
      <c r="BK31" s="106"/>
      <c r="BL31" s="106"/>
      <c r="BM31" s="106"/>
      <c r="BN31" s="118">
        <f t="shared" si="15"/>
        <v>0</v>
      </c>
      <c r="BO31" s="120"/>
      <c r="BP31" s="217">
        <f t="shared" si="16"/>
        <v>0</v>
      </c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17">
        <f t="shared" si="17"/>
        <v>0</v>
      </c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17">
        <f t="shared" si="18"/>
        <v>0</v>
      </c>
      <c r="CN31" s="106"/>
      <c r="CO31" s="106"/>
      <c r="CP31" s="106"/>
      <c r="CQ31" s="106"/>
      <c r="CR31" s="106"/>
      <c r="CS31" s="106"/>
      <c r="CT31" s="117">
        <f t="shared" si="19"/>
        <v>0</v>
      </c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17">
        <f t="shared" si="20"/>
        <v>0</v>
      </c>
      <c r="DH31" s="106"/>
      <c r="DI31" s="106"/>
      <c r="DJ31" s="106"/>
      <c r="DK31" s="118">
        <f t="shared" si="21"/>
        <v>0</v>
      </c>
      <c r="DL31" s="169"/>
      <c r="DM31" s="217">
        <f t="shared" si="22"/>
        <v>0</v>
      </c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17">
        <f t="shared" si="23"/>
        <v>0</v>
      </c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17">
        <f t="shared" si="24"/>
        <v>0</v>
      </c>
      <c r="EK31" s="106"/>
      <c r="EL31" s="106"/>
      <c r="EM31" s="106"/>
      <c r="EN31" s="106"/>
      <c r="EO31" s="106"/>
      <c r="EP31" s="106"/>
      <c r="EQ31" s="117">
        <f t="shared" si="25"/>
        <v>0</v>
      </c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17">
        <f t="shared" si="26"/>
        <v>0</v>
      </c>
      <c r="FE31" s="106"/>
      <c r="FF31" s="106"/>
      <c r="FG31" s="106"/>
      <c r="FH31" s="118">
        <f t="shared" si="27"/>
        <v>0</v>
      </c>
      <c r="FI31" s="120"/>
      <c r="FJ31" s="223">
        <f t="shared" si="28"/>
        <v>0</v>
      </c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17">
        <f t="shared" si="29"/>
        <v>0</v>
      </c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17">
        <f t="shared" si="30"/>
        <v>0</v>
      </c>
      <c r="GH31" s="106"/>
      <c r="GI31" s="106"/>
      <c r="GJ31" s="106"/>
      <c r="GK31" s="106"/>
      <c r="GL31" s="106"/>
      <c r="GM31" s="106"/>
      <c r="GN31" s="117">
        <f t="shared" si="31"/>
        <v>0</v>
      </c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17">
        <f t="shared" si="32"/>
        <v>0</v>
      </c>
      <c r="HB31" s="106"/>
      <c r="HC31" s="106"/>
      <c r="HD31" s="106"/>
      <c r="HE31" s="118">
        <f t="shared" si="33"/>
        <v>0</v>
      </c>
      <c r="HF31" s="120"/>
      <c r="HG31" s="217">
        <f t="shared" si="34"/>
        <v>0</v>
      </c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17">
        <f t="shared" si="35"/>
        <v>0</v>
      </c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17">
        <f t="shared" si="36"/>
        <v>0</v>
      </c>
      <c r="IE31" s="106"/>
      <c r="IF31" s="106"/>
      <c r="IG31" s="106"/>
      <c r="IH31" s="106"/>
      <c r="II31" s="106"/>
      <c r="IJ31" s="106"/>
      <c r="IK31" s="117">
        <f t="shared" si="37"/>
        <v>0</v>
      </c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17">
        <f t="shared" si="38"/>
        <v>0</v>
      </c>
      <c r="IY31" s="106"/>
      <c r="IZ31" s="106"/>
      <c r="JA31" s="106"/>
      <c r="JB31" s="118">
        <f t="shared" si="39"/>
        <v>0</v>
      </c>
      <c r="JC31" s="120"/>
      <c r="JD31" s="217">
        <f t="shared" si="40"/>
        <v>0</v>
      </c>
      <c r="JE31" s="106"/>
      <c r="JF31" s="106"/>
      <c r="JG31" s="106"/>
      <c r="JH31" s="106"/>
      <c r="JI31" s="106"/>
      <c r="JJ31" s="106"/>
      <c r="JK31" s="106"/>
      <c r="JL31" s="106"/>
      <c r="JM31" s="106"/>
      <c r="JN31" s="106"/>
      <c r="JO31" s="117">
        <f t="shared" si="41"/>
        <v>0</v>
      </c>
      <c r="JP31" s="106"/>
      <c r="JQ31" s="106"/>
      <c r="JR31" s="106"/>
      <c r="JS31" s="106"/>
      <c r="JT31" s="106"/>
      <c r="JU31" s="106"/>
      <c r="JV31" s="106"/>
      <c r="JW31" s="106"/>
      <c r="JX31" s="106"/>
      <c r="JY31" s="106"/>
      <c r="JZ31" s="106"/>
      <c r="KA31" s="121">
        <f t="shared" si="42"/>
        <v>0</v>
      </c>
      <c r="KB31" s="106"/>
      <c r="KC31" s="106"/>
      <c r="KD31" s="106"/>
      <c r="KE31" s="106"/>
      <c r="KF31" s="106"/>
      <c r="KG31" s="106"/>
      <c r="KH31" s="117">
        <f t="shared" si="43"/>
        <v>0</v>
      </c>
      <c r="KI31" s="106"/>
      <c r="KJ31" s="106"/>
      <c r="KK31" s="106"/>
      <c r="KL31" s="106"/>
      <c r="KM31" s="106"/>
      <c r="KN31" s="106"/>
      <c r="KO31" s="106"/>
      <c r="KP31" s="106"/>
      <c r="KQ31" s="106"/>
      <c r="KR31" s="106"/>
      <c r="KS31" s="106"/>
      <c r="KT31" s="106"/>
      <c r="KU31" s="117">
        <f t="shared" si="44"/>
        <v>0</v>
      </c>
      <c r="KV31" s="106"/>
      <c r="KW31" s="106"/>
      <c r="KX31" s="106"/>
      <c r="KY31" s="118">
        <f t="shared" si="45"/>
        <v>0</v>
      </c>
      <c r="KZ31" s="120"/>
      <c r="LA31" s="217">
        <f t="shared" si="46"/>
        <v>0</v>
      </c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17">
        <f t="shared" si="47"/>
        <v>0</v>
      </c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17">
        <f t="shared" si="48"/>
        <v>0</v>
      </c>
      <c r="LY31" s="106"/>
      <c r="LZ31" s="106"/>
      <c r="MA31" s="106"/>
      <c r="MB31" s="106"/>
      <c r="MC31" s="106"/>
      <c r="MD31" s="106"/>
      <c r="ME31" s="117" t="e">
        <f t="shared" si="49"/>
        <v>#DIV/0!</v>
      </c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17">
        <f t="shared" si="50"/>
        <v>0</v>
      </c>
      <c r="MS31" s="106"/>
      <c r="MT31" s="106"/>
      <c r="MU31" s="106"/>
      <c r="MV31" s="118">
        <f t="shared" si="51"/>
        <v>0</v>
      </c>
      <c r="MW31" s="120"/>
      <c r="MX31" s="217">
        <f t="shared" si="52"/>
        <v>0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3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4"/>
        <v>0</v>
      </c>
      <c r="NV31" s="106"/>
      <c r="NW31" s="106"/>
      <c r="NX31" s="106"/>
      <c r="NY31" s="106"/>
      <c r="NZ31" s="106"/>
      <c r="OA31" s="106"/>
      <c r="OB31" s="117">
        <f t="shared" si="55"/>
        <v>0</v>
      </c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17">
        <f t="shared" si="56"/>
        <v>0</v>
      </c>
      <c r="OP31" s="106"/>
      <c r="OQ31" s="106"/>
      <c r="OR31" s="106"/>
      <c r="OS31" s="118">
        <f t="shared" si="57"/>
        <v>0</v>
      </c>
      <c r="OT31" s="120"/>
      <c r="OU31" s="217">
        <f t="shared" si="58"/>
        <v>0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9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60"/>
        <v>0</v>
      </c>
      <c r="PS31" s="106"/>
      <c r="PT31" s="106"/>
      <c r="PU31" s="106"/>
      <c r="PV31" s="106"/>
      <c r="PW31" s="106"/>
      <c r="PX31" s="106"/>
      <c r="PY31" s="117">
        <f t="shared" si="61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2"/>
        <v>0</v>
      </c>
      <c r="QM31" s="106"/>
      <c r="QN31" s="106"/>
      <c r="QO31" s="106"/>
      <c r="QP31" s="118">
        <f t="shared" si="63"/>
        <v>0</v>
      </c>
      <c r="QQ31" s="120"/>
    </row>
    <row r="32" spans="1:459" x14ac:dyDescent="0.25">
      <c r="A32" s="24"/>
      <c r="B32" s="147">
        <v>27</v>
      </c>
      <c r="C32" s="105"/>
      <c r="D32" s="154"/>
      <c r="E32" s="154"/>
      <c r="F32" s="154"/>
      <c r="G32" s="154"/>
      <c r="H32" s="154"/>
      <c r="I32" s="148"/>
      <c r="J32" s="230">
        <f t="shared" si="8"/>
        <v>0</v>
      </c>
      <c r="K32" s="106"/>
      <c r="L32" s="106"/>
      <c r="M32" s="106"/>
      <c r="N32" s="106"/>
      <c r="O32" s="106"/>
      <c r="P32" s="106"/>
      <c r="Q32" s="106"/>
      <c r="R32" s="132">
        <f t="shared" si="9"/>
        <v>0</v>
      </c>
      <c r="S32" s="217">
        <f t="shared" si="10"/>
        <v>0</v>
      </c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17">
        <f t="shared" si="11"/>
        <v>0</v>
      </c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17">
        <f t="shared" si="12"/>
        <v>0</v>
      </c>
      <c r="AQ32" s="106"/>
      <c r="AR32" s="106"/>
      <c r="AS32" s="106"/>
      <c r="AT32" s="106"/>
      <c r="AU32" s="106"/>
      <c r="AV32" s="106"/>
      <c r="AW32" s="117">
        <f t="shared" si="13"/>
        <v>0</v>
      </c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17">
        <f t="shared" si="14"/>
        <v>0</v>
      </c>
      <c r="BK32" s="106"/>
      <c r="BL32" s="106"/>
      <c r="BM32" s="106"/>
      <c r="BN32" s="118">
        <f t="shared" si="15"/>
        <v>0</v>
      </c>
      <c r="BO32" s="120"/>
      <c r="BP32" s="217">
        <f t="shared" si="16"/>
        <v>0</v>
      </c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17">
        <f t="shared" si="17"/>
        <v>0</v>
      </c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17">
        <f t="shared" si="18"/>
        <v>0</v>
      </c>
      <c r="CN32" s="106"/>
      <c r="CO32" s="106"/>
      <c r="CP32" s="106"/>
      <c r="CQ32" s="106"/>
      <c r="CR32" s="106"/>
      <c r="CS32" s="106"/>
      <c r="CT32" s="117">
        <f t="shared" si="19"/>
        <v>0</v>
      </c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17">
        <f t="shared" si="20"/>
        <v>0</v>
      </c>
      <c r="DH32" s="106"/>
      <c r="DI32" s="106"/>
      <c r="DJ32" s="106"/>
      <c r="DK32" s="118">
        <f t="shared" si="21"/>
        <v>0</v>
      </c>
      <c r="DL32" s="169"/>
      <c r="DM32" s="217">
        <f t="shared" si="22"/>
        <v>0</v>
      </c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17">
        <f t="shared" si="23"/>
        <v>0</v>
      </c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17">
        <f t="shared" si="24"/>
        <v>0</v>
      </c>
      <c r="EK32" s="106"/>
      <c r="EL32" s="106"/>
      <c r="EM32" s="106"/>
      <c r="EN32" s="106"/>
      <c r="EO32" s="106"/>
      <c r="EP32" s="106"/>
      <c r="EQ32" s="117">
        <f t="shared" si="25"/>
        <v>0</v>
      </c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17">
        <f t="shared" si="26"/>
        <v>0</v>
      </c>
      <c r="FE32" s="106"/>
      <c r="FF32" s="106"/>
      <c r="FG32" s="106"/>
      <c r="FH32" s="118">
        <f t="shared" si="27"/>
        <v>0</v>
      </c>
      <c r="FI32" s="120"/>
      <c r="FJ32" s="223">
        <f t="shared" si="28"/>
        <v>0</v>
      </c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17">
        <f t="shared" si="29"/>
        <v>0</v>
      </c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17">
        <f t="shared" si="30"/>
        <v>0</v>
      </c>
      <c r="GH32" s="106"/>
      <c r="GI32" s="106"/>
      <c r="GJ32" s="106"/>
      <c r="GK32" s="106"/>
      <c r="GL32" s="106"/>
      <c r="GM32" s="106"/>
      <c r="GN32" s="117">
        <f t="shared" si="31"/>
        <v>0</v>
      </c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17">
        <f t="shared" si="32"/>
        <v>0</v>
      </c>
      <c r="HB32" s="106"/>
      <c r="HC32" s="106"/>
      <c r="HD32" s="106"/>
      <c r="HE32" s="118">
        <f t="shared" si="33"/>
        <v>0</v>
      </c>
      <c r="HF32" s="120"/>
      <c r="HG32" s="217">
        <f t="shared" si="34"/>
        <v>0</v>
      </c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17">
        <f t="shared" si="35"/>
        <v>0</v>
      </c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17">
        <f t="shared" si="36"/>
        <v>0</v>
      </c>
      <c r="IE32" s="106"/>
      <c r="IF32" s="106"/>
      <c r="IG32" s="106"/>
      <c r="IH32" s="106"/>
      <c r="II32" s="106"/>
      <c r="IJ32" s="106"/>
      <c r="IK32" s="117">
        <f t="shared" si="37"/>
        <v>0</v>
      </c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17">
        <f t="shared" si="38"/>
        <v>0</v>
      </c>
      <c r="IY32" s="106"/>
      <c r="IZ32" s="106"/>
      <c r="JA32" s="106"/>
      <c r="JB32" s="118">
        <f t="shared" si="39"/>
        <v>0</v>
      </c>
      <c r="JC32" s="120"/>
      <c r="JD32" s="217">
        <f t="shared" si="40"/>
        <v>0</v>
      </c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17">
        <f t="shared" si="41"/>
        <v>0</v>
      </c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21">
        <f t="shared" si="42"/>
        <v>0</v>
      </c>
      <c r="KB32" s="106"/>
      <c r="KC32" s="106"/>
      <c r="KD32" s="106"/>
      <c r="KE32" s="106"/>
      <c r="KF32" s="106"/>
      <c r="KG32" s="106"/>
      <c r="KH32" s="117">
        <f t="shared" si="43"/>
        <v>0</v>
      </c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17">
        <f t="shared" si="44"/>
        <v>0</v>
      </c>
      <c r="KV32" s="106"/>
      <c r="KW32" s="106"/>
      <c r="KX32" s="106"/>
      <c r="KY32" s="118">
        <f t="shared" si="45"/>
        <v>0</v>
      </c>
      <c r="KZ32" s="120"/>
      <c r="LA32" s="217">
        <f t="shared" si="46"/>
        <v>0</v>
      </c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17">
        <f t="shared" si="47"/>
        <v>0</v>
      </c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17">
        <f t="shared" si="48"/>
        <v>0</v>
      </c>
      <c r="LY32" s="106"/>
      <c r="LZ32" s="106"/>
      <c r="MA32" s="106"/>
      <c r="MB32" s="106"/>
      <c r="MC32" s="106"/>
      <c r="MD32" s="106"/>
      <c r="ME32" s="117" t="e">
        <f t="shared" si="49"/>
        <v>#DIV/0!</v>
      </c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17">
        <f t="shared" si="50"/>
        <v>0</v>
      </c>
      <c r="MS32" s="106"/>
      <c r="MT32" s="106"/>
      <c r="MU32" s="106"/>
      <c r="MV32" s="118">
        <f t="shared" si="51"/>
        <v>0</v>
      </c>
      <c r="MW32" s="120"/>
      <c r="MX32" s="217">
        <f t="shared" si="52"/>
        <v>0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3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4"/>
        <v>0</v>
      </c>
      <c r="NV32" s="106"/>
      <c r="NW32" s="106"/>
      <c r="NX32" s="106"/>
      <c r="NY32" s="106"/>
      <c r="NZ32" s="106"/>
      <c r="OA32" s="106"/>
      <c r="OB32" s="117">
        <f t="shared" si="55"/>
        <v>0</v>
      </c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17">
        <f t="shared" si="56"/>
        <v>0</v>
      </c>
      <c r="OP32" s="106"/>
      <c r="OQ32" s="106"/>
      <c r="OR32" s="106"/>
      <c r="OS32" s="118">
        <f t="shared" si="57"/>
        <v>0</v>
      </c>
      <c r="OT32" s="120"/>
      <c r="OU32" s="217">
        <f t="shared" si="58"/>
        <v>0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9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60"/>
        <v>0</v>
      </c>
      <c r="PS32" s="106"/>
      <c r="PT32" s="106"/>
      <c r="PU32" s="106"/>
      <c r="PV32" s="106"/>
      <c r="PW32" s="106"/>
      <c r="PX32" s="106"/>
      <c r="PY32" s="117">
        <f t="shared" si="61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2"/>
        <v>0</v>
      </c>
      <c r="QM32" s="106"/>
      <c r="QN32" s="106"/>
      <c r="QO32" s="106"/>
      <c r="QP32" s="118">
        <f t="shared" si="63"/>
        <v>0</v>
      </c>
      <c r="QQ32" s="120"/>
    </row>
    <row r="33" spans="1:459" x14ac:dyDescent="0.25">
      <c r="A33" s="24"/>
      <c r="B33" s="147">
        <v>28</v>
      </c>
      <c r="C33" s="105"/>
      <c r="D33" s="154"/>
      <c r="E33" s="154"/>
      <c r="F33" s="154"/>
      <c r="G33" s="154"/>
      <c r="H33" s="154"/>
      <c r="I33" s="148"/>
      <c r="J33" s="230">
        <f t="shared" si="8"/>
        <v>0</v>
      </c>
      <c r="K33" s="106"/>
      <c r="L33" s="106"/>
      <c r="M33" s="106"/>
      <c r="N33" s="106"/>
      <c r="O33" s="106"/>
      <c r="P33" s="106"/>
      <c r="Q33" s="106"/>
      <c r="R33" s="132">
        <f t="shared" si="9"/>
        <v>0</v>
      </c>
      <c r="S33" s="217">
        <f t="shared" si="10"/>
        <v>0</v>
      </c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17">
        <f t="shared" si="11"/>
        <v>0</v>
      </c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17">
        <f t="shared" si="12"/>
        <v>0</v>
      </c>
      <c r="AQ33" s="106"/>
      <c r="AR33" s="106"/>
      <c r="AS33" s="106"/>
      <c r="AT33" s="106"/>
      <c r="AU33" s="106"/>
      <c r="AV33" s="106"/>
      <c r="AW33" s="117">
        <f t="shared" si="13"/>
        <v>0</v>
      </c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17">
        <f t="shared" si="14"/>
        <v>0</v>
      </c>
      <c r="BK33" s="106"/>
      <c r="BL33" s="106"/>
      <c r="BM33" s="106"/>
      <c r="BN33" s="118">
        <f t="shared" si="15"/>
        <v>0</v>
      </c>
      <c r="BO33" s="120"/>
      <c r="BP33" s="217">
        <f t="shared" si="16"/>
        <v>0</v>
      </c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17">
        <f t="shared" si="17"/>
        <v>0</v>
      </c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17">
        <f t="shared" si="18"/>
        <v>0</v>
      </c>
      <c r="CN33" s="106"/>
      <c r="CO33" s="106"/>
      <c r="CP33" s="106"/>
      <c r="CQ33" s="106"/>
      <c r="CR33" s="106"/>
      <c r="CS33" s="106"/>
      <c r="CT33" s="117">
        <f t="shared" si="19"/>
        <v>0</v>
      </c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17">
        <f t="shared" si="20"/>
        <v>0</v>
      </c>
      <c r="DH33" s="106"/>
      <c r="DI33" s="106"/>
      <c r="DJ33" s="106"/>
      <c r="DK33" s="118">
        <f t="shared" si="21"/>
        <v>0</v>
      </c>
      <c r="DL33" s="169"/>
      <c r="DM33" s="217">
        <f t="shared" si="22"/>
        <v>0</v>
      </c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17">
        <f t="shared" si="23"/>
        <v>0</v>
      </c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17">
        <f t="shared" si="24"/>
        <v>0</v>
      </c>
      <c r="EK33" s="106"/>
      <c r="EL33" s="106"/>
      <c r="EM33" s="106"/>
      <c r="EN33" s="106"/>
      <c r="EO33" s="106"/>
      <c r="EP33" s="106"/>
      <c r="EQ33" s="117">
        <f t="shared" si="25"/>
        <v>0</v>
      </c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17">
        <f t="shared" si="26"/>
        <v>0</v>
      </c>
      <c r="FE33" s="106"/>
      <c r="FF33" s="106"/>
      <c r="FG33" s="106"/>
      <c r="FH33" s="118">
        <f t="shared" si="27"/>
        <v>0</v>
      </c>
      <c r="FI33" s="120"/>
      <c r="FJ33" s="223">
        <f t="shared" si="28"/>
        <v>0</v>
      </c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17">
        <f t="shared" si="29"/>
        <v>0</v>
      </c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17">
        <f t="shared" si="30"/>
        <v>0</v>
      </c>
      <c r="GH33" s="106"/>
      <c r="GI33" s="106"/>
      <c r="GJ33" s="106"/>
      <c r="GK33" s="106"/>
      <c r="GL33" s="106"/>
      <c r="GM33" s="106"/>
      <c r="GN33" s="117">
        <f t="shared" si="31"/>
        <v>0</v>
      </c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17">
        <f t="shared" si="32"/>
        <v>0</v>
      </c>
      <c r="HB33" s="106"/>
      <c r="HC33" s="106"/>
      <c r="HD33" s="106"/>
      <c r="HE33" s="118">
        <f t="shared" si="33"/>
        <v>0</v>
      </c>
      <c r="HF33" s="120"/>
      <c r="HG33" s="217">
        <f t="shared" si="34"/>
        <v>0</v>
      </c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17">
        <f t="shared" si="35"/>
        <v>0</v>
      </c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17">
        <f t="shared" si="36"/>
        <v>0</v>
      </c>
      <c r="IE33" s="106"/>
      <c r="IF33" s="106"/>
      <c r="IG33" s="106"/>
      <c r="IH33" s="106"/>
      <c r="II33" s="106"/>
      <c r="IJ33" s="106"/>
      <c r="IK33" s="117">
        <f t="shared" si="37"/>
        <v>0</v>
      </c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17">
        <f t="shared" si="38"/>
        <v>0</v>
      </c>
      <c r="IY33" s="106"/>
      <c r="IZ33" s="106"/>
      <c r="JA33" s="106"/>
      <c r="JB33" s="118">
        <f t="shared" si="39"/>
        <v>0</v>
      </c>
      <c r="JC33" s="120"/>
      <c r="JD33" s="217">
        <f t="shared" si="40"/>
        <v>0</v>
      </c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17">
        <f t="shared" si="41"/>
        <v>0</v>
      </c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21">
        <f t="shared" si="42"/>
        <v>0</v>
      </c>
      <c r="KB33" s="106"/>
      <c r="KC33" s="106"/>
      <c r="KD33" s="106"/>
      <c r="KE33" s="106"/>
      <c r="KF33" s="106"/>
      <c r="KG33" s="106"/>
      <c r="KH33" s="117">
        <f t="shared" si="43"/>
        <v>0</v>
      </c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17">
        <f t="shared" si="44"/>
        <v>0</v>
      </c>
      <c r="KV33" s="106"/>
      <c r="KW33" s="106"/>
      <c r="KX33" s="106"/>
      <c r="KY33" s="118">
        <f t="shared" si="45"/>
        <v>0</v>
      </c>
      <c r="KZ33" s="120"/>
      <c r="LA33" s="217">
        <f t="shared" si="46"/>
        <v>0</v>
      </c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17">
        <f t="shared" si="47"/>
        <v>0</v>
      </c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17">
        <f t="shared" si="48"/>
        <v>0</v>
      </c>
      <c r="LY33" s="106"/>
      <c r="LZ33" s="106"/>
      <c r="MA33" s="106"/>
      <c r="MB33" s="106"/>
      <c r="MC33" s="106"/>
      <c r="MD33" s="106"/>
      <c r="ME33" s="117" t="e">
        <f t="shared" si="49"/>
        <v>#DIV/0!</v>
      </c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17">
        <f t="shared" si="50"/>
        <v>0</v>
      </c>
      <c r="MS33" s="106"/>
      <c r="MT33" s="106"/>
      <c r="MU33" s="106"/>
      <c r="MV33" s="118">
        <f t="shared" si="51"/>
        <v>0</v>
      </c>
      <c r="MW33" s="120"/>
      <c r="MX33" s="217">
        <f t="shared" si="52"/>
        <v>0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3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4"/>
        <v>0</v>
      </c>
      <c r="NV33" s="106"/>
      <c r="NW33" s="106"/>
      <c r="NX33" s="106"/>
      <c r="NY33" s="106"/>
      <c r="NZ33" s="106"/>
      <c r="OA33" s="106"/>
      <c r="OB33" s="117">
        <f t="shared" si="55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6"/>
        <v>0</v>
      </c>
      <c r="OP33" s="106"/>
      <c r="OQ33" s="106"/>
      <c r="OR33" s="106"/>
      <c r="OS33" s="118">
        <f t="shared" si="57"/>
        <v>0</v>
      </c>
      <c r="OT33" s="120"/>
      <c r="OU33" s="217">
        <f t="shared" si="58"/>
        <v>0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9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60"/>
        <v>0</v>
      </c>
      <c r="PS33" s="106"/>
      <c r="PT33" s="106"/>
      <c r="PU33" s="106"/>
      <c r="PV33" s="106"/>
      <c r="PW33" s="106"/>
      <c r="PX33" s="106"/>
      <c r="PY33" s="117">
        <f t="shared" si="61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2"/>
        <v>0</v>
      </c>
      <c r="QM33" s="106"/>
      <c r="QN33" s="106"/>
      <c r="QO33" s="106"/>
      <c r="QP33" s="118">
        <f t="shared" si="63"/>
        <v>0</v>
      </c>
      <c r="QQ33" s="120"/>
    </row>
    <row r="34" spans="1:459" x14ac:dyDescent="0.25">
      <c r="A34" s="24"/>
      <c r="B34" s="147">
        <v>29</v>
      </c>
      <c r="C34" s="105"/>
      <c r="D34" s="154"/>
      <c r="E34" s="154"/>
      <c r="F34" s="154"/>
      <c r="G34" s="154"/>
      <c r="H34" s="154"/>
      <c r="I34" s="148"/>
      <c r="J34" s="230">
        <f t="shared" si="8"/>
        <v>0</v>
      </c>
      <c r="K34" s="106"/>
      <c r="L34" s="106"/>
      <c r="M34" s="106"/>
      <c r="N34" s="106"/>
      <c r="O34" s="106"/>
      <c r="P34" s="106"/>
      <c r="Q34" s="106"/>
      <c r="R34" s="123">
        <f t="shared" ref="R34:R35" si="64">(I34+J34+K34+L34+M34+N34+O34+P34+Q34)/$R$3</f>
        <v>0</v>
      </c>
      <c r="S34" s="217">
        <f t="shared" si="10"/>
        <v>0</v>
      </c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17">
        <f t="shared" si="11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17">
        <f t="shared" si="12"/>
        <v>0</v>
      </c>
      <c r="AQ34" s="106"/>
      <c r="AR34" s="106"/>
      <c r="AS34" s="106"/>
      <c r="AT34" s="106"/>
      <c r="AU34" s="106"/>
      <c r="AV34" s="106"/>
      <c r="AW34" s="117">
        <f t="shared" si="13"/>
        <v>0</v>
      </c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17">
        <f t="shared" si="14"/>
        <v>0</v>
      </c>
      <c r="BK34" s="106"/>
      <c r="BL34" s="106"/>
      <c r="BM34" s="106"/>
      <c r="BN34" s="118">
        <f t="shared" si="15"/>
        <v>0</v>
      </c>
      <c r="BO34" s="120"/>
      <c r="BP34" s="217">
        <f t="shared" si="16"/>
        <v>0</v>
      </c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17">
        <f t="shared" si="17"/>
        <v>0</v>
      </c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17">
        <f t="shared" si="18"/>
        <v>0</v>
      </c>
      <c r="CN34" s="106"/>
      <c r="CO34" s="106"/>
      <c r="CP34" s="106"/>
      <c r="CQ34" s="106"/>
      <c r="CR34" s="106"/>
      <c r="CS34" s="106"/>
      <c r="CT34" s="117">
        <f t="shared" si="19"/>
        <v>0</v>
      </c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17">
        <f t="shared" si="20"/>
        <v>0</v>
      </c>
      <c r="DH34" s="106"/>
      <c r="DI34" s="106"/>
      <c r="DJ34" s="106"/>
      <c r="DK34" s="118">
        <f t="shared" si="21"/>
        <v>0</v>
      </c>
      <c r="DL34" s="169"/>
      <c r="DM34" s="217">
        <f t="shared" si="22"/>
        <v>0</v>
      </c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17">
        <f t="shared" si="23"/>
        <v>0</v>
      </c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17">
        <f t="shared" si="24"/>
        <v>0</v>
      </c>
      <c r="EK34" s="106"/>
      <c r="EL34" s="106"/>
      <c r="EM34" s="106"/>
      <c r="EN34" s="106"/>
      <c r="EO34" s="106"/>
      <c r="EP34" s="106"/>
      <c r="EQ34" s="117">
        <f t="shared" si="25"/>
        <v>0</v>
      </c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17">
        <f t="shared" si="26"/>
        <v>0</v>
      </c>
      <c r="FE34" s="106"/>
      <c r="FF34" s="106"/>
      <c r="FG34" s="106"/>
      <c r="FH34" s="118">
        <f t="shared" si="27"/>
        <v>0</v>
      </c>
      <c r="FI34" s="120"/>
      <c r="FJ34" s="223">
        <f t="shared" si="28"/>
        <v>0</v>
      </c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17">
        <f t="shared" si="29"/>
        <v>0</v>
      </c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17">
        <f t="shared" si="30"/>
        <v>0</v>
      </c>
      <c r="GH34" s="106"/>
      <c r="GI34" s="106"/>
      <c r="GJ34" s="106"/>
      <c r="GK34" s="106"/>
      <c r="GL34" s="106"/>
      <c r="GM34" s="106"/>
      <c r="GN34" s="117">
        <f t="shared" si="31"/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2"/>
        <v>0</v>
      </c>
      <c r="HB34" s="106"/>
      <c r="HC34" s="106"/>
      <c r="HD34" s="106"/>
      <c r="HE34" s="118">
        <f t="shared" si="33"/>
        <v>0</v>
      </c>
      <c r="HF34" s="120"/>
      <c r="HG34" s="217">
        <f t="shared" si="34"/>
        <v>0</v>
      </c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5"/>
        <v>0</v>
      </c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17">
        <f t="shared" si="36"/>
        <v>0</v>
      </c>
      <c r="IE34" s="106"/>
      <c r="IF34" s="106"/>
      <c r="IG34" s="106"/>
      <c r="IH34" s="106"/>
      <c r="II34" s="106"/>
      <c r="IJ34" s="106"/>
      <c r="IK34" s="117">
        <f t="shared" si="37"/>
        <v>0</v>
      </c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17">
        <f t="shared" si="38"/>
        <v>0</v>
      </c>
      <c r="IY34" s="106"/>
      <c r="IZ34" s="106"/>
      <c r="JA34" s="106"/>
      <c r="JB34" s="118">
        <f t="shared" si="39"/>
        <v>0</v>
      </c>
      <c r="JC34" s="120"/>
      <c r="JD34" s="217">
        <f t="shared" si="40"/>
        <v>0</v>
      </c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17">
        <f t="shared" si="41"/>
        <v>0</v>
      </c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21">
        <f t="shared" si="42"/>
        <v>0</v>
      </c>
      <c r="KB34" s="106"/>
      <c r="KC34" s="106"/>
      <c r="KD34" s="106"/>
      <c r="KE34" s="106"/>
      <c r="KF34" s="106"/>
      <c r="KG34" s="106"/>
      <c r="KH34" s="117">
        <f t="shared" si="43"/>
        <v>0</v>
      </c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17">
        <f t="shared" si="44"/>
        <v>0</v>
      </c>
      <c r="KV34" s="106"/>
      <c r="KW34" s="106"/>
      <c r="KX34" s="106"/>
      <c r="KY34" s="118">
        <f t="shared" si="45"/>
        <v>0</v>
      </c>
      <c r="KZ34" s="120"/>
      <c r="LA34" s="217">
        <f t="shared" si="46"/>
        <v>0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7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8"/>
        <v>0</v>
      </c>
      <c r="LY34" s="106"/>
      <c r="LZ34" s="106"/>
      <c r="MA34" s="106"/>
      <c r="MB34" s="106"/>
      <c r="MC34" s="106"/>
      <c r="MD34" s="106"/>
      <c r="ME34" s="117" t="e">
        <f t="shared" si="49"/>
        <v>#DIV/0!</v>
      </c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17">
        <f t="shared" si="50"/>
        <v>0</v>
      </c>
      <c r="MS34" s="106"/>
      <c r="MT34" s="106"/>
      <c r="MU34" s="106"/>
      <c r="MV34" s="118">
        <f t="shared" si="51"/>
        <v>0</v>
      </c>
      <c r="MW34" s="120"/>
      <c r="MX34" s="217">
        <f t="shared" si="52"/>
        <v>0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3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4"/>
        <v>0</v>
      </c>
      <c r="NV34" s="106"/>
      <c r="NW34" s="106"/>
      <c r="NX34" s="106"/>
      <c r="NY34" s="106"/>
      <c r="NZ34" s="106"/>
      <c r="OA34" s="106"/>
      <c r="OB34" s="117">
        <f t="shared" si="55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6"/>
        <v>0</v>
      </c>
      <c r="OP34" s="106"/>
      <c r="OQ34" s="106"/>
      <c r="OR34" s="106"/>
      <c r="OS34" s="118">
        <f t="shared" si="57"/>
        <v>0</v>
      </c>
      <c r="OT34" s="120"/>
      <c r="OU34" s="217">
        <f t="shared" si="58"/>
        <v>0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9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60"/>
        <v>0</v>
      </c>
      <c r="PS34" s="106"/>
      <c r="PT34" s="106"/>
      <c r="PU34" s="106"/>
      <c r="PV34" s="106"/>
      <c r="PW34" s="106"/>
      <c r="PX34" s="106"/>
      <c r="PY34" s="117">
        <f t="shared" si="61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2"/>
        <v>0</v>
      </c>
      <c r="QM34" s="106"/>
      <c r="QN34" s="106"/>
      <c r="QO34" s="106"/>
      <c r="QP34" s="118">
        <f t="shared" si="63"/>
        <v>0</v>
      </c>
      <c r="QQ34" s="120"/>
    </row>
    <row r="35" spans="1:459" x14ac:dyDescent="0.25">
      <c r="A35" s="24"/>
      <c r="B35" s="147">
        <v>30</v>
      </c>
      <c r="C35" s="105"/>
      <c r="D35" s="154"/>
      <c r="E35" s="154"/>
      <c r="F35" s="154"/>
      <c r="G35" s="154"/>
      <c r="H35" s="154"/>
      <c r="I35" s="148"/>
      <c r="J35" s="230">
        <f t="shared" si="8"/>
        <v>0</v>
      </c>
      <c r="K35" s="106"/>
      <c r="L35" s="106"/>
      <c r="M35" s="106"/>
      <c r="N35" s="106"/>
      <c r="O35" s="106"/>
      <c r="P35" s="106"/>
      <c r="Q35" s="106"/>
      <c r="R35" s="123">
        <f t="shared" si="64"/>
        <v>0</v>
      </c>
      <c r="S35" s="217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17">
        <f t="shared" si="11"/>
        <v>0</v>
      </c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17">
        <f t="shared" si="12"/>
        <v>0</v>
      </c>
      <c r="AQ35" s="106"/>
      <c r="AR35" s="106"/>
      <c r="AS35" s="106"/>
      <c r="AT35" s="106"/>
      <c r="AU35" s="106"/>
      <c r="AV35" s="106"/>
      <c r="AW35" s="117">
        <f t="shared" si="13"/>
        <v>0</v>
      </c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17">
        <f t="shared" si="14"/>
        <v>0</v>
      </c>
      <c r="BK35" s="106"/>
      <c r="BL35" s="106"/>
      <c r="BM35" s="106"/>
      <c r="BN35" s="118">
        <f t="shared" si="15"/>
        <v>0</v>
      </c>
      <c r="BO35" s="120"/>
      <c r="BP35" s="217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17">
        <f t="shared" si="17"/>
        <v>0</v>
      </c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17">
        <f t="shared" si="18"/>
        <v>0</v>
      </c>
      <c r="CN35" s="106"/>
      <c r="CO35" s="106"/>
      <c r="CP35" s="106"/>
      <c r="CQ35" s="106"/>
      <c r="CR35" s="106"/>
      <c r="CS35" s="106"/>
      <c r="CT35" s="117">
        <f t="shared" si="19"/>
        <v>0</v>
      </c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17">
        <f t="shared" si="20"/>
        <v>0</v>
      </c>
      <c r="DH35" s="106"/>
      <c r="DI35" s="106"/>
      <c r="DJ35" s="106"/>
      <c r="DK35" s="118">
        <f t="shared" si="21"/>
        <v>0</v>
      </c>
      <c r="DL35" s="169"/>
      <c r="DM35" s="217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17">
        <f t="shared" si="23"/>
        <v>0</v>
      </c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17">
        <f t="shared" si="24"/>
        <v>0</v>
      </c>
      <c r="EK35" s="106"/>
      <c r="EL35" s="106"/>
      <c r="EM35" s="106"/>
      <c r="EN35" s="106"/>
      <c r="EO35" s="106"/>
      <c r="EP35" s="106"/>
      <c r="EQ35" s="117">
        <f t="shared" si="25"/>
        <v>0</v>
      </c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17">
        <f t="shared" si="26"/>
        <v>0</v>
      </c>
      <c r="FE35" s="106"/>
      <c r="FF35" s="106"/>
      <c r="FG35" s="106"/>
      <c r="FH35" s="118">
        <f t="shared" si="27"/>
        <v>0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29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30"/>
        <v>0</v>
      </c>
      <c r="GH35" s="106"/>
      <c r="GI35" s="106"/>
      <c r="GJ35" s="106"/>
      <c r="GK35" s="106"/>
      <c r="GL35" s="106"/>
      <c r="GM35" s="106"/>
      <c r="GN35" s="117">
        <f t="shared" si="31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2"/>
        <v>0</v>
      </c>
      <c r="HB35" s="106"/>
      <c r="HC35" s="106"/>
      <c r="HD35" s="106"/>
      <c r="HE35" s="118">
        <f t="shared" si="33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5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6"/>
        <v>0</v>
      </c>
      <c r="IE35" s="106"/>
      <c r="IF35" s="106"/>
      <c r="IG35" s="106"/>
      <c r="IH35" s="106"/>
      <c r="II35" s="106"/>
      <c r="IJ35" s="106"/>
      <c r="IK35" s="117">
        <f t="shared" si="37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8"/>
        <v>0</v>
      </c>
      <c r="IY35" s="106"/>
      <c r="IZ35" s="106"/>
      <c r="JA35" s="106"/>
      <c r="JB35" s="118">
        <f t="shared" si="39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1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2"/>
        <v>0</v>
      </c>
      <c r="KB35" s="106"/>
      <c r="KC35" s="106"/>
      <c r="KD35" s="106"/>
      <c r="KE35" s="106"/>
      <c r="KF35" s="106"/>
      <c r="KG35" s="106"/>
      <c r="KH35" s="117">
        <f t="shared" si="43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4"/>
        <v>0</v>
      </c>
      <c r="KV35" s="106"/>
      <c r="KW35" s="106"/>
      <c r="KX35" s="106"/>
      <c r="KY35" s="118">
        <f t="shared" si="45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7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8"/>
        <v>0</v>
      </c>
      <c r="LY35" s="106"/>
      <c r="LZ35" s="106"/>
      <c r="MA35" s="106"/>
      <c r="MB35" s="106"/>
      <c r="MC35" s="106"/>
      <c r="MD35" s="106"/>
      <c r="ME35" s="117" t="e">
        <f t="shared" si="49"/>
        <v>#DIV/0!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50"/>
        <v>0</v>
      </c>
      <c r="MS35" s="106"/>
      <c r="MT35" s="106"/>
      <c r="MU35" s="106"/>
      <c r="MV35" s="118">
        <f t="shared" si="51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3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4"/>
        <v>0</v>
      </c>
      <c r="NV35" s="106"/>
      <c r="NW35" s="106"/>
      <c r="NX35" s="106"/>
      <c r="NY35" s="106"/>
      <c r="NZ35" s="106"/>
      <c r="OA35" s="106"/>
      <c r="OB35" s="117">
        <f t="shared" si="55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6"/>
        <v>0</v>
      </c>
      <c r="OP35" s="106"/>
      <c r="OQ35" s="106"/>
      <c r="OR35" s="106"/>
      <c r="OS35" s="118">
        <f t="shared" si="57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9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60"/>
        <v>0</v>
      </c>
      <c r="PS35" s="106"/>
      <c r="PT35" s="106"/>
      <c r="PU35" s="106"/>
      <c r="PV35" s="106"/>
      <c r="PW35" s="106"/>
      <c r="PX35" s="106"/>
      <c r="PY35" s="117">
        <f t="shared" si="61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2"/>
        <v>0</v>
      </c>
      <c r="QM35" s="106"/>
      <c r="QN35" s="106"/>
      <c r="QO35" s="106"/>
      <c r="QP35" s="132">
        <f t="shared" si="63"/>
        <v>0</v>
      </c>
      <c r="QQ35" s="120"/>
    </row>
    <row r="36" spans="1:459" x14ac:dyDescent="0.25">
      <c r="A36" s="180">
        <f>SUM(A6:A35)</f>
        <v>0</v>
      </c>
      <c r="B36" s="22"/>
      <c r="C36" s="125"/>
      <c r="D36" s="133">
        <f>SUM(D6:D35)</f>
        <v>1</v>
      </c>
      <c r="E36" s="133">
        <f t="shared" ref="E36:I36" si="65">SUM(E6:E35)</f>
        <v>0</v>
      </c>
      <c r="F36" s="133">
        <f t="shared" si="65"/>
        <v>0</v>
      </c>
      <c r="G36" s="133">
        <f t="shared" si="65"/>
        <v>0</v>
      </c>
      <c r="H36" s="133">
        <f t="shared" si="65"/>
        <v>0</v>
      </c>
      <c r="I36" s="133">
        <f t="shared" si="65"/>
        <v>0</v>
      </c>
      <c r="J36" s="133">
        <f t="shared" ref="J36:BW36" si="66">SUM(J6:J35)</f>
        <v>1</v>
      </c>
      <c r="K36" s="133">
        <f t="shared" si="66"/>
        <v>1</v>
      </c>
      <c r="L36" s="133">
        <f t="shared" si="66"/>
        <v>0</v>
      </c>
      <c r="M36" s="133">
        <f t="shared" si="66"/>
        <v>0</v>
      </c>
      <c r="N36" s="133">
        <f t="shared" si="66"/>
        <v>0</v>
      </c>
      <c r="O36" s="133">
        <f t="shared" si="66"/>
        <v>0</v>
      </c>
      <c r="P36" s="133">
        <f t="shared" si="66"/>
        <v>0</v>
      </c>
      <c r="Q36" s="133">
        <f t="shared" si="66"/>
        <v>0</v>
      </c>
      <c r="R36" s="133">
        <f t="shared" si="66"/>
        <v>1</v>
      </c>
      <c r="S36" s="222">
        <f>SUM(S6:S35)</f>
        <v>0</v>
      </c>
      <c r="T36" s="133">
        <f t="shared" si="66"/>
        <v>1</v>
      </c>
      <c r="U36" s="133">
        <f t="shared" si="66"/>
        <v>0</v>
      </c>
      <c r="V36" s="133">
        <f t="shared" si="66"/>
        <v>0</v>
      </c>
      <c r="W36" s="133">
        <f t="shared" si="66"/>
        <v>0</v>
      </c>
      <c r="X36" s="133">
        <f t="shared" si="66"/>
        <v>0</v>
      </c>
      <c r="Y36" s="133">
        <f t="shared" si="66"/>
        <v>0</v>
      </c>
      <c r="Z36" s="133">
        <f t="shared" si="66"/>
        <v>0</v>
      </c>
      <c r="AA36" s="133">
        <f t="shared" si="66"/>
        <v>0</v>
      </c>
      <c r="AB36" s="133">
        <f t="shared" si="66"/>
        <v>0</v>
      </c>
      <c r="AC36" s="133">
        <f t="shared" si="66"/>
        <v>0</v>
      </c>
      <c r="AD36" s="133">
        <f t="shared" si="66"/>
        <v>1</v>
      </c>
      <c r="AE36" s="133">
        <f t="shared" si="66"/>
        <v>0</v>
      </c>
      <c r="AF36" s="133">
        <f t="shared" si="66"/>
        <v>1</v>
      </c>
      <c r="AG36" s="133">
        <f t="shared" si="66"/>
        <v>0</v>
      </c>
      <c r="AH36" s="133">
        <f t="shared" si="66"/>
        <v>0</v>
      </c>
      <c r="AI36" s="133">
        <f t="shared" si="66"/>
        <v>0</v>
      </c>
      <c r="AJ36" s="133">
        <f t="shared" si="66"/>
        <v>0</v>
      </c>
      <c r="AK36" s="133">
        <f t="shared" si="66"/>
        <v>0</v>
      </c>
      <c r="AL36" s="133">
        <f t="shared" si="66"/>
        <v>0</v>
      </c>
      <c r="AM36" s="133">
        <f t="shared" si="66"/>
        <v>0</v>
      </c>
      <c r="AN36" s="133">
        <f t="shared" si="66"/>
        <v>0</v>
      </c>
      <c r="AO36" s="133">
        <f t="shared" si="66"/>
        <v>0</v>
      </c>
      <c r="AP36" s="133">
        <f t="shared" si="66"/>
        <v>1</v>
      </c>
      <c r="AQ36" s="133">
        <f t="shared" si="66"/>
        <v>1</v>
      </c>
      <c r="AR36" s="133">
        <f t="shared" si="66"/>
        <v>0</v>
      </c>
      <c r="AS36" s="133">
        <f t="shared" si="66"/>
        <v>0</v>
      </c>
      <c r="AT36" s="133">
        <f t="shared" si="66"/>
        <v>0</v>
      </c>
      <c r="AU36" s="133">
        <f t="shared" si="66"/>
        <v>0</v>
      </c>
      <c r="AV36" s="133">
        <f t="shared" si="66"/>
        <v>0</v>
      </c>
      <c r="AW36" s="133">
        <f t="shared" si="66"/>
        <v>1</v>
      </c>
      <c r="AX36" s="133">
        <f t="shared" si="66"/>
        <v>1</v>
      </c>
      <c r="AY36" s="133">
        <f t="shared" si="66"/>
        <v>0</v>
      </c>
      <c r="AZ36" s="133">
        <f t="shared" si="66"/>
        <v>0</v>
      </c>
      <c r="BA36" s="133">
        <f t="shared" si="66"/>
        <v>0</v>
      </c>
      <c r="BB36" s="133">
        <f t="shared" si="66"/>
        <v>0</v>
      </c>
      <c r="BC36" s="133">
        <f t="shared" si="66"/>
        <v>0</v>
      </c>
      <c r="BD36" s="133">
        <f t="shared" si="66"/>
        <v>0</v>
      </c>
      <c r="BE36" s="133">
        <f t="shared" si="66"/>
        <v>0</v>
      </c>
      <c r="BF36" s="133">
        <f t="shared" si="66"/>
        <v>0</v>
      </c>
      <c r="BG36" s="133">
        <f t="shared" si="66"/>
        <v>0</v>
      </c>
      <c r="BH36" s="133">
        <f t="shared" si="66"/>
        <v>0</v>
      </c>
      <c r="BI36" s="133">
        <f t="shared" si="66"/>
        <v>0</v>
      </c>
      <c r="BJ36" s="133">
        <f t="shared" si="66"/>
        <v>1</v>
      </c>
      <c r="BK36" s="133">
        <f t="shared" si="66"/>
        <v>1</v>
      </c>
      <c r="BL36" s="133">
        <f t="shared" si="66"/>
        <v>0</v>
      </c>
      <c r="BM36" s="133">
        <f t="shared" si="66"/>
        <v>0</v>
      </c>
      <c r="BN36" s="133">
        <f t="shared" si="66"/>
        <v>1</v>
      </c>
      <c r="BO36" s="133">
        <f t="shared" si="66"/>
        <v>0</v>
      </c>
      <c r="BP36" s="222">
        <f>SUM(BP6:BP35)</f>
        <v>0</v>
      </c>
      <c r="BQ36" s="133">
        <f t="shared" si="66"/>
        <v>1</v>
      </c>
      <c r="BR36" s="133">
        <f t="shared" si="66"/>
        <v>0</v>
      </c>
      <c r="BS36" s="133">
        <f t="shared" si="66"/>
        <v>0</v>
      </c>
      <c r="BT36" s="133">
        <f t="shared" si="66"/>
        <v>0</v>
      </c>
      <c r="BU36" s="133">
        <f t="shared" si="66"/>
        <v>0</v>
      </c>
      <c r="BV36" s="133">
        <f t="shared" si="66"/>
        <v>0</v>
      </c>
      <c r="BW36" s="133">
        <f t="shared" si="66"/>
        <v>0</v>
      </c>
      <c r="BX36" s="133">
        <f t="shared" ref="BX36:EJ36" si="67">SUM(BX6:BX35)</f>
        <v>0</v>
      </c>
      <c r="BY36" s="133">
        <f t="shared" si="67"/>
        <v>0</v>
      </c>
      <c r="BZ36" s="133">
        <f t="shared" si="67"/>
        <v>0</v>
      </c>
      <c r="CA36" s="133">
        <f t="shared" si="67"/>
        <v>1</v>
      </c>
      <c r="CB36" s="133">
        <f t="shared" si="67"/>
        <v>1</v>
      </c>
      <c r="CC36" s="133">
        <f t="shared" si="67"/>
        <v>0</v>
      </c>
      <c r="CD36" s="133">
        <f t="shared" si="67"/>
        <v>0</v>
      </c>
      <c r="CE36" s="133">
        <f t="shared" si="67"/>
        <v>0</v>
      </c>
      <c r="CF36" s="133">
        <f t="shared" si="67"/>
        <v>0</v>
      </c>
      <c r="CG36" s="133">
        <f t="shared" si="67"/>
        <v>0</v>
      </c>
      <c r="CH36" s="133">
        <f t="shared" si="67"/>
        <v>0</v>
      </c>
      <c r="CI36" s="133">
        <f t="shared" si="67"/>
        <v>0</v>
      </c>
      <c r="CJ36" s="133">
        <f t="shared" si="67"/>
        <v>0</v>
      </c>
      <c r="CK36" s="133">
        <f t="shared" si="67"/>
        <v>0</v>
      </c>
      <c r="CL36" s="133">
        <f t="shared" si="67"/>
        <v>0</v>
      </c>
      <c r="CM36" s="133">
        <f t="shared" si="67"/>
        <v>1</v>
      </c>
      <c r="CN36" s="133">
        <f t="shared" si="67"/>
        <v>1</v>
      </c>
      <c r="CO36" s="133">
        <f t="shared" si="67"/>
        <v>0</v>
      </c>
      <c r="CP36" s="133">
        <f t="shared" si="67"/>
        <v>0</v>
      </c>
      <c r="CQ36" s="133">
        <f t="shared" si="67"/>
        <v>0</v>
      </c>
      <c r="CR36" s="133">
        <f t="shared" si="67"/>
        <v>0</v>
      </c>
      <c r="CS36" s="133">
        <f t="shared" si="67"/>
        <v>0</v>
      </c>
      <c r="CT36" s="133">
        <f t="shared" si="67"/>
        <v>1</v>
      </c>
      <c r="CU36" s="133">
        <f t="shared" si="67"/>
        <v>1</v>
      </c>
      <c r="CV36" s="133">
        <f t="shared" si="67"/>
        <v>0</v>
      </c>
      <c r="CW36" s="133">
        <f t="shared" si="67"/>
        <v>0</v>
      </c>
      <c r="CX36" s="133">
        <f t="shared" si="67"/>
        <v>0</v>
      </c>
      <c r="CY36" s="133">
        <f t="shared" si="67"/>
        <v>0</v>
      </c>
      <c r="CZ36" s="133">
        <f t="shared" si="67"/>
        <v>0</v>
      </c>
      <c r="DA36" s="133">
        <f t="shared" si="67"/>
        <v>0</v>
      </c>
      <c r="DB36" s="133">
        <f t="shared" si="67"/>
        <v>0</v>
      </c>
      <c r="DC36" s="133">
        <f t="shared" si="67"/>
        <v>0</v>
      </c>
      <c r="DD36" s="133">
        <f t="shared" si="67"/>
        <v>0</v>
      </c>
      <c r="DE36" s="133">
        <f t="shared" si="67"/>
        <v>0</v>
      </c>
      <c r="DF36" s="133">
        <f t="shared" si="67"/>
        <v>0</v>
      </c>
      <c r="DG36" s="133">
        <f t="shared" si="67"/>
        <v>1</v>
      </c>
      <c r="DH36" s="133">
        <f t="shared" si="67"/>
        <v>1</v>
      </c>
      <c r="DI36" s="133">
        <f t="shared" si="67"/>
        <v>0</v>
      </c>
      <c r="DJ36" s="133">
        <f t="shared" si="67"/>
        <v>0</v>
      </c>
      <c r="DK36" s="133">
        <f t="shared" si="67"/>
        <v>1</v>
      </c>
      <c r="DL36" s="133">
        <f t="shared" si="67"/>
        <v>0</v>
      </c>
      <c r="DM36" s="222">
        <f>SUM(DM6:DM35)</f>
        <v>0</v>
      </c>
      <c r="DN36" s="133">
        <f t="shared" si="67"/>
        <v>1</v>
      </c>
      <c r="DO36" s="133">
        <f t="shared" si="67"/>
        <v>0</v>
      </c>
      <c r="DP36" s="133">
        <f t="shared" si="67"/>
        <v>0</v>
      </c>
      <c r="DQ36" s="133">
        <f t="shared" si="67"/>
        <v>0</v>
      </c>
      <c r="DR36" s="133">
        <f t="shared" si="67"/>
        <v>0</v>
      </c>
      <c r="DS36" s="133">
        <f t="shared" si="67"/>
        <v>0</v>
      </c>
      <c r="DT36" s="133">
        <f t="shared" si="67"/>
        <v>0</v>
      </c>
      <c r="DU36" s="133">
        <f t="shared" si="67"/>
        <v>0</v>
      </c>
      <c r="DV36" s="133">
        <f t="shared" si="67"/>
        <v>0</v>
      </c>
      <c r="DW36" s="133">
        <f t="shared" si="67"/>
        <v>0</v>
      </c>
      <c r="DX36" s="133">
        <f t="shared" si="67"/>
        <v>1</v>
      </c>
      <c r="DY36" s="133">
        <f t="shared" si="67"/>
        <v>1</v>
      </c>
      <c r="DZ36" s="133">
        <f t="shared" si="67"/>
        <v>0</v>
      </c>
      <c r="EA36" s="133">
        <f t="shared" si="67"/>
        <v>0</v>
      </c>
      <c r="EB36" s="133">
        <f t="shared" si="67"/>
        <v>0</v>
      </c>
      <c r="EC36" s="133">
        <f t="shared" si="67"/>
        <v>0</v>
      </c>
      <c r="ED36" s="133">
        <f t="shared" si="67"/>
        <v>0</v>
      </c>
      <c r="EE36" s="133">
        <f t="shared" si="67"/>
        <v>0</v>
      </c>
      <c r="EF36" s="133">
        <f t="shared" si="67"/>
        <v>0</v>
      </c>
      <c r="EG36" s="133">
        <f t="shared" si="67"/>
        <v>0</v>
      </c>
      <c r="EH36" s="133">
        <f t="shared" si="67"/>
        <v>0</v>
      </c>
      <c r="EI36" s="133">
        <f t="shared" si="67"/>
        <v>0</v>
      </c>
      <c r="EJ36" s="133">
        <f t="shared" si="67"/>
        <v>1</v>
      </c>
      <c r="EK36" s="133">
        <f t="shared" ref="EK36:GW36" si="68">SUM(EK6:EK35)</f>
        <v>1</v>
      </c>
      <c r="EL36" s="133">
        <f t="shared" si="68"/>
        <v>0</v>
      </c>
      <c r="EM36" s="133">
        <f t="shared" si="68"/>
        <v>0</v>
      </c>
      <c r="EN36" s="133">
        <f t="shared" si="68"/>
        <v>0</v>
      </c>
      <c r="EO36" s="133">
        <f t="shared" si="68"/>
        <v>0</v>
      </c>
      <c r="EP36" s="133">
        <f t="shared" si="68"/>
        <v>0</v>
      </c>
      <c r="EQ36" s="133">
        <f t="shared" si="68"/>
        <v>1</v>
      </c>
      <c r="ER36" s="133">
        <f t="shared" si="68"/>
        <v>1</v>
      </c>
      <c r="ES36" s="133">
        <f t="shared" si="68"/>
        <v>0</v>
      </c>
      <c r="ET36" s="133">
        <f t="shared" si="68"/>
        <v>0</v>
      </c>
      <c r="EU36" s="133">
        <f t="shared" si="68"/>
        <v>0</v>
      </c>
      <c r="EV36" s="133">
        <f t="shared" si="68"/>
        <v>0</v>
      </c>
      <c r="EW36" s="133">
        <f t="shared" si="68"/>
        <v>0</v>
      </c>
      <c r="EX36" s="133">
        <f t="shared" si="68"/>
        <v>0</v>
      </c>
      <c r="EY36" s="133">
        <f t="shared" si="68"/>
        <v>0</v>
      </c>
      <c r="EZ36" s="133">
        <f t="shared" si="68"/>
        <v>0</v>
      </c>
      <c r="FA36" s="133">
        <f t="shared" si="68"/>
        <v>0</v>
      </c>
      <c r="FB36" s="133">
        <f t="shared" si="68"/>
        <v>0</v>
      </c>
      <c r="FC36" s="133">
        <f t="shared" si="68"/>
        <v>0</v>
      </c>
      <c r="FD36" s="133">
        <f t="shared" si="68"/>
        <v>1</v>
      </c>
      <c r="FE36" s="133">
        <f t="shared" si="68"/>
        <v>0</v>
      </c>
      <c r="FF36" s="133">
        <f t="shared" si="68"/>
        <v>1</v>
      </c>
      <c r="FG36" s="133">
        <f t="shared" si="68"/>
        <v>0</v>
      </c>
      <c r="FH36" s="133">
        <f t="shared" si="68"/>
        <v>1</v>
      </c>
      <c r="FI36" s="133">
        <f t="shared" si="68"/>
        <v>0</v>
      </c>
      <c r="FJ36" s="222">
        <f>SUM(FJ6:FJ35)</f>
        <v>0</v>
      </c>
      <c r="FK36" s="133">
        <f t="shared" si="68"/>
        <v>1</v>
      </c>
      <c r="FL36" s="133">
        <f t="shared" si="68"/>
        <v>0</v>
      </c>
      <c r="FM36" s="133">
        <f t="shared" si="68"/>
        <v>0</v>
      </c>
      <c r="FN36" s="133">
        <f t="shared" si="68"/>
        <v>0</v>
      </c>
      <c r="FO36" s="133">
        <f t="shared" si="68"/>
        <v>0</v>
      </c>
      <c r="FP36" s="133">
        <f t="shared" si="68"/>
        <v>0</v>
      </c>
      <c r="FQ36" s="133">
        <f t="shared" si="68"/>
        <v>0</v>
      </c>
      <c r="FR36" s="133">
        <f t="shared" si="68"/>
        <v>0</v>
      </c>
      <c r="FS36" s="133">
        <f t="shared" si="68"/>
        <v>0</v>
      </c>
      <c r="FT36" s="133">
        <f t="shared" si="68"/>
        <v>0</v>
      </c>
      <c r="FU36" s="133">
        <f t="shared" si="68"/>
        <v>1</v>
      </c>
      <c r="FV36" s="133">
        <f t="shared" si="68"/>
        <v>1</v>
      </c>
      <c r="FW36" s="133">
        <f t="shared" si="68"/>
        <v>0</v>
      </c>
      <c r="FX36" s="133">
        <f t="shared" si="68"/>
        <v>0</v>
      </c>
      <c r="FY36" s="133">
        <f t="shared" si="68"/>
        <v>0</v>
      </c>
      <c r="FZ36" s="133">
        <f t="shared" si="68"/>
        <v>0</v>
      </c>
      <c r="GA36" s="133">
        <f t="shared" si="68"/>
        <v>0</v>
      </c>
      <c r="GB36" s="133">
        <f t="shared" si="68"/>
        <v>0</v>
      </c>
      <c r="GC36" s="133">
        <f t="shared" si="68"/>
        <v>0</v>
      </c>
      <c r="GD36" s="133">
        <f t="shared" si="68"/>
        <v>0</v>
      </c>
      <c r="GE36" s="133">
        <f t="shared" si="68"/>
        <v>0</v>
      </c>
      <c r="GF36" s="133">
        <f t="shared" si="68"/>
        <v>0</v>
      </c>
      <c r="GG36" s="133">
        <f t="shared" si="68"/>
        <v>1</v>
      </c>
      <c r="GH36" s="133">
        <f t="shared" si="68"/>
        <v>1</v>
      </c>
      <c r="GI36" s="133">
        <f t="shared" si="68"/>
        <v>0</v>
      </c>
      <c r="GJ36" s="133">
        <f t="shared" si="68"/>
        <v>0</v>
      </c>
      <c r="GK36" s="133">
        <f t="shared" si="68"/>
        <v>0</v>
      </c>
      <c r="GL36" s="133">
        <f t="shared" si="68"/>
        <v>0</v>
      </c>
      <c r="GM36" s="133">
        <f t="shared" si="68"/>
        <v>0</v>
      </c>
      <c r="GN36" s="133">
        <f t="shared" si="68"/>
        <v>1</v>
      </c>
      <c r="GO36" s="133">
        <f t="shared" si="68"/>
        <v>1</v>
      </c>
      <c r="GP36" s="133">
        <f t="shared" si="68"/>
        <v>0</v>
      </c>
      <c r="GQ36" s="133">
        <f t="shared" si="68"/>
        <v>0</v>
      </c>
      <c r="GR36" s="133">
        <f t="shared" si="68"/>
        <v>0</v>
      </c>
      <c r="GS36" s="133">
        <f t="shared" si="68"/>
        <v>0</v>
      </c>
      <c r="GT36" s="133">
        <f t="shared" si="68"/>
        <v>0</v>
      </c>
      <c r="GU36" s="133">
        <f t="shared" si="68"/>
        <v>0</v>
      </c>
      <c r="GV36" s="133">
        <f t="shared" si="68"/>
        <v>0</v>
      </c>
      <c r="GW36" s="133">
        <f t="shared" si="68"/>
        <v>0</v>
      </c>
      <c r="GX36" s="133">
        <f t="shared" ref="GX36:JK36" si="69">SUM(GX6:GX35)</f>
        <v>0</v>
      </c>
      <c r="GY36" s="133">
        <f t="shared" si="69"/>
        <v>0</v>
      </c>
      <c r="GZ36" s="133">
        <f t="shared" si="69"/>
        <v>0</v>
      </c>
      <c r="HA36" s="133">
        <f t="shared" si="69"/>
        <v>1</v>
      </c>
      <c r="HB36" s="133">
        <f t="shared" si="69"/>
        <v>1</v>
      </c>
      <c r="HC36" s="133">
        <f t="shared" si="69"/>
        <v>0</v>
      </c>
      <c r="HD36" s="133">
        <f t="shared" si="69"/>
        <v>0</v>
      </c>
      <c r="HE36" s="133">
        <f t="shared" si="69"/>
        <v>1</v>
      </c>
      <c r="HF36" s="133">
        <f t="shared" si="69"/>
        <v>0</v>
      </c>
      <c r="HG36" s="222">
        <f>SUM(HG6:HG35)</f>
        <v>0</v>
      </c>
      <c r="HH36" s="133">
        <f t="shared" si="69"/>
        <v>1</v>
      </c>
      <c r="HI36" s="133">
        <f t="shared" si="69"/>
        <v>0</v>
      </c>
      <c r="HJ36" s="133">
        <f t="shared" si="69"/>
        <v>0</v>
      </c>
      <c r="HK36" s="133">
        <f t="shared" si="69"/>
        <v>0</v>
      </c>
      <c r="HL36" s="133">
        <f t="shared" si="69"/>
        <v>0</v>
      </c>
      <c r="HM36" s="133">
        <f t="shared" si="69"/>
        <v>0</v>
      </c>
      <c r="HN36" s="133">
        <f t="shared" si="69"/>
        <v>0</v>
      </c>
      <c r="HO36" s="133">
        <f t="shared" si="69"/>
        <v>0</v>
      </c>
      <c r="HP36" s="133">
        <f t="shared" si="69"/>
        <v>0</v>
      </c>
      <c r="HQ36" s="133">
        <f t="shared" si="69"/>
        <v>0</v>
      </c>
      <c r="HR36" s="133">
        <f t="shared" si="69"/>
        <v>1</v>
      </c>
      <c r="HS36" s="133">
        <f t="shared" si="69"/>
        <v>1</v>
      </c>
      <c r="HT36" s="133">
        <f t="shared" si="69"/>
        <v>0</v>
      </c>
      <c r="HU36" s="133">
        <f t="shared" si="69"/>
        <v>0</v>
      </c>
      <c r="HV36" s="133">
        <f t="shared" si="69"/>
        <v>0</v>
      </c>
      <c r="HW36" s="133">
        <f t="shared" si="69"/>
        <v>0</v>
      </c>
      <c r="HX36" s="133">
        <f t="shared" si="69"/>
        <v>0</v>
      </c>
      <c r="HY36" s="133">
        <f t="shared" si="69"/>
        <v>0</v>
      </c>
      <c r="HZ36" s="133">
        <f t="shared" si="69"/>
        <v>0</v>
      </c>
      <c r="IA36" s="133">
        <f t="shared" si="69"/>
        <v>0</v>
      </c>
      <c r="IB36" s="133">
        <f t="shared" si="69"/>
        <v>0</v>
      </c>
      <c r="IC36" s="133">
        <f t="shared" si="69"/>
        <v>0</v>
      </c>
      <c r="ID36" s="133">
        <f t="shared" si="69"/>
        <v>1</v>
      </c>
      <c r="IE36" s="133">
        <f t="shared" si="69"/>
        <v>1</v>
      </c>
      <c r="IF36" s="133">
        <f t="shared" si="69"/>
        <v>0</v>
      </c>
      <c r="IG36" s="133">
        <f t="shared" si="69"/>
        <v>0</v>
      </c>
      <c r="IH36" s="133">
        <f t="shared" si="69"/>
        <v>0</v>
      </c>
      <c r="II36" s="133">
        <f t="shared" si="69"/>
        <v>0</v>
      </c>
      <c r="IJ36" s="133">
        <f t="shared" si="69"/>
        <v>0</v>
      </c>
      <c r="IK36" s="133">
        <f t="shared" si="69"/>
        <v>1</v>
      </c>
      <c r="IL36" s="133">
        <f t="shared" si="69"/>
        <v>1</v>
      </c>
      <c r="IM36" s="133">
        <f t="shared" si="69"/>
        <v>0</v>
      </c>
      <c r="IN36" s="133">
        <f t="shared" si="69"/>
        <v>0</v>
      </c>
      <c r="IO36" s="133">
        <f t="shared" si="69"/>
        <v>0</v>
      </c>
      <c r="IP36" s="133">
        <f t="shared" si="69"/>
        <v>0</v>
      </c>
      <c r="IQ36" s="133">
        <f t="shared" si="69"/>
        <v>0</v>
      </c>
      <c r="IR36" s="133">
        <f t="shared" si="69"/>
        <v>0</v>
      </c>
      <c r="IS36" s="133">
        <f t="shared" si="69"/>
        <v>0</v>
      </c>
      <c r="IT36" s="133">
        <f t="shared" si="69"/>
        <v>0</v>
      </c>
      <c r="IU36" s="133">
        <f t="shared" si="69"/>
        <v>0</v>
      </c>
      <c r="IV36" s="133">
        <f t="shared" si="69"/>
        <v>0</v>
      </c>
      <c r="IW36" s="133">
        <f t="shared" si="69"/>
        <v>0</v>
      </c>
      <c r="IX36" s="133">
        <f t="shared" si="69"/>
        <v>1</v>
      </c>
      <c r="IY36" s="133">
        <f t="shared" si="69"/>
        <v>0</v>
      </c>
      <c r="IZ36" s="133">
        <f t="shared" si="69"/>
        <v>1</v>
      </c>
      <c r="JA36" s="133">
        <f t="shared" si="69"/>
        <v>0</v>
      </c>
      <c r="JB36" s="133">
        <f t="shared" si="69"/>
        <v>1</v>
      </c>
      <c r="JC36" s="133">
        <f t="shared" si="69"/>
        <v>0</v>
      </c>
      <c r="JD36" s="222">
        <f>SUM(JD6:JD35)</f>
        <v>0</v>
      </c>
      <c r="JE36" s="133">
        <f t="shared" si="69"/>
        <v>1</v>
      </c>
      <c r="JF36" s="133">
        <f t="shared" si="69"/>
        <v>0</v>
      </c>
      <c r="JG36" s="133">
        <f t="shared" si="69"/>
        <v>0</v>
      </c>
      <c r="JH36" s="133">
        <f t="shared" si="69"/>
        <v>0</v>
      </c>
      <c r="JI36" s="133">
        <f t="shared" si="69"/>
        <v>0</v>
      </c>
      <c r="JJ36" s="133">
        <f t="shared" si="69"/>
        <v>0</v>
      </c>
      <c r="JK36" s="133">
        <f t="shared" si="69"/>
        <v>0</v>
      </c>
      <c r="JL36" s="133">
        <f t="shared" ref="JL36:LX36" si="70">SUM(JL6:JL35)</f>
        <v>0</v>
      </c>
      <c r="JM36" s="133">
        <f t="shared" si="70"/>
        <v>0</v>
      </c>
      <c r="JN36" s="133">
        <f t="shared" si="70"/>
        <v>0</v>
      </c>
      <c r="JO36" s="133">
        <f t="shared" si="70"/>
        <v>1</v>
      </c>
      <c r="JP36" s="133">
        <f t="shared" si="70"/>
        <v>1</v>
      </c>
      <c r="JQ36" s="133">
        <f t="shared" si="70"/>
        <v>0</v>
      </c>
      <c r="JR36" s="133">
        <f t="shared" si="70"/>
        <v>0</v>
      </c>
      <c r="JS36" s="133">
        <f t="shared" si="70"/>
        <v>0</v>
      </c>
      <c r="JT36" s="133">
        <f t="shared" si="70"/>
        <v>0</v>
      </c>
      <c r="JU36" s="133">
        <f t="shared" si="70"/>
        <v>0</v>
      </c>
      <c r="JV36" s="133">
        <f t="shared" si="70"/>
        <v>0</v>
      </c>
      <c r="JW36" s="133">
        <f t="shared" si="70"/>
        <v>0</v>
      </c>
      <c r="JX36" s="133">
        <f t="shared" si="70"/>
        <v>0</v>
      </c>
      <c r="JY36" s="133">
        <f t="shared" si="70"/>
        <v>0</v>
      </c>
      <c r="JZ36" s="133">
        <f t="shared" si="70"/>
        <v>0</v>
      </c>
      <c r="KA36" s="133">
        <f t="shared" si="70"/>
        <v>1</v>
      </c>
      <c r="KB36" s="133">
        <f t="shared" si="70"/>
        <v>1</v>
      </c>
      <c r="KC36" s="133">
        <f t="shared" si="70"/>
        <v>0</v>
      </c>
      <c r="KD36" s="133">
        <f t="shared" si="70"/>
        <v>0</v>
      </c>
      <c r="KE36" s="133">
        <f t="shared" si="70"/>
        <v>0</v>
      </c>
      <c r="KF36" s="133">
        <f t="shared" si="70"/>
        <v>0</v>
      </c>
      <c r="KG36" s="133">
        <f t="shared" si="70"/>
        <v>0</v>
      </c>
      <c r="KH36" s="133">
        <f t="shared" si="70"/>
        <v>1</v>
      </c>
      <c r="KI36" s="133">
        <f t="shared" si="70"/>
        <v>1</v>
      </c>
      <c r="KJ36" s="133">
        <f t="shared" si="70"/>
        <v>0</v>
      </c>
      <c r="KK36" s="133">
        <f t="shared" si="70"/>
        <v>0</v>
      </c>
      <c r="KL36" s="133">
        <f t="shared" si="70"/>
        <v>0</v>
      </c>
      <c r="KM36" s="133">
        <f t="shared" si="70"/>
        <v>0</v>
      </c>
      <c r="KN36" s="133">
        <f t="shared" si="70"/>
        <v>0</v>
      </c>
      <c r="KO36" s="133">
        <f t="shared" si="70"/>
        <v>0</v>
      </c>
      <c r="KP36" s="133">
        <f t="shared" si="70"/>
        <v>0</v>
      </c>
      <c r="KQ36" s="133">
        <f t="shared" si="70"/>
        <v>0</v>
      </c>
      <c r="KR36" s="133">
        <f t="shared" si="70"/>
        <v>0</v>
      </c>
      <c r="KS36" s="133">
        <f t="shared" si="70"/>
        <v>0</v>
      </c>
      <c r="KT36" s="133">
        <f t="shared" si="70"/>
        <v>0</v>
      </c>
      <c r="KU36" s="133">
        <f t="shared" si="70"/>
        <v>1</v>
      </c>
      <c r="KV36" s="133">
        <f t="shared" si="70"/>
        <v>0</v>
      </c>
      <c r="KW36" s="133">
        <f t="shared" si="70"/>
        <v>1</v>
      </c>
      <c r="KX36" s="133">
        <f t="shared" si="70"/>
        <v>0</v>
      </c>
      <c r="KY36" s="133">
        <f t="shared" si="70"/>
        <v>1</v>
      </c>
      <c r="KZ36" s="133">
        <f t="shared" si="70"/>
        <v>0</v>
      </c>
      <c r="LA36" s="222">
        <f>SUM(LA6:LA35)</f>
        <v>0</v>
      </c>
      <c r="LB36" s="133">
        <f t="shared" si="70"/>
        <v>0</v>
      </c>
      <c r="LC36" s="133">
        <f t="shared" si="70"/>
        <v>0</v>
      </c>
      <c r="LD36" s="133">
        <f t="shared" si="70"/>
        <v>0</v>
      </c>
      <c r="LE36" s="133">
        <f t="shared" si="70"/>
        <v>0</v>
      </c>
      <c r="LF36" s="133">
        <f t="shared" si="70"/>
        <v>0</v>
      </c>
      <c r="LG36" s="133">
        <f t="shared" si="70"/>
        <v>0</v>
      </c>
      <c r="LH36" s="133">
        <f t="shared" si="70"/>
        <v>0</v>
      </c>
      <c r="LI36" s="133">
        <f t="shared" si="70"/>
        <v>0</v>
      </c>
      <c r="LJ36" s="133">
        <f t="shared" si="70"/>
        <v>1</v>
      </c>
      <c r="LK36" s="133">
        <f t="shared" si="70"/>
        <v>0</v>
      </c>
      <c r="LL36" s="133">
        <f t="shared" si="70"/>
        <v>1</v>
      </c>
      <c r="LM36" s="133">
        <f t="shared" si="70"/>
        <v>0</v>
      </c>
      <c r="LN36" s="133">
        <f t="shared" si="70"/>
        <v>0</v>
      </c>
      <c r="LO36" s="133">
        <f t="shared" si="70"/>
        <v>0</v>
      </c>
      <c r="LP36" s="133">
        <f t="shared" si="70"/>
        <v>0</v>
      </c>
      <c r="LQ36" s="133">
        <f t="shared" si="70"/>
        <v>0</v>
      </c>
      <c r="LR36" s="133">
        <f t="shared" si="70"/>
        <v>0</v>
      </c>
      <c r="LS36" s="133">
        <f t="shared" si="70"/>
        <v>0</v>
      </c>
      <c r="LT36" s="133">
        <f t="shared" si="70"/>
        <v>0</v>
      </c>
      <c r="LU36" s="133">
        <f t="shared" si="70"/>
        <v>0</v>
      </c>
      <c r="LV36" s="133">
        <f t="shared" si="70"/>
        <v>1</v>
      </c>
      <c r="LW36" s="133">
        <f t="shared" si="70"/>
        <v>0</v>
      </c>
      <c r="LX36" s="133">
        <f t="shared" si="70"/>
        <v>1</v>
      </c>
      <c r="LY36" s="133">
        <f t="shared" ref="LY36:OK36" si="71">SUM(LY6:LY35)</f>
        <v>0</v>
      </c>
      <c r="LZ36" s="133">
        <f t="shared" si="71"/>
        <v>0</v>
      </c>
      <c r="MA36" s="133">
        <f t="shared" si="71"/>
        <v>0</v>
      </c>
      <c r="MB36" s="133">
        <f t="shared" si="71"/>
        <v>0</v>
      </c>
      <c r="MC36" s="133">
        <f t="shared" si="71"/>
        <v>0</v>
      </c>
      <c r="MD36" s="133">
        <f t="shared" si="71"/>
        <v>0</v>
      </c>
      <c r="ME36" s="133" t="e">
        <f t="shared" si="71"/>
        <v>#DIV/0!</v>
      </c>
      <c r="MF36" s="133">
        <f t="shared" si="71"/>
        <v>0</v>
      </c>
      <c r="MG36" s="133">
        <f t="shared" si="71"/>
        <v>0</v>
      </c>
      <c r="MH36" s="133">
        <f t="shared" si="71"/>
        <v>0</v>
      </c>
      <c r="MI36" s="133">
        <f t="shared" si="71"/>
        <v>0</v>
      </c>
      <c r="MJ36" s="133">
        <f t="shared" si="71"/>
        <v>0</v>
      </c>
      <c r="MK36" s="133">
        <f t="shared" si="71"/>
        <v>0</v>
      </c>
      <c r="ML36" s="133">
        <f t="shared" si="71"/>
        <v>0</v>
      </c>
      <c r="MM36" s="133">
        <f t="shared" si="71"/>
        <v>0</v>
      </c>
      <c r="MN36" s="133">
        <f t="shared" si="71"/>
        <v>0</v>
      </c>
      <c r="MO36" s="133">
        <f t="shared" si="71"/>
        <v>0</v>
      </c>
      <c r="MP36" s="133">
        <f t="shared" si="71"/>
        <v>1</v>
      </c>
      <c r="MQ36" s="133">
        <f t="shared" si="71"/>
        <v>0</v>
      </c>
      <c r="MR36" s="133">
        <f t="shared" si="71"/>
        <v>1</v>
      </c>
      <c r="MS36" s="133">
        <f t="shared" si="71"/>
        <v>1</v>
      </c>
      <c r="MT36" s="133">
        <f t="shared" si="71"/>
        <v>0</v>
      </c>
      <c r="MU36" s="133">
        <f t="shared" si="71"/>
        <v>0</v>
      </c>
      <c r="MV36" s="133">
        <f t="shared" si="71"/>
        <v>1</v>
      </c>
      <c r="MW36" s="133">
        <f t="shared" si="71"/>
        <v>0</v>
      </c>
      <c r="MX36" s="222">
        <f>SUM(MX6:MX35)</f>
        <v>0</v>
      </c>
      <c r="MY36" s="133">
        <f t="shared" si="71"/>
        <v>0</v>
      </c>
      <c r="MZ36" s="133">
        <f t="shared" si="71"/>
        <v>0</v>
      </c>
      <c r="NA36" s="133">
        <f t="shared" si="71"/>
        <v>0</v>
      </c>
      <c r="NB36" s="133">
        <f t="shared" si="71"/>
        <v>0</v>
      </c>
      <c r="NC36" s="133">
        <f t="shared" si="71"/>
        <v>0</v>
      </c>
      <c r="ND36" s="133">
        <f t="shared" si="71"/>
        <v>0</v>
      </c>
      <c r="NE36" s="133">
        <f t="shared" si="71"/>
        <v>0</v>
      </c>
      <c r="NF36" s="133">
        <f t="shared" si="71"/>
        <v>0</v>
      </c>
      <c r="NG36" s="133">
        <f t="shared" si="71"/>
        <v>0</v>
      </c>
      <c r="NH36" s="133">
        <f t="shared" si="71"/>
        <v>1</v>
      </c>
      <c r="NI36" s="133">
        <f t="shared" si="71"/>
        <v>1</v>
      </c>
      <c r="NJ36" s="133">
        <f t="shared" si="71"/>
        <v>0</v>
      </c>
      <c r="NK36" s="133">
        <f t="shared" si="71"/>
        <v>0</v>
      </c>
      <c r="NL36" s="133">
        <f t="shared" si="71"/>
        <v>0</v>
      </c>
      <c r="NM36" s="133">
        <f t="shared" si="71"/>
        <v>0</v>
      </c>
      <c r="NN36" s="133">
        <f t="shared" si="71"/>
        <v>0</v>
      </c>
      <c r="NO36" s="133">
        <f t="shared" si="71"/>
        <v>0</v>
      </c>
      <c r="NP36" s="133">
        <f t="shared" si="71"/>
        <v>0</v>
      </c>
      <c r="NQ36" s="133">
        <f t="shared" si="71"/>
        <v>0</v>
      </c>
      <c r="NR36" s="133">
        <f t="shared" si="71"/>
        <v>0</v>
      </c>
      <c r="NS36" s="133">
        <f t="shared" si="71"/>
        <v>1</v>
      </c>
      <c r="NT36" s="133">
        <f t="shared" si="71"/>
        <v>0</v>
      </c>
      <c r="NU36" s="133">
        <f t="shared" si="71"/>
        <v>1</v>
      </c>
      <c r="NV36" s="133">
        <f t="shared" si="71"/>
        <v>0</v>
      </c>
      <c r="NW36" s="133">
        <f t="shared" si="71"/>
        <v>0</v>
      </c>
      <c r="NX36" s="133">
        <f t="shared" si="71"/>
        <v>0</v>
      </c>
      <c r="NY36" s="133">
        <f t="shared" si="71"/>
        <v>0</v>
      </c>
      <c r="NZ36" s="133">
        <f t="shared" si="71"/>
        <v>1</v>
      </c>
      <c r="OA36" s="133">
        <f t="shared" si="71"/>
        <v>0</v>
      </c>
      <c r="OB36" s="133">
        <f t="shared" si="71"/>
        <v>1</v>
      </c>
      <c r="OC36" s="133">
        <f t="shared" si="71"/>
        <v>0</v>
      </c>
      <c r="OD36" s="133">
        <f t="shared" si="71"/>
        <v>0</v>
      </c>
      <c r="OE36" s="133">
        <f t="shared" si="71"/>
        <v>0</v>
      </c>
      <c r="OF36" s="133">
        <f t="shared" si="71"/>
        <v>0</v>
      </c>
      <c r="OG36" s="133">
        <f t="shared" si="71"/>
        <v>0</v>
      </c>
      <c r="OH36" s="133">
        <f t="shared" si="71"/>
        <v>0</v>
      </c>
      <c r="OI36" s="133">
        <f t="shared" si="71"/>
        <v>0</v>
      </c>
      <c r="OJ36" s="133">
        <f t="shared" si="71"/>
        <v>0</v>
      </c>
      <c r="OK36" s="133">
        <f t="shared" si="71"/>
        <v>0</v>
      </c>
      <c r="OL36" s="133">
        <f t="shared" ref="OL36:QP36" si="72">SUM(OL6:OL35)</f>
        <v>0</v>
      </c>
      <c r="OM36" s="133">
        <f t="shared" si="72"/>
        <v>1</v>
      </c>
      <c r="ON36" s="133">
        <f t="shared" si="72"/>
        <v>0</v>
      </c>
      <c r="OO36" s="133">
        <f t="shared" si="72"/>
        <v>1</v>
      </c>
      <c r="OP36" s="133">
        <f t="shared" si="72"/>
        <v>1</v>
      </c>
      <c r="OQ36" s="133">
        <f t="shared" si="72"/>
        <v>0</v>
      </c>
      <c r="OR36" s="133">
        <f t="shared" si="72"/>
        <v>0</v>
      </c>
      <c r="OS36" s="133">
        <f t="shared" si="72"/>
        <v>1</v>
      </c>
      <c r="OT36" s="133">
        <f t="shared" si="72"/>
        <v>0</v>
      </c>
      <c r="OU36" s="222">
        <f>SUM(OU6:OU35)</f>
        <v>0</v>
      </c>
      <c r="OV36" s="133">
        <f t="shared" si="72"/>
        <v>0</v>
      </c>
      <c r="OW36" s="133">
        <f t="shared" si="72"/>
        <v>0</v>
      </c>
      <c r="OX36" s="133">
        <f t="shared" si="72"/>
        <v>0</v>
      </c>
      <c r="OY36" s="133">
        <f t="shared" si="72"/>
        <v>0</v>
      </c>
      <c r="OZ36" s="133">
        <f t="shared" si="72"/>
        <v>0</v>
      </c>
      <c r="PA36" s="133">
        <f t="shared" si="72"/>
        <v>0</v>
      </c>
      <c r="PB36" s="133">
        <f t="shared" si="72"/>
        <v>0</v>
      </c>
      <c r="PC36" s="133">
        <f t="shared" si="72"/>
        <v>0</v>
      </c>
      <c r="PD36" s="133">
        <f t="shared" si="72"/>
        <v>1</v>
      </c>
      <c r="PE36" s="133">
        <f t="shared" si="72"/>
        <v>0</v>
      </c>
      <c r="PF36" s="133">
        <f t="shared" si="72"/>
        <v>1</v>
      </c>
      <c r="PG36" s="133">
        <f t="shared" si="72"/>
        <v>0</v>
      </c>
      <c r="PH36" s="133">
        <f t="shared" si="72"/>
        <v>0</v>
      </c>
      <c r="PI36" s="133">
        <f t="shared" si="72"/>
        <v>0</v>
      </c>
      <c r="PJ36" s="133">
        <f t="shared" si="72"/>
        <v>0</v>
      </c>
      <c r="PK36" s="133">
        <f t="shared" si="72"/>
        <v>0</v>
      </c>
      <c r="PL36" s="133">
        <f t="shared" si="72"/>
        <v>0</v>
      </c>
      <c r="PM36" s="133">
        <f t="shared" si="72"/>
        <v>0</v>
      </c>
      <c r="PN36" s="133">
        <f t="shared" si="72"/>
        <v>0</v>
      </c>
      <c r="PO36" s="133">
        <f t="shared" si="72"/>
        <v>0</v>
      </c>
      <c r="PP36" s="133">
        <f t="shared" si="72"/>
        <v>1</v>
      </c>
      <c r="PQ36" s="133">
        <f t="shared" si="72"/>
        <v>0</v>
      </c>
      <c r="PR36" s="133">
        <f t="shared" si="72"/>
        <v>1</v>
      </c>
      <c r="PS36" s="133">
        <f t="shared" si="72"/>
        <v>0</v>
      </c>
      <c r="PT36" s="133">
        <f t="shared" si="72"/>
        <v>0</v>
      </c>
      <c r="PU36" s="133">
        <f t="shared" si="72"/>
        <v>0</v>
      </c>
      <c r="PV36" s="133">
        <f t="shared" si="72"/>
        <v>0</v>
      </c>
      <c r="PW36" s="133">
        <f t="shared" si="72"/>
        <v>1</v>
      </c>
      <c r="PX36" s="133">
        <f t="shared" si="72"/>
        <v>0</v>
      </c>
      <c r="PY36" s="133">
        <f t="shared" si="72"/>
        <v>1</v>
      </c>
      <c r="PZ36" s="133">
        <f t="shared" si="72"/>
        <v>0</v>
      </c>
      <c r="QA36" s="133">
        <f t="shared" si="72"/>
        <v>0</v>
      </c>
      <c r="QB36" s="133">
        <f t="shared" si="72"/>
        <v>0</v>
      </c>
      <c r="QC36" s="133">
        <f t="shared" si="72"/>
        <v>0</v>
      </c>
      <c r="QD36" s="133">
        <f t="shared" si="72"/>
        <v>0</v>
      </c>
      <c r="QE36" s="133">
        <f t="shared" si="72"/>
        <v>0</v>
      </c>
      <c r="QF36" s="133">
        <f t="shared" si="72"/>
        <v>0</v>
      </c>
      <c r="QG36" s="133">
        <f t="shared" si="72"/>
        <v>0</v>
      </c>
      <c r="QH36" s="133">
        <f t="shared" si="72"/>
        <v>0</v>
      </c>
      <c r="QI36" s="133">
        <f t="shared" si="72"/>
        <v>0</v>
      </c>
      <c r="QJ36" s="133">
        <f t="shared" si="72"/>
        <v>1</v>
      </c>
      <c r="QK36" s="133">
        <f t="shared" si="72"/>
        <v>0</v>
      </c>
      <c r="QL36" s="133">
        <f t="shared" si="72"/>
        <v>1</v>
      </c>
      <c r="QM36" s="133">
        <f t="shared" si="72"/>
        <v>1</v>
      </c>
      <c r="QN36" s="133">
        <f t="shared" si="72"/>
        <v>0</v>
      </c>
      <c r="QO36" s="133">
        <f t="shared" si="72"/>
        <v>0</v>
      </c>
      <c r="QP36" s="133">
        <f t="shared" si="72"/>
        <v>1</v>
      </c>
      <c r="QQ36" s="133">
        <v>0</v>
      </c>
    </row>
    <row r="37" spans="1:459" x14ac:dyDescent="0.25">
      <c r="A37" s="21"/>
      <c r="B37" s="22"/>
      <c r="C37" s="22"/>
      <c r="D37" s="123" t="e">
        <f>D36/$A$36</f>
        <v>#DIV/0!</v>
      </c>
      <c r="E37" s="123" t="e">
        <f t="shared" ref="E37:H37" si="73">E36/$A$36</f>
        <v>#DIV/0!</v>
      </c>
      <c r="F37" s="123" t="e">
        <f t="shared" si="73"/>
        <v>#DIV/0!</v>
      </c>
      <c r="G37" s="123" t="e">
        <f t="shared" si="73"/>
        <v>#DIV/0!</v>
      </c>
      <c r="H37" s="123" t="e">
        <f t="shared" si="73"/>
        <v>#DIV/0!</v>
      </c>
      <c r="I37" s="123" t="e">
        <f>I36/$A$36</f>
        <v>#DIV/0!</v>
      </c>
      <c r="J37" s="123" t="e">
        <f t="shared" ref="J37:R37" si="74">J36/$A$36</f>
        <v>#DIV/0!</v>
      </c>
      <c r="K37" s="123" t="e">
        <f t="shared" si="74"/>
        <v>#DIV/0!</v>
      </c>
      <c r="L37" s="123" t="e">
        <f t="shared" si="74"/>
        <v>#DIV/0!</v>
      </c>
      <c r="M37" s="123" t="e">
        <f t="shared" si="74"/>
        <v>#DIV/0!</v>
      </c>
      <c r="N37" s="123" t="e">
        <f t="shared" si="74"/>
        <v>#DIV/0!</v>
      </c>
      <c r="O37" s="123" t="e">
        <f t="shared" si="74"/>
        <v>#DIV/0!</v>
      </c>
      <c r="P37" s="123" t="e">
        <f t="shared" si="74"/>
        <v>#DIV/0!</v>
      </c>
      <c r="Q37" s="123" t="e">
        <f t="shared" si="74"/>
        <v>#DIV/0!</v>
      </c>
      <c r="R37" s="123" t="e">
        <f t="shared" si="74"/>
        <v>#DIV/0!</v>
      </c>
      <c r="S37" s="123"/>
      <c r="T37" s="123" t="e">
        <f>T36/$S$36</f>
        <v>#DIV/0!</v>
      </c>
      <c r="U37" s="123" t="e">
        <f t="shared" ref="U37:BN37" si="75">U36/$S$36</f>
        <v>#DIV/0!</v>
      </c>
      <c r="V37" s="123" t="e">
        <f t="shared" si="75"/>
        <v>#DIV/0!</v>
      </c>
      <c r="W37" s="123" t="e">
        <f t="shared" si="75"/>
        <v>#DIV/0!</v>
      </c>
      <c r="X37" s="123" t="e">
        <f t="shared" si="75"/>
        <v>#DIV/0!</v>
      </c>
      <c r="Y37" s="123" t="e">
        <f t="shared" si="75"/>
        <v>#DIV/0!</v>
      </c>
      <c r="Z37" s="123" t="e">
        <f t="shared" si="75"/>
        <v>#DIV/0!</v>
      </c>
      <c r="AA37" s="123" t="e">
        <f t="shared" si="75"/>
        <v>#DIV/0!</v>
      </c>
      <c r="AB37" s="123" t="e">
        <f t="shared" si="75"/>
        <v>#DIV/0!</v>
      </c>
      <c r="AC37" s="123" t="e">
        <f t="shared" si="75"/>
        <v>#DIV/0!</v>
      </c>
      <c r="AD37" s="123" t="e">
        <f t="shared" si="75"/>
        <v>#DIV/0!</v>
      </c>
      <c r="AE37" s="123" t="e">
        <f t="shared" si="75"/>
        <v>#DIV/0!</v>
      </c>
      <c r="AF37" s="123" t="e">
        <f t="shared" si="75"/>
        <v>#DIV/0!</v>
      </c>
      <c r="AG37" s="123" t="e">
        <f t="shared" si="75"/>
        <v>#DIV/0!</v>
      </c>
      <c r="AH37" s="123" t="e">
        <f t="shared" si="75"/>
        <v>#DIV/0!</v>
      </c>
      <c r="AI37" s="123" t="e">
        <f t="shared" si="75"/>
        <v>#DIV/0!</v>
      </c>
      <c r="AJ37" s="123" t="e">
        <f t="shared" si="75"/>
        <v>#DIV/0!</v>
      </c>
      <c r="AK37" s="123" t="e">
        <f t="shared" si="75"/>
        <v>#DIV/0!</v>
      </c>
      <c r="AL37" s="123" t="e">
        <f t="shared" si="75"/>
        <v>#DIV/0!</v>
      </c>
      <c r="AM37" s="123" t="e">
        <f t="shared" si="75"/>
        <v>#DIV/0!</v>
      </c>
      <c r="AN37" s="123" t="e">
        <f t="shared" si="75"/>
        <v>#DIV/0!</v>
      </c>
      <c r="AO37" s="123" t="e">
        <f t="shared" si="75"/>
        <v>#DIV/0!</v>
      </c>
      <c r="AP37" s="123" t="e">
        <f t="shared" si="75"/>
        <v>#DIV/0!</v>
      </c>
      <c r="AQ37" s="123" t="e">
        <f t="shared" si="75"/>
        <v>#DIV/0!</v>
      </c>
      <c r="AR37" s="123" t="e">
        <f t="shared" si="75"/>
        <v>#DIV/0!</v>
      </c>
      <c r="AS37" s="123" t="e">
        <f t="shared" si="75"/>
        <v>#DIV/0!</v>
      </c>
      <c r="AT37" s="123" t="e">
        <f t="shared" si="75"/>
        <v>#DIV/0!</v>
      </c>
      <c r="AU37" s="123" t="e">
        <f t="shared" si="75"/>
        <v>#DIV/0!</v>
      </c>
      <c r="AV37" s="123" t="e">
        <f t="shared" si="75"/>
        <v>#DIV/0!</v>
      </c>
      <c r="AW37" s="123" t="e">
        <f t="shared" si="75"/>
        <v>#DIV/0!</v>
      </c>
      <c r="AX37" s="123" t="e">
        <f t="shared" si="75"/>
        <v>#DIV/0!</v>
      </c>
      <c r="AY37" s="123" t="e">
        <f t="shared" si="75"/>
        <v>#DIV/0!</v>
      </c>
      <c r="AZ37" s="123" t="e">
        <f t="shared" si="75"/>
        <v>#DIV/0!</v>
      </c>
      <c r="BA37" s="123" t="e">
        <f t="shared" si="75"/>
        <v>#DIV/0!</v>
      </c>
      <c r="BB37" s="123" t="e">
        <f t="shared" si="75"/>
        <v>#DIV/0!</v>
      </c>
      <c r="BC37" s="123" t="e">
        <f t="shared" si="75"/>
        <v>#DIV/0!</v>
      </c>
      <c r="BD37" s="123" t="e">
        <f t="shared" si="75"/>
        <v>#DIV/0!</v>
      </c>
      <c r="BE37" s="123" t="e">
        <f t="shared" si="75"/>
        <v>#DIV/0!</v>
      </c>
      <c r="BF37" s="123" t="e">
        <f t="shared" si="75"/>
        <v>#DIV/0!</v>
      </c>
      <c r="BG37" s="123" t="e">
        <f t="shared" si="75"/>
        <v>#DIV/0!</v>
      </c>
      <c r="BH37" s="123" t="e">
        <f t="shared" si="75"/>
        <v>#DIV/0!</v>
      </c>
      <c r="BI37" s="123" t="e">
        <f t="shared" si="75"/>
        <v>#DIV/0!</v>
      </c>
      <c r="BJ37" s="123" t="e">
        <f t="shared" si="75"/>
        <v>#DIV/0!</v>
      </c>
      <c r="BK37" s="123" t="e">
        <f t="shared" si="75"/>
        <v>#DIV/0!</v>
      </c>
      <c r="BL37" s="123" t="e">
        <f t="shared" si="75"/>
        <v>#DIV/0!</v>
      </c>
      <c r="BM37" s="123" t="e">
        <f t="shared" si="75"/>
        <v>#DIV/0!</v>
      </c>
      <c r="BN37" s="123" t="e">
        <f t="shared" si="75"/>
        <v>#DIV/0!</v>
      </c>
      <c r="BO37" s="123"/>
      <c r="BP37" s="123"/>
      <c r="BQ37" s="123" t="e">
        <f>BQ36/$BP$36</f>
        <v>#DIV/0!</v>
      </c>
      <c r="BR37" s="123" t="e">
        <f t="shared" ref="BR37:DK37" si="76">BR36/$BP$36</f>
        <v>#DIV/0!</v>
      </c>
      <c r="BS37" s="123" t="e">
        <f t="shared" si="76"/>
        <v>#DIV/0!</v>
      </c>
      <c r="BT37" s="123" t="e">
        <f t="shared" si="76"/>
        <v>#DIV/0!</v>
      </c>
      <c r="BU37" s="123" t="e">
        <f t="shared" si="76"/>
        <v>#DIV/0!</v>
      </c>
      <c r="BV37" s="123" t="e">
        <f t="shared" si="76"/>
        <v>#DIV/0!</v>
      </c>
      <c r="BW37" s="123" t="e">
        <f t="shared" si="76"/>
        <v>#DIV/0!</v>
      </c>
      <c r="BX37" s="123" t="e">
        <f t="shared" si="76"/>
        <v>#DIV/0!</v>
      </c>
      <c r="BY37" s="123" t="e">
        <f t="shared" si="76"/>
        <v>#DIV/0!</v>
      </c>
      <c r="BZ37" s="123" t="e">
        <f t="shared" si="76"/>
        <v>#DIV/0!</v>
      </c>
      <c r="CA37" s="123" t="e">
        <f t="shared" si="76"/>
        <v>#DIV/0!</v>
      </c>
      <c r="CB37" s="123" t="e">
        <f t="shared" si="76"/>
        <v>#DIV/0!</v>
      </c>
      <c r="CC37" s="123" t="e">
        <f t="shared" si="76"/>
        <v>#DIV/0!</v>
      </c>
      <c r="CD37" s="123" t="e">
        <f t="shared" si="76"/>
        <v>#DIV/0!</v>
      </c>
      <c r="CE37" s="123" t="e">
        <f t="shared" si="76"/>
        <v>#DIV/0!</v>
      </c>
      <c r="CF37" s="123" t="e">
        <f t="shared" si="76"/>
        <v>#DIV/0!</v>
      </c>
      <c r="CG37" s="123" t="e">
        <f t="shared" si="76"/>
        <v>#DIV/0!</v>
      </c>
      <c r="CH37" s="123" t="e">
        <f t="shared" si="76"/>
        <v>#DIV/0!</v>
      </c>
      <c r="CI37" s="123" t="e">
        <f t="shared" si="76"/>
        <v>#DIV/0!</v>
      </c>
      <c r="CJ37" s="123" t="e">
        <f t="shared" si="76"/>
        <v>#DIV/0!</v>
      </c>
      <c r="CK37" s="123" t="e">
        <f t="shared" si="76"/>
        <v>#DIV/0!</v>
      </c>
      <c r="CL37" s="123" t="e">
        <f t="shared" si="76"/>
        <v>#DIV/0!</v>
      </c>
      <c r="CM37" s="123" t="e">
        <f t="shared" si="76"/>
        <v>#DIV/0!</v>
      </c>
      <c r="CN37" s="123" t="e">
        <f t="shared" si="76"/>
        <v>#DIV/0!</v>
      </c>
      <c r="CO37" s="123" t="e">
        <f t="shared" si="76"/>
        <v>#DIV/0!</v>
      </c>
      <c r="CP37" s="123" t="e">
        <f t="shared" si="76"/>
        <v>#DIV/0!</v>
      </c>
      <c r="CQ37" s="123" t="e">
        <f t="shared" si="76"/>
        <v>#DIV/0!</v>
      </c>
      <c r="CR37" s="123" t="e">
        <f t="shared" si="76"/>
        <v>#DIV/0!</v>
      </c>
      <c r="CS37" s="123" t="e">
        <f t="shared" si="76"/>
        <v>#DIV/0!</v>
      </c>
      <c r="CT37" s="123" t="e">
        <f t="shared" si="76"/>
        <v>#DIV/0!</v>
      </c>
      <c r="CU37" s="123" t="e">
        <f t="shared" si="76"/>
        <v>#DIV/0!</v>
      </c>
      <c r="CV37" s="123" t="e">
        <f t="shared" si="76"/>
        <v>#DIV/0!</v>
      </c>
      <c r="CW37" s="123" t="e">
        <f t="shared" si="76"/>
        <v>#DIV/0!</v>
      </c>
      <c r="CX37" s="123" t="e">
        <f t="shared" si="76"/>
        <v>#DIV/0!</v>
      </c>
      <c r="CY37" s="123" t="e">
        <f t="shared" si="76"/>
        <v>#DIV/0!</v>
      </c>
      <c r="CZ37" s="123" t="e">
        <f t="shared" si="76"/>
        <v>#DIV/0!</v>
      </c>
      <c r="DA37" s="123" t="e">
        <f t="shared" si="76"/>
        <v>#DIV/0!</v>
      </c>
      <c r="DB37" s="123" t="e">
        <f t="shared" si="76"/>
        <v>#DIV/0!</v>
      </c>
      <c r="DC37" s="123" t="e">
        <f t="shared" si="76"/>
        <v>#DIV/0!</v>
      </c>
      <c r="DD37" s="123" t="e">
        <f t="shared" si="76"/>
        <v>#DIV/0!</v>
      </c>
      <c r="DE37" s="123" t="e">
        <f t="shared" si="76"/>
        <v>#DIV/0!</v>
      </c>
      <c r="DF37" s="123" t="e">
        <f t="shared" si="76"/>
        <v>#DIV/0!</v>
      </c>
      <c r="DG37" s="123" t="e">
        <f t="shared" si="76"/>
        <v>#DIV/0!</v>
      </c>
      <c r="DH37" s="123" t="e">
        <f t="shared" si="76"/>
        <v>#DIV/0!</v>
      </c>
      <c r="DI37" s="123" t="e">
        <f t="shared" si="76"/>
        <v>#DIV/0!</v>
      </c>
      <c r="DJ37" s="123" t="e">
        <f t="shared" si="76"/>
        <v>#DIV/0!</v>
      </c>
      <c r="DK37" s="123" t="e">
        <f t="shared" si="76"/>
        <v>#DIV/0!</v>
      </c>
      <c r="DL37" s="123"/>
      <c r="DM37" s="123"/>
      <c r="DN37" s="123" t="e">
        <f>DN36/$DM$36</f>
        <v>#DIV/0!</v>
      </c>
      <c r="DO37" s="123" t="e">
        <f t="shared" ref="DO37:FH37" si="77">DO36/$DM$36</f>
        <v>#DIV/0!</v>
      </c>
      <c r="DP37" s="123" t="e">
        <f t="shared" si="77"/>
        <v>#DIV/0!</v>
      </c>
      <c r="DQ37" s="123" t="e">
        <f t="shared" si="77"/>
        <v>#DIV/0!</v>
      </c>
      <c r="DR37" s="123" t="e">
        <f t="shared" si="77"/>
        <v>#DIV/0!</v>
      </c>
      <c r="DS37" s="123" t="e">
        <f t="shared" si="77"/>
        <v>#DIV/0!</v>
      </c>
      <c r="DT37" s="123" t="e">
        <f t="shared" si="77"/>
        <v>#DIV/0!</v>
      </c>
      <c r="DU37" s="123" t="e">
        <f t="shared" si="77"/>
        <v>#DIV/0!</v>
      </c>
      <c r="DV37" s="123" t="e">
        <f t="shared" si="77"/>
        <v>#DIV/0!</v>
      </c>
      <c r="DW37" s="123" t="e">
        <f t="shared" si="77"/>
        <v>#DIV/0!</v>
      </c>
      <c r="DX37" s="123" t="e">
        <f t="shared" si="77"/>
        <v>#DIV/0!</v>
      </c>
      <c r="DY37" s="123" t="e">
        <f t="shared" si="77"/>
        <v>#DIV/0!</v>
      </c>
      <c r="DZ37" s="123" t="e">
        <f t="shared" si="77"/>
        <v>#DIV/0!</v>
      </c>
      <c r="EA37" s="123" t="e">
        <f t="shared" si="77"/>
        <v>#DIV/0!</v>
      </c>
      <c r="EB37" s="123" t="e">
        <f t="shared" si="77"/>
        <v>#DIV/0!</v>
      </c>
      <c r="EC37" s="123" t="e">
        <f t="shared" si="77"/>
        <v>#DIV/0!</v>
      </c>
      <c r="ED37" s="123" t="e">
        <f t="shared" si="77"/>
        <v>#DIV/0!</v>
      </c>
      <c r="EE37" s="123" t="e">
        <f t="shared" si="77"/>
        <v>#DIV/0!</v>
      </c>
      <c r="EF37" s="123" t="e">
        <f t="shared" si="77"/>
        <v>#DIV/0!</v>
      </c>
      <c r="EG37" s="123" t="e">
        <f t="shared" si="77"/>
        <v>#DIV/0!</v>
      </c>
      <c r="EH37" s="123" t="e">
        <f t="shared" si="77"/>
        <v>#DIV/0!</v>
      </c>
      <c r="EI37" s="123" t="e">
        <f t="shared" si="77"/>
        <v>#DIV/0!</v>
      </c>
      <c r="EJ37" s="123" t="e">
        <f t="shared" si="77"/>
        <v>#DIV/0!</v>
      </c>
      <c r="EK37" s="123" t="e">
        <f t="shared" si="77"/>
        <v>#DIV/0!</v>
      </c>
      <c r="EL37" s="123" t="e">
        <f t="shared" si="77"/>
        <v>#DIV/0!</v>
      </c>
      <c r="EM37" s="123" t="e">
        <f t="shared" si="77"/>
        <v>#DIV/0!</v>
      </c>
      <c r="EN37" s="123" t="e">
        <f t="shared" si="77"/>
        <v>#DIV/0!</v>
      </c>
      <c r="EO37" s="123" t="e">
        <f t="shared" si="77"/>
        <v>#DIV/0!</v>
      </c>
      <c r="EP37" s="123" t="e">
        <f t="shared" si="77"/>
        <v>#DIV/0!</v>
      </c>
      <c r="EQ37" s="123" t="e">
        <f t="shared" si="77"/>
        <v>#DIV/0!</v>
      </c>
      <c r="ER37" s="123" t="e">
        <f t="shared" si="77"/>
        <v>#DIV/0!</v>
      </c>
      <c r="ES37" s="123" t="e">
        <f t="shared" si="77"/>
        <v>#DIV/0!</v>
      </c>
      <c r="ET37" s="123" t="e">
        <f t="shared" si="77"/>
        <v>#DIV/0!</v>
      </c>
      <c r="EU37" s="123" t="e">
        <f t="shared" si="77"/>
        <v>#DIV/0!</v>
      </c>
      <c r="EV37" s="123" t="e">
        <f t="shared" si="77"/>
        <v>#DIV/0!</v>
      </c>
      <c r="EW37" s="123" t="e">
        <f t="shared" si="77"/>
        <v>#DIV/0!</v>
      </c>
      <c r="EX37" s="123" t="e">
        <f t="shared" si="77"/>
        <v>#DIV/0!</v>
      </c>
      <c r="EY37" s="123" t="e">
        <f t="shared" si="77"/>
        <v>#DIV/0!</v>
      </c>
      <c r="EZ37" s="123" t="e">
        <f t="shared" si="77"/>
        <v>#DIV/0!</v>
      </c>
      <c r="FA37" s="123" t="e">
        <f t="shared" si="77"/>
        <v>#DIV/0!</v>
      </c>
      <c r="FB37" s="123" t="e">
        <f t="shared" si="77"/>
        <v>#DIV/0!</v>
      </c>
      <c r="FC37" s="123" t="e">
        <f t="shared" si="77"/>
        <v>#DIV/0!</v>
      </c>
      <c r="FD37" s="123" t="e">
        <f t="shared" si="77"/>
        <v>#DIV/0!</v>
      </c>
      <c r="FE37" s="123" t="e">
        <f t="shared" si="77"/>
        <v>#DIV/0!</v>
      </c>
      <c r="FF37" s="123" t="e">
        <f t="shared" si="77"/>
        <v>#DIV/0!</v>
      </c>
      <c r="FG37" s="123" t="e">
        <f t="shared" si="77"/>
        <v>#DIV/0!</v>
      </c>
      <c r="FH37" s="123" t="e">
        <f t="shared" si="77"/>
        <v>#DIV/0!</v>
      </c>
      <c r="FI37" s="123"/>
      <c r="FJ37" s="123"/>
      <c r="FK37" s="123" t="e">
        <f>FK36/$FJ$36</f>
        <v>#DIV/0!</v>
      </c>
      <c r="FL37" s="123" t="e">
        <f t="shared" ref="FL37:HE37" si="78">FL36/$FJ$36</f>
        <v>#DIV/0!</v>
      </c>
      <c r="FM37" s="123" t="e">
        <f t="shared" si="78"/>
        <v>#DIV/0!</v>
      </c>
      <c r="FN37" s="123" t="e">
        <f t="shared" si="78"/>
        <v>#DIV/0!</v>
      </c>
      <c r="FO37" s="123" t="e">
        <f t="shared" si="78"/>
        <v>#DIV/0!</v>
      </c>
      <c r="FP37" s="123" t="e">
        <f t="shared" si="78"/>
        <v>#DIV/0!</v>
      </c>
      <c r="FQ37" s="123" t="e">
        <f t="shared" si="78"/>
        <v>#DIV/0!</v>
      </c>
      <c r="FR37" s="123" t="e">
        <f t="shared" si="78"/>
        <v>#DIV/0!</v>
      </c>
      <c r="FS37" s="123" t="e">
        <f t="shared" si="78"/>
        <v>#DIV/0!</v>
      </c>
      <c r="FT37" s="123" t="e">
        <f t="shared" si="78"/>
        <v>#DIV/0!</v>
      </c>
      <c r="FU37" s="123" t="e">
        <f t="shared" si="78"/>
        <v>#DIV/0!</v>
      </c>
      <c r="FV37" s="123" t="e">
        <f t="shared" si="78"/>
        <v>#DIV/0!</v>
      </c>
      <c r="FW37" s="123" t="e">
        <f t="shared" si="78"/>
        <v>#DIV/0!</v>
      </c>
      <c r="FX37" s="123" t="e">
        <f t="shared" si="78"/>
        <v>#DIV/0!</v>
      </c>
      <c r="FY37" s="123" t="e">
        <f t="shared" si="78"/>
        <v>#DIV/0!</v>
      </c>
      <c r="FZ37" s="123" t="e">
        <f t="shared" si="78"/>
        <v>#DIV/0!</v>
      </c>
      <c r="GA37" s="123" t="e">
        <f t="shared" si="78"/>
        <v>#DIV/0!</v>
      </c>
      <c r="GB37" s="123" t="e">
        <f t="shared" si="78"/>
        <v>#DIV/0!</v>
      </c>
      <c r="GC37" s="123" t="e">
        <f t="shared" si="78"/>
        <v>#DIV/0!</v>
      </c>
      <c r="GD37" s="123" t="e">
        <f t="shared" si="78"/>
        <v>#DIV/0!</v>
      </c>
      <c r="GE37" s="123" t="e">
        <f t="shared" si="78"/>
        <v>#DIV/0!</v>
      </c>
      <c r="GF37" s="123" t="e">
        <f t="shared" si="78"/>
        <v>#DIV/0!</v>
      </c>
      <c r="GG37" s="123" t="e">
        <f t="shared" si="78"/>
        <v>#DIV/0!</v>
      </c>
      <c r="GH37" s="123" t="e">
        <f t="shared" si="78"/>
        <v>#DIV/0!</v>
      </c>
      <c r="GI37" s="123" t="e">
        <f t="shared" si="78"/>
        <v>#DIV/0!</v>
      </c>
      <c r="GJ37" s="123" t="e">
        <f t="shared" si="78"/>
        <v>#DIV/0!</v>
      </c>
      <c r="GK37" s="123" t="e">
        <f t="shared" si="78"/>
        <v>#DIV/0!</v>
      </c>
      <c r="GL37" s="123" t="e">
        <f t="shared" si="78"/>
        <v>#DIV/0!</v>
      </c>
      <c r="GM37" s="123" t="e">
        <f t="shared" si="78"/>
        <v>#DIV/0!</v>
      </c>
      <c r="GN37" s="123" t="e">
        <f t="shared" si="78"/>
        <v>#DIV/0!</v>
      </c>
      <c r="GO37" s="123" t="e">
        <f t="shared" si="78"/>
        <v>#DIV/0!</v>
      </c>
      <c r="GP37" s="123" t="e">
        <f t="shared" si="78"/>
        <v>#DIV/0!</v>
      </c>
      <c r="GQ37" s="123" t="e">
        <f t="shared" si="78"/>
        <v>#DIV/0!</v>
      </c>
      <c r="GR37" s="123" t="e">
        <f t="shared" si="78"/>
        <v>#DIV/0!</v>
      </c>
      <c r="GS37" s="123" t="e">
        <f t="shared" si="78"/>
        <v>#DIV/0!</v>
      </c>
      <c r="GT37" s="123" t="e">
        <f t="shared" si="78"/>
        <v>#DIV/0!</v>
      </c>
      <c r="GU37" s="123" t="e">
        <f t="shared" si="78"/>
        <v>#DIV/0!</v>
      </c>
      <c r="GV37" s="123" t="e">
        <f t="shared" si="78"/>
        <v>#DIV/0!</v>
      </c>
      <c r="GW37" s="123" t="e">
        <f t="shared" si="78"/>
        <v>#DIV/0!</v>
      </c>
      <c r="GX37" s="123" t="e">
        <f t="shared" si="78"/>
        <v>#DIV/0!</v>
      </c>
      <c r="GY37" s="123" t="e">
        <f t="shared" si="78"/>
        <v>#DIV/0!</v>
      </c>
      <c r="GZ37" s="123" t="e">
        <f t="shared" si="78"/>
        <v>#DIV/0!</v>
      </c>
      <c r="HA37" s="123" t="e">
        <f t="shared" si="78"/>
        <v>#DIV/0!</v>
      </c>
      <c r="HB37" s="123" t="e">
        <f t="shared" si="78"/>
        <v>#DIV/0!</v>
      </c>
      <c r="HC37" s="123" t="e">
        <f t="shared" si="78"/>
        <v>#DIV/0!</v>
      </c>
      <c r="HD37" s="123" t="e">
        <f t="shared" si="78"/>
        <v>#DIV/0!</v>
      </c>
      <c r="HE37" s="123" t="e">
        <f t="shared" si="78"/>
        <v>#DIV/0!</v>
      </c>
      <c r="HF37" s="123"/>
      <c r="HG37" s="123"/>
      <c r="HH37" s="123" t="e">
        <f>HH36/$HG$36</f>
        <v>#DIV/0!</v>
      </c>
      <c r="HI37" s="123" t="e">
        <f t="shared" ref="HI37:JB37" si="79">HI36/$HG$36</f>
        <v>#DIV/0!</v>
      </c>
      <c r="HJ37" s="123" t="e">
        <f t="shared" si="79"/>
        <v>#DIV/0!</v>
      </c>
      <c r="HK37" s="123" t="e">
        <f t="shared" si="79"/>
        <v>#DIV/0!</v>
      </c>
      <c r="HL37" s="123" t="e">
        <f t="shared" si="79"/>
        <v>#DIV/0!</v>
      </c>
      <c r="HM37" s="123" t="e">
        <f t="shared" si="79"/>
        <v>#DIV/0!</v>
      </c>
      <c r="HN37" s="123" t="e">
        <f t="shared" si="79"/>
        <v>#DIV/0!</v>
      </c>
      <c r="HO37" s="123" t="e">
        <f t="shared" si="79"/>
        <v>#DIV/0!</v>
      </c>
      <c r="HP37" s="123" t="e">
        <f t="shared" si="79"/>
        <v>#DIV/0!</v>
      </c>
      <c r="HQ37" s="123" t="e">
        <f t="shared" si="79"/>
        <v>#DIV/0!</v>
      </c>
      <c r="HR37" s="123" t="e">
        <f t="shared" si="79"/>
        <v>#DIV/0!</v>
      </c>
      <c r="HS37" s="123" t="e">
        <f t="shared" si="79"/>
        <v>#DIV/0!</v>
      </c>
      <c r="HT37" s="123" t="e">
        <f t="shared" si="79"/>
        <v>#DIV/0!</v>
      </c>
      <c r="HU37" s="123" t="e">
        <f t="shared" si="79"/>
        <v>#DIV/0!</v>
      </c>
      <c r="HV37" s="123" t="e">
        <f t="shared" si="79"/>
        <v>#DIV/0!</v>
      </c>
      <c r="HW37" s="123" t="e">
        <f t="shared" si="79"/>
        <v>#DIV/0!</v>
      </c>
      <c r="HX37" s="123" t="e">
        <f t="shared" si="79"/>
        <v>#DIV/0!</v>
      </c>
      <c r="HY37" s="123" t="e">
        <f t="shared" si="79"/>
        <v>#DIV/0!</v>
      </c>
      <c r="HZ37" s="123" t="e">
        <f t="shared" si="79"/>
        <v>#DIV/0!</v>
      </c>
      <c r="IA37" s="123" t="e">
        <f t="shared" si="79"/>
        <v>#DIV/0!</v>
      </c>
      <c r="IB37" s="123" t="e">
        <f t="shared" si="79"/>
        <v>#DIV/0!</v>
      </c>
      <c r="IC37" s="123" t="e">
        <f t="shared" si="79"/>
        <v>#DIV/0!</v>
      </c>
      <c r="ID37" s="123" t="e">
        <f t="shared" si="79"/>
        <v>#DIV/0!</v>
      </c>
      <c r="IE37" s="123" t="e">
        <f t="shared" si="79"/>
        <v>#DIV/0!</v>
      </c>
      <c r="IF37" s="123" t="e">
        <f t="shared" si="79"/>
        <v>#DIV/0!</v>
      </c>
      <c r="IG37" s="123" t="e">
        <f t="shared" si="79"/>
        <v>#DIV/0!</v>
      </c>
      <c r="IH37" s="123" t="e">
        <f t="shared" si="79"/>
        <v>#DIV/0!</v>
      </c>
      <c r="II37" s="123" t="e">
        <f t="shared" si="79"/>
        <v>#DIV/0!</v>
      </c>
      <c r="IJ37" s="123" t="e">
        <f t="shared" si="79"/>
        <v>#DIV/0!</v>
      </c>
      <c r="IK37" s="123" t="e">
        <f t="shared" si="79"/>
        <v>#DIV/0!</v>
      </c>
      <c r="IL37" s="123" t="e">
        <f t="shared" si="79"/>
        <v>#DIV/0!</v>
      </c>
      <c r="IM37" s="123" t="e">
        <f t="shared" si="79"/>
        <v>#DIV/0!</v>
      </c>
      <c r="IN37" s="123" t="e">
        <f t="shared" si="79"/>
        <v>#DIV/0!</v>
      </c>
      <c r="IO37" s="123" t="e">
        <f t="shared" si="79"/>
        <v>#DIV/0!</v>
      </c>
      <c r="IP37" s="123" t="e">
        <f t="shared" si="79"/>
        <v>#DIV/0!</v>
      </c>
      <c r="IQ37" s="123" t="e">
        <f t="shared" si="79"/>
        <v>#DIV/0!</v>
      </c>
      <c r="IR37" s="123" t="e">
        <f t="shared" si="79"/>
        <v>#DIV/0!</v>
      </c>
      <c r="IS37" s="123" t="e">
        <f t="shared" si="79"/>
        <v>#DIV/0!</v>
      </c>
      <c r="IT37" s="123" t="e">
        <f t="shared" si="79"/>
        <v>#DIV/0!</v>
      </c>
      <c r="IU37" s="123" t="e">
        <f t="shared" si="79"/>
        <v>#DIV/0!</v>
      </c>
      <c r="IV37" s="123" t="e">
        <f t="shared" si="79"/>
        <v>#DIV/0!</v>
      </c>
      <c r="IW37" s="123" t="e">
        <f t="shared" si="79"/>
        <v>#DIV/0!</v>
      </c>
      <c r="IX37" s="123" t="e">
        <f t="shared" si="79"/>
        <v>#DIV/0!</v>
      </c>
      <c r="IY37" s="123" t="e">
        <f t="shared" si="79"/>
        <v>#DIV/0!</v>
      </c>
      <c r="IZ37" s="123" t="e">
        <f t="shared" si="79"/>
        <v>#DIV/0!</v>
      </c>
      <c r="JA37" s="123" t="e">
        <f t="shared" si="79"/>
        <v>#DIV/0!</v>
      </c>
      <c r="JB37" s="123" t="e">
        <f t="shared" si="79"/>
        <v>#DIV/0!</v>
      </c>
      <c r="JC37" s="123"/>
      <c r="JD37" s="123"/>
      <c r="JE37" s="123" t="e">
        <f>JE36/$JD$36</f>
        <v>#DIV/0!</v>
      </c>
      <c r="JF37" s="123" t="e">
        <f t="shared" ref="JF37:KY37" si="80">JF36/$JD$36</f>
        <v>#DIV/0!</v>
      </c>
      <c r="JG37" s="123" t="e">
        <f t="shared" si="80"/>
        <v>#DIV/0!</v>
      </c>
      <c r="JH37" s="123" t="e">
        <f t="shared" si="80"/>
        <v>#DIV/0!</v>
      </c>
      <c r="JI37" s="123" t="e">
        <f t="shared" si="80"/>
        <v>#DIV/0!</v>
      </c>
      <c r="JJ37" s="123" t="e">
        <f t="shared" si="80"/>
        <v>#DIV/0!</v>
      </c>
      <c r="JK37" s="123" t="e">
        <f t="shared" si="80"/>
        <v>#DIV/0!</v>
      </c>
      <c r="JL37" s="123" t="e">
        <f t="shared" si="80"/>
        <v>#DIV/0!</v>
      </c>
      <c r="JM37" s="123" t="e">
        <f t="shared" si="80"/>
        <v>#DIV/0!</v>
      </c>
      <c r="JN37" s="123" t="e">
        <f t="shared" si="80"/>
        <v>#DIV/0!</v>
      </c>
      <c r="JO37" s="123" t="e">
        <f t="shared" si="80"/>
        <v>#DIV/0!</v>
      </c>
      <c r="JP37" s="123" t="e">
        <f t="shared" si="80"/>
        <v>#DIV/0!</v>
      </c>
      <c r="JQ37" s="123" t="e">
        <f t="shared" si="80"/>
        <v>#DIV/0!</v>
      </c>
      <c r="JR37" s="123" t="e">
        <f t="shared" si="80"/>
        <v>#DIV/0!</v>
      </c>
      <c r="JS37" s="123" t="e">
        <f t="shared" si="80"/>
        <v>#DIV/0!</v>
      </c>
      <c r="JT37" s="123" t="e">
        <f t="shared" si="80"/>
        <v>#DIV/0!</v>
      </c>
      <c r="JU37" s="123" t="e">
        <f t="shared" si="80"/>
        <v>#DIV/0!</v>
      </c>
      <c r="JV37" s="123" t="e">
        <f t="shared" si="80"/>
        <v>#DIV/0!</v>
      </c>
      <c r="JW37" s="123" t="e">
        <f t="shared" si="80"/>
        <v>#DIV/0!</v>
      </c>
      <c r="JX37" s="123" t="e">
        <f t="shared" si="80"/>
        <v>#DIV/0!</v>
      </c>
      <c r="JY37" s="123" t="e">
        <f t="shared" si="80"/>
        <v>#DIV/0!</v>
      </c>
      <c r="JZ37" s="123" t="e">
        <f t="shared" si="80"/>
        <v>#DIV/0!</v>
      </c>
      <c r="KA37" s="123" t="e">
        <f t="shared" si="80"/>
        <v>#DIV/0!</v>
      </c>
      <c r="KB37" s="123" t="e">
        <f t="shared" si="80"/>
        <v>#DIV/0!</v>
      </c>
      <c r="KC37" s="123" t="e">
        <f t="shared" si="80"/>
        <v>#DIV/0!</v>
      </c>
      <c r="KD37" s="123" t="e">
        <f t="shared" si="80"/>
        <v>#DIV/0!</v>
      </c>
      <c r="KE37" s="123" t="e">
        <f t="shared" si="80"/>
        <v>#DIV/0!</v>
      </c>
      <c r="KF37" s="123" t="e">
        <f t="shared" si="80"/>
        <v>#DIV/0!</v>
      </c>
      <c r="KG37" s="123" t="e">
        <f t="shared" si="80"/>
        <v>#DIV/0!</v>
      </c>
      <c r="KH37" s="123" t="e">
        <f t="shared" si="80"/>
        <v>#DIV/0!</v>
      </c>
      <c r="KI37" s="123" t="e">
        <f t="shared" si="80"/>
        <v>#DIV/0!</v>
      </c>
      <c r="KJ37" s="123" t="e">
        <f t="shared" si="80"/>
        <v>#DIV/0!</v>
      </c>
      <c r="KK37" s="123" t="e">
        <f t="shared" si="80"/>
        <v>#DIV/0!</v>
      </c>
      <c r="KL37" s="123" t="e">
        <f t="shared" si="80"/>
        <v>#DIV/0!</v>
      </c>
      <c r="KM37" s="123" t="e">
        <f t="shared" si="80"/>
        <v>#DIV/0!</v>
      </c>
      <c r="KN37" s="123" t="e">
        <f t="shared" si="80"/>
        <v>#DIV/0!</v>
      </c>
      <c r="KO37" s="123" t="e">
        <f t="shared" si="80"/>
        <v>#DIV/0!</v>
      </c>
      <c r="KP37" s="123" t="e">
        <f t="shared" si="80"/>
        <v>#DIV/0!</v>
      </c>
      <c r="KQ37" s="123" t="e">
        <f t="shared" si="80"/>
        <v>#DIV/0!</v>
      </c>
      <c r="KR37" s="123" t="e">
        <f t="shared" si="80"/>
        <v>#DIV/0!</v>
      </c>
      <c r="KS37" s="123" t="e">
        <f t="shared" si="80"/>
        <v>#DIV/0!</v>
      </c>
      <c r="KT37" s="123" t="e">
        <f t="shared" si="80"/>
        <v>#DIV/0!</v>
      </c>
      <c r="KU37" s="123" t="e">
        <f t="shared" si="80"/>
        <v>#DIV/0!</v>
      </c>
      <c r="KV37" s="123" t="e">
        <f t="shared" si="80"/>
        <v>#DIV/0!</v>
      </c>
      <c r="KW37" s="123" t="e">
        <f t="shared" si="80"/>
        <v>#DIV/0!</v>
      </c>
      <c r="KX37" s="123" t="e">
        <f t="shared" si="80"/>
        <v>#DIV/0!</v>
      </c>
      <c r="KY37" s="123" t="e">
        <f t="shared" si="80"/>
        <v>#DIV/0!</v>
      </c>
      <c r="KZ37" s="123"/>
      <c r="LA37" s="123"/>
      <c r="LB37" s="123" t="e">
        <f>LB36/$LA$36</f>
        <v>#DIV/0!</v>
      </c>
      <c r="LC37" s="123" t="e">
        <f t="shared" ref="LC37:MV37" si="81">LC36/$LA$36</f>
        <v>#DIV/0!</v>
      </c>
      <c r="LD37" s="123" t="e">
        <f t="shared" si="81"/>
        <v>#DIV/0!</v>
      </c>
      <c r="LE37" s="123" t="e">
        <f t="shared" si="81"/>
        <v>#DIV/0!</v>
      </c>
      <c r="LF37" s="123" t="e">
        <f t="shared" si="81"/>
        <v>#DIV/0!</v>
      </c>
      <c r="LG37" s="123" t="e">
        <f t="shared" si="81"/>
        <v>#DIV/0!</v>
      </c>
      <c r="LH37" s="123" t="e">
        <f t="shared" si="81"/>
        <v>#DIV/0!</v>
      </c>
      <c r="LI37" s="123" t="e">
        <f t="shared" si="81"/>
        <v>#DIV/0!</v>
      </c>
      <c r="LJ37" s="123" t="e">
        <f t="shared" si="81"/>
        <v>#DIV/0!</v>
      </c>
      <c r="LK37" s="123" t="e">
        <f t="shared" si="81"/>
        <v>#DIV/0!</v>
      </c>
      <c r="LL37" s="123" t="e">
        <f t="shared" si="81"/>
        <v>#DIV/0!</v>
      </c>
      <c r="LM37" s="123" t="e">
        <f t="shared" si="81"/>
        <v>#DIV/0!</v>
      </c>
      <c r="LN37" s="123" t="e">
        <f t="shared" si="81"/>
        <v>#DIV/0!</v>
      </c>
      <c r="LO37" s="123" t="e">
        <f t="shared" si="81"/>
        <v>#DIV/0!</v>
      </c>
      <c r="LP37" s="123" t="e">
        <f t="shared" si="81"/>
        <v>#DIV/0!</v>
      </c>
      <c r="LQ37" s="123" t="e">
        <f t="shared" si="81"/>
        <v>#DIV/0!</v>
      </c>
      <c r="LR37" s="123" t="e">
        <f t="shared" si="81"/>
        <v>#DIV/0!</v>
      </c>
      <c r="LS37" s="123" t="e">
        <f t="shared" si="81"/>
        <v>#DIV/0!</v>
      </c>
      <c r="LT37" s="123" t="e">
        <f t="shared" si="81"/>
        <v>#DIV/0!</v>
      </c>
      <c r="LU37" s="123" t="e">
        <f t="shared" si="81"/>
        <v>#DIV/0!</v>
      </c>
      <c r="LV37" s="123" t="e">
        <f t="shared" si="81"/>
        <v>#DIV/0!</v>
      </c>
      <c r="LW37" s="123" t="e">
        <f t="shared" si="81"/>
        <v>#DIV/0!</v>
      </c>
      <c r="LX37" s="123" t="e">
        <f t="shared" si="81"/>
        <v>#DIV/0!</v>
      </c>
      <c r="LY37" s="123" t="e">
        <f t="shared" si="81"/>
        <v>#DIV/0!</v>
      </c>
      <c r="LZ37" s="123" t="e">
        <f t="shared" si="81"/>
        <v>#DIV/0!</v>
      </c>
      <c r="MA37" s="123" t="e">
        <f t="shared" si="81"/>
        <v>#DIV/0!</v>
      </c>
      <c r="MB37" s="123" t="e">
        <f t="shared" si="81"/>
        <v>#DIV/0!</v>
      </c>
      <c r="MC37" s="123" t="e">
        <f t="shared" si="81"/>
        <v>#DIV/0!</v>
      </c>
      <c r="MD37" s="123" t="e">
        <f t="shared" si="81"/>
        <v>#DIV/0!</v>
      </c>
      <c r="ME37" s="123" t="e">
        <f t="shared" si="81"/>
        <v>#DIV/0!</v>
      </c>
      <c r="MF37" s="123" t="e">
        <f t="shared" si="81"/>
        <v>#DIV/0!</v>
      </c>
      <c r="MG37" s="123" t="e">
        <f t="shared" si="81"/>
        <v>#DIV/0!</v>
      </c>
      <c r="MH37" s="123" t="e">
        <f t="shared" si="81"/>
        <v>#DIV/0!</v>
      </c>
      <c r="MI37" s="123" t="e">
        <f t="shared" si="81"/>
        <v>#DIV/0!</v>
      </c>
      <c r="MJ37" s="123" t="e">
        <f t="shared" si="81"/>
        <v>#DIV/0!</v>
      </c>
      <c r="MK37" s="123" t="e">
        <f t="shared" si="81"/>
        <v>#DIV/0!</v>
      </c>
      <c r="ML37" s="123" t="e">
        <f t="shared" si="81"/>
        <v>#DIV/0!</v>
      </c>
      <c r="MM37" s="123" t="e">
        <f t="shared" si="81"/>
        <v>#DIV/0!</v>
      </c>
      <c r="MN37" s="123" t="e">
        <f t="shared" si="81"/>
        <v>#DIV/0!</v>
      </c>
      <c r="MO37" s="123" t="e">
        <f t="shared" si="81"/>
        <v>#DIV/0!</v>
      </c>
      <c r="MP37" s="123" t="e">
        <f t="shared" si="81"/>
        <v>#DIV/0!</v>
      </c>
      <c r="MQ37" s="123" t="e">
        <f t="shared" si="81"/>
        <v>#DIV/0!</v>
      </c>
      <c r="MR37" s="123" t="e">
        <f t="shared" si="81"/>
        <v>#DIV/0!</v>
      </c>
      <c r="MS37" s="123" t="e">
        <f t="shared" si="81"/>
        <v>#DIV/0!</v>
      </c>
      <c r="MT37" s="123" t="e">
        <f t="shared" si="81"/>
        <v>#DIV/0!</v>
      </c>
      <c r="MU37" s="123" t="e">
        <f t="shared" si="81"/>
        <v>#DIV/0!</v>
      </c>
      <c r="MV37" s="123" t="e">
        <f t="shared" si="81"/>
        <v>#DIV/0!</v>
      </c>
      <c r="MW37" s="123"/>
      <c r="MX37" s="123"/>
      <c r="MY37" s="123" t="e">
        <f>MY36/$MX$36</f>
        <v>#DIV/0!</v>
      </c>
      <c r="MZ37" s="123" t="e">
        <f t="shared" ref="MZ37:OS37" si="82">MZ36/$MX$36</f>
        <v>#DIV/0!</v>
      </c>
      <c r="NA37" s="123" t="e">
        <f t="shared" si="82"/>
        <v>#DIV/0!</v>
      </c>
      <c r="NB37" s="123" t="e">
        <f t="shared" si="82"/>
        <v>#DIV/0!</v>
      </c>
      <c r="NC37" s="123" t="e">
        <f t="shared" si="82"/>
        <v>#DIV/0!</v>
      </c>
      <c r="ND37" s="123" t="e">
        <f t="shared" si="82"/>
        <v>#DIV/0!</v>
      </c>
      <c r="NE37" s="123" t="e">
        <f t="shared" si="82"/>
        <v>#DIV/0!</v>
      </c>
      <c r="NF37" s="123" t="e">
        <f t="shared" si="82"/>
        <v>#DIV/0!</v>
      </c>
      <c r="NG37" s="123" t="e">
        <f t="shared" si="82"/>
        <v>#DIV/0!</v>
      </c>
      <c r="NH37" s="123" t="e">
        <f t="shared" si="82"/>
        <v>#DIV/0!</v>
      </c>
      <c r="NI37" s="123" t="e">
        <f t="shared" si="82"/>
        <v>#DIV/0!</v>
      </c>
      <c r="NJ37" s="123" t="e">
        <f t="shared" si="82"/>
        <v>#DIV/0!</v>
      </c>
      <c r="NK37" s="123" t="e">
        <f t="shared" si="82"/>
        <v>#DIV/0!</v>
      </c>
      <c r="NL37" s="123" t="e">
        <f t="shared" si="82"/>
        <v>#DIV/0!</v>
      </c>
      <c r="NM37" s="123" t="e">
        <f t="shared" si="82"/>
        <v>#DIV/0!</v>
      </c>
      <c r="NN37" s="123" t="e">
        <f t="shared" si="82"/>
        <v>#DIV/0!</v>
      </c>
      <c r="NO37" s="123" t="e">
        <f t="shared" si="82"/>
        <v>#DIV/0!</v>
      </c>
      <c r="NP37" s="123" t="e">
        <f t="shared" si="82"/>
        <v>#DIV/0!</v>
      </c>
      <c r="NQ37" s="123" t="e">
        <f t="shared" si="82"/>
        <v>#DIV/0!</v>
      </c>
      <c r="NR37" s="123" t="e">
        <f t="shared" si="82"/>
        <v>#DIV/0!</v>
      </c>
      <c r="NS37" s="123" t="e">
        <f t="shared" si="82"/>
        <v>#DIV/0!</v>
      </c>
      <c r="NT37" s="123" t="e">
        <f t="shared" si="82"/>
        <v>#DIV/0!</v>
      </c>
      <c r="NU37" s="123" t="e">
        <f t="shared" si="82"/>
        <v>#DIV/0!</v>
      </c>
      <c r="NV37" s="123" t="e">
        <f t="shared" si="82"/>
        <v>#DIV/0!</v>
      </c>
      <c r="NW37" s="123" t="e">
        <f t="shared" si="82"/>
        <v>#DIV/0!</v>
      </c>
      <c r="NX37" s="123" t="e">
        <f t="shared" si="82"/>
        <v>#DIV/0!</v>
      </c>
      <c r="NY37" s="123" t="e">
        <f t="shared" si="82"/>
        <v>#DIV/0!</v>
      </c>
      <c r="NZ37" s="123" t="e">
        <f t="shared" si="82"/>
        <v>#DIV/0!</v>
      </c>
      <c r="OA37" s="123" t="e">
        <f t="shared" si="82"/>
        <v>#DIV/0!</v>
      </c>
      <c r="OB37" s="123" t="e">
        <f t="shared" si="82"/>
        <v>#DIV/0!</v>
      </c>
      <c r="OC37" s="123" t="e">
        <f t="shared" si="82"/>
        <v>#DIV/0!</v>
      </c>
      <c r="OD37" s="123" t="e">
        <f t="shared" si="82"/>
        <v>#DIV/0!</v>
      </c>
      <c r="OE37" s="123" t="e">
        <f t="shared" si="82"/>
        <v>#DIV/0!</v>
      </c>
      <c r="OF37" s="123" t="e">
        <f t="shared" si="82"/>
        <v>#DIV/0!</v>
      </c>
      <c r="OG37" s="123" t="e">
        <f t="shared" si="82"/>
        <v>#DIV/0!</v>
      </c>
      <c r="OH37" s="123" t="e">
        <f t="shared" si="82"/>
        <v>#DIV/0!</v>
      </c>
      <c r="OI37" s="123" t="e">
        <f t="shared" si="82"/>
        <v>#DIV/0!</v>
      </c>
      <c r="OJ37" s="123" t="e">
        <f t="shared" si="82"/>
        <v>#DIV/0!</v>
      </c>
      <c r="OK37" s="123" t="e">
        <f t="shared" si="82"/>
        <v>#DIV/0!</v>
      </c>
      <c r="OL37" s="123" t="e">
        <f t="shared" si="82"/>
        <v>#DIV/0!</v>
      </c>
      <c r="OM37" s="123" t="e">
        <f t="shared" si="82"/>
        <v>#DIV/0!</v>
      </c>
      <c r="ON37" s="123" t="e">
        <f t="shared" si="82"/>
        <v>#DIV/0!</v>
      </c>
      <c r="OO37" s="123" t="e">
        <f t="shared" si="82"/>
        <v>#DIV/0!</v>
      </c>
      <c r="OP37" s="123" t="e">
        <f t="shared" si="82"/>
        <v>#DIV/0!</v>
      </c>
      <c r="OQ37" s="123" t="e">
        <f t="shared" si="82"/>
        <v>#DIV/0!</v>
      </c>
      <c r="OR37" s="123" t="e">
        <f t="shared" si="82"/>
        <v>#DIV/0!</v>
      </c>
      <c r="OS37" s="123" t="e">
        <f t="shared" si="82"/>
        <v>#DIV/0!</v>
      </c>
      <c r="OT37" s="123"/>
      <c r="OU37" s="123"/>
      <c r="OV37" s="123" t="e">
        <f>OV36/$OU$36</f>
        <v>#DIV/0!</v>
      </c>
      <c r="OW37" s="123" t="e">
        <f t="shared" ref="OW37:QP37" si="83">OW36/$OU$36</f>
        <v>#DIV/0!</v>
      </c>
      <c r="OX37" s="123" t="e">
        <f t="shared" si="83"/>
        <v>#DIV/0!</v>
      </c>
      <c r="OY37" s="123" t="e">
        <f t="shared" si="83"/>
        <v>#DIV/0!</v>
      </c>
      <c r="OZ37" s="123" t="e">
        <f t="shared" si="83"/>
        <v>#DIV/0!</v>
      </c>
      <c r="PA37" s="123" t="e">
        <f t="shared" si="83"/>
        <v>#DIV/0!</v>
      </c>
      <c r="PB37" s="123" t="e">
        <f t="shared" si="83"/>
        <v>#DIV/0!</v>
      </c>
      <c r="PC37" s="123" t="e">
        <f t="shared" si="83"/>
        <v>#DIV/0!</v>
      </c>
      <c r="PD37" s="123" t="e">
        <f t="shared" si="83"/>
        <v>#DIV/0!</v>
      </c>
      <c r="PE37" s="123" t="e">
        <f t="shared" si="83"/>
        <v>#DIV/0!</v>
      </c>
      <c r="PF37" s="123" t="e">
        <f t="shared" si="83"/>
        <v>#DIV/0!</v>
      </c>
      <c r="PG37" s="123" t="e">
        <f t="shared" si="83"/>
        <v>#DIV/0!</v>
      </c>
      <c r="PH37" s="123" t="e">
        <f t="shared" si="83"/>
        <v>#DIV/0!</v>
      </c>
      <c r="PI37" s="123" t="e">
        <f t="shared" si="83"/>
        <v>#DIV/0!</v>
      </c>
      <c r="PJ37" s="123" t="e">
        <f t="shared" si="83"/>
        <v>#DIV/0!</v>
      </c>
      <c r="PK37" s="123" t="e">
        <f t="shared" si="83"/>
        <v>#DIV/0!</v>
      </c>
      <c r="PL37" s="123" t="e">
        <f t="shared" si="83"/>
        <v>#DIV/0!</v>
      </c>
      <c r="PM37" s="123" t="e">
        <f t="shared" si="83"/>
        <v>#DIV/0!</v>
      </c>
      <c r="PN37" s="123" t="e">
        <f t="shared" si="83"/>
        <v>#DIV/0!</v>
      </c>
      <c r="PO37" s="123" t="e">
        <f t="shared" si="83"/>
        <v>#DIV/0!</v>
      </c>
      <c r="PP37" s="123" t="e">
        <f t="shared" si="83"/>
        <v>#DIV/0!</v>
      </c>
      <c r="PQ37" s="123" t="e">
        <f t="shared" si="83"/>
        <v>#DIV/0!</v>
      </c>
      <c r="PR37" s="123" t="e">
        <f t="shared" si="83"/>
        <v>#DIV/0!</v>
      </c>
      <c r="PS37" s="123" t="e">
        <f t="shared" si="83"/>
        <v>#DIV/0!</v>
      </c>
      <c r="PT37" s="123" t="e">
        <f t="shared" si="83"/>
        <v>#DIV/0!</v>
      </c>
      <c r="PU37" s="123" t="e">
        <f t="shared" si="83"/>
        <v>#DIV/0!</v>
      </c>
      <c r="PV37" s="123" t="e">
        <f t="shared" si="83"/>
        <v>#DIV/0!</v>
      </c>
      <c r="PW37" s="123" t="e">
        <f t="shared" si="83"/>
        <v>#DIV/0!</v>
      </c>
      <c r="PX37" s="123" t="e">
        <f t="shared" si="83"/>
        <v>#DIV/0!</v>
      </c>
      <c r="PY37" s="123" t="e">
        <f t="shared" si="83"/>
        <v>#DIV/0!</v>
      </c>
      <c r="PZ37" s="123" t="e">
        <f t="shared" si="83"/>
        <v>#DIV/0!</v>
      </c>
      <c r="QA37" s="123" t="e">
        <f t="shared" si="83"/>
        <v>#DIV/0!</v>
      </c>
      <c r="QB37" s="123" t="e">
        <f t="shared" si="83"/>
        <v>#DIV/0!</v>
      </c>
      <c r="QC37" s="123" t="e">
        <f t="shared" si="83"/>
        <v>#DIV/0!</v>
      </c>
      <c r="QD37" s="123" t="e">
        <f t="shared" si="83"/>
        <v>#DIV/0!</v>
      </c>
      <c r="QE37" s="123" t="e">
        <f t="shared" si="83"/>
        <v>#DIV/0!</v>
      </c>
      <c r="QF37" s="123" t="e">
        <f t="shared" si="83"/>
        <v>#DIV/0!</v>
      </c>
      <c r="QG37" s="123" t="e">
        <f t="shared" si="83"/>
        <v>#DIV/0!</v>
      </c>
      <c r="QH37" s="123" t="e">
        <f t="shared" si="83"/>
        <v>#DIV/0!</v>
      </c>
      <c r="QI37" s="123" t="e">
        <f t="shared" si="83"/>
        <v>#DIV/0!</v>
      </c>
      <c r="QJ37" s="123" t="e">
        <f t="shared" si="83"/>
        <v>#DIV/0!</v>
      </c>
      <c r="QK37" s="123" t="e">
        <f t="shared" si="83"/>
        <v>#DIV/0!</v>
      </c>
      <c r="QL37" s="123" t="e">
        <f t="shared" si="83"/>
        <v>#DIV/0!</v>
      </c>
      <c r="QM37" s="123" t="e">
        <f t="shared" si="83"/>
        <v>#DIV/0!</v>
      </c>
      <c r="QN37" s="123" t="e">
        <f t="shared" si="83"/>
        <v>#DIV/0!</v>
      </c>
      <c r="QO37" s="123" t="e">
        <f t="shared" si="83"/>
        <v>#DIV/0!</v>
      </c>
      <c r="QP37" s="123" t="e">
        <f t="shared" si="83"/>
        <v>#DIV/0!</v>
      </c>
      <c r="QQ37" s="123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515" t="s">
        <v>59</v>
      </c>
      <c r="K40" s="515"/>
      <c r="L40" s="515"/>
      <c r="M40" s="515"/>
      <c r="N40" s="515"/>
      <c r="O40" s="515"/>
      <c r="P40" s="515"/>
      <c r="Q40" s="515"/>
      <c r="R40" s="515"/>
      <c r="S40" s="515"/>
      <c r="T40" s="515"/>
      <c r="U40" s="515" t="s">
        <v>60</v>
      </c>
      <c r="V40" s="515"/>
      <c r="W40" s="515"/>
      <c r="X40" s="515"/>
      <c r="Y40" s="515"/>
      <c r="Z40" s="515"/>
      <c r="AA40" s="515"/>
      <c r="AB40" s="515"/>
      <c r="AC40" s="515"/>
      <c r="AD40" s="515"/>
      <c r="AE40" s="515" t="s">
        <v>61</v>
      </c>
      <c r="AF40" s="515"/>
      <c r="AG40" s="515"/>
      <c r="AH40" s="515"/>
      <c r="AI40" s="515"/>
      <c r="AJ40" s="515"/>
      <c r="AK40" s="515"/>
      <c r="AL40" s="515"/>
      <c r="AM40" s="515"/>
      <c r="AN40" s="515"/>
      <c r="AO40" s="515" t="s">
        <v>62</v>
      </c>
      <c r="AP40" s="515"/>
      <c r="AQ40" s="515"/>
      <c r="AR40" s="515"/>
      <c r="AS40" s="515"/>
      <c r="AT40" s="515"/>
      <c r="AU40" s="515"/>
      <c r="AV40" s="515"/>
      <c r="AW40" s="515"/>
      <c r="AX40" s="515"/>
      <c r="AY40" s="515" t="s">
        <v>63</v>
      </c>
      <c r="AZ40" s="515"/>
      <c r="BA40" s="515"/>
      <c r="BB40" s="515"/>
      <c r="BC40" s="515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515" t="s">
        <v>79</v>
      </c>
      <c r="K41" s="515"/>
      <c r="L41" s="515"/>
      <c r="M41" s="515"/>
      <c r="N41" s="515"/>
      <c r="O41" s="515" t="s">
        <v>80</v>
      </c>
      <c r="P41" s="515"/>
      <c r="Q41" s="515"/>
      <c r="R41" s="515"/>
      <c r="S41" s="515"/>
      <c r="T41" s="515"/>
      <c r="U41" s="515" t="s">
        <v>81</v>
      </c>
      <c r="V41" s="515"/>
      <c r="W41" s="515"/>
      <c r="X41" s="515"/>
      <c r="Y41" s="515"/>
      <c r="Z41" s="515" t="s">
        <v>82</v>
      </c>
      <c r="AA41" s="515"/>
      <c r="AB41" s="515"/>
      <c r="AC41" s="515"/>
      <c r="AD41" s="515"/>
      <c r="AE41" s="515" t="s">
        <v>83</v>
      </c>
      <c r="AF41" s="515"/>
      <c r="AG41" s="515"/>
      <c r="AH41" s="515"/>
      <c r="AI41" s="515"/>
      <c r="AJ41" s="515" t="s">
        <v>84</v>
      </c>
      <c r="AK41" s="515"/>
      <c r="AL41" s="515"/>
      <c r="AM41" s="515"/>
      <c r="AN41" s="515"/>
      <c r="AO41" s="515" t="s">
        <v>85</v>
      </c>
      <c r="AP41" s="515"/>
      <c r="AQ41" s="515"/>
      <c r="AR41" s="515"/>
      <c r="AS41" s="515"/>
      <c r="AT41" s="515" t="s">
        <v>86</v>
      </c>
      <c r="AU41" s="515"/>
      <c r="AV41" s="515"/>
      <c r="AW41" s="515"/>
      <c r="AX41" s="515"/>
      <c r="AY41" s="515" t="s">
        <v>87</v>
      </c>
      <c r="AZ41" s="515"/>
      <c r="BA41" s="515"/>
      <c r="BB41" s="515"/>
      <c r="BC41" s="515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/>
      <c r="T42" s="144" t="s">
        <v>78</v>
      </c>
      <c r="U42" s="144" t="s">
        <v>74</v>
      </c>
      <c r="V42" s="144" t="s">
        <v>75</v>
      </c>
      <c r="W42" s="144" t="s">
        <v>76</v>
      </c>
      <c r="X42" s="144" t="s">
        <v>77</v>
      </c>
      <c r="Y42" s="144" t="s">
        <v>78</v>
      </c>
      <c r="Z42" s="144" t="s">
        <v>74</v>
      </c>
      <c r="AA42" s="144" t="s">
        <v>75</v>
      </c>
      <c r="AB42" s="144" t="s">
        <v>76</v>
      </c>
      <c r="AC42" s="144" t="s">
        <v>77</v>
      </c>
      <c r="AD42" s="144" t="s">
        <v>78</v>
      </c>
      <c r="AE42" s="144" t="s">
        <v>74</v>
      </c>
      <c r="AF42" s="144" t="s">
        <v>75</v>
      </c>
      <c r="AG42" s="144" t="s">
        <v>76</v>
      </c>
      <c r="AH42" s="144" t="s">
        <v>77</v>
      </c>
      <c r="AI42" s="144" t="s">
        <v>78</v>
      </c>
      <c r="AJ42" s="144" t="s">
        <v>74</v>
      </c>
      <c r="AK42" s="144" t="s">
        <v>75</v>
      </c>
      <c r="AL42" s="144" t="s">
        <v>76</v>
      </c>
      <c r="AM42" s="144" t="s">
        <v>77</v>
      </c>
      <c r="AN42" s="144" t="s">
        <v>78</v>
      </c>
      <c r="AO42" s="144" t="s">
        <v>74</v>
      </c>
      <c r="AP42" s="144" t="s">
        <v>75</v>
      </c>
      <c r="AQ42" s="144" t="s">
        <v>76</v>
      </c>
      <c r="AR42" s="144" t="s">
        <v>77</v>
      </c>
      <c r="AS42" s="144" t="s">
        <v>78</v>
      </c>
      <c r="AT42" s="144" t="s">
        <v>74</v>
      </c>
      <c r="AU42" s="144" t="s">
        <v>75</v>
      </c>
      <c r="AV42" s="144" t="s">
        <v>76</v>
      </c>
      <c r="AW42" s="144" t="s">
        <v>77</v>
      </c>
      <c r="AX42" s="144" t="s">
        <v>78</v>
      </c>
      <c r="AY42" s="144" t="s">
        <v>74</v>
      </c>
      <c r="AZ42" s="144" t="s">
        <v>75</v>
      </c>
      <c r="BA42" s="144" t="s">
        <v>76</v>
      </c>
      <c r="BB42" s="144" t="s">
        <v>77</v>
      </c>
      <c r="BC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 t="e">
        <f>R37</f>
        <v>#DIV/0!</v>
      </c>
      <c r="J43" s="145" t="e">
        <f>AD37</f>
        <v>#DIV/0!</v>
      </c>
      <c r="K43" s="145" t="e">
        <f>AP37</f>
        <v>#DIV/0!</v>
      </c>
      <c r="L43" s="145" t="e">
        <f>AW37</f>
        <v>#DIV/0!</v>
      </c>
      <c r="M43" s="145" t="e">
        <f>BJ37</f>
        <v>#DIV/0!</v>
      </c>
      <c r="N43" s="145" t="e">
        <f>BN37</f>
        <v>#DIV/0!</v>
      </c>
      <c r="O43" s="145" t="e">
        <f>CA37</f>
        <v>#DIV/0!</v>
      </c>
      <c r="P43" s="145" t="e">
        <f>CM37</f>
        <v>#DIV/0!</v>
      </c>
      <c r="Q43" s="145" t="e">
        <f>CT37</f>
        <v>#DIV/0!</v>
      </c>
      <c r="R43" s="145" t="e">
        <f>DG37</f>
        <v>#DIV/0!</v>
      </c>
      <c r="S43" s="145"/>
      <c r="T43" s="145" t="e">
        <f>DK37</f>
        <v>#DIV/0!</v>
      </c>
      <c r="U43" s="145" t="e">
        <f>DX37</f>
        <v>#DIV/0!</v>
      </c>
      <c r="V43" s="145" t="e">
        <f>EJ37</f>
        <v>#DIV/0!</v>
      </c>
      <c r="W43" s="145" t="e">
        <f>EQ37</f>
        <v>#DIV/0!</v>
      </c>
      <c r="X43" s="145" t="e">
        <f>FD37</f>
        <v>#DIV/0!</v>
      </c>
      <c r="Y43" s="145" t="e">
        <f>FH37</f>
        <v>#DIV/0!</v>
      </c>
      <c r="Z43" s="145" t="e">
        <f>FU37</f>
        <v>#DIV/0!</v>
      </c>
      <c r="AA43" s="145" t="e">
        <f>GG37</f>
        <v>#DIV/0!</v>
      </c>
      <c r="AB43" s="145" t="e">
        <f>GN37</f>
        <v>#DIV/0!</v>
      </c>
      <c r="AC43" s="145" t="e">
        <f>HA37</f>
        <v>#DIV/0!</v>
      </c>
      <c r="AD43" s="145" t="e">
        <f>HE37</f>
        <v>#DIV/0!</v>
      </c>
      <c r="AE43" s="145" t="e">
        <f>HR37</f>
        <v>#DIV/0!</v>
      </c>
      <c r="AF43" s="145" t="e">
        <f>ID37</f>
        <v>#DIV/0!</v>
      </c>
      <c r="AG43" s="145" t="e">
        <f>KH37</f>
        <v>#DIV/0!</v>
      </c>
      <c r="AH43" s="145" t="e">
        <f>KU37</f>
        <v>#DIV/0!</v>
      </c>
      <c r="AI43" s="145" t="e">
        <f>JB37</f>
        <v>#DIV/0!</v>
      </c>
      <c r="AJ43" s="145" t="e">
        <f>JO37</f>
        <v>#DIV/0!</v>
      </c>
      <c r="AK43" s="145" t="e">
        <f>KA37</f>
        <v>#DIV/0!</v>
      </c>
      <c r="AL43" s="145" t="e">
        <f>KH37</f>
        <v>#DIV/0!</v>
      </c>
      <c r="AM43" s="145" t="e">
        <f>KU37</f>
        <v>#DIV/0!</v>
      </c>
      <c r="AN43" s="145" t="e">
        <f>KY37</f>
        <v>#DIV/0!</v>
      </c>
      <c r="AO43" s="145" t="e">
        <f>LL37</f>
        <v>#DIV/0!</v>
      </c>
      <c r="AP43" s="145" t="e">
        <f>LX37</f>
        <v>#DIV/0!</v>
      </c>
      <c r="AQ43" s="145" t="e">
        <f>ME37</f>
        <v>#DIV/0!</v>
      </c>
      <c r="AR43" s="145" t="e">
        <f>MR37</f>
        <v>#DIV/0!</v>
      </c>
      <c r="AS43" s="145" t="e">
        <f>MV37</f>
        <v>#DIV/0!</v>
      </c>
      <c r="AT43" s="145" t="e">
        <f>NI37</f>
        <v>#DIV/0!</v>
      </c>
      <c r="AU43" s="145" t="e">
        <f>NU37</f>
        <v>#DIV/0!</v>
      </c>
      <c r="AV43" s="145" t="e">
        <f>OB37</f>
        <v>#DIV/0!</v>
      </c>
      <c r="AW43" s="145" t="e">
        <f>OO37</f>
        <v>#DIV/0!</v>
      </c>
      <c r="AX43" s="145" t="e">
        <f>OS37</f>
        <v>#DIV/0!</v>
      </c>
      <c r="AY43" s="145" t="e">
        <f>PF37</f>
        <v>#DIV/0!</v>
      </c>
      <c r="AZ43" s="145" t="e">
        <f>PR37</f>
        <v>#DIV/0!</v>
      </c>
      <c r="BA43" s="145" t="e">
        <f>PY37</f>
        <v>#DIV/0!</v>
      </c>
      <c r="BB43" s="145" t="e">
        <f>QL37</f>
        <v>#DIV/0!</v>
      </c>
      <c r="BC43" s="145" t="e">
        <f>QP37</f>
        <v>#DIV/0!</v>
      </c>
    </row>
    <row r="44" spans="1:459" ht="21" x14ac:dyDescent="0.25">
      <c r="C44" s="139"/>
      <c r="D44" s="139"/>
      <c r="E44" s="139"/>
      <c r="F44" s="139"/>
      <c r="G44" s="139"/>
      <c r="H44" s="139"/>
      <c r="I44" s="146" t="e">
        <f>(D37+E37+F37+G37+H37+I37+K37+L37+M37+N37+O37+P37+Q37)/13</f>
        <v>#DIV/0!</v>
      </c>
      <c r="J44" s="469" t="e">
        <f>(J43+K43+L43+M43+N43)/5</f>
        <v>#DIV/0!</v>
      </c>
      <c r="K44" s="470"/>
      <c r="L44" s="470"/>
      <c r="M44" s="470"/>
      <c r="N44" s="471"/>
      <c r="O44" s="469" t="e">
        <f t="shared" ref="O44" si="84">(O43+P43+Q43+R43+T43)/5</f>
        <v>#DIV/0!</v>
      </c>
      <c r="P44" s="470"/>
      <c r="Q44" s="470"/>
      <c r="R44" s="470"/>
      <c r="S44" s="470"/>
      <c r="T44" s="471"/>
      <c r="U44" s="469" t="e">
        <f t="shared" ref="U44" si="85">(U43+V43+W43+X43+Y43)/5</f>
        <v>#DIV/0!</v>
      </c>
      <c r="V44" s="470"/>
      <c r="W44" s="470"/>
      <c r="X44" s="470"/>
      <c r="Y44" s="471"/>
      <c r="Z44" s="469" t="e">
        <f t="shared" ref="Z44" si="86">(Z43+AA43+AB43+AC43+AD43)/5</f>
        <v>#DIV/0!</v>
      </c>
      <c r="AA44" s="470"/>
      <c r="AB44" s="470"/>
      <c r="AC44" s="470"/>
      <c r="AD44" s="471"/>
      <c r="AE44" s="469" t="e">
        <f t="shared" ref="AE44" si="87">(AE43+AF43+AG43+AH43+AI43)/5</f>
        <v>#DIV/0!</v>
      </c>
      <c r="AF44" s="470"/>
      <c r="AG44" s="470"/>
      <c r="AH44" s="470"/>
      <c r="AI44" s="471"/>
      <c r="AJ44" s="469" t="e">
        <f>(AJ43+AK43+AL43+AM43+AN43)/5</f>
        <v>#DIV/0!</v>
      </c>
      <c r="AK44" s="470"/>
      <c r="AL44" s="470"/>
      <c r="AM44" s="470"/>
      <c r="AN44" s="471"/>
      <c r="AO44" s="469" t="e">
        <f t="shared" ref="AO44" si="88">(AO43+AP43+AQ43+AR43+AS43)/5</f>
        <v>#DIV/0!</v>
      </c>
      <c r="AP44" s="470"/>
      <c r="AQ44" s="470"/>
      <c r="AR44" s="470"/>
      <c r="AS44" s="471"/>
      <c r="AT44" s="469" t="e">
        <f t="shared" ref="AT44" si="89">(AT43+AU43+AV43+AW43+AX43)/5</f>
        <v>#DIV/0!</v>
      </c>
      <c r="AU44" s="470"/>
      <c r="AV44" s="470"/>
      <c r="AW44" s="470"/>
      <c r="AX44" s="471"/>
      <c r="AY44" s="469" t="e">
        <f t="shared" ref="AY44" si="90">(AY43+AZ43+BA43+BB43+BC43)/5</f>
        <v>#DIV/0!</v>
      </c>
      <c r="AZ44" s="470"/>
      <c r="BA44" s="470"/>
      <c r="BB44" s="470"/>
      <c r="BC44" s="471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4" ht="21" x14ac:dyDescent="0.25">
      <c r="C49" s="137"/>
      <c r="D49" s="137"/>
      <c r="E49" s="137"/>
      <c r="F49" s="137"/>
      <c r="G49" s="137"/>
      <c r="H49" s="137"/>
    </row>
    <row r="50" spans="3:54" ht="21" x14ac:dyDescent="0.25">
      <c r="C50" s="137"/>
      <c r="D50" s="137"/>
      <c r="E50" s="137"/>
      <c r="F50" s="137"/>
      <c r="G50" s="137"/>
      <c r="H50" s="137"/>
    </row>
    <row r="51" spans="3:54" ht="21" x14ac:dyDescent="0.25">
      <c r="C51" s="137"/>
      <c r="D51" s="137"/>
      <c r="E51" s="137"/>
      <c r="F51" s="137"/>
      <c r="G51" s="137"/>
      <c r="H51" s="137"/>
    </row>
    <row r="52" spans="3:54" ht="21" x14ac:dyDescent="0.25">
      <c r="C52" s="137"/>
      <c r="D52" s="137"/>
      <c r="E52" s="137"/>
      <c r="F52" s="137"/>
      <c r="G52" s="137"/>
      <c r="H52" s="137"/>
    </row>
    <row r="53" spans="3:54" ht="21" x14ac:dyDescent="0.25">
      <c r="C53" s="137"/>
      <c r="D53" s="137"/>
      <c r="E53" s="137"/>
      <c r="F53" s="137"/>
      <c r="G53" s="137"/>
      <c r="H53" s="137"/>
    </row>
    <row r="54" spans="3:54" ht="21" x14ac:dyDescent="0.25">
      <c r="C54" s="137"/>
      <c r="D54" s="137"/>
      <c r="E54" s="137"/>
      <c r="F54" s="137"/>
      <c r="G54" s="137"/>
      <c r="H54" s="137"/>
    </row>
    <row r="55" spans="3:54" ht="21" x14ac:dyDescent="0.25">
      <c r="C55" s="137"/>
      <c r="D55" s="137"/>
      <c r="E55" s="137"/>
      <c r="F55" s="137"/>
      <c r="G55" s="137"/>
      <c r="H55" s="137"/>
    </row>
    <row r="56" spans="3:54" ht="21" x14ac:dyDescent="0.25">
      <c r="C56" s="137"/>
      <c r="D56" s="137"/>
      <c r="E56" s="137"/>
      <c r="F56" s="137"/>
      <c r="G56" s="137"/>
      <c r="H56" s="137"/>
    </row>
    <row r="57" spans="3:54" ht="21" x14ac:dyDescent="0.25">
      <c r="C57" s="137"/>
      <c r="D57" s="137"/>
      <c r="E57" s="137"/>
      <c r="F57" s="137"/>
      <c r="G57" s="137"/>
      <c r="H57" s="137"/>
    </row>
    <row r="58" spans="3:54" ht="21" x14ac:dyDescent="0.25">
      <c r="C58" s="137"/>
      <c r="D58" s="137"/>
      <c r="E58" s="137"/>
      <c r="F58" s="137"/>
      <c r="G58" s="137"/>
      <c r="H58" s="137"/>
    </row>
    <row r="59" spans="3:54" ht="21" x14ac:dyDescent="0.25">
      <c r="C59" s="137"/>
      <c r="D59" s="137"/>
      <c r="E59" s="137"/>
      <c r="F59" s="137"/>
      <c r="G59" s="137"/>
      <c r="H59" s="137"/>
    </row>
    <row r="60" spans="3:54" ht="21" x14ac:dyDescent="0.25">
      <c r="C60" s="137"/>
      <c r="D60" s="137"/>
      <c r="E60" s="137"/>
      <c r="F60" s="137"/>
      <c r="G60" s="137"/>
      <c r="H60" s="137"/>
    </row>
    <row r="61" spans="3:54" ht="125.25" customHeight="1" x14ac:dyDescent="0.25">
      <c r="C61" s="139" t="s">
        <v>64</v>
      </c>
      <c r="D61" s="463" t="str">
        <f>J42</f>
        <v>суспільно-гуманітарна підготовка</v>
      </c>
      <c r="E61" s="463"/>
      <c r="F61" s="463"/>
      <c r="G61" s="463"/>
      <c r="H61" s="463"/>
      <c r="I61" s="463"/>
      <c r="J61" s="463"/>
      <c r="K61" s="463"/>
      <c r="L61" s="463"/>
      <c r="M61" s="463"/>
      <c r="N61" s="463"/>
      <c r="O61" s="463"/>
      <c r="P61" s="463"/>
      <c r="Q61" s="463"/>
      <c r="R61" s="466" t="str">
        <f>K42</f>
        <v>природничо-математична підготовка</v>
      </c>
      <c r="S61" s="466"/>
      <c r="T61" s="463"/>
      <c r="U61" s="463"/>
      <c r="V61" s="463"/>
      <c r="W61" s="463"/>
      <c r="X61" s="463"/>
      <c r="Y61" s="463"/>
      <c r="Z61" s="463"/>
      <c r="AA61" s="463"/>
      <c r="AB61" s="463" t="str">
        <f>L42</f>
        <v>загальнопрофесійна підготовка</v>
      </c>
      <c r="AC61" s="463"/>
      <c r="AD61" s="463"/>
      <c r="AE61" s="463"/>
      <c r="AF61" s="463"/>
      <c r="AG61" s="463"/>
      <c r="AH61" s="463"/>
      <c r="AI61" s="463"/>
      <c r="AJ61" s="463"/>
      <c r="AK61" s="463" t="str">
        <f>M42</f>
        <v>професійно-теоретична підготовка</v>
      </c>
      <c r="AL61" s="463"/>
      <c r="AM61" s="463"/>
      <c r="AN61" s="463"/>
      <c r="AO61" s="463"/>
      <c r="AP61" s="463"/>
      <c r="AQ61" s="463"/>
      <c r="AR61" s="463"/>
      <c r="AS61" s="463"/>
      <c r="AT61" s="463" t="str">
        <f>N42</f>
        <v>професійно  практична підготовка</v>
      </c>
      <c r="AU61" s="463"/>
      <c r="AV61" s="463"/>
      <c r="AW61" s="463"/>
      <c r="AX61" s="463"/>
      <c r="AY61" s="463"/>
      <c r="AZ61" s="463"/>
      <c r="BA61" s="463"/>
      <c r="BB61" s="463"/>
    </row>
    <row r="62" spans="3:54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56" t="s">
        <v>65</v>
      </c>
      <c r="S62" s="156"/>
      <c r="T62" s="141" t="s">
        <v>66</v>
      </c>
      <c r="U62" s="141" t="s">
        <v>67</v>
      </c>
      <c r="V62" s="141" t="s">
        <v>68</v>
      </c>
      <c r="W62" s="141" t="s">
        <v>69</v>
      </c>
      <c r="X62" s="141" t="s">
        <v>70</v>
      </c>
      <c r="Y62" s="141" t="s">
        <v>71</v>
      </c>
      <c r="Z62" s="141" t="s">
        <v>72</v>
      </c>
      <c r="AA62" s="141" t="s">
        <v>73</v>
      </c>
      <c r="AB62" s="141" t="s">
        <v>65</v>
      </c>
      <c r="AC62" s="141" t="s">
        <v>66</v>
      </c>
      <c r="AD62" s="141" t="s">
        <v>67</v>
      </c>
      <c r="AE62" s="141" t="s">
        <v>68</v>
      </c>
      <c r="AF62" s="141" t="s">
        <v>69</v>
      </c>
      <c r="AG62" s="141" t="s">
        <v>70</v>
      </c>
      <c r="AH62" s="141" t="s">
        <v>71</v>
      </c>
      <c r="AI62" s="141" t="s">
        <v>72</v>
      </c>
      <c r="AJ62" s="141" t="s">
        <v>73</v>
      </c>
      <c r="AK62" s="141" t="s">
        <v>65</v>
      </c>
      <c r="AL62" s="141" t="s">
        <v>66</v>
      </c>
      <c r="AM62" s="141" t="s">
        <v>67</v>
      </c>
      <c r="AN62" s="141" t="s">
        <v>68</v>
      </c>
      <c r="AO62" s="141" t="s">
        <v>69</v>
      </c>
      <c r="AP62" s="141" t="s">
        <v>70</v>
      </c>
      <c r="AQ62" s="141" t="s">
        <v>71</v>
      </c>
      <c r="AR62" s="141" t="s">
        <v>72</v>
      </c>
      <c r="AS62" s="141" t="s">
        <v>73</v>
      </c>
      <c r="AT62" s="141" t="s">
        <v>65</v>
      </c>
      <c r="AU62" s="141" t="s">
        <v>66</v>
      </c>
      <c r="AV62" s="141" t="s">
        <v>67</v>
      </c>
      <c r="AW62" s="141" t="s">
        <v>68</v>
      </c>
      <c r="AX62" s="141" t="s">
        <v>69</v>
      </c>
      <c r="AY62" s="141" t="s">
        <v>70</v>
      </c>
      <c r="AZ62" s="141" t="s">
        <v>71</v>
      </c>
      <c r="BA62" s="141" t="s">
        <v>72</v>
      </c>
      <c r="BB62" s="141" t="s">
        <v>73</v>
      </c>
    </row>
    <row r="63" spans="3:54" x14ac:dyDescent="0.25">
      <c r="C63" s="140"/>
      <c r="D63" s="141"/>
      <c r="E63" s="141"/>
      <c r="F63" s="141"/>
      <c r="G63" s="141"/>
      <c r="H63" s="141"/>
      <c r="I63" s="142" t="e">
        <f>J43</f>
        <v>#DIV/0!</v>
      </c>
      <c r="J63" s="142" t="e">
        <f>O43</f>
        <v>#DIV/0!</v>
      </c>
      <c r="K63" s="142" t="e">
        <f>U43</f>
        <v>#DIV/0!</v>
      </c>
      <c r="L63" s="142" t="e">
        <f>Z43</f>
        <v>#DIV/0!</v>
      </c>
      <c r="M63" s="142" t="e">
        <f>AE43</f>
        <v>#DIV/0!</v>
      </c>
      <c r="N63" s="142" t="e">
        <f>AJ43</f>
        <v>#DIV/0!</v>
      </c>
      <c r="O63" s="142" t="e">
        <f>AO43</f>
        <v>#DIV/0!</v>
      </c>
      <c r="P63" s="142" t="e">
        <f>AT43</f>
        <v>#DIV/0!</v>
      </c>
      <c r="Q63" s="142" t="e">
        <f>AY43</f>
        <v>#DIV/0!</v>
      </c>
      <c r="R63" s="157" t="e">
        <f>K43</f>
        <v>#DIV/0!</v>
      </c>
      <c r="S63" s="157"/>
      <c r="T63" s="142" t="e">
        <f>P43</f>
        <v>#DIV/0!</v>
      </c>
      <c r="U63" s="142" t="e">
        <f>V43</f>
        <v>#DIV/0!</v>
      </c>
      <c r="V63" s="142" t="e">
        <f>AA43</f>
        <v>#DIV/0!</v>
      </c>
      <c r="W63" s="142" t="e">
        <f>AF43</f>
        <v>#DIV/0!</v>
      </c>
      <c r="X63" s="142" t="e">
        <f>AK43</f>
        <v>#DIV/0!</v>
      </c>
      <c r="Y63" s="142" t="e">
        <f>AP43</f>
        <v>#DIV/0!</v>
      </c>
      <c r="Z63" s="142" t="e">
        <f>AU43</f>
        <v>#DIV/0!</v>
      </c>
      <c r="AA63" s="142" t="e">
        <f>AZ43</f>
        <v>#DIV/0!</v>
      </c>
      <c r="AB63" s="142" t="e">
        <f>L43</f>
        <v>#DIV/0!</v>
      </c>
      <c r="AC63" s="142" t="e">
        <f>Q43</f>
        <v>#DIV/0!</v>
      </c>
      <c r="AD63" s="142" t="e">
        <f>W43</f>
        <v>#DIV/0!</v>
      </c>
      <c r="AE63" s="142" t="e">
        <f>AB43</f>
        <v>#DIV/0!</v>
      </c>
      <c r="AF63" s="142" t="e">
        <f>AG43</f>
        <v>#DIV/0!</v>
      </c>
      <c r="AG63" s="142" t="e">
        <f>AL43</f>
        <v>#DIV/0!</v>
      </c>
      <c r="AH63" s="142" t="e">
        <f>AQ43</f>
        <v>#DIV/0!</v>
      </c>
      <c r="AI63" s="142" t="e">
        <f>AV43</f>
        <v>#DIV/0!</v>
      </c>
      <c r="AJ63" s="142" t="e">
        <f>BA43</f>
        <v>#DIV/0!</v>
      </c>
      <c r="AK63" s="142" t="e">
        <f>M43</f>
        <v>#DIV/0!</v>
      </c>
      <c r="AL63" s="142" t="e">
        <f>R43</f>
        <v>#DIV/0!</v>
      </c>
      <c r="AM63" s="142" t="e">
        <f>X43</f>
        <v>#DIV/0!</v>
      </c>
      <c r="AN63" s="142" t="e">
        <f>AC43</f>
        <v>#DIV/0!</v>
      </c>
      <c r="AO63" s="142" t="e">
        <f>AH43</f>
        <v>#DIV/0!</v>
      </c>
      <c r="AP63" s="142" t="e">
        <f>AM43</f>
        <v>#DIV/0!</v>
      </c>
      <c r="AQ63" s="142" t="e">
        <f>AR43</f>
        <v>#DIV/0!</v>
      </c>
      <c r="AR63" s="142" t="e">
        <f>AW43</f>
        <v>#DIV/0!</v>
      </c>
      <c r="AS63" s="142" t="e">
        <f>BB43</f>
        <v>#DIV/0!</v>
      </c>
      <c r="AT63" s="142" t="e">
        <f>N43</f>
        <v>#DIV/0!</v>
      </c>
      <c r="AU63" s="142" t="e">
        <f>T43</f>
        <v>#DIV/0!</v>
      </c>
      <c r="AV63" s="142" t="e">
        <f>Y43</f>
        <v>#DIV/0!</v>
      </c>
      <c r="AW63" s="142" t="e">
        <f>AD43</f>
        <v>#DIV/0!</v>
      </c>
      <c r="AX63" s="142" t="e">
        <f>AI43</f>
        <v>#DIV/0!</v>
      </c>
      <c r="AY63" s="142" t="e">
        <f>AN43</f>
        <v>#DIV/0!</v>
      </c>
      <c r="AZ63" s="142" t="e">
        <f>AS43</f>
        <v>#DIV/0!</v>
      </c>
      <c r="BA63" s="142" t="e">
        <f>AX43</f>
        <v>#DIV/0!</v>
      </c>
      <c r="BB63" s="142" t="e">
        <f>BC43</f>
        <v>#DIV/0!</v>
      </c>
    </row>
    <row r="64" spans="3:54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58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  <c r="BB64" s="136"/>
    </row>
    <row r="65" spans="4:54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58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  <c r="BB65" s="136"/>
    </row>
  </sheetData>
  <mergeCells count="125">
    <mergeCell ref="D61:Q61"/>
    <mergeCell ref="D4:Q4"/>
    <mergeCell ref="D2:R2"/>
    <mergeCell ref="AT44:AX44"/>
    <mergeCell ref="AY44:BC44"/>
    <mergeCell ref="U40:AD40"/>
    <mergeCell ref="AE40:AN40"/>
    <mergeCell ref="J44:N44"/>
    <mergeCell ref="O44:T44"/>
    <mergeCell ref="U44:Y44"/>
    <mergeCell ref="Z44:AD44"/>
    <mergeCell ref="AE44:AI44"/>
    <mergeCell ref="AJ44:AN44"/>
    <mergeCell ref="AO44:AS44"/>
    <mergeCell ref="R61:AA61"/>
    <mergeCell ref="AB61:AJ61"/>
    <mergeCell ref="AK61:AS61"/>
    <mergeCell ref="AT61:BB61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A3:A5"/>
    <mergeCell ref="B3:B5"/>
    <mergeCell ref="BK4:BK5"/>
    <mergeCell ref="BL4:BL5"/>
    <mergeCell ref="C4:C5"/>
    <mergeCell ref="T4:AC4"/>
    <mergeCell ref="AE4:AN4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J41:N41"/>
    <mergeCell ref="O41:T41"/>
    <mergeCell ref="U41:Y41"/>
    <mergeCell ref="AT41:AX41"/>
    <mergeCell ref="AY41:BC41"/>
    <mergeCell ref="AO40:AX40"/>
    <mergeCell ref="AY40:BC40"/>
    <mergeCell ref="Z41:AD41"/>
    <mergeCell ref="AE41:AI41"/>
    <mergeCell ref="AJ41:AN41"/>
    <mergeCell ref="AO41:AS41"/>
    <mergeCell ref="J40:T40"/>
    <mergeCell ref="D1:J1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Q65"/>
  <sheetViews>
    <sheetView topLeftCell="C1" zoomScale="70" zoomScaleNormal="70" workbookViewId="0">
      <pane xSplit="1" topLeftCell="D1" activePane="topRight" state="frozen"/>
      <selection activeCell="M10" sqref="M10"/>
      <selection pane="topRight" activeCell="M10" sqref="M10"/>
    </sheetView>
  </sheetViews>
  <sheetFormatPr defaultRowHeight="15" x14ac:dyDescent="0.25"/>
  <cols>
    <col min="1" max="1" width="3.7109375" hidden="1" customWidth="1"/>
    <col min="2" max="2" width="4.7109375" hidden="1" customWidth="1"/>
    <col min="3" max="3" width="51.42578125" customWidth="1"/>
    <col min="4" max="17" width="4.42578125" customWidth="1"/>
    <col min="18" max="19" width="5.140625" customWidth="1"/>
    <col min="20" max="29" width="4.42578125" customWidth="1"/>
    <col min="30" max="30" width="5.140625" customWidth="1"/>
    <col min="31" max="41" width="4.42578125" customWidth="1"/>
    <col min="42" max="42" width="5.140625" customWidth="1"/>
    <col min="43" max="48" width="4.42578125" customWidth="1"/>
    <col min="49" max="49" width="5.28515625" customWidth="1"/>
    <col min="50" max="61" width="4.42578125" customWidth="1"/>
    <col min="62" max="62" width="5.140625" customWidth="1"/>
    <col min="63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59" ht="27" thickBot="1" x14ac:dyDescent="0.3">
      <c r="A1" s="18"/>
      <c r="B1" s="18"/>
      <c r="C1" s="170" t="s">
        <v>0</v>
      </c>
      <c r="D1" s="486" t="s">
        <v>583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18"/>
      <c r="U1" s="18"/>
      <c r="V1" s="18"/>
      <c r="W1" s="18"/>
      <c r="X1" s="18"/>
      <c r="Y1" s="18"/>
      <c r="Z1" s="18"/>
      <c r="AA1" s="18"/>
      <c r="AB1" s="475"/>
      <c r="AC1" s="475"/>
      <c r="AD1" s="475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04"/>
      <c r="BQ1" s="18"/>
      <c r="BR1" s="18"/>
    </row>
    <row r="2" spans="1:459" ht="18.75" thickBot="1" x14ac:dyDescent="0.3">
      <c r="A2" s="104"/>
      <c r="B2" s="104"/>
      <c r="C2" s="116"/>
      <c r="D2" s="498" t="s">
        <v>47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59" x14ac:dyDescent="0.25">
      <c r="A3" s="488"/>
      <c r="B3" s="490" t="s">
        <v>1</v>
      </c>
      <c r="C3" s="18"/>
      <c r="D3" s="105">
        <f>IF(D36&gt;0,1,0)</f>
        <v>1</v>
      </c>
      <c r="E3" s="105">
        <f t="shared" ref="E3:BO3" si="0">IF(E36&gt;0,1,0)</f>
        <v>0</v>
      </c>
      <c r="F3" s="105">
        <f t="shared" si="0"/>
        <v>0</v>
      </c>
      <c r="G3" s="105">
        <f t="shared" si="0"/>
        <v>0</v>
      </c>
      <c r="H3" s="105">
        <f t="shared" si="0"/>
        <v>0</v>
      </c>
      <c r="I3" s="105">
        <f t="shared" si="0"/>
        <v>0</v>
      </c>
      <c r="J3" s="105">
        <f>SUM(D3:I3)</f>
        <v>1</v>
      </c>
      <c r="K3" s="105">
        <f t="shared" si="0"/>
        <v>1</v>
      </c>
      <c r="L3" s="105">
        <f t="shared" si="0"/>
        <v>0</v>
      </c>
      <c r="M3" s="105">
        <f t="shared" si="0"/>
        <v>0</v>
      </c>
      <c r="N3" s="105">
        <f t="shared" si="0"/>
        <v>0</v>
      </c>
      <c r="O3" s="105">
        <f t="shared" si="0"/>
        <v>0</v>
      </c>
      <c r="P3" s="105">
        <f t="shared" si="0"/>
        <v>0</v>
      </c>
      <c r="Q3" s="105">
        <f t="shared" si="0"/>
        <v>0</v>
      </c>
      <c r="R3" s="105">
        <f>SUM(K3:Q3)</f>
        <v>1</v>
      </c>
      <c r="S3" s="105">
        <f t="shared" si="0"/>
        <v>1</v>
      </c>
      <c r="T3" s="105">
        <f t="shared" si="0"/>
        <v>1</v>
      </c>
      <c r="U3" s="105">
        <f t="shared" si="0"/>
        <v>0</v>
      </c>
      <c r="V3" s="105">
        <f t="shared" si="0"/>
        <v>0</v>
      </c>
      <c r="W3" s="105">
        <f t="shared" si="0"/>
        <v>0</v>
      </c>
      <c r="X3" s="105">
        <f t="shared" si="0"/>
        <v>0</v>
      </c>
      <c r="Y3" s="105">
        <f t="shared" si="0"/>
        <v>0</v>
      </c>
      <c r="Z3" s="105">
        <f t="shared" si="0"/>
        <v>0</v>
      </c>
      <c r="AA3" s="105">
        <f t="shared" si="0"/>
        <v>0</v>
      </c>
      <c r="AB3" s="105">
        <f t="shared" si="0"/>
        <v>0</v>
      </c>
      <c r="AC3" s="105">
        <f t="shared" si="0"/>
        <v>0</v>
      </c>
      <c r="AD3" s="105">
        <f>SUM(T3:AC3)</f>
        <v>1</v>
      </c>
      <c r="AE3" s="105">
        <f t="shared" si="0"/>
        <v>1</v>
      </c>
      <c r="AF3" s="105">
        <f t="shared" si="0"/>
        <v>0</v>
      </c>
      <c r="AG3" s="105">
        <f t="shared" si="0"/>
        <v>0</v>
      </c>
      <c r="AH3" s="105">
        <f t="shared" si="0"/>
        <v>0</v>
      </c>
      <c r="AI3" s="105">
        <f t="shared" si="0"/>
        <v>0</v>
      </c>
      <c r="AJ3" s="105">
        <f t="shared" si="0"/>
        <v>0</v>
      </c>
      <c r="AK3" s="105">
        <f t="shared" si="0"/>
        <v>0</v>
      </c>
      <c r="AL3" s="105">
        <f t="shared" si="0"/>
        <v>0</v>
      </c>
      <c r="AM3" s="105">
        <f t="shared" si="0"/>
        <v>0</v>
      </c>
      <c r="AN3" s="105">
        <f t="shared" si="0"/>
        <v>0</v>
      </c>
      <c r="AO3" s="105">
        <f t="shared" si="0"/>
        <v>0</v>
      </c>
      <c r="AP3" s="105">
        <f>SUM(AE3:AN3)</f>
        <v>1</v>
      </c>
      <c r="AQ3" s="105">
        <f t="shared" si="0"/>
        <v>0</v>
      </c>
      <c r="AR3" s="105">
        <f t="shared" si="0"/>
        <v>1</v>
      </c>
      <c r="AS3" s="105">
        <f t="shared" si="0"/>
        <v>0</v>
      </c>
      <c r="AT3" s="105">
        <f t="shared" si="0"/>
        <v>0</v>
      </c>
      <c r="AU3" s="105">
        <f t="shared" si="0"/>
        <v>0</v>
      </c>
      <c r="AV3" s="105">
        <f t="shared" si="0"/>
        <v>0</v>
      </c>
      <c r="AW3" s="105">
        <f>AQ3+AR3+AS3+AT3+AU3+AV3</f>
        <v>1</v>
      </c>
      <c r="AX3" s="105">
        <f t="shared" si="0"/>
        <v>1</v>
      </c>
      <c r="AY3" s="105">
        <f t="shared" si="0"/>
        <v>0</v>
      </c>
      <c r="AZ3" s="105">
        <f t="shared" si="0"/>
        <v>0</v>
      </c>
      <c r="BA3" s="105">
        <f t="shared" si="0"/>
        <v>0</v>
      </c>
      <c r="BB3" s="105">
        <f t="shared" si="0"/>
        <v>0</v>
      </c>
      <c r="BC3" s="105">
        <f t="shared" si="0"/>
        <v>0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1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0</v>
      </c>
      <c r="BS3" s="105">
        <f t="shared" si="1"/>
        <v>0</v>
      </c>
      <c r="BT3" s="105">
        <f t="shared" si="1"/>
        <v>0</v>
      </c>
      <c r="BU3" s="105">
        <f t="shared" si="1"/>
        <v>0</v>
      </c>
      <c r="BV3" s="105">
        <f t="shared" si="1"/>
        <v>0</v>
      </c>
      <c r="BW3" s="105">
        <f t="shared" si="1"/>
        <v>0</v>
      </c>
      <c r="BX3" s="105">
        <f t="shared" si="1"/>
        <v>0</v>
      </c>
      <c r="BY3" s="105">
        <f t="shared" si="1"/>
        <v>0</v>
      </c>
      <c r="BZ3" s="105">
        <f t="shared" si="1"/>
        <v>0</v>
      </c>
      <c r="CA3" s="105">
        <f>BQ3+BR3+BS3+BT3+BU3+BV3+BW3+BX3+BY3+BZ3</f>
        <v>1</v>
      </c>
      <c r="CB3" s="105">
        <f t="shared" si="1"/>
        <v>1</v>
      </c>
      <c r="CC3" s="105">
        <f t="shared" si="1"/>
        <v>0</v>
      </c>
      <c r="CD3" s="105">
        <f t="shared" si="1"/>
        <v>0</v>
      </c>
      <c r="CE3" s="105">
        <f t="shared" si="1"/>
        <v>0</v>
      </c>
      <c r="CF3" s="105">
        <f t="shared" si="1"/>
        <v>0</v>
      </c>
      <c r="CG3" s="105">
        <f t="shared" si="1"/>
        <v>0</v>
      </c>
      <c r="CH3" s="105">
        <f t="shared" si="1"/>
        <v>0</v>
      </c>
      <c r="CI3" s="105">
        <f t="shared" si="1"/>
        <v>0</v>
      </c>
      <c r="CJ3" s="105">
        <f t="shared" si="1"/>
        <v>0</v>
      </c>
      <c r="CK3" s="105">
        <f t="shared" si="1"/>
        <v>0</v>
      </c>
      <c r="CL3" s="105">
        <f t="shared" si="1"/>
        <v>0</v>
      </c>
      <c r="CM3" s="105">
        <f>CB3+CC3+CD3+CE3+CF3+CG3+CH3+CI3+CJ3+CK3</f>
        <v>1</v>
      </c>
      <c r="CN3" s="105">
        <f t="shared" si="1"/>
        <v>0</v>
      </c>
      <c r="CO3" s="105">
        <f t="shared" si="1"/>
        <v>0</v>
      </c>
      <c r="CP3" s="105">
        <f t="shared" si="1"/>
        <v>1</v>
      </c>
      <c r="CQ3" s="105">
        <f t="shared" si="1"/>
        <v>0</v>
      </c>
      <c r="CR3" s="105">
        <f t="shared" si="1"/>
        <v>0</v>
      </c>
      <c r="CS3" s="105">
        <f t="shared" si="1"/>
        <v>0</v>
      </c>
      <c r="CT3" s="105">
        <f>CN3+CO3+CP3+CQ3+CR3+CS3</f>
        <v>1</v>
      </c>
      <c r="CU3" s="105">
        <f t="shared" si="1"/>
        <v>1</v>
      </c>
      <c r="CV3" s="105">
        <f t="shared" si="1"/>
        <v>0</v>
      </c>
      <c r="CW3" s="105">
        <f t="shared" si="1"/>
        <v>0</v>
      </c>
      <c r="CX3" s="105">
        <f t="shared" si="1"/>
        <v>0</v>
      </c>
      <c r="CY3" s="105">
        <f t="shared" si="1"/>
        <v>0</v>
      </c>
      <c r="CZ3" s="105">
        <f t="shared" si="1"/>
        <v>0</v>
      </c>
      <c r="DA3" s="105">
        <f t="shared" si="1"/>
        <v>0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CU3+CV3++CW3+CX3+CY3+CZ3+DA3+DB3+DC3+DD3++DE3+DF3</f>
        <v>1</v>
      </c>
      <c r="DH3" s="105">
        <f t="shared" si="1"/>
        <v>0</v>
      </c>
      <c r="DI3" s="105">
        <f t="shared" si="1"/>
        <v>1</v>
      </c>
      <c r="DJ3" s="105">
        <f t="shared" si="1"/>
        <v>0</v>
      </c>
      <c r="DK3" s="105">
        <f>DH3+DI3++DJ3</f>
        <v>1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0</v>
      </c>
      <c r="DP3" s="105">
        <f t="shared" si="1"/>
        <v>0</v>
      </c>
      <c r="DQ3" s="105">
        <f t="shared" si="1"/>
        <v>0</v>
      </c>
      <c r="DR3" s="105">
        <f t="shared" si="1"/>
        <v>0</v>
      </c>
      <c r="DS3" s="105">
        <f t="shared" si="1"/>
        <v>0</v>
      </c>
      <c r="DT3" s="105">
        <f t="shared" si="1"/>
        <v>0</v>
      </c>
      <c r="DU3" s="105">
        <f t="shared" si="1"/>
        <v>0</v>
      </c>
      <c r="DV3" s="105">
        <f t="shared" si="1"/>
        <v>0</v>
      </c>
      <c r="DW3" s="105">
        <f t="shared" si="1"/>
        <v>0</v>
      </c>
      <c r="DX3" s="105">
        <f>DN3+DO3+DP3+DQ3+DR3+DS3+DT3++DU3+DV3+DW3</f>
        <v>1</v>
      </c>
      <c r="DY3" s="105">
        <f t="shared" si="1"/>
        <v>1</v>
      </c>
      <c r="DZ3" s="105">
        <f t="shared" si="1"/>
        <v>0</v>
      </c>
      <c r="EA3" s="105">
        <f t="shared" si="1"/>
        <v>0</v>
      </c>
      <c r="EB3" s="105">
        <f t="shared" si="1"/>
        <v>0</v>
      </c>
      <c r="EC3" s="105">
        <f t="shared" ref="EC3:GM3" si="2">IF(EC36&gt;0,1,0)</f>
        <v>0</v>
      </c>
      <c r="ED3" s="105">
        <f t="shared" si="2"/>
        <v>0</v>
      </c>
      <c r="EE3" s="105">
        <f t="shared" si="2"/>
        <v>0</v>
      </c>
      <c r="EF3" s="105">
        <f t="shared" si="2"/>
        <v>0</v>
      </c>
      <c r="EG3" s="105">
        <f t="shared" si="2"/>
        <v>0</v>
      </c>
      <c r="EH3" s="105">
        <f t="shared" si="2"/>
        <v>0</v>
      </c>
      <c r="EI3" s="105">
        <f t="shared" si="2"/>
        <v>0</v>
      </c>
      <c r="EJ3" s="105">
        <f>DY3+DZ3+EA3+EB3+EC3+ED3+EE3+EF3+EG3+EH3</f>
        <v>1</v>
      </c>
      <c r="EK3" s="105">
        <f t="shared" si="2"/>
        <v>1</v>
      </c>
      <c r="EL3" s="105">
        <f t="shared" si="2"/>
        <v>0</v>
      </c>
      <c r="EM3" s="105">
        <f t="shared" si="2"/>
        <v>0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1</v>
      </c>
      <c r="ER3" s="105">
        <f t="shared" si="2"/>
        <v>1</v>
      </c>
      <c r="ES3" s="105">
        <f t="shared" si="2"/>
        <v>0</v>
      </c>
      <c r="ET3" s="105">
        <f t="shared" si="2"/>
        <v>0</v>
      </c>
      <c r="EU3" s="105">
        <f t="shared" si="2"/>
        <v>0</v>
      </c>
      <c r="EV3" s="105">
        <f t="shared" si="2"/>
        <v>0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ER3+ES3+ET3+EU3++EV3+EW3+EX3+EY3++EZ3++FA3+FB3+FC3</f>
        <v>1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FE3+FF3++FG3</f>
        <v>1</v>
      </c>
      <c r="FI3" s="105">
        <f t="shared" si="2"/>
        <v>0</v>
      </c>
      <c r="FJ3" s="105">
        <f t="shared" si="2"/>
        <v>1</v>
      </c>
      <c r="FK3" s="105">
        <f t="shared" si="2"/>
        <v>1</v>
      </c>
      <c r="FL3" s="105">
        <f t="shared" si="2"/>
        <v>0</v>
      </c>
      <c r="FM3" s="105">
        <f t="shared" si="2"/>
        <v>0</v>
      </c>
      <c r="FN3" s="105">
        <f t="shared" si="2"/>
        <v>0</v>
      </c>
      <c r="FO3" s="105">
        <f t="shared" si="2"/>
        <v>0</v>
      </c>
      <c r="FP3" s="105">
        <f t="shared" si="2"/>
        <v>0</v>
      </c>
      <c r="FQ3" s="105">
        <f t="shared" si="2"/>
        <v>0</v>
      </c>
      <c r="FR3" s="105">
        <f t="shared" si="2"/>
        <v>0</v>
      </c>
      <c r="FS3" s="105">
        <f t="shared" si="2"/>
        <v>0</v>
      </c>
      <c r="FT3" s="105">
        <f t="shared" si="2"/>
        <v>0</v>
      </c>
      <c r="FU3" s="105">
        <f>FK3+FL3+FM3+FN3+FO3+FP3++FQ3+FR3+FS3+FT3</f>
        <v>1</v>
      </c>
      <c r="FV3" s="105">
        <f t="shared" si="2"/>
        <v>1</v>
      </c>
      <c r="FW3" s="105">
        <f t="shared" si="2"/>
        <v>0</v>
      </c>
      <c r="FX3" s="105">
        <f t="shared" si="2"/>
        <v>0</v>
      </c>
      <c r="FY3" s="105">
        <f t="shared" si="2"/>
        <v>0</v>
      </c>
      <c r="FZ3" s="105">
        <f t="shared" si="2"/>
        <v>0</v>
      </c>
      <c r="GA3" s="105">
        <f t="shared" si="2"/>
        <v>0</v>
      </c>
      <c r="GB3" s="105">
        <f t="shared" si="2"/>
        <v>0</v>
      </c>
      <c r="GC3" s="105">
        <f t="shared" si="2"/>
        <v>0</v>
      </c>
      <c r="GD3" s="105">
        <f t="shared" si="2"/>
        <v>0</v>
      </c>
      <c r="GE3" s="105">
        <f t="shared" si="2"/>
        <v>0</v>
      </c>
      <c r="GF3" s="105">
        <f t="shared" si="2"/>
        <v>0</v>
      </c>
      <c r="GG3" s="105">
        <f>FV3+FW3+FX3+FY3+FZ3+GA3+GB3+GC3+GD3+GE3</f>
        <v>1</v>
      </c>
      <c r="GH3" s="105">
        <f t="shared" si="2"/>
        <v>1</v>
      </c>
      <c r="GI3" s="105">
        <f t="shared" si="2"/>
        <v>0</v>
      </c>
      <c r="GJ3" s="105">
        <f t="shared" si="2"/>
        <v>0</v>
      </c>
      <c r="GK3" s="105">
        <f t="shared" si="2"/>
        <v>0</v>
      </c>
      <c r="GL3" s="105">
        <f t="shared" si="2"/>
        <v>0</v>
      </c>
      <c r="GM3" s="105">
        <f t="shared" si="2"/>
        <v>0</v>
      </c>
      <c r="GN3" s="105">
        <f>GH3+GI3+GJ3++GK3+GL3+GM3</f>
        <v>1</v>
      </c>
      <c r="GO3" s="105">
        <f t="shared" ref="GO3:IZ3" si="3">IF(GO36&gt;0,1,0)</f>
        <v>1</v>
      </c>
      <c r="GP3" s="105">
        <f t="shared" si="3"/>
        <v>0</v>
      </c>
      <c r="GQ3" s="105">
        <f t="shared" si="3"/>
        <v>0</v>
      </c>
      <c r="GR3" s="105">
        <f t="shared" si="3"/>
        <v>0</v>
      </c>
      <c r="GS3" s="105">
        <f t="shared" si="3"/>
        <v>0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GO3+GP3+GQ3+GR3+GS3+GT3+GU3+GV3+GW3++GX3+GY3+GZ3</f>
        <v>1</v>
      </c>
      <c r="HB3" s="105">
        <f t="shared" si="3"/>
        <v>0</v>
      </c>
      <c r="HC3" s="105">
        <f t="shared" si="3"/>
        <v>1</v>
      </c>
      <c r="HD3" s="105">
        <f t="shared" si="3"/>
        <v>0</v>
      </c>
      <c r="HE3" s="105">
        <f>HB3+HC3+HD3</f>
        <v>1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0</v>
      </c>
      <c r="HJ3" s="105">
        <f t="shared" si="3"/>
        <v>0</v>
      </c>
      <c r="HK3" s="105">
        <f t="shared" si="3"/>
        <v>0</v>
      </c>
      <c r="HL3" s="105">
        <f t="shared" si="3"/>
        <v>0</v>
      </c>
      <c r="HM3" s="105">
        <f t="shared" si="3"/>
        <v>0</v>
      </c>
      <c r="HN3" s="105">
        <f t="shared" si="3"/>
        <v>0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1</v>
      </c>
      <c r="HS3" s="105">
        <f t="shared" si="3"/>
        <v>1</v>
      </c>
      <c r="HT3" s="105">
        <f t="shared" si="3"/>
        <v>0</v>
      </c>
      <c r="HU3" s="105">
        <f t="shared" si="3"/>
        <v>0</v>
      </c>
      <c r="HV3" s="105">
        <f t="shared" si="3"/>
        <v>0</v>
      </c>
      <c r="HW3" s="105">
        <f t="shared" si="3"/>
        <v>0</v>
      </c>
      <c r="HX3" s="105">
        <f t="shared" si="3"/>
        <v>0</v>
      </c>
      <c r="HY3" s="105">
        <f t="shared" si="3"/>
        <v>0</v>
      </c>
      <c r="HZ3" s="105">
        <f t="shared" si="3"/>
        <v>0</v>
      </c>
      <c r="IA3" s="105">
        <f t="shared" si="3"/>
        <v>0</v>
      </c>
      <c r="IB3" s="105">
        <f t="shared" si="3"/>
        <v>0</v>
      </c>
      <c r="IC3" s="105">
        <f t="shared" si="3"/>
        <v>0</v>
      </c>
      <c r="ID3" s="105">
        <f>SUM(HS3:IB3)</f>
        <v>1</v>
      </c>
      <c r="IE3" s="105">
        <f t="shared" si="3"/>
        <v>1</v>
      </c>
      <c r="IF3" s="105">
        <f t="shared" si="3"/>
        <v>0</v>
      </c>
      <c r="IG3" s="105">
        <f t="shared" si="3"/>
        <v>0</v>
      </c>
      <c r="IH3" s="105">
        <f t="shared" si="3"/>
        <v>0</v>
      </c>
      <c r="II3" s="105">
        <f t="shared" si="3"/>
        <v>0</v>
      </c>
      <c r="IJ3" s="105">
        <f t="shared" si="3"/>
        <v>0</v>
      </c>
      <c r="IK3" s="105">
        <f>SUM(IE3:IJ3)</f>
        <v>1</v>
      </c>
      <c r="IL3" s="105">
        <f t="shared" si="3"/>
        <v>1</v>
      </c>
      <c r="IM3" s="105">
        <f t="shared" si="3"/>
        <v>0</v>
      </c>
      <c r="IN3" s="105">
        <f t="shared" si="3"/>
        <v>0</v>
      </c>
      <c r="IO3" s="105">
        <f t="shared" si="3"/>
        <v>0</v>
      </c>
      <c r="IP3" s="105">
        <f t="shared" si="3"/>
        <v>0</v>
      </c>
      <c r="IQ3" s="105">
        <f t="shared" si="3"/>
        <v>0</v>
      </c>
      <c r="IR3" s="105">
        <f t="shared" si="3"/>
        <v>0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1</v>
      </c>
      <c r="IY3" s="105">
        <f t="shared" si="3"/>
        <v>0</v>
      </c>
      <c r="IZ3" s="105">
        <f t="shared" si="3"/>
        <v>1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1</v>
      </c>
      <c r="JF3" s="105">
        <f t="shared" si="4"/>
        <v>0</v>
      </c>
      <c r="JG3" s="105">
        <f t="shared" si="4"/>
        <v>0</v>
      </c>
      <c r="JH3" s="105">
        <f t="shared" si="4"/>
        <v>0</v>
      </c>
      <c r="JI3" s="105">
        <f t="shared" si="4"/>
        <v>0</v>
      </c>
      <c r="JJ3" s="105">
        <f t="shared" si="4"/>
        <v>0</v>
      </c>
      <c r="JK3" s="105">
        <f t="shared" si="4"/>
        <v>0</v>
      </c>
      <c r="JL3" s="105">
        <f t="shared" si="4"/>
        <v>0</v>
      </c>
      <c r="JM3" s="105">
        <f t="shared" si="4"/>
        <v>0</v>
      </c>
      <c r="JN3" s="105">
        <f t="shared" si="4"/>
        <v>0</v>
      </c>
      <c r="JO3" s="105">
        <f>SUM(JE3:JN3)</f>
        <v>1</v>
      </c>
      <c r="JP3" s="105">
        <f t="shared" si="4"/>
        <v>1</v>
      </c>
      <c r="JQ3" s="105">
        <f t="shared" si="4"/>
        <v>0</v>
      </c>
      <c r="JR3" s="105">
        <f t="shared" si="4"/>
        <v>0</v>
      </c>
      <c r="JS3" s="105">
        <f t="shared" si="4"/>
        <v>0</v>
      </c>
      <c r="JT3" s="105">
        <f t="shared" si="4"/>
        <v>0</v>
      </c>
      <c r="JU3" s="105">
        <f t="shared" si="4"/>
        <v>0</v>
      </c>
      <c r="JV3" s="105">
        <f t="shared" si="4"/>
        <v>0</v>
      </c>
      <c r="JW3" s="105">
        <f t="shared" si="4"/>
        <v>0</v>
      </c>
      <c r="JX3" s="105">
        <f t="shared" si="4"/>
        <v>0</v>
      </c>
      <c r="JY3" s="105">
        <f t="shared" si="4"/>
        <v>0</v>
      </c>
      <c r="JZ3" s="105">
        <f t="shared" si="4"/>
        <v>0</v>
      </c>
      <c r="KA3" s="105">
        <f>SUM(JP3:JY3)</f>
        <v>1</v>
      </c>
      <c r="KB3" s="105">
        <f t="shared" si="4"/>
        <v>1</v>
      </c>
      <c r="KC3" s="105">
        <f t="shared" si="4"/>
        <v>0</v>
      </c>
      <c r="KD3" s="105">
        <f t="shared" si="4"/>
        <v>0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1</v>
      </c>
      <c r="KI3" s="105">
        <f t="shared" si="4"/>
        <v>1</v>
      </c>
      <c r="KJ3" s="105">
        <f t="shared" si="4"/>
        <v>0</v>
      </c>
      <c r="KK3" s="105">
        <f t="shared" si="4"/>
        <v>0</v>
      </c>
      <c r="KL3" s="105">
        <f t="shared" si="4"/>
        <v>0</v>
      </c>
      <c r="KM3" s="105">
        <f t="shared" si="4"/>
        <v>0</v>
      </c>
      <c r="KN3" s="105">
        <f t="shared" si="4"/>
        <v>0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1</v>
      </c>
      <c r="KV3" s="105">
        <f t="shared" si="4"/>
        <v>0</v>
      </c>
      <c r="KW3" s="105">
        <f t="shared" si="4"/>
        <v>1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0</v>
      </c>
      <c r="LC3" s="105">
        <f t="shared" si="4"/>
        <v>0</v>
      </c>
      <c r="LD3" s="105">
        <f t="shared" si="4"/>
        <v>0</v>
      </c>
      <c r="LE3" s="105">
        <f t="shared" si="4"/>
        <v>0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0</v>
      </c>
      <c r="LJ3" s="105">
        <f t="shared" si="4"/>
        <v>1</v>
      </c>
      <c r="LK3" s="105">
        <f t="shared" si="4"/>
        <v>0</v>
      </c>
      <c r="LL3" s="105">
        <f>SUM(LB3:LK3)</f>
        <v>1</v>
      </c>
      <c r="LM3" s="105">
        <f t="shared" ref="LM3:NX3" si="5">IF(LM36&gt;0,1,0)</f>
        <v>1</v>
      </c>
      <c r="LN3" s="105">
        <f t="shared" si="5"/>
        <v>0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0</v>
      </c>
      <c r="LW3" s="105">
        <f t="shared" si="5"/>
        <v>0</v>
      </c>
      <c r="LX3" s="105">
        <f>SUM(LM3:LV3)</f>
        <v>1</v>
      </c>
      <c r="LY3" s="105">
        <f t="shared" si="5"/>
        <v>1</v>
      </c>
      <c r="LZ3" s="105">
        <f t="shared" si="5"/>
        <v>0</v>
      </c>
      <c r="MA3" s="105">
        <f t="shared" si="5"/>
        <v>0</v>
      </c>
      <c r="MB3" s="105">
        <f t="shared" si="5"/>
        <v>0</v>
      </c>
      <c r="MC3" s="105">
        <f t="shared" si="5"/>
        <v>0</v>
      </c>
      <c r="MD3" s="105">
        <f t="shared" si="5"/>
        <v>0</v>
      </c>
      <c r="ME3" s="105">
        <f>SUM(LY3:MD3)</f>
        <v>1</v>
      </c>
      <c r="MF3" s="105">
        <f t="shared" si="5"/>
        <v>1</v>
      </c>
      <c r="MG3" s="105">
        <f t="shared" si="5"/>
        <v>0</v>
      </c>
      <c r="MH3" s="105">
        <f t="shared" si="5"/>
        <v>0</v>
      </c>
      <c r="MI3" s="105">
        <f t="shared" si="5"/>
        <v>0</v>
      </c>
      <c r="MJ3" s="105">
        <f t="shared" si="5"/>
        <v>0</v>
      </c>
      <c r="MK3" s="105">
        <f t="shared" si="5"/>
        <v>0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0</v>
      </c>
      <c r="MQ3" s="105">
        <f t="shared" si="5"/>
        <v>0</v>
      </c>
      <c r="MR3" s="105">
        <f>SUM(MF3:MQ3)</f>
        <v>1</v>
      </c>
      <c r="MS3" s="105">
        <f t="shared" si="5"/>
        <v>1</v>
      </c>
      <c r="MT3" s="105">
        <f t="shared" si="5"/>
        <v>0</v>
      </c>
      <c r="MU3" s="105">
        <f t="shared" si="5"/>
        <v>0</v>
      </c>
      <c r="MV3" s="105">
        <f>SUM(MS3:MU3)</f>
        <v>1</v>
      </c>
      <c r="MW3" s="105">
        <f t="shared" si="5"/>
        <v>0</v>
      </c>
      <c r="MX3" s="105">
        <f t="shared" si="5"/>
        <v>1</v>
      </c>
      <c r="MY3" s="105">
        <f t="shared" si="5"/>
        <v>0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1</v>
      </c>
      <c r="NI3" s="105">
        <f>SUM(MY3:NH3)</f>
        <v>1</v>
      </c>
      <c r="NJ3" s="105">
        <f t="shared" si="5"/>
        <v>0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1</v>
      </c>
      <c r="NT3" s="105">
        <f t="shared" si="5"/>
        <v>0</v>
      </c>
      <c r="NU3" s="105">
        <f>SUM(NJ3:NS3)</f>
        <v>1</v>
      </c>
      <c r="NV3" s="105">
        <f t="shared" si="5"/>
        <v>0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1</v>
      </c>
      <c r="OA3" s="105">
        <f t="shared" si="6"/>
        <v>0</v>
      </c>
      <c r="OB3" s="105">
        <f>SUM(NV3:OA3)</f>
        <v>1</v>
      </c>
      <c r="OC3" s="105">
        <f t="shared" si="6"/>
        <v>0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1</v>
      </c>
      <c r="ON3" s="105">
        <f t="shared" si="6"/>
        <v>0</v>
      </c>
      <c r="OO3" s="105">
        <f>SUM(OC3:ON3)</f>
        <v>1</v>
      </c>
      <c r="OP3" s="105">
        <f t="shared" si="6"/>
        <v>1</v>
      </c>
      <c r="OQ3" s="105">
        <f t="shared" si="6"/>
        <v>0</v>
      </c>
      <c r="OR3" s="105">
        <f t="shared" si="6"/>
        <v>0</v>
      </c>
      <c r="OS3" s="105">
        <f>SUM(OP3:OR3)</f>
        <v>1</v>
      </c>
      <c r="OT3" s="105">
        <f t="shared" si="6"/>
        <v>0</v>
      </c>
      <c r="OU3" s="105">
        <f t="shared" si="6"/>
        <v>1</v>
      </c>
      <c r="OV3" s="105">
        <f t="shared" si="6"/>
        <v>0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1</v>
      </c>
      <c r="PE3" s="105">
        <f t="shared" si="6"/>
        <v>0</v>
      </c>
      <c r="PF3" s="105">
        <f>SUM(OV3:PE3)</f>
        <v>1</v>
      </c>
      <c r="PG3" s="105">
        <f t="shared" si="6"/>
        <v>0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1</v>
      </c>
      <c r="PQ3" s="105">
        <f t="shared" si="6"/>
        <v>0</v>
      </c>
      <c r="PR3" s="105">
        <f>SUM(PG3:PP3)</f>
        <v>1</v>
      </c>
      <c r="PS3" s="105">
        <f t="shared" si="6"/>
        <v>0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1</v>
      </c>
      <c r="PX3" s="105">
        <f t="shared" si="6"/>
        <v>0</v>
      </c>
      <c r="PY3" s="105">
        <f>SUM(PS3:PX3)</f>
        <v>1</v>
      </c>
      <c r="PZ3" s="105">
        <f t="shared" si="6"/>
        <v>0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1</v>
      </c>
      <c r="QK3" s="105">
        <f t="shared" ref="QK3:QO3" si="7">IF(QK36&gt;0,1,0)</f>
        <v>0</v>
      </c>
      <c r="QL3" s="105">
        <f>SUM(PZ3:QK3)</f>
        <v>1</v>
      </c>
      <c r="QM3" s="105">
        <f t="shared" si="7"/>
        <v>1</v>
      </c>
      <c r="QN3" s="105">
        <f t="shared" si="7"/>
        <v>0</v>
      </c>
      <c r="QO3" s="105">
        <f t="shared" si="7"/>
        <v>0</v>
      </c>
      <c r="QP3" s="105">
        <f>SUM(QM3:QO3)</f>
        <v>1</v>
      </c>
      <c r="QQ3" s="126">
        <f>PF3+PR3+PY3+QL3+QP3</f>
        <v>5</v>
      </c>
    </row>
    <row r="4" spans="1:459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 t="s">
        <v>9</v>
      </c>
      <c r="BL4" s="476" t="s">
        <v>10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10</v>
      </c>
      <c r="DJ4" s="476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59" ht="183" customHeight="1" x14ac:dyDescent="0.25">
      <c r="A5" s="489"/>
      <c r="B5" s="492"/>
      <c r="C5" s="494"/>
      <c r="D5" s="151"/>
      <c r="E5" s="210"/>
      <c r="F5" s="210"/>
      <c r="G5" s="210"/>
      <c r="H5" s="210"/>
      <c r="I5" s="138"/>
      <c r="J5" s="122"/>
      <c r="K5" s="138"/>
      <c r="L5" s="138"/>
      <c r="M5" s="138"/>
      <c r="N5" s="138"/>
      <c r="O5" s="138"/>
      <c r="P5" s="138"/>
      <c r="Q5" s="138"/>
      <c r="R5" s="122"/>
      <c r="S5" s="221" t="s">
        <v>191</v>
      </c>
      <c r="T5" s="113" t="s">
        <v>12</v>
      </c>
      <c r="U5" s="113" t="s">
        <v>13</v>
      </c>
      <c r="V5" s="113" t="s">
        <v>14</v>
      </c>
      <c r="W5" s="113" t="s">
        <v>15</v>
      </c>
      <c r="X5" s="113" t="s">
        <v>16</v>
      </c>
      <c r="Y5" s="113" t="s">
        <v>17</v>
      </c>
      <c r="Z5" s="113" t="s">
        <v>18</v>
      </c>
      <c r="AA5" s="113" t="s">
        <v>19</v>
      </c>
      <c r="AB5" s="113" t="s">
        <v>20</v>
      </c>
      <c r="AC5" s="113" t="s">
        <v>21</v>
      </c>
      <c r="AD5" s="114"/>
      <c r="AE5" s="113" t="s">
        <v>22</v>
      </c>
      <c r="AF5" s="113" t="s">
        <v>23</v>
      </c>
      <c r="AG5" s="113" t="s">
        <v>24</v>
      </c>
      <c r="AH5" s="113" t="s">
        <v>25</v>
      </c>
      <c r="AI5" s="113" t="s">
        <v>120</v>
      </c>
      <c r="AJ5" s="189" t="s">
        <v>27</v>
      </c>
      <c r="AK5" s="189" t="s">
        <v>28</v>
      </c>
      <c r="AL5" s="189" t="s">
        <v>29</v>
      </c>
      <c r="AM5" s="189" t="s">
        <v>30</v>
      </c>
      <c r="AN5" s="189" t="s">
        <v>31</v>
      </c>
      <c r="AO5" s="513"/>
      <c r="AP5" s="197"/>
      <c r="AQ5" s="513"/>
      <c r="AR5" s="189" t="s">
        <v>32</v>
      </c>
      <c r="AS5" s="189" t="s">
        <v>33</v>
      </c>
      <c r="AT5" s="189" t="s">
        <v>34</v>
      </c>
      <c r="AU5" s="189" t="s">
        <v>35</v>
      </c>
      <c r="AV5" s="189" t="s">
        <v>36</v>
      </c>
      <c r="AW5" s="198"/>
      <c r="AX5" s="189" t="s">
        <v>139</v>
      </c>
      <c r="AY5" s="189" t="s">
        <v>165</v>
      </c>
      <c r="AZ5" s="189" t="s">
        <v>150</v>
      </c>
      <c r="BA5" s="189" t="s">
        <v>166</v>
      </c>
      <c r="BB5" s="189"/>
      <c r="BC5" s="189"/>
      <c r="BD5" s="189"/>
      <c r="BE5" s="189"/>
      <c r="BF5" s="189"/>
      <c r="BG5" s="189"/>
      <c r="BH5" s="189"/>
      <c r="BI5" s="189"/>
      <c r="BJ5" s="198"/>
      <c r="BK5" s="513"/>
      <c r="BL5" s="513"/>
      <c r="BM5" s="513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17</v>
      </c>
      <c r="BW5" s="113" t="s">
        <v>18</v>
      </c>
      <c r="BX5" s="113" t="s">
        <v>19</v>
      </c>
      <c r="BY5" s="113" t="s">
        <v>20</v>
      </c>
      <c r="BZ5" s="113" t="s">
        <v>21</v>
      </c>
      <c r="CA5" s="114"/>
      <c r="CB5" s="113" t="s">
        <v>22</v>
      </c>
      <c r="CC5" s="113" t="s">
        <v>23</v>
      </c>
      <c r="CD5" s="113" t="s">
        <v>24</v>
      </c>
      <c r="CE5" s="113" t="s">
        <v>25</v>
      </c>
      <c r="CF5" s="113" t="s">
        <v>26</v>
      </c>
      <c r="CG5" s="113" t="s">
        <v>27</v>
      </c>
      <c r="CH5" s="113" t="s">
        <v>28</v>
      </c>
      <c r="CI5" s="113" t="s">
        <v>29</v>
      </c>
      <c r="CJ5" s="113" t="s">
        <v>30</v>
      </c>
      <c r="CK5" s="113" t="s">
        <v>31</v>
      </c>
      <c r="CL5" s="477"/>
      <c r="CM5" s="115"/>
      <c r="CN5" s="477"/>
      <c r="CO5" s="189" t="s">
        <v>32</v>
      </c>
      <c r="CP5" s="189" t="s">
        <v>33</v>
      </c>
      <c r="CQ5" s="189" t="s">
        <v>34</v>
      </c>
      <c r="CR5" s="189" t="s">
        <v>35</v>
      </c>
      <c r="CS5" s="189" t="s">
        <v>36</v>
      </c>
      <c r="CT5" s="114"/>
      <c r="CU5" s="189" t="s">
        <v>139</v>
      </c>
      <c r="CV5" s="189" t="s">
        <v>165</v>
      </c>
      <c r="CW5" s="189" t="s">
        <v>150</v>
      </c>
      <c r="CX5" s="189" t="s">
        <v>166</v>
      </c>
      <c r="CY5" s="312" t="s">
        <v>156</v>
      </c>
      <c r="CZ5" s="189" t="s">
        <v>409</v>
      </c>
      <c r="DA5" s="113"/>
      <c r="DB5" s="113"/>
      <c r="DC5" s="113"/>
      <c r="DD5" s="113"/>
      <c r="DE5" s="113"/>
      <c r="DF5" s="113"/>
      <c r="DG5" s="114"/>
      <c r="DH5" s="477"/>
      <c r="DI5" s="513"/>
      <c r="DJ5" s="513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 t="s">
        <v>18</v>
      </c>
      <c r="DU5" s="113" t="s">
        <v>19</v>
      </c>
      <c r="DV5" s="113" t="s">
        <v>20</v>
      </c>
      <c r="DW5" s="113" t="s">
        <v>21</v>
      </c>
      <c r="DX5" s="114"/>
      <c r="DY5" s="113" t="s">
        <v>22</v>
      </c>
      <c r="DZ5" s="113" t="s">
        <v>23</v>
      </c>
      <c r="EA5" s="113" t="s">
        <v>24</v>
      </c>
      <c r="EB5" s="113" t="s">
        <v>25</v>
      </c>
      <c r="EC5" s="113" t="s">
        <v>26</v>
      </c>
      <c r="ED5" s="113" t="s">
        <v>27</v>
      </c>
      <c r="EE5" s="113" t="s">
        <v>28</v>
      </c>
      <c r="EF5" s="113" t="s">
        <v>29</v>
      </c>
      <c r="EG5" s="113" t="s">
        <v>30</v>
      </c>
      <c r="EH5" s="113" t="s">
        <v>31</v>
      </c>
      <c r="EI5" s="477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13" t="s">
        <v>37</v>
      </c>
      <c r="ES5" s="113" t="s">
        <v>38</v>
      </c>
      <c r="ET5" s="113" t="s">
        <v>39</v>
      </c>
      <c r="EU5" s="113" t="s">
        <v>40</v>
      </c>
      <c r="EV5" s="113" t="s">
        <v>41</v>
      </c>
      <c r="EW5" s="113" t="s">
        <v>42</v>
      </c>
      <c r="EX5" s="113" t="s">
        <v>43</v>
      </c>
      <c r="EY5" s="113" t="s">
        <v>44</v>
      </c>
      <c r="EZ5" s="113" t="s">
        <v>45</v>
      </c>
      <c r="FA5" s="113" t="s">
        <v>46</v>
      </c>
      <c r="FB5" s="113"/>
      <c r="FC5" s="113"/>
      <c r="FD5" s="114"/>
      <c r="FE5" s="477"/>
      <c r="FF5" s="477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 t="s">
        <v>14</v>
      </c>
      <c r="FN5" s="113" t="s">
        <v>15</v>
      </c>
      <c r="FO5" s="113" t="s">
        <v>16</v>
      </c>
      <c r="FP5" s="113" t="s">
        <v>17</v>
      </c>
      <c r="FQ5" s="113" t="s">
        <v>18</v>
      </c>
      <c r="FR5" s="113" t="s">
        <v>19</v>
      </c>
      <c r="FS5" s="113" t="s">
        <v>20</v>
      </c>
      <c r="FT5" s="113" t="s">
        <v>21</v>
      </c>
      <c r="FU5" s="114"/>
      <c r="FV5" s="113" t="s">
        <v>22</v>
      </c>
      <c r="FW5" s="113" t="s">
        <v>23</v>
      </c>
      <c r="FX5" s="113" t="s">
        <v>24</v>
      </c>
      <c r="FY5" s="113" t="s">
        <v>25</v>
      </c>
      <c r="FZ5" s="113" t="s">
        <v>120</v>
      </c>
      <c r="GA5" s="113" t="s">
        <v>27</v>
      </c>
      <c r="GB5" s="113" t="s">
        <v>28</v>
      </c>
      <c r="GC5" s="113" t="s">
        <v>29</v>
      </c>
      <c r="GD5" s="113" t="s">
        <v>30</v>
      </c>
      <c r="GE5" s="113" t="s">
        <v>31</v>
      </c>
      <c r="GF5" s="477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13" t="s">
        <v>37</v>
      </c>
      <c r="GP5" s="113" t="s">
        <v>38</v>
      </c>
      <c r="GQ5" s="113" t="s">
        <v>39</v>
      </c>
      <c r="GR5" s="113" t="s">
        <v>40</v>
      </c>
      <c r="GS5" s="113" t="s">
        <v>41</v>
      </c>
      <c r="GT5" s="113" t="s">
        <v>42</v>
      </c>
      <c r="GU5" s="113" t="s">
        <v>43</v>
      </c>
      <c r="GV5" s="113" t="s">
        <v>44</v>
      </c>
      <c r="GW5" s="113" t="s">
        <v>45</v>
      </c>
      <c r="GX5" s="113" t="s">
        <v>46</v>
      </c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13" t="s">
        <v>12</v>
      </c>
      <c r="HI5" s="113" t="s">
        <v>13</v>
      </c>
      <c r="HJ5" s="113" t="s">
        <v>14</v>
      </c>
      <c r="HK5" s="113" t="s">
        <v>15</v>
      </c>
      <c r="HL5" s="113" t="s">
        <v>16</v>
      </c>
      <c r="HM5" s="113" t="s">
        <v>17</v>
      </c>
      <c r="HN5" s="113" t="s">
        <v>18</v>
      </c>
      <c r="HO5" s="113" t="s">
        <v>19</v>
      </c>
      <c r="HP5" s="113" t="s">
        <v>20</v>
      </c>
      <c r="HQ5" s="113" t="s">
        <v>21</v>
      </c>
      <c r="HR5" s="114"/>
      <c r="HS5" s="113" t="s">
        <v>22</v>
      </c>
      <c r="HT5" s="113" t="s">
        <v>23</v>
      </c>
      <c r="HU5" s="113" t="s">
        <v>24</v>
      </c>
      <c r="HV5" s="113" t="s">
        <v>25</v>
      </c>
      <c r="HW5" s="113" t="s">
        <v>120</v>
      </c>
      <c r="HX5" s="113" t="s">
        <v>27</v>
      </c>
      <c r="HY5" s="113" t="s">
        <v>28</v>
      </c>
      <c r="HZ5" s="113" t="s">
        <v>29</v>
      </c>
      <c r="IA5" s="113" t="s">
        <v>30</v>
      </c>
      <c r="IB5" s="113" t="s">
        <v>31</v>
      </c>
      <c r="IC5" s="477"/>
      <c r="ID5" s="115"/>
      <c r="IE5" s="477"/>
      <c r="IF5" s="113" t="s">
        <v>32</v>
      </c>
      <c r="IG5" s="113" t="s">
        <v>33</v>
      </c>
      <c r="IH5" s="113" t="s">
        <v>34</v>
      </c>
      <c r="II5" s="113" t="s">
        <v>35</v>
      </c>
      <c r="IJ5" s="113" t="s">
        <v>36</v>
      </c>
      <c r="IK5" s="114"/>
      <c r="IL5" s="113" t="s">
        <v>37</v>
      </c>
      <c r="IM5" s="113" t="s">
        <v>38</v>
      </c>
      <c r="IN5" s="113" t="s">
        <v>39</v>
      </c>
      <c r="IO5" s="113" t="s">
        <v>40</v>
      </c>
      <c r="IP5" s="113" t="s">
        <v>41</v>
      </c>
      <c r="IQ5" s="113" t="s">
        <v>42</v>
      </c>
      <c r="IR5" s="113" t="s">
        <v>43</v>
      </c>
      <c r="IS5" s="113" t="s">
        <v>44</v>
      </c>
      <c r="IT5" s="113" t="s">
        <v>45</v>
      </c>
      <c r="IU5" s="113" t="s">
        <v>46</v>
      </c>
      <c r="IV5" s="113"/>
      <c r="IW5" s="113"/>
      <c r="IX5" s="114"/>
      <c r="IY5" s="477"/>
      <c r="IZ5" s="477"/>
      <c r="JA5" s="477"/>
      <c r="JB5" s="114"/>
      <c r="JC5" s="119"/>
      <c r="JD5" s="221" t="s">
        <v>191</v>
      </c>
      <c r="JE5" s="113" t="s">
        <v>12</v>
      </c>
      <c r="JF5" s="113" t="s">
        <v>13</v>
      </c>
      <c r="JG5" s="113" t="s">
        <v>14</v>
      </c>
      <c r="JH5" s="113" t="s">
        <v>15</v>
      </c>
      <c r="JI5" s="113" t="s">
        <v>16</v>
      </c>
      <c r="JJ5" s="113" t="s">
        <v>17</v>
      </c>
      <c r="JK5" s="113" t="s">
        <v>18</v>
      </c>
      <c r="JL5" s="113" t="s">
        <v>19</v>
      </c>
      <c r="JM5" s="113" t="s">
        <v>20</v>
      </c>
      <c r="JN5" s="113" t="s">
        <v>21</v>
      </c>
      <c r="JO5" s="114"/>
      <c r="JP5" s="113" t="s">
        <v>22</v>
      </c>
      <c r="JQ5" s="113" t="s">
        <v>23</v>
      </c>
      <c r="JR5" s="113" t="s">
        <v>24</v>
      </c>
      <c r="JS5" s="113" t="s">
        <v>25</v>
      </c>
      <c r="JT5" s="113" t="s">
        <v>120</v>
      </c>
      <c r="JU5" s="113" t="s">
        <v>27</v>
      </c>
      <c r="JV5" s="113" t="s">
        <v>28</v>
      </c>
      <c r="JW5" s="113" t="s">
        <v>29</v>
      </c>
      <c r="JX5" s="113" t="s">
        <v>30</v>
      </c>
      <c r="JY5" s="113" t="s">
        <v>31</v>
      </c>
      <c r="JZ5" s="477"/>
      <c r="KA5" s="115"/>
      <c r="KB5" s="477"/>
      <c r="KC5" s="113" t="s">
        <v>32</v>
      </c>
      <c r="KD5" s="113" t="s">
        <v>33</v>
      </c>
      <c r="KE5" s="113" t="s">
        <v>34</v>
      </c>
      <c r="KF5" s="113" t="s">
        <v>35</v>
      </c>
      <c r="KG5" s="113" t="s">
        <v>36</v>
      </c>
      <c r="KH5" s="114"/>
      <c r="KI5" s="113" t="s">
        <v>37</v>
      </c>
      <c r="KJ5" s="113" t="s">
        <v>38</v>
      </c>
      <c r="KK5" s="113" t="s">
        <v>39</v>
      </c>
      <c r="KL5" s="113" t="s">
        <v>40</v>
      </c>
      <c r="KM5" s="113" t="s">
        <v>41</v>
      </c>
      <c r="KN5" s="113" t="s">
        <v>42</v>
      </c>
      <c r="KO5" s="113" t="s">
        <v>43</v>
      </c>
      <c r="KP5" s="113" t="s">
        <v>44</v>
      </c>
      <c r="KQ5" s="113" t="s">
        <v>45</v>
      </c>
      <c r="KR5" s="113" t="s">
        <v>46</v>
      </c>
      <c r="KS5" s="113"/>
      <c r="KT5" s="113"/>
      <c r="KU5" s="114"/>
      <c r="KV5" s="477"/>
      <c r="KW5" s="477"/>
      <c r="KX5" s="477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13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37</v>
      </c>
      <c r="MG5" s="113" t="s">
        <v>38</v>
      </c>
      <c r="MH5" s="113" t="s">
        <v>39</v>
      </c>
      <c r="MI5" s="113" t="s">
        <v>40</v>
      </c>
      <c r="MJ5" s="113" t="s">
        <v>41</v>
      </c>
      <c r="MK5" s="113" t="s">
        <v>42</v>
      </c>
      <c r="ML5" s="113" t="s">
        <v>43</v>
      </c>
      <c r="MM5" s="113" t="s">
        <v>44</v>
      </c>
      <c r="MN5" s="113" t="s">
        <v>45</v>
      </c>
      <c r="MO5" s="113" t="s">
        <v>46</v>
      </c>
      <c r="MP5" s="113"/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13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 t="s">
        <v>39</v>
      </c>
      <c r="OF5" s="113" t="s">
        <v>40</v>
      </c>
      <c r="OG5" s="113" t="s">
        <v>41</v>
      </c>
      <c r="OH5" s="113" t="s">
        <v>42</v>
      </c>
      <c r="OI5" s="113" t="s">
        <v>43</v>
      </c>
      <c r="OJ5" s="113" t="s">
        <v>44</v>
      </c>
      <c r="OK5" s="113" t="s">
        <v>45</v>
      </c>
      <c r="OL5" s="113" t="s">
        <v>46</v>
      </c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13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59" ht="15.75" x14ac:dyDescent="0.25">
      <c r="A6" s="20">
        <v>1</v>
      </c>
      <c r="B6" s="147">
        <v>1</v>
      </c>
      <c r="C6" s="240" t="s">
        <v>341</v>
      </c>
      <c r="D6" s="152">
        <v>1</v>
      </c>
      <c r="E6" s="152"/>
      <c r="F6" s="152"/>
      <c r="G6" s="152"/>
      <c r="H6" s="152"/>
      <c r="I6" s="148"/>
      <c r="J6" s="230">
        <f>(D6+E6+F6+G6+H6+I6)/$J$3</f>
        <v>1</v>
      </c>
      <c r="K6" s="106">
        <v>1</v>
      </c>
      <c r="L6" s="106"/>
      <c r="M6" s="106"/>
      <c r="N6" s="106"/>
      <c r="O6" s="106"/>
      <c r="P6" s="106"/>
      <c r="Q6" s="106"/>
      <c r="R6" s="132">
        <f>(K6+L6+M6+N6+O6+P6+Q6)/$R$3</f>
        <v>1</v>
      </c>
      <c r="S6" s="217">
        <f>A6</f>
        <v>1</v>
      </c>
      <c r="T6" s="106">
        <v>1</v>
      </c>
      <c r="U6" s="106"/>
      <c r="V6" s="106"/>
      <c r="W6" s="106"/>
      <c r="X6" s="106"/>
      <c r="Y6" s="106"/>
      <c r="Z6" s="106"/>
      <c r="AA6" s="106"/>
      <c r="AB6" s="106"/>
      <c r="AC6" s="106"/>
      <c r="AD6" s="117">
        <f>(T6+U6+V6+W6+X6+Y6+Z6+AA6+AB6+AC6)/$AD$3</f>
        <v>1</v>
      </c>
      <c r="AE6" s="106">
        <v>1</v>
      </c>
      <c r="AF6" s="106"/>
      <c r="AG6" s="106"/>
      <c r="AH6" s="106"/>
      <c r="AI6" s="106"/>
      <c r="AJ6" s="106"/>
      <c r="AK6" s="106"/>
      <c r="AL6" s="106"/>
      <c r="AM6" s="106"/>
      <c r="AN6" s="106"/>
      <c r="AO6" s="195"/>
      <c r="AP6" s="117">
        <f>(AE6+AF6+AG6+AH6+AI6+AJ6+AK6+AL6+AM6+AN6+AO6)/$AP$3</f>
        <v>1</v>
      </c>
      <c r="AQ6" s="106"/>
      <c r="AR6" s="195">
        <v>1</v>
      </c>
      <c r="AS6" s="195"/>
      <c r="AT6" s="106"/>
      <c r="AU6" s="195"/>
      <c r="AV6" s="106"/>
      <c r="AW6" s="117">
        <f>(AQ6+AR6+AS6+AT6+AU6+AV6)/$AW$3</f>
        <v>1</v>
      </c>
      <c r="AX6" s="195">
        <v>1</v>
      </c>
      <c r="AY6" s="195"/>
      <c r="AZ6" s="195"/>
      <c r="BA6" s="195"/>
      <c r="BB6" s="195"/>
      <c r="BC6" s="195"/>
      <c r="BD6" s="106"/>
      <c r="BE6" s="106"/>
      <c r="BF6" s="106"/>
      <c r="BG6" s="106"/>
      <c r="BH6" s="106"/>
      <c r="BI6" s="106"/>
      <c r="BJ6" s="117">
        <f>(AX6+AY6+AZ6+BA6+BB6+BC6+BD6+BE6+BF6+BG6+BH6+BI6)/$BJ$3</f>
        <v>1</v>
      </c>
      <c r="BK6" s="106"/>
      <c r="BL6" s="195">
        <v>1</v>
      </c>
      <c r="BM6" s="106"/>
      <c r="BN6" s="118">
        <f>(BK6+BL6+BM6)/$BN$3</f>
        <v>1</v>
      </c>
      <c r="BO6" s="120"/>
      <c r="BP6" s="217">
        <f>S6</f>
        <v>1</v>
      </c>
      <c r="BQ6" s="106">
        <v>1</v>
      </c>
      <c r="BR6" s="106"/>
      <c r="BS6" s="106"/>
      <c r="BT6" s="106"/>
      <c r="BU6" s="106"/>
      <c r="BV6" s="106"/>
      <c r="BW6" s="106"/>
      <c r="BX6" s="106"/>
      <c r="BY6" s="106"/>
      <c r="BZ6" s="106"/>
      <c r="CA6" s="117">
        <f>(BQ6+BR6+BS6+BT6+BU6+BV6+BW6+BX6+BY6+BZ6)/$CA$3</f>
        <v>1</v>
      </c>
      <c r="CB6" s="106">
        <v>1</v>
      </c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17">
        <f>(CB6+CC6+CD6+CE6+CF6+CG6+CH6+CI6+CJ6+CK6)/$CM$3</f>
        <v>1</v>
      </c>
      <c r="CN6" s="147"/>
      <c r="CO6" s="195"/>
      <c r="CP6" s="199">
        <v>1</v>
      </c>
      <c r="CQ6" s="106"/>
      <c r="CR6" s="195"/>
      <c r="CS6" s="195"/>
      <c r="CT6" s="192">
        <f>(CN6+CO6+CP6+CQ6+CR6+CS6)/$CT$3</f>
        <v>1</v>
      </c>
      <c r="CU6" s="195">
        <v>1</v>
      </c>
      <c r="CV6" s="195"/>
      <c r="CW6" s="195"/>
      <c r="CX6" s="195"/>
      <c r="CY6" s="313"/>
      <c r="CZ6" s="106"/>
      <c r="DA6" s="106"/>
      <c r="DB6" s="106"/>
      <c r="DC6" s="106"/>
      <c r="DD6" s="106"/>
      <c r="DE6" s="106"/>
      <c r="DF6" s="106"/>
      <c r="DG6" s="117">
        <f>(CU6+CV6+CW6+CX6+CY6+CZ6+DA6+DB6+DC6+DD6+DE6+DF6)/$DG$3</f>
        <v>1</v>
      </c>
      <c r="DH6" s="106"/>
      <c r="DI6" s="106">
        <v>1</v>
      </c>
      <c r="DJ6" s="195"/>
      <c r="DK6" s="194">
        <f>(DH6+DI6+DJ6)/$DK$3</f>
        <v>1</v>
      </c>
      <c r="DL6" s="169"/>
      <c r="DM6" s="217">
        <f>BP6</f>
        <v>1</v>
      </c>
      <c r="DN6" s="106">
        <v>1</v>
      </c>
      <c r="DO6" s="106"/>
      <c r="DP6" s="106"/>
      <c r="DQ6" s="106"/>
      <c r="DR6" s="106"/>
      <c r="DS6" s="106"/>
      <c r="DT6" s="106"/>
      <c r="DU6" s="106"/>
      <c r="DV6" s="106"/>
      <c r="DW6" s="106"/>
      <c r="DX6" s="117">
        <f>(DN6+DO6+DP6+DQ6+DR6+DS6+DT6+DU6+DV6+DW6)/$DX$3</f>
        <v>1</v>
      </c>
      <c r="DY6" s="106">
        <v>1</v>
      </c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17">
        <f>(DY6+DZ6+EA6+EB6+EC6+ED6+EE6+EF6+EG6+EH6)/$EJ$3</f>
        <v>1</v>
      </c>
      <c r="EK6" s="106">
        <v>1</v>
      </c>
      <c r="EL6" s="106"/>
      <c r="EM6" s="106"/>
      <c r="EN6" s="106"/>
      <c r="EO6" s="106"/>
      <c r="EP6" s="106"/>
      <c r="EQ6" s="117">
        <f>(EK6+EL6+EM6+EN6+EO6+EP6)/$EQ$3</f>
        <v>1</v>
      </c>
      <c r="ER6" s="106">
        <v>1</v>
      </c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17">
        <f>(ER6+ES6+ET6+EU6+EV6+EW6+EX6+EY6+EZ6+FA6+FB6+FC6)/$FD$3</f>
        <v>1</v>
      </c>
      <c r="FE6" s="106"/>
      <c r="FF6" s="106">
        <v>1</v>
      </c>
      <c r="FG6" s="106"/>
      <c r="FH6" s="118">
        <f>(FE6+FF6+FG6)/$FH$3</f>
        <v>1</v>
      </c>
      <c r="FI6" s="120"/>
      <c r="FJ6" s="223">
        <f>DM6</f>
        <v>1</v>
      </c>
      <c r="FK6" s="106">
        <v>1</v>
      </c>
      <c r="FL6" s="106"/>
      <c r="FM6" s="106"/>
      <c r="FN6" s="106"/>
      <c r="FO6" s="106"/>
      <c r="FP6" s="106"/>
      <c r="FQ6" s="106"/>
      <c r="FR6" s="106"/>
      <c r="FS6" s="106"/>
      <c r="FT6" s="106"/>
      <c r="FU6" s="117">
        <f>(FK6+FL6+FM6+FN6+FO6+FP6+FQ6+FR6+FS6+FT6)/$FU$3</f>
        <v>1</v>
      </c>
      <c r="FV6" s="106">
        <v>1</v>
      </c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17">
        <f>(FV6+FW6+FX6+FY6+FZ6+GA6+GB6+GC6+GD6+GE6)/$GG$3</f>
        <v>1</v>
      </c>
      <c r="GH6" s="106">
        <v>1</v>
      </c>
      <c r="GI6" s="106"/>
      <c r="GJ6" s="106"/>
      <c r="GK6" s="106"/>
      <c r="GL6" s="106"/>
      <c r="GM6" s="106"/>
      <c r="GN6" s="117">
        <f>(GH6+GI6+GJ6+GK6+GL6+GM6)/$GN$3</f>
        <v>1</v>
      </c>
      <c r="GO6" s="106">
        <v>1</v>
      </c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17">
        <f>(GO6+GP6+GQ6+GR6+GS6+GT6+GU6+GV6+GW6+GX6+GY6+GZ6)/$HA$3</f>
        <v>1</v>
      </c>
      <c r="HB6" s="106"/>
      <c r="HC6" s="106">
        <v>1</v>
      </c>
      <c r="HD6" s="106"/>
      <c r="HE6" s="118">
        <f>(HB6+HC6+HD6)/$HE$3</f>
        <v>1</v>
      </c>
      <c r="HF6" s="120"/>
      <c r="HG6" s="217">
        <f>FJ6</f>
        <v>1</v>
      </c>
      <c r="HH6" s="106">
        <v>1</v>
      </c>
      <c r="HI6" s="106"/>
      <c r="HJ6" s="106"/>
      <c r="HK6" s="106"/>
      <c r="HL6" s="106"/>
      <c r="HM6" s="106"/>
      <c r="HN6" s="106"/>
      <c r="HO6" s="106"/>
      <c r="HP6" s="106"/>
      <c r="HQ6" s="106"/>
      <c r="HR6" s="117">
        <f>(HH6+HI6+HJ6+HK6+HL6+HM6+HN6+HO6+HP6+HQ6)/$HR$3</f>
        <v>1</v>
      </c>
      <c r="HS6" s="106">
        <v>1</v>
      </c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17">
        <f>(HS6+HT6+HU6+HV6+HW6+HX6+HY6+HZ6+IA6+IB6)/$ID$3</f>
        <v>1</v>
      </c>
      <c r="IE6" s="106">
        <v>1</v>
      </c>
      <c r="IF6" s="106"/>
      <c r="IG6" s="106"/>
      <c r="IH6" s="106"/>
      <c r="II6" s="106"/>
      <c r="IJ6" s="106"/>
      <c r="IK6" s="117">
        <f>(IE6+IF6+IG6+IH6+II6+IJ6)/$IK$3</f>
        <v>1</v>
      </c>
      <c r="IL6" s="106">
        <v>1</v>
      </c>
      <c r="IM6" s="106"/>
      <c r="IN6" s="106"/>
      <c r="IO6" s="106"/>
      <c r="IP6" s="106"/>
      <c r="IQ6" s="106"/>
      <c r="IR6" s="106"/>
      <c r="IS6" s="106"/>
      <c r="IT6" s="106"/>
      <c r="IU6" s="106"/>
      <c r="IV6" s="106"/>
      <c r="IW6" s="106"/>
      <c r="IX6" s="117">
        <f>(IL6+IM6+IN6+IO6+IP6+IQ6+IR6+IS6+IT6+IU6+IV6+IW6)/$IX$3</f>
        <v>1</v>
      </c>
      <c r="IY6" s="106"/>
      <c r="IZ6" s="106">
        <v>1</v>
      </c>
      <c r="JA6" s="106"/>
      <c r="JB6" s="118">
        <f>(IY6+IZ6+JA6)/$JB$3</f>
        <v>1</v>
      </c>
      <c r="JC6" s="120"/>
      <c r="JD6" s="217">
        <f>HG6</f>
        <v>1</v>
      </c>
      <c r="JE6" s="106">
        <v>1</v>
      </c>
      <c r="JF6" s="106"/>
      <c r="JG6" s="106"/>
      <c r="JH6" s="106"/>
      <c r="JI6" s="106"/>
      <c r="JJ6" s="106"/>
      <c r="JK6" s="106"/>
      <c r="JL6" s="106"/>
      <c r="JM6" s="106"/>
      <c r="JN6" s="106"/>
      <c r="JO6" s="117">
        <f>(JE6+JF6+JG6+JH6+JI6+JJ6+JK6+JL6+JM6+JN6)/$JO$3</f>
        <v>1</v>
      </c>
      <c r="JP6" s="106">
        <v>1</v>
      </c>
      <c r="JQ6" s="106"/>
      <c r="JR6" s="106"/>
      <c r="JS6" s="106"/>
      <c r="JT6" s="106"/>
      <c r="JU6" s="106"/>
      <c r="JV6" s="106"/>
      <c r="JW6" s="106"/>
      <c r="JX6" s="106"/>
      <c r="JY6" s="106"/>
      <c r="JZ6" s="106"/>
      <c r="KA6" s="121">
        <f>(JP6+JQ6+JR6+JS6+JT6+JU6+JV6+JW6+JX6+JY6)/$KA$3</f>
        <v>1</v>
      </c>
      <c r="KB6" s="106">
        <v>1</v>
      </c>
      <c r="KC6" s="106"/>
      <c r="KD6" s="106"/>
      <c r="KE6" s="106"/>
      <c r="KF6" s="106"/>
      <c r="KG6" s="106"/>
      <c r="KH6" s="117">
        <f>(KB6+KC6+KD6+KE6+KF6+KG6)/$KH$3</f>
        <v>1</v>
      </c>
      <c r="KI6" s="106">
        <v>1</v>
      </c>
      <c r="KJ6" s="106"/>
      <c r="KK6" s="106"/>
      <c r="KL6" s="106"/>
      <c r="KM6" s="106"/>
      <c r="KN6" s="106"/>
      <c r="KO6" s="106"/>
      <c r="KP6" s="106"/>
      <c r="KQ6" s="106"/>
      <c r="KR6" s="106"/>
      <c r="KS6" s="106"/>
      <c r="KT6" s="106"/>
      <c r="KU6" s="117">
        <f>(KI6+KJ6+KK6+KL6+KM6+KN6+KO6+KP6+KQ6+KR6+KS6+KT6)/$KU$3</f>
        <v>1</v>
      </c>
      <c r="KV6" s="106"/>
      <c r="KW6" s="106">
        <v>1</v>
      </c>
      <c r="KX6" s="106"/>
      <c r="KY6" s="118">
        <f>(KV6+KW6+KX6)/$KY$3</f>
        <v>1</v>
      </c>
      <c r="KZ6" s="120"/>
      <c r="LA6" s="217">
        <f>JD6</f>
        <v>1</v>
      </c>
      <c r="LB6" s="106"/>
      <c r="LC6" s="106"/>
      <c r="LD6" s="106"/>
      <c r="LE6" s="106"/>
      <c r="LF6" s="106"/>
      <c r="LG6" s="106"/>
      <c r="LH6" s="106"/>
      <c r="LI6" s="106"/>
      <c r="LJ6" s="106">
        <v>1</v>
      </c>
      <c r="LK6" s="106"/>
      <c r="LL6" s="117">
        <f>(LB6+LC6+LD6+LE6+LF6+LG6+LH6+LI6+LJ6+LK6)/$LL$3</f>
        <v>1</v>
      </c>
      <c r="LM6" s="106">
        <v>1</v>
      </c>
      <c r="LN6" s="106"/>
      <c r="LO6" s="106"/>
      <c r="LP6" s="106"/>
      <c r="LQ6" s="106"/>
      <c r="LR6" s="106"/>
      <c r="LS6" s="106"/>
      <c r="LT6" s="106"/>
      <c r="LU6" s="106"/>
      <c r="LV6" s="106"/>
      <c r="LW6" s="106"/>
      <c r="LX6" s="117">
        <f>(LM6+LN6+LO6+LP6+LQ6+LR6+LS6+LT6+LU6+LV6)/$LX$3</f>
        <v>1</v>
      </c>
      <c r="LY6" s="106">
        <v>1</v>
      </c>
      <c r="LZ6" s="106"/>
      <c r="MA6" s="106"/>
      <c r="MB6" s="106"/>
      <c r="MC6" s="106"/>
      <c r="MD6" s="106"/>
      <c r="ME6" s="117">
        <f>(LY6+LZ6+MA6+MB6+MC6+MD6)/$ME$3</f>
        <v>1</v>
      </c>
      <c r="MF6" s="106">
        <v>1</v>
      </c>
      <c r="MG6" s="106"/>
      <c r="MH6" s="106"/>
      <c r="MI6" s="106"/>
      <c r="MJ6" s="106"/>
      <c r="MK6" s="106"/>
      <c r="ML6" s="106"/>
      <c r="MM6" s="106"/>
      <c r="MN6" s="106"/>
      <c r="MO6" s="106"/>
      <c r="MP6" s="106"/>
      <c r="MQ6" s="106"/>
      <c r="MR6" s="117">
        <f>(MF6+MG6+MH6+MI6+MJ6+MK6+ML6+MM6+MN6+MO6+MP6+MQ6)/$MR$3</f>
        <v>1</v>
      </c>
      <c r="MS6" s="106">
        <v>1</v>
      </c>
      <c r="MT6" s="106"/>
      <c r="MU6" s="106"/>
      <c r="MV6" s="118">
        <f>(MS6+MT6+MU6)/$MV$3</f>
        <v>1</v>
      </c>
      <c r="MW6" s="120"/>
      <c r="MX6" s="217">
        <f>LA6</f>
        <v>1</v>
      </c>
      <c r="MY6" s="106"/>
      <c r="MZ6" s="106"/>
      <c r="NA6" s="106"/>
      <c r="NB6" s="106"/>
      <c r="NC6" s="106"/>
      <c r="ND6" s="106"/>
      <c r="NE6" s="106"/>
      <c r="NF6" s="106"/>
      <c r="NG6" s="106"/>
      <c r="NH6" s="106">
        <v>1</v>
      </c>
      <c r="NI6" s="117">
        <f>(MY6+MZ6+NA6+NB6+NC6+ND6+NE6+NF6+NG6+NH6)/$NI$3</f>
        <v>1</v>
      </c>
      <c r="NJ6" s="106"/>
      <c r="NK6" s="106"/>
      <c r="NL6" s="106"/>
      <c r="NM6" s="106"/>
      <c r="NN6" s="106"/>
      <c r="NO6" s="106"/>
      <c r="NP6" s="106"/>
      <c r="NQ6" s="106"/>
      <c r="NR6" s="106"/>
      <c r="NS6" s="106">
        <v>1</v>
      </c>
      <c r="NT6" s="106"/>
      <c r="NU6" s="117">
        <f>(NJ6+NK6+NL6+NM6+NN6+NO6+NP6+NQ6+NR6+NS6)/$NU$3</f>
        <v>1</v>
      </c>
      <c r="NV6" s="106"/>
      <c r="NW6" s="106"/>
      <c r="NX6" s="106"/>
      <c r="NY6" s="106"/>
      <c r="NZ6" s="106">
        <v>1</v>
      </c>
      <c r="OA6" s="106"/>
      <c r="OB6" s="117">
        <f>(NV6+NW6+NX6+NY6+NZ6+OA6)/$OB$3</f>
        <v>1</v>
      </c>
      <c r="OC6" s="106"/>
      <c r="OD6" s="106"/>
      <c r="OE6" s="106"/>
      <c r="OF6" s="106"/>
      <c r="OG6" s="106"/>
      <c r="OH6" s="106"/>
      <c r="OI6" s="106"/>
      <c r="OJ6" s="106"/>
      <c r="OK6" s="106"/>
      <c r="OL6" s="106"/>
      <c r="OM6" s="106">
        <v>1</v>
      </c>
      <c r="ON6" s="106"/>
      <c r="OO6" s="117">
        <f>(OC6+OD6+OE6+OF6+OG6+OH6+OI6+OJ6+OK6+OL6+OM6+ON6)/$OO$3</f>
        <v>1</v>
      </c>
      <c r="OP6" s="106">
        <v>1</v>
      </c>
      <c r="OQ6" s="106"/>
      <c r="OR6" s="106"/>
      <c r="OS6" s="118">
        <f>(OP6+OQ6+OR6)/$OS$3</f>
        <v>1</v>
      </c>
      <c r="OT6" s="120"/>
      <c r="OU6" s="217">
        <f>MX6</f>
        <v>1</v>
      </c>
      <c r="OV6" s="106"/>
      <c r="OW6" s="106"/>
      <c r="OX6" s="106"/>
      <c r="OY6" s="106"/>
      <c r="OZ6" s="106"/>
      <c r="PA6" s="106"/>
      <c r="PB6" s="106"/>
      <c r="PC6" s="106"/>
      <c r="PD6" s="106">
        <v>1</v>
      </c>
      <c r="PE6" s="106"/>
      <c r="PF6" s="117">
        <f>(OV6+OW6+OX6+OY6+OZ6+PA6+PB6+PC6+PD6+PE6)/$PF$3</f>
        <v>1</v>
      </c>
      <c r="PG6" s="106"/>
      <c r="PH6" s="106"/>
      <c r="PI6" s="106"/>
      <c r="PJ6" s="106"/>
      <c r="PK6" s="106"/>
      <c r="PL6" s="106"/>
      <c r="PM6" s="106"/>
      <c r="PN6" s="106"/>
      <c r="PO6" s="106"/>
      <c r="PP6" s="106">
        <v>1</v>
      </c>
      <c r="PQ6" s="106"/>
      <c r="PR6" s="117">
        <f>(PG6+PH6+PI6+PJ6+PK6+PL6+PM6+PN6+PO6+PP6)/$PR$3</f>
        <v>1</v>
      </c>
      <c r="PS6" s="106"/>
      <c r="PT6" s="106"/>
      <c r="PU6" s="106"/>
      <c r="PV6" s="106"/>
      <c r="PW6" s="106">
        <v>1</v>
      </c>
      <c r="PX6" s="106"/>
      <c r="PY6" s="117">
        <f>(PS6+PT6+PU6+PV6+PW6+PX6)/$PY$3</f>
        <v>1</v>
      </c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>
        <v>1</v>
      </c>
      <c r="QK6" s="106"/>
      <c r="QL6" s="117">
        <f>(PZ6+QA6+QB6+QC6+QD6+QE6+QF6+QG6+QH6+QI6+QJ6+QK6)/$QL$3</f>
        <v>1</v>
      </c>
      <c r="QM6" s="106">
        <v>1</v>
      </c>
      <c r="QN6" s="106"/>
      <c r="QO6" s="106"/>
      <c r="QP6" s="118">
        <f>(QM6+QN6+QO6)/$QP$3</f>
        <v>1</v>
      </c>
      <c r="QQ6" s="120"/>
    </row>
    <row r="7" spans="1:459" ht="15.75" x14ac:dyDescent="0.25">
      <c r="A7" s="20">
        <v>1</v>
      </c>
      <c r="B7" s="147">
        <v>2</v>
      </c>
      <c r="C7" s="240" t="s">
        <v>342</v>
      </c>
      <c r="D7" s="153"/>
      <c r="E7" s="153"/>
      <c r="F7" s="153"/>
      <c r="G7" s="153"/>
      <c r="H7" s="153"/>
      <c r="I7" s="148"/>
      <c r="J7" s="230">
        <f t="shared" ref="J7:J35" si="8">(D7+E7+F7+G7+H7+I7)/$J$3</f>
        <v>0</v>
      </c>
      <c r="K7" s="106"/>
      <c r="L7" s="106"/>
      <c r="M7" s="106"/>
      <c r="N7" s="106"/>
      <c r="O7" s="106"/>
      <c r="P7" s="106"/>
      <c r="Q7" s="106"/>
      <c r="R7" s="132">
        <f t="shared" ref="R7:R35" si="9">(K7+L7+M7+N7+O7+P7+Q7)/$R$3</f>
        <v>0</v>
      </c>
      <c r="S7" s="217">
        <f t="shared" ref="S7:S34" si="10">A7</f>
        <v>1</v>
      </c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17">
        <f t="shared" ref="AD7:AD35" si="11">(T7+U7+V7+W7+X7+Y7+Z7+AA7+AB7+AC7)/$AD$3</f>
        <v>0</v>
      </c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95"/>
      <c r="AP7" s="117">
        <f t="shared" ref="AP7:AP35" si="12">(AE7+AF7+AG7+AH7+AI7+AJ7+AK7+AL7+AM7+AN7+AO7)/$AP$3</f>
        <v>0</v>
      </c>
      <c r="AQ7" s="106"/>
      <c r="AR7" s="195"/>
      <c r="AS7" s="195"/>
      <c r="AT7" s="106"/>
      <c r="AU7" s="195"/>
      <c r="AV7" s="106"/>
      <c r="AW7" s="117">
        <f t="shared" ref="AW7:AW35" si="13">(AQ7+AR7+AS7+AT7+AU7+AV7)/$AW$3</f>
        <v>0</v>
      </c>
      <c r="AX7" s="195"/>
      <c r="AY7" s="195"/>
      <c r="AZ7" s="195"/>
      <c r="BA7" s="195"/>
      <c r="BB7" s="195"/>
      <c r="BC7" s="195"/>
      <c r="BD7" s="106"/>
      <c r="BE7" s="106"/>
      <c r="BF7" s="106"/>
      <c r="BG7" s="106"/>
      <c r="BH7" s="106"/>
      <c r="BI7" s="106"/>
      <c r="BJ7" s="117">
        <f t="shared" ref="BJ7:BJ35" si="14">(AX7+AY7+AZ7+BA7+BB7+BC7+BD7+BE7+BF7+BG7+BH7+BI7)/$BJ$3</f>
        <v>0</v>
      </c>
      <c r="BK7" s="106"/>
      <c r="BL7" s="195"/>
      <c r="BM7" s="106"/>
      <c r="BN7" s="118">
        <f t="shared" ref="BN7:BN35" si="15">(BK7+BL7+BM7)/$BN$3</f>
        <v>0</v>
      </c>
      <c r="BO7" s="120"/>
      <c r="BP7" s="217">
        <f t="shared" ref="BP7:BP34" si="16">S7</f>
        <v>1</v>
      </c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17">
        <f t="shared" ref="CA7:CA35" si="17">(BQ7+BR7+BS7+BT7+BU7+BV7+BW7+BX7+BY7+BZ7)/$CA$3</f>
        <v>0</v>
      </c>
      <c r="CB7" s="106"/>
      <c r="CC7" s="106"/>
      <c r="CD7" s="106"/>
      <c r="CE7" s="106"/>
      <c r="CF7" s="106"/>
      <c r="CG7" s="106"/>
      <c r="CH7" s="106"/>
      <c r="CI7" s="106"/>
      <c r="CJ7" s="106"/>
      <c r="CK7" s="106"/>
      <c r="CL7" s="106"/>
      <c r="CM7" s="117">
        <f t="shared" ref="CM7:CM35" si="18">(CB7+CC7+CD7+CE7+CF7+CG7+CH7+CI7+CJ7+CK7)/$CM$3</f>
        <v>0</v>
      </c>
      <c r="CN7" s="147"/>
      <c r="CO7" s="195"/>
      <c r="CP7" s="199"/>
      <c r="CQ7" s="106"/>
      <c r="CR7" s="195"/>
      <c r="CS7" s="195"/>
      <c r="CT7" s="192">
        <f t="shared" ref="CT7:CT35" si="19">(CN7+CO7+CP7+CQ7+CR7+CS7)/$CT$3</f>
        <v>0</v>
      </c>
      <c r="CU7" s="195"/>
      <c r="CV7" s="195"/>
      <c r="CW7" s="195"/>
      <c r="CX7" s="195"/>
      <c r="CY7" s="313"/>
      <c r="CZ7" s="106"/>
      <c r="DA7" s="106"/>
      <c r="DB7" s="106"/>
      <c r="DC7" s="106"/>
      <c r="DD7" s="106"/>
      <c r="DE7" s="106"/>
      <c r="DF7" s="106"/>
      <c r="DG7" s="117">
        <f t="shared" ref="DG7:DG35" si="20">(CU7+CV7+CW7+CX7+CY7+CZ7+DA7+DB7+DC7+DD7+DE7+DF7)/$DG$3</f>
        <v>0</v>
      </c>
      <c r="DH7" s="106"/>
      <c r="DI7" s="106"/>
      <c r="DJ7" s="195"/>
      <c r="DK7" s="194">
        <f t="shared" ref="DK7:DK35" si="21">(DH7+DI7+DJ7)/$DK$3</f>
        <v>0</v>
      </c>
      <c r="DL7" s="169"/>
      <c r="DM7" s="217">
        <f t="shared" ref="DM7:DM33" si="22">BP7</f>
        <v>1</v>
      </c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17">
        <f t="shared" ref="DX7:DX35" si="23">(DN7+DO7+DP7+DQ7+DR7+DS7+DT7+DU7+DV7+DW7)/$DX$3</f>
        <v>0</v>
      </c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17">
        <f t="shared" ref="EJ7:EJ35" si="24">(DY7+DZ7+EA7+EB7+EC7+ED7+EE7+EF7+EG7+EH7)/$EJ$3</f>
        <v>0</v>
      </c>
      <c r="EK7" s="106"/>
      <c r="EL7" s="106"/>
      <c r="EM7" s="106"/>
      <c r="EN7" s="106"/>
      <c r="EO7" s="106"/>
      <c r="EP7" s="106"/>
      <c r="EQ7" s="117">
        <f t="shared" ref="EQ7:EQ35" si="25">(EK7+EL7+EM7+EN7+EO7+EP7)/$EQ$3</f>
        <v>0</v>
      </c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17">
        <f t="shared" ref="FD7:FD35" si="26">(ER7+ES7+ET7+EU7+EV7+EW7+EX7+EY7+EZ7+FA7+FB7+FC7)/$FD$3</f>
        <v>0</v>
      </c>
      <c r="FE7" s="106"/>
      <c r="FF7" s="106"/>
      <c r="FG7" s="106"/>
      <c r="FH7" s="118">
        <f t="shared" ref="FH7:FH35" si="27">(FE7+FF7+FG7)/$FH$3</f>
        <v>0</v>
      </c>
      <c r="FI7" s="120"/>
      <c r="FJ7" s="223">
        <f t="shared" ref="FJ7:FJ34" si="28">DM7</f>
        <v>1</v>
      </c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17">
        <f t="shared" ref="FU7:FU35" si="29">(FK7+FL7+FM7+FN7+FO7+FP7+FQ7+FR7+FS7+FT7)/$FU$3</f>
        <v>0</v>
      </c>
      <c r="FV7" s="106"/>
      <c r="FW7" s="106"/>
      <c r="FX7" s="106"/>
      <c r="FY7" s="106"/>
      <c r="FZ7" s="106"/>
      <c r="GA7" s="106"/>
      <c r="GB7" s="106"/>
      <c r="GC7" s="106"/>
      <c r="GD7" s="106"/>
      <c r="GE7" s="106"/>
      <c r="GF7" s="106"/>
      <c r="GG7" s="117">
        <f t="shared" ref="GG7:GG35" si="30">(FV7+FW7+FX7+FY7+FZ7+GA7+GB7+GC7+GD7+GE7)/$GG$3</f>
        <v>0</v>
      </c>
      <c r="GH7" s="106"/>
      <c r="GI7" s="106"/>
      <c r="GJ7" s="106"/>
      <c r="GK7" s="106"/>
      <c r="GL7" s="106"/>
      <c r="GM7" s="106"/>
      <c r="GN7" s="117">
        <f t="shared" ref="GN7:GN35" si="31">(GH7+GI7+GJ7+GK7+GL7+GM7)/$GN$3</f>
        <v>0</v>
      </c>
      <c r="GO7" s="106"/>
      <c r="GP7" s="106"/>
      <c r="GQ7" s="106"/>
      <c r="GR7" s="106"/>
      <c r="GS7" s="106"/>
      <c r="GT7" s="106"/>
      <c r="GU7" s="106"/>
      <c r="GV7" s="106"/>
      <c r="GW7" s="106"/>
      <c r="GX7" s="106"/>
      <c r="GY7" s="106"/>
      <c r="GZ7" s="106"/>
      <c r="HA7" s="117">
        <f t="shared" ref="HA7:HA35" si="32">(GO7+GP7+GQ7+GR7+GS7+GT7+GU7+GV7+GW7+GX7+GY7+GZ7)/$HA$3</f>
        <v>0</v>
      </c>
      <c r="HB7" s="106"/>
      <c r="HC7" s="106"/>
      <c r="HD7" s="106"/>
      <c r="HE7" s="118">
        <f t="shared" ref="HE7:HE35" si="33">(HB7+HC7+HD7)/$HE$3</f>
        <v>0</v>
      </c>
      <c r="HF7" s="120"/>
      <c r="HG7" s="217">
        <f t="shared" ref="HG7:HG34" si="34">FJ7</f>
        <v>1</v>
      </c>
      <c r="HH7" s="106"/>
      <c r="HI7" s="106"/>
      <c r="HJ7" s="106"/>
      <c r="HK7" s="106"/>
      <c r="HL7" s="106"/>
      <c r="HM7" s="106"/>
      <c r="HN7" s="106"/>
      <c r="HO7" s="106"/>
      <c r="HP7" s="106"/>
      <c r="HQ7" s="106"/>
      <c r="HR7" s="117">
        <f t="shared" ref="HR7:HR35" si="35">(HH7+HI7+HJ7+HK7+HL7+HM7+HN7+HO7+HP7+HQ7)/$HR$3</f>
        <v>0</v>
      </c>
      <c r="HS7" s="106"/>
      <c r="HT7" s="106"/>
      <c r="HU7" s="106"/>
      <c r="HV7" s="106"/>
      <c r="HW7" s="106"/>
      <c r="HX7" s="106"/>
      <c r="HY7" s="106"/>
      <c r="HZ7" s="106"/>
      <c r="IA7" s="106"/>
      <c r="IB7" s="106"/>
      <c r="IC7" s="106"/>
      <c r="ID7" s="117">
        <f t="shared" ref="ID7:ID35" si="36">(HS7+HT7+HU7+HV7+HW7+HX7+HY7+HZ7+IA7+IB7)/$ID$3</f>
        <v>0</v>
      </c>
      <c r="IE7" s="106"/>
      <c r="IF7" s="106"/>
      <c r="IG7" s="106"/>
      <c r="IH7" s="106"/>
      <c r="II7" s="106"/>
      <c r="IJ7" s="106"/>
      <c r="IK7" s="117">
        <f t="shared" ref="IK7:IK35" si="37">(IE7+IF7+IG7+IH7+II7+IJ7)/$IK$3</f>
        <v>0</v>
      </c>
      <c r="IL7" s="106"/>
      <c r="IM7" s="106"/>
      <c r="IN7" s="106"/>
      <c r="IO7" s="106"/>
      <c r="IP7" s="106"/>
      <c r="IQ7" s="106"/>
      <c r="IR7" s="106"/>
      <c r="IS7" s="106"/>
      <c r="IT7" s="106"/>
      <c r="IU7" s="106"/>
      <c r="IV7" s="106"/>
      <c r="IW7" s="106"/>
      <c r="IX7" s="117">
        <f t="shared" ref="IX7:IX35" si="38">(IL7+IM7+IN7+IO7+IP7+IQ7+IR7+IS7+IT7+IU7+IV7+IW7)/$IX$3</f>
        <v>0</v>
      </c>
      <c r="IY7" s="106"/>
      <c r="IZ7" s="106"/>
      <c r="JA7" s="106"/>
      <c r="JB7" s="118">
        <f t="shared" ref="JB7:JB35" si="39">(IY7+IZ7+JA7)/$JB$3</f>
        <v>0</v>
      </c>
      <c r="JC7" s="120"/>
      <c r="JD7" s="217">
        <f t="shared" ref="JD7:JD34" si="40">HG7</f>
        <v>1</v>
      </c>
      <c r="JE7" s="106"/>
      <c r="JF7" s="106"/>
      <c r="JG7" s="106"/>
      <c r="JH7" s="106"/>
      <c r="JI7" s="106"/>
      <c r="JJ7" s="106"/>
      <c r="JK7" s="106"/>
      <c r="JL7" s="106"/>
      <c r="JM7" s="106"/>
      <c r="JN7" s="106"/>
      <c r="JO7" s="117">
        <f t="shared" ref="JO7:JO35" si="41">(JE7+JF7+JG7+JH7+JI7+JJ7+JK7+JL7+JM7+JN7)/$JO$3</f>
        <v>0</v>
      </c>
      <c r="JP7" s="106"/>
      <c r="JQ7" s="106"/>
      <c r="JR7" s="106"/>
      <c r="JS7" s="106"/>
      <c r="JT7" s="106"/>
      <c r="JU7" s="106"/>
      <c r="JV7" s="106"/>
      <c r="JW7" s="106"/>
      <c r="JX7" s="106"/>
      <c r="JY7" s="106"/>
      <c r="JZ7" s="106"/>
      <c r="KA7" s="121">
        <f t="shared" ref="KA7:KA35" si="42">(JP7+JQ7+JR7+JS7+JT7+JU7+JV7+JW7+JX7+JY7)/$KA$3</f>
        <v>0</v>
      </c>
      <c r="KB7" s="106"/>
      <c r="KC7" s="106"/>
      <c r="KD7" s="106"/>
      <c r="KE7" s="106"/>
      <c r="KF7" s="106"/>
      <c r="KG7" s="106"/>
      <c r="KH7" s="117">
        <f t="shared" ref="KH7:KH35" si="43">(KB7+KC7+KD7+KE7+KF7+KG7)/$KH$3</f>
        <v>0</v>
      </c>
      <c r="KI7" s="106"/>
      <c r="KJ7" s="106"/>
      <c r="KK7" s="106"/>
      <c r="KL7" s="106"/>
      <c r="KM7" s="106"/>
      <c r="KN7" s="106"/>
      <c r="KO7" s="106"/>
      <c r="KP7" s="106"/>
      <c r="KQ7" s="106"/>
      <c r="KR7" s="106"/>
      <c r="KS7" s="106"/>
      <c r="KT7" s="106"/>
      <c r="KU7" s="117">
        <f t="shared" ref="KU7:KU35" si="44">(KI7+KJ7+KK7+KL7+KM7+KN7+KO7+KP7+KQ7+KR7+KS7+KT7)/$KU$3</f>
        <v>0</v>
      </c>
      <c r="KV7" s="106"/>
      <c r="KW7" s="106"/>
      <c r="KX7" s="106"/>
      <c r="KY7" s="118">
        <f t="shared" ref="KY7:KY35" si="45">(KV7+KW7+KX7)/$KY$3</f>
        <v>0</v>
      </c>
      <c r="KZ7" s="120"/>
      <c r="LA7" s="217">
        <f t="shared" ref="LA7:LA34" si="46">JD7</f>
        <v>1</v>
      </c>
      <c r="LB7" s="106"/>
      <c r="LC7" s="106"/>
      <c r="LD7" s="106"/>
      <c r="LE7" s="106"/>
      <c r="LF7" s="106"/>
      <c r="LG7" s="106"/>
      <c r="LH7" s="106"/>
      <c r="LI7" s="106"/>
      <c r="LJ7" s="106"/>
      <c r="LK7" s="106"/>
      <c r="LL7" s="117">
        <f t="shared" ref="LL7:LL35" si="47">(LB7+LC7+LD7+LE7+LF7+LG7+LH7+LI7+LJ7+LK7)/$LL$3</f>
        <v>0</v>
      </c>
      <c r="LM7" s="106"/>
      <c r="LN7" s="106"/>
      <c r="LO7" s="106"/>
      <c r="LP7" s="106"/>
      <c r="LQ7" s="106"/>
      <c r="LR7" s="106"/>
      <c r="LS7" s="106"/>
      <c r="LT7" s="106"/>
      <c r="LU7" s="106"/>
      <c r="LV7" s="106"/>
      <c r="LW7" s="106"/>
      <c r="LX7" s="117">
        <f t="shared" ref="LX7:LX35" si="48">(LM7+LN7+LO7+LP7+LQ7+LR7+LS7+LT7+LU7+LV7)/$LX$3</f>
        <v>0</v>
      </c>
      <c r="LY7" s="106"/>
      <c r="LZ7" s="106"/>
      <c r="MA7" s="106"/>
      <c r="MB7" s="106"/>
      <c r="MC7" s="106"/>
      <c r="MD7" s="106"/>
      <c r="ME7" s="117">
        <f t="shared" ref="ME7:ME35" si="49">(LY7+LZ7+MA7+MB7+MC7+MD7)/$ME$3</f>
        <v>0</v>
      </c>
      <c r="MF7" s="106"/>
      <c r="MG7" s="106"/>
      <c r="MH7" s="106"/>
      <c r="MI7" s="106"/>
      <c r="MJ7" s="106"/>
      <c r="MK7" s="106"/>
      <c r="ML7" s="106"/>
      <c r="MM7" s="106"/>
      <c r="MN7" s="106"/>
      <c r="MO7" s="106"/>
      <c r="MP7" s="106"/>
      <c r="MQ7" s="106"/>
      <c r="MR7" s="117">
        <f t="shared" ref="MR7:MR35" si="50">(MF7+MG7+MH7+MI7+MJ7+MK7+ML7+MM7+MN7+MO7+MP7+MQ7)/$MR$3</f>
        <v>0</v>
      </c>
      <c r="MS7" s="106"/>
      <c r="MT7" s="106"/>
      <c r="MU7" s="106"/>
      <c r="MV7" s="118">
        <f t="shared" ref="MV7:MV35" si="51">(MS7+MT7+MU7)/$MV$3</f>
        <v>0</v>
      </c>
      <c r="MW7" s="120"/>
      <c r="MX7" s="217">
        <f t="shared" ref="MX7:MX34" si="52">LA7</f>
        <v>1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3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4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5">(NV7+NW7+NX7+NY7+NZ7+OA7)/$OB$3</f>
        <v>0</v>
      </c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17">
        <f t="shared" ref="OO7:OO35" si="56">(OC7+OD7+OE7+OF7+OG7+OH7+OI7+OJ7+OK7+OL7+OM7+ON7)/$OO$3</f>
        <v>0</v>
      </c>
      <c r="OP7" s="106"/>
      <c r="OQ7" s="106"/>
      <c r="OR7" s="106"/>
      <c r="OS7" s="118">
        <f t="shared" ref="OS7:OS35" si="57">(OP7+OQ7+OR7)/$OS$3</f>
        <v>0</v>
      </c>
      <c r="OT7" s="120"/>
      <c r="OU7" s="217">
        <f t="shared" ref="OU7:OU34" si="58">MX7</f>
        <v>1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9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60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1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2">(PZ7+QA7+QB7+QC7+QD7+QE7+QF7+QG7+QH7+QI7+QJ7+QK7)/$QL$3</f>
        <v>0</v>
      </c>
      <c r="QM7" s="106"/>
      <c r="QN7" s="106"/>
      <c r="QO7" s="106"/>
      <c r="QP7" s="118">
        <f t="shared" ref="QP7:QP35" si="63">(QM7+QN7+QO7)/$QP$3</f>
        <v>0</v>
      </c>
      <c r="QQ7" s="120"/>
    </row>
    <row r="8" spans="1:459" ht="15.75" x14ac:dyDescent="0.25">
      <c r="A8" s="20">
        <v>1</v>
      </c>
      <c r="B8" s="147">
        <v>3</v>
      </c>
      <c r="C8" s="240" t="s">
        <v>343</v>
      </c>
      <c r="D8" s="153"/>
      <c r="E8" s="153"/>
      <c r="F8" s="153"/>
      <c r="G8" s="153"/>
      <c r="H8" s="153"/>
      <c r="I8" s="148"/>
      <c r="J8" s="230">
        <f t="shared" si="8"/>
        <v>0</v>
      </c>
      <c r="K8" s="106"/>
      <c r="L8" s="106"/>
      <c r="M8" s="106"/>
      <c r="N8" s="106"/>
      <c r="O8" s="106"/>
      <c r="P8" s="106"/>
      <c r="Q8" s="106"/>
      <c r="R8" s="132">
        <f t="shared" si="9"/>
        <v>0</v>
      </c>
      <c r="S8" s="217">
        <f t="shared" si="10"/>
        <v>1</v>
      </c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17">
        <f t="shared" si="11"/>
        <v>0</v>
      </c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95"/>
      <c r="AP8" s="117">
        <f t="shared" si="12"/>
        <v>0</v>
      </c>
      <c r="AQ8" s="106"/>
      <c r="AR8" s="195"/>
      <c r="AS8" s="195"/>
      <c r="AT8" s="106"/>
      <c r="AU8" s="195"/>
      <c r="AV8" s="106"/>
      <c r="AW8" s="117">
        <f t="shared" si="13"/>
        <v>0</v>
      </c>
      <c r="AX8" s="195"/>
      <c r="AY8" s="195"/>
      <c r="AZ8" s="195"/>
      <c r="BA8" s="195"/>
      <c r="BB8" s="195"/>
      <c r="BC8" s="195"/>
      <c r="BD8" s="106"/>
      <c r="BE8" s="106"/>
      <c r="BF8" s="106"/>
      <c r="BG8" s="106"/>
      <c r="BH8" s="106"/>
      <c r="BI8" s="106"/>
      <c r="BJ8" s="117">
        <f t="shared" si="14"/>
        <v>0</v>
      </c>
      <c r="BK8" s="106"/>
      <c r="BL8" s="195"/>
      <c r="BM8" s="106"/>
      <c r="BN8" s="118">
        <f t="shared" si="15"/>
        <v>0</v>
      </c>
      <c r="BO8" s="120"/>
      <c r="BP8" s="217">
        <f t="shared" si="16"/>
        <v>1</v>
      </c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17">
        <f t="shared" si="17"/>
        <v>0</v>
      </c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17">
        <f t="shared" si="18"/>
        <v>0</v>
      </c>
      <c r="CN8" s="147"/>
      <c r="CO8" s="195"/>
      <c r="CP8" s="199"/>
      <c r="CQ8" s="106"/>
      <c r="CR8" s="195"/>
      <c r="CS8" s="195"/>
      <c r="CT8" s="192">
        <f t="shared" si="19"/>
        <v>0</v>
      </c>
      <c r="CU8" s="195"/>
      <c r="CV8" s="195"/>
      <c r="CW8" s="195"/>
      <c r="CX8" s="195"/>
      <c r="CY8" s="313"/>
      <c r="CZ8" s="106"/>
      <c r="DA8" s="106"/>
      <c r="DB8" s="106"/>
      <c r="DC8" s="106"/>
      <c r="DD8" s="106"/>
      <c r="DE8" s="106"/>
      <c r="DF8" s="106"/>
      <c r="DG8" s="117">
        <f t="shared" si="20"/>
        <v>0</v>
      </c>
      <c r="DH8" s="106"/>
      <c r="DI8" s="106"/>
      <c r="DJ8" s="195"/>
      <c r="DK8" s="194">
        <f t="shared" si="21"/>
        <v>0</v>
      </c>
      <c r="DL8" s="169"/>
      <c r="DM8" s="217">
        <f t="shared" si="22"/>
        <v>1</v>
      </c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17">
        <f t="shared" si="23"/>
        <v>0</v>
      </c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17">
        <f t="shared" si="24"/>
        <v>0</v>
      </c>
      <c r="EK8" s="106"/>
      <c r="EL8" s="106"/>
      <c r="EM8" s="106"/>
      <c r="EN8" s="106"/>
      <c r="EO8" s="106"/>
      <c r="EP8" s="106"/>
      <c r="EQ8" s="117">
        <f t="shared" si="25"/>
        <v>0</v>
      </c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17">
        <f t="shared" si="26"/>
        <v>0</v>
      </c>
      <c r="FE8" s="106"/>
      <c r="FF8" s="106"/>
      <c r="FG8" s="106"/>
      <c r="FH8" s="118">
        <f t="shared" si="27"/>
        <v>0</v>
      </c>
      <c r="FI8" s="120"/>
      <c r="FJ8" s="223">
        <f t="shared" si="28"/>
        <v>1</v>
      </c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17">
        <f t="shared" si="29"/>
        <v>0</v>
      </c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17">
        <f t="shared" si="30"/>
        <v>0</v>
      </c>
      <c r="GH8" s="106"/>
      <c r="GI8" s="106"/>
      <c r="GJ8" s="106"/>
      <c r="GK8" s="106"/>
      <c r="GL8" s="106"/>
      <c r="GM8" s="106"/>
      <c r="GN8" s="117">
        <f t="shared" si="31"/>
        <v>0</v>
      </c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17">
        <f t="shared" si="32"/>
        <v>0</v>
      </c>
      <c r="HB8" s="106"/>
      <c r="HC8" s="106"/>
      <c r="HD8" s="106"/>
      <c r="HE8" s="118">
        <f t="shared" si="33"/>
        <v>0</v>
      </c>
      <c r="HF8" s="120"/>
      <c r="HG8" s="217">
        <f t="shared" si="34"/>
        <v>1</v>
      </c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17">
        <f t="shared" si="35"/>
        <v>0</v>
      </c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17">
        <f t="shared" si="36"/>
        <v>0</v>
      </c>
      <c r="IE8" s="106"/>
      <c r="IF8" s="106"/>
      <c r="IG8" s="106"/>
      <c r="IH8" s="106"/>
      <c r="II8" s="106"/>
      <c r="IJ8" s="106"/>
      <c r="IK8" s="117">
        <f t="shared" si="37"/>
        <v>0</v>
      </c>
      <c r="IL8" s="106"/>
      <c r="IM8" s="106"/>
      <c r="IN8" s="106"/>
      <c r="IO8" s="106"/>
      <c r="IP8" s="106"/>
      <c r="IQ8" s="106"/>
      <c r="IR8" s="106"/>
      <c r="IS8" s="106"/>
      <c r="IT8" s="106"/>
      <c r="IU8" s="106"/>
      <c r="IV8" s="106"/>
      <c r="IW8" s="106"/>
      <c r="IX8" s="117">
        <f t="shared" si="38"/>
        <v>0</v>
      </c>
      <c r="IY8" s="106"/>
      <c r="IZ8" s="106"/>
      <c r="JA8" s="106"/>
      <c r="JB8" s="118">
        <f t="shared" si="39"/>
        <v>0</v>
      </c>
      <c r="JC8" s="120"/>
      <c r="JD8" s="217">
        <f t="shared" si="40"/>
        <v>1</v>
      </c>
      <c r="JE8" s="106"/>
      <c r="JF8" s="106"/>
      <c r="JG8" s="106"/>
      <c r="JH8" s="106"/>
      <c r="JI8" s="106"/>
      <c r="JJ8" s="106"/>
      <c r="JK8" s="106"/>
      <c r="JL8" s="106"/>
      <c r="JM8" s="106"/>
      <c r="JN8" s="106"/>
      <c r="JO8" s="117">
        <f t="shared" si="41"/>
        <v>0</v>
      </c>
      <c r="JP8" s="106"/>
      <c r="JQ8" s="106"/>
      <c r="JR8" s="106"/>
      <c r="JS8" s="106"/>
      <c r="JT8" s="106"/>
      <c r="JU8" s="106"/>
      <c r="JV8" s="106"/>
      <c r="JW8" s="106"/>
      <c r="JX8" s="106"/>
      <c r="JY8" s="106"/>
      <c r="JZ8" s="106"/>
      <c r="KA8" s="121">
        <f t="shared" si="42"/>
        <v>0</v>
      </c>
      <c r="KB8" s="106"/>
      <c r="KC8" s="106"/>
      <c r="KD8" s="106"/>
      <c r="KE8" s="106"/>
      <c r="KF8" s="106"/>
      <c r="KG8" s="106"/>
      <c r="KH8" s="117">
        <f t="shared" si="43"/>
        <v>0</v>
      </c>
      <c r="KI8" s="106"/>
      <c r="KJ8" s="106"/>
      <c r="KK8" s="106"/>
      <c r="KL8" s="106"/>
      <c r="KM8" s="106"/>
      <c r="KN8" s="106"/>
      <c r="KO8" s="106"/>
      <c r="KP8" s="106"/>
      <c r="KQ8" s="106"/>
      <c r="KR8" s="106"/>
      <c r="KS8" s="106"/>
      <c r="KT8" s="106"/>
      <c r="KU8" s="117">
        <f t="shared" si="44"/>
        <v>0</v>
      </c>
      <c r="KV8" s="106"/>
      <c r="KW8" s="106"/>
      <c r="KX8" s="106"/>
      <c r="KY8" s="118">
        <f t="shared" si="45"/>
        <v>0</v>
      </c>
      <c r="KZ8" s="120"/>
      <c r="LA8" s="217">
        <f t="shared" si="46"/>
        <v>1</v>
      </c>
      <c r="LB8" s="106"/>
      <c r="LC8" s="106"/>
      <c r="LD8" s="106"/>
      <c r="LE8" s="106"/>
      <c r="LF8" s="106"/>
      <c r="LG8" s="106"/>
      <c r="LH8" s="106"/>
      <c r="LI8" s="106"/>
      <c r="LJ8" s="106"/>
      <c r="LK8" s="106"/>
      <c r="LL8" s="117">
        <f t="shared" si="47"/>
        <v>0</v>
      </c>
      <c r="LM8" s="106"/>
      <c r="LN8" s="106"/>
      <c r="LO8" s="106"/>
      <c r="LP8" s="106"/>
      <c r="LQ8" s="106"/>
      <c r="LR8" s="106"/>
      <c r="LS8" s="106"/>
      <c r="LT8" s="106"/>
      <c r="LU8" s="106"/>
      <c r="LV8" s="106"/>
      <c r="LW8" s="106"/>
      <c r="LX8" s="117">
        <f t="shared" si="48"/>
        <v>0</v>
      </c>
      <c r="LY8" s="106"/>
      <c r="LZ8" s="106"/>
      <c r="MA8" s="106"/>
      <c r="MB8" s="106"/>
      <c r="MC8" s="106"/>
      <c r="MD8" s="106"/>
      <c r="ME8" s="117">
        <f t="shared" si="49"/>
        <v>0</v>
      </c>
      <c r="MF8" s="106"/>
      <c r="MG8" s="106"/>
      <c r="MH8" s="106"/>
      <c r="MI8" s="106"/>
      <c r="MJ8" s="106"/>
      <c r="MK8" s="106"/>
      <c r="ML8" s="106"/>
      <c r="MM8" s="106"/>
      <c r="MN8" s="106"/>
      <c r="MO8" s="106"/>
      <c r="MP8" s="106"/>
      <c r="MQ8" s="106"/>
      <c r="MR8" s="117">
        <f t="shared" si="50"/>
        <v>0</v>
      </c>
      <c r="MS8" s="106"/>
      <c r="MT8" s="106"/>
      <c r="MU8" s="106"/>
      <c r="MV8" s="118">
        <f t="shared" si="51"/>
        <v>0</v>
      </c>
      <c r="MW8" s="120"/>
      <c r="MX8" s="217">
        <f t="shared" si="52"/>
        <v>1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3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4"/>
        <v>0</v>
      </c>
      <c r="NV8" s="106"/>
      <c r="NW8" s="106"/>
      <c r="NX8" s="106"/>
      <c r="NY8" s="106"/>
      <c r="NZ8" s="106"/>
      <c r="OA8" s="106"/>
      <c r="OB8" s="117">
        <f t="shared" si="55"/>
        <v>0</v>
      </c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17">
        <f t="shared" si="56"/>
        <v>0</v>
      </c>
      <c r="OP8" s="106"/>
      <c r="OQ8" s="106"/>
      <c r="OR8" s="106"/>
      <c r="OS8" s="118">
        <f t="shared" si="57"/>
        <v>0</v>
      </c>
      <c r="OT8" s="120"/>
      <c r="OU8" s="217">
        <f t="shared" si="58"/>
        <v>1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9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60"/>
        <v>0</v>
      </c>
      <c r="PS8" s="106"/>
      <c r="PT8" s="106"/>
      <c r="PU8" s="106"/>
      <c r="PV8" s="106"/>
      <c r="PW8" s="106"/>
      <c r="PX8" s="106"/>
      <c r="PY8" s="117">
        <f t="shared" si="61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2"/>
        <v>0</v>
      </c>
      <c r="QM8" s="106"/>
      <c r="QN8" s="106"/>
      <c r="QO8" s="106"/>
      <c r="QP8" s="118">
        <f t="shared" si="63"/>
        <v>0</v>
      </c>
      <c r="QQ8" s="120"/>
    </row>
    <row r="9" spans="1:459" ht="15.75" x14ac:dyDescent="0.25">
      <c r="A9" s="20">
        <v>1</v>
      </c>
      <c r="B9" s="147">
        <v>4</v>
      </c>
      <c r="C9" s="240" t="s">
        <v>344</v>
      </c>
      <c r="D9" s="153"/>
      <c r="E9" s="153"/>
      <c r="F9" s="153"/>
      <c r="G9" s="153"/>
      <c r="H9" s="153"/>
      <c r="I9" s="148"/>
      <c r="J9" s="230">
        <f t="shared" si="8"/>
        <v>0</v>
      </c>
      <c r="K9" s="106"/>
      <c r="L9" s="106"/>
      <c r="M9" s="106"/>
      <c r="N9" s="106"/>
      <c r="O9" s="106"/>
      <c r="P9" s="106"/>
      <c r="Q9" s="106"/>
      <c r="R9" s="132">
        <f t="shared" si="9"/>
        <v>0</v>
      </c>
      <c r="S9" s="217">
        <f t="shared" si="10"/>
        <v>1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17">
        <f t="shared" si="11"/>
        <v>0</v>
      </c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95"/>
      <c r="AP9" s="117">
        <f t="shared" si="12"/>
        <v>0</v>
      </c>
      <c r="AQ9" s="106"/>
      <c r="AR9" s="195"/>
      <c r="AS9" s="195"/>
      <c r="AT9" s="106"/>
      <c r="AU9" s="195"/>
      <c r="AV9" s="106"/>
      <c r="AW9" s="117">
        <f t="shared" si="13"/>
        <v>0</v>
      </c>
      <c r="AX9" s="195"/>
      <c r="AY9" s="195"/>
      <c r="AZ9" s="195"/>
      <c r="BA9" s="195"/>
      <c r="BB9" s="195"/>
      <c r="BC9" s="195"/>
      <c r="BD9" s="106"/>
      <c r="BE9" s="106"/>
      <c r="BF9" s="106"/>
      <c r="BG9" s="106"/>
      <c r="BH9" s="106"/>
      <c r="BI9" s="106"/>
      <c r="BJ9" s="117">
        <f t="shared" si="14"/>
        <v>0</v>
      </c>
      <c r="BK9" s="106"/>
      <c r="BL9" s="195"/>
      <c r="BM9" s="106"/>
      <c r="BN9" s="118">
        <f t="shared" si="15"/>
        <v>0</v>
      </c>
      <c r="BO9" s="120"/>
      <c r="BP9" s="217">
        <v>0</v>
      </c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17">
        <f t="shared" si="17"/>
        <v>0</v>
      </c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17">
        <f t="shared" si="18"/>
        <v>0</v>
      </c>
      <c r="CN9" s="147"/>
      <c r="CO9" s="195"/>
      <c r="CP9" s="199"/>
      <c r="CQ9" s="106"/>
      <c r="CR9" s="195"/>
      <c r="CS9" s="195"/>
      <c r="CT9" s="192">
        <f t="shared" si="19"/>
        <v>0</v>
      </c>
      <c r="CU9" s="195"/>
      <c r="CV9" s="195"/>
      <c r="CW9" s="195"/>
      <c r="CX9" s="195"/>
      <c r="CY9" s="313"/>
      <c r="CZ9" s="106"/>
      <c r="DA9" s="106"/>
      <c r="DB9" s="106"/>
      <c r="DC9" s="106"/>
      <c r="DD9" s="106"/>
      <c r="DE9" s="106"/>
      <c r="DF9" s="106"/>
      <c r="DG9" s="117">
        <f t="shared" si="20"/>
        <v>0</v>
      </c>
      <c r="DH9" s="106"/>
      <c r="DI9" s="106"/>
      <c r="DJ9" s="195"/>
      <c r="DK9" s="194">
        <f t="shared" si="21"/>
        <v>0</v>
      </c>
      <c r="DL9" s="169"/>
      <c r="DM9" s="217">
        <f t="shared" si="22"/>
        <v>0</v>
      </c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17">
        <f t="shared" si="23"/>
        <v>0</v>
      </c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17">
        <f t="shared" si="24"/>
        <v>0</v>
      </c>
      <c r="EK9" s="106"/>
      <c r="EL9" s="106"/>
      <c r="EM9" s="106"/>
      <c r="EN9" s="106"/>
      <c r="EO9" s="106"/>
      <c r="EP9" s="106"/>
      <c r="EQ9" s="117">
        <f t="shared" si="25"/>
        <v>0</v>
      </c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17">
        <f t="shared" si="26"/>
        <v>0</v>
      </c>
      <c r="FE9" s="106"/>
      <c r="FF9" s="106"/>
      <c r="FG9" s="106"/>
      <c r="FH9" s="118">
        <f t="shared" si="27"/>
        <v>0</v>
      </c>
      <c r="FI9" s="120"/>
      <c r="FJ9" s="223">
        <f t="shared" si="28"/>
        <v>0</v>
      </c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17">
        <f t="shared" si="29"/>
        <v>0</v>
      </c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17">
        <f t="shared" si="30"/>
        <v>0</v>
      </c>
      <c r="GH9" s="106"/>
      <c r="GI9" s="106"/>
      <c r="GJ9" s="106"/>
      <c r="GK9" s="106"/>
      <c r="GL9" s="106"/>
      <c r="GM9" s="106"/>
      <c r="GN9" s="117">
        <f t="shared" si="31"/>
        <v>0</v>
      </c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17">
        <f t="shared" si="32"/>
        <v>0</v>
      </c>
      <c r="HB9" s="106"/>
      <c r="HC9" s="106"/>
      <c r="HD9" s="106"/>
      <c r="HE9" s="118">
        <f t="shared" si="33"/>
        <v>0</v>
      </c>
      <c r="HF9" s="120"/>
      <c r="HG9" s="217">
        <f t="shared" si="34"/>
        <v>0</v>
      </c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17">
        <f t="shared" si="35"/>
        <v>0</v>
      </c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17">
        <f t="shared" si="36"/>
        <v>0</v>
      </c>
      <c r="IE9" s="106"/>
      <c r="IF9" s="106"/>
      <c r="IG9" s="106"/>
      <c r="IH9" s="106"/>
      <c r="II9" s="106"/>
      <c r="IJ9" s="106"/>
      <c r="IK9" s="117">
        <f t="shared" si="37"/>
        <v>0</v>
      </c>
      <c r="IL9" s="106"/>
      <c r="IM9" s="106"/>
      <c r="IN9" s="106"/>
      <c r="IO9" s="106"/>
      <c r="IP9" s="106"/>
      <c r="IQ9" s="106"/>
      <c r="IR9" s="106"/>
      <c r="IS9" s="106"/>
      <c r="IT9" s="106"/>
      <c r="IU9" s="106"/>
      <c r="IV9" s="106"/>
      <c r="IW9" s="106"/>
      <c r="IX9" s="117">
        <f t="shared" si="38"/>
        <v>0</v>
      </c>
      <c r="IY9" s="106"/>
      <c r="IZ9" s="106"/>
      <c r="JA9" s="106"/>
      <c r="JB9" s="118">
        <f t="shared" si="39"/>
        <v>0</v>
      </c>
      <c r="JC9" s="120"/>
      <c r="JD9" s="217">
        <f t="shared" si="40"/>
        <v>0</v>
      </c>
      <c r="JE9" s="106"/>
      <c r="JF9" s="106"/>
      <c r="JG9" s="106"/>
      <c r="JH9" s="106"/>
      <c r="JI9" s="106"/>
      <c r="JJ9" s="106"/>
      <c r="JK9" s="106"/>
      <c r="JL9" s="106"/>
      <c r="JM9" s="106"/>
      <c r="JN9" s="106"/>
      <c r="JO9" s="117">
        <f t="shared" si="41"/>
        <v>0</v>
      </c>
      <c r="JP9" s="106"/>
      <c r="JQ9" s="106"/>
      <c r="JR9" s="106"/>
      <c r="JS9" s="106"/>
      <c r="JT9" s="106"/>
      <c r="JU9" s="106"/>
      <c r="JV9" s="106"/>
      <c r="JW9" s="106"/>
      <c r="JX9" s="106"/>
      <c r="JY9" s="106"/>
      <c r="JZ9" s="106"/>
      <c r="KA9" s="121">
        <f t="shared" si="42"/>
        <v>0</v>
      </c>
      <c r="KB9" s="106"/>
      <c r="KC9" s="106"/>
      <c r="KD9" s="106"/>
      <c r="KE9" s="106"/>
      <c r="KF9" s="106"/>
      <c r="KG9" s="106"/>
      <c r="KH9" s="117">
        <f t="shared" si="43"/>
        <v>0</v>
      </c>
      <c r="KI9" s="106"/>
      <c r="KJ9" s="106"/>
      <c r="KK9" s="106"/>
      <c r="KL9" s="106"/>
      <c r="KM9" s="106"/>
      <c r="KN9" s="106"/>
      <c r="KO9" s="106"/>
      <c r="KP9" s="106"/>
      <c r="KQ9" s="106"/>
      <c r="KR9" s="106"/>
      <c r="KS9" s="106"/>
      <c r="KT9" s="106"/>
      <c r="KU9" s="117">
        <f t="shared" si="44"/>
        <v>0</v>
      </c>
      <c r="KV9" s="106"/>
      <c r="KW9" s="106"/>
      <c r="KX9" s="106"/>
      <c r="KY9" s="118">
        <f t="shared" si="45"/>
        <v>0</v>
      </c>
      <c r="KZ9" s="120"/>
      <c r="LA9" s="217">
        <f t="shared" si="46"/>
        <v>0</v>
      </c>
      <c r="LB9" s="106"/>
      <c r="LC9" s="106"/>
      <c r="LD9" s="106"/>
      <c r="LE9" s="106"/>
      <c r="LF9" s="106"/>
      <c r="LG9" s="106"/>
      <c r="LH9" s="106"/>
      <c r="LI9" s="106"/>
      <c r="LJ9" s="106"/>
      <c r="LK9" s="106"/>
      <c r="LL9" s="117">
        <f t="shared" si="47"/>
        <v>0</v>
      </c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17">
        <f t="shared" si="48"/>
        <v>0</v>
      </c>
      <c r="LY9" s="106"/>
      <c r="LZ9" s="106"/>
      <c r="MA9" s="106"/>
      <c r="MB9" s="106"/>
      <c r="MC9" s="106"/>
      <c r="MD9" s="106"/>
      <c r="ME9" s="117">
        <f t="shared" si="49"/>
        <v>0</v>
      </c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17">
        <f t="shared" si="50"/>
        <v>0</v>
      </c>
      <c r="MS9" s="106"/>
      <c r="MT9" s="106"/>
      <c r="MU9" s="106"/>
      <c r="MV9" s="118">
        <f t="shared" si="51"/>
        <v>0</v>
      </c>
      <c r="MW9" s="120"/>
      <c r="MX9" s="217">
        <f t="shared" si="52"/>
        <v>0</v>
      </c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17">
        <f t="shared" si="53"/>
        <v>0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17">
        <f t="shared" si="54"/>
        <v>0</v>
      </c>
      <c r="NV9" s="106"/>
      <c r="NW9" s="106"/>
      <c r="NX9" s="106"/>
      <c r="NY9" s="106"/>
      <c r="NZ9" s="106"/>
      <c r="OA9" s="106"/>
      <c r="OB9" s="117">
        <f t="shared" si="55"/>
        <v>0</v>
      </c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17">
        <f t="shared" si="56"/>
        <v>0</v>
      </c>
      <c r="OP9" s="106"/>
      <c r="OQ9" s="106"/>
      <c r="OR9" s="106"/>
      <c r="OS9" s="118">
        <f t="shared" si="57"/>
        <v>0</v>
      </c>
      <c r="OT9" s="120"/>
      <c r="OU9" s="217">
        <f t="shared" si="58"/>
        <v>0</v>
      </c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17">
        <f t="shared" si="59"/>
        <v>0</v>
      </c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17">
        <f t="shared" si="60"/>
        <v>0</v>
      </c>
      <c r="PS9" s="106"/>
      <c r="PT9" s="106"/>
      <c r="PU9" s="106"/>
      <c r="PV9" s="106"/>
      <c r="PW9" s="106"/>
      <c r="PX9" s="106"/>
      <c r="PY9" s="117">
        <f t="shared" si="61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2"/>
        <v>0</v>
      </c>
      <c r="QM9" s="106"/>
      <c r="QN9" s="106"/>
      <c r="QO9" s="106"/>
      <c r="QP9" s="118">
        <f t="shared" si="63"/>
        <v>0</v>
      </c>
      <c r="QQ9" s="120"/>
    </row>
    <row r="10" spans="1:459" ht="15.75" x14ac:dyDescent="0.25">
      <c r="A10" s="20">
        <v>1</v>
      </c>
      <c r="B10" s="147">
        <v>5</v>
      </c>
      <c r="C10" s="240" t="s">
        <v>345</v>
      </c>
      <c r="D10" s="153"/>
      <c r="E10" s="153"/>
      <c r="F10" s="153"/>
      <c r="G10" s="153"/>
      <c r="H10" s="153"/>
      <c r="I10" s="148"/>
      <c r="J10" s="230">
        <f t="shared" si="8"/>
        <v>0</v>
      </c>
      <c r="K10" s="106"/>
      <c r="L10" s="106"/>
      <c r="M10" s="106"/>
      <c r="N10" s="106"/>
      <c r="O10" s="106"/>
      <c r="P10" s="106"/>
      <c r="Q10" s="106"/>
      <c r="R10" s="132">
        <f t="shared" si="9"/>
        <v>0</v>
      </c>
      <c r="S10" s="217">
        <f t="shared" si="10"/>
        <v>1</v>
      </c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17">
        <f t="shared" si="11"/>
        <v>0</v>
      </c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95"/>
      <c r="AP10" s="117">
        <f t="shared" si="12"/>
        <v>0</v>
      </c>
      <c r="AQ10" s="106"/>
      <c r="AR10" s="195"/>
      <c r="AS10" s="195"/>
      <c r="AT10" s="106"/>
      <c r="AU10" s="195"/>
      <c r="AV10" s="106"/>
      <c r="AW10" s="117">
        <f t="shared" si="13"/>
        <v>0</v>
      </c>
      <c r="AX10" s="195"/>
      <c r="AY10" s="195"/>
      <c r="AZ10" s="195"/>
      <c r="BA10" s="195"/>
      <c r="BB10" s="195"/>
      <c r="BC10" s="195"/>
      <c r="BD10" s="106"/>
      <c r="BE10" s="106"/>
      <c r="BF10" s="106"/>
      <c r="BG10" s="106"/>
      <c r="BH10" s="106"/>
      <c r="BI10" s="106"/>
      <c r="BJ10" s="117">
        <f t="shared" si="14"/>
        <v>0</v>
      </c>
      <c r="BK10" s="106"/>
      <c r="BL10" s="195"/>
      <c r="BM10" s="106"/>
      <c r="BN10" s="118">
        <f t="shared" si="15"/>
        <v>0</v>
      </c>
      <c r="BO10" s="120"/>
      <c r="BP10" s="217">
        <f t="shared" si="16"/>
        <v>1</v>
      </c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17">
        <f t="shared" si="17"/>
        <v>0</v>
      </c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17">
        <f t="shared" si="18"/>
        <v>0</v>
      </c>
      <c r="CN10" s="147"/>
      <c r="CO10" s="195"/>
      <c r="CP10" s="199"/>
      <c r="CQ10" s="106"/>
      <c r="CR10" s="195"/>
      <c r="CS10" s="195"/>
      <c r="CT10" s="192">
        <f t="shared" si="19"/>
        <v>0</v>
      </c>
      <c r="CU10" s="195"/>
      <c r="CV10" s="195"/>
      <c r="CW10" s="195"/>
      <c r="CX10" s="195"/>
      <c r="CY10" s="313"/>
      <c r="CZ10" s="106"/>
      <c r="DA10" s="106"/>
      <c r="DB10" s="106"/>
      <c r="DC10" s="106"/>
      <c r="DD10" s="106"/>
      <c r="DE10" s="106"/>
      <c r="DF10" s="106"/>
      <c r="DG10" s="117">
        <f t="shared" si="20"/>
        <v>0</v>
      </c>
      <c r="DH10" s="106"/>
      <c r="DI10" s="106"/>
      <c r="DJ10" s="195"/>
      <c r="DK10" s="194">
        <f t="shared" si="21"/>
        <v>0</v>
      </c>
      <c r="DL10" s="169"/>
      <c r="DM10" s="217">
        <f t="shared" si="22"/>
        <v>1</v>
      </c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17">
        <f t="shared" si="23"/>
        <v>0</v>
      </c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17">
        <f t="shared" si="24"/>
        <v>0</v>
      </c>
      <c r="EK10" s="106"/>
      <c r="EL10" s="106"/>
      <c r="EM10" s="106"/>
      <c r="EN10" s="106"/>
      <c r="EO10" s="106"/>
      <c r="EP10" s="106"/>
      <c r="EQ10" s="117">
        <f t="shared" si="25"/>
        <v>0</v>
      </c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17">
        <f t="shared" si="26"/>
        <v>0</v>
      </c>
      <c r="FE10" s="106"/>
      <c r="FF10" s="106"/>
      <c r="FG10" s="106"/>
      <c r="FH10" s="118">
        <f t="shared" si="27"/>
        <v>0</v>
      </c>
      <c r="FI10" s="120"/>
      <c r="FJ10" s="223">
        <f t="shared" si="28"/>
        <v>1</v>
      </c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17">
        <f t="shared" si="29"/>
        <v>0</v>
      </c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17">
        <f t="shared" si="30"/>
        <v>0</v>
      </c>
      <c r="GH10" s="106"/>
      <c r="GI10" s="106"/>
      <c r="GJ10" s="106"/>
      <c r="GK10" s="106"/>
      <c r="GL10" s="106"/>
      <c r="GM10" s="106"/>
      <c r="GN10" s="117">
        <f t="shared" si="31"/>
        <v>0</v>
      </c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17">
        <f t="shared" si="32"/>
        <v>0</v>
      </c>
      <c r="HB10" s="106"/>
      <c r="HC10" s="106"/>
      <c r="HD10" s="106"/>
      <c r="HE10" s="118">
        <f t="shared" si="33"/>
        <v>0</v>
      </c>
      <c r="HF10" s="120"/>
      <c r="HG10" s="217">
        <f t="shared" si="34"/>
        <v>1</v>
      </c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17">
        <f t="shared" si="35"/>
        <v>0</v>
      </c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17">
        <f t="shared" si="36"/>
        <v>0</v>
      </c>
      <c r="IE10" s="106"/>
      <c r="IF10" s="106"/>
      <c r="IG10" s="106"/>
      <c r="IH10" s="106"/>
      <c r="II10" s="106"/>
      <c r="IJ10" s="106"/>
      <c r="IK10" s="117">
        <f t="shared" si="37"/>
        <v>0</v>
      </c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17">
        <f t="shared" si="38"/>
        <v>0</v>
      </c>
      <c r="IY10" s="106"/>
      <c r="IZ10" s="106"/>
      <c r="JA10" s="106"/>
      <c r="JB10" s="118">
        <f t="shared" si="39"/>
        <v>0</v>
      </c>
      <c r="JC10" s="120"/>
      <c r="JD10" s="217">
        <f t="shared" si="40"/>
        <v>1</v>
      </c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17">
        <f t="shared" si="41"/>
        <v>0</v>
      </c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21">
        <f t="shared" si="42"/>
        <v>0</v>
      </c>
      <c r="KB10" s="106"/>
      <c r="KC10" s="106"/>
      <c r="KD10" s="106"/>
      <c r="KE10" s="106"/>
      <c r="KF10" s="106"/>
      <c r="KG10" s="106"/>
      <c r="KH10" s="117">
        <f t="shared" si="43"/>
        <v>0</v>
      </c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17">
        <f t="shared" si="44"/>
        <v>0</v>
      </c>
      <c r="KV10" s="106"/>
      <c r="KW10" s="106"/>
      <c r="KX10" s="106"/>
      <c r="KY10" s="118">
        <f t="shared" si="45"/>
        <v>0</v>
      </c>
      <c r="KZ10" s="120"/>
      <c r="LA10" s="217">
        <f t="shared" si="46"/>
        <v>1</v>
      </c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17">
        <f t="shared" si="47"/>
        <v>0</v>
      </c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17">
        <f t="shared" si="48"/>
        <v>0</v>
      </c>
      <c r="LY10" s="106"/>
      <c r="LZ10" s="106"/>
      <c r="MA10" s="106"/>
      <c r="MB10" s="106"/>
      <c r="MC10" s="106"/>
      <c r="MD10" s="106"/>
      <c r="ME10" s="117">
        <f t="shared" si="49"/>
        <v>0</v>
      </c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17">
        <f t="shared" si="50"/>
        <v>0</v>
      </c>
      <c r="MS10" s="106"/>
      <c r="MT10" s="106"/>
      <c r="MU10" s="106"/>
      <c r="MV10" s="118">
        <f t="shared" si="51"/>
        <v>0</v>
      </c>
      <c r="MW10" s="120"/>
      <c r="MX10" s="217">
        <f t="shared" si="52"/>
        <v>1</v>
      </c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17">
        <f t="shared" si="53"/>
        <v>0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17">
        <f t="shared" si="54"/>
        <v>0</v>
      </c>
      <c r="NV10" s="106"/>
      <c r="NW10" s="106"/>
      <c r="NX10" s="106"/>
      <c r="NY10" s="106"/>
      <c r="NZ10" s="106"/>
      <c r="OA10" s="106"/>
      <c r="OB10" s="117">
        <f t="shared" si="55"/>
        <v>0</v>
      </c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17">
        <f t="shared" si="56"/>
        <v>0</v>
      </c>
      <c r="OP10" s="106"/>
      <c r="OQ10" s="106"/>
      <c r="OR10" s="106"/>
      <c r="OS10" s="118">
        <f t="shared" si="57"/>
        <v>0</v>
      </c>
      <c r="OT10" s="120"/>
      <c r="OU10" s="217">
        <f t="shared" si="58"/>
        <v>1</v>
      </c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17">
        <f t="shared" si="59"/>
        <v>0</v>
      </c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17">
        <f t="shared" si="60"/>
        <v>0</v>
      </c>
      <c r="PS10" s="106"/>
      <c r="PT10" s="106"/>
      <c r="PU10" s="106"/>
      <c r="PV10" s="106"/>
      <c r="PW10" s="106"/>
      <c r="PX10" s="106"/>
      <c r="PY10" s="117">
        <f t="shared" si="61"/>
        <v>0</v>
      </c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17">
        <f t="shared" si="62"/>
        <v>0</v>
      </c>
      <c r="QM10" s="106"/>
      <c r="QN10" s="106"/>
      <c r="QO10" s="106"/>
      <c r="QP10" s="118">
        <f t="shared" si="63"/>
        <v>0</v>
      </c>
      <c r="QQ10" s="120"/>
    </row>
    <row r="11" spans="1:459" ht="15.75" x14ac:dyDescent="0.25">
      <c r="A11" s="20">
        <v>1</v>
      </c>
      <c r="B11" s="147">
        <v>6</v>
      </c>
      <c r="C11" s="240" t="s">
        <v>346</v>
      </c>
      <c r="D11" s="153"/>
      <c r="E11" s="153"/>
      <c r="F11" s="153"/>
      <c r="G11" s="153"/>
      <c r="H11" s="153"/>
      <c r="I11" s="148"/>
      <c r="J11" s="230">
        <f t="shared" si="8"/>
        <v>0</v>
      </c>
      <c r="K11" s="106"/>
      <c r="L11" s="106"/>
      <c r="M11" s="106"/>
      <c r="N11" s="106"/>
      <c r="O11" s="106"/>
      <c r="P11" s="106"/>
      <c r="Q11" s="106"/>
      <c r="R11" s="132">
        <f t="shared" si="9"/>
        <v>0</v>
      </c>
      <c r="S11" s="217">
        <f t="shared" si="10"/>
        <v>1</v>
      </c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17">
        <f t="shared" si="11"/>
        <v>0</v>
      </c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95"/>
      <c r="AP11" s="117">
        <f t="shared" si="12"/>
        <v>0</v>
      </c>
      <c r="AQ11" s="106"/>
      <c r="AR11" s="195"/>
      <c r="AS11" s="195"/>
      <c r="AT11" s="106"/>
      <c r="AU11" s="195"/>
      <c r="AV11" s="106"/>
      <c r="AW11" s="117">
        <f t="shared" si="13"/>
        <v>0</v>
      </c>
      <c r="AX11" s="195"/>
      <c r="AY11" s="195"/>
      <c r="AZ11" s="195"/>
      <c r="BA11" s="195"/>
      <c r="BB11" s="195"/>
      <c r="BC11" s="195"/>
      <c r="BD11" s="106"/>
      <c r="BE11" s="106"/>
      <c r="BF11" s="106"/>
      <c r="BG11" s="106"/>
      <c r="BH11" s="106"/>
      <c r="BI11" s="106"/>
      <c r="BJ11" s="117">
        <f t="shared" si="14"/>
        <v>0</v>
      </c>
      <c r="BK11" s="106"/>
      <c r="BL11" s="195"/>
      <c r="BM11" s="106"/>
      <c r="BN11" s="118">
        <f t="shared" si="15"/>
        <v>0</v>
      </c>
      <c r="BO11" s="120"/>
      <c r="BP11" s="217">
        <f t="shared" si="16"/>
        <v>1</v>
      </c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17">
        <f t="shared" si="17"/>
        <v>0</v>
      </c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17">
        <f t="shared" si="18"/>
        <v>0</v>
      </c>
      <c r="CN11" s="147"/>
      <c r="CO11" s="195"/>
      <c r="CP11" s="199"/>
      <c r="CQ11" s="106"/>
      <c r="CR11" s="195"/>
      <c r="CS11" s="195"/>
      <c r="CT11" s="192">
        <f t="shared" si="19"/>
        <v>0</v>
      </c>
      <c r="CU11" s="195"/>
      <c r="CV11" s="195"/>
      <c r="CW11" s="195"/>
      <c r="CX11" s="195"/>
      <c r="CY11" s="313"/>
      <c r="CZ11" s="106"/>
      <c r="DA11" s="106"/>
      <c r="DB11" s="106"/>
      <c r="DC11" s="106"/>
      <c r="DD11" s="106"/>
      <c r="DE11" s="106"/>
      <c r="DF11" s="106"/>
      <c r="DG11" s="117">
        <f t="shared" si="20"/>
        <v>0</v>
      </c>
      <c r="DH11" s="106"/>
      <c r="DI11" s="106"/>
      <c r="DJ11" s="195"/>
      <c r="DK11" s="194">
        <f t="shared" si="21"/>
        <v>0</v>
      </c>
      <c r="DL11" s="169"/>
      <c r="DM11" s="217">
        <f t="shared" si="22"/>
        <v>1</v>
      </c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17">
        <f t="shared" si="23"/>
        <v>0</v>
      </c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17">
        <f t="shared" si="24"/>
        <v>0</v>
      </c>
      <c r="EK11" s="106"/>
      <c r="EL11" s="106"/>
      <c r="EM11" s="106"/>
      <c r="EN11" s="106"/>
      <c r="EO11" s="106"/>
      <c r="EP11" s="106"/>
      <c r="EQ11" s="117">
        <f t="shared" si="25"/>
        <v>0</v>
      </c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17">
        <f t="shared" si="26"/>
        <v>0</v>
      </c>
      <c r="FE11" s="106"/>
      <c r="FF11" s="106"/>
      <c r="FG11" s="106"/>
      <c r="FH11" s="118">
        <f t="shared" si="27"/>
        <v>0</v>
      </c>
      <c r="FI11" s="120"/>
      <c r="FJ11" s="223">
        <f t="shared" si="28"/>
        <v>1</v>
      </c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17">
        <f t="shared" si="29"/>
        <v>0</v>
      </c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17">
        <f t="shared" si="30"/>
        <v>0</v>
      </c>
      <c r="GH11" s="106"/>
      <c r="GI11" s="106"/>
      <c r="GJ11" s="106"/>
      <c r="GK11" s="106"/>
      <c r="GL11" s="106"/>
      <c r="GM11" s="106"/>
      <c r="GN11" s="117">
        <f t="shared" si="31"/>
        <v>0</v>
      </c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17">
        <f t="shared" si="32"/>
        <v>0</v>
      </c>
      <c r="HB11" s="106"/>
      <c r="HC11" s="106"/>
      <c r="HD11" s="106"/>
      <c r="HE11" s="118">
        <f t="shared" si="33"/>
        <v>0</v>
      </c>
      <c r="HF11" s="120"/>
      <c r="HG11" s="217">
        <f t="shared" si="34"/>
        <v>1</v>
      </c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17">
        <f t="shared" si="35"/>
        <v>0</v>
      </c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17">
        <f t="shared" si="36"/>
        <v>0</v>
      </c>
      <c r="IE11" s="106"/>
      <c r="IF11" s="106"/>
      <c r="IG11" s="106"/>
      <c r="IH11" s="106"/>
      <c r="II11" s="106"/>
      <c r="IJ11" s="106"/>
      <c r="IK11" s="117">
        <f t="shared" si="37"/>
        <v>0</v>
      </c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  <c r="IW11" s="106"/>
      <c r="IX11" s="117">
        <f t="shared" si="38"/>
        <v>0</v>
      </c>
      <c r="IY11" s="106"/>
      <c r="IZ11" s="106"/>
      <c r="JA11" s="106"/>
      <c r="JB11" s="118">
        <f t="shared" si="39"/>
        <v>0</v>
      </c>
      <c r="JC11" s="120"/>
      <c r="JD11" s="217">
        <f t="shared" si="40"/>
        <v>1</v>
      </c>
      <c r="JE11" s="106"/>
      <c r="JF11" s="106"/>
      <c r="JG11" s="106"/>
      <c r="JH11" s="106"/>
      <c r="JI11" s="106"/>
      <c r="JJ11" s="106"/>
      <c r="JK11" s="106"/>
      <c r="JL11" s="106"/>
      <c r="JM11" s="106"/>
      <c r="JN11" s="106"/>
      <c r="JO11" s="117">
        <f t="shared" si="41"/>
        <v>0</v>
      </c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21">
        <f t="shared" si="42"/>
        <v>0</v>
      </c>
      <c r="KB11" s="106"/>
      <c r="KC11" s="106"/>
      <c r="KD11" s="106"/>
      <c r="KE11" s="106"/>
      <c r="KF11" s="106"/>
      <c r="KG11" s="106"/>
      <c r="KH11" s="117">
        <f t="shared" si="43"/>
        <v>0</v>
      </c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06"/>
      <c r="KU11" s="117">
        <f t="shared" si="44"/>
        <v>0</v>
      </c>
      <c r="KV11" s="106"/>
      <c r="KW11" s="106"/>
      <c r="KX11" s="106"/>
      <c r="KY11" s="118">
        <f t="shared" si="45"/>
        <v>0</v>
      </c>
      <c r="KZ11" s="120"/>
      <c r="LA11" s="217">
        <f t="shared" si="46"/>
        <v>1</v>
      </c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17">
        <f t="shared" si="47"/>
        <v>0</v>
      </c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17">
        <f t="shared" si="48"/>
        <v>0</v>
      </c>
      <c r="LY11" s="106"/>
      <c r="LZ11" s="106"/>
      <c r="MA11" s="106"/>
      <c r="MB11" s="106"/>
      <c r="MC11" s="106"/>
      <c r="MD11" s="106"/>
      <c r="ME11" s="117">
        <f t="shared" si="49"/>
        <v>0</v>
      </c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17">
        <f t="shared" si="50"/>
        <v>0</v>
      </c>
      <c r="MS11" s="106"/>
      <c r="MT11" s="106"/>
      <c r="MU11" s="106"/>
      <c r="MV11" s="118">
        <f t="shared" si="51"/>
        <v>0</v>
      </c>
      <c r="MW11" s="120"/>
      <c r="MX11" s="217">
        <f t="shared" si="52"/>
        <v>1</v>
      </c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17">
        <f t="shared" si="53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4"/>
        <v>0</v>
      </c>
      <c r="NV11" s="106"/>
      <c r="NW11" s="106"/>
      <c r="NX11" s="106"/>
      <c r="NY11" s="106"/>
      <c r="NZ11" s="106"/>
      <c r="OA11" s="106"/>
      <c r="OB11" s="117">
        <f t="shared" si="55"/>
        <v>0</v>
      </c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17">
        <f t="shared" si="56"/>
        <v>0</v>
      </c>
      <c r="OP11" s="106"/>
      <c r="OQ11" s="106"/>
      <c r="OR11" s="106"/>
      <c r="OS11" s="118">
        <f t="shared" si="57"/>
        <v>0</v>
      </c>
      <c r="OT11" s="120"/>
      <c r="OU11" s="217">
        <f t="shared" si="58"/>
        <v>1</v>
      </c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17">
        <f t="shared" si="59"/>
        <v>0</v>
      </c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17">
        <f t="shared" si="60"/>
        <v>0</v>
      </c>
      <c r="PS11" s="106"/>
      <c r="PT11" s="106"/>
      <c r="PU11" s="106"/>
      <c r="PV11" s="106"/>
      <c r="PW11" s="106"/>
      <c r="PX11" s="106"/>
      <c r="PY11" s="117">
        <f t="shared" si="61"/>
        <v>0</v>
      </c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17">
        <f t="shared" si="62"/>
        <v>0</v>
      </c>
      <c r="QM11" s="106"/>
      <c r="QN11" s="106"/>
      <c r="QO11" s="106"/>
      <c r="QP11" s="118">
        <f t="shared" si="63"/>
        <v>0</v>
      </c>
      <c r="QQ11" s="120"/>
    </row>
    <row r="12" spans="1:459" ht="15.75" x14ac:dyDescent="0.25">
      <c r="A12" s="20">
        <v>1</v>
      </c>
      <c r="B12" s="147">
        <v>7</v>
      </c>
      <c r="C12" s="240" t="s">
        <v>347</v>
      </c>
      <c r="D12" s="153"/>
      <c r="E12" s="153"/>
      <c r="F12" s="153"/>
      <c r="G12" s="153"/>
      <c r="H12" s="153"/>
      <c r="I12" s="148"/>
      <c r="J12" s="230">
        <f t="shared" si="8"/>
        <v>0</v>
      </c>
      <c r="K12" s="106"/>
      <c r="L12" s="106"/>
      <c r="M12" s="106"/>
      <c r="N12" s="106"/>
      <c r="O12" s="106"/>
      <c r="P12" s="106"/>
      <c r="Q12" s="106"/>
      <c r="R12" s="132">
        <f t="shared" si="9"/>
        <v>0</v>
      </c>
      <c r="S12" s="217">
        <f t="shared" si="10"/>
        <v>1</v>
      </c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17">
        <f t="shared" si="11"/>
        <v>0</v>
      </c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95"/>
      <c r="AP12" s="117">
        <f t="shared" si="12"/>
        <v>0</v>
      </c>
      <c r="AQ12" s="106"/>
      <c r="AR12" s="195"/>
      <c r="AS12" s="195"/>
      <c r="AT12" s="106"/>
      <c r="AU12" s="195"/>
      <c r="AV12" s="106"/>
      <c r="AW12" s="117">
        <f t="shared" si="13"/>
        <v>0</v>
      </c>
      <c r="AX12" s="195"/>
      <c r="AY12" s="195"/>
      <c r="AZ12" s="195"/>
      <c r="BA12" s="195"/>
      <c r="BB12" s="195"/>
      <c r="BC12" s="195"/>
      <c r="BD12" s="106"/>
      <c r="BE12" s="106"/>
      <c r="BF12" s="106"/>
      <c r="BG12" s="106"/>
      <c r="BH12" s="106"/>
      <c r="BI12" s="106"/>
      <c r="BJ12" s="117">
        <f t="shared" si="14"/>
        <v>0</v>
      </c>
      <c r="BK12" s="106"/>
      <c r="BL12" s="195"/>
      <c r="BM12" s="106"/>
      <c r="BN12" s="118">
        <f t="shared" si="15"/>
        <v>0</v>
      </c>
      <c r="BO12" s="120"/>
      <c r="BP12" s="217">
        <f t="shared" si="16"/>
        <v>1</v>
      </c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17">
        <f t="shared" si="17"/>
        <v>0</v>
      </c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17">
        <f t="shared" si="18"/>
        <v>0</v>
      </c>
      <c r="CN12" s="147"/>
      <c r="CO12" s="195"/>
      <c r="CP12" s="199"/>
      <c r="CQ12" s="106"/>
      <c r="CR12" s="195"/>
      <c r="CS12" s="195"/>
      <c r="CT12" s="192">
        <f t="shared" si="19"/>
        <v>0</v>
      </c>
      <c r="CU12" s="195"/>
      <c r="CV12" s="195"/>
      <c r="CW12" s="195"/>
      <c r="CX12" s="195"/>
      <c r="CY12" s="313"/>
      <c r="CZ12" s="106"/>
      <c r="DA12" s="106"/>
      <c r="DB12" s="106"/>
      <c r="DC12" s="106"/>
      <c r="DD12" s="106"/>
      <c r="DE12" s="106"/>
      <c r="DF12" s="106"/>
      <c r="DG12" s="117">
        <f t="shared" si="20"/>
        <v>0</v>
      </c>
      <c r="DH12" s="106"/>
      <c r="DI12" s="106"/>
      <c r="DJ12" s="195"/>
      <c r="DK12" s="194">
        <f t="shared" si="21"/>
        <v>0</v>
      </c>
      <c r="DL12" s="169"/>
      <c r="DM12" s="217">
        <f t="shared" si="22"/>
        <v>1</v>
      </c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17">
        <f t="shared" si="23"/>
        <v>0</v>
      </c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17">
        <f t="shared" si="24"/>
        <v>0</v>
      </c>
      <c r="EK12" s="106"/>
      <c r="EL12" s="106"/>
      <c r="EM12" s="106"/>
      <c r="EN12" s="106"/>
      <c r="EO12" s="106"/>
      <c r="EP12" s="106"/>
      <c r="EQ12" s="117">
        <f t="shared" si="25"/>
        <v>0</v>
      </c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17">
        <f t="shared" si="26"/>
        <v>0</v>
      </c>
      <c r="FE12" s="106"/>
      <c r="FF12" s="106"/>
      <c r="FG12" s="106"/>
      <c r="FH12" s="118">
        <f t="shared" si="27"/>
        <v>0</v>
      </c>
      <c r="FI12" s="120"/>
      <c r="FJ12" s="223">
        <f t="shared" si="28"/>
        <v>1</v>
      </c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17">
        <f t="shared" si="29"/>
        <v>0</v>
      </c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17">
        <f t="shared" si="30"/>
        <v>0</v>
      </c>
      <c r="GH12" s="106"/>
      <c r="GI12" s="106"/>
      <c r="GJ12" s="106"/>
      <c r="GK12" s="106"/>
      <c r="GL12" s="106"/>
      <c r="GM12" s="106"/>
      <c r="GN12" s="117">
        <f t="shared" si="31"/>
        <v>0</v>
      </c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17">
        <f t="shared" si="32"/>
        <v>0</v>
      </c>
      <c r="HB12" s="106"/>
      <c r="HC12" s="106"/>
      <c r="HD12" s="106"/>
      <c r="HE12" s="118">
        <f t="shared" si="33"/>
        <v>0</v>
      </c>
      <c r="HF12" s="120"/>
      <c r="HG12" s="217">
        <f t="shared" si="34"/>
        <v>1</v>
      </c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17">
        <f t="shared" si="35"/>
        <v>0</v>
      </c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17">
        <f t="shared" si="36"/>
        <v>0</v>
      </c>
      <c r="IE12" s="106"/>
      <c r="IF12" s="106"/>
      <c r="IG12" s="106"/>
      <c r="IH12" s="106"/>
      <c r="II12" s="106"/>
      <c r="IJ12" s="106"/>
      <c r="IK12" s="117">
        <f t="shared" si="37"/>
        <v>0</v>
      </c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  <c r="IW12" s="106"/>
      <c r="IX12" s="117">
        <f t="shared" si="38"/>
        <v>0</v>
      </c>
      <c r="IY12" s="106"/>
      <c r="IZ12" s="106"/>
      <c r="JA12" s="106"/>
      <c r="JB12" s="118">
        <f t="shared" si="39"/>
        <v>0</v>
      </c>
      <c r="JC12" s="120"/>
      <c r="JD12" s="217">
        <f t="shared" si="40"/>
        <v>1</v>
      </c>
      <c r="JE12" s="106"/>
      <c r="JF12" s="106"/>
      <c r="JG12" s="106"/>
      <c r="JH12" s="106"/>
      <c r="JI12" s="106"/>
      <c r="JJ12" s="106"/>
      <c r="JK12" s="106"/>
      <c r="JL12" s="106"/>
      <c r="JM12" s="106"/>
      <c r="JN12" s="106"/>
      <c r="JO12" s="117">
        <f t="shared" si="41"/>
        <v>0</v>
      </c>
      <c r="JP12" s="106"/>
      <c r="JQ12" s="106"/>
      <c r="JR12" s="106"/>
      <c r="JS12" s="106"/>
      <c r="JT12" s="106"/>
      <c r="JU12" s="106"/>
      <c r="JV12" s="106"/>
      <c r="JW12" s="106"/>
      <c r="JX12" s="106"/>
      <c r="JY12" s="106"/>
      <c r="JZ12" s="106"/>
      <c r="KA12" s="121">
        <f t="shared" si="42"/>
        <v>0</v>
      </c>
      <c r="KB12" s="106"/>
      <c r="KC12" s="106"/>
      <c r="KD12" s="106"/>
      <c r="KE12" s="106"/>
      <c r="KF12" s="106"/>
      <c r="KG12" s="106"/>
      <c r="KH12" s="117">
        <f t="shared" si="43"/>
        <v>0</v>
      </c>
      <c r="KI12" s="106"/>
      <c r="KJ12" s="106"/>
      <c r="KK12" s="106"/>
      <c r="KL12" s="106"/>
      <c r="KM12" s="106"/>
      <c r="KN12" s="106"/>
      <c r="KO12" s="106"/>
      <c r="KP12" s="106"/>
      <c r="KQ12" s="106"/>
      <c r="KR12" s="106"/>
      <c r="KS12" s="106"/>
      <c r="KT12" s="106"/>
      <c r="KU12" s="117">
        <f t="shared" si="44"/>
        <v>0</v>
      </c>
      <c r="KV12" s="106"/>
      <c r="KW12" s="106"/>
      <c r="KX12" s="106"/>
      <c r="KY12" s="118">
        <f t="shared" si="45"/>
        <v>0</v>
      </c>
      <c r="KZ12" s="120"/>
      <c r="LA12" s="217">
        <f t="shared" si="46"/>
        <v>1</v>
      </c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17">
        <f t="shared" si="47"/>
        <v>0</v>
      </c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17">
        <f t="shared" si="48"/>
        <v>0</v>
      </c>
      <c r="LY12" s="106"/>
      <c r="LZ12" s="106"/>
      <c r="MA12" s="106"/>
      <c r="MB12" s="106"/>
      <c r="MC12" s="106"/>
      <c r="MD12" s="106"/>
      <c r="ME12" s="117">
        <f t="shared" si="49"/>
        <v>0</v>
      </c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17">
        <f t="shared" si="50"/>
        <v>0</v>
      </c>
      <c r="MS12" s="106"/>
      <c r="MT12" s="106"/>
      <c r="MU12" s="106"/>
      <c r="MV12" s="118">
        <f t="shared" si="51"/>
        <v>0</v>
      </c>
      <c r="MW12" s="120"/>
      <c r="MX12" s="217">
        <f t="shared" si="52"/>
        <v>1</v>
      </c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17">
        <f t="shared" si="53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4"/>
        <v>0</v>
      </c>
      <c r="NV12" s="106"/>
      <c r="NW12" s="106"/>
      <c r="NX12" s="106"/>
      <c r="NY12" s="106"/>
      <c r="NZ12" s="106"/>
      <c r="OA12" s="106"/>
      <c r="OB12" s="117">
        <f t="shared" si="55"/>
        <v>0</v>
      </c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17">
        <f t="shared" si="56"/>
        <v>0</v>
      </c>
      <c r="OP12" s="106"/>
      <c r="OQ12" s="106"/>
      <c r="OR12" s="106"/>
      <c r="OS12" s="118">
        <f t="shared" si="57"/>
        <v>0</v>
      </c>
      <c r="OT12" s="120"/>
      <c r="OU12" s="217">
        <f t="shared" si="58"/>
        <v>1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9"/>
        <v>0</v>
      </c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17">
        <f t="shared" si="60"/>
        <v>0</v>
      </c>
      <c r="PS12" s="106"/>
      <c r="PT12" s="106"/>
      <c r="PU12" s="106"/>
      <c r="PV12" s="106"/>
      <c r="PW12" s="106"/>
      <c r="PX12" s="106"/>
      <c r="PY12" s="117">
        <f t="shared" si="61"/>
        <v>0</v>
      </c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17">
        <f t="shared" si="62"/>
        <v>0</v>
      </c>
      <c r="QM12" s="106"/>
      <c r="QN12" s="106"/>
      <c r="QO12" s="106"/>
      <c r="QP12" s="118">
        <f t="shared" si="63"/>
        <v>0</v>
      </c>
      <c r="QQ12" s="120"/>
    </row>
    <row r="13" spans="1:459" ht="15.75" x14ac:dyDescent="0.25">
      <c r="A13" s="20">
        <v>1</v>
      </c>
      <c r="B13" s="147">
        <v>8</v>
      </c>
      <c r="C13" s="240" t="s">
        <v>348</v>
      </c>
      <c r="D13" s="153"/>
      <c r="E13" s="153"/>
      <c r="F13" s="153"/>
      <c r="G13" s="153"/>
      <c r="H13" s="153"/>
      <c r="I13" s="148"/>
      <c r="J13" s="230">
        <f t="shared" si="8"/>
        <v>0</v>
      </c>
      <c r="K13" s="106"/>
      <c r="L13" s="106"/>
      <c r="M13" s="106"/>
      <c r="N13" s="106"/>
      <c r="O13" s="106"/>
      <c r="P13" s="106"/>
      <c r="Q13" s="106"/>
      <c r="R13" s="132">
        <f t="shared" si="9"/>
        <v>0</v>
      </c>
      <c r="S13" s="217">
        <f t="shared" si="10"/>
        <v>1</v>
      </c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17">
        <f t="shared" si="11"/>
        <v>0</v>
      </c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95"/>
      <c r="AP13" s="117">
        <f t="shared" si="12"/>
        <v>0</v>
      </c>
      <c r="AQ13" s="106"/>
      <c r="AR13" s="195"/>
      <c r="AS13" s="195"/>
      <c r="AT13" s="106"/>
      <c r="AU13" s="195"/>
      <c r="AV13" s="106"/>
      <c r="AW13" s="117">
        <f t="shared" si="13"/>
        <v>0</v>
      </c>
      <c r="AX13" s="195"/>
      <c r="AY13" s="195"/>
      <c r="AZ13" s="195"/>
      <c r="BA13" s="195"/>
      <c r="BB13" s="195"/>
      <c r="BC13" s="195"/>
      <c r="BD13" s="106"/>
      <c r="BE13" s="106"/>
      <c r="BF13" s="106"/>
      <c r="BG13" s="106"/>
      <c r="BH13" s="106"/>
      <c r="BI13" s="106"/>
      <c r="BJ13" s="117">
        <f t="shared" si="14"/>
        <v>0</v>
      </c>
      <c r="BK13" s="106"/>
      <c r="BL13" s="195"/>
      <c r="BM13" s="106"/>
      <c r="BN13" s="118">
        <f t="shared" si="15"/>
        <v>0</v>
      </c>
      <c r="BO13" s="120"/>
      <c r="BP13" s="217">
        <f t="shared" si="16"/>
        <v>1</v>
      </c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17">
        <f t="shared" si="17"/>
        <v>0</v>
      </c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17">
        <f t="shared" si="18"/>
        <v>0</v>
      </c>
      <c r="CN13" s="147"/>
      <c r="CO13" s="195"/>
      <c r="CP13" s="199"/>
      <c r="CQ13" s="106"/>
      <c r="CR13" s="195"/>
      <c r="CS13" s="195"/>
      <c r="CT13" s="192">
        <f t="shared" si="19"/>
        <v>0</v>
      </c>
      <c r="CU13" s="195"/>
      <c r="CV13" s="195"/>
      <c r="CW13" s="195"/>
      <c r="CX13" s="195"/>
      <c r="CY13" s="313"/>
      <c r="CZ13" s="106"/>
      <c r="DA13" s="106"/>
      <c r="DB13" s="106"/>
      <c r="DC13" s="106"/>
      <c r="DD13" s="106"/>
      <c r="DE13" s="106"/>
      <c r="DF13" s="106"/>
      <c r="DG13" s="117">
        <f t="shared" si="20"/>
        <v>0</v>
      </c>
      <c r="DH13" s="106"/>
      <c r="DI13" s="106"/>
      <c r="DJ13" s="195"/>
      <c r="DK13" s="194">
        <f t="shared" si="21"/>
        <v>0</v>
      </c>
      <c r="DL13" s="169"/>
      <c r="DM13" s="217">
        <f t="shared" si="22"/>
        <v>1</v>
      </c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17">
        <f t="shared" si="23"/>
        <v>0</v>
      </c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17">
        <f t="shared" si="24"/>
        <v>0</v>
      </c>
      <c r="EK13" s="106"/>
      <c r="EL13" s="106"/>
      <c r="EM13" s="106"/>
      <c r="EN13" s="106"/>
      <c r="EO13" s="106"/>
      <c r="EP13" s="106"/>
      <c r="EQ13" s="117">
        <f t="shared" si="25"/>
        <v>0</v>
      </c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17">
        <f t="shared" si="26"/>
        <v>0</v>
      </c>
      <c r="FE13" s="106"/>
      <c r="FF13" s="106"/>
      <c r="FG13" s="106"/>
      <c r="FH13" s="118">
        <f t="shared" si="27"/>
        <v>0</v>
      </c>
      <c r="FI13" s="120"/>
      <c r="FJ13" s="223">
        <f t="shared" si="28"/>
        <v>1</v>
      </c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17">
        <f t="shared" si="29"/>
        <v>0</v>
      </c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17">
        <f t="shared" si="30"/>
        <v>0</v>
      </c>
      <c r="GH13" s="106"/>
      <c r="GI13" s="106"/>
      <c r="GJ13" s="106"/>
      <c r="GK13" s="106"/>
      <c r="GL13" s="106"/>
      <c r="GM13" s="106"/>
      <c r="GN13" s="117">
        <f t="shared" si="31"/>
        <v>0</v>
      </c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17">
        <f t="shared" si="32"/>
        <v>0</v>
      </c>
      <c r="HB13" s="106"/>
      <c r="HC13" s="106"/>
      <c r="HD13" s="106"/>
      <c r="HE13" s="118">
        <f t="shared" si="33"/>
        <v>0</v>
      </c>
      <c r="HF13" s="120"/>
      <c r="HG13" s="217">
        <f t="shared" si="34"/>
        <v>1</v>
      </c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17">
        <f t="shared" si="35"/>
        <v>0</v>
      </c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17">
        <f t="shared" si="36"/>
        <v>0</v>
      </c>
      <c r="IE13" s="106"/>
      <c r="IF13" s="106"/>
      <c r="IG13" s="106"/>
      <c r="IH13" s="106"/>
      <c r="II13" s="106"/>
      <c r="IJ13" s="106"/>
      <c r="IK13" s="117">
        <f t="shared" si="37"/>
        <v>0</v>
      </c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17">
        <f t="shared" si="38"/>
        <v>0</v>
      </c>
      <c r="IY13" s="106"/>
      <c r="IZ13" s="106"/>
      <c r="JA13" s="106"/>
      <c r="JB13" s="118">
        <f t="shared" si="39"/>
        <v>0</v>
      </c>
      <c r="JC13" s="120"/>
      <c r="JD13" s="217">
        <f t="shared" si="40"/>
        <v>1</v>
      </c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17">
        <f t="shared" si="41"/>
        <v>0</v>
      </c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21">
        <f t="shared" si="42"/>
        <v>0</v>
      </c>
      <c r="KB13" s="106"/>
      <c r="KC13" s="106"/>
      <c r="KD13" s="106"/>
      <c r="KE13" s="106"/>
      <c r="KF13" s="106"/>
      <c r="KG13" s="106"/>
      <c r="KH13" s="117">
        <f t="shared" si="43"/>
        <v>0</v>
      </c>
      <c r="KI13" s="106"/>
      <c r="KJ13" s="106"/>
      <c r="KK13" s="106"/>
      <c r="KL13" s="106"/>
      <c r="KM13" s="106"/>
      <c r="KN13" s="106"/>
      <c r="KO13" s="106"/>
      <c r="KP13" s="106"/>
      <c r="KQ13" s="106"/>
      <c r="KR13" s="106"/>
      <c r="KS13" s="106"/>
      <c r="KT13" s="106"/>
      <c r="KU13" s="117">
        <f t="shared" si="44"/>
        <v>0</v>
      </c>
      <c r="KV13" s="106"/>
      <c r="KW13" s="106"/>
      <c r="KX13" s="106"/>
      <c r="KY13" s="118">
        <f t="shared" si="45"/>
        <v>0</v>
      </c>
      <c r="KZ13" s="120"/>
      <c r="LA13" s="217">
        <f t="shared" si="46"/>
        <v>1</v>
      </c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17">
        <f t="shared" si="47"/>
        <v>0</v>
      </c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17">
        <f t="shared" si="48"/>
        <v>0</v>
      </c>
      <c r="LY13" s="106"/>
      <c r="LZ13" s="106"/>
      <c r="MA13" s="106"/>
      <c r="MB13" s="106"/>
      <c r="MC13" s="106"/>
      <c r="MD13" s="106"/>
      <c r="ME13" s="117">
        <f t="shared" si="49"/>
        <v>0</v>
      </c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17">
        <f t="shared" si="50"/>
        <v>0</v>
      </c>
      <c r="MS13" s="106"/>
      <c r="MT13" s="106"/>
      <c r="MU13" s="106"/>
      <c r="MV13" s="118">
        <f t="shared" si="51"/>
        <v>0</v>
      </c>
      <c r="MW13" s="120"/>
      <c r="MX13" s="217">
        <f t="shared" si="52"/>
        <v>1</v>
      </c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17">
        <f t="shared" si="53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4"/>
        <v>0</v>
      </c>
      <c r="NV13" s="106"/>
      <c r="NW13" s="106"/>
      <c r="NX13" s="106"/>
      <c r="NY13" s="106"/>
      <c r="NZ13" s="106"/>
      <c r="OA13" s="106"/>
      <c r="OB13" s="117">
        <f t="shared" si="55"/>
        <v>0</v>
      </c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17">
        <f t="shared" si="56"/>
        <v>0</v>
      </c>
      <c r="OP13" s="106"/>
      <c r="OQ13" s="106"/>
      <c r="OR13" s="106"/>
      <c r="OS13" s="118">
        <f t="shared" si="57"/>
        <v>0</v>
      </c>
      <c r="OT13" s="120"/>
      <c r="OU13" s="217">
        <f t="shared" si="58"/>
        <v>1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9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60"/>
        <v>0</v>
      </c>
      <c r="PS13" s="106"/>
      <c r="PT13" s="106"/>
      <c r="PU13" s="106"/>
      <c r="PV13" s="106"/>
      <c r="PW13" s="106"/>
      <c r="PX13" s="106"/>
      <c r="PY13" s="117">
        <f t="shared" si="61"/>
        <v>0</v>
      </c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17">
        <f t="shared" si="62"/>
        <v>0</v>
      </c>
      <c r="QM13" s="106"/>
      <c r="QN13" s="106"/>
      <c r="QO13" s="106"/>
      <c r="QP13" s="118">
        <f t="shared" si="63"/>
        <v>0</v>
      </c>
      <c r="QQ13" s="120"/>
    </row>
    <row r="14" spans="1:459" ht="15.75" x14ac:dyDescent="0.25">
      <c r="A14" s="20">
        <v>1</v>
      </c>
      <c r="B14" s="147">
        <v>9</v>
      </c>
      <c r="C14" s="240" t="s">
        <v>349</v>
      </c>
      <c r="D14" s="153"/>
      <c r="E14" s="153"/>
      <c r="F14" s="153"/>
      <c r="G14" s="153"/>
      <c r="H14" s="153"/>
      <c r="I14" s="148"/>
      <c r="J14" s="230">
        <f t="shared" si="8"/>
        <v>0</v>
      </c>
      <c r="K14" s="106"/>
      <c r="L14" s="106"/>
      <c r="M14" s="106"/>
      <c r="N14" s="106"/>
      <c r="O14" s="106"/>
      <c r="P14" s="106"/>
      <c r="Q14" s="106"/>
      <c r="R14" s="132">
        <f t="shared" si="9"/>
        <v>0</v>
      </c>
      <c r="S14" s="217">
        <f t="shared" si="10"/>
        <v>1</v>
      </c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17">
        <f t="shared" si="11"/>
        <v>0</v>
      </c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95"/>
      <c r="AP14" s="117">
        <f t="shared" si="12"/>
        <v>0</v>
      </c>
      <c r="AQ14" s="106"/>
      <c r="AR14" s="195"/>
      <c r="AS14" s="195"/>
      <c r="AT14" s="106"/>
      <c r="AU14" s="195"/>
      <c r="AV14" s="106"/>
      <c r="AW14" s="117">
        <f t="shared" si="13"/>
        <v>0</v>
      </c>
      <c r="AX14" s="195"/>
      <c r="AY14" s="195"/>
      <c r="AZ14" s="195"/>
      <c r="BA14" s="195"/>
      <c r="BB14" s="195"/>
      <c r="BC14" s="195"/>
      <c r="BD14" s="106"/>
      <c r="BE14" s="106"/>
      <c r="BF14" s="106"/>
      <c r="BG14" s="106"/>
      <c r="BH14" s="106"/>
      <c r="BI14" s="106"/>
      <c r="BJ14" s="117">
        <f t="shared" si="14"/>
        <v>0</v>
      </c>
      <c r="BK14" s="106"/>
      <c r="BL14" s="195"/>
      <c r="BM14" s="106"/>
      <c r="BN14" s="118">
        <f t="shared" si="15"/>
        <v>0</v>
      </c>
      <c r="BO14" s="120"/>
      <c r="BP14" s="217">
        <f t="shared" si="16"/>
        <v>1</v>
      </c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17">
        <f t="shared" si="17"/>
        <v>0</v>
      </c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17">
        <f t="shared" si="18"/>
        <v>0</v>
      </c>
      <c r="CN14" s="147"/>
      <c r="CO14" s="195"/>
      <c r="CP14" s="199"/>
      <c r="CQ14" s="106"/>
      <c r="CR14" s="195"/>
      <c r="CS14" s="195"/>
      <c r="CT14" s="192">
        <f t="shared" si="19"/>
        <v>0</v>
      </c>
      <c r="CU14" s="195"/>
      <c r="CV14" s="195"/>
      <c r="CW14" s="195"/>
      <c r="CX14" s="195"/>
      <c r="CY14" s="313"/>
      <c r="CZ14" s="106"/>
      <c r="DA14" s="106"/>
      <c r="DB14" s="106"/>
      <c r="DC14" s="106"/>
      <c r="DD14" s="106"/>
      <c r="DE14" s="106"/>
      <c r="DF14" s="106"/>
      <c r="DG14" s="117">
        <f t="shared" si="20"/>
        <v>0</v>
      </c>
      <c r="DH14" s="106"/>
      <c r="DI14" s="106"/>
      <c r="DJ14" s="195"/>
      <c r="DK14" s="194">
        <f t="shared" si="21"/>
        <v>0</v>
      </c>
      <c r="DL14" s="169"/>
      <c r="DM14" s="217">
        <f t="shared" si="22"/>
        <v>1</v>
      </c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17">
        <f t="shared" si="23"/>
        <v>0</v>
      </c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17">
        <f t="shared" si="24"/>
        <v>0</v>
      </c>
      <c r="EK14" s="106"/>
      <c r="EL14" s="106"/>
      <c r="EM14" s="106"/>
      <c r="EN14" s="106"/>
      <c r="EO14" s="106"/>
      <c r="EP14" s="106"/>
      <c r="EQ14" s="117">
        <f t="shared" si="25"/>
        <v>0</v>
      </c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17">
        <f t="shared" si="26"/>
        <v>0</v>
      </c>
      <c r="FE14" s="106"/>
      <c r="FF14" s="106"/>
      <c r="FG14" s="106"/>
      <c r="FH14" s="118">
        <f t="shared" si="27"/>
        <v>0</v>
      </c>
      <c r="FI14" s="120"/>
      <c r="FJ14" s="223">
        <f t="shared" si="28"/>
        <v>1</v>
      </c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17">
        <f t="shared" si="29"/>
        <v>0</v>
      </c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17">
        <f t="shared" si="30"/>
        <v>0</v>
      </c>
      <c r="GH14" s="106"/>
      <c r="GI14" s="106"/>
      <c r="GJ14" s="106"/>
      <c r="GK14" s="106"/>
      <c r="GL14" s="106"/>
      <c r="GM14" s="106"/>
      <c r="GN14" s="117">
        <f t="shared" si="31"/>
        <v>0</v>
      </c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17">
        <f t="shared" si="32"/>
        <v>0</v>
      </c>
      <c r="HB14" s="106"/>
      <c r="HC14" s="106"/>
      <c r="HD14" s="106"/>
      <c r="HE14" s="118">
        <f t="shared" si="33"/>
        <v>0</v>
      </c>
      <c r="HF14" s="120"/>
      <c r="HG14" s="217">
        <f t="shared" si="34"/>
        <v>1</v>
      </c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17">
        <f t="shared" si="35"/>
        <v>0</v>
      </c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17">
        <f t="shared" si="36"/>
        <v>0</v>
      </c>
      <c r="IE14" s="106"/>
      <c r="IF14" s="106"/>
      <c r="IG14" s="106"/>
      <c r="IH14" s="106"/>
      <c r="II14" s="106"/>
      <c r="IJ14" s="106"/>
      <c r="IK14" s="117">
        <f t="shared" si="37"/>
        <v>0</v>
      </c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17">
        <f t="shared" si="38"/>
        <v>0</v>
      </c>
      <c r="IY14" s="106"/>
      <c r="IZ14" s="106"/>
      <c r="JA14" s="106"/>
      <c r="JB14" s="118">
        <f t="shared" si="39"/>
        <v>0</v>
      </c>
      <c r="JC14" s="120"/>
      <c r="JD14" s="217">
        <f t="shared" si="40"/>
        <v>1</v>
      </c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17">
        <f t="shared" si="41"/>
        <v>0</v>
      </c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21">
        <f t="shared" si="42"/>
        <v>0</v>
      </c>
      <c r="KB14" s="106"/>
      <c r="KC14" s="106"/>
      <c r="KD14" s="106"/>
      <c r="KE14" s="106"/>
      <c r="KF14" s="106"/>
      <c r="KG14" s="106"/>
      <c r="KH14" s="117">
        <f t="shared" si="43"/>
        <v>0</v>
      </c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17">
        <f t="shared" si="44"/>
        <v>0</v>
      </c>
      <c r="KV14" s="106"/>
      <c r="KW14" s="106"/>
      <c r="KX14" s="106"/>
      <c r="KY14" s="118">
        <f t="shared" si="45"/>
        <v>0</v>
      </c>
      <c r="KZ14" s="120"/>
      <c r="LA14" s="217">
        <f t="shared" si="46"/>
        <v>1</v>
      </c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17">
        <f t="shared" si="47"/>
        <v>0</v>
      </c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17">
        <f t="shared" si="48"/>
        <v>0</v>
      </c>
      <c r="LY14" s="106"/>
      <c r="LZ14" s="106"/>
      <c r="MA14" s="106"/>
      <c r="MB14" s="106"/>
      <c r="MC14" s="106"/>
      <c r="MD14" s="106"/>
      <c r="ME14" s="117">
        <f t="shared" si="49"/>
        <v>0</v>
      </c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17">
        <f t="shared" si="50"/>
        <v>0</v>
      </c>
      <c r="MS14" s="106"/>
      <c r="MT14" s="106"/>
      <c r="MU14" s="106"/>
      <c r="MV14" s="118">
        <f t="shared" si="51"/>
        <v>0</v>
      </c>
      <c r="MW14" s="120"/>
      <c r="MX14" s="217">
        <f t="shared" si="52"/>
        <v>1</v>
      </c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17">
        <f t="shared" si="53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4"/>
        <v>0</v>
      </c>
      <c r="NV14" s="106"/>
      <c r="NW14" s="106"/>
      <c r="NX14" s="106"/>
      <c r="NY14" s="106"/>
      <c r="NZ14" s="106"/>
      <c r="OA14" s="106"/>
      <c r="OB14" s="117">
        <f t="shared" si="55"/>
        <v>0</v>
      </c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17">
        <f t="shared" si="56"/>
        <v>0</v>
      </c>
      <c r="OP14" s="106"/>
      <c r="OQ14" s="106"/>
      <c r="OR14" s="106"/>
      <c r="OS14" s="118">
        <f t="shared" si="57"/>
        <v>0</v>
      </c>
      <c r="OT14" s="120"/>
      <c r="OU14" s="217">
        <f t="shared" si="58"/>
        <v>1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9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60"/>
        <v>0</v>
      </c>
      <c r="PS14" s="106"/>
      <c r="PT14" s="106"/>
      <c r="PU14" s="106"/>
      <c r="PV14" s="106"/>
      <c r="PW14" s="106"/>
      <c r="PX14" s="106"/>
      <c r="PY14" s="117">
        <f t="shared" si="61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2"/>
        <v>0</v>
      </c>
      <c r="QM14" s="106"/>
      <c r="QN14" s="106"/>
      <c r="QO14" s="106"/>
      <c r="QP14" s="118">
        <f t="shared" si="63"/>
        <v>0</v>
      </c>
      <c r="QQ14" s="120"/>
    </row>
    <row r="15" spans="1:459" ht="15.75" x14ac:dyDescent="0.25">
      <c r="A15" s="20">
        <v>1</v>
      </c>
      <c r="B15" s="147">
        <v>10</v>
      </c>
      <c r="C15" s="240" t="s">
        <v>350</v>
      </c>
      <c r="D15" s="153"/>
      <c r="E15" s="153"/>
      <c r="F15" s="153"/>
      <c r="G15" s="153"/>
      <c r="H15" s="153"/>
      <c r="I15" s="148"/>
      <c r="J15" s="230">
        <f t="shared" si="8"/>
        <v>0</v>
      </c>
      <c r="K15" s="106"/>
      <c r="L15" s="106"/>
      <c r="M15" s="106"/>
      <c r="N15" s="106"/>
      <c r="O15" s="106"/>
      <c r="P15" s="106"/>
      <c r="Q15" s="106"/>
      <c r="R15" s="132">
        <f t="shared" si="9"/>
        <v>0</v>
      </c>
      <c r="S15" s="217">
        <f t="shared" si="10"/>
        <v>1</v>
      </c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17">
        <f t="shared" si="11"/>
        <v>0</v>
      </c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95"/>
      <c r="AP15" s="117">
        <f t="shared" si="12"/>
        <v>0</v>
      </c>
      <c r="AQ15" s="106"/>
      <c r="AR15" s="195"/>
      <c r="AS15" s="195"/>
      <c r="AT15" s="106"/>
      <c r="AU15" s="195"/>
      <c r="AV15" s="106"/>
      <c r="AW15" s="117">
        <f t="shared" si="13"/>
        <v>0</v>
      </c>
      <c r="AX15" s="195"/>
      <c r="AY15" s="195"/>
      <c r="AZ15" s="195"/>
      <c r="BA15" s="195"/>
      <c r="BB15" s="195"/>
      <c r="BC15" s="195"/>
      <c r="BD15" s="106"/>
      <c r="BE15" s="106"/>
      <c r="BF15" s="106"/>
      <c r="BG15" s="106"/>
      <c r="BH15" s="106"/>
      <c r="BI15" s="106"/>
      <c r="BJ15" s="117">
        <f t="shared" si="14"/>
        <v>0</v>
      </c>
      <c r="BK15" s="106"/>
      <c r="BL15" s="195"/>
      <c r="BM15" s="106"/>
      <c r="BN15" s="118">
        <f t="shared" si="15"/>
        <v>0</v>
      </c>
      <c r="BO15" s="120"/>
      <c r="BP15" s="217">
        <f t="shared" si="16"/>
        <v>1</v>
      </c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17">
        <f t="shared" si="17"/>
        <v>0</v>
      </c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17">
        <f t="shared" si="18"/>
        <v>0</v>
      </c>
      <c r="CN15" s="147"/>
      <c r="CO15" s="195"/>
      <c r="CP15" s="199"/>
      <c r="CQ15" s="106"/>
      <c r="CR15" s="195"/>
      <c r="CS15" s="195"/>
      <c r="CT15" s="192">
        <f t="shared" si="19"/>
        <v>0</v>
      </c>
      <c r="CU15" s="195"/>
      <c r="CV15" s="195"/>
      <c r="CW15" s="195"/>
      <c r="CX15" s="195"/>
      <c r="CY15" s="313"/>
      <c r="CZ15" s="106"/>
      <c r="DA15" s="106"/>
      <c r="DB15" s="106"/>
      <c r="DC15" s="106"/>
      <c r="DD15" s="106"/>
      <c r="DE15" s="106"/>
      <c r="DF15" s="106"/>
      <c r="DG15" s="117">
        <f t="shared" si="20"/>
        <v>0</v>
      </c>
      <c r="DH15" s="106"/>
      <c r="DI15" s="106"/>
      <c r="DJ15" s="195"/>
      <c r="DK15" s="194">
        <f t="shared" si="21"/>
        <v>0</v>
      </c>
      <c r="DL15" s="169"/>
      <c r="DM15" s="217">
        <f t="shared" si="22"/>
        <v>1</v>
      </c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17">
        <f t="shared" si="23"/>
        <v>0</v>
      </c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17">
        <f t="shared" si="24"/>
        <v>0</v>
      </c>
      <c r="EK15" s="106"/>
      <c r="EL15" s="106"/>
      <c r="EM15" s="106"/>
      <c r="EN15" s="106"/>
      <c r="EO15" s="106"/>
      <c r="EP15" s="106"/>
      <c r="EQ15" s="117">
        <f t="shared" si="25"/>
        <v>0</v>
      </c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17">
        <f t="shared" si="26"/>
        <v>0</v>
      </c>
      <c r="FE15" s="106"/>
      <c r="FF15" s="106"/>
      <c r="FG15" s="106"/>
      <c r="FH15" s="118">
        <f t="shared" si="27"/>
        <v>0</v>
      </c>
      <c r="FI15" s="120"/>
      <c r="FJ15" s="223">
        <f t="shared" si="28"/>
        <v>1</v>
      </c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17">
        <f t="shared" si="29"/>
        <v>0</v>
      </c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17">
        <f t="shared" si="30"/>
        <v>0</v>
      </c>
      <c r="GH15" s="106"/>
      <c r="GI15" s="106"/>
      <c r="GJ15" s="106"/>
      <c r="GK15" s="106"/>
      <c r="GL15" s="106"/>
      <c r="GM15" s="106"/>
      <c r="GN15" s="117">
        <f t="shared" si="31"/>
        <v>0</v>
      </c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17">
        <f t="shared" si="32"/>
        <v>0</v>
      </c>
      <c r="HB15" s="106"/>
      <c r="HC15" s="106"/>
      <c r="HD15" s="106"/>
      <c r="HE15" s="118">
        <f t="shared" si="33"/>
        <v>0</v>
      </c>
      <c r="HF15" s="120"/>
      <c r="HG15" s="217">
        <f t="shared" si="34"/>
        <v>1</v>
      </c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17">
        <f t="shared" si="35"/>
        <v>0</v>
      </c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17">
        <f t="shared" si="36"/>
        <v>0</v>
      </c>
      <c r="IE15" s="106"/>
      <c r="IF15" s="106"/>
      <c r="IG15" s="106"/>
      <c r="IH15" s="106"/>
      <c r="II15" s="106"/>
      <c r="IJ15" s="106"/>
      <c r="IK15" s="117">
        <f t="shared" si="37"/>
        <v>0</v>
      </c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17">
        <f t="shared" si="38"/>
        <v>0</v>
      </c>
      <c r="IY15" s="106"/>
      <c r="IZ15" s="106"/>
      <c r="JA15" s="106"/>
      <c r="JB15" s="118">
        <f t="shared" si="39"/>
        <v>0</v>
      </c>
      <c r="JC15" s="120"/>
      <c r="JD15" s="217">
        <f t="shared" si="40"/>
        <v>1</v>
      </c>
      <c r="JE15" s="106"/>
      <c r="JF15" s="106"/>
      <c r="JG15" s="106"/>
      <c r="JH15" s="106"/>
      <c r="JI15" s="106"/>
      <c r="JJ15" s="106"/>
      <c r="JK15" s="106"/>
      <c r="JL15" s="106"/>
      <c r="JM15" s="106"/>
      <c r="JN15" s="106"/>
      <c r="JO15" s="117">
        <f t="shared" si="41"/>
        <v>0</v>
      </c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21">
        <f t="shared" si="42"/>
        <v>0</v>
      </c>
      <c r="KB15" s="106"/>
      <c r="KC15" s="106"/>
      <c r="KD15" s="106"/>
      <c r="KE15" s="106"/>
      <c r="KF15" s="106"/>
      <c r="KG15" s="106"/>
      <c r="KH15" s="117">
        <f t="shared" si="43"/>
        <v>0</v>
      </c>
      <c r="KI15" s="106"/>
      <c r="KJ15" s="106"/>
      <c r="KK15" s="106"/>
      <c r="KL15" s="106"/>
      <c r="KM15" s="106"/>
      <c r="KN15" s="106"/>
      <c r="KO15" s="106"/>
      <c r="KP15" s="106"/>
      <c r="KQ15" s="106"/>
      <c r="KR15" s="106"/>
      <c r="KS15" s="106"/>
      <c r="KT15" s="106"/>
      <c r="KU15" s="117">
        <f t="shared" si="44"/>
        <v>0</v>
      </c>
      <c r="KV15" s="106"/>
      <c r="KW15" s="106"/>
      <c r="KX15" s="106"/>
      <c r="KY15" s="118">
        <f t="shared" si="45"/>
        <v>0</v>
      </c>
      <c r="KZ15" s="120"/>
      <c r="LA15" s="217">
        <f t="shared" si="46"/>
        <v>1</v>
      </c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17">
        <f t="shared" si="47"/>
        <v>0</v>
      </c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17">
        <f t="shared" si="48"/>
        <v>0</v>
      </c>
      <c r="LY15" s="106"/>
      <c r="LZ15" s="106"/>
      <c r="MA15" s="106"/>
      <c r="MB15" s="106"/>
      <c r="MC15" s="106"/>
      <c r="MD15" s="106"/>
      <c r="ME15" s="117">
        <f t="shared" si="49"/>
        <v>0</v>
      </c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17">
        <f t="shared" si="50"/>
        <v>0</v>
      </c>
      <c r="MS15" s="106"/>
      <c r="MT15" s="106"/>
      <c r="MU15" s="106"/>
      <c r="MV15" s="118">
        <f t="shared" si="51"/>
        <v>0</v>
      </c>
      <c r="MW15" s="120"/>
      <c r="MX15" s="217">
        <f t="shared" si="52"/>
        <v>1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17">
        <f t="shared" si="53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4"/>
        <v>0</v>
      </c>
      <c r="NV15" s="106"/>
      <c r="NW15" s="106"/>
      <c r="NX15" s="106"/>
      <c r="NY15" s="106"/>
      <c r="NZ15" s="106"/>
      <c r="OA15" s="106"/>
      <c r="OB15" s="117">
        <f t="shared" si="55"/>
        <v>0</v>
      </c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17">
        <f t="shared" si="56"/>
        <v>0</v>
      </c>
      <c r="OP15" s="106"/>
      <c r="OQ15" s="106"/>
      <c r="OR15" s="106"/>
      <c r="OS15" s="118">
        <f t="shared" si="57"/>
        <v>0</v>
      </c>
      <c r="OT15" s="120"/>
      <c r="OU15" s="217">
        <f t="shared" si="58"/>
        <v>1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9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60"/>
        <v>0</v>
      </c>
      <c r="PS15" s="106"/>
      <c r="PT15" s="106"/>
      <c r="PU15" s="106"/>
      <c r="PV15" s="106"/>
      <c r="PW15" s="106"/>
      <c r="PX15" s="106"/>
      <c r="PY15" s="117">
        <f t="shared" si="61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2"/>
        <v>0</v>
      </c>
      <c r="QM15" s="106"/>
      <c r="QN15" s="106"/>
      <c r="QO15" s="106"/>
      <c r="QP15" s="118">
        <f t="shared" si="63"/>
        <v>0</v>
      </c>
      <c r="QQ15" s="120"/>
    </row>
    <row r="16" spans="1:459" ht="15.75" x14ac:dyDescent="0.25">
      <c r="A16" s="20">
        <v>1</v>
      </c>
      <c r="B16" s="147">
        <v>11</v>
      </c>
      <c r="C16" s="240" t="s">
        <v>351</v>
      </c>
      <c r="D16" s="153"/>
      <c r="E16" s="153"/>
      <c r="F16" s="153"/>
      <c r="G16" s="153"/>
      <c r="H16" s="153"/>
      <c r="I16" s="148"/>
      <c r="J16" s="230">
        <f t="shared" si="8"/>
        <v>0</v>
      </c>
      <c r="K16" s="106"/>
      <c r="L16" s="106"/>
      <c r="M16" s="106"/>
      <c r="N16" s="106"/>
      <c r="O16" s="106"/>
      <c r="P16" s="106"/>
      <c r="Q16" s="106"/>
      <c r="R16" s="132">
        <f t="shared" si="9"/>
        <v>0</v>
      </c>
      <c r="S16" s="217">
        <f t="shared" si="10"/>
        <v>1</v>
      </c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17">
        <f t="shared" si="11"/>
        <v>0</v>
      </c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95"/>
      <c r="AP16" s="117">
        <f t="shared" si="12"/>
        <v>0</v>
      </c>
      <c r="AQ16" s="106"/>
      <c r="AR16" s="195"/>
      <c r="AS16" s="195"/>
      <c r="AT16" s="106"/>
      <c r="AU16" s="195"/>
      <c r="AV16" s="106"/>
      <c r="AW16" s="117">
        <f t="shared" si="13"/>
        <v>0</v>
      </c>
      <c r="AX16" s="195"/>
      <c r="AY16" s="195"/>
      <c r="AZ16" s="195"/>
      <c r="BA16" s="195"/>
      <c r="BB16" s="195"/>
      <c r="BC16" s="195"/>
      <c r="BD16" s="106"/>
      <c r="BE16" s="106"/>
      <c r="BF16" s="106"/>
      <c r="BG16" s="106"/>
      <c r="BH16" s="106"/>
      <c r="BI16" s="106"/>
      <c r="BJ16" s="117">
        <f t="shared" si="14"/>
        <v>0</v>
      </c>
      <c r="BK16" s="106"/>
      <c r="BL16" s="195"/>
      <c r="BM16" s="106"/>
      <c r="BN16" s="118">
        <f t="shared" si="15"/>
        <v>0</v>
      </c>
      <c r="BO16" s="120"/>
      <c r="BP16" s="217">
        <f t="shared" si="16"/>
        <v>1</v>
      </c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17">
        <f t="shared" si="17"/>
        <v>0</v>
      </c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17">
        <f t="shared" si="18"/>
        <v>0</v>
      </c>
      <c r="CN16" s="147"/>
      <c r="CO16" s="195"/>
      <c r="CP16" s="199"/>
      <c r="CQ16" s="106"/>
      <c r="CR16" s="195"/>
      <c r="CS16" s="195"/>
      <c r="CT16" s="192">
        <f t="shared" si="19"/>
        <v>0</v>
      </c>
      <c r="CU16" s="195"/>
      <c r="CV16" s="195"/>
      <c r="CW16" s="195"/>
      <c r="CX16" s="195"/>
      <c r="CY16" s="313"/>
      <c r="CZ16" s="106"/>
      <c r="DA16" s="106"/>
      <c r="DB16" s="106"/>
      <c r="DC16" s="106"/>
      <c r="DD16" s="106"/>
      <c r="DE16" s="106"/>
      <c r="DF16" s="106"/>
      <c r="DG16" s="117">
        <f t="shared" si="20"/>
        <v>0</v>
      </c>
      <c r="DH16" s="106"/>
      <c r="DI16" s="106"/>
      <c r="DJ16" s="195"/>
      <c r="DK16" s="194">
        <f t="shared" si="21"/>
        <v>0</v>
      </c>
      <c r="DL16" s="169"/>
      <c r="DM16" s="217">
        <f t="shared" si="22"/>
        <v>1</v>
      </c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17">
        <f t="shared" si="23"/>
        <v>0</v>
      </c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17">
        <f t="shared" si="24"/>
        <v>0</v>
      </c>
      <c r="EK16" s="106"/>
      <c r="EL16" s="106"/>
      <c r="EM16" s="106"/>
      <c r="EN16" s="106"/>
      <c r="EO16" s="106"/>
      <c r="EP16" s="106"/>
      <c r="EQ16" s="117">
        <f t="shared" si="25"/>
        <v>0</v>
      </c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17">
        <f t="shared" si="26"/>
        <v>0</v>
      </c>
      <c r="FE16" s="106"/>
      <c r="FF16" s="106"/>
      <c r="FG16" s="106"/>
      <c r="FH16" s="118">
        <f t="shared" si="27"/>
        <v>0</v>
      </c>
      <c r="FI16" s="120"/>
      <c r="FJ16" s="223">
        <f t="shared" si="28"/>
        <v>1</v>
      </c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17">
        <f t="shared" si="29"/>
        <v>0</v>
      </c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17">
        <f t="shared" si="30"/>
        <v>0</v>
      </c>
      <c r="GH16" s="106"/>
      <c r="GI16" s="106"/>
      <c r="GJ16" s="106"/>
      <c r="GK16" s="106"/>
      <c r="GL16" s="106"/>
      <c r="GM16" s="106"/>
      <c r="GN16" s="117">
        <f t="shared" si="31"/>
        <v>0</v>
      </c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17">
        <f t="shared" si="32"/>
        <v>0</v>
      </c>
      <c r="HB16" s="106"/>
      <c r="HC16" s="106"/>
      <c r="HD16" s="106"/>
      <c r="HE16" s="118">
        <f t="shared" si="33"/>
        <v>0</v>
      </c>
      <c r="HF16" s="120"/>
      <c r="HG16" s="217">
        <f t="shared" si="34"/>
        <v>1</v>
      </c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17">
        <f t="shared" si="35"/>
        <v>0</v>
      </c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17">
        <f t="shared" si="36"/>
        <v>0</v>
      </c>
      <c r="IE16" s="106"/>
      <c r="IF16" s="106"/>
      <c r="IG16" s="106"/>
      <c r="IH16" s="106"/>
      <c r="II16" s="106"/>
      <c r="IJ16" s="106"/>
      <c r="IK16" s="117">
        <f t="shared" si="37"/>
        <v>0</v>
      </c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17">
        <f t="shared" si="38"/>
        <v>0</v>
      </c>
      <c r="IY16" s="106"/>
      <c r="IZ16" s="106"/>
      <c r="JA16" s="106"/>
      <c r="JB16" s="118">
        <f t="shared" si="39"/>
        <v>0</v>
      </c>
      <c r="JC16" s="120"/>
      <c r="JD16" s="217">
        <f t="shared" si="40"/>
        <v>1</v>
      </c>
      <c r="JE16" s="106"/>
      <c r="JF16" s="106"/>
      <c r="JG16" s="106"/>
      <c r="JH16" s="106"/>
      <c r="JI16" s="106"/>
      <c r="JJ16" s="106"/>
      <c r="JK16" s="106"/>
      <c r="JL16" s="106"/>
      <c r="JM16" s="106"/>
      <c r="JN16" s="106"/>
      <c r="JO16" s="117">
        <f t="shared" si="41"/>
        <v>0</v>
      </c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21">
        <f t="shared" si="42"/>
        <v>0</v>
      </c>
      <c r="KB16" s="106"/>
      <c r="KC16" s="106"/>
      <c r="KD16" s="106"/>
      <c r="KE16" s="106"/>
      <c r="KF16" s="106"/>
      <c r="KG16" s="106"/>
      <c r="KH16" s="117">
        <f t="shared" si="43"/>
        <v>0</v>
      </c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17">
        <f t="shared" si="44"/>
        <v>0</v>
      </c>
      <c r="KV16" s="106"/>
      <c r="KW16" s="106"/>
      <c r="KX16" s="106"/>
      <c r="KY16" s="118">
        <f t="shared" si="45"/>
        <v>0</v>
      </c>
      <c r="KZ16" s="120"/>
      <c r="LA16" s="217">
        <f t="shared" si="46"/>
        <v>1</v>
      </c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17">
        <f t="shared" si="47"/>
        <v>0</v>
      </c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17">
        <f t="shared" si="48"/>
        <v>0</v>
      </c>
      <c r="LY16" s="106"/>
      <c r="LZ16" s="106"/>
      <c r="MA16" s="106"/>
      <c r="MB16" s="106"/>
      <c r="MC16" s="106"/>
      <c r="MD16" s="106"/>
      <c r="ME16" s="117">
        <f t="shared" si="49"/>
        <v>0</v>
      </c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17">
        <f t="shared" si="50"/>
        <v>0</v>
      </c>
      <c r="MS16" s="106"/>
      <c r="MT16" s="106"/>
      <c r="MU16" s="106"/>
      <c r="MV16" s="118">
        <f t="shared" si="51"/>
        <v>0</v>
      </c>
      <c r="MW16" s="120"/>
      <c r="MX16" s="217">
        <f t="shared" si="52"/>
        <v>1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17">
        <f t="shared" si="53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4"/>
        <v>0</v>
      </c>
      <c r="NV16" s="106"/>
      <c r="NW16" s="106"/>
      <c r="NX16" s="106"/>
      <c r="NY16" s="106"/>
      <c r="NZ16" s="106"/>
      <c r="OA16" s="106"/>
      <c r="OB16" s="117">
        <f t="shared" si="55"/>
        <v>0</v>
      </c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17">
        <f t="shared" si="56"/>
        <v>0</v>
      </c>
      <c r="OP16" s="106"/>
      <c r="OQ16" s="106"/>
      <c r="OR16" s="106"/>
      <c r="OS16" s="118">
        <f t="shared" si="57"/>
        <v>0</v>
      </c>
      <c r="OT16" s="120"/>
      <c r="OU16" s="217">
        <f t="shared" si="58"/>
        <v>1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9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60"/>
        <v>0</v>
      </c>
      <c r="PS16" s="106"/>
      <c r="PT16" s="106"/>
      <c r="PU16" s="106"/>
      <c r="PV16" s="106"/>
      <c r="PW16" s="106"/>
      <c r="PX16" s="106"/>
      <c r="PY16" s="117">
        <f t="shared" si="61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2"/>
        <v>0</v>
      </c>
      <c r="QM16" s="106"/>
      <c r="QN16" s="106"/>
      <c r="QO16" s="106"/>
      <c r="QP16" s="118">
        <f t="shared" si="63"/>
        <v>0</v>
      </c>
      <c r="QQ16" s="120"/>
    </row>
    <row r="17" spans="1:459" ht="15.75" x14ac:dyDescent="0.25">
      <c r="A17" s="20">
        <v>1</v>
      </c>
      <c r="B17" s="147">
        <v>12</v>
      </c>
      <c r="C17" s="240" t="s">
        <v>352</v>
      </c>
      <c r="D17" s="153"/>
      <c r="E17" s="153"/>
      <c r="F17" s="153"/>
      <c r="G17" s="153"/>
      <c r="H17" s="153"/>
      <c r="I17" s="148"/>
      <c r="J17" s="230">
        <f t="shared" si="8"/>
        <v>0</v>
      </c>
      <c r="K17" s="106"/>
      <c r="L17" s="106"/>
      <c r="M17" s="106"/>
      <c r="N17" s="106"/>
      <c r="O17" s="106"/>
      <c r="P17" s="106"/>
      <c r="Q17" s="106"/>
      <c r="R17" s="132">
        <f t="shared" si="9"/>
        <v>0</v>
      </c>
      <c r="S17" s="217">
        <f t="shared" si="10"/>
        <v>1</v>
      </c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17">
        <f t="shared" si="11"/>
        <v>0</v>
      </c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95"/>
      <c r="AP17" s="117">
        <f t="shared" si="12"/>
        <v>0</v>
      </c>
      <c r="AQ17" s="106"/>
      <c r="AR17" s="195"/>
      <c r="AS17" s="195"/>
      <c r="AT17" s="106"/>
      <c r="AU17" s="199"/>
      <c r="AV17" s="106"/>
      <c r="AW17" s="117">
        <f t="shared" si="13"/>
        <v>0</v>
      </c>
      <c r="AX17" s="195"/>
      <c r="AY17" s="195"/>
      <c r="AZ17" s="195"/>
      <c r="BA17" s="195"/>
      <c r="BB17" s="195"/>
      <c r="BC17" s="199"/>
      <c r="BD17" s="106"/>
      <c r="BE17" s="106"/>
      <c r="BF17" s="106"/>
      <c r="BG17" s="106"/>
      <c r="BH17" s="106"/>
      <c r="BI17" s="106"/>
      <c r="BJ17" s="117">
        <f t="shared" si="14"/>
        <v>0</v>
      </c>
      <c r="BK17" s="106"/>
      <c r="BL17" s="195"/>
      <c r="BM17" s="106"/>
      <c r="BN17" s="118">
        <f t="shared" si="15"/>
        <v>0</v>
      </c>
      <c r="BO17" s="120"/>
      <c r="BP17" s="217">
        <f t="shared" si="16"/>
        <v>1</v>
      </c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17">
        <f t="shared" si="17"/>
        <v>0</v>
      </c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17">
        <f t="shared" si="18"/>
        <v>0</v>
      </c>
      <c r="CN17" s="147"/>
      <c r="CO17" s="196"/>
      <c r="CP17" s="199"/>
      <c r="CQ17" s="106"/>
      <c r="CR17" s="195"/>
      <c r="CS17" s="196"/>
      <c r="CT17" s="192">
        <f t="shared" si="19"/>
        <v>0</v>
      </c>
      <c r="CU17" s="195"/>
      <c r="CV17" s="195"/>
      <c r="CW17" s="195"/>
      <c r="CX17" s="195"/>
      <c r="CY17" s="313"/>
      <c r="CZ17" s="106"/>
      <c r="DA17" s="106"/>
      <c r="DB17" s="106"/>
      <c r="DC17" s="106"/>
      <c r="DD17" s="106"/>
      <c r="DE17" s="106"/>
      <c r="DF17" s="106"/>
      <c r="DG17" s="117">
        <f t="shared" si="20"/>
        <v>0</v>
      </c>
      <c r="DH17" s="106"/>
      <c r="DI17" s="106"/>
      <c r="DJ17" s="195"/>
      <c r="DK17" s="194">
        <f t="shared" si="21"/>
        <v>0</v>
      </c>
      <c r="DL17" s="169"/>
      <c r="DM17" s="217">
        <f t="shared" si="22"/>
        <v>1</v>
      </c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17">
        <f t="shared" si="23"/>
        <v>0</v>
      </c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17">
        <f t="shared" si="24"/>
        <v>0</v>
      </c>
      <c r="EK17" s="106"/>
      <c r="EL17" s="106"/>
      <c r="EM17" s="106"/>
      <c r="EN17" s="106"/>
      <c r="EO17" s="106"/>
      <c r="EP17" s="106"/>
      <c r="EQ17" s="117">
        <f t="shared" si="25"/>
        <v>0</v>
      </c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17">
        <f t="shared" si="26"/>
        <v>0</v>
      </c>
      <c r="FE17" s="106"/>
      <c r="FF17" s="106"/>
      <c r="FG17" s="106"/>
      <c r="FH17" s="118">
        <f t="shared" si="27"/>
        <v>0</v>
      </c>
      <c r="FI17" s="120"/>
      <c r="FJ17" s="223">
        <f t="shared" si="28"/>
        <v>1</v>
      </c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17">
        <f t="shared" si="29"/>
        <v>0</v>
      </c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17">
        <f t="shared" si="30"/>
        <v>0</v>
      </c>
      <c r="GH17" s="106"/>
      <c r="GI17" s="106"/>
      <c r="GJ17" s="106"/>
      <c r="GK17" s="106"/>
      <c r="GL17" s="106"/>
      <c r="GM17" s="106"/>
      <c r="GN17" s="117">
        <f t="shared" si="31"/>
        <v>0</v>
      </c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17">
        <f t="shared" si="32"/>
        <v>0</v>
      </c>
      <c r="HB17" s="106"/>
      <c r="HC17" s="106"/>
      <c r="HD17" s="106"/>
      <c r="HE17" s="118">
        <f t="shared" si="33"/>
        <v>0</v>
      </c>
      <c r="HF17" s="120"/>
      <c r="HG17" s="217">
        <f t="shared" si="34"/>
        <v>1</v>
      </c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17">
        <f t="shared" si="35"/>
        <v>0</v>
      </c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17">
        <f t="shared" si="36"/>
        <v>0</v>
      </c>
      <c r="IE17" s="106"/>
      <c r="IF17" s="106"/>
      <c r="IG17" s="106"/>
      <c r="IH17" s="106"/>
      <c r="II17" s="106"/>
      <c r="IJ17" s="106"/>
      <c r="IK17" s="117">
        <f t="shared" si="37"/>
        <v>0</v>
      </c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17">
        <f t="shared" si="38"/>
        <v>0</v>
      </c>
      <c r="IY17" s="106"/>
      <c r="IZ17" s="106"/>
      <c r="JA17" s="106"/>
      <c r="JB17" s="118">
        <f t="shared" si="39"/>
        <v>0</v>
      </c>
      <c r="JC17" s="120"/>
      <c r="JD17" s="217">
        <f t="shared" si="40"/>
        <v>1</v>
      </c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17">
        <f t="shared" si="41"/>
        <v>0</v>
      </c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21">
        <f t="shared" si="42"/>
        <v>0</v>
      </c>
      <c r="KB17" s="106"/>
      <c r="KC17" s="106"/>
      <c r="KD17" s="106"/>
      <c r="KE17" s="106"/>
      <c r="KF17" s="106"/>
      <c r="KG17" s="106"/>
      <c r="KH17" s="117">
        <f t="shared" si="43"/>
        <v>0</v>
      </c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17">
        <f t="shared" si="44"/>
        <v>0</v>
      </c>
      <c r="KV17" s="106"/>
      <c r="KW17" s="106"/>
      <c r="KX17" s="106"/>
      <c r="KY17" s="118">
        <f t="shared" si="45"/>
        <v>0</v>
      </c>
      <c r="KZ17" s="120"/>
      <c r="LA17" s="217">
        <f t="shared" si="46"/>
        <v>1</v>
      </c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17">
        <f t="shared" si="47"/>
        <v>0</v>
      </c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17">
        <f t="shared" si="48"/>
        <v>0</v>
      </c>
      <c r="LY17" s="106"/>
      <c r="LZ17" s="106"/>
      <c r="MA17" s="106"/>
      <c r="MB17" s="106"/>
      <c r="MC17" s="106"/>
      <c r="MD17" s="106"/>
      <c r="ME17" s="117">
        <f t="shared" si="49"/>
        <v>0</v>
      </c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17">
        <f t="shared" si="50"/>
        <v>0</v>
      </c>
      <c r="MS17" s="106"/>
      <c r="MT17" s="106"/>
      <c r="MU17" s="106"/>
      <c r="MV17" s="118">
        <f t="shared" si="51"/>
        <v>0</v>
      </c>
      <c r="MW17" s="120"/>
      <c r="MX17" s="217">
        <f t="shared" si="52"/>
        <v>1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17">
        <f t="shared" si="53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4"/>
        <v>0</v>
      </c>
      <c r="NV17" s="106"/>
      <c r="NW17" s="106"/>
      <c r="NX17" s="106"/>
      <c r="NY17" s="106"/>
      <c r="NZ17" s="106"/>
      <c r="OA17" s="106"/>
      <c r="OB17" s="117">
        <f t="shared" si="55"/>
        <v>0</v>
      </c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17">
        <f t="shared" si="56"/>
        <v>0</v>
      </c>
      <c r="OP17" s="106"/>
      <c r="OQ17" s="106"/>
      <c r="OR17" s="106"/>
      <c r="OS17" s="118">
        <f t="shared" si="57"/>
        <v>0</v>
      </c>
      <c r="OT17" s="120"/>
      <c r="OU17" s="217">
        <f t="shared" si="58"/>
        <v>1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9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60"/>
        <v>0</v>
      </c>
      <c r="PS17" s="106"/>
      <c r="PT17" s="106"/>
      <c r="PU17" s="106"/>
      <c r="PV17" s="106"/>
      <c r="PW17" s="106"/>
      <c r="PX17" s="106"/>
      <c r="PY17" s="117">
        <f t="shared" si="61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2"/>
        <v>0</v>
      </c>
      <c r="QM17" s="106"/>
      <c r="QN17" s="106"/>
      <c r="QO17" s="106"/>
      <c r="QP17" s="118">
        <f t="shared" si="63"/>
        <v>0</v>
      </c>
      <c r="QQ17" s="120"/>
    </row>
    <row r="18" spans="1:459" ht="15.75" x14ac:dyDescent="0.25">
      <c r="A18" s="20">
        <v>1</v>
      </c>
      <c r="B18" s="147">
        <v>13</v>
      </c>
      <c r="C18" s="240" t="s">
        <v>353</v>
      </c>
      <c r="D18" s="153"/>
      <c r="E18" s="153"/>
      <c r="F18" s="153"/>
      <c r="G18" s="153"/>
      <c r="H18" s="153"/>
      <c r="I18" s="148"/>
      <c r="J18" s="230">
        <f t="shared" si="8"/>
        <v>0</v>
      </c>
      <c r="K18" s="106"/>
      <c r="L18" s="106"/>
      <c r="M18" s="106"/>
      <c r="N18" s="106"/>
      <c r="O18" s="106"/>
      <c r="P18" s="106"/>
      <c r="Q18" s="106"/>
      <c r="R18" s="132">
        <f t="shared" si="9"/>
        <v>0</v>
      </c>
      <c r="S18" s="217">
        <f t="shared" si="10"/>
        <v>1</v>
      </c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17">
        <f t="shared" si="11"/>
        <v>0</v>
      </c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95"/>
      <c r="AP18" s="117">
        <f t="shared" si="12"/>
        <v>0</v>
      </c>
      <c r="AQ18" s="106"/>
      <c r="AR18" s="195"/>
      <c r="AS18" s="195"/>
      <c r="AT18" s="106"/>
      <c r="AU18" s="195"/>
      <c r="AV18" s="106"/>
      <c r="AW18" s="117">
        <f t="shared" si="13"/>
        <v>0</v>
      </c>
      <c r="AX18" s="195"/>
      <c r="AY18" s="195"/>
      <c r="AZ18" s="195"/>
      <c r="BA18" s="195"/>
      <c r="BB18" s="195"/>
      <c r="BC18" s="195"/>
      <c r="BD18" s="106"/>
      <c r="BE18" s="106"/>
      <c r="BF18" s="106"/>
      <c r="BG18" s="106"/>
      <c r="BH18" s="106"/>
      <c r="BI18" s="106"/>
      <c r="BJ18" s="117">
        <f t="shared" si="14"/>
        <v>0</v>
      </c>
      <c r="BK18" s="106"/>
      <c r="BL18" s="195"/>
      <c r="BM18" s="106"/>
      <c r="BN18" s="118">
        <f t="shared" si="15"/>
        <v>0</v>
      </c>
      <c r="BO18" s="120"/>
      <c r="BP18" s="217">
        <f t="shared" si="16"/>
        <v>1</v>
      </c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17">
        <f t="shared" si="17"/>
        <v>0</v>
      </c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17">
        <f t="shared" si="18"/>
        <v>0</v>
      </c>
      <c r="CN18" s="147"/>
      <c r="CO18" s="195"/>
      <c r="CP18" s="199"/>
      <c r="CQ18" s="106"/>
      <c r="CR18" s="195"/>
      <c r="CS18" s="195"/>
      <c r="CT18" s="192">
        <f t="shared" si="19"/>
        <v>0</v>
      </c>
      <c r="CU18" s="195"/>
      <c r="CV18" s="195"/>
      <c r="CW18" s="195"/>
      <c r="CX18" s="195"/>
      <c r="CY18" s="313"/>
      <c r="CZ18" s="106"/>
      <c r="DA18" s="106"/>
      <c r="DB18" s="106"/>
      <c r="DC18" s="106"/>
      <c r="DD18" s="106"/>
      <c r="DE18" s="106"/>
      <c r="DF18" s="106"/>
      <c r="DG18" s="117">
        <f t="shared" si="20"/>
        <v>0</v>
      </c>
      <c r="DH18" s="106"/>
      <c r="DI18" s="106"/>
      <c r="DJ18" s="195"/>
      <c r="DK18" s="194">
        <f t="shared" si="21"/>
        <v>0</v>
      </c>
      <c r="DL18" s="169"/>
      <c r="DM18" s="217">
        <f t="shared" si="22"/>
        <v>1</v>
      </c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17">
        <f t="shared" si="23"/>
        <v>0</v>
      </c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17">
        <f t="shared" si="24"/>
        <v>0</v>
      </c>
      <c r="EK18" s="106"/>
      <c r="EL18" s="106"/>
      <c r="EM18" s="106"/>
      <c r="EN18" s="106"/>
      <c r="EO18" s="106"/>
      <c r="EP18" s="106"/>
      <c r="EQ18" s="117">
        <f t="shared" si="25"/>
        <v>0</v>
      </c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17">
        <f t="shared" si="26"/>
        <v>0</v>
      </c>
      <c r="FE18" s="106"/>
      <c r="FF18" s="106"/>
      <c r="FG18" s="106"/>
      <c r="FH18" s="118">
        <f t="shared" si="27"/>
        <v>0</v>
      </c>
      <c r="FI18" s="120"/>
      <c r="FJ18" s="223">
        <f t="shared" si="28"/>
        <v>1</v>
      </c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17">
        <f t="shared" si="29"/>
        <v>0</v>
      </c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17">
        <f t="shared" si="30"/>
        <v>0</v>
      </c>
      <c r="GH18" s="106"/>
      <c r="GI18" s="106"/>
      <c r="GJ18" s="106"/>
      <c r="GK18" s="106"/>
      <c r="GL18" s="106"/>
      <c r="GM18" s="106"/>
      <c r="GN18" s="117">
        <f t="shared" si="31"/>
        <v>0</v>
      </c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17">
        <f t="shared" si="32"/>
        <v>0</v>
      </c>
      <c r="HB18" s="106"/>
      <c r="HC18" s="106"/>
      <c r="HD18" s="106"/>
      <c r="HE18" s="118">
        <f t="shared" si="33"/>
        <v>0</v>
      </c>
      <c r="HF18" s="120"/>
      <c r="HG18" s="217">
        <f t="shared" si="34"/>
        <v>1</v>
      </c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17">
        <f t="shared" si="35"/>
        <v>0</v>
      </c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17">
        <f t="shared" si="36"/>
        <v>0</v>
      </c>
      <c r="IE18" s="106"/>
      <c r="IF18" s="106"/>
      <c r="IG18" s="106"/>
      <c r="IH18" s="106"/>
      <c r="II18" s="106"/>
      <c r="IJ18" s="106"/>
      <c r="IK18" s="117">
        <f t="shared" si="37"/>
        <v>0</v>
      </c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17">
        <f t="shared" si="38"/>
        <v>0</v>
      </c>
      <c r="IY18" s="106"/>
      <c r="IZ18" s="106"/>
      <c r="JA18" s="106"/>
      <c r="JB18" s="118">
        <f t="shared" si="39"/>
        <v>0</v>
      </c>
      <c r="JC18" s="120"/>
      <c r="JD18" s="217">
        <f t="shared" si="40"/>
        <v>1</v>
      </c>
      <c r="JE18" s="106"/>
      <c r="JF18" s="106"/>
      <c r="JG18" s="106"/>
      <c r="JH18" s="106"/>
      <c r="JI18" s="106"/>
      <c r="JJ18" s="106"/>
      <c r="JK18" s="106"/>
      <c r="JL18" s="106"/>
      <c r="JM18" s="106"/>
      <c r="JN18" s="106"/>
      <c r="JO18" s="117">
        <f t="shared" si="41"/>
        <v>0</v>
      </c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21">
        <f t="shared" si="42"/>
        <v>0</v>
      </c>
      <c r="KB18" s="106"/>
      <c r="KC18" s="106"/>
      <c r="KD18" s="106"/>
      <c r="KE18" s="106"/>
      <c r="KF18" s="106"/>
      <c r="KG18" s="106"/>
      <c r="KH18" s="117">
        <f t="shared" si="43"/>
        <v>0</v>
      </c>
      <c r="KI18" s="106"/>
      <c r="KJ18" s="106"/>
      <c r="KK18" s="106"/>
      <c r="KL18" s="106"/>
      <c r="KM18" s="106"/>
      <c r="KN18" s="106"/>
      <c r="KO18" s="106"/>
      <c r="KP18" s="106"/>
      <c r="KQ18" s="106"/>
      <c r="KR18" s="106"/>
      <c r="KS18" s="106"/>
      <c r="KT18" s="106"/>
      <c r="KU18" s="117">
        <f t="shared" si="44"/>
        <v>0</v>
      </c>
      <c r="KV18" s="106"/>
      <c r="KW18" s="106"/>
      <c r="KX18" s="106"/>
      <c r="KY18" s="118">
        <f t="shared" si="45"/>
        <v>0</v>
      </c>
      <c r="KZ18" s="120"/>
      <c r="LA18" s="217">
        <f t="shared" si="46"/>
        <v>1</v>
      </c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17">
        <f t="shared" si="47"/>
        <v>0</v>
      </c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17">
        <f t="shared" si="48"/>
        <v>0</v>
      </c>
      <c r="LY18" s="106"/>
      <c r="LZ18" s="106"/>
      <c r="MA18" s="106"/>
      <c r="MB18" s="106"/>
      <c r="MC18" s="106"/>
      <c r="MD18" s="106"/>
      <c r="ME18" s="117">
        <f t="shared" si="49"/>
        <v>0</v>
      </c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17">
        <f t="shared" si="50"/>
        <v>0</v>
      </c>
      <c r="MS18" s="106"/>
      <c r="MT18" s="106"/>
      <c r="MU18" s="106"/>
      <c r="MV18" s="118">
        <f t="shared" si="51"/>
        <v>0</v>
      </c>
      <c r="MW18" s="120"/>
      <c r="MX18" s="217">
        <f t="shared" si="52"/>
        <v>1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17">
        <f t="shared" si="53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4"/>
        <v>0</v>
      </c>
      <c r="NV18" s="106"/>
      <c r="NW18" s="106"/>
      <c r="NX18" s="106"/>
      <c r="NY18" s="106"/>
      <c r="NZ18" s="106"/>
      <c r="OA18" s="106"/>
      <c r="OB18" s="117">
        <f t="shared" si="55"/>
        <v>0</v>
      </c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17">
        <f t="shared" si="56"/>
        <v>0</v>
      </c>
      <c r="OP18" s="106"/>
      <c r="OQ18" s="106"/>
      <c r="OR18" s="106"/>
      <c r="OS18" s="118">
        <f t="shared" si="57"/>
        <v>0</v>
      </c>
      <c r="OT18" s="120"/>
      <c r="OU18" s="217">
        <f t="shared" si="58"/>
        <v>1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9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60"/>
        <v>0</v>
      </c>
      <c r="PS18" s="106"/>
      <c r="PT18" s="106"/>
      <c r="PU18" s="106"/>
      <c r="PV18" s="106"/>
      <c r="PW18" s="106"/>
      <c r="PX18" s="106"/>
      <c r="PY18" s="117">
        <f t="shared" si="61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2"/>
        <v>0</v>
      </c>
      <c r="QM18" s="106"/>
      <c r="QN18" s="106"/>
      <c r="QO18" s="106"/>
      <c r="QP18" s="118">
        <f t="shared" si="63"/>
        <v>0</v>
      </c>
      <c r="QQ18" s="120"/>
    </row>
    <row r="19" spans="1:459" ht="15.75" x14ac:dyDescent="0.25">
      <c r="A19" s="20">
        <v>1</v>
      </c>
      <c r="B19" s="147">
        <v>14</v>
      </c>
      <c r="C19" s="195" t="s">
        <v>354</v>
      </c>
      <c r="D19" s="153"/>
      <c r="E19" s="153"/>
      <c r="F19" s="153"/>
      <c r="G19" s="153"/>
      <c r="H19" s="153"/>
      <c r="I19" s="148"/>
      <c r="J19" s="230">
        <f t="shared" si="8"/>
        <v>0</v>
      </c>
      <c r="K19" s="106"/>
      <c r="L19" s="106"/>
      <c r="M19" s="106"/>
      <c r="N19" s="106"/>
      <c r="O19" s="106"/>
      <c r="P19" s="106"/>
      <c r="Q19" s="106"/>
      <c r="R19" s="132">
        <f t="shared" si="9"/>
        <v>0</v>
      </c>
      <c r="S19" s="217">
        <f t="shared" si="10"/>
        <v>1</v>
      </c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17">
        <f t="shared" si="11"/>
        <v>0</v>
      </c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95"/>
      <c r="AP19" s="117">
        <f t="shared" si="12"/>
        <v>0</v>
      </c>
      <c r="AQ19" s="106"/>
      <c r="AR19" s="195"/>
      <c r="AS19" s="195"/>
      <c r="AT19" s="106"/>
      <c r="AU19" s="195"/>
      <c r="AV19" s="106"/>
      <c r="AW19" s="117">
        <f t="shared" si="13"/>
        <v>0</v>
      </c>
      <c r="AX19" s="195"/>
      <c r="AY19" s="195"/>
      <c r="AZ19" s="195"/>
      <c r="BA19" s="195"/>
      <c r="BB19" s="195"/>
      <c r="BC19" s="195"/>
      <c r="BD19" s="106"/>
      <c r="BE19" s="106"/>
      <c r="BF19" s="106"/>
      <c r="BG19" s="106"/>
      <c r="BH19" s="106"/>
      <c r="BI19" s="106"/>
      <c r="BJ19" s="117">
        <f t="shared" si="14"/>
        <v>0</v>
      </c>
      <c r="BK19" s="106"/>
      <c r="BL19" s="195"/>
      <c r="BM19" s="106"/>
      <c r="BN19" s="118">
        <f t="shared" si="15"/>
        <v>0</v>
      </c>
      <c r="BO19" s="120"/>
      <c r="BP19" s="217">
        <f t="shared" si="16"/>
        <v>1</v>
      </c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17">
        <f t="shared" si="17"/>
        <v>0</v>
      </c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17">
        <f t="shared" si="18"/>
        <v>0</v>
      </c>
      <c r="CN19" s="147"/>
      <c r="CO19" s="195"/>
      <c r="CP19" s="199"/>
      <c r="CQ19" s="106"/>
      <c r="CR19" s="195"/>
      <c r="CS19" s="195"/>
      <c r="CT19" s="192">
        <f t="shared" si="19"/>
        <v>0</v>
      </c>
      <c r="CU19" s="195"/>
      <c r="CV19" s="195"/>
      <c r="CW19" s="195"/>
      <c r="CX19" s="195"/>
      <c r="CY19" s="313"/>
      <c r="CZ19" s="106"/>
      <c r="DA19" s="106"/>
      <c r="DB19" s="106"/>
      <c r="DC19" s="106"/>
      <c r="DD19" s="106"/>
      <c r="DE19" s="106"/>
      <c r="DF19" s="106"/>
      <c r="DG19" s="117">
        <f t="shared" si="20"/>
        <v>0</v>
      </c>
      <c r="DH19" s="106"/>
      <c r="DI19" s="106"/>
      <c r="DJ19" s="195"/>
      <c r="DK19" s="194">
        <f t="shared" si="21"/>
        <v>0</v>
      </c>
      <c r="DL19" s="169"/>
      <c r="DM19" s="217">
        <f t="shared" si="22"/>
        <v>1</v>
      </c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17">
        <f t="shared" si="23"/>
        <v>0</v>
      </c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17">
        <f t="shared" si="24"/>
        <v>0</v>
      </c>
      <c r="EK19" s="106"/>
      <c r="EL19" s="106"/>
      <c r="EM19" s="106"/>
      <c r="EN19" s="106"/>
      <c r="EO19" s="106"/>
      <c r="EP19" s="106"/>
      <c r="EQ19" s="117">
        <f t="shared" si="25"/>
        <v>0</v>
      </c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17">
        <f t="shared" si="26"/>
        <v>0</v>
      </c>
      <c r="FE19" s="106"/>
      <c r="FF19" s="106"/>
      <c r="FG19" s="106"/>
      <c r="FH19" s="118">
        <f t="shared" si="27"/>
        <v>0</v>
      </c>
      <c r="FI19" s="120"/>
      <c r="FJ19" s="223">
        <f t="shared" si="28"/>
        <v>1</v>
      </c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17">
        <f t="shared" si="29"/>
        <v>0</v>
      </c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17">
        <f t="shared" si="30"/>
        <v>0</v>
      </c>
      <c r="GH19" s="106"/>
      <c r="GI19" s="106"/>
      <c r="GJ19" s="106"/>
      <c r="GK19" s="106"/>
      <c r="GL19" s="106"/>
      <c r="GM19" s="106"/>
      <c r="GN19" s="117">
        <f t="shared" si="31"/>
        <v>0</v>
      </c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17">
        <f t="shared" si="32"/>
        <v>0</v>
      </c>
      <c r="HB19" s="106"/>
      <c r="HC19" s="106"/>
      <c r="HD19" s="106"/>
      <c r="HE19" s="118">
        <f t="shared" si="33"/>
        <v>0</v>
      </c>
      <c r="HF19" s="120"/>
      <c r="HG19" s="217">
        <f t="shared" si="34"/>
        <v>1</v>
      </c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17">
        <f t="shared" si="35"/>
        <v>0</v>
      </c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17">
        <f t="shared" si="36"/>
        <v>0</v>
      </c>
      <c r="IE19" s="106"/>
      <c r="IF19" s="106"/>
      <c r="IG19" s="106"/>
      <c r="IH19" s="106"/>
      <c r="II19" s="106"/>
      <c r="IJ19" s="106"/>
      <c r="IK19" s="117">
        <f t="shared" si="37"/>
        <v>0</v>
      </c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  <c r="IV19" s="106"/>
      <c r="IW19" s="106"/>
      <c r="IX19" s="117">
        <f t="shared" si="38"/>
        <v>0</v>
      </c>
      <c r="IY19" s="106"/>
      <c r="IZ19" s="106"/>
      <c r="JA19" s="106"/>
      <c r="JB19" s="118">
        <f t="shared" si="39"/>
        <v>0</v>
      </c>
      <c r="JC19" s="120"/>
      <c r="JD19" s="217">
        <f t="shared" si="40"/>
        <v>1</v>
      </c>
      <c r="JE19" s="106"/>
      <c r="JF19" s="106"/>
      <c r="JG19" s="106"/>
      <c r="JH19" s="106"/>
      <c r="JI19" s="106"/>
      <c r="JJ19" s="106"/>
      <c r="JK19" s="106"/>
      <c r="JL19" s="106"/>
      <c r="JM19" s="106"/>
      <c r="JN19" s="106"/>
      <c r="JO19" s="117">
        <f t="shared" si="41"/>
        <v>0</v>
      </c>
      <c r="JP19" s="106"/>
      <c r="JQ19" s="106"/>
      <c r="JR19" s="106"/>
      <c r="JS19" s="106"/>
      <c r="JT19" s="106"/>
      <c r="JU19" s="106"/>
      <c r="JV19" s="106"/>
      <c r="JW19" s="106"/>
      <c r="JX19" s="106"/>
      <c r="JY19" s="106"/>
      <c r="JZ19" s="106"/>
      <c r="KA19" s="121">
        <f t="shared" si="42"/>
        <v>0</v>
      </c>
      <c r="KB19" s="106"/>
      <c r="KC19" s="106"/>
      <c r="KD19" s="106"/>
      <c r="KE19" s="106"/>
      <c r="KF19" s="106"/>
      <c r="KG19" s="106"/>
      <c r="KH19" s="117">
        <f t="shared" si="43"/>
        <v>0</v>
      </c>
      <c r="KI19" s="106"/>
      <c r="KJ19" s="106"/>
      <c r="KK19" s="106"/>
      <c r="KL19" s="106"/>
      <c r="KM19" s="106"/>
      <c r="KN19" s="106"/>
      <c r="KO19" s="106"/>
      <c r="KP19" s="106"/>
      <c r="KQ19" s="106"/>
      <c r="KR19" s="106"/>
      <c r="KS19" s="106"/>
      <c r="KT19" s="106"/>
      <c r="KU19" s="117">
        <f t="shared" si="44"/>
        <v>0</v>
      </c>
      <c r="KV19" s="106"/>
      <c r="KW19" s="106"/>
      <c r="KX19" s="106"/>
      <c r="KY19" s="118">
        <f t="shared" si="45"/>
        <v>0</v>
      </c>
      <c r="KZ19" s="120"/>
      <c r="LA19" s="217">
        <f t="shared" si="46"/>
        <v>1</v>
      </c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17">
        <f t="shared" si="47"/>
        <v>0</v>
      </c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17">
        <f t="shared" si="48"/>
        <v>0</v>
      </c>
      <c r="LY19" s="106"/>
      <c r="LZ19" s="106"/>
      <c r="MA19" s="106"/>
      <c r="MB19" s="106"/>
      <c r="MC19" s="106"/>
      <c r="MD19" s="106"/>
      <c r="ME19" s="117">
        <f t="shared" si="49"/>
        <v>0</v>
      </c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17">
        <f t="shared" si="50"/>
        <v>0</v>
      </c>
      <c r="MS19" s="106"/>
      <c r="MT19" s="106"/>
      <c r="MU19" s="106"/>
      <c r="MV19" s="118">
        <f t="shared" si="51"/>
        <v>0</v>
      </c>
      <c r="MW19" s="120"/>
      <c r="MX19" s="217">
        <f t="shared" si="52"/>
        <v>1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17">
        <f t="shared" si="53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4"/>
        <v>0</v>
      </c>
      <c r="NV19" s="106"/>
      <c r="NW19" s="106"/>
      <c r="NX19" s="106"/>
      <c r="NY19" s="106"/>
      <c r="NZ19" s="106"/>
      <c r="OA19" s="106"/>
      <c r="OB19" s="117">
        <f t="shared" si="55"/>
        <v>0</v>
      </c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17">
        <f t="shared" si="56"/>
        <v>0</v>
      </c>
      <c r="OP19" s="106"/>
      <c r="OQ19" s="106"/>
      <c r="OR19" s="106"/>
      <c r="OS19" s="118">
        <f t="shared" si="57"/>
        <v>0</v>
      </c>
      <c r="OT19" s="120"/>
      <c r="OU19" s="217">
        <f t="shared" si="58"/>
        <v>1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9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60"/>
        <v>0</v>
      </c>
      <c r="PS19" s="106"/>
      <c r="PT19" s="106"/>
      <c r="PU19" s="106"/>
      <c r="PV19" s="106"/>
      <c r="PW19" s="106"/>
      <c r="PX19" s="106"/>
      <c r="PY19" s="117">
        <f t="shared" si="61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2"/>
        <v>0</v>
      </c>
      <c r="QM19" s="106"/>
      <c r="QN19" s="106"/>
      <c r="QO19" s="106"/>
      <c r="QP19" s="118">
        <f t="shared" si="63"/>
        <v>0</v>
      </c>
      <c r="QQ19" s="120"/>
    </row>
    <row r="20" spans="1:459" ht="15.75" x14ac:dyDescent="0.25">
      <c r="A20" s="20">
        <v>1</v>
      </c>
      <c r="B20" s="147">
        <v>15</v>
      </c>
      <c r="C20" s="240" t="s">
        <v>355</v>
      </c>
      <c r="D20" s="153"/>
      <c r="E20" s="153"/>
      <c r="F20" s="153"/>
      <c r="G20" s="153"/>
      <c r="H20" s="153"/>
      <c r="I20" s="148"/>
      <c r="J20" s="230">
        <f t="shared" si="8"/>
        <v>0</v>
      </c>
      <c r="K20" s="106"/>
      <c r="L20" s="106"/>
      <c r="M20" s="106"/>
      <c r="N20" s="106"/>
      <c r="O20" s="106"/>
      <c r="P20" s="106"/>
      <c r="Q20" s="106"/>
      <c r="R20" s="132">
        <f t="shared" si="9"/>
        <v>0</v>
      </c>
      <c r="S20" s="217">
        <f t="shared" si="10"/>
        <v>1</v>
      </c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17">
        <f t="shared" si="11"/>
        <v>0</v>
      </c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95"/>
      <c r="AP20" s="117">
        <f t="shared" si="12"/>
        <v>0</v>
      </c>
      <c r="AQ20" s="106"/>
      <c r="AR20" s="195"/>
      <c r="AS20" s="195"/>
      <c r="AT20" s="106"/>
      <c r="AU20" s="195"/>
      <c r="AV20" s="106"/>
      <c r="AW20" s="117">
        <f t="shared" si="13"/>
        <v>0</v>
      </c>
      <c r="AX20" s="195"/>
      <c r="AY20" s="195"/>
      <c r="AZ20" s="195"/>
      <c r="BA20" s="195"/>
      <c r="BB20" s="195"/>
      <c r="BC20" s="195"/>
      <c r="BD20" s="106"/>
      <c r="BE20" s="106"/>
      <c r="BF20" s="106"/>
      <c r="BG20" s="106"/>
      <c r="BH20" s="106"/>
      <c r="BI20" s="106"/>
      <c r="BJ20" s="117">
        <f t="shared" si="14"/>
        <v>0</v>
      </c>
      <c r="BK20" s="106"/>
      <c r="BL20" s="195"/>
      <c r="BM20" s="106"/>
      <c r="BN20" s="118">
        <f t="shared" si="15"/>
        <v>0</v>
      </c>
      <c r="BO20" s="120"/>
      <c r="BP20" s="217">
        <f t="shared" si="16"/>
        <v>1</v>
      </c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17">
        <f t="shared" si="17"/>
        <v>0</v>
      </c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17">
        <f t="shared" si="18"/>
        <v>0</v>
      </c>
      <c r="CN20" s="147"/>
      <c r="CO20" s="195"/>
      <c r="CP20" s="199"/>
      <c r="CQ20" s="106"/>
      <c r="CR20" s="195"/>
      <c r="CS20" s="195"/>
      <c r="CT20" s="192">
        <f t="shared" si="19"/>
        <v>0</v>
      </c>
      <c r="CU20" s="195"/>
      <c r="CV20" s="195"/>
      <c r="CW20" s="195"/>
      <c r="CX20" s="195"/>
      <c r="CY20" s="313"/>
      <c r="CZ20" s="106"/>
      <c r="DA20" s="106"/>
      <c r="DB20" s="106"/>
      <c r="DC20" s="106"/>
      <c r="DD20" s="106"/>
      <c r="DE20" s="106"/>
      <c r="DF20" s="106"/>
      <c r="DG20" s="117">
        <f t="shared" si="20"/>
        <v>0</v>
      </c>
      <c r="DH20" s="106"/>
      <c r="DI20" s="106"/>
      <c r="DJ20" s="195"/>
      <c r="DK20" s="194">
        <f t="shared" si="21"/>
        <v>0</v>
      </c>
      <c r="DL20" s="169"/>
      <c r="DM20" s="217">
        <f t="shared" si="22"/>
        <v>1</v>
      </c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17">
        <f t="shared" si="23"/>
        <v>0</v>
      </c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17">
        <f t="shared" si="24"/>
        <v>0</v>
      </c>
      <c r="EK20" s="106"/>
      <c r="EL20" s="106"/>
      <c r="EM20" s="106"/>
      <c r="EN20" s="106"/>
      <c r="EO20" s="106"/>
      <c r="EP20" s="106"/>
      <c r="EQ20" s="117">
        <f t="shared" si="25"/>
        <v>0</v>
      </c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17">
        <f t="shared" si="26"/>
        <v>0</v>
      </c>
      <c r="FE20" s="106"/>
      <c r="FF20" s="106"/>
      <c r="FG20" s="106"/>
      <c r="FH20" s="118">
        <f t="shared" si="27"/>
        <v>0</v>
      </c>
      <c r="FI20" s="120"/>
      <c r="FJ20" s="223">
        <f t="shared" si="28"/>
        <v>1</v>
      </c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17">
        <f t="shared" si="29"/>
        <v>0</v>
      </c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17">
        <f t="shared" si="30"/>
        <v>0</v>
      </c>
      <c r="GH20" s="106"/>
      <c r="GI20" s="106"/>
      <c r="GJ20" s="106"/>
      <c r="GK20" s="106"/>
      <c r="GL20" s="106"/>
      <c r="GM20" s="106"/>
      <c r="GN20" s="117">
        <f t="shared" si="31"/>
        <v>0</v>
      </c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17">
        <f t="shared" si="32"/>
        <v>0</v>
      </c>
      <c r="HB20" s="106"/>
      <c r="HC20" s="106"/>
      <c r="HD20" s="106"/>
      <c r="HE20" s="118">
        <f t="shared" si="33"/>
        <v>0</v>
      </c>
      <c r="HF20" s="120"/>
      <c r="HG20" s="217">
        <f t="shared" si="34"/>
        <v>1</v>
      </c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17">
        <f t="shared" si="35"/>
        <v>0</v>
      </c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17">
        <f t="shared" si="36"/>
        <v>0</v>
      </c>
      <c r="IE20" s="106"/>
      <c r="IF20" s="106"/>
      <c r="IG20" s="106"/>
      <c r="IH20" s="106"/>
      <c r="II20" s="106"/>
      <c r="IJ20" s="106"/>
      <c r="IK20" s="117">
        <f t="shared" si="37"/>
        <v>0</v>
      </c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  <c r="IW20" s="106"/>
      <c r="IX20" s="117">
        <f t="shared" si="38"/>
        <v>0</v>
      </c>
      <c r="IY20" s="106"/>
      <c r="IZ20" s="106"/>
      <c r="JA20" s="106"/>
      <c r="JB20" s="118">
        <f t="shared" si="39"/>
        <v>0</v>
      </c>
      <c r="JC20" s="120"/>
      <c r="JD20" s="217">
        <f t="shared" si="40"/>
        <v>1</v>
      </c>
      <c r="JE20" s="106"/>
      <c r="JF20" s="106"/>
      <c r="JG20" s="106"/>
      <c r="JH20" s="106"/>
      <c r="JI20" s="106"/>
      <c r="JJ20" s="106"/>
      <c r="JK20" s="106"/>
      <c r="JL20" s="106"/>
      <c r="JM20" s="106"/>
      <c r="JN20" s="106"/>
      <c r="JO20" s="117">
        <f t="shared" si="41"/>
        <v>0</v>
      </c>
      <c r="JP20" s="106"/>
      <c r="JQ20" s="106"/>
      <c r="JR20" s="106"/>
      <c r="JS20" s="106"/>
      <c r="JT20" s="106"/>
      <c r="JU20" s="106"/>
      <c r="JV20" s="106"/>
      <c r="JW20" s="106"/>
      <c r="JX20" s="106"/>
      <c r="JY20" s="106"/>
      <c r="JZ20" s="106"/>
      <c r="KA20" s="121">
        <f t="shared" si="42"/>
        <v>0</v>
      </c>
      <c r="KB20" s="106"/>
      <c r="KC20" s="106"/>
      <c r="KD20" s="106"/>
      <c r="KE20" s="106"/>
      <c r="KF20" s="106"/>
      <c r="KG20" s="106"/>
      <c r="KH20" s="117">
        <f t="shared" si="43"/>
        <v>0</v>
      </c>
      <c r="KI20" s="106"/>
      <c r="KJ20" s="106"/>
      <c r="KK20" s="106"/>
      <c r="KL20" s="106"/>
      <c r="KM20" s="106"/>
      <c r="KN20" s="106"/>
      <c r="KO20" s="106"/>
      <c r="KP20" s="106"/>
      <c r="KQ20" s="106"/>
      <c r="KR20" s="106"/>
      <c r="KS20" s="106"/>
      <c r="KT20" s="106"/>
      <c r="KU20" s="117">
        <f t="shared" si="44"/>
        <v>0</v>
      </c>
      <c r="KV20" s="106"/>
      <c r="KW20" s="106"/>
      <c r="KX20" s="106"/>
      <c r="KY20" s="118">
        <f t="shared" si="45"/>
        <v>0</v>
      </c>
      <c r="KZ20" s="120"/>
      <c r="LA20" s="217">
        <f t="shared" si="46"/>
        <v>1</v>
      </c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17">
        <f t="shared" si="47"/>
        <v>0</v>
      </c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17">
        <f t="shared" si="48"/>
        <v>0</v>
      </c>
      <c r="LY20" s="106"/>
      <c r="LZ20" s="106"/>
      <c r="MA20" s="106"/>
      <c r="MB20" s="106"/>
      <c r="MC20" s="106"/>
      <c r="MD20" s="106"/>
      <c r="ME20" s="117">
        <f t="shared" si="49"/>
        <v>0</v>
      </c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17">
        <f t="shared" si="50"/>
        <v>0</v>
      </c>
      <c r="MS20" s="106"/>
      <c r="MT20" s="106"/>
      <c r="MU20" s="106"/>
      <c r="MV20" s="118">
        <f t="shared" si="51"/>
        <v>0</v>
      </c>
      <c r="MW20" s="120"/>
      <c r="MX20" s="217">
        <f t="shared" si="52"/>
        <v>1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17">
        <f t="shared" si="53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4"/>
        <v>0</v>
      </c>
      <c r="NV20" s="106"/>
      <c r="NW20" s="106"/>
      <c r="NX20" s="106"/>
      <c r="NY20" s="106"/>
      <c r="NZ20" s="106"/>
      <c r="OA20" s="106"/>
      <c r="OB20" s="117">
        <f t="shared" si="55"/>
        <v>0</v>
      </c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17">
        <f t="shared" si="56"/>
        <v>0</v>
      </c>
      <c r="OP20" s="106"/>
      <c r="OQ20" s="106"/>
      <c r="OR20" s="106"/>
      <c r="OS20" s="118">
        <f t="shared" si="57"/>
        <v>0</v>
      </c>
      <c r="OT20" s="120"/>
      <c r="OU20" s="217">
        <f t="shared" si="58"/>
        <v>1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9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60"/>
        <v>0</v>
      </c>
      <c r="PS20" s="106"/>
      <c r="PT20" s="106"/>
      <c r="PU20" s="106"/>
      <c r="PV20" s="106"/>
      <c r="PW20" s="106"/>
      <c r="PX20" s="106"/>
      <c r="PY20" s="117">
        <f t="shared" si="61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2"/>
        <v>0</v>
      </c>
      <c r="QM20" s="106"/>
      <c r="QN20" s="106"/>
      <c r="QO20" s="106"/>
      <c r="QP20" s="118">
        <f t="shared" si="63"/>
        <v>0</v>
      </c>
      <c r="QQ20" s="120"/>
    </row>
    <row r="21" spans="1:459" ht="15.75" x14ac:dyDescent="0.25">
      <c r="A21" s="20">
        <v>1</v>
      </c>
      <c r="B21" s="147">
        <v>16</v>
      </c>
      <c r="C21" s="240" t="s">
        <v>356</v>
      </c>
      <c r="D21" s="153"/>
      <c r="E21" s="153"/>
      <c r="F21" s="153"/>
      <c r="G21" s="153"/>
      <c r="H21" s="153"/>
      <c r="I21" s="148"/>
      <c r="J21" s="230">
        <f t="shared" si="8"/>
        <v>0</v>
      </c>
      <c r="K21" s="106"/>
      <c r="L21" s="106"/>
      <c r="M21" s="106"/>
      <c r="N21" s="106"/>
      <c r="O21" s="106"/>
      <c r="P21" s="106"/>
      <c r="Q21" s="106"/>
      <c r="R21" s="132">
        <f t="shared" si="9"/>
        <v>0</v>
      </c>
      <c r="S21" s="217">
        <f t="shared" si="10"/>
        <v>1</v>
      </c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17">
        <f t="shared" si="11"/>
        <v>0</v>
      </c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95"/>
      <c r="AP21" s="117">
        <f t="shared" si="12"/>
        <v>0</v>
      </c>
      <c r="AQ21" s="106"/>
      <c r="AR21" s="195"/>
      <c r="AS21" s="195"/>
      <c r="AT21" s="106"/>
      <c r="AU21" s="195"/>
      <c r="AV21" s="106"/>
      <c r="AW21" s="117">
        <f t="shared" si="13"/>
        <v>0</v>
      </c>
      <c r="AX21" s="195"/>
      <c r="AY21" s="195"/>
      <c r="AZ21" s="195"/>
      <c r="BA21" s="195"/>
      <c r="BB21" s="195"/>
      <c r="BC21" s="195"/>
      <c r="BD21" s="106"/>
      <c r="BE21" s="106"/>
      <c r="BF21" s="106"/>
      <c r="BG21" s="106"/>
      <c r="BH21" s="106"/>
      <c r="BI21" s="106"/>
      <c r="BJ21" s="117">
        <f t="shared" si="14"/>
        <v>0</v>
      </c>
      <c r="BK21" s="106"/>
      <c r="BL21" s="195"/>
      <c r="BM21" s="106"/>
      <c r="BN21" s="118">
        <f t="shared" si="15"/>
        <v>0</v>
      </c>
      <c r="BO21" s="120"/>
      <c r="BP21" s="217">
        <f t="shared" si="16"/>
        <v>1</v>
      </c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17">
        <f t="shared" si="17"/>
        <v>0</v>
      </c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17">
        <f t="shared" si="18"/>
        <v>0</v>
      </c>
      <c r="CN21" s="147"/>
      <c r="CO21" s="195"/>
      <c r="CP21" s="199"/>
      <c r="CQ21" s="106"/>
      <c r="CR21" s="195"/>
      <c r="CS21" s="195"/>
      <c r="CT21" s="192">
        <f t="shared" si="19"/>
        <v>0</v>
      </c>
      <c r="CU21" s="195"/>
      <c r="CV21" s="195"/>
      <c r="CW21" s="195"/>
      <c r="CX21" s="195"/>
      <c r="CY21" s="313"/>
      <c r="CZ21" s="106"/>
      <c r="DA21" s="106"/>
      <c r="DB21" s="106"/>
      <c r="DC21" s="106"/>
      <c r="DD21" s="106"/>
      <c r="DE21" s="106"/>
      <c r="DF21" s="106"/>
      <c r="DG21" s="117">
        <f t="shared" si="20"/>
        <v>0</v>
      </c>
      <c r="DH21" s="106"/>
      <c r="DI21" s="106"/>
      <c r="DJ21" s="195"/>
      <c r="DK21" s="194">
        <f t="shared" si="21"/>
        <v>0</v>
      </c>
      <c r="DL21" s="169"/>
      <c r="DM21" s="217">
        <f t="shared" si="22"/>
        <v>1</v>
      </c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17">
        <f t="shared" si="23"/>
        <v>0</v>
      </c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17">
        <f t="shared" si="24"/>
        <v>0</v>
      </c>
      <c r="EK21" s="106"/>
      <c r="EL21" s="106"/>
      <c r="EM21" s="106"/>
      <c r="EN21" s="106"/>
      <c r="EO21" s="106"/>
      <c r="EP21" s="106"/>
      <c r="EQ21" s="117">
        <f t="shared" si="25"/>
        <v>0</v>
      </c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17">
        <f t="shared" si="26"/>
        <v>0</v>
      </c>
      <c r="FE21" s="106"/>
      <c r="FF21" s="106"/>
      <c r="FG21" s="106"/>
      <c r="FH21" s="118">
        <f t="shared" si="27"/>
        <v>0</v>
      </c>
      <c r="FI21" s="120"/>
      <c r="FJ21" s="223">
        <f t="shared" si="28"/>
        <v>1</v>
      </c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17">
        <f t="shared" si="29"/>
        <v>0</v>
      </c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17">
        <f t="shared" si="30"/>
        <v>0</v>
      </c>
      <c r="GH21" s="106"/>
      <c r="GI21" s="106"/>
      <c r="GJ21" s="106"/>
      <c r="GK21" s="106"/>
      <c r="GL21" s="106"/>
      <c r="GM21" s="106"/>
      <c r="GN21" s="117">
        <f t="shared" si="31"/>
        <v>0</v>
      </c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17">
        <f t="shared" si="32"/>
        <v>0</v>
      </c>
      <c r="HB21" s="106"/>
      <c r="HC21" s="106"/>
      <c r="HD21" s="106"/>
      <c r="HE21" s="118">
        <f t="shared" si="33"/>
        <v>0</v>
      </c>
      <c r="HF21" s="120"/>
      <c r="HG21" s="217">
        <f t="shared" si="34"/>
        <v>1</v>
      </c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17">
        <f t="shared" si="35"/>
        <v>0</v>
      </c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17">
        <f t="shared" si="36"/>
        <v>0</v>
      </c>
      <c r="IE21" s="106"/>
      <c r="IF21" s="106"/>
      <c r="IG21" s="106"/>
      <c r="IH21" s="106"/>
      <c r="II21" s="106"/>
      <c r="IJ21" s="106"/>
      <c r="IK21" s="117">
        <f t="shared" si="37"/>
        <v>0</v>
      </c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  <c r="IW21" s="106"/>
      <c r="IX21" s="117">
        <f t="shared" si="38"/>
        <v>0</v>
      </c>
      <c r="IY21" s="106"/>
      <c r="IZ21" s="106"/>
      <c r="JA21" s="106"/>
      <c r="JB21" s="118">
        <f t="shared" si="39"/>
        <v>0</v>
      </c>
      <c r="JC21" s="120"/>
      <c r="JD21" s="217">
        <f t="shared" si="40"/>
        <v>1</v>
      </c>
      <c r="JE21" s="106"/>
      <c r="JF21" s="106"/>
      <c r="JG21" s="106"/>
      <c r="JH21" s="106"/>
      <c r="JI21" s="106"/>
      <c r="JJ21" s="106"/>
      <c r="JK21" s="106"/>
      <c r="JL21" s="106"/>
      <c r="JM21" s="106"/>
      <c r="JN21" s="106"/>
      <c r="JO21" s="117">
        <f t="shared" si="41"/>
        <v>0</v>
      </c>
      <c r="JP21" s="106"/>
      <c r="JQ21" s="106"/>
      <c r="JR21" s="106"/>
      <c r="JS21" s="106"/>
      <c r="JT21" s="106"/>
      <c r="JU21" s="106"/>
      <c r="JV21" s="106"/>
      <c r="JW21" s="106"/>
      <c r="JX21" s="106"/>
      <c r="JY21" s="106"/>
      <c r="JZ21" s="106"/>
      <c r="KA21" s="121">
        <f t="shared" si="42"/>
        <v>0</v>
      </c>
      <c r="KB21" s="106"/>
      <c r="KC21" s="106"/>
      <c r="KD21" s="106"/>
      <c r="KE21" s="106"/>
      <c r="KF21" s="106"/>
      <c r="KG21" s="106"/>
      <c r="KH21" s="117">
        <f t="shared" si="43"/>
        <v>0</v>
      </c>
      <c r="KI21" s="106"/>
      <c r="KJ21" s="106"/>
      <c r="KK21" s="106"/>
      <c r="KL21" s="106"/>
      <c r="KM21" s="106"/>
      <c r="KN21" s="106"/>
      <c r="KO21" s="106"/>
      <c r="KP21" s="106"/>
      <c r="KQ21" s="106"/>
      <c r="KR21" s="106"/>
      <c r="KS21" s="106"/>
      <c r="KT21" s="106"/>
      <c r="KU21" s="117">
        <f t="shared" si="44"/>
        <v>0</v>
      </c>
      <c r="KV21" s="106"/>
      <c r="KW21" s="106"/>
      <c r="KX21" s="106"/>
      <c r="KY21" s="118">
        <f t="shared" si="45"/>
        <v>0</v>
      </c>
      <c r="KZ21" s="120"/>
      <c r="LA21" s="217">
        <f t="shared" si="46"/>
        <v>1</v>
      </c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17">
        <f t="shared" si="47"/>
        <v>0</v>
      </c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17">
        <f t="shared" si="48"/>
        <v>0</v>
      </c>
      <c r="LY21" s="106"/>
      <c r="LZ21" s="106"/>
      <c r="MA21" s="106"/>
      <c r="MB21" s="106"/>
      <c r="MC21" s="106"/>
      <c r="MD21" s="106"/>
      <c r="ME21" s="117">
        <f t="shared" si="49"/>
        <v>0</v>
      </c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17">
        <f t="shared" si="50"/>
        <v>0</v>
      </c>
      <c r="MS21" s="106"/>
      <c r="MT21" s="106"/>
      <c r="MU21" s="106"/>
      <c r="MV21" s="118">
        <f t="shared" si="51"/>
        <v>0</v>
      </c>
      <c r="MW21" s="120"/>
      <c r="MX21" s="217">
        <f t="shared" si="52"/>
        <v>1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17">
        <f t="shared" si="53"/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4"/>
        <v>0</v>
      </c>
      <c r="NV21" s="106"/>
      <c r="NW21" s="106"/>
      <c r="NX21" s="106"/>
      <c r="NY21" s="106"/>
      <c r="NZ21" s="106"/>
      <c r="OA21" s="106"/>
      <c r="OB21" s="117">
        <f t="shared" si="55"/>
        <v>0</v>
      </c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17">
        <f t="shared" si="56"/>
        <v>0</v>
      </c>
      <c r="OP21" s="106"/>
      <c r="OQ21" s="106"/>
      <c r="OR21" s="106"/>
      <c r="OS21" s="118">
        <f t="shared" si="57"/>
        <v>0</v>
      </c>
      <c r="OT21" s="120"/>
      <c r="OU21" s="217">
        <f t="shared" si="58"/>
        <v>1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 t="shared" si="59"/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60"/>
        <v>0</v>
      </c>
      <c r="PS21" s="106"/>
      <c r="PT21" s="106"/>
      <c r="PU21" s="106"/>
      <c r="PV21" s="106"/>
      <c r="PW21" s="106"/>
      <c r="PX21" s="106"/>
      <c r="PY21" s="117">
        <f t="shared" si="61"/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 t="shared" si="62"/>
        <v>0</v>
      </c>
      <c r="QM21" s="106"/>
      <c r="QN21" s="106"/>
      <c r="QO21" s="106"/>
      <c r="QP21" s="118">
        <f t="shared" si="63"/>
        <v>0</v>
      </c>
      <c r="QQ21" s="120"/>
    </row>
    <row r="22" spans="1:459" ht="15.75" x14ac:dyDescent="0.25">
      <c r="A22" s="20">
        <v>1</v>
      </c>
      <c r="B22" s="147">
        <v>17</v>
      </c>
      <c r="C22" s="240" t="s">
        <v>357</v>
      </c>
      <c r="D22" s="153"/>
      <c r="E22" s="153"/>
      <c r="F22" s="153"/>
      <c r="G22" s="153"/>
      <c r="H22" s="153"/>
      <c r="I22" s="148"/>
      <c r="J22" s="230">
        <f t="shared" si="8"/>
        <v>0</v>
      </c>
      <c r="K22" s="106"/>
      <c r="L22" s="106"/>
      <c r="M22" s="106"/>
      <c r="N22" s="106"/>
      <c r="O22" s="106"/>
      <c r="P22" s="106"/>
      <c r="Q22" s="106"/>
      <c r="R22" s="132">
        <f t="shared" si="9"/>
        <v>0</v>
      </c>
      <c r="S22" s="217">
        <f t="shared" si="10"/>
        <v>1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17">
        <f t="shared" si="11"/>
        <v>0</v>
      </c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95"/>
      <c r="AP22" s="117">
        <f t="shared" si="12"/>
        <v>0</v>
      </c>
      <c r="AQ22" s="106"/>
      <c r="AR22" s="195"/>
      <c r="AS22" s="195"/>
      <c r="AT22" s="106"/>
      <c r="AU22" s="199"/>
      <c r="AV22" s="106"/>
      <c r="AW22" s="117">
        <f t="shared" si="13"/>
        <v>0</v>
      </c>
      <c r="AX22" s="195"/>
      <c r="AY22" s="195"/>
      <c r="AZ22" s="195"/>
      <c r="BA22" s="195"/>
      <c r="BB22" s="195"/>
      <c r="BC22" s="199"/>
      <c r="BD22" s="106"/>
      <c r="BE22" s="106"/>
      <c r="BF22" s="106"/>
      <c r="BG22" s="106"/>
      <c r="BH22" s="106"/>
      <c r="BI22" s="106"/>
      <c r="BJ22" s="117">
        <f t="shared" si="14"/>
        <v>0</v>
      </c>
      <c r="BK22" s="106"/>
      <c r="BL22" s="195"/>
      <c r="BM22" s="106"/>
      <c r="BN22" s="118">
        <f t="shared" si="15"/>
        <v>0</v>
      </c>
      <c r="BO22" s="120"/>
      <c r="BP22" s="217">
        <f t="shared" si="16"/>
        <v>1</v>
      </c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17">
        <f t="shared" si="17"/>
        <v>0</v>
      </c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17">
        <f t="shared" si="18"/>
        <v>0</v>
      </c>
      <c r="CN22" s="147"/>
      <c r="CO22" s="196"/>
      <c r="CP22" s="199"/>
      <c r="CQ22" s="106"/>
      <c r="CR22" s="199"/>
      <c r="CS22" s="196"/>
      <c r="CT22" s="192">
        <f t="shared" si="19"/>
        <v>0</v>
      </c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17">
        <f t="shared" si="20"/>
        <v>0</v>
      </c>
      <c r="DH22" s="106"/>
      <c r="DI22" s="106"/>
      <c r="DJ22" s="106"/>
      <c r="DK22" s="194">
        <f t="shared" si="21"/>
        <v>0</v>
      </c>
      <c r="DL22" s="169"/>
      <c r="DM22" s="217">
        <f t="shared" si="22"/>
        <v>1</v>
      </c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17">
        <f t="shared" si="23"/>
        <v>0</v>
      </c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17">
        <f t="shared" si="24"/>
        <v>0</v>
      </c>
      <c r="EK22" s="106"/>
      <c r="EL22" s="106"/>
      <c r="EM22" s="106"/>
      <c r="EN22" s="106"/>
      <c r="EO22" s="106"/>
      <c r="EP22" s="106"/>
      <c r="EQ22" s="117">
        <f t="shared" si="25"/>
        <v>0</v>
      </c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17">
        <f t="shared" si="26"/>
        <v>0</v>
      </c>
      <c r="FE22" s="106"/>
      <c r="FF22" s="106"/>
      <c r="FG22" s="106"/>
      <c r="FH22" s="118">
        <f t="shared" si="27"/>
        <v>0</v>
      </c>
      <c r="FI22" s="120"/>
      <c r="FJ22" s="223">
        <f t="shared" si="28"/>
        <v>1</v>
      </c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17">
        <f t="shared" si="29"/>
        <v>0</v>
      </c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17">
        <f t="shared" si="30"/>
        <v>0</v>
      </c>
      <c r="GH22" s="106"/>
      <c r="GI22" s="106"/>
      <c r="GJ22" s="106"/>
      <c r="GK22" s="106"/>
      <c r="GL22" s="106"/>
      <c r="GM22" s="106"/>
      <c r="GN22" s="117">
        <f t="shared" si="31"/>
        <v>0</v>
      </c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17">
        <f t="shared" si="32"/>
        <v>0</v>
      </c>
      <c r="HB22" s="106"/>
      <c r="HC22" s="106"/>
      <c r="HD22" s="106"/>
      <c r="HE22" s="118">
        <f t="shared" si="33"/>
        <v>0</v>
      </c>
      <c r="HF22" s="120"/>
      <c r="HG22" s="217">
        <f t="shared" si="34"/>
        <v>1</v>
      </c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17">
        <f t="shared" si="35"/>
        <v>0</v>
      </c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17">
        <f t="shared" si="36"/>
        <v>0</v>
      </c>
      <c r="IE22" s="106"/>
      <c r="IF22" s="106"/>
      <c r="IG22" s="106"/>
      <c r="IH22" s="106"/>
      <c r="II22" s="106"/>
      <c r="IJ22" s="106"/>
      <c r="IK22" s="117">
        <f t="shared" si="37"/>
        <v>0</v>
      </c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  <c r="IV22" s="106"/>
      <c r="IW22" s="106"/>
      <c r="IX22" s="117">
        <f t="shared" si="38"/>
        <v>0</v>
      </c>
      <c r="IY22" s="106"/>
      <c r="IZ22" s="106"/>
      <c r="JA22" s="106"/>
      <c r="JB22" s="118">
        <f t="shared" si="39"/>
        <v>0</v>
      </c>
      <c r="JC22" s="120"/>
      <c r="JD22" s="217">
        <f t="shared" si="40"/>
        <v>1</v>
      </c>
      <c r="JE22" s="106"/>
      <c r="JF22" s="106"/>
      <c r="JG22" s="106"/>
      <c r="JH22" s="106"/>
      <c r="JI22" s="106"/>
      <c r="JJ22" s="106"/>
      <c r="JK22" s="106"/>
      <c r="JL22" s="106"/>
      <c r="JM22" s="106"/>
      <c r="JN22" s="106"/>
      <c r="JO22" s="117">
        <f t="shared" si="41"/>
        <v>0</v>
      </c>
      <c r="JP22" s="106"/>
      <c r="JQ22" s="106"/>
      <c r="JR22" s="106"/>
      <c r="JS22" s="106"/>
      <c r="JT22" s="106"/>
      <c r="JU22" s="106"/>
      <c r="JV22" s="106"/>
      <c r="JW22" s="106"/>
      <c r="JX22" s="106"/>
      <c r="JY22" s="106"/>
      <c r="JZ22" s="106"/>
      <c r="KA22" s="121">
        <f t="shared" si="42"/>
        <v>0</v>
      </c>
      <c r="KB22" s="106"/>
      <c r="KC22" s="106"/>
      <c r="KD22" s="106"/>
      <c r="KE22" s="106"/>
      <c r="KF22" s="106"/>
      <c r="KG22" s="106"/>
      <c r="KH22" s="117">
        <f t="shared" si="43"/>
        <v>0</v>
      </c>
      <c r="KI22" s="106"/>
      <c r="KJ22" s="106"/>
      <c r="KK22" s="106"/>
      <c r="KL22" s="106"/>
      <c r="KM22" s="106"/>
      <c r="KN22" s="106"/>
      <c r="KO22" s="106"/>
      <c r="KP22" s="106"/>
      <c r="KQ22" s="106"/>
      <c r="KR22" s="106"/>
      <c r="KS22" s="106"/>
      <c r="KT22" s="106"/>
      <c r="KU22" s="117">
        <f t="shared" si="44"/>
        <v>0</v>
      </c>
      <c r="KV22" s="106"/>
      <c r="KW22" s="106"/>
      <c r="KX22" s="106"/>
      <c r="KY22" s="118">
        <f t="shared" si="45"/>
        <v>0</v>
      </c>
      <c r="KZ22" s="120"/>
      <c r="LA22" s="217">
        <f t="shared" si="46"/>
        <v>1</v>
      </c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17">
        <f t="shared" si="47"/>
        <v>0</v>
      </c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17">
        <f t="shared" si="48"/>
        <v>0</v>
      </c>
      <c r="LY22" s="106"/>
      <c r="LZ22" s="106"/>
      <c r="MA22" s="106"/>
      <c r="MB22" s="106"/>
      <c r="MC22" s="106"/>
      <c r="MD22" s="106"/>
      <c r="ME22" s="117">
        <f t="shared" si="49"/>
        <v>0</v>
      </c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17">
        <f t="shared" si="50"/>
        <v>0</v>
      </c>
      <c r="MS22" s="106"/>
      <c r="MT22" s="106"/>
      <c r="MU22" s="106"/>
      <c r="MV22" s="118">
        <f t="shared" si="51"/>
        <v>0</v>
      </c>
      <c r="MW22" s="120"/>
      <c r="MX22" s="217">
        <f t="shared" si="52"/>
        <v>1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17">
        <f t="shared" si="53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4"/>
        <v>0</v>
      </c>
      <c r="NV22" s="106"/>
      <c r="NW22" s="106"/>
      <c r="NX22" s="106"/>
      <c r="NY22" s="106"/>
      <c r="NZ22" s="106"/>
      <c r="OA22" s="106"/>
      <c r="OB22" s="117">
        <f t="shared" si="55"/>
        <v>0</v>
      </c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17">
        <f t="shared" si="56"/>
        <v>0</v>
      </c>
      <c r="OP22" s="106"/>
      <c r="OQ22" s="106"/>
      <c r="OR22" s="106"/>
      <c r="OS22" s="118">
        <f t="shared" si="57"/>
        <v>0</v>
      </c>
      <c r="OT22" s="120"/>
      <c r="OU22" s="217">
        <f t="shared" si="58"/>
        <v>1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9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60"/>
        <v>0</v>
      </c>
      <c r="PS22" s="106"/>
      <c r="PT22" s="106"/>
      <c r="PU22" s="106"/>
      <c r="PV22" s="106"/>
      <c r="PW22" s="106"/>
      <c r="PX22" s="106"/>
      <c r="PY22" s="117">
        <f t="shared" si="61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2"/>
        <v>0</v>
      </c>
      <c r="QM22" s="106"/>
      <c r="QN22" s="106"/>
      <c r="QO22" s="106"/>
      <c r="QP22" s="118">
        <f t="shared" si="63"/>
        <v>0</v>
      </c>
      <c r="QQ22" s="120"/>
    </row>
    <row r="23" spans="1:459" ht="15.75" x14ac:dyDescent="0.25">
      <c r="A23" s="20">
        <v>1</v>
      </c>
      <c r="B23" s="147">
        <v>18</v>
      </c>
      <c r="C23" s="240" t="s">
        <v>358</v>
      </c>
      <c r="D23" s="153"/>
      <c r="E23" s="153"/>
      <c r="F23" s="153"/>
      <c r="G23" s="153"/>
      <c r="H23" s="153"/>
      <c r="I23" s="148"/>
      <c r="J23" s="230">
        <f t="shared" si="8"/>
        <v>0</v>
      </c>
      <c r="K23" s="106"/>
      <c r="L23" s="106"/>
      <c r="M23" s="106"/>
      <c r="N23" s="106"/>
      <c r="O23" s="106"/>
      <c r="P23" s="106"/>
      <c r="Q23" s="106"/>
      <c r="R23" s="132">
        <f t="shared" si="9"/>
        <v>0</v>
      </c>
      <c r="S23" s="217">
        <f t="shared" si="10"/>
        <v>1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17">
        <f t="shared" si="11"/>
        <v>0</v>
      </c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95"/>
      <c r="AP23" s="117">
        <f t="shared" si="12"/>
        <v>0</v>
      </c>
      <c r="AQ23" s="106"/>
      <c r="AR23" s="195"/>
      <c r="AS23" s="195"/>
      <c r="AT23" s="106"/>
      <c r="AU23" s="199"/>
      <c r="AV23" s="106"/>
      <c r="AW23" s="117">
        <f t="shared" si="13"/>
        <v>0</v>
      </c>
      <c r="AX23" s="195"/>
      <c r="AY23" s="195"/>
      <c r="AZ23" s="195"/>
      <c r="BA23" s="195"/>
      <c r="BB23" s="195"/>
      <c r="BC23" s="199"/>
      <c r="BD23" s="106"/>
      <c r="BE23" s="106"/>
      <c r="BF23" s="106"/>
      <c r="BG23" s="106"/>
      <c r="BH23" s="106"/>
      <c r="BI23" s="106"/>
      <c r="BJ23" s="117">
        <f t="shared" si="14"/>
        <v>0</v>
      </c>
      <c r="BK23" s="106"/>
      <c r="BL23" s="195"/>
      <c r="BM23" s="106"/>
      <c r="BN23" s="118">
        <f t="shared" si="15"/>
        <v>0</v>
      </c>
      <c r="BO23" s="120"/>
      <c r="BP23" s="217">
        <f t="shared" si="16"/>
        <v>1</v>
      </c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17">
        <f t="shared" si="17"/>
        <v>0</v>
      </c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17">
        <f t="shared" si="18"/>
        <v>0</v>
      </c>
      <c r="CN23" s="147"/>
      <c r="CO23" s="196"/>
      <c r="CP23" s="199"/>
      <c r="CQ23" s="106"/>
      <c r="CR23" s="199"/>
      <c r="CS23" s="196"/>
      <c r="CT23" s="192">
        <f t="shared" si="19"/>
        <v>0</v>
      </c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17">
        <f t="shared" si="20"/>
        <v>0</v>
      </c>
      <c r="DH23" s="106"/>
      <c r="DI23" s="106"/>
      <c r="DJ23" s="106"/>
      <c r="DK23" s="118">
        <f t="shared" si="21"/>
        <v>0</v>
      </c>
      <c r="DL23" s="169"/>
      <c r="DM23" s="217">
        <f t="shared" si="22"/>
        <v>1</v>
      </c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17">
        <f t="shared" si="23"/>
        <v>0</v>
      </c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17">
        <f t="shared" si="24"/>
        <v>0</v>
      </c>
      <c r="EK23" s="106"/>
      <c r="EL23" s="106"/>
      <c r="EM23" s="106"/>
      <c r="EN23" s="106"/>
      <c r="EO23" s="106"/>
      <c r="EP23" s="106"/>
      <c r="EQ23" s="117">
        <f t="shared" si="25"/>
        <v>0</v>
      </c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17">
        <f t="shared" si="26"/>
        <v>0</v>
      </c>
      <c r="FE23" s="106"/>
      <c r="FF23" s="106"/>
      <c r="FG23" s="106"/>
      <c r="FH23" s="118">
        <f t="shared" si="27"/>
        <v>0</v>
      </c>
      <c r="FI23" s="120"/>
      <c r="FJ23" s="223">
        <f t="shared" si="28"/>
        <v>1</v>
      </c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17">
        <f t="shared" si="29"/>
        <v>0</v>
      </c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17">
        <f t="shared" si="30"/>
        <v>0</v>
      </c>
      <c r="GH23" s="106"/>
      <c r="GI23" s="106"/>
      <c r="GJ23" s="106"/>
      <c r="GK23" s="106"/>
      <c r="GL23" s="106"/>
      <c r="GM23" s="106"/>
      <c r="GN23" s="117">
        <f t="shared" si="31"/>
        <v>0</v>
      </c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17">
        <f t="shared" si="32"/>
        <v>0</v>
      </c>
      <c r="HB23" s="106"/>
      <c r="HC23" s="106"/>
      <c r="HD23" s="106"/>
      <c r="HE23" s="118">
        <f t="shared" si="33"/>
        <v>0</v>
      </c>
      <c r="HF23" s="120"/>
      <c r="HG23" s="217">
        <f t="shared" si="34"/>
        <v>1</v>
      </c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17">
        <f t="shared" si="35"/>
        <v>0</v>
      </c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17">
        <f t="shared" si="36"/>
        <v>0</v>
      </c>
      <c r="IE23" s="106"/>
      <c r="IF23" s="106"/>
      <c r="IG23" s="106"/>
      <c r="IH23" s="106"/>
      <c r="II23" s="106"/>
      <c r="IJ23" s="106"/>
      <c r="IK23" s="117">
        <f t="shared" si="37"/>
        <v>0</v>
      </c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  <c r="IV23" s="106"/>
      <c r="IW23" s="106"/>
      <c r="IX23" s="117">
        <f t="shared" si="38"/>
        <v>0</v>
      </c>
      <c r="IY23" s="106"/>
      <c r="IZ23" s="106"/>
      <c r="JA23" s="106"/>
      <c r="JB23" s="118">
        <f t="shared" si="39"/>
        <v>0</v>
      </c>
      <c r="JC23" s="120"/>
      <c r="JD23" s="217">
        <f t="shared" si="40"/>
        <v>1</v>
      </c>
      <c r="JE23" s="106"/>
      <c r="JF23" s="106"/>
      <c r="JG23" s="106"/>
      <c r="JH23" s="106"/>
      <c r="JI23" s="106"/>
      <c r="JJ23" s="106"/>
      <c r="JK23" s="106"/>
      <c r="JL23" s="106"/>
      <c r="JM23" s="106"/>
      <c r="JN23" s="106"/>
      <c r="JO23" s="117">
        <f t="shared" si="41"/>
        <v>0</v>
      </c>
      <c r="JP23" s="106"/>
      <c r="JQ23" s="106"/>
      <c r="JR23" s="106"/>
      <c r="JS23" s="106"/>
      <c r="JT23" s="106"/>
      <c r="JU23" s="106"/>
      <c r="JV23" s="106"/>
      <c r="JW23" s="106"/>
      <c r="JX23" s="106"/>
      <c r="JY23" s="106"/>
      <c r="JZ23" s="106"/>
      <c r="KA23" s="121">
        <f t="shared" si="42"/>
        <v>0</v>
      </c>
      <c r="KB23" s="106"/>
      <c r="KC23" s="106"/>
      <c r="KD23" s="106"/>
      <c r="KE23" s="106"/>
      <c r="KF23" s="106"/>
      <c r="KG23" s="106"/>
      <c r="KH23" s="117">
        <f t="shared" si="43"/>
        <v>0</v>
      </c>
      <c r="KI23" s="106"/>
      <c r="KJ23" s="106"/>
      <c r="KK23" s="106"/>
      <c r="KL23" s="106"/>
      <c r="KM23" s="106"/>
      <c r="KN23" s="106"/>
      <c r="KO23" s="106"/>
      <c r="KP23" s="106"/>
      <c r="KQ23" s="106"/>
      <c r="KR23" s="106"/>
      <c r="KS23" s="106"/>
      <c r="KT23" s="106"/>
      <c r="KU23" s="117">
        <f t="shared" si="44"/>
        <v>0</v>
      </c>
      <c r="KV23" s="106"/>
      <c r="KW23" s="106"/>
      <c r="KX23" s="106"/>
      <c r="KY23" s="118">
        <f t="shared" si="45"/>
        <v>0</v>
      </c>
      <c r="KZ23" s="120"/>
      <c r="LA23" s="217">
        <f t="shared" si="46"/>
        <v>1</v>
      </c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17">
        <f t="shared" si="47"/>
        <v>0</v>
      </c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17">
        <f t="shared" si="48"/>
        <v>0</v>
      </c>
      <c r="LY23" s="106"/>
      <c r="LZ23" s="106"/>
      <c r="MA23" s="106"/>
      <c r="MB23" s="106"/>
      <c r="MC23" s="106"/>
      <c r="MD23" s="106"/>
      <c r="ME23" s="117">
        <f t="shared" si="49"/>
        <v>0</v>
      </c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17">
        <f t="shared" si="50"/>
        <v>0</v>
      </c>
      <c r="MS23" s="106"/>
      <c r="MT23" s="106"/>
      <c r="MU23" s="106"/>
      <c r="MV23" s="118">
        <f t="shared" si="51"/>
        <v>0</v>
      </c>
      <c r="MW23" s="120"/>
      <c r="MX23" s="217">
        <f t="shared" si="52"/>
        <v>1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17">
        <f t="shared" si="53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4"/>
        <v>0</v>
      </c>
      <c r="NV23" s="106"/>
      <c r="NW23" s="106"/>
      <c r="NX23" s="106"/>
      <c r="NY23" s="106"/>
      <c r="NZ23" s="106"/>
      <c r="OA23" s="106"/>
      <c r="OB23" s="117">
        <f t="shared" si="55"/>
        <v>0</v>
      </c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17">
        <f t="shared" si="56"/>
        <v>0</v>
      </c>
      <c r="OP23" s="106"/>
      <c r="OQ23" s="106"/>
      <c r="OR23" s="106"/>
      <c r="OS23" s="118">
        <f t="shared" si="57"/>
        <v>0</v>
      </c>
      <c r="OT23" s="120"/>
      <c r="OU23" s="217">
        <f t="shared" si="58"/>
        <v>1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9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60"/>
        <v>0</v>
      </c>
      <c r="PS23" s="106"/>
      <c r="PT23" s="106"/>
      <c r="PU23" s="106"/>
      <c r="PV23" s="106"/>
      <c r="PW23" s="106"/>
      <c r="PX23" s="106"/>
      <c r="PY23" s="117">
        <f t="shared" si="61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2"/>
        <v>0</v>
      </c>
      <c r="QM23" s="106"/>
      <c r="QN23" s="106"/>
      <c r="QO23" s="106"/>
      <c r="QP23" s="118">
        <f t="shared" si="63"/>
        <v>0</v>
      </c>
      <c r="QQ23" s="120"/>
    </row>
    <row r="24" spans="1:459" ht="15.75" x14ac:dyDescent="0.25">
      <c r="A24" s="20">
        <v>1</v>
      </c>
      <c r="B24" s="147">
        <v>19</v>
      </c>
      <c r="C24" s="240" t="s">
        <v>359</v>
      </c>
      <c r="D24" s="153"/>
      <c r="E24" s="153"/>
      <c r="F24" s="153"/>
      <c r="G24" s="153"/>
      <c r="H24" s="153"/>
      <c r="I24" s="148"/>
      <c r="J24" s="230">
        <f t="shared" si="8"/>
        <v>0</v>
      </c>
      <c r="K24" s="106"/>
      <c r="L24" s="106"/>
      <c r="M24" s="106"/>
      <c r="N24" s="106"/>
      <c r="O24" s="106"/>
      <c r="P24" s="106"/>
      <c r="Q24" s="106"/>
      <c r="R24" s="132">
        <f t="shared" si="9"/>
        <v>0</v>
      </c>
      <c r="S24" s="217">
        <f t="shared" si="10"/>
        <v>1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17">
        <f t="shared" si="11"/>
        <v>0</v>
      </c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95"/>
      <c r="AP24" s="117">
        <f t="shared" si="12"/>
        <v>0</v>
      </c>
      <c r="AQ24" s="106"/>
      <c r="AR24" s="195"/>
      <c r="AS24" s="195"/>
      <c r="AT24" s="106"/>
      <c r="AU24" s="106"/>
      <c r="AV24" s="106"/>
      <c r="AW24" s="117">
        <f t="shared" si="13"/>
        <v>0</v>
      </c>
      <c r="AX24" s="195"/>
      <c r="AY24" s="195"/>
      <c r="AZ24" s="195"/>
      <c r="BA24" s="195"/>
      <c r="BB24" s="195"/>
      <c r="BC24" s="106"/>
      <c r="BD24" s="106"/>
      <c r="BE24" s="106"/>
      <c r="BF24" s="106"/>
      <c r="BG24" s="106"/>
      <c r="BH24" s="106"/>
      <c r="BI24" s="106"/>
      <c r="BJ24" s="117">
        <f>(AX24+AY24+AZ24+BA24+BB24+BC24+BD24+BE24+BF24+BG24+BH24+BI24)/$BJ$3</f>
        <v>0</v>
      </c>
      <c r="BK24" s="106"/>
      <c r="BL24" s="195"/>
      <c r="BM24" s="106"/>
      <c r="BN24" s="118">
        <f t="shared" si="15"/>
        <v>0</v>
      </c>
      <c r="BO24" s="120"/>
      <c r="BP24" s="217">
        <f t="shared" si="16"/>
        <v>1</v>
      </c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17">
        <f t="shared" si="17"/>
        <v>0</v>
      </c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17">
        <f t="shared" si="18"/>
        <v>0</v>
      </c>
      <c r="CN24" s="147"/>
      <c r="CO24" s="106"/>
      <c r="CP24" s="106"/>
      <c r="CQ24" s="106"/>
      <c r="CR24" s="224"/>
      <c r="CS24" s="106"/>
      <c r="CT24" s="188">
        <f t="shared" si="19"/>
        <v>0</v>
      </c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17">
        <f t="shared" si="20"/>
        <v>0</v>
      </c>
      <c r="DH24" s="106"/>
      <c r="DI24" s="106"/>
      <c r="DJ24" s="106"/>
      <c r="DK24" s="118">
        <f t="shared" si="21"/>
        <v>0</v>
      </c>
      <c r="DL24" s="169"/>
      <c r="DM24" s="217">
        <f t="shared" si="22"/>
        <v>1</v>
      </c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17">
        <f t="shared" si="23"/>
        <v>0</v>
      </c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17">
        <f t="shared" si="24"/>
        <v>0</v>
      </c>
      <c r="EK24" s="106"/>
      <c r="EL24" s="106"/>
      <c r="EM24" s="106"/>
      <c r="EN24" s="106"/>
      <c r="EO24" s="106"/>
      <c r="EP24" s="106"/>
      <c r="EQ24" s="117">
        <f t="shared" si="25"/>
        <v>0</v>
      </c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17">
        <f t="shared" si="26"/>
        <v>0</v>
      </c>
      <c r="FE24" s="106"/>
      <c r="FF24" s="106"/>
      <c r="FG24" s="106"/>
      <c r="FH24" s="118">
        <f t="shared" si="27"/>
        <v>0</v>
      </c>
      <c r="FI24" s="120"/>
      <c r="FJ24" s="223">
        <f t="shared" si="28"/>
        <v>1</v>
      </c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17">
        <f t="shared" si="29"/>
        <v>0</v>
      </c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17">
        <f t="shared" si="30"/>
        <v>0</v>
      </c>
      <c r="GH24" s="106"/>
      <c r="GI24" s="106"/>
      <c r="GJ24" s="106"/>
      <c r="GK24" s="106"/>
      <c r="GL24" s="106"/>
      <c r="GM24" s="106"/>
      <c r="GN24" s="117">
        <f t="shared" si="31"/>
        <v>0</v>
      </c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17">
        <f t="shared" si="32"/>
        <v>0</v>
      </c>
      <c r="HB24" s="106"/>
      <c r="HC24" s="106"/>
      <c r="HD24" s="106"/>
      <c r="HE24" s="118">
        <f t="shared" si="33"/>
        <v>0</v>
      </c>
      <c r="HF24" s="120"/>
      <c r="HG24" s="217">
        <f t="shared" si="34"/>
        <v>1</v>
      </c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17">
        <f t="shared" si="35"/>
        <v>0</v>
      </c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17">
        <f t="shared" si="36"/>
        <v>0</v>
      </c>
      <c r="IE24" s="106"/>
      <c r="IF24" s="106"/>
      <c r="IG24" s="106"/>
      <c r="IH24" s="106"/>
      <c r="II24" s="106"/>
      <c r="IJ24" s="106"/>
      <c r="IK24" s="117">
        <f t="shared" si="37"/>
        <v>0</v>
      </c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  <c r="IV24" s="106"/>
      <c r="IW24" s="106"/>
      <c r="IX24" s="117">
        <f t="shared" si="38"/>
        <v>0</v>
      </c>
      <c r="IY24" s="106"/>
      <c r="IZ24" s="106"/>
      <c r="JA24" s="106"/>
      <c r="JB24" s="118">
        <f t="shared" si="39"/>
        <v>0</v>
      </c>
      <c r="JC24" s="120"/>
      <c r="JD24" s="217">
        <f t="shared" si="40"/>
        <v>1</v>
      </c>
      <c r="JE24" s="106"/>
      <c r="JF24" s="106"/>
      <c r="JG24" s="106"/>
      <c r="JH24" s="106"/>
      <c r="JI24" s="106"/>
      <c r="JJ24" s="106"/>
      <c r="JK24" s="106"/>
      <c r="JL24" s="106"/>
      <c r="JM24" s="106"/>
      <c r="JN24" s="106"/>
      <c r="JO24" s="117">
        <f t="shared" si="41"/>
        <v>0</v>
      </c>
      <c r="JP24" s="106"/>
      <c r="JQ24" s="106"/>
      <c r="JR24" s="106"/>
      <c r="JS24" s="106"/>
      <c r="JT24" s="106"/>
      <c r="JU24" s="106"/>
      <c r="JV24" s="106"/>
      <c r="JW24" s="106"/>
      <c r="JX24" s="106"/>
      <c r="JY24" s="106"/>
      <c r="JZ24" s="106"/>
      <c r="KA24" s="121">
        <f t="shared" si="42"/>
        <v>0</v>
      </c>
      <c r="KB24" s="106"/>
      <c r="KC24" s="106"/>
      <c r="KD24" s="106"/>
      <c r="KE24" s="106"/>
      <c r="KF24" s="106"/>
      <c r="KG24" s="106"/>
      <c r="KH24" s="117">
        <f t="shared" si="43"/>
        <v>0</v>
      </c>
      <c r="KI24" s="106"/>
      <c r="KJ24" s="106"/>
      <c r="KK24" s="106"/>
      <c r="KL24" s="106"/>
      <c r="KM24" s="106"/>
      <c r="KN24" s="106"/>
      <c r="KO24" s="106"/>
      <c r="KP24" s="106"/>
      <c r="KQ24" s="106"/>
      <c r="KR24" s="106"/>
      <c r="KS24" s="106"/>
      <c r="KT24" s="106"/>
      <c r="KU24" s="117">
        <f t="shared" si="44"/>
        <v>0</v>
      </c>
      <c r="KV24" s="106"/>
      <c r="KW24" s="106"/>
      <c r="KX24" s="106"/>
      <c r="KY24" s="118">
        <f t="shared" si="45"/>
        <v>0</v>
      </c>
      <c r="KZ24" s="120"/>
      <c r="LA24" s="217">
        <f t="shared" si="46"/>
        <v>1</v>
      </c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17">
        <f t="shared" si="47"/>
        <v>0</v>
      </c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17">
        <f t="shared" si="48"/>
        <v>0</v>
      </c>
      <c r="LY24" s="106"/>
      <c r="LZ24" s="106"/>
      <c r="MA24" s="106"/>
      <c r="MB24" s="106"/>
      <c r="MC24" s="106"/>
      <c r="MD24" s="106"/>
      <c r="ME24" s="117">
        <f t="shared" si="49"/>
        <v>0</v>
      </c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17">
        <f t="shared" si="50"/>
        <v>0</v>
      </c>
      <c r="MS24" s="106"/>
      <c r="MT24" s="106"/>
      <c r="MU24" s="106"/>
      <c r="MV24" s="118">
        <f t="shared" si="51"/>
        <v>0</v>
      </c>
      <c r="MW24" s="120"/>
      <c r="MX24" s="217">
        <f t="shared" si="52"/>
        <v>1</v>
      </c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17">
        <f t="shared" si="53"/>
        <v>0</v>
      </c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17">
        <f t="shared" si="54"/>
        <v>0</v>
      </c>
      <c r="NV24" s="106"/>
      <c r="NW24" s="106"/>
      <c r="NX24" s="106"/>
      <c r="NY24" s="106"/>
      <c r="NZ24" s="106"/>
      <c r="OA24" s="106"/>
      <c r="OB24" s="117">
        <f t="shared" si="55"/>
        <v>0</v>
      </c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17">
        <f t="shared" si="56"/>
        <v>0</v>
      </c>
      <c r="OP24" s="106"/>
      <c r="OQ24" s="106"/>
      <c r="OR24" s="106"/>
      <c r="OS24" s="118">
        <f t="shared" si="57"/>
        <v>0</v>
      </c>
      <c r="OT24" s="120"/>
      <c r="OU24" s="217">
        <f t="shared" si="58"/>
        <v>1</v>
      </c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17">
        <f t="shared" si="59"/>
        <v>0</v>
      </c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17">
        <f t="shared" si="60"/>
        <v>0</v>
      </c>
      <c r="PS24" s="106"/>
      <c r="PT24" s="106"/>
      <c r="PU24" s="106"/>
      <c r="PV24" s="106"/>
      <c r="PW24" s="106"/>
      <c r="PX24" s="106"/>
      <c r="PY24" s="117">
        <f t="shared" si="61"/>
        <v>0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17">
        <f t="shared" si="62"/>
        <v>0</v>
      </c>
      <c r="QM24" s="106"/>
      <c r="QN24" s="106"/>
      <c r="QO24" s="106"/>
      <c r="QP24" s="118">
        <f t="shared" si="63"/>
        <v>0</v>
      </c>
      <c r="QQ24" s="120"/>
    </row>
    <row r="25" spans="1:459" ht="15.75" x14ac:dyDescent="0.25">
      <c r="A25" s="20">
        <v>1</v>
      </c>
      <c r="B25" s="147">
        <v>20</v>
      </c>
      <c r="C25" s="240" t="s">
        <v>360</v>
      </c>
      <c r="D25" s="153"/>
      <c r="E25" s="153"/>
      <c r="F25" s="153"/>
      <c r="G25" s="153"/>
      <c r="H25" s="153"/>
      <c r="I25" s="148"/>
      <c r="J25" s="230">
        <f t="shared" si="8"/>
        <v>0</v>
      </c>
      <c r="K25" s="106"/>
      <c r="L25" s="106"/>
      <c r="M25" s="106"/>
      <c r="N25" s="106"/>
      <c r="O25" s="106"/>
      <c r="P25" s="106"/>
      <c r="Q25" s="106"/>
      <c r="R25" s="132">
        <f t="shared" si="9"/>
        <v>0</v>
      </c>
      <c r="S25" s="217">
        <f t="shared" si="10"/>
        <v>1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17">
        <f t="shared" si="11"/>
        <v>0</v>
      </c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95"/>
      <c r="AP25" s="117">
        <f t="shared" si="12"/>
        <v>0</v>
      </c>
      <c r="AQ25" s="106"/>
      <c r="AR25" s="195"/>
      <c r="AS25" s="195"/>
      <c r="AT25" s="106"/>
      <c r="AU25" s="106"/>
      <c r="AV25" s="106"/>
      <c r="AW25" s="117">
        <f t="shared" si="13"/>
        <v>0</v>
      </c>
      <c r="AX25" s="195"/>
      <c r="AY25" s="195"/>
      <c r="AZ25" s="195"/>
      <c r="BA25" s="195"/>
      <c r="BB25" s="195"/>
      <c r="BC25" s="106"/>
      <c r="BD25" s="106"/>
      <c r="BE25" s="106"/>
      <c r="BF25" s="106"/>
      <c r="BG25" s="106"/>
      <c r="BH25" s="106"/>
      <c r="BI25" s="106"/>
      <c r="BJ25" s="117">
        <f t="shared" si="14"/>
        <v>0</v>
      </c>
      <c r="BK25" s="106"/>
      <c r="BL25" s="195"/>
      <c r="BM25" s="106"/>
      <c r="BN25" s="118">
        <f t="shared" si="15"/>
        <v>0</v>
      </c>
      <c r="BO25" s="120"/>
      <c r="BP25" s="217">
        <f t="shared" si="16"/>
        <v>1</v>
      </c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17">
        <f t="shared" si="17"/>
        <v>0</v>
      </c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17">
        <f t="shared" si="18"/>
        <v>0</v>
      </c>
      <c r="CN25" s="106"/>
      <c r="CO25" s="106"/>
      <c r="CP25" s="106"/>
      <c r="CQ25" s="106"/>
      <c r="CR25" s="224"/>
      <c r="CS25" s="106"/>
      <c r="CT25" s="117">
        <f t="shared" si="19"/>
        <v>0</v>
      </c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17">
        <f t="shared" si="20"/>
        <v>0</v>
      </c>
      <c r="DH25" s="106"/>
      <c r="DI25" s="106"/>
      <c r="DJ25" s="106"/>
      <c r="DK25" s="118">
        <f t="shared" si="21"/>
        <v>0</v>
      </c>
      <c r="DL25" s="169"/>
      <c r="DM25" s="217">
        <f t="shared" si="22"/>
        <v>1</v>
      </c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17">
        <f t="shared" si="23"/>
        <v>0</v>
      </c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17">
        <f t="shared" si="24"/>
        <v>0</v>
      </c>
      <c r="EK25" s="106"/>
      <c r="EL25" s="106"/>
      <c r="EM25" s="106"/>
      <c r="EN25" s="106"/>
      <c r="EO25" s="106"/>
      <c r="EP25" s="106"/>
      <c r="EQ25" s="117">
        <f t="shared" si="25"/>
        <v>0</v>
      </c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17">
        <f t="shared" si="26"/>
        <v>0</v>
      </c>
      <c r="FE25" s="106"/>
      <c r="FF25" s="106"/>
      <c r="FG25" s="106"/>
      <c r="FH25" s="118">
        <f t="shared" si="27"/>
        <v>0</v>
      </c>
      <c r="FI25" s="120"/>
      <c r="FJ25" s="223">
        <f t="shared" si="28"/>
        <v>1</v>
      </c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17">
        <f t="shared" si="29"/>
        <v>0</v>
      </c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17">
        <f t="shared" si="30"/>
        <v>0</v>
      </c>
      <c r="GH25" s="106"/>
      <c r="GI25" s="106"/>
      <c r="GJ25" s="106"/>
      <c r="GK25" s="106"/>
      <c r="GL25" s="106"/>
      <c r="GM25" s="106"/>
      <c r="GN25" s="117">
        <f t="shared" si="31"/>
        <v>0</v>
      </c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17">
        <f t="shared" si="32"/>
        <v>0</v>
      </c>
      <c r="HB25" s="106"/>
      <c r="HC25" s="106"/>
      <c r="HD25" s="106"/>
      <c r="HE25" s="118">
        <f t="shared" si="33"/>
        <v>0</v>
      </c>
      <c r="HF25" s="120"/>
      <c r="HG25" s="217">
        <f t="shared" si="34"/>
        <v>1</v>
      </c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17">
        <f t="shared" si="35"/>
        <v>0</v>
      </c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17">
        <f t="shared" si="36"/>
        <v>0</v>
      </c>
      <c r="IE25" s="106"/>
      <c r="IF25" s="106"/>
      <c r="IG25" s="106"/>
      <c r="IH25" s="106"/>
      <c r="II25" s="106"/>
      <c r="IJ25" s="106"/>
      <c r="IK25" s="117">
        <f t="shared" si="37"/>
        <v>0</v>
      </c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  <c r="IV25" s="106"/>
      <c r="IW25" s="106"/>
      <c r="IX25" s="117">
        <f t="shared" si="38"/>
        <v>0</v>
      </c>
      <c r="IY25" s="106"/>
      <c r="IZ25" s="106"/>
      <c r="JA25" s="106"/>
      <c r="JB25" s="118">
        <f t="shared" si="39"/>
        <v>0</v>
      </c>
      <c r="JC25" s="120"/>
      <c r="JD25" s="217">
        <f t="shared" si="40"/>
        <v>1</v>
      </c>
      <c r="JE25" s="106"/>
      <c r="JF25" s="106"/>
      <c r="JG25" s="106"/>
      <c r="JH25" s="106"/>
      <c r="JI25" s="106"/>
      <c r="JJ25" s="106"/>
      <c r="JK25" s="106"/>
      <c r="JL25" s="106"/>
      <c r="JM25" s="106"/>
      <c r="JN25" s="106"/>
      <c r="JO25" s="117">
        <f t="shared" si="41"/>
        <v>0</v>
      </c>
      <c r="JP25" s="106"/>
      <c r="JQ25" s="106"/>
      <c r="JR25" s="106"/>
      <c r="JS25" s="106"/>
      <c r="JT25" s="106"/>
      <c r="JU25" s="106"/>
      <c r="JV25" s="106"/>
      <c r="JW25" s="106"/>
      <c r="JX25" s="106"/>
      <c r="JY25" s="106"/>
      <c r="JZ25" s="106"/>
      <c r="KA25" s="121">
        <f t="shared" si="42"/>
        <v>0</v>
      </c>
      <c r="KB25" s="106"/>
      <c r="KC25" s="106"/>
      <c r="KD25" s="106"/>
      <c r="KE25" s="106"/>
      <c r="KF25" s="106"/>
      <c r="KG25" s="106"/>
      <c r="KH25" s="117">
        <f t="shared" si="43"/>
        <v>0</v>
      </c>
      <c r="KI25" s="106"/>
      <c r="KJ25" s="106"/>
      <c r="KK25" s="106"/>
      <c r="KL25" s="106"/>
      <c r="KM25" s="106"/>
      <c r="KN25" s="106"/>
      <c r="KO25" s="106"/>
      <c r="KP25" s="106"/>
      <c r="KQ25" s="106"/>
      <c r="KR25" s="106"/>
      <c r="KS25" s="106"/>
      <c r="KT25" s="106"/>
      <c r="KU25" s="117">
        <f t="shared" si="44"/>
        <v>0</v>
      </c>
      <c r="KV25" s="106"/>
      <c r="KW25" s="106"/>
      <c r="KX25" s="106"/>
      <c r="KY25" s="118">
        <f t="shared" si="45"/>
        <v>0</v>
      </c>
      <c r="KZ25" s="120"/>
      <c r="LA25" s="217">
        <f t="shared" si="46"/>
        <v>1</v>
      </c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17">
        <f t="shared" si="47"/>
        <v>0</v>
      </c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17">
        <f t="shared" si="48"/>
        <v>0</v>
      </c>
      <c r="LY25" s="106"/>
      <c r="LZ25" s="106"/>
      <c r="MA25" s="106"/>
      <c r="MB25" s="106"/>
      <c r="MC25" s="106"/>
      <c r="MD25" s="106"/>
      <c r="ME25" s="117">
        <f t="shared" si="49"/>
        <v>0</v>
      </c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17">
        <f t="shared" si="50"/>
        <v>0</v>
      </c>
      <c r="MS25" s="106"/>
      <c r="MT25" s="106"/>
      <c r="MU25" s="106"/>
      <c r="MV25" s="118">
        <f t="shared" si="51"/>
        <v>0</v>
      </c>
      <c r="MW25" s="120"/>
      <c r="MX25" s="217">
        <f t="shared" si="52"/>
        <v>1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17">
        <f t="shared" si="53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4"/>
        <v>0</v>
      </c>
      <c r="NV25" s="106"/>
      <c r="NW25" s="106"/>
      <c r="NX25" s="106"/>
      <c r="NY25" s="106"/>
      <c r="NZ25" s="106"/>
      <c r="OA25" s="106"/>
      <c r="OB25" s="117">
        <f t="shared" si="55"/>
        <v>0</v>
      </c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17">
        <f t="shared" si="56"/>
        <v>0</v>
      </c>
      <c r="OP25" s="106"/>
      <c r="OQ25" s="106"/>
      <c r="OR25" s="106"/>
      <c r="OS25" s="118">
        <f t="shared" si="57"/>
        <v>0</v>
      </c>
      <c r="OT25" s="120"/>
      <c r="OU25" s="217">
        <f t="shared" si="58"/>
        <v>1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9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60"/>
        <v>0</v>
      </c>
      <c r="PS25" s="106"/>
      <c r="PT25" s="106"/>
      <c r="PU25" s="106"/>
      <c r="PV25" s="106"/>
      <c r="PW25" s="106"/>
      <c r="PX25" s="106"/>
      <c r="PY25" s="117">
        <f t="shared" si="61"/>
        <v>0</v>
      </c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17">
        <f t="shared" si="62"/>
        <v>0</v>
      </c>
      <c r="QM25" s="106"/>
      <c r="QN25" s="106"/>
      <c r="QO25" s="106"/>
      <c r="QP25" s="118">
        <f t="shared" si="63"/>
        <v>0</v>
      </c>
      <c r="QQ25" s="120"/>
    </row>
    <row r="26" spans="1:459" ht="15.75" x14ac:dyDescent="0.25">
      <c r="A26" s="20">
        <v>1</v>
      </c>
      <c r="B26" s="147">
        <v>21</v>
      </c>
      <c r="C26" s="240" t="s">
        <v>361</v>
      </c>
      <c r="D26" s="153"/>
      <c r="E26" s="153"/>
      <c r="F26" s="153"/>
      <c r="G26" s="153"/>
      <c r="H26" s="153"/>
      <c r="I26" s="148"/>
      <c r="J26" s="230">
        <f t="shared" si="8"/>
        <v>0</v>
      </c>
      <c r="K26" s="106"/>
      <c r="L26" s="106"/>
      <c r="M26" s="106"/>
      <c r="N26" s="106"/>
      <c r="O26" s="106"/>
      <c r="P26" s="106"/>
      <c r="Q26" s="106"/>
      <c r="R26" s="132">
        <f t="shared" si="9"/>
        <v>0</v>
      </c>
      <c r="S26" s="217">
        <f t="shared" si="10"/>
        <v>1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17">
        <f t="shared" si="11"/>
        <v>0</v>
      </c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95"/>
      <c r="AP26" s="117">
        <f t="shared" si="12"/>
        <v>0</v>
      </c>
      <c r="AQ26" s="106"/>
      <c r="AR26" s="195"/>
      <c r="AS26" s="195"/>
      <c r="AT26" s="106"/>
      <c r="AU26" s="106"/>
      <c r="AV26" s="106"/>
      <c r="AW26" s="117">
        <f t="shared" si="13"/>
        <v>0</v>
      </c>
      <c r="AX26" s="195"/>
      <c r="AY26" s="195"/>
      <c r="AZ26" s="195"/>
      <c r="BA26" s="195"/>
      <c r="BB26" s="195"/>
      <c r="BC26" s="106"/>
      <c r="BD26" s="106"/>
      <c r="BE26" s="106"/>
      <c r="BF26" s="106"/>
      <c r="BG26" s="106"/>
      <c r="BH26" s="106"/>
      <c r="BI26" s="106"/>
      <c r="BJ26" s="117">
        <f t="shared" si="14"/>
        <v>0</v>
      </c>
      <c r="BK26" s="106"/>
      <c r="BL26" s="195"/>
      <c r="BM26" s="106"/>
      <c r="BN26" s="118">
        <f t="shared" si="15"/>
        <v>0</v>
      </c>
      <c r="BO26" s="120"/>
      <c r="BP26" s="217">
        <v>0</v>
      </c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17">
        <f t="shared" si="17"/>
        <v>0</v>
      </c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17">
        <f t="shared" si="18"/>
        <v>0</v>
      </c>
      <c r="CN26" s="106"/>
      <c r="CO26" s="106"/>
      <c r="CP26" s="106"/>
      <c r="CQ26" s="106"/>
      <c r="CR26" s="224"/>
      <c r="CS26" s="106"/>
      <c r="CT26" s="117">
        <f t="shared" si="19"/>
        <v>0</v>
      </c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17">
        <f t="shared" si="20"/>
        <v>0</v>
      </c>
      <c r="DH26" s="106"/>
      <c r="DI26" s="106"/>
      <c r="DJ26" s="106"/>
      <c r="DK26" s="118">
        <f t="shared" si="21"/>
        <v>0</v>
      </c>
      <c r="DL26" s="169"/>
      <c r="DM26" s="217">
        <f t="shared" si="22"/>
        <v>0</v>
      </c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17">
        <f t="shared" si="23"/>
        <v>0</v>
      </c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17">
        <f t="shared" si="24"/>
        <v>0</v>
      </c>
      <c r="EK26" s="106"/>
      <c r="EL26" s="106"/>
      <c r="EM26" s="106"/>
      <c r="EN26" s="106"/>
      <c r="EO26" s="106"/>
      <c r="EP26" s="106"/>
      <c r="EQ26" s="117">
        <f t="shared" si="25"/>
        <v>0</v>
      </c>
      <c r="ER26" s="106"/>
      <c r="ES26" s="106"/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17">
        <f t="shared" si="26"/>
        <v>0</v>
      </c>
      <c r="FE26" s="106"/>
      <c r="FF26" s="106"/>
      <c r="FG26" s="106"/>
      <c r="FH26" s="118">
        <f t="shared" si="27"/>
        <v>0</v>
      </c>
      <c r="FI26" s="120"/>
      <c r="FJ26" s="223">
        <f t="shared" si="28"/>
        <v>0</v>
      </c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17">
        <f t="shared" si="29"/>
        <v>0</v>
      </c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17">
        <f t="shared" si="30"/>
        <v>0</v>
      </c>
      <c r="GH26" s="106"/>
      <c r="GI26" s="106"/>
      <c r="GJ26" s="106"/>
      <c r="GK26" s="106"/>
      <c r="GL26" s="106"/>
      <c r="GM26" s="106"/>
      <c r="GN26" s="117">
        <f t="shared" si="31"/>
        <v>0</v>
      </c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17">
        <f t="shared" si="32"/>
        <v>0</v>
      </c>
      <c r="HB26" s="106"/>
      <c r="HC26" s="106"/>
      <c r="HD26" s="106"/>
      <c r="HE26" s="118">
        <f t="shared" si="33"/>
        <v>0</v>
      </c>
      <c r="HF26" s="120"/>
      <c r="HG26" s="217">
        <f t="shared" si="34"/>
        <v>0</v>
      </c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17">
        <f t="shared" si="35"/>
        <v>0</v>
      </c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17">
        <f t="shared" si="36"/>
        <v>0</v>
      </c>
      <c r="IE26" s="106"/>
      <c r="IF26" s="106"/>
      <c r="IG26" s="106"/>
      <c r="IH26" s="106"/>
      <c r="II26" s="106"/>
      <c r="IJ26" s="106"/>
      <c r="IK26" s="117">
        <f t="shared" si="37"/>
        <v>0</v>
      </c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17">
        <f t="shared" si="38"/>
        <v>0</v>
      </c>
      <c r="IY26" s="106"/>
      <c r="IZ26" s="106"/>
      <c r="JA26" s="106"/>
      <c r="JB26" s="118">
        <f t="shared" si="39"/>
        <v>0</v>
      </c>
      <c r="JC26" s="120"/>
      <c r="JD26" s="217">
        <f t="shared" si="40"/>
        <v>0</v>
      </c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17">
        <f t="shared" si="41"/>
        <v>0</v>
      </c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21">
        <f t="shared" si="42"/>
        <v>0</v>
      </c>
      <c r="KB26" s="106"/>
      <c r="KC26" s="106"/>
      <c r="KD26" s="106"/>
      <c r="KE26" s="106"/>
      <c r="KF26" s="106"/>
      <c r="KG26" s="106"/>
      <c r="KH26" s="117">
        <f t="shared" si="43"/>
        <v>0</v>
      </c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17">
        <f t="shared" si="44"/>
        <v>0</v>
      </c>
      <c r="KV26" s="106"/>
      <c r="KW26" s="106"/>
      <c r="KX26" s="106"/>
      <c r="KY26" s="118">
        <f t="shared" si="45"/>
        <v>0</v>
      </c>
      <c r="KZ26" s="120"/>
      <c r="LA26" s="217">
        <f t="shared" si="46"/>
        <v>0</v>
      </c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17">
        <f t="shared" si="47"/>
        <v>0</v>
      </c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17">
        <f t="shared" si="48"/>
        <v>0</v>
      </c>
      <c r="LY26" s="106"/>
      <c r="LZ26" s="106"/>
      <c r="MA26" s="106"/>
      <c r="MB26" s="106"/>
      <c r="MC26" s="106"/>
      <c r="MD26" s="106"/>
      <c r="ME26" s="117">
        <f t="shared" si="49"/>
        <v>0</v>
      </c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17">
        <f t="shared" si="50"/>
        <v>0</v>
      </c>
      <c r="MS26" s="106"/>
      <c r="MT26" s="106"/>
      <c r="MU26" s="106"/>
      <c r="MV26" s="118">
        <f t="shared" si="51"/>
        <v>0</v>
      </c>
      <c r="MW26" s="120"/>
      <c r="MX26" s="217">
        <f t="shared" si="52"/>
        <v>0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17">
        <f t="shared" si="53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4"/>
        <v>0</v>
      </c>
      <c r="NV26" s="106"/>
      <c r="NW26" s="106"/>
      <c r="NX26" s="106"/>
      <c r="NY26" s="106"/>
      <c r="NZ26" s="106"/>
      <c r="OA26" s="106"/>
      <c r="OB26" s="117">
        <f t="shared" si="55"/>
        <v>0</v>
      </c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17">
        <f t="shared" si="56"/>
        <v>0</v>
      </c>
      <c r="OP26" s="106"/>
      <c r="OQ26" s="106"/>
      <c r="OR26" s="106"/>
      <c r="OS26" s="118">
        <f t="shared" si="57"/>
        <v>0</v>
      </c>
      <c r="OT26" s="120"/>
      <c r="OU26" s="217">
        <f t="shared" si="58"/>
        <v>0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9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60"/>
        <v>0</v>
      </c>
      <c r="PS26" s="106"/>
      <c r="PT26" s="106"/>
      <c r="PU26" s="106"/>
      <c r="PV26" s="106"/>
      <c r="PW26" s="106"/>
      <c r="PX26" s="106"/>
      <c r="PY26" s="117">
        <f t="shared" si="61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2"/>
        <v>0</v>
      </c>
      <c r="QM26" s="106"/>
      <c r="QN26" s="106"/>
      <c r="QO26" s="106"/>
      <c r="QP26" s="118">
        <f t="shared" si="63"/>
        <v>0</v>
      </c>
      <c r="QQ26" s="120"/>
    </row>
    <row r="27" spans="1:459" ht="15.75" x14ac:dyDescent="0.25">
      <c r="A27" s="20">
        <v>1</v>
      </c>
      <c r="B27" s="147">
        <v>22</v>
      </c>
      <c r="C27" s="240" t="s">
        <v>362</v>
      </c>
      <c r="D27" s="153"/>
      <c r="E27" s="153"/>
      <c r="F27" s="153"/>
      <c r="G27" s="153"/>
      <c r="H27" s="153"/>
      <c r="I27" s="148"/>
      <c r="J27" s="230">
        <f t="shared" si="8"/>
        <v>0</v>
      </c>
      <c r="K27" s="106"/>
      <c r="L27" s="106"/>
      <c r="M27" s="106"/>
      <c r="N27" s="106"/>
      <c r="O27" s="106"/>
      <c r="P27" s="106"/>
      <c r="Q27" s="106"/>
      <c r="R27" s="132">
        <f t="shared" si="9"/>
        <v>0</v>
      </c>
      <c r="S27" s="217">
        <f t="shared" si="10"/>
        <v>1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17">
        <f t="shared" si="11"/>
        <v>0</v>
      </c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95"/>
      <c r="AP27" s="117">
        <f t="shared" si="12"/>
        <v>0</v>
      </c>
      <c r="AQ27" s="106"/>
      <c r="AR27" s="195"/>
      <c r="AS27" s="195"/>
      <c r="AT27" s="106"/>
      <c r="AU27" s="106"/>
      <c r="AV27" s="106"/>
      <c r="AW27" s="117">
        <f t="shared" si="13"/>
        <v>0</v>
      </c>
      <c r="AX27" s="195"/>
      <c r="AY27" s="195"/>
      <c r="AZ27" s="195"/>
      <c r="BA27" s="195"/>
      <c r="BB27" s="195"/>
      <c r="BC27" s="106"/>
      <c r="BD27" s="106"/>
      <c r="BE27" s="106"/>
      <c r="BF27" s="106"/>
      <c r="BG27" s="106"/>
      <c r="BH27" s="106"/>
      <c r="BI27" s="106"/>
      <c r="BJ27" s="117">
        <f t="shared" si="14"/>
        <v>0</v>
      </c>
      <c r="BK27" s="106"/>
      <c r="BL27" s="195"/>
      <c r="BM27" s="106"/>
      <c r="BN27" s="118">
        <f t="shared" si="15"/>
        <v>0</v>
      </c>
      <c r="BO27" s="120"/>
      <c r="BP27" s="217">
        <f t="shared" si="16"/>
        <v>1</v>
      </c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17">
        <f t="shared" si="17"/>
        <v>0</v>
      </c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17">
        <f t="shared" si="18"/>
        <v>0</v>
      </c>
      <c r="CN27" s="106"/>
      <c r="CO27" s="106"/>
      <c r="CP27" s="106"/>
      <c r="CQ27" s="106"/>
      <c r="CR27" s="224"/>
      <c r="CS27" s="106"/>
      <c r="CT27" s="117">
        <f t="shared" si="19"/>
        <v>0</v>
      </c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17">
        <f t="shared" si="20"/>
        <v>0</v>
      </c>
      <c r="DH27" s="106"/>
      <c r="DI27" s="106"/>
      <c r="DJ27" s="106"/>
      <c r="DK27" s="118">
        <f t="shared" si="21"/>
        <v>0</v>
      </c>
      <c r="DL27" s="169"/>
      <c r="DM27" s="217">
        <f t="shared" si="22"/>
        <v>1</v>
      </c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17">
        <f t="shared" si="23"/>
        <v>0</v>
      </c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17">
        <f t="shared" si="24"/>
        <v>0</v>
      </c>
      <c r="EK27" s="106"/>
      <c r="EL27" s="106"/>
      <c r="EM27" s="106"/>
      <c r="EN27" s="106"/>
      <c r="EO27" s="106"/>
      <c r="EP27" s="106"/>
      <c r="EQ27" s="117">
        <f t="shared" si="25"/>
        <v>0</v>
      </c>
      <c r="ER27" s="106"/>
      <c r="ES27" s="106"/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17">
        <f t="shared" si="26"/>
        <v>0</v>
      </c>
      <c r="FE27" s="106"/>
      <c r="FF27" s="106"/>
      <c r="FG27" s="106"/>
      <c r="FH27" s="118">
        <f t="shared" si="27"/>
        <v>0</v>
      </c>
      <c r="FI27" s="120"/>
      <c r="FJ27" s="223">
        <f t="shared" si="28"/>
        <v>1</v>
      </c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17">
        <f t="shared" si="29"/>
        <v>0</v>
      </c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  <c r="GF27" s="106"/>
      <c r="GG27" s="117">
        <f t="shared" si="30"/>
        <v>0</v>
      </c>
      <c r="GH27" s="106"/>
      <c r="GI27" s="106"/>
      <c r="GJ27" s="106"/>
      <c r="GK27" s="106"/>
      <c r="GL27" s="106"/>
      <c r="GM27" s="106"/>
      <c r="GN27" s="117">
        <f t="shared" si="31"/>
        <v>0</v>
      </c>
      <c r="GO27" s="106"/>
      <c r="GP27" s="106"/>
      <c r="GQ27" s="106"/>
      <c r="GR27" s="106"/>
      <c r="GS27" s="106"/>
      <c r="GT27" s="106"/>
      <c r="GU27" s="106"/>
      <c r="GV27" s="106"/>
      <c r="GW27" s="106"/>
      <c r="GX27" s="106"/>
      <c r="GY27" s="106"/>
      <c r="GZ27" s="106"/>
      <c r="HA27" s="117">
        <f t="shared" si="32"/>
        <v>0</v>
      </c>
      <c r="HB27" s="106"/>
      <c r="HC27" s="106"/>
      <c r="HD27" s="106"/>
      <c r="HE27" s="118">
        <f t="shared" si="33"/>
        <v>0</v>
      </c>
      <c r="HF27" s="120"/>
      <c r="HG27" s="217">
        <f t="shared" si="34"/>
        <v>1</v>
      </c>
      <c r="HH27" s="106"/>
      <c r="HI27" s="106"/>
      <c r="HJ27" s="106"/>
      <c r="HK27" s="106"/>
      <c r="HL27" s="106"/>
      <c r="HM27" s="106"/>
      <c r="HN27" s="106"/>
      <c r="HO27" s="106"/>
      <c r="HP27" s="106"/>
      <c r="HQ27" s="106"/>
      <c r="HR27" s="117">
        <f t="shared" si="35"/>
        <v>0</v>
      </c>
      <c r="HS27" s="106"/>
      <c r="HT27" s="106"/>
      <c r="HU27" s="106"/>
      <c r="HV27" s="106"/>
      <c r="HW27" s="106"/>
      <c r="HX27" s="106"/>
      <c r="HY27" s="106"/>
      <c r="HZ27" s="106"/>
      <c r="IA27" s="106"/>
      <c r="IB27" s="106"/>
      <c r="IC27" s="106"/>
      <c r="ID27" s="117">
        <f t="shared" si="36"/>
        <v>0</v>
      </c>
      <c r="IE27" s="106"/>
      <c r="IF27" s="106"/>
      <c r="IG27" s="106"/>
      <c r="IH27" s="106"/>
      <c r="II27" s="106"/>
      <c r="IJ27" s="106"/>
      <c r="IK27" s="117">
        <f t="shared" si="37"/>
        <v>0</v>
      </c>
      <c r="IL27" s="106"/>
      <c r="IM27" s="106"/>
      <c r="IN27" s="106"/>
      <c r="IO27" s="106"/>
      <c r="IP27" s="106"/>
      <c r="IQ27" s="106"/>
      <c r="IR27" s="106"/>
      <c r="IS27" s="106"/>
      <c r="IT27" s="106"/>
      <c r="IU27" s="106"/>
      <c r="IV27" s="106"/>
      <c r="IW27" s="106"/>
      <c r="IX27" s="117">
        <f t="shared" si="38"/>
        <v>0</v>
      </c>
      <c r="IY27" s="106"/>
      <c r="IZ27" s="106"/>
      <c r="JA27" s="106"/>
      <c r="JB27" s="118">
        <f t="shared" si="39"/>
        <v>0</v>
      </c>
      <c r="JC27" s="120"/>
      <c r="JD27" s="217">
        <f t="shared" si="40"/>
        <v>1</v>
      </c>
      <c r="JE27" s="106"/>
      <c r="JF27" s="106"/>
      <c r="JG27" s="106"/>
      <c r="JH27" s="106"/>
      <c r="JI27" s="106"/>
      <c r="JJ27" s="106"/>
      <c r="JK27" s="106"/>
      <c r="JL27" s="106"/>
      <c r="JM27" s="106"/>
      <c r="JN27" s="106"/>
      <c r="JO27" s="117">
        <f t="shared" si="41"/>
        <v>0</v>
      </c>
      <c r="JP27" s="106"/>
      <c r="JQ27" s="106"/>
      <c r="JR27" s="106"/>
      <c r="JS27" s="106"/>
      <c r="JT27" s="106"/>
      <c r="JU27" s="106"/>
      <c r="JV27" s="106"/>
      <c r="JW27" s="106"/>
      <c r="JX27" s="106"/>
      <c r="JY27" s="106"/>
      <c r="JZ27" s="106"/>
      <c r="KA27" s="121">
        <f t="shared" si="42"/>
        <v>0</v>
      </c>
      <c r="KB27" s="106"/>
      <c r="KC27" s="106"/>
      <c r="KD27" s="106"/>
      <c r="KE27" s="106"/>
      <c r="KF27" s="106"/>
      <c r="KG27" s="106"/>
      <c r="KH27" s="117">
        <f t="shared" si="43"/>
        <v>0</v>
      </c>
      <c r="KI27" s="106"/>
      <c r="KJ27" s="106"/>
      <c r="KK27" s="106"/>
      <c r="KL27" s="106"/>
      <c r="KM27" s="106"/>
      <c r="KN27" s="106"/>
      <c r="KO27" s="106"/>
      <c r="KP27" s="106"/>
      <c r="KQ27" s="106"/>
      <c r="KR27" s="106"/>
      <c r="KS27" s="106"/>
      <c r="KT27" s="106"/>
      <c r="KU27" s="117">
        <f t="shared" si="44"/>
        <v>0</v>
      </c>
      <c r="KV27" s="106"/>
      <c r="KW27" s="106"/>
      <c r="KX27" s="106"/>
      <c r="KY27" s="118">
        <f t="shared" si="45"/>
        <v>0</v>
      </c>
      <c r="KZ27" s="120"/>
      <c r="LA27" s="217">
        <f t="shared" si="46"/>
        <v>1</v>
      </c>
      <c r="LB27" s="106"/>
      <c r="LC27" s="106"/>
      <c r="LD27" s="106"/>
      <c r="LE27" s="106"/>
      <c r="LF27" s="106"/>
      <c r="LG27" s="106"/>
      <c r="LH27" s="106"/>
      <c r="LI27" s="106"/>
      <c r="LJ27" s="106"/>
      <c r="LK27" s="106"/>
      <c r="LL27" s="117">
        <f t="shared" si="47"/>
        <v>0</v>
      </c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/>
      <c r="LX27" s="117">
        <f t="shared" si="48"/>
        <v>0</v>
      </c>
      <c r="LY27" s="106"/>
      <c r="LZ27" s="106"/>
      <c r="MA27" s="106"/>
      <c r="MB27" s="106"/>
      <c r="MC27" s="106"/>
      <c r="MD27" s="106"/>
      <c r="ME27" s="117">
        <f t="shared" si="49"/>
        <v>0</v>
      </c>
      <c r="MF27" s="106"/>
      <c r="MG27" s="106"/>
      <c r="MH27" s="106"/>
      <c r="MI27" s="106"/>
      <c r="MJ27" s="106"/>
      <c r="MK27" s="106"/>
      <c r="ML27" s="106"/>
      <c r="MM27" s="106"/>
      <c r="MN27" s="106"/>
      <c r="MO27" s="106"/>
      <c r="MP27" s="106"/>
      <c r="MQ27" s="106"/>
      <c r="MR27" s="117">
        <f t="shared" si="50"/>
        <v>0</v>
      </c>
      <c r="MS27" s="106"/>
      <c r="MT27" s="106"/>
      <c r="MU27" s="106"/>
      <c r="MV27" s="118">
        <f t="shared" si="51"/>
        <v>0</v>
      </c>
      <c r="MW27" s="120"/>
      <c r="MX27" s="217">
        <f t="shared" si="52"/>
        <v>1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17">
        <f t="shared" si="53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4"/>
        <v>0</v>
      </c>
      <c r="NV27" s="106"/>
      <c r="NW27" s="106"/>
      <c r="NX27" s="106"/>
      <c r="NY27" s="106"/>
      <c r="NZ27" s="106"/>
      <c r="OA27" s="106"/>
      <c r="OB27" s="117">
        <f t="shared" si="55"/>
        <v>0</v>
      </c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17">
        <f t="shared" si="56"/>
        <v>0</v>
      </c>
      <c r="OP27" s="106"/>
      <c r="OQ27" s="106"/>
      <c r="OR27" s="106"/>
      <c r="OS27" s="118">
        <f t="shared" si="57"/>
        <v>0</v>
      </c>
      <c r="OT27" s="120"/>
      <c r="OU27" s="217">
        <f t="shared" si="58"/>
        <v>1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9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60"/>
        <v>0</v>
      </c>
      <c r="PS27" s="106"/>
      <c r="PT27" s="106"/>
      <c r="PU27" s="106"/>
      <c r="PV27" s="106"/>
      <c r="PW27" s="106"/>
      <c r="PX27" s="106"/>
      <c r="PY27" s="117">
        <f t="shared" si="61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2"/>
        <v>0</v>
      </c>
      <c r="QM27" s="106"/>
      <c r="QN27" s="106"/>
      <c r="QO27" s="106"/>
      <c r="QP27" s="118">
        <f t="shared" si="63"/>
        <v>0</v>
      </c>
      <c r="QQ27" s="120"/>
    </row>
    <row r="28" spans="1:459" ht="15.75" x14ac:dyDescent="0.25">
      <c r="A28" s="20">
        <v>1</v>
      </c>
      <c r="B28" s="147">
        <v>23</v>
      </c>
      <c r="C28" s="150"/>
      <c r="D28" s="153"/>
      <c r="E28" s="153"/>
      <c r="F28" s="153"/>
      <c r="G28" s="153"/>
      <c r="H28" s="153"/>
      <c r="I28" s="148"/>
      <c r="J28" s="230">
        <f t="shared" si="8"/>
        <v>0</v>
      </c>
      <c r="K28" s="106"/>
      <c r="L28" s="106"/>
      <c r="M28" s="106"/>
      <c r="N28" s="106"/>
      <c r="O28" s="106"/>
      <c r="P28" s="106"/>
      <c r="Q28" s="106"/>
      <c r="R28" s="132">
        <f t="shared" si="9"/>
        <v>0</v>
      </c>
      <c r="S28" s="217">
        <v>0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17">
        <f t="shared" si="11"/>
        <v>0</v>
      </c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17">
        <f t="shared" si="12"/>
        <v>0</v>
      </c>
      <c r="AQ28" s="106"/>
      <c r="AR28" s="106"/>
      <c r="AS28" s="106"/>
      <c r="AT28" s="106"/>
      <c r="AU28" s="106"/>
      <c r="AV28" s="106"/>
      <c r="AW28" s="117">
        <f t="shared" si="13"/>
        <v>0</v>
      </c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17">
        <f t="shared" si="14"/>
        <v>0</v>
      </c>
      <c r="BK28" s="106"/>
      <c r="BL28" s="106"/>
      <c r="BM28" s="106"/>
      <c r="BN28" s="118">
        <f t="shared" si="15"/>
        <v>0</v>
      </c>
      <c r="BO28" s="120"/>
      <c r="BP28" s="217">
        <f t="shared" si="16"/>
        <v>0</v>
      </c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17">
        <f t="shared" si="17"/>
        <v>0</v>
      </c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17">
        <f t="shared" si="18"/>
        <v>0</v>
      </c>
      <c r="CN28" s="106"/>
      <c r="CO28" s="106"/>
      <c r="CP28" s="106"/>
      <c r="CQ28" s="106"/>
      <c r="CR28" s="106"/>
      <c r="CS28" s="106"/>
      <c r="CT28" s="117">
        <f t="shared" si="19"/>
        <v>0</v>
      </c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17">
        <f t="shared" si="20"/>
        <v>0</v>
      </c>
      <c r="DH28" s="106"/>
      <c r="DI28" s="106"/>
      <c r="DJ28" s="106"/>
      <c r="DK28" s="118">
        <f t="shared" si="21"/>
        <v>0</v>
      </c>
      <c r="DL28" s="169"/>
      <c r="DM28" s="217">
        <f t="shared" si="22"/>
        <v>0</v>
      </c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17">
        <f t="shared" si="23"/>
        <v>0</v>
      </c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17">
        <f t="shared" si="24"/>
        <v>0</v>
      </c>
      <c r="EK28" s="106"/>
      <c r="EL28" s="106"/>
      <c r="EM28" s="106"/>
      <c r="EN28" s="106"/>
      <c r="EO28" s="106"/>
      <c r="EP28" s="106"/>
      <c r="EQ28" s="117">
        <f t="shared" si="25"/>
        <v>0</v>
      </c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17">
        <f t="shared" si="26"/>
        <v>0</v>
      </c>
      <c r="FE28" s="106"/>
      <c r="FF28" s="106"/>
      <c r="FG28" s="106"/>
      <c r="FH28" s="118">
        <f t="shared" si="27"/>
        <v>0</v>
      </c>
      <c r="FI28" s="120"/>
      <c r="FJ28" s="223">
        <f t="shared" si="28"/>
        <v>0</v>
      </c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17">
        <f t="shared" si="29"/>
        <v>0</v>
      </c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17">
        <f t="shared" si="30"/>
        <v>0</v>
      </c>
      <c r="GH28" s="106"/>
      <c r="GI28" s="106"/>
      <c r="GJ28" s="106"/>
      <c r="GK28" s="106"/>
      <c r="GL28" s="106"/>
      <c r="GM28" s="106"/>
      <c r="GN28" s="117">
        <f t="shared" si="31"/>
        <v>0</v>
      </c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17">
        <f t="shared" si="32"/>
        <v>0</v>
      </c>
      <c r="HB28" s="106"/>
      <c r="HC28" s="106"/>
      <c r="HD28" s="106"/>
      <c r="HE28" s="118">
        <f t="shared" si="33"/>
        <v>0</v>
      </c>
      <c r="HF28" s="120"/>
      <c r="HG28" s="217">
        <f t="shared" si="34"/>
        <v>0</v>
      </c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17">
        <f t="shared" si="35"/>
        <v>0</v>
      </c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17">
        <f t="shared" si="36"/>
        <v>0</v>
      </c>
      <c r="IE28" s="106"/>
      <c r="IF28" s="106"/>
      <c r="IG28" s="106"/>
      <c r="IH28" s="106"/>
      <c r="II28" s="106"/>
      <c r="IJ28" s="106"/>
      <c r="IK28" s="117">
        <f t="shared" si="37"/>
        <v>0</v>
      </c>
      <c r="IL28" s="106"/>
      <c r="IM28" s="106"/>
      <c r="IN28" s="106"/>
      <c r="IO28" s="106"/>
      <c r="IP28" s="106"/>
      <c r="IQ28" s="106"/>
      <c r="IR28" s="106"/>
      <c r="IS28" s="106"/>
      <c r="IT28" s="106"/>
      <c r="IU28" s="106"/>
      <c r="IV28" s="106"/>
      <c r="IW28" s="106"/>
      <c r="IX28" s="117">
        <f t="shared" si="38"/>
        <v>0</v>
      </c>
      <c r="IY28" s="106"/>
      <c r="IZ28" s="106"/>
      <c r="JA28" s="106"/>
      <c r="JB28" s="118">
        <f t="shared" si="39"/>
        <v>0</v>
      </c>
      <c r="JC28" s="120"/>
      <c r="JD28" s="217">
        <f t="shared" si="40"/>
        <v>0</v>
      </c>
      <c r="JE28" s="106"/>
      <c r="JF28" s="106"/>
      <c r="JG28" s="106"/>
      <c r="JH28" s="106"/>
      <c r="JI28" s="106"/>
      <c r="JJ28" s="106"/>
      <c r="JK28" s="106"/>
      <c r="JL28" s="106"/>
      <c r="JM28" s="106"/>
      <c r="JN28" s="106"/>
      <c r="JO28" s="117">
        <f t="shared" si="41"/>
        <v>0</v>
      </c>
      <c r="JP28" s="106"/>
      <c r="JQ28" s="106"/>
      <c r="JR28" s="106"/>
      <c r="JS28" s="106"/>
      <c r="JT28" s="106"/>
      <c r="JU28" s="106"/>
      <c r="JV28" s="106"/>
      <c r="JW28" s="106"/>
      <c r="JX28" s="106"/>
      <c r="JY28" s="106"/>
      <c r="JZ28" s="106"/>
      <c r="KA28" s="121">
        <f t="shared" si="42"/>
        <v>0</v>
      </c>
      <c r="KB28" s="106"/>
      <c r="KC28" s="106"/>
      <c r="KD28" s="106"/>
      <c r="KE28" s="106"/>
      <c r="KF28" s="106"/>
      <c r="KG28" s="106"/>
      <c r="KH28" s="117">
        <f t="shared" si="43"/>
        <v>0</v>
      </c>
      <c r="KI28" s="106"/>
      <c r="KJ28" s="106"/>
      <c r="KK28" s="106"/>
      <c r="KL28" s="106"/>
      <c r="KM28" s="106"/>
      <c r="KN28" s="106"/>
      <c r="KO28" s="106"/>
      <c r="KP28" s="106"/>
      <c r="KQ28" s="106"/>
      <c r="KR28" s="106"/>
      <c r="KS28" s="106"/>
      <c r="KT28" s="106"/>
      <c r="KU28" s="117">
        <f t="shared" si="44"/>
        <v>0</v>
      </c>
      <c r="KV28" s="106"/>
      <c r="KW28" s="106"/>
      <c r="KX28" s="106"/>
      <c r="KY28" s="118">
        <f t="shared" si="45"/>
        <v>0</v>
      </c>
      <c r="KZ28" s="120"/>
      <c r="LA28" s="217">
        <f t="shared" si="46"/>
        <v>0</v>
      </c>
      <c r="LB28" s="106"/>
      <c r="LC28" s="106"/>
      <c r="LD28" s="106"/>
      <c r="LE28" s="106"/>
      <c r="LF28" s="106"/>
      <c r="LG28" s="106"/>
      <c r="LH28" s="106"/>
      <c r="LI28" s="106"/>
      <c r="LJ28" s="106"/>
      <c r="LK28" s="106"/>
      <c r="LL28" s="117">
        <f t="shared" si="47"/>
        <v>0</v>
      </c>
      <c r="LM28" s="106"/>
      <c r="LN28" s="106"/>
      <c r="LO28" s="106"/>
      <c r="LP28" s="106"/>
      <c r="LQ28" s="106"/>
      <c r="LR28" s="106"/>
      <c r="LS28" s="106"/>
      <c r="LT28" s="106"/>
      <c r="LU28" s="106"/>
      <c r="LV28" s="106"/>
      <c r="LW28" s="106"/>
      <c r="LX28" s="117">
        <f t="shared" si="48"/>
        <v>0</v>
      </c>
      <c r="LY28" s="106"/>
      <c r="LZ28" s="106"/>
      <c r="MA28" s="106"/>
      <c r="MB28" s="106"/>
      <c r="MC28" s="106"/>
      <c r="MD28" s="106"/>
      <c r="ME28" s="117">
        <f t="shared" si="49"/>
        <v>0</v>
      </c>
      <c r="MF28" s="106"/>
      <c r="MG28" s="106"/>
      <c r="MH28" s="106"/>
      <c r="MI28" s="106"/>
      <c r="MJ28" s="106"/>
      <c r="MK28" s="106"/>
      <c r="ML28" s="106"/>
      <c r="MM28" s="106"/>
      <c r="MN28" s="106"/>
      <c r="MO28" s="106"/>
      <c r="MP28" s="106"/>
      <c r="MQ28" s="106"/>
      <c r="MR28" s="117">
        <f t="shared" si="50"/>
        <v>0</v>
      </c>
      <c r="MS28" s="106"/>
      <c r="MT28" s="106"/>
      <c r="MU28" s="106"/>
      <c r="MV28" s="118">
        <f t="shared" si="51"/>
        <v>0</v>
      </c>
      <c r="MW28" s="120"/>
      <c r="MX28" s="217">
        <f t="shared" si="52"/>
        <v>0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17">
        <f t="shared" si="53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4"/>
        <v>0</v>
      </c>
      <c r="NV28" s="106"/>
      <c r="NW28" s="106"/>
      <c r="NX28" s="106"/>
      <c r="NY28" s="106"/>
      <c r="NZ28" s="106"/>
      <c r="OA28" s="106"/>
      <c r="OB28" s="117">
        <f t="shared" si="55"/>
        <v>0</v>
      </c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17">
        <f t="shared" si="56"/>
        <v>0</v>
      </c>
      <c r="OP28" s="106"/>
      <c r="OQ28" s="106"/>
      <c r="OR28" s="106"/>
      <c r="OS28" s="118">
        <f t="shared" si="57"/>
        <v>0</v>
      </c>
      <c r="OT28" s="120"/>
      <c r="OU28" s="217">
        <f t="shared" si="58"/>
        <v>0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9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60"/>
        <v>0</v>
      </c>
      <c r="PS28" s="106"/>
      <c r="PT28" s="106"/>
      <c r="PU28" s="106"/>
      <c r="PV28" s="106"/>
      <c r="PW28" s="106"/>
      <c r="PX28" s="106"/>
      <c r="PY28" s="117">
        <f t="shared" si="61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2"/>
        <v>0</v>
      </c>
      <c r="QM28" s="106"/>
      <c r="QN28" s="106"/>
      <c r="QO28" s="106"/>
      <c r="QP28" s="118">
        <f t="shared" si="63"/>
        <v>0</v>
      </c>
      <c r="QQ28" s="120"/>
    </row>
    <row r="29" spans="1:459" ht="15.75" x14ac:dyDescent="0.25">
      <c r="A29" s="20">
        <v>1</v>
      </c>
      <c r="B29" s="147">
        <v>24</v>
      </c>
      <c r="C29" s="150"/>
      <c r="D29" s="153"/>
      <c r="E29" s="153"/>
      <c r="F29" s="153"/>
      <c r="G29" s="153"/>
      <c r="H29" s="153"/>
      <c r="I29" s="148"/>
      <c r="J29" s="230">
        <f t="shared" si="8"/>
        <v>0</v>
      </c>
      <c r="K29" s="106"/>
      <c r="L29" s="106"/>
      <c r="M29" s="106"/>
      <c r="N29" s="106"/>
      <c r="O29" s="106"/>
      <c r="P29" s="106"/>
      <c r="Q29" s="106"/>
      <c r="R29" s="132">
        <f t="shared" si="9"/>
        <v>0</v>
      </c>
      <c r="S29" s="217">
        <v>0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17">
        <f t="shared" si="11"/>
        <v>0</v>
      </c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17">
        <f t="shared" si="12"/>
        <v>0</v>
      </c>
      <c r="AQ29" s="106"/>
      <c r="AR29" s="106"/>
      <c r="AS29" s="106"/>
      <c r="AT29" s="106"/>
      <c r="AU29" s="106"/>
      <c r="AV29" s="106"/>
      <c r="AW29" s="117">
        <f t="shared" si="13"/>
        <v>0</v>
      </c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17">
        <f t="shared" si="14"/>
        <v>0</v>
      </c>
      <c r="BK29" s="106"/>
      <c r="BL29" s="106"/>
      <c r="BM29" s="106"/>
      <c r="BN29" s="118">
        <f t="shared" si="15"/>
        <v>0</v>
      </c>
      <c r="BO29" s="120"/>
      <c r="BP29" s="217">
        <f t="shared" si="16"/>
        <v>0</v>
      </c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17">
        <f t="shared" si="17"/>
        <v>0</v>
      </c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17">
        <f t="shared" si="18"/>
        <v>0</v>
      </c>
      <c r="CN29" s="106"/>
      <c r="CO29" s="106"/>
      <c r="CP29" s="106"/>
      <c r="CQ29" s="106"/>
      <c r="CR29" s="106"/>
      <c r="CS29" s="106"/>
      <c r="CT29" s="117">
        <f t="shared" si="19"/>
        <v>0</v>
      </c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17">
        <f t="shared" si="20"/>
        <v>0</v>
      </c>
      <c r="DH29" s="106"/>
      <c r="DI29" s="106"/>
      <c r="DJ29" s="106"/>
      <c r="DK29" s="118">
        <f t="shared" si="21"/>
        <v>0</v>
      </c>
      <c r="DL29" s="169"/>
      <c r="DM29" s="217">
        <f t="shared" si="22"/>
        <v>0</v>
      </c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17">
        <f t="shared" si="23"/>
        <v>0</v>
      </c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17">
        <f t="shared" si="24"/>
        <v>0</v>
      </c>
      <c r="EK29" s="106"/>
      <c r="EL29" s="106"/>
      <c r="EM29" s="106"/>
      <c r="EN29" s="106"/>
      <c r="EO29" s="106"/>
      <c r="EP29" s="106"/>
      <c r="EQ29" s="117">
        <f t="shared" si="25"/>
        <v>0</v>
      </c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17">
        <f t="shared" si="26"/>
        <v>0</v>
      </c>
      <c r="FE29" s="106"/>
      <c r="FF29" s="106"/>
      <c r="FG29" s="106"/>
      <c r="FH29" s="118">
        <f t="shared" si="27"/>
        <v>0</v>
      </c>
      <c r="FI29" s="120"/>
      <c r="FJ29" s="223">
        <f t="shared" si="28"/>
        <v>0</v>
      </c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17">
        <f t="shared" si="29"/>
        <v>0</v>
      </c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17">
        <f t="shared" si="30"/>
        <v>0</v>
      </c>
      <c r="GH29" s="106"/>
      <c r="GI29" s="106"/>
      <c r="GJ29" s="106"/>
      <c r="GK29" s="106"/>
      <c r="GL29" s="106"/>
      <c r="GM29" s="106"/>
      <c r="GN29" s="117">
        <f t="shared" si="31"/>
        <v>0</v>
      </c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17">
        <f t="shared" si="32"/>
        <v>0</v>
      </c>
      <c r="HB29" s="106"/>
      <c r="HC29" s="106"/>
      <c r="HD29" s="106"/>
      <c r="HE29" s="118">
        <f t="shared" si="33"/>
        <v>0</v>
      </c>
      <c r="HF29" s="120"/>
      <c r="HG29" s="217">
        <f t="shared" si="34"/>
        <v>0</v>
      </c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17">
        <f t="shared" si="35"/>
        <v>0</v>
      </c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17">
        <f t="shared" si="36"/>
        <v>0</v>
      </c>
      <c r="IE29" s="106"/>
      <c r="IF29" s="106"/>
      <c r="IG29" s="106"/>
      <c r="IH29" s="106"/>
      <c r="II29" s="106"/>
      <c r="IJ29" s="106"/>
      <c r="IK29" s="117">
        <f t="shared" si="37"/>
        <v>0</v>
      </c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17">
        <f t="shared" si="38"/>
        <v>0</v>
      </c>
      <c r="IY29" s="106"/>
      <c r="IZ29" s="106"/>
      <c r="JA29" s="106"/>
      <c r="JB29" s="118">
        <f t="shared" si="39"/>
        <v>0</v>
      </c>
      <c r="JC29" s="120"/>
      <c r="JD29" s="217">
        <f t="shared" si="40"/>
        <v>0</v>
      </c>
      <c r="JE29" s="106"/>
      <c r="JF29" s="106"/>
      <c r="JG29" s="106"/>
      <c r="JH29" s="106"/>
      <c r="JI29" s="106"/>
      <c r="JJ29" s="106"/>
      <c r="JK29" s="106"/>
      <c r="JL29" s="106"/>
      <c r="JM29" s="106"/>
      <c r="JN29" s="106"/>
      <c r="JO29" s="117">
        <f t="shared" si="41"/>
        <v>0</v>
      </c>
      <c r="JP29" s="106"/>
      <c r="JQ29" s="106"/>
      <c r="JR29" s="106"/>
      <c r="JS29" s="106"/>
      <c r="JT29" s="106"/>
      <c r="JU29" s="106"/>
      <c r="JV29" s="106"/>
      <c r="JW29" s="106"/>
      <c r="JX29" s="106"/>
      <c r="JY29" s="106"/>
      <c r="JZ29" s="106"/>
      <c r="KA29" s="121">
        <f t="shared" si="42"/>
        <v>0</v>
      </c>
      <c r="KB29" s="106"/>
      <c r="KC29" s="106"/>
      <c r="KD29" s="106"/>
      <c r="KE29" s="106"/>
      <c r="KF29" s="106"/>
      <c r="KG29" s="106"/>
      <c r="KH29" s="117">
        <f t="shared" si="43"/>
        <v>0</v>
      </c>
      <c r="KI29" s="106"/>
      <c r="KJ29" s="106"/>
      <c r="KK29" s="106"/>
      <c r="KL29" s="106"/>
      <c r="KM29" s="106"/>
      <c r="KN29" s="106"/>
      <c r="KO29" s="106"/>
      <c r="KP29" s="106"/>
      <c r="KQ29" s="106"/>
      <c r="KR29" s="106"/>
      <c r="KS29" s="106"/>
      <c r="KT29" s="106"/>
      <c r="KU29" s="117">
        <f t="shared" si="44"/>
        <v>0</v>
      </c>
      <c r="KV29" s="106"/>
      <c r="KW29" s="106"/>
      <c r="KX29" s="106"/>
      <c r="KY29" s="118">
        <f t="shared" si="45"/>
        <v>0</v>
      </c>
      <c r="KZ29" s="120"/>
      <c r="LA29" s="217">
        <f t="shared" si="46"/>
        <v>0</v>
      </c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17">
        <f t="shared" si="47"/>
        <v>0</v>
      </c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17">
        <f t="shared" si="48"/>
        <v>0</v>
      </c>
      <c r="LY29" s="106"/>
      <c r="LZ29" s="106"/>
      <c r="MA29" s="106"/>
      <c r="MB29" s="106"/>
      <c r="MC29" s="106"/>
      <c r="MD29" s="106"/>
      <c r="ME29" s="117">
        <f t="shared" si="49"/>
        <v>0</v>
      </c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17">
        <f t="shared" si="50"/>
        <v>0</v>
      </c>
      <c r="MS29" s="106"/>
      <c r="MT29" s="106"/>
      <c r="MU29" s="106"/>
      <c r="MV29" s="118">
        <f t="shared" si="51"/>
        <v>0</v>
      </c>
      <c r="MW29" s="120"/>
      <c r="MX29" s="217">
        <f t="shared" si="52"/>
        <v>0</v>
      </c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17">
        <f t="shared" si="53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4"/>
        <v>0</v>
      </c>
      <c r="NV29" s="106"/>
      <c r="NW29" s="106"/>
      <c r="NX29" s="106"/>
      <c r="NY29" s="106"/>
      <c r="NZ29" s="106"/>
      <c r="OA29" s="106"/>
      <c r="OB29" s="117">
        <f t="shared" si="55"/>
        <v>0</v>
      </c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17">
        <f t="shared" si="56"/>
        <v>0</v>
      </c>
      <c r="OP29" s="106"/>
      <c r="OQ29" s="106"/>
      <c r="OR29" s="106"/>
      <c r="OS29" s="118">
        <f t="shared" si="57"/>
        <v>0</v>
      </c>
      <c r="OT29" s="120"/>
      <c r="OU29" s="217">
        <f t="shared" si="58"/>
        <v>0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9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60"/>
        <v>0</v>
      </c>
      <c r="PS29" s="106"/>
      <c r="PT29" s="106"/>
      <c r="PU29" s="106"/>
      <c r="PV29" s="106"/>
      <c r="PW29" s="106"/>
      <c r="PX29" s="106"/>
      <c r="PY29" s="117">
        <f t="shared" si="61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2"/>
        <v>0</v>
      </c>
      <c r="QM29" s="106"/>
      <c r="QN29" s="106"/>
      <c r="QO29" s="106"/>
      <c r="QP29" s="118">
        <f t="shared" si="63"/>
        <v>0</v>
      </c>
      <c r="QQ29" s="120"/>
    </row>
    <row r="30" spans="1:459" ht="15.75" x14ac:dyDescent="0.25">
      <c r="A30" s="20"/>
      <c r="B30" s="147">
        <v>25</v>
      </c>
      <c r="C30" s="150"/>
      <c r="D30" s="153"/>
      <c r="E30" s="153"/>
      <c r="F30" s="153"/>
      <c r="G30" s="153"/>
      <c r="H30" s="153"/>
      <c r="I30" s="148"/>
      <c r="J30" s="230">
        <f t="shared" si="8"/>
        <v>0</v>
      </c>
      <c r="K30" s="106"/>
      <c r="L30" s="106"/>
      <c r="M30" s="106"/>
      <c r="N30" s="106"/>
      <c r="O30" s="106"/>
      <c r="P30" s="106"/>
      <c r="Q30" s="106"/>
      <c r="R30" s="132">
        <f t="shared" si="9"/>
        <v>0</v>
      </c>
      <c r="S30" s="217">
        <f t="shared" si="10"/>
        <v>0</v>
      </c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17">
        <f t="shared" si="11"/>
        <v>0</v>
      </c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17">
        <f t="shared" si="12"/>
        <v>0</v>
      </c>
      <c r="AQ30" s="106"/>
      <c r="AR30" s="106"/>
      <c r="AS30" s="106"/>
      <c r="AT30" s="106"/>
      <c r="AU30" s="106"/>
      <c r="AV30" s="106"/>
      <c r="AW30" s="117">
        <f t="shared" si="13"/>
        <v>0</v>
      </c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17">
        <f t="shared" si="14"/>
        <v>0</v>
      </c>
      <c r="BK30" s="106"/>
      <c r="BL30" s="106"/>
      <c r="BM30" s="106"/>
      <c r="BN30" s="118">
        <f t="shared" si="15"/>
        <v>0</v>
      </c>
      <c r="BO30" s="120"/>
      <c r="BP30" s="217">
        <f t="shared" si="16"/>
        <v>0</v>
      </c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17">
        <f t="shared" si="17"/>
        <v>0</v>
      </c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17">
        <f t="shared" si="18"/>
        <v>0</v>
      </c>
      <c r="CN30" s="106"/>
      <c r="CO30" s="106"/>
      <c r="CP30" s="106"/>
      <c r="CQ30" s="106"/>
      <c r="CR30" s="106"/>
      <c r="CS30" s="106"/>
      <c r="CT30" s="117">
        <f t="shared" si="19"/>
        <v>0</v>
      </c>
      <c r="CU30" s="106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6"/>
      <c r="DG30" s="117">
        <f t="shared" si="20"/>
        <v>0</v>
      </c>
      <c r="DH30" s="106"/>
      <c r="DI30" s="106"/>
      <c r="DJ30" s="106"/>
      <c r="DK30" s="118">
        <f t="shared" si="21"/>
        <v>0</v>
      </c>
      <c r="DL30" s="169"/>
      <c r="DM30" s="217">
        <f t="shared" si="22"/>
        <v>0</v>
      </c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17">
        <f t="shared" si="23"/>
        <v>0</v>
      </c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17">
        <f t="shared" si="24"/>
        <v>0</v>
      </c>
      <c r="EK30" s="106"/>
      <c r="EL30" s="106"/>
      <c r="EM30" s="106"/>
      <c r="EN30" s="106"/>
      <c r="EO30" s="106"/>
      <c r="EP30" s="106"/>
      <c r="EQ30" s="117">
        <f t="shared" si="25"/>
        <v>0</v>
      </c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17">
        <f t="shared" si="26"/>
        <v>0</v>
      </c>
      <c r="FE30" s="106"/>
      <c r="FF30" s="106"/>
      <c r="FG30" s="106"/>
      <c r="FH30" s="118">
        <f t="shared" si="27"/>
        <v>0</v>
      </c>
      <c r="FI30" s="120"/>
      <c r="FJ30" s="223">
        <f t="shared" si="28"/>
        <v>0</v>
      </c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17">
        <f t="shared" si="29"/>
        <v>0</v>
      </c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17">
        <f t="shared" si="30"/>
        <v>0</v>
      </c>
      <c r="GH30" s="106"/>
      <c r="GI30" s="106"/>
      <c r="GJ30" s="106"/>
      <c r="GK30" s="106"/>
      <c r="GL30" s="106"/>
      <c r="GM30" s="106"/>
      <c r="GN30" s="117">
        <f t="shared" si="31"/>
        <v>0</v>
      </c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17">
        <f t="shared" si="32"/>
        <v>0</v>
      </c>
      <c r="HB30" s="106"/>
      <c r="HC30" s="106"/>
      <c r="HD30" s="106"/>
      <c r="HE30" s="118">
        <f t="shared" si="33"/>
        <v>0</v>
      </c>
      <c r="HF30" s="120"/>
      <c r="HG30" s="217">
        <f t="shared" si="34"/>
        <v>0</v>
      </c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17">
        <f t="shared" si="35"/>
        <v>0</v>
      </c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17">
        <f t="shared" si="36"/>
        <v>0</v>
      </c>
      <c r="IE30" s="106"/>
      <c r="IF30" s="106"/>
      <c r="IG30" s="106"/>
      <c r="IH30" s="106"/>
      <c r="II30" s="106"/>
      <c r="IJ30" s="106"/>
      <c r="IK30" s="117">
        <f t="shared" si="37"/>
        <v>0</v>
      </c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  <c r="IV30" s="106"/>
      <c r="IW30" s="106"/>
      <c r="IX30" s="117">
        <f t="shared" si="38"/>
        <v>0</v>
      </c>
      <c r="IY30" s="106"/>
      <c r="IZ30" s="106"/>
      <c r="JA30" s="106"/>
      <c r="JB30" s="118">
        <f t="shared" si="39"/>
        <v>0</v>
      </c>
      <c r="JC30" s="120"/>
      <c r="JD30" s="217">
        <f t="shared" si="40"/>
        <v>0</v>
      </c>
      <c r="JE30" s="106"/>
      <c r="JF30" s="106"/>
      <c r="JG30" s="106"/>
      <c r="JH30" s="106"/>
      <c r="JI30" s="106"/>
      <c r="JJ30" s="106"/>
      <c r="JK30" s="106"/>
      <c r="JL30" s="106"/>
      <c r="JM30" s="106"/>
      <c r="JN30" s="106"/>
      <c r="JO30" s="117">
        <f t="shared" si="41"/>
        <v>0</v>
      </c>
      <c r="JP30" s="106"/>
      <c r="JQ30" s="106"/>
      <c r="JR30" s="106"/>
      <c r="JS30" s="106"/>
      <c r="JT30" s="106"/>
      <c r="JU30" s="106"/>
      <c r="JV30" s="106"/>
      <c r="JW30" s="106"/>
      <c r="JX30" s="106"/>
      <c r="JY30" s="106"/>
      <c r="JZ30" s="106"/>
      <c r="KA30" s="121">
        <f t="shared" si="42"/>
        <v>0</v>
      </c>
      <c r="KB30" s="106"/>
      <c r="KC30" s="106"/>
      <c r="KD30" s="106"/>
      <c r="KE30" s="106"/>
      <c r="KF30" s="106"/>
      <c r="KG30" s="106"/>
      <c r="KH30" s="117">
        <f t="shared" si="43"/>
        <v>0</v>
      </c>
      <c r="KI30" s="106"/>
      <c r="KJ30" s="106"/>
      <c r="KK30" s="106"/>
      <c r="KL30" s="106"/>
      <c r="KM30" s="106"/>
      <c r="KN30" s="106"/>
      <c r="KO30" s="106"/>
      <c r="KP30" s="106"/>
      <c r="KQ30" s="106"/>
      <c r="KR30" s="106"/>
      <c r="KS30" s="106"/>
      <c r="KT30" s="106"/>
      <c r="KU30" s="117">
        <f t="shared" si="44"/>
        <v>0</v>
      </c>
      <c r="KV30" s="106"/>
      <c r="KW30" s="106"/>
      <c r="KX30" s="106"/>
      <c r="KY30" s="118">
        <f t="shared" si="45"/>
        <v>0</v>
      </c>
      <c r="KZ30" s="120"/>
      <c r="LA30" s="217">
        <f t="shared" si="46"/>
        <v>0</v>
      </c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17">
        <f t="shared" si="47"/>
        <v>0</v>
      </c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17">
        <f t="shared" si="48"/>
        <v>0</v>
      </c>
      <c r="LY30" s="106"/>
      <c r="LZ30" s="106"/>
      <c r="MA30" s="106"/>
      <c r="MB30" s="106"/>
      <c r="MC30" s="106"/>
      <c r="MD30" s="106"/>
      <c r="ME30" s="117">
        <f t="shared" si="49"/>
        <v>0</v>
      </c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17">
        <f t="shared" si="50"/>
        <v>0</v>
      </c>
      <c r="MS30" s="106"/>
      <c r="MT30" s="106"/>
      <c r="MU30" s="106"/>
      <c r="MV30" s="118">
        <f t="shared" si="51"/>
        <v>0</v>
      </c>
      <c r="MW30" s="120"/>
      <c r="MX30" s="217">
        <f t="shared" si="52"/>
        <v>0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3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4"/>
        <v>0</v>
      </c>
      <c r="NV30" s="106"/>
      <c r="NW30" s="106"/>
      <c r="NX30" s="106"/>
      <c r="NY30" s="106"/>
      <c r="NZ30" s="106"/>
      <c r="OA30" s="106"/>
      <c r="OB30" s="117">
        <f t="shared" si="55"/>
        <v>0</v>
      </c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17">
        <f t="shared" si="56"/>
        <v>0</v>
      </c>
      <c r="OP30" s="106"/>
      <c r="OQ30" s="106"/>
      <c r="OR30" s="106"/>
      <c r="OS30" s="118">
        <f t="shared" si="57"/>
        <v>0</v>
      </c>
      <c r="OT30" s="120"/>
      <c r="OU30" s="217">
        <f t="shared" si="58"/>
        <v>0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9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60"/>
        <v>0</v>
      </c>
      <c r="PS30" s="106"/>
      <c r="PT30" s="106"/>
      <c r="PU30" s="106"/>
      <c r="PV30" s="106"/>
      <c r="PW30" s="106"/>
      <c r="PX30" s="106"/>
      <c r="PY30" s="117">
        <f t="shared" si="61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2"/>
        <v>0</v>
      </c>
      <c r="QM30" s="106"/>
      <c r="QN30" s="106"/>
      <c r="QO30" s="106"/>
      <c r="QP30" s="118">
        <f t="shared" si="63"/>
        <v>0</v>
      </c>
      <c r="QQ30" s="120"/>
    </row>
    <row r="31" spans="1:459" x14ac:dyDescent="0.25">
      <c r="A31" s="20"/>
      <c r="B31" s="147">
        <v>26</v>
      </c>
      <c r="C31" s="105"/>
      <c r="D31" s="154"/>
      <c r="E31" s="154"/>
      <c r="F31" s="154"/>
      <c r="G31" s="154"/>
      <c r="H31" s="154"/>
      <c r="I31" s="148"/>
      <c r="J31" s="230">
        <f t="shared" si="8"/>
        <v>0</v>
      </c>
      <c r="K31" s="106"/>
      <c r="L31" s="106"/>
      <c r="M31" s="106"/>
      <c r="N31" s="106"/>
      <c r="O31" s="106"/>
      <c r="P31" s="106"/>
      <c r="Q31" s="106"/>
      <c r="R31" s="132">
        <f t="shared" si="9"/>
        <v>0</v>
      </c>
      <c r="S31" s="217">
        <f t="shared" si="10"/>
        <v>0</v>
      </c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17">
        <f t="shared" si="11"/>
        <v>0</v>
      </c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17">
        <f t="shared" si="12"/>
        <v>0</v>
      </c>
      <c r="AQ31" s="106"/>
      <c r="AR31" s="106"/>
      <c r="AS31" s="106"/>
      <c r="AT31" s="106"/>
      <c r="AU31" s="106"/>
      <c r="AV31" s="106"/>
      <c r="AW31" s="117">
        <f t="shared" si="13"/>
        <v>0</v>
      </c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17">
        <f t="shared" si="14"/>
        <v>0</v>
      </c>
      <c r="BK31" s="106"/>
      <c r="BL31" s="106"/>
      <c r="BM31" s="106"/>
      <c r="BN31" s="118">
        <f t="shared" si="15"/>
        <v>0</v>
      </c>
      <c r="BO31" s="120"/>
      <c r="BP31" s="217">
        <f t="shared" si="16"/>
        <v>0</v>
      </c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17">
        <f t="shared" si="17"/>
        <v>0</v>
      </c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17">
        <f t="shared" si="18"/>
        <v>0</v>
      </c>
      <c r="CN31" s="106"/>
      <c r="CO31" s="106"/>
      <c r="CP31" s="106"/>
      <c r="CQ31" s="106"/>
      <c r="CR31" s="106"/>
      <c r="CS31" s="106"/>
      <c r="CT31" s="117">
        <f t="shared" si="19"/>
        <v>0</v>
      </c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17">
        <f t="shared" si="20"/>
        <v>0</v>
      </c>
      <c r="DH31" s="106"/>
      <c r="DI31" s="106"/>
      <c r="DJ31" s="106"/>
      <c r="DK31" s="118">
        <f t="shared" si="21"/>
        <v>0</v>
      </c>
      <c r="DL31" s="169"/>
      <c r="DM31" s="217">
        <f t="shared" si="22"/>
        <v>0</v>
      </c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17">
        <f t="shared" si="23"/>
        <v>0</v>
      </c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17">
        <f t="shared" si="24"/>
        <v>0</v>
      </c>
      <c r="EK31" s="106"/>
      <c r="EL31" s="106"/>
      <c r="EM31" s="106"/>
      <c r="EN31" s="106"/>
      <c r="EO31" s="106"/>
      <c r="EP31" s="106"/>
      <c r="EQ31" s="117">
        <f t="shared" si="25"/>
        <v>0</v>
      </c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17">
        <f t="shared" si="26"/>
        <v>0</v>
      </c>
      <c r="FE31" s="106"/>
      <c r="FF31" s="106"/>
      <c r="FG31" s="106"/>
      <c r="FH31" s="118">
        <f t="shared" si="27"/>
        <v>0</v>
      </c>
      <c r="FI31" s="120"/>
      <c r="FJ31" s="223">
        <f t="shared" si="28"/>
        <v>0</v>
      </c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17">
        <f t="shared" si="29"/>
        <v>0</v>
      </c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17">
        <f t="shared" si="30"/>
        <v>0</v>
      </c>
      <c r="GH31" s="106"/>
      <c r="GI31" s="106"/>
      <c r="GJ31" s="106"/>
      <c r="GK31" s="106"/>
      <c r="GL31" s="106"/>
      <c r="GM31" s="106"/>
      <c r="GN31" s="117">
        <f t="shared" si="31"/>
        <v>0</v>
      </c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17">
        <f t="shared" si="32"/>
        <v>0</v>
      </c>
      <c r="HB31" s="106"/>
      <c r="HC31" s="106"/>
      <c r="HD31" s="106"/>
      <c r="HE31" s="118">
        <f t="shared" si="33"/>
        <v>0</v>
      </c>
      <c r="HF31" s="120"/>
      <c r="HG31" s="217">
        <f t="shared" si="34"/>
        <v>0</v>
      </c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17">
        <f t="shared" si="35"/>
        <v>0</v>
      </c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17">
        <f t="shared" si="36"/>
        <v>0</v>
      </c>
      <c r="IE31" s="106"/>
      <c r="IF31" s="106"/>
      <c r="IG31" s="106"/>
      <c r="IH31" s="106"/>
      <c r="II31" s="106"/>
      <c r="IJ31" s="106"/>
      <c r="IK31" s="117">
        <f t="shared" si="37"/>
        <v>0</v>
      </c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17">
        <f t="shared" si="38"/>
        <v>0</v>
      </c>
      <c r="IY31" s="106"/>
      <c r="IZ31" s="106"/>
      <c r="JA31" s="106"/>
      <c r="JB31" s="118">
        <f t="shared" si="39"/>
        <v>0</v>
      </c>
      <c r="JC31" s="120"/>
      <c r="JD31" s="217">
        <f t="shared" si="40"/>
        <v>0</v>
      </c>
      <c r="JE31" s="106"/>
      <c r="JF31" s="106"/>
      <c r="JG31" s="106"/>
      <c r="JH31" s="106"/>
      <c r="JI31" s="106"/>
      <c r="JJ31" s="106"/>
      <c r="JK31" s="106"/>
      <c r="JL31" s="106"/>
      <c r="JM31" s="106"/>
      <c r="JN31" s="106"/>
      <c r="JO31" s="117">
        <f t="shared" si="41"/>
        <v>0</v>
      </c>
      <c r="JP31" s="106"/>
      <c r="JQ31" s="106"/>
      <c r="JR31" s="106"/>
      <c r="JS31" s="106"/>
      <c r="JT31" s="106"/>
      <c r="JU31" s="106"/>
      <c r="JV31" s="106"/>
      <c r="JW31" s="106"/>
      <c r="JX31" s="106"/>
      <c r="JY31" s="106"/>
      <c r="JZ31" s="106"/>
      <c r="KA31" s="121">
        <f t="shared" si="42"/>
        <v>0</v>
      </c>
      <c r="KB31" s="106"/>
      <c r="KC31" s="106"/>
      <c r="KD31" s="106"/>
      <c r="KE31" s="106"/>
      <c r="KF31" s="106"/>
      <c r="KG31" s="106"/>
      <c r="KH31" s="117">
        <f t="shared" si="43"/>
        <v>0</v>
      </c>
      <c r="KI31" s="106"/>
      <c r="KJ31" s="106"/>
      <c r="KK31" s="106"/>
      <c r="KL31" s="106"/>
      <c r="KM31" s="106"/>
      <c r="KN31" s="106"/>
      <c r="KO31" s="106"/>
      <c r="KP31" s="106"/>
      <c r="KQ31" s="106"/>
      <c r="KR31" s="106"/>
      <c r="KS31" s="106"/>
      <c r="KT31" s="106"/>
      <c r="KU31" s="117">
        <f t="shared" si="44"/>
        <v>0</v>
      </c>
      <c r="KV31" s="106"/>
      <c r="KW31" s="106"/>
      <c r="KX31" s="106"/>
      <c r="KY31" s="118">
        <f t="shared" si="45"/>
        <v>0</v>
      </c>
      <c r="KZ31" s="120"/>
      <c r="LA31" s="217">
        <f t="shared" si="46"/>
        <v>0</v>
      </c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17">
        <f t="shared" si="47"/>
        <v>0</v>
      </c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17">
        <f t="shared" si="48"/>
        <v>0</v>
      </c>
      <c r="LY31" s="106"/>
      <c r="LZ31" s="106"/>
      <c r="MA31" s="106"/>
      <c r="MB31" s="106"/>
      <c r="MC31" s="106"/>
      <c r="MD31" s="106"/>
      <c r="ME31" s="117">
        <f t="shared" si="49"/>
        <v>0</v>
      </c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17">
        <f t="shared" si="50"/>
        <v>0</v>
      </c>
      <c r="MS31" s="106"/>
      <c r="MT31" s="106"/>
      <c r="MU31" s="106"/>
      <c r="MV31" s="118">
        <f t="shared" si="51"/>
        <v>0</v>
      </c>
      <c r="MW31" s="120"/>
      <c r="MX31" s="217">
        <f t="shared" si="52"/>
        <v>0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3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4"/>
        <v>0</v>
      </c>
      <c r="NV31" s="106"/>
      <c r="NW31" s="106"/>
      <c r="NX31" s="106"/>
      <c r="NY31" s="106"/>
      <c r="NZ31" s="106"/>
      <c r="OA31" s="106"/>
      <c r="OB31" s="117">
        <f t="shared" si="55"/>
        <v>0</v>
      </c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17">
        <f t="shared" si="56"/>
        <v>0</v>
      </c>
      <c r="OP31" s="106"/>
      <c r="OQ31" s="106"/>
      <c r="OR31" s="106"/>
      <c r="OS31" s="118">
        <f t="shared" si="57"/>
        <v>0</v>
      </c>
      <c r="OT31" s="120"/>
      <c r="OU31" s="217">
        <f t="shared" si="58"/>
        <v>0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9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60"/>
        <v>0</v>
      </c>
      <c r="PS31" s="106"/>
      <c r="PT31" s="106"/>
      <c r="PU31" s="106"/>
      <c r="PV31" s="106"/>
      <c r="PW31" s="106"/>
      <c r="PX31" s="106"/>
      <c r="PY31" s="117">
        <f t="shared" si="61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2"/>
        <v>0</v>
      </c>
      <c r="QM31" s="106"/>
      <c r="QN31" s="106"/>
      <c r="QO31" s="106"/>
      <c r="QP31" s="118">
        <f t="shared" si="63"/>
        <v>0</v>
      </c>
      <c r="QQ31" s="120"/>
    </row>
    <row r="32" spans="1:459" x14ac:dyDescent="0.25">
      <c r="A32" s="20"/>
      <c r="B32" s="147">
        <v>27</v>
      </c>
      <c r="C32" s="105"/>
      <c r="D32" s="154"/>
      <c r="E32" s="154"/>
      <c r="F32" s="154"/>
      <c r="G32" s="154"/>
      <c r="H32" s="154"/>
      <c r="I32" s="148"/>
      <c r="J32" s="230">
        <f t="shared" si="8"/>
        <v>0</v>
      </c>
      <c r="K32" s="106"/>
      <c r="L32" s="106"/>
      <c r="M32" s="106"/>
      <c r="N32" s="106"/>
      <c r="O32" s="106"/>
      <c r="P32" s="106"/>
      <c r="Q32" s="106"/>
      <c r="R32" s="132">
        <f t="shared" si="9"/>
        <v>0</v>
      </c>
      <c r="S32" s="217">
        <f t="shared" si="10"/>
        <v>0</v>
      </c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17">
        <f t="shared" si="11"/>
        <v>0</v>
      </c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17">
        <f t="shared" si="12"/>
        <v>0</v>
      </c>
      <c r="AQ32" s="106"/>
      <c r="AR32" s="106"/>
      <c r="AS32" s="106"/>
      <c r="AT32" s="106"/>
      <c r="AU32" s="106"/>
      <c r="AV32" s="106"/>
      <c r="AW32" s="117">
        <f t="shared" si="13"/>
        <v>0</v>
      </c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17">
        <f t="shared" si="14"/>
        <v>0</v>
      </c>
      <c r="BK32" s="106"/>
      <c r="BL32" s="106"/>
      <c r="BM32" s="106"/>
      <c r="BN32" s="118">
        <f t="shared" si="15"/>
        <v>0</v>
      </c>
      <c r="BO32" s="120"/>
      <c r="BP32" s="217">
        <f t="shared" si="16"/>
        <v>0</v>
      </c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17">
        <f t="shared" si="17"/>
        <v>0</v>
      </c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17">
        <f t="shared" si="18"/>
        <v>0</v>
      </c>
      <c r="CN32" s="106"/>
      <c r="CO32" s="106"/>
      <c r="CP32" s="106"/>
      <c r="CQ32" s="106"/>
      <c r="CR32" s="106"/>
      <c r="CS32" s="106"/>
      <c r="CT32" s="117">
        <f t="shared" si="19"/>
        <v>0</v>
      </c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17">
        <f t="shared" si="20"/>
        <v>0</v>
      </c>
      <c r="DH32" s="106"/>
      <c r="DI32" s="106"/>
      <c r="DJ32" s="106"/>
      <c r="DK32" s="118">
        <f t="shared" si="21"/>
        <v>0</v>
      </c>
      <c r="DL32" s="169"/>
      <c r="DM32" s="217">
        <f t="shared" si="22"/>
        <v>0</v>
      </c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17">
        <f t="shared" si="23"/>
        <v>0</v>
      </c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17">
        <f t="shared" si="24"/>
        <v>0</v>
      </c>
      <c r="EK32" s="106"/>
      <c r="EL32" s="106"/>
      <c r="EM32" s="106"/>
      <c r="EN32" s="106"/>
      <c r="EO32" s="106"/>
      <c r="EP32" s="106"/>
      <c r="EQ32" s="117">
        <f t="shared" si="25"/>
        <v>0</v>
      </c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17">
        <f t="shared" si="26"/>
        <v>0</v>
      </c>
      <c r="FE32" s="106"/>
      <c r="FF32" s="106"/>
      <c r="FG32" s="106"/>
      <c r="FH32" s="118">
        <f t="shared" si="27"/>
        <v>0</v>
      </c>
      <c r="FI32" s="120"/>
      <c r="FJ32" s="223">
        <f t="shared" si="28"/>
        <v>0</v>
      </c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17">
        <f t="shared" si="29"/>
        <v>0</v>
      </c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17">
        <f t="shared" si="30"/>
        <v>0</v>
      </c>
      <c r="GH32" s="106"/>
      <c r="GI32" s="106"/>
      <c r="GJ32" s="106"/>
      <c r="GK32" s="106"/>
      <c r="GL32" s="106"/>
      <c r="GM32" s="106"/>
      <c r="GN32" s="117">
        <f t="shared" si="31"/>
        <v>0</v>
      </c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17">
        <f t="shared" si="32"/>
        <v>0</v>
      </c>
      <c r="HB32" s="106"/>
      <c r="HC32" s="106"/>
      <c r="HD32" s="106"/>
      <c r="HE32" s="118">
        <f t="shared" si="33"/>
        <v>0</v>
      </c>
      <c r="HF32" s="120"/>
      <c r="HG32" s="217">
        <f t="shared" si="34"/>
        <v>0</v>
      </c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17">
        <f t="shared" si="35"/>
        <v>0</v>
      </c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17">
        <f t="shared" si="36"/>
        <v>0</v>
      </c>
      <c r="IE32" s="106"/>
      <c r="IF32" s="106"/>
      <c r="IG32" s="106"/>
      <c r="IH32" s="106"/>
      <c r="II32" s="106"/>
      <c r="IJ32" s="106"/>
      <c r="IK32" s="117">
        <f t="shared" si="37"/>
        <v>0</v>
      </c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17">
        <f t="shared" si="38"/>
        <v>0</v>
      </c>
      <c r="IY32" s="106"/>
      <c r="IZ32" s="106"/>
      <c r="JA32" s="106"/>
      <c r="JB32" s="118">
        <f t="shared" si="39"/>
        <v>0</v>
      </c>
      <c r="JC32" s="120"/>
      <c r="JD32" s="217">
        <f t="shared" si="40"/>
        <v>0</v>
      </c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17">
        <f t="shared" si="41"/>
        <v>0</v>
      </c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21">
        <f t="shared" si="42"/>
        <v>0</v>
      </c>
      <c r="KB32" s="106"/>
      <c r="KC32" s="106"/>
      <c r="KD32" s="106"/>
      <c r="KE32" s="106"/>
      <c r="KF32" s="106"/>
      <c r="KG32" s="106"/>
      <c r="KH32" s="117">
        <f t="shared" si="43"/>
        <v>0</v>
      </c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17">
        <f t="shared" si="44"/>
        <v>0</v>
      </c>
      <c r="KV32" s="106"/>
      <c r="KW32" s="106"/>
      <c r="KX32" s="106"/>
      <c r="KY32" s="118">
        <f t="shared" si="45"/>
        <v>0</v>
      </c>
      <c r="KZ32" s="120"/>
      <c r="LA32" s="217">
        <f t="shared" si="46"/>
        <v>0</v>
      </c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17">
        <f t="shared" si="47"/>
        <v>0</v>
      </c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17">
        <f t="shared" si="48"/>
        <v>0</v>
      </c>
      <c r="LY32" s="106"/>
      <c r="LZ32" s="106"/>
      <c r="MA32" s="106"/>
      <c r="MB32" s="106"/>
      <c r="MC32" s="106"/>
      <c r="MD32" s="106"/>
      <c r="ME32" s="117">
        <f t="shared" si="49"/>
        <v>0</v>
      </c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17">
        <f t="shared" si="50"/>
        <v>0</v>
      </c>
      <c r="MS32" s="106"/>
      <c r="MT32" s="106"/>
      <c r="MU32" s="106"/>
      <c r="MV32" s="118">
        <f t="shared" si="51"/>
        <v>0</v>
      </c>
      <c r="MW32" s="120"/>
      <c r="MX32" s="217">
        <f t="shared" si="52"/>
        <v>0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3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4"/>
        <v>0</v>
      </c>
      <c r="NV32" s="106"/>
      <c r="NW32" s="106"/>
      <c r="NX32" s="106"/>
      <c r="NY32" s="106"/>
      <c r="NZ32" s="106"/>
      <c r="OA32" s="106"/>
      <c r="OB32" s="117">
        <f t="shared" si="55"/>
        <v>0</v>
      </c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17">
        <f t="shared" si="56"/>
        <v>0</v>
      </c>
      <c r="OP32" s="106"/>
      <c r="OQ32" s="106"/>
      <c r="OR32" s="106"/>
      <c r="OS32" s="118">
        <f t="shared" si="57"/>
        <v>0</v>
      </c>
      <c r="OT32" s="120"/>
      <c r="OU32" s="217">
        <f t="shared" si="58"/>
        <v>0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9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60"/>
        <v>0</v>
      </c>
      <c r="PS32" s="106"/>
      <c r="PT32" s="106"/>
      <c r="PU32" s="106"/>
      <c r="PV32" s="106"/>
      <c r="PW32" s="106"/>
      <c r="PX32" s="106"/>
      <c r="PY32" s="117">
        <f t="shared" si="61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2"/>
        <v>0</v>
      </c>
      <c r="QM32" s="106"/>
      <c r="QN32" s="106"/>
      <c r="QO32" s="106"/>
      <c r="QP32" s="118">
        <f t="shared" si="63"/>
        <v>0</v>
      </c>
      <c r="QQ32" s="120"/>
    </row>
    <row r="33" spans="1:459" x14ac:dyDescent="0.25">
      <c r="A33" s="20"/>
      <c r="B33" s="147">
        <v>28</v>
      </c>
      <c r="C33" s="105"/>
      <c r="D33" s="154"/>
      <c r="E33" s="154"/>
      <c r="F33" s="154"/>
      <c r="G33" s="154"/>
      <c r="H33" s="154"/>
      <c r="I33" s="148"/>
      <c r="J33" s="230">
        <f t="shared" si="8"/>
        <v>0</v>
      </c>
      <c r="K33" s="106"/>
      <c r="L33" s="106"/>
      <c r="M33" s="106"/>
      <c r="N33" s="106"/>
      <c r="O33" s="106"/>
      <c r="P33" s="106"/>
      <c r="Q33" s="106"/>
      <c r="R33" s="132">
        <f t="shared" si="9"/>
        <v>0</v>
      </c>
      <c r="S33" s="217">
        <f t="shared" si="10"/>
        <v>0</v>
      </c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17">
        <f t="shared" si="11"/>
        <v>0</v>
      </c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17">
        <f t="shared" si="12"/>
        <v>0</v>
      </c>
      <c r="AQ33" s="106"/>
      <c r="AR33" s="106"/>
      <c r="AS33" s="106"/>
      <c r="AT33" s="106"/>
      <c r="AU33" s="106"/>
      <c r="AV33" s="106"/>
      <c r="AW33" s="117">
        <f t="shared" si="13"/>
        <v>0</v>
      </c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17">
        <f t="shared" si="14"/>
        <v>0</v>
      </c>
      <c r="BK33" s="106"/>
      <c r="BL33" s="106"/>
      <c r="BM33" s="106"/>
      <c r="BN33" s="118">
        <f t="shared" si="15"/>
        <v>0</v>
      </c>
      <c r="BO33" s="120"/>
      <c r="BP33" s="217">
        <f t="shared" si="16"/>
        <v>0</v>
      </c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17">
        <f t="shared" si="17"/>
        <v>0</v>
      </c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17">
        <f t="shared" si="18"/>
        <v>0</v>
      </c>
      <c r="CN33" s="106"/>
      <c r="CO33" s="106"/>
      <c r="CP33" s="106"/>
      <c r="CQ33" s="106"/>
      <c r="CR33" s="106"/>
      <c r="CS33" s="106"/>
      <c r="CT33" s="117">
        <f t="shared" si="19"/>
        <v>0</v>
      </c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17">
        <f t="shared" si="20"/>
        <v>0</v>
      </c>
      <c r="DH33" s="106"/>
      <c r="DI33" s="106"/>
      <c r="DJ33" s="106"/>
      <c r="DK33" s="118">
        <f t="shared" si="21"/>
        <v>0</v>
      </c>
      <c r="DL33" s="169"/>
      <c r="DM33" s="217">
        <f t="shared" si="22"/>
        <v>0</v>
      </c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17">
        <f t="shared" si="23"/>
        <v>0</v>
      </c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17">
        <f t="shared" si="24"/>
        <v>0</v>
      </c>
      <c r="EK33" s="106"/>
      <c r="EL33" s="106"/>
      <c r="EM33" s="106"/>
      <c r="EN33" s="106"/>
      <c r="EO33" s="106"/>
      <c r="EP33" s="106"/>
      <c r="EQ33" s="117">
        <f t="shared" si="25"/>
        <v>0</v>
      </c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17">
        <f t="shared" si="26"/>
        <v>0</v>
      </c>
      <c r="FE33" s="106"/>
      <c r="FF33" s="106"/>
      <c r="FG33" s="106"/>
      <c r="FH33" s="118">
        <f t="shared" si="27"/>
        <v>0</v>
      </c>
      <c r="FI33" s="120"/>
      <c r="FJ33" s="223">
        <f t="shared" si="28"/>
        <v>0</v>
      </c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17">
        <f t="shared" si="29"/>
        <v>0</v>
      </c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17">
        <f t="shared" si="30"/>
        <v>0</v>
      </c>
      <c r="GH33" s="106"/>
      <c r="GI33" s="106"/>
      <c r="GJ33" s="106"/>
      <c r="GK33" s="106"/>
      <c r="GL33" s="106"/>
      <c r="GM33" s="106"/>
      <c r="GN33" s="117">
        <f t="shared" si="31"/>
        <v>0</v>
      </c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17">
        <f t="shared" si="32"/>
        <v>0</v>
      </c>
      <c r="HB33" s="106"/>
      <c r="HC33" s="106"/>
      <c r="HD33" s="106"/>
      <c r="HE33" s="118">
        <f t="shared" si="33"/>
        <v>0</v>
      </c>
      <c r="HF33" s="120"/>
      <c r="HG33" s="217">
        <f t="shared" si="34"/>
        <v>0</v>
      </c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17">
        <f t="shared" si="35"/>
        <v>0</v>
      </c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17">
        <f t="shared" si="36"/>
        <v>0</v>
      </c>
      <c r="IE33" s="106"/>
      <c r="IF33" s="106"/>
      <c r="IG33" s="106"/>
      <c r="IH33" s="106"/>
      <c r="II33" s="106"/>
      <c r="IJ33" s="106"/>
      <c r="IK33" s="117">
        <f t="shared" si="37"/>
        <v>0</v>
      </c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17">
        <f t="shared" si="38"/>
        <v>0</v>
      </c>
      <c r="IY33" s="106"/>
      <c r="IZ33" s="106"/>
      <c r="JA33" s="106"/>
      <c r="JB33" s="118">
        <f t="shared" si="39"/>
        <v>0</v>
      </c>
      <c r="JC33" s="120"/>
      <c r="JD33" s="217">
        <f t="shared" si="40"/>
        <v>0</v>
      </c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17">
        <f t="shared" si="41"/>
        <v>0</v>
      </c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21">
        <f t="shared" si="42"/>
        <v>0</v>
      </c>
      <c r="KB33" s="106"/>
      <c r="KC33" s="106"/>
      <c r="KD33" s="106"/>
      <c r="KE33" s="106"/>
      <c r="KF33" s="106"/>
      <c r="KG33" s="106"/>
      <c r="KH33" s="117">
        <f t="shared" si="43"/>
        <v>0</v>
      </c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17">
        <f t="shared" si="44"/>
        <v>0</v>
      </c>
      <c r="KV33" s="106"/>
      <c r="KW33" s="106"/>
      <c r="KX33" s="106"/>
      <c r="KY33" s="118">
        <f t="shared" si="45"/>
        <v>0</v>
      </c>
      <c r="KZ33" s="120"/>
      <c r="LA33" s="217">
        <f t="shared" si="46"/>
        <v>0</v>
      </c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17">
        <f t="shared" si="47"/>
        <v>0</v>
      </c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17">
        <f t="shared" si="48"/>
        <v>0</v>
      </c>
      <c r="LY33" s="106"/>
      <c r="LZ33" s="106"/>
      <c r="MA33" s="106"/>
      <c r="MB33" s="106"/>
      <c r="MC33" s="106"/>
      <c r="MD33" s="106"/>
      <c r="ME33" s="117">
        <f t="shared" si="49"/>
        <v>0</v>
      </c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17">
        <f t="shared" si="50"/>
        <v>0</v>
      </c>
      <c r="MS33" s="106"/>
      <c r="MT33" s="106"/>
      <c r="MU33" s="106"/>
      <c r="MV33" s="118">
        <f t="shared" si="51"/>
        <v>0</v>
      </c>
      <c r="MW33" s="120"/>
      <c r="MX33" s="217">
        <f t="shared" si="52"/>
        <v>0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3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4"/>
        <v>0</v>
      </c>
      <c r="NV33" s="106"/>
      <c r="NW33" s="106"/>
      <c r="NX33" s="106"/>
      <c r="NY33" s="106"/>
      <c r="NZ33" s="106"/>
      <c r="OA33" s="106"/>
      <c r="OB33" s="117">
        <f t="shared" si="55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6"/>
        <v>0</v>
      </c>
      <c r="OP33" s="106"/>
      <c r="OQ33" s="106"/>
      <c r="OR33" s="106"/>
      <c r="OS33" s="118">
        <f t="shared" si="57"/>
        <v>0</v>
      </c>
      <c r="OT33" s="120"/>
      <c r="OU33" s="217">
        <f t="shared" si="58"/>
        <v>0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9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60"/>
        <v>0</v>
      </c>
      <c r="PS33" s="106"/>
      <c r="PT33" s="106"/>
      <c r="PU33" s="106"/>
      <c r="PV33" s="106"/>
      <c r="PW33" s="106"/>
      <c r="PX33" s="106"/>
      <c r="PY33" s="117">
        <f t="shared" si="61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2"/>
        <v>0</v>
      </c>
      <c r="QM33" s="106"/>
      <c r="QN33" s="106"/>
      <c r="QO33" s="106"/>
      <c r="QP33" s="118">
        <f t="shared" si="63"/>
        <v>0</v>
      </c>
      <c r="QQ33" s="120"/>
    </row>
    <row r="34" spans="1:459" x14ac:dyDescent="0.25">
      <c r="A34" s="20"/>
      <c r="B34" s="147">
        <v>29</v>
      </c>
      <c r="C34" s="105"/>
      <c r="D34" s="154"/>
      <c r="E34" s="154"/>
      <c r="F34" s="154"/>
      <c r="G34" s="154"/>
      <c r="H34" s="154"/>
      <c r="I34" s="148"/>
      <c r="J34" s="230">
        <f t="shared" si="8"/>
        <v>0</v>
      </c>
      <c r="K34" s="106"/>
      <c r="L34" s="106"/>
      <c r="M34" s="106"/>
      <c r="N34" s="106"/>
      <c r="O34" s="106"/>
      <c r="P34" s="106"/>
      <c r="Q34" s="106"/>
      <c r="R34" s="132">
        <f t="shared" si="9"/>
        <v>0</v>
      </c>
      <c r="S34" s="217">
        <f t="shared" si="10"/>
        <v>0</v>
      </c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17">
        <f t="shared" si="11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17">
        <f t="shared" si="12"/>
        <v>0</v>
      </c>
      <c r="AQ34" s="106"/>
      <c r="AR34" s="106"/>
      <c r="AS34" s="106"/>
      <c r="AT34" s="106"/>
      <c r="AU34" s="106"/>
      <c r="AV34" s="106"/>
      <c r="AW34" s="117">
        <f t="shared" si="13"/>
        <v>0</v>
      </c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17">
        <f t="shared" si="14"/>
        <v>0</v>
      </c>
      <c r="BK34" s="106"/>
      <c r="BL34" s="106"/>
      <c r="BM34" s="106"/>
      <c r="BN34" s="118">
        <f t="shared" si="15"/>
        <v>0</v>
      </c>
      <c r="BO34" s="120"/>
      <c r="BP34" s="217">
        <f t="shared" si="16"/>
        <v>0</v>
      </c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17">
        <f t="shared" si="17"/>
        <v>0</v>
      </c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17">
        <f t="shared" si="18"/>
        <v>0</v>
      </c>
      <c r="CN34" s="106"/>
      <c r="CO34" s="106"/>
      <c r="CP34" s="106"/>
      <c r="CQ34" s="106"/>
      <c r="CR34" s="106"/>
      <c r="CS34" s="106"/>
      <c r="CT34" s="117">
        <f t="shared" si="19"/>
        <v>0</v>
      </c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17">
        <f t="shared" si="20"/>
        <v>0</v>
      </c>
      <c r="DH34" s="106"/>
      <c r="DI34" s="106"/>
      <c r="DJ34" s="106"/>
      <c r="DK34" s="118">
        <f t="shared" si="21"/>
        <v>0</v>
      </c>
      <c r="DL34" s="169"/>
      <c r="DM34" s="217">
        <f t="shared" ref="DM34" si="64">BP34</f>
        <v>0</v>
      </c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17">
        <f t="shared" si="23"/>
        <v>0</v>
      </c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17">
        <f t="shared" si="24"/>
        <v>0</v>
      </c>
      <c r="EK34" s="106"/>
      <c r="EL34" s="106"/>
      <c r="EM34" s="106"/>
      <c r="EN34" s="106"/>
      <c r="EO34" s="106"/>
      <c r="EP34" s="106"/>
      <c r="EQ34" s="117">
        <f t="shared" si="25"/>
        <v>0</v>
      </c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17">
        <f t="shared" si="26"/>
        <v>0</v>
      </c>
      <c r="FE34" s="106"/>
      <c r="FF34" s="106"/>
      <c r="FG34" s="106"/>
      <c r="FH34" s="118">
        <f t="shared" si="27"/>
        <v>0</v>
      </c>
      <c r="FI34" s="120"/>
      <c r="FJ34" s="223">
        <f t="shared" si="28"/>
        <v>0</v>
      </c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17">
        <f t="shared" si="29"/>
        <v>0</v>
      </c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17">
        <f t="shared" si="30"/>
        <v>0</v>
      </c>
      <c r="GH34" s="106"/>
      <c r="GI34" s="106"/>
      <c r="GJ34" s="106"/>
      <c r="GK34" s="106"/>
      <c r="GL34" s="106"/>
      <c r="GM34" s="106"/>
      <c r="GN34" s="117">
        <f t="shared" si="31"/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2"/>
        <v>0</v>
      </c>
      <c r="HB34" s="106"/>
      <c r="HC34" s="106"/>
      <c r="HD34" s="106"/>
      <c r="HE34" s="118">
        <f t="shared" si="33"/>
        <v>0</v>
      </c>
      <c r="HF34" s="120"/>
      <c r="HG34" s="217">
        <f t="shared" si="34"/>
        <v>0</v>
      </c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5"/>
        <v>0</v>
      </c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17">
        <f t="shared" si="36"/>
        <v>0</v>
      </c>
      <c r="IE34" s="106"/>
      <c r="IF34" s="106"/>
      <c r="IG34" s="106"/>
      <c r="IH34" s="106"/>
      <c r="II34" s="106"/>
      <c r="IJ34" s="106"/>
      <c r="IK34" s="117">
        <f t="shared" si="37"/>
        <v>0</v>
      </c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17">
        <f t="shared" si="38"/>
        <v>0</v>
      </c>
      <c r="IY34" s="106"/>
      <c r="IZ34" s="106"/>
      <c r="JA34" s="106"/>
      <c r="JB34" s="118">
        <f t="shared" si="39"/>
        <v>0</v>
      </c>
      <c r="JC34" s="120"/>
      <c r="JD34" s="217">
        <f t="shared" si="40"/>
        <v>0</v>
      </c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17">
        <f t="shared" si="41"/>
        <v>0</v>
      </c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21">
        <f t="shared" si="42"/>
        <v>0</v>
      </c>
      <c r="KB34" s="106"/>
      <c r="KC34" s="106"/>
      <c r="KD34" s="106"/>
      <c r="KE34" s="106"/>
      <c r="KF34" s="106"/>
      <c r="KG34" s="106"/>
      <c r="KH34" s="117">
        <f t="shared" si="43"/>
        <v>0</v>
      </c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17">
        <f t="shared" si="44"/>
        <v>0</v>
      </c>
      <c r="KV34" s="106"/>
      <c r="KW34" s="106"/>
      <c r="KX34" s="106"/>
      <c r="KY34" s="118">
        <f t="shared" si="45"/>
        <v>0</v>
      </c>
      <c r="KZ34" s="120"/>
      <c r="LA34" s="217">
        <f t="shared" si="46"/>
        <v>0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7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8"/>
        <v>0</v>
      </c>
      <c r="LY34" s="106"/>
      <c r="LZ34" s="106"/>
      <c r="MA34" s="106"/>
      <c r="MB34" s="106"/>
      <c r="MC34" s="106"/>
      <c r="MD34" s="106"/>
      <c r="ME34" s="117">
        <f t="shared" si="49"/>
        <v>0</v>
      </c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17">
        <f t="shared" si="50"/>
        <v>0</v>
      </c>
      <c r="MS34" s="106"/>
      <c r="MT34" s="106"/>
      <c r="MU34" s="106"/>
      <c r="MV34" s="118">
        <f t="shared" si="51"/>
        <v>0</v>
      </c>
      <c r="MW34" s="120"/>
      <c r="MX34" s="217">
        <f t="shared" si="52"/>
        <v>0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3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4"/>
        <v>0</v>
      </c>
      <c r="NV34" s="106"/>
      <c r="NW34" s="106"/>
      <c r="NX34" s="106"/>
      <c r="NY34" s="106"/>
      <c r="NZ34" s="106"/>
      <c r="OA34" s="106"/>
      <c r="OB34" s="117">
        <f t="shared" si="55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6"/>
        <v>0</v>
      </c>
      <c r="OP34" s="106"/>
      <c r="OQ34" s="106"/>
      <c r="OR34" s="106"/>
      <c r="OS34" s="118">
        <f t="shared" si="57"/>
        <v>0</v>
      </c>
      <c r="OT34" s="120"/>
      <c r="OU34" s="217">
        <f t="shared" si="58"/>
        <v>0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9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60"/>
        <v>0</v>
      </c>
      <c r="PS34" s="106"/>
      <c r="PT34" s="106"/>
      <c r="PU34" s="106"/>
      <c r="PV34" s="106"/>
      <c r="PW34" s="106"/>
      <c r="PX34" s="106"/>
      <c r="PY34" s="117">
        <f t="shared" si="61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2"/>
        <v>0</v>
      </c>
      <c r="QM34" s="106"/>
      <c r="QN34" s="106"/>
      <c r="QO34" s="106"/>
      <c r="QP34" s="118">
        <f t="shared" si="63"/>
        <v>0</v>
      </c>
      <c r="QQ34" s="120"/>
    </row>
    <row r="35" spans="1:459" x14ac:dyDescent="0.25">
      <c r="A35" s="20"/>
      <c r="B35" s="147">
        <v>30</v>
      </c>
      <c r="C35" s="105"/>
      <c r="D35" s="154"/>
      <c r="E35" s="154"/>
      <c r="F35" s="154"/>
      <c r="G35" s="154"/>
      <c r="H35" s="154"/>
      <c r="I35" s="148"/>
      <c r="J35" s="230">
        <f t="shared" si="8"/>
        <v>0</v>
      </c>
      <c r="K35" s="106"/>
      <c r="L35" s="106"/>
      <c r="M35" s="106"/>
      <c r="N35" s="106"/>
      <c r="O35" s="106"/>
      <c r="P35" s="106"/>
      <c r="Q35" s="106"/>
      <c r="R35" s="132">
        <f t="shared" si="9"/>
        <v>0</v>
      </c>
      <c r="S35" s="217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17">
        <f t="shared" si="11"/>
        <v>0</v>
      </c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17">
        <f t="shared" si="12"/>
        <v>0</v>
      </c>
      <c r="AQ35" s="106"/>
      <c r="AR35" s="106"/>
      <c r="AS35" s="106"/>
      <c r="AT35" s="106"/>
      <c r="AU35" s="106"/>
      <c r="AV35" s="106"/>
      <c r="AW35" s="117">
        <f t="shared" si="13"/>
        <v>0</v>
      </c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17">
        <f t="shared" si="14"/>
        <v>0</v>
      </c>
      <c r="BK35" s="106"/>
      <c r="BL35" s="106"/>
      <c r="BM35" s="106"/>
      <c r="BN35" s="118">
        <f t="shared" si="15"/>
        <v>0</v>
      </c>
      <c r="BO35" s="120"/>
      <c r="BP35" s="217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17">
        <f t="shared" si="17"/>
        <v>0</v>
      </c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17">
        <f t="shared" si="18"/>
        <v>0</v>
      </c>
      <c r="CN35" s="106"/>
      <c r="CO35" s="106"/>
      <c r="CP35" s="106"/>
      <c r="CQ35" s="106"/>
      <c r="CR35" s="106"/>
      <c r="CS35" s="106"/>
      <c r="CT35" s="117">
        <f t="shared" si="19"/>
        <v>0</v>
      </c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17">
        <f t="shared" si="20"/>
        <v>0</v>
      </c>
      <c r="DH35" s="106"/>
      <c r="DI35" s="106"/>
      <c r="DJ35" s="106"/>
      <c r="DK35" s="118">
        <f t="shared" si="21"/>
        <v>0</v>
      </c>
      <c r="DL35" s="169"/>
      <c r="DM35" s="217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17">
        <f t="shared" si="23"/>
        <v>0</v>
      </c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17">
        <f t="shared" si="24"/>
        <v>0</v>
      </c>
      <c r="EK35" s="106"/>
      <c r="EL35" s="106"/>
      <c r="EM35" s="106"/>
      <c r="EN35" s="106"/>
      <c r="EO35" s="106"/>
      <c r="EP35" s="106"/>
      <c r="EQ35" s="117">
        <f t="shared" si="25"/>
        <v>0</v>
      </c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17">
        <f t="shared" si="26"/>
        <v>0</v>
      </c>
      <c r="FE35" s="106"/>
      <c r="FF35" s="106"/>
      <c r="FG35" s="106"/>
      <c r="FH35" s="118">
        <f t="shared" si="27"/>
        <v>0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29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30"/>
        <v>0</v>
      </c>
      <c r="GH35" s="106"/>
      <c r="GI35" s="106"/>
      <c r="GJ35" s="106"/>
      <c r="GK35" s="106"/>
      <c r="GL35" s="106"/>
      <c r="GM35" s="106"/>
      <c r="GN35" s="117">
        <f t="shared" si="31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2"/>
        <v>0</v>
      </c>
      <c r="HB35" s="106"/>
      <c r="HC35" s="106"/>
      <c r="HD35" s="106"/>
      <c r="HE35" s="118">
        <f t="shared" si="33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5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6"/>
        <v>0</v>
      </c>
      <c r="IE35" s="106"/>
      <c r="IF35" s="106"/>
      <c r="IG35" s="106"/>
      <c r="IH35" s="106"/>
      <c r="II35" s="106"/>
      <c r="IJ35" s="106"/>
      <c r="IK35" s="117">
        <f t="shared" si="37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8"/>
        <v>0</v>
      </c>
      <c r="IY35" s="106"/>
      <c r="IZ35" s="106"/>
      <c r="JA35" s="106"/>
      <c r="JB35" s="118">
        <f t="shared" si="39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1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2"/>
        <v>0</v>
      </c>
      <c r="KB35" s="106"/>
      <c r="KC35" s="106"/>
      <c r="KD35" s="106"/>
      <c r="KE35" s="106"/>
      <c r="KF35" s="106"/>
      <c r="KG35" s="106"/>
      <c r="KH35" s="117">
        <f t="shared" si="43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4"/>
        <v>0</v>
      </c>
      <c r="KV35" s="106"/>
      <c r="KW35" s="106"/>
      <c r="KX35" s="106"/>
      <c r="KY35" s="118">
        <f t="shared" si="45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7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8"/>
        <v>0</v>
      </c>
      <c r="LY35" s="106"/>
      <c r="LZ35" s="106"/>
      <c r="MA35" s="106"/>
      <c r="MB35" s="106"/>
      <c r="MC35" s="106"/>
      <c r="MD35" s="106"/>
      <c r="ME35" s="117">
        <f t="shared" si="49"/>
        <v>0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50"/>
        <v>0</v>
      </c>
      <c r="MS35" s="106"/>
      <c r="MT35" s="106"/>
      <c r="MU35" s="106"/>
      <c r="MV35" s="118">
        <f t="shared" si="51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3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4"/>
        <v>0</v>
      </c>
      <c r="NV35" s="106"/>
      <c r="NW35" s="106"/>
      <c r="NX35" s="106"/>
      <c r="NY35" s="106"/>
      <c r="NZ35" s="106"/>
      <c r="OA35" s="106"/>
      <c r="OB35" s="117">
        <f t="shared" si="55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6"/>
        <v>0</v>
      </c>
      <c r="OP35" s="106"/>
      <c r="OQ35" s="106"/>
      <c r="OR35" s="106"/>
      <c r="OS35" s="118">
        <f t="shared" si="57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9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60"/>
        <v>0</v>
      </c>
      <c r="PS35" s="106"/>
      <c r="PT35" s="106"/>
      <c r="PU35" s="106"/>
      <c r="PV35" s="106"/>
      <c r="PW35" s="106"/>
      <c r="PX35" s="106"/>
      <c r="PY35" s="117">
        <f t="shared" si="61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2"/>
        <v>0</v>
      </c>
      <c r="QM35" s="106"/>
      <c r="QN35" s="106"/>
      <c r="QO35" s="106"/>
      <c r="QP35" s="132">
        <f t="shared" si="63"/>
        <v>0</v>
      </c>
      <c r="QQ35" s="120"/>
    </row>
    <row r="36" spans="1:459" x14ac:dyDescent="0.25">
      <c r="A36" s="180">
        <f>SUM(A6:A35)</f>
        <v>24</v>
      </c>
      <c r="B36" s="19"/>
      <c r="C36" s="125"/>
      <c r="D36" s="133">
        <f>SUM(D6:D35)</f>
        <v>1</v>
      </c>
      <c r="E36" s="133">
        <f t="shared" ref="E36:I36" si="65">SUM(E6:E35)</f>
        <v>0</v>
      </c>
      <c r="F36" s="133">
        <f t="shared" si="65"/>
        <v>0</v>
      </c>
      <c r="G36" s="133">
        <f t="shared" si="65"/>
        <v>0</v>
      </c>
      <c r="H36" s="133">
        <f t="shared" si="65"/>
        <v>0</v>
      </c>
      <c r="I36" s="133">
        <f t="shared" si="65"/>
        <v>0</v>
      </c>
      <c r="J36" s="133">
        <f t="shared" ref="J36:BW36" si="66">SUM(J6:J35)</f>
        <v>1</v>
      </c>
      <c r="K36" s="133">
        <f t="shared" si="66"/>
        <v>1</v>
      </c>
      <c r="L36" s="133">
        <f t="shared" si="66"/>
        <v>0</v>
      </c>
      <c r="M36" s="133">
        <f t="shared" si="66"/>
        <v>0</v>
      </c>
      <c r="N36" s="133">
        <f t="shared" si="66"/>
        <v>0</v>
      </c>
      <c r="O36" s="133">
        <f t="shared" si="66"/>
        <v>0</v>
      </c>
      <c r="P36" s="133">
        <f t="shared" si="66"/>
        <v>0</v>
      </c>
      <c r="Q36" s="133">
        <f t="shared" si="66"/>
        <v>0</v>
      </c>
      <c r="R36" s="133">
        <f t="shared" si="66"/>
        <v>1</v>
      </c>
      <c r="S36" s="222">
        <f>SUM(S6:S35)</f>
        <v>22</v>
      </c>
      <c r="T36" s="133">
        <f t="shared" si="66"/>
        <v>1</v>
      </c>
      <c r="U36" s="133">
        <f t="shared" si="66"/>
        <v>0</v>
      </c>
      <c r="V36" s="133">
        <f t="shared" si="66"/>
        <v>0</v>
      </c>
      <c r="W36" s="133">
        <f t="shared" si="66"/>
        <v>0</v>
      </c>
      <c r="X36" s="133">
        <f t="shared" si="66"/>
        <v>0</v>
      </c>
      <c r="Y36" s="133">
        <f t="shared" si="66"/>
        <v>0</v>
      </c>
      <c r="Z36" s="133">
        <f t="shared" si="66"/>
        <v>0</v>
      </c>
      <c r="AA36" s="133">
        <f t="shared" si="66"/>
        <v>0</v>
      </c>
      <c r="AB36" s="133">
        <f t="shared" si="66"/>
        <v>0</v>
      </c>
      <c r="AC36" s="133">
        <f t="shared" si="66"/>
        <v>0</v>
      </c>
      <c r="AD36" s="133">
        <f t="shared" si="66"/>
        <v>1</v>
      </c>
      <c r="AE36" s="133">
        <f t="shared" si="66"/>
        <v>1</v>
      </c>
      <c r="AF36" s="133">
        <f t="shared" si="66"/>
        <v>0</v>
      </c>
      <c r="AG36" s="133">
        <f t="shared" si="66"/>
        <v>0</v>
      </c>
      <c r="AH36" s="133">
        <f t="shared" si="66"/>
        <v>0</v>
      </c>
      <c r="AI36" s="133">
        <f t="shared" si="66"/>
        <v>0</v>
      </c>
      <c r="AJ36" s="133">
        <f t="shared" si="66"/>
        <v>0</v>
      </c>
      <c r="AK36" s="133">
        <f t="shared" si="66"/>
        <v>0</v>
      </c>
      <c r="AL36" s="133">
        <f t="shared" si="66"/>
        <v>0</v>
      </c>
      <c r="AM36" s="133">
        <f t="shared" si="66"/>
        <v>0</v>
      </c>
      <c r="AN36" s="133">
        <f t="shared" si="66"/>
        <v>0</v>
      </c>
      <c r="AO36" s="133">
        <f t="shared" si="66"/>
        <v>0</v>
      </c>
      <c r="AP36" s="133">
        <f t="shared" si="66"/>
        <v>1</v>
      </c>
      <c r="AQ36" s="133">
        <f t="shared" si="66"/>
        <v>0</v>
      </c>
      <c r="AR36" s="133">
        <f t="shared" si="66"/>
        <v>1</v>
      </c>
      <c r="AS36" s="133">
        <f t="shared" si="66"/>
        <v>0</v>
      </c>
      <c r="AT36" s="133">
        <f t="shared" si="66"/>
        <v>0</v>
      </c>
      <c r="AU36" s="133">
        <f t="shared" si="66"/>
        <v>0</v>
      </c>
      <c r="AV36" s="133">
        <f t="shared" si="66"/>
        <v>0</v>
      </c>
      <c r="AW36" s="133">
        <f t="shared" si="66"/>
        <v>1</v>
      </c>
      <c r="AX36" s="133">
        <f t="shared" si="66"/>
        <v>1</v>
      </c>
      <c r="AY36" s="133">
        <f t="shared" si="66"/>
        <v>0</v>
      </c>
      <c r="AZ36" s="133">
        <f t="shared" si="66"/>
        <v>0</v>
      </c>
      <c r="BA36" s="133">
        <f t="shared" si="66"/>
        <v>0</v>
      </c>
      <c r="BB36" s="133">
        <f t="shared" si="66"/>
        <v>0</v>
      </c>
      <c r="BC36" s="133">
        <f t="shared" si="66"/>
        <v>0</v>
      </c>
      <c r="BD36" s="133">
        <f t="shared" si="66"/>
        <v>0</v>
      </c>
      <c r="BE36" s="133">
        <f t="shared" si="66"/>
        <v>0</v>
      </c>
      <c r="BF36" s="133">
        <f t="shared" si="66"/>
        <v>0</v>
      </c>
      <c r="BG36" s="133">
        <f t="shared" si="66"/>
        <v>0</v>
      </c>
      <c r="BH36" s="133">
        <f t="shared" si="66"/>
        <v>0</v>
      </c>
      <c r="BI36" s="133">
        <f t="shared" si="66"/>
        <v>0</v>
      </c>
      <c r="BJ36" s="133">
        <f t="shared" si="66"/>
        <v>1</v>
      </c>
      <c r="BK36" s="133">
        <f t="shared" si="66"/>
        <v>0</v>
      </c>
      <c r="BL36" s="133">
        <f t="shared" si="66"/>
        <v>1</v>
      </c>
      <c r="BM36" s="133">
        <f t="shared" si="66"/>
        <v>0</v>
      </c>
      <c r="BN36" s="133">
        <f t="shared" si="66"/>
        <v>1</v>
      </c>
      <c r="BO36" s="133">
        <f t="shared" si="66"/>
        <v>0</v>
      </c>
      <c r="BP36" s="222">
        <f>SUM(BP6:BP35)</f>
        <v>20</v>
      </c>
      <c r="BQ36" s="133">
        <f t="shared" si="66"/>
        <v>1</v>
      </c>
      <c r="BR36" s="133">
        <f t="shared" si="66"/>
        <v>0</v>
      </c>
      <c r="BS36" s="133">
        <f t="shared" si="66"/>
        <v>0</v>
      </c>
      <c r="BT36" s="133">
        <f t="shared" si="66"/>
        <v>0</v>
      </c>
      <c r="BU36" s="133">
        <f t="shared" si="66"/>
        <v>0</v>
      </c>
      <c r="BV36" s="133">
        <f t="shared" si="66"/>
        <v>0</v>
      </c>
      <c r="BW36" s="133">
        <f t="shared" si="66"/>
        <v>0</v>
      </c>
      <c r="BX36" s="133">
        <f t="shared" ref="BX36:EJ36" si="67">SUM(BX6:BX35)</f>
        <v>0</v>
      </c>
      <c r="BY36" s="133">
        <f t="shared" si="67"/>
        <v>0</v>
      </c>
      <c r="BZ36" s="133">
        <f t="shared" si="67"/>
        <v>0</v>
      </c>
      <c r="CA36" s="133">
        <f t="shared" si="67"/>
        <v>1</v>
      </c>
      <c r="CB36" s="133">
        <f t="shared" si="67"/>
        <v>1</v>
      </c>
      <c r="CC36" s="133">
        <f t="shared" si="67"/>
        <v>0</v>
      </c>
      <c r="CD36" s="133">
        <f t="shared" si="67"/>
        <v>0</v>
      </c>
      <c r="CE36" s="133">
        <f t="shared" si="67"/>
        <v>0</v>
      </c>
      <c r="CF36" s="133">
        <f t="shared" si="67"/>
        <v>0</v>
      </c>
      <c r="CG36" s="133">
        <f t="shared" si="67"/>
        <v>0</v>
      </c>
      <c r="CH36" s="133">
        <f t="shared" si="67"/>
        <v>0</v>
      </c>
      <c r="CI36" s="133">
        <f t="shared" si="67"/>
        <v>0</v>
      </c>
      <c r="CJ36" s="133">
        <f t="shared" si="67"/>
        <v>0</v>
      </c>
      <c r="CK36" s="133">
        <f t="shared" si="67"/>
        <v>0</v>
      </c>
      <c r="CL36" s="133">
        <f t="shared" si="67"/>
        <v>0</v>
      </c>
      <c r="CM36" s="133">
        <f t="shared" si="67"/>
        <v>1</v>
      </c>
      <c r="CN36" s="133">
        <f t="shared" si="67"/>
        <v>0</v>
      </c>
      <c r="CO36" s="133">
        <f t="shared" si="67"/>
        <v>0</v>
      </c>
      <c r="CP36" s="133">
        <f t="shared" si="67"/>
        <v>1</v>
      </c>
      <c r="CQ36" s="133">
        <f t="shared" si="67"/>
        <v>0</v>
      </c>
      <c r="CR36" s="133">
        <f t="shared" si="67"/>
        <v>0</v>
      </c>
      <c r="CS36" s="133">
        <f t="shared" si="67"/>
        <v>0</v>
      </c>
      <c r="CT36" s="133">
        <f t="shared" si="67"/>
        <v>1</v>
      </c>
      <c r="CU36" s="133">
        <f t="shared" si="67"/>
        <v>1</v>
      </c>
      <c r="CV36" s="133">
        <f t="shared" si="67"/>
        <v>0</v>
      </c>
      <c r="CW36" s="133">
        <f t="shared" si="67"/>
        <v>0</v>
      </c>
      <c r="CX36" s="133">
        <f t="shared" si="67"/>
        <v>0</v>
      </c>
      <c r="CY36" s="133">
        <f t="shared" si="67"/>
        <v>0</v>
      </c>
      <c r="CZ36" s="133">
        <f t="shared" si="67"/>
        <v>0</v>
      </c>
      <c r="DA36" s="133">
        <f t="shared" si="67"/>
        <v>0</v>
      </c>
      <c r="DB36" s="133">
        <f t="shared" si="67"/>
        <v>0</v>
      </c>
      <c r="DC36" s="133">
        <f t="shared" si="67"/>
        <v>0</v>
      </c>
      <c r="DD36" s="133">
        <f t="shared" si="67"/>
        <v>0</v>
      </c>
      <c r="DE36" s="133">
        <f t="shared" si="67"/>
        <v>0</v>
      </c>
      <c r="DF36" s="133">
        <f t="shared" si="67"/>
        <v>0</v>
      </c>
      <c r="DG36" s="133">
        <f t="shared" si="67"/>
        <v>1</v>
      </c>
      <c r="DH36" s="133">
        <f t="shared" si="67"/>
        <v>0</v>
      </c>
      <c r="DI36" s="133">
        <f t="shared" si="67"/>
        <v>1</v>
      </c>
      <c r="DJ36" s="133">
        <f t="shared" si="67"/>
        <v>0</v>
      </c>
      <c r="DK36" s="133">
        <f t="shared" si="67"/>
        <v>1</v>
      </c>
      <c r="DL36" s="133">
        <f t="shared" si="67"/>
        <v>0</v>
      </c>
      <c r="DM36" s="222">
        <f>SUM(DM6:DM35)</f>
        <v>20</v>
      </c>
      <c r="DN36" s="133">
        <f t="shared" si="67"/>
        <v>1</v>
      </c>
      <c r="DO36" s="133">
        <f t="shared" si="67"/>
        <v>0</v>
      </c>
      <c r="DP36" s="133">
        <f t="shared" si="67"/>
        <v>0</v>
      </c>
      <c r="DQ36" s="133">
        <f t="shared" si="67"/>
        <v>0</v>
      </c>
      <c r="DR36" s="133">
        <f t="shared" si="67"/>
        <v>0</v>
      </c>
      <c r="DS36" s="133">
        <f t="shared" si="67"/>
        <v>0</v>
      </c>
      <c r="DT36" s="133">
        <f t="shared" si="67"/>
        <v>0</v>
      </c>
      <c r="DU36" s="133">
        <f t="shared" si="67"/>
        <v>0</v>
      </c>
      <c r="DV36" s="133">
        <f t="shared" si="67"/>
        <v>0</v>
      </c>
      <c r="DW36" s="133">
        <f t="shared" si="67"/>
        <v>0</v>
      </c>
      <c r="DX36" s="133">
        <f t="shared" si="67"/>
        <v>1</v>
      </c>
      <c r="DY36" s="133">
        <f t="shared" si="67"/>
        <v>1</v>
      </c>
      <c r="DZ36" s="133">
        <f t="shared" si="67"/>
        <v>0</v>
      </c>
      <c r="EA36" s="133">
        <f t="shared" si="67"/>
        <v>0</v>
      </c>
      <c r="EB36" s="133">
        <f t="shared" si="67"/>
        <v>0</v>
      </c>
      <c r="EC36" s="133">
        <f t="shared" si="67"/>
        <v>0</v>
      </c>
      <c r="ED36" s="133">
        <f t="shared" si="67"/>
        <v>0</v>
      </c>
      <c r="EE36" s="133">
        <f t="shared" si="67"/>
        <v>0</v>
      </c>
      <c r="EF36" s="133">
        <f t="shared" si="67"/>
        <v>0</v>
      </c>
      <c r="EG36" s="133">
        <f t="shared" si="67"/>
        <v>0</v>
      </c>
      <c r="EH36" s="133">
        <f t="shared" si="67"/>
        <v>0</v>
      </c>
      <c r="EI36" s="133">
        <f t="shared" si="67"/>
        <v>0</v>
      </c>
      <c r="EJ36" s="133">
        <f t="shared" si="67"/>
        <v>1</v>
      </c>
      <c r="EK36" s="133">
        <f t="shared" ref="EK36:GW36" si="68">SUM(EK6:EK35)</f>
        <v>1</v>
      </c>
      <c r="EL36" s="133">
        <f t="shared" si="68"/>
        <v>0</v>
      </c>
      <c r="EM36" s="133">
        <f t="shared" si="68"/>
        <v>0</v>
      </c>
      <c r="EN36" s="133">
        <f t="shared" si="68"/>
        <v>0</v>
      </c>
      <c r="EO36" s="133">
        <f t="shared" si="68"/>
        <v>0</v>
      </c>
      <c r="EP36" s="133">
        <f t="shared" si="68"/>
        <v>0</v>
      </c>
      <c r="EQ36" s="133">
        <f t="shared" si="68"/>
        <v>1</v>
      </c>
      <c r="ER36" s="133">
        <f t="shared" si="68"/>
        <v>1</v>
      </c>
      <c r="ES36" s="133">
        <f t="shared" si="68"/>
        <v>0</v>
      </c>
      <c r="ET36" s="133">
        <f t="shared" si="68"/>
        <v>0</v>
      </c>
      <c r="EU36" s="133">
        <f t="shared" si="68"/>
        <v>0</v>
      </c>
      <c r="EV36" s="133">
        <f t="shared" si="68"/>
        <v>0</v>
      </c>
      <c r="EW36" s="133">
        <f t="shared" si="68"/>
        <v>0</v>
      </c>
      <c r="EX36" s="133">
        <f t="shared" si="68"/>
        <v>0</v>
      </c>
      <c r="EY36" s="133">
        <f t="shared" si="68"/>
        <v>0</v>
      </c>
      <c r="EZ36" s="133">
        <f t="shared" si="68"/>
        <v>0</v>
      </c>
      <c r="FA36" s="133">
        <f t="shared" si="68"/>
        <v>0</v>
      </c>
      <c r="FB36" s="133">
        <f t="shared" si="68"/>
        <v>0</v>
      </c>
      <c r="FC36" s="133">
        <f t="shared" si="68"/>
        <v>0</v>
      </c>
      <c r="FD36" s="133">
        <f t="shared" si="68"/>
        <v>1</v>
      </c>
      <c r="FE36" s="133">
        <f t="shared" si="68"/>
        <v>0</v>
      </c>
      <c r="FF36" s="133">
        <f t="shared" si="68"/>
        <v>1</v>
      </c>
      <c r="FG36" s="133">
        <f t="shared" si="68"/>
        <v>0</v>
      </c>
      <c r="FH36" s="133">
        <f t="shared" si="68"/>
        <v>1</v>
      </c>
      <c r="FI36" s="133">
        <f t="shared" si="68"/>
        <v>0</v>
      </c>
      <c r="FJ36" s="222">
        <f>SUM(FJ6:FJ35)</f>
        <v>20</v>
      </c>
      <c r="FK36" s="133">
        <f t="shared" si="68"/>
        <v>1</v>
      </c>
      <c r="FL36" s="133">
        <f t="shared" si="68"/>
        <v>0</v>
      </c>
      <c r="FM36" s="133">
        <f t="shared" si="68"/>
        <v>0</v>
      </c>
      <c r="FN36" s="133">
        <f t="shared" si="68"/>
        <v>0</v>
      </c>
      <c r="FO36" s="133">
        <f t="shared" si="68"/>
        <v>0</v>
      </c>
      <c r="FP36" s="133">
        <f t="shared" si="68"/>
        <v>0</v>
      </c>
      <c r="FQ36" s="133">
        <f t="shared" si="68"/>
        <v>0</v>
      </c>
      <c r="FR36" s="133">
        <f t="shared" si="68"/>
        <v>0</v>
      </c>
      <c r="FS36" s="133">
        <f t="shared" si="68"/>
        <v>0</v>
      </c>
      <c r="FT36" s="133">
        <f t="shared" si="68"/>
        <v>0</v>
      </c>
      <c r="FU36" s="133">
        <f t="shared" si="68"/>
        <v>1</v>
      </c>
      <c r="FV36" s="133">
        <f t="shared" si="68"/>
        <v>1</v>
      </c>
      <c r="FW36" s="133">
        <f t="shared" si="68"/>
        <v>0</v>
      </c>
      <c r="FX36" s="133">
        <f t="shared" si="68"/>
        <v>0</v>
      </c>
      <c r="FY36" s="133">
        <f t="shared" si="68"/>
        <v>0</v>
      </c>
      <c r="FZ36" s="133">
        <f t="shared" si="68"/>
        <v>0</v>
      </c>
      <c r="GA36" s="133">
        <f t="shared" si="68"/>
        <v>0</v>
      </c>
      <c r="GB36" s="133">
        <f t="shared" si="68"/>
        <v>0</v>
      </c>
      <c r="GC36" s="133">
        <f t="shared" si="68"/>
        <v>0</v>
      </c>
      <c r="GD36" s="133">
        <f t="shared" si="68"/>
        <v>0</v>
      </c>
      <c r="GE36" s="133">
        <f t="shared" si="68"/>
        <v>0</v>
      </c>
      <c r="GF36" s="133">
        <f t="shared" si="68"/>
        <v>0</v>
      </c>
      <c r="GG36" s="133">
        <f t="shared" si="68"/>
        <v>1</v>
      </c>
      <c r="GH36" s="133">
        <f t="shared" si="68"/>
        <v>1</v>
      </c>
      <c r="GI36" s="133">
        <f t="shared" si="68"/>
        <v>0</v>
      </c>
      <c r="GJ36" s="133">
        <f t="shared" si="68"/>
        <v>0</v>
      </c>
      <c r="GK36" s="133">
        <f t="shared" si="68"/>
        <v>0</v>
      </c>
      <c r="GL36" s="133">
        <f t="shared" si="68"/>
        <v>0</v>
      </c>
      <c r="GM36" s="133">
        <f t="shared" si="68"/>
        <v>0</v>
      </c>
      <c r="GN36" s="133">
        <f t="shared" si="68"/>
        <v>1</v>
      </c>
      <c r="GO36" s="133">
        <f t="shared" si="68"/>
        <v>1</v>
      </c>
      <c r="GP36" s="133">
        <f t="shared" si="68"/>
        <v>0</v>
      </c>
      <c r="GQ36" s="133">
        <f t="shared" si="68"/>
        <v>0</v>
      </c>
      <c r="GR36" s="133">
        <f t="shared" si="68"/>
        <v>0</v>
      </c>
      <c r="GS36" s="133">
        <f t="shared" si="68"/>
        <v>0</v>
      </c>
      <c r="GT36" s="133">
        <f t="shared" si="68"/>
        <v>0</v>
      </c>
      <c r="GU36" s="133">
        <f t="shared" si="68"/>
        <v>0</v>
      </c>
      <c r="GV36" s="133">
        <f t="shared" si="68"/>
        <v>0</v>
      </c>
      <c r="GW36" s="133">
        <f t="shared" si="68"/>
        <v>0</v>
      </c>
      <c r="GX36" s="133">
        <f t="shared" ref="GX36:JK36" si="69">SUM(GX6:GX35)</f>
        <v>0</v>
      </c>
      <c r="GY36" s="133">
        <f t="shared" si="69"/>
        <v>0</v>
      </c>
      <c r="GZ36" s="133">
        <f t="shared" si="69"/>
        <v>0</v>
      </c>
      <c r="HA36" s="133">
        <f t="shared" si="69"/>
        <v>1</v>
      </c>
      <c r="HB36" s="133">
        <f t="shared" si="69"/>
        <v>0</v>
      </c>
      <c r="HC36" s="133">
        <f t="shared" si="69"/>
        <v>1</v>
      </c>
      <c r="HD36" s="133">
        <f t="shared" si="69"/>
        <v>0</v>
      </c>
      <c r="HE36" s="133">
        <f t="shared" si="69"/>
        <v>1</v>
      </c>
      <c r="HF36" s="133">
        <f t="shared" si="69"/>
        <v>0</v>
      </c>
      <c r="HG36" s="222">
        <f>SUM(HG6:HG35)</f>
        <v>20</v>
      </c>
      <c r="HH36" s="133">
        <f t="shared" si="69"/>
        <v>1</v>
      </c>
      <c r="HI36" s="133">
        <f t="shared" si="69"/>
        <v>0</v>
      </c>
      <c r="HJ36" s="133">
        <f t="shared" si="69"/>
        <v>0</v>
      </c>
      <c r="HK36" s="133">
        <f t="shared" si="69"/>
        <v>0</v>
      </c>
      <c r="HL36" s="133">
        <f t="shared" si="69"/>
        <v>0</v>
      </c>
      <c r="HM36" s="133">
        <f t="shared" si="69"/>
        <v>0</v>
      </c>
      <c r="HN36" s="133">
        <f t="shared" si="69"/>
        <v>0</v>
      </c>
      <c r="HO36" s="133">
        <f t="shared" si="69"/>
        <v>0</v>
      </c>
      <c r="HP36" s="133">
        <f t="shared" si="69"/>
        <v>0</v>
      </c>
      <c r="HQ36" s="133">
        <f t="shared" si="69"/>
        <v>0</v>
      </c>
      <c r="HR36" s="133">
        <f t="shared" si="69"/>
        <v>1</v>
      </c>
      <c r="HS36" s="133">
        <f t="shared" si="69"/>
        <v>1</v>
      </c>
      <c r="HT36" s="133">
        <f t="shared" si="69"/>
        <v>0</v>
      </c>
      <c r="HU36" s="133">
        <f t="shared" si="69"/>
        <v>0</v>
      </c>
      <c r="HV36" s="133">
        <f t="shared" si="69"/>
        <v>0</v>
      </c>
      <c r="HW36" s="133">
        <f t="shared" si="69"/>
        <v>0</v>
      </c>
      <c r="HX36" s="133">
        <f t="shared" si="69"/>
        <v>0</v>
      </c>
      <c r="HY36" s="133">
        <f t="shared" si="69"/>
        <v>0</v>
      </c>
      <c r="HZ36" s="133">
        <f t="shared" si="69"/>
        <v>0</v>
      </c>
      <c r="IA36" s="133">
        <f t="shared" si="69"/>
        <v>0</v>
      </c>
      <c r="IB36" s="133">
        <f t="shared" si="69"/>
        <v>0</v>
      </c>
      <c r="IC36" s="133">
        <f t="shared" si="69"/>
        <v>0</v>
      </c>
      <c r="ID36" s="133">
        <f t="shared" si="69"/>
        <v>1</v>
      </c>
      <c r="IE36" s="133">
        <f t="shared" si="69"/>
        <v>1</v>
      </c>
      <c r="IF36" s="133">
        <f t="shared" si="69"/>
        <v>0</v>
      </c>
      <c r="IG36" s="133">
        <f t="shared" si="69"/>
        <v>0</v>
      </c>
      <c r="IH36" s="133">
        <f t="shared" si="69"/>
        <v>0</v>
      </c>
      <c r="II36" s="133">
        <f t="shared" si="69"/>
        <v>0</v>
      </c>
      <c r="IJ36" s="133">
        <f t="shared" si="69"/>
        <v>0</v>
      </c>
      <c r="IK36" s="133">
        <f t="shared" si="69"/>
        <v>1</v>
      </c>
      <c r="IL36" s="133">
        <f t="shared" si="69"/>
        <v>1</v>
      </c>
      <c r="IM36" s="133">
        <f t="shared" si="69"/>
        <v>0</v>
      </c>
      <c r="IN36" s="133">
        <f t="shared" si="69"/>
        <v>0</v>
      </c>
      <c r="IO36" s="133">
        <f t="shared" si="69"/>
        <v>0</v>
      </c>
      <c r="IP36" s="133">
        <f t="shared" si="69"/>
        <v>0</v>
      </c>
      <c r="IQ36" s="133">
        <f t="shared" si="69"/>
        <v>0</v>
      </c>
      <c r="IR36" s="133">
        <f t="shared" si="69"/>
        <v>0</v>
      </c>
      <c r="IS36" s="133">
        <f t="shared" si="69"/>
        <v>0</v>
      </c>
      <c r="IT36" s="133">
        <f t="shared" si="69"/>
        <v>0</v>
      </c>
      <c r="IU36" s="133">
        <f t="shared" si="69"/>
        <v>0</v>
      </c>
      <c r="IV36" s="133">
        <f t="shared" si="69"/>
        <v>0</v>
      </c>
      <c r="IW36" s="133">
        <f t="shared" si="69"/>
        <v>0</v>
      </c>
      <c r="IX36" s="133">
        <f t="shared" si="69"/>
        <v>1</v>
      </c>
      <c r="IY36" s="133">
        <f t="shared" si="69"/>
        <v>0</v>
      </c>
      <c r="IZ36" s="133">
        <f t="shared" si="69"/>
        <v>1</v>
      </c>
      <c r="JA36" s="133">
        <f t="shared" si="69"/>
        <v>0</v>
      </c>
      <c r="JB36" s="133">
        <f t="shared" si="69"/>
        <v>1</v>
      </c>
      <c r="JC36" s="133">
        <f t="shared" si="69"/>
        <v>0</v>
      </c>
      <c r="JD36" s="222">
        <f>SUM(JD6:JD35)</f>
        <v>20</v>
      </c>
      <c r="JE36" s="133">
        <f t="shared" si="69"/>
        <v>1</v>
      </c>
      <c r="JF36" s="133">
        <f t="shared" si="69"/>
        <v>0</v>
      </c>
      <c r="JG36" s="133">
        <f t="shared" si="69"/>
        <v>0</v>
      </c>
      <c r="JH36" s="133">
        <f t="shared" si="69"/>
        <v>0</v>
      </c>
      <c r="JI36" s="133">
        <f t="shared" si="69"/>
        <v>0</v>
      </c>
      <c r="JJ36" s="133">
        <f t="shared" si="69"/>
        <v>0</v>
      </c>
      <c r="JK36" s="133">
        <f t="shared" si="69"/>
        <v>0</v>
      </c>
      <c r="JL36" s="133">
        <f t="shared" ref="JL36:LX36" si="70">SUM(JL6:JL35)</f>
        <v>0</v>
      </c>
      <c r="JM36" s="133">
        <f t="shared" si="70"/>
        <v>0</v>
      </c>
      <c r="JN36" s="133">
        <f t="shared" si="70"/>
        <v>0</v>
      </c>
      <c r="JO36" s="133">
        <f t="shared" si="70"/>
        <v>1</v>
      </c>
      <c r="JP36" s="133">
        <f t="shared" si="70"/>
        <v>1</v>
      </c>
      <c r="JQ36" s="133">
        <f t="shared" si="70"/>
        <v>0</v>
      </c>
      <c r="JR36" s="133">
        <f t="shared" si="70"/>
        <v>0</v>
      </c>
      <c r="JS36" s="133">
        <f t="shared" si="70"/>
        <v>0</v>
      </c>
      <c r="JT36" s="133">
        <f t="shared" si="70"/>
        <v>0</v>
      </c>
      <c r="JU36" s="133">
        <f t="shared" si="70"/>
        <v>0</v>
      </c>
      <c r="JV36" s="133">
        <f t="shared" si="70"/>
        <v>0</v>
      </c>
      <c r="JW36" s="133">
        <f t="shared" si="70"/>
        <v>0</v>
      </c>
      <c r="JX36" s="133">
        <f t="shared" si="70"/>
        <v>0</v>
      </c>
      <c r="JY36" s="133">
        <f t="shared" si="70"/>
        <v>0</v>
      </c>
      <c r="JZ36" s="133">
        <f t="shared" si="70"/>
        <v>0</v>
      </c>
      <c r="KA36" s="133">
        <f t="shared" si="70"/>
        <v>1</v>
      </c>
      <c r="KB36" s="133">
        <f t="shared" si="70"/>
        <v>1</v>
      </c>
      <c r="KC36" s="133">
        <f t="shared" si="70"/>
        <v>0</v>
      </c>
      <c r="KD36" s="133">
        <f t="shared" si="70"/>
        <v>0</v>
      </c>
      <c r="KE36" s="133">
        <f t="shared" si="70"/>
        <v>0</v>
      </c>
      <c r="KF36" s="133">
        <f t="shared" si="70"/>
        <v>0</v>
      </c>
      <c r="KG36" s="133">
        <f t="shared" si="70"/>
        <v>0</v>
      </c>
      <c r="KH36" s="133">
        <f t="shared" si="70"/>
        <v>1</v>
      </c>
      <c r="KI36" s="133">
        <f t="shared" si="70"/>
        <v>1</v>
      </c>
      <c r="KJ36" s="133">
        <f t="shared" si="70"/>
        <v>0</v>
      </c>
      <c r="KK36" s="133">
        <f t="shared" si="70"/>
        <v>0</v>
      </c>
      <c r="KL36" s="133">
        <f t="shared" si="70"/>
        <v>0</v>
      </c>
      <c r="KM36" s="133">
        <f t="shared" si="70"/>
        <v>0</v>
      </c>
      <c r="KN36" s="133">
        <f t="shared" si="70"/>
        <v>0</v>
      </c>
      <c r="KO36" s="133">
        <f t="shared" si="70"/>
        <v>0</v>
      </c>
      <c r="KP36" s="133">
        <f t="shared" si="70"/>
        <v>0</v>
      </c>
      <c r="KQ36" s="133">
        <f t="shared" si="70"/>
        <v>0</v>
      </c>
      <c r="KR36" s="133">
        <f t="shared" si="70"/>
        <v>0</v>
      </c>
      <c r="KS36" s="133">
        <f t="shared" si="70"/>
        <v>0</v>
      </c>
      <c r="KT36" s="133">
        <f t="shared" si="70"/>
        <v>0</v>
      </c>
      <c r="KU36" s="133">
        <f t="shared" si="70"/>
        <v>1</v>
      </c>
      <c r="KV36" s="133">
        <f t="shared" si="70"/>
        <v>0</v>
      </c>
      <c r="KW36" s="133">
        <f t="shared" si="70"/>
        <v>1</v>
      </c>
      <c r="KX36" s="133">
        <f t="shared" si="70"/>
        <v>0</v>
      </c>
      <c r="KY36" s="133">
        <f t="shared" si="70"/>
        <v>1</v>
      </c>
      <c r="KZ36" s="133">
        <f t="shared" si="70"/>
        <v>0</v>
      </c>
      <c r="LA36" s="222">
        <f>SUM(LA6:LA35)</f>
        <v>20</v>
      </c>
      <c r="LB36" s="133">
        <f t="shared" si="70"/>
        <v>0</v>
      </c>
      <c r="LC36" s="133">
        <f t="shared" si="70"/>
        <v>0</v>
      </c>
      <c r="LD36" s="133">
        <f t="shared" si="70"/>
        <v>0</v>
      </c>
      <c r="LE36" s="133">
        <f t="shared" si="70"/>
        <v>0</v>
      </c>
      <c r="LF36" s="133">
        <f t="shared" si="70"/>
        <v>0</v>
      </c>
      <c r="LG36" s="133">
        <f t="shared" si="70"/>
        <v>0</v>
      </c>
      <c r="LH36" s="133">
        <f t="shared" si="70"/>
        <v>0</v>
      </c>
      <c r="LI36" s="133">
        <f t="shared" si="70"/>
        <v>0</v>
      </c>
      <c r="LJ36" s="133">
        <f t="shared" si="70"/>
        <v>1</v>
      </c>
      <c r="LK36" s="133">
        <f t="shared" si="70"/>
        <v>0</v>
      </c>
      <c r="LL36" s="133">
        <f t="shared" si="70"/>
        <v>1</v>
      </c>
      <c r="LM36" s="133">
        <f t="shared" si="70"/>
        <v>1</v>
      </c>
      <c r="LN36" s="133">
        <f t="shared" si="70"/>
        <v>0</v>
      </c>
      <c r="LO36" s="133">
        <f t="shared" si="70"/>
        <v>0</v>
      </c>
      <c r="LP36" s="133">
        <f t="shared" si="70"/>
        <v>0</v>
      </c>
      <c r="LQ36" s="133">
        <f t="shared" si="70"/>
        <v>0</v>
      </c>
      <c r="LR36" s="133">
        <f t="shared" si="70"/>
        <v>0</v>
      </c>
      <c r="LS36" s="133">
        <f t="shared" si="70"/>
        <v>0</v>
      </c>
      <c r="LT36" s="133">
        <f t="shared" si="70"/>
        <v>0</v>
      </c>
      <c r="LU36" s="133">
        <f t="shared" si="70"/>
        <v>0</v>
      </c>
      <c r="LV36" s="133">
        <f t="shared" si="70"/>
        <v>0</v>
      </c>
      <c r="LW36" s="133">
        <f t="shared" si="70"/>
        <v>0</v>
      </c>
      <c r="LX36" s="133">
        <f t="shared" si="70"/>
        <v>1</v>
      </c>
      <c r="LY36" s="133">
        <f t="shared" ref="LY36:OK36" si="71">SUM(LY6:LY35)</f>
        <v>1</v>
      </c>
      <c r="LZ36" s="133">
        <f t="shared" si="71"/>
        <v>0</v>
      </c>
      <c r="MA36" s="133">
        <f t="shared" si="71"/>
        <v>0</v>
      </c>
      <c r="MB36" s="133">
        <f t="shared" si="71"/>
        <v>0</v>
      </c>
      <c r="MC36" s="133">
        <f t="shared" si="71"/>
        <v>0</v>
      </c>
      <c r="MD36" s="133">
        <f t="shared" si="71"/>
        <v>0</v>
      </c>
      <c r="ME36" s="133">
        <f t="shared" si="71"/>
        <v>1</v>
      </c>
      <c r="MF36" s="133">
        <f t="shared" si="71"/>
        <v>1</v>
      </c>
      <c r="MG36" s="133">
        <f t="shared" si="71"/>
        <v>0</v>
      </c>
      <c r="MH36" s="133">
        <f t="shared" si="71"/>
        <v>0</v>
      </c>
      <c r="MI36" s="133">
        <f t="shared" si="71"/>
        <v>0</v>
      </c>
      <c r="MJ36" s="133">
        <f t="shared" si="71"/>
        <v>0</v>
      </c>
      <c r="MK36" s="133">
        <f t="shared" si="71"/>
        <v>0</v>
      </c>
      <c r="ML36" s="133">
        <f t="shared" si="71"/>
        <v>0</v>
      </c>
      <c r="MM36" s="133">
        <f t="shared" si="71"/>
        <v>0</v>
      </c>
      <c r="MN36" s="133">
        <f t="shared" si="71"/>
        <v>0</v>
      </c>
      <c r="MO36" s="133">
        <f t="shared" si="71"/>
        <v>0</v>
      </c>
      <c r="MP36" s="133">
        <f t="shared" si="71"/>
        <v>0</v>
      </c>
      <c r="MQ36" s="133">
        <f t="shared" si="71"/>
        <v>0</v>
      </c>
      <c r="MR36" s="133">
        <f t="shared" si="71"/>
        <v>1</v>
      </c>
      <c r="MS36" s="133">
        <f t="shared" si="71"/>
        <v>1</v>
      </c>
      <c r="MT36" s="133">
        <f t="shared" si="71"/>
        <v>0</v>
      </c>
      <c r="MU36" s="133">
        <f t="shared" si="71"/>
        <v>0</v>
      </c>
      <c r="MV36" s="133">
        <f t="shared" si="71"/>
        <v>1</v>
      </c>
      <c r="MW36" s="133">
        <f t="shared" si="71"/>
        <v>0</v>
      </c>
      <c r="MX36" s="222">
        <f>SUM(MX6:MX35)</f>
        <v>20</v>
      </c>
      <c r="MY36" s="133">
        <f t="shared" si="71"/>
        <v>0</v>
      </c>
      <c r="MZ36" s="133">
        <f t="shared" si="71"/>
        <v>0</v>
      </c>
      <c r="NA36" s="133">
        <f t="shared" si="71"/>
        <v>0</v>
      </c>
      <c r="NB36" s="133">
        <f t="shared" si="71"/>
        <v>0</v>
      </c>
      <c r="NC36" s="133">
        <f t="shared" si="71"/>
        <v>0</v>
      </c>
      <c r="ND36" s="133">
        <f t="shared" si="71"/>
        <v>0</v>
      </c>
      <c r="NE36" s="133">
        <f t="shared" si="71"/>
        <v>0</v>
      </c>
      <c r="NF36" s="133">
        <f t="shared" si="71"/>
        <v>0</v>
      </c>
      <c r="NG36" s="133">
        <f t="shared" si="71"/>
        <v>0</v>
      </c>
      <c r="NH36" s="133">
        <f t="shared" si="71"/>
        <v>1</v>
      </c>
      <c r="NI36" s="133">
        <f t="shared" si="71"/>
        <v>1</v>
      </c>
      <c r="NJ36" s="133">
        <f t="shared" si="71"/>
        <v>0</v>
      </c>
      <c r="NK36" s="133">
        <f t="shared" si="71"/>
        <v>0</v>
      </c>
      <c r="NL36" s="133">
        <f t="shared" si="71"/>
        <v>0</v>
      </c>
      <c r="NM36" s="133">
        <f t="shared" si="71"/>
        <v>0</v>
      </c>
      <c r="NN36" s="133">
        <f t="shared" si="71"/>
        <v>0</v>
      </c>
      <c r="NO36" s="133">
        <f t="shared" si="71"/>
        <v>0</v>
      </c>
      <c r="NP36" s="133">
        <f t="shared" si="71"/>
        <v>0</v>
      </c>
      <c r="NQ36" s="133">
        <f t="shared" si="71"/>
        <v>0</v>
      </c>
      <c r="NR36" s="133">
        <f t="shared" si="71"/>
        <v>0</v>
      </c>
      <c r="NS36" s="133">
        <f t="shared" si="71"/>
        <v>1</v>
      </c>
      <c r="NT36" s="133">
        <f t="shared" si="71"/>
        <v>0</v>
      </c>
      <c r="NU36" s="133">
        <f t="shared" si="71"/>
        <v>1</v>
      </c>
      <c r="NV36" s="133">
        <f t="shared" si="71"/>
        <v>0</v>
      </c>
      <c r="NW36" s="133">
        <f t="shared" si="71"/>
        <v>0</v>
      </c>
      <c r="NX36" s="133">
        <f t="shared" si="71"/>
        <v>0</v>
      </c>
      <c r="NY36" s="133">
        <f t="shared" si="71"/>
        <v>0</v>
      </c>
      <c r="NZ36" s="133">
        <f t="shared" si="71"/>
        <v>1</v>
      </c>
      <c r="OA36" s="133">
        <f t="shared" si="71"/>
        <v>0</v>
      </c>
      <c r="OB36" s="133">
        <f t="shared" si="71"/>
        <v>1</v>
      </c>
      <c r="OC36" s="133">
        <f t="shared" si="71"/>
        <v>0</v>
      </c>
      <c r="OD36" s="133">
        <f t="shared" si="71"/>
        <v>0</v>
      </c>
      <c r="OE36" s="133">
        <f t="shared" si="71"/>
        <v>0</v>
      </c>
      <c r="OF36" s="133">
        <f t="shared" si="71"/>
        <v>0</v>
      </c>
      <c r="OG36" s="133">
        <f t="shared" si="71"/>
        <v>0</v>
      </c>
      <c r="OH36" s="133">
        <f t="shared" si="71"/>
        <v>0</v>
      </c>
      <c r="OI36" s="133">
        <f t="shared" si="71"/>
        <v>0</v>
      </c>
      <c r="OJ36" s="133">
        <f t="shared" si="71"/>
        <v>0</v>
      </c>
      <c r="OK36" s="133">
        <f t="shared" si="71"/>
        <v>0</v>
      </c>
      <c r="OL36" s="133">
        <f t="shared" ref="OL36:QP36" si="72">SUM(OL6:OL35)</f>
        <v>0</v>
      </c>
      <c r="OM36" s="133">
        <f t="shared" si="72"/>
        <v>1</v>
      </c>
      <c r="ON36" s="133">
        <f t="shared" si="72"/>
        <v>0</v>
      </c>
      <c r="OO36" s="133">
        <f t="shared" si="72"/>
        <v>1</v>
      </c>
      <c r="OP36" s="133">
        <f t="shared" si="72"/>
        <v>1</v>
      </c>
      <c r="OQ36" s="133">
        <f t="shared" si="72"/>
        <v>0</v>
      </c>
      <c r="OR36" s="133">
        <f t="shared" si="72"/>
        <v>0</v>
      </c>
      <c r="OS36" s="133">
        <f t="shared" si="72"/>
        <v>1</v>
      </c>
      <c r="OT36" s="133">
        <f t="shared" si="72"/>
        <v>0</v>
      </c>
      <c r="OU36" s="222">
        <f>SUM(OU6:OU35)</f>
        <v>20</v>
      </c>
      <c r="OV36" s="133">
        <f t="shared" si="72"/>
        <v>0</v>
      </c>
      <c r="OW36" s="133">
        <f t="shared" si="72"/>
        <v>0</v>
      </c>
      <c r="OX36" s="133">
        <f t="shared" si="72"/>
        <v>0</v>
      </c>
      <c r="OY36" s="133">
        <f t="shared" si="72"/>
        <v>0</v>
      </c>
      <c r="OZ36" s="133">
        <f t="shared" si="72"/>
        <v>0</v>
      </c>
      <c r="PA36" s="133">
        <f t="shared" si="72"/>
        <v>0</v>
      </c>
      <c r="PB36" s="133">
        <f t="shared" si="72"/>
        <v>0</v>
      </c>
      <c r="PC36" s="133">
        <f t="shared" si="72"/>
        <v>0</v>
      </c>
      <c r="PD36" s="133">
        <f t="shared" si="72"/>
        <v>1</v>
      </c>
      <c r="PE36" s="133">
        <f t="shared" si="72"/>
        <v>0</v>
      </c>
      <c r="PF36" s="133">
        <f t="shared" si="72"/>
        <v>1</v>
      </c>
      <c r="PG36" s="133">
        <f t="shared" si="72"/>
        <v>0</v>
      </c>
      <c r="PH36" s="133">
        <f t="shared" si="72"/>
        <v>0</v>
      </c>
      <c r="PI36" s="133">
        <f t="shared" si="72"/>
        <v>0</v>
      </c>
      <c r="PJ36" s="133">
        <f t="shared" si="72"/>
        <v>0</v>
      </c>
      <c r="PK36" s="133">
        <f t="shared" si="72"/>
        <v>0</v>
      </c>
      <c r="PL36" s="133">
        <f t="shared" si="72"/>
        <v>0</v>
      </c>
      <c r="PM36" s="133">
        <f t="shared" si="72"/>
        <v>0</v>
      </c>
      <c r="PN36" s="133">
        <f t="shared" si="72"/>
        <v>0</v>
      </c>
      <c r="PO36" s="133">
        <f t="shared" si="72"/>
        <v>0</v>
      </c>
      <c r="PP36" s="133">
        <f t="shared" si="72"/>
        <v>1</v>
      </c>
      <c r="PQ36" s="133">
        <f t="shared" si="72"/>
        <v>0</v>
      </c>
      <c r="PR36" s="133">
        <f t="shared" si="72"/>
        <v>1</v>
      </c>
      <c r="PS36" s="133">
        <f t="shared" si="72"/>
        <v>0</v>
      </c>
      <c r="PT36" s="133">
        <f t="shared" si="72"/>
        <v>0</v>
      </c>
      <c r="PU36" s="133">
        <f t="shared" si="72"/>
        <v>0</v>
      </c>
      <c r="PV36" s="133">
        <f t="shared" si="72"/>
        <v>0</v>
      </c>
      <c r="PW36" s="133">
        <f t="shared" si="72"/>
        <v>1</v>
      </c>
      <c r="PX36" s="133">
        <f t="shared" si="72"/>
        <v>0</v>
      </c>
      <c r="PY36" s="133">
        <f t="shared" si="72"/>
        <v>1</v>
      </c>
      <c r="PZ36" s="133">
        <f t="shared" si="72"/>
        <v>0</v>
      </c>
      <c r="QA36" s="133">
        <f t="shared" si="72"/>
        <v>0</v>
      </c>
      <c r="QB36" s="133">
        <f t="shared" si="72"/>
        <v>0</v>
      </c>
      <c r="QC36" s="133">
        <f t="shared" si="72"/>
        <v>0</v>
      </c>
      <c r="QD36" s="133">
        <f t="shared" si="72"/>
        <v>0</v>
      </c>
      <c r="QE36" s="133">
        <f t="shared" si="72"/>
        <v>0</v>
      </c>
      <c r="QF36" s="133">
        <f t="shared" si="72"/>
        <v>0</v>
      </c>
      <c r="QG36" s="133">
        <f t="shared" si="72"/>
        <v>0</v>
      </c>
      <c r="QH36" s="133">
        <f t="shared" si="72"/>
        <v>0</v>
      </c>
      <c r="QI36" s="133">
        <f t="shared" si="72"/>
        <v>0</v>
      </c>
      <c r="QJ36" s="133">
        <f t="shared" si="72"/>
        <v>1</v>
      </c>
      <c r="QK36" s="133">
        <f t="shared" si="72"/>
        <v>0</v>
      </c>
      <c r="QL36" s="133">
        <f t="shared" si="72"/>
        <v>1</v>
      </c>
      <c r="QM36" s="133">
        <f t="shared" si="72"/>
        <v>1</v>
      </c>
      <c r="QN36" s="133">
        <f t="shared" si="72"/>
        <v>0</v>
      </c>
      <c r="QO36" s="133">
        <f t="shared" si="72"/>
        <v>0</v>
      </c>
      <c r="QP36" s="133">
        <f t="shared" si="72"/>
        <v>1</v>
      </c>
      <c r="QQ36" s="133">
        <v>0</v>
      </c>
    </row>
    <row r="37" spans="1:459" x14ac:dyDescent="0.25">
      <c r="A37" s="18"/>
      <c r="B37" s="19"/>
      <c r="C37" s="19"/>
      <c r="D37" s="123">
        <f>D36/$A$36</f>
        <v>4.1666666666666664E-2</v>
      </c>
      <c r="E37" s="123">
        <f t="shared" ref="E37:H37" si="73">E36/$A$36</f>
        <v>0</v>
      </c>
      <c r="F37" s="123">
        <f t="shared" si="73"/>
        <v>0</v>
      </c>
      <c r="G37" s="123">
        <f t="shared" si="73"/>
        <v>0</v>
      </c>
      <c r="H37" s="123">
        <f t="shared" si="73"/>
        <v>0</v>
      </c>
      <c r="I37" s="123">
        <f>I36/$A$36</f>
        <v>0</v>
      </c>
      <c r="J37" s="123">
        <f t="shared" ref="J37:R37" si="74">J36/$A$36</f>
        <v>4.1666666666666664E-2</v>
      </c>
      <c r="K37" s="123">
        <f t="shared" si="74"/>
        <v>4.1666666666666664E-2</v>
      </c>
      <c r="L37" s="123">
        <f t="shared" si="74"/>
        <v>0</v>
      </c>
      <c r="M37" s="123">
        <f t="shared" si="74"/>
        <v>0</v>
      </c>
      <c r="N37" s="123">
        <f t="shared" si="74"/>
        <v>0</v>
      </c>
      <c r="O37" s="123">
        <f t="shared" si="74"/>
        <v>0</v>
      </c>
      <c r="P37" s="123">
        <f t="shared" si="74"/>
        <v>0</v>
      </c>
      <c r="Q37" s="123">
        <f t="shared" si="74"/>
        <v>0</v>
      </c>
      <c r="R37" s="123">
        <f t="shared" si="74"/>
        <v>4.1666666666666664E-2</v>
      </c>
      <c r="S37" s="123"/>
      <c r="T37" s="123">
        <f>T36/$S$36</f>
        <v>4.5454545454545456E-2</v>
      </c>
      <c r="U37" s="123">
        <f t="shared" ref="U37:BN37" si="75">U36/$S$36</f>
        <v>0</v>
      </c>
      <c r="V37" s="123">
        <f t="shared" si="75"/>
        <v>0</v>
      </c>
      <c r="W37" s="123">
        <f t="shared" si="75"/>
        <v>0</v>
      </c>
      <c r="X37" s="123">
        <f t="shared" si="75"/>
        <v>0</v>
      </c>
      <c r="Y37" s="123">
        <f t="shared" si="75"/>
        <v>0</v>
      </c>
      <c r="Z37" s="123">
        <f t="shared" si="75"/>
        <v>0</v>
      </c>
      <c r="AA37" s="123">
        <f t="shared" si="75"/>
        <v>0</v>
      </c>
      <c r="AB37" s="123">
        <f t="shared" si="75"/>
        <v>0</v>
      </c>
      <c r="AC37" s="123">
        <f t="shared" si="75"/>
        <v>0</v>
      </c>
      <c r="AD37" s="123">
        <f t="shared" si="75"/>
        <v>4.5454545454545456E-2</v>
      </c>
      <c r="AE37" s="123">
        <f t="shared" si="75"/>
        <v>4.5454545454545456E-2</v>
      </c>
      <c r="AF37" s="123">
        <f t="shared" si="75"/>
        <v>0</v>
      </c>
      <c r="AG37" s="123">
        <f t="shared" si="75"/>
        <v>0</v>
      </c>
      <c r="AH37" s="123">
        <f t="shared" si="75"/>
        <v>0</v>
      </c>
      <c r="AI37" s="123">
        <f t="shared" si="75"/>
        <v>0</v>
      </c>
      <c r="AJ37" s="123">
        <f t="shared" si="75"/>
        <v>0</v>
      </c>
      <c r="AK37" s="123">
        <f t="shared" si="75"/>
        <v>0</v>
      </c>
      <c r="AL37" s="123">
        <f t="shared" si="75"/>
        <v>0</v>
      </c>
      <c r="AM37" s="123">
        <f t="shared" si="75"/>
        <v>0</v>
      </c>
      <c r="AN37" s="123">
        <f t="shared" si="75"/>
        <v>0</v>
      </c>
      <c r="AO37" s="123">
        <f t="shared" si="75"/>
        <v>0</v>
      </c>
      <c r="AP37" s="123">
        <f t="shared" si="75"/>
        <v>4.5454545454545456E-2</v>
      </c>
      <c r="AQ37" s="123">
        <f t="shared" si="75"/>
        <v>0</v>
      </c>
      <c r="AR37" s="123">
        <f t="shared" si="75"/>
        <v>4.5454545454545456E-2</v>
      </c>
      <c r="AS37" s="123">
        <f t="shared" si="75"/>
        <v>0</v>
      </c>
      <c r="AT37" s="123">
        <f t="shared" si="75"/>
        <v>0</v>
      </c>
      <c r="AU37" s="123">
        <f t="shared" si="75"/>
        <v>0</v>
      </c>
      <c r="AV37" s="123">
        <f t="shared" si="75"/>
        <v>0</v>
      </c>
      <c r="AW37" s="123">
        <f t="shared" si="75"/>
        <v>4.5454545454545456E-2</v>
      </c>
      <c r="AX37" s="123">
        <f t="shared" si="75"/>
        <v>4.5454545454545456E-2</v>
      </c>
      <c r="AY37" s="123">
        <f t="shared" si="75"/>
        <v>0</v>
      </c>
      <c r="AZ37" s="123">
        <f t="shared" si="75"/>
        <v>0</v>
      </c>
      <c r="BA37" s="123">
        <f t="shared" si="75"/>
        <v>0</v>
      </c>
      <c r="BB37" s="123">
        <f t="shared" si="75"/>
        <v>0</v>
      </c>
      <c r="BC37" s="123">
        <f t="shared" si="75"/>
        <v>0</v>
      </c>
      <c r="BD37" s="123">
        <f t="shared" si="75"/>
        <v>0</v>
      </c>
      <c r="BE37" s="123">
        <f t="shared" si="75"/>
        <v>0</v>
      </c>
      <c r="BF37" s="123">
        <f t="shared" si="75"/>
        <v>0</v>
      </c>
      <c r="BG37" s="123">
        <f t="shared" si="75"/>
        <v>0</v>
      </c>
      <c r="BH37" s="123">
        <f t="shared" si="75"/>
        <v>0</v>
      </c>
      <c r="BI37" s="123">
        <f t="shared" si="75"/>
        <v>0</v>
      </c>
      <c r="BJ37" s="123">
        <f t="shared" si="75"/>
        <v>4.5454545454545456E-2</v>
      </c>
      <c r="BK37" s="123">
        <f t="shared" si="75"/>
        <v>0</v>
      </c>
      <c r="BL37" s="123">
        <f t="shared" si="75"/>
        <v>4.5454545454545456E-2</v>
      </c>
      <c r="BM37" s="123">
        <f t="shared" si="75"/>
        <v>0</v>
      </c>
      <c r="BN37" s="123">
        <f t="shared" si="75"/>
        <v>4.5454545454545456E-2</v>
      </c>
      <c r="BO37" s="123"/>
      <c r="BP37" s="123"/>
      <c r="BQ37" s="123">
        <f>BQ36/$BP$36</f>
        <v>0.05</v>
      </c>
      <c r="BR37" s="123">
        <f t="shared" ref="BR37:DK37" si="76">BR36/$BP$36</f>
        <v>0</v>
      </c>
      <c r="BS37" s="123">
        <f t="shared" si="76"/>
        <v>0</v>
      </c>
      <c r="BT37" s="123">
        <f t="shared" si="76"/>
        <v>0</v>
      </c>
      <c r="BU37" s="123">
        <f t="shared" si="76"/>
        <v>0</v>
      </c>
      <c r="BV37" s="123">
        <f t="shared" si="76"/>
        <v>0</v>
      </c>
      <c r="BW37" s="123">
        <f t="shared" si="76"/>
        <v>0</v>
      </c>
      <c r="BX37" s="123">
        <f t="shared" si="76"/>
        <v>0</v>
      </c>
      <c r="BY37" s="123">
        <f t="shared" si="76"/>
        <v>0</v>
      </c>
      <c r="BZ37" s="123">
        <f t="shared" si="76"/>
        <v>0</v>
      </c>
      <c r="CA37" s="123">
        <f t="shared" si="76"/>
        <v>0.05</v>
      </c>
      <c r="CB37" s="123">
        <f t="shared" si="76"/>
        <v>0.05</v>
      </c>
      <c r="CC37" s="123">
        <f t="shared" si="76"/>
        <v>0</v>
      </c>
      <c r="CD37" s="123">
        <f t="shared" si="76"/>
        <v>0</v>
      </c>
      <c r="CE37" s="123">
        <f t="shared" si="76"/>
        <v>0</v>
      </c>
      <c r="CF37" s="123">
        <f t="shared" si="76"/>
        <v>0</v>
      </c>
      <c r="CG37" s="123">
        <f t="shared" si="76"/>
        <v>0</v>
      </c>
      <c r="CH37" s="123">
        <f t="shared" si="76"/>
        <v>0</v>
      </c>
      <c r="CI37" s="123">
        <f t="shared" si="76"/>
        <v>0</v>
      </c>
      <c r="CJ37" s="123">
        <f t="shared" si="76"/>
        <v>0</v>
      </c>
      <c r="CK37" s="123">
        <f t="shared" si="76"/>
        <v>0</v>
      </c>
      <c r="CL37" s="123">
        <f t="shared" si="76"/>
        <v>0</v>
      </c>
      <c r="CM37" s="123">
        <f t="shared" si="76"/>
        <v>0.05</v>
      </c>
      <c r="CN37" s="123">
        <f t="shared" si="76"/>
        <v>0</v>
      </c>
      <c r="CO37" s="123">
        <f t="shared" si="76"/>
        <v>0</v>
      </c>
      <c r="CP37" s="123">
        <f t="shared" si="76"/>
        <v>0.05</v>
      </c>
      <c r="CQ37" s="123">
        <f t="shared" si="76"/>
        <v>0</v>
      </c>
      <c r="CR37" s="123">
        <f t="shared" si="76"/>
        <v>0</v>
      </c>
      <c r="CS37" s="123">
        <f t="shared" si="76"/>
        <v>0</v>
      </c>
      <c r="CT37" s="123">
        <f t="shared" si="76"/>
        <v>0.05</v>
      </c>
      <c r="CU37" s="123">
        <f t="shared" si="76"/>
        <v>0.05</v>
      </c>
      <c r="CV37" s="123">
        <f t="shared" si="76"/>
        <v>0</v>
      </c>
      <c r="CW37" s="123">
        <f t="shared" si="76"/>
        <v>0</v>
      </c>
      <c r="CX37" s="123">
        <f t="shared" si="76"/>
        <v>0</v>
      </c>
      <c r="CY37" s="123">
        <f t="shared" si="76"/>
        <v>0</v>
      </c>
      <c r="CZ37" s="123">
        <f t="shared" si="76"/>
        <v>0</v>
      </c>
      <c r="DA37" s="123">
        <f t="shared" si="76"/>
        <v>0</v>
      </c>
      <c r="DB37" s="123">
        <f t="shared" si="76"/>
        <v>0</v>
      </c>
      <c r="DC37" s="123">
        <f t="shared" si="76"/>
        <v>0</v>
      </c>
      <c r="DD37" s="123">
        <f t="shared" si="76"/>
        <v>0</v>
      </c>
      <c r="DE37" s="123">
        <f t="shared" si="76"/>
        <v>0</v>
      </c>
      <c r="DF37" s="123">
        <f t="shared" si="76"/>
        <v>0</v>
      </c>
      <c r="DG37" s="123">
        <f t="shared" si="76"/>
        <v>0.05</v>
      </c>
      <c r="DH37" s="123">
        <f t="shared" si="76"/>
        <v>0</v>
      </c>
      <c r="DI37" s="123">
        <f t="shared" si="76"/>
        <v>0.05</v>
      </c>
      <c r="DJ37" s="123">
        <f t="shared" si="76"/>
        <v>0</v>
      </c>
      <c r="DK37" s="123">
        <f t="shared" si="76"/>
        <v>0.05</v>
      </c>
      <c r="DL37" s="123"/>
      <c r="DM37" s="123"/>
      <c r="DN37" s="123">
        <f>DN36/$DM$36</f>
        <v>0.05</v>
      </c>
      <c r="DO37" s="123">
        <f t="shared" ref="DO37:FH37" si="77">DO36/$DM$36</f>
        <v>0</v>
      </c>
      <c r="DP37" s="123">
        <f t="shared" si="77"/>
        <v>0</v>
      </c>
      <c r="DQ37" s="123">
        <f t="shared" si="77"/>
        <v>0</v>
      </c>
      <c r="DR37" s="123">
        <f t="shared" si="77"/>
        <v>0</v>
      </c>
      <c r="DS37" s="123">
        <f t="shared" si="77"/>
        <v>0</v>
      </c>
      <c r="DT37" s="123">
        <f t="shared" si="77"/>
        <v>0</v>
      </c>
      <c r="DU37" s="123">
        <f t="shared" si="77"/>
        <v>0</v>
      </c>
      <c r="DV37" s="123">
        <f t="shared" si="77"/>
        <v>0</v>
      </c>
      <c r="DW37" s="123">
        <f t="shared" si="77"/>
        <v>0</v>
      </c>
      <c r="DX37" s="123">
        <f t="shared" si="77"/>
        <v>0.05</v>
      </c>
      <c r="DY37" s="123">
        <f t="shared" si="77"/>
        <v>0.05</v>
      </c>
      <c r="DZ37" s="123">
        <f t="shared" si="77"/>
        <v>0</v>
      </c>
      <c r="EA37" s="123">
        <f t="shared" si="77"/>
        <v>0</v>
      </c>
      <c r="EB37" s="123">
        <f t="shared" si="77"/>
        <v>0</v>
      </c>
      <c r="EC37" s="123">
        <f t="shared" si="77"/>
        <v>0</v>
      </c>
      <c r="ED37" s="123">
        <f t="shared" si="77"/>
        <v>0</v>
      </c>
      <c r="EE37" s="123">
        <f t="shared" si="77"/>
        <v>0</v>
      </c>
      <c r="EF37" s="123">
        <f t="shared" si="77"/>
        <v>0</v>
      </c>
      <c r="EG37" s="123">
        <f t="shared" si="77"/>
        <v>0</v>
      </c>
      <c r="EH37" s="123">
        <f t="shared" si="77"/>
        <v>0</v>
      </c>
      <c r="EI37" s="123">
        <f t="shared" si="77"/>
        <v>0</v>
      </c>
      <c r="EJ37" s="123">
        <f t="shared" si="77"/>
        <v>0.05</v>
      </c>
      <c r="EK37" s="123">
        <f t="shared" si="77"/>
        <v>0.05</v>
      </c>
      <c r="EL37" s="123">
        <f t="shared" si="77"/>
        <v>0</v>
      </c>
      <c r="EM37" s="123">
        <f t="shared" si="77"/>
        <v>0</v>
      </c>
      <c r="EN37" s="123">
        <f t="shared" si="77"/>
        <v>0</v>
      </c>
      <c r="EO37" s="123">
        <f t="shared" si="77"/>
        <v>0</v>
      </c>
      <c r="EP37" s="123">
        <f t="shared" si="77"/>
        <v>0</v>
      </c>
      <c r="EQ37" s="123">
        <f t="shared" si="77"/>
        <v>0.05</v>
      </c>
      <c r="ER37" s="123">
        <f t="shared" si="77"/>
        <v>0.05</v>
      </c>
      <c r="ES37" s="123">
        <f t="shared" si="77"/>
        <v>0</v>
      </c>
      <c r="ET37" s="123">
        <f t="shared" si="77"/>
        <v>0</v>
      </c>
      <c r="EU37" s="123">
        <f t="shared" si="77"/>
        <v>0</v>
      </c>
      <c r="EV37" s="123">
        <f t="shared" si="77"/>
        <v>0</v>
      </c>
      <c r="EW37" s="123">
        <f t="shared" si="77"/>
        <v>0</v>
      </c>
      <c r="EX37" s="123">
        <f t="shared" si="77"/>
        <v>0</v>
      </c>
      <c r="EY37" s="123">
        <f t="shared" si="77"/>
        <v>0</v>
      </c>
      <c r="EZ37" s="123">
        <f t="shared" si="77"/>
        <v>0</v>
      </c>
      <c r="FA37" s="123">
        <f t="shared" si="77"/>
        <v>0</v>
      </c>
      <c r="FB37" s="123">
        <f t="shared" si="77"/>
        <v>0</v>
      </c>
      <c r="FC37" s="123">
        <f t="shared" si="77"/>
        <v>0</v>
      </c>
      <c r="FD37" s="123">
        <f t="shared" si="77"/>
        <v>0.05</v>
      </c>
      <c r="FE37" s="123">
        <f t="shared" si="77"/>
        <v>0</v>
      </c>
      <c r="FF37" s="123">
        <f t="shared" si="77"/>
        <v>0.05</v>
      </c>
      <c r="FG37" s="123">
        <f t="shared" si="77"/>
        <v>0</v>
      </c>
      <c r="FH37" s="123">
        <f t="shared" si="77"/>
        <v>0.05</v>
      </c>
      <c r="FI37" s="123"/>
      <c r="FJ37" s="123"/>
      <c r="FK37" s="123">
        <f>FK36/$FJ$36</f>
        <v>0.05</v>
      </c>
      <c r="FL37" s="123">
        <f t="shared" ref="FL37:HE37" si="78">FL36/$FJ$36</f>
        <v>0</v>
      </c>
      <c r="FM37" s="123">
        <f t="shared" si="78"/>
        <v>0</v>
      </c>
      <c r="FN37" s="123">
        <f t="shared" si="78"/>
        <v>0</v>
      </c>
      <c r="FO37" s="123">
        <f t="shared" si="78"/>
        <v>0</v>
      </c>
      <c r="FP37" s="123">
        <f t="shared" si="78"/>
        <v>0</v>
      </c>
      <c r="FQ37" s="123">
        <f t="shared" si="78"/>
        <v>0</v>
      </c>
      <c r="FR37" s="123">
        <f t="shared" si="78"/>
        <v>0</v>
      </c>
      <c r="FS37" s="123">
        <f t="shared" si="78"/>
        <v>0</v>
      </c>
      <c r="FT37" s="123">
        <f t="shared" si="78"/>
        <v>0</v>
      </c>
      <c r="FU37" s="123">
        <f t="shared" si="78"/>
        <v>0.05</v>
      </c>
      <c r="FV37" s="123">
        <f t="shared" si="78"/>
        <v>0.05</v>
      </c>
      <c r="FW37" s="123">
        <f t="shared" si="78"/>
        <v>0</v>
      </c>
      <c r="FX37" s="123">
        <f t="shared" si="78"/>
        <v>0</v>
      </c>
      <c r="FY37" s="123">
        <f t="shared" si="78"/>
        <v>0</v>
      </c>
      <c r="FZ37" s="123">
        <f t="shared" si="78"/>
        <v>0</v>
      </c>
      <c r="GA37" s="123">
        <f t="shared" si="78"/>
        <v>0</v>
      </c>
      <c r="GB37" s="123">
        <f t="shared" si="78"/>
        <v>0</v>
      </c>
      <c r="GC37" s="123">
        <f t="shared" si="78"/>
        <v>0</v>
      </c>
      <c r="GD37" s="123">
        <f t="shared" si="78"/>
        <v>0</v>
      </c>
      <c r="GE37" s="123">
        <f t="shared" si="78"/>
        <v>0</v>
      </c>
      <c r="GF37" s="123">
        <f t="shared" si="78"/>
        <v>0</v>
      </c>
      <c r="GG37" s="123">
        <f t="shared" si="78"/>
        <v>0.05</v>
      </c>
      <c r="GH37" s="123">
        <f t="shared" si="78"/>
        <v>0.05</v>
      </c>
      <c r="GI37" s="123">
        <f t="shared" si="78"/>
        <v>0</v>
      </c>
      <c r="GJ37" s="123">
        <f t="shared" si="78"/>
        <v>0</v>
      </c>
      <c r="GK37" s="123">
        <f t="shared" si="78"/>
        <v>0</v>
      </c>
      <c r="GL37" s="123">
        <f t="shared" si="78"/>
        <v>0</v>
      </c>
      <c r="GM37" s="123">
        <f t="shared" si="78"/>
        <v>0</v>
      </c>
      <c r="GN37" s="123">
        <f t="shared" si="78"/>
        <v>0.05</v>
      </c>
      <c r="GO37" s="123">
        <f t="shared" si="78"/>
        <v>0.05</v>
      </c>
      <c r="GP37" s="123">
        <f t="shared" si="78"/>
        <v>0</v>
      </c>
      <c r="GQ37" s="123">
        <f t="shared" si="78"/>
        <v>0</v>
      </c>
      <c r="GR37" s="123">
        <f t="shared" si="78"/>
        <v>0</v>
      </c>
      <c r="GS37" s="123">
        <f t="shared" si="78"/>
        <v>0</v>
      </c>
      <c r="GT37" s="123">
        <f t="shared" si="78"/>
        <v>0</v>
      </c>
      <c r="GU37" s="123">
        <f t="shared" si="78"/>
        <v>0</v>
      </c>
      <c r="GV37" s="123">
        <f t="shared" si="78"/>
        <v>0</v>
      </c>
      <c r="GW37" s="123">
        <f t="shared" si="78"/>
        <v>0</v>
      </c>
      <c r="GX37" s="123">
        <f t="shared" si="78"/>
        <v>0</v>
      </c>
      <c r="GY37" s="123">
        <f t="shared" si="78"/>
        <v>0</v>
      </c>
      <c r="GZ37" s="123">
        <f t="shared" si="78"/>
        <v>0</v>
      </c>
      <c r="HA37" s="123">
        <f t="shared" si="78"/>
        <v>0.05</v>
      </c>
      <c r="HB37" s="123">
        <f t="shared" si="78"/>
        <v>0</v>
      </c>
      <c r="HC37" s="123">
        <f t="shared" si="78"/>
        <v>0.05</v>
      </c>
      <c r="HD37" s="123">
        <f t="shared" si="78"/>
        <v>0</v>
      </c>
      <c r="HE37" s="123">
        <f t="shared" si="78"/>
        <v>0.05</v>
      </c>
      <c r="HF37" s="123"/>
      <c r="HG37" s="123"/>
      <c r="HH37" s="123">
        <f>HH36/$HG$36</f>
        <v>0.05</v>
      </c>
      <c r="HI37" s="123">
        <f t="shared" ref="HI37:JB37" si="79">HI36/$HG$36</f>
        <v>0</v>
      </c>
      <c r="HJ37" s="123">
        <f t="shared" si="79"/>
        <v>0</v>
      </c>
      <c r="HK37" s="123">
        <f t="shared" si="79"/>
        <v>0</v>
      </c>
      <c r="HL37" s="123">
        <f t="shared" si="79"/>
        <v>0</v>
      </c>
      <c r="HM37" s="123">
        <f t="shared" si="79"/>
        <v>0</v>
      </c>
      <c r="HN37" s="123">
        <f t="shared" si="79"/>
        <v>0</v>
      </c>
      <c r="HO37" s="123">
        <f t="shared" si="79"/>
        <v>0</v>
      </c>
      <c r="HP37" s="123">
        <f t="shared" si="79"/>
        <v>0</v>
      </c>
      <c r="HQ37" s="123">
        <f t="shared" si="79"/>
        <v>0</v>
      </c>
      <c r="HR37" s="123">
        <f t="shared" si="79"/>
        <v>0.05</v>
      </c>
      <c r="HS37" s="123">
        <f t="shared" si="79"/>
        <v>0.05</v>
      </c>
      <c r="HT37" s="123">
        <f t="shared" si="79"/>
        <v>0</v>
      </c>
      <c r="HU37" s="123">
        <f t="shared" si="79"/>
        <v>0</v>
      </c>
      <c r="HV37" s="123">
        <f t="shared" si="79"/>
        <v>0</v>
      </c>
      <c r="HW37" s="123">
        <f t="shared" si="79"/>
        <v>0</v>
      </c>
      <c r="HX37" s="123">
        <f t="shared" si="79"/>
        <v>0</v>
      </c>
      <c r="HY37" s="123">
        <f t="shared" si="79"/>
        <v>0</v>
      </c>
      <c r="HZ37" s="123">
        <f t="shared" si="79"/>
        <v>0</v>
      </c>
      <c r="IA37" s="123">
        <f t="shared" si="79"/>
        <v>0</v>
      </c>
      <c r="IB37" s="123">
        <f t="shared" si="79"/>
        <v>0</v>
      </c>
      <c r="IC37" s="123">
        <f t="shared" si="79"/>
        <v>0</v>
      </c>
      <c r="ID37" s="123">
        <f t="shared" si="79"/>
        <v>0.05</v>
      </c>
      <c r="IE37" s="123">
        <f t="shared" si="79"/>
        <v>0.05</v>
      </c>
      <c r="IF37" s="123">
        <f t="shared" si="79"/>
        <v>0</v>
      </c>
      <c r="IG37" s="123">
        <f t="shared" si="79"/>
        <v>0</v>
      </c>
      <c r="IH37" s="123">
        <f t="shared" si="79"/>
        <v>0</v>
      </c>
      <c r="II37" s="123">
        <f t="shared" si="79"/>
        <v>0</v>
      </c>
      <c r="IJ37" s="123">
        <f t="shared" si="79"/>
        <v>0</v>
      </c>
      <c r="IK37" s="123">
        <f t="shared" si="79"/>
        <v>0.05</v>
      </c>
      <c r="IL37" s="123">
        <f t="shared" si="79"/>
        <v>0.05</v>
      </c>
      <c r="IM37" s="123">
        <f t="shared" si="79"/>
        <v>0</v>
      </c>
      <c r="IN37" s="123">
        <f t="shared" si="79"/>
        <v>0</v>
      </c>
      <c r="IO37" s="123">
        <f t="shared" si="79"/>
        <v>0</v>
      </c>
      <c r="IP37" s="123">
        <f t="shared" si="79"/>
        <v>0</v>
      </c>
      <c r="IQ37" s="123">
        <f t="shared" si="79"/>
        <v>0</v>
      </c>
      <c r="IR37" s="123">
        <f t="shared" si="79"/>
        <v>0</v>
      </c>
      <c r="IS37" s="123">
        <f t="shared" si="79"/>
        <v>0</v>
      </c>
      <c r="IT37" s="123">
        <f t="shared" si="79"/>
        <v>0</v>
      </c>
      <c r="IU37" s="123">
        <f t="shared" si="79"/>
        <v>0</v>
      </c>
      <c r="IV37" s="123">
        <f t="shared" si="79"/>
        <v>0</v>
      </c>
      <c r="IW37" s="123">
        <f t="shared" si="79"/>
        <v>0</v>
      </c>
      <c r="IX37" s="123">
        <f t="shared" si="79"/>
        <v>0.05</v>
      </c>
      <c r="IY37" s="123">
        <f t="shared" si="79"/>
        <v>0</v>
      </c>
      <c r="IZ37" s="123">
        <f t="shared" si="79"/>
        <v>0.05</v>
      </c>
      <c r="JA37" s="123">
        <f t="shared" si="79"/>
        <v>0</v>
      </c>
      <c r="JB37" s="123">
        <f t="shared" si="79"/>
        <v>0.05</v>
      </c>
      <c r="JC37" s="123"/>
      <c r="JD37" s="123"/>
      <c r="JE37" s="123">
        <f>JE36/$JD$36</f>
        <v>0.05</v>
      </c>
      <c r="JF37" s="123">
        <f t="shared" ref="JF37:KY37" si="80">JF36/$JD$36</f>
        <v>0</v>
      </c>
      <c r="JG37" s="123">
        <f t="shared" si="80"/>
        <v>0</v>
      </c>
      <c r="JH37" s="123">
        <f t="shared" si="80"/>
        <v>0</v>
      </c>
      <c r="JI37" s="123">
        <f t="shared" si="80"/>
        <v>0</v>
      </c>
      <c r="JJ37" s="123">
        <f t="shared" si="80"/>
        <v>0</v>
      </c>
      <c r="JK37" s="123">
        <f t="shared" si="80"/>
        <v>0</v>
      </c>
      <c r="JL37" s="123">
        <f t="shared" si="80"/>
        <v>0</v>
      </c>
      <c r="JM37" s="123">
        <f t="shared" si="80"/>
        <v>0</v>
      </c>
      <c r="JN37" s="123">
        <f t="shared" si="80"/>
        <v>0</v>
      </c>
      <c r="JO37" s="123">
        <f t="shared" si="80"/>
        <v>0.05</v>
      </c>
      <c r="JP37" s="123">
        <f t="shared" si="80"/>
        <v>0.05</v>
      </c>
      <c r="JQ37" s="123">
        <f t="shared" si="80"/>
        <v>0</v>
      </c>
      <c r="JR37" s="123">
        <f t="shared" si="80"/>
        <v>0</v>
      </c>
      <c r="JS37" s="123">
        <f t="shared" si="80"/>
        <v>0</v>
      </c>
      <c r="JT37" s="123">
        <f t="shared" si="80"/>
        <v>0</v>
      </c>
      <c r="JU37" s="123">
        <f t="shared" si="80"/>
        <v>0</v>
      </c>
      <c r="JV37" s="123">
        <f t="shared" si="80"/>
        <v>0</v>
      </c>
      <c r="JW37" s="123">
        <f t="shared" si="80"/>
        <v>0</v>
      </c>
      <c r="JX37" s="123">
        <f t="shared" si="80"/>
        <v>0</v>
      </c>
      <c r="JY37" s="123">
        <f t="shared" si="80"/>
        <v>0</v>
      </c>
      <c r="JZ37" s="123">
        <f t="shared" si="80"/>
        <v>0</v>
      </c>
      <c r="KA37" s="123">
        <f t="shared" si="80"/>
        <v>0.05</v>
      </c>
      <c r="KB37" s="123">
        <f t="shared" si="80"/>
        <v>0.05</v>
      </c>
      <c r="KC37" s="123">
        <f t="shared" si="80"/>
        <v>0</v>
      </c>
      <c r="KD37" s="123">
        <f t="shared" si="80"/>
        <v>0</v>
      </c>
      <c r="KE37" s="123">
        <f t="shared" si="80"/>
        <v>0</v>
      </c>
      <c r="KF37" s="123">
        <f t="shared" si="80"/>
        <v>0</v>
      </c>
      <c r="KG37" s="123">
        <f t="shared" si="80"/>
        <v>0</v>
      </c>
      <c r="KH37" s="123">
        <f t="shared" si="80"/>
        <v>0.05</v>
      </c>
      <c r="KI37" s="123">
        <f t="shared" si="80"/>
        <v>0.05</v>
      </c>
      <c r="KJ37" s="123">
        <f t="shared" si="80"/>
        <v>0</v>
      </c>
      <c r="KK37" s="123">
        <f t="shared" si="80"/>
        <v>0</v>
      </c>
      <c r="KL37" s="123">
        <f t="shared" si="80"/>
        <v>0</v>
      </c>
      <c r="KM37" s="123">
        <f t="shared" si="80"/>
        <v>0</v>
      </c>
      <c r="KN37" s="123">
        <f t="shared" si="80"/>
        <v>0</v>
      </c>
      <c r="KO37" s="123">
        <f t="shared" si="80"/>
        <v>0</v>
      </c>
      <c r="KP37" s="123">
        <f t="shared" si="80"/>
        <v>0</v>
      </c>
      <c r="KQ37" s="123">
        <f t="shared" si="80"/>
        <v>0</v>
      </c>
      <c r="KR37" s="123">
        <f t="shared" si="80"/>
        <v>0</v>
      </c>
      <c r="KS37" s="123">
        <f t="shared" si="80"/>
        <v>0</v>
      </c>
      <c r="KT37" s="123">
        <f t="shared" si="80"/>
        <v>0</v>
      </c>
      <c r="KU37" s="123">
        <f t="shared" si="80"/>
        <v>0.05</v>
      </c>
      <c r="KV37" s="123">
        <f t="shared" si="80"/>
        <v>0</v>
      </c>
      <c r="KW37" s="123">
        <f t="shared" si="80"/>
        <v>0.05</v>
      </c>
      <c r="KX37" s="123">
        <f t="shared" si="80"/>
        <v>0</v>
      </c>
      <c r="KY37" s="123">
        <f t="shared" si="80"/>
        <v>0.05</v>
      </c>
      <c r="KZ37" s="123"/>
      <c r="LA37" s="123"/>
      <c r="LB37" s="123">
        <f>LB36/$LA$36</f>
        <v>0</v>
      </c>
      <c r="LC37" s="123">
        <f t="shared" ref="LC37:MV37" si="81">LC36/$LA$36</f>
        <v>0</v>
      </c>
      <c r="LD37" s="123">
        <f t="shared" si="81"/>
        <v>0</v>
      </c>
      <c r="LE37" s="123">
        <f t="shared" si="81"/>
        <v>0</v>
      </c>
      <c r="LF37" s="123">
        <f t="shared" si="81"/>
        <v>0</v>
      </c>
      <c r="LG37" s="123">
        <f t="shared" si="81"/>
        <v>0</v>
      </c>
      <c r="LH37" s="123">
        <f t="shared" si="81"/>
        <v>0</v>
      </c>
      <c r="LI37" s="123">
        <f t="shared" si="81"/>
        <v>0</v>
      </c>
      <c r="LJ37" s="123">
        <f t="shared" si="81"/>
        <v>0.05</v>
      </c>
      <c r="LK37" s="123">
        <f t="shared" si="81"/>
        <v>0</v>
      </c>
      <c r="LL37" s="123">
        <f t="shared" si="81"/>
        <v>0.05</v>
      </c>
      <c r="LM37" s="123">
        <f t="shared" si="81"/>
        <v>0.05</v>
      </c>
      <c r="LN37" s="123">
        <f t="shared" si="81"/>
        <v>0</v>
      </c>
      <c r="LO37" s="123">
        <f t="shared" si="81"/>
        <v>0</v>
      </c>
      <c r="LP37" s="123">
        <f t="shared" si="81"/>
        <v>0</v>
      </c>
      <c r="LQ37" s="123">
        <f t="shared" si="81"/>
        <v>0</v>
      </c>
      <c r="LR37" s="123">
        <f t="shared" si="81"/>
        <v>0</v>
      </c>
      <c r="LS37" s="123">
        <f t="shared" si="81"/>
        <v>0</v>
      </c>
      <c r="LT37" s="123">
        <f t="shared" si="81"/>
        <v>0</v>
      </c>
      <c r="LU37" s="123">
        <f t="shared" si="81"/>
        <v>0</v>
      </c>
      <c r="LV37" s="123">
        <f t="shared" si="81"/>
        <v>0</v>
      </c>
      <c r="LW37" s="123">
        <f t="shared" si="81"/>
        <v>0</v>
      </c>
      <c r="LX37" s="123">
        <f t="shared" si="81"/>
        <v>0.05</v>
      </c>
      <c r="LY37" s="123">
        <f t="shared" si="81"/>
        <v>0.05</v>
      </c>
      <c r="LZ37" s="123">
        <f t="shared" si="81"/>
        <v>0</v>
      </c>
      <c r="MA37" s="123">
        <f t="shared" si="81"/>
        <v>0</v>
      </c>
      <c r="MB37" s="123">
        <f t="shared" si="81"/>
        <v>0</v>
      </c>
      <c r="MC37" s="123">
        <f t="shared" si="81"/>
        <v>0</v>
      </c>
      <c r="MD37" s="123">
        <f t="shared" si="81"/>
        <v>0</v>
      </c>
      <c r="ME37" s="123">
        <f t="shared" si="81"/>
        <v>0.05</v>
      </c>
      <c r="MF37" s="123">
        <f t="shared" si="81"/>
        <v>0.05</v>
      </c>
      <c r="MG37" s="123">
        <f t="shared" si="81"/>
        <v>0</v>
      </c>
      <c r="MH37" s="123">
        <f t="shared" si="81"/>
        <v>0</v>
      </c>
      <c r="MI37" s="123">
        <f t="shared" si="81"/>
        <v>0</v>
      </c>
      <c r="MJ37" s="123">
        <f t="shared" si="81"/>
        <v>0</v>
      </c>
      <c r="MK37" s="123">
        <f t="shared" si="81"/>
        <v>0</v>
      </c>
      <c r="ML37" s="123">
        <f t="shared" si="81"/>
        <v>0</v>
      </c>
      <c r="MM37" s="123">
        <f t="shared" si="81"/>
        <v>0</v>
      </c>
      <c r="MN37" s="123">
        <f t="shared" si="81"/>
        <v>0</v>
      </c>
      <c r="MO37" s="123">
        <f t="shared" si="81"/>
        <v>0</v>
      </c>
      <c r="MP37" s="123">
        <f t="shared" si="81"/>
        <v>0</v>
      </c>
      <c r="MQ37" s="123">
        <f t="shared" si="81"/>
        <v>0</v>
      </c>
      <c r="MR37" s="123">
        <f t="shared" si="81"/>
        <v>0.05</v>
      </c>
      <c r="MS37" s="123">
        <f t="shared" si="81"/>
        <v>0.05</v>
      </c>
      <c r="MT37" s="123">
        <f t="shared" si="81"/>
        <v>0</v>
      </c>
      <c r="MU37" s="123">
        <f t="shared" si="81"/>
        <v>0</v>
      </c>
      <c r="MV37" s="123">
        <f t="shared" si="81"/>
        <v>0.05</v>
      </c>
      <c r="MW37" s="123"/>
      <c r="MX37" s="123"/>
      <c r="MY37" s="123">
        <f>MY36/$MX$36</f>
        <v>0</v>
      </c>
      <c r="MZ37" s="123">
        <f t="shared" ref="MZ37:OS37" si="82">MZ36/$MX$36</f>
        <v>0</v>
      </c>
      <c r="NA37" s="123">
        <f t="shared" si="82"/>
        <v>0</v>
      </c>
      <c r="NB37" s="123">
        <f t="shared" si="82"/>
        <v>0</v>
      </c>
      <c r="NC37" s="123">
        <f t="shared" si="82"/>
        <v>0</v>
      </c>
      <c r="ND37" s="123">
        <f t="shared" si="82"/>
        <v>0</v>
      </c>
      <c r="NE37" s="123">
        <f t="shared" si="82"/>
        <v>0</v>
      </c>
      <c r="NF37" s="123">
        <f t="shared" si="82"/>
        <v>0</v>
      </c>
      <c r="NG37" s="123">
        <f t="shared" si="82"/>
        <v>0</v>
      </c>
      <c r="NH37" s="123">
        <f t="shared" si="82"/>
        <v>0.05</v>
      </c>
      <c r="NI37" s="123">
        <f t="shared" si="82"/>
        <v>0.05</v>
      </c>
      <c r="NJ37" s="123">
        <f t="shared" si="82"/>
        <v>0</v>
      </c>
      <c r="NK37" s="123">
        <f t="shared" si="82"/>
        <v>0</v>
      </c>
      <c r="NL37" s="123">
        <f t="shared" si="82"/>
        <v>0</v>
      </c>
      <c r="NM37" s="123">
        <f t="shared" si="82"/>
        <v>0</v>
      </c>
      <c r="NN37" s="123">
        <f t="shared" si="82"/>
        <v>0</v>
      </c>
      <c r="NO37" s="123">
        <f t="shared" si="82"/>
        <v>0</v>
      </c>
      <c r="NP37" s="123">
        <f t="shared" si="82"/>
        <v>0</v>
      </c>
      <c r="NQ37" s="123">
        <f t="shared" si="82"/>
        <v>0</v>
      </c>
      <c r="NR37" s="123">
        <f t="shared" si="82"/>
        <v>0</v>
      </c>
      <c r="NS37" s="123">
        <f t="shared" si="82"/>
        <v>0.05</v>
      </c>
      <c r="NT37" s="123">
        <f t="shared" si="82"/>
        <v>0</v>
      </c>
      <c r="NU37" s="123">
        <f t="shared" si="82"/>
        <v>0.05</v>
      </c>
      <c r="NV37" s="123">
        <f t="shared" si="82"/>
        <v>0</v>
      </c>
      <c r="NW37" s="123">
        <f t="shared" si="82"/>
        <v>0</v>
      </c>
      <c r="NX37" s="123">
        <f t="shared" si="82"/>
        <v>0</v>
      </c>
      <c r="NY37" s="123">
        <f t="shared" si="82"/>
        <v>0</v>
      </c>
      <c r="NZ37" s="123">
        <f t="shared" si="82"/>
        <v>0.05</v>
      </c>
      <c r="OA37" s="123">
        <f t="shared" si="82"/>
        <v>0</v>
      </c>
      <c r="OB37" s="123">
        <f t="shared" si="82"/>
        <v>0.05</v>
      </c>
      <c r="OC37" s="123">
        <f t="shared" si="82"/>
        <v>0</v>
      </c>
      <c r="OD37" s="123">
        <f t="shared" si="82"/>
        <v>0</v>
      </c>
      <c r="OE37" s="123">
        <f t="shared" si="82"/>
        <v>0</v>
      </c>
      <c r="OF37" s="123">
        <f t="shared" si="82"/>
        <v>0</v>
      </c>
      <c r="OG37" s="123">
        <f t="shared" si="82"/>
        <v>0</v>
      </c>
      <c r="OH37" s="123">
        <f t="shared" si="82"/>
        <v>0</v>
      </c>
      <c r="OI37" s="123">
        <f t="shared" si="82"/>
        <v>0</v>
      </c>
      <c r="OJ37" s="123">
        <f t="shared" si="82"/>
        <v>0</v>
      </c>
      <c r="OK37" s="123">
        <f t="shared" si="82"/>
        <v>0</v>
      </c>
      <c r="OL37" s="123">
        <f t="shared" si="82"/>
        <v>0</v>
      </c>
      <c r="OM37" s="123">
        <f t="shared" si="82"/>
        <v>0.05</v>
      </c>
      <c r="ON37" s="123">
        <f t="shared" si="82"/>
        <v>0</v>
      </c>
      <c r="OO37" s="123">
        <f t="shared" si="82"/>
        <v>0.05</v>
      </c>
      <c r="OP37" s="123">
        <f t="shared" si="82"/>
        <v>0.05</v>
      </c>
      <c r="OQ37" s="123">
        <f t="shared" si="82"/>
        <v>0</v>
      </c>
      <c r="OR37" s="123">
        <f t="shared" si="82"/>
        <v>0</v>
      </c>
      <c r="OS37" s="123">
        <f t="shared" si="82"/>
        <v>0.05</v>
      </c>
      <c r="OT37" s="123"/>
      <c r="OU37" s="123"/>
      <c r="OV37" s="123">
        <f>OV36/$OU$36</f>
        <v>0</v>
      </c>
      <c r="OW37" s="123">
        <f t="shared" ref="OW37:QP37" si="83">OW36/$OU$36</f>
        <v>0</v>
      </c>
      <c r="OX37" s="123">
        <f t="shared" si="83"/>
        <v>0</v>
      </c>
      <c r="OY37" s="123">
        <f t="shared" si="83"/>
        <v>0</v>
      </c>
      <c r="OZ37" s="123">
        <f t="shared" si="83"/>
        <v>0</v>
      </c>
      <c r="PA37" s="123">
        <f t="shared" si="83"/>
        <v>0</v>
      </c>
      <c r="PB37" s="123">
        <f t="shared" si="83"/>
        <v>0</v>
      </c>
      <c r="PC37" s="123">
        <f t="shared" si="83"/>
        <v>0</v>
      </c>
      <c r="PD37" s="123">
        <f t="shared" si="83"/>
        <v>0.05</v>
      </c>
      <c r="PE37" s="123">
        <f t="shared" si="83"/>
        <v>0</v>
      </c>
      <c r="PF37" s="123">
        <f t="shared" si="83"/>
        <v>0.05</v>
      </c>
      <c r="PG37" s="123">
        <f t="shared" si="83"/>
        <v>0</v>
      </c>
      <c r="PH37" s="123">
        <f t="shared" si="83"/>
        <v>0</v>
      </c>
      <c r="PI37" s="123">
        <f t="shared" si="83"/>
        <v>0</v>
      </c>
      <c r="PJ37" s="123">
        <f t="shared" si="83"/>
        <v>0</v>
      </c>
      <c r="PK37" s="123">
        <f t="shared" si="83"/>
        <v>0</v>
      </c>
      <c r="PL37" s="123">
        <f t="shared" si="83"/>
        <v>0</v>
      </c>
      <c r="PM37" s="123">
        <f t="shared" si="83"/>
        <v>0</v>
      </c>
      <c r="PN37" s="123">
        <f t="shared" si="83"/>
        <v>0</v>
      </c>
      <c r="PO37" s="123">
        <f t="shared" si="83"/>
        <v>0</v>
      </c>
      <c r="PP37" s="123">
        <f t="shared" si="83"/>
        <v>0.05</v>
      </c>
      <c r="PQ37" s="123">
        <f t="shared" si="83"/>
        <v>0</v>
      </c>
      <c r="PR37" s="123">
        <f t="shared" si="83"/>
        <v>0.05</v>
      </c>
      <c r="PS37" s="123">
        <f t="shared" si="83"/>
        <v>0</v>
      </c>
      <c r="PT37" s="123">
        <f t="shared" si="83"/>
        <v>0</v>
      </c>
      <c r="PU37" s="123">
        <f t="shared" si="83"/>
        <v>0</v>
      </c>
      <c r="PV37" s="123">
        <f t="shared" si="83"/>
        <v>0</v>
      </c>
      <c r="PW37" s="123">
        <f t="shared" si="83"/>
        <v>0.05</v>
      </c>
      <c r="PX37" s="123">
        <f t="shared" si="83"/>
        <v>0</v>
      </c>
      <c r="PY37" s="123">
        <f t="shared" si="83"/>
        <v>0.05</v>
      </c>
      <c r="PZ37" s="123">
        <f t="shared" si="83"/>
        <v>0</v>
      </c>
      <c r="QA37" s="123">
        <f t="shared" si="83"/>
        <v>0</v>
      </c>
      <c r="QB37" s="123">
        <f t="shared" si="83"/>
        <v>0</v>
      </c>
      <c r="QC37" s="123">
        <f t="shared" si="83"/>
        <v>0</v>
      </c>
      <c r="QD37" s="123">
        <f t="shared" si="83"/>
        <v>0</v>
      </c>
      <c r="QE37" s="123">
        <f t="shared" si="83"/>
        <v>0</v>
      </c>
      <c r="QF37" s="123">
        <f t="shared" si="83"/>
        <v>0</v>
      </c>
      <c r="QG37" s="123">
        <f t="shared" si="83"/>
        <v>0</v>
      </c>
      <c r="QH37" s="123">
        <f t="shared" si="83"/>
        <v>0</v>
      </c>
      <c r="QI37" s="123">
        <f t="shared" si="83"/>
        <v>0</v>
      </c>
      <c r="QJ37" s="123">
        <f t="shared" si="83"/>
        <v>0.05</v>
      </c>
      <c r="QK37" s="123">
        <f t="shared" si="83"/>
        <v>0</v>
      </c>
      <c r="QL37" s="123">
        <f t="shared" si="83"/>
        <v>0.05</v>
      </c>
      <c r="QM37" s="123">
        <f t="shared" si="83"/>
        <v>0.05</v>
      </c>
      <c r="QN37" s="123">
        <f t="shared" si="83"/>
        <v>0</v>
      </c>
      <c r="QO37" s="123">
        <f t="shared" si="83"/>
        <v>0</v>
      </c>
      <c r="QP37" s="123">
        <f t="shared" si="83"/>
        <v>0.05</v>
      </c>
      <c r="QQ37" s="123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515" t="s">
        <v>59</v>
      </c>
      <c r="K40" s="515"/>
      <c r="L40" s="515"/>
      <c r="M40" s="515"/>
      <c r="N40" s="515"/>
      <c r="O40" s="515"/>
      <c r="P40" s="515"/>
      <c r="Q40" s="515"/>
      <c r="R40" s="515"/>
      <c r="S40" s="515"/>
      <c r="T40" s="515"/>
      <c r="U40" s="515" t="s">
        <v>60</v>
      </c>
      <c r="V40" s="515"/>
      <c r="W40" s="515"/>
      <c r="X40" s="515"/>
      <c r="Y40" s="515"/>
      <c r="Z40" s="515"/>
      <c r="AA40" s="515"/>
      <c r="AB40" s="515"/>
      <c r="AC40" s="515"/>
      <c r="AD40" s="515"/>
      <c r="AE40" s="515" t="s">
        <v>61</v>
      </c>
      <c r="AF40" s="515"/>
      <c r="AG40" s="515"/>
      <c r="AH40" s="515"/>
      <c r="AI40" s="515"/>
      <c r="AJ40" s="515"/>
      <c r="AK40" s="515"/>
      <c r="AL40" s="515"/>
      <c r="AM40" s="515"/>
      <c r="AN40" s="515"/>
      <c r="AO40" s="515" t="s">
        <v>62</v>
      </c>
      <c r="AP40" s="515"/>
      <c r="AQ40" s="515"/>
      <c r="AR40" s="515"/>
      <c r="AS40" s="515"/>
      <c r="AT40" s="515"/>
      <c r="AU40" s="515"/>
      <c r="AV40" s="515"/>
      <c r="AW40" s="515"/>
      <c r="AX40" s="515"/>
      <c r="AY40" s="515" t="s">
        <v>63</v>
      </c>
      <c r="AZ40" s="515"/>
      <c r="BA40" s="515"/>
      <c r="BB40" s="515"/>
      <c r="BC40" s="515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515" t="s">
        <v>79</v>
      </c>
      <c r="K41" s="515"/>
      <c r="L41" s="515"/>
      <c r="M41" s="515"/>
      <c r="N41" s="515"/>
      <c r="O41" s="515" t="s">
        <v>80</v>
      </c>
      <c r="P41" s="515"/>
      <c r="Q41" s="515"/>
      <c r="R41" s="515"/>
      <c r="S41" s="515"/>
      <c r="T41" s="515"/>
      <c r="U41" s="515" t="s">
        <v>81</v>
      </c>
      <c r="V41" s="515"/>
      <c r="W41" s="515"/>
      <c r="X41" s="515"/>
      <c r="Y41" s="515"/>
      <c r="Z41" s="515" t="s">
        <v>82</v>
      </c>
      <c r="AA41" s="515"/>
      <c r="AB41" s="515"/>
      <c r="AC41" s="515"/>
      <c r="AD41" s="515"/>
      <c r="AE41" s="515" t="s">
        <v>83</v>
      </c>
      <c r="AF41" s="515"/>
      <c r="AG41" s="515"/>
      <c r="AH41" s="515"/>
      <c r="AI41" s="515"/>
      <c r="AJ41" s="515" t="s">
        <v>84</v>
      </c>
      <c r="AK41" s="515"/>
      <c r="AL41" s="515"/>
      <c r="AM41" s="515"/>
      <c r="AN41" s="515"/>
      <c r="AO41" s="515" t="s">
        <v>85</v>
      </c>
      <c r="AP41" s="515"/>
      <c r="AQ41" s="515"/>
      <c r="AR41" s="515"/>
      <c r="AS41" s="515"/>
      <c r="AT41" s="515" t="s">
        <v>86</v>
      </c>
      <c r="AU41" s="515"/>
      <c r="AV41" s="515"/>
      <c r="AW41" s="515"/>
      <c r="AX41" s="515"/>
      <c r="AY41" s="515" t="s">
        <v>87</v>
      </c>
      <c r="AZ41" s="515"/>
      <c r="BA41" s="515"/>
      <c r="BB41" s="515"/>
      <c r="BC41" s="515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/>
      <c r="T42" s="144" t="s">
        <v>78</v>
      </c>
      <c r="U42" s="144" t="s">
        <v>74</v>
      </c>
      <c r="V42" s="144" t="s">
        <v>75</v>
      </c>
      <c r="W42" s="144" t="s">
        <v>76</v>
      </c>
      <c r="X42" s="144" t="s">
        <v>77</v>
      </c>
      <c r="Y42" s="144" t="s">
        <v>78</v>
      </c>
      <c r="Z42" s="144" t="s">
        <v>74</v>
      </c>
      <c r="AA42" s="144" t="s">
        <v>75</v>
      </c>
      <c r="AB42" s="144" t="s">
        <v>76</v>
      </c>
      <c r="AC42" s="144" t="s">
        <v>77</v>
      </c>
      <c r="AD42" s="144" t="s">
        <v>78</v>
      </c>
      <c r="AE42" s="144" t="s">
        <v>74</v>
      </c>
      <c r="AF42" s="144" t="s">
        <v>75</v>
      </c>
      <c r="AG42" s="144" t="s">
        <v>76</v>
      </c>
      <c r="AH42" s="144" t="s">
        <v>77</v>
      </c>
      <c r="AI42" s="144" t="s">
        <v>78</v>
      </c>
      <c r="AJ42" s="144" t="s">
        <v>74</v>
      </c>
      <c r="AK42" s="144" t="s">
        <v>75</v>
      </c>
      <c r="AL42" s="144" t="s">
        <v>76</v>
      </c>
      <c r="AM42" s="144" t="s">
        <v>77</v>
      </c>
      <c r="AN42" s="144" t="s">
        <v>78</v>
      </c>
      <c r="AO42" s="144" t="s">
        <v>74</v>
      </c>
      <c r="AP42" s="144" t="s">
        <v>75</v>
      </c>
      <c r="AQ42" s="144" t="s">
        <v>76</v>
      </c>
      <c r="AR42" s="144" t="s">
        <v>77</v>
      </c>
      <c r="AS42" s="144" t="s">
        <v>78</v>
      </c>
      <c r="AT42" s="144" t="s">
        <v>74</v>
      </c>
      <c r="AU42" s="144" t="s">
        <v>75</v>
      </c>
      <c r="AV42" s="144" t="s">
        <v>76</v>
      </c>
      <c r="AW42" s="144" t="s">
        <v>77</v>
      </c>
      <c r="AX42" s="144" t="s">
        <v>78</v>
      </c>
      <c r="AY42" s="144" t="s">
        <v>74</v>
      </c>
      <c r="AZ42" s="144" t="s">
        <v>75</v>
      </c>
      <c r="BA42" s="144" t="s">
        <v>76</v>
      </c>
      <c r="BB42" s="144" t="s">
        <v>77</v>
      </c>
      <c r="BC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4.1666666666666664E-2</v>
      </c>
      <c r="J43" s="145">
        <f>AD37</f>
        <v>4.5454545454545456E-2</v>
      </c>
      <c r="K43" s="145">
        <f>AP37</f>
        <v>4.5454545454545456E-2</v>
      </c>
      <c r="L43" s="145">
        <f>AW37</f>
        <v>4.5454545454545456E-2</v>
      </c>
      <c r="M43" s="145">
        <f>BJ37</f>
        <v>4.5454545454545456E-2</v>
      </c>
      <c r="N43" s="145">
        <f>BN37</f>
        <v>4.5454545454545456E-2</v>
      </c>
      <c r="O43" s="145">
        <f>CA37</f>
        <v>0.05</v>
      </c>
      <c r="P43" s="145">
        <f>CM37</f>
        <v>0.05</v>
      </c>
      <c r="Q43" s="145">
        <f>CT37</f>
        <v>0.05</v>
      </c>
      <c r="R43" s="145">
        <f>DG37</f>
        <v>0.05</v>
      </c>
      <c r="S43" s="145"/>
      <c r="T43" s="145">
        <f>DK37</f>
        <v>0.05</v>
      </c>
      <c r="U43" s="145">
        <f>DX37</f>
        <v>0.05</v>
      </c>
      <c r="V43" s="145">
        <f>EJ37</f>
        <v>0.05</v>
      </c>
      <c r="W43" s="145">
        <f>EQ37</f>
        <v>0.05</v>
      </c>
      <c r="X43" s="145">
        <f>FD37</f>
        <v>0.05</v>
      </c>
      <c r="Y43" s="145">
        <f>FH37</f>
        <v>0.05</v>
      </c>
      <c r="Z43" s="145">
        <f>FU37</f>
        <v>0.05</v>
      </c>
      <c r="AA43" s="145">
        <f>GG37</f>
        <v>0.05</v>
      </c>
      <c r="AB43" s="145">
        <f>GN37</f>
        <v>0.05</v>
      </c>
      <c r="AC43" s="145">
        <f>HA37</f>
        <v>0.05</v>
      </c>
      <c r="AD43" s="145">
        <f>HE37</f>
        <v>0.05</v>
      </c>
      <c r="AE43" s="145">
        <f>HR37</f>
        <v>0.05</v>
      </c>
      <c r="AF43" s="145">
        <f>ID37</f>
        <v>0.05</v>
      </c>
      <c r="AG43" s="145">
        <f>KH37</f>
        <v>0.05</v>
      </c>
      <c r="AH43" s="145">
        <f>KU37</f>
        <v>0.05</v>
      </c>
      <c r="AI43" s="145">
        <f>JB37</f>
        <v>0.05</v>
      </c>
      <c r="AJ43" s="145">
        <f>JO37</f>
        <v>0.05</v>
      </c>
      <c r="AK43" s="145">
        <f>KA37</f>
        <v>0.05</v>
      </c>
      <c r="AL43" s="145">
        <f>KH37</f>
        <v>0.05</v>
      </c>
      <c r="AM43" s="145">
        <f>KU37</f>
        <v>0.05</v>
      </c>
      <c r="AN43" s="145">
        <f>KY37</f>
        <v>0.05</v>
      </c>
      <c r="AO43" s="145">
        <f>LL37</f>
        <v>0.05</v>
      </c>
      <c r="AP43" s="145">
        <f>LX37</f>
        <v>0.05</v>
      </c>
      <c r="AQ43" s="145">
        <f>ME37</f>
        <v>0.05</v>
      </c>
      <c r="AR43" s="145">
        <f>MR37</f>
        <v>0.05</v>
      </c>
      <c r="AS43" s="145">
        <f>MV37</f>
        <v>0.05</v>
      </c>
      <c r="AT43" s="145">
        <f>NI37</f>
        <v>0.05</v>
      </c>
      <c r="AU43" s="145">
        <f>NU37</f>
        <v>0.05</v>
      </c>
      <c r="AV43" s="145">
        <f>OB37</f>
        <v>0.05</v>
      </c>
      <c r="AW43" s="145">
        <f>OO37</f>
        <v>0.05</v>
      </c>
      <c r="AX43" s="145">
        <f>OS37</f>
        <v>0.05</v>
      </c>
      <c r="AY43" s="145">
        <f>PF37</f>
        <v>0.05</v>
      </c>
      <c r="AZ43" s="145">
        <f>PR37</f>
        <v>0.05</v>
      </c>
      <c r="BA43" s="145">
        <f>PY37</f>
        <v>0.05</v>
      </c>
      <c r="BB43" s="145">
        <f>QL37</f>
        <v>0.05</v>
      </c>
      <c r="BC43" s="145">
        <f>QP37</f>
        <v>0.05</v>
      </c>
    </row>
    <row r="44" spans="1:459" ht="21" x14ac:dyDescent="0.25">
      <c r="C44" s="139"/>
      <c r="D44" s="139"/>
      <c r="E44" s="139"/>
      <c r="F44" s="139"/>
      <c r="G44" s="139"/>
      <c r="H44" s="139"/>
      <c r="I44" s="146">
        <f>(D37+E37+F37+G37+H37+I37+K37+L37+M37+N37+O37+P37+Q37)/13</f>
        <v>6.41025641025641E-3</v>
      </c>
      <c r="J44" s="469">
        <f>(J43+K43+L43+M43+N43)/5</f>
        <v>4.5454545454545456E-2</v>
      </c>
      <c r="K44" s="470"/>
      <c r="L44" s="470"/>
      <c r="M44" s="470"/>
      <c r="N44" s="471"/>
      <c r="O44" s="469">
        <f t="shared" ref="O44" si="84">(O43+P43+Q43+R43+T43)/5</f>
        <v>0.05</v>
      </c>
      <c r="P44" s="470"/>
      <c r="Q44" s="470"/>
      <c r="R44" s="470"/>
      <c r="S44" s="470"/>
      <c r="T44" s="471"/>
      <c r="U44" s="469">
        <f t="shared" ref="U44" si="85">(U43+V43+W43+X43+Y43)/5</f>
        <v>0.05</v>
      </c>
      <c r="V44" s="470"/>
      <c r="W44" s="470"/>
      <c r="X44" s="470"/>
      <c r="Y44" s="471"/>
      <c r="Z44" s="469">
        <f t="shared" ref="Z44" si="86">(Z43+AA43+AB43+AC43+AD43)/5</f>
        <v>0.05</v>
      </c>
      <c r="AA44" s="470"/>
      <c r="AB44" s="470"/>
      <c r="AC44" s="470"/>
      <c r="AD44" s="471"/>
      <c r="AE44" s="469">
        <f t="shared" ref="AE44" si="87">(AE43+AF43+AG43+AH43+AI43)/5</f>
        <v>0.05</v>
      </c>
      <c r="AF44" s="470"/>
      <c r="AG44" s="470"/>
      <c r="AH44" s="470"/>
      <c r="AI44" s="471"/>
      <c r="AJ44" s="469">
        <f>(AJ43+AK43+AL43+AM43+AN43)/5</f>
        <v>0.05</v>
      </c>
      <c r="AK44" s="470"/>
      <c r="AL44" s="470"/>
      <c r="AM44" s="470"/>
      <c r="AN44" s="471"/>
      <c r="AO44" s="469">
        <f t="shared" ref="AO44" si="88">(AO43+AP43+AQ43+AR43+AS43)/5</f>
        <v>0.05</v>
      </c>
      <c r="AP44" s="470"/>
      <c r="AQ44" s="470"/>
      <c r="AR44" s="470"/>
      <c r="AS44" s="471"/>
      <c r="AT44" s="469">
        <f t="shared" ref="AT44" si="89">(AT43+AU43+AV43+AW43+AX43)/5</f>
        <v>0.05</v>
      </c>
      <c r="AU44" s="470"/>
      <c r="AV44" s="470"/>
      <c r="AW44" s="470"/>
      <c r="AX44" s="471"/>
      <c r="AY44" s="469">
        <f t="shared" ref="AY44" si="90">(AY43+AZ43+BA43+BB43+BC43)/5</f>
        <v>0.05</v>
      </c>
      <c r="AZ44" s="470"/>
      <c r="BA44" s="470"/>
      <c r="BB44" s="470"/>
      <c r="BC44" s="471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4" ht="21" x14ac:dyDescent="0.25">
      <c r="C49" s="137"/>
      <c r="D49" s="137"/>
      <c r="E49" s="137"/>
      <c r="F49" s="137"/>
      <c r="G49" s="137"/>
      <c r="H49" s="137"/>
    </row>
    <row r="50" spans="3:54" ht="21" x14ac:dyDescent="0.25">
      <c r="C50" s="137"/>
      <c r="D50" s="137"/>
      <c r="E50" s="137"/>
      <c r="F50" s="137"/>
      <c r="G50" s="137"/>
      <c r="H50" s="137"/>
    </row>
    <row r="51" spans="3:54" ht="21" x14ac:dyDescent="0.25">
      <c r="C51" s="137"/>
      <c r="D51" s="137"/>
      <c r="E51" s="137"/>
      <c r="F51" s="137"/>
      <c r="G51" s="137"/>
      <c r="H51" s="137"/>
    </row>
    <row r="52" spans="3:54" ht="21" x14ac:dyDescent="0.25">
      <c r="C52" s="137"/>
      <c r="D52" s="137"/>
      <c r="E52" s="137"/>
      <c r="F52" s="137"/>
      <c r="G52" s="137"/>
      <c r="H52" s="137"/>
    </row>
    <row r="53" spans="3:54" ht="21" x14ac:dyDescent="0.25">
      <c r="C53" s="137"/>
      <c r="D53" s="137"/>
      <c r="E53" s="137"/>
      <c r="F53" s="137"/>
      <c r="G53" s="137"/>
      <c r="H53" s="137"/>
    </row>
    <row r="54" spans="3:54" ht="21" x14ac:dyDescent="0.25">
      <c r="C54" s="137"/>
      <c r="D54" s="137"/>
      <c r="E54" s="137"/>
      <c r="F54" s="137"/>
      <c r="G54" s="137"/>
      <c r="H54" s="137"/>
    </row>
    <row r="55" spans="3:54" ht="21" x14ac:dyDescent="0.25">
      <c r="C55" s="137"/>
      <c r="D55" s="137"/>
      <c r="E55" s="137"/>
      <c r="F55" s="137"/>
      <c r="G55" s="137"/>
      <c r="H55" s="137"/>
    </row>
    <row r="56" spans="3:54" ht="21" x14ac:dyDescent="0.25">
      <c r="C56" s="137"/>
      <c r="D56" s="137"/>
      <c r="E56" s="137"/>
      <c r="F56" s="137"/>
      <c r="G56" s="137"/>
      <c r="H56" s="137"/>
    </row>
    <row r="57" spans="3:54" ht="21" x14ac:dyDescent="0.25">
      <c r="C57" s="137"/>
      <c r="D57" s="137"/>
      <c r="E57" s="137"/>
      <c r="F57" s="137"/>
      <c r="G57" s="137"/>
      <c r="H57" s="137"/>
    </row>
    <row r="58" spans="3:54" ht="21" x14ac:dyDescent="0.25">
      <c r="C58" s="137"/>
      <c r="D58" s="137"/>
      <c r="E58" s="137"/>
      <c r="F58" s="137"/>
      <c r="G58" s="137"/>
      <c r="H58" s="137"/>
    </row>
    <row r="59" spans="3:54" ht="21" x14ac:dyDescent="0.25">
      <c r="C59" s="137"/>
      <c r="D59" s="137"/>
      <c r="E59" s="137"/>
      <c r="F59" s="137"/>
      <c r="G59" s="137"/>
      <c r="H59" s="137"/>
    </row>
    <row r="60" spans="3:54" ht="21" x14ac:dyDescent="0.25">
      <c r="C60" s="137"/>
      <c r="D60" s="137"/>
      <c r="E60" s="137"/>
      <c r="F60" s="137"/>
      <c r="G60" s="137"/>
      <c r="H60" s="137"/>
    </row>
    <row r="61" spans="3:54" ht="125.25" customHeight="1" x14ac:dyDescent="0.25">
      <c r="C61" s="139" t="s">
        <v>64</v>
      </c>
      <c r="D61" s="463" t="str">
        <f>J42</f>
        <v>суспільно-гуманітарна підготовка</v>
      </c>
      <c r="E61" s="463"/>
      <c r="F61" s="463"/>
      <c r="G61" s="463"/>
      <c r="H61" s="463"/>
      <c r="I61" s="463"/>
      <c r="J61" s="463"/>
      <c r="K61" s="463"/>
      <c r="L61" s="463"/>
      <c r="M61" s="463"/>
      <c r="N61" s="463"/>
      <c r="O61" s="463"/>
      <c r="P61" s="463"/>
      <c r="Q61" s="463"/>
      <c r="R61" s="466" t="str">
        <f>K42</f>
        <v>природничо-математична підготовка</v>
      </c>
      <c r="S61" s="466"/>
      <c r="T61" s="463"/>
      <c r="U61" s="463"/>
      <c r="V61" s="463"/>
      <c r="W61" s="463"/>
      <c r="X61" s="463"/>
      <c r="Y61" s="463"/>
      <c r="Z61" s="463"/>
      <c r="AA61" s="463"/>
      <c r="AB61" s="463" t="str">
        <f>L42</f>
        <v>загальнопрофесійна підготовка</v>
      </c>
      <c r="AC61" s="463"/>
      <c r="AD61" s="463"/>
      <c r="AE61" s="463"/>
      <c r="AF61" s="463"/>
      <c r="AG61" s="463"/>
      <c r="AH61" s="463"/>
      <c r="AI61" s="463"/>
      <c r="AJ61" s="463"/>
      <c r="AK61" s="463" t="str">
        <f>M42</f>
        <v>професійно-теоретична підготовка</v>
      </c>
      <c r="AL61" s="463"/>
      <c r="AM61" s="463"/>
      <c r="AN61" s="463"/>
      <c r="AO61" s="463"/>
      <c r="AP61" s="463"/>
      <c r="AQ61" s="463"/>
      <c r="AR61" s="463"/>
      <c r="AS61" s="463"/>
      <c r="AT61" s="463" t="str">
        <f>N42</f>
        <v>професійно  практична підготовка</v>
      </c>
      <c r="AU61" s="463"/>
      <c r="AV61" s="463"/>
      <c r="AW61" s="463"/>
      <c r="AX61" s="463"/>
      <c r="AY61" s="463"/>
      <c r="AZ61" s="463"/>
      <c r="BA61" s="463"/>
      <c r="BB61" s="463"/>
    </row>
    <row r="62" spans="3:54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56" t="s">
        <v>65</v>
      </c>
      <c r="S62" s="156"/>
      <c r="T62" s="141" t="s">
        <v>66</v>
      </c>
      <c r="U62" s="141" t="s">
        <v>67</v>
      </c>
      <c r="V62" s="141" t="s">
        <v>68</v>
      </c>
      <c r="W62" s="141" t="s">
        <v>69</v>
      </c>
      <c r="X62" s="141" t="s">
        <v>70</v>
      </c>
      <c r="Y62" s="141" t="s">
        <v>71</v>
      </c>
      <c r="Z62" s="141" t="s">
        <v>72</v>
      </c>
      <c r="AA62" s="141" t="s">
        <v>73</v>
      </c>
      <c r="AB62" s="141" t="s">
        <v>65</v>
      </c>
      <c r="AC62" s="141" t="s">
        <v>66</v>
      </c>
      <c r="AD62" s="141" t="s">
        <v>67</v>
      </c>
      <c r="AE62" s="141" t="s">
        <v>68</v>
      </c>
      <c r="AF62" s="141" t="s">
        <v>69</v>
      </c>
      <c r="AG62" s="141" t="s">
        <v>70</v>
      </c>
      <c r="AH62" s="141" t="s">
        <v>71</v>
      </c>
      <c r="AI62" s="141" t="s">
        <v>72</v>
      </c>
      <c r="AJ62" s="141" t="s">
        <v>73</v>
      </c>
      <c r="AK62" s="141" t="s">
        <v>65</v>
      </c>
      <c r="AL62" s="141" t="s">
        <v>66</v>
      </c>
      <c r="AM62" s="141" t="s">
        <v>67</v>
      </c>
      <c r="AN62" s="141" t="s">
        <v>68</v>
      </c>
      <c r="AO62" s="141" t="s">
        <v>69</v>
      </c>
      <c r="AP62" s="141" t="s">
        <v>70</v>
      </c>
      <c r="AQ62" s="141" t="s">
        <v>71</v>
      </c>
      <c r="AR62" s="141" t="s">
        <v>72</v>
      </c>
      <c r="AS62" s="141" t="s">
        <v>73</v>
      </c>
      <c r="AT62" s="141" t="s">
        <v>65</v>
      </c>
      <c r="AU62" s="141" t="s">
        <v>66</v>
      </c>
      <c r="AV62" s="141" t="s">
        <v>67</v>
      </c>
      <c r="AW62" s="141" t="s">
        <v>68</v>
      </c>
      <c r="AX62" s="141" t="s">
        <v>69</v>
      </c>
      <c r="AY62" s="141" t="s">
        <v>70</v>
      </c>
      <c r="AZ62" s="141" t="s">
        <v>71</v>
      </c>
      <c r="BA62" s="141" t="s">
        <v>72</v>
      </c>
      <c r="BB62" s="141" t="s">
        <v>73</v>
      </c>
    </row>
    <row r="63" spans="3:54" x14ac:dyDescent="0.25">
      <c r="C63" s="140"/>
      <c r="D63" s="141"/>
      <c r="E63" s="141"/>
      <c r="F63" s="141"/>
      <c r="G63" s="141"/>
      <c r="H63" s="141"/>
      <c r="I63" s="142">
        <f>J43</f>
        <v>4.5454545454545456E-2</v>
      </c>
      <c r="J63" s="142">
        <f>O43</f>
        <v>0.05</v>
      </c>
      <c r="K63" s="142">
        <f>U43</f>
        <v>0.05</v>
      </c>
      <c r="L63" s="142">
        <f>Z43</f>
        <v>0.05</v>
      </c>
      <c r="M63" s="142">
        <f>AE43</f>
        <v>0.05</v>
      </c>
      <c r="N63" s="142">
        <f>AJ43</f>
        <v>0.05</v>
      </c>
      <c r="O63" s="142">
        <f>AO43</f>
        <v>0.05</v>
      </c>
      <c r="P63" s="142">
        <f>AT43</f>
        <v>0.05</v>
      </c>
      <c r="Q63" s="142">
        <f>AY43</f>
        <v>0.05</v>
      </c>
      <c r="R63" s="157">
        <f>K43</f>
        <v>4.5454545454545456E-2</v>
      </c>
      <c r="S63" s="157"/>
      <c r="T63" s="142">
        <f>P43</f>
        <v>0.05</v>
      </c>
      <c r="U63" s="142">
        <f>V43</f>
        <v>0.05</v>
      </c>
      <c r="V63" s="142">
        <f>AA43</f>
        <v>0.05</v>
      </c>
      <c r="W63" s="142">
        <f>AF43</f>
        <v>0.05</v>
      </c>
      <c r="X63" s="142">
        <f>AK43</f>
        <v>0.05</v>
      </c>
      <c r="Y63" s="142">
        <f>AP43</f>
        <v>0.05</v>
      </c>
      <c r="Z63" s="142">
        <f>AU43</f>
        <v>0.05</v>
      </c>
      <c r="AA63" s="142">
        <f>AZ43</f>
        <v>0.05</v>
      </c>
      <c r="AB63" s="142">
        <f>L43</f>
        <v>4.5454545454545456E-2</v>
      </c>
      <c r="AC63" s="142">
        <f>Q43</f>
        <v>0.05</v>
      </c>
      <c r="AD63" s="142">
        <f>W43</f>
        <v>0.05</v>
      </c>
      <c r="AE63" s="142">
        <f>AB43</f>
        <v>0.05</v>
      </c>
      <c r="AF63" s="142">
        <f>AG43</f>
        <v>0.05</v>
      </c>
      <c r="AG63" s="142">
        <f>AL43</f>
        <v>0.05</v>
      </c>
      <c r="AH63" s="142">
        <f>AQ43</f>
        <v>0.05</v>
      </c>
      <c r="AI63" s="142">
        <f>AV43</f>
        <v>0.05</v>
      </c>
      <c r="AJ63" s="142">
        <f>BA43</f>
        <v>0.05</v>
      </c>
      <c r="AK63" s="142">
        <f>M43</f>
        <v>4.5454545454545456E-2</v>
      </c>
      <c r="AL63" s="142">
        <f>R43</f>
        <v>0.05</v>
      </c>
      <c r="AM63" s="142">
        <f>X43</f>
        <v>0.05</v>
      </c>
      <c r="AN63" s="142">
        <f>AC43</f>
        <v>0.05</v>
      </c>
      <c r="AO63" s="142">
        <f>AH43</f>
        <v>0.05</v>
      </c>
      <c r="AP63" s="142">
        <f>AM43</f>
        <v>0.05</v>
      </c>
      <c r="AQ63" s="142">
        <f>AR43</f>
        <v>0.05</v>
      </c>
      <c r="AR63" s="142">
        <f>AW43</f>
        <v>0.05</v>
      </c>
      <c r="AS63" s="142">
        <f>BB43</f>
        <v>0.05</v>
      </c>
      <c r="AT63" s="142">
        <f>N43</f>
        <v>4.5454545454545456E-2</v>
      </c>
      <c r="AU63" s="142">
        <f>T43</f>
        <v>0.05</v>
      </c>
      <c r="AV63" s="142">
        <f>Y43</f>
        <v>0.05</v>
      </c>
      <c r="AW63" s="142">
        <f>AD43</f>
        <v>0.05</v>
      </c>
      <c r="AX63" s="142">
        <f>AI43</f>
        <v>0.05</v>
      </c>
      <c r="AY63" s="142">
        <f>AN43</f>
        <v>0.05</v>
      </c>
      <c r="AZ63" s="142">
        <f>AS43</f>
        <v>0.05</v>
      </c>
      <c r="BA63" s="142">
        <f>AX43</f>
        <v>0.05</v>
      </c>
      <c r="BB63" s="142">
        <f>BC43</f>
        <v>0.05</v>
      </c>
    </row>
    <row r="64" spans="3:54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58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  <c r="BB64" s="136"/>
    </row>
    <row r="65" spans="4:54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58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  <c r="BB65" s="136"/>
    </row>
  </sheetData>
  <mergeCells count="125">
    <mergeCell ref="D61:Q61"/>
    <mergeCell ref="D4:Q4"/>
    <mergeCell ref="D2:R2"/>
    <mergeCell ref="AT44:AX44"/>
    <mergeCell ref="AY44:BC44"/>
    <mergeCell ref="U40:AD40"/>
    <mergeCell ref="AE40:AN40"/>
    <mergeCell ref="J44:N44"/>
    <mergeCell ref="O44:T44"/>
    <mergeCell ref="U44:Y44"/>
    <mergeCell ref="Z44:AD44"/>
    <mergeCell ref="AE44:AI44"/>
    <mergeCell ref="AJ44:AN44"/>
    <mergeCell ref="AO44:AS44"/>
    <mergeCell ref="R61:AA61"/>
    <mergeCell ref="AB61:AJ61"/>
    <mergeCell ref="AK61:AS61"/>
    <mergeCell ref="AT61:BB61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A3:A5"/>
    <mergeCell ref="B3:B5"/>
    <mergeCell ref="BK4:BK5"/>
    <mergeCell ref="BL4:BL5"/>
    <mergeCell ref="C4:C5"/>
    <mergeCell ref="T4:AC4"/>
    <mergeCell ref="AE4:AN4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J41:N41"/>
    <mergeCell ref="O41:T41"/>
    <mergeCell ref="U41:Y41"/>
    <mergeCell ref="AT41:AX41"/>
    <mergeCell ref="AY41:BC41"/>
    <mergeCell ref="AO40:AX40"/>
    <mergeCell ref="AY40:BC40"/>
    <mergeCell ref="Z41:AD41"/>
    <mergeCell ref="AE41:AI41"/>
    <mergeCell ref="AJ41:AN41"/>
    <mergeCell ref="AO41:AS41"/>
    <mergeCell ref="J40:T40"/>
    <mergeCell ref="D1:J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Q65"/>
  <sheetViews>
    <sheetView topLeftCell="C1" zoomScale="60" zoomScaleNormal="60" workbookViewId="0">
      <pane xSplit="1" topLeftCell="D1" activePane="topRight" state="frozen"/>
      <selection activeCell="M10" sqref="M10"/>
      <selection pane="topRight" activeCell="BK42" sqref="BK42"/>
    </sheetView>
  </sheetViews>
  <sheetFormatPr defaultRowHeight="15" x14ac:dyDescent="0.25"/>
  <cols>
    <col min="1" max="1" width="3.7109375" hidden="1" customWidth="1"/>
    <col min="2" max="2" width="4.7109375" hidden="1" customWidth="1"/>
    <col min="3" max="3" width="51.42578125" customWidth="1"/>
    <col min="4" max="17" width="4.42578125" customWidth="1"/>
    <col min="18" max="19" width="5.140625" customWidth="1"/>
    <col min="20" max="29" width="4.42578125" customWidth="1"/>
    <col min="30" max="30" width="5.140625" customWidth="1"/>
    <col min="31" max="41" width="4.42578125" customWidth="1"/>
    <col min="42" max="42" width="5.140625" customWidth="1"/>
    <col min="43" max="48" width="4.42578125" customWidth="1"/>
    <col min="49" max="49" width="5.28515625" customWidth="1"/>
    <col min="50" max="61" width="4.42578125" customWidth="1"/>
    <col min="62" max="62" width="5.140625" customWidth="1"/>
    <col min="63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59" ht="27" thickBot="1" x14ac:dyDescent="0.3">
      <c r="A1" s="14"/>
      <c r="B1" s="14"/>
      <c r="C1" s="170" t="s">
        <v>0</v>
      </c>
      <c r="D1" s="486" t="s">
        <v>974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14"/>
      <c r="U1" s="14"/>
      <c r="V1" s="14"/>
      <c r="W1" s="14"/>
      <c r="X1" s="14"/>
      <c r="Y1" s="14"/>
      <c r="Z1" s="14"/>
      <c r="AA1" s="14"/>
      <c r="AB1" s="475"/>
      <c r="AC1" s="475"/>
      <c r="AD1" s="475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04"/>
      <c r="BQ1" s="14"/>
      <c r="BR1" s="14"/>
    </row>
    <row r="2" spans="1:459" ht="18.75" thickBot="1" x14ac:dyDescent="0.3">
      <c r="A2" s="104"/>
      <c r="B2" s="104"/>
      <c r="C2" s="116"/>
      <c r="D2" s="498" t="s">
        <v>47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59" x14ac:dyDescent="0.25">
      <c r="A3" s="488"/>
      <c r="B3" s="490" t="s">
        <v>1</v>
      </c>
      <c r="C3" s="14"/>
      <c r="D3" s="105">
        <f>IF(D36&gt;0,1,0)</f>
        <v>1</v>
      </c>
      <c r="E3" s="105">
        <f t="shared" ref="E3:BO3" si="0">IF(E36&gt;0,1,0)</f>
        <v>0</v>
      </c>
      <c r="F3" s="105">
        <f t="shared" si="0"/>
        <v>0</v>
      </c>
      <c r="G3" s="105">
        <f t="shared" si="0"/>
        <v>0</v>
      </c>
      <c r="H3" s="105">
        <f t="shared" si="0"/>
        <v>0</v>
      </c>
      <c r="I3" s="105">
        <f t="shared" si="0"/>
        <v>0</v>
      </c>
      <c r="J3" s="105">
        <f>SUM(D3:I3)</f>
        <v>1</v>
      </c>
      <c r="K3" s="105">
        <f t="shared" si="0"/>
        <v>1</v>
      </c>
      <c r="L3" s="105">
        <f t="shared" si="0"/>
        <v>0</v>
      </c>
      <c r="M3" s="105">
        <f t="shared" si="0"/>
        <v>0</v>
      </c>
      <c r="N3" s="105">
        <f t="shared" si="0"/>
        <v>0</v>
      </c>
      <c r="O3" s="105">
        <f t="shared" si="0"/>
        <v>0</v>
      </c>
      <c r="P3" s="105">
        <f t="shared" si="0"/>
        <v>0</v>
      </c>
      <c r="Q3" s="105">
        <f t="shared" si="0"/>
        <v>0</v>
      </c>
      <c r="R3" s="105">
        <f>SUM(K3:Q3)</f>
        <v>1</v>
      </c>
      <c r="S3" s="105">
        <f t="shared" si="0"/>
        <v>1</v>
      </c>
      <c r="T3" s="105">
        <f t="shared" si="0"/>
        <v>1</v>
      </c>
      <c r="U3" s="105">
        <f t="shared" si="0"/>
        <v>0</v>
      </c>
      <c r="V3" s="105">
        <f t="shared" si="0"/>
        <v>0</v>
      </c>
      <c r="W3" s="105">
        <f t="shared" si="0"/>
        <v>0</v>
      </c>
      <c r="X3" s="105">
        <f t="shared" si="0"/>
        <v>0</v>
      </c>
      <c r="Y3" s="105">
        <f t="shared" si="0"/>
        <v>0</v>
      </c>
      <c r="Z3" s="105">
        <f t="shared" si="0"/>
        <v>0</v>
      </c>
      <c r="AA3" s="105">
        <f t="shared" si="0"/>
        <v>0</v>
      </c>
      <c r="AB3" s="105">
        <f t="shared" si="0"/>
        <v>0</v>
      </c>
      <c r="AC3" s="105">
        <f t="shared" si="0"/>
        <v>0</v>
      </c>
      <c r="AD3" s="105">
        <f>SUM(T3:AC3)</f>
        <v>1</v>
      </c>
      <c r="AE3" s="105">
        <f t="shared" si="0"/>
        <v>1</v>
      </c>
      <c r="AF3" s="105">
        <f t="shared" si="0"/>
        <v>0</v>
      </c>
      <c r="AG3" s="105">
        <f t="shared" si="0"/>
        <v>0</v>
      </c>
      <c r="AH3" s="105">
        <f t="shared" si="0"/>
        <v>0</v>
      </c>
      <c r="AI3" s="105">
        <f t="shared" si="0"/>
        <v>0</v>
      </c>
      <c r="AJ3" s="105">
        <f t="shared" si="0"/>
        <v>0</v>
      </c>
      <c r="AK3" s="105">
        <f t="shared" si="0"/>
        <v>0</v>
      </c>
      <c r="AL3" s="105">
        <f t="shared" si="0"/>
        <v>0</v>
      </c>
      <c r="AM3" s="105">
        <f t="shared" si="0"/>
        <v>0</v>
      </c>
      <c r="AN3" s="105">
        <f t="shared" si="0"/>
        <v>0</v>
      </c>
      <c r="AO3" s="105">
        <f t="shared" si="0"/>
        <v>1</v>
      </c>
      <c r="AP3" s="105">
        <f>SUM(AE3:AN3)</f>
        <v>1</v>
      </c>
      <c r="AQ3" s="105">
        <f t="shared" si="0"/>
        <v>0</v>
      </c>
      <c r="AR3" s="105">
        <f t="shared" si="0"/>
        <v>1</v>
      </c>
      <c r="AS3" s="105">
        <f t="shared" si="0"/>
        <v>1</v>
      </c>
      <c r="AT3" s="105">
        <f t="shared" si="0"/>
        <v>0</v>
      </c>
      <c r="AU3" s="105">
        <f t="shared" si="0"/>
        <v>1</v>
      </c>
      <c r="AV3" s="105">
        <f t="shared" si="0"/>
        <v>0</v>
      </c>
      <c r="AW3" s="105">
        <f>AQ3+AR3+AS3+AT3+AU3+AV3</f>
        <v>3</v>
      </c>
      <c r="AX3" s="105">
        <f t="shared" si="0"/>
        <v>1</v>
      </c>
      <c r="AY3" s="105">
        <f t="shared" si="0"/>
        <v>0</v>
      </c>
      <c r="AZ3" s="105">
        <f t="shared" si="0"/>
        <v>0</v>
      </c>
      <c r="BA3" s="105">
        <f t="shared" si="0"/>
        <v>1</v>
      </c>
      <c r="BB3" s="105">
        <f t="shared" si="0"/>
        <v>0</v>
      </c>
      <c r="BC3" s="105">
        <f t="shared" si="0"/>
        <v>1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3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0</v>
      </c>
      <c r="BS3" s="105">
        <f t="shared" si="1"/>
        <v>0</v>
      </c>
      <c r="BT3" s="105">
        <f t="shared" si="1"/>
        <v>0</v>
      </c>
      <c r="BU3" s="105">
        <f t="shared" si="1"/>
        <v>0</v>
      </c>
      <c r="BV3" s="105">
        <f t="shared" si="1"/>
        <v>0</v>
      </c>
      <c r="BW3" s="105">
        <f t="shared" si="1"/>
        <v>0</v>
      </c>
      <c r="BX3" s="105">
        <f t="shared" si="1"/>
        <v>0</v>
      </c>
      <c r="BY3" s="105">
        <f t="shared" si="1"/>
        <v>0</v>
      </c>
      <c r="BZ3" s="105">
        <f t="shared" si="1"/>
        <v>0</v>
      </c>
      <c r="CA3" s="105">
        <f>BQ3+BR3+BS3+BT3+BU3+BV3+BW3+BX3+BY3+BZ3</f>
        <v>1</v>
      </c>
      <c r="CB3" s="105">
        <f t="shared" si="1"/>
        <v>1</v>
      </c>
      <c r="CC3" s="105">
        <f t="shared" si="1"/>
        <v>0</v>
      </c>
      <c r="CD3" s="105">
        <f t="shared" si="1"/>
        <v>0</v>
      </c>
      <c r="CE3" s="105">
        <f t="shared" si="1"/>
        <v>0</v>
      </c>
      <c r="CF3" s="105">
        <f t="shared" si="1"/>
        <v>0</v>
      </c>
      <c r="CG3" s="105">
        <f t="shared" si="1"/>
        <v>0</v>
      </c>
      <c r="CH3" s="105">
        <f t="shared" si="1"/>
        <v>0</v>
      </c>
      <c r="CI3" s="105">
        <f t="shared" si="1"/>
        <v>0</v>
      </c>
      <c r="CJ3" s="105">
        <f t="shared" si="1"/>
        <v>0</v>
      </c>
      <c r="CK3" s="105">
        <f t="shared" si="1"/>
        <v>0</v>
      </c>
      <c r="CL3" s="105">
        <f t="shared" si="1"/>
        <v>0</v>
      </c>
      <c r="CM3" s="105">
        <f>CB3+CC3+CD3+CE3+CF3+CG3+CH3+CI3+CJ3+CK3</f>
        <v>1</v>
      </c>
      <c r="CN3" s="105">
        <f t="shared" si="1"/>
        <v>0</v>
      </c>
      <c r="CO3" s="105">
        <f t="shared" si="1"/>
        <v>1</v>
      </c>
      <c r="CP3" s="105">
        <f t="shared" si="1"/>
        <v>1</v>
      </c>
      <c r="CQ3" s="105">
        <f t="shared" si="1"/>
        <v>0</v>
      </c>
      <c r="CR3" s="105">
        <f t="shared" si="1"/>
        <v>1</v>
      </c>
      <c r="CS3" s="105">
        <f t="shared" si="1"/>
        <v>0</v>
      </c>
      <c r="CT3" s="105">
        <f>CN3+CO3+CP3+CQ3+CR3+CS3</f>
        <v>3</v>
      </c>
      <c r="CU3" s="105">
        <f t="shared" si="1"/>
        <v>0</v>
      </c>
      <c r="CV3" s="105">
        <f t="shared" si="1"/>
        <v>1</v>
      </c>
      <c r="CW3" s="105">
        <f t="shared" si="1"/>
        <v>0</v>
      </c>
      <c r="CX3" s="105">
        <f t="shared" si="1"/>
        <v>1</v>
      </c>
      <c r="CY3" s="105">
        <f t="shared" si="1"/>
        <v>1</v>
      </c>
      <c r="CZ3" s="105">
        <f t="shared" si="1"/>
        <v>1</v>
      </c>
      <c r="DA3" s="105">
        <f t="shared" si="1"/>
        <v>0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CU3+CV3++CW3+CX3+CY3+CZ3+DA3+DB3+DC3+DD3++DE3+DF3</f>
        <v>4</v>
      </c>
      <c r="DH3" s="105">
        <f t="shared" si="1"/>
        <v>0</v>
      </c>
      <c r="DI3" s="105">
        <f t="shared" si="1"/>
        <v>1</v>
      </c>
      <c r="DJ3" s="105">
        <f t="shared" si="1"/>
        <v>0</v>
      </c>
      <c r="DK3" s="105">
        <f>DH3+DI3++DJ3</f>
        <v>1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0</v>
      </c>
      <c r="DP3" s="105">
        <f t="shared" si="1"/>
        <v>0</v>
      </c>
      <c r="DQ3" s="105">
        <f t="shared" si="1"/>
        <v>0</v>
      </c>
      <c r="DR3" s="105">
        <f t="shared" si="1"/>
        <v>0</v>
      </c>
      <c r="DS3" s="105">
        <f t="shared" si="1"/>
        <v>0</v>
      </c>
      <c r="DT3" s="105">
        <f t="shared" si="1"/>
        <v>0</v>
      </c>
      <c r="DU3" s="105">
        <f t="shared" si="1"/>
        <v>0</v>
      </c>
      <c r="DV3" s="105">
        <f t="shared" si="1"/>
        <v>0</v>
      </c>
      <c r="DW3" s="105">
        <f t="shared" si="1"/>
        <v>0</v>
      </c>
      <c r="DX3" s="105">
        <f>DN3+DO3+DP3+DQ3+DR3+DS3+DT3++DU3+DV3+DW3</f>
        <v>1</v>
      </c>
      <c r="DY3" s="105">
        <f t="shared" si="1"/>
        <v>1</v>
      </c>
      <c r="DZ3" s="105">
        <f t="shared" si="1"/>
        <v>0</v>
      </c>
      <c r="EA3" s="105">
        <f t="shared" si="1"/>
        <v>0</v>
      </c>
      <c r="EB3" s="105">
        <f t="shared" si="1"/>
        <v>0</v>
      </c>
      <c r="EC3" s="105">
        <f t="shared" ref="EC3:GM3" si="2">IF(EC36&gt;0,1,0)</f>
        <v>0</v>
      </c>
      <c r="ED3" s="105">
        <f t="shared" si="2"/>
        <v>0</v>
      </c>
      <c r="EE3" s="105">
        <f t="shared" si="2"/>
        <v>0</v>
      </c>
      <c r="EF3" s="105">
        <f t="shared" si="2"/>
        <v>0</v>
      </c>
      <c r="EG3" s="105">
        <f t="shared" si="2"/>
        <v>0</v>
      </c>
      <c r="EH3" s="105">
        <f t="shared" si="2"/>
        <v>0</v>
      </c>
      <c r="EI3" s="105">
        <f t="shared" si="2"/>
        <v>0</v>
      </c>
      <c r="EJ3" s="105">
        <f>DY3+DZ3+EA3+EB3+EC3+ED3+EE3+EF3+EG3+EH3</f>
        <v>1</v>
      </c>
      <c r="EK3" s="105">
        <f t="shared" si="2"/>
        <v>1</v>
      </c>
      <c r="EL3" s="105">
        <f t="shared" si="2"/>
        <v>0</v>
      </c>
      <c r="EM3" s="105">
        <f t="shared" si="2"/>
        <v>0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1</v>
      </c>
      <c r="ER3" s="105">
        <f t="shared" si="2"/>
        <v>1</v>
      </c>
      <c r="ES3" s="105">
        <f t="shared" si="2"/>
        <v>1</v>
      </c>
      <c r="ET3" s="105">
        <f t="shared" si="2"/>
        <v>1</v>
      </c>
      <c r="EU3" s="105">
        <f t="shared" si="2"/>
        <v>1</v>
      </c>
      <c r="EV3" s="105">
        <f t="shared" si="2"/>
        <v>1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ER3+ES3+ET3+EU3++EV3+EW3+EX3+EY3++EZ3++FA3+FB3+FC3</f>
        <v>5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FE3+FF3++FG3</f>
        <v>1</v>
      </c>
      <c r="FI3" s="105">
        <f t="shared" si="2"/>
        <v>0</v>
      </c>
      <c r="FJ3" s="105">
        <f t="shared" si="2"/>
        <v>1</v>
      </c>
      <c r="FK3" s="105">
        <f t="shared" si="2"/>
        <v>1</v>
      </c>
      <c r="FL3" s="105">
        <f t="shared" si="2"/>
        <v>0</v>
      </c>
      <c r="FM3" s="105">
        <f t="shared" si="2"/>
        <v>0</v>
      </c>
      <c r="FN3" s="105">
        <f t="shared" si="2"/>
        <v>0</v>
      </c>
      <c r="FO3" s="105">
        <f t="shared" si="2"/>
        <v>0</v>
      </c>
      <c r="FP3" s="105">
        <f t="shared" si="2"/>
        <v>0</v>
      </c>
      <c r="FQ3" s="105">
        <f t="shared" si="2"/>
        <v>0</v>
      </c>
      <c r="FR3" s="105">
        <f t="shared" si="2"/>
        <v>0</v>
      </c>
      <c r="FS3" s="105">
        <f t="shared" si="2"/>
        <v>0</v>
      </c>
      <c r="FT3" s="105">
        <f t="shared" si="2"/>
        <v>0</v>
      </c>
      <c r="FU3" s="105">
        <f>FK3+FL3+FM3+FN3+FO3+FP3++FQ3+FR3+FS3+FT3</f>
        <v>1</v>
      </c>
      <c r="FV3" s="105">
        <f t="shared" si="2"/>
        <v>1</v>
      </c>
      <c r="FW3" s="105">
        <f t="shared" si="2"/>
        <v>0</v>
      </c>
      <c r="FX3" s="105">
        <f t="shared" si="2"/>
        <v>0</v>
      </c>
      <c r="FY3" s="105">
        <f t="shared" si="2"/>
        <v>0</v>
      </c>
      <c r="FZ3" s="105">
        <f t="shared" si="2"/>
        <v>0</v>
      </c>
      <c r="GA3" s="105">
        <f t="shared" si="2"/>
        <v>0</v>
      </c>
      <c r="GB3" s="105">
        <f t="shared" si="2"/>
        <v>0</v>
      </c>
      <c r="GC3" s="105">
        <f t="shared" si="2"/>
        <v>0</v>
      </c>
      <c r="GD3" s="105">
        <f t="shared" si="2"/>
        <v>0</v>
      </c>
      <c r="GE3" s="105">
        <f t="shared" si="2"/>
        <v>0</v>
      </c>
      <c r="GF3" s="105">
        <f t="shared" si="2"/>
        <v>0</v>
      </c>
      <c r="GG3" s="105">
        <f>FV3+FW3+FX3+FY3+FZ3+GA3+GB3+GC3+GD3+GE3</f>
        <v>1</v>
      </c>
      <c r="GH3" s="105">
        <f t="shared" si="2"/>
        <v>1</v>
      </c>
      <c r="GI3" s="105">
        <f t="shared" si="2"/>
        <v>0</v>
      </c>
      <c r="GJ3" s="105">
        <f t="shared" si="2"/>
        <v>0</v>
      </c>
      <c r="GK3" s="105">
        <f t="shared" si="2"/>
        <v>0</v>
      </c>
      <c r="GL3" s="105">
        <f t="shared" si="2"/>
        <v>0</v>
      </c>
      <c r="GM3" s="105">
        <f t="shared" si="2"/>
        <v>0</v>
      </c>
      <c r="GN3" s="105">
        <f>GH3+GI3+GJ3++GK3+GL3+GM3</f>
        <v>1</v>
      </c>
      <c r="GO3" s="105">
        <f t="shared" ref="GO3:IZ3" si="3">IF(GO36&gt;0,1,0)</f>
        <v>1</v>
      </c>
      <c r="GP3" s="105">
        <f t="shared" si="3"/>
        <v>0</v>
      </c>
      <c r="GQ3" s="105">
        <f t="shared" si="3"/>
        <v>0</v>
      </c>
      <c r="GR3" s="105">
        <f t="shared" si="3"/>
        <v>0</v>
      </c>
      <c r="GS3" s="105">
        <f t="shared" si="3"/>
        <v>0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GO3+GP3+GQ3+GR3+GS3+GT3+GU3+GV3+GW3++GX3+GY3+GZ3</f>
        <v>1</v>
      </c>
      <c r="HB3" s="105">
        <f t="shared" si="3"/>
        <v>0</v>
      </c>
      <c r="HC3" s="105">
        <f t="shared" si="3"/>
        <v>1</v>
      </c>
      <c r="HD3" s="105">
        <f t="shared" si="3"/>
        <v>0</v>
      </c>
      <c r="HE3" s="105">
        <f>HB3+HC3+HD3</f>
        <v>1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0</v>
      </c>
      <c r="HJ3" s="105">
        <f t="shared" si="3"/>
        <v>0</v>
      </c>
      <c r="HK3" s="105">
        <f t="shared" si="3"/>
        <v>0</v>
      </c>
      <c r="HL3" s="105">
        <f t="shared" si="3"/>
        <v>0</v>
      </c>
      <c r="HM3" s="105">
        <f t="shared" si="3"/>
        <v>0</v>
      </c>
      <c r="HN3" s="105">
        <f t="shared" si="3"/>
        <v>0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1</v>
      </c>
      <c r="HS3" s="105">
        <f t="shared" si="3"/>
        <v>1</v>
      </c>
      <c r="HT3" s="105">
        <f t="shared" si="3"/>
        <v>0</v>
      </c>
      <c r="HU3" s="105">
        <f t="shared" si="3"/>
        <v>0</v>
      </c>
      <c r="HV3" s="105">
        <f t="shared" si="3"/>
        <v>0</v>
      </c>
      <c r="HW3" s="105">
        <f t="shared" si="3"/>
        <v>0</v>
      </c>
      <c r="HX3" s="105">
        <f t="shared" si="3"/>
        <v>0</v>
      </c>
      <c r="HY3" s="105">
        <f t="shared" si="3"/>
        <v>0</v>
      </c>
      <c r="HZ3" s="105">
        <f t="shared" si="3"/>
        <v>0</v>
      </c>
      <c r="IA3" s="105">
        <f t="shared" si="3"/>
        <v>0</v>
      </c>
      <c r="IB3" s="105">
        <f t="shared" si="3"/>
        <v>0</v>
      </c>
      <c r="IC3" s="105">
        <f t="shared" si="3"/>
        <v>0</v>
      </c>
      <c r="ID3" s="105">
        <f>SUM(HS3:IB3)</f>
        <v>1</v>
      </c>
      <c r="IE3" s="105">
        <f t="shared" si="3"/>
        <v>1</v>
      </c>
      <c r="IF3" s="105">
        <f t="shared" si="3"/>
        <v>0</v>
      </c>
      <c r="IG3" s="105">
        <f t="shared" si="3"/>
        <v>0</v>
      </c>
      <c r="IH3" s="105">
        <f t="shared" si="3"/>
        <v>0</v>
      </c>
      <c r="II3" s="105">
        <f t="shared" si="3"/>
        <v>0</v>
      </c>
      <c r="IJ3" s="105">
        <f t="shared" si="3"/>
        <v>0</v>
      </c>
      <c r="IK3" s="105">
        <f>SUM(IE3:IJ3)</f>
        <v>1</v>
      </c>
      <c r="IL3" s="105">
        <f t="shared" si="3"/>
        <v>1</v>
      </c>
      <c r="IM3" s="105">
        <f t="shared" si="3"/>
        <v>0</v>
      </c>
      <c r="IN3" s="105">
        <f t="shared" si="3"/>
        <v>0</v>
      </c>
      <c r="IO3" s="105">
        <f t="shared" si="3"/>
        <v>0</v>
      </c>
      <c r="IP3" s="105">
        <f t="shared" si="3"/>
        <v>0</v>
      </c>
      <c r="IQ3" s="105">
        <f t="shared" si="3"/>
        <v>0</v>
      </c>
      <c r="IR3" s="105">
        <f t="shared" si="3"/>
        <v>0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1</v>
      </c>
      <c r="IY3" s="105">
        <f t="shared" si="3"/>
        <v>0</v>
      </c>
      <c r="IZ3" s="105">
        <f t="shared" si="3"/>
        <v>1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1</v>
      </c>
      <c r="JF3" s="105">
        <f t="shared" si="4"/>
        <v>0</v>
      </c>
      <c r="JG3" s="105">
        <f t="shared" si="4"/>
        <v>0</v>
      </c>
      <c r="JH3" s="105">
        <f t="shared" si="4"/>
        <v>0</v>
      </c>
      <c r="JI3" s="105">
        <f t="shared" si="4"/>
        <v>0</v>
      </c>
      <c r="JJ3" s="105">
        <f t="shared" si="4"/>
        <v>0</v>
      </c>
      <c r="JK3" s="105">
        <f t="shared" si="4"/>
        <v>0</v>
      </c>
      <c r="JL3" s="105">
        <f t="shared" si="4"/>
        <v>0</v>
      </c>
      <c r="JM3" s="105">
        <f t="shared" si="4"/>
        <v>0</v>
      </c>
      <c r="JN3" s="105">
        <f t="shared" si="4"/>
        <v>0</v>
      </c>
      <c r="JO3" s="105">
        <f>SUM(JE3:JN3)</f>
        <v>1</v>
      </c>
      <c r="JP3" s="105">
        <f t="shared" si="4"/>
        <v>1</v>
      </c>
      <c r="JQ3" s="105">
        <f t="shared" si="4"/>
        <v>0</v>
      </c>
      <c r="JR3" s="105">
        <f t="shared" si="4"/>
        <v>0</v>
      </c>
      <c r="JS3" s="105">
        <f t="shared" si="4"/>
        <v>0</v>
      </c>
      <c r="JT3" s="105">
        <f t="shared" si="4"/>
        <v>0</v>
      </c>
      <c r="JU3" s="105">
        <f t="shared" si="4"/>
        <v>0</v>
      </c>
      <c r="JV3" s="105">
        <f t="shared" si="4"/>
        <v>0</v>
      </c>
      <c r="JW3" s="105">
        <f t="shared" si="4"/>
        <v>0</v>
      </c>
      <c r="JX3" s="105">
        <f t="shared" si="4"/>
        <v>0</v>
      </c>
      <c r="JY3" s="105">
        <f t="shared" si="4"/>
        <v>0</v>
      </c>
      <c r="JZ3" s="105">
        <f t="shared" si="4"/>
        <v>0</v>
      </c>
      <c r="KA3" s="105">
        <f>SUM(JP3:JY3)</f>
        <v>1</v>
      </c>
      <c r="KB3" s="105">
        <f t="shared" si="4"/>
        <v>1</v>
      </c>
      <c r="KC3" s="105">
        <f t="shared" si="4"/>
        <v>0</v>
      </c>
      <c r="KD3" s="105">
        <f t="shared" si="4"/>
        <v>0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1</v>
      </c>
      <c r="KI3" s="105">
        <f t="shared" si="4"/>
        <v>1</v>
      </c>
      <c r="KJ3" s="105">
        <f t="shared" si="4"/>
        <v>0</v>
      </c>
      <c r="KK3" s="105">
        <f t="shared" si="4"/>
        <v>0</v>
      </c>
      <c r="KL3" s="105">
        <f t="shared" si="4"/>
        <v>0</v>
      </c>
      <c r="KM3" s="105">
        <f t="shared" si="4"/>
        <v>0</v>
      </c>
      <c r="KN3" s="105">
        <f t="shared" si="4"/>
        <v>0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1</v>
      </c>
      <c r="KV3" s="105">
        <f t="shared" si="4"/>
        <v>0</v>
      </c>
      <c r="KW3" s="105">
        <f t="shared" si="4"/>
        <v>1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0</v>
      </c>
      <c r="LC3" s="105">
        <f t="shared" si="4"/>
        <v>0</v>
      </c>
      <c r="LD3" s="105">
        <f t="shared" si="4"/>
        <v>0</v>
      </c>
      <c r="LE3" s="105">
        <f t="shared" si="4"/>
        <v>0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0</v>
      </c>
      <c r="LJ3" s="105">
        <f t="shared" si="4"/>
        <v>1</v>
      </c>
      <c r="LK3" s="105">
        <f t="shared" si="4"/>
        <v>0</v>
      </c>
      <c r="LL3" s="105">
        <f>SUM(LB3:LK3)</f>
        <v>1</v>
      </c>
      <c r="LM3" s="105">
        <f t="shared" ref="LM3:NX3" si="5">IF(LM36&gt;0,1,0)</f>
        <v>0</v>
      </c>
      <c r="LN3" s="105">
        <f t="shared" si="5"/>
        <v>0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1</v>
      </c>
      <c r="LW3" s="105">
        <f t="shared" si="5"/>
        <v>0</v>
      </c>
      <c r="LX3" s="105">
        <f>SUM(LM3:LV3)</f>
        <v>1</v>
      </c>
      <c r="LY3" s="105">
        <f t="shared" si="5"/>
        <v>1</v>
      </c>
      <c r="LZ3" s="105">
        <f t="shared" si="5"/>
        <v>0</v>
      </c>
      <c r="MA3" s="105">
        <f t="shared" si="5"/>
        <v>0</v>
      </c>
      <c r="MB3" s="105">
        <f t="shared" si="5"/>
        <v>0</v>
      </c>
      <c r="MC3" s="105">
        <f t="shared" si="5"/>
        <v>0</v>
      </c>
      <c r="MD3" s="105">
        <f t="shared" si="5"/>
        <v>0</v>
      </c>
      <c r="ME3" s="105">
        <f>SUM(LY3:MD3)</f>
        <v>1</v>
      </c>
      <c r="MF3" s="105">
        <f t="shared" si="5"/>
        <v>0</v>
      </c>
      <c r="MG3" s="105">
        <f t="shared" si="5"/>
        <v>0</v>
      </c>
      <c r="MH3" s="105">
        <f t="shared" si="5"/>
        <v>0</v>
      </c>
      <c r="MI3" s="105">
        <f t="shared" si="5"/>
        <v>0</v>
      </c>
      <c r="MJ3" s="105">
        <f t="shared" si="5"/>
        <v>0</v>
      </c>
      <c r="MK3" s="105">
        <f t="shared" si="5"/>
        <v>0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1</v>
      </c>
      <c r="MQ3" s="105">
        <f t="shared" si="5"/>
        <v>0</v>
      </c>
      <c r="MR3" s="105">
        <f>SUM(MF3:MQ3)</f>
        <v>1</v>
      </c>
      <c r="MS3" s="105">
        <f t="shared" si="5"/>
        <v>1</v>
      </c>
      <c r="MT3" s="105">
        <f t="shared" si="5"/>
        <v>0</v>
      </c>
      <c r="MU3" s="105">
        <f t="shared" si="5"/>
        <v>0</v>
      </c>
      <c r="MV3" s="105">
        <f>SUM(MS3:MU3)</f>
        <v>1</v>
      </c>
      <c r="MW3" s="105">
        <f t="shared" si="5"/>
        <v>0</v>
      </c>
      <c r="MX3" s="105">
        <f t="shared" si="5"/>
        <v>1</v>
      </c>
      <c r="MY3" s="105">
        <f t="shared" si="5"/>
        <v>0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1</v>
      </c>
      <c r="NI3" s="105">
        <f>SUM(MY3:NH3)</f>
        <v>1</v>
      </c>
      <c r="NJ3" s="105">
        <f t="shared" si="5"/>
        <v>0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1</v>
      </c>
      <c r="NT3" s="105">
        <f t="shared" si="5"/>
        <v>0</v>
      </c>
      <c r="NU3" s="105">
        <f>SUM(NJ3:NS3)</f>
        <v>1</v>
      </c>
      <c r="NV3" s="105">
        <f t="shared" si="5"/>
        <v>0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1</v>
      </c>
      <c r="OA3" s="105">
        <f t="shared" si="6"/>
        <v>0</v>
      </c>
      <c r="OB3" s="105">
        <f>SUM(NV3:OA3)</f>
        <v>1</v>
      </c>
      <c r="OC3" s="105">
        <f t="shared" si="6"/>
        <v>0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1</v>
      </c>
      <c r="ON3" s="105">
        <f t="shared" si="6"/>
        <v>0</v>
      </c>
      <c r="OO3" s="105">
        <f>SUM(OC3:ON3)</f>
        <v>1</v>
      </c>
      <c r="OP3" s="105">
        <f t="shared" si="6"/>
        <v>1</v>
      </c>
      <c r="OQ3" s="105">
        <f t="shared" si="6"/>
        <v>0</v>
      </c>
      <c r="OR3" s="105">
        <f t="shared" si="6"/>
        <v>0</v>
      </c>
      <c r="OS3" s="105">
        <f>SUM(OP3:OR3)</f>
        <v>1</v>
      </c>
      <c r="OT3" s="105">
        <f t="shared" si="6"/>
        <v>0</v>
      </c>
      <c r="OU3" s="105">
        <f t="shared" si="6"/>
        <v>1</v>
      </c>
      <c r="OV3" s="105">
        <f t="shared" si="6"/>
        <v>0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1</v>
      </c>
      <c r="PE3" s="105">
        <f t="shared" si="6"/>
        <v>0</v>
      </c>
      <c r="PF3" s="105">
        <f>SUM(OV3:PE3)</f>
        <v>1</v>
      </c>
      <c r="PG3" s="105">
        <f t="shared" si="6"/>
        <v>0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1</v>
      </c>
      <c r="PQ3" s="105">
        <f t="shared" si="6"/>
        <v>0</v>
      </c>
      <c r="PR3" s="105">
        <f>SUM(PG3:PP3)</f>
        <v>1</v>
      </c>
      <c r="PS3" s="105">
        <f t="shared" si="6"/>
        <v>0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1</v>
      </c>
      <c r="PX3" s="105">
        <f t="shared" si="6"/>
        <v>0</v>
      </c>
      <c r="PY3" s="105">
        <f>SUM(PS3:PX3)</f>
        <v>1</v>
      </c>
      <c r="PZ3" s="105">
        <f t="shared" si="6"/>
        <v>0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1</v>
      </c>
      <c r="QK3" s="105">
        <f t="shared" ref="QK3:QO3" si="7">IF(QK36&gt;0,1,0)</f>
        <v>0</v>
      </c>
      <c r="QL3" s="105">
        <f>SUM(PZ3:QK3)</f>
        <v>1</v>
      </c>
      <c r="QM3" s="105">
        <f t="shared" si="7"/>
        <v>1</v>
      </c>
      <c r="QN3" s="105">
        <f t="shared" si="7"/>
        <v>0</v>
      </c>
      <c r="QO3" s="105">
        <f t="shared" si="7"/>
        <v>0</v>
      </c>
      <c r="QP3" s="105">
        <f>SUM(QM3:QO3)</f>
        <v>1</v>
      </c>
      <c r="QQ3" s="126">
        <f>PF3+PR3+PY3+QL3+QP3</f>
        <v>5</v>
      </c>
    </row>
    <row r="4" spans="1:459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 t="s">
        <v>9</v>
      </c>
      <c r="BL4" s="476" t="s">
        <v>10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10</v>
      </c>
      <c r="DJ4" s="476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59" ht="183" customHeight="1" x14ac:dyDescent="0.25">
      <c r="A5" s="489"/>
      <c r="B5" s="492"/>
      <c r="C5" s="494"/>
      <c r="D5" s="151"/>
      <c r="E5" s="210"/>
      <c r="F5" s="210"/>
      <c r="G5" s="210"/>
      <c r="H5" s="210"/>
      <c r="I5" s="138"/>
      <c r="J5" s="122"/>
      <c r="K5" s="138"/>
      <c r="L5" s="138"/>
      <c r="M5" s="138"/>
      <c r="N5" s="138"/>
      <c r="O5" s="138"/>
      <c r="P5" s="138"/>
      <c r="Q5" s="138"/>
      <c r="R5" s="122"/>
      <c r="S5" s="221" t="s">
        <v>191</v>
      </c>
      <c r="T5" s="113" t="s">
        <v>12</v>
      </c>
      <c r="U5" s="113" t="s">
        <v>13</v>
      </c>
      <c r="V5" s="113" t="s">
        <v>14</v>
      </c>
      <c r="W5" s="113" t="s">
        <v>15</v>
      </c>
      <c r="X5" s="113" t="s">
        <v>16</v>
      </c>
      <c r="Y5" s="113" t="s">
        <v>17</v>
      </c>
      <c r="Z5" s="113" t="s">
        <v>18</v>
      </c>
      <c r="AA5" s="113" t="s">
        <v>19</v>
      </c>
      <c r="AB5" s="113" t="s">
        <v>20</v>
      </c>
      <c r="AC5" s="113" t="s">
        <v>21</v>
      </c>
      <c r="AD5" s="114"/>
      <c r="AE5" s="113" t="s">
        <v>22</v>
      </c>
      <c r="AF5" s="113" t="s">
        <v>23</v>
      </c>
      <c r="AG5" s="113" t="s">
        <v>24</v>
      </c>
      <c r="AH5" s="113" t="s">
        <v>25</v>
      </c>
      <c r="AI5" s="113" t="s">
        <v>120</v>
      </c>
      <c r="AJ5" s="113" t="s">
        <v>27</v>
      </c>
      <c r="AK5" s="113" t="s">
        <v>28</v>
      </c>
      <c r="AL5" s="113" t="s">
        <v>29</v>
      </c>
      <c r="AM5" s="113" t="s">
        <v>30</v>
      </c>
      <c r="AN5" s="113" t="s">
        <v>31</v>
      </c>
      <c r="AO5" s="477"/>
      <c r="AP5" s="115"/>
      <c r="AQ5" s="477"/>
      <c r="AR5" s="113" t="s">
        <v>32</v>
      </c>
      <c r="AS5" s="113" t="s">
        <v>33</v>
      </c>
      <c r="AT5" s="113" t="s">
        <v>34</v>
      </c>
      <c r="AU5" s="113" t="s">
        <v>35</v>
      </c>
      <c r="AV5" s="113" t="s">
        <v>36</v>
      </c>
      <c r="AW5" s="114"/>
      <c r="AX5" s="113" t="s">
        <v>37</v>
      </c>
      <c r="AY5" s="113" t="s">
        <v>38</v>
      </c>
      <c r="AZ5" s="113" t="s">
        <v>39</v>
      </c>
      <c r="BA5" s="113" t="s">
        <v>40</v>
      </c>
      <c r="BB5" s="113" t="s">
        <v>41</v>
      </c>
      <c r="BC5" s="113" t="s">
        <v>42</v>
      </c>
      <c r="BD5" s="113"/>
      <c r="BE5" s="113"/>
      <c r="BF5" s="113"/>
      <c r="BG5" s="113"/>
      <c r="BH5" s="113"/>
      <c r="BI5" s="113"/>
      <c r="BJ5" s="114"/>
      <c r="BK5" s="477"/>
      <c r="BL5" s="477"/>
      <c r="BM5" s="477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17</v>
      </c>
      <c r="BW5" s="113" t="s">
        <v>18</v>
      </c>
      <c r="BX5" s="113" t="s">
        <v>19</v>
      </c>
      <c r="BY5" s="113" t="s">
        <v>20</v>
      </c>
      <c r="BZ5" s="113" t="s">
        <v>21</v>
      </c>
      <c r="CA5" s="114"/>
      <c r="CB5" s="113" t="s">
        <v>22</v>
      </c>
      <c r="CC5" s="113" t="s">
        <v>23</v>
      </c>
      <c r="CD5" s="113" t="s">
        <v>24</v>
      </c>
      <c r="CE5" s="113" t="s">
        <v>25</v>
      </c>
      <c r="CF5" s="113" t="s">
        <v>26</v>
      </c>
      <c r="CG5" s="113" t="s">
        <v>27</v>
      </c>
      <c r="CH5" s="113" t="s">
        <v>28</v>
      </c>
      <c r="CI5" s="113" t="s">
        <v>29</v>
      </c>
      <c r="CJ5" s="113" t="s">
        <v>30</v>
      </c>
      <c r="CK5" s="113" t="s">
        <v>31</v>
      </c>
      <c r="CL5" s="477"/>
      <c r="CM5" s="115"/>
      <c r="CN5" s="477"/>
      <c r="CO5" s="113" t="s">
        <v>32</v>
      </c>
      <c r="CP5" s="113" t="s">
        <v>33</v>
      </c>
      <c r="CQ5" s="113" t="s">
        <v>34</v>
      </c>
      <c r="CR5" s="113" t="s">
        <v>35</v>
      </c>
      <c r="CS5" s="113" t="s">
        <v>36</v>
      </c>
      <c r="CT5" s="114"/>
      <c r="CU5" s="113" t="s">
        <v>37</v>
      </c>
      <c r="CV5" s="113" t="s">
        <v>38</v>
      </c>
      <c r="CW5" s="113" t="s">
        <v>39</v>
      </c>
      <c r="CX5" s="113" t="s">
        <v>40</v>
      </c>
      <c r="CY5" s="113" t="s">
        <v>41</v>
      </c>
      <c r="CZ5" s="113" t="s">
        <v>42</v>
      </c>
      <c r="DA5" s="113"/>
      <c r="DB5" s="113"/>
      <c r="DC5" s="113"/>
      <c r="DD5" s="113"/>
      <c r="DE5" s="113"/>
      <c r="DF5" s="113"/>
      <c r="DG5" s="114"/>
      <c r="DH5" s="477"/>
      <c r="DI5" s="477"/>
      <c r="DJ5" s="477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 t="s">
        <v>18</v>
      </c>
      <c r="DU5" s="113" t="s">
        <v>19</v>
      </c>
      <c r="DV5" s="113" t="s">
        <v>20</v>
      </c>
      <c r="DW5" s="113" t="s">
        <v>21</v>
      </c>
      <c r="DX5" s="114"/>
      <c r="DY5" s="113" t="s">
        <v>22</v>
      </c>
      <c r="DZ5" s="113" t="s">
        <v>23</v>
      </c>
      <c r="EA5" s="113" t="s">
        <v>24</v>
      </c>
      <c r="EB5" s="113" t="s">
        <v>25</v>
      </c>
      <c r="EC5" s="113" t="s">
        <v>26</v>
      </c>
      <c r="ED5" s="113" t="s">
        <v>27</v>
      </c>
      <c r="EE5" s="113" t="s">
        <v>28</v>
      </c>
      <c r="EF5" s="113" t="s">
        <v>29</v>
      </c>
      <c r="EG5" s="113" t="s">
        <v>30</v>
      </c>
      <c r="EH5" s="113" t="s">
        <v>31</v>
      </c>
      <c r="EI5" s="477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13" t="s">
        <v>37</v>
      </c>
      <c r="ES5" s="113" t="s">
        <v>38</v>
      </c>
      <c r="ET5" s="113" t="s">
        <v>39</v>
      </c>
      <c r="EU5" s="113" t="s">
        <v>40</v>
      </c>
      <c r="EV5" s="113" t="s">
        <v>46</v>
      </c>
      <c r="EW5" s="113"/>
      <c r="EX5" s="113"/>
      <c r="EY5" s="113"/>
      <c r="EZ5" s="113"/>
      <c r="FA5" s="113"/>
      <c r="FB5" s="113"/>
      <c r="FC5" s="113"/>
      <c r="FD5" s="114"/>
      <c r="FE5" s="477"/>
      <c r="FF5" s="477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 t="s">
        <v>14</v>
      </c>
      <c r="FN5" s="113" t="s">
        <v>15</v>
      </c>
      <c r="FO5" s="113" t="s">
        <v>16</v>
      </c>
      <c r="FP5" s="113" t="s">
        <v>17</v>
      </c>
      <c r="FQ5" s="113" t="s">
        <v>18</v>
      </c>
      <c r="FR5" s="113" t="s">
        <v>19</v>
      </c>
      <c r="FS5" s="113" t="s">
        <v>20</v>
      </c>
      <c r="FT5" s="113" t="s">
        <v>21</v>
      </c>
      <c r="FU5" s="114"/>
      <c r="FV5" s="113" t="s">
        <v>22</v>
      </c>
      <c r="FW5" s="113" t="s">
        <v>23</v>
      </c>
      <c r="FX5" s="113" t="s">
        <v>24</v>
      </c>
      <c r="FY5" s="113" t="s">
        <v>25</v>
      </c>
      <c r="FZ5" s="113" t="s">
        <v>120</v>
      </c>
      <c r="GA5" s="113" t="s">
        <v>27</v>
      </c>
      <c r="GB5" s="113" t="s">
        <v>28</v>
      </c>
      <c r="GC5" s="113" t="s">
        <v>29</v>
      </c>
      <c r="GD5" s="113" t="s">
        <v>30</v>
      </c>
      <c r="GE5" s="113" t="s">
        <v>31</v>
      </c>
      <c r="GF5" s="477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13" t="s">
        <v>37</v>
      </c>
      <c r="GP5" s="113" t="s">
        <v>38</v>
      </c>
      <c r="GQ5" s="113" t="s">
        <v>39</v>
      </c>
      <c r="GR5" s="113" t="s">
        <v>40</v>
      </c>
      <c r="GS5" s="113" t="s">
        <v>41</v>
      </c>
      <c r="GT5" s="113" t="s">
        <v>42</v>
      </c>
      <c r="GU5" s="113" t="s">
        <v>43</v>
      </c>
      <c r="GV5" s="113" t="s">
        <v>44</v>
      </c>
      <c r="GW5" s="113" t="s">
        <v>45</v>
      </c>
      <c r="GX5" s="113" t="s">
        <v>46</v>
      </c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13" t="s">
        <v>12</v>
      </c>
      <c r="HI5" s="113" t="s">
        <v>13</v>
      </c>
      <c r="HJ5" s="113" t="s">
        <v>14</v>
      </c>
      <c r="HK5" s="113" t="s">
        <v>15</v>
      </c>
      <c r="HL5" s="113" t="s">
        <v>16</v>
      </c>
      <c r="HM5" s="113" t="s">
        <v>17</v>
      </c>
      <c r="HN5" s="113" t="s">
        <v>18</v>
      </c>
      <c r="HO5" s="113" t="s">
        <v>19</v>
      </c>
      <c r="HP5" s="113" t="s">
        <v>20</v>
      </c>
      <c r="HQ5" s="113" t="s">
        <v>21</v>
      </c>
      <c r="HR5" s="114"/>
      <c r="HS5" s="113" t="s">
        <v>22</v>
      </c>
      <c r="HT5" s="113" t="s">
        <v>23</v>
      </c>
      <c r="HU5" s="113" t="s">
        <v>24</v>
      </c>
      <c r="HV5" s="113" t="s">
        <v>25</v>
      </c>
      <c r="HW5" s="113" t="s">
        <v>120</v>
      </c>
      <c r="HX5" s="113" t="s">
        <v>27</v>
      </c>
      <c r="HY5" s="113" t="s">
        <v>28</v>
      </c>
      <c r="HZ5" s="113" t="s">
        <v>29</v>
      </c>
      <c r="IA5" s="113" t="s">
        <v>30</v>
      </c>
      <c r="IB5" s="113" t="s">
        <v>31</v>
      </c>
      <c r="IC5" s="477"/>
      <c r="ID5" s="115"/>
      <c r="IE5" s="477"/>
      <c r="IF5" s="113" t="s">
        <v>32</v>
      </c>
      <c r="IG5" s="113" t="s">
        <v>33</v>
      </c>
      <c r="IH5" s="113" t="s">
        <v>34</v>
      </c>
      <c r="II5" s="113" t="s">
        <v>35</v>
      </c>
      <c r="IJ5" s="113" t="s">
        <v>36</v>
      </c>
      <c r="IK5" s="114"/>
      <c r="IL5" s="113" t="s">
        <v>37</v>
      </c>
      <c r="IM5" s="113" t="s">
        <v>38</v>
      </c>
      <c r="IN5" s="113" t="s">
        <v>39</v>
      </c>
      <c r="IO5" s="113" t="s">
        <v>40</v>
      </c>
      <c r="IP5" s="113" t="s">
        <v>41</v>
      </c>
      <c r="IQ5" s="113" t="s">
        <v>42</v>
      </c>
      <c r="IR5" s="113" t="s">
        <v>43</v>
      </c>
      <c r="IS5" s="113" t="s">
        <v>44</v>
      </c>
      <c r="IT5" s="113" t="s">
        <v>45</v>
      </c>
      <c r="IU5" s="113" t="s">
        <v>46</v>
      </c>
      <c r="IV5" s="113"/>
      <c r="IW5" s="113"/>
      <c r="IX5" s="114"/>
      <c r="IY5" s="477"/>
      <c r="IZ5" s="477"/>
      <c r="JA5" s="477"/>
      <c r="JB5" s="114"/>
      <c r="JC5" s="119"/>
      <c r="JD5" s="221" t="s">
        <v>191</v>
      </c>
      <c r="JE5" s="113" t="s">
        <v>12</v>
      </c>
      <c r="JF5" s="113" t="s">
        <v>13</v>
      </c>
      <c r="JG5" s="113" t="s">
        <v>14</v>
      </c>
      <c r="JH5" s="113" t="s">
        <v>15</v>
      </c>
      <c r="JI5" s="113" t="s">
        <v>16</v>
      </c>
      <c r="JJ5" s="113" t="s">
        <v>17</v>
      </c>
      <c r="JK5" s="113" t="s">
        <v>18</v>
      </c>
      <c r="JL5" s="113" t="s">
        <v>19</v>
      </c>
      <c r="JM5" s="113" t="s">
        <v>20</v>
      </c>
      <c r="JN5" s="113" t="s">
        <v>21</v>
      </c>
      <c r="JO5" s="114"/>
      <c r="JP5" s="113" t="s">
        <v>22</v>
      </c>
      <c r="JQ5" s="113" t="s">
        <v>23</v>
      </c>
      <c r="JR5" s="113" t="s">
        <v>24</v>
      </c>
      <c r="JS5" s="113" t="s">
        <v>25</v>
      </c>
      <c r="JT5" s="113" t="s">
        <v>120</v>
      </c>
      <c r="JU5" s="113" t="s">
        <v>27</v>
      </c>
      <c r="JV5" s="113" t="s">
        <v>28</v>
      </c>
      <c r="JW5" s="113" t="s">
        <v>29</v>
      </c>
      <c r="JX5" s="113" t="s">
        <v>30</v>
      </c>
      <c r="JY5" s="113" t="s">
        <v>31</v>
      </c>
      <c r="JZ5" s="477"/>
      <c r="KA5" s="115"/>
      <c r="KB5" s="477"/>
      <c r="KC5" s="113" t="s">
        <v>32</v>
      </c>
      <c r="KD5" s="113" t="s">
        <v>33</v>
      </c>
      <c r="KE5" s="113" t="s">
        <v>34</v>
      </c>
      <c r="KF5" s="113" t="s">
        <v>35</v>
      </c>
      <c r="KG5" s="113" t="s">
        <v>36</v>
      </c>
      <c r="KH5" s="114"/>
      <c r="KI5" s="113" t="s">
        <v>37</v>
      </c>
      <c r="KJ5" s="113" t="s">
        <v>38</v>
      </c>
      <c r="KK5" s="113" t="s">
        <v>39</v>
      </c>
      <c r="KL5" s="113" t="s">
        <v>40</v>
      </c>
      <c r="KM5" s="113" t="s">
        <v>41</v>
      </c>
      <c r="KN5" s="113" t="s">
        <v>42</v>
      </c>
      <c r="KO5" s="113" t="s">
        <v>43</v>
      </c>
      <c r="KP5" s="113" t="s">
        <v>44</v>
      </c>
      <c r="KQ5" s="113" t="s">
        <v>45</v>
      </c>
      <c r="KR5" s="113" t="s">
        <v>46</v>
      </c>
      <c r="KS5" s="113"/>
      <c r="KT5" s="113"/>
      <c r="KU5" s="114"/>
      <c r="KV5" s="477"/>
      <c r="KW5" s="477"/>
      <c r="KX5" s="477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13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37</v>
      </c>
      <c r="MG5" s="113" t="s">
        <v>38</v>
      </c>
      <c r="MH5" s="113" t="s">
        <v>39</v>
      </c>
      <c r="MI5" s="113" t="s">
        <v>40</v>
      </c>
      <c r="MJ5" s="113" t="s">
        <v>41</v>
      </c>
      <c r="MK5" s="113" t="s">
        <v>42</v>
      </c>
      <c r="ML5" s="113" t="s">
        <v>43</v>
      </c>
      <c r="MM5" s="113" t="s">
        <v>44</v>
      </c>
      <c r="MN5" s="113" t="s">
        <v>45</v>
      </c>
      <c r="MO5" s="113" t="s">
        <v>46</v>
      </c>
      <c r="MP5" s="113"/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13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 t="s">
        <v>39</v>
      </c>
      <c r="OF5" s="113" t="s">
        <v>40</v>
      </c>
      <c r="OG5" s="113" t="s">
        <v>41</v>
      </c>
      <c r="OH5" s="113" t="s">
        <v>42</v>
      </c>
      <c r="OI5" s="113" t="s">
        <v>43</v>
      </c>
      <c r="OJ5" s="113" t="s">
        <v>44</v>
      </c>
      <c r="OK5" s="113" t="s">
        <v>45</v>
      </c>
      <c r="OL5" s="113" t="s">
        <v>46</v>
      </c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13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59" ht="15.75" x14ac:dyDescent="0.25">
      <c r="A6" s="17">
        <v>1</v>
      </c>
      <c r="B6" s="147">
        <v>1</v>
      </c>
      <c r="C6" s="251" t="s">
        <v>584</v>
      </c>
      <c r="D6" s="152">
        <v>1</v>
      </c>
      <c r="E6" s="152"/>
      <c r="F6" s="152"/>
      <c r="G6" s="152"/>
      <c r="H6" s="152"/>
      <c r="I6" s="148"/>
      <c r="J6" s="230">
        <f>(D6+E6+F6+G6+H6+I6)/$J$3</f>
        <v>1</v>
      </c>
      <c r="K6" s="106">
        <v>1</v>
      </c>
      <c r="L6" s="106"/>
      <c r="M6" s="106"/>
      <c r="N6" s="106"/>
      <c r="O6" s="106"/>
      <c r="P6" s="106"/>
      <c r="Q6" s="106"/>
      <c r="R6" s="132">
        <f>(K6+L6+M6+N6+O6+P6+Q6)/$R$3</f>
        <v>1</v>
      </c>
      <c r="S6" s="217">
        <f>A6</f>
        <v>1</v>
      </c>
      <c r="T6" s="106">
        <v>1</v>
      </c>
      <c r="U6" s="106"/>
      <c r="V6" s="106"/>
      <c r="W6" s="106"/>
      <c r="X6" s="106"/>
      <c r="Y6" s="106"/>
      <c r="Z6" s="106"/>
      <c r="AA6" s="106"/>
      <c r="AB6" s="106"/>
      <c r="AC6" s="106"/>
      <c r="AD6" s="117">
        <f>(T6+U6+V6+W6+X6+Y6+Z6+AA6+AB6+AC6)/$AD$3</f>
        <v>1</v>
      </c>
      <c r="AE6" s="106">
        <v>1</v>
      </c>
      <c r="AF6" s="106"/>
      <c r="AG6" s="106"/>
      <c r="AH6" s="106"/>
      <c r="AI6" s="106"/>
      <c r="AJ6" s="106"/>
      <c r="AK6" s="106"/>
      <c r="AL6" s="106"/>
      <c r="AM6" s="106"/>
      <c r="AN6" s="106"/>
      <c r="AO6" s="106">
        <v>6</v>
      </c>
      <c r="AP6" s="117">
        <f>(AE6+AF6+AG6+AH6+AI6+AJ6+AK6+AL6+AM6+AN6)/$AP$3</f>
        <v>1</v>
      </c>
      <c r="AQ6" s="16"/>
      <c r="AR6" s="106">
        <v>6</v>
      </c>
      <c r="AS6" s="106">
        <v>6</v>
      </c>
      <c r="AT6" s="106"/>
      <c r="AU6" s="106">
        <v>6</v>
      </c>
      <c r="AV6" s="106"/>
      <c r="AW6" s="117">
        <f>(AQ6+AR6+AS6+AT6+AU6+AV6)/$AW$3</f>
        <v>6</v>
      </c>
      <c r="AX6" s="106">
        <v>6</v>
      </c>
      <c r="AY6" s="106"/>
      <c r="AZ6" s="106"/>
      <c r="BA6" s="106">
        <v>6</v>
      </c>
      <c r="BB6" s="106"/>
      <c r="BC6" s="106">
        <v>6</v>
      </c>
      <c r="BD6" s="106"/>
      <c r="BE6" s="106"/>
      <c r="BF6" s="106"/>
      <c r="BG6" s="106"/>
      <c r="BH6" s="106"/>
      <c r="BI6" s="106"/>
      <c r="BJ6" s="117">
        <f>(AX6+AY6+AZ6+BA6+BB6+BC6+BD6+BE6+BF6+BG6+BH6+BI6)/$BJ$3</f>
        <v>6</v>
      </c>
      <c r="BK6" s="106"/>
      <c r="BL6" s="106">
        <v>9</v>
      </c>
      <c r="BM6" s="106"/>
      <c r="BN6" s="118">
        <f>(BK6+BL6+BM6)/$BN$3</f>
        <v>9</v>
      </c>
      <c r="BO6" s="120"/>
      <c r="BP6" s="217">
        <f>S6</f>
        <v>1</v>
      </c>
      <c r="BQ6" s="106">
        <v>1</v>
      </c>
      <c r="BR6" s="106"/>
      <c r="BS6" s="106"/>
      <c r="BT6" s="106"/>
      <c r="BU6" s="106"/>
      <c r="BV6" s="106"/>
      <c r="BW6" s="106"/>
      <c r="BX6" s="106"/>
      <c r="BY6" s="106"/>
      <c r="BZ6" s="106"/>
      <c r="CA6" s="117">
        <f>(BQ6+BR6+BS6+BT6+BU6+BV6+BW6+BX6+BY6+BZ6)/$CA$3</f>
        <v>1</v>
      </c>
      <c r="CB6" s="106">
        <v>1</v>
      </c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17">
        <f>(CB6+CC6+CD6+CE6+CF6+CG6+CH6+CI6+CJ6+CK6)/$CM$3</f>
        <v>1</v>
      </c>
      <c r="CN6" s="106"/>
      <c r="CO6" s="245">
        <v>8</v>
      </c>
      <c r="CP6" s="245">
        <v>7</v>
      </c>
      <c r="CQ6" s="245"/>
      <c r="CR6" s="245">
        <v>7</v>
      </c>
      <c r="CS6" s="106"/>
      <c r="CT6" s="117">
        <f>(CN6+CO6+CP6+CQ6+CR6+CS6)/$CT$3</f>
        <v>7.333333333333333</v>
      </c>
      <c r="CU6" s="245"/>
      <c r="CV6" s="245">
        <v>7</v>
      </c>
      <c r="CW6" s="245"/>
      <c r="CX6" s="245">
        <v>8</v>
      </c>
      <c r="CY6" s="245">
        <v>8</v>
      </c>
      <c r="CZ6" s="245">
        <v>7</v>
      </c>
      <c r="DA6" s="245"/>
      <c r="DB6" s="245"/>
      <c r="DC6" s="245"/>
      <c r="DD6" s="245"/>
      <c r="DE6" s="245"/>
      <c r="DF6" s="245"/>
      <c r="DG6" s="117">
        <f>(CU6+CV6+CW6+CX6+CY6+CZ6+DA6+DB6+DC6+DD6+DE6+DF6)/$DG$3</f>
        <v>7.5</v>
      </c>
      <c r="DH6" s="106"/>
      <c r="DI6" s="245">
        <v>9</v>
      </c>
      <c r="DJ6" s="106"/>
      <c r="DK6" s="118">
        <f>(DH6+DI6+DJ6)/$DK$3</f>
        <v>9</v>
      </c>
      <c r="DL6" s="169"/>
      <c r="DM6" s="217">
        <f>BP6</f>
        <v>1</v>
      </c>
      <c r="DN6" s="106">
        <v>1</v>
      </c>
      <c r="DO6" s="106"/>
      <c r="DP6" s="106"/>
      <c r="DQ6" s="106"/>
      <c r="DR6" s="106"/>
      <c r="DS6" s="106"/>
      <c r="DT6" s="106"/>
      <c r="DU6" s="106"/>
      <c r="DV6" s="106"/>
      <c r="DW6" s="106"/>
      <c r="DX6" s="117">
        <f>(DN6+DO6+DP6+DQ6+DR6+DS6+DT6+DU6+DV6+DW6)/$DX$3</f>
        <v>1</v>
      </c>
      <c r="DY6" s="106">
        <v>1</v>
      </c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17">
        <f>(DY6+DZ6+EA6+EB6+EC6+ED6+EE6+EF6+EG6+EH6)/$EJ$3</f>
        <v>1</v>
      </c>
      <c r="EK6" s="106">
        <v>1</v>
      </c>
      <c r="EL6" s="106"/>
      <c r="EM6" s="106"/>
      <c r="EN6" s="106"/>
      <c r="EO6" s="106"/>
      <c r="EP6" s="106"/>
      <c r="EQ6" s="117">
        <f>(EK6+EL6+EM6+EN6+EO6+EP6)/$EQ$3</f>
        <v>1</v>
      </c>
      <c r="ER6" s="106">
        <v>7</v>
      </c>
      <c r="ES6" s="106">
        <v>8</v>
      </c>
      <c r="ET6" s="106">
        <v>9</v>
      </c>
      <c r="EU6" s="106">
        <v>7</v>
      </c>
      <c r="EV6" s="106">
        <v>8</v>
      </c>
      <c r="EW6" s="106"/>
      <c r="EX6" s="106"/>
      <c r="EY6" s="106"/>
      <c r="EZ6" s="106"/>
      <c r="FA6" s="106"/>
      <c r="FB6" s="106"/>
      <c r="FC6" s="106"/>
      <c r="FD6" s="117">
        <f>(ER6+ES6+ET6+EU6+EV6+EW6+EX6+EY6+EZ6+FA6+FB6+FC6)/$FD$3</f>
        <v>7.8</v>
      </c>
      <c r="FE6" s="106"/>
      <c r="FF6" s="106">
        <v>9</v>
      </c>
      <c r="FG6" s="106"/>
      <c r="FH6" s="118">
        <f>(FE6+FF6+FG6)/$FH$3</f>
        <v>9</v>
      </c>
      <c r="FI6" s="120"/>
      <c r="FJ6" s="223">
        <f>DM6</f>
        <v>1</v>
      </c>
      <c r="FK6" s="106">
        <v>1</v>
      </c>
      <c r="FL6" s="106"/>
      <c r="FM6" s="106"/>
      <c r="FN6" s="106"/>
      <c r="FO6" s="106"/>
      <c r="FP6" s="106"/>
      <c r="FQ6" s="106"/>
      <c r="FR6" s="106"/>
      <c r="FS6" s="106"/>
      <c r="FT6" s="106"/>
      <c r="FU6" s="117">
        <f>(FK6+FL6+FM6+FN6+FO6+FP6+FQ6+FR6+FS6+FT6)/$FU$3</f>
        <v>1</v>
      </c>
      <c r="FV6" s="106">
        <v>1</v>
      </c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17">
        <f>(FV6+FW6+FX6+FY6+FZ6+GA6+GB6+GC6+GD6+GE6)/$GG$3</f>
        <v>1</v>
      </c>
      <c r="GH6" s="106">
        <v>1</v>
      </c>
      <c r="GI6" s="106"/>
      <c r="GJ6" s="106"/>
      <c r="GK6" s="106"/>
      <c r="GL6" s="106"/>
      <c r="GM6" s="106"/>
      <c r="GN6" s="117">
        <f>(GH6+GI6+GJ6+GK6+GL6+GM6)/$GN$3</f>
        <v>1</v>
      </c>
      <c r="GO6" s="106">
        <v>1</v>
      </c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17">
        <f>(GO6+GP6+GQ6+GR6+GS6+GT6+GU6+GV6+GW6+GX6+GY6+GZ6)/$HA$3</f>
        <v>1</v>
      </c>
      <c r="HB6" s="106"/>
      <c r="HC6" s="106">
        <v>1</v>
      </c>
      <c r="HD6" s="106"/>
      <c r="HE6" s="118">
        <f>(HB6+HC6+HD6)/$HE$3</f>
        <v>1</v>
      </c>
      <c r="HF6" s="120"/>
      <c r="HG6" s="217">
        <f>FJ6</f>
        <v>1</v>
      </c>
      <c r="HH6" s="106">
        <v>1</v>
      </c>
      <c r="HI6" s="106"/>
      <c r="HJ6" s="106"/>
      <c r="HK6" s="106"/>
      <c r="HL6" s="106"/>
      <c r="HM6" s="106"/>
      <c r="HN6" s="106"/>
      <c r="HO6" s="106"/>
      <c r="HP6" s="106"/>
      <c r="HQ6" s="106"/>
      <c r="HR6" s="117">
        <f>(HH6+HI6+HJ6+HK6+HL6+HM6+HN6+HO6+HP6+HQ6)/$HR$3</f>
        <v>1</v>
      </c>
      <c r="HS6" s="106">
        <v>1</v>
      </c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17">
        <f>(HS6+HT6+HU6+HV6+HW6+HX6+HY6+HZ6+IA6+IB6)/$ID$3</f>
        <v>1</v>
      </c>
      <c r="IE6" s="106">
        <v>1</v>
      </c>
      <c r="IF6" s="106"/>
      <c r="IG6" s="106"/>
      <c r="IH6" s="106"/>
      <c r="II6" s="106"/>
      <c r="IJ6" s="106"/>
      <c r="IK6" s="117">
        <f>(IE6+IF6+IG6+IH6+II6+IJ6)/$IK$3</f>
        <v>1</v>
      </c>
      <c r="IL6" s="106">
        <v>1</v>
      </c>
      <c r="IM6" s="106"/>
      <c r="IN6" s="106"/>
      <c r="IO6" s="106"/>
      <c r="IP6" s="106"/>
      <c r="IQ6" s="106"/>
      <c r="IR6" s="106"/>
      <c r="IS6" s="106"/>
      <c r="IT6" s="106"/>
      <c r="IU6" s="106"/>
      <c r="IV6" s="106"/>
      <c r="IW6" s="106"/>
      <c r="IX6" s="117">
        <f>(IL6+IM6+IN6+IO6+IP6+IQ6+IR6+IS6+IT6+IU6+IV6+IW6)/$IX$3</f>
        <v>1</v>
      </c>
      <c r="IY6" s="106"/>
      <c r="IZ6" s="106">
        <v>1</v>
      </c>
      <c r="JA6" s="106"/>
      <c r="JB6" s="118">
        <f>(IY6+IZ6+JA6)/$JB$3</f>
        <v>1</v>
      </c>
      <c r="JC6" s="120"/>
      <c r="JD6" s="217">
        <f>HG6</f>
        <v>1</v>
      </c>
      <c r="JE6" s="106">
        <v>1</v>
      </c>
      <c r="JF6" s="106"/>
      <c r="JG6" s="106"/>
      <c r="JH6" s="106"/>
      <c r="JI6" s="106"/>
      <c r="JJ6" s="106"/>
      <c r="JK6" s="106"/>
      <c r="JL6" s="106"/>
      <c r="JM6" s="106"/>
      <c r="JN6" s="106"/>
      <c r="JO6" s="117">
        <f>(JE6+JF6+JG6+JH6+JI6+JJ6+JK6+JL6+JM6+JN6)/$JO$3</f>
        <v>1</v>
      </c>
      <c r="JP6" s="106">
        <v>1</v>
      </c>
      <c r="JQ6" s="106"/>
      <c r="JR6" s="106"/>
      <c r="JS6" s="106"/>
      <c r="JT6" s="106"/>
      <c r="JU6" s="106"/>
      <c r="JV6" s="106"/>
      <c r="JW6" s="106"/>
      <c r="JX6" s="106"/>
      <c r="JY6" s="106"/>
      <c r="JZ6" s="106"/>
      <c r="KA6" s="121">
        <f>(JP6+JQ6+JR6+JS6+JT6+JU6+JV6+JW6+JX6+JY6)/$KA$3</f>
        <v>1</v>
      </c>
      <c r="KB6" s="106">
        <v>1</v>
      </c>
      <c r="KC6" s="106"/>
      <c r="KD6" s="106"/>
      <c r="KE6" s="106"/>
      <c r="KF6" s="106"/>
      <c r="KG6" s="106"/>
      <c r="KH6" s="117">
        <f>(KB6+KC6+KD6+KE6+KF6+KG6)/$KH$3</f>
        <v>1</v>
      </c>
      <c r="KI6" s="106">
        <v>1</v>
      </c>
      <c r="KJ6" s="106"/>
      <c r="KK6" s="106"/>
      <c r="KL6" s="106"/>
      <c r="KM6" s="106"/>
      <c r="KN6" s="106"/>
      <c r="KO6" s="106"/>
      <c r="KP6" s="106"/>
      <c r="KQ6" s="106"/>
      <c r="KR6" s="106"/>
      <c r="KS6" s="106"/>
      <c r="KT6" s="106"/>
      <c r="KU6" s="117">
        <f>(KI6+KJ6+KK6+KL6+KM6+KN6+KO6+KP6+KQ6+KR6+KS6+KT6)/$KU$3</f>
        <v>1</v>
      </c>
      <c r="KV6" s="106"/>
      <c r="KW6" s="106">
        <v>1</v>
      </c>
      <c r="KX6" s="106"/>
      <c r="KY6" s="118">
        <f>(KV6+KW6+KX6)/$KY$3</f>
        <v>1</v>
      </c>
      <c r="KZ6" s="120"/>
      <c r="LA6" s="217">
        <f>JD6</f>
        <v>1</v>
      </c>
      <c r="LB6" s="106"/>
      <c r="LC6" s="106"/>
      <c r="LD6" s="106"/>
      <c r="LE6" s="106"/>
      <c r="LF6" s="106"/>
      <c r="LG6" s="106"/>
      <c r="LH6" s="106"/>
      <c r="LI6" s="106"/>
      <c r="LJ6" s="106">
        <v>1</v>
      </c>
      <c r="LK6" s="106"/>
      <c r="LL6" s="117">
        <f>(LB6+LC6+LD6+LE6+LF6+LG6+LH6+LI6+LJ6+LK6)/$LL$3</f>
        <v>1</v>
      </c>
      <c r="LM6" s="106"/>
      <c r="LN6" s="106"/>
      <c r="LO6" s="106"/>
      <c r="LP6" s="106"/>
      <c r="LQ6" s="106"/>
      <c r="LR6" s="106"/>
      <c r="LS6" s="106"/>
      <c r="LT6" s="106"/>
      <c r="LU6" s="106"/>
      <c r="LV6" s="106">
        <v>1</v>
      </c>
      <c r="LW6" s="106"/>
      <c r="LX6" s="117">
        <f>(LM6+LN6+LO6+LP6+LQ6+LR6+LS6+LT6+LU6+LV6)/$LX$3</f>
        <v>1</v>
      </c>
      <c r="LY6" s="106">
        <v>1</v>
      </c>
      <c r="LZ6" s="106"/>
      <c r="MA6" s="106"/>
      <c r="MB6" s="106"/>
      <c r="MC6" s="106"/>
      <c r="MD6" s="106"/>
      <c r="ME6" s="117">
        <f>(LY6+LZ6+MA6+MB6+MC6+MD6)/$ME$3</f>
        <v>1</v>
      </c>
      <c r="MF6" s="106"/>
      <c r="MG6" s="106"/>
      <c r="MH6" s="106"/>
      <c r="MI6" s="106"/>
      <c r="MJ6" s="106"/>
      <c r="MK6" s="106"/>
      <c r="ML6" s="106"/>
      <c r="MM6" s="106"/>
      <c r="MN6" s="106"/>
      <c r="MO6" s="106"/>
      <c r="MP6" s="106">
        <v>1</v>
      </c>
      <c r="MQ6" s="106"/>
      <c r="MR6" s="117">
        <f>(MF6+MG6+MH6+MI6+MJ6+MK6+ML6+MM6+MN6+MO6+MP6+MQ6)/$MR$3</f>
        <v>1</v>
      </c>
      <c r="MS6" s="106">
        <v>1</v>
      </c>
      <c r="MT6" s="106"/>
      <c r="MU6" s="106"/>
      <c r="MV6" s="118">
        <f>(MS6+MT6+MU6)/$MV$3</f>
        <v>1</v>
      </c>
      <c r="MW6" s="120"/>
      <c r="MX6" s="217">
        <f>LA6</f>
        <v>1</v>
      </c>
      <c r="MY6" s="106"/>
      <c r="MZ6" s="106"/>
      <c r="NA6" s="106"/>
      <c r="NB6" s="106"/>
      <c r="NC6" s="106"/>
      <c r="ND6" s="106"/>
      <c r="NE6" s="106"/>
      <c r="NF6" s="106"/>
      <c r="NG6" s="106"/>
      <c r="NH6" s="106">
        <v>1</v>
      </c>
      <c r="NI6" s="117">
        <f>(MY6+MZ6+NA6+NB6+NC6+ND6+NE6+NF6+NG6+NH6)/$NI$3</f>
        <v>1</v>
      </c>
      <c r="NJ6" s="106"/>
      <c r="NK6" s="106"/>
      <c r="NL6" s="106"/>
      <c r="NM6" s="106"/>
      <c r="NN6" s="106"/>
      <c r="NO6" s="106"/>
      <c r="NP6" s="106"/>
      <c r="NQ6" s="106"/>
      <c r="NR6" s="106"/>
      <c r="NS6" s="106">
        <v>1</v>
      </c>
      <c r="NT6" s="106"/>
      <c r="NU6" s="117">
        <f>(NJ6+NK6+NL6+NM6+NN6+NO6+NP6+NQ6+NR6+NS6)/$NU$3</f>
        <v>1</v>
      </c>
      <c r="NV6" s="106"/>
      <c r="NW6" s="106"/>
      <c r="NX6" s="106"/>
      <c r="NY6" s="106"/>
      <c r="NZ6" s="106">
        <v>1</v>
      </c>
      <c r="OA6" s="106"/>
      <c r="OB6" s="117">
        <f>(NV6+NW6+NX6+NY6+NZ6+OA6)/$OB$3</f>
        <v>1</v>
      </c>
      <c r="OC6" s="106"/>
      <c r="OD6" s="106"/>
      <c r="OE6" s="106"/>
      <c r="OF6" s="106"/>
      <c r="OG6" s="106"/>
      <c r="OH6" s="106"/>
      <c r="OI6" s="106"/>
      <c r="OJ6" s="106"/>
      <c r="OK6" s="106"/>
      <c r="OL6" s="106"/>
      <c r="OM6" s="106">
        <v>1</v>
      </c>
      <c r="ON6" s="106"/>
      <c r="OO6" s="117">
        <f>(OC6+OD6+OE6+OF6+OG6+OH6+OI6+OJ6+OK6+OL6+OM6+ON6)/$OO$3</f>
        <v>1</v>
      </c>
      <c r="OP6" s="106">
        <v>1</v>
      </c>
      <c r="OQ6" s="106"/>
      <c r="OR6" s="106"/>
      <c r="OS6" s="118">
        <f>(OP6+OQ6+OR6)/$OS$3</f>
        <v>1</v>
      </c>
      <c r="OT6" s="120"/>
      <c r="OU6" s="217">
        <f>MX6</f>
        <v>1</v>
      </c>
      <c r="OV6" s="106"/>
      <c r="OW6" s="106"/>
      <c r="OX6" s="106"/>
      <c r="OY6" s="106"/>
      <c r="OZ6" s="106"/>
      <c r="PA6" s="106"/>
      <c r="PB6" s="106"/>
      <c r="PC6" s="106"/>
      <c r="PD6" s="106">
        <v>1</v>
      </c>
      <c r="PE6" s="106"/>
      <c r="PF6" s="117">
        <f>(OV6+OW6+OX6+OY6+OZ6+PA6+PB6+PC6+PD6+PE6)/$PF$3</f>
        <v>1</v>
      </c>
      <c r="PG6" s="106"/>
      <c r="PH6" s="106"/>
      <c r="PI6" s="106"/>
      <c r="PJ6" s="106"/>
      <c r="PK6" s="106"/>
      <c r="PL6" s="106"/>
      <c r="PM6" s="106"/>
      <c r="PN6" s="106"/>
      <c r="PO6" s="106"/>
      <c r="PP6" s="106">
        <v>1</v>
      </c>
      <c r="PQ6" s="106"/>
      <c r="PR6" s="117">
        <f>(PG6+PH6+PI6+PJ6+PK6+PL6+PM6+PN6+PO6+PP6)/$PR$3</f>
        <v>1</v>
      </c>
      <c r="PS6" s="106"/>
      <c r="PT6" s="106"/>
      <c r="PU6" s="106"/>
      <c r="PV6" s="106"/>
      <c r="PW6" s="106">
        <v>1</v>
      </c>
      <c r="PX6" s="106"/>
      <c r="PY6" s="117">
        <f>(PS6+PT6+PU6+PV6+PW6+PX6)/$PY$3</f>
        <v>1</v>
      </c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>
        <v>1</v>
      </c>
      <c r="QK6" s="106"/>
      <c r="QL6" s="117">
        <f>(PZ6+QA6+QB6+QC6+QD6+QE6+QF6+QG6+QH6+QI6+QJ6+QK6)/$QL$3</f>
        <v>1</v>
      </c>
      <c r="QM6" s="106">
        <v>1</v>
      </c>
      <c r="QN6" s="106"/>
      <c r="QO6" s="106"/>
      <c r="QP6" s="118">
        <f>(QM6+QN6+QO6)/$QP$3</f>
        <v>1</v>
      </c>
      <c r="QQ6" s="120"/>
    </row>
    <row r="7" spans="1:459" ht="15.75" x14ac:dyDescent="0.25">
      <c r="A7" s="17">
        <v>1</v>
      </c>
      <c r="B7" s="147">
        <v>2</v>
      </c>
      <c r="C7" s="249" t="s">
        <v>585</v>
      </c>
      <c r="D7" s="153"/>
      <c r="E7" s="153"/>
      <c r="F7" s="153"/>
      <c r="G7" s="153"/>
      <c r="H7" s="153"/>
      <c r="I7" s="148"/>
      <c r="J7" s="230">
        <f t="shared" ref="J7:J35" si="8">(D7+E7+F7+G7+H7+I7)/$J$3</f>
        <v>0</v>
      </c>
      <c r="K7" s="106"/>
      <c r="L7" s="106"/>
      <c r="M7" s="106"/>
      <c r="N7" s="106"/>
      <c r="O7" s="106"/>
      <c r="P7" s="106"/>
      <c r="Q7" s="106"/>
      <c r="R7" s="132">
        <f t="shared" ref="R7:R35" si="9">(K7+L7+M7+N7+O7+P7+Q7)/$R$3</f>
        <v>0</v>
      </c>
      <c r="S7" s="217">
        <f t="shared" ref="S7:S34" si="10">A7</f>
        <v>1</v>
      </c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17">
        <f t="shared" ref="AD7:AD35" si="11">(T7+U7+V7+W7+X7+Y7+Z7+AA7+AB7+AC7)/$AD$3</f>
        <v>0</v>
      </c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>
        <v>4</v>
      </c>
      <c r="AP7" s="117">
        <f t="shared" ref="AP7:AP35" si="12">(AE7+AF7+AG7+AH7+AI7+AJ7+AK7+AL7+AM7+AN7)/$AP$3</f>
        <v>0</v>
      </c>
      <c r="AQ7" s="245"/>
      <c r="AR7" s="245">
        <v>6</v>
      </c>
      <c r="AS7" s="245">
        <v>5</v>
      </c>
      <c r="AT7" s="245"/>
      <c r="AU7" s="245">
        <v>6</v>
      </c>
      <c r="AV7" s="245"/>
      <c r="AW7" s="117">
        <f t="shared" ref="AW7:AW35" si="13">(AQ7+AR7+AS7+AT7+AU7+AV7)/$AW$3</f>
        <v>5.666666666666667</v>
      </c>
      <c r="AX7" s="245">
        <v>6</v>
      </c>
      <c r="AY7" s="245"/>
      <c r="AZ7" s="245"/>
      <c r="BA7" s="245">
        <v>6</v>
      </c>
      <c r="BB7" s="245"/>
      <c r="BC7" s="245">
        <v>4</v>
      </c>
      <c r="BD7" s="245"/>
      <c r="BE7" s="245"/>
      <c r="BF7" s="245"/>
      <c r="BG7" s="245"/>
      <c r="BH7" s="245"/>
      <c r="BI7" s="245"/>
      <c r="BJ7" s="117">
        <f t="shared" ref="BJ7:BJ35" si="14">(AX7+AY7+AZ7+BA7+BB7+BC7+BD7+BE7+BF7+BG7+BH7+BI7)/$BJ$3</f>
        <v>5.333333333333333</v>
      </c>
      <c r="BK7" s="245"/>
      <c r="BL7" s="245">
        <v>10</v>
      </c>
      <c r="BM7" s="245"/>
      <c r="BN7" s="118">
        <f t="shared" ref="BN7:BN35" si="15">(BK7+BL7+BM7)/$BN$3</f>
        <v>10</v>
      </c>
      <c r="BO7" s="120"/>
      <c r="BP7" s="217">
        <f t="shared" ref="BP7:BP34" si="16">S7</f>
        <v>1</v>
      </c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17">
        <f t="shared" ref="CA7:CA35" si="17">(BQ7+BR7+BS7+BT7+BU7+BV7+BW7+BX7+BY7+BZ7)/$CA$3</f>
        <v>0</v>
      </c>
      <c r="CB7" s="106"/>
      <c r="CC7" s="106"/>
      <c r="CD7" s="106"/>
      <c r="CE7" s="106"/>
      <c r="CF7" s="106"/>
      <c r="CG7" s="106"/>
      <c r="CH7" s="106"/>
      <c r="CI7" s="106"/>
      <c r="CJ7" s="106"/>
      <c r="CK7" s="106"/>
      <c r="CL7" s="106"/>
      <c r="CM7" s="117">
        <f t="shared" ref="CM7:CM35" si="18">(CB7+CC7+CD7+CE7+CF7+CG7+CH7+CI7+CJ7+CK7)/$CM$3</f>
        <v>0</v>
      </c>
      <c r="CN7" s="106"/>
      <c r="CO7" s="245">
        <v>9</v>
      </c>
      <c r="CP7" s="245">
        <v>8</v>
      </c>
      <c r="CQ7" s="245"/>
      <c r="CR7" s="245">
        <v>5</v>
      </c>
      <c r="CS7" s="106"/>
      <c r="CT7" s="117">
        <f t="shared" ref="CT7:CT35" si="19">(CN7+CO7+CP7+CQ7+CR7+CS7)/$CT$3</f>
        <v>7.333333333333333</v>
      </c>
      <c r="CU7" s="245"/>
      <c r="CV7" s="245">
        <v>8</v>
      </c>
      <c r="CW7" s="245"/>
      <c r="CX7" s="245">
        <v>8</v>
      </c>
      <c r="CY7" s="245">
        <v>8</v>
      </c>
      <c r="CZ7" s="245">
        <v>7</v>
      </c>
      <c r="DA7" s="245"/>
      <c r="DB7" s="245"/>
      <c r="DC7" s="245"/>
      <c r="DD7" s="245"/>
      <c r="DE7" s="245"/>
      <c r="DF7" s="245"/>
      <c r="DG7" s="117">
        <f t="shared" ref="DG7:DG35" si="20">(CU7+CV7+CW7+CX7+CY7+CZ7+DA7+DB7+DC7+DD7+DE7+DF7)/$DG$3</f>
        <v>7.75</v>
      </c>
      <c r="DH7" s="106"/>
      <c r="DI7" s="245">
        <v>9</v>
      </c>
      <c r="DJ7" s="106"/>
      <c r="DK7" s="118">
        <f t="shared" ref="DK7:DK35" si="21">(DH7+DI7+DJ7)/$DK$3</f>
        <v>9</v>
      </c>
      <c r="DL7" s="169"/>
      <c r="DM7" s="217">
        <f t="shared" ref="DM7:DM34" si="22">BP7</f>
        <v>1</v>
      </c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17">
        <f t="shared" ref="DX7:DX35" si="23">(DN7+DO7+DP7+DQ7+DR7+DS7+DT7+DU7+DV7+DW7)/$DX$3</f>
        <v>0</v>
      </c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17">
        <f t="shared" ref="EJ7:EJ35" si="24">(DY7+DZ7+EA7+EB7+EC7+ED7+EE7+EF7+EG7+EH7)/$EJ$3</f>
        <v>0</v>
      </c>
      <c r="EK7" s="106"/>
      <c r="EL7" s="106"/>
      <c r="EM7" s="106"/>
      <c r="EN7" s="106"/>
      <c r="EO7" s="106"/>
      <c r="EP7" s="106"/>
      <c r="EQ7" s="117">
        <f t="shared" ref="EQ7:EQ35" si="25">(EK7+EL7+EM7+EN7+EO7+EP7)/$EQ$3</f>
        <v>0</v>
      </c>
      <c r="ER7" s="106">
        <v>10</v>
      </c>
      <c r="ES7" s="106">
        <v>9</v>
      </c>
      <c r="ET7" s="106">
        <v>9</v>
      </c>
      <c r="EU7" s="106">
        <v>8</v>
      </c>
      <c r="EV7" s="106">
        <v>10</v>
      </c>
      <c r="EW7" s="106"/>
      <c r="EX7" s="106"/>
      <c r="EY7" s="106"/>
      <c r="EZ7" s="106"/>
      <c r="FA7" s="106"/>
      <c r="FB7" s="106"/>
      <c r="FC7" s="106"/>
      <c r="FD7" s="117">
        <f t="shared" ref="FD7:FD35" si="26">(ER7+ES7+ET7+EU7+EV7+EW7+EX7+EY7+EZ7+FA7+FB7+FC7)/$FD$3</f>
        <v>9.1999999999999993</v>
      </c>
      <c r="FE7" s="106"/>
      <c r="FF7" s="106">
        <v>10</v>
      </c>
      <c r="FG7" s="106"/>
      <c r="FH7" s="118">
        <f t="shared" ref="FH7:FH35" si="27">(FE7+FF7+FG7)/$FH$3</f>
        <v>10</v>
      </c>
      <c r="FI7" s="120"/>
      <c r="FJ7" s="223">
        <f t="shared" ref="FJ7:FJ34" si="28">DM7</f>
        <v>1</v>
      </c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17">
        <f t="shared" ref="FU7:FU35" si="29">(FK7+FL7+FM7+FN7+FO7+FP7+FQ7+FR7+FS7+FT7)/$FU$3</f>
        <v>0</v>
      </c>
      <c r="FV7" s="106"/>
      <c r="FW7" s="106"/>
      <c r="FX7" s="106"/>
      <c r="FY7" s="106"/>
      <c r="FZ7" s="106"/>
      <c r="GA7" s="106"/>
      <c r="GB7" s="106"/>
      <c r="GC7" s="106"/>
      <c r="GD7" s="106"/>
      <c r="GE7" s="106"/>
      <c r="GF7" s="106"/>
      <c r="GG7" s="117">
        <f t="shared" ref="GG7:GG35" si="30">(FV7+FW7+FX7+FY7+FZ7+GA7+GB7+GC7+GD7+GE7)/$GG$3</f>
        <v>0</v>
      </c>
      <c r="GH7" s="106"/>
      <c r="GI7" s="106"/>
      <c r="GJ7" s="106"/>
      <c r="GK7" s="106"/>
      <c r="GL7" s="106"/>
      <c r="GM7" s="106"/>
      <c r="GN7" s="117">
        <f t="shared" ref="GN7:GN35" si="31">(GH7+GI7+GJ7+GK7+GL7+GM7)/$GN$3</f>
        <v>0</v>
      </c>
      <c r="GO7" s="106"/>
      <c r="GP7" s="106"/>
      <c r="GQ7" s="106"/>
      <c r="GR7" s="106"/>
      <c r="GS7" s="106"/>
      <c r="GT7" s="106"/>
      <c r="GU7" s="106"/>
      <c r="GV7" s="106"/>
      <c r="GW7" s="106"/>
      <c r="GX7" s="106"/>
      <c r="GY7" s="106"/>
      <c r="GZ7" s="106"/>
      <c r="HA7" s="117">
        <f t="shared" ref="HA7:HA35" si="32">(GO7+GP7+GQ7+GR7+GS7+GT7+GU7+GV7+GW7+GX7+GY7+GZ7)/$HA$3</f>
        <v>0</v>
      </c>
      <c r="HB7" s="106"/>
      <c r="HC7" s="106"/>
      <c r="HD7" s="106"/>
      <c r="HE7" s="118">
        <f t="shared" ref="HE7:HE35" si="33">(HB7+HC7+HD7)/$HE$3</f>
        <v>0</v>
      </c>
      <c r="HF7" s="120"/>
      <c r="HG7" s="217">
        <f t="shared" ref="HG7:HG34" si="34">FJ7</f>
        <v>1</v>
      </c>
      <c r="HH7" s="106"/>
      <c r="HI7" s="106"/>
      <c r="HJ7" s="106"/>
      <c r="HK7" s="106"/>
      <c r="HL7" s="106"/>
      <c r="HM7" s="106"/>
      <c r="HN7" s="106"/>
      <c r="HO7" s="106"/>
      <c r="HP7" s="106"/>
      <c r="HQ7" s="106"/>
      <c r="HR7" s="117">
        <f t="shared" ref="HR7:HR35" si="35">(HH7+HI7+HJ7+HK7+HL7+HM7+HN7+HO7+HP7+HQ7)/$HR$3</f>
        <v>0</v>
      </c>
      <c r="HS7" s="106"/>
      <c r="HT7" s="106"/>
      <c r="HU7" s="106"/>
      <c r="HV7" s="106"/>
      <c r="HW7" s="106"/>
      <c r="HX7" s="106"/>
      <c r="HY7" s="106"/>
      <c r="HZ7" s="106"/>
      <c r="IA7" s="106"/>
      <c r="IB7" s="106"/>
      <c r="IC7" s="106"/>
      <c r="ID7" s="117">
        <f t="shared" ref="ID7:ID35" si="36">(HS7+HT7+HU7+HV7+HW7+HX7+HY7+HZ7+IA7+IB7)/$ID$3</f>
        <v>0</v>
      </c>
      <c r="IE7" s="106"/>
      <c r="IF7" s="106"/>
      <c r="IG7" s="106"/>
      <c r="IH7" s="106"/>
      <c r="II7" s="106"/>
      <c r="IJ7" s="106"/>
      <c r="IK7" s="117">
        <f t="shared" ref="IK7:IK35" si="37">(IE7+IF7+IG7+IH7+II7+IJ7)/$IK$3</f>
        <v>0</v>
      </c>
      <c r="IL7" s="106"/>
      <c r="IM7" s="106"/>
      <c r="IN7" s="106"/>
      <c r="IO7" s="106"/>
      <c r="IP7" s="106"/>
      <c r="IQ7" s="106"/>
      <c r="IR7" s="106"/>
      <c r="IS7" s="106"/>
      <c r="IT7" s="106"/>
      <c r="IU7" s="106"/>
      <c r="IV7" s="106"/>
      <c r="IW7" s="106"/>
      <c r="IX7" s="117">
        <f t="shared" ref="IX7:IX35" si="38">(IL7+IM7+IN7+IO7+IP7+IQ7+IR7+IS7+IT7+IU7+IV7+IW7)/$IX$3</f>
        <v>0</v>
      </c>
      <c r="IY7" s="106"/>
      <c r="IZ7" s="106"/>
      <c r="JA7" s="106"/>
      <c r="JB7" s="118">
        <f t="shared" ref="JB7:JB35" si="39">(IY7+IZ7+JA7)/$JB$3</f>
        <v>0</v>
      </c>
      <c r="JC7" s="120"/>
      <c r="JD7" s="217">
        <f t="shared" ref="JD7:JD34" si="40">HG7</f>
        <v>1</v>
      </c>
      <c r="JE7" s="106"/>
      <c r="JF7" s="106"/>
      <c r="JG7" s="106"/>
      <c r="JH7" s="106"/>
      <c r="JI7" s="106"/>
      <c r="JJ7" s="106"/>
      <c r="JK7" s="106"/>
      <c r="JL7" s="106"/>
      <c r="JM7" s="106"/>
      <c r="JN7" s="106"/>
      <c r="JO7" s="117">
        <f t="shared" ref="JO7:JO35" si="41">(JE7+JF7+JG7+JH7+JI7+JJ7+JK7+JL7+JM7+JN7)/$JO$3</f>
        <v>0</v>
      </c>
      <c r="JP7" s="106"/>
      <c r="JQ7" s="106"/>
      <c r="JR7" s="106"/>
      <c r="JS7" s="106"/>
      <c r="JT7" s="106"/>
      <c r="JU7" s="106"/>
      <c r="JV7" s="106"/>
      <c r="JW7" s="106"/>
      <c r="JX7" s="106"/>
      <c r="JY7" s="106"/>
      <c r="JZ7" s="106"/>
      <c r="KA7" s="121">
        <f t="shared" ref="KA7:KA35" si="42">(JP7+JQ7+JR7+JS7+JT7+JU7+JV7+JW7+JX7+JY7)/$KA$3</f>
        <v>0</v>
      </c>
      <c r="KB7" s="106"/>
      <c r="KC7" s="106"/>
      <c r="KD7" s="106"/>
      <c r="KE7" s="106"/>
      <c r="KF7" s="106"/>
      <c r="KG7" s="106"/>
      <c r="KH7" s="117">
        <f t="shared" ref="KH7:KH35" si="43">(KB7+KC7+KD7+KE7+KF7+KG7)/$KH$3</f>
        <v>0</v>
      </c>
      <c r="KI7" s="106"/>
      <c r="KJ7" s="106"/>
      <c r="KK7" s="106"/>
      <c r="KL7" s="106"/>
      <c r="KM7" s="106"/>
      <c r="KN7" s="106"/>
      <c r="KO7" s="106"/>
      <c r="KP7" s="106"/>
      <c r="KQ7" s="106"/>
      <c r="KR7" s="106"/>
      <c r="KS7" s="106"/>
      <c r="KT7" s="106"/>
      <c r="KU7" s="117">
        <f t="shared" ref="KU7:KU35" si="44">(KI7+KJ7+KK7+KL7+KM7+KN7+KO7+KP7+KQ7+KR7+KS7+KT7)/$KU$3</f>
        <v>0</v>
      </c>
      <c r="KV7" s="106"/>
      <c r="KW7" s="106"/>
      <c r="KX7" s="106"/>
      <c r="KY7" s="118">
        <f t="shared" ref="KY7:KY35" si="45">(KV7+KW7+KX7)/$KY$3</f>
        <v>0</v>
      </c>
      <c r="KZ7" s="120"/>
      <c r="LA7" s="217">
        <f t="shared" ref="LA7:LA34" si="46">JD7</f>
        <v>1</v>
      </c>
      <c r="LB7" s="106"/>
      <c r="LC7" s="106"/>
      <c r="LD7" s="106"/>
      <c r="LE7" s="106"/>
      <c r="LF7" s="106"/>
      <c r="LG7" s="106"/>
      <c r="LH7" s="106"/>
      <c r="LI7" s="106"/>
      <c r="LJ7" s="106"/>
      <c r="LK7" s="106"/>
      <c r="LL7" s="117">
        <f t="shared" ref="LL7:LL35" si="47">(LB7+LC7+LD7+LE7+LF7+LG7+LH7+LI7+LJ7+LK7)/$LL$3</f>
        <v>0</v>
      </c>
      <c r="LM7" s="106"/>
      <c r="LN7" s="106"/>
      <c r="LO7" s="106"/>
      <c r="LP7" s="106"/>
      <c r="LQ7" s="106"/>
      <c r="LR7" s="106"/>
      <c r="LS7" s="106"/>
      <c r="LT7" s="106"/>
      <c r="LU7" s="106"/>
      <c r="LV7" s="106"/>
      <c r="LW7" s="106"/>
      <c r="LX7" s="117">
        <f t="shared" ref="LX7:LX35" si="48">(LM7+LN7+LO7+LP7+LQ7+LR7+LS7+LT7+LU7+LV7)/$LX$3</f>
        <v>0</v>
      </c>
      <c r="LY7" s="106"/>
      <c r="LZ7" s="106"/>
      <c r="MA7" s="106"/>
      <c r="MB7" s="106"/>
      <c r="MC7" s="106"/>
      <c r="MD7" s="106"/>
      <c r="ME7" s="117">
        <f t="shared" ref="ME7:ME35" si="49">(LY7+LZ7+MA7+MB7+MC7+MD7)/$ME$3</f>
        <v>0</v>
      </c>
      <c r="MF7" s="106"/>
      <c r="MG7" s="106"/>
      <c r="MH7" s="106"/>
      <c r="MI7" s="106"/>
      <c r="MJ7" s="106"/>
      <c r="MK7" s="106"/>
      <c r="ML7" s="106"/>
      <c r="MM7" s="106"/>
      <c r="MN7" s="106"/>
      <c r="MO7" s="106"/>
      <c r="MP7" s="106"/>
      <c r="MQ7" s="106"/>
      <c r="MR7" s="117">
        <f t="shared" ref="MR7:MR35" si="50">(MF7+MG7+MH7+MI7+MJ7+MK7+ML7+MM7+MN7+MO7+MP7+MQ7)/$MR$3</f>
        <v>0</v>
      </c>
      <c r="MS7" s="106"/>
      <c r="MT7" s="106"/>
      <c r="MU7" s="106"/>
      <c r="MV7" s="118">
        <f t="shared" ref="MV7:MV35" si="51">(MS7+MT7+MU7)/$MV$3</f>
        <v>0</v>
      </c>
      <c r="MW7" s="120"/>
      <c r="MX7" s="217">
        <f t="shared" ref="MX7:MX34" si="52">LA7</f>
        <v>1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3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4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5">(NV7+NW7+NX7+NY7+NZ7+OA7)/$OB$3</f>
        <v>0</v>
      </c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17">
        <f t="shared" ref="OO7:OO35" si="56">(OC7+OD7+OE7+OF7+OG7+OH7+OI7+OJ7+OK7+OL7+OM7+ON7)/$OO$3</f>
        <v>0</v>
      </c>
      <c r="OP7" s="106"/>
      <c r="OQ7" s="106"/>
      <c r="OR7" s="106"/>
      <c r="OS7" s="118">
        <f t="shared" ref="OS7:OS35" si="57">(OP7+OQ7+OR7)/$OS$3</f>
        <v>0</v>
      </c>
      <c r="OT7" s="120"/>
      <c r="OU7" s="217">
        <f t="shared" ref="OU7:OU34" si="58">MX7</f>
        <v>1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9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60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1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2">(PZ7+QA7+QB7+QC7+QD7+QE7+QF7+QG7+QH7+QI7+QJ7+QK7)/$QL$3</f>
        <v>0</v>
      </c>
      <c r="QM7" s="106"/>
      <c r="QN7" s="106"/>
      <c r="QO7" s="106"/>
      <c r="QP7" s="118">
        <f t="shared" ref="QP7:QP35" si="63">(QM7+QN7+QO7)/$QP$3</f>
        <v>0</v>
      </c>
      <c r="QQ7" s="120"/>
    </row>
    <row r="8" spans="1:459" ht="15.75" x14ac:dyDescent="0.25">
      <c r="A8" s="17">
        <v>1</v>
      </c>
      <c r="B8" s="147">
        <v>3</v>
      </c>
      <c r="C8" s="249" t="s">
        <v>586</v>
      </c>
      <c r="D8" s="153"/>
      <c r="E8" s="153"/>
      <c r="F8" s="153"/>
      <c r="G8" s="153"/>
      <c r="H8" s="153"/>
      <c r="I8" s="148"/>
      <c r="J8" s="230">
        <f t="shared" si="8"/>
        <v>0</v>
      </c>
      <c r="K8" s="106"/>
      <c r="L8" s="106"/>
      <c r="M8" s="106"/>
      <c r="N8" s="106"/>
      <c r="O8" s="106"/>
      <c r="P8" s="106"/>
      <c r="Q8" s="106"/>
      <c r="R8" s="132">
        <f t="shared" si="9"/>
        <v>0</v>
      </c>
      <c r="S8" s="217">
        <f t="shared" si="10"/>
        <v>1</v>
      </c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17">
        <f t="shared" si="11"/>
        <v>0</v>
      </c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>
        <v>12</v>
      </c>
      <c r="AP8" s="117">
        <f t="shared" si="12"/>
        <v>0</v>
      </c>
      <c r="AQ8" s="245"/>
      <c r="AR8" s="245">
        <v>10</v>
      </c>
      <c r="AS8" s="245">
        <v>10</v>
      </c>
      <c r="AT8" s="245"/>
      <c r="AU8" s="245">
        <v>10</v>
      </c>
      <c r="AV8" s="245"/>
      <c r="AW8" s="117">
        <f t="shared" si="13"/>
        <v>10</v>
      </c>
      <c r="AX8" s="245">
        <v>10</v>
      </c>
      <c r="AY8" s="245"/>
      <c r="AZ8" s="245"/>
      <c r="BA8" s="245">
        <v>10</v>
      </c>
      <c r="BB8" s="245"/>
      <c r="BC8" s="245">
        <v>10</v>
      </c>
      <c r="BD8" s="245"/>
      <c r="BE8" s="245"/>
      <c r="BF8" s="245"/>
      <c r="BG8" s="245"/>
      <c r="BH8" s="245"/>
      <c r="BI8" s="245"/>
      <c r="BJ8" s="117">
        <f t="shared" si="14"/>
        <v>10</v>
      </c>
      <c r="BK8" s="245"/>
      <c r="BL8" s="245">
        <v>10</v>
      </c>
      <c r="BM8" s="245"/>
      <c r="BN8" s="118">
        <f t="shared" si="15"/>
        <v>10</v>
      </c>
      <c r="BO8" s="120"/>
      <c r="BP8" s="217">
        <f t="shared" si="16"/>
        <v>1</v>
      </c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17">
        <f t="shared" si="17"/>
        <v>0</v>
      </c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17">
        <f t="shared" si="18"/>
        <v>0</v>
      </c>
      <c r="CN8" s="106"/>
      <c r="CO8" s="245">
        <v>9</v>
      </c>
      <c r="CP8" s="245">
        <v>7</v>
      </c>
      <c r="CQ8" s="245"/>
      <c r="CR8" s="245">
        <v>6</v>
      </c>
      <c r="CS8" s="106"/>
      <c r="CT8" s="117">
        <f t="shared" si="19"/>
        <v>7.333333333333333</v>
      </c>
      <c r="CU8" s="245"/>
      <c r="CV8" s="245">
        <v>9</v>
      </c>
      <c r="CW8" s="245"/>
      <c r="CX8" s="245">
        <v>8</v>
      </c>
      <c r="CY8" s="245">
        <v>10</v>
      </c>
      <c r="CZ8" s="245">
        <v>7</v>
      </c>
      <c r="DA8" s="245"/>
      <c r="DB8" s="245"/>
      <c r="DC8" s="245"/>
      <c r="DD8" s="245"/>
      <c r="DE8" s="245"/>
      <c r="DF8" s="245"/>
      <c r="DG8" s="117">
        <f t="shared" si="20"/>
        <v>8.5</v>
      </c>
      <c r="DH8" s="106"/>
      <c r="DI8" s="245">
        <v>9</v>
      </c>
      <c r="DJ8" s="106"/>
      <c r="DK8" s="118">
        <f t="shared" si="21"/>
        <v>9</v>
      </c>
      <c r="DL8" s="169"/>
      <c r="DM8" s="217">
        <f t="shared" si="22"/>
        <v>1</v>
      </c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17">
        <f t="shared" si="23"/>
        <v>0</v>
      </c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17">
        <f t="shared" si="24"/>
        <v>0</v>
      </c>
      <c r="EK8" s="106"/>
      <c r="EL8" s="106"/>
      <c r="EM8" s="106"/>
      <c r="EN8" s="106"/>
      <c r="EO8" s="106"/>
      <c r="EP8" s="106"/>
      <c r="EQ8" s="117">
        <f t="shared" si="25"/>
        <v>0</v>
      </c>
      <c r="ER8" s="106">
        <v>9</v>
      </c>
      <c r="ES8" s="106">
        <v>9</v>
      </c>
      <c r="ET8" s="106">
        <v>9</v>
      </c>
      <c r="EU8" s="106">
        <v>8</v>
      </c>
      <c r="EV8" s="106">
        <v>9</v>
      </c>
      <c r="EW8" s="106"/>
      <c r="EX8" s="106"/>
      <c r="EY8" s="106"/>
      <c r="EZ8" s="106"/>
      <c r="FA8" s="106"/>
      <c r="FB8" s="106"/>
      <c r="FC8" s="106"/>
      <c r="FD8" s="117">
        <f t="shared" si="26"/>
        <v>8.8000000000000007</v>
      </c>
      <c r="FE8" s="106"/>
      <c r="FF8" s="106">
        <v>9</v>
      </c>
      <c r="FG8" s="106"/>
      <c r="FH8" s="118">
        <f t="shared" si="27"/>
        <v>9</v>
      </c>
      <c r="FI8" s="120"/>
      <c r="FJ8" s="223">
        <f t="shared" si="28"/>
        <v>1</v>
      </c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17">
        <f t="shared" si="29"/>
        <v>0</v>
      </c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17">
        <f t="shared" si="30"/>
        <v>0</v>
      </c>
      <c r="GH8" s="106"/>
      <c r="GI8" s="106"/>
      <c r="GJ8" s="106"/>
      <c r="GK8" s="106"/>
      <c r="GL8" s="106"/>
      <c r="GM8" s="106"/>
      <c r="GN8" s="117">
        <f t="shared" si="31"/>
        <v>0</v>
      </c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17">
        <f t="shared" si="32"/>
        <v>0</v>
      </c>
      <c r="HB8" s="106"/>
      <c r="HC8" s="106"/>
      <c r="HD8" s="106"/>
      <c r="HE8" s="118">
        <f t="shared" si="33"/>
        <v>0</v>
      </c>
      <c r="HF8" s="120"/>
      <c r="HG8" s="217">
        <f t="shared" si="34"/>
        <v>1</v>
      </c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17">
        <f t="shared" si="35"/>
        <v>0</v>
      </c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17">
        <f t="shared" si="36"/>
        <v>0</v>
      </c>
      <c r="IE8" s="106"/>
      <c r="IF8" s="106"/>
      <c r="IG8" s="106"/>
      <c r="IH8" s="106"/>
      <c r="II8" s="106"/>
      <c r="IJ8" s="106"/>
      <c r="IK8" s="117">
        <f t="shared" si="37"/>
        <v>0</v>
      </c>
      <c r="IL8" s="106"/>
      <c r="IM8" s="106"/>
      <c r="IN8" s="106"/>
      <c r="IO8" s="106"/>
      <c r="IP8" s="106"/>
      <c r="IQ8" s="106"/>
      <c r="IR8" s="106"/>
      <c r="IS8" s="106"/>
      <c r="IT8" s="106"/>
      <c r="IU8" s="106"/>
      <c r="IV8" s="106"/>
      <c r="IW8" s="106"/>
      <c r="IX8" s="117">
        <f t="shared" si="38"/>
        <v>0</v>
      </c>
      <c r="IY8" s="106"/>
      <c r="IZ8" s="106"/>
      <c r="JA8" s="106"/>
      <c r="JB8" s="118">
        <f t="shared" si="39"/>
        <v>0</v>
      </c>
      <c r="JC8" s="120"/>
      <c r="JD8" s="217">
        <f t="shared" si="40"/>
        <v>1</v>
      </c>
      <c r="JE8" s="106"/>
      <c r="JF8" s="106"/>
      <c r="JG8" s="106"/>
      <c r="JH8" s="106"/>
      <c r="JI8" s="106"/>
      <c r="JJ8" s="106"/>
      <c r="JK8" s="106"/>
      <c r="JL8" s="106"/>
      <c r="JM8" s="106"/>
      <c r="JN8" s="106"/>
      <c r="JO8" s="117">
        <f t="shared" si="41"/>
        <v>0</v>
      </c>
      <c r="JP8" s="106"/>
      <c r="JQ8" s="106"/>
      <c r="JR8" s="106"/>
      <c r="JS8" s="106"/>
      <c r="JT8" s="106"/>
      <c r="JU8" s="106"/>
      <c r="JV8" s="106"/>
      <c r="JW8" s="106"/>
      <c r="JX8" s="106"/>
      <c r="JY8" s="106"/>
      <c r="JZ8" s="106"/>
      <c r="KA8" s="121">
        <f t="shared" si="42"/>
        <v>0</v>
      </c>
      <c r="KB8" s="106"/>
      <c r="KC8" s="106"/>
      <c r="KD8" s="106"/>
      <c r="KE8" s="106"/>
      <c r="KF8" s="106"/>
      <c r="KG8" s="106"/>
      <c r="KH8" s="117">
        <f t="shared" si="43"/>
        <v>0</v>
      </c>
      <c r="KI8" s="106"/>
      <c r="KJ8" s="106"/>
      <c r="KK8" s="106"/>
      <c r="KL8" s="106"/>
      <c r="KM8" s="106"/>
      <c r="KN8" s="106"/>
      <c r="KO8" s="106"/>
      <c r="KP8" s="106"/>
      <c r="KQ8" s="106"/>
      <c r="KR8" s="106"/>
      <c r="KS8" s="106"/>
      <c r="KT8" s="106"/>
      <c r="KU8" s="117">
        <f t="shared" si="44"/>
        <v>0</v>
      </c>
      <c r="KV8" s="106"/>
      <c r="KW8" s="106"/>
      <c r="KX8" s="106"/>
      <c r="KY8" s="118">
        <f t="shared" si="45"/>
        <v>0</v>
      </c>
      <c r="KZ8" s="120"/>
      <c r="LA8" s="217">
        <f t="shared" si="46"/>
        <v>1</v>
      </c>
      <c r="LB8" s="106"/>
      <c r="LC8" s="106"/>
      <c r="LD8" s="106"/>
      <c r="LE8" s="106"/>
      <c r="LF8" s="106"/>
      <c r="LG8" s="106"/>
      <c r="LH8" s="106"/>
      <c r="LI8" s="106"/>
      <c r="LJ8" s="106"/>
      <c r="LK8" s="106"/>
      <c r="LL8" s="117">
        <f t="shared" si="47"/>
        <v>0</v>
      </c>
      <c r="LM8" s="106"/>
      <c r="LN8" s="106"/>
      <c r="LO8" s="106"/>
      <c r="LP8" s="106"/>
      <c r="LQ8" s="106"/>
      <c r="LR8" s="106"/>
      <c r="LS8" s="106"/>
      <c r="LT8" s="106"/>
      <c r="LU8" s="106"/>
      <c r="LV8" s="106"/>
      <c r="LW8" s="106"/>
      <c r="LX8" s="117">
        <f t="shared" si="48"/>
        <v>0</v>
      </c>
      <c r="LY8" s="106"/>
      <c r="LZ8" s="106"/>
      <c r="MA8" s="106"/>
      <c r="MB8" s="106"/>
      <c r="MC8" s="106"/>
      <c r="MD8" s="106"/>
      <c r="ME8" s="117">
        <f t="shared" si="49"/>
        <v>0</v>
      </c>
      <c r="MF8" s="106"/>
      <c r="MG8" s="106"/>
      <c r="MH8" s="106"/>
      <c r="MI8" s="106"/>
      <c r="MJ8" s="106"/>
      <c r="MK8" s="106"/>
      <c r="ML8" s="106"/>
      <c r="MM8" s="106"/>
      <c r="MN8" s="106"/>
      <c r="MO8" s="106"/>
      <c r="MP8" s="106"/>
      <c r="MQ8" s="106"/>
      <c r="MR8" s="117">
        <f t="shared" si="50"/>
        <v>0</v>
      </c>
      <c r="MS8" s="106"/>
      <c r="MT8" s="106"/>
      <c r="MU8" s="106"/>
      <c r="MV8" s="118">
        <f t="shared" si="51"/>
        <v>0</v>
      </c>
      <c r="MW8" s="120"/>
      <c r="MX8" s="217">
        <f t="shared" si="52"/>
        <v>1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3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4"/>
        <v>0</v>
      </c>
      <c r="NV8" s="106"/>
      <c r="NW8" s="106"/>
      <c r="NX8" s="106"/>
      <c r="NY8" s="106"/>
      <c r="NZ8" s="106"/>
      <c r="OA8" s="106"/>
      <c r="OB8" s="117">
        <f t="shared" si="55"/>
        <v>0</v>
      </c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17">
        <f t="shared" si="56"/>
        <v>0</v>
      </c>
      <c r="OP8" s="106"/>
      <c r="OQ8" s="106"/>
      <c r="OR8" s="106"/>
      <c r="OS8" s="118">
        <f t="shared" si="57"/>
        <v>0</v>
      </c>
      <c r="OT8" s="120"/>
      <c r="OU8" s="217">
        <f t="shared" si="58"/>
        <v>1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9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60"/>
        <v>0</v>
      </c>
      <c r="PS8" s="106"/>
      <c r="PT8" s="106"/>
      <c r="PU8" s="106"/>
      <c r="PV8" s="106"/>
      <c r="PW8" s="106"/>
      <c r="PX8" s="106"/>
      <c r="PY8" s="117">
        <f t="shared" si="61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2"/>
        <v>0</v>
      </c>
      <c r="QM8" s="106"/>
      <c r="QN8" s="106"/>
      <c r="QO8" s="106"/>
      <c r="QP8" s="118">
        <f t="shared" si="63"/>
        <v>0</v>
      </c>
      <c r="QQ8" s="120"/>
    </row>
    <row r="9" spans="1:459" ht="15.75" x14ac:dyDescent="0.25">
      <c r="A9" s="17">
        <v>1</v>
      </c>
      <c r="B9" s="147">
        <v>4</v>
      </c>
      <c r="C9" s="249" t="s">
        <v>587</v>
      </c>
      <c r="D9" s="153"/>
      <c r="E9" s="153"/>
      <c r="F9" s="153"/>
      <c r="G9" s="153"/>
      <c r="H9" s="153"/>
      <c r="I9" s="148"/>
      <c r="J9" s="230">
        <f t="shared" si="8"/>
        <v>0</v>
      </c>
      <c r="K9" s="106"/>
      <c r="L9" s="106"/>
      <c r="M9" s="106"/>
      <c r="N9" s="106"/>
      <c r="O9" s="106"/>
      <c r="P9" s="106"/>
      <c r="Q9" s="106"/>
      <c r="R9" s="132">
        <f t="shared" si="9"/>
        <v>0</v>
      </c>
      <c r="S9" s="217">
        <f t="shared" si="10"/>
        <v>1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17">
        <f t="shared" si="11"/>
        <v>0</v>
      </c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>
        <v>8</v>
      </c>
      <c r="AP9" s="117">
        <f t="shared" si="12"/>
        <v>0</v>
      </c>
      <c r="AQ9" s="245"/>
      <c r="AR9" s="245">
        <v>10</v>
      </c>
      <c r="AS9" s="245">
        <v>8</v>
      </c>
      <c r="AT9" s="245"/>
      <c r="AU9" s="245">
        <v>10</v>
      </c>
      <c r="AV9" s="245"/>
      <c r="AW9" s="117">
        <f t="shared" si="13"/>
        <v>9.3333333333333339</v>
      </c>
      <c r="AX9" s="245">
        <v>9</v>
      </c>
      <c r="AY9" s="245"/>
      <c r="AZ9" s="245"/>
      <c r="BA9" s="245">
        <v>8</v>
      </c>
      <c r="BB9" s="245"/>
      <c r="BC9" s="245">
        <v>8</v>
      </c>
      <c r="BD9" s="245"/>
      <c r="BE9" s="245"/>
      <c r="BF9" s="245"/>
      <c r="BG9" s="245"/>
      <c r="BH9" s="245"/>
      <c r="BI9" s="245"/>
      <c r="BJ9" s="117">
        <f t="shared" si="14"/>
        <v>8.3333333333333339</v>
      </c>
      <c r="BK9" s="245"/>
      <c r="BL9" s="245">
        <v>9</v>
      </c>
      <c r="BM9" s="245"/>
      <c r="BN9" s="118">
        <f t="shared" si="15"/>
        <v>9</v>
      </c>
      <c r="BO9" s="120"/>
      <c r="BP9" s="217">
        <f t="shared" si="16"/>
        <v>1</v>
      </c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17">
        <f t="shared" si="17"/>
        <v>0</v>
      </c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17">
        <f t="shared" si="18"/>
        <v>0</v>
      </c>
      <c r="CN9" s="106"/>
      <c r="CO9" s="245">
        <v>10</v>
      </c>
      <c r="CP9" s="245">
        <v>10</v>
      </c>
      <c r="CQ9" s="245"/>
      <c r="CR9" s="245">
        <v>10</v>
      </c>
      <c r="CS9" s="245"/>
      <c r="CT9" s="117">
        <f t="shared" si="19"/>
        <v>10</v>
      </c>
      <c r="CU9" s="245"/>
      <c r="CV9" s="245">
        <v>10</v>
      </c>
      <c r="CW9" s="245"/>
      <c r="CX9" s="245">
        <v>10</v>
      </c>
      <c r="CY9" s="245">
        <v>10</v>
      </c>
      <c r="CZ9" s="245">
        <v>10</v>
      </c>
      <c r="DA9" s="245"/>
      <c r="DB9" s="245"/>
      <c r="DC9" s="245"/>
      <c r="DD9" s="245"/>
      <c r="DE9" s="245"/>
      <c r="DF9" s="245"/>
      <c r="DG9" s="117">
        <f t="shared" si="20"/>
        <v>10</v>
      </c>
      <c r="DH9" s="106"/>
      <c r="DI9" s="245">
        <v>10</v>
      </c>
      <c r="DJ9" s="106"/>
      <c r="DK9" s="118">
        <f t="shared" si="21"/>
        <v>10</v>
      </c>
      <c r="DL9" s="169"/>
      <c r="DM9" s="217">
        <f t="shared" si="22"/>
        <v>1</v>
      </c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17">
        <f t="shared" si="23"/>
        <v>0</v>
      </c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17">
        <f t="shared" si="24"/>
        <v>0</v>
      </c>
      <c r="EK9" s="106"/>
      <c r="EL9" s="106"/>
      <c r="EM9" s="106"/>
      <c r="EN9" s="106"/>
      <c r="EO9" s="106"/>
      <c r="EP9" s="106"/>
      <c r="EQ9" s="117">
        <f t="shared" si="25"/>
        <v>0</v>
      </c>
      <c r="ER9" s="106">
        <v>10</v>
      </c>
      <c r="ES9" s="106">
        <v>10</v>
      </c>
      <c r="ET9" s="106">
        <v>10</v>
      </c>
      <c r="EU9" s="106">
        <v>10</v>
      </c>
      <c r="EV9" s="106">
        <v>10</v>
      </c>
      <c r="EW9" s="106"/>
      <c r="EX9" s="106"/>
      <c r="EY9" s="106"/>
      <c r="EZ9" s="106"/>
      <c r="FA9" s="106"/>
      <c r="FB9" s="106"/>
      <c r="FC9" s="106"/>
      <c r="FD9" s="117">
        <f t="shared" si="26"/>
        <v>10</v>
      </c>
      <c r="FE9" s="106"/>
      <c r="FF9" s="106">
        <v>10</v>
      </c>
      <c r="FG9" s="106"/>
      <c r="FH9" s="118">
        <f t="shared" si="27"/>
        <v>10</v>
      </c>
      <c r="FI9" s="120"/>
      <c r="FJ9" s="223">
        <f t="shared" si="28"/>
        <v>1</v>
      </c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17">
        <f t="shared" si="29"/>
        <v>0</v>
      </c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17">
        <f t="shared" si="30"/>
        <v>0</v>
      </c>
      <c r="GH9" s="106"/>
      <c r="GI9" s="106"/>
      <c r="GJ9" s="106"/>
      <c r="GK9" s="106"/>
      <c r="GL9" s="106"/>
      <c r="GM9" s="106"/>
      <c r="GN9" s="117">
        <f t="shared" si="31"/>
        <v>0</v>
      </c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17">
        <f t="shared" si="32"/>
        <v>0</v>
      </c>
      <c r="HB9" s="106"/>
      <c r="HC9" s="106"/>
      <c r="HD9" s="106"/>
      <c r="HE9" s="118">
        <f t="shared" si="33"/>
        <v>0</v>
      </c>
      <c r="HF9" s="120"/>
      <c r="HG9" s="217">
        <f t="shared" si="34"/>
        <v>1</v>
      </c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17">
        <f t="shared" si="35"/>
        <v>0</v>
      </c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17">
        <f t="shared" si="36"/>
        <v>0</v>
      </c>
      <c r="IE9" s="106"/>
      <c r="IF9" s="106"/>
      <c r="IG9" s="106"/>
      <c r="IH9" s="106"/>
      <c r="II9" s="106"/>
      <c r="IJ9" s="106"/>
      <c r="IK9" s="117">
        <f t="shared" si="37"/>
        <v>0</v>
      </c>
      <c r="IL9" s="106"/>
      <c r="IM9" s="106"/>
      <c r="IN9" s="106"/>
      <c r="IO9" s="106"/>
      <c r="IP9" s="106"/>
      <c r="IQ9" s="106"/>
      <c r="IR9" s="106"/>
      <c r="IS9" s="106"/>
      <c r="IT9" s="106"/>
      <c r="IU9" s="106"/>
      <c r="IV9" s="106"/>
      <c r="IW9" s="106"/>
      <c r="IX9" s="117">
        <f t="shared" si="38"/>
        <v>0</v>
      </c>
      <c r="IY9" s="106"/>
      <c r="IZ9" s="106"/>
      <c r="JA9" s="106"/>
      <c r="JB9" s="118">
        <f t="shared" si="39"/>
        <v>0</v>
      </c>
      <c r="JC9" s="120"/>
      <c r="JD9" s="217">
        <f t="shared" si="40"/>
        <v>1</v>
      </c>
      <c r="JE9" s="106"/>
      <c r="JF9" s="106"/>
      <c r="JG9" s="106"/>
      <c r="JH9" s="106"/>
      <c r="JI9" s="106"/>
      <c r="JJ9" s="106"/>
      <c r="JK9" s="106"/>
      <c r="JL9" s="106"/>
      <c r="JM9" s="106"/>
      <c r="JN9" s="106"/>
      <c r="JO9" s="117">
        <f t="shared" si="41"/>
        <v>0</v>
      </c>
      <c r="JP9" s="106"/>
      <c r="JQ9" s="106"/>
      <c r="JR9" s="106"/>
      <c r="JS9" s="106"/>
      <c r="JT9" s="106"/>
      <c r="JU9" s="106"/>
      <c r="JV9" s="106"/>
      <c r="JW9" s="106"/>
      <c r="JX9" s="106"/>
      <c r="JY9" s="106"/>
      <c r="JZ9" s="106"/>
      <c r="KA9" s="121">
        <f t="shared" si="42"/>
        <v>0</v>
      </c>
      <c r="KB9" s="106"/>
      <c r="KC9" s="106"/>
      <c r="KD9" s="106"/>
      <c r="KE9" s="106"/>
      <c r="KF9" s="106"/>
      <c r="KG9" s="106"/>
      <c r="KH9" s="117">
        <f t="shared" si="43"/>
        <v>0</v>
      </c>
      <c r="KI9" s="106"/>
      <c r="KJ9" s="106"/>
      <c r="KK9" s="106"/>
      <c r="KL9" s="106"/>
      <c r="KM9" s="106"/>
      <c r="KN9" s="106"/>
      <c r="KO9" s="106"/>
      <c r="KP9" s="106"/>
      <c r="KQ9" s="106"/>
      <c r="KR9" s="106"/>
      <c r="KS9" s="106"/>
      <c r="KT9" s="106"/>
      <c r="KU9" s="117">
        <f t="shared" si="44"/>
        <v>0</v>
      </c>
      <c r="KV9" s="106"/>
      <c r="KW9" s="106"/>
      <c r="KX9" s="106"/>
      <c r="KY9" s="118">
        <f t="shared" si="45"/>
        <v>0</v>
      </c>
      <c r="KZ9" s="120"/>
      <c r="LA9" s="217">
        <f t="shared" si="46"/>
        <v>1</v>
      </c>
      <c r="LB9" s="106"/>
      <c r="LC9" s="106"/>
      <c r="LD9" s="106"/>
      <c r="LE9" s="106"/>
      <c r="LF9" s="106"/>
      <c r="LG9" s="106"/>
      <c r="LH9" s="106"/>
      <c r="LI9" s="106"/>
      <c r="LJ9" s="106"/>
      <c r="LK9" s="106"/>
      <c r="LL9" s="117">
        <f t="shared" si="47"/>
        <v>0</v>
      </c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17">
        <f t="shared" si="48"/>
        <v>0</v>
      </c>
      <c r="LY9" s="106"/>
      <c r="LZ9" s="106"/>
      <c r="MA9" s="106"/>
      <c r="MB9" s="106"/>
      <c r="MC9" s="106"/>
      <c r="MD9" s="106"/>
      <c r="ME9" s="117">
        <f t="shared" si="49"/>
        <v>0</v>
      </c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17">
        <f t="shared" si="50"/>
        <v>0</v>
      </c>
      <c r="MS9" s="106"/>
      <c r="MT9" s="106"/>
      <c r="MU9" s="106"/>
      <c r="MV9" s="118">
        <f t="shared" si="51"/>
        <v>0</v>
      </c>
      <c r="MW9" s="120"/>
      <c r="MX9" s="217">
        <f t="shared" si="52"/>
        <v>1</v>
      </c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17">
        <f t="shared" si="53"/>
        <v>0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17">
        <f t="shared" si="54"/>
        <v>0</v>
      </c>
      <c r="NV9" s="106"/>
      <c r="NW9" s="106"/>
      <c r="NX9" s="106"/>
      <c r="NY9" s="106"/>
      <c r="NZ9" s="106"/>
      <c r="OA9" s="106"/>
      <c r="OB9" s="117">
        <f t="shared" si="55"/>
        <v>0</v>
      </c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17">
        <f t="shared" si="56"/>
        <v>0</v>
      </c>
      <c r="OP9" s="106"/>
      <c r="OQ9" s="106"/>
      <c r="OR9" s="106"/>
      <c r="OS9" s="118">
        <f t="shared" si="57"/>
        <v>0</v>
      </c>
      <c r="OT9" s="120"/>
      <c r="OU9" s="217">
        <f t="shared" si="58"/>
        <v>1</v>
      </c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17">
        <f t="shared" si="59"/>
        <v>0</v>
      </c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17">
        <f t="shared" si="60"/>
        <v>0</v>
      </c>
      <c r="PS9" s="106"/>
      <c r="PT9" s="106"/>
      <c r="PU9" s="106"/>
      <c r="PV9" s="106"/>
      <c r="PW9" s="106"/>
      <c r="PX9" s="106"/>
      <c r="PY9" s="117">
        <f t="shared" si="61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2"/>
        <v>0</v>
      </c>
      <c r="QM9" s="106"/>
      <c r="QN9" s="106"/>
      <c r="QO9" s="106"/>
      <c r="QP9" s="118">
        <f t="shared" si="63"/>
        <v>0</v>
      </c>
      <c r="QQ9" s="120"/>
    </row>
    <row r="10" spans="1:459" ht="15.75" x14ac:dyDescent="0.25">
      <c r="A10" s="17">
        <v>1</v>
      </c>
      <c r="B10" s="147">
        <v>5</v>
      </c>
      <c r="C10" s="249" t="s">
        <v>588</v>
      </c>
      <c r="D10" s="153"/>
      <c r="E10" s="153"/>
      <c r="F10" s="153"/>
      <c r="G10" s="153"/>
      <c r="H10" s="153"/>
      <c r="I10" s="148"/>
      <c r="J10" s="230">
        <f t="shared" si="8"/>
        <v>0</v>
      </c>
      <c r="K10" s="106"/>
      <c r="L10" s="106"/>
      <c r="M10" s="106"/>
      <c r="N10" s="106"/>
      <c r="O10" s="106"/>
      <c r="P10" s="106"/>
      <c r="Q10" s="106"/>
      <c r="R10" s="132">
        <f t="shared" si="9"/>
        <v>0</v>
      </c>
      <c r="S10" s="217">
        <f t="shared" si="10"/>
        <v>1</v>
      </c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17">
        <f t="shared" si="11"/>
        <v>0</v>
      </c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17">
        <f t="shared" si="12"/>
        <v>0</v>
      </c>
      <c r="AQ10" s="245"/>
      <c r="AR10" s="245">
        <v>8</v>
      </c>
      <c r="AS10" s="245">
        <v>8</v>
      </c>
      <c r="AT10" s="245"/>
      <c r="AU10" s="245">
        <v>7</v>
      </c>
      <c r="AV10" s="245"/>
      <c r="AW10" s="117">
        <f t="shared" si="13"/>
        <v>7.666666666666667</v>
      </c>
      <c r="AX10" s="245">
        <v>9</v>
      </c>
      <c r="AY10" s="245"/>
      <c r="AZ10" s="245"/>
      <c r="BA10" s="245">
        <v>10</v>
      </c>
      <c r="BB10" s="245"/>
      <c r="BC10" s="245">
        <v>7</v>
      </c>
      <c r="BD10" s="245"/>
      <c r="BE10" s="245"/>
      <c r="BF10" s="245"/>
      <c r="BG10" s="245"/>
      <c r="BH10" s="245"/>
      <c r="BI10" s="245"/>
      <c r="BJ10" s="117">
        <f t="shared" si="14"/>
        <v>8.6666666666666661</v>
      </c>
      <c r="BK10" s="245"/>
      <c r="BL10" s="245">
        <v>9</v>
      </c>
      <c r="BM10" s="245"/>
      <c r="BN10" s="118">
        <f t="shared" si="15"/>
        <v>9</v>
      </c>
      <c r="BO10" s="120"/>
      <c r="BP10" s="217">
        <f t="shared" si="16"/>
        <v>1</v>
      </c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17">
        <f t="shared" si="17"/>
        <v>0</v>
      </c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17">
        <f t="shared" si="18"/>
        <v>0</v>
      </c>
      <c r="CN10" s="106"/>
      <c r="CO10" s="245">
        <v>8</v>
      </c>
      <c r="CP10" s="245">
        <v>8</v>
      </c>
      <c r="CQ10" s="245"/>
      <c r="CR10" s="245">
        <v>6</v>
      </c>
      <c r="CS10" s="106"/>
      <c r="CT10" s="117">
        <f t="shared" si="19"/>
        <v>7.333333333333333</v>
      </c>
      <c r="CU10" s="245"/>
      <c r="CV10" s="245">
        <v>8</v>
      </c>
      <c r="CW10" s="245"/>
      <c r="CX10" s="245">
        <v>7</v>
      </c>
      <c r="CY10" s="245">
        <v>8</v>
      </c>
      <c r="CZ10" s="245">
        <v>6</v>
      </c>
      <c r="DA10" s="245"/>
      <c r="DB10" s="245"/>
      <c r="DC10" s="245"/>
      <c r="DD10" s="245"/>
      <c r="DE10" s="245"/>
      <c r="DF10" s="245"/>
      <c r="DG10" s="117">
        <f t="shared" si="20"/>
        <v>7.25</v>
      </c>
      <c r="DH10" s="106"/>
      <c r="DI10" s="245">
        <v>10</v>
      </c>
      <c r="DJ10" s="106"/>
      <c r="DK10" s="118">
        <f t="shared" si="21"/>
        <v>10</v>
      </c>
      <c r="DL10" s="169"/>
      <c r="DM10" s="217">
        <f t="shared" si="22"/>
        <v>1</v>
      </c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17">
        <f t="shared" si="23"/>
        <v>0</v>
      </c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17">
        <f t="shared" si="24"/>
        <v>0</v>
      </c>
      <c r="EK10" s="106"/>
      <c r="EL10" s="106"/>
      <c r="EM10" s="106"/>
      <c r="EN10" s="106"/>
      <c r="EO10" s="106"/>
      <c r="EP10" s="106"/>
      <c r="EQ10" s="117">
        <f t="shared" si="25"/>
        <v>0</v>
      </c>
      <c r="ER10" s="106">
        <v>8</v>
      </c>
      <c r="ES10" s="106">
        <v>8</v>
      </c>
      <c r="ET10" s="106">
        <v>9</v>
      </c>
      <c r="EU10" s="106">
        <v>7</v>
      </c>
      <c r="EV10" s="106">
        <v>9</v>
      </c>
      <c r="EW10" s="106"/>
      <c r="EX10" s="106"/>
      <c r="EY10" s="106"/>
      <c r="EZ10" s="106"/>
      <c r="FA10" s="106"/>
      <c r="FB10" s="106"/>
      <c r="FC10" s="106"/>
      <c r="FD10" s="117">
        <f t="shared" si="26"/>
        <v>8.1999999999999993</v>
      </c>
      <c r="FE10" s="106"/>
      <c r="FF10" s="106">
        <v>9</v>
      </c>
      <c r="FG10" s="106"/>
      <c r="FH10" s="118">
        <f t="shared" si="27"/>
        <v>9</v>
      </c>
      <c r="FI10" s="120"/>
      <c r="FJ10" s="223">
        <f t="shared" si="28"/>
        <v>1</v>
      </c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17">
        <f t="shared" si="29"/>
        <v>0</v>
      </c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17">
        <f t="shared" si="30"/>
        <v>0</v>
      </c>
      <c r="GH10" s="106"/>
      <c r="GI10" s="106"/>
      <c r="GJ10" s="106"/>
      <c r="GK10" s="106"/>
      <c r="GL10" s="106"/>
      <c r="GM10" s="106"/>
      <c r="GN10" s="117">
        <f t="shared" si="31"/>
        <v>0</v>
      </c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17">
        <f t="shared" si="32"/>
        <v>0</v>
      </c>
      <c r="HB10" s="106"/>
      <c r="HC10" s="106"/>
      <c r="HD10" s="106"/>
      <c r="HE10" s="118">
        <f t="shared" si="33"/>
        <v>0</v>
      </c>
      <c r="HF10" s="120"/>
      <c r="HG10" s="217">
        <f t="shared" si="34"/>
        <v>1</v>
      </c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17">
        <f t="shared" si="35"/>
        <v>0</v>
      </c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17">
        <f t="shared" si="36"/>
        <v>0</v>
      </c>
      <c r="IE10" s="106"/>
      <c r="IF10" s="106"/>
      <c r="IG10" s="106"/>
      <c r="IH10" s="106"/>
      <c r="II10" s="106"/>
      <c r="IJ10" s="106"/>
      <c r="IK10" s="117">
        <f t="shared" si="37"/>
        <v>0</v>
      </c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17">
        <f t="shared" si="38"/>
        <v>0</v>
      </c>
      <c r="IY10" s="106"/>
      <c r="IZ10" s="106"/>
      <c r="JA10" s="106"/>
      <c r="JB10" s="118">
        <f t="shared" si="39"/>
        <v>0</v>
      </c>
      <c r="JC10" s="120"/>
      <c r="JD10" s="217">
        <f t="shared" si="40"/>
        <v>1</v>
      </c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17">
        <f t="shared" si="41"/>
        <v>0</v>
      </c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21">
        <f t="shared" si="42"/>
        <v>0</v>
      </c>
      <c r="KB10" s="106"/>
      <c r="KC10" s="106"/>
      <c r="KD10" s="106"/>
      <c r="KE10" s="106"/>
      <c r="KF10" s="106"/>
      <c r="KG10" s="106"/>
      <c r="KH10" s="117">
        <f t="shared" si="43"/>
        <v>0</v>
      </c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17">
        <f t="shared" si="44"/>
        <v>0</v>
      </c>
      <c r="KV10" s="106"/>
      <c r="KW10" s="106"/>
      <c r="KX10" s="106"/>
      <c r="KY10" s="118">
        <f t="shared" si="45"/>
        <v>0</v>
      </c>
      <c r="KZ10" s="120"/>
      <c r="LA10" s="217">
        <f t="shared" si="46"/>
        <v>1</v>
      </c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17">
        <f t="shared" si="47"/>
        <v>0</v>
      </c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17">
        <f t="shared" si="48"/>
        <v>0</v>
      </c>
      <c r="LY10" s="106"/>
      <c r="LZ10" s="106"/>
      <c r="MA10" s="106"/>
      <c r="MB10" s="106"/>
      <c r="MC10" s="106"/>
      <c r="MD10" s="106"/>
      <c r="ME10" s="117">
        <f t="shared" si="49"/>
        <v>0</v>
      </c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17">
        <f t="shared" si="50"/>
        <v>0</v>
      </c>
      <c r="MS10" s="106"/>
      <c r="MT10" s="106"/>
      <c r="MU10" s="106"/>
      <c r="MV10" s="118">
        <f t="shared" si="51"/>
        <v>0</v>
      </c>
      <c r="MW10" s="120"/>
      <c r="MX10" s="217">
        <f t="shared" si="52"/>
        <v>1</v>
      </c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17">
        <f t="shared" si="53"/>
        <v>0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17">
        <f t="shared" si="54"/>
        <v>0</v>
      </c>
      <c r="NV10" s="106"/>
      <c r="NW10" s="106"/>
      <c r="NX10" s="106"/>
      <c r="NY10" s="106"/>
      <c r="NZ10" s="106"/>
      <c r="OA10" s="106"/>
      <c r="OB10" s="117">
        <f t="shared" si="55"/>
        <v>0</v>
      </c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17">
        <f t="shared" si="56"/>
        <v>0</v>
      </c>
      <c r="OP10" s="106"/>
      <c r="OQ10" s="106"/>
      <c r="OR10" s="106"/>
      <c r="OS10" s="118">
        <f t="shared" si="57"/>
        <v>0</v>
      </c>
      <c r="OT10" s="120"/>
      <c r="OU10" s="217">
        <f t="shared" si="58"/>
        <v>1</v>
      </c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17">
        <f t="shared" si="59"/>
        <v>0</v>
      </c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17">
        <f t="shared" si="60"/>
        <v>0</v>
      </c>
      <c r="PS10" s="106"/>
      <c r="PT10" s="106"/>
      <c r="PU10" s="106"/>
      <c r="PV10" s="106"/>
      <c r="PW10" s="106"/>
      <c r="PX10" s="106"/>
      <c r="PY10" s="117">
        <f t="shared" si="61"/>
        <v>0</v>
      </c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17">
        <f t="shared" si="62"/>
        <v>0</v>
      </c>
      <c r="QM10" s="106"/>
      <c r="QN10" s="106"/>
      <c r="QO10" s="106"/>
      <c r="QP10" s="118">
        <f t="shared" si="63"/>
        <v>0</v>
      </c>
      <c r="QQ10" s="120"/>
    </row>
    <row r="11" spans="1:459" ht="15.75" x14ac:dyDescent="0.25">
      <c r="A11" s="17">
        <v>1</v>
      </c>
      <c r="B11" s="147">
        <v>6</v>
      </c>
      <c r="C11" s="249" t="s">
        <v>589</v>
      </c>
      <c r="D11" s="153"/>
      <c r="E11" s="153"/>
      <c r="F11" s="153"/>
      <c r="G11" s="153"/>
      <c r="H11" s="153"/>
      <c r="I11" s="148"/>
      <c r="J11" s="230">
        <f t="shared" si="8"/>
        <v>0</v>
      </c>
      <c r="K11" s="106"/>
      <c r="L11" s="106"/>
      <c r="M11" s="106"/>
      <c r="N11" s="106"/>
      <c r="O11" s="106"/>
      <c r="P11" s="106"/>
      <c r="Q11" s="106"/>
      <c r="R11" s="132">
        <f t="shared" si="9"/>
        <v>0</v>
      </c>
      <c r="S11" s="217">
        <f t="shared" si="10"/>
        <v>1</v>
      </c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17">
        <f t="shared" si="11"/>
        <v>0</v>
      </c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>
        <v>6</v>
      </c>
      <c r="AP11" s="117">
        <f t="shared" si="12"/>
        <v>0</v>
      </c>
      <c r="AQ11" s="245"/>
      <c r="AR11" s="245">
        <v>10</v>
      </c>
      <c r="AS11" s="245">
        <v>9</v>
      </c>
      <c r="AT11" s="245"/>
      <c r="AU11" s="245">
        <v>10</v>
      </c>
      <c r="AV11" s="245"/>
      <c r="AW11" s="117">
        <f t="shared" si="13"/>
        <v>9.6666666666666661</v>
      </c>
      <c r="AX11" s="245">
        <v>10</v>
      </c>
      <c r="AY11" s="245"/>
      <c r="AZ11" s="245"/>
      <c r="BA11" s="245">
        <v>8</v>
      </c>
      <c r="BB11" s="245"/>
      <c r="BC11" s="245">
        <v>9</v>
      </c>
      <c r="BD11" s="245"/>
      <c r="BE11" s="245"/>
      <c r="BF11" s="245"/>
      <c r="BG11" s="245"/>
      <c r="BH11" s="245"/>
      <c r="BI11" s="245"/>
      <c r="BJ11" s="117">
        <f t="shared" si="14"/>
        <v>9</v>
      </c>
      <c r="BK11" s="245"/>
      <c r="BL11" s="245">
        <v>10</v>
      </c>
      <c r="BM11" s="245"/>
      <c r="BN11" s="118">
        <f t="shared" si="15"/>
        <v>10</v>
      </c>
      <c r="BO11" s="120"/>
      <c r="BP11" s="217">
        <f t="shared" si="16"/>
        <v>1</v>
      </c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17">
        <f t="shared" si="17"/>
        <v>0</v>
      </c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17">
        <f t="shared" si="18"/>
        <v>0</v>
      </c>
      <c r="CN11" s="106"/>
      <c r="CO11" s="245">
        <v>10</v>
      </c>
      <c r="CP11" s="245">
        <v>10</v>
      </c>
      <c r="CQ11" s="245"/>
      <c r="CR11" s="245">
        <v>10</v>
      </c>
      <c r="CS11" s="106"/>
      <c r="CT11" s="117">
        <f t="shared" si="19"/>
        <v>10</v>
      </c>
      <c r="CU11" s="245"/>
      <c r="CV11" s="245">
        <v>10</v>
      </c>
      <c r="CW11" s="245"/>
      <c r="CX11" s="245">
        <v>10</v>
      </c>
      <c r="CY11" s="245">
        <v>10</v>
      </c>
      <c r="CZ11" s="245">
        <v>10</v>
      </c>
      <c r="DA11" s="245"/>
      <c r="DB11" s="245"/>
      <c r="DC11" s="245"/>
      <c r="DD11" s="245"/>
      <c r="DE11" s="245"/>
      <c r="DF11" s="245"/>
      <c r="DG11" s="117">
        <f t="shared" si="20"/>
        <v>10</v>
      </c>
      <c r="DH11" s="106"/>
      <c r="DI11" s="245">
        <v>10</v>
      </c>
      <c r="DJ11" s="106"/>
      <c r="DK11" s="118">
        <f t="shared" si="21"/>
        <v>10</v>
      </c>
      <c r="DL11" s="169"/>
      <c r="DM11" s="217">
        <f t="shared" si="22"/>
        <v>1</v>
      </c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17">
        <f t="shared" si="23"/>
        <v>0</v>
      </c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17">
        <f t="shared" si="24"/>
        <v>0</v>
      </c>
      <c r="EK11" s="106"/>
      <c r="EL11" s="106"/>
      <c r="EM11" s="106"/>
      <c r="EN11" s="106"/>
      <c r="EO11" s="106"/>
      <c r="EP11" s="106"/>
      <c r="EQ11" s="117">
        <f t="shared" si="25"/>
        <v>0</v>
      </c>
      <c r="ER11" s="106">
        <v>10</v>
      </c>
      <c r="ES11" s="106">
        <v>10</v>
      </c>
      <c r="ET11" s="106">
        <v>10</v>
      </c>
      <c r="EU11" s="106">
        <v>10</v>
      </c>
      <c r="EV11" s="106">
        <v>10</v>
      </c>
      <c r="EW11" s="106"/>
      <c r="EX11" s="106"/>
      <c r="EY11" s="106"/>
      <c r="EZ11" s="106"/>
      <c r="FA11" s="106"/>
      <c r="FB11" s="106"/>
      <c r="FC11" s="106"/>
      <c r="FD11" s="117">
        <f t="shared" si="26"/>
        <v>10</v>
      </c>
      <c r="FE11" s="106"/>
      <c r="FF11" s="106">
        <v>10</v>
      </c>
      <c r="FG11" s="106"/>
      <c r="FH11" s="118">
        <f t="shared" si="27"/>
        <v>10</v>
      </c>
      <c r="FI11" s="120"/>
      <c r="FJ11" s="223">
        <f t="shared" si="28"/>
        <v>1</v>
      </c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17">
        <f t="shared" si="29"/>
        <v>0</v>
      </c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17">
        <f t="shared" si="30"/>
        <v>0</v>
      </c>
      <c r="GH11" s="106"/>
      <c r="GI11" s="106"/>
      <c r="GJ11" s="106"/>
      <c r="GK11" s="106"/>
      <c r="GL11" s="106"/>
      <c r="GM11" s="106"/>
      <c r="GN11" s="117">
        <f t="shared" si="31"/>
        <v>0</v>
      </c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17">
        <f t="shared" si="32"/>
        <v>0</v>
      </c>
      <c r="HB11" s="106"/>
      <c r="HC11" s="106"/>
      <c r="HD11" s="106"/>
      <c r="HE11" s="118">
        <f t="shared" si="33"/>
        <v>0</v>
      </c>
      <c r="HF11" s="120"/>
      <c r="HG11" s="217">
        <f t="shared" si="34"/>
        <v>1</v>
      </c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17">
        <f t="shared" si="35"/>
        <v>0</v>
      </c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17">
        <f t="shared" si="36"/>
        <v>0</v>
      </c>
      <c r="IE11" s="106"/>
      <c r="IF11" s="106"/>
      <c r="IG11" s="106"/>
      <c r="IH11" s="106"/>
      <c r="II11" s="106"/>
      <c r="IJ11" s="106"/>
      <c r="IK11" s="117">
        <f t="shared" si="37"/>
        <v>0</v>
      </c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  <c r="IW11" s="106"/>
      <c r="IX11" s="117">
        <f t="shared" si="38"/>
        <v>0</v>
      </c>
      <c r="IY11" s="106"/>
      <c r="IZ11" s="106"/>
      <c r="JA11" s="106"/>
      <c r="JB11" s="118">
        <f t="shared" si="39"/>
        <v>0</v>
      </c>
      <c r="JC11" s="120"/>
      <c r="JD11" s="217">
        <f t="shared" si="40"/>
        <v>1</v>
      </c>
      <c r="JE11" s="106"/>
      <c r="JF11" s="106"/>
      <c r="JG11" s="106"/>
      <c r="JH11" s="106"/>
      <c r="JI11" s="106"/>
      <c r="JJ11" s="106"/>
      <c r="JK11" s="106"/>
      <c r="JL11" s="106"/>
      <c r="JM11" s="106"/>
      <c r="JN11" s="106"/>
      <c r="JO11" s="117">
        <f t="shared" si="41"/>
        <v>0</v>
      </c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21">
        <f t="shared" si="42"/>
        <v>0</v>
      </c>
      <c r="KB11" s="106"/>
      <c r="KC11" s="106"/>
      <c r="KD11" s="106"/>
      <c r="KE11" s="106"/>
      <c r="KF11" s="106"/>
      <c r="KG11" s="106"/>
      <c r="KH11" s="117">
        <f t="shared" si="43"/>
        <v>0</v>
      </c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06"/>
      <c r="KU11" s="117">
        <f t="shared" si="44"/>
        <v>0</v>
      </c>
      <c r="KV11" s="106"/>
      <c r="KW11" s="106"/>
      <c r="KX11" s="106"/>
      <c r="KY11" s="118">
        <f t="shared" si="45"/>
        <v>0</v>
      </c>
      <c r="KZ11" s="120"/>
      <c r="LA11" s="217">
        <f t="shared" si="46"/>
        <v>1</v>
      </c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17">
        <f t="shared" si="47"/>
        <v>0</v>
      </c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17">
        <f t="shared" si="48"/>
        <v>0</v>
      </c>
      <c r="LY11" s="106"/>
      <c r="LZ11" s="106"/>
      <c r="MA11" s="106"/>
      <c r="MB11" s="106"/>
      <c r="MC11" s="106"/>
      <c r="MD11" s="106"/>
      <c r="ME11" s="117">
        <f t="shared" si="49"/>
        <v>0</v>
      </c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17">
        <f t="shared" si="50"/>
        <v>0</v>
      </c>
      <c r="MS11" s="106"/>
      <c r="MT11" s="106"/>
      <c r="MU11" s="106"/>
      <c r="MV11" s="118">
        <f t="shared" si="51"/>
        <v>0</v>
      </c>
      <c r="MW11" s="120"/>
      <c r="MX11" s="217">
        <f t="shared" si="52"/>
        <v>1</v>
      </c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17">
        <f t="shared" si="53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4"/>
        <v>0</v>
      </c>
      <c r="NV11" s="106"/>
      <c r="NW11" s="106"/>
      <c r="NX11" s="106"/>
      <c r="NY11" s="106"/>
      <c r="NZ11" s="106"/>
      <c r="OA11" s="106"/>
      <c r="OB11" s="117">
        <f t="shared" si="55"/>
        <v>0</v>
      </c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17">
        <f t="shared" si="56"/>
        <v>0</v>
      </c>
      <c r="OP11" s="106"/>
      <c r="OQ11" s="106"/>
      <c r="OR11" s="106"/>
      <c r="OS11" s="118">
        <f t="shared" si="57"/>
        <v>0</v>
      </c>
      <c r="OT11" s="120"/>
      <c r="OU11" s="217">
        <f t="shared" si="58"/>
        <v>1</v>
      </c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17">
        <f t="shared" si="59"/>
        <v>0</v>
      </c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17">
        <f t="shared" si="60"/>
        <v>0</v>
      </c>
      <c r="PS11" s="106"/>
      <c r="PT11" s="106"/>
      <c r="PU11" s="106"/>
      <c r="PV11" s="106"/>
      <c r="PW11" s="106"/>
      <c r="PX11" s="106"/>
      <c r="PY11" s="117">
        <f t="shared" si="61"/>
        <v>0</v>
      </c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17">
        <f t="shared" si="62"/>
        <v>0</v>
      </c>
      <c r="QM11" s="106"/>
      <c r="QN11" s="106"/>
      <c r="QO11" s="106"/>
      <c r="QP11" s="118">
        <f t="shared" si="63"/>
        <v>0</v>
      </c>
      <c r="QQ11" s="120"/>
    </row>
    <row r="12" spans="1:459" ht="15.75" x14ac:dyDescent="0.25">
      <c r="A12" s="17">
        <v>1</v>
      </c>
      <c r="B12" s="147">
        <v>7</v>
      </c>
      <c r="C12" s="249" t="s">
        <v>590</v>
      </c>
      <c r="D12" s="153"/>
      <c r="E12" s="153"/>
      <c r="F12" s="153"/>
      <c r="G12" s="153"/>
      <c r="H12" s="153"/>
      <c r="I12" s="148"/>
      <c r="J12" s="230">
        <f t="shared" si="8"/>
        <v>0</v>
      </c>
      <c r="K12" s="106"/>
      <c r="L12" s="106"/>
      <c r="M12" s="106"/>
      <c r="N12" s="106"/>
      <c r="O12" s="106"/>
      <c r="P12" s="106"/>
      <c r="Q12" s="106"/>
      <c r="R12" s="132">
        <f t="shared" si="9"/>
        <v>0</v>
      </c>
      <c r="S12" s="217">
        <f t="shared" si="10"/>
        <v>1</v>
      </c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17">
        <f t="shared" si="11"/>
        <v>0</v>
      </c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>
        <v>10</v>
      </c>
      <c r="AP12" s="117">
        <f t="shared" si="12"/>
        <v>0</v>
      </c>
      <c r="AQ12" s="245"/>
      <c r="AR12" s="245">
        <v>7</v>
      </c>
      <c r="AS12" s="245">
        <v>5</v>
      </c>
      <c r="AT12" s="245"/>
      <c r="AU12" s="245">
        <v>6</v>
      </c>
      <c r="AV12" s="245"/>
      <c r="AW12" s="117">
        <f t="shared" si="13"/>
        <v>6</v>
      </c>
      <c r="AX12" s="245">
        <v>8</v>
      </c>
      <c r="AY12" s="245"/>
      <c r="AZ12" s="245"/>
      <c r="BA12" s="245">
        <v>10</v>
      </c>
      <c r="BB12" s="245"/>
      <c r="BC12" s="245">
        <v>7</v>
      </c>
      <c r="BD12" s="245"/>
      <c r="BE12" s="245"/>
      <c r="BF12" s="245"/>
      <c r="BG12" s="245"/>
      <c r="BH12" s="245"/>
      <c r="BI12" s="245"/>
      <c r="BJ12" s="117">
        <f t="shared" si="14"/>
        <v>8.3333333333333339</v>
      </c>
      <c r="BK12" s="245"/>
      <c r="BL12" s="245">
        <v>8</v>
      </c>
      <c r="BM12" s="245"/>
      <c r="BN12" s="118">
        <f t="shared" si="15"/>
        <v>8</v>
      </c>
      <c r="BO12" s="120"/>
      <c r="BP12" s="217">
        <f t="shared" si="16"/>
        <v>1</v>
      </c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17">
        <f t="shared" si="17"/>
        <v>0</v>
      </c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17">
        <f t="shared" si="18"/>
        <v>0</v>
      </c>
      <c r="CN12" s="106"/>
      <c r="CO12" s="245">
        <v>8</v>
      </c>
      <c r="CP12" s="245">
        <v>7</v>
      </c>
      <c r="CQ12" s="245"/>
      <c r="CR12" s="245">
        <v>5</v>
      </c>
      <c r="CS12" s="106"/>
      <c r="CT12" s="117">
        <f t="shared" si="19"/>
        <v>6.666666666666667</v>
      </c>
      <c r="CU12" s="245"/>
      <c r="CV12" s="245">
        <v>7</v>
      </c>
      <c r="CW12" s="245"/>
      <c r="CX12" s="245">
        <v>8</v>
      </c>
      <c r="CY12" s="245">
        <v>7</v>
      </c>
      <c r="CZ12" s="245">
        <v>4</v>
      </c>
      <c r="DA12" s="245"/>
      <c r="DB12" s="245"/>
      <c r="DC12" s="245"/>
      <c r="DD12" s="245"/>
      <c r="DE12" s="245"/>
      <c r="DF12" s="245"/>
      <c r="DG12" s="117">
        <f t="shared" si="20"/>
        <v>6.5</v>
      </c>
      <c r="DH12" s="106"/>
      <c r="DI12" s="245">
        <v>8</v>
      </c>
      <c r="DJ12" s="106"/>
      <c r="DK12" s="118">
        <f t="shared" si="21"/>
        <v>8</v>
      </c>
      <c r="DL12" s="169"/>
      <c r="DM12" s="217">
        <f t="shared" si="22"/>
        <v>1</v>
      </c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17">
        <f t="shared" si="23"/>
        <v>0</v>
      </c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17">
        <f t="shared" si="24"/>
        <v>0</v>
      </c>
      <c r="EK12" s="106"/>
      <c r="EL12" s="106"/>
      <c r="EM12" s="106"/>
      <c r="EN12" s="106"/>
      <c r="EO12" s="106"/>
      <c r="EP12" s="106"/>
      <c r="EQ12" s="117">
        <f t="shared" si="25"/>
        <v>0</v>
      </c>
      <c r="ER12" s="106">
        <v>8</v>
      </c>
      <c r="ES12" s="106">
        <v>9</v>
      </c>
      <c r="ET12" s="106">
        <v>9</v>
      </c>
      <c r="EU12" s="106">
        <v>8</v>
      </c>
      <c r="EV12" s="106">
        <v>8</v>
      </c>
      <c r="EW12" s="106"/>
      <c r="EX12" s="106"/>
      <c r="EY12" s="106"/>
      <c r="EZ12" s="106"/>
      <c r="FA12" s="106"/>
      <c r="FB12" s="106"/>
      <c r="FC12" s="106"/>
      <c r="FD12" s="117">
        <f t="shared" si="26"/>
        <v>8.4</v>
      </c>
      <c r="FE12" s="106"/>
      <c r="FF12" s="106">
        <v>9</v>
      </c>
      <c r="FG12" s="106"/>
      <c r="FH12" s="118">
        <f t="shared" si="27"/>
        <v>9</v>
      </c>
      <c r="FI12" s="120"/>
      <c r="FJ12" s="223">
        <f t="shared" si="28"/>
        <v>1</v>
      </c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17">
        <f t="shared" si="29"/>
        <v>0</v>
      </c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17">
        <f t="shared" si="30"/>
        <v>0</v>
      </c>
      <c r="GH12" s="106"/>
      <c r="GI12" s="106"/>
      <c r="GJ12" s="106"/>
      <c r="GK12" s="106"/>
      <c r="GL12" s="106"/>
      <c r="GM12" s="106"/>
      <c r="GN12" s="117">
        <f t="shared" si="31"/>
        <v>0</v>
      </c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17">
        <f t="shared" si="32"/>
        <v>0</v>
      </c>
      <c r="HB12" s="106"/>
      <c r="HC12" s="106"/>
      <c r="HD12" s="106"/>
      <c r="HE12" s="118">
        <f t="shared" si="33"/>
        <v>0</v>
      </c>
      <c r="HF12" s="120"/>
      <c r="HG12" s="217">
        <f t="shared" si="34"/>
        <v>1</v>
      </c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17">
        <f t="shared" si="35"/>
        <v>0</v>
      </c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17">
        <f t="shared" si="36"/>
        <v>0</v>
      </c>
      <c r="IE12" s="106"/>
      <c r="IF12" s="106"/>
      <c r="IG12" s="106"/>
      <c r="IH12" s="106"/>
      <c r="II12" s="106"/>
      <c r="IJ12" s="106"/>
      <c r="IK12" s="117">
        <f t="shared" si="37"/>
        <v>0</v>
      </c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  <c r="IW12" s="106"/>
      <c r="IX12" s="117">
        <f t="shared" si="38"/>
        <v>0</v>
      </c>
      <c r="IY12" s="106"/>
      <c r="IZ12" s="106"/>
      <c r="JA12" s="106"/>
      <c r="JB12" s="118">
        <f t="shared" si="39"/>
        <v>0</v>
      </c>
      <c r="JC12" s="120"/>
      <c r="JD12" s="217">
        <f t="shared" si="40"/>
        <v>1</v>
      </c>
      <c r="JE12" s="106"/>
      <c r="JF12" s="106"/>
      <c r="JG12" s="106"/>
      <c r="JH12" s="106"/>
      <c r="JI12" s="106"/>
      <c r="JJ12" s="106"/>
      <c r="JK12" s="106"/>
      <c r="JL12" s="106"/>
      <c r="JM12" s="106"/>
      <c r="JN12" s="106"/>
      <c r="JO12" s="117">
        <f t="shared" si="41"/>
        <v>0</v>
      </c>
      <c r="JP12" s="106"/>
      <c r="JQ12" s="106"/>
      <c r="JR12" s="106"/>
      <c r="JS12" s="106"/>
      <c r="JT12" s="106"/>
      <c r="JU12" s="106"/>
      <c r="JV12" s="106"/>
      <c r="JW12" s="106"/>
      <c r="JX12" s="106"/>
      <c r="JY12" s="106"/>
      <c r="JZ12" s="106"/>
      <c r="KA12" s="121">
        <f t="shared" si="42"/>
        <v>0</v>
      </c>
      <c r="KB12" s="106"/>
      <c r="KC12" s="106"/>
      <c r="KD12" s="106"/>
      <c r="KE12" s="106"/>
      <c r="KF12" s="106"/>
      <c r="KG12" s="106"/>
      <c r="KH12" s="117">
        <f t="shared" si="43"/>
        <v>0</v>
      </c>
      <c r="KI12" s="106"/>
      <c r="KJ12" s="106"/>
      <c r="KK12" s="106"/>
      <c r="KL12" s="106"/>
      <c r="KM12" s="106"/>
      <c r="KN12" s="106"/>
      <c r="KO12" s="106"/>
      <c r="KP12" s="106"/>
      <c r="KQ12" s="106"/>
      <c r="KR12" s="106"/>
      <c r="KS12" s="106"/>
      <c r="KT12" s="106"/>
      <c r="KU12" s="117">
        <f t="shared" si="44"/>
        <v>0</v>
      </c>
      <c r="KV12" s="106"/>
      <c r="KW12" s="106"/>
      <c r="KX12" s="106"/>
      <c r="KY12" s="118">
        <f t="shared" si="45"/>
        <v>0</v>
      </c>
      <c r="KZ12" s="120"/>
      <c r="LA12" s="217">
        <f t="shared" si="46"/>
        <v>1</v>
      </c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17">
        <f t="shared" si="47"/>
        <v>0</v>
      </c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17">
        <f t="shared" si="48"/>
        <v>0</v>
      </c>
      <c r="LY12" s="106"/>
      <c r="LZ12" s="106"/>
      <c r="MA12" s="106"/>
      <c r="MB12" s="106"/>
      <c r="MC12" s="106"/>
      <c r="MD12" s="106"/>
      <c r="ME12" s="117">
        <f t="shared" si="49"/>
        <v>0</v>
      </c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17">
        <f t="shared" si="50"/>
        <v>0</v>
      </c>
      <c r="MS12" s="106"/>
      <c r="MT12" s="106"/>
      <c r="MU12" s="106"/>
      <c r="MV12" s="118">
        <f t="shared" si="51"/>
        <v>0</v>
      </c>
      <c r="MW12" s="120"/>
      <c r="MX12" s="217">
        <f t="shared" si="52"/>
        <v>1</v>
      </c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17">
        <f t="shared" si="53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4"/>
        <v>0</v>
      </c>
      <c r="NV12" s="106"/>
      <c r="NW12" s="106"/>
      <c r="NX12" s="106"/>
      <c r="NY12" s="106"/>
      <c r="NZ12" s="106"/>
      <c r="OA12" s="106"/>
      <c r="OB12" s="117">
        <f t="shared" si="55"/>
        <v>0</v>
      </c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17">
        <f t="shared" si="56"/>
        <v>0</v>
      </c>
      <c r="OP12" s="106"/>
      <c r="OQ12" s="106"/>
      <c r="OR12" s="106"/>
      <c r="OS12" s="118">
        <f t="shared" si="57"/>
        <v>0</v>
      </c>
      <c r="OT12" s="120"/>
      <c r="OU12" s="217">
        <f t="shared" si="58"/>
        <v>1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9"/>
        <v>0</v>
      </c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17">
        <f t="shared" si="60"/>
        <v>0</v>
      </c>
      <c r="PS12" s="106"/>
      <c r="PT12" s="106"/>
      <c r="PU12" s="106"/>
      <c r="PV12" s="106"/>
      <c r="PW12" s="106"/>
      <c r="PX12" s="106"/>
      <c r="PY12" s="117">
        <f t="shared" si="61"/>
        <v>0</v>
      </c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17">
        <f t="shared" si="62"/>
        <v>0</v>
      </c>
      <c r="QM12" s="106"/>
      <c r="QN12" s="106"/>
      <c r="QO12" s="106"/>
      <c r="QP12" s="118">
        <f t="shared" si="63"/>
        <v>0</v>
      </c>
      <c r="QQ12" s="120"/>
    </row>
    <row r="13" spans="1:459" ht="15.75" x14ac:dyDescent="0.25">
      <c r="A13" s="17">
        <v>1</v>
      </c>
      <c r="B13" s="147">
        <v>8</v>
      </c>
      <c r="C13" s="249" t="s">
        <v>591</v>
      </c>
      <c r="D13" s="153"/>
      <c r="E13" s="153"/>
      <c r="F13" s="153"/>
      <c r="G13" s="153"/>
      <c r="H13" s="153"/>
      <c r="I13" s="148"/>
      <c r="J13" s="230">
        <f t="shared" si="8"/>
        <v>0</v>
      </c>
      <c r="K13" s="106"/>
      <c r="L13" s="106"/>
      <c r="M13" s="106"/>
      <c r="N13" s="106"/>
      <c r="O13" s="106"/>
      <c r="P13" s="106"/>
      <c r="Q13" s="106"/>
      <c r="R13" s="132">
        <f t="shared" si="9"/>
        <v>0</v>
      </c>
      <c r="S13" s="217">
        <f t="shared" si="10"/>
        <v>1</v>
      </c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17">
        <f t="shared" si="11"/>
        <v>0</v>
      </c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>
        <v>10</v>
      </c>
      <c r="AP13" s="117">
        <f t="shared" si="12"/>
        <v>0</v>
      </c>
      <c r="AQ13" s="245"/>
      <c r="AR13" s="245">
        <v>10</v>
      </c>
      <c r="AS13" s="245">
        <v>10</v>
      </c>
      <c r="AT13" s="245"/>
      <c r="AU13" s="245">
        <v>10</v>
      </c>
      <c r="AV13" s="245"/>
      <c r="AW13" s="117">
        <f t="shared" si="13"/>
        <v>10</v>
      </c>
      <c r="AX13" s="245">
        <v>10</v>
      </c>
      <c r="AY13" s="245"/>
      <c r="AZ13" s="245"/>
      <c r="BA13" s="245">
        <v>10</v>
      </c>
      <c r="BB13" s="245"/>
      <c r="BC13" s="245">
        <v>10</v>
      </c>
      <c r="BD13" s="245"/>
      <c r="BE13" s="245"/>
      <c r="BF13" s="245"/>
      <c r="BG13" s="245"/>
      <c r="BH13" s="245"/>
      <c r="BI13" s="245"/>
      <c r="BJ13" s="117">
        <f t="shared" si="14"/>
        <v>10</v>
      </c>
      <c r="BK13" s="245"/>
      <c r="BL13" s="245">
        <v>10</v>
      </c>
      <c r="BM13" s="245"/>
      <c r="BN13" s="118">
        <f t="shared" si="15"/>
        <v>10</v>
      </c>
      <c r="BO13" s="120"/>
      <c r="BP13" s="217">
        <f t="shared" si="16"/>
        <v>1</v>
      </c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17">
        <f t="shared" si="17"/>
        <v>0</v>
      </c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17">
        <f t="shared" si="18"/>
        <v>0</v>
      </c>
      <c r="CN13" s="106"/>
      <c r="CO13" s="245">
        <v>10</v>
      </c>
      <c r="CP13" s="245">
        <v>9</v>
      </c>
      <c r="CQ13" s="245"/>
      <c r="CR13" s="245">
        <v>9</v>
      </c>
      <c r="CS13" s="106"/>
      <c r="CT13" s="117">
        <f t="shared" si="19"/>
        <v>9.3333333333333339</v>
      </c>
      <c r="CU13" s="245"/>
      <c r="CV13" s="245">
        <v>10</v>
      </c>
      <c r="CW13" s="245"/>
      <c r="CX13" s="245">
        <v>10</v>
      </c>
      <c r="CY13" s="245">
        <v>10</v>
      </c>
      <c r="CZ13" s="245">
        <v>7</v>
      </c>
      <c r="DA13" s="245"/>
      <c r="DB13" s="245"/>
      <c r="DC13" s="245"/>
      <c r="DD13" s="245"/>
      <c r="DE13" s="245"/>
      <c r="DF13" s="245"/>
      <c r="DG13" s="117">
        <f t="shared" si="20"/>
        <v>9.25</v>
      </c>
      <c r="DH13" s="106"/>
      <c r="DI13" s="245">
        <v>10</v>
      </c>
      <c r="DJ13" s="106"/>
      <c r="DK13" s="118">
        <f t="shared" si="21"/>
        <v>10</v>
      </c>
      <c r="DL13" s="169"/>
      <c r="DM13" s="217">
        <f t="shared" si="22"/>
        <v>1</v>
      </c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17">
        <f t="shared" si="23"/>
        <v>0</v>
      </c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17">
        <f t="shared" si="24"/>
        <v>0</v>
      </c>
      <c r="EK13" s="106"/>
      <c r="EL13" s="106"/>
      <c r="EM13" s="106"/>
      <c r="EN13" s="106"/>
      <c r="EO13" s="106"/>
      <c r="EP13" s="106"/>
      <c r="EQ13" s="117">
        <f t="shared" si="25"/>
        <v>0</v>
      </c>
      <c r="ER13" s="106">
        <v>10</v>
      </c>
      <c r="ES13" s="106">
        <v>10</v>
      </c>
      <c r="ET13" s="106">
        <v>10</v>
      </c>
      <c r="EU13" s="106">
        <v>10</v>
      </c>
      <c r="EV13" s="106">
        <v>10</v>
      </c>
      <c r="EW13" s="106"/>
      <c r="EX13" s="106"/>
      <c r="EY13" s="106"/>
      <c r="EZ13" s="106"/>
      <c r="FA13" s="106"/>
      <c r="FB13" s="106"/>
      <c r="FC13" s="106"/>
      <c r="FD13" s="117">
        <f t="shared" si="26"/>
        <v>10</v>
      </c>
      <c r="FE13" s="106"/>
      <c r="FF13" s="106">
        <v>10</v>
      </c>
      <c r="FG13" s="106"/>
      <c r="FH13" s="118">
        <f t="shared" si="27"/>
        <v>10</v>
      </c>
      <c r="FI13" s="120"/>
      <c r="FJ13" s="223">
        <f t="shared" si="28"/>
        <v>1</v>
      </c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17">
        <f t="shared" si="29"/>
        <v>0</v>
      </c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17">
        <f t="shared" si="30"/>
        <v>0</v>
      </c>
      <c r="GH13" s="106"/>
      <c r="GI13" s="106"/>
      <c r="GJ13" s="106"/>
      <c r="GK13" s="106"/>
      <c r="GL13" s="106"/>
      <c r="GM13" s="106"/>
      <c r="GN13" s="117">
        <f t="shared" si="31"/>
        <v>0</v>
      </c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17">
        <f t="shared" si="32"/>
        <v>0</v>
      </c>
      <c r="HB13" s="106"/>
      <c r="HC13" s="106"/>
      <c r="HD13" s="106"/>
      <c r="HE13" s="118">
        <f t="shared" si="33"/>
        <v>0</v>
      </c>
      <c r="HF13" s="120"/>
      <c r="HG13" s="217">
        <f t="shared" si="34"/>
        <v>1</v>
      </c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17">
        <f t="shared" si="35"/>
        <v>0</v>
      </c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17">
        <f t="shared" si="36"/>
        <v>0</v>
      </c>
      <c r="IE13" s="106"/>
      <c r="IF13" s="106"/>
      <c r="IG13" s="106"/>
      <c r="IH13" s="106"/>
      <c r="II13" s="106"/>
      <c r="IJ13" s="106"/>
      <c r="IK13" s="117">
        <f t="shared" si="37"/>
        <v>0</v>
      </c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17">
        <f t="shared" si="38"/>
        <v>0</v>
      </c>
      <c r="IY13" s="106"/>
      <c r="IZ13" s="106"/>
      <c r="JA13" s="106"/>
      <c r="JB13" s="118">
        <f t="shared" si="39"/>
        <v>0</v>
      </c>
      <c r="JC13" s="120"/>
      <c r="JD13" s="217">
        <f t="shared" si="40"/>
        <v>1</v>
      </c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17">
        <f t="shared" si="41"/>
        <v>0</v>
      </c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21">
        <f t="shared" si="42"/>
        <v>0</v>
      </c>
      <c r="KB13" s="106"/>
      <c r="KC13" s="106"/>
      <c r="KD13" s="106"/>
      <c r="KE13" s="106"/>
      <c r="KF13" s="106"/>
      <c r="KG13" s="106"/>
      <c r="KH13" s="117">
        <f t="shared" si="43"/>
        <v>0</v>
      </c>
      <c r="KI13" s="106"/>
      <c r="KJ13" s="106"/>
      <c r="KK13" s="106"/>
      <c r="KL13" s="106"/>
      <c r="KM13" s="106"/>
      <c r="KN13" s="106"/>
      <c r="KO13" s="106"/>
      <c r="KP13" s="106"/>
      <c r="KQ13" s="106"/>
      <c r="KR13" s="106"/>
      <c r="KS13" s="106"/>
      <c r="KT13" s="106"/>
      <c r="KU13" s="117">
        <f t="shared" si="44"/>
        <v>0</v>
      </c>
      <c r="KV13" s="106"/>
      <c r="KW13" s="106"/>
      <c r="KX13" s="106"/>
      <c r="KY13" s="118">
        <f t="shared" si="45"/>
        <v>0</v>
      </c>
      <c r="KZ13" s="120"/>
      <c r="LA13" s="217">
        <f t="shared" si="46"/>
        <v>1</v>
      </c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17">
        <f t="shared" si="47"/>
        <v>0</v>
      </c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17">
        <f t="shared" si="48"/>
        <v>0</v>
      </c>
      <c r="LY13" s="106"/>
      <c r="LZ13" s="106"/>
      <c r="MA13" s="106"/>
      <c r="MB13" s="106"/>
      <c r="MC13" s="106"/>
      <c r="MD13" s="106"/>
      <c r="ME13" s="117">
        <f t="shared" si="49"/>
        <v>0</v>
      </c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17">
        <f t="shared" si="50"/>
        <v>0</v>
      </c>
      <c r="MS13" s="106"/>
      <c r="MT13" s="106"/>
      <c r="MU13" s="106"/>
      <c r="MV13" s="118">
        <f t="shared" si="51"/>
        <v>0</v>
      </c>
      <c r="MW13" s="120"/>
      <c r="MX13" s="217">
        <f t="shared" si="52"/>
        <v>1</v>
      </c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17">
        <f t="shared" si="53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4"/>
        <v>0</v>
      </c>
      <c r="NV13" s="106"/>
      <c r="NW13" s="106"/>
      <c r="NX13" s="106"/>
      <c r="NY13" s="106"/>
      <c r="NZ13" s="106"/>
      <c r="OA13" s="106"/>
      <c r="OB13" s="117">
        <f t="shared" si="55"/>
        <v>0</v>
      </c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17">
        <f t="shared" si="56"/>
        <v>0</v>
      </c>
      <c r="OP13" s="106"/>
      <c r="OQ13" s="106"/>
      <c r="OR13" s="106"/>
      <c r="OS13" s="118">
        <f t="shared" si="57"/>
        <v>0</v>
      </c>
      <c r="OT13" s="120"/>
      <c r="OU13" s="217">
        <f t="shared" si="58"/>
        <v>1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9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60"/>
        <v>0</v>
      </c>
      <c r="PS13" s="106"/>
      <c r="PT13" s="106"/>
      <c r="PU13" s="106"/>
      <c r="PV13" s="106"/>
      <c r="PW13" s="106"/>
      <c r="PX13" s="106"/>
      <c r="PY13" s="117">
        <f t="shared" si="61"/>
        <v>0</v>
      </c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17">
        <f t="shared" si="62"/>
        <v>0</v>
      </c>
      <c r="QM13" s="106"/>
      <c r="QN13" s="106"/>
      <c r="QO13" s="106"/>
      <c r="QP13" s="118">
        <f t="shared" si="63"/>
        <v>0</v>
      </c>
      <c r="QQ13" s="120"/>
    </row>
    <row r="14" spans="1:459" ht="15.75" x14ac:dyDescent="0.25">
      <c r="A14" s="17">
        <v>1</v>
      </c>
      <c r="B14" s="147">
        <v>9</v>
      </c>
      <c r="C14" s="249" t="s">
        <v>592</v>
      </c>
      <c r="D14" s="153"/>
      <c r="E14" s="153"/>
      <c r="F14" s="153"/>
      <c r="G14" s="153"/>
      <c r="H14" s="153"/>
      <c r="I14" s="148"/>
      <c r="J14" s="230">
        <f t="shared" si="8"/>
        <v>0</v>
      </c>
      <c r="K14" s="106"/>
      <c r="L14" s="106"/>
      <c r="M14" s="106"/>
      <c r="N14" s="106"/>
      <c r="O14" s="106"/>
      <c r="P14" s="106"/>
      <c r="Q14" s="106"/>
      <c r="R14" s="132">
        <f t="shared" si="9"/>
        <v>0</v>
      </c>
      <c r="S14" s="217">
        <f t="shared" si="10"/>
        <v>1</v>
      </c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17">
        <f t="shared" si="11"/>
        <v>0</v>
      </c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>
        <v>12</v>
      </c>
      <c r="AP14" s="117">
        <f t="shared" si="12"/>
        <v>0</v>
      </c>
      <c r="AQ14" s="245"/>
      <c r="AR14" s="245">
        <v>10</v>
      </c>
      <c r="AS14" s="245">
        <v>10</v>
      </c>
      <c r="AT14" s="245"/>
      <c r="AU14" s="245">
        <v>10</v>
      </c>
      <c r="AV14" s="245"/>
      <c r="AW14" s="117">
        <f t="shared" si="13"/>
        <v>10</v>
      </c>
      <c r="AX14" s="245">
        <v>10</v>
      </c>
      <c r="AY14" s="245"/>
      <c r="AZ14" s="245"/>
      <c r="BA14" s="245">
        <v>10</v>
      </c>
      <c r="BB14" s="245"/>
      <c r="BC14" s="245">
        <v>10</v>
      </c>
      <c r="BD14" s="245"/>
      <c r="BE14" s="245"/>
      <c r="BF14" s="245"/>
      <c r="BG14" s="245"/>
      <c r="BH14" s="245"/>
      <c r="BI14" s="245"/>
      <c r="BJ14" s="117">
        <f t="shared" si="14"/>
        <v>10</v>
      </c>
      <c r="BK14" s="245"/>
      <c r="BL14" s="245">
        <v>10</v>
      </c>
      <c r="BM14" s="245"/>
      <c r="BN14" s="118">
        <f t="shared" si="15"/>
        <v>10</v>
      </c>
      <c r="BO14" s="120"/>
      <c r="BP14" s="217">
        <f t="shared" si="16"/>
        <v>1</v>
      </c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17">
        <f t="shared" si="17"/>
        <v>0</v>
      </c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17">
        <f t="shared" si="18"/>
        <v>0</v>
      </c>
      <c r="CN14" s="106"/>
      <c r="CO14" s="245">
        <v>8</v>
      </c>
      <c r="CP14" s="245">
        <v>6</v>
      </c>
      <c r="CQ14" s="245"/>
      <c r="CR14" s="245">
        <v>6</v>
      </c>
      <c r="CS14" s="106"/>
      <c r="CT14" s="117">
        <f t="shared" si="19"/>
        <v>6.666666666666667</v>
      </c>
      <c r="CU14" s="245"/>
      <c r="CV14" s="245">
        <v>9</v>
      </c>
      <c r="CW14" s="245"/>
      <c r="CX14" s="245">
        <v>5</v>
      </c>
      <c r="CY14" s="245">
        <v>8</v>
      </c>
      <c r="CZ14" s="245">
        <v>4</v>
      </c>
      <c r="DA14" s="245"/>
      <c r="DB14" s="245"/>
      <c r="DC14" s="245"/>
      <c r="DD14" s="245"/>
      <c r="DE14" s="245"/>
      <c r="DF14" s="245"/>
      <c r="DG14" s="117">
        <f t="shared" si="20"/>
        <v>6.5</v>
      </c>
      <c r="DH14" s="106"/>
      <c r="DI14" s="245">
        <v>10</v>
      </c>
      <c r="DJ14" s="106"/>
      <c r="DK14" s="118">
        <f t="shared" si="21"/>
        <v>10</v>
      </c>
      <c r="DL14" s="169"/>
      <c r="DM14" s="217">
        <f t="shared" si="22"/>
        <v>1</v>
      </c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17">
        <f t="shared" si="23"/>
        <v>0</v>
      </c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17">
        <f t="shared" si="24"/>
        <v>0</v>
      </c>
      <c r="EK14" s="106"/>
      <c r="EL14" s="106"/>
      <c r="EM14" s="106"/>
      <c r="EN14" s="106"/>
      <c r="EO14" s="106"/>
      <c r="EP14" s="106"/>
      <c r="EQ14" s="117">
        <f t="shared" si="25"/>
        <v>0</v>
      </c>
      <c r="ER14" s="106">
        <v>10</v>
      </c>
      <c r="ES14" s="106">
        <v>10</v>
      </c>
      <c r="ET14" s="106">
        <v>10</v>
      </c>
      <c r="EU14" s="106">
        <v>7</v>
      </c>
      <c r="EV14" s="106">
        <v>9</v>
      </c>
      <c r="EW14" s="106"/>
      <c r="EX14" s="106"/>
      <c r="EY14" s="106"/>
      <c r="EZ14" s="106"/>
      <c r="FA14" s="106"/>
      <c r="FB14" s="106"/>
      <c r="FC14" s="106"/>
      <c r="FD14" s="117">
        <f t="shared" si="26"/>
        <v>9.1999999999999993</v>
      </c>
      <c r="FE14" s="106"/>
      <c r="FF14" s="106">
        <v>10</v>
      </c>
      <c r="FG14" s="106"/>
      <c r="FH14" s="118">
        <f t="shared" si="27"/>
        <v>10</v>
      </c>
      <c r="FI14" s="120"/>
      <c r="FJ14" s="223">
        <f t="shared" si="28"/>
        <v>1</v>
      </c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17">
        <f t="shared" si="29"/>
        <v>0</v>
      </c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17">
        <f t="shared" si="30"/>
        <v>0</v>
      </c>
      <c r="GH14" s="106"/>
      <c r="GI14" s="106"/>
      <c r="GJ14" s="106"/>
      <c r="GK14" s="106"/>
      <c r="GL14" s="106"/>
      <c r="GM14" s="106"/>
      <c r="GN14" s="117">
        <f t="shared" si="31"/>
        <v>0</v>
      </c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17">
        <f t="shared" si="32"/>
        <v>0</v>
      </c>
      <c r="HB14" s="106"/>
      <c r="HC14" s="106"/>
      <c r="HD14" s="106"/>
      <c r="HE14" s="118">
        <f t="shared" si="33"/>
        <v>0</v>
      </c>
      <c r="HF14" s="120"/>
      <c r="HG14" s="217">
        <f t="shared" si="34"/>
        <v>1</v>
      </c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17">
        <f t="shared" si="35"/>
        <v>0</v>
      </c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17">
        <f t="shared" si="36"/>
        <v>0</v>
      </c>
      <c r="IE14" s="106"/>
      <c r="IF14" s="106"/>
      <c r="IG14" s="106"/>
      <c r="IH14" s="106"/>
      <c r="II14" s="106"/>
      <c r="IJ14" s="106"/>
      <c r="IK14" s="117">
        <f t="shared" si="37"/>
        <v>0</v>
      </c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17">
        <f t="shared" si="38"/>
        <v>0</v>
      </c>
      <c r="IY14" s="106"/>
      <c r="IZ14" s="106"/>
      <c r="JA14" s="106"/>
      <c r="JB14" s="118">
        <f t="shared" si="39"/>
        <v>0</v>
      </c>
      <c r="JC14" s="120"/>
      <c r="JD14" s="217">
        <f t="shared" si="40"/>
        <v>1</v>
      </c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17">
        <f t="shared" si="41"/>
        <v>0</v>
      </c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21">
        <f t="shared" si="42"/>
        <v>0</v>
      </c>
      <c r="KB14" s="106"/>
      <c r="KC14" s="106"/>
      <c r="KD14" s="106"/>
      <c r="KE14" s="106"/>
      <c r="KF14" s="106"/>
      <c r="KG14" s="106"/>
      <c r="KH14" s="117">
        <f t="shared" si="43"/>
        <v>0</v>
      </c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17">
        <f t="shared" si="44"/>
        <v>0</v>
      </c>
      <c r="KV14" s="106"/>
      <c r="KW14" s="106"/>
      <c r="KX14" s="106"/>
      <c r="KY14" s="118">
        <f t="shared" si="45"/>
        <v>0</v>
      </c>
      <c r="KZ14" s="120"/>
      <c r="LA14" s="217">
        <f t="shared" si="46"/>
        <v>1</v>
      </c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17">
        <f t="shared" si="47"/>
        <v>0</v>
      </c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17">
        <f t="shared" si="48"/>
        <v>0</v>
      </c>
      <c r="LY14" s="106"/>
      <c r="LZ14" s="106"/>
      <c r="MA14" s="106"/>
      <c r="MB14" s="106"/>
      <c r="MC14" s="106"/>
      <c r="MD14" s="106"/>
      <c r="ME14" s="117">
        <f t="shared" si="49"/>
        <v>0</v>
      </c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17">
        <f t="shared" si="50"/>
        <v>0</v>
      </c>
      <c r="MS14" s="106"/>
      <c r="MT14" s="106"/>
      <c r="MU14" s="106"/>
      <c r="MV14" s="118">
        <f t="shared" si="51"/>
        <v>0</v>
      </c>
      <c r="MW14" s="120"/>
      <c r="MX14" s="217">
        <f t="shared" si="52"/>
        <v>1</v>
      </c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17">
        <f t="shared" si="53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4"/>
        <v>0</v>
      </c>
      <c r="NV14" s="106"/>
      <c r="NW14" s="106"/>
      <c r="NX14" s="106"/>
      <c r="NY14" s="106"/>
      <c r="NZ14" s="106"/>
      <c r="OA14" s="106"/>
      <c r="OB14" s="117">
        <f t="shared" si="55"/>
        <v>0</v>
      </c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17">
        <f t="shared" si="56"/>
        <v>0</v>
      </c>
      <c r="OP14" s="106"/>
      <c r="OQ14" s="106"/>
      <c r="OR14" s="106"/>
      <c r="OS14" s="118">
        <f t="shared" si="57"/>
        <v>0</v>
      </c>
      <c r="OT14" s="120"/>
      <c r="OU14" s="217">
        <f t="shared" si="58"/>
        <v>1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9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60"/>
        <v>0</v>
      </c>
      <c r="PS14" s="106"/>
      <c r="PT14" s="106"/>
      <c r="PU14" s="106"/>
      <c r="PV14" s="106"/>
      <c r="PW14" s="106"/>
      <c r="PX14" s="106"/>
      <c r="PY14" s="117">
        <f t="shared" si="61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2"/>
        <v>0</v>
      </c>
      <c r="QM14" s="106"/>
      <c r="QN14" s="106"/>
      <c r="QO14" s="106"/>
      <c r="QP14" s="118">
        <f t="shared" si="63"/>
        <v>0</v>
      </c>
      <c r="QQ14" s="120"/>
    </row>
    <row r="15" spans="1:459" ht="15.75" x14ac:dyDescent="0.25">
      <c r="A15" s="17">
        <v>1</v>
      </c>
      <c r="B15" s="147">
        <v>10</v>
      </c>
      <c r="C15" s="249" t="s">
        <v>593</v>
      </c>
      <c r="D15" s="153"/>
      <c r="E15" s="153"/>
      <c r="F15" s="153"/>
      <c r="G15" s="153"/>
      <c r="H15" s="153"/>
      <c r="I15" s="148"/>
      <c r="J15" s="230">
        <f t="shared" si="8"/>
        <v>0</v>
      </c>
      <c r="K15" s="106"/>
      <c r="L15" s="106"/>
      <c r="M15" s="106"/>
      <c r="N15" s="106"/>
      <c r="O15" s="106"/>
      <c r="P15" s="106"/>
      <c r="Q15" s="106"/>
      <c r="R15" s="132">
        <f t="shared" si="9"/>
        <v>0</v>
      </c>
      <c r="S15" s="217">
        <f t="shared" si="10"/>
        <v>1</v>
      </c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17">
        <f t="shared" si="11"/>
        <v>0</v>
      </c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>
        <v>10</v>
      </c>
      <c r="AP15" s="117">
        <f t="shared" si="12"/>
        <v>0</v>
      </c>
      <c r="AQ15" s="245"/>
      <c r="AR15" s="245">
        <v>10</v>
      </c>
      <c r="AS15" s="245">
        <v>10</v>
      </c>
      <c r="AT15" s="245"/>
      <c r="AU15" s="245">
        <v>10</v>
      </c>
      <c r="AV15" s="245"/>
      <c r="AW15" s="117">
        <f t="shared" si="13"/>
        <v>10</v>
      </c>
      <c r="AX15" s="245">
        <v>10</v>
      </c>
      <c r="AY15" s="245"/>
      <c r="AZ15" s="245"/>
      <c r="BA15" s="245">
        <v>10</v>
      </c>
      <c r="BB15" s="245"/>
      <c r="BC15" s="245">
        <v>10</v>
      </c>
      <c r="BD15" s="245"/>
      <c r="BE15" s="245"/>
      <c r="BF15" s="245"/>
      <c r="BG15" s="245"/>
      <c r="BH15" s="245"/>
      <c r="BI15" s="245"/>
      <c r="BJ15" s="117">
        <f t="shared" si="14"/>
        <v>10</v>
      </c>
      <c r="BK15" s="245"/>
      <c r="BL15" s="245">
        <v>10</v>
      </c>
      <c r="BM15" s="245"/>
      <c r="BN15" s="118">
        <f t="shared" si="15"/>
        <v>10</v>
      </c>
      <c r="BO15" s="120"/>
      <c r="BP15" s="217">
        <f t="shared" si="16"/>
        <v>1</v>
      </c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17">
        <f t="shared" si="17"/>
        <v>0</v>
      </c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17">
        <f t="shared" si="18"/>
        <v>0</v>
      </c>
      <c r="CN15" s="106"/>
      <c r="CO15" s="245">
        <v>7</v>
      </c>
      <c r="CP15" s="245">
        <v>7</v>
      </c>
      <c r="CQ15" s="245"/>
      <c r="CR15" s="245">
        <v>6</v>
      </c>
      <c r="CS15" s="106"/>
      <c r="CT15" s="117">
        <f t="shared" si="19"/>
        <v>6.666666666666667</v>
      </c>
      <c r="CU15" s="245"/>
      <c r="CV15" s="245">
        <v>8</v>
      </c>
      <c r="CW15" s="245"/>
      <c r="CX15" s="245">
        <v>9</v>
      </c>
      <c r="CY15" s="245">
        <v>7</v>
      </c>
      <c r="CZ15" s="245">
        <v>4</v>
      </c>
      <c r="DA15" s="245"/>
      <c r="DB15" s="245"/>
      <c r="DC15" s="245"/>
      <c r="DD15" s="245"/>
      <c r="DE15" s="245"/>
      <c r="DF15" s="245"/>
      <c r="DG15" s="117">
        <f t="shared" si="20"/>
        <v>7</v>
      </c>
      <c r="DH15" s="106"/>
      <c r="DI15" s="245">
        <v>8</v>
      </c>
      <c r="DJ15" s="106"/>
      <c r="DK15" s="118">
        <f t="shared" si="21"/>
        <v>8</v>
      </c>
      <c r="DL15" s="169"/>
      <c r="DM15" s="217">
        <f t="shared" si="22"/>
        <v>1</v>
      </c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17">
        <f t="shared" si="23"/>
        <v>0</v>
      </c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17">
        <f t="shared" si="24"/>
        <v>0</v>
      </c>
      <c r="EK15" s="106"/>
      <c r="EL15" s="106"/>
      <c r="EM15" s="106"/>
      <c r="EN15" s="106"/>
      <c r="EO15" s="106"/>
      <c r="EP15" s="106"/>
      <c r="EQ15" s="117">
        <f t="shared" si="25"/>
        <v>0</v>
      </c>
      <c r="ER15" s="106">
        <v>7</v>
      </c>
      <c r="ES15" s="106">
        <v>8</v>
      </c>
      <c r="ET15" s="106">
        <v>8</v>
      </c>
      <c r="EU15" s="106">
        <v>8</v>
      </c>
      <c r="EV15" s="106">
        <v>8</v>
      </c>
      <c r="EW15" s="106"/>
      <c r="EX15" s="106"/>
      <c r="EY15" s="106"/>
      <c r="EZ15" s="106"/>
      <c r="FA15" s="106"/>
      <c r="FB15" s="106"/>
      <c r="FC15" s="106"/>
      <c r="FD15" s="117">
        <f t="shared" si="26"/>
        <v>7.8</v>
      </c>
      <c r="FE15" s="106"/>
      <c r="FF15" s="106">
        <v>8</v>
      </c>
      <c r="FG15" s="106"/>
      <c r="FH15" s="118">
        <f t="shared" si="27"/>
        <v>8</v>
      </c>
      <c r="FI15" s="120"/>
      <c r="FJ15" s="223">
        <f t="shared" si="28"/>
        <v>1</v>
      </c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17">
        <f t="shared" si="29"/>
        <v>0</v>
      </c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17">
        <f t="shared" si="30"/>
        <v>0</v>
      </c>
      <c r="GH15" s="106"/>
      <c r="GI15" s="106"/>
      <c r="GJ15" s="106"/>
      <c r="GK15" s="106"/>
      <c r="GL15" s="106"/>
      <c r="GM15" s="106"/>
      <c r="GN15" s="117">
        <f t="shared" si="31"/>
        <v>0</v>
      </c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17">
        <f t="shared" si="32"/>
        <v>0</v>
      </c>
      <c r="HB15" s="106"/>
      <c r="HC15" s="106"/>
      <c r="HD15" s="106"/>
      <c r="HE15" s="118">
        <f t="shared" si="33"/>
        <v>0</v>
      </c>
      <c r="HF15" s="120"/>
      <c r="HG15" s="217">
        <f t="shared" si="34"/>
        <v>1</v>
      </c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17">
        <f t="shared" si="35"/>
        <v>0</v>
      </c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17">
        <f t="shared" si="36"/>
        <v>0</v>
      </c>
      <c r="IE15" s="106"/>
      <c r="IF15" s="106"/>
      <c r="IG15" s="106"/>
      <c r="IH15" s="106"/>
      <c r="II15" s="106"/>
      <c r="IJ15" s="106"/>
      <c r="IK15" s="117">
        <f t="shared" si="37"/>
        <v>0</v>
      </c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17">
        <f t="shared" si="38"/>
        <v>0</v>
      </c>
      <c r="IY15" s="106"/>
      <c r="IZ15" s="106"/>
      <c r="JA15" s="106"/>
      <c r="JB15" s="118">
        <f t="shared" si="39"/>
        <v>0</v>
      </c>
      <c r="JC15" s="120"/>
      <c r="JD15" s="217">
        <f t="shared" si="40"/>
        <v>1</v>
      </c>
      <c r="JE15" s="106"/>
      <c r="JF15" s="106"/>
      <c r="JG15" s="106"/>
      <c r="JH15" s="106"/>
      <c r="JI15" s="106"/>
      <c r="JJ15" s="106"/>
      <c r="JK15" s="106"/>
      <c r="JL15" s="106"/>
      <c r="JM15" s="106"/>
      <c r="JN15" s="106"/>
      <c r="JO15" s="117">
        <f t="shared" si="41"/>
        <v>0</v>
      </c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21">
        <f t="shared" si="42"/>
        <v>0</v>
      </c>
      <c r="KB15" s="106"/>
      <c r="KC15" s="106"/>
      <c r="KD15" s="106"/>
      <c r="KE15" s="106"/>
      <c r="KF15" s="106"/>
      <c r="KG15" s="106"/>
      <c r="KH15" s="117">
        <f t="shared" si="43"/>
        <v>0</v>
      </c>
      <c r="KI15" s="106"/>
      <c r="KJ15" s="106"/>
      <c r="KK15" s="106"/>
      <c r="KL15" s="106"/>
      <c r="KM15" s="106"/>
      <c r="KN15" s="106"/>
      <c r="KO15" s="106"/>
      <c r="KP15" s="106"/>
      <c r="KQ15" s="106"/>
      <c r="KR15" s="106"/>
      <c r="KS15" s="106"/>
      <c r="KT15" s="106"/>
      <c r="KU15" s="117">
        <f t="shared" si="44"/>
        <v>0</v>
      </c>
      <c r="KV15" s="106"/>
      <c r="KW15" s="106"/>
      <c r="KX15" s="106"/>
      <c r="KY15" s="118">
        <f t="shared" si="45"/>
        <v>0</v>
      </c>
      <c r="KZ15" s="120"/>
      <c r="LA15" s="217">
        <f t="shared" si="46"/>
        <v>1</v>
      </c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17">
        <f t="shared" si="47"/>
        <v>0</v>
      </c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17">
        <f t="shared" si="48"/>
        <v>0</v>
      </c>
      <c r="LY15" s="106"/>
      <c r="LZ15" s="106"/>
      <c r="MA15" s="106"/>
      <c r="MB15" s="106"/>
      <c r="MC15" s="106"/>
      <c r="MD15" s="106"/>
      <c r="ME15" s="117">
        <f t="shared" si="49"/>
        <v>0</v>
      </c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17">
        <f t="shared" si="50"/>
        <v>0</v>
      </c>
      <c r="MS15" s="106"/>
      <c r="MT15" s="106"/>
      <c r="MU15" s="106"/>
      <c r="MV15" s="118">
        <f t="shared" si="51"/>
        <v>0</v>
      </c>
      <c r="MW15" s="120"/>
      <c r="MX15" s="217">
        <f t="shared" si="52"/>
        <v>1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17">
        <f t="shared" si="53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4"/>
        <v>0</v>
      </c>
      <c r="NV15" s="106"/>
      <c r="NW15" s="106"/>
      <c r="NX15" s="106"/>
      <c r="NY15" s="106"/>
      <c r="NZ15" s="106"/>
      <c r="OA15" s="106"/>
      <c r="OB15" s="117">
        <f t="shared" si="55"/>
        <v>0</v>
      </c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17">
        <f t="shared" si="56"/>
        <v>0</v>
      </c>
      <c r="OP15" s="106"/>
      <c r="OQ15" s="106"/>
      <c r="OR15" s="106"/>
      <c r="OS15" s="118">
        <f t="shared" si="57"/>
        <v>0</v>
      </c>
      <c r="OT15" s="120"/>
      <c r="OU15" s="217">
        <f t="shared" si="58"/>
        <v>1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9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60"/>
        <v>0</v>
      </c>
      <c r="PS15" s="106"/>
      <c r="PT15" s="106"/>
      <c r="PU15" s="106"/>
      <c r="PV15" s="106"/>
      <c r="PW15" s="106"/>
      <c r="PX15" s="106"/>
      <c r="PY15" s="117">
        <f t="shared" si="61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2"/>
        <v>0</v>
      </c>
      <c r="QM15" s="106"/>
      <c r="QN15" s="106"/>
      <c r="QO15" s="106"/>
      <c r="QP15" s="118">
        <f t="shared" si="63"/>
        <v>0</v>
      </c>
      <c r="QQ15" s="120"/>
    </row>
    <row r="16" spans="1:459" ht="15.75" x14ac:dyDescent="0.25">
      <c r="A16" s="17">
        <v>1</v>
      </c>
      <c r="B16" s="147">
        <v>11</v>
      </c>
      <c r="C16" s="249" t="s">
        <v>594</v>
      </c>
      <c r="D16" s="153"/>
      <c r="E16" s="153"/>
      <c r="F16" s="153"/>
      <c r="G16" s="153"/>
      <c r="H16" s="153"/>
      <c r="I16" s="148"/>
      <c r="J16" s="230">
        <f t="shared" si="8"/>
        <v>0</v>
      </c>
      <c r="K16" s="106"/>
      <c r="L16" s="106"/>
      <c r="M16" s="106"/>
      <c r="N16" s="106"/>
      <c r="O16" s="106"/>
      <c r="P16" s="106"/>
      <c r="Q16" s="106"/>
      <c r="R16" s="132">
        <f t="shared" si="9"/>
        <v>0</v>
      </c>
      <c r="S16" s="217">
        <f t="shared" si="10"/>
        <v>1</v>
      </c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17">
        <f t="shared" si="11"/>
        <v>0</v>
      </c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>
        <v>4</v>
      </c>
      <c r="AP16" s="117">
        <f t="shared" si="12"/>
        <v>0</v>
      </c>
      <c r="AQ16" s="245"/>
      <c r="AR16" s="245">
        <v>5</v>
      </c>
      <c r="AS16" s="245">
        <v>5</v>
      </c>
      <c r="AT16" s="245"/>
      <c r="AU16" s="245">
        <v>5</v>
      </c>
      <c r="AV16" s="245"/>
      <c r="AW16" s="117">
        <f t="shared" si="13"/>
        <v>5</v>
      </c>
      <c r="AX16" s="245">
        <v>7</v>
      </c>
      <c r="AY16" s="245"/>
      <c r="AZ16" s="245"/>
      <c r="BA16" s="245">
        <v>7</v>
      </c>
      <c r="BB16" s="245"/>
      <c r="BC16" s="245">
        <v>4</v>
      </c>
      <c r="BD16" s="245"/>
      <c r="BE16" s="245"/>
      <c r="BF16" s="245"/>
      <c r="BG16" s="245"/>
      <c r="BH16" s="245"/>
      <c r="BI16" s="245"/>
      <c r="BJ16" s="117">
        <f t="shared" si="14"/>
        <v>6</v>
      </c>
      <c r="BK16" s="245"/>
      <c r="BL16" s="245">
        <v>8</v>
      </c>
      <c r="BM16" s="245"/>
      <c r="BN16" s="118">
        <f t="shared" si="15"/>
        <v>8</v>
      </c>
      <c r="BO16" s="120"/>
      <c r="BP16" s="217">
        <f t="shared" si="16"/>
        <v>1</v>
      </c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17">
        <f t="shared" si="17"/>
        <v>0</v>
      </c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17">
        <f t="shared" si="18"/>
        <v>0</v>
      </c>
      <c r="CN16" s="106"/>
      <c r="CO16" s="245">
        <v>7</v>
      </c>
      <c r="CP16" s="245">
        <v>5</v>
      </c>
      <c r="CQ16" s="245"/>
      <c r="CR16" s="245">
        <v>5</v>
      </c>
      <c r="CS16" s="106"/>
      <c r="CT16" s="117">
        <f t="shared" si="19"/>
        <v>5.666666666666667</v>
      </c>
      <c r="CU16" s="245"/>
      <c r="CV16" s="245">
        <v>6</v>
      </c>
      <c r="CW16" s="245"/>
      <c r="CX16" s="245">
        <v>6</v>
      </c>
      <c r="CY16" s="245">
        <v>6</v>
      </c>
      <c r="CZ16" s="245">
        <v>6</v>
      </c>
      <c r="DA16" s="245"/>
      <c r="DB16" s="245"/>
      <c r="DC16" s="245"/>
      <c r="DD16" s="245"/>
      <c r="DE16" s="245"/>
      <c r="DF16" s="245"/>
      <c r="DG16" s="117">
        <f t="shared" si="20"/>
        <v>6</v>
      </c>
      <c r="DH16" s="106"/>
      <c r="DI16" s="245">
        <v>8</v>
      </c>
      <c r="DJ16" s="106"/>
      <c r="DK16" s="118">
        <f t="shared" si="21"/>
        <v>8</v>
      </c>
      <c r="DL16" s="169"/>
      <c r="DM16" s="217">
        <f t="shared" si="22"/>
        <v>1</v>
      </c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17">
        <f t="shared" si="23"/>
        <v>0</v>
      </c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17">
        <f t="shared" si="24"/>
        <v>0</v>
      </c>
      <c r="EK16" s="106"/>
      <c r="EL16" s="106"/>
      <c r="EM16" s="106"/>
      <c r="EN16" s="106"/>
      <c r="EO16" s="106"/>
      <c r="EP16" s="106"/>
      <c r="EQ16" s="117">
        <f t="shared" si="25"/>
        <v>0</v>
      </c>
      <c r="ER16" s="106">
        <v>7</v>
      </c>
      <c r="ES16" s="106">
        <v>8</v>
      </c>
      <c r="ET16" s="106">
        <v>8</v>
      </c>
      <c r="EU16" s="106">
        <v>8</v>
      </c>
      <c r="EV16" s="106">
        <v>8</v>
      </c>
      <c r="EW16" s="106"/>
      <c r="EX16" s="106"/>
      <c r="EY16" s="106"/>
      <c r="EZ16" s="106"/>
      <c r="FA16" s="106"/>
      <c r="FB16" s="106"/>
      <c r="FC16" s="106"/>
      <c r="FD16" s="117">
        <f t="shared" si="26"/>
        <v>7.8</v>
      </c>
      <c r="FE16" s="106"/>
      <c r="FF16" s="106">
        <v>8</v>
      </c>
      <c r="FG16" s="106"/>
      <c r="FH16" s="118">
        <f t="shared" si="27"/>
        <v>8</v>
      </c>
      <c r="FI16" s="120"/>
      <c r="FJ16" s="223">
        <f t="shared" si="28"/>
        <v>1</v>
      </c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17">
        <f t="shared" si="29"/>
        <v>0</v>
      </c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17">
        <f t="shared" si="30"/>
        <v>0</v>
      </c>
      <c r="GH16" s="106"/>
      <c r="GI16" s="106"/>
      <c r="GJ16" s="106"/>
      <c r="GK16" s="106"/>
      <c r="GL16" s="106"/>
      <c r="GM16" s="106"/>
      <c r="GN16" s="117">
        <f t="shared" si="31"/>
        <v>0</v>
      </c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17">
        <f t="shared" si="32"/>
        <v>0</v>
      </c>
      <c r="HB16" s="106"/>
      <c r="HC16" s="106"/>
      <c r="HD16" s="106"/>
      <c r="HE16" s="118">
        <f t="shared" si="33"/>
        <v>0</v>
      </c>
      <c r="HF16" s="120"/>
      <c r="HG16" s="217">
        <f t="shared" si="34"/>
        <v>1</v>
      </c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17">
        <f t="shared" si="35"/>
        <v>0</v>
      </c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17">
        <f t="shared" si="36"/>
        <v>0</v>
      </c>
      <c r="IE16" s="106"/>
      <c r="IF16" s="106"/>
      <c r="IG16" s="106"/>
      <c r="IH16" s="106"/>
      <c r="II16" s="106"/>
      <c r="IJ16" s="106"/>
      <c r="IK16" s="117">
        <f t="shared" si="37"/>
        <v>0</v>
      </c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17">
        <f t="shared" si="38"/>
        <v>0</v>
      </c>
      <c r="IY16" s="106"/>
      <c r="IZ16" s="106"/>
      <c r="JA16" s="106"/>
      <c r="JB16" s="118">
        <f t="shared" si="39"/>
        <v>0</v>
      </c>
      <c r="JC16" s="120"/>
      <c r="JD16" s="217">
        <f t="shared" si="40"/>
        <v>1</v>
      </c>
      <c r="JE16" s="106"/>
      <c r="JF16" s="106"/>
      <c r="JG16" s="106"/>
      <c r="JH16" s="106"/>
      <c r="JI16" s="106"/>
      <c r="JJ16" s="106"/>
      <c r="JK16" s="106"/>
      <c r="JL16" s="106"/>
      <c r="JM16" s="106"/>
      <c r="JN16" s="106"/>
      <c r="JO16" s="117">
        <f t="shared" si="41"/>
        <v>0</v>
      </c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21">
        <f t="shared" si="42"/>
        <v>0</v>
      </c>
      <c r="KB16" s="106"/>
      <c r="KC16" s="106"/>
      <c r="KD16" s="106"/>
      <c r="KE16" s="106"/>
      <c r="KF16" s="106"/>
      <c r="KG16" s="106"/>
      <c r="KH16" s="117">
        <f t="shared" si="43"/>
        <v>0</v>
      </c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17">
        <f t="shared" si="44"/>
        <v>0</v>
      </c>
      <c r="KV16" s="106"/>
      <c r="KW16" s="106"/>
      <c r="KX16" s="106"/>
      <c r="KY16" s="118">
        <f t="shared" si="45"/>
        <v>0</v>
      </c>
      <c r="KZ16" s="120"/>
      <c r="LA16" s="217">
        <f t="shared" si="46"/>
        <v>1</v>
      </c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17">
        <f t="shared" si="47"/>
        <v>0</v>
      </c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17">
        <f t="shared" si="48"/>
        <v>0</v>
      </c>
      <c r="LY16" s="106"/>
      <c r="LZ16" s="106"/>
      <c r="MA16" s="106"/>
      <c r="MB16" s="106"/>
      <c r="MC16" s="106"/>
      <c r="MD16" s="106"/>
      <c r="ME16" s="117">
        <f t="shared" si="49"/>
        <v>0</v>
      </c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17">
        <f t="shared" si="50"/>
        <v>0</v>
      </c>
      <c r="MS16" s="106"/>
      <c r="MT16" s="106"/>
      <c r="MU16" s="106"/>
      <c r="MV16" s="118">
        <f t="shared" si="51"/>
        <v>0</v>
      </c>
      <c r="MW16" s="120"/>
      <c r="MX16" s="217">
        <f t="shared" si="52"/>
        <v>1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17">
        <f t="shared" si="53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4"/>
        <v>0</v>
      </c>
      <c r="NV16" s="106"/>
      <c r="NW16" s="106"/>
      <c r="NX16" s="106"/>
      <c r="NY16" s="106"/>
      <c r="NZ16" s="106"/>
      <c r="OA16" s="106"/>
      <c r="OB16" s="117">
        <f t="shared" si="55"/>
        <v>0</v>
      </c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17">
        <f t="shared" si="56"/>
        <v>0</v>
      </c>
      <c r="OP16" s="106"/>
      <c r="OQ16" s="106"/>
      <c r="OR16" s="106"/>
      <c r="OS16" s="118">
        <f t="shared" si="57"/>
        <v>0</v>
      </c>
      <c r="OT16" s="120"/>
      <c r="OU16" s="217">
        <f t="shared" si="58"/>
        <v>1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9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60"/>
        <v>0</v>
      </c>
      <c r="PS16" s="106"/>
      <c r="PT16" s="106"/>
      <c r="PU16" s="106"/>
      <c r="PV16" s="106"/>
      <c r="PW16" s="106"/>
      <c r="PX16" s="106"/>
      <c r="PY16" s="117">
        <f t="shared" si="61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2"/>
        <v>0</v>
      </c>
      <c r="QM16" s="106"/>
      <c r="QN16" s="106"/>
      <c r="QO16" s="106"/>
      <c r="QP16" s="118">
        <f t="shared" si="63"/>
        <v>0</v>
      </c>
      <c r="QQ16" s="120"/>
    </row>
    <row r="17" spans="1:459" ht="15.75" x14ac:dyDescent="0.25">
      <c r="A17" s="17">
        <v>1</v>
      </c>
      <c r="B17" s="147">
        <v>12</v>
      </c>
      <c r="C17" s="249" t="s">
        <v>595</v>
      </c>
      <c r="D17" s="153"/>
      <c r="E17" s="153"/>
      <c r="F17" s="153"/>
      <c r="G17" s="153"/>
      <c r="H17" s="153"/>
      <c r="I17" s="148"/>
      <c r="J17" s="230">
        <f t="shared" si="8"/>
        <v>0</v>
      </c>
      <c r="K17" s="106"/>
      <c r="L17" s="106"/>
      <c r="M17" s="106"/>
      <c r="N17" s="106"/>
      <c r="O17" s="106"/>
      <c r="P17" s="106"/>
      <c r="Q17" s="106"/>
      <c r="R17" s="132">
        <f t="shared" si="9"/>
        <v>0</v>
      </c>
      <c r="S17" s="217">
        <f t="shared" si="10"/>
        <v>1</v>
      </c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17">
        <f t="shared" si="11"/>
        <v>0</v>
      </c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>
        <v>5</v>
      </c>
      <c r="AP17" s="117">
        <f t="shared" si="12"/>
        <v>0</v>
      </c>
      <c r="AQ17" s="245"/>
      <c r="AR17" s="245">
        <v>7</v>
      </c>
      <c r="AS17" s="245">
        <v>7</v>
      </c>
      <c r="AT17" s="245"/>
      <c r="AU17" s="245">
        <v>5</v>
      </c>
      <c r="AV17" s="245"/>
      <c r="AW17" s="117">
        <f t="shared" si="13"/>
        <v>6.333333333333333</v>
      </c>
      <c r="AX17" s="245">
        <v>7</v>
      </c>
      <c r="AY17" s="245"/>
      <c r="AZ17" s="245"/>
      <c r="BA17" s="245">
        <v>7</v>
      </c>
      <c r="BB17" s="245"/>
      <c r="BC17" s="245">
        <v>8</v>
      </c>
      <c r="BD17" s="245"/>
      <c r="BE17" s="245"/>
      <c r="BF17" s="245"/>
      <c r="BG17" s="245"/>
      <c r="BH17" s="245"/>
      <c r="BI17" s="245"/>
      <c r="BJ17" s="117">
        <f t="shared" si="14"/>
        <v>7.333333333333333</v>
      </c>
      <c r="BK17" s="245"/>
      <c r="BL17" s="245">
        <v>6</v>
      </c>
      <c r="BM17" s="245"/>
      <c r="BN17" s="118">
        <f t="shared" si="15"/>
        <v>6</v>
      </c>
      <c r="BO17" s="120"/>
      <c r="BP17" s="217">
        <f t="shared" si="16"/>
        <v>1</v>
      </c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17">
        <f t="shared" si="17"/>
        <v>0</v>
      </c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17">
        <f t="shared" si="18"/>
        <v>0</v>
      </c>
      <c r="CN17" s="106"/>
      <c r="CO17" s="245">
        <v>7</v>
      </c>
      <c r="CP17" s="245">
        <v>5</v>
      </c>
      <c r="CQ17" s="245"/>
      <c r="CR17" s="245">
        <v>5</v>
      </c>
      <c r="CS17" s="106"/>
      <c r="CT17" s="117">
        <f t="shared" si="19"/>
        <v>5.666666666666667</v>
      </c>
      <c r="CU17" s="245"/>
      <c r="CV17" s="245">
        <v>6</v>
      </c>
      <c r="CW17" s="245"/>
      <c r="CX17" s="245">
        <v>6</v>
      </c>
      <c r="CY17" s="245">
        <v>6</v>
      </c>
      <c r="CZ17" s="245">
        <v>6</v>
      </c>
      <c r="DA17" s="245"/>
      <c r="DB17" s="245"/>
      <c r="DC17" s="245"/>
      <c r="DD17" s="245"/>
      <c r="DE17" s="245"/>
      <c r="DF17" s="245"/>
      <c r="DG17" s="117">
        <f t="shared" si="20"/>
        <v>6</v>
      </c>
      <c r="DH17" s="106"/>
      <c r="DI17" s="245">
        <v>7</v>
      </c>
      <c r="DJ17" s="106"/>
      <c r="DK17" s="118">
        <f t="shared" si="21"/>
        <v>7</v>
      </c>
      <c r="DL17" s="169"/>
      <c r="DM17" s="217">
        <f t="shared" si="22"/>
        <v>1</v>
      </c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17">
        <f t="shared" si="23"/>
        <v>0</v>
      </c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17">
        <f t="shared" si="24"/>
        <v>0</v>
      </c>
      <c r="EK17" s="106"/>
      <c r="EL17" s="106"/>
      <c r="EM17" s="106"/>
      <c r="EN17" s="106"/>
      <c r="EO17" s="106"/>
      <c r="EP17" s="106"/>
      <c r="EQ17" s="117">
        <f t="shared" si="25"/>
        <v>0</v>
      </c>
      <c r="ER17" s="106">
        <v>7</v>
      </c>
      <c r="ES17" s="106">
        <v>8</v>
      </c>
      <c r="ET17" s="106">
        <v>8</v>
      </c>
      <c r="EU17" s="106">
        <v>8</v>
      </c>
      <c r="EV17" s="106">
        <v>8</v>
      </c>
      <c r="EW17" s="106"/>
      <c r="EX17" s="106"/>
      <c r="EY17" s="106"/>
      <c r="EZ17" s="106"/>
      <c r="FA17" s="106"/>
      <c r="FB17" s="106"/>
      <c r="FC17" s="106"/>
      <c r="FD17" s="117">
        <f t="shared" si="26"/>
        <v>7.8</v>
      </c>
      <c r="FE17" s="106"/>
      <c r="FF17" s="106">
        <v>8</v>
      </c>
      <c r="FG17" s="106"/>
      <c r="FH17" s="118">
        <f t="shared" si="27"/>
        <v>8</v>
      </c>
      <c r="FI17" s="120"/>
      <c r="FJ17" s="223">
        <f t="shared" si="28"/>
        <v>1</v>
      </c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17">
        <f t="shared" si="29"/>
        <v>0</v>
      </c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17">
        <f t="shared" si="30"/>
        <v>0</v>
      </c>
      <c r="GH17" s="106"/>
      <c r="GI17" s="106"/>
      <c r="GJ17" s="106"/>
      <c r="GK17" s="106"/>
      <c r="GL17" s="106"/>
      <c r="GM17" s="106"/>
      <c r="GN17" s="117">
        <f t="shared" si="31"/>
        <v>0</v>
      </c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17">
        <f t="shared" si="32"/>
        <v>0</v>
      </c>
      <c r="HB17" s="106"/>
      <c r="HC17" s="106"/>
      <c r="HD17" s="106"/>
      <c r="HE17" s="118">
        <f t="shared" si="33"/>
        <v>0</v>
      </c>
      <c r="HF17" s="120"/>
      <c r="HG17" s="217">
        <f t="shared" si="34"/>
        <v>1</v>
      </c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17">
        <f t="shared" si="35"/>
        <v>0</v>
      </c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17">
        <f t="shared" si="36"/>
        <v>0</v>
      </c>
      <c r="IE17" s="106"/>
      <c r="IF17" s="106"/>
      <c r="IG17" s="106"/>
      <c r="IH17" s="106"/>
      <c r="II17" s="106"/>
      <c r="IJ17" s="106"/>
      <c r="IK17" s="117">
        <f t="shared" si="37"/>
        <v>0</v>
      </c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17">
        <f t="shared" si="38"/>
        <v>0</v>
      </c>
      <c r="IY17" s="106"/>
      <c r="IZ17" s="106"/>
      <c r="JA17" s="106"/>
      <c r="JB17" s="118">
        <f t="shared" si="39"/>
        <v>0</v>
      </c>
      <c r="JC17" s="120"/>
      <c r="JD17" s="217">
        <f t="shared" si="40"/>
        <v>1</v>
      </c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17">
        <f t="shared" si="41"/>
        <v>0</v>
      </c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21">
        <f t="shared" si="42"/>
        <v>0</v>
      </c>
      <c r="KB17" s="106"/>
      <c r="KC17" s="106"/>
      <c r="KD17" s="106"/>
      <c r="KE17" s="106"/>
      <c r="KF17" s="106"/>
      <c r="KG17" s="106"/>
      <c r="KH17" s="117">
        <f t="shared" si="43"/>
        <v>0</v>
      </c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17">
        <f t="shared" si="44"/>
        <v>0</v>
      </c>
      <c r="KV17" s="106"/>
      <c r="KW17" s="106"/>
      <c r="KX17" s="106"/>
      <c r="KY17" s="118">
        <f t="shared" si="45"/>
        <v>0</v>
      </c>
      <c r="KZ17" s="120"/>
      <c r="LA17" s="217">
        <f t="shared" si="46"/>
        <v>1</v>
      </c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17">
        <f t="shared" si="47"/>
        <v>0</v>
      </c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17">
        <f t="shared" si="48"/>
        <v>0</v>
      </c>
      <c r="LY17" s="106"/>
      <c r="LZ17" s="106"/>
      <c r="MA17" s="106"/>
      <c r="MB17" s="106"/>
      <c r="MC17" s="106"/>
      <c r="MD17" s="106"/>
      <c r="ME17" s="117">
        <f t="shared" si="49"/>
        <v>0</v>
      </c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17">
        <f t="shared" si="50"/>
        <v>0</v>
      </c>
      <c r="MS17" s="106"/>
      <c r="MT17" s="106"/>
      <c r="MU17" s="106"/>
      <c r="MV17" s="118">
        <f t="shared" si="51"/>
        <v>0</v>
      </c>
      <c r="MW17" s="120"/>
      <c r="MX17" s="217">
        <f t="shared" si="52"/>
        <v>1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17">
        <f t="shared" si="53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4"/>
        <v>0</v>
      </c>
      <c r="NV17" s="106"/>
      <c r="NW17" s="106"/>
      <c r="NX17" s="106"/>
      <c r="NY17" s="106"/>
      <c r="NZ17" s="106"/>
      <c r="OA17" s="106"/>
      <c r="OB17" s="117">
        <f t="shared" si="55"/>
        <v>0</v>
      </c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17">
        <f t="shared" si="56"/>
        <v>0</v>
      </c>
      <c r="OP17" s="106"/>
      <c r="OQ17" s="106"/>
      <c r="OR17" s="106"/>
      <c r="OS17" s="118">
        <f t="shared" si="57"/>
        <v>0</v>
      </c>
      <c r="OT17" s="120"/>
      <c r="OU17" s="217">
        <f t="shared" si="58"/>
        <v>1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9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60"/>
        <v>0</v>
      </c>
      <c r="PS17" s="106"/>
      <c r="PT17" s="106"/>
      <c r="PU17" s="106"/>
      <c r="PV17" s="106"/>
      <c r="PW17" s="106"/>
      <c r="PX17" s="106"/>
      <c r="PY17" s="117">
        <f t="shared" si="61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2"/>
        <v>0</v>
      </c>
      <c r="QM17" s="106"/>
      <c r="QN17" s="106"/>
      <c r="QO17" s="106"/>
      <c r="QP17" s="118">
        <f t="shared" si="63"/>
        <v>0</v>
      </c>
      <c r="QQ17" s="120"/>
    </row>
    <row r="18" spans="1:459" ht="15.75" x14ac:dyDescent="0.25">
      <c r="A18" s="17">
        <v>1</v>
      </c>
      <c r="B18" s="147">
        <v>13</v>
      </c>
      <c r="C18" s="249" t="s">
        <v>596</v>
      </c>
      <c r="D18" s="153"/>
      <c r="E18" s="153"/>
      <c r="F18" s="153"/>
      <c r="G18" s="153"/>
      <c r="H18" s="153"/>
      <c r="I18" s="148"/>
      <c r="J18" s="230">
        <f t="shared" si="8"/>
        <v>0</v>
      </c>
      <c r="K18" s="106"/>
      <c r="L18" s="106"/>
      <c r="M18" s="106"/>
      <c r="N18" s="106"/>
      <c r="O18" s="106"/>
      <c r="P18" s="106"/>
      <c r="Q18" s="106"/>
      <c r="R18" s="132">
        <f t="shared" si="9"/>
        <v>0</v>
      </c>
      <c r="S18" s="217">
        <f t="shared" si="10"/>
        <v>1</v>
      </c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17">
        <f t="shared" si="11"/>
        <v>0</v>
      </c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>
        <v>6</v>
      </c>
      <c r="AP18" s="117">
        <f t="shared" si="12"/>
        <v>0</v>
      </c>
      <c r="AQ18" s="245"/>
      <c r="AR18" s="245">
        <v>9</v>
      </c>
      <c r="AS18" s="245">
        <v>7</v>
      </c>
      <c r="AT18" s="245"/>
      <c r="AU18" s="245">
        <v>7</v>
      </c>
      <c r="AV18" s="245"/>
      <c r="AW18" s="117">
        <f t="shared" si="13"/>
        <v>7.666666666666667</v>
      </c>
      <c r="AX18" s="245">
        <v>7</v>
      </c>
      <c r="AY18" s="245"/>
      <c r="AZ18" s="245"/>
      <c r="BA18" s="245">
        <v>7</v>
      </c>
      <c r="BB18" s="245"/>
      <c r="BC18" s="245">
        <v>7</v>
      </c>
      <c r="BD18" s="245"/>
      <c r="BE18" s="245"/>
      <c r="BF18" s="245"/>
      <c r="BG18" s="245"/>
      <c r="BH18" s="245"/>
      <c r="BI18" s="245"/>
      <c r="BJ18" s="117">
        <f t="shared" si="14"/>
        <v>7</v>
      </c>
      <c r="BK18" s="245"/>
      <c r="BL18" s="245">
        <v>6</v>
      </c>
      <c r="BM18" s="245"/>
      <c r="BN18" s="118">
        <f t="shared" si="15"/>
        <v>6</v>
      </c>
      <c r="BO18" s="120"/>
      <c r="BP18" s="217">
        <f t="shared" si="16"/>
        <v>1</v>
      </c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17">
        <f t="shared" si="17"/>
        <v>0</v>
      </c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17">
        <f t="shared" si="18"/>
        <v>0</v>
      </c>
      <c r="CN18" s="106"/>
      <c r="CO18" s="245">
        <v>8</v>
      </c>
      <c r="CP18" s="245">
        <v>6</v>
      </c>
      <c r="CQ18" s="245"/>
      <c r="CR18" s="245">
        <v>7</v>
      </c>
      <c r="CS18" s="106"/>
      <c r="CT18" s="117">
        <f t="shared" si="19"/>
        <v>7</v>
      </c>
      <c r="CU18" s="245"/>
      <c r="CV18" s="245">
        <v>7</v>
      </c>
      <c r="CW18" s="245"/>
      <c r="CX18" s="245">
        <v>7</v>
      </c>
      <c r="CY18" s="245">
        <v>8</v>
      </c>
      <c r="CZ18" s="245">
        <v>5</v>
      </c>
      <c r="DA18" s="245"/>
      <c r="DB18" s="245"/>
      <c r="DC18" s="245"/>
      <c r="DD18" s="245"/>
      <c r="DE18" s="245"/>
      <c r="DF18" s="245"/>
      <c r="DG18" s="117">
        <f t="shared" si="20"/>
        <v>6.75</v>
      </c>
      <c r="DH18" s="106"/>
      <c r="DI18" s="245">
        <v>7</v>
      </c>
      <c r="DJ18" s="106"/>
      <c r="DK18" s="118">
        <f t="shared" si="21"/>
        <v>7</v>
      </c>
      <c r="DL18" s="169"/>
      <c r="DM18" s="217">
        <f t="shared" si="22"/>
        <v>1</v>
      </c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17">
        <f t="shared" si="23"/>
        <v>0</v>
      </c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17">
        <f t="shared" si="24"/>
        <v>0</v>
      </c>
      <c r="EK18" s="106"/>
      <c r="EL18" s="106"/>
      <c r="EM18" s="106"/>
      <c r="EN18" s="106"/>
      <c r="EO18" s="106"/>
      <c r="EP18" s="106"/>
      <c r="EQ18" s="117">
        <f t="shared" si="25"/>
        <v>0</v>
      </c>
      <c r="ER18" s="106">
        <v>8</v>
      </c>
      <c r="ES18" s="106">
        <v>8</v>
      </c>
      <c r="ET18" s="106">
        <v>8</v>
      </c>
      <c r="EU18" s="106">
        <v>7</v>
      </c>
      <c r="EV18" s="106">
        <v>8</v>
      </c>
      <c r="EW18" s="106"/>
      <c r="EX18" s="106"/>
      <c r="EY18" s="106"/>
      <c r="EZ18" s="106"/>
      <c r="FA18" s="106"/>
      <c r="FB18" s="106"/>
      <c r="FC18" s="106"/>
      <c r="FD18" s="117">
        <f t="shared" si="26"/>
        <v>7.8</v>
      </c>
      <c r="FE18" s="106"/>
      <c r="FF18" s="106">
        <v>8</v>
      </c>
      <c r="FG18" s="106"/>
      <c r="FH18" s="118">
        <f t="shared" si="27"/>
        <v>8</v>
      </c>
      <c r="FI18" s="120"/>
      <c r="FJ18" s="223">
        <f t="shared" si="28"/>
        <v>1</v>
      </c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17">
        <f t="shared" si="29"/>
        <v>0</v>
      </c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17">
        <f t="shared" si="30"/>
        <v>0</v>
      </c>
      <c r="GH18" s="106"/>
      <c r="GI18" s="106"/>
      <c r="GJ18" s="106"/>
      <c r="GK18" s="106"/>
      <c r="GL18" s="106"/>
      <c r="GM18" s="106"/>
      <c r="GN18" s="117">
        <f t="shared" si="31"/>
        <v>0</v>
      </c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17">
        <f t="shared" si="32"/>
        <v>0</v>
      </c>
      <c r="HB18" s="106"/>
      <c r="HC18" s="106"/>
      <c r="HD18" s="106"/>
      <c r="HE18" s="118">
        <f t="shared" si="33"/>
        <v>0</v>
      </c>
      <c r="HF18" s="120"/>
      <c r="HG18" s="217">
        <f t="shared" si="34"/>
        <v>1</v>
      </c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17">
        <f t="shared" si="35"/>
        <v>0</v>
      </c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17">
        <f t="shared" si="36"/>
        <v>0</v>
      </c>
      <c r="IE18" s="106"/>
      <c r="IF18" s="106"/>
      <c r="IG18" s="106"/>
      <c r="IH18" s="106"/>
      <c r="II18" s="106"/>
      <c r="IJ18" s="106"/>
      <c r="IK18" s="117">
        <f t="shared" si="37"/>
        <v>0</v>
      </c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17">
        <f t="shared" si="38"/>
        <v>0</v>
      </c>
      <c r="IY18" s="106"/>
      <c r="IZ18" s="106"/>
      <c r="JA18" s="106"/>
      <c r="JB18" s="118">
        <f t="shared" si="39"/>
        <v>0</v>
      </c>
      <c r="JC18" s="120"/>
      <c r="JD18" s="217">
        <f t="shared" si="40"/>
        <v>1</v>
      </c>
      <c r="JE18" s="106"/>
      <c r="JF18" s="106"/>
      <c r="JG18" s="106"/>
      <c r="JH18" s="106"/>
      <c r="JI18" s="106"/>
      <c r="JJ18" s="106"/>
      <c r="JK18" s="106"/>
      <c r="JL18" s="106"/>
      <c r="JM18" s="106"/>
      <c r="JN18" s="106"/>
      <c r="JO18" s="117">
        <f t="shared" si="41"/>
        <v>0</v>
      </c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21">
        <f t="shared" si="42"/>
        <v>0</v>
      </c>
      <c r="KB18" s="106"/>
      <c r="KC18" s="106"/>
      <c r="KD18" s="106"/>
      <c r="KE18" s="106"/>
      <c r="KF18" s="106"/>
      <c r="KG18" s="106"/>
      <c r="KH18" s="117">
        <f t="shared" si="43"/>
        <v>0</v>
      </c>
      <c r="KI18" s="106"/>
      <c r="KJ18" s="106"/>
      <c r="KK18" s="106"/>
      <c r="KL18" s="106"/>
      <c r="KM18" s="106"/>
      <c r="KN18" s="106"/>
      <c r="KO18" s="106"/>
      <c r="KP18" s="106"/>
      <c r="KQ18" s="106"/>
      <c r="KR18" s="106"/>
      <c r="KS18" s="106"/>
      <c r="KT18" s="106"/>
      <c r="KU18" s="117">
        <f t="shared" si="44"/>
        <v>0</v>
      </c>
      <c r="KV18" s="106"/>
      <c r="KW18" s="106"/>
      <c r="KX18" s="106"/>
      <c r="KY18" s="118">
        <f t="shared" si="45"/>
        <v>0</v>
      </c>
      <c r="KZ18" s="120"/>
      <c r="LA18" s="217">
        <f t="shared" si="46"/>
        <v>1</v>
      </c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17">
        <f t="shared" si="47"/>
        <v>0</v>
      </c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17">
        <f t="shared" si="48"/>
        <v>0</v>
      </c>
      <c r="LY18" s="106"/>
      <c r="LZ18" s="106"/>
      <c r="MA18" s="106"/>
      <c r="MB18" s="106"/>
      <c r="MC18" s="106"/>
      <c r="MD18" s="106"/>
      <c r="ME18" s="117">
        <f t="shared" si="49"/>
        <v>0</v>
      </c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17">
        <f t="shared" si="50"/>
        <v>0</v>
      </c>
      <c r="MS18" s="106"/>
      <c r="MT18" s="106"/>
      <c r="MU18" s="106"/>
      <c r="MV18" s="118">
        <f t="shared" si="51"/>
        <v>0</v>
      </c>
      <c r="MW18" s="120"/>
      <c r="MX18" s="217">
        <f t="shared" si="52"/>
        <v>1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17">
        <f t="shared" si="53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4"/>
        <v>0</v>
      </c>
      <c r="NV18" s="106"/>
      <c r="NW18" s="106"/>
      <c r="NX18" s="106"/>
      <c r="NY18" s="106"/>
      <c r="NZ18" s="106"/>
      <c r="OA18" s="106"/>
      <c r="OB18" s="117">
        <f t="shared" si="55"/>
        <v>0</v>
      </c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17">
        <f t="shared" si="56"/>
        <v>0</v>
      </c>
      <c r="OP18" s="106"/>
      <c r="OQ18" s="106"/>
      <c r="OR18" s="106"/>
      <c r="OS18" s="118">
        <f t="shared" si="57"/>
        <v>0</v>
      </c>
      <c r="OT18" s="120"/>
      <c r="OU18" s="217">
        <f t="shared" si="58"/>
        <v>1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9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60"/>
        <v>0</v>
      </c>
      <c r="PS18" s="106"/>
      <c r="PT18" s="106"/>
      <c r="PU18" s="106"/>
      <c r="PV18" s="106"/>
      <c r="PW18" s="106"/>
      <c r="PX18" s="106"/>
      <c r="PY18" s="117">
        <f t="shared" si="61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2"/>
        <v>0</v>
      </c>
      <c r="QM18" s="106"/>
      <c r="QN18" s="106"/>
      <c r="QO18" s="106"/>
      <c r="QP18" s="118">
        <f t="shared" si="63"/>
        <v>0</v>
      </c>
      <c r="QQ18" s="120"/>
    </row>
    <row r="19" spans="1:459" ht="15.75" x14ac:dyDescent="0.25">
      <c r="A19" s="17">
        <v>1</v>
      </c>
      <c r="B19" s="147">
        <v>14</v>
      </c>
      <c r="C19" s="249" t="s">
        <v>597</v>
      </c>
      <c r="D19" s="153"/>
      <c r="E19" s="153"/>
      <c r="F19" s="153"/>
      <c r="G19" s="153"/>
      <c r="H19" s="153"/>
      <c r="I19" s="148"/>
      <c r="J19" s="230">
        <f t="shared" si="8"/>
        <v>0</v>
      </c>
      <c r="K19" s="106"/>
      <c r="L19" s="106"/>
      <c r="M19" s="106"/>
      <c r="N19" s="106"/>
      <c r="O19" s="106"/>
      <c r="P19" s="106"/>
      <c r="Q19" s="106"/>
      <c r="R19" s="132">
        <f t="shared" si="9"/>
        <v>0</v>
      </c>
      <c r="S19" s="217">
        <f t="shared" si="10"/>
        <v>1</v>
      </c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17">
        <f t="shared" si="11"/>
        <v>0</v>
      </c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>
        <v>10</v>
      </c>
      <c r="AP19" s="117">
        <f t="shared" si="12"/>
        <v>0</v>
      </c>
      <c r="AQ19" s="245"/>
      <c r="AR19" s="245">
        <v>9</v>
      </c>
      <c r="AS19" s="245">
        <v>8</v>
      </c>
      <c r="AT19" s="245"/>
      <c r="AU19" s="245">
        <v>8</v>
      </c>
      <c r="AV19" s="245"/>
      <c r="AW19" s="117">
        <f t="shared" si="13"/>
        <v>8.3333333333333339</v>
      </c>
      <c r="AX19" s="245">
        <v>10</v>
      </c>
      <c r="AY19" s="245"/>
      <c r="AZ19" s="245"/>
      <c r="BA19" s="245">
        <v>9</v>
      </c>
      <c r="BB19" s="245"/>
      <c r="BC19" s="245">
        <v>9</v>
      </c>
      <c r="BD19" s="245"/>
      <c r="BE19" s="245"/>
      <c r="BF19" s="245"/>
      <c r="BG19" s="245"/>
      <c r="BH19" s="245"/>
      <c r="BI19" s="245"/>
      <c r="BJ19" s="117">
        <f t="shared" si="14"/>
        <v>9.3333333333333339</v>
      </c>
      <c r="BK19" s="245"/>
      <c r="BL19" s="245">
        <v>10</v>
      </c>
      <c r="BM19" s="245"/>
      <c r="BN19" s="118">
        <f t="shared" si="15"/>
        <v>10</v>
      </c>
      <c r="BO19" s="120"/>
      <c r="BP19" s="217">
        <f t="shared" si="16"/>
        <v>1</v>
      </c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17">
        <f t="shared" si="17"/>
        <v>0</v>
      </c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17">
        <f t="shared" si="18"/>
        <v>0</v>
      </c>
      <c r="CN19" s="106"/>
      <c r="CO19" s="245">
        <v>10</v>
      </c>
      <c r="CP19" s="245">
        <v>10</v>
      </c>
      <c r="CQ19" s="245"/>
      <c r="CR19" s="245">
        <v>10</v>
      </c>
      <c r="CS19" s="106"/>
      <c r="CT19" s="117">
        <f t="shared" si="19"/>
        <v>10</v>
      </c>
      <c r="CU19" s="245"/>
      <c r="CV19" s="245">
        <v>10</v>
      </c>
      <c r="CW19" s="245"/>
      <c r="CX19" s="245">
        <v>10</v>
      </c>
      <c r="CY19" s="245">
        <v>10</v>
      </c>
      <c r="CZ19" s="245">
        <v>10</v>
      </c>
      <c r="DA19" s="245"/>
      <c r="DB19" s="245"/>
      <c r="DC19" s="245"/>
      <c r="DD19" s="245"/>
      <c r="DE19" s="245"/>
      <c r="DF19" s="245"/>
      <c r="DG19" s="117">
        <f t="shared" si="20"/>
        <v>10</v>
      </c>
      <c r="DH19" s="106"/>
      <c r="DI19" s="245">
        <v>10</v>
      </c>
      <c r="DJ19" s="106"/>
      <c r="DK19" s="118">
        <f t="shared" si="21"/>
        <v>10</v>
      </c>
      <c r="DL19" s="169"/>
      <c r="DM19" s="217">
        <f t="shared" si="22"/>
        <v>1</v>
      </c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17">
        <f t="shared" si="23"/>
        <v>0</v>
      </c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17">
        <f t="shared" si="24"/>
        <v>0</v>
      </c>
      <c r="EK19" s="106"/>
      <c r="EL19" s="106"/>
      <c r="EM19" s="106"/>
      <c r="EN19" s="106"/>
      <c r="EO19" s="106"/>
      <c r="EP19" s="106"/>
      <c r="EQ19" s="117">
        <f t="shared" si="25"/>
        <v>0</v>
      </c>
      <c r="ER19" s="106">
        <v>10</v>
      </c>
      <c r="ES19" s="106">
        <v>10</v>
      </c>
      <c r="ET19" s="106">
        <v>10</v>
      </c>
      <c r="EU19" s="106">
        <v>10</v>
      </c>
      <c r="EV19" s="106">
        <v>10</v>
      </c>
      <c r="EW19" s="106"/>
      <c r="EX19" s="106"/>
      <c r="EY19" s="106"/>
      <c r="EZ19" s="106"/>
      <c r="FA19" s="106"/>
      <c r="FB19" s="106"/>
      <c r="FC19" s="106"/>
      <c r="FD19" s="117">
        <f t="shared" si="26"/>
        <v>10</v>
      </c>
      <c r="FE19" s="106"/>
      <c r="FF19" s="106">
        <v>10</v>
      </c>
      <c r="FG19" s="106"/>
      <c r="FH19" s="118">
        <f t="shared" si="27"/>
        <v>10</v>
      </c>
      <c r="FI19" s="120"/>
      <c r="FJ19" s="223">
        <f t="shared" si="28"/>
        <v>1</v>
      </c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17">
        <f t="shared" si="29"/>
        <v>0</v>
      </c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17">
        <f t="shared" si="30"/>
        <v>0</v>
      </c>
      <c r="GH19" s="106"/>
      <c r="GI19" s="106"/>
      <c r="GJ19" s="106"/>
      <c r="GK19" s="106"/>
      <c r="GL19" s="106"/>
      <c r="GM19" s="106"/>
      <c r="GN19" s="117">
        <f t="shared" si="31"/>
        <v>0</v>
      </c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17">
        <f t="shared" si="32"/>
        <v>0</v>
      </c>
      <c r="HB19" s="106"/>
      <c r="HC19" s="106"/>
      <c r="HD19" s="106"/>
      <c r="HE19" s="118">
        <f t="shared" si="33"/>
        <v>0</v>
      </c>
      <c r="HF19" s="120"/>
      <c r="HG19" s="217">
        <f t="shared" si="34"/>
        <v>1</v>
      </c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17">
        <f t="shared" si="35"/>
        <v>0</v>
      </c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17">
        <f t="shared" si="36"/>
        <v>0</v>
      </c>
      <c r="IE19" s="106"/>
      <c r="IF19" s="106"/>
      <c r="IG19" s="106"/>
      <c r="IH19" s="106"/>
      <c r="II19" s="106"/>
      <c r="IJ19" s="106"/>
      <c r="IK19" s="117">
        <f t="shared" si="37"/>
        <v>0</v>
      </c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  <c r="IV19" s="106"/>
      <c r="IW19" s="106"/>
      <c r="IX19" s="117">
        <f t="shared" si="38"/>
        <v>0</v>
      </c>
      <c r="IY19" s="106"/>
      <c r="IZ19" s="106"/>
      <c r="JA19" s="106"/>
      <c r="JB19" s="118">
        <f t="shared" si="39"/>
        <v>0</v>
      </c>
      <c r="JC19" s="120"/>
      <c r="JD19" s="217">
        <f t="shared" si="40"/>
        <v>1</v>
      </c>
      <c r="JE19" s="106"/>
      <c r="JF19" s="106"/>
      <c r="JG19" s="106"/>
      <c r="JH19" s="106"/>
      <c r="JI19" s="106"/>
      <c r="JJ19" s="106"/>
      <c r="JK19" s="106"/>
      <c r="JL19" s="106"/>
      <c r="JM19" s="106"/>
      <c r="JN19" s="106"/>
      <c r="JO19" s="117">
        <f t="shared" si="41"/>
        <v>0</v>
      </c>
      <c r="JP19" s="106"/>
      <c r="JQ19" s="106"/>
      <c r="JR19" s="106"/>
      <c r="JS19" s="106"/>
      <c r="JT19" s="106"/>
      <c r="JU19" s="106"/>
      <c r="JV19" s="106"/>
      <c r="JW19" s="106"/>
      <c r="JX19" s="106"/>
      <c r="JY19" s="106"/>
      <c r="JZ19" s="106"/>
      <c r="KA19" s="121">
        <f t="shared" si="42"/>
        <v>0</v>
      </c>
      <c r="KB19" s="106"/>
      <c r="KC19" s="106"/>
      <c r="KD19" s="106"/>
      <c r="KE19" s="106"/>
      <c r="KF19" s="106"/>
      <c r="KG19" s="106"/>
      <c r="KH19" s="117">
        <f t="shared" si="43"/>
        <v>0</v>
      </c>
      <c r="KI19" s="106"/>
      <c r="KJ19" s="106"/>
      <c r="KK19" s="106"/>
      <c r="KL19" s="106"/>
      <c r="KM19" s="106"/>
      <c r="KN19" s="106"/>
      <c r="KO19" s="106"/>
      <c r="KP19" s="106"/>
      <c r="KQ19" s="106"/>
      <c r="KR19" s="106"/>
      <c r="KS19" s="106"/>
      <c r="KT19" s="106"/>
      <c r="KU19" s="117">
        <f t="shared" si="44"/>
        <v>0</v>
      </c>
      <c r="KV19" s="106"/>
      <c r="KW19" s="106"/>
      <c r="KX19" s="106"/>
      <c r="KY19" s="118">
        <f t="shared" si="45"/>
        <v>0</v>
      </c>
      <c r="KZ19" s="120"/>
      <c r="LA19" s="217">
        <f t="shared" si="46"/>
        <v>1</v>
      </c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17">
        <f t="shared" si="47"/>
        <v>0</v>
      </c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17">
        <f t="shared" si="48"/>
        <v>0</v>
      </c>
      <c r="LY19" s="106"/>
      <c r="LZ19" s="106"/>
      <c r="MA19" s="106"/>
      <c r="MB19" s="106"/>
      <c r="MC19" s="106"/>
      <c r="MD19" s="106"/>
      <c r="ME19" s="117">
        <f t="shared" si="49"/>
        <v>0</v>
      </c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17">
        <f t="shared" si="50"/>
        <v>0</v>
      </c>
      <c r="MS19" s="106"/>
      <c r="MT19" s="106"/>
      <c r="MU19" s="106"/>
      <c r="MV19" s="118">
        <f t="shared" si="51"/>
        <v>0</v>
      </c>
      <c r="MW19" s="120"/>
      <c r="MX19" s="217">
        <f t="shared" si="52"/>
        <v>1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17">
        <f t="shared" si="53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4"/>
        <v>0</v>
      </c>
      <c r="NV19" s="106"/>
      <c r="NW19" s="106"/>
      <c r="NX19" s="106"/>
      <c r="NY19" s="106"/>
      <c r="NZ19" s="106"/>
      <c r="OA19" s="106"/>
      <c r="OB19" s="117">
        <f t="shared" si="55"/>
        <v>0</v>
      </c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17">
        <f t="shared" si="56"/>
        <v>0</v>
      </c>
      <c r="OP19" s="106"/>
      <c r="OQ19" s="106"/>
      <c r="OR19" s="106"/>
      <c r="OS19" s="118">
        <f t="shared" si="57"/>
        <v>0</v>
      </c>
      <c r="OT19" s="120"/>
      <c r="OU19" s="217">
        <f t="shared" si="58"/>
        <v>1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9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60"/>
        <v>0</v>
      </c>
      <c r="PS19" s="106"/>
      <c r="PT19" s="106"/>
      <c r="PU19" s="106"/>
      <c r="PV19" s="106"/>
      <c r="PW19" s="106"/>
      <c r="PX19" s="106"/>
      <c r="PY19" s="117">
        <f t="shared" si="61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2"/>
        <v>0</v>
      </c>
      <c r="QM19" s="106"/>
      <c r="QN19" s="106"/>
      <c r="QO19" s="106"/>
      <c r="QP19" s="118">
        <f t="shared" si="63"/>
        <v>0</v>
      </c>
      <c r="QQ19" s="120"/>
    </row>
    <row r="20" spans="1:459" ht="15.75" x14ac:dyDescent="0.25">
      <c r="A20" s="17">
        <v>1</v>
      </c>
      <c r="B20" s="147">
        <v>15</v>
      </c>
      <c r="C20" s="249" t="s">
        <v>598</v>
      </c>
      <c r="D20" s="153"/>
      <c r="E20" s="153"/>
      <c r="F20" s="153"/>
      <c r="G20" s="153"/>
      <c r="H20" s="153"/>
      <c r="I20" s="148"/>
      <c r="J20" s="230">
        <f t="shared" si="8"/>
        <v>0</v>
      </c>
      <c r="K20" s="106"/>
      <c r="L20" s="106"/>
      <c r="M20" s="106"/>
      <c r="N20" s="106"/>
      <c r="O20" s="106"/>
      <c r="P20" s="106"/>
      <c r="Q20" s="106"/>
      <c r="R20" s="132">
        <f t="shared" si="9"/>
        <v>0</v>
      </c>
      <c r="S20" s="217">
        <f t="shared" si="10"/>
        <v>1</v>
      </c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17">
        <f t="shared" si="11"/>
        <v>0</v>
      </c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>
        <v>4</v>
      </c>
      <c r="AP20" s="117">
        <f t="shared" si="12"/>
        <v>0</v>
      </c>
      <c r="AQ20" s="245"/>
      <c r="AR20" s="245">
        <v>6</v>
      </c>
      <c r="AS20" s="245">
        <v>6</v>
      </c>
      <c r="AT20" s="245"/>
      <c r="AU20" s="245">
        <v>7</v>
      </c>
      <c r="AV20" s="245"/>
      <c r="AW20" s="117">
        <f t="shared" si="13"/>
        <v>6.333333333333333</v>
      </c>
      <c r="AX20" s="245">
        <v>6</v>
      </c>
      <c r="AY20" s="245"/>
      <c r="AZ20" s="245"/>
      <c r="BA20" s="245">
        <v>6</v>
      </c>
      <c r="BB20" s="245"/>
      <c r="BC20" s="245">
        <v>5</v>
      </c>
      <c r="BD20" s="245"/>
      <c r="BE20" s="245"/>
      <c r="BF20" s="245"/>
      <c r="BG20" s="245"/>
      <c r="BH20" s="245"/>
      <c r="BI20" s="245"/>
      <c r="BJ20" s="117">
        <f t="shared" si="14"/>
        <v>5.666666666666667</v>
      </c>
      <c r="BK20" s="245"/>
      <c r="BL20" s="245">
        <v>7</v>
      </c>
      <c r="BM20" s="245"/>
      <c r="BN20" s="118">
        <f t="shared" si="15"/>
        <v>7</v>
      </c>
      <c r="BO20" s="120"/>
      <c r="BP20" s="217">
        <f t="shared" si="16"/>
        <v>1</v>
      </c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17">
        <f t="shared" si="17"/>
        <v>0</v>
      </c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17">
        <f t="shared" si="18"/>
        <v>0</v>
      </c>
      <c r="CN20" s="106"/>
      <c r="CO20" s="245">
        <v>10</v>
      </c>
      <c r="CP20" s="245">
        <v>10</v>
      </c>
      <c r="CQ20" s="245"/>
      <c r="CR20" s="245">
        <v>10</v>
      </c>
      <c r="CS20" s="106"/>
      <c r="CT20" s="117">
        <f t="shared" si="19"/>
        <v>10</v>
      </c>
      <c r="CU20" s="245"/>
      <c r="CV20" s="245">
        <v>10</v>
      </c>
      <c r="CW20" s="245"/>
      <c r="CX20" s="245">
        <v>10</v>
      </c>
      <c r="CY20" s="245">
        <v>10</v>
      </c>
      <c r="CZ20" s="245">
        <v>10</v>
      </c>
      <c r="DA20" s="245"/>
      <c r="DB20" s="245"/>
      <c r="DC20" s="245"/>
      <c r="DD20" s="245"/>
      <c r="DE20" s="245"/>
      <c r="DF20" s="245"/>
      <c r="DG20" s="117">
        <f t="shared" si="20"/>
        <v>10</v>
      </c>
      <c r="DH20" s="106"/>
      <c r="DI20" s="245">
        <v>10</v>
      </c>
      <c r="DJ20" s="106"/>
      <c r="DK20" s="118">
        <f t="shared" si="21"/>
        <v>10</v>
      </c>
      <c r="DL20" s="169"/>
      <c r="DM20" s="217">
        <f t="shared" si="22"/>
        <v>1</v>
      </c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17">
        <f t="shared" si="23"/>
        <v>0</v>
      </c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17">
        <f t="shared" si="24"/>
        <v>0</v>
      </c>
      <c r="EK20" s="106"/>
      <c r="EL20" s="106"/>
      <c r="EM20" s="106"/>
      <c r="EN20" s="106"/>
      <c r="EO20" s="106"/>
      <c r="EP20" s="106"/>
      <c r="EQ20" s="117">
        <f t="shared" si="25"/>
        <v>0</v>
      </c>
      <c r="ER20" s="106">
        <v>10</v>
      </c>
      <c r="ES20" s="106">
        <v>9</v>
      </c>
      <c r="ET20" s="106">
        <v>10</v>
      </c>
      <c r="EU20" s="106">
        <v>10</v>
      </c>
      <c r="EV20" s="106">
        <v>10</v>
      </c>
      <c r="EW20" s="106"/>
      <c r="EX20" s="106"/>
      <c r="EY20" s="106"/>
      <c r="EZ20" s="106"/>
      <c r="FA20" s="106"/>
      <c r="FB20" s="106"/>
      <c r="FC20" s="106"/>
      <c r="FD20" s="117">
        <f t="shared" si="26"/>
        <v>9.8000000000000007</v>
      </c>
      <c r="FE20" s="106"/>
      <c r="FF20" s="106">
        <v>10</v>
      </c>
      <c r="FG20" s="106"/>
      <c r="FH20" s="118">
        <f t="shared" si="27"/>
        <v>10</v>
      </c>
      <c r="FI20" s="120"/>
      <c r="FJ20" s="223">
        <f t="shared" si="28"/>
        <v>1</v>
      </c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17">
        <f t="shared" si="29"/>
        <v>0</v>
      </c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17">
        <f t="shared" si="30"/>
        <v>0</v>
      </c>
      <c r="GH20" s="106"/>
      <c r="GI20" s="106"/>
      <c r="GJ20" s="106"/>
      <c r="GK20" s="106"/>
      <c r="GL20" s="106"/>
      <c r="GM20" s="106"/>
      <c r="GN20" s="117">
        <f t="shared" si="31"/>
        <v>0</v>
      </c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17">
        <f t="shared" si="32"/>
        <v>0</v>
      </c>
      <c r="HB20" s="106"/>
      <c r="HC20" s="106"/>
      <c r="HD20" s="106"/>
      <c r="HE20" s="118">
        <f t="shared" si="33"/>
        <v>0</v>
      </c>
      <c r="HF20" s="120"/>
      <c r="HG20" s="217">
        <f t="shared" si="34"/>
        <v>1</v>
      </c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17">
        <f t="shared" si="35"/>
        <v>0</v>
      </c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17">
        <f t="shared" si="36"/>
        <v>0</v>
      </c>
      <c r="IE20" s="106"/>
      <c r="IF20" s="106"/>
      <c r="IG20" s="106"/>
      <c r="IH20" s="106"/>
      <c r="II20" s="106"/>
      <c r="IJ20" s="106"/>
      <c r="IK20" s="117">
        <f t="shared" si="37"/>
        <v>0</v>
      </c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  <c r="IW20" s="106"/>
      <c r="IX20" s="117">
        <f t="shared" si="38"/>
        <v>0</v>
      </c>
      <c r="IY20" s="106"/>
      <c r="IZ20" s="106"/>
      <c r="JA20" s="106"/>
      <c r="JB20" s="118">
        <f t="shared" si="39"/>
        <v>0</v>
      </c>
      <c r="JC20" s="120"/>
      <c r="JD20" s="217">
        <f t="shared" si="40"/>
        <v>1</v>
      </c>
      <c r="JE20" s="106"/>
      <c r="JF20" s="106"/>
      <c r="JG20" s="106"/>
      <c r="JH20" s="106"/>
      <c r="JI20" s="106"/>
      <c r="JJ20" s="106"/>
      <c r="JK20" s="106"/>
      <c r="JL20" s="106"/>
      <c r="JM20" s="106"/>
      <c r="JN20" s="106"/>
      <c r="JO20" s="117">
        <f t="shared" si="41"/>
        <v>0</v>
      </c>
      <c r="JP20" s="106"/>
      <c r="JQ20" s="106"/>
      <c r="JR20" s="106"/>
      <c r="JS20" s="106"/>
      <c r="JT20" s="106"/>
      <c r="JU20" s="106"/>
      <c r="JV20" s="106"/>
      <c r="JW20" s="106"/>
      <c r="JX20" s="106"/>
      <c r="JY20" s="106"/>
      <c r="JZ20" s="106"/>
      <c r="KA20" s="121">
        <f t="shared" si="42"/>
        <v>0</v>
      </c>
      <c r="KB20" s="106"/>
      <c r="KC20" s="106"/>
      <c r="KD20" s="106"/>
      <c r="KE20" s="106"/>
      <c r="KF20" s="106"/>
      <c r="KG20" s="106"/>
      <c r="KH20" s="117">
        <f t="shared" si="43"/>
        <v>0</v>
      </c>
      <c r="KI20" s="106"/>
      <c r="KJ20" s="106"/>
      <c r="KK20" s="106"/>
      <c r="KL20" s="106"/>
      <c r="KM20" s="106"/>
      <c r="KN20" s="106"/>
      <c r="KO20" s="106"/>
      <c r="KP20" s="106"/>
      <c r="KQ20" s="106"/>
      <c r="KR20" s="106"/>
      <c r="KS20" s="106"/>
      <c r="KT20" s="106"/>
      <c r="KU20" s="117">
        <f t="shared" si="44"/>
        <v>0</v>
      </c>
      <c r="KV20" s="106"/>
      <c r="KW20" s="106"/>
      <c r="KX20" s="106"/>
      <c r="KY20" s="118">
        <f t="shared" si="45"/>
        <v>0</v>
      </c>
      <c r="KZ20" s="120"/>
      <c r="LA20" s="217">
        <f t="shared" si="46"/>
        <v>1</v>
      </c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17">
        <f t="shared" si="47"/>
        <v>0</v>
      </c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17">
        <f t="shared" si="48"/>
        <v>0</v>
      </c>
      <c r="LY20" s="106"/>
      <c r="LZ20" s="106"/>
      <c r="MA20" s="106"/>
      <c r="MB20" s="106"/>
      <c r="MC20" s="106"/>
      <c r="MD20" s="106"/>
      <c r="ME20" s="117">
        <f t="shared" si="49"/>
        <v>0</v>
      </c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17">
        <f t="shared" si="50"/>
        <v>0</v>
      </c>
      <c r="MS20" s="106"/>
      <c r="MT20" s="106"/>
      <c r="MU20" s="106"/>
      <c r="MV20" s="118">
        <f t="shared" si="51"/>
        <v>0</v>
      </c>
      <c r="MW20" s="120"/>
      <c r="MX20" s="217">
        <f t="shared" si="52"/>
        <v>1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17">
        <f t="shared" si="53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4"/>
        <v>0</v>
      </c>
      <c r="NV20" s="106"/>
      <c r="NW20" s="106"/>
      <c r="NX20" s="106"/>
      <c r="NY20" s="106"/>
      <c r="NZ20" s="106"/>
      <c r="OA20" s="106"/>
      <c r="OB20" s="117">
        <f t="shared" si="55"/>
        <v>0</v>
      </c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17">
        <f t="shared" si="56"/>
        <v>0</v>
      </c>
      <c r="OP20" s="106"/>
      <c r="OQ20" s="106"/>
      <c r="OR20" s="106"/>
      <c r="OS20" s="118">
        <f t="shared" si="57"/>
        <v>0</v>
      </c>
      <c r="OT20" s="120"/>
      <c r="OU20" s="217">
        <f t="shared" si="58"/>
        <v>1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9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60"/>
        <v>0</v>
      </c>
      <c r="PS20" s="106"/>
      <c r="PT20" s="106"/>
      <c r="PU20" s="106"/>
      <c r="PV20" s="106"/>
      <c r="PW20" s="106"/>
      <c r="PX20" s="106"/>
      <c r="PY20" s="117">
        <f t="shared" si="61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2"/>
        <v>0</v>
      </c>
      <c r="QM20" s="106"/>
      <c r="QN20" s="106"/>
      <c r="QO20" s="106"/>
      <c r="QP20" s="118">
        <f t="shared" si="63"/>
        <v>0</v>
      </c>
      <c r="QQ20" s="120"/>
    </row>
    <row r="21" spans="1:459" ht="15.75" x14ac:dyDescent="0.25">
      <c r="A21" s="17">
        <v>1</v>
      </c>
      <c r="B21" s="147">
        <v>16</v>
      </c>
      <c r="C21" s="249" t="s">
        <v>599</v>
      </c>
      <c r="D21" s="153"/>
      <c r="E21" s="153"/>
      <c r="F21" s="153"/>
      <c r="G21" s="153"/>
      <c r="H21" s="153"/>
      <c r="I21" s="148"/>
      <c r="J21" s="230">
        <f t="shared" si="8"/>
        <v>0</v>
      </c>
      <c r="K21" s="106"/>
      <c r="L21" s="106"/>
      <c r="M21" s="106"/>
      <c r="N21" s="106"/>
      <c r="O21" s="106"/>
      <c r="P21" s="106"/>
      <c r="Q21" s="106"/>
      <c r="R21" s="132">
        <f t="shared" si="9"/>
        <v>0</v>
      </c>
      <c r="S21" s="217">
        <f t="shared" si="10"/>
        <v>1</v>
      </c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17">
        <f t="shared" si="11"/>
        <v>0</v>
      </c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>
        <v>10</v>
      </c>
      <c r="AP21" s="117">
        <f t="shared" si="12"/>
        <v>0</v>
      </c>
      <c r="AQ21" s="245"/>
      <c r="AR21" s="245">
        <v>10</v>
      </c>
      <c r="AS21" s="245">
        <v>10</v>
      </c>
      <c r="AT21" s="245"/>
      <c r="AU21" s="245">
        <v>10</v>
      </c>
      <c r="AV21" s="245"/>
      <c r="AW21" s="117">
        <f t="shared" si="13"/>
        <v>10</v>
      </c>
      <c r="AX21" s="245">
        <v>10</v>
      </c>
      <c r="AY21" s="245"/>
      <c r="AZ21" s="245"/>
      <c r="BA21" s="245">
        <v>10</v>
      </c>
      <c r="BB21" s="245"/>
      <c r="BC21" s="245">
        <v>10</v>
      </c>
      <c r="BD21" s="245"/>
      <c r="BE21" s="245"/>
      <c r="BF21" s="245"/>
      <c r="BG21" s="245"/>
      <c r="BH21" s="245"/>
      <c r="BI21" s="245"/>
      <c r="BJ21" s="117">
        <f t="shared" si="14"/>
        <v>10</v>
      </c>
      <c r="BK21" s="245"/>
      <c r="BL21" s="245">
        <v>10</v>
      </c>
      <c r="BM21" s="245"/>
      <c r="BN21" s="118">
        <f t="shared" si="15"/>
        <v>10</v>
      </c>
      <c r="BO21" s="120"/>
      <c r="BP21" s="217">
        <f t="shared" si="16"/>
        <v>1</v>
      </c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17">
        <f t="shared" si="17"/>
        <v>0</v>
      </c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17">
        <f t="shared" si="18"/>
        <v>0</v>
      </c>
      <c r="CN21" s="106"/>
      <c r="CO21" s="245">
        <v>9</v>
      </c>
      <c r="CP21" s="245">
        <v>9</v>
      </c>
      <c r="CQ21" s="245"/>
      <c r="CR21" s="245">
        <v>9</v>
      </c>
      <c r="CS21" s="106"/>
      <c r="CT21" s="117">
        <f t="shared" si="19"/>
        <v>9</v>
      </c>
      <c r="CU21" s="245"/>
      <c r="CV21" s="245">
        <v>9</v>
      </c>
      <c r="CW21" s="245"/>
      <c r="CX21" s="245">
        <v>9</v>
      </c>
      <c r="CY21" s="245">
        <v>8</v>
      </c>
      <c r="CZ21" s="245">
        <v>7</v>
      </c>
      <c r="DA21" s="245"/>
      <c r="DB21" s="245"/>
      <c r="DC21" s="245"/>
      <c r="DD21" s="245"/>
      <c r="DE21" s="245"/>
      <c r="DF21" s="245"/>
      <c r="DG21" s="117">
        <f t="shared" si="20"/>
        <v>8.25</v>
      </c>
      <c r="DH21" s="106"/>
      <c r="DI21" s="245">
        <v>10</v>
      </c>
      <c r="DJ21" s="106"/>
      <c r="DK21" s="118">
        <f t="shared" si="21"/>
        <v>10</v>
      </c>
      <c r="DL21" s="169"/>
      <c r="DM21" s="217">
        <f t="shared" si="22"/>
        <v>1</v>
      </c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17">
        <f t="shared" si="23"/>
        <v>0</v>
      </c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17">
        <f t="shared" si="24"/>
        <v>0</v>
      </c>
      <c r="EK21" s="106"/>
      <c r="EL21" s="106"/>
      <c r="EM21" s="106"/>
      <c r="EN21" s="106"/>
      <c r="EO21" s="106"/>
      <c r="EP21" s="106"/>
      <c r="EQ21" s="117">
        <f t="shared" si="25"/>
        <v>0</v>
      </c>
      <c r="ER21" s="106">
        <v>9</v>
      </c>
      <c r="ES21" s="106">
        <v>9</v>
      </c>
      <c r="ET21" s="106">
        <v>10</v>
      </c>
      <c r="EU21" s="106">
        <v>9</v>
      </c>
      <c r="EV21" s="106">
        <v>9</v>
      </c>
      <c r="EW21" s="106"/>
      <c r="EX21" s="106"/>
      <c r="EY21" s="106"/>
      <c r="EZ21" s="106"/>
      <c r="FA21" s="106"/>
      <c r="FB21" s="106"/>
      <c r="FC21" s="106"/>
      <c r="FD21" s="117">
        <f t="shared" si="26"/>
        <v>9.1999999999999993</v>
      </c>
      <c r="FE21" s="106"/>
      <c r="FF21" s="106">
        <v>10</v>
      </c>
      <c r="FG21" s="106"/>
      <c r="FH21" s="118">
        <f t="shared" si="27"/>
        <v>10</v>
      </c>
      <c r="FI21" s="120"/>
      <c r="FJ21" s="223">
        <f t="shared" si="28"/>
        <v>1</v>
      </c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17">
        <f t="shared" si="29"/>
        <v>0</v>
      </c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17">
        <f t="shared" si="30"/>
        <v>0</v>
      </c>
      <c r="GH21" s="106"/>
      <c r="GI21" s="106"/>
      <c r="GJ21" s="106"/>
      <c r="GK21" s="106"/>
      <c r="GL21" s="106"/>
      <c r="GM21" s="106"/>
      <c r="GN21" s="117">
        <f t="shared" si="31"/>
        <v>0</v>
      </c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17">
        <f t="shared" si="32"/>
        <v>0</v>
      </c>
      <c r="HB21" s="106"/>
      <c r="HC21" s="106"/>
      <c r="HD21" s="106"/>
      <c r="HE21" s="118">
        <f t="shared" si="33"/>
        <v>0</v>
      </c>
      <c r="HF21" s="120"/>
      <c r="HG21" s="217">
        <f t="shared" si="34"/>
        <v>1</v>
      </c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17">
        <f t="shared" si="35"/>
        <v>0</v>
      </c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17">
        <f t="shared" si="36"/>
        <v>0</v>
      </c>
      <c r="IE21" s="106"/>
      <c r="IF21" s="106"/>
      <c r="IG21" s="106"/>
      <c r="IH21" s="106"/>
      <c r="II21" s="106"/>
      <c r="IJ21" s="106"/>
      <c r="IK21" s="117">
        <f t="shared" si="37"/>
        <v>0</v>
      </c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  <c r="IW21" s="106"/>
      <c r="IX21" s="117">
        <f t="shared" si="38"/>
        <v>0</v>
      </c>
      <c r="IY21" s="106"/>
      <c r="IZ21" s="106"/>
      <c r="JA21" s="106"/>
      <c r="JB21" s="118">
        <f t="shared" si="39"/>
        <v>0</v>
      </c>
      <c r="JC21" s="120"/>
      <c r="JD21" s="217">
        <f t="shared" si="40"/>
        <v>1</v>
      </c>
      <c r="JE21" s="106"/>
      <c r="JF21" s="106"/>
      <c r="JG21" s="106"/>
      <c r="JH21" s="106"/>
      <c r="JI21" s="106"/>
      <c r="JJ21" s="106"/>
      <c r="JK21" s="106"/>
      <c r="JL21" s="106"/>
      <c r="JM21" s="106"/>
      <c r="JN21" s="106"/>
      <c r="JO21" s="117">
        <f t="shared" si="41"/>
        <v>0</v>
      </c>
      <c r="JP21" s="106"/>
      <c r="JQ21" s="106"/>
      <c r="JR21" s="106"/>
      <c r="JS21" s="106"/>
      <c r="JT21" s="106"/>
      <c r="JU21" s="106"/>
      <c r="JV21" s="106"/>
      <c r="JW21" s="106"/>
      <c r="JX21" s="106"/>
      <c r="JY21" s="106"/>
      <c r="JZ21" s="106"/>
      <c r="KA21" s="121">
        <f t="shared" si="42"/>
        <v>0</v>
      </c>
      <c r="KB21" s="106"/>
      <c r="KC21" s="106"/>
      <c r="KD21" s="106"/>
      <c r="KE21" s="106"/>
      <c r="KF21" s="106"/>
      <c r="KG21" s="106"/>
      <c r="KH21" s="117">
        <f t="shared" si="43"/>
        <v>0</v>
      </c>
      <c r="KI21" s="106"/>
      <c r="KJ21" s="106"/>
      <c r="KK21" s="106"/>
      <c r="KL21" s="106"/>
      <c r="KM21" s="106"/>
      <c r="KN21" s="106"/>
      <c r="KO21" s="106"/>
      <c r="KP21" s="106"/>
      <c r="KQ21" s="106"/>
      <c r="KR21" s="106"/>
      <c r="KS21" s="106"/>
      <c r="KT21" s="106"/>
      <c r="KU21" s="117">
        <f t="shared" si="44"/>
        <v>0</v>
      </c>
      <c r="KV21" s="106"/>
      <c r="KW21" s="106"/>
      <c r="KX21" s="106"/>
      <c r="KY21" s="118">
        <f t="shared" si="45"/>
        <v>0</v>
      </c>
      <c r="KZ21" s="120"/>
      <c r="LA21" s="217">
        <f t="shared" si="46"/>
        <v>1</v>
      </c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17">
        <f t="shared" si="47"/>
        <v>0</v>
      </c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17">
        <f t="shared" si="48"/>
        <v>0</v>
      </c>
      <c r="LY21" s="106"/>
      <c r="LZ21" s="106"/>
      <c r="MA21" s="106"/>
      <c r="MB21" s="106"/>
      <c r="MC21" s="106"/>
      <c r="MD21" s="106"/>
      <c r="ME21" s="117">
        <f t="shared" si="49"/>
        <v>0</v>
      </c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17">
        <f t="shared" si="50"/>
        <v>0</v>
      </c>
      <c r="MS21" s="106"/>
      <c r="MT21" s="106"/>
      <c r="MU21" s="106"/>
      <c r="MV21" s="118">
        <f t="shared" si="51"/>
        <v>0</v>
      </c>
      <c r="MW21" s="120"/>
      <c r="MX21" s="217">
        <f t="shared" si="52"/>
        <v>1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17">
        <f t="shared" si="53"/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4"/>
        <v>0</v>
      </c>
      <c r="NV21" s="106"/>
      <c r="NW21" s="106"/>
      <c r="NX21" s="106"/>
      <c r="NY21" s="106"/>
      <c r="NZ21" s="106"/>
      <c r="OA21" s="106"/>
      <c r="OB21" s="117">
        <f t="shared" si="55"/>
        <v>0</v>
      </c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17">
        <f t="shared" si="56"/>
        <v>0</v>
      </c>
      <c r="OP21" s="106"/>
      <c r="OQ21" s="106"/>
      <c r="OR21" s="106"/>
      <c r="OS21" s="118">
        <f t="shared" si="57"/>
        <v>0</v>
      </c>
      <c r="OT21" s="120"/>
      <c r="OU21" s="217">
        <f t="shared" si="58"/>
        <v>1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 t="shared" si="59"/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60"/>
        <v>0</v>
      </c>
      <c r="PS21" s="106"/>
      <c r="PT21" s="106"/>
      <c r="PU21" s="106"/>
      <c r="PV21" s="106"/>
      <c r="PW21" s="106"/>
      <c r="PX21" s="106"/>
      <c r="PY21" s="117">
        <f t="shared" si="61"/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 t="shared" si="62"/>
        <v>0</v>
      </c>
      <c r="QM21" s="106"/>
      <c r="QN21" s="106"/>
      <c r="QO21" s="106"/>
      <c r="QP21" s="118">
        <f t="shared" si="63"/>
        <v>0</v>
      </c>
      <c r="QQ21" s="120"/>
    </row>
    <row r="22" spans="1:459" ht="15.75" x14ac:dyDescent="0.25">
      <c r="A22" s="17">
        <v>1</v>
      </c>
      <c r="B22" s="147">
        <v>17</v>
      </c>
      <c r="C22" s="249" t="s">
        <v>600</v>
      </c>
      <c r="D22" s="153"/>
      <c r="E22" s="153"/>
      <c r="F22" s="153"/>
      <c r="G22" s="153"/>
      <c r="H22" s="153"/>
      <c r="I22" s="148"/>
      <c r="J22" s="230">
        <f t="shared" si="8"/>
        <v>0</v>
      </c>
      <c r="K22" s="106"/>
      <c r="L22" s="106"/>
      <c r="M22" s="106"/>
      <c r="N22" s="106"/>
      <c r="O22" s="106"/>
      <c r="P22" s="106"/>
      <c r="Q22" s="106"/>
      <c r="R22" s="132">
        <f t="shared" si="9"/>
        <v>0</v>
      </c>
      <c r="S22" s="217">
        <f t="shared" si="10"/>
        <v>1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17">
        <f t="shared" si="11"/>
        <v>0</v>
      </c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>
        <v>7</v>
      </c>
      <c r="AP22" s="117">
        <f t="shared" si="12"/>
        <v>0</v>
      </c>
      <c r="AQ22" s="245"/>
      <c r="AR22" s="245">
        <v>5</v>
      </c>
      <c r="AS22" s="245">
        <v>6</v>
      </c>
      <c r="AT22" s="245"/>
      <c r="AU22" s="245">
        <v>4</v>
      </c>
      <c r="AV22" s="245"/>
      <c r="AW22" s="117">
        <f t="shared" si="13"/>
        <v>5</v>
      </c>
      <c r="AX22" s="245">
        <v>5</v>
      </c>
      <c r="AY22" s="245"/>
      <c r="AZ22" s="245"/>
      <c r="BA22" s="245">
        <v>7</v>
      </c>
      <c r="BB22" s="245"/>
      <c r="BC22" s="245">
        <v>5</v>
      </c>
      <c r="BD22" s="245"/>
      <c r="BE22" s="245"/>
      <c r="BF22" s="245"/>
      <c r="BG22" s="245"/>
      <c r="BH22" s="245"/>
      <c r="BI22" s="245"/>
      <c r="BJ22" s="117">
        <f t="shared" si="14"/>
        <v>5.666666666666667</v>
      </c>
      <c r="BK22" s="245"/>
      <c r="BL22" s="245">
        <v>5</v>
      </c>
      <c r="BM22" s="245"/>
      <c r="BN22" s="118">
        <f t="shared" si="15"/>
        <v>5</v>
      </c>
      <c r="BO22" s="120"/>
      <c r="BP22" s="217">
        <f t="shared" si="16"/>
        <v>1</v>
      </c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17">
        <f t="shared" si="17"/>
        <v>0</v>
      </c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17">
        <f t="shared" si="18"/>
        <v>0</v>
      </c>
      <c r="CN22" s="106"/>
      <c r="CO22" s="245">
        <v>10</v>
      </c>
      <c r="CP22" s="245">
        <v>10</v>
      </c>
      <c r="CQ22" s="245"/>
      <c r="CR22" s="245">
        <v>10</v>
      </c>
      <c r="CS22" s="106"/>
      <c r="CT22" s="117">
        <f t="shared" si="19"/>
        <v>10</v>
      </c>
      <c r="CU22" s="245"/>
      <c r="CV22" s="245">
        <v>10</v>
      </c>
      <c r="CW22" s="245"/>
      <c r="CX22" s="245">
        <v>10</v>
      </c>
      <c r="CY22" s="245">
        <v>9</v>
      </c>
      <c r="CZ22" s="245">
        <v>7</v>
      </c>
      <c r="DA22" s="245"/>
      <c r="DB22" s="245"/>
      <c r="DC22" s="245"/>
      <c r="DD22" s="245"/>
      <c r="DE22" s="245"/>
      <c r="DF22" s="245"/>
      <c r="DG22" s="117">
        <f t="shared" si="20"/>
        <v>9</v>
      </c>
      <c r="DH22" s="106"/>
      <c r="DI22" s="245">
        <v>10</v>
      </c>
      <c r="DJ22" s="106"/>
      <c r="DK22" s="118">
        <f t="shared" si="21"/>
        <v>10</v>
      </c>
      <c r="DL22" s="169"/>
      <c r="DM22" s="217">
        <f t="shared" si="22"/>
        <v>1</v>
      </c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17">
        <f t="shared" si="23"/>
        <v>0</v>
      </c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17">
        <f t="shared" si="24"/>
        <v>0</v>
      </c>
      <c r="EK22" s="106"/>
      <c r="EL22" s="106"/>
      <c r="EM22" s="106"/>
      <c r="EN22" s="106"/>
      <c r="EO22" s="106"/>
      <c r="EP22" s="106"/>
      <c r="EQ22" s="117">
        <f t="shared" si="25"/>
        <v>0</v>
      </c>
      <c r="ER22" s="106">
        <v>9</v>
      </c>
      <c r="ES22" s="106">
        <v>8</v>
      </c>
      <c r="ET22" s="106">
        <v>9</v>
      </c>
      <c r="EU22" s="106">
        <v>9</v>
      </c>
      <c r="EV22" s="106">
        <v>10</v>
      </c>
      <c r="EW22" s="106"/>
      <c r="EX22" s="106"/>
      <c r="EY22" s="106"/>
      <c r="EZ22" s="106"/>
      <c r="FA22" s="106"/>
      <c r="FB22" s="106"/>
      <c r="FC22" s="106"/>
      <c r="FD22" s="117">
        <f t="shared" si="26"/>
        <v>9</v>
      </c>
      <c r="FE22" s="106"/>
      <c r="FF22" s="106">
        <v>9</v>
      </c>
      <c r="FG22" s="106"/>
      <c r="FH22" s="118">
        <f t="shared" si="27"/>
        <v>9</v>
      </c>
      <c r="FI22" s="120"/>
      <c r="FJ22" s="223">
        <f t="shared" si="28"/>
        <v>1</v>
      </c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17">
        <f t="shared" si="29"/>
        <v>0</v>
      </c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17">
        <f t="shared" si="30"/>
        <v>0</v>
      </c>
      <c r="GH22" s="106"/>
      <c r="GI22" s="106"/>
      <c r="GJ22" s="106"/>
      <c r="GK22" s="106"/>
      <c r="GL22" s="106"/>
      <c r="GM22" s="106"/>
      <c r="GN22" s="117">
        <f t="shared" si="31"/>
        <v>0</v>
      </c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17">
        <f t="shared" si="32"/>
        <v>0</v>
      </c>
      <c r="HB22" s="106"/>
      <c r="HC22" s="106"/>
      <c r="HD22" s="106"/>
      <c r="HE22" s="118">
        <f t="shared" si="33"/>
        <v>0</v>
      </c>
      <c r="HF22" s="120"/>
      <c r="HG22" s="217">
        <f t="shared" si="34"/>
        <v>1</v>
      </c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17">
        <f t="shared" si="35"/>
        <v>0</v>
      </c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17">
        <f t="shared" si="36"/>
        <v>0</v>
      </c>
      <c r="IE22" s="106"/>
      <c r="IF22" s="106"/>
      <c r="IG22" s="106"/>
      <c r="IH22" s="106"/>
      <c r="II22" s="106"/>
      <c r="IJ22" s="106"/>
      <c r="IK22" s="117">
        <f t="shared" si="37"/>
        <v>0</v>
      </c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  <c r="IV22" s="106"/>
      <c r="IW22" s="106"/>
      <c r="IX22" s="117">
        <f t="shared" si="38"/>
        <v>0</v>
      </c>
      <c r="IY22" s="106"/>
      <c r="IZ22" s="106"/>
      <c r="JA22" s="106"/>
      <c r="JB22" s="118">
        <f t="shared" si="39"/>
        <v>0</v>
      </c>
      <c r="JC22" s="120"/>
      <c r="JD22" s="217">
        <f t="shared" si="40"/>
        <v>1</v>
      </c>
      <c r="JE22" s="106"/>
      <c r="JF22" s="106"/>
      <c r="JG22" s="106"/>
      <c r="JH22" s="106"/>
      <c r="JI22" s="106"/>
      <c r="JJ22" s="106"/>
      <c r="JK22" s="106"/>
      <c r="JL22" s="106"/>
      <c r="JM22" s="106"/>
      <c r="JN22" s="106"/>
      <c r="JO22" s="117">
        <f t="shared" si="41"/>
        <v>0</v>
      </c>
      <c r="JP22" s="106"/>
      <c r="JQ22" s="106"/>
      <c r="JR22" s="106"/>
      <c r="JS22" s="106"/>
      <c r="JT22" s="106"/>
      <c r="JU22" s="106"/>
      <c r="JV22" s="106"/>
      <c r="JW22" s="106"/>
      <c r="JX22" s="106"/>
      <c r="JY22" s="106"/>
      <c r="JZ22" s="106"/>
      <c r="KA22" s="121">
        <f t="shared" si="42"/>
        <v>0</v>
      </c>
      <c r="KB22" s="106"/>
      <c r="KC22" s="106"/>
      <c r="KD22" s="106"/>
      <c r="KE22" s="106"/>
      <c r="KF22" s="106"/>
      <c r="KG22" s="106"/>
      <c r="KH22" s="117">
        <f t="shared" si="43"/>
        <v>0</v>
      </c>
      <c r="KI22" s="106"/>
      <c r="KJ22" s="106"/>
      <c r="KK22" s="106"/>
      <c r="KL22" s="106"/>
      <c r="KM22" s="106"/>
      <c r="KN22" s="106"/>
      <c r="KO22" s="106"/>
      <c r="KP22" s="106"/>
      <c r="KQ22" s="106"/>
      <c r="KR22" s="106"/>
      <c r="KS22" s="106"/>
      <c r="KT22" s="106"/>
      <c r="KU22" s="117">
        <f t="shared" si="44"/>
        <v>0</v>
      </c>
      <c r="KV22" s="106"/>
      <c r="KW22" s="106"/>
      <c r="KX22" s="106"/>
      <c r="KY22" s="118">
        <f t="shared" si="45"/>
        <v>0</v>
      </c>
      <c r="KZ22" s="120"/>
      <c r="LA22" s="217">
        <f t="shared" si="46"/>
        <v>1</v>
      </c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17">
        <f t="shared" si="47"/>
        <v>0</v>
      </c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17">
        <f t="shared" si="48"/>
        <v>0</v>
      </c>
      <c r="LY22" s="106"/>
      <c r="LZ22" s="106"/>
      <c r="MA22" s="106"/>
      <c r="MB22" s="106"/>
      <c r="MC22" s="106"/>
      <c r="MD22" s="106"/>
      <c r="ME22" s="117">
        <f t="shared" si="49"/>
        <v>0</v>
      </c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17">
        <f t="shared" si="50"/>
        <v>0</v>
      </c>
      <c r="MS22" s="106"/>
      <c r="MT22" s="106"/>
      <c r="MU22" s="106"/>
      <c r="MV22" s="118">
        <f t="shared" si="51"/>
        <v>0</v>
      </c>
      <c r="MW22" s="120"/>
      <c r="MX22" s="217">
        <f t="shared" si="52"/>
        <v>1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17">
        <f t="shared" si="53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4"/>
        <v>0</v>
      </c>
      <c r="NV22" s="106"/>
      <c r="NW22" s="106"/>
      <c r="NX22" s="106"/>
      <c r="NY22" s="106"/>
      <c r="NZ22" s="106"/>
      <c r="OA22" s="106"/>
      <c r="OB22" s="117">
        <f t="shared" si="55"/>
        <v>0</v>
      </c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17">
        <f t="shared" si="56"/>
        <v>0</v>
      </c>
      <c r="OP22" s="106"/>
      <c r="OQ22" s="106"/>
      <c r="OR22" s="106"/>
      <c r="OS22" s="118">
        <f t="shared" si="57"/>
        <v>0</v>
      </c>
      <c r="OT22" s="120"/>
      <c r="OU22" s="217">
        <f t="shared" si="58"/>
        <v>1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9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60"/>
        <v>0</v>
      </c>
      <c r="PS22" s="106"/>
      <c r="PT22" s="106"/>
      <c r="PU22" s="106"/>
      <c r="PV22" s="106"/>
      <c r="PW22" s="106"/>
      <c r="PX22" s="106"/>
      <c r="PY22" s="117">
        <f t="shared" si="61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2"/>
        <v>0</v>
      </c>
      <c r="QM22" s="106"/>
      <c r="QN22" s="106"/>
      <c r="QO22" s="106"/>
      <c r="QP22" s="118">
        <f t="shared" si="63"/>
        <v>0</v>
      </c>
      <c r="QQ22" s="120"/>
    </row>
    <row r="23" spans="1:459" ht="15.75" x14ac:dyDescent="0.25">
      <c r="A23" s="17">
        <v>1</v>
      </c>
      <c r="B23" s="147">
        <v>18</v>
      </c>
      <c r="C23" s="249" t="s">
        <v>601</v>
      </c>
      <c r="D23" s="153"/>
      <c r="E23" s="153"/>
      <c r="F23" s="153"/>
      <c r="G23" s="153"/>
      <c r="H23" s="153"/>
      <c r="I23" s="148"/>
      <c r="J23" s="230">
        <f t="shared" si="8"/>
        <v>0</v>
      </c>
      <c r="K23" s="106"/>
      <c r="L23" s="106"/>
      <c r="M23" s="106"/>
      <c r="N23" s="106"/>
      <c r="O23" s="106"/>
      <c r="P23" s="106"/>
      <c r="Q23" s="106"/>
      <c r="R23" s="132">
        <f t="shared" si="9"/>
        <v>0</v>
      </c>
      <c r="S23" s="217">
        <f t="shared" si="10"/>
        <v>1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17">
        <f t="shared" si="11"/>
        <v>0</v>
      </c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>
        <v>4</v>
      </c>
      <c r="AP23" s="117">
        <f t="shared" si="12"/>
        <v>0</v>
      </c>
      <c r="AQ23" s="245"/>
      <c r="AR23" s="245">
        <v>8</v>
      </c>
      <c r="AS23" s="245">
        <v>7</v>
      </c>
      <c r="AT23" s="245"/>
      <c r="AU23" s="245">
        <v>7</v>
      </c>
      <c r="AV23" s="245"/>
      <c r="AW23" s="117">
        <f t="shared" si="13"/>
        <v>7.333333333333333</v>
      </c>
      <c r="AX23" s="245">
        <v>7</v>
      </c>
      <c r="AY23" s="245"/>
      <c r="AZ23" s="245"/>
      <c r="BA23" s="245">
        <v>6</v>
      </c>
      <c r="BB23" s="245"/>
      <c r="BC23" s="245">
        <v>7</v>
      </c>
      <c r="BD23" s="245"/>
      <c r="BE23" s="245"/>
      <c r="BF23" s="245"/>
      <c r="BG23" s="245"/>
      <c r="BH23" s="245"/>
      <c r="BI23" s="245"/>
      <c r="BJ23" s="117">
        <f t="shared" si="14"/>
        <v>6.666666666666667</v>
      </c>
      <c r="BK23" s="245"/>
      <c r="BL23" s="245">
        <v>9</v>
      </c>
      <c r="BM23" s="245"/>
      <c r="BN23" s="118">
        <f t="shared" si="15"/>
        <v>9</v>
      </c>
      <c r="BO23" s="120"/>
      <c r="BP23" s="217">
        <f t="shared" si="16"/>
        <v>1</v>
      </c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17">
        <f t="shared" si="17"/>
        <v>0</v>
      </c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17">
        <f t="shared" si="18"/>
        <v>0</v>
      </c>
      <c r="CN23" s="106"/>
      <c r="CO23" s="245">
        <v>8</v>
      </c>
      <c r="CP23" s="245">
        <v>6</v>
      </c>
      <c r="CQ23" s="245"/>
      <c r="CR23" s="245">
        <v>7</v>
      </c>
      <c r="CS23" s="106"/>
      <c r="CT23" s="117">
        <f t="shared" si="19"/>
        <v>7</v>
      </c>
      <c r="CU23" s="245"/>
      <c r="CV23" s="245">
        <v>6</v>
      </c>
      <c r="CW23" s="245"/>
      <c r="CX23" s="245">
        <v>9</v>
      </c>
      <c r="CY23" s="245">
        <v>8</v>
      </c>
      <c r="CZ23" s="245">
        <v>4</v>
      </c>
      <c r="DA23" s="245"/>
      <c r="DB23" s="245"/>
      <c r="DC23" s="245"/>
      <c r="DD23" s="245"/>
      <c r="DE23" s="245"/>
      <c r="DF23" s="245"/>
      <c r="DG23" s="117">
        <f t="shared" si="20"/>
        <v>6.75</v>
      </c>
      <c r="DH23" s="106"/>
      <c r="DI23" s="245">
        <v>7</v>
      </c>
      <c r="DJ23" s="106"/>
      <c r="DK23" s="118">
        <f t="shared" si="21"/>
        <v>7</v>
      </c>
      <c r="DL23" s="169"/>
      <c r="DM23" s="217">
        <f t="shared" si="22"/>
        <v>1</v>
      </c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17">
        <f t="shared" si="23"/>
        <v>0</v>
      </c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17">
        <f t="shared" si="24"/>
        <v>0</v>
      </c>
      <c r="EK23" s="106"/>
      <c r="EL23" s="106"/>
      <c r="EM23" s="106"/>
      <c r="EN23" s="106"/>
      <c r="EO23" s="106"/>
      <c r="EP23" s="106"/>
      <c r="EQ23" s="117">
        <f t="shared" si="25"/>
        <v>0</v>
      </c>
      <c r="ER23" s="106">
        <v>8</v>
      </c>
      <c r="ES23" s="106">
        <v>10</v>
      </c>
      <c r="ET23" s="106">
        <v>8</v>
      </c>
      <c r="EU23" s="106">
        <v>8</v>
      </c>
      <c r="EV23" s="106">
        <v>8</v>
      </c>
      <c r="EW23" s="106"/>
      <c r="EX23" s="106"/>
      <c r="EY23" s="106"/>
      <c r="EZ23" s="106"/>
      <c r="FA23" s="106"/>
      <c r="FB23" s="106"/>
      <c r="FC23" s="106"/>
      <c r="FD23" s="117">
        <f t="shared" si="26"/>
        <v>8.4</v>
      </c>
      <c r="FE23" s="106"/>
      <c r="FF23" s="106">
        <v>8</v>
      </c>
      <c r="FG23" s="106"/>
      <c r="FH23" s="118">
        <f t="shared" si="27"/>
        <v>8</v>
      </c>
      <c r="FI23" s="120"/>
      <c r="FJ23" s="223">
        <f t="shared" si="28"/>
        <v>1</v>
      </c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17">
        <f t="shared" si="29"/>
        <v>0</v>
      </c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17">
        <f t="shared" si="30"/>
        <v>0</v>
      </c>
      <c r="GH23" s="106"/>
      <c r="GI23" s="106"/>
      <c r="GJ23" s="106"/>
      <c r="GK23" s="106"/>
      <c r="GL23" s="106"/>
      <c r="GM23" s="106"/>
      <c r="GN23" s="117">
        <f t="shared" si="31"/>
        <v>0</v>
      </c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17">
        <f t="shared" si="32"/>
        <v>0</v>
      </c>
      <c r="HB23" s="106"/>
      <c r="HC23" s="106"/>
      <c r="HD23" s="106"/>
      <c r="HE23" s="118">
        <f t="shared" si="33"/>
        <v>0</v>
      </c>
      <c r="HF23" s="120"/>
      <c r="HG23" s="217">
        <f t="shared" si="34"/>
        <v>1</v>
      </c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17">
        <f t="shared" si="35"/>
        <v>0</v>
      </c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17">
        <f t="shared" si="36"/>
        <v>0</v>
      </c>
      <c r="IE23" s="106"/>
      <c r="IF23" s="106"/>
      <c r="IG23" s="106"/>
      <c r="IH23" s="106"/>
      <c r="II23" s="106"/>
      <c r="IJ23" s="106"/>
      <c r="IK23" s="117">
        <f t="shared" si="37"/>
        <v>0</v>
      </c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  <c r="IV23" s="106"/>
      <c r="IW23" s="106"/>
      <c r="IX23" s="117">
        <f t="shared" si="38"/>
        <v>0</v>
      </c>
      <c r="IY23" s="106"/>
      <c r="IZ23" s="106"/>
      <c r="JA23" s="106"/>
      <c r="JB23" s="118">
        <f t="shared" si="39"/>
        <v>0</v>
      </c>
      <c r="JC23" s="120"/>
      <c r="JD23" s="217">
        <f t="shared" si="40"/>
        <v>1</v>
      </c>
      <c r="JE23" s="106"/>
      <c r="JF23" s="106"/>
      <c r="JG23" s="106"/>
      <c r="JH23" s="106"/>
      <c r="JI23" s="106"/>
      <c r="JJ23" s="106"/>
      <c r="JK23" s="106"/>
      <c r="JL23" s="106"/>
      <c r="JM23" s="106"/>
      <c r="JN23" s="106"/>
      <c r="JO23" s="117">
        <f t="shared" si="41"/>
        <v>0</v>
      </c>
      <c r="JP23" s="106"/>
      <c r="JQ23" s="106"/>
      <c r="JR23" s="106"/>
      <c r="JS23" s="106"/>
      <c r="JT23" s="106"/>
      <c r="JU23" s="106"/>
      <c r="JV23" s="106"/>
      <c r="JW23" s="106"/>
      <c r="JX23" s="106"/>
      <c r="JY23" s="106"/>
      <c r="JZ23" s="106"/>
      <c r="KA23" s="121">
        <f t="shared" si="42"/>
        <v>0</v>
      </c>
      <c r="KB23" s="106"/>
      <c r="KC23" s="106"/>
      <c r="KD23" s="106"/>
      <c r="KE23" s="106"/>
      <c r="KF23" s="106"/>
      <c r="KG23" s="106"/>
      <c r="KH23" s="117">
        <f t="shared" si="43"/>
        <v>0</v>
      </c>
      <c r="KI23" s="106"/>
      <c r="KJ23" s="106"/>
      <c r="KK23" s="106"/>
      <c r="KL23" s="106"/>
      <c r="KM23" s="106"/>
      <c r="KN23" s="106"/>
      <c r="KO23" s="106"/>
      <c r="KP23" s="106"/>
      <c r="KQ23" s="106"/>
      <c r="KR23" s="106"/>
      <c r="KS23" s="106"/>
      <c r="KT23" s="106"/>
      <c r="KU23" s="117">
        <f t="shared" si="44"/>
        <v>0</v>
      </c>
      <c r="KV23" s="106"/>
      <c r="KW23" s="106"/>
      <c r="KX23" s="106"/>
      <c r="KY23" s="118">
        <f t="shared" si="45"/>
        <v>0</v>
      </c>
      <c r="KZ23" s="120"/>
      <c r="LA23" s="217">
        <f t="shared" si="46"/>
        <v>1</v>
      </c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17">
        <f t="shared" si="47"/>
        <v>0</v>
      </c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17">
        <f t="shared" si="48"/>
        <v>0</v>
      </c>
      <c r="LY23" s="106"/>
      <c r="LZ23" s="106"/>
      <c r="MA23" s="106"/>
      <c r="MB23" s="106"/>
      <c r="MC23" s="106"/>
      <c r="MD23" s="106"/>
      <c r="ME23" s="117">
        <f t="shared" si="49"/>
        <v>0</v>
      </c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17">
        <f t="shared" si="50"/>
        <v>0</v>
      </c>
      <c r="MS23" s="106"/>
      <c r="MT23" s="106"/>
      <c r="MU23" s="106"/>
      <c r="MV23" s="118">
        <f t="shared" si="51"/>
        <v>0</v>
      </c>
      <c r="MW23" s="120"/>
      <c r="MX23" s="217">
        <f t="shared" si="52"/>
        <v>1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17">
        <f t="shared" si="53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4"/>
        <v>0</v>
      </c>
      <c r="NV23" s="106"/>
      <c r="NW23" s="106"/>
      <c r="NX23" s="106"/>
      <c r="NY23" s="106"/>
      <c r="NZ23" s="106"/>
      <c r="OA23" s="106"/>
      <c r="OB23" s="117">
        <f t="shared" si="55"/>
        <v>0</v>
      </c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17">
        <f t="shared" si="56"/>
        <v>0</v>
      </c>
      <c r="OP23" s="106"/>
      <c r="OQ23" s="106"/>
      <c r="OR23" s="106"/>
      <c r="OS23" s="118">
        <f t="shared" si="57"/>
        <v>0</v>
      </c>
      <c r="OT23" s="120"/>
      <c r="OU23" s="217">
        <f t="shared" si="58"/>
        <v>1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9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60"/>
        <v>0</v>
      </c>
      <c r="PS23" s="106"/>
      <c r="PT23" s="106"/>
      <c r="PU23" s="106"/>
      <c r="PV23" s="106"/>
      <c r="PW23" s="106"/>
      <c r="PX23" s="106"/>
      <c r="PY23" s="117">
        <f t="shared" si="61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2"/>
        <v>0</v>
      </c>
      <c r="QM23" s="106"/>
      <c r="QN23" s="106"/>
      <c r="QO23" s="106"/>
      <c r="QP23" s="118">
        <f t="shared" si="63"/>
        <v>0</v>
      </c>
      <c r="QQ23" s="120"/>
    </row>
    <row r="24" spans="1:459" ht="15.75" x14ac:dyDescent="0.25">
      <c r="A24" s="17">
        <v>1</v>
      </c>
      <c r="B24" s="147">
        <v>19</v>
      </c>
      <c r="C24" s="249" t="s">
        <v>602</v>
      </c>
      <c r="D24" s="153"/>
      <c r="E24" s="153"/>
      <c r="F24" s="153"/>
      <c r="G24" s="153"/>
      <c r="H24" s="153"/>
      <c r="I24" s="148"/>
      <c r="J24" s="230">
        <f t="shared" si="8"/>
        <v>0</v>
      </c>
      <c r="K24" s="106"/>
      <c r="L24" s="106"/>
      <c r="M24" s="106"/>
      <c r="N24" s="106"/>
      <c r="O24" s="106"/>
      <c r="P24" s="106"/>
      <c r="Q24" s="106"/>
      <c r="R24" s="132">
        <f t="shared" si="9"/>
        <v>0</v>
      </c>
      <c r="S24" s="217">
        <f t="shared" si="10"/>
        <v>1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17">
        <f t="shared" si="11"/>
        <v>0</v>
      </c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>
        <v>7</v>
      </c>
      <c r="AP24" s="117">
        <f t="shared" si="12"/>
        <v>0</v>
      </c>
      <c r="AQ24" s="245"/>
      <c r="AR24" s="245">
        <v>7</v>
      </c>
      <c r="AS24" s="245">
        <v>7</v>
      </c>
      <c r="AT24" s="245"/>
      <c r="AU24" s="245">
        <v>7</v>
      </c>
      <c r="AV24" s="245"/>
      <c r="AW24" s="117">
        <f t="shared" si="13"/>
        <v>7</v>
      </c>
      <c r="AX24" s="245">
        <v>7</v>
      </c>
      <c r="AY24" s="245"/>
      <c r="AZ24" s="245"/>
      <c r="BA24" s="245">
        <v>8</v>
      </c>
      <c r="BB24" s="245"/>
      <c r="BC24" s="245">
        <v>4</v>
      </c>
      <c r="BD24" s="245"/>
      <c r="BE24" s="245"/>
      <c r="BF24" s="245"/>
      <c r="BG24" s="245"/>
      <c r="BH24" s="245"/>
      <c r="BI24" s="245"/>
      <c r="BJ24" s="117">
        <f t="shared" si="14"/>
        <v>6.333333333333333</v>
      </c>
      <c r="BK24" s="245"/>
      <c r="BL24" s="245">
        <v>7</v>
      </c>
      <c r="BM24" s="245"/>
      <c r="BN24" s="118">
        <f t="shared" si="15"/>
        <v>7</v>
      </c>
      <c r="BO24" s="120"/>
      <c r="BP24" s="217">
        <f t="shared" si="16"/>
        <v>1</v>
      </c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17">
        <f t="shared" si="17"/>
        <v>0</v>
      </c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17">
        <f t="shared" si="18"/>
        <v>0</v>
      </c>
      <c r="CN24" s="106"/>
      <c r="CO24" s="245">
        <v>10</v>
      </c>
      <c r="CP24" s="245">
        <v>10</v>
      </c>
      <c r="CQ24" s="245"/>
      <c r="CR24" s="245">
        <v>10</v>
      </c>
      <c r="CS24" s="106"/>
      <c r="CT24" s="117">
        <f t="shared" si="19"/>
        <v>10</v>
      </c>
      <c r="CU24" s="245"/>
      <c r="CV24" s="245">
        <v>10</v>
      </c>
      <c r="CW24" s="245"/>
      <c r="CX24" s="245">
        <v>10</v>
      </c>
      <c r="CY24" s="245">
        <v>10</v>
      </c>
      <c r="CZ24" s="245">
        <v>10</v>
      </c>
      <c r="DA24" s="245"/>
      <c r="DB24" s="245"/>
      <c r="DC24" s="245"/>
      <c r="DD24" s="245"/>
      <c r="DE24" s="245"/>
      <c r="DF24" s="245"/>
      <c r="DG24" s="117">
        <f t="shared" si="20"/>
        <v>10</v>
      </c>
      <c r="DH24" s="106"/>
      <c r="DI24" s="245">
        <v>10</v>
      </c>
      <c r="DJ24" s="106"/>
      <c r="DK24" s="118">
        <f t="shared" si="21"/>
        <v>10</v>
      </c>
      <c r="DL24" s="169"/>
      <c r="DM24" s="217">
        <f t="shared" si="22"/>
        <v>1</v>
      </c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17">
        <f t="shared" si="23"/>
        <v>0</v>
      </c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17">
        <f t="shared" si="24"/>
        <v>0</v>
      </c>
      <c r="EK24" s="106"/>
      <c r="EL24" s="106"/>
      <c r="EM24" s="106"/>
      <c r="EN24" s="106"/>
      <c r="EO24" s="106"/>
      <c r="EP24" s="106"/>
      <c r="EQ24" s="117">
        <f t="shared" si="25"/>
        <v>0</v>
      </c>
      <c r="ER24" s="106">
        <v>10</v>
      </c>
      <c r="ES24" s="106">
        <v>10</v>
      </c>
      <c r="ET24" s="106">
        <v>10</v>
      </c>
      <c r="EU24" s="106">
        <v>10</v>
      </c>
      <c r="EV24" s="106">
        <v>10</v>
      </c>
      <c r="EW24" s="106"/>
      <c r="EX24" s="106"/>
      <c r="EY24" s="106"/>
      <c r="EZ24" s="106"/>
      <c r="FA24" s="106"/>
      <c r="FB24" s="106"/>
      <c r="FC24" s="106"/>
      <c r="FD24" s="117">
        <f t="shared" si="26"/>
        <v>10</v>
      </c>
      <c r="FE24" s="106"/>
      <c r="FF24" s="106">
        <v>10</v>
      </c>
      <c r="FG24" s="106"/>
      <c r="FH24" s="118">
        <f t="shared" si="27"/>
        <v>10</v>
      </c>
      <c r="FI24" s="120"/>
      <c r="FJ24" s="223">
        <f t="shared" si="28"/>
        <v>1</v>
      </c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17">
        <f t="shared" si="29"/>
        <v>0</v>
      </c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17">
        <f t="shared" si="30"/>
        <v>0</v>
      </c>
      <c r="GH24" s="106"/>
      <c r="GI24" s="106"/>
      <c r="GJ24" s="106"/>
      <c r="GK24" s="106"/>
      <c r="GL24" s="106"/>
      <c r="GM24" s="106"/>
      <c r="GN24" s="117">
        <f t="shared" si="31"/>
        <v>0</v>
      </c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17">
        <f t="shared" si="32"/>
        <v>0</v>
      </c>
      <c r="HB24" s="106"/>
      <c r="HC24" s="106"/>
      <c r="HD24" s="106"/>
      <c r="HE24" s="118">
        <f t="shared" si="33"/>
        <v>0</v>
      </c>
      <c r="HF24" s="120"/>
      <c r="HG24" s="217">
        <f t="shared" si="34"/>
        <v>1</v>
      </c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17">
        <f t="shared" si="35"/>
        <v>0</v>
      </c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17">
        <f t="shared" si="36"/>
        <v>0</v>
      </c>
      <c r="IE24" s="106"/>
      <c r="IF24" s="106"/>
      <c r="IG24" s="106"/>
      <c r="IH24" s="106"/>
      <c r="II24" s="106"/>
      <c r="IJ24" s="106"/>
      <c r="IK24" s="117">
        <f t="shared" si="37"/>
        <v>0</v>
      </c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  <c r="IV24" s="106"/>
      <c r="IW24" s="106"/>
      <c r="IX24" s="117">
        <f t="shared" si="38"/>
        <v>0</v>
      </c>
      <c r="IY24" s="106"/>
      <c r="IZ24" s="106"/>
      <c r="JA24" s="106"/>
      <c r="JB24" s="118">
        <f t="shared" si="39"/>
        <v>0</v>
      </c>
      <c r="JC24" s="120"/>
      <c r="JD24" s="217">
        <f t="shared" si="40"/>
        <v>1</v>
      </c>
      <c r="JE24" s="106"/>
      <c r="JF24" s="106"/>
      <c r="JG24" s="106"/>
      <c r="JH24" s="106"/>
      <c r="JI24" s="106"/>
      <c r="JJ24" s="106"/>
      <c r="JK24" s="106"/>
      <c r="JL24" s="106"/>
      <c r="JM24" s="106"/>
      <c r="JN24" s="106"/>
      <c r="JO24" s="117">
        <f t="shared" si="41"/>
        <v>0</v>
      </c>
      <c r="JP24" s="106"/>
      <c r="JQ24" s="106"/>
      <c r="JR24" s="106"/>
      <c r="JS24" s="106"/>
      <c r="JT24" s="106"/>
      <c r="JU24" s="106"/>
      <c r="JV24" s="106"/>
      <c r="JW24" s="106"/>
      <c r="JX24" s="106"/>
      <c r="JY24" s="106"/>
      <c r="JZ24" s="106"/>
      <c r="KA24" s="121">
        <f t="shared" si="42"/>
        <v>0</v>
      </c>
      <c r="KB24" s="106"/>
      <c r="KC24" s="106"/>
      <c r="KD24" s="106"/>
      <c r="KE24" s="106"/>
      <c r="KF24" s="106"/>
      <c r="KG24" s="106"/>
      <c r="KH24" s="117">
        <f t="shared" si="43"/>
        <v>0</v>
      </c>
      <c r="KI24" s="106"/>
      <c r="KJ24" s="106"/>
      <c r="KK24" s="106"/>
      <c r="KL24" s="106"/>
      <c r="KM24" s="106"/>
      <c r="KN24" s="106"/>
      <c r="KO24" s="106"/>
      <c r="KP24" s="106"/>
      <c r="KQ24" s="106"/>
      <c r="KR24" s="106"/>
      <c r="KS24" s="106"/>
      <c r="KT24" s="106"/>
      <c r="KU24" s="117">
        <f t="shared" si="44"/>
        <v>0</v>
      </c>
      <c r="KV24" s="106"/>
      <c r="KW24" s="106"/>
      <c r="KX24" s="106"/>
      <c r="KY24" s="118">
        <f t="shared" si="45"/>
        <v>0</v>
      </c>
      <c r="KZ24" s="120"/>
      <c r="LA24" s="217">
        <f t="shared" si="46"/>
        <v>1</v>
      </c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17">
        <f t="shared" si="47"/>
        <v>0</v>
      </c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17">
        <f t="shared" si="48"/>
        <v>0</v>
      </c>
      <c r="LY24" s="106"/>
      <c r="LZ24" s="106"/>
      <c r="MA24" s="106"/>
      <c r="MB24" s="106"/>
      <c r="MC24" s="106"/>
      <c r="MD24" s="106"/>
      <c r="ME24" s="117">
        <f t="shared" si="49"/>
        <v>0</v>
      </c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17">
        <f t="shared" si="50"/>
        <v>0</v>
      </c>
      <c r="MS24" s="106"/>
      <c r="MT24" s="106"/>
      <c r="MU24" s="106"/>
      <c r="MV24" s="118">
        <f t="shared" si="51"/>
        <v>0</v>
      </c>
      <c r="MW24" s="120"/>
      <c r="MX24" s="217">
        <f t="shared" si="52"/>
        <v>1</v>
      </c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17">
        <f t="shared" si="53"/>
        <v>0</v>
      </c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17">
        <f t="shared" si="54"/>
        <v>0</v>
      </c>
      <c r="NV24" s="106"/>
      <c r="NW24" s="106"/>
      <c r="NX24" s="106"/>
      <c r="NY24" s="106"/>
      <c r="NZ24" s="106"/>
      <c r="OA24" s="106"/>
      <c r="OB24" s="117">
        <f t="shared" si="55"/>
        <v>0</v>
      </c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17">
        <f t="shared" si="56"/>
        <v>0</v>
      </c>
      <c r="OP24" s="106"/>
      <c r="OQ24" s="106"/>
      <c r="OR24" s="106"/>
      <c r="OS24" s="118">
        <f t="shared" si="57"/>
        <v>0</v>
      </c>
      <c r="OT24" s="120"/>
      <c r="OU24" s="217">
        <f t="shared" si="58"/>
        <v>1</v>
      </c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17">
        <f t="shared" si="59"/>
        <v>0</v>
      </c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17">
        <f t="shared" si="60"/>
        <v>0</v>
      </c>
      <c r="PS24" s="106"/>
      <c r="PT24" s="106"/>
      <c r="PU24" s="106"/>
      <c r="PV24" s="106"/>
      <c r="PW24" s="106"/>
      <c r="PX24" s="106"/>
      <c r="PY24" s="117">
        <f t="shared" si="61"/>
        <v>0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17">
        <f t="shared" si="62"/>
        <v>0</v>
      </c>
      <c r="QM24" s="106"/>
      <c r="QN24" s="106"/>
      <c r="QO24" s="106"/>
      <c r="QP24" s="118">
        <f t="shared" si="63"/>
        <v>0</v>
      </c>
      <c r="QQ24" s="120"/>
    </row>
    <row r="25" spans="1:459" ht="15.75" x14ac:dyDescent="0.25">
      <c r="A25" s="17">
        <v>1</v>
      </c>
      <c r="B25" s="147">
        <v>20</v>
      </c>
      <c r="C25" s="249" t="s">
        <v>603</v>
      </c>
      <c r="D25" s="153"/>
      <c r="E25" s="153"/>
      <c r="F25" s="153"/>
      <c r="G25" s="153"/>
      <c r="H25" s="153"/>
      <c r="I25" s="148"/>
      <c r="J25" s="230">
        <f t="shared" si="8"/>
        <v>0</v>
      </c>
      <c r="K25" s="106"/>
      <c r="L25" s="106"/>
      <c r="M25" s="106"/>
      <c r="N25" s="106"/>
      <c r="O25" s="106"/>
      <c r="P25" s="106"/>
      <c r="Q25" s="106"/>
      <c r="R25" s="132">
        <f t="shared" si="9"/>
        <v>0</v>
      </c>
      <c r="S25" s="217">
        <f t="shared" si="10"/>
        <v>1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17">
        <f t="shared" si="11"/>
        <v>0</v>
      </c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>
        <v>6</v>
      </c>
      <c r="AP25" s="117">
        <f t="shared" si="12"/>
        <v>0</v>
      </c>
      <c r="AQ25" s="245"/>
      <c r="AR25" s="245">
        <v>6</v>
      </c>
      <c r="AS25" s="245">
        <v>4</v>
      </c>
      <c r="AT25" s="245"/>
      <c r="AU25" s="245">
        <v>6</v>
      </c>
      <c r="AV25" s="245"/>
      <c r="AW25" s="117">
        <f t="shared" si="13"/>
        <v>5.333333333333333</v>
      </c>
      <c r="AX25" s="245">
        <v>6</v>
      </c>
      <c r="AY25" s="245"/>
      <c r="AZ25" s="245"/>
      <c r="BA25" s="245">
        <v>6</v>
      </c>
      <c r="BB25" s="245"/>
      <c r="BC25" s="245">
        <v>5</v>
      </c>
      <c r="BD25" s="245"/>
      <c r="BE25" s="245"/>
      <c r="BF25" s="245"/>
      <c r="BG25" s="245"/>
      <c r="BH25" s="245"/>
      <c r="BI25" s="245"/>
      <c r="BJ25" s="117">
        <f t="shared" si="14"/>
        <v>5.666666666666667</v>
      </c>
      <c r="BK25" s="245"/>
      <c r="BL25" s="245">
        <v>7</v>
      </c>
      <c r="BM25" s="245"/>
      <c r="BN25" s="118">
        <f t="shared" si="15"/>
        <v>7</v>
      </c>
      <c r="BO25" s="120"/>
      <c r="BP25" s="217">
        <f t="shared" si="16"/>
        <v>1</v>
      </c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17">
        <f t="shared" si="17"/>
        <v>0</v>
      </c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17">
        <f t="shared" si="18"/>
        <v>0</v>
      </c>
      <c r="CN25" s="106"/>
      <c r="CO25" s="245">
        <v>10</v>
      </c>
      <c r="CP25" s="245">
        <v>8</v>
      </c>
      <c r="CQ25" s="245"/>
      <c r="CR25" s="245">
        <v>10</v>
      </c>
      <c r="CS25" s="106"/>
      <c r="CT25" s="117">
        <f t="shared" si="19"/>
        <v>9.3333333333333339</v>
      </c>
      <c r="CU25" s="245"/>
      <c r="CV25" s="245">
        <v>9</v>
      </c>
      <c r="CW25" s="245"/>
      <c r="CX25" s="245">
        <v>8</v>
      </c>
      <c r="CY25" s="245">
        <v>10</v>
      </c>
      <c r="CZ25" s="245">
        <v>8</v>
      </c>
      <c r="DA25" s="245"/>
      <c r="DB25" s="245"/>
      <c r="DC25" s="245"/>
      <c r="DD25" s="245"/>
      <c r="DE25" s="245"/>
      <c r="DF25" s="245"/>
      <c r="DG25" s="117">
        <f t="shared" si="20"/>
        <v>8.75</v>
      </c>
      <c r="DH25" s="106"/>
      <c r="DI25" s="245">
        <v>10</v>
      </c>
      <c r="DJ25" s="106"/>
      <c r="DK25" s="118">
        <f t="shared" si="21"/>
        <v>10</v>
      </c>
      <c r="DL25" s="169"/>
      <c r="DM25" s="217">
        <f t="shared" si="22"/>
        <v>1</v>
      </c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17">
        <f t="shared" si="23"/>
        <v>0</v>
      </c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17">
        <f t="shared" si="24"/>
        <v>0</v>
      </c>
      <c r="EK25" s="106"/>
      <c r="EL25" s="106"/>
      <c r="EM25" s="106"/>
      <c r="EN25" s="106"/>
      <c r="EO25" s="106"/>
      <c r="EP25" s="106"/>
      <c r="EQ25" s="117">
        <f t="shared" si="25"/>
        <v>0</v>
      </c>
      <c r="ER25" s="106">
        <v>9</v>
      </c>
      <c r="ES25" s="106">
        <v>10</v>
      </c>
      <c r="ET25" s="106">
        <v>10</v>
      </c>
      <c r="EU25" s="106">
        <v>8</v>
      </c>
      <c r="EV25" s="106">
        <v>10</v>
      </c>
      <c r="EW25" s="106"/>
      <c r="EX25" s="106"/>
      <c r="EY25" s="106"/>
      <c r="EZ25" s="106"/>
      <c r="FA25" s="106"/>
      <c r="FB25" s="106"/>
      <c r="FC25" s="106"/>
      <c r="FD25" s="117">
        <f t="shared" si="26"/>
        <v>9.4</v>
      </c>
      <c r="FE25" s="106"/>
      <c r="FF25" s="106">
        <v>10</v>
      </c>
      <c r="FG25" s="106"/>
      <c r="FH25" s="118">
        <f t="shared" si="27"/>
        <v>10</v>
      </c>
      <c r="FI25" s="120"/>
      <c r="FJ25" s="223">
        <f t="shared" si="28"/>
        <v>1</v>
      </c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17">
        <f t="shared" si="29"/>
        <v>0</v>
      </c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17">
        <f t="shared" si="30"/>
        <v>0</v>
      </c>
      <c r="GH25" s="106"/>
      <c r="GI25" s="106"/>
      <c r="GJ25" s="106"/>
      <c r="GK25" s="106"/>
      <c r="GL25" s="106"/>
      <c r="GM25" s="106"/>
      <c r="GN25" s="117">
        <f t="shared" si="31"/>
        <v>0</v>
      </c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17">
        <f t="shared" si="32"/>
        <v>0</v>
      </c>
      <c r="HB25" s="106"/>
      <c r="HC25" s="106"/>
      <c r="HD25" s="106"/>
      <c r="HE25" s="118">
        <f t="shared" si="33"/>
        <v>0</v>
      </c>
      <c r="HF25" s="120"/>
      <c r="HG25" s="217">
        <f t="shared" si="34"/>
        <v>1</v>
      </c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17">
        <f t="shared" si="35"/>
        <v>0</v>
      </c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17">
        <f t="shared" si="36"/>
        <v>0</v>
      </c>
      <c r="IE25" s="106"/>
      <c r="IF25" s="106"/>
      <c r="IG25" s="106"/>
      <c r="IH25" s="106"/>
      <c r="II25" s="106"/>
      <c r="IJ25" s="106"/>
      <c r="IK25" s="117">
        <f t="shared" si="37"/>
        <v>0</v>
      </c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  <c r="IV25" s="106"/>
      <c r="IW25" s="106"/>
      <c r="IX25" s="117">
        <f t="shared" si="38"/>
        <v>0</v>
      </c>
      <c r="IY25" s="106"/>
      <c r="IZ25" s="106"/>
      <c r="JA25" s="106"/>
      <c r="JB25" s="118">
        <f t="shared" si="39"/>
        <v>0</v>
      </c>
      <c r="JC25" s="120"/>
      <c r="JD25" s="217">
        <f t="shared" si="40"/>
        <v>1</v>
      </c>
      <c r="JE25" s="106"/>
      <c r="JF25" s="106"/>
      <c r="JG25" s="106"/>
      <c r="JH25" s="106"/>
      <c r="JI25" s="106"/>
      <c r="JJ25" s="106"/>
      <c r="JK25" s="106"/>
      <c r="JL25" s="106"/>
      <c r="JM25" s="106"/>
      <c r="JN25" s="106"/>
      <c r="JO25" s="117">
        <f t="shared" si="41"/>
        <v>0</v>
      </c>
      <c r="JP25" s="106"/>
      <c r="JQ25" s="106"/>
      <c r="JR25" s="106"/>
      <c r="JS25" s="106"/>
      <c r="JT25" s="106"/>
      <c r="JU25" s="106"/>
      <c r="JV25" s="106"/>
      <c r="JW25" s="106"/>
      <c r="JX25" s="106"/>
      <c r="JY25" s="106"/>
      <c r="JZ25" s="106"/>
      <c r="KA25" s="121">
        <f t="shared" si="42"/>
        <v>0</v>
      </c>
      <c r="KB25" s="106"/>
      <c r="KC25" s="106"/>
      <c r="KD25" s="106"/>
      <c r="KE25" s="106"/>
      <c r="KF25" s="106"/>
      <c r="KG25" s="106"/>
      <c r="KH25" s="117">
        <f t="shared" si="43"/>
        <v>0</v>
      </c>
      <c r="KI25" s="106"/>
      <c r="KJ25" s="106"/>
      <c r="KK25" s="106"/>
      <c r="KL25" s="106"/>
      <c r="KM25" s="106"/>
      <c r="KN25" s="106"/>
      <c r="KO25" s="106"/>
      <c r="KP25" s="106"/>
      <c r="KQ25" s="106"/>
      <c r="KR25" s="106"/>
      <c r="KS25" s="106"/>
      <c r="KT25" s="106"/>
      <c r="KU25" s="117">
        <f t="shared" si="44"/>
        <v>0</v>
      </c>
      <c r="KV25" s="106"/>
      <c r="KW25" s="106"/>
      <c r="KX25" s="106"/>
      <c r="KY25" s="118">
        <f t="shared" si="45"/>
        <v>0</v>
      </c>
      <c r="KZ25" s="120"/>
      <c r="LA25" s="217">
        <f t="shared" si="46"/>
        <v>1</v>
      </c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17">
        <f t="shared" si="47"/>
        <v>0</v>
      </c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17">
        <f t="shared" si="48"/>
        <v>0</v>
      </c>
      <c r="LY25" s="106"/>
      <c r="LZ25" s="106"/>
      <c r="MA25" s="106"/>
      <c r="MB25" s="106"/>
      <c r="MC25" s="106"/>
      <c r="MD25" s="106"/>
      <c r="ME25" s="117">
        <f t="shared" si="49"/>
        <v>0</v>
      </c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17">
        <f t="shared" si="50"/>
        <v>0</v>
      </c>
      <c r="MS25" s="106"/>
      <c r="MT25" s="106"/>
      <c r="MU25" s="106"/>
      <c r="MV25" s="118">
        <f t="shared" si="51"/>
        <v>0</v>
      </c>
      <c r="MW25" s="120"/>
      <c r="MX25" s="217">
        <f t="shared" si="52"/>
        <v>1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17">
        <f t="shared" si="53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4"/>
        <v>0</v>
      </c>
      <c r="NV25" s="106"/>
      <c r="NW25" s="106"/>
      <c r="NX25" s="106"/>
      <c r="NY25" s="106"/>
      <c r="NZ25" s="106"/>
      <c r="OA25" s="106"/>
      <c r="OB25" s="117">
        <f t="shared" si="55"/>
        <v>0</v>
      </c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17">
        <f t="shared" si="56"/>
        <v>0</v>
      </c>
      <c r="OP25" s="106"/>
      <c r="OQ25" s="106"/>
      <c r="OR25" s="106"/>
      <c r="OS25" s="118">
        <f t="shared" si="57"/>
        <v>0</v>
      </c>
      <c r="OT25" s="120"/>
      <c r="OU25" s="217">
        <f t="shared" si="58"/>
        <v>1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9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60"/>
        <v>0</v>
      </c>
      <c r="PS25" s="106"/>
      <c r="PT25" s="106"/>
      <c r="PU25" s="106"/>
      <c r="PV25" s="106"/>
      <c r="PW25" s="106"/>
      <c r="PX25" s="106"/>
      <c r="PY25" s="117">
        <f t="shared" si="61"/>
        <v>0</v>
      </c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17">
        <f t="shared" si="62"/>
        <v>0</v>
      </c>
      <c r="QM25" s="106"/>
      <c r="QN25" s="106"/>
      <c r="QO25" s="106"/>
      <c r="QP25" s="118">
        <f t="shared" si="63"/>
        <v>0</v>
      </c>
      <c r="QQ25" s="120"/>
    </row>
    <row r="26" spans="1:459" ht="15.75" x14ac:dyDescent="0.25">
      <c r="A26" s="17">
        <v>1</v>
      </c>
      <c r="B26" s="147">
        <v>21</v>
      </c>
      <c r="C26" s="249" t="s">
        <v>604</v>
      </c>
      <c r="D26" s="153"/>
      <c r="E26" s="153"/>
      <c r="F26" s="153"/>
      <c r="G26" s="153"/>
      <c r="H26" s="153"/>
      <c r="I26" s="148"/>
      <c r="J26" s="230">
        <f t="shared" si="8"/>
        <v>0</v>
      </c>
      <c r="K26" s="106"/>
      <c r="L26" s="106"/>
      <c r="M26" s="106"/>
      <c r="N26" s="106"/>
      <c r="O26" s="106"/>
      <c r="P26" s="106"/>
      <c r="Q26" s="106"/>
      <c r="R26" s="132">
        <f t="shared" si="9"/>
        <v>0</v>
      </c>
      <c r="S26" s="217">
        <f t="shared" si="10"/>
        <v>1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17">
        <f t="shared" si="11"/>
        <v>0</v>
      </c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>
        <v>8</v>
      </c>
      <c r="AP26" s="117">
        <f t="shared" si="12"/>
        <v>0</v>
      </c>
      <c r="AQ26" s="245"/>
      <c r="AR26" s="245">
        <v>6</v>
      </c>
      <c r="AS26" s="245">
        <v>6</v>
      </c>
      <c r="AT26" s="245"/>
      <c r="AU26" s="245">
        <v>7</v>
      </c>
      <c r="AV26" s="245"/>
      <c r="AW26" s="117">
        <f t="shared" si="13"/>
        <v>6.333333333333333</v>
      </c>
      <c r="AX26" s="245">
        <v>8</v>
      </c>
      <c r="AY26" s="245"/>
      <c r="AZ26" s="245"/>
      <c r="BA26" s="245">
        <v>8</v>
      </c>
      <c r="BB26" s="245"/>
      <c r="BC26" s="245">
        <v>8</v>
      </c>
      <c r="BD26" s="245"/>
      <c r="BE26" s="245"/>
      <c r="BF26" s="245"/>
      <c r="BG26" s="245"/>
      <c r="BH26" s="245"/>
      <c r="BI26" s="245"/>
      <c r="BJ26" s="117">
        <f t="shared" si="14"/>
        <v>8</v>
      </c>
      <c r="BK26" s="245"/>
      <c r="BL26" s="245">
        <v>9</v>
      </c>
      <c r="BM26" s="245"/>
      <c r="BN26" s="118">
        <f t="shared" si="15"/>
        <v>9</v>
      </c>
      <c r="BO26" s="120"/>
      <c r="BP26" s="217">
        <f t="shared" si="16"/>
        <v>1</v>
      </c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17">
        <f t="shared" si="17"/>
        <v>0</v>
      </c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17">
        <f t="shared" si="18"/>
        <v>0</v>
      </c>
      <c r="CN26" s="106"/>
      <c r="CO26" s="245">
        <v>7</v>
      </c>
      <c r="CP26" s="245">
        <v>7</v>
      </c>
      <c r="CQ26" s="245"/>
      <c r="CR26" s="245">
        <v>7</v>
      </c>
      <c r="CS26" s="106"/>
      <c r="CT26" s="117">
        <f t="shared" si="19"/>
        <v>7</v>
      </c>
      <c r="CU26" s="245"/>
      <c r="CV26" s="245">
        <v>8</v>
      </c>
      <c r="CW26" s="245"/>
      <c r="CX26" s="245">
        <v>7</v>
      </c>
      <c r="CY26" s="245">
        <v>6</v>
      </c>
      <c r="CZ26" s="245">
        <v>7</v>
      </c>
      <c r="DA26" s="245"/>
      <c r="DB26" s="245"/>
      <c r="DC26" s="245"/>
      <c r="DD26" s="245"/>
      <c r="DE26" s="245"/>
      <c r="DF26" s="245"/>
      <c r="DG26" s="117">
        <f t="shared" si="20"/>
        <v>7</v>
      </c>
      <c r="DH26" s="106"/>
      <c r="DI26" s="245">
        <v>8</v>
      </c>
      <c r="DJ26" s="106"/>
      <c r="DK26" s="118">
        <f t="shared" si="21"/>
        <v>8</v>
      </c>
      <c r="DL26" s="169"/>
      <c r="DM26" s="217">
        <f t="shared" si="22"/>
        <v>1</v>
      </c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17">
        <f t="shared" si="23"/>
        <v>0</v>
      </c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17">
        <f t="shared" si="24"/>
        <v>0</v>
      </c>
      <c r="EK26" s="106"/>
      <c r="EL26" s="106"/>
      <c r="EM26" s="106"/>
      <c r="EN26" s="106"/>
      <c r="EO26" s="106"/>
      <c r="EP26" s="106"/>
      <c r="EQ26" s="117">
        <f t="shared" si="25"/>
        <v>0</v>
      </c>
      <c r="ER26" s="106">
        <v>8</v>
      </c>
      <c r="ES26" s="106">
        <v>8</v>
      </c>
      <c r="ET26" s="106">
        <v>9</v>
      </c>
      <c r="EU26" s="106">
        <v>7</v>
      </c>
      <c r="EV26" s="106">
        <v>9</v>
      </c>
      <c r="EW26" s="106"/>
      <c r="EX26" s="106"/>
      <c r="EY26" s="106"/>
      <c r="EZ26" s="106"/>
      <c r="FA26" s="106"/>
      <c r="FB26" s="106"/>
      <c r="FC26" s="106"/>
      <c r="FD26" s="117">
        <f t="shared" si="26"/>
        <v>8.1999999999999993</v>
      </c>
      <c r="FE26" s="106"/>
      <c r="FF26" s="106">
        <v>9</v>
      </c>
      <c r="FG26" s="106"/>
      <c r="FH26" s="118">
        <f t="shared" si="27"/>
        <v>9</v>
      </c>
      <c r="FI26" s="120"/>
      <c r="FJ26" s="223">
        <f t="shared" si="28"/>
        <v>1</v>
      </c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17">
        <f t="shared" si="29"/>
        <v>0</v>
      </c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17">
        <f t="shared" si="30"/>
        <v>0</v>
      </c>
      <c r="GH26" s="106"/>
      <c r="GI26" s="106"/>
      <c r="GJ26" s="106"/>
      <c r="GK26" s="106"/>
      <c r="GL26" s="106"/>
      <c r="GM26" s="106"/>
      <c r="GN26" s="117">
        <f t="shared" si="31"/>
        <v>0</v>
      </c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17">
        <f t="shared" si="32"/>
        <v>0</v>
      </c>
      <c r="HB26" s="106"/>
      <c r="HC26" s="106"/>
      <c r="HD26" s="106"/>
      <c r="HE26" s="118">
        <f t="shared" si="33"/>
        <v>0</v>
      </c>
      <c r="HF26" s="120"/>
      <c r="HG26" s="217">
        <f t="shared" si="34"/>
        <v>1</v>
      </c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17">
        <f t="shared" si="35"/>
        <v>0</v>
      </c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17">
        <f t="shared" si="36"/>
        <v>0</v>
      </c>
      <c r="IE26" s="106"/>
      <c r="IF26" s="106"/>
      <c r="IG26" s="106"/>
      <c r="IH26" s="106"/>
      <c r="II26" s="106"/>
      <c r="IJ26" s="106"/>
      <c r="IK26" s="117">
        <f t="shared" si="37"/>
        <v>0</v>
      </c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17">
        <f t="shared" si="38"/>
        <v>0</v>
      </c>
      <c r="IY26" s="106"/>
      <c r="IZ26" s="106"/>
      <c r="JA26" s="106"/>
      <c r="JB26" s="118">
        <f t="shared" si="39"/>
        <v>0</v>
      </c>
      <c r="JC26" s="120"/>
      <c r="JD26" s="217">
        <f t="shared" si="40"/>
        <v>1</v>
      </c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17">
        <f t="shared" si="41"/>
        <v>0</v>
      </c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21">
        <f t="shared" si="42"/>
        <v>0</v>
      </c>
      <c r="KB26" s="106"/>
      <c r="KC26" s="106"/>
      <c r="KD26" s="106"/>
      <c r="KE26" s="106"/>
      <c r="KF26" s="106"/>
      <c r="KG26" s="106"/>
      <c r="KH26" s="117">
        <f t="shared" si="43"/>
        <v>0</v>
      </c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17">
        <f t="shared" si="44"/>
        <v>0</v>
      </c>
      <c r="KV26" s="106"/>
      <c r="KW26" s="106"/>
      <c r="KX26" s="106"/>
      <c r="KY26" s="118">
        <f t="shared" si="45"/>
        <v>0</v>
      </c>
      <c r="KZ26" s="120"/>
      <c r="LA26" s="217">
        <f t="shared" si="46"/>
        <v>1</v>
      </c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17">
        <f t="shared" si="47"/>
        <v>0</v>
      </c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17">
        <f t="shared" si="48"/>
        <v>0</v>
      </c>
      <c r="LY26" s="106"/>
      <c r="LZ26" s="106"/>
      <c r="MA26" s="106"/>
      <c r="MB26" s="106"/>
      <c r="MC26" s="106"/>
      <c r="MD26" s="106"/>
      <c r="ME26" s="117">
        <f t="shared" si="49"/>
        <v>0</v>
      </c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17">
        <f t="shared" si="50"/>
        <v>0</v>
      </c>
      <c r="MS26" s="106"/>
      <c r="MT26" s="106"/>
      <c r="MU26" s="106"/>
      <c r="MV26" s="118">
        <f t="shared" si="51"/>
        <v>0</v>
      </c>
      <c r="MW26" s="120"/>
      <c r="MX26" s="217">
        <f t="shared" si="52"/>
        <v>1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17">
        <f t="shared" si="53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4"/>
        <v>0</v>
      </c>
      <c r="NV26" s="106"/>
      <c r="NW26" s="106"/>
      <c r="NX26" s="106"/>
      <c r="NY26" s="106"/>
      <c r="NZ26" s="106"/>
      <c r="OA26" s="106"/>
      <c r="OB26" s="117">
        <f t="shared" si="55"/>
        <v>0</v>
      </c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17">
        <f t="shared" si="56"/>
        <v>0</v>
      </c>
      <c r="OP26" s="106"/>
      <c r="OQ26" s="106"/>
      <c r="OR26" s="106"/>
      <c r="OS26" s="118">
        <f t="shared" si="57"/>
        <v>0</v>
      </c>
      <c r="OT26" s="120"/>
      <c r="OU26" s="217">
        <f t="shared" si="58"/>
        <v>1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9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60"/>
        <v>0</v>
      </c>
      <c r="PS26" s="106"/>
      <c r="PT26" s="106"/>
      <c r="PU26" s="106"/>
      <c r="PV26" s="106"/>
      <c r="PW26" s="106"/>
      <c r="PX26" s="106"/>
      <c r="PY26" s="117">
        <f t="shared" si="61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2"/>
        <v>0</v>
      </c>
      <c r="QM26" s="106"/>
      <c r="QN26" s="106"/>
      <c r="QO26" s="106"/>
      <c r="QP26" s="118">
        <f t="shared" si="63"/>
        <v>0</v>
      </c>
      <c r="QQ26" s="120"/>
    </row>
    <row r="27" spans="1:459" ht="15.75" x14ac:dyDescent="0.25">
      <c r="A27" s="17">
        <v>1</v>
      </c>
      <c r="B27" s="147">
        <v>22</v>
      </c>
      <c r="C27" s="249" t="s">
        <v>605</v>
      </c>
      <c r="D27" s="153"/>
      <c r="E27" s="153"/>
      <c r="F27" s="153"/>
      <c r="G27" s="153"/>
      <c r="H27" s="153"/>
      <c r="I27" s="148"/>
      <c r="J27" s="230">
        <f t="shared" si="8"/>
        <v>0</v>
      </c>
      <c r="K27" s="106"/>
      <c r="L27" s="106"/>
      <c r="M27" s="106"/>
      <c r="N27" s="106"/>
      <c r="O27" s="106"/>
      <c r="P27" s="106"/>
      <c r="Q27" s="106"/>
      <c r="R27" s="132">
        <f t="shared" si="9"/>
        <v>0</v>
      </c>
      <c r="S27" s="217">
        <f t="shared" si="10"/>
        <v>1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17">
        <f t="shared" si="11"/>
        <v>0</v>
      </c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>
        <v>9</v>
      </c>
      <c r="AP27" s="117">
        <f t="shared" si="12"/>
        <v>0</v>
      </c>
      <c r="AQ27" s="245"/>
      <c r="AR27" s="245">
        <v>7</v>
      </c>
      <c r="AS27" s="245">
        <v>7</v>
      </c>
      <c r="AT27" s="245"/>
      <c r="AU27" s="245">
        <v>8</v>
      </c>
      <c r="AV27" s="245"/>
      <c r="AW27" s="117">
        <f t="shared" si="13"/>
        <v>7.333333333333333</v>
      </c>
      <c r="AX27" s="245">
        <v>9</v>
      </c>
      <c r="AY27" s="245"/>
      <c r="AZ27" s="245"/>
      <c r="BA27" s="245">
        <v>9</v>
      </c>
      <c r="BB27" s="245"/>
      <c r="BC27" s="245">
        <v>10</v>
      </c>
      <c r="BD27" s="245"/>
      <c r="BE27" s="245"/>
      <c r="BF27" s="245"/>
      <c r="BG27" s="245"/>
      <c r="BH27" s="245"/>
      <c r="BI27" s="245"/>
      <c r="BJ27" s="117">
        <f t="shared" si="14"/>
        <v>9.3333333333333339</v>
      </c>
      <c r="BK27" s="245"/>
      <c r="BL27" s="245">
        <v>10</v>
      </c>
      <c r="BM27" s="245"/>
      <c r="BN27" s="118">
        <f t="shared" si="15"/>
        <v>10</v>
      </c>
      <c r="BO27" s="120"/>
      <c r="BP27" s="217">
        <f t="shared" si="16"/>
        <v>1</v>
      </c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17">
        <f t="shared" si="17"/>
        <v>0</v>
      </c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17">
        <f t="shared" si="18"/>
        <v>0</v>
      </c>
      <c r="CN27" s="106"/>
      <c r="CO27" s="245">
        <v>8</v>
      </c>
      <c r="CP27" s="245">
        <v>7</v>
      </c>
      <c r="CQ27" s="245"/>
      <c r="CR27" s="245">
        <v>9</v>
      </c>
      <c r="CS27" s="106"/>
      <c r="CT27" s="117">
        <f t="shared" si="19"/>
        <v>8</v>
      </c>
      <c r="CU27" s="245"/>
      <c r="CV27" s="245">
        <v>8</v>
      </c>
      <c r="CW27" s="245"/>
      <c r="CX27" s="245">
        <v>7</v>
      </c>
      <c r="CY27" s="245">
        <v>10</v>
      </c>
      <c r="CZ27" s="245">
        <v>6</v>
      </c>
      <c r="DA27" s="245"/>
      <c r="DB27" s="245"/>
      <c r="DC27" s="245"/>
      <c r="DD27" s="245"/>
      <c r="DE27" s="245"/>
      <c r="DF27" s="245"/>
      <c r="DG27" s="117">
        <f t="shared" si="20"/>
        <v>7.75</v>
      </c>
      <c r="DH27" s="106"/>
      <c r="DI27" s="245">
        <v>10</v>
      </c>
      <c r="DJ27" s="106"/>
      <c r="DK27" s="118">
        <f t="shared" si="21"/>
        <v>10</v>
      </c>
      <c r="DL27" s="169"/>
      <c r="DM27" s="217">
        <f t="shared" si="22"/>
        <v>1</v>
      </c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17">
        <f t="shared" si="23"/>
        <v>0</v>
      </c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17">
        <f t="shared" si="24"/>
        <v>0</v>
      </c>
      <c r="EK27" s="106"/>
      <c r="EL27" s="106"/>
      <c r="EM27" s="106"/>
      <c r="EN27" s="106"/>
      <c r="EO27" s="106"/>
      <c r="EP27" s="106"/>
      <c r="EQ27" s="117">
        <f t="shared" si="25"/>
        <v>0</v>
      </c>
      <c r="ER27" s="106">
        <v>9</v>
      </c>
      <c r="ES27" s="106">
        <v>10</v>
      </c>
      <c r="ET27" s="106">
        <v>10</v>
      </c>
      <c r="EU27" s="106">
        <v>7</v>
      </c>
      <c r="EV27" s="106">
        <v>9</v>
      </c>
      <c r="EW27" s="106"/>
      <c r="EX27" s="106"/>
      <c r="EY27" s="106"/>
      <c r="EZ27" s="106"/>
      <c r="FA27" s="106"/>
      <c r="FB27" s="106"/>
      <c r="FC27" s="106"/>
      <c r="FD27" s="117">
        <f t="shared" si="26"/>
        <v>9</v>
      </c>
      <c r="FE27" s="106"/>
      <c r="FF27" s="106">
        <v>10</v>
      </c>
      <c r="FG27" s="106"/>
      <c r="FH27" s="118">
        <f t="shared" si="27"/>
        <v>10</v>
      </c>
      <c r="FI27" s="120"/>
      <c r="FJ27" s="223">
        <f t="shared" si="28"/>
        <v>1</v>
      </c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17">
        <f t="shared" si="29"/>
        <v>0</v>
      </c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  <c r="GF27" s="106"/>
      <c r="GG27" s="117">
        <f t="shared" si="30"/>
        <v>0</v>
      </c>
      <c r="GH27" s="106"/>
      <c r="GI27" s="106"/>
      <c r="GJ27" s="106"/>
      <c r="GK27" s="106"/>
      <c r="GL27" s="106"/>
      <c r="GM27" s="106"/>
      <c r="GN27" s="117">
        <f t="shared" si="31"/>
        <v>0</v>
      </c>
      <c r="GO27" s="106"/>
      <c r="GP27" s="106"/>
      <c r="GQ27" s="106"/>
      <c r="GR27" s="106"/>
      <c r="GS27" s="106"/>
      <c r="GT27" s="106"/>
      <c r="GU27" s="106"/>
      <c r="GV27" s="106"/>
      <c r="GW27" s="106"/>
      <c r="GX27" s="106"/>
      <c r="GY27" s="106"/>
      <c r="GZ27" s="106"/>
      <c r="HA27" s="117">
        <f t="shared" si="32"/>
        <v>0</v>
      </c>
      <c r="HB27" s="106"/>
      <c r="HC27" s="106"/>
      <c r="HD27" s="106"/>
      <c r="HE27" s="118">
        <f t="shared" si="33"/>
        <v>0</v>
      </c>
      <c r="HF27" s="120"/>
      <c r="HG27" s="217">
        <f t="shared" si="34"/>
        <v>1</v>
      </c>
      <c r="HH27" s="106"/>
      <c r="HI27" s="106"/>
      <c r="HJ27" s="106"/>
      <c r="HK27" s="106"/>
      <c r="HL27" s="106"/>
      <c r="HM27" s="106"/>
      <c r="HN27" s="106"/>
      <c r="HO27" s="106"/>
      <c r="HP27" s="106"/>
      <c r="HQ27" s="106"/>
      <c r="HR27" s="117">
        <f t="shared" si="35"/>
        <v>0</v>
      </c>
      <c r="HS27" s="106"/>
      <c r="HT27" s="106"/>
      <c r="HU27" s="106"/>
      <c r="HV27" s="106"/>
      <c r="HW27" s="106"/>
      <c r="HX27" s="106"/>
      <c r="HY27" s="106"/>
      <c r="HZ27" s="106"/>
      <c r="IA27" s="106"/>
      <c r="IB27" s="106"/>
      <c r="IC27" s="106"/>
      <c r="ID27" s="117">
        <f t="shared" si="36"/>
        <v>0</v>
      </c>
      <c r="IE27" s="106"/>
      <c r="IF27" s="106"/>
      <c r="IG27" s="106"/>
      <c r="IH27" s="106"/>
      <c r="II27" s="106"/>
      <c r="IJ27" s="106"/>
      <c r="IK27" s="117">
        <f t="shared" si="37"/>
        <v>0</v>
      </c>
      <c r="IL27" s="106"/>
      <c r="IM27" s="106"/>
      <c r="IN27" s="106"/>
      <c r="IO27" s="106"/>
      <c r="IP27" s="106"/>
      <c r="IQ27" s="106"/>
      <c r="IR27" s="106"/>
      <c r="IS27" s="106"/>
      <c r="IT27" s="106"/>
      <c r="IU27" s="106"/>
      <c r="IV27" s="106"/>
      <c r="IW27" s="106"/>
      <c r="IX27" s="117">
        <f t="shared" si="38"/>
        <v>0</v>
      </c>
      <c r="IY27" s="106"/>
      <c r="IZ27" s="106"/>
      <c r="JA27" s="106"/>
      <c r="JB27" s="118">
        <f t="shared" si="39"/>
        <v>0</v>
      </c>
      <c r="JC27" s="120"/>
      <c r="JD27" s="217">
        <f t="shared" si="40"/>
        <v>1</v>
      </c>
      <c r="JE27" s="106"/>
      <c r="JF27" s="106"/>
      <c r="JG27" s="106"/>
      <c r="JH27" s="106"/>
      <c r="JI27" s="106"/>
      <c r="JJ27" s="106"/>
      <c r="JK27" s="106"/>
      <c r="JL27" s="106"/>
      <c r="JM27" s="106"/>
      <c r="JN27" s="106"/>
      <c r="JO27" s="117">
        <f t="shared" si="41"/>
        <v>0</v>
      </c>
      <c r="JP27" s="106"/>
      <c r="JQ27" s="106"/>
      <c r="JR27" s="106"/>
      <c r="JS27" s="106"/>
      <c r="JT27" s="106"/>
      <c r="JU27" s="106"/>
      <c r="JV27" s="106"/>
      <c r="JW27" s="106"/>
      <c r="JX27" s="106"/>
      <c r="JY27" s="106"/>
      <c r="JZ27" s="106"/>
      <c r="KA27" s="121">
        <f t="shared" si="42"/>
        <v>0</v>
      </c>
      <c r="KB27" s="106"/>
      <c r="KC27" s="106"/>
      <c r="KD27" s="106"/>
      <c r="KE27" s="106"/>
      <c r="KF27" s="106"/>
      <c r="KG27" s="106"/>
      <c r="KH27" s="117">
        <f t="shared" si="43"/>
        <v>0</v>
      </c>
      <c r="KI27" s="106"/>
      <c r="KJ27" s="106"/>
      <c r="KK27" s="106"/>
      <c r="KL27" s="106"/>
      <c r="KM27" s="106"/>
      <c r="KN27" s="106"/>
      <c r="KO27" s="106"/>
      <c r="KP27" s="106"/>
      <c r="KQ27" s="106"/>
      <c r="KR27" s="106"/>
      <c r="KS27" s="106"/>
      <c r="KT27" s="106"/>
      <c r="KU27" s="117">
        <f t="shared" si="44"/>
        <v>0</v>
      </c>
      <c r="KV27" s="106"/>
      <c r="KW27" s="106"/>
      <c r="KX27" s="106"/>
      <c r="KY27" s="118">
        <f t="shared" si="45"/>
        <v>0</v>
      </c>
      <c r="KZ27" s="120"/>
      <c r="LA27" s="217">
        <f t="shared" si="46"/>
        <v>1</v>
      </c>
      <c r="LB27" s="106"/>
      <c r="LC27" s="106"/>
      <c r="LD27" s="106"/>
      <c r="LE27" s="106"/>
      <c r="LF27" s="106"/>
      <c r="LG27" s="106"/>
      <c r="LH27" s="106"/>
      <c r="LI27" s="106"/>
      <c r="LJ27" s="106"/>
      <c r="LK27" s="106"/>
      <c r="LL27" s="117">
        <f t="shared" si="47"/>
        <v>0</v>
      </c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/>
      <c r="LX27" s="117">
        <f t="shared" si="48"/>
        <v>0</v>
      </c>
      <c r="LY27" s="106"/>
      <c r="LZ27" s="106"/>
      <c r="MA27" s="106"/>
      <c r="MB27" s="106"/>
      <c r="MC27" s="106"/>
      <c r="MD27" s="106"/>
      <c r="ME27" s="117">
        <f t="shared" si="49"/>
        <v>0</v>
      </c>
      <c r="MF27" s="106"/>
      <c r="MG27" s="106"/>
      <c r="MH27" s="106"/>
      <c r="MI27" s="106"/>
      <c r="MJ27" s="106"/>
      <c r="MK27" s="106"/>
      <c r="ML27" s="106"/>
      <c r="MM27" s="106"/>
      <c r="MN27" s="106"/>
      <c r="MO27" s="106"/>
      <c r="MP27" s="106"/>
      <c r="MQ27" s="106"/>
      <c r="MR27" s="117">
        <f t="shared" si="50"/>
        <v>0</v>
      </c>
      <c r="MS27" s="106"/>
      <c r="MT27" s="106"/>
      <c r="MU27" s="106"/>
      <c r="MV27" s="118">
        <f t="shared" si="51"/>
        <v>0</v>
      </c>
      <c r="MW27" s="120"/>
      <c r="MX27" s="217">
        <f t="shared" si="52"/>
        <v>1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17">
        <f t="shared" si="53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4"/>
        <v>0</v>
      </c>
      <c r="NV27" s="106"/>
      <c r="NW27" s="106"/>
      <c r="NX27" s="106"/>
      <c r="NY27" s="106"/>
      <c r="NZ27" s="106"/>
      <c r="OA27" s="106"/>
      <c r="OB27" s="117">
        <f t="shared" si="55"/>
        <v>0</v>
      </c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17">
        <f t="shared" si="56"/>
        <v>0</v>
      </c>
      <c r="OP27" s="106"/>
      <c r="OQ27" s="106"/>
      <c r="OR27" s="106"/>
      <c r="OS27" s="118">
        <f t="shared" si="57"/>
        <v>0</v>
      </c>
      <c r="OT27" s="120"/>
      <c r="OU27" s="217">
        <f t="shared" si="58"/>
        <v>1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9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60"/>
        <v>0</v>
      </c>
      <c r="PS27" s="106"/>
      <c r="PT27" s="106"/>
      <c r="PU27" s="106"/>
      <c r="PV27" s="106"/>
      <c r="PW27" s="106"/>
      <c r="PX27" s="106"/>
      <c r="PY27" s="117">
        <f t="shared" si="61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2"/>
        <v>0</v>
      </c>
      <c r="QM27" s="106"/>
      <c r="QN27" s="106"/>
      <c r="QO27" s="106"/>
      <c r="QP27" s="118">
        <f t="shared" si="63"/>
        <v>0</v>
      </c>
      <c r="QQ27" s="120"/>
    </row>
    <row r="28" spans="1:459" ht="15.75" x14ac:dyDescent="0.25">
      <c r="A28" s="17">
        <v>1</v>
      </c>
      <c r="B28" s="147">
        <v>23</v>
      </c>
      <c r="C28" s="249" t="s">
        <v>606</v>
      </c>
      <c r="D28" s="153"/>
      <c r="E28" s="153"/>
      <c r="F28" s="153"/>
      <c r="G28" s="153"/>
      <c r="H28" s="153"/>
      <c r="I28" s="148"/>
      <c r="J28" s="230">
        <f t="shared" si="8"/>
        <v>0</v>
      </c>
      <c r="K28" s="106"/>
      <c r="L28" s="106"/>
      <c r="M28" s="106"/>
      <c r="N28" s="106"/>
      <c r="O28" s="106"/>
      <c r="P28" s="106"/>
      <c r="Q28" s="106"/>
      <c r="R28" s="132">
        <f t="shared" si="9"/>
        <v>0</v>
      </c>
      <c r="S28" s="217">
        <f t="shared" si="10"/>
        <v>1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17">
        <f t="shared" si="11"/>
        <v>0</v>
      </c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>
        <v>12</v>
      </c>
      <c r="AP28" s="117">
        <f t="shared" si="12"/>
        <v>0</v>
      </c>
      <c r="AQ28" s="245"/>
      <c r="AR28" s="245">
        <v>10</v>
      </c>
      <c r="AS28" s="245">
        <v>10</v>
      </c>
      <c r="AT28" s="245"/>
      <c r="AU28" s="245">
        <v>10</v>
      </c>
      <c r="AV28" s="245"/>
      <c r="AW28" s="117">
        <f t="shared" si="13"/>
        <v>10</v>
      </c>
      <c r="AX28" s="245">
        <v>10</v>
      </c>
      <c r="AY28" s="245"/>
      <c r="AZ28" s="245"/>
      <c r="BA28" s="245">
        <v>10</v>
      </c>
      <c r="BB28" s="245"/>
      <c r="BC28" s="245">
        <v>10</v>
      </c>
      <c r="BD28" s="245"/>
      <c r="BE28" s="245"/>
      <c r="BF28" s="245"/>
      <c r="BG28" s="245"/>
      <c r="BH28" s="245"/>
      <c r="BI28" s="245"/>
      <c r="BJ28" s="117">
        <f t="shared" si="14"/>
        <v>10</v>
      </c>
      <c r="BK28" s="245"/>
      <c r="BL28" s="245">
        <v>10</v>
      </c>
      <c r="BM28" s="245"/>
      <c r="BN28" s="118">
        <f t="shared" si="15"/>
        <v>10</v>
      </c>
      <c r="BO28" s="120"/>
      <c r="BP28" s="217">
        <f t="shared" si="16"/>
        <v>1</v>
      </c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17">
        <f t="shared" si="17"/>
        <v>0</v>
      </c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17">
        <f t="shared" si="18"/>
        <v>0</v>
      </c>
      <c r="CN28" s="106"/>
      <c r="CO28" s="245">
        <v>8</v>
      </c>
      <c r="CP28" s="245">
        <v>8</v>
      </c>
      <c r="CQ28" s="245"/>
      <c r="CR28" s="245">
        <v>7</v>
      </c>
      <c r="CS28" s="106"/>
      <c r="CT28" s="117">
        <f t="shared" si="19"/>
        <v>7.666666666666667</v>
      </c>
      <c r="CU28" s="245"/>
      <c r="CV28" s="245">
        <v>9</v>
      </c>
      <c r="CW28" s="245"/>
      <c r="CX28" s="245">
        <v>7</v>
      </c>
      <c r="CY28" s="245">
        <v>7</v>
      </c>
      <c r="CZ28" s="245">
        <v>10</v>
      </c>
      <c r="DA28" s="245"/>
      <c r="DB28" s="245"/>
      <c r="DC28" s="245"/>
      <c r="DD28" s="245"/>
      <c r="DE28" s="245"/>
      <c r="DF28" s="245"/>
      <c r="DG28" s="117">
        <f t="shared" si="20"/>
        <v>8.25</v>
      </c>
      <c r="DH28" s="106"/>
      <c r="DI28" s="245">
        <v>7</v>
      </c>
      <c r="DJ28" s="106"/>
      <c r="DK28" s="118">
        <f t="shared" si="21"/>
        <v>7</v>
      </c>
      <c r="DL28" s="169"/>
      <c r="DM28" s="217">
        <f t="shared" si="22"/>
        <v>1</v>
      </c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17">
        <f t="shared" si="23"/>
        <v>0</v>
      </c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17">
        <f t="shared" si="24"/>
        <v>0</v>
      </c>
      <c r="EK28" s="106"/>
      <c r="EL28" s="106"/>
      <c r="EM28" s="106"/>
      <c r="EN28" s="106"/>
      <c r="EO28" s="106"/>
      <c r="EP28" s="106"/>
      <c r="EQ28" s="117">
        <f t="shared" si="25"/>
        <v>0</v>
      </c>
      <c r="ER28" s="106">
        <v>8</v>
      </c>
      <c r="ES28" s="106">
        <v>9</v>
      </c>
      <c r="ET28" s="106">
        <v>9</v>
      </c>
      <c r="EU28" s="106">
        <v>7</v>
      </c>
      <c r="EV28" s="106">
        <v>8</v>
      </c>
      <c r="EW28" s="106"/>
      <c r="EX28" s="106"/>
      <c r="EY28" s="106"/>
      <c r="EZ28" s="106"/>
      <c r="FA28" s="106"/>
      <c r="FB28" s="106"/>
      <c r="FC28" s="106"/>
      <c r="FD28" s="117">
        <f t="shared" si="26"/>
        <v>8.1999999999999993</v>
      </c>
      <c r="FE28" s="106"/>
      <c r="FF28" s="106">
        <v>8</v>
      </c>
      <c r="FG28" s="106"/>
      <c r="FH28" s="118">
        <f t="shared" si="27"/>
        <v>8</v>
      </c>
      <c r="FI28" s="120"/>
      <c r="FJ28" s="223">
        <f t="shared" si="28"/>
        <v>1</v>
      </c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17">
        <f t="shared" si="29"/>
        <v>0</v>
      </c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17">
        <f t="shared" si="30"/>
        <v>0</v>
      </c>
      <c r="GH28" s="106"/>
      <c r="GI28" s="106"/>
      <c r="GJ28" s="106"/>
      <c r="GK28" s="106"/>
      <c r="GL28" s="106"/>
      <c r="GM28" s="106"/>
      <c r="GN28" s="117">
        <f t="shared" si="31"/>
        <v>0</v>
      </c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17">
        <f t="shared" si="32"/>
        <v>0</v>
      </c>
      <c r="HB28" s="106"/>
      <c r="HC28" s="106"/>
      <c r="HD28" s="106"/>
      <c r="HE28" s="118">
        <f t="shared" si="33"/>
        <v>0</v>
      </c>
      <c r="HF28" s="120"/>
      <c r="HG28" s="217">
        <f t="shared" si="34"/>
        <v>1</v>
      </c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17">
        <f t="shared" si="35"/>
        <v>0</v>
      </c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17">
        <f t="shared" si="36"/>
        <v>0</v>
      </c>
      <c r="IE28" s="106"/>
      <c r="IF28" s="106"/>
      <c r="IG28" s="106"/>
      <c r="IH28" s="106"/>
      <c r="II28" s="106"/>
      <c r="IJ28" s="106"/>
      <c r="IK28" s="117">
        <f t="shared" si="37"/>
        <v>0</v>
      </c>
      <c r="IL28" s="106"/>
      <c r="IM28" s="106"/>
      <c r="IN28" s="106"/>
      <c r="IO28" s="106"/>
      <c r="IP28" s="106"/>
      <c r="IQ28" s="106"/>
      <c r="IR28" s="106"/>
      <c r="IS28" s="106"/>
      <c r="IT28" s="106"/>
      <c r="IU28" s="106"/>
      <c r="IV28" s="106"/>
      <c r="IW28" s="106"/>
      <c r="IX28" s="117">
        <f t="shared" si="38"/>
        <v>0</v>
      </c>
      <c r="IY28" s="106"/>
      <c r="IZ28" s="106"/>
      <c r="JA28" s="106"/>
      <c r="JB28" s="118">
        <f t="shared" si="39"/>
        <v>0</v>
      </c>
      <c r="JC28" s="120"/>
      <c r="JD28" s="217">
        <f t="shared" si="40"/>
        <v>1</v>
      </c>
      <c r="JE28" s="106"/>
      <c r="JF28" s="106"/>
      <c r="JG28" s="106"/>
      <c r="JH28" s="106"/>
      <c r="JI28" s="106"/>
      <c r="JJ28" s="106"/>
      <c r="JK28" s="106"/>
      <c r="JL28" s="106"/>
      <c r="JM28" s="106"/>
      <c r="JN28" s="106"/>
      <c r="JO28" s="117">
        <f t="shared" si="41"/>
        <v>0</v>
      </c>
      <c r="JP28" s="106"/>
      <c r="JQ28" s="106"/>
      <c r="JR28" s="106"/>
      <c r="JS28" s="106"/>
      <c r="JT28" s="106"/>
      <c r="JU28" s="106"/>
      <c r="JV28" s="106"/>
      <c r="JW28" s="106"/>
      <c r="JX28" s="106"/>
      <c r="JY28" s="106"/>
      <c r="JZ28" s="106"/>
      <c r="KA28" s="121">
        <f t="shared" si="42"/>
        <v>0</v>
      </c>
      <c r="KB28" s="106"/>
      <c r="KC28" s="106"/>
      <c r="KD28" s="106"/>
      <c r="KE28" s="106"/>
      <c r="KF28" s="106"/>
      <c r="KG28" s="106"/>
      <c r="KH28" s="117">
        <f t="shared" si="43"/>
        <v>0</v>
      </c>
      <c r="KI28" s="106"/>
      <c r="KJ28" s="106"/>
      <c r="KK28" s="106"/>
      <c r="KL28" s="106"/>
      <c r="KM28" s="106"/>
      <c r="KN28" s="106"/>
      <c r="KO28" s="106"/>
      <c r="KP28" s="106"/>
      <c r="KQ28" s="106"/>
      <c r="KR28" s="106"/>
      <c r="KS28" s="106"/>
      <c r="KT28" s="106"/>
      <c r="KU28" s="117">
        <f t="shared" si="44"/>
        <v>0</v>
      </c>
      <c r="KV28" s="106"/>
      <c r="KW28" s="106"/>
      <c r="KX28" s="106"/>
      <c r="KY28" s="118">
        <f t="shared" si="45"/>
        <v>0</v>
      </c>
      <c r="KZ28" s="120"/>
      <c r="LA28" s="217">
        <f t="shared" si="46"/>
        <v>1</v>
      </c>
      <c r="LB28" s="106"/>
      <c r="LC28" s="106"/>
      <c r="LD28" s="106"/>
      <c r="LE28" s="106"/>
      <c r="LF28" s="106"/>
      <c r="LG28" s="106"/>
      <c r="LH28" s="106"/>
      <c r="LI28" s="106"/>
      <c r="LJ28" s="106"/>
      <c r="LK28" s="106"/>
      <c r="LL28" s="117">
        <f t="shared" si="47"/>
        <v>0</v>
      </c>
      <c r="LM28" s="106"/>
      <c r="LN28" s="106"/>
      <c r="LO28" s="106"/>
      <c r="LP28" s="106"/>
      <c r="LQ28" s="106"/>
      <c r="LR28" s="106"/>
      <c r="LS28" s="106"/>
      <c r="LT28" s="106"/>
      <c r="LU28" s="106"/>
      <c r="LV28" s="106"/>
      <c r="LW28" s="106"/>
      <c r="LX28" s="117">
        <f t="shared" si="48"/>
        <v>0</v>
      </c>
      <c r="LY28" s="106"/>
      <c r="LZ28" s="106"/>
      <c r="MA28" s="106"/>
      <c r="MB28" s="106"/>
      <c r="MC28" s="106"/>
      <c r="MD28" s="106"/>
      <c r="ME28" s="117">
        <f t="shared" si="49"/>
        <v>0</v>
      </c>
      <c r="MF28" s="106"/>
      <c r="MG28" s="106"/>
      <c r="MH28" s="106"/>
      <c r="MI28" s="106"/>
      <c r="MJ28" s="106"/>
      <c r="MK28" s="106"/>
      <c r="ML28" s="106"/>
      <c r="MM28" s="106"/>
      <c r="MN28" s="106"/>
      <c r="MO28" s="106"/>
      <c r="MP28" s="106"/>
      <c r="MQ28" s="106"/>
      <c r="MR28" s="117">
        <f t="shared" si="50"/>
        <v>0</v>
      </c>
      <c r="MS28" s="106"/>
      <c r="MT28" s="106"/>
      <c r="MU28" s="106"/>
      <c r="MV28" s="118">
        <f t="shared" si="51"/>
        <v>0</v>
      </c>
      <c r="MW28" s="120"/>
      <c r="MX28" s="217">
        <f t="shared" si="52"/>
        <v>1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17">
        <f t="shared" si="53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4"/>
        <v>0</v>
      </c>
      <c r="NV28" s="106"/>
      <c r="NW28" s="106"/>
      <c r="NX28" s="106"/>
      <c r="NY28" s="106"/>
      <c r="NZ28" s="106"/>
      <c r="OA28" s="106"/>
      <c r="OB28" s="117">
        <f t="shared" si="55"/>
        <v>0</v>
      </c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17">
        <f t="shared" si="56"/>
        <v>0</v>
      </c>
      <c r="OP28" s="106"/>
      <c r="OQ28" s="106"/>
      <c r="OR28" s="106"/>
      <c r="OS28" s="118">
        <f t="shared" si="57"/>
        <v>0</v>
      </c>
      <c r="OT28" s="120"/>
      <c r="OU28" s="217">
        <f t="shared" si="58"/>
        <v>1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9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60"/>
        <v>0</v>
      </c>
      <c r="PS28" s="106"/>
      <c r="PT28" s="106"/>
      <c r="PU28" s="106"/>
      <c r="PV28" s="106"/>
      <c r="PW28" s="106"/>
      <c r="PX28" s="106"/>
      <c r="PY28" s="117">
        <f t="shared" si="61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2"/>
        <v>0</v>
      </c>
      <c r="QM28" s="106"/>
      <c r="QN28" s="106"/>
      <c r="QO28" s="106"/>
      <c r="QP28" s="118">
        <f t="shared" si="63"/>
        <v>0</v>
      </c>
      <c r="QQ28" s="120"/>
    </row>
    <row r="29" spans="1:459" ht="15.75" x14ac:dyDescent="0.25">
      <c r="A29" s="17">
        <v>1</v>
      </c>
      <c r="B29" s="147">
        <v>24</v>
      </c>
      <c r="C29" s="249" t="s">
        <v>607</v>
      </c>
      <c r="D29" s="153"/>
      <c r="E29" s="153"/>
      <c r="F29" s="153"/>
      <c r="G29" s="153"/>
      <c r="H29" s="153"/>
      <c r="I29" s="148"/>
      <c r="J29" s="230">
        <f t="shared" si="8"/>
        <v>0</v>
      </c>
      <c r="K29" s="106"/>
      <c r="L29" s="106"/>
      <c r="M29" s="106"/>
      <c r="N29" s="106"/>
      <c r="O29" s="106"/>
      <c r="P29" s="106"/>
      <c r="Q29" s="106"/>
      <c r="R29" s="132">
        <f t="shared" si="9"/>
        <v>0</v>
      </c>
      <c r="S29" s="217">
        <f t="shared" si="10"/>
        <v>1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17">
        <f t="shared" si="11"/>
        <v>0</v>
      </c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>
        <v>5</v>
      </c>
      <c r="AP29" s="117">
        <f t="shared" si="12"/>
        <v>0</v>
      </c>
      <c r="AQ29" s="245"/>
      <c r="AR29" s="245">
        <v>9</v>
      </c>
      <c r="AS29" s="245">
        <v>8</v>
      </c>
      <c r="AT29" s="245"/>
      <c r="AU29" s="245">
        <v>8</v>
      </c>
      <c r="AV29" s="245"/>
      <c r="AW29" s="117">
        <f t="shared" si="13"/>
        <v>8.3333333333333339</v>
      </c>
      <c r="AX29" s="245">
        <v>9</v>
      </c>
      <c r="AY29" s="245"/>
      <c r="AZ29" s="245"/>
      <c r="BA29" s="245">
        <v>9</v>
      </c>
      <c r="BB29" s="245"/>
      <c r="BC29" s="245">
        <v>10</v>
      </c>
      <c r="BD29" s="245"/>
      <c r="BE29" s="245"/>
      <c r="BF29" s="245"/>
      <c r="BG29" s="245"/>
      <c r="BH29" s="245"/>
      <c r="BI29" s="245"/>
      <c r="BJ29" s="117">
        <f t="shared" si="14"/>
        <v>9.3333333333333339</v>
      </c>
      <c r="BK29" s="245"/>
      <c r="BL29" s="245">
        <v>8</v>
      </c>
      <c r="BM29" s="245"/>
      <c r="BN29" s="118">
        <f t="shared" si="15"/>
        <v>8</v>
      </c>
      <c r="BO29" s="120"/>
      <c r="BP29" s="217">
        <f t="shared" si="16"/>
        <v>1</v>
      </c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17">
        <f t="shared" si="17"/>
        <v>0</v>
      </c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17">
        <f t="shared" si="18"/>
        <v>0</v>
      </c>
      <c r="CN29" s="106"/>
      <c r="CO29" s="245">
        <v>7</v>
      </c>
      <c r="CP29" s="245">
        <v>6</v>
      </c>
      <c r="CQ29" s="245"/>
      <c r="CR29" s="245">
        <v>8</v>
      </c>
      <c r="CS29" s="106"/>
      <c r="CT29" s="117">
        <f t="shared" si="19"/>
        <v>7</v>
      </c>
      <c r="CU29" s="245"/>
      <c r="CV29" s="245">
        <v>7</v>
      </c>
      <c r="CW29" s="245"/>
      <c r="CX29" s="245">
        <v>7</v>
      </c>
      <c r="CY29" s="245">
        <v>7</v>
      </c>
      <c r="CZ29" s="245">
        <v>4</v>
      </c>
      <c r="DA29" s="245"/>
      <c r="DB29" s="245"/>
      <c r="DC29" s="245"/>
      <c r="DD29" s="245"/>
      <c r="DE29" s="245"/>
      <c r="DF29" s="245"/>
      <c r="DG29" s="117">
        <f t="shared" si="20"/>
        <v>6.25</v>
      </c>
      <c r="DH29" s="106"/>
      <c r="DI29" s="245">
        <v>7</v>
      </c>
      <c r="DJ29" s="106"/>
      <c r="DK29" s="118">
        <f t="shared" si="21"/>
        <v>7</v>
      </c>
      <c r="DL29" s="169"/>
      <c r="DM29" s="217">
        <f t="shared" si="22"/>
        <v>1</v>
      </c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17">
        <f t="shared" si="23"/>
        <v>0</v>
      </c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17">
        <f t="shared" si="24"/>
        <v>0</v>
      </c>
      <c r="EK29" s="106"/>
      <c r="EL29" s="106"/>
      <c r="EM29" s="106"/>
      <c r="EN29" s="106"/>
      <c r="EO29" s="106"/>
      <c r="EP29" s="106"/>
      <c r="EQ29" s="117">
        <f t="shared" si="25"/>
        <v>0</v>
      </c>
      <c r="ER29" s="106">
        <v>7</v>
      </c>
      <c r="ES29" s="106">
        <v>7</v>
      </c>
      <c r="ET29" s="106">
        <v>8</v>
      </c>
      <c r="EU29" s="106">
        <v>7</v>
      </c>
      <c r="EV29" s="106">
        <v>7</v>
      </c>
      <c r="EW29" s="106"/>
      <c r="EX29" s="106"/>
      <c r="EY29" s="106"/>
      <c r="EZ29" s="106"/>
      <c r="FA29" s="106"/>
      <c r="FB29" s="106"/>
      <c r="FC29" s="106"/>
      <c r="FD29" s="117">
        <f t="shared" si="26"/>
        <v>7.2</v>
      </c>
      <c r="FE29" s="106"/>
      <c r="FF29" s="106">
        <v>8</v>
      </c>
      <c r="FG29" s="106"/>
      <c r="FH29" s="118">
        <f t="shared" si="27"/>
        <v>8</v>
      </c>
      <c r="FI29" s="120"/>
      <c r="FJ29" s="223">
        <f t="shared" si="28"/>
        <v>1</v>
      </c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17">
        <f t="shared" si="29"/>
        <v>0</v>
      </c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17">
        <f t="shared" si="30"/>
        <v>0</v>
      </c>
      <c r="GH29" s="106"/>
      <c r="GI29" s="106"/>
      <c r="GJ29" s="106"/>
      <c r="GK29" s="106"/>
      <c r="GL29" s="106"/>
      <c r="GM29" s="106"/>
      <c r="GN29" s="117">
        <f t="shared" si="31"/>
        <v>0</v>
      </c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17">
        <f t="shared" si="32"/>
        <v>0</v>
      </c>
      <c r="HB29" s="106"/>
      <c r="HC29" s="106"/>
      <c r="HD29" s="106"/>
      <c r="HE29" s="118">
        <f t="shared" si="33"/>
        <v>0</v>
      </c>
      <c r="HF29" s="120"/>
      <c r="HG29" s="217">
        <f t="shared" si="34"/>
        <v>1</v>
      </c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17">
        <f t="shared" si="35"/>
        <v>0</v>
      </c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17">
        <f t="shared" si="36"/>
        <v>0</v>
      </c>
      <c r="IE29" s="106"/>
      <c r="IF29" s="106"/>
      <c r="IG29" s="106"/>
      <c r="IH29" s="106"/>
      <c r="II29" s="106"/>
      <c r="IJ29" s="106"/>
      <c r="IK29" s="117">
        <f t="shared" si="37"/>
        <v>0</v>
      </c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17">
        <f t="shared" si="38"/>
        <v>0</v>
      </c>
      <c r="IY29" s="106"/>
      <c r="IZ29" s="106"/>
      <c r="JA29" s="106"/>
      <c r="JB29" s="118">
        <f t="shared" si="39"/>
        <v>0</v>
      </c>
      <c r="JC29" s="120"/>
      <c r="JD29" s="217">
        <f t="shared" si="40"/>
        <v>1</v>
      </c>
      <c r="JE29" s="106"/>
      <c r="JF29" s="106"/>
      <c r="JG29" s="106"/>
      <c r="JH29" s="106"/>
      <c r="JI29" s="106"/>
      <c r="JJ29" s="106"/>
      <c r="JK29" s="106"/>
      <c r="JL29" s="106"/>
      <c r="JM29" s="106"/>
      <c r="JN29" s="106"/>
      <c r="JO29" s="117">
        <f t="shared" si="41"/>
        <v>0</v>
      </c>
      <c r="JP29" s="106"/>
      <c r="JQ29" s="106"/>
      <c r="JR29" s="106"/>
      <c r="JS29" s="106"/>
      <c r="JT29" s="106"/>
      <c r="JU29" s="106"/>
      <c r="JV29" s="106"/>
      <c r="JW29" s="106"/>
      <c r="JX29" s="106"/>
      <c r="JY29" s="106"/>
      <c r="JZ29" s="106"/>
      <c r="KA29" s="121">
        <f t="shared" si="42"/>
        <v>0</v>
      </c>
      <c r="KB29" s="106"/>
      <c r="KC29" s="106"/>
      <c r="KD29" s="106"/>
      <c r="KE29" s="106"/>
      <c r="KF29" s="106"/>
      <c r="KG29" s="106"/>
      <c r="KH29" s="117">
        <f t="shared" si="43"/>
        <v>0</v>
      </c>
      <c r="KI29" s="106"/>
      <c r="KJ29" s="106"/>
      <c r="KK29" s="106"/>
      <c r="KL29" s="106"/>
      <c r="KM29" s="106"/>
      <c r="KN29" s="106"/>
      <c r="KO29" s="106"/>
      <c r="KP29" s="106"/>
      <c r="KQ29" s="106"/>
      <c r="KR29" s="106"/>
      <c r="KS29" s="106"/>
      <c r="KT29" s="106"/>
      <c r="KU29" s="117">
        <f t="shared" si="44"/>
        <v>0</v>
      </c>
      <c r="KV29" s="106"/>
      <c r="KW29" s="106"/>
      <c r="KX29" s="106"/>
      <c r="KY29" s="118">
        <f t="shared" si="45"/>
        <v>0</v>
      </c>
      <c r="KZ29" s="120"/>
      <c r="LA29" s="217">
        <f t="shared" si="46"/>
        <v>1</v>
      </c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17">
        <f t="shared" si="47"/>
        <v>0</v>
      </c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17">
        <f t="shared" si="48"/>
        <v>0</v>
      </c>
      <c r="LY29" s="106"/>
      <c r="LZ29" s="106"/>
      <c r="MA29" s="106"/>
      <c r="MB29" s="106"/>
      <c r="MC29" s="106"/>
      <c r="MD29" s="106"/>
      <c r="ME29" s="117">
        <f t="shared" si="49"/>
        <v>0</v>
      </c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17">
        <f t="shared" si="50"/>
        <v>0</v>
      </c>
      <c r="MS29" s="106"/>
      <c r="MT29" s="106"/>
      <c r="MU29" s="106"/>
      <c r="MV29" s="118">
        <f t="shared" si="51"/>
        <v>0</v>
      </c>
      <c r="MW29" s="120"/>
      <c r="MX29" s="217">
        <f t="shared" si="52"/>
        <v>1</v>
      </c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17">
        <f t="shared" si="53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4"/>
        <v>0</v>
      </c>
      <c r="NV29" s="106"/>
      <c r="NW29" s="106"/>
      <c r="NX29" s="106"/>
      <c r="NY29" s="106"/>
      <c r="NZ29" s="106"/>
      <c r="OA29" s="106"/>
      <c r="OB29" s="117">
        <f t="shared" si="55"/>
        <v>0</v>
      </c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17">
        <f t="shared" si="56"/>
        <v>0</v>
      </c>
      <c r="OP29" s="106"/>
      <c r="OQ29" s="106"/>
      <c r="OR29" s="106"/>
      <c r="OS29" s="118">
        <f t="shared" si="57"/>
        <v>0</v>
      </c>
      <c r="OT29" s="120"/>
      <c r="OU29" s="217">
        <f t="shared" si="58"/>
        <v>1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9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60"/>
        <v>0</v>
      </c>
      <c r="PS29" s="106"/>
      <c r="PT29" s="106"/>
      <c r="PU29" s="106"/>
      <c r="PV29" s="106"/>
      <c r="PW29" s="106"/>
      <c r="PX29" s="106"/>
      <c r="PY29" s="117">
        <f t="shared" si="61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2"/>
        <v>0</v>
      </c>
      <c r="QM29" s="106"/>
      <c r="QN29" s="106"/>
      <c r="QO29" s="106"/>
      <c r="QP29" s="118">
        <f t="shared" si="63"/>
        <v>0</v>
      </c>
      <c r="QQ29" s="120"/>
    </row>
    <row r="30" spans="1:459" ht="15.75" x14ac:dyDescent="0.25">
      <c r="A30" s="17">
        <v>1</v>
      </c>
      <c r="B30" s="147">
        <v>25</v>
      </c>
      <c r="C30" s="249" t="s">
        <v>608</v>
      </c>
      <c r="D30" s="153"/>
      <c r="E30" s="153"/>
      <c r="F30" s="153"/>
      <c r="G30" s="153"/>
      <c r="H30" s="153"/>
      <c r="I30" s="148"/>
      <c r="J30" s="230">
        <f t="shared" si="8"/>
        <v>0</v>
      </c>
      <c r="K30" s="106"/>
      <c r="L30" s="106"/>
      <c r="M30" s="106"/>
      <c r="N30" s="106"/>
      <c r="O30" s="106"/>
      <c r="P30" s="106"/>
      <c r="Q30" s="106"/>
      <c r="R30" s="132">
        <f t="shared" si="9"/>
        <v>0</v>
      </c>
      <c r="S30" s="217">
        <f t="shared" si="10"/>
        <v>1</v>
      </c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17">
        <f t="shared" si="11"/>
        <v>0</v>
      </c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>
        <v>7</v>
      </c>
      <c r="AP30" s="117">
        <f t="shared" si="12"/>
        <v>0</v>
      </c>
      <c r="AQ30" s="245"/>
      <c r="AR30" s="245">
        <v>7</v>
      </c>
      <c r="AS30" s="245">
        <v>7</v>
      </c>
      <c r="AT30" s="245"/>
      <c r="AU30" s="245">
        <v>7</v>
      </c>
      <c r="AV30" s="245"/>
      <c r="AW30" s="117">
        <f t="shared" si="13"/>
        <v>7</v>
      </c>
      <c r="AX30" s="245">
        <v>8</v>
      </c>
      <c r="AY30" s="245"/>
      <c r="AZ30" s="245"/>
      <c r="BA30" s="245">
        <v>8</v>
      </c>
      <c r="BB30" s="245"/>
      <c r="BC30" s="245">
        <v>6</v>
      </c>
      <c r="BD30" s="245"/>
      <c r="BE30" s="245"/>
      <c r="BF30" s="245"/>
      <c r="BG30" s="245"/>
      <c r="BH30" s="245"/>
      <c r="BI30" s="245"/>
      <c r="BJ30" s="117">
        <f t="shared" si="14"/>
        <v>7.333333333333333</v>
      </c>
      <c r="BK30" s="245"/>
      <c r="BL30" s="245">
        <v>8</v>
      </c>
      <c r="BM30" s="245"/>
      <c r="BN30" s="118">
        <f t="shared" si="15"/>
        <v>8</v>
      </c>
      <c r="BO30" s="120"/>
      <c r="BP30" s="217">
        <f t="shared" si="16"/>
        <v>1</v>
      </c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17">
        <f t="shared" si="17"/>
        <v>0</v>
      </c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17">
        <f t="shared" si="18"/>
        <v>0</v>
      </c>
      <c r="CN30" s="106"/>
      <c r="CO30" s="245">
        <v>8</v>
      </c>
      <c r="CP30" s="245">
        <v>8</v>
      </c>
      <c r="CQ30" s="245"/>
      <c r="CR30" s="245">
        <v>9</v>
      </c>
      <c r="CS30" s="106"/>
      <c r="CT30" s="117">
        <f t="shared" si="19"/>
        <v>8.3333333333333339</v>
      </c>
      <c r="CU30" s="245"/>
      <c r="CV30" s="245">
        <v>7</v>
      </c>
      <c r="CW30" s="245"/>
      <c r="CX30" s="245">
        <v>8</v>
      </c>
      <c r="CY30" s="245">
        <v>7</v>
      </c>
      <c r="CZ30" s="245">
        <v>6</v>
      </c>
      <c r="DA30" s="245"/>
      <c r="DB30" s="245"/>
      <c r="DC30" s="245"/>
      <c r="DD30" s="245"/>
      <c r="DE30" s="245"/>
      <c r="DF30" s="245"/>
      <c r="DG30" s="117">
        <f t="shared" si="20"/>
        <v>7</v>
      </c>
      <c r="DH30" s="106"/>
      <c r="DI30" s="106">
        <v>8</v>
      </c>
      <c r="DJ30" s="106"/>
      <c r="DK30" s="118">
        <f t="shared" si="21"/>
        <v>8</v>
      </c>
      <c r="DL30" s="169"/>
      <c r="DM30" s="217">
        <f t="shared" si="22"/>
        <v>1</v>
      </c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17">
        <f t="shared" si="23"/>
        <v>0</v>
      </c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17">
        <f t="shared" si="24"/>
        <v>0</v>
      </c>
      <c r="EK30" s="106"/>
      <c r="EL30" s="106"/>
      <c r="EM30" s="106"/>
      <c r="EN30" s="106"/>
      <c r="EO30" s="106"/>
      <c r="EP30" s="106"/>
      <c r="EQ30" s="117">
        <f t="shared" si="25"/>
        <v>0</v>
      </c>
      <c r="ER30" s="106">
        <v>9</v>
      </c>
      <c r="ES30" s="106">
        <v>8</v>
      </c>
      <c r="ET30" s="106">
        <v>8</v>
      </c>
      <c r="EU30" s="106">
        <v>8</v>
      </c>
      <c r="EV30" s="106">
        <v>8</v>
      </c>
      <c r="EW30" s="106"/>
      <c r="EX30" s="106"/>
      <c r="EY30" s="106"/>
      <c r="EZ30" s="106"/>
      <c r="FA30" s="106"/>
      <c r="FB30" s="106"/>
      <c r="FC30" s="106"/>
      <c r="FD30" s="117">
        <f t="shared" si="26"/>
        <v>8.1999999999999993</v>
      </c>
      <c r="FE30" s="106"/>
      <c r="FF30" s="106">
        <v>8</v>
      </c>
      <c r="FG30" s="106"/>
      <c r="FH30" s="118">
        <f t="shared" si="27"/>
        <v>8</v>
      </c>
      <c r="FI30" s="120"/>
      <c r="FJ30" s="223">
        <f t="shared" si="28"/>
        <v>1</v>
      </c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17">
        <f t="shared" si="29"/>
        <v>0</v>
      </c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17">
        <f t="shared" si="30"/>
        <v>0</v>
      </c>
      <c r="GH30" s="106"/>
      <c r="GI30" s="106"/>
      <c r="GJ30" s="106"/>
      <c r="GK30" s="106"/>
      <c r="GL30" s="106"/>
      <c r="GM30" s="106"/>
      <c r="GN30" s="117">
        <f t="shared" si="31"/>
        <v>0</v>
      </c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17">
        <f t="shared" si="32"/>
        <v>0</v>
      </c>
      <c r="HB30" s="106"/>
      <c r="HC30" s="106"/>
      <c r="HD30" s="106"/>
      <c r="HE30" s="118">
        <f t="shared" si="33"/>
        <v>0</v>
      </c>
      <c r="HF30" s="120"/>
      <c r="HG30" s="217">
        <f t="shared" si="34"/>
        <v>1</v>
      </c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17">
        <f t="shared" si="35"/>
        <v>0</v>
      </c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17">
        <f t="shared" si="36"/>
        <v>0</v>
      </c>
      <c r="IE30" s="106"/>
      <c r="IF30" s="106"/>
      <c r="IG30" s="106"/>
      <c r="IH30" s="106"/>
      <c r="II30" s="106"/>
      <c r="IJ30" s="106"/>
      <c r="IK30" s="117">
        <f t="shared" si="37"/>
        <v>0</v>
      </c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  <c r="IV30" s="106"/>
      <c r="IW30" s="106"/>
      <c r="IX30" s="117">
        <f t="shared" si="38"/>
        <v>0</v>
      </c>
      <c r="IY30" s="106"/>
      <c r="IZ30" s="106"/>
      <c r="JA30" s="106"/>
      <c r="JB30" s="118">
        <f t="shared" si="39"/>
        <v>0</v>
      </c>
      <c r="JC30" s="120"/>
      <c r="JD30" s="217">
        <f t="shared" si="40"/>
        <v>1</v>
      </c>
      <c r="JE30" s="106"/>
      <c r="JF30" s="106"/>
      <c r="JG30" s="106"/>
      <c r="JH30" s="106"/>
      <c r="JI30" s="106"/>
      <c r="JJ30" s="106"/>
      <c r="JK30" s="106"/>
      <c r="JL30" s="106"/>
      <c r="JM30" s="106"/>
      <c r="JN30" s="106"/>
      <c r="JO30" s="117">
        <f t="shared" si="41"/>
        <v>0</v>
      </c>
      <c r="JP30" s="106"/>
      <c r="JQ30" s="106"/>
      <c r="JR30" s="106"/>
      <c r="JS30" s="106"/>
      <c r="JT30" s="106"/>
      <c r="JU30" s="106"/>
      <c r="JV30" s="106"/>
      <c r="JW30" s="106"/>
      <c r="JX30" s="106"/>
      <c r="JY30" s="106"/>
      <c r="JZ30" s="106"/>
      <c r="KA30" s="121">
        <f t="shared" si="42"/>
        <v>0</v>
      </c>
      <c r="KB30" s="106"/>
      <c r="KC30" s="106"/>
      <c r="KD30" s="106"/>
      <c r="KE30" s="106"/>
      <c r="KF30" s="106"/>
      <c r="KG30" s="106"/>
      <c r="KH30" s="117">
        <f t="shared" si="43"/>
        <v>0</v>
      </c>
      <c r="KI30" s="106"/>
      <c r="KJ30" s="106"/>
      <c r="KK30" s="106"/>
      <c r="KL30" s="106"/>
      <c r="KM30" s="106"/>
      <c r="KN30" s="106"/>
      <c r="KO30" s="106"/>
      <c r="KP30" s="106"/>
      <c r="KQ30" s="106"/>
      <c r="KR30" s="106"/>
      <c r="KS30" s="106"/>
      <c r="KT30" s="106"/>
      <c r="KU30" s="117">
        <f t="shared" si="44"/>
        <v>0</v>
      </c>
      <c r="KV30" s="106"/>
      <c r="KW30" s="106"/>
      <c r="KX30" s="106"/>
      <c r="KY30" s="118">
        <f t="shared" si="45"/>
        <v>0</v>
      </c>
      <c r="KZ30" s="120"/>
      <c r="LA30" s="217">
        <f t="shared" si="46"/>
        <v>1</v>
      </c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17">
        <f t="shared" si="47"/>
        <v>0</v>
      </c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17">
        <f t="shared" si="48"/>
        <v>0</v>
      </c>
      <c r="LY30" s="106"/>
      <c r="LZ30" s="106"/>
      <c r="MA30" s="106"/>
      <c r="MB30" s="106"/>
      <c r="MC30" s="106"/>
      <c r="MD30" s="106"/>
      <c r="ME30" s="117">
        <f t="shared" si="49"/>
        <v>0</v>
      </c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17">
        <f t="shared" si="50"/>
        <v>0</v>
      </c>
      <c r="MS30" s="106"/>
      <c r="MT30" s="106"/>
      <c r="MU30" s="106"/>
      <c r="MV30" s="118">
        <f t="shared" si="51"/>
        <v>0</v>
      </c>
      <c r="MW30" s="120"/>
      <c r="MX30" s="217">
        <f t="shared" si="52"/>
        <v>1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3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4"/>
        <v>0</v>
      </c>
      <c r="NV30" s="106"/>
      <c r="NW30" s="106"/>
      <c r="NX30" s="106"/>
      <c r="NY30" s="106"/>
      <c r="NZ30" s="106"/>
      <c r="OA30" s="106"/>
      <c r="OB30" s="117">
        <f t="shared" si="55"/>
        <v>0</v>
      </c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17">
        <f t="shared" si="56"/>
        <v>0</v>
      </c>
      <c r="OP30" s="106"/>
      <c r="OQ30" s="106"/>
      <c r="OR30" s="106"/>
      <c r="OS30" s="118">
        <f t="shared" si="57"/>
        <v>0</v>
      </c>
      <c r="OT30" s="120"/>
      <c r="OU30" s="217">
        <f t="shared" si="58"/>
        <v>1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9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60"/>
        <v>0</v>
      </c>
      <c r="PS30" s="106"/>
      <c r="PT30" s="106"/>
      <c r="PU30" s="106"/>
      <c r="PV30" s="106"/>
      <c r="PW30" s="106"/>
      <c r="PX30" s="106"/>
      <c r="PY30" s="117">
        <f t="shared" si="61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2"/>
        <v>0</v>
      </c>
      <c r="QM30" s="106"/>
      <c r="QN30" s="106"/>
      <c r="QO30" s="106"/>
      <c r="QP30" s="118">
        <f t="shared" si="63"/>
        <v>0</v>
      </c>
      <c r="QQ30" s="120"/>
    </row>
    <row r="31" spans="1:459" ht="15.75" x14ac:dyDescent="0.25">
      <c r="A31" s="17">
        <v>1</v>
      </c>
      <c r="B31" s="147">
        <v>26</v>
      </c>
      <c r="C31" s="150"/>
      <c r="D31" s="153"/>
      <c r="E31" s="153"/>
      <c r="F31" s="153"/>
      <c r="G31" s="153"/>
      <c r="H31" s="153"/>
      <c r="I31" s="148"/>
      <c r="J31" s="230">
        <f t="shared" si="8"/>
        <v>0</v>
      </c>
      <c r="K31" s="106"/>
      <c r="L31" s="106"/>
      <c r="M31" s="106"/>
      <c r="N31" s="106"/>
      <c r="O31" s="106"/>
      <c r="P31" s="106"/>
      <c r="Q31" s="106"/>
      <c r="R31" s="132">
        <f t="shared" si="9"/>
        <v>0</v>
      </c>
      <c r="S31" s="217">
        <v>0</v>
      </c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17">
        <f t="shared" si="11"/>
        <v>0</v>
      </c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>
        <v>7</v>
      </c>
      <c r="AP31" s="117">
        <f t="shared" si="12"/>
        <v>0</v>
      </c>
      <c r="AQ31" s="245"/>
      <c r="AR31" s="245"/>
      <c r="AS31" s="245"/>
      <c r="AT31" s="245"/>
      <c r="AU31" s="245"/>
      <c r="AV31" s="245"/>
      <c r="AW31" s="117">
        <f t="shared" si="13"/>
        <v>0</v>
      </c>
      <c r="AX31" s="245"/>
      <c r="AY31" s="245"/>
      <c r="AZ31" s="245"/>
      <c r="BA31" s="245"/>
      <c r="BB31" s="245"/>
      <c r="BC31" s="245"/>
      <c r="BD31" s="245"/>
      <c r="BE31" s="245"/>
      <c r="BF31" s="245"/>
      <c r="BG31" s="245"/>
      <c r="BH31" s="245"/>
      <c r="BI31" s="245"/>
      <c r="BJ31" s="117">
        <f t="shared" si="14"/>
        <v>0</v>
      </c>
      <c r="BK31" s="245"/>
      <c r="BL31" s="245"/>
      <c r="BM31" s="245"/>
      <c r="BN31" s="118">
        <f t="shared" si="15"/>
        <v>0</v>
      </c>
      <c r="BO31" s="120"/>
      <c r="BP31" s="217">
        <f t="shared" si="16"/>
        <v>0</v>
      </c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17">
        <f t="shared" si="17"/>
        <v>0</v>
      </c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17">
        <f t="shared" si="18"/>
        <v>0</v>
      </c>
      <c r="CN31" s="106"/>
      <c r="CO31" s="245">
        <v>9</v>
      </c>
      <c r="CP31" s="245">
        <v>8</v>
      </c>
      <c r="CQ31" s="245"/>
      <c r="CR31" s="245">
        <v>9</v>
      </c>
      <c r="CS31" s="106"/>
      <c r="CT31" s="117">
        <f t="shared" si="19"/>
        <v>8.6666666666666661</v>
      </c>
      <c r="CU31" s="106"/>
      <c r="CV31" s="106">
        <v>9</v>
      </c>
      <c r="CW31" s="106"/>
      <c r="CX31" s="106">
        <v>8</v>
      </c>
      <c r="CY31" s="106">
        <v>9</v>
      </c>
      <c r="CZ31" s="106">
        <v>6</v>
      </c>
      <c r="DA31" s="106"/>
      <c r="DB31" s="106"/>
      <c r="DC31" s="106"/>
      <c r="DD31" s="106"/>
      <c r="DE31" s="106"/>
      <c r="DF31" s="106"/>
      <c r="DG31" s="117">
        <f t="shared" si="20"/>
        <v>8</v>
      </c>
      <c r="DH31" s="106"/>
      <c r="DI31" s="106">
        <v>9</v>
      </c>
      <c r="DJ31" s="106"/>
      <c r="DK31" s="118">
        <f t="shared" si="21"/>
        <v>9</v>
      </c>
      <c r="DL31" s="169"/>
      <c r="DM31" s="217">
        <f t="shared" si="22"/>
        <v>0</v>
      </c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17">
        <f t="shared" si="23"/>
        <v>0</v>
      </c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17">
        <f t="shared" si="24"/>
        <v>0</v>
      </c>
      <c r="EK31" s="106"/>
      <c r="EL31" s="106"/>
      <c r="EM31" s="106"/>
      <c r="EN31" s="106"/>
      <c r="EO31" s="106"/>
      <c r="EP31" s="106"/>
      <c r="EQ31" s="117">
        <f t="shared" si="25"/>
        <v>0</v>
      </c>
      <c r="ER31" s="106">
        <v>9</v>
      </c>
      <c r="ES31" s="106">
        <v>9</v>
      </c>
      <c r="ET31" s="106">
        <v>9</v>
      </c>
      <c r="EU31" s="106">
        <v>8</v>
      </c>
      <c r="EV31" s="106">
        <v>9</v>
      </c>
      <c r="EW31" s="106"/>
      <c r="EX31" s="106"/>
      <c r="EY31" s="106"/>
      <c r="EZ31" s="106"/>
      <c r="FA31" s="106"/>
      <c r="FB31" s="106"/>
      <c r="FC31" s="106"/>
      <c r="FD31" s="117">
        <f t="shared" si="26"/>
        <v>8.8000000000000007</v>
      </c>
      <c r="FE31" s="106"/>
      <c r="FF31" s="106">
        <v>9</v>
      </c>
      <c r="FG31" s="106"/>
      <c r="FH31" s="118">
        <f t="shared" si="27"/>
        <v>9</v>
      </c>
      <c r="FI31" s="120"/>
      <c r="FJ31" s="223">
        <f t="shared" si="28"/>
        <v>0</v>
      </c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17">
        <f t="shared" si="29"/>
        <v>0</v>
      </c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17">
        <f t="shared" si="30"/>
        <v>0</v>
      </c>
      <c r="GH31" s="106"/>
      <c r="GI31" s="106"/>
      <c r="GJ31" s="106"/>
      <c r="GK31" s="106"/>
      <c r="GL31" s="106"/>
      <c r="GM31" s="106"/>
      <c r="GN31" s="117">
        <f t="shared" si="31"/>
        <v>0</v>
      </c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17">
        <f t="shared" si="32"/>
        <v>0</v>
      </c>
      <c r="HB31" s="106"/>
      <c r="HC31" s="106"/>
      <c r="HD31" s="106"/>
      <c r="HE31" s="118">
        <f t="shared" si="33"/>
        <v>0</v>
      </c>
      <c r="HF31" s="120"/>
      <c r="HG31" s="217">
        <f t="shared" si="34"/>
        <v>0</v>
      </c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17">
        <f t="shared" si="35"/>
        <v>0</v>
      </c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17">
        <f t="shared" si="36"/>
        <v>0</v>
      </c>
      <c r="IE31" s="106"/>
      <c r="IF31" s="106"/>
      <c r="IG31" s="106"/>
      <c r="IH31" s="106"/>
      <c r="II31" s="106"/>
      <c r="IJ31" s="106"/>
      <c r="IK31" s="117">
        <f t="shared" si="37"/>
        <v>0</v>
      </c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17">
        <f t="shared" si="38"/>
        <v>0</v>
      </c>
      <c r="IY31" s="106"/>
      <c r="IZ31" s="106"/>
      <c r="JA31" s="106"/>
      <c r="JB31" s="118">
        <f t="shared" si="39"/>
        <v>0</v>
      </c>
      <c r="JC31" s="120"/>
      <c r="JD31" s="217">
        <f t="shared" si="40"/>
        <v>0</v>
      </c>
      <c r="JE31" s="106"/>
      <c r="JF31" s="106"/>
      <c r="JG31" s="106"/>
      <c r="JH31" s="106"/>
      <c r="JI31" s="106"/>
      <c r="JJ31" s="106"/>
      <c r="JK31" s="106"/>
      <c r="JL31" s="106"/>
      <c r="JM31" s="106"/>
      <c r="JN31" s="106"/>
      <c r="JO31" s="117">
        <f t="shared" si="41"/>
        <v>0</v>
      </c>
      <c r="JP31" s="106"/>
      <c r="JQ31" s="106"/>
      <c r="JR31" s="106"/>
      <c r="JS31" s="106"/>
      <c r="JT31" s="106"/>
      <c r="JU31" s="106"/>
      <c r="JV31" s="106"/>
      <c r="JW31" s="106"/>
      <c r="JX31" s="106"/>
      <c r="JY31" s="106"/>
      <c r="JZ31" s="106"/>
      <c r="KA31" s="121">
        <f t="shared" si="42"/>
        <v>0</v>
      </c>
      <c r="KB31" s="106"/>
      <c r="KC31" s="106"/>
      <c r="KD31" s="106"/>
      <c r="KE31" s="106"/>
      <c r="KF31" s="106"/>
      <c r="KG31" s="106"/>
      <c r="KH31" s="117">
        <f t="shared" si="43"/>
        <v>0</v>
      </c>
      <c r="KI31" s="106"/>
      <c r="KJ31" s="106"/>
      <c r="KK31" s="106"/>
      <c r="KL31" s="106"/>
      <c r="KM31" s="106"/>
      <c r="KN31" s="106"/>
      <c r="KO31" s="106"/>
      <c r="KP31" s="106"/>
      <c r="KQ31" s="106"/>
      <c r="KR31" s="106"/>
      <c r="KS31" s="106"/>
      <c r="KT31" s="106"/>
      <c r="KU31" s="117">
        <f t="shared" si="44"/>
        <v>0</v>
      </c>
      <c r="KV31" s="106"/>
      <c r="KW31" s="106"/>
      <c r="KX31" s="106"/>
      <c r="KY31" s="118">
        <f t="shared" si="45"/>
        <v>0</v>
      </c>
      <c r="KZ31" s="120"/>
      <c r="LA31" s="217">
        <f t="shared" si="46"/>
        <v>0</v>
      </c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17">
        <f t="shared" si="47"/>
        <v>0</v>
      </c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17">
        <f t="shared" si="48"/>
        <v>0</v>
      </c>
      <c r="LY31" s="106"/>
      <c r="LZ31" s="106"/>
      <c r="MA31" s="106"/>
      <c r="MB31" s="106"/>
      <c r="MC31" s="106"/>
      <c r="MD31" s="106"/>
      <c r="ME31" s="117">
        <f t="shared" si="49"/>
        <v>0</v>
      </c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17">
        <f t="shared" si="50"/>
        <v>0</v>
      </c>
      <c r="MS31" s="106"/>
      <c r="MT31" s="106"/>
      <c r="MU31" s="106"/>
      <c r="MV31" s="118">
        <f t="shared" si="51"/>
        <v>0</v>
      </c>
      <c r="MW31" s="120"/>
      <c r="MX31" s="217">
        <f t="shared" si="52"/>
        <v>0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3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4"/>
        <v>0</v>
      </c>
      <c r="NV31" s="106"/>
      <c r="NW31" s="106"/>
      <c r="NX31" s="106"/>
      <c r="NY31" s="106"/>
      <c r="NZ31" s="106"/>
      <c r="OA31" s="106"/>
      <c r="OB31" s="117">
        <f t="shared" si="55"/>
        <v>0</v>
      </c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17">
        <f t="shared" si="56"/>
        <v>0</v>
      </c>
      <c r="OP31" s="106"/>
      <c r="OQ31" s="106"/>
      <c r="OR31" s="106"/>
      <c r="OS31" s="118">
        <f t="shared" si="57"/>
        <v>0</v>
      </c>
      <c r="OT31" s="120"/>
      <c r="OU31" s="217">
        <f t="shared" si="58"/>
        <v>0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9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60"/>
        <v>0</v>
      </c>
      <c r="PS31" s="106"/>
      <c r="PT31" s="106"/>
      <c r="PU31" s="106"/>
      <c r="PV31" s="106"/>
      <c r="PW31" s="106"/>
      <c r="PX31" s="106"/>
      <c r="PY31" s="117">
        <f t="shared" si="61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2"/>
        <v>0</v>
      </c>
      <c r="QM31" s="106"/>
      <c r="QN31" s="106"/>
      <c r="QO31" s="106"/>
      <c r="QP31" s="118">
        <f t="shared" si="63"/>
        <v>0</v>
      </c>
      <c r="QQ31" s="120"/>
    </row>
    <row r="32" spans="1:459" x14ac:dyDescent="0.25">
      <c r="A32" s="17"/>
      <c r="B32" s="147">
        <v>27</v>
      </c>
      <c r="C32" s="105"/>
      <c r="D32" s="154"/>
      <c r="E32" s="154"/>
      <c r="F32" s="154"/>
      <c r="G32" s="154"/>
      <c r="H32" s="154"/>
      <c r="I32" s="148"/>
      <c r="J32" s="230">
        <f t="shared" si="8"/>
        <v>0</v>
      </c>
      <c r="K32" s="106"/>
      <c r="L32" s="106"/>
      <c r="M32" s="106"/>
      <c r="N32" s="106"/>
      <c r="O32" s="106"/>
      <c r="P32" s="106"/>
      <c r="Q32" s="106"/>
      <c r="R32" s="132">
        <f t="shared" si="9"/>
        <v>0</v>
      </c>
      <c r="S32" s="217">
        <f t="shared" si="10"/>
        <v>0</v>
      </c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17">
        <f t="shared" si="11"/>
        <v>0</v>
      </c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17">
        <f t="shared" si="12"/>
        <v>0</v>
      </c>
      <c r="AQ32" s="106"/>
      <c r="AR32" s="106"/>
      <c r="AS32" s="106"/>
      <c r="AT32" s="106"/>
      <c r="AU32" s="106"/>
      <c r="AV32" s="106"/>
      <c r="AW32" s="117">
        <f t="shared" si="13"/>
        <v>0</v>
      </c>
      <c r="AX32" s="245"/>
      <c r="AY32" s="245"/>
      <c r="AZ32" s="245"/>
      <c r="BA32" s="245"/>
      <c r="BB32" s="245"/>
      <c r="BC32" s="245"/>
      <c r="BD32" s="245"/>
      <c r="BE32" s="245"/>
      <c r="BF32" s="245"/>
      <c r="BG32" s="245"/>
      <c r="BH32" s="245"/>
      <c r="BI32" s="245"/>
      <c r="BJ32" s="117">
        <f t="shared" si="14"/>
        <v>0</v>
      </c>
      <c r="BK32" s="245"/>
      <c r="BL32" s="245"/>
      <c r="BM32" s="245"/>
      <c r="BN32" s="118">
        <f t="shared" si="15"/>
        <v>0</v>
      </c>
      <c r="BO32" s="120"/>
      <c r="BP32" s="217">
        <f t="shared" si="16"/>
        <v>0</v>
      </c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17">
        <f t="shared" si="17"/>
        <v>0</v>
      </c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17">
        <f t="shared" si="18"/>
        <v>0</v>
      </c>
      <c r="CN32" s="106"/>
      <c r="CO32" s="106"/>
      <c r="CP32" s="106"/>
      <c r="CQ32" s="106"/>
      <c r="CR32" s="106"/>
      <c r="CS32" s="106"/>
      <c r="CT32" s="117">
        <f t="shared" si="19"/>
        <v>0</v>
      </c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17">
        <f t="shared" si="20"/>
        <v>0</v>
      </c>
      <c r="DH32" s="106"/>
      <c r="DI32" s="106"/>
      <c r="DJ32" s="106"/>
      <c r="DK32" s="118">
        <f t="shared" si="21"/>
        <v>0</v>
      </c>
      <c r="DL32" s="169"/>
      <c r="DM32" s="217">
        <f t="shared" si="22"/>
        <v>0</v>
      </c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17">
        <f t="shared" si="23"/>
        <v>0</v>
      </c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17">
        <f t="shared" si="24"/>
        <v>0</v>
      </c>
      <c r="EK32" s="106"/>
      <c r="EL32" s="106"/>
      <c r="EM32" s="106"/>
      <c r="EN32" s="106"/>
      <c r="EO32" s="106"/>
      <c r="EP32" s="106"/>
      <c r="EQ32" s="117">
        <f t="shared" si="25"/>
        <v>0</v>
      </c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17">
        <f t="shared" si="26"/>
        <v>0</v>
      </c>
      <c r="FE32" s="106"/>
      <c r="FF32" s="106"/>
      <c r="FG32" s="106"/>
      <c r="FH32" s="118">
        <f t="shared" si="27"/>
        <v>0</v>
      </c>
      <c r="FI32" s="120"/>
      <c r="FJ32" s="223">
        <f t="shared" si="28"/>
        <v>0</v>
      </c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17">
        <f t="shared" si="29"/>
        <v>0</v>
      </c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17">
        <f t="shared" si="30"/>
        <v>0</v>
      </c>
      <c r="GH32" s="106"/>
      <c r="GI32" s="106"/>
      <c r="GJ32" s="106"/>
      <c r="GK32" s="106"/>
      <c r="GL32" s="106"/>
      <c r="GM32" s="106"/>
      <c r="GN32" s="117">
        <f t="shared" si="31"/>
        <v>0</v>
      </c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17">
        <f t="shared" si="32"/>
        <v>0</v>
      </c>
      <c r="HB32" s="106"/>
      <c r="HC32" s="106"/>
      <c r="HD32" s="106"/>
      <c r="HE32" s="118">
        <f t="shared" si="33"/>
        <v>0</v>
      </c>
      <c r="HF32" s="120"/>
      <c r="HG32" s="217">
        <f t="shared" si="34"/>
        <v>0</v>
      </c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17">
        <f t="shared" si="35"/>
        <v>0</v>
      </c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17">
        <f t="shared" si="36"/>
        <v>0</v>
      </c>
      <c r="IE32" s="106"/>
      <c r="IF32" s="106"/>
      <c r="IG32" s="106"/>
      <c r="IH32" s="106"/>
      <c r="II32" s="106"/>
      <c r="IJ32" s="106"/>
      <c r="IK32" s="117">
        <f t="shared" si="37"/>
        <v>0</v>
      </c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17">
        <f t="shared" si="38"/>
        <v>0</v>
      </c>
      <c r="IY32" s="106"/>
      <c r="IZ32" s="106"/>
      <c r="JA32" s="106"/>
      <c r="JB32" s="118">
        <f t="shared" si="39"/>
        <v>0</v>
      </c>
      <c r="JC32" s="120"/>
      <c r="JD32" s="217">
        <f t="shared" si="40"/>
        <v>0</v>
      </c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17">
        <f t="shared" si="41"/>
        <v>0</v>
      </c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21">
        <f t="shared" si="42"/>
        <v>0</v>
      </c>
      <c r="KB32" s="106"/>
      <c r="KC32" s="106"/>
      <c r="KD32" s="106"/>
      <c r="KE32" s="106"/>
      <c r="KF32" s="106"/>
      <c r="KG32" s="106"/>
      <c r="KH32" s="117">
        <f t="shared" si="43"/>
        <v>0</v>
      </c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17">
        <f t="shared" si="44"/>
        <v>0</v>
      </c>
      <c r="KV32" s="106"/>
      <c r="KW32" s="106"/>
      <c r="KX32" s="106"/>
      <c r="KY32" s="118">
        <f t="shared" si="45"/>
        <v>0</v>
      </c>
      <c r="KZ32" s="120"/>
      <c r="LA32" s="217">
        <f t="shared" si="46"/>
        <v>0</v>
      </c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17">
        <f t="shared" si="47"/>
        <v>0</v>
      </c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17">
        <f t="shared" si="48"/>
        <v>0</v>
      </c>
      <c r="LY32" s="106"/>
      <c r="LZ32" s="106"/>
      <c r="MA32" s="106"/>
      <c r="MB32" s="106"/>
      <c r="MC32" s="106"/>
      <c r="MD32" s="106"/>
      <c r="ME32" s="117">
        <f t="shared" si="49"/>
        <v>0</v>
      </c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17">
        <f t="shared" si="50"/>
        <v>0</v>
      </c>
      <c r="MS32" s="106"/>
      <c r="MT32" s="106"/>
      <c r="MU32" s="106"/>
      <c r="MV32" s="118">
        <f t="shared" si="51"/>
        <v>0</v>
      </c>
      <c r="MW32" s="120"/>
      <c r="MX32" s="217">
        <f t="shared" si="52"/>
        <v>0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3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4"/>
        <v>0</v>
      </c>
      <c r="NV32" s="106"/>
      <c r="NW32" s="106"/>
      <c r="NX32" s="106"/>
      <c r="NY32" s="106"/>
      <c r="NZ32" s="106"/>
      <c r="OA32" s="106"/>
      <c r="OB32" s="117">
        <f t="shared" si="55"/>
        <v>0</v>
      </c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17">
        <f t="shared" si="56"/>
        <v>0</v>
      </c>
      <c r="OP32" s="106"/>
      <c r="OQ32" s="106"/>
      <c r="OR32" s="106"/>
      <c r="OS32" s="118">
        <f t="shared" si="57"/>
        <v>0</v>
      </c>
      <c r="OT32" s="120"/>
      <c r="OU32" s="217">
        <f t="shared" si="58"/>
        <v>0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9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60"/>
        <v>0</v>
      </c>
      <c r="PS32" s="106"/>
      <c r="PT32" s="106"/>
      <c r="PU32" s="106"/>
      <c r="PV32" s="106"/>
      <c r="PW32" s="106"/>
      <c r="PX32" s="106"/>
      <c r="PY32" s="117">
        <f t="shared" si="61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2"/>
        <v>0</v>
      </c>
      <c r="QM32" s="106"/>
      <c r="QN32" s="106"/>
      <c r="QO32" s="106"/>
      <c r="QP32" s="118">
        <f t="shared" si="63"/>
        <v>0</v>
      </c>
      <c r="QQ32" s="120"/>
    </row>
    <row r="33" spans="1:459" x14ac:dyDescent="0.25">
      <c r="A33" s="17"/>
      <c r="B33" s="147">
        <v>28</v>
      </c>
      <c r="C33" s="105"/>
      <c r="D33" s="154"/>
      <c r="E33" s="154"/>
      <c r="F33" s="154"/>
      <c r="G33" s="154"/>
      <c r="H33" s="154"/>
      <c r="I33" s="148"/>
      <c r="J33" s="230">
        <f t="shared" si="8"/>
        <v>0</v>
      </c>
      <c r="K33" s="106"/>
      <c r="L33" s="106"/>
      <c r="M33" s="106"/>
      <c r="N33" s="106"/>
      <c r="O33" s="106"/>
      <c r="P33" s="106"/>
      <c r="Q33" s="106"/>
      <c r="R33" s="132">
        <f t="shared" si="9"/>
        <v>0</v>
      </c>
      <c r="S33" s="217">
        <f t="shared" si="10"/>
        <v>0</v>
      </c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17">
        <f t="shared" si="11"/>
        <v>0</v>
      </c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17">
        <f t="shared" si="12"/>
        <v>0</v>
      </c>
      <c r="AQ33" s="106"/>
      <c r="AR33" s="106"/>
      <c r="AS33" s="106"/>
      <c r="AT33" s="106"/>
      <c r="AU33" s="106"/>
      <c r="AV33" s="106"/>
      <c r="AW33" s="117">
        <f t="shared" si="13"/>
        <v>0</v>
      </c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17">
        <f t="shared" si="14"/>
        <v>0</v>
      </c>
      <c r="BK33" s="106"/>
      <c r="BL33" s="106"/>
      <c r="BM33" s="106"/>
      <c r="BN33" s="118">
        <f t="shared" si="15"/>
        <v>0</v>
      </c>
      <c r="BO33" s="120"/>
      <c r="BP33" s="217">
        <f t="shared" si="16"/>
        <v>0</v>
      </c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17">
        <f t="shared" si="17"/>
        <v>0</v>
      </c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17">
        <f t="shared" si="18"/>
        <v>0</v>
      </c>
      <c r="CN33" s="106"/>
      <c r="CO33" s="106"/>
      <c r="CP33" s="106"/>
      <c r="CQ33" s="106"/>
      <c r="CR33" s="106"/>
      <c r="CS33" s="106"/>
      <c r="CT33" s="117">
        <f t="shared" si="19"/>
        <v>0</v>
      </c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17">
        <f t="shared" si="20"/>
        <v>0</v>
      </c>
      <c r="DH33" s="106"/>
      <c r="DI33" s="106"/>
      <c r="DJ33" s="106"/>
      <c r="DK33" s="118">
        <f t="shared" si="21"/>
        <v>0</v>
      </c>
      <c r="DL33" s="169"/>
      <c r="DM33" s="217">
        <f t="shared" si="22"/>
        <v>0</v>
      </c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17">
        <f t="shared" si="23"/>
        <v>0</v>
      </c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17">
        <f t="shared" si="24"/>
        <v>0</v>
      </c>
      <c r="EK33" s="106"/>
      <c r="EL33" s="106"/>
      <c r="EM33" s="106"/>
      <c r="EN33" s="106"/>
      <c r="EO33" s="106"/>
      <c r="EP33" s="106"/>
      <c r="EQ33" s="117">
        <f t="shared" si="25"/>
        <v>0</v>
      </c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17">
        <f t="shared" si="26"/>
        <v>0</v>
      </c>
      <c r="FE33" s="106"/>
      <c r="FF33" s="106"/>
      <c r="FG33" s="106"/>
      <c r="FH33" s="118">
        <f t="shared" si="27"/>
        <v>0</v>
      </c>
      <c r="FI33" s="120"/>
      <c r="FJ33" s="223">
        <f t="shared" si="28"/>
        <v>0</v>
      </c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17">
        <f t="shared" si="29"/>
        <v>0</v>
      </c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17">
        <f t="shared" si="30"/>
        <v>0</v>
      </c>
      <c r="GH33" s="106"/>
      <c r="GI33" s="106"/>
      <c r="GJ33" s="106"/>
      <c r="GK33" s="106"/>
      <c r="GL33" s="106"/>
      <c r="GM33" s="106"/>
      <c r="GN33" s="117">
        <f t="shared" si="31"/>
        <v>0</v>
      </c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17">
        <f t="shared" si="32"/>
        <v>0</v>
      </c>
      <c r="HB33" s="106"/>
      <c r="HC33" s="106"/>
      <c r="HD33" s="106"/>
      <c r="HE33" s="118">
        <f t="shared" si="33"/>
        <v>0</v>
      </c>
      <c r="HF33" s="120"/>
      <c r="HG33" s="217">
        <f t="shared" si="34"/>
        <v>0</v>
      </c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17">
        <f t="shared" si="35"/>
        <v>0</v>
      </c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17">
        <f t="shared" si="36"/>
        <v>0</v>
      </c>
      <c r="IE33" s="106"/>
      <c r="IF33" s="106"/>
      <c r="IG33" s="106"/>
      <c r="IH33" s="106"/>
      <c r="II33" s="106"/>
      <c r="IJ33" s="106"/>
      <c r="IK33" s="117">
        <f t="shared" si="37"/>
        <v>0</v>
      </c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17">
        <f t="shared" si="38"/>
        <v>0</v>
      </c>
      <c r="IY33" s="106"/>
      <c r="IZ33" s="106"/>
      <c r="JA33" s="106"/>
      <c r="JB33" s="118">
        <f t="shared" si="39"/>
        <v>0</v>
      </c>
      <c r="JC33" s="120"/>
      <c r="JD33" s="217">
        <f t="shared" si="40"/>
        <v>0</v>
      </c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17">
        <f t="shared" si="41"/>
        <v>0</v>
      </c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21">
        <f t="shared" si="42"/>
        <v>0</v>
      </c>
      <c r="KB33" s="106"/>
      <c r="KC33" s="106"/>
      <c r="KD33" s="106"/>
      <c r="KE33" s="106"/>
      <c r="KF33" s="106"/>
      <c r="KG33" s="106"/>
      <c r="KH33" s="117">
        <f t="shared" si="43"/>
        <v>0</v>
      </c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17">
        <f t="shared" si="44"/>
        <v>0</v>
      </c>
      <c r="KV33" s="106"/>
      <c r="KW33" s="106"/>
      <c r="KX33" s="106"/>
      <c r="KY33" s="118">
        <f t="shared" si="45"/>
        <v>0</v>
      </c>
      <c r="KZ33" s="120"/>
      <c r="LA33" s="217">
        <f t="shared" si="46"/>
        <v>0</v>
      </c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17">
        <f t="shared" si="47"/>
        <v>0</v>
      </c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17">
        <f t="shared" si="48"/>
        <v>0</v>
      </c>
      <c r="LY33" s="106"/>
      <c r="LZ33" s="106"/>
      <c r="MA33" s="106"/>
      <c r="MB33" s="106"/>
      <c r="MC33" s="106"/>
      <c r="MD33" s="106"/>
      <c r="ME33" s="117">
        <f t="shared" si="49"/>
        <v>0</v>
      </c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17">
        <f t="shared" si="50"/>
        <v>0</v>
      </c>
      <c r="MS33" s="106"/>
      <c r="MT33" s="106"/>
      <c r="MU33" s="106"/>
      <c r="MV33" s="118">
        <f t="shared" si="51"/>
        <v>0</v>
      </c>
      <c r="MW33" s="120"/>
      <c r="MX33" s="217">
        <f t="shared" si="52"/>
        <v>0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3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4"/>
        <v>0</v>
      </c>
      <c r="NV33" s="106"/>
      <c r="NW33" s="106"/>
      <c r="NX33" s="106"/>
      <c r="NY33" s="106"/>
      <c r="NZ33" s="106"/>
      <c r="OA33" s="106"/>
      <c r="OB33" s="117">
        <f t="shared" si="55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6"/>
        <v>0</v>
      </c>
      <c r="OP33" s="106"/>
      <c r="OQ33" s="106"/>
      <c r="OR33" s="106"/>
      <c r="OS33" s="118">
        <f t="shared" si="57"/>
        <v>0</v>
      </c>
      <c r="OT33" s="120"/>
      <c r="OU33" s="217">
        <f t="shared" si="58"/>
        <v>0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9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60"/>
        <v>0</v>
      </c>
      <c r="PS33" s="106"/>
      <c r="PT33" s="106"/>
      <c r="PU33" s="106"/>
      <c r="PV33" s="106"/>
      <c r="PW33" s="106"/>
      <c r="PX33" s="106"/>
      <c r="PY33" s="117">
        <f t="shared" si="61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2"/>
        <v>0</v>
      </c>
      <c r="QM33" s="106"/>
      <c r="QN33" s="106"/>
      <c r="QO33" s="106"/>
      <c r="QP33" s="118">
        <f t="shared" si="63"/>
        <v>0</v>
      </c>
      <c r="QQ33" s="120"/>
    </row>
    <row r="34" spans="1:459" x14ac:dyDescent="0.25">
      <c r="A34" s="17"/>
      <c r="B34" s="147">
        <v>29</v>
      </c>
      <c r="C34" s="105"/>
      <c r="D34" s="154"/>
      <c r="E34" s="154"/>
      <c r="F34" s="154"/>
      <c r="G34" s="154"/>
      <c r="H34" s="154"/>
      <c r="I34" s="148"/>
      <c r="J34" s="230">
        <f t="shared" si="8"/>
        <v>0</v>
      </c>
      <c r="K34" s="106"/>
      <c r="L34" s="106"/>
      <c r="M34" s="106"/>
      <c r="N34" s="106"/>
      <c r="O34" s="106"/>
      <c r="P34" s="106"/>
      <c r="Q34" s="106"/>
      <c r="R34" s="132">
        <f t="shared" si="9"/>
        <v>0</v>
      </c>
      <c r="S34" s="217">
        <f t="shared" si="10"/>
        <v>0</v>
      </c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17">
        <f t="shared" si="11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17">
        <f t="shared" si="12"/>
        <v>0</v>
      </c>
      <c r="AQ34" s="106"/>
      <c r="AR34" s="106"/>
      <c r="AS34" s="106"/>
      <c r="AT34" s="106"/>
      <c r="AU34" s="106"/>
      <c r="AV34" s="106"/>
      <c r="AW34" s="117">
        <f t="shared" si="13"/>
        <v>0</v>
      </c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17">
        <f t="shared" si="14"/>
        <v>0</v>
      </c>
      <c r="BK34" s="106"/>
      <c r="BL34" s="106"/>
      <c r="BM34" s="106"/>
      <c r="BN34" s="118">
        <f t="shared" si="15"/>
        <v>0</v>
      </c>
      <c r="BO34" s="120"/>
      <c r="BP34" s="217">
        <f t="shared" si="16"/>
        <v>0</v>
      </c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17">
        <f t="shared" si="17"/>
        <v>0</v>
      </c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17">
        <f t="shared" si="18"/>
        <v>0</v>
      </c>
      <c r="CN34" s="106"/>
      <c r="CO34" s="106"/>
      <c r="CP34" s="106"/>
      <c r="CQ34" s="106"/>
      <c r="CR34" s="106"/>
      <c r="CS34" s="106"/>
      <c r="CT34" s="117">
        <f t="shared" si="19"/>
        <v>0</v>
      </c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17">
        <f t="shared" si="20"/>
        <v>0</v>
      </c>
      <c r="DH34" s="106"/>
      <c r="DI34" s="106"/>
      <c r="DJ34" s="106"/>
      <c r="DK34" s="118">
        <f t="shared" si="21"/>
        <v>0</v>
      </c>
      <c r="DL34" s="169"/>
      <c r="DM34" s="217">
        <f t="shared" si="22"/>
        <v>0</v>
      </c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17">
        <f t="shared" si="23"/>
        <v>0</v>
      </c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17">
        <f t="shared" si="24"/>
        <v>0</v>
      </c>
      <c r="EK34" s="106"/>
      <c r="EL34" s="106"/>
      <c r="EM34" s="106"/>
      <c r="EN34" s="106"/>
      <c r="EO34" s="106"/>
      <c r="EP34" s="106"/>
      <c r="EQ34" s="117">
        <f t="shared" si="25"/>
        <v>0</v>
      </c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17">
        <f t="shared" si="26"/>
        <v>0</v>
      </c>
      <c r="FE34" s="106"/>
      <c r="FF34" s="106"/>
      <c r="FG34" s="106"/>
      <c r="FH34" s="118">
        <f t="shared" si="27"/>
        <v>0</v>
      </c>
      <c r="FI34" s="120"/>
      <c r="FJ34" s="223">
        <f t="shared" si="28"/>
        <v>0</v>
      </c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17">
        <f t="shared" si="29"/>
        <v>0</v>
      </c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17">
        <f t="shared" si="30"/>
        <v>0</v>
      </c>
      <c r="GH34" s="106"/>
      <c r="GI34" s="106"/>
      <c r="GJ34" s="106"/>
      <c r="GK34" s="106"/>
      <c r="GL34" s="106"/>
      <c r="GM34" s="106"/>
      <c r="GN34" s="117">
        <f t="shared" si="31"/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2"/>
        <v>0</v>
      </c>
      <c r="HB34" s="106"/>
      <c r="HC34" s="106"/>
      <c r="HD34" s="106"/>
      <c r="HE34" s="118">
        <f t="shared" si="33"/>
        <v>0</v>
      </c>
      <c r="HF34" s="120"/>
      <c r="HG34" s="217">
        <f t="shared" si="34"/>
        <v>0</v>
      </c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5"/>
        <v>0</v>
      </c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17">
        <f t="shared" si="36"/>
        <v>0</v>
      </c>
      <c r="IE34" s="106"/>
      <c r="IF34" s="106"/>
      <c r="IG34" s="106"/>
      <c r="IH34" s="106"/>
      <c r="II34" s="106"/>
      <c r="IJ34" s="106"/>
      <c r="IK34" s="117">
        <f t="shared" si="37"/>
        <v>0</v>
      </c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17">
        <f t="shared" si="38"/>
        <v>0</v>
      </c>
      <c r="IY34" s="106"/>
      <c r="IZ34" s="106"/>
      <c r="JA34" s="106"/>
      <c r="JB34" s="118">
        <f t="shared" si="39"/>
        <v>0</v>
      </c>
      <c r="JC34" s="120"/>
      <c r="JD34" s="217">
        <f t="shared" si="40"/>
        <v>0</v>
      </c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17">
        <f t="shared" si="41"/>
        <v>0</v>
      </c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21">
        <f t="shared" si="42"/>
        <v>0</v>
      </c>
      <c r="KB34" s="106"/>
      <c r="KC34" s="106"/>
      <c r="KD34" s="106"/>
      <c r="KE34" s="106"/>
      <c r="KF34" s="106"/>
      <c r="KG34" s="106"/>
      <c r="KH34" s="117">
        <f t="shared" si="43"/>
        <v>0</v>
      </c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17">
        <f t="shared" si="44"/>
        <v>0</v>
      </c>
      <c r="KV34" s="106"/>
      <c r="KW34" s="106"/>
      <c r="KX34" s="106"/>
      <c r="KY34" s="118">
        <f t="shared" si="45"/>
        <v>0</v>
      </c>
      <c r="KZ34" s="120"/>
      <c r="LA34" s="217">
        <f t="shared" si="46"/>
        <v>0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7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8"/>
        <v>0</v>
      </c>
      <c r="LY34" s="106"/>
      <c r="LZ34" s="106"/>
      <c r="MA34" s="106"/>
      <c r="MB34" s="106"/>
      <c r="MC34" s="106"/>
      <c r="MD34" s="106"/>
      <c r="ME34" s="117">
        <f t="shared" si="49"/>
        <v>0</v>
      </c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17">
        <f t="shared" si="50"/>
        <v>0</v>
      </c>
      <c r="MS34" s="106"/>
      <c r="MT34" s="106"/>
      <c r="MU34" s="106"/>
      <c r="MV34" s="118">
        <f t="shared" si="51"/>
        <v>0</v>
      </c>
      <c r="MW34" s="120"/>
      <c r="MX34" s="217">
        <f t="shared" si="52"/>
        <v>0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3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4"/>
        <v>0</v>
      </c>
      <c r="NV34" s="106"/>
      <c r="NW34" s="106"/>
      <c r="NX34" s="106"/>
      <c r="NY34" s="106"/>
      <c r="NZ34" s="106"/>
      <c r="OA34" s="106"/>
      <c r="OB34" s="117">
        <f t="shared" si="55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6"/>
        <v>0</v>
      </c>
      <c r="OP34" s="106"/>
      <c r="OQ34" s="106"/>
      <c r="OR34" s="106"/>
      <c r="OS34" s="118">
        <f t="shared" si="57"/>
        <v>0</v>
      </c>
      <c r="OT34" s="120"/>
      <c r="OU34" s="217">
        <f t="shared" si="58"/>
        <v>0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9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60"/>
        <v>0</v>
      </c>
      <c r="PS34" s="106"/>
      <c r="PT34" s="106"/>
      <c r="PU34" s="106"/>
      <c r="PV34" s="106"/>
      <c r="PW34" s="106"/>
      <c r="PX34" s="106"/>
      <c r="PY34" s="117">
        <f t="shared" si="61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2"/>
        <v>0</v>
      </c>
      <c r="QM34" s="106"/>
      <c r="QN34" s="106"/>
      <c r="QO34" s="106"/>
      <c r="QP34" s="118">
        <f t="shared" si="63"/>
        <v>0</v>
      </c>
      <c r="QQ34" s="120"/>
    </row>
    <row r="35" spans="1:459" x14ac:dyDescent="0.25">
      <c r="A35" s="17"/>
      <c r="B35" s="147">
        <v>30</v>
      </c>
      <c r="C35" s="105"/>
      <c r="D35" s="154"/>
      <c r="E35" s="154"/>
      <c r="F35" s="154"/>
      <c r="G35" s="154"/>
      <c r="H35" s="154"/>
      <c r="I35" s="148"/>
      <c r="J35" s="230">
        <f t="shared" si="8"/>
        <v>0</v>
      </c>
      <c r="K35" s="106"/>
      <c r="L35" s="106"/>
      <c r="M35" s="106"/>
      <c r="N35" s="106"/>
      <c r="O35" s="106"/>
      <c r="P35" s="106"/>
      <c r="Q35" s="106"/>
      <c r="R35" s="132">
        <f t="shared" si="9"/>
        <v>0</v>
      </c>
      <c r="S35" s="217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17">
        <f t="shared" si="11"/>
        <v>0</v>
      </c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17">
        <f t="shared" si="12"/>
        <v>0</v>
      </c>
      <c r="AQ35" s="106"/>
      <c r="AR35" s="106"/>
      <c r="AS35" s="106"/>
      <c r="AT35" s="106"/>
      <c r="AU35" s="106"/>
      <c r="AV35" s="106"/>
      <c r="AW35" s="117">
        <f t="shared" si="13"/>
        <v>0</v>
      </c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17">
        <f t="shared" si="14"/>
        <v>0</v>
      </c>
      <c r="BK35" s="106"/>
      <c r="BL35" s="106"/>
      <c r="BM35" s="106"/>
      <c r="BN35" s="118">
        <f t="shared" si="15"/>
        <v>0</v>
      </c>
      <c r="BO35" s="120"/>
      <c r="BP35" s="217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17">
        <f t="shared" si="17"/>
        <v>0</v>
      </c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17">
        <f t="shared" si="18"/>
        <v>0</v>
      </c>
      <c r="CN35" s="106"/>
      <c r="CO35" s="106"/>
      <c r="CP35" s="106"/>
      <c r="CQ35" s="106"/>
      <c r="CR35" s="106"/>
      <c r="CS35" s="106"/>
      <c r="CT35" s="117">
        <f t="shared" si="19"/>
        <v>0</v>
      </c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17">
        <f t="shared" si="20"/>
        <v>0</v>
      </c>
      <c r="DH35" s="106"/>
      <c r="DI35" s="106"/>
      <c r="DJ35" s="106"/>
      <c r="DK35" s="118">
        <f t="shared" si="21"/>
        <v>0</v>
      </c>
      <c r="DL35" s="169"/>
      <c r="DM35" s="217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17">
        <f t="shared" si="23"/>
        <v>0</v>
      </c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17">
        <f t="shared" si="24"/>
        <v>0</v>
      </c>
      <c r="EK35" s="106"/>
      <c r="EL35" s="106"/>
      <c r="EM35" s="106"/>
      <c r="EN35" s="106"/>
      <c r="EO35" s="106"/>
      <c r="EP35" s="106"/>
      <c r="EQ35" s="117">
        <f t="shared" si="25"/>
        <v>0</v>
      </c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17">
        <f t="shared" si="26"/>
        <v>0</v>
      </c>
      <c r="FE35" s="106"/>
      <c r="FF35" s="106"/>
      <c r="FG35" s="106"/>
      <c r="FH35" s="118">
        <f t="shared" si="27"/>
        <v>0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29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30"/>
        <v>0</v>
      </c>
      <c r="GH35" s="106"/>
      <c r="GI35" s="106"/>
      <c r="GJ35" s="106"/>
      <c r="GK35" s="106"/>
      <c r="GL35" s="106"/>
      <c r="GM35" s="106"/>
      <c r="GN35" s="117">
        <f t="shared" si="31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2"/>
        <v>0</v>
      </c>
      <c r="HB35" s="106"/>
      <c r="HC35" s="106"/>
      <c r="HD35" s="106"/>
      <c r="HE35" s="118">
        <f t="shared" si="33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5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6"/>
        <v>0</v>
      </c>
      <c r="IE35" s="106"/>
      <c r="IF35" s="106"/>
      <c r="IG35" s="106"/>
      <c r="IH35" s="106"/>
      <c r="II35" s="106"/>
      <c r="IJ35" s="106"/>
      <c r="IK35" s="117">
        <f t="shared" si="37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8"/>
        <v>0</v>
      </c>
      <c r="IY35" s="106"/>
      <c r="IZ35" s="106"/>
      <c r="JA35" s="106"/>
      <c r="JB35" s="118">
        <f t="shared" si="39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1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2"/>
        <v>0</v>
      </c>
      <c r="KB35" s="106"/>
      <c r="KC35" s="106"/>
      <c r="KD35" s="106"/>
      <c r="KE35" s="106"/>
      <c r="KF35" s="106"/>
      <c r="KG35" s="106"/>
      <c r="KH35" s="117">
        <f t="shared" si="43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4"/>
        <v>0</v>
      </c>
      <c r="KV35" s="106"/>
      <c r="KW35" s="106"/>
      <c r="KX35" s="106"/>
      <c r="KY35" s="118">
        <f t="shared" si="45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7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8"/>
        <v>0</v>
      </c>
      <c r="LY35" s="106"/>
      <c r="LZ35" s="106"/>
      <c r="MA35" s="106"/>
      <c r="MB35" s="106"/>
      <c r="MC35" s="106"/>
      <c r="MD35" s="106"/>
      <c r="ME35" s="117">
        <f t="shared" si="49"/>
        <v>0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50"/>
        <v>0</v>
      </c>
      <c r="MS35" s="106"/>
      <c r="MT35" s="106"/>
      <c r="MU35" s="106"/>
      <c r="MV35" s="118">
        <f t="shared" si="51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3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4"/>
        <v>0</v>
      </c>
      <c r="NV35" s="106"/>
      <c r="NW35" s="106"/>
      <c r="NX35" s="106"/>
      <c r="NY35" s="106"/>
      <c r="NZ35" s="106"/>
      <c r="OA35" s="106"/>
      <c r="OB35" s="117">
        <f t="shared" si="55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6"/>
        <v>0</v>
      </c>
      <c r="OP35" s="106"/>
      <c r="OQ35" s="106"/>
      <c r="OR35" s="106"/>
      <c r="OS35" s="118">
        <f t="shared" si="57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9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60"/>
        <v>0</v>
      </c>
      <c r="PS35" s="106"/>
      <c r="PT35" s="106"/>
      <c r="PU35" s="106"/>
      <c r="PV35" s="106"/>
      <c r="PW35" s="106"/>
      <c r="PX35" s="106"/>
      <c r="PY35" s="117">
        <f t="shared" si="61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2"/>
        <v>0</v>
      </c>
      <c r="QM35" s="106"/>
      <c r="QN35" s="106"/>
      <c r="QO35" s="106"/>
      <c r="QP35" s="132">
        <f t="shared" si="63"/>
        <v>0</v>
      </c>
      <c r="QQ35" s="120"/>
    </row>
    <row r="36" spans="1:459" x14ac:dyDescent="0.25">
      <c r="A36" s="180">
        <f>SUM(A6:A35)</f>
        <v>26</v>
      </c>
      <c r="B36" s="15"/>
      <c r="C36" s="125"/>
      <c r="D36" s="133">
        <f>SUM(D6:D35)</f>
        <v>1</v>
      </c>
      <c r="E36" s="133">
        <f t="shared" ref="E36:I36" si="64">SUM(E6:E35)</f>
        <v>0</v>
      </c>
      <c r="F36" s="133">
        <f t="shared" si="64"/>
        <v>0</v>
      </c>
      <c r="G36" s="133">
        <f t="shared" si="64"/>
        <v>0</v>
      </c>
      <c r="H36" s="133">
        <f t="shared" si="64"/>
        <v>0</v>
      </c>
      <c r="I36" s="133">
        <f t="shared" si="64"/>
        <v>0</v>
      </c>
      <c r="J36" s="133">
        <f t="shared" ref="J36:BW36" si="65">SUM(J6:J35)</f>
        <v>1</v>
      </c>
      <c r="K36" s="133">
        <f t="shared" si="65"/>
        <v>1</v>
      </c>
      <c r="L36" s="133">
        <f t="shared" si="65"/>
        <v>0</v>
      </c>
      <c r="M36" s="133">
        <f t="shared" si="65"/>
        <v>0</v>
      </c>
      <c r="N36" s="133">
        <f t="shared" si="65"/>
        <v>0</v>
      </c>
      <c r="O36" s="133">
        <f t="shared" si="65"/>
        <v>0</v>
      </c>
      <c r="P36" s="133">
        <f t="shared" si="65"/>
        <v>0</v>
      </c>
      <c r="Q36" s="133">
        <f t="shared" si="65"/>
        <v>0</v>
      </c>
      <c r="R36" s="133">
        <f t="shared" si="65"/>
        <v>1</v>
      </c>
      <c r="S36" s="222">
        <f>SUM(S6:S35)</f>
        <v>25</v>
      </c>
      <c r="T36" s="133">
        <f t="shared" si="65"/>
        <v>1</v>
      </c>
      <c r="U36" s="133">
        <f t="shared" si="65"/>
        <v>0</v>
      </c>
      <c r="V36" s="133">
        <f t="shared" si="65"/>
        <v>0</v>
      </c>
      <c r="W36" s="133">
        <f t="shared" si="65"/>
        <v>0</v>
      </c>
      <c r="X36" s="133">
        <f t="shared" si="65"/>
        <v>0</v>
      </c>
      <c r="Y36" s="133">
        <f t="shared" si="65"/>
        <v>0</v>
      </c>
      <c r="Z36" s="133">
        <f t="shared" si="65"/>
        <v>0</v>
      </c>
      <c r="AA36" s="133">
        <f t="shared" si="65"/>
        <v>0</v>
      </c>
      <c r="AB36" s="133">
        <f t="shared" si="65"/>
        <v>0</v>
      </c>
      <c r="AC36" s="133">
        <f t="shared" si="65"/>
        <v>0</v>
      </c>
      <c r="AD36" s="133">
        <f t="shared" si="65"/>
        <v>1</v>
      </c>
      <c r="AE36" s="133">
        <f t="shared" si="65"/>
        <v>1</v>
      </c>
      <c r="AF36" s="133">
        <f t="shared" si="65"/>
        <v>0</v>
      </c>
      <c r="AG36" s="133">
        <f t="shared" si="65"/>
        <v>0</v>
      </c>
      <c r="AH36" s="133">
        <f t="shared" si="65"/>
        <v>0</v>
      </c>
      <c r="AI36" s="133">
        <f t="shared" si="65"/>
        <v>0</v>
      </c>
      <c r="AJ36" s="133">
        <f t="shared" si="65"/>
        <v>0</v>
      </c>
      <c r="AK36" s="133">
        <f t="shared" si="65"/>
        <v>0</v>
      </c>
      <c r="AL36" s="133">
        <f t="shared" si="65"/>
        <v>0</v>
      </c>
      <c r="AM36" s="133">
        <f t="shared" si="65"/>
        <v>0</v>
      </c>
      <c r="AN36" s="133">
        <f t="shared" si="65"/>
        <v>0</v>
      </c>
      <c r="AO36" s="133">
        <f t="shared" si="65"/>
        <v>189</v>
      </c>
      <c r="AP36" s="133">
        <f t="shared" si="65"/>
        <v>1</v>
      </c>
      <c r="AQ36" s="133">
        <f t="shared" si="65"/>
        <v>0</v>
      </c>
      <c r="AR36" s="133">
        <f t="shared" si="65"/>
        <v>198</v>
      </c>
      <c r="AS36" s="133">
        <f t="shared" si="65"/>
        <v>186</v>
      </c>
      <c r="AT36" s="133">
        <f t="shared" si="65"/>
        <v>0</v>
      </c>
      <c r="AU36" s="133">
        <f t="shared" si="65"/>
        <v>191</v>
      </c>
      <c r="AV36" s="133">
        <f t="shared" si="65"/>
        <v>0</v>
      </c>
      <c r="AW36" s="133">
        <f t="shared" si="65"/>
        <v>191.66666666666671</v>
      </c>
      <c r="AX36" s="133">
        <f t="shared" si="65"/>
        <v>204</v>
      </c>
      <c r="AY36" s="133">
        <f t="shared" si="65"/>
        <v>0</v>
      </c>
      <c r="AZ36" s="133">
        <f t="shared" si="65"/>
        <v>0</v>
      </c>
      <c r="BA36" s="133">
        <f t="shared" si="65"/>
        <v>205</v>
      </c>
      <c r="BB36" s="133">
        <f t="shared" si="65"/>
        <v>0</v>
      </c>
      <c r="BC36" s="133">
        <f t="shared" si="65"/>
        <v>189</v>
      </c>
      <c r="BD36" s="133">
        <f t="shared" si="65"/>
        <v>0</v>
      </c>
      <c r="BE36" s="133">
        <f t="shared" si="65"/>
        <v>0</v>
      </c>
      <c r="BF36" s="133">
        <f t="shared" si="65"/>
        <v>0</v>
      </c>
      <c r="BG36" s="133">
        <f t="shared" si="65"/>
        <v>0</v>
      </c>
      <c r="BH36" s="133">
        <f t="shared" si="65"/>
        <v>0</v>
      </c>
      <c r="BI36" s="133">
        <f t="shared" si="65"/>
        <v>0</v>
      </c>
      <c r="BJ36" s="133">
        <f t="shared" si="65"/>
        <v>199.33333333333334</v>
      </c>
      <c r="BK36" s="133">
        <f t="shared" si="65"/>
        <v>0</v>
      </c>
      <c r="BL36" s="133">
        <f t="shared" si="65"/>
        <v>215</v>
      </c>
      <c r="BM36" s="133">
        <f t="shared" si="65"/>
        <v>0</v>
      </c>
      <c r="BN36" s="133">
        <f t="shared" si="65"/>
        <v>215</v>
      </c>
      <c r="BO36" s="133">
        <f t="shared" si="65"/>
        <v>0</v>
      </c>
      <c r="BP36" s="222">
        <f>SUM(BP6:BP35)</f>
        <v>25</v>
      </c>
      <c r="BQ36" s="133">
        <f t="shared" si="65"/>
        <v>1</v>
      </c>
      <c r="BR36" s="133">
        <f t="shared" si="65"/>
        <v>0</v>
      </c>
      <c r="BS36" s="133">
        <f t="shared" si="65"/>
        <v>0</v>
      </c>
      <c r="BT36" s="133">
        <f t="shared" si="65"/>
        <v>0</v>
      </c>
      <c r="BU36" s="133">
        <f t="shared" si="65"/>
        <v>0</v>
      </c>
      <c r="BV36" s="133">
        <f t="shared" si="65"/>
        <v>0</v>
      </c>
      <c r="BW36" s="133">
        <f t="shared" si="65"/>
        <v>0</v>
      </c>
      <c r="BX36" s="133">
        <f t="shared" ref="BX36:EJ36" si="66">SUM(BX6:BX35)</f>
        <v>0</v>
      </c>
      <c r="BY36" s="133">
        <f t="shared" si="66"/>
        <v>0</v>
      </c>
      <c r="BZ36" s="133">
        <f t="shared" si="66"/>
        <v>0</v>
      </c>
      <c r="CA36" s="133">
        <f t="shared" si="66"/>
        <v>1</v>
      </c>
      <c r="CB36" s="133">
        <f t="shared" si="66"/>
        <v>1</v>
      </c>
      <c r="CC36" s="133">
        <f t="shared" si="66"/>
        <v>0</v>
      </c>
      <c r="CD36" s="133">
        <f t="shared" si="66"/>
        <v>0</v>
      </c>
      <c r="CE36" s="133">
        <f t="shared" si="66"/>
        <v>0</v>
      </c>
      <c r="CF36" s="133">
        <f t="shared" si="66"/>
        <v>0</v>
      </c>
      <c r="CG36" s="133">
        <f t="shared" si="66"/>
        <v>0</v>
      </c>
      <c r="CH36" s="133">
        <f t="shared" si="66"/>
        <v>0</v>
      </c>
      <c r="CI36" s="133">
        <f t="shared" si="66"/>
        <v>0</v>
      </c>
      <c r="CJ36" s="133">
        <f t="shared" si="66"/>
        <v>0</v>
      </c>
      <c r="CK36" s="133">
        <f t="shared" si="66"/>
        <v>0</v>
      </c>
      <c r="CL36" s="133">
        <f t="shared" si="66"/>
        <v>0</v>
      </c>
      <c r="CM36" s="133">
        <f t="shared" si="66"/>
        <v>1</v>
      </c>
      <c r="CN36" s="133">
        <f t="shared" si="66"/>
        <v>0</v>
      </c>
      <c r="CO36" s="133">
        <f t="shared" si="66"/>
        <v>223</v>
      </c>
      <c r="CP36" s="133">
        <f t="shared" si="66"/>
        <v>202</v>
      </c>
      <c r="CQ36" s="133">
        <f t="shared" si="66"/>
        <v>0</v>
      </c>
      <c r="CR36" s="133">
        <f t="shared" si="66"/>
        <v>202</v>
      </c>
      <c r="CS36" s="133">
        <f t="shared" si="66"/>
        <v>0</v>
      </c>
      <c r="CT36" s="133">
        <f t="shared" si="66"/>
        <v>209</v>
      </c>
      <c r="CU36" s="133">
        <f t="shared" si="66"/>
        <v>0</v>
      </c>
      <c r="CV36" s="133">
        <f t="shared" si="66"/>
        <v>217</v>
      </c>
      <c r="CW36" s="133">
        <f t="shared" si="66"/>
        <v>0</v>
      </c>
      <c r="CX36" s="133">
        <f t="shared" si="66"/>
        <v>212</v>
      </c>
      <c r="CY36" s="133">
        <f t="shared" si="66"/>
        <v>217</v>
      </c>
      <c r="CZ36" s="133">
        <f t="shared" si="66"/>
        <v>178</v>
      </c>
      <c r="DA36" s="133">
        <f t="shared" si="66"/>
        <v>0</v>
      </c>
      <c r="DB36" s="133">
        <f t="shared" si="66"/>
        <v>0</v>
      </c>
      <c r="DC36" s="133">
        <f t="shared" si="66"/>
        <v>0</v>
      </c>
      <c r="DD36" s="133">
        <f t="shared" si="66"/>
        <v>0</v>
      </c>
      <c r="DE36" s="133">
        <f t="shared" si="66"/>
        <v>0</v>
      </c>
      <c r="DF36" s="133">
        <f t="shared" si="66"/>
        <v>0</v>
      </c>
      <c r="DG36" s="133">
        <f t="shared" si="66"/>
        <v>206</v>
      </c>
      <c r="DH36" s="133">
        <f t="shared" si="66"/>
        <v>0</v>
      </c>
      <c r="DI36" s="133">
        <f t="shared" si="66"/>
        <v>231</v>
      </c>
      <c r="DJ36" s="133">
        <f t="shared" si="66"/>
        <v>0</v>
      </c>
      <c r="DK36" s="133">
        <f t="shared" si="66"/>
        <v>231</v>
      </c>
      <c r="DL36" s="133">
        <f t="shared" si="66"/>
        <v>0</v>
      </c>
      <c r="DM36" s="222">
        <f>SUM(DM6:DM35)</f>
        <v>25</v>
      </c>
      <c r="DN36" s="133">
        <f t="shared" si="66"/>
        <v>1</v>
      </c>
      <c r="DO36" s="133">
        <f t="shared" si="66"/>
        <v>0</v>
      </c>
      <c r="DP36" s="133">
        <f t="shared" si="66"/>
        <v>0</v>
      </c>
      <c r="DQ36" s="133">
        <f t="shared" si="66"/>
        <v>0</v>
      </c>
      <c r="DR36" s="133">
        <f t="shared" si="66"/>
        <v>0</v>
      </c>
      <c r="DS36" s="133">
        <f t="shared" si="66"/>
        <v>0</v>
      </c>
      <c r="DT36" s="133">
        <f t="shared" si="66"/>
        <v>0</v>
      </c>
      <c r="DU36" s="133">
        <f t="shared" si="66"/>
        <v>0</v>
      </c>
      <c r="DV36" s="133">
        <f t="shared" si="66"/>
        <v>0</v>
      </c>
      <c r="DW36" s="133">
        <f t="shared" si="66"/>
        <v>0</v>
      </c>
      <c r="DX36" s="133">
        <f t="shared" si="66"/>
        <v>1</v>
      </c>
      <c r="DY36" s="133">
        <f t="shared" si="66"/>
        <v>1</v>
      </c>
      <c r="DZ36" s="133">
        <f t="shared" si="66"/>
        <v>0</v>
      </c>
      <c r="EA36" s="133">
        <f t="shared" si="66"/>
        <v>0</v>
      </c>
      <c r="EB36" s="133">
        <f t="shared" si="66"/>
        <v>0</v>
      </c>
      <c r="EC36" s="133">
        <f t="shared" si="66"/>
        <v>0</v>
      </c>
      <c r="ED36" s="133">
        <f t="shared" si="66"/>
        <v>0</v>
      </c>
      <c r="EE36" s="133">
        <f t="shared" si="66"/>
        <v>0</v>
      </c>
      <c r="EF36" s="133">
        <f t="shared" si="66"/>
        <v>0</v>
      </c>
      <c r="EG36" s="133">
        <f t="shared" si="66"/>
        <v>0</v>
      </c>
      <c r="EH36" s="133">
        <f t="shared" si="66"/>
        <v>0</v>
      </c>
      <c r="EI36" s="133">
        <f t="shared" si="66"/>
        <v>0</v>
      </c>
      <c r="EJ36" s="133">
        <f t="shared" si="66"/>
        <v>1</v>
      </c>
      <c r="EK36" s="133">
        <f t="shared" ref="EK36:GW36" si="67">SUM(EK6:EK35)</f>
        <v>1</v>
      </c>
      <c r="EL36" s="133">
        <f t="shared" si="67"/>
        <v>0</v>
      </c>
      <c r="EM36" s="133">
        <f t="shared" si="67"/>
        <v>0</v>
      </c>
      <c r="EN36" s="133">
        <f t="shared" si="67"/>
        <v>0</v>
      </c>
      <c r="EO36" s="133">
        <f t="shared" si="67"/>
        <v>0</v>
      </c>
      <c r="EP36" s="133">
        <f t="shared" si="67"/>
        <v>0</v>
      </c>
      <c r="EQ36" s="133">
        <f t="shared" si="67"/>
        <v>1</v>
      </c>
      <c r="ER36" s="133">
        <f t="shared" si="67"/>
        <v>226</v>
      </c>
      <c r="ES36" s="133">
        <f t="shared" si="67"/>
        <v>232</v>
      </c>
      <c r="ET36" s="133">
        <f t="shared" si="67"/>
        <v>237</v>
      </c>
      <c r="EU36" s="133">
        <f t="shared" si="67"/>
        <v>214</v>
      </c>
      <c r="EV36" s="133">
        <f t="shared" si="67"/>
        <v>232</v>
      </c>
      <c r="EW36" s="133">
        <f t="shared" si="67"/>
        <v>0</v>
      </c>
      <c r="EX36" s="133">
        <f t="shared" si="67"/>
        <v>0</v>
      </c>
      <c r="EY36" s="133">
        <f t="shared" si="67"/>
        <v>0</v>
      </c>
      <c r="EZ36" s="133">
        <f t="shared" si="67"/>
        <v>0</v>
      </c>
      <c r="FA36" s="133">
        <f t="shared" si="67"/>
        <v>0</v>
      </c>
      <c r="FB36" s="133">
        <f t="shared" si="67"/>
        <v>0</v>
      </c>
      <c r="FC36" s="133">
        <f t="shared" si="67"/>
        <v>0</v>
      </c>
      <c r="FD36" s="133">
        <f t="shared" si="67"/>
        <v>228.19999999999996</v>
      </c>
      <c r="FE36" s="133">
        <f t="shared" si="67"/>
        <v>0</v>
      </c>
      <c r="FF36" s="133">
        <f t="shared" si="67"/>
        <v>237</v>
      </c>
      <c r="FG36" s="133">
        <f t="shared" si="67"/>
        <v>0</v>
      </c>
      <c r="FH36" s="133">
        <f t="shared" si="67"/>
        <v>237</v>
      </c>
      <c r="FI36" s="133">
        <f t="shared" si="67"/>
        <v>0</v>
      </c>
      <c r="FJ36" s="222">
        <f>SUM(FJ6:FJ35)</f>
        <v>25</v>
      </c>
      <c r="FK36" s="133">
        <f t="shared" si="67"/>
        <v>1</v>
      </c>
      <c r="FL36" s="133">
        <f t="shared" si="67"/>
        <v>0</v>
      </c>
      <c r="FM36" s="133">
        <f t="shared" si="67"/>
        <v>0</v>
      </c>
      <c r="FN36" s="133">
        <f t="shared" si="67"/>
        <v>0</v>
      </c>
      <c r="FO36" s="133">
        <f t="shared" si="67"/>
        <v>0</v>
      </c>
      <c r="FP36" s="133">
        <f t="shared" si="67"/>
        <v>0</v>
      </c>
      <c r="FQ36" s="133">
        <f t="shared" si="67"/>
        <v>0</v>
      </c>
      <c r="FR36" s="133">
        <f t="shared" si="67"/>
        <v>0</v>
      </c>
      <c r="FS36" s="133">
        <f t="shared" si="67"/>
        <v>0</v>
      </c>
      <c r="FT36" s="133">
        <f t="shared" si="67"/>
        <v>0</v>
      </c>
      <c r="FU36" s="133">
        <f t="shared" si="67"/>
        <v>1</v>
      </c>
      <c r="FV36" s="133">
        <f t="shared" si="67"/>
        <v>1</v>
      </c>
      <c r="FW36" s="133">
        <f t="shared" si="67"/>
        <v>0</v>
      </c>
      <c r="FX36" s="133">
        <f t="shared" si="67"/>
        <v>0</v>
      </c>
      <c r="FY36" s="133">
        <f t="shared" si="67"/>
        <v>0</v>
      </c>
      <c r="FZ36" s="133">
        <f t="shared" si="67"/>
        <v>0</v>
      </c>
      <c r="GA36" s="133">
        <f t="shared" si="67"/>
        <v>0</v>
      </c>
      <c r="GB36" s="133">
        <f t="shared" si="67"/>
        <v>0</v>
      </c>
      <c r="GC36" s="133">
        <f t="shared" si="67"/>
        <v>0</v>
      </c>
      <c r="GD36" s="133">
        <f t="shared" si="67"/>
        <v>0</v>
      </c>
      <c r="GE36" s="133">
        <f t="shared" si="67"/>
        <v>0</v>
      </c>
      <c r="GF36" s="133">
        <f t="shared" si="67"/>
        <v>0</v>
      </c>
      <c r="GG36" s="133">
        <f t="shared" si="67"/>
        <v>1</v>
      </c>
      <c r="GH36" s="133">
        <f t="shared" si="67"/>
        <v>1</v>
      </c>
      <c r="GI36" s="133">
        <f t="shared" si="67"/>
        <v>0</v>
      </c>
      <c r="GJ36" s="133">
        <f t="shared" si="67"/>
        <v>0</v>
      </c>
      <c r="GK36" s="133">
        <f t="shared" si="67"/>
        <v>0</v>
      </c>
      <c r="GL36" s="133">
        <f t="shared" si="67"/>
        <v>0</v>
      </c>
      <c r="GM36" s="133">
        <f t="shared" si="67"/>
        <v>0</v>
      </c>
      <c r="GN36" s="133">
        <f t="shared" si="67"/>
        <v>1</v>
      </c>
      <c r="GO36" s="133">
        <f t="shared" si="67"/>
        <v>1</v>
      </c>
      <c r="GP36" s="133">
        <f t="shared" si="67"/>
        <v>0</v>
      </c>
      <c r="GQ36" s="133">
        <f t="shared" si="67"/>
        <v>0</v>
      </c>
      <c r="GR36" s="133">
        <f t="shared" si="67"/>
        <v>0</v>
      </c>
      <c r="GS36" s="133">
        <f t="shared" si="67"/>
        <v>0</v>
      </c>
      <c r="GT36" s="133">
        <f t="shared" si="67"/>
        <v>0</v>
      </c>
      <c r="GU36" s="133">
        <f t="shared" si="67"/>
        <v>0</v>
      </c>
      <c r="GV36" s="133">
        <f t="shared" si="67"/>
        <v>0</v>
      </c>
      <c r="GW36" s="133">
        <f t="shared" si="67"/>
        <v>0</v>
      </c>
      <c r="GX36" s="133">
        <f t="shared" ref="GX36:JK36" si="68">SUM(GX6:GX35)</f>
        <v>0</v>
      </c>
      <c r="GY36" s="133">
        <f t="shared" si="68"/>
        <v>0</v>
      </c>
      <c r="GZ36" s="133">
        <f t="shared" si="68"/>
        <v>0</v>
      </c>
      <c r="HA36" s="133">
        <f t="shared" si="68"/>
        <v>1</v>
      </c>
      <c r="HB36" s="133">
        <f t="shared" si="68"/>
        <v>0</v>
      </c>
      <c r="HC36" s="133">
        <f t="shared" si="68"/>
        <v>1</v>
      </c>
      <c r="HD36" s="133">
        <f t="shared" si="68"/>
        <v>0</v>
      </c>
      <c r="HE36" s="133">
        <f t="shared" si="68"/>
        <v>1</v>
      </c>
      <c r="HF36" s="133">
        <f t="shared" si="68"/>
        <v>0</v>
      </c>
      <c r="HG36" s="222">
        <f>SUM(HG6:HG35)</f>
        <v>25</v>
      </c>
      <c r="HH36" s="133">
        <f t="shared" si="68"/>
        <v>1</v>
      </c>
      <c r="HI36" s="133">
        <f t="shared" si="68"/>
        <v>0</v>
      </c>
      <c r="HJ36" s="133">
        <f t="shared" si="68"/>
        <v>0</v>
      </c>
      <c r="HK36" s="133">
        <f t="shared" si="68"/>
        <v>0</v>
      </c>
      <c r="HL36" s="133">
        <f t="shared" si="68"/>
        <v>0</v>
      </c>
      <c r="HM36" s="133">
        <f t="shared" si="68"/>
        <v>0</v>
      </c>
      <c r="HN36" s="133">
        <f t="shared" si="68"/>
        <v>0</v>
      </c>
      <c r="HO36" s="133">
        <f t="shared" si="68"/>
        <v>0</v>
      </c>
      <c r="HP36" s="133">
        <f t="shared" si="68"/>
        <v>0</v>
      </c>
      <c r="HQ36" s="133">
        <f t="shared" si="68"/>
        <v>0</v>
      </c>
      <c r="HR36" s="133">
        <f t="shared" si="68"/>
        <v>1</v>
      </c>
      <c r="HS36" s="133">
        <f t="shared" si="68"/>
        <v>1</v>
      </c>
      <c r="HT36" s="133">
        <f t="shared" si="68"/>
        <v>0</v>
      </c>
      <c r="HU36" s="133">
        <f t="shared" si="68"/>
        <v>0</v>
      </c>
      <c r="HV36" s="133">
        <f t="shared" si="68"/>
        <v>0</v>
      </c>
      <c r="HW36" s="133">
        <f t="shared" si="68"/>
        <v>0</v>
      </c>
      <c r="HX36" s="133">
        <f t="shared" si="68"/>
        <v>0</v>
      </c>
      <c r="HY36" s="133">
        <f t="shared" si="68"/>
        <v>0</v>
      </c>
      <c r="HZ36" s="133">
        <f t="shared" si="68"/>
        <v>0</v>
      </c>
      <c r="IA36" s="133">
        <f t="shared" si="68"/>
        <v>0</v>
      </c>
      <c r="IB36" s="133">
        <f t="shared" si="68"/>
        <v>0</v>
      </c>
      <c r="IC36" s="133">
        <f t="shared" si="68"/>
        <v>0</v>
      </c>
      <c r="ID36" s="133">
        <f t="shared" si="68"/>
        <v>1</v>
      </c>
      <c r="IE36" s="133">
        <f t="shared" si="68"/>
        <v>1</v>
      </c>
      <c r="IF36" s="133">
        <f t="shared" si="68"/>
        <v>0</v>
      </c>
      <c r="IG36" s="133">
        <f t="shared" si="68"/>
        <v>0</v>
      </c>
      <c r="IH36" s="133">
        <f t="shared" si="68"/>
        <v>0</v>
      </c>
      <c r="II36" s="133">
        <f t="shared" si="68"/>
        <v>0</v>
      </c>
      <c r="IJ36" s="133">
        <f t="shared" si="68"/>
        <v>0</v>
      </c>
      <c r="IK36" s="133">
        <f t="shared" si="68"/>
        <v>1</v>
      </c>
      <c r="IL36" s="133">
        <f t="shared" si="68"/>
        <v>1</v>
      </c>
      <c r="IM36" s="133">
        <f t="shared" si="68"/>
        <v>0</v>
      </c>
      <c r="IN36" s="133">
        <f t="shared" si="68"/>
        <v>0</v>
      </c>
      <c r="IO36" s="133">
        <f t="shared" si="68"/>
        <v>0</v>
      </c>
      <c r="IP36" s="133">
        <f t="shared" si="68"/>
        <v>0</v>
      </c>
      <c r="IQ36" s="133">
        <f t="shared" si="68"/>
        <v>0</v>
      </c>
      <c r="IR36" s="133">
        <f t="shared" si="68"/>
        <v>0</v>
      </c>
      <c r="IS36" s="133">
        <f t="shared" si="68"/>
        <v>0</v>
      </c>
      <c r="IT36" s="133">
        <f t="shared" si="68"/>
        <v>0</v>
      </c>
      <c r="IU36" s="133">
        <f t="shared" si="68"/>
        <v>0</v>
      </c>
      <c r="IV36" s="133">
        <f t="shared" si="68"/>
        <v>0</v>
      </c>
      <c r="IW36" s="133">
        <f t="shared" si="68"/>
        <v>0</v>
      </c>
      <c r="IX36" s="133">
        <f t="shared" si="68"/>
        <v>1</v>
      </c>
      <c r="IY36" s="133">
        <f t="shared" si="68"/>
        <v>0</v>
      </c>
      <c r="IZ36" s="133">
        <f t="shared" si="68"/>
        <v>1</v>
      </c>
      <c r="JA36" s="133">
        <f t="shared" si="68"/>
        <v>0</v>
      </c>
      <c r="JB36" s="133">
        <f t="shared" si="68"/>
        <v>1</v>
      </c>
      <c r="JC36" s="133">
        <f t="shared" si="68"/>
        <v>0</v>
      </c>
      <c r="JD36" s="222">
        <f>SUM(JD6:JD35)</f>
        <v>25</v>
      </c>
      <c r="JE36" s="133">
        <f t="shared" si="68"/>
        <v>1</v>
      </c>
      <c r="JF36" s="133">
        <f t="shared" si="68"/>
        <v>0</v>
      </c>
      <c r="JG36" s="133">
        <f t="shared" si="68"/>
        <v>0</v>
      </c>
      <c r="JH36" s="133">
        <f t="shared" si="68"/>
        <v>0</v>
      </c>
      <c r="JI36" s="133">
        <f t="shared" si="68"/>
        <v>0</v>
      </c>
      <c r="JJ36" s="133">
        <f t="shared" si="68"/>
        <v>0</v>
      </c>
      <c r="JK36" s="133">
        <f t="shared" si="68"/>
        <v>0</v>
      </c>
      <c r="JL36" s="133">
        <f t="shared" ref="JL36:LX36" si="69">SUM(JL6:JL35)</f>
        <v>0</v>
      </c>
      <c r="JM36" s="133">
        <f t="shared" si="69"/>
        <v>0</v>
      </c>
      <c r="JN36" s="133">
        <f t="shared" si="69"/>
        <v>0</v>
      </c>
      <c r="JO36" s="133">
        <f t="shared" si="69"/>
        <v>1</v>
      </c>
      <c r="JP36" s="133">
        <f t="shared" si="69"/>
        <v>1</v>
      </c>
      <c r="JQ36" s="133">
        <f t="shared" si="69"/>
        <v>0</v>
      </c>
      <c r="JR36" s="133">
        <f t="shared" si="69"/>
        <v>0</v>
      </c>
      <c r="JS36" s="133">
        <f t="shared" si="69"/>
        <v>0</v>
      </c>
      <c r="JT36" s="133">
        <f t="shared" si="69"/>
        <v>0</v>
      </c>
      <c r="JU36" s="133">
        <f t="shared" si="69"/>
        <v>0</v>
      </c>
      <c r="JV36" s="133">
        <f t="shared" si="69"/>
        <v>0</v>
      </c>
      <c r="JW36" s="133">
        <f t="shared" si="69"/>
        <v>0</v>
      </c>
      <c r="JX36" s="133">
        <f t="shared" si="69"/>
        <v>0</v>
      </c>
      <c r="JY36" s="133">
        <f t="shared" si="69"/>
        <v>0</v>
      </c>
      <c r="JZ36" s="133">
        <f t="shared" si="69"/>
        <v>0</v>
      </c>
      <c r="KA36" s="133">
        <f t="shared" si="69"/>
        <v>1</v>
      </c>
      <c r="KB36" s="133">
        <f t="shared" si="69"/>
        <v>1</v>
      </c>
      <c r="KC36" s="133">
        <f t="shared" si="69"/>
        <v>0</v>
      </c>
      <c r="KD36" s="133">
        <f t="shared" si="69"/>
        <v>0</v>
      </c>
      <c r="KE36" s="133">
        <f t="shared" si="69"/>
        <v>0</v>
      </c>
      <c r="KF36" s="133">
        <f t="shared" si="69"/>
        <v>0</v>
      </c>
      <c r="KG36" s="133">
        <f t="shared" si="69"/>
        <v>0</v>
      </c>
      <c r="KH36" s="133">
        <f t="shared" si="69"/>
        <v>1</v>
      </c>
      <c r="KI36" s="133">
        <f t="shared" si="69"/>
        <v>1</v>
      </c>
      <c r="KJ36" s="133">
        <f t="shared" si="69"/>
        <v>0</v>
      </c>
      <c r="KK36" s="133">
        <f t="shared" si="69"/>
        <v>0</v>
      </c>
      <c r="KL36" s="133">
        <f t="shared" si="69"/>
        <v>0</v>
      </c>
      <c r="KM36" s="133">
        <f t="shared" si="69"/>
        <v>0</v>
      </c>
      <c r="KN36" s="133">
        <f t="shared" si="69"/>
        <v>0</v>
      </c>
      <c r="KO36" s="133">
        <f t="shared" si="69"/>
        <v>0</v>
      </c>
      <c r="KP36" s="133">
        <f t="shared" si="69"/>
        <v>0</v>
      </c>
      <c r="KQ36" s="133">
        <f t="shared" si="69"/>
        <v>0</v>
      </c>
      <c r="KR36" s="133">
        <f t="shared" si="69"/>
        <v>0</v>
      </c>
      <c r="KS36" s="133">
        <f t="shared" si="69"/>
        <v>0</v>
      </c>
      <c r="KT36" s="133">
        <f t="shared" si="69"/>
        <v>0</v>
      </c>
      <c r="KU36" s="133">
        <f t="shared" si="69"/>
        <v>1</v>
      </c>
      <c r="KV36" s="133">
        <f t="shared" si="69"/>
        <v>0</v>
      </c>
      <c r="KW36" s="133">
        <f t="shared" si="69"/>
        <v>1</v>
      </c>
      <c r="KX36" s="133">
        <f t="shared" si="69"/>
        <v>0</v>
      </c>
      <c r="KY36" s="133">
        <f t="shared" si="69"/>
        <v>1</v>
      </c>
      <c r="KZ36" s="133">
        <f t="shared" si="69"/>
        <v>0</v>
      </c>
      <c r="LA36" s="222">
        <f>SUM(LA6:LA35)</f>
        <v>25</v>
      </c>
      <c r="LB36" s="133">
        <f t="shared" si="69"/>
        <v>0</v>
      </c>
      <c r="LC36" s="133">
        <f t="shared" si="69"/>
        <v>0</v>
      </c>
      <c r="LD36" s="133">
        <f t="shared" si="69"/>
        <v>0</v>
      </c>
      <c r="LE36" s="133">
        <f t="shared" si="69"/>
        <v>0</v>
      </c>
      <c r="LF36" s="133">
        <f t="shared" si="69"/>
        <v>0</v>
      </c>
      <c r="LG36" s="133">
        <f t="shared" si="69"/>
        <v>0</v>
      </c>
      <c r="LH36" s="133">
        <f t="shared" si="69"/>
        <v>0</v>
      </c>
      <c r="LI36" s="133">
        <f t="shared" si="69"/>
        <v>0</v>
      </c>
      <c r="LJ36" s="133">
        <f t="shared" si="69"/>
        <v>1</v>
      </c>
      <c r="LK36" s="133">
        <f t="shared" si="69"/>
        <v>0</v>
      </c>
      <c r="LL36" s="133">
        <f t="shared" si="69"/>
        <v>1</v>
      </c>
      <c r="LM36" s="133">
        <f t="shared" si="69"/>
        <v>0</v>
      </c>
      <c r="LN36" s="133">
        <f t="shared" si="69"/>
        <v>0</v>
      </c>
      <c r="LO36" s="133">
        <f t="shared" si="69"/>
        <v>0</v>
      </c>
      <c r="LP36" s="133">
        <f t="shared" si="69"/>
        <v>0</v>
      </c>
      <c r="LQ36" s="133">
        <f t="shared" si="69"/>
        <v>0</v>
      </c>
      <c r="LR36" s="133">
        <f t="shared" si="69"/>
        <v>0</v>
      </c>
      <c r="LS36" s="133">
        <f t="shared" si="69"/>
        <v>0</v>
      </c>
      <c r="LT36" s="133">
        <f t="shared" si="69"/>
        <v>0</v>
      </c>
      <c r="LU36" s="133">
        <f t="shared" si="69"/>
        <v>0</v>
      </c>
      <c r="LV36" s="133">
        <f t="shared" si="69"/>
        <v>1</v>
      </c>
      <c r="LW36" s="133">
        <f t="shared" si="69"/>
        <v>0</v>
      </c>
      <c r="LX36" s="133">
        <f t="shared" si="69"/>
        <v>1</v>
      </c>
      <c r="LY36" s="133">
        <f t="shared" ref="LY36:OK36" si="70">SUM(LY6:LY35)</f>
        <v>1</v>
      </c>
      <c r="LZ36" s="133">
        <f t="shared" si="70"/>
        <v>0</v>
      </c>
      <c r="MA36" s="133">
        <f t="shared" si="70"/>
        <v>0</v>
      </c>
      <c r="MB36" s="133">
        <f t="shared" si="70"/>
        <v>0</v>
      </c>
      <c r="MC36" s="133">
        <f t="shared" si="70"/>
        <v>0</v>
      </c>
      <c r="MD36" s="133">
        <f t="shared" si="70"/>
        <v>0</v>
      </c>
      <c r="ME36" s="133">
        <f t="shared" si="70"/>
        <v>1</v>
      </c>
      <c r="MF36" s="133">
        <f t="shared" si="70"/>
        <v>0</v>
      </c>
      <c r="MG36" s="133">
        <f t="shared" si="70"/>
        <v>0</v>
      </c>
      <c r="MH36" s="133">
        <f t="shared" si="70"/>
        <v>0</v>
      </c>
      <c r="MI36" s="133">
        <f t="shared" si="70"/>
        <v>0</v>
      </c>
      <c r="MJ36" s="133">
        <f t="shared" si="70"/>
        <v>0</v>
      </c>
      <c r="MK36" s="133">
        <f t="shared" si="70"/>
        <v>0</v>
      </c>
      <c r="ML36" s="133">
        <f t="shared" si="70"/>
        <v>0</v>
      </c>
      <c r="MM36" s="133">
        <f t="shared" si="70"/>
        <v>0</v>
      </c>
      <c r="MN36" s="133">
        <f t="shared" si="70"/>
        <v>0</v>
      </c>
      <c r="MO36" s="133">
        <f t="shared" si="70"/>
        <v>0</v>
      </c>
      <c r="MP36" s="133">
        <f t="shared" si="70"/>
        <v>1</v>
      </c>
      <c r="MQ36" s="133">
        <f t="shared" si="70"/>
        <v>0</v>
      </c>
      <c r="MR36" s="133">
        <f t="shared" si="70"/>
        <v>1</v>
      </c>
      <c r="MS36" s="133">
        <f t="shared" si="70"/>
        <v>1</v>
      </c>
      <c r="MT36" s="133">
        <f t="shared" si="70"/>
        <v>0</v>
      </c>
      <c r="MU36" s="133">
        <f t="shared" si="70"/>
        <v>0</v>
      </c>
      <c r="MV36" s="133">
        <f t="shared" si="70"/>
        <v>1</v>
      </c>
      <c r="MW36" s="133">
        <f t="shared" si="70"/>
        <v>0</v>
      </c>
      <c r="MX36" s="222">
        <f>SUM(MX6:MX35)</f>
        <v>25</v>
      </c>
      <c r="MY36" s="133">
        <f t="shared" si="70"/>
        <v>0</v>
      </c>
      <c r="MZ36" s="133">
        <f t="shared" si="70"/>
        <v>0</v>
      </c>
      <c r="NA36" s="133">
        <f t="shared" si="70"/>
        <v>0</v>
      </c>
      <c r="NB36" s="133">
        <f t="shared" si="70"/>
        <v>0</v>
      </c>
      <c r="NC36" s="133">
        <f t="shared" si="70"/>
        <v>0</v>
      </c>
      <c r="ND36" s="133">
        <f t="shared" si="70"/>
        <v>0</v>
      </c>
      <c r="NE36" s="133">
        <f t="shared" si="70"/>
        <v>0</v>
      </c>
      <c r="NF36" s="133">
        <f t="shared" si="70"/>
        <v>0</v>
      </c>
      <c r="NG36" s="133">
        <f t="shared" si="70"/>
        <v>0</v>
      </c>
      <c r="NH36" s="133">
        <f t="shared" si="70"/>
        <v>1</v>
      </c>
      <c r="NI36" s="133">
        <f t="shared" si="70"/>
        <v>1</v>
      </c>
      <c r="NJ36" s="133">
        <f t="shared" si="70"/>
        <v>0</v>
      </c>
      <c r="NK36" s="133">
        <f t="shared" si="70"/>
        <v>0</v>
      </c>
      <c r="NL36" s="133">
        <f t="shared" si="70"/>
        <v>0</v>
      </c>
      <c r="NM36" s="133">
        <f t="shared" si="70"/>
        <v>0</v>
      </c>
      <c r="NN36" s="133">
        <f t="shared" si="70"/>
        <v>0</v>
      </c>
      <c r="NO36" s="133">
        <f t="shared" si="70"/>
        <v>0</v>
      </c>
      <c r="NP36" s="133">
        <f t="shared" si="70"/>
        <v>0</v>
      </c>
      <c r="NQ36" s="133">
        <f t="shared" si="70"/>
        <v>0</v>
      </c>
      <c r="NR36" s="133">
        <f t="shared" si="70"/>
        <v>0</v>
      </c>
      <c r="NS36" s="133">
        <f t="shared" si="70"/>
        <v>1</v>
      </c>
      <c r="NT36" s="133">
        <f t="shared" si="70"/>
        <v>0</v>
      </c>
      <c r="NU36" s="133">
        <f t="shared" si="70"/>
        <v>1</v>
      </c>
      <c r="NV36" s="133">
        <f t="shared" si="70"/>
        <v>0</v>
      </c>
      <c r="NW36" s="133">
        <f t="shared" si="70"/>
        <v>0</v>
      </c>
      <c r="NX36" s="133">
        <f t="shared" si="70"/>
        <v>0</v>
      </c>
      <c r="NY36" s="133">
        <f t="shared" si="70"/>
        <v>0</v>
      </c>
      <c r="NZ36" s="133">
        <f t="shared" si="70"/>
        <v>1</v>
      </c>
      <c r="OA36" s="133">
        <f t="shared" si="70"/>
        <v>0</v>
      </c>
      <c r="OB36" s="133">
        <f t="shared" si="70"/>
        <v>1</v>
      </c>
      <c r="OC36" s="133">
        <f t="shared" si="70"/>
        <v>0</v>
      </c>
      <c r="OD36" s="133">
        <f t="shared" si="70"/>
        <v>0</v>
      </c>
      <c r="OE36" s="133">
        <f t="shared" si="70"/>
        <v>0</v>
      </c>
      <c r="OF36" s="133">
        <f t="shared" si="70"/>
        <v>0</v>
      </c>
      <c r="OG36" s="133">
        <f t="shared" si="70"/>
        <v>0</v>
      </c>
      <c r="OH36" s="133">
        <f t="shared" si="70"/>
        <v>0</v>
      </c>
      <c r="OI36" s="133">
        <f t="shared" si="70"/>
        <v>0</v>
      </c>
      <c r="OJ36" s="133">
        <f t="shared" si="70"/>
        <v>0</v>
      </c>
      <c r="OK36" s="133">
        <f t="shared" si="70"/>
        <v>0</v>
      </c>
      <c r="OL36" s="133">
        <f t="shared" ref="OL36:QP36" si="71">SUM(OL6:OL35)</f>
        <v>0</v>
      </c>
      <c r="OM36" s="133">
        <f t="shared" si="71"/>
        <v>1</v>
      </c>
      <c r="ON36" s="133">
        <f t="shared" si="71"/>
        <v>0</v>
      </c>
      <c r="OO36" s="133">
        <f t="shared" si="71"/>
        <v>1</v>
      </c>
      <c r="OP36" s="133">
        <f t="shared" si="71"/>
        <v>1</v>
      </c>
      <c r="OQ36" s="133">
        <f t="shared" si="71"/>
        <v>0</v>
      </c>
      <c r="OR36" s="133">
        <f t="shared" si="71"/>
        <v>0</v>
      </c>
      <c r="OS36" s="133">
        <f t="shared" si="71"/>
        <v>1</v>
      </c>
      <c r="OT36" s="133">
        <f t="shared" si="71"/>
        <v>0</v>
      </c>
      <c r="OU36" s="222">
        <f>SUM(OU6:OU35)</f>
        <v>25</v>
      </c>
      <c r="OV36" s="133">
        <f t="shared" si="71"/>
        <v>0</v>
      </c>
      <c r="OW36" s="133">
        <f t="shared" si="71"/>
        <v>0</v>
      </c>
      <c r="OX36" s="133">
        <f t="shared" si="71"/>
        <v>0</v>
      </c>
      <c r="OY36" s="133">
        <f t="shared" si="71"/>
        <v>0</v>
      </c>
      <c r="OZ36" s="133">
        <f t="shared" si="71"/>
        <v>0</v>
      </c>
      <c r="PA36" s="133">
        <f t="shared" si="71"/>
        <v>0</v>
      </c>
      <c r="PB36" s="133">
        <f t="shared" si="71"/>
        <v>0</v>
      </c>
      <c r="PC36" s="133">
        <f t="shared" si="71"/>
        <v>0</v>
      </c>
      <c r="PD36" s="133">
        <f t="shared" si="71"/>
        <v>1</v>
      </c>
      <c r="PE36" s="133">
        <f t="shared" si="71"/>
        <v>0</v>
      </c>
      <c r="PF36" s="133">
        <f t="shared" si="71"/>
        <v>1</v>
      </c>
      <c r="PG36" s="133">
        <f t="shared" si="71"/>
        <v>0</v>
      </c>
      <c r="PH36" s="133">
        <f t="shared" si="71"/>
        <v>0</v>
      </c>
      <c r="PI36" s="133">
        <f t="shared" si="71"/>
        <v>0</v>
      </c>
      <c r="PJ36" s="133">
        <f t="shared" si="71"/>
        <v>0</v>
      </c>
      <c r="PK36" s="133">
        <f t="shared" si="71"/>
        <v>0</v>
      </c>
      <c r="PL36" s="133">
        <f t="shared" si="71"/>
        <v>0</v>
      </c>
      <c r="PM36" s="133">
        <f t="shared" si="71"/>
        <v>0</v>
      </c>
      <c r="PN36" s="133">
        <f t="shared" si="71"/>
        <v>0</v>
      </c>
      <c r="PO36" s="133">
        <f t="shared" si="71"/>
        <v>0</v>
      </c>
      <c r="PP36" s="133">
        <f t="shared" si="71"/>
        <v>1</v>
      </c>
      <c r="PQ36" s="133">
        <f t="shared" si="71"/>
        <v>0</v>
      </c>
      <c r="PR36" s="133">
        <f t="shared" si="71"/>
        <v>1</v>
      </c>
      <c r="PS36" s="133">
        <f t="shared" si="71"/>
        <v>0</v>
      </c>
      <c r="PT36" s="133">
        <f t="shared" si="71"/>
        <v>0</v>
      </c>
      <c r="PU36" s="133">
        <f t="shared" si="71"/>
        <v>0</v>
      </c>
      <c r="PV36" s="133">
        <f t="shared" si="71"/>
        <v>0</v>
      </c>
      <c r="PW36" s="133">
        <f t="shared" si="71"/>
        <v>1</v>
      </c>
      <c r="PX36" s="133">
        <f t="shared" si="71"/>
        <v>0</v>
      </c>
      <c r="PY36" s="133">
        <f t="shared" si="71"/>
        <v>1</v>
      </c>
      <c r="PZ36" s="133">
        <f t="shared" si="71"/>
        <v>0</v>
      </c>
      <c r="QA36" s="133">
        <f t="shared" si="71"/>
        <v>0</v>
      </c>
      <c r="QB36" s="133">
        <f t="shared" si="71"/>
        <v>0</v>
      </c>
      <c r="QC36" s="133">
        <f t="shared" si="71"/>
        <v>0</v>
      </c>
      <c r="QD36" s="133">
        <f t="shared" si="71"/>
        <v>0</v>
      </c>
      <c r="QE36" s="133">
        <f t="shared" si="71"/>
        <v>0</v>
      </c>
      <c r="QF36" s="133">
        <f t="shared" si="71"/>
        <v>0</v>
      </c>
      <c r="QG36" s="133">
        <f t="shared" si="71"/>
        <v>0</v>
      </c>
      <c r="QH36" s="133">
        <f t="shared" si="71"/>
        <v>0</v>
      </c>
      <c r="QI36" s="133">
        <f t="shared" si="71"/>
        <v>0</v>
      </c>
      <c r="QJ36" s="133">
        <f t="shared" si="71"/>
        <v>1</v>
      </c>
      <c r="QK36" s="133">
        <f t="shared" si="71"/>
        <v>0</v>
      </c>
      <c r="QL36" s="133">
        <f t="shared" si="71"/>
        <v>1</v>
      </c>
      <c r="QM36" s="133">
        <f t="shared" si="71"/>
        <v>1</v>
      </c>
      <c r="QN36" s="133">
        <f t="shared" si="71"/>
        <v>0</v>
      </c>
      <c r="QO36" s="133">
        <f t="shared" si="71"/>
        <v>0</v>
      </c>
      <c r="QP36" s="133">
        <f t="shared" si="71"/>
        <v>1</v>
      </c>
      <c r="QQ36" s="133">
        <v>0</v>
      </c>
    </row>
    <row r="37" spans="1:459" x14ac:dyDescent="0.25">
      <c r="A37" s="14"/>
      <c r="B37" s="15"/>
      <c r="C37" s="15"/>
      <c r="D37" s="123">
        <f>D36/$A$36</f>
        <v>3.8461538461538464E-2</v>
      </c>
      <c r="E37" s="123">
        <f t="shared" ref="E37:H37" si="72">E36/$A$36</f>
        <v>0</v>
      </c>
      <c r="F37" s="123">
        <f t="shared" si="72"/>
        <v>0</v>
      </c>
      <c r="G37" s="123">
        <f t="shared" si="72"/>
        <v>0</v>
      </c>
      <c r="H37" s="123">
        <f t="shared" si="72"/>
        <v>0</v>
      </c>
      <c r="I37" s="123">
        <f>I36/$A$36</f>
        <v>0</v>
      </c>
      <c r="J37" s="123">
        <f t="shared" ref="J37:R37" si="73">J36/$A$36</f>
        <v>3.8461538461538464E-2</v>
      </c>
      <c r="K37" s="123">
        <f t="shared" si="73"/>
        <v>3.8461538461538464E-2</v>
      </c>
      <c r="L37" s="123">
        <f t="shared" si="73"/>
        <v>0</v>
      </c>
      <c r="M37" s="123">
        <f t="shared" si="73"/>
        <v>0</v>
      </c>
      <c r="N37" s="123">
        <f t="shared" si="73"/>
        <v>0</v>
      </c>
      <c r="O37" s="123">
        <f t="shared" si="73"/>
        <v>0</v>
      </c>
      <c r="P37" s="123">
        <f t="shared" si="73"/>
        <v>0</v>
      </c>
      <c r="Q37" s="123">
        <f t="shared" si="73"/>
        <v>0</v>
      </c>
      <c r="R37" s="123">
        <f t="shared" si="73"/>
        <v>3.8461538461538464E-2</v>
      </c>
      <c r="S37" s="123"/>
      <c r="T37" s="123">
        <f>T36/$S$36</f>
        <v>0.04</v>
      </c>
      <c r="U37" s="123">
        <f t="shared" ref="U37:BN37" si="74">U36/$S$36</f>
        <v>0</v>
      </c>
      <c r="V37" s="123">
        <f t="shared" si="74"/>
        <v>0</v>
      </c>
      <c r="W37" s="123">
        <f t="shared" si="74"/>
        <v>0</v>
      </c>
      <c r="X37" s="123">
        <f t="shared" si="74"/>
        <v>0</v>
      </c>
      <c r="Y37" s="123">
        <f t="shared" si="74"/>
        <v>0</v>
      </c>
      <c r="Z37" s="123">
        <f t="shared" si="74"/>
        <v>0</v>
      </c>
      <c r="AA37" s="123">
        <f t="shared" si="74"/>
        <v>0</v>
      </c>
      <c r="AB37" s="123">
        <f t="shared" si="74"/>
        <v>0</v>
      </c>
      <c r="AC37" s="123">
        <f t="shared" si="74"/>
        <v>0</v>
      </c>
      <c r="AD37" s="123">
        <f t="shared" si="74"/>
        <v>0.04</v>
      </c>
      <c r="AE37" s="123">
        <f t="shared" si="74"/>
        <v>0.04</v>
      </c>
      <c r="AF37" s="123">
        <f t="shared" si="74"/>
        <v>0</v>
      </c>
      <c r="AG37" s="123">
        <f t="shared" si="74"/>
        <v>0</v>
      </c>
      <c r="AH37" s="123">
        <f t="shared" si="74"/>
        <v>0</v>
      </c>
      <c r="AI37" s="123">
        <f t="shared" si="74"/>
        <v>0</v>
      </c>
      <c r="AJ37" s="123">
        <f t="shared" si="74"/>
        <v>0</v>
      </c>
      <c r="AK37" s="123">
        <f t="shared" si="74"/>
        <v>0</v>
      </c>
      <c r="AL37" s="123">
        <f t="shared" si="74"/>
        <v>0</v>
      </c>
      <c r="AM37" s="123">
        <f t="shared" si="74"/>
        <v>0</v>
      </c>
      <c r="AN37" s="123">
        <f t="shared" si="74"/>
        <v>0</v>
      </c>
      <c r="AO37" s="123">
        <f t="shared" si="74"/>
        <v>7.56</v>
      </c>
      <c r="AP37" s="123">
        <f t="shared" si="74"/>
        <v>0.04</v>
      </c>
      <c r="AQ37" s="123">
        <f t="shared" si="74"/>
        <v>0</v>
      </c>
      <c r="AR37" s="123">
        <f t="shared" si="74"/>
        <v>7.92</v>
      </c>
      <c r="AS37" s="123">
        <f t="shared" si="74"/>
        <v>7.44</v>
      </c>
      <c r="AT37" s="123">
        <f t="shared" si="74"/>
        <v>0</v>
      </c>
      <c r="AU37" s="123">
        <f t="shared" si="74"/>
        <v>7.64</v>
      </c>
      <c r="AV37" s="123">
        <f t="shared" si="74"/>
        <v>0</v>
      </c>
      <c r="AW37" s="123">
        <f t="shared" si="74"/>
        <v>7.6666666666666687</v>
      </c>
      <c r="AX37" s="123">
        <f t="shared" si="74"/>
        <v>8.16</v>
      </c>
      <c r="AY37" s="123">
        <f t="shared" si="74"/>
        <v>0</v>
      </c>
      <c r="AZ37" s="123">
        <f t="shared" si="74"/>
        <v>0</v>
      </c>
      <c r="BA37" s="123">
        <f t="shared" si="74"/>
        <v>8.1999999999999993</v>
      </c>
      <c r="BB37" s="123">
        <f t="shared" si="74"/>
        <v>0</v>
      </c>
      <c r="BC37" s="123">
        <f t="shared" si="74"/>
        <v>7.56</v>
      </c>
      <c r="BD37" s="123">
        <f t="shared" si="74"/>
        <v>0</v>
      </c>
      <c r="BE37" s="123">
        <f t="shared" si="74"/>
        <v>0</v>
      </c>
      <c r="BF37" s="123">
        <f t="shared" si="74"/>
        <v>0</v>
      </c>
      <c r="BG37" s="123">
        <f t="shared" si="74"/>
        <v>0</v>
      </c>
      <c r="BH37" s="123">
        <f t="shared" si="74"/>
        <v>0</v>
      </c>
      <c r="BI37" s="123">
        <f t="shared" si="74"/>
        <v>0</v>
      </c>
      <c r="BJ37" s="123">
        <f t="shared" si="74"/>
        <v>7.9733333333333336</v>
      </c>
      <c r="BK37" s="123">
        <f t="shared" si="74"/>
        <v>0</v>
      </c>
      <c r="BL37" s="123">
        <f t="shared" si="74"/>
        <v>8.6</v>
      </c>
      <c r="BM37" s="123">
        <f t="shared" si="74"/>
        <v>0</v>
      </c>
      <c r="BN37" s="123">
        <f t="shared" si="74"/>
        <v>8.6</v>
      </c>
      <c r="BO37" s="123"/>
      <c r="BP37" s="123"/>
      <c r="BQ37" s="123">
        <f>BQ36/$BP$36</f>
        <v>0.04</v>
      </c>
      <c r="BR37" s="123">
        <f t="shared" ref="BR37:DK37" si="75">BR36/$BP$36</f>
        <v>0</v>
      </c>
      <c r="BS37" s="123">
        <f t="shared" si="75"/>
        <v>0</v>
      </c>
      <c r="BT37" s="123">
        <f t="shared" si="75"/>
        <v>0</v>
      </c>
      <c r="BU37" s="123">
        <f t="shared" si="75"/>
        <v>0</v>
      </c>
      <c r="BV37" s="123">
        <f t="shared" si="75"/>
        <v>0</v>
      </c>
      <c r="BW37" s="123">
        <f t="shared" si="75"/>
        <v>0</v>
      </c>
      <c r="BX37" s="123">
        <f t="shared" si="75"/>
        <v>0</v>
      </c>
      <c r="BY37" s="123">
        <f t="shared" si="75"/>
        <v>0</v>
      </c>
      <c r="BZ37" s="123">
        <f t="shared" si="75"/>
        <v>0</v>
      </c>
      <c r="CA37" s="123">
        <f t="shared" si="75"/>
        <v>0.04</v>
      </c>
      <c r="CB37" s="123">
        <f t="shared" si="75"/>
        <v>0.04</v>
      </c>
      <c r="CC37" s="123">
        <f t="shared" si="75"/>
        <v>0</v>
      </c>
      <c r="CD37" s="123">
        <f t="shared" si="75"/>
        <v>0</v>
      </c>
      <c r="CE37" s="123">
        <f t="shared" si="75"/>
        <v>0</v>
      </c>
      <c r="CF37" s="123">
        <f t="shared" si="75"/>
        <v>0</v>
      </c>
      <c r="CG37" s="123">
        <f t="shared" si="75"/>
        <v>0</v>
      </c>
      <c r="CH37" s="123">
        <f t="shared" si="75"/>
        <v>0</v>
      </c>
      <c r="CI37" s="123">
        <f t="shared" si="75"/>
        <v>0</v>
      </c>
      <c r="CJ37" s="123">
        <f t="shared" si="75"/>
        <v>0</v>
      </c>
      <c r="CK37" s="123">
        <f t="shared" si="75"/>
        <v>0</v>
      </c>
      <c r="CL37" s="123">
        <f t="shared" si="75"/>
        <v>0</v>
      </c>
      <c r="CM37" s="123">
        <f t="shared" si="75"/>
        <v>0.04</v>
      </c>
      <c r="CN37" s="123">
        <f t="shared" si="75"/>
        <v>0</v>
      </c>
      <c r="CO37" s="123">
        <f t="shared" si="75"/>
        <v>8.92</v>
      </c>
      <c r="CP37" s="123">
        <f t="shared" si="75"/>
        <v>8.08</v>
      </c>
      <c r="CQ37" s="123">
        <f t="shared" si="75"/>
        <v>0</v>
      </c>
      <c r="CR37" s="123">
        <f t="shared" si="75"/>
        <v>8.08</v>
      </c>
      <c r="CS37" s="123">
        <f t="shared" si="75"/>
        <v>0</v>
      </c>
      <c r="CT37" s="123">
        <f t="shared" si="75"/>
        <v>8.36</v>
      </c>
      <c r="CU37" s="123">
        <f t="shared" si="75"/>
        <v>0</v>
      </c>
      <c r="CV37" s="123">
        <f t="shared" si="75"/>
        <v>8.68</v>
      </c>
      <c r="CW37" s="123">
        <f t="shared" si="75"/>
        <v>0</v>
      </c>
      <c r="CX37" s="123">
        <f t="shared" si="75"/>
        <v>8.48</v>
      </c>
      <c r="CY37" s="123">
        <f t="shared" si="75"/>
        <v>8.68</v>
      </c>
      <c r="CZ37" s="123">
        <f t="shared" si="75"/>
        <v>7.12</v>
      </c>
      <c r="DA37" s="123">
        <f t="shared" si="75"/>
        <v>0</v>
      </c>
      <c r="DB37" s="123">
        <f t="shared" si="75"/>
        <v>0</v>
      </c>
      <c r="DC37" s="123">
        <f t="shared" si="75"/>
        <v>0</v>
      </c>
      <c r="DD37" s="123">
        <f t="shared" si="75"/>
        <v>0</v>
      </c>
      <c r="DE37" s="123">
        <f t="shared" si="75"/>
        <v>0</v>
      </c>
      <c r="DF37" s="123">
        <f t="shared" si="75"/>
        <v>0</v>
      </c>
      <c r="DG37" s="123">
        <f t="shared" si="75"/>
        <v>8.24</v>
      </c>
      <c r="DH37" s="123">
        <f t="shared" si="75"/>
        <v>0</v>
      </c>
      <c r="DI37" s="123">
        <f t="shared" si="75"/>
        <v>9.24</v>
      </c>
      <c r="DJ37" s="123">
        <f t="shared" si="75"/>
        <v>0</v>
      </c>
      <c r="DK37" s="123">
        <f t="shared" si="75"/>
        <v>9.24</v>
      </c>
      <c r="DL37" s="123"/>
      <c r="DM37" s="123"/>
      <c r="DN37" s="123">
        <f>DN36/$DM$36</f>
        <v>0.04</v>
      </c>
      <c r="DO37" s="123">
        <f t="shared" ref="DO37:FH37" si="76">DO36/$DM$36</f>
        <v>0</v>
      </c>
      <c r="DP37" s="123">
        <f t="shared" si="76"/>
        <v>0</v>
      </c>
      <c r="DQ37" s="123">
        <f t="shared" si="76"/>
        <v>0</v>
      </c>
      <c r="DR37" s="123">
        <f t="shared" si="76"/>
        <v>0</v>
      </c>
      <c r="DS37" s="123">
        <f t="shared" si="76"/>
        <v>0</v>
      </c>
      <c r="DT37" s="123">
        <f t="shared" si="76"/>
        <v>0</v>
      </c>
      <c r="DU37" s="123">
        <f t="shared" si="76"/>
        <v>0</v>
      </c>
      <c r="DV37" s="123">
        <f t="shared" si="76"/>
        <v>0</v>
      </c>
      <c r="DW37" s="123">
        <f t="shared" si="76"/>
        <v>0</v>
      </c>
      <c r="DX37" s="123">
        <f t="shared" si="76"/>
        <v>0.04</v>
      </c>
      <c r="DY37" s="123">
        <f t="shared" si="76"/>
        <v>0.04</v>
      </c>
      <c r="DZ37" s="123">
        <f t="shared" si="76"/>
        <v>0</v>
      </c>
      <c r="EA37" s="123">
        <f t="shared" si="76"/>
        <v>0</v>
      </c>
      <c r="EB37" s="123">
        <f t="shared" si="76"/>
        <v>0</v>
      </c>
      <c r="EC37" s="123">
        <f t="shared" si="76"/>
        <v>0</v>
      </c>
      <c r="ED37" s="123">
        <f t="shared" si="76"/>
        <v>0</v>
      </c>
      <c r="EE37" s="123">
        <f t="shared" si="76"/>
        <v>0</v>
      </c>
      <c r="EF37" s="123">
        <f t="shared" si="76"/>
        <v>0</v>
      </c>
      <c r="EG37" s="123">
        <f t="shared" si="76"/>
        <v>0</v>
      </c>
      <c r="EH37" s="123">
        <f t="shared" si="76"/>
        <v>0</v>
      </c>
      <c r="EI37" s="123">
        <f t="shared" si="76"/>
        <v>0</v>
      </c>
      <c r="EJ37" s="123">
        <f t="shared" si="76"/>
        <v>0.04</v>
      </c>
      <c r="EK37" s="123">
        <f t="shared" si="76"/>
        <v>0.04</v>
      </c>
      <c r="EL37" s="123">
        <f t="shared" si="76"/>
        <v>0</v>
      </c>
      <c r="EM37" s="123">
        <f t="shared" si="76"/>
        <v>0</v>
      </c>
      <c r="EN37" s="123">
        <f t="shared" si="76"/>
        <v>0</v>
      </c>
      <c r="EO37" s="123">
        <f t="shared" si="76"/>
        <v>0</v>
      </c>
      <c r="EP37" s="123">
        <f t="shared" si="76"/>
        <v>0</v>
      </c>
      <c r="EQ37" s="123">
        <f t="shared" si="76"/>
        <v>0.04</v>
      </c>
      <c r="ER37" s="123">
        <f t="shared" si="76"/>
        <v>9.0399999999999991</v>
      </c>
      <c r="ES37" s="123">
        <f t="shared" si="76"/>
        <v>9.2799999999999994</v>
      </c>
      <c r="ET37" s="123">
        <f t="shared" si="76"/>
        <v>9.48</v>
      </c>
      <c r="EU37" s="123">
        <f t="shared" si="76"/>
        <v>8.56</v>
      </c>
      <c r="EV37" s="123">
        <f t="shared" si="76"/>
        <v>9.2799999999999994</v>
      </c>
      <c r="EW37" s="123">
        <f t="shared" si="76"/>
        <v>0</v>
      </c>
      <c r="EX37" s="123">
        <f t="shared" si="76"/>
        <v>0</v>
      </c>
      <c r="EY37" s="123">
        <f t="shared" si="76"/>
        <v>0</v>
      </c>
      <c r="EZ37" s="123">
        <f t="shared" si="76"/>
        <v>0</v>
      </c>
      <c r="FA37" s="123">
        <f t="shared" si="76"/>
        <v>0</v>
      </c>
      <c r="FB37" s="123">
        <f t="shared" si="76"/>
        <v>0</v>
      </c>
      <c r="FC37" s="123">
        <f t="shared" si="76"/>
        <v>0</v>
      </c>
      <c r="FD37" s="123">
        <f t="shared" si="76"/>
        <v>9.1279999999999983</v>
      </c>
      <c r="FE37" s="123">
        <f t="shared" si="76"/>
        <v>0</v>
      </c>
      <c r="FF37" s="123">
        <f t="shared" si="76"/>
        <v>9.48</v>
      </c>
      <c r="FG37" s="123">
        <f t="shared" si="76"/>
        <v>0</v>
      </c>
      <c r="FH37" s="123">
        <f t="shared" si="76"/>
        <v>9.48</v>
      </c>
      <c r="FI37" s="123"/>
      <c r="FJ37" s="123"/>
      <c r="FK37" s="123">
        <f>FK36/$FJ$36</f>
        <v>0.04</v>
      </c>
      <c r="FL37" s="123">
        <f t="shared" ref="FL37:HE37" si="77">FL36/$FJ$36</f>
        <v>0</v>
      </c>
      <c r="FM37" s="123">
        <f t="shared" si="77"/>
        <v>0</v>
      </c>
      <c r="FN37" s="123">
        <f t="shared" si="77"/>
        <v>0</v>
      </c>
      <c r="FO37" s="123">
        <f t="shared" si="77"/>
        <v>0</v>
      </c>
      <c r="FP37" s="123">
        <f t="shared" si="77"/>
        <v>0</v>
      </c>
      <c r="FQ37" s="123">
        <f t="shared" si="77"/>
        <v>0</v>
      </c>
      <c r="FR37" s="123">
        <f t="shared" si="77"/>
        <v>0</v>
      </c>
      <c r="FS37" s="123">
        <f t="shared" si="77"/>
        <v>0</v>
      </c>
      <c r="FT37" s="123">
        <f t="shared" si="77"/>
        <v>0</v>
      </c>
      <c r="FU37" s="123">
        <f t="shared" si="77"/>
        <v>0.04</v>
      </c>
      <c r="FV37" s="123">
        <f t="shared" si="77"/>
        <v>0.04</v>
      </c>
      <c r="FW37" s="123">
        <f t="shared" si="77"/>
        <v>0</v>
      </c>
      <c r="FX37" s="123">
        <f t="shared" si="77"/>
        <v>0</v>
      </c>
      <c r="FY37" s="123">
        <f t="shared" si="77"/>
        <v>0</v>
      </c>
      <c r="FZ37" s="123">
        <f t="shared" si="77"/>
        <v>0</v>
      </c>
      <c r="GA37" s="123">
        <f t="shared" si="77"/>
        <v>0</v>
      </c>
      <c r="GB37" s="123">
        <f t="shared" si="77"/>
        <v>0</v>
      </c>
      <c r="GC37" s="123">
        <f t="shared" si="77"/>
        <v>0</v>
      </c>
      <c r="GD37" s="123">
        <f t="shared" si="77"/>
        <v>0</v>
      </c>
      <c r="GE37" s="123">
        <f t="shared" si="77"/>
        <v>0</v>
      </c>
      <c r="GF37" s="123">
        <f t="shared" si="77"/>
        <v>0</v>
      </c>
      <c r="GG37" s="123">
        <f t="shared" si="77"/>
        <v>0.04</v>
      </c>
      <c r="GH37" s="123">
        <f t="shared" si="77"/>
        <v>0.04</v>
      </c>
      <c r="GI37" s="123">
        <f t="shared" si="77"/>
        <v>0</v>
      </c>
      <c r="GJ37" s="123">
        <f t="shared" si="77"/>
        <v>0</v>
      </c>
      <c r="GK37" s="123">
        <f t="shared" si="77"/>
        <v>0</v>
      </c>
      <c r="GL37" s="123">
        <f t="shared" si="77"/>
        <v>0</v>
      </c>
      <c r="GM37" s="123">
        <f t="shared" si="77"/>
        <v>0</v>
      </c>
      <c r="GN37" s="123">
        <f t="shared" si="77"/>
        <v>0.04</v>
      </c>
      <c r="GO37" s="123">
        <f t="shared" si="77"/>
        <v>0.04</v>
      </c>
      <c r="GP37" s="123">
        <f t="shared" si="77"/>
        <v>0</v>
      </c>
      <c r="GQ37" s="123">
        <f t="shared" si="77"/>
        <v>0</v>
      </c>
      <c r="GR37" s="123">
        <f t="shared" si="77"/>
        <v>0</v>
      </c>
      <c r="GS37" s="123">
        <f t="shared" si="77"/>
        <v>0</v>
      </c>
      <c r="GT37" s="123">
        <f t="shared" si="77"/>
        <v>0</v>
      </c>
      <c r="GU37" s="123">
        <f t="shared" si="77"/>
        <v>0</v>
      </c>
      <c r="GV37" s="123">
        <f t="shared" si="77"/>
        <v>0</v>
      </c>
      <c r="GW37" s="123">
        <f t="shared" si="77"/>
        <v>0</v>
      </c>
      <c r="GX37" s="123">
        <f t="shared" si="77"/>
        <v>0</v>
      </c>
      <c r="GY37" s="123">
        <f t="shared" si="77"/>
        <v>0</v>
      </c>
      <c r="GZ37" s="123">
        <f t="shared" si="77"/>
        <v>0</v>
      </c>
      <c r="HA37" s="123">
        <f t="shared" si="77"/>
        <v>0.04</v>
      </c>
      <c r="HB37" s="123">
        <f t="shared" si="77"/>
        <v>0</v>
      </c>
      <c r="HC37" s="123">
        <f t="shared" si="77"/>
        <v>0.04</v>
      </c>
      <c r="HD37" s="123">
        <f t="shared" si="77"/>
        <v>0</v>
      </c>
      <c r="HE37" s="123">
        <f t="shared" si="77"/>
        <v>0.04</v>
      </c>
      <c r="HF37" s="123"/>
      <c r="HG37" s="123"/>
      <c r="HH37" s="123">
        <f>HH36/$HG$36</f>
        <v>0.04</v>
      </c>
      <c r="HI37" s="123">
        <f t="shared" ref="HI37:JB37" si="78">HI36/$HG$36</f>
        <v>0</v>
      </c>
      <c r="HJ37" s="123">
        <f t="shared" si="78"/>
        <v>0</v>
      </c>
      <c r="HK37" s="123">
        <f t="shared" si="78"/>
        <v>0</v>
      </c>
      <c r="HL37" s="123">
        <f t="shared" si="78"/>
        <v>0</v>
      </c>
      <c r="HM37" s="123">
        <f t="shared" si="78"/>
        <v>0</v>
      </c>
      <c r="HN37" s="123">
        <f t="shared" si="78"/>
        <v>0</v>
      </c>
      <c r="HO37" s="123">
        <f t="shared" si="78"/>
        <v>0</v>
      </c>
      <c r="HP37" s="123">
        <f t="shared" si="78"/>
        <v>0</v>
      </c>
      <c r="HQ37" s="123">
        <f t="shared" si="78"/>
        <v>0</v>
      </c>
      <c r="HR37" s="123">
        <f t="shared" si="78"/>
        <v>0.04</v>
      </c>
      <c r="HS37" s="123">
        <f t="shared" si="78"/>
        <v>0.04</v>
      </c>
      <c r="HT37" s="123">
        <f t="shared" si="78"/>
        <v>0</v>
      </c>
      <c r="HU37" s="123">
        <f t="shared" si="78"/>
        <v>0</v>
      </c>
      <c r="HV37" s="123">
        <f t="shared" si="78"/>
        <v>0</v>
      </c>
      <c r="HW37" s="123">
        <f t="shared" si="78"/>
        <v>0</v>
      </c>
      <c r="HX37" s="123">
        <f t="shared" si="78"/>
        <v>0</v>
      </c>
      <c r="HY37" s="123">
        <f t="shared" si="78"/>
        <v>0</v>
      </c>
      <c r="HZ37" s="123">
        <f t="shared" si="78"/>
        <v>0</v>
      </c>
      <c r="IA37" s="123">
        <f t="shared" si="78"/>
        <v>0</v>
      </c>
      <c r="IB37" s="123">
        <f t="shared" si="78"/>
        <v>0</v>
      </c>
      <c r="IC37" s="123">
        <f t="shared" si="78"/>
        <v>0</v>
      </c>
      <c r="ID37" s="123">
        <f t="shared" si="78"/>
        <v>0.04</v>
      </c>
      <c r="IE37" s="123">
        <f t="shared" si="78"/>
        <v>0.04</v>
      </c>
      <c r="IF37" s="123">
        <f t="shared" si="78"/>
        <v>0</v>
      </c>
      <c r="IG37" s="123">
        <f t="shared" si="78"/>
        <v>0</v>
      </c>
      <c r="IH37" s="123">
        <f t="shared" si="78"/>
        <v>0</v>
      </c>
      <c r="II37" s="123">
        <f t="shared" si="78"/>
        <v>0</v>
      </c>
      <c r="IJ37" s="123">
        <f t="shared" si="78"/>
        <v>0</v>
      </c>
      <c r="IK37" s="123">
        <f t="shared" si="78"/>
        <v>0.04</v>
      </c>
      <c r="IL37" s="123">
        <f t="shared" si="78"/>
        <v>0.04</v>
      </c>
      <c r="IM37" s="123">
        <f t="shared" si="78"/>
        <v>0</v>
      </c>
      <c r="IN37" s="123">
        <f t="shared" si="78"/>
        <v>0</v>
      </c>
      <c r="IO37" s="123">
        <f t="shared" si="78"/>
        <v>0</v>
      </c>
      <c r="IP37" s="123">
        <f t="shared" si="78"/>
        <v>0</v>
      </c>
      <c r="IQ37" s="123">
        <f t="shared" si="78"/>
        <v>0</v>
      </c>
      <c r="IR37" s="123">
        <f t="shared" si="78"/>
        <v>0</v>
      </c>
      <c r="IS37" s="123">
        <f t="shared" si="78"/>
        <v>0</v>
      </c>
      <c r="IT37" s="123">
        <f t="shared" si="78"/>
        <v>0</v>
      </c>
      <c r="IU37" s="123">
        <f t="shared" si="78"/>
        <v>0</v>
      </c>
      <c r="IV37" s="123">
        <f t="shared" si="78"/>
        <v>0</v>
      </c>
      <c r="IW37" s="123">
        <f t="shared" si="78"/>
        <v>0</v>
      </c>
      <c r="IX37" s="123">
        <f t="shared" si="78"/>
        <v>0.04</v>
      </c>
      <c r="IY37" s="123">
        <f t="shared" si="78"/>
        <v>0</v>
      </c>
      <c r="IZ37" s="123">
        <f t="shared" si="78"/>
        <v>0.04</v>
      </c>
      <c r="JA37" s="123">
        <f t="shared" si="78"/>
        <v>0</v>
      </c>
      <c r="JB37" s="123">
        <f t="shared" si="78"/>
        <v>0.04</v>
      </c>
      <c r="JC37" s="123"/>
      <c r="JD37" s="123"/>
      <c r="JE37" s="123">
        <f>JE36/$JD$36</f>
        <v>0.04</v>
      </c>
      <c r="JF37" s="123">
        <f t="shared" ref="JF37:KY37" si="79">JF36/$JD$36</f>
        <v>0</v>
      </c>
      <c r="JG37" s="123">
        <f t="shared" si="79"/>
        <v>0</v>
      </c>
      <c r="JH37" s="123">
        <f t="shared" si="79"/>
        <v>0</v>
      </c>
      <c r="JI37" s="123">
        <f t="shared" si="79"/>
        <v>0</v>
      </c>
      <c r="JJ37" s="123">
        <f t="shared" si="79"/>
        <v>0</v>
      </c>
      <c r="JK37" s="123">
        <f t="shared" si="79"/>
        <v>0</v>
      </c>
      <c r="JL37" s="123">
        <f t="shared" si="79"/>
        <v>0</v>
      </c>
      <c r="JM37" s="123">
        <f t="shared" si="79"/>
        <v>0</v>
      </c>
      <c r="JN37" s="123">
        <f t="shared" si="79"/>
        <v>0</v>
      </c>
      <c r="JO37" s="123">
        <f t="shared" si="79"/>
        <v>0.04</v>
      </c>
      <c r="JP37" s="123">
        <f t="shared" si="79"/>
        <v>0.04</v>
      </c>
      <c r="JQ37" s="123">
        <f t="shared" si="79"/>
        <v>0</v>
      </c>
      <c r="JR37" s="123">
        <f t="shared" si="79"/>
        <v>0</v>
      </c>
      <c r="JS37" s="123">
        <f t="shared" si="79"/>
        <v>0</v>
      </c>
      <c r="JT37" s="123">
        <f t="shared" si="79"/>
        <v>0</v>
      </c>
      <c r="JU37" s="123">
        <f t="shared" si="79"/>
        <v>0</v>
      </c>
      <c r="JV37" s="123">
        <f t="shared" si="79"/>
        <v>0</v>
      </c>
      <c r="JW37" s="123">
        <f t="shared" si="79"/>
        <v>0</v>
      </c>
      <c r="JX37" s="123">
        <f t="shared" si="79"/>
        <v>0</v>
      </c>
      <c r="JY37" s="123">
        <f t="shared" si="79"/>
        <v>0</v>
      </c>
      <c r="JZ37" s="123">
        <f t="shared" si="79"/>
        <v>0</v>
      </c>
      <c r="KA37" s="123">
        <f t="shared" si="79"/>
        <v>0.04</v>
      </c>
      <c r="KB37" s="123">
        <f t="shared" si="79"/>
        <v>0.04</v>
      </c>
      <c r="KC37" s="123">
        <f t="shared" si="79"/>
        <v>0</v>
      </c>
      <c r="KD37" s="123">
        <f t="shared" si="79"/>
        <v>0</v>
      </c>
      <c r="KE37" s="123">
        <f t="shared" si="79"/>
        <v>0</v>
      </c>
      <c r="KF37" s="123">
        <f t="shared" si="79"/>
        <v>0</v>
      </c>
      <c r="KG37" s="123">
        <f t="shared" si="79"/>
        <v>0</v>
      </c>
      <c r="KH37" s="123">
        <f t="shared" si="79"/>
        <v>0.04</v>
      </c>
      <c r="KI37" s="123">
        <f t="shared" si="79"/>
        <v>0.04</v>
      </c>
      <c r="KJ37" s="123">
        <f t="shared" si="79"/>
        <v>0</v>
      </c>
      <c r="KK37" s="123">
        <f t="shared" si="79"/>
        <v>0</v>
      </c>
      <c r="KL37" s="123">
        <f t="shared" si="79"/>
        <v>0</v>
      </c>
      <c r="KM37" s="123">
        <f t="shared" si="79"/>
        <v>0</v>
      </c>
      <c r="KN37" s="123">
        <f t="shared" si="79"/>
        <v>0</v>
      </c>
      <c r="KO37" s="123">
        <f t="shared" si="79"/>
        <v>0</v>
      </c>
      <c r="KP37" s="123">
        <f t="shared" si="79"/>
        <v>0</v>
      </c>
      <c r="KQ37" s="123">
        <f t="shared" si="79"/>
        <v>0</v>
      </c>
      <c r="KR37" s="123">
        <f t="shared" si="79"/>
        <v>0</v>
      </c>
      <c r="KS37" s="123">
        <f t="shared" si="79"/>
        <v>0</v>
      </c>
      <c r="KT37" s="123">
        <f t="shared" si="79"/>
        <v>0</v>
      </c>
      <c r="KU37" s="123">
        <f t="shared" si="79"/>
        <v>0.04</v>
      </c>
      <c r="KV37" s="123">
        <f t="shared" si="79"/>
        <v>0</v>
      </c>
      <c r="KW37" s="123">
        <f t="shared" si="79"/>
        <v>0.04</v>
      </c>
      <c r="KX37" s="123">
        <f t="shared" si="79"/>
        <v>0</v>
      </c>
      <c r="KY37" s="123">
        <f t="shared" si="79"/>
        <v>0.04</v>
      </c>
      <c r="KZ37" s="123"/>
      <c r="LA37" s="123"/>
      <c r="LB37" s="123">
        <f>LB36/$LA$36</f>
        <v>0</v>
      </c>
      <c r="LC37" s="123">
        <f t="shared" ref="LC37:MV37" si="80">LC36/$LA$36</f>
        <v>0</v>
      </c>
      <c r="LD37" s="123">
        <f t="shared" si="80"/>
        <v>0</v>
      </c>
      <c r="LE37" s="123">
        <f t="shared" si="80"/>
        <v>0</v>
      </c>
      <c r="LF37" s="123">
        <f t="shared" si="80"/>
        <v>0</v>
      </c>
      <c r="LG37" s="123">
        <f t="shared" si="80"/>
        <v>0</v>
      </c>
      <c r="LH37" s="123">
        <f t="shared" si="80"/>
        <v>0</v>
      </c>
      <c r="LI37" s="123">
        <f t="shared" si="80"/>
        <v>0</v>
      </c>
      <c r="LJ37" s="123">
        <f t="shared" si="80"/>
        <v>0.04</v>
      </c>
      <c r="LK37" s="123">
        <f t="shared" si="80"/>
        <v>0</v>
      </c>
      <c r="LL37" s="123">
        <f t="shared" si="80"/>
        <v>0.04</v>
      </c>
      <c r="LM37" s="123">
        <f t="shared" si="80"/>
        <v>0</v>
      </c>
      <c r="LN37" s="123">
        <f t="shared" si="80"/>
        <v>0</v>
      </c>
      <c r="LO37" s="123">
        <f t="shared" si="80"/>
        <v>0</v>
      </c>
      <c r="LP37" s="123">
        <f t="shared" si="80"/>
        <v>0</v>
      </c>
      <c r="LQ37" s="123">
        <f t="shared" si="80"/>
        <v>0</v>
      </c>
      <c r="LR37" s="123">
        <f t="shared" si="80"/>
        <v>0</v>
      </c>
      <c r="LS37" s="123">
        <f t="shared" si="80"/>
        <v>0</v>
      </c>
      <c r="LT37" s="123">
        <f t="shared" si="80"/>
        <v>0</v>
      </c>
      <c r="LU37" s="123">
        <f t="shared" si="80"/>
        <v>0</v>
      </c>
      <c r="LV37" s="123">
        <f t="shared" si="80"/>
        <v>0.04</v>
      </c>
      <c r="LW37" s="123">
        <f t="shared" si="80"/>
        <v>0</v>
      </c>
      <c r="LX37" s="123">
        <f t="shared" si="80"/>
        <v>0.04</v>
      </c>
      <c r="LY37" s="123">
        <f t="shared" si="80"/>
        <v>0.04</v>
      </c>
      <c r="LZ37" s="123">
        <f t="shared" si="80"/>
        <v>0</v>
      </c>
      <c r="MA37" s="123">
        <f t="shared" si="80"/>
        <v>0</v>
      </c>
      <c r="MB37" s="123">
        <f t="shared" si="80"/>
        <v>0</v>
      </c>
      <c r="MC37" s="123">
        <f t="shared" si="80"/>
        <v>0</v>
      </c>
      <c r="MD37" s="123">
        <f t="shared" si="80"/>
        <v>0</v>
      </c>
      <c r="ME37" s="123">
        <f t="shared" si="80"/>
        <v>0.04</v>
      </c>
      <c r="MF37" s="123">
        <f t="shared" si="80"/>
        <v>0</v>
      </c>
      <c r="MG37" s="123">
        <f t="shared" si="80"/>
        <v>0</v>
      </c>
      <c r="MH37" s="123">
        <f t="shared" si="80"/>
        <v>0</v>
      </c>
      <c r="MI37" s="123">
        <f t="shared" si="80"/>
        <v>0</v>
      </c>
      <c r="MJ37" s="123">
        <f t="shared" si="80"/>
        <v>0</v>
      </c>
      <c r="MK37" s="123">
        <f t="shared" si="80"/>
        <v>0</v>
      </c>
      <c r="ML37" s="123">
        <f t="shared" si="80"/>
        <v>0</v>
      </c>
      <c r="MM37" s="123">
        <f t="shared" si="80"/>
        <v>0</v>
      </c>
      <c r="MN37" s="123">
        <f t="shared" si="80"/>
        <v>0</v>
      </c>
      <c r="MO37" s="123">
        <f t="shared" si="80"/>
        <v>0</v>
      </c>
      <c r="MP37" s="123">
        <f t="shared" si="80"/>
        <v>0.04</v>
      </c>
      <c r="MQ37" s="123">
        <f t="shared" si="80"/>
        <v>0</v>
      </c>
      <c r="MR37" s="123">
        <f t="shared" si="80"/>
        <v>0.04</v>
      </c>
      <c r="MS37" s="123">
        <f t="shared" si="80"/>
        <v>0.04</v>
      </c>
      <c r="MT37" s="123">
        <f t="shared" si="80"/>
        <v>0</v>
      </c>
      <c r="MU37" s="123">
        <f t="shared" si="80"/>
        <v>0</v>
      </c>
      <c r="MV37" s="123">
        <f t="shared" si="80"/>
        <v>0.04</v>
      </c>
      <c r="MW37" s="123"/>
      <c r="MX37" s="123"/>
      <c r="MY37" s="123">
        <f>MY36/$MX$36</f>
        <v>0</v>
      </c>
      <c r="MZ37" s="123">
        <f t="shared" ref="MZ37:OS37" si="81">MZ36/$MX$36</f>
        <v>0</v>
      </c>
      <c r="NA37" s="123">
        <f t="shared" si="81"/>
        <v>0</v>
      </c>
      <c r="NB37" s="123">
        <f t="shared" si="81"/>
        <v>0</v>
      </c>
      <c r="NC37" s="123">
        <f t="shared" si="81"/>
        <v>0</v>
      </c>
      <c r="ND37" s="123">
        <f t="shared" si="81"/>
        <v>0</v>
      </c>
      <c r="NE37" s="123">
        <f t="shared" si="81"/>
        <v>0</v>
      </c>
      <c r="NF37" s="123">
        <f t="shared" si="81"/>
        <v>0</v>
      </c>
      <c r="NG37" s="123">
        <f t="shared" si="81"/>
        <v>0</v>
      </c>
      <c r="NH37" s="123">
        <f t="shared" si="81"/>
        <v>0.04</v>
      </c>
      <c r="NI37" s="123">
        <f t="shared" si="81"/>
        <v>0.04</v>
      </c>
      <c r="NJ37" s="123">
        <f t="shared" si="81"/>
        <v>0</v>
      </c>
      <c r="NK37" s="123">
        <f t="shared" si="81"/>
        <v>0</v>
      </c>
      <c r="NL37" s="123">
        <f t="shared" si="81"/>
        <v>0</v>
      </c>
      <c r="NM37" s="123">
        <f t="shared" si="81"/>
        <v>0</v>
      </c>
      <c r="NN37" s="123">
        <f t="shared" si="81"/>
        <v>0</v>
      </c>
      <c r="NO37" s="123">
        <f t="shared" si="81"/>
        <v>0</v>
      </c>
      <c r="NP37" s="123">
        <f t="shared" si="81"/>
        <v>0</v>
      </c>
      <c r="NQ37" s="123">
        <f t="shared" si="81"/>
        <v>0</v>
      </c>
      <c r="NR37" s="123">
        <f t="shared" si="81"/>
        <v>0</v>
      </c>
      <c r="NS37" s="123">
        <f t="shared" si="81"/>
        <v>0.04</v>
      </c>
      <c r="NT37" s="123">
        <f t="shared" si="81"/>
        <v>0</v>
      </c>
      <c r="NU37" s="123">
        <f t="shared" si="81"/>
        <v>0.04</v>
      </c>
      <c r="NV37" s="123">
        <f t="shared" si="81"/>
        <v>0</v>
      </c>
      <c r="NW37" s="123">
        <f t="shared" si="81"/>
        <v>0</v>
      </c>
      <c r="NX37" s="123">
        <f t="shared" si="81"/>
        <v>0</v>
      </c>
      <c r="NY37" s="123">
        <f t="shared" si="81"/>
        <v>0</v>
      </c>
      <c r="NZ37" s="123">
        <f t="shared" si="81"/>
        <v>0.04</v>
      </c>
      <c r="OA37" s="123">
        <f t="shared" si="81"/>
        <v>0</v>
      </c>
      <c r="OB37" s="123">
        <f t="shared" si="81"/>
        <v>0.04</v>
      </c>
      <c r="OC37" s="123">
        <f t="shared" si="81"/>
        <v>0</v>
      </c>
      <c r="OD37" s="123">
        <f t="shared" si="81"/>
        <v>0</v>
      </c>
      <c r="OE37" s="123">
        <f t="shared" si="81"/>
        <v>0</v>
      </c>
      <c r="OF37" s="123">
        <f t="shared" si="81"/>
        <v>0</v>
      </c>
      <c r="OG37" s="123">
        <f t="shared" si="81"/>
        <v>0</v>
      </c>
      <c r="OH37" s="123">
        <f t="shared" si="81"/>
        <v>0</v>
      </c>
      <c r="OI37" s="123">
        <f t="shared" si="81"/>
        <v>0</v>
      </c>
      <c r="OJ37" s="123">
        <f t="shared" si="81"/>
        <v>0</v>
      </c>
      <c r="OK37" s="123">
        <f t="shared" si="81"/>
        <v>0</v>
      </c>
      <c r="OL37" s="123">
        <f t="shared" si="81"/>
        <v>0</v>
      </c>
      <c r="OM37" s="123">
        <f t="shared" si="81"/>
        <v>0.04</v>
      </c>
      <c r="ON37" s="123">
        <f t="shared" si="81"/>
        <v>0</v>
      </c>
      <c r="OO37" s="123">
        <f t="shared" si="81"/>
        <v>0.04</v>
      </c>
      <c r="OP37" s="123">
        <f t="shared" si="81"/>
        <v>0.04</v>
      </c>
      <c r="OQ37" s="123">
        <f t="shared" si="81"/>
        <v>0</v>
      </c>
      <c r="OR37" s="123">
        <f t="shared" si="81"/>
        <v>0</v>
      </c>
      <c r="OS37" s="123">
        <f t="shared" si="81"/>
        <v>0.04</v>
      </c>
      <c r="OT37" s="123"/>
      <c r="OU37" s="123"/>
      <c r="OV37" s="123">
        <f>OV36/$OU$36</f>
        <v>0</v>
      </c>
      <c r="OW37" s="123">
        <f t="shared" ref="OW37:QP37" si="82">OW36/$OU$36</f>
        <v>0</v>
      </c>
      <c r="OX37" s="123">
        <f t="shared" si="82"/>
        <v>0</v>
      </c>
      <c r="OY37" s="123">
        <f t="shared" si="82"/>
        <v>0</v>
      </c>
      <c r="OZ37" s="123">
        <f t="shared" si="82"/>
        <v>0</v>
      </c>
      <c r="PA37" s="123">
        <f t="shared" si="82"/>
        <v>0</v>
      </c>
      <c r="PB37" s="123">
        <f t="shared" si="82"/>
        <v>0</v>
      </c>
      <c r="PC37" s="123">
        <f t="shared" si="82"/>
        <v>0</v>
      </c>
      <c r="PD37" s="123">
        <f t="shared" si="82"/>
        <v>0.04</v>
      </c>
      <c r="PE37" s="123">
        <f t="shared" si="82"/>
        <v>0</v>
      </c>
      <c r="PF37" s="123">
        <f t="shared" si="82"/>
        <v>0.04</v>
      </c>
      <c r="PG37" s="123">
        <f t="shared" si="82"/>
        <v>0</v>
      </c>
      <c r="PH37" s="123">
        <f t="shared" si="82"/>
        <v>0</v>
      </c>
      <c r="PI37" s="123">
        <f t="shared" si="82"/>
        <v>0</v>
      </c>
      <c r="PJ37" s="123">
        <f t="shared" si="82"/>
        <v>0</v>
      </c>
      <c r="PK37" s="123">
        <f t="shared" si="82"/>
        <v>0</v>
      </c>
      <c r="PL37" s="123">
        <f t="shared" si="82"/>
        <v>0</v>
      </c>
      <c r="PM37" s="123">
        <f t="shared" si="82"/>
        <v>0</v>
      </c>
      <c r="PN37" s="123">
        <f t="shared" si="82"/>
        <v>0</v>
      </c>
      <c r="PO37" s="123">
        <f t="shared" si="82"/>
        <v>0</v>
      </c>
      <c r="PP37" s="123">
        <f t="shared" si="82"/>
        <v>0.04</v>
      </c>
      <c r="PQ37" s="123">
        <f t="shared" si="82"/>
        <v>0</v>
      </c>
      <c r="PR37" s="123">
        <f t="shared" si="82"/>
        <v>0.04</v>
      </c>
      <c r="PS37" s="123">
        <f t="shared" si="82"/>
        <v>0</v>
      </c>
      <c r="PT37" s="123">
        <f t="shared" si="82"/>
        <v>0</v>
      </c>
      <c r="PU37" s="123">
        <f t="shared" si="82"/>
        <v>0</v>
      </c>
      <c r="PV37" s="123">
        <f t="shared" si="82"/>
        <v>0</v>
      </c>
      <c r="PW37" s="123">
        <f t="shared" si="82"/>
        <v>0.04</v>
      </c>
      <c r="PX37" s="123">
        <f t="shared" si="82"/>
        <v>0</v>
      </c>
      <c r="PY37" s="123">
        <f t="shared" si="82"/>
        <v>0.04</v>
      </c>
      <c r="PZ37" s="123">
        <f t="shared" si="82"/>
        <v>0</v>
      </c>
      <c r="QA37" s="123">
        <f t="shared" si="82"/>
        <v>0</v>
      </c>
      <c r="QB37" s="123">
        <f t="shared" si="82"/>
        <v>0</v>
      </c>
      <c r="QC37" s="123">
        <f t="shared" si="82"/>
        <v>0</v>
      </c>
      <c r="QD37" s="123">
        <f t="shared" si="82"/>
        <v>0</v>
      </c>
      <c r="QE37" s="123">
        <f t="shared" si="82"/>
        <v>0</v>
      </c>
      <c r="QF37" s="123">
        <f t="shared" si="82"/>
        <v>0</v>
      </c>
      <c r="QG37" s="123">
        <f t="shared" si="82"/>
        <v>0</v>
      </c>
      <c r="QH37" s="123">
        <f t="shared" si="82"/>
        <v>0</v>
      </c>
      <c r="QI37" s="123">
        <f t="shared" si="82"/>
        <v>0</v>
      </c>
      <c r="QJ37" s="123">
        <f t="shared" si="82"/>
        <v>0.04</v>
      </c>
      <c r="QK37" s="123">
        <f t="shared" si="82"/>
        <v>0</v>
      </c>
      <c r="QL37" s="123">
        <f t="shared" si="82"/>
        <v>0.04</v>
      </c>
      <c r="QM37" s="123">
        <f t="shared" si="82"/>
        <v>0.04</v>
      </c>
      <c r="QN37" s="123">
        <f t="shared" si="82"/>
        <v>0</v>
      </c>
      <c r="QO37" s="123">
        <f t="shared" si="82"/>
        <v>0</v>
      </c>
      <c r="QP37" s="123">
        <f t="shared" si="82"/>
        <v>0.04</v>
      </c>
      <c r="QQ37" s="123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515" t="s">
        <v>59</v>
      </c>
      <c r="K40" s="515"/>
      <c r="L40" s="515"/>
      <c r="M40" s="515"/>
      <c r="N40" s="515"/>
      <c r="O40" s="515"/>
      <c r="P40" s="515"/>
      <c r="Q40" s="515"/>
      <c r="R40" s="515"/>
      <c r="S40" s="515"/>
      <c r="T40" s="515"/>
      <c r="U40" s="515" t="s">
        <v>60</v>
      </c>
      <c r="V40" s="515"/>
      <c r="W40" s="515"/>
      <c r="X40" s="515"/>
      <c r="Y40" s="515"/>
      <c r="Z40" s="515"/>
      <c r="AA40" s="515"/>
      <c r="AB40" s="515"/>
      <c r="AC40" s="515"/>
      <c r="AD40" s="515"/>
      <c r="AE40" s="515" t="s">
        <v>61</v>
      </c>
      <c r="AF40" s="515"/>
      <c r="AG40" s="515"/>
      <c r="AH40" s="515"/>
      <c r="AI40" s="515"/>
      <c r="AJ40" s="515"/>
      <c r="AK40" s="515"/>
      <c r="AL40" s="515"/>
      <c r="AM40" s="515"/>
      <c r="AN40" s="515"/>
      <c r="AO40" s="515" t="s">
        <v>62</v>
      </c>
      <c r="AP40" s="515"/>
      <c r="AQ40" s="515"/>
      <c r="AR40" s="515"/>
      <c r="AS40" s="515"/>
      <c r="AT40" s="515"/>
      <c r="AU40" s="515"/>
      <c r="AV40" s="515"/>
      <c r="AW40" s="515"/>
      <c r="AX40" s="515"/>
      <c r="AY40" s="515" t="s">
        <v>63</v>
      </c>
      <c r="AZ40" s="515"/>
      <c r="BA40" s="515"/>
      <c r="BB40" s="515"/>
      <c r="BC40" s="515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515" t="s">
        <v>79</v>
      </c>
      <c r="K41" s="515"/>
      <c r="L41" s="515"/>
      <c r="M41" s="515"/>
      <c r="N41" s="515"/>
      <c r="O41" s="515" t="s">
        <v>80</v>
      </c>
      <c r="P41" s="515"/>
      <c r="Q41" s="515"/>
      <c r="R41" s="515"/>
      <c r="S41" s="515"/>
      <c r="T41" s="515"/>
      <c r="U41" s="515" t="s">
        <v>81</v>
      </c>
      <c r="V41" s="515"/>
      <c r="W41" s="515"/>
      <c r="X41" s="515"/>
      <c r="Y41" s="515"/>
      <c r="Z41" s="515" t="s">
        <v>82</v>
      </c>
      <c r="AA41" s="515"/>
      <c r="AB41" s="515"/>
      <c r="AC41" s="515"/>
      <c r="AD41" s="515"/>
      <c r="AE41" s="515" t="s">
        <v>83</v>
      </c>
      <c r="AF41" s="515"/>
      <c r="AG41" s="515"/>
      <c r="AH41" s="515"/>
      <c r="AI41" s="515"/>
      <c r="AJ41" s="515" t="s">
        <v>84</v>
      </c>
      <c r="AK41" s="515"/>
      <c r="AL41" s="515"/>
      <c r="AM41" s="515"/>
      <c r="AN41" s="515"/>
      <c r="AO41" s="515" t="s">
        <v>85</v>
      </c>
      <c r="AP41" s="515"/>
      <c r="AQ41" s="515"/>
      <c r="AR41" s="515"/>
      <c r="AS41" s="515"/>
      <c r="AT41" s="515" t="s">
        <v>86</v>
      </c>
      <c r="AU41" s="515"/>
      <c r="AV41" s="515"/>
      <c r="AW41" s="515"/>
      <c r="AX41" s="515"/>
      <c r="AY41" s="515" t="s">
        <v>87</v>
      </c>
      <c r="AZ41" s="515"/>
      <c r="BA41" s="515"/>
      <c r="BB41" s="515"/>
      <c r="BC41" s="515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/>
      <c r="T42" s="144" t="s">
        <v>78</v>
      </c>
      <c r="U42" s="144" t="s">
        <v>74</v>
      </c>
      <c r="V42" s="144" t="s">
        <v>75</v>
      </c>
      <c r="W42" s="144" t="s">
        <v>76</v>
      </c>
      <c r="X42" s="144" t="s">
        <v>77</v>
      </c>
      <c r="Y42" s="144" t="s">
        <v>78</v>
      </c>
      <c r="Z42" s="144" t="s">
        <v>74</v>
      </c>
      <c r="AA42" s="144" t="s">
        <v>75</v>
      </c>
      <c r="AB42" s="144" t="s">
        <v>76</v>
      </c>
      <c r="AC42" s="144" t="s">
        <v>77</v>
      </c>
      <c r="AD42" s="144" t="s">
        <v>78</v>
      </c>
      <c r="AE42" s="144" t="s">
        <v>74</v>
      </c>
      <c r="AF42" s="144" t="s">
        <v>75</v>
      </c>
      <c r="AG42" s="144" t="s">
        <v>76</v>
      </c>
      <c r="AH42" s="144" t="s">
        <v>77</v>
      </c>
      <c r="AI42" s="144" t="s">
        <v>78</v>
      </c>
      <c r="AJ42" s="144" t="s">
        <v>74</v>
      </c>
      <c r="AK42" s="144" t="s">
        <v>75</v>
      </c>
      <c r="AL42" s="144" t="s">
        <v>76</v>
      </c>
      <c r="AM42" s="144" t="s">
        <v>77</v>
      </c>
      <c r="AN42" s="144" t="s">
        <v>78</v>
      </c>
      <c r="AO42" s="144" t="s">
        <v>74</v>
      </c>
      <c r="AP42" s="144" t="s">
        <v>75</v>
      </c>
      <c r="AQ42" s="144" t="s">
        <v>76</v>
      </c>
      <c r="AR42" s="144" t="s">
        <v>77</v>
      </c>
      <c r="AS42" s="144" t="s">
        <v>78</v>
      </c>
      <c r="AT42" s="144" t="s">
        <v>74</v>
      </c>
      <c r="AU42" s="144" t="s">
        <v>75</v>
      </c>
      <c r="AV42" s="144" t="s">
        <v>76</v>
      </c>
      <c r="AW42" s="144" t="s">
        <v>77</v>
      </c>
      <c r="AX42" s="144" t="s">
        <v>78</v>
      </c>
      <c r="AY42" s="144" t="s">
        <v>74</v>
      </c>
      <c r="AZ42" s="144" t="s">
        <v>75</v>
      </c>
      <c r="BA42" s="144" t="s">
        <v>76</v>
      </c>
      <c r="BB42" s="144" t="s">
        <v>77</v>
      </c>
      <c r="BC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3.8461538461538464E-2</v>
      </c>
      <c r="J43" s="145">
        <f>AD37</f>
        <v>0.04</v>
      </c>
      <c r="K43" s="145">
        <f>AP37</f>
        <v>0.04</v>
      </c>
      <c r="L43" s="145">
        <f>AW37</f>
        <v>7.6666666666666687</v>
      </c>
      <c r="M43" s="145">
        <f>BJ37</f>
        <v>7.9733333333333336</v>
      </c>
      <c r="N43" s="145">
        <f>BN37</f>
        <v>8.6</v>
      </c>
      <c r="O43" s="145">
        <f>CA37</f>
        <v>0.04</v>
      </c>
      <c r="P43" s="145">
        <f>CM37</f>
        <v>0.04</v>
      </c>
      <c r="Q43" s="145">
        <f>CT37</f>
        <v>8.36</v>
      </c>
      <c r="R43" s="145">
        <f>DG37</f>
        <v>8.24</v>
      </c>
      <c r="S43" s="145"/>
      <c r="T43" s="145">
        <f>DK37</f>
        <v>9.24</v>
      </c>
      <c r="U43" s="145">
        <f>DX37</f>
        <v>0.04</v>
      </c>
      <c r="V43" s="145">
        <f>EJ37</f>
        <v>0.04</v>
      </c>
      <c r="W43" s="145">
        <f>EQ37</f>
        <v>0.04</v>
      </c>
      <c r="X43" s="145">
        <f>FD37</f>
        <v>9.1279999999999983</v>
      </c>
      <c r="Y43" s="145">
        <f>FH37</f>
        <v>9.48</v>
      </c>
      <c r="Z43" s="145">
        <f>FU37</f>
        <v>0.04</v>
      </c>
      <c r="AA43" s="145">
        <f>GG37</f>
        <v>0.04</v>
      </c>
      <c r="AB43" s="145">
        <f>GN37</f>
        <v>0.04</v>
      </c>
      <c r="AC43" s="145">
        <f>HA37</f>
        <v>0.04</v>
      </c>
      <c r="AD43" s="145">
        <f>HE37</f>
        <v>0.04</v>
      </c>
      <c r="AE43" s="145">
        <f>HR37</f>
        <v>0.04</v>
      </c>
      <c r="AF43" s="145">
        <f>ID37</f>
        <v>0.04</v>
      </c>
      <c r="AG43" s="145">
        <f>KH37</f>
        <v>0.04</v>
      </c>
      <c r="AH43" s="145">
        <f>KU37</f>
        <v>0.04</v>
      </c>
      <c r="AI43" s="145">
        <f>JB37</f>
        <v>0.04</v>
      </c>
      <c r="AJ43" s="145">
        <f>JO37</f>
        <v>0.04</v>
      </c>
      <c r="AK43" s="145">
        <f>KA37</f>
        <v>0.04</v>
      </c>
      <c r="AL43" s="145">
        <f>KH37</f>
        <v>0.04</v>
      </c>
      <c r="AM43" s="145">
        <f>KU37</f>
        <v>0.04</v>
      </c>
      <c r="AN43" s="145">
        <f>KY37</f>
        <v>0.04</v>
      </c>
      <c r="AO43" s="145">
        <f>LL37</f>
        <v>0.04</v>
      </c>
      <c r="AP43" s="145">
        <f>LX37</f>
        <v>0.04</v>
      </c>
      <c r="AQ43" s="145">
        <f>ME37</f>
        <v>0.04</v>
      </c>
      <c r="AR43" s="145">
        <f>MR37</f>
        <v>0.04</v>
      </c>
      <c r="AS43" s="145">
        <f>MV37</f>
        <v>0.04</v>
      </c>
      <c r="AT43" s="145">
        <f>NI37</f>
        <v>0.04</v>
      </c>
      <c r="AU43" s="145">
        <f>NU37</f>
        <v>0.04</v>
      </c>
      <c r="AV43" s="145">
        <f>OB37</f>
        <v>0.04</v>
      </c>
      <c r="AW43" s="145">
        <f>OO37</f>
        <v>0.04</v>
      </c>
      <c r="AX43" s="145">
        <f>OS37</f>
        <v>0.04</v>
      </c>
      <c r="AY43" s="145">
        <f>PF37</f>
        <v>0.04</v>
      </c>
      <c r="AZ43" s="145">
        <f>PR37</f>
        <v>0.04</v>
      </c>
      <c r="BA43" s="145">
        <f>PY37</f>
        <v>0.04</v>
      </c>
      <c r="BB43" s="145">
        <f>QL37</f>
        <v>0.04</v>
      </c>
      <c r="BC43" s="145">
        <f>QP37</f>
        <v>0.04</v>
      </c>
    </row>
    <row r="44" spans="1:459" ht="21" x14ac:dyDescent="0.25">
      <c r="C44" s="139"/>
      <c r="D44" s="139"/>
      <c r="E44" s="139"/>
      <c r="F44" s="139"/>
      <c r="G44" s="139"/>
      <c r="H44" s="139"/>
      <c r="I44" s="146">
        <f>(D37+E37+F37+G37+H37+I37+K37+L37+M37+N37+O37+P37+Q37)/13</f>
        <v>5.9171597633136102E-3</v>
      </c>
      <c r="J44" s="469">
        <f>(J43+K43+L43+M43+N43)/5</f>
        <v>4.8639999999999999</v>
      </c>
      <c r="K44" s="470"/>
      <c r="L44" s="470"/>
      <c r="M44" s="470"/>
      <c r="N44" s="471"/>
      <c r="O44" s="469">
        <f t="shared" ref="O44" si="83">(O43+P43+Q43+R43+T43)/5</f>
        <v>5.1840000000000002</v>
      </c>
      <c r="P44" s="470"/>
      <c r="Q44" s="470"/>
      <c r="R44" s="470"/>
      <c r="S44" s="470"/>
      <c r="T44" s="471"/>
      <c r="U44" s="469">
        <f t="shared" ref="U44" si="84">(U43+V43+W43+X43+Y43)/5</f>
        <v>3.7455999999999996</v>
      </c>
      <c r="V44" s="470"/>
      <c r="W44" s="470"/>
      <c r="X44" s="470"/>
      <c r="Y44" s="471"/>
      <c r="Z44" s="469">
        <f t="shared" ref="Z44" si="85">(Z43+AA43+AB43+AC43+AD43)/5</f>
        <v>0.04</v>
      </c>
      <c r="AA44" s="470"/>
      <c r="AB44" s="470"/>
      <c r="AC44" s="470"/>
      <c r="AD44" s="471"/>
      <c r="AE44" s="469">
        <f t="shared" ref="AE44" si="86">(AE43+AF43+AG43+AH43+AI43)/5</f>
        <v>0.04</v>
      </c>
      <c r="AF44" s="470"/>
      <c r="AG44" s="470"/>
      <c r="AH44" s="470"/>
      <c r="AI44" s="471"/>
      <c r="AJ44" s="469">
        <f>(AJ43+AK43+AL43+AM43+AN43)/5</f>
        <v>0.04</v>
      </c>
      <c r="AK44" s="470"/>
      <c r="AL44" s="470"/>
      <c r="AM44" s="470"/>
      <c r="AN44" s="471"/>
      <c r="AO44" s="469">
        <f t="shared" ref="AO44" si="87">(AO43+AP43+AQ43+AR43+AS43)/5</f>
        <v>0.04</v>
      </c>
      <c r="AP44" s="470"/>
      <c r="AQ44" s="470"/>
      <c r="AR44" s="470"/>
      <c r="AS44" s="471"/>
      <c r="AT44" s="469">
        <f t="shared" ref="AT44" si="88">(AT43+AU43+AV43+AW43+AX43)/5</f>
        <v>0.04</v>
      </c>
      <c r="AU44" s="470"/>
      <c r="AV44" s="470"/>
      <c r="AW44" s="470"/>
      <c r="AX44" s="471"/>
      <c r="AY44" s="469">
        <f t="shared" ref="AY44" si="89">(AY43+AZ43+BA43+BB43+BC43)/5</f>
        <v>0.04</v>
      </c>
      <c r="AZ44" s="470"/>
      <c r="BA44" s="470"/>
      <c r="BB44" s="470"/>
      <c r="BC44" s="471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4" ht="21" x14ac:dyDescent="0.25">
      <c r="C49" s="137"/>
      <c r="D49" s="137"/>
      <c r="E49" s="137"/>
      <c r="F49" s="137"/>
      <c r="G49" s="137"/>
      <c r="H49" s="137"/>
    </row>
    <row r="50" spans="3:54" ht="21" x14ac:dyDescent="0.25">
      <c r="C50" s="137"/>
      <c r="D50" s="137"/>
      <c r="E50" s="137"/>
      <c r="F50" s="137"/>
      <c r="G50" s="137"/>
      <c r="H50" s="137"/>
    </row>
    <row r="51" spans="3:54" ht="21" x14ac:dyDescent="0.25">
      <c r="C51" s="137"/>
      <c r="D51" s="137"/>
      <c r="E51" s="137"/>
      <c r="F51" s="137"/>
      <c r="G51" s="137"/>
      <c r="H51" s="137"/>
    </row>
    <row r="52" spans="3:54" ht="21" x14ac:dyDescent="0.25">
      <c r="C52" s="137"/>
      <c r="D52" s="137"/>
      <c r="E52" s="137"/>
      <c r="F52" s="137"/>
      <c r="G52" s="137"/>
      <c r="H52" s="137"/>
    </row>
    <row r="53" spans="3:54" ht="21" x14ac:dyDescent="0.25">
      <c r="C53" s="137"/>
      <c r="D53" s="137"/>
      <c r="E53" s="137"/>
      <c r="F53" s="137"/>
      <c r="G53" s="137"/>
      <c r="H53" s="137"/>
    </row>
    <row r="54" spans="3:54" ht="21" x14ac:dyDescent="0.25">
      <c r="C54" s="137"/>
      <c r="D54" s="137"/>
      <c r="E54" s="137"/>
      <c r="F54" s="137"/>
      <c r="G54" s="137"/>
      <c r="H54" s="137"/>
    </row>
    <row r="55" spans="3:54" ht="21" x14ac:dyDescent="0.25">
      <c r="C55" s="137"/>
      <c r="D55" s="137"/>
      <c r="E55" s="137"/>
      <c r="F55" s="137"/>
      <c r="G55" s="137"/>
      <c r="H55" s="137"/>
    </row>
    <row r="56" spans="3:54" ht="21" x14ac:dyDescent="0.25">
      <c r="C56" s="137"/>
      <c r="D56" s="137"/>
      <c r="E56" s="137"/>
      <c r="F56" s="137"/>
      <c r="G56" s="137"/>
      <c r="H56" s="137"/>
    </row>
    <row r="57" spans="3:54" ht="21" x14ac:dyDescent="0.25">
      <c r="C57" s="137"/>
      <c r="D57" s="137"/>
      <c r="E57" s="137"/>
      <c r="F57" s="137"/>
      <c r="G57" s="137"/>
      <c r="H57" s="137"/>
    </row>
    <row r="58" spans="3:54" ht="21" x14ac:dyDescent="0.25">
      <c r="C58" s="137"/>
      <c r="D58" s="137"/>
      <c r="E58" s="137"/>
      <c r="F58" s="137"/>
      <c r="G58" s="137"/>
      <c r="H58" s="137"/>
    </row>
    <row r="59" spans="3:54" ht="21" x14ac:dyDescent="0.25">
      <c r="C59" s="137"/>
      <c r="D59" s="137"/>
      <c r="E59" s="137"/>
      <c r="F59" s="137"/>
      <c r="G59" s="137"/>
      <c r="H59" s="137"/>
    </row>
    <row r="60" spans="3:54" ht="21" x14ac:dyDescent="0.25">
      <c r="C60" s="137"/>
      <c r="D60" s="137"/>
      <c r="E60" s="137"/>
      <c r="F60" s="137"/>
      <c r="G60" s="137"/>
      <c r="H60" s="137"/>
    </row>
    <row r="61" spans="3:54" ht="125.25" customHeight="1" x14ac:dyDescent="0.25">
      <c r="C61" s="139" t="s">
        <v>64</v>
      </c>
      <c r="D61" s="463" t="str">
        <f>J42</f>
        <v>суспільно-гуманітарна підготовка</v>
      </c>
      <c r="E61" s="463"/>
      <c r="F61" s="463"/>
      <c r="G61" s="463"/>
      <c r="H61" s="463"/>
      <c r="I61" s="463"/>
      <c r="J61" s="463"/>
      <c r="K61" s="463"/>
      <c r="L61" s="463"/>
      <c r="M61" s="463"/>
      <c r="N61" s="463"/>
      <c r="O61" s="463"/>
      <c r="P61" s="463"/>
      <c r="Q61" s="463"/>
      <c r="R61" s="466" t="str">
        <f>K42</f>
        <v>природничо-математична підготовка</v>
      </c>
      <c r="S61" s="466"/>
      <c r="T61" s="463"/>
      <c r="U61" s="463"/>
      <c r="V61" s="463"/>
      <c r="W61" s="463"/>
      <c r="X61" s="463"/>
      <c r="Y61" s="463"/>
      <c r="Z61" s="463"/>
      <c r="AA61" s="463"/>
      <c r="AB61" s="463" t="str">
        <f>L42</f>
        <v>загальнопрофесійна підготовка</v>
      </c>
      <c r="AC61" s="463"/>
      <c r="AD61" s="463"/>
      <c r="AE61" s="463"/>
      <c r="AF61" s="463"/>
      <c r="AG61" s="463"/>
      <c r="AH61" s="463"/>
      <c r="AI61" s="463"/>
      <c r="AJ61" s="463"/>
      <c r="AK61" s="463" t="str">
        <f>M42</f>
        <v>професійно-теоретична підготовка</v>
      </c>
      <c r="AL61" s="463"/>
      <c r="AM61" s="463"/>
      <c r="AN61" s="463"/>
      <c r="AO61" s="463"/>
      <c r="AP61" s="463"/>
      <c r="AQ61" s="463"/>
      <c r="AR61" s="463"/>
      <c r="AS61" s="463"/>
      <c r="AT61" s="463" t="str">
        <f>N42</f>
        <v>професійно  практична підготовка</v>
      </c>
      <c r="AU61" s="463"/>
      <c r="AV61" s="463"/>
      <c r="AW61" s="463"/>
      <c r="AX61" s="463"/>
      <c r="AY61" s="463"/>
      <c r="AZ61" s="463"/>
      <c r="BA61" s="463"/>
      <c r="BB61" s="463"/>
    </row>
    <row r="62" spans="3:54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56" t="s">
        <v>65</v>
      </c>
      <c r="S62" s="156"/>
      <c r="T62" s="141" t="s">
        <v>66</v>
      </c>
      <c r="U62" s="141" t="s">
        <v>67</v>
      </c>
      <c r="V62" s="141" t="s">
        <v>68</v>
      </c>
      <c r="W62" s="141" t="s">
        <v>69</v>
      </c>
      <c r="X62" s="141" t="s">
        <v>70</v>
      </c>
      <c r="Y62" s="141" t="s">
        <v>71</v>
      </c>
      <c r="Z62" s="141" t="s">
        <v>72</v>
      </c>
      <c r="AA62" s="141" t="s">
        <v>73</v>
      </c>
      <c r="AB62" s="141" t="s">
        <v>65</v>
      </c>
      <c r="AC62" s="141" t="s">
        <v>66</v>
      </c>
      <c r="AD62" s="141" t="s">
        <v>67</v>
      </c>
      <c r="AE62" s="141" t="s">
        <v>68</v>
      </c>
      <c r="AF62" s="141" t="s">
        <v>69</v>
      </c>
      <c r="AG62" s="141" t="s">
        <v>70</v>
      </c>
      <c r="AH62" s="141" t="s">
        <v>71</v>
      </c>
      <c r="AI62" s="141" t="s">
        <v>72</v>
      </c>
      <c r="AJ62" s="141" t="s">
        <v>73</v>
      </c>
      <c r="AK62" s="141" t="s">
        <v>65</v>
      </c>
      <c r="AL62" s="141" t="s">
        <v>66</v>
      </c>
      <c r="AM62" s="141" t="s">
        <v>67</v>
      </c>
      <c r="AN62" s="141" t="s">
        <v>68</v>
      </c>
      <c r="AO62" s="141" t="s">
        <v>69</v>
      </c>
      <c r="AP62" s="141" t="s">
        <v>70</v>
      </c>
      <c r="AQ62" s="141" t="s">
        <v>71</v>
      </c>
      <c r="AR62" s="141" t="s">
        <v>72</v>
      </c>
      <c r="AS62" s="141" t="s">
        <v>73</v>
      </c>
      <c r="AT62" s="141" t="s">
        <v>65</v>
      </c>
      <c r="AU62" s="141" t="s">
        <v>66</v>
      </c>
      <c r="AV62" s="141" t="s">
        <v>67</v>
      </c>
      <c r="AW62" s="141" t="s">
        <v>68</v>
      </c>
      <c r="AX62" s="141" t="s">
        <v>69</v>
      </c>
      <c r="AY62" s="141" t="s">
        <v>70</v>
      </c>
      <c r="AZ62" s="141" t="s">
        <v>71</v>
      </c>
      <c r="BA62" s="141" t="s">
        <v>72</v>
      </c>
      <c r="BB62" s="141" t="s">
        <v>73</v>
      </c>
    </row>
    <row r="63" spans="3:54" x14ac:dyDescent="0.25">
      <c r="C63" s="140"/>
      <c r="D63" s="141"/>
      <c r="E63" s="141"/>
      <c r="F63" s="141"/>
      <c r="G63" s="141"/>
      <c r="H63" s="141"/>
      <c r="I63" s="142">
        <f>J43</f>
        <v>0.04</v>
      </c>
      <c r="J63" s="142">
        <f>O43</f>
        <v>0.04</v>
      </c>
      <c r="K63" s="142">
        <f>U43</f>
        <v>0.04</v>
      </c>
      <c r="L63" s="142">
        <f>Z43</f>
        <v>0.04</v>
      </c>
      <c r="M63" s="142">
        <f>AE43</f>
        <v>0.04</v>
      </c>
      <c r="N63" s="142">
        <f>AJ43</f>
        <v>0.04</v>
      </c>
      <c r="O63" s="142">
        <f>AO43</f>
        <v>0.04</v>
      </c>
      <c r="P63" s="142">
        <f>AT43</f>
        <v>0.04</v>
      </c>
      <c r="Q63" s="142">
        <f>AY43</f>
        <v>0.04</v>
      </c>
      <c r="R63" s="157">
        <f>K43</f>
        <v>0.04</v>
      </c>
      <c r="S63" s="157"/>
      <c r="T63" s="142">
        <f>P43</f>
        <v>0.04</v>
      </c>
      <c r="U63" s="142">
        <f>V43</f>
        <v>0.04</v>
      </c>
      <c r="V63" s="142">
        <f>AA43</f>
        <v>0.04</v>
      </c>
      <c r="W63" s="142">
        <f>AF43</f>
        <v>0.04</v>
      </c>
      <c r="X63" s="142">
        <f>AK43</f>
        <v>0.04</v>
      </c>
      <c r="Y63" s="142">
        <f>AP43</f>
        <v>0.04</v>
      </c>
      <c r="Z63" s="142">
        <f>AU43</f>
        <v>0.04</v>
      </c>
      <c r="AA63" s="142">
        <f>AZ43</f>
        <v>0.04</v>
      </c>
      <c r="AB63" s="142">
        <f>L43</f>
        <v>7.6666666666666687</v>
      </c>
      <c r="AC63" s="142">
        <f>Q43</f>
        <v>8.36</v>
      </c>
      <c r="AD63" s="142">
        <f>W43</f>
        <v>0.04</v>
      </c>
      <c r="AE63" s="142">
        <f>AB43</f>
        <v>0.04</v>
      </c>
      <c r="AF63" s="142">
        <f>AG43</f>
        <v>0.04</v>
      </c>
      <c r="AG63" s="142">
        <f>AL43</f>
        <v>0.04</v>
      </c>
      <c r="AH63" s="142">
        <f>AQ43</f>
        <v>0.04</v>
      </c>
      <c r="AI63" s="142">
        <f>AV43</f>
        <v>0.04</v>
      </c>
      <c r="AJ63" s="142">
        <f>BA43</f>
        <v>0.04</v>
      </c>
      <c r="AK63" s="142">
        <f>M43</f>
        <v>7.9733333333333336</v>
      </c>
      <c r="AL63" s="142">
        <f>R43</f>
        <v>8.24</v>
      </c>
      <c r="AM63" s="142">
        <f>X43</f>
        <v>9.1279999999999983</v>
      </c>
      <c r="AN63" s="142">
        <f>AC43</f>
        <v>0.04</v>
      </c>
      <c r="AO63" s="142">
        <f>AH43</f>
        <v>0.04</v>
      </c>
      <c r="AP63" s="142">
        <f>AM43</f>
        <v>0.04</v>
      </c>
      <c r="AQ63" s="142">
        <f>AR43</f>
        <v>0.04</v>
      </c>
      <c r="AR63" s="142">
        <f>AW43</f>
        <v>0.04</v>
      </c>
      <c r="AS63" s="142">
        <f>BB43</f>
        <v>0.04</v>
      </c>
      <c r="AT63" s="142">
        <f>N43</f>
        <v>8.6</v>
      </c>
      <c r="AU63" s="142">
        <f>T43</f>
        <v>9.24</v>
      </c>
      <c r="AV63" s="142">
        <f>Y43</f>
        <v>9.48</v>
      </c>
      <c r="AW63" s="142">
        <f>AD43</f>
        <v>0.04</v>
      </c>
      <c r="AX63" s="142">
        <f>AI43</f>
        <v>0.04</v>
      </c>
      <c r="AY63" s="142">
        <f>AN43</f>
        <v>0.04</v>
      </c>
      <c r="AZ63" s="142">
        <f>AS43</f>
        <v>0.04</v>
      </c>
      <c r="BA63" s="142">
        <f>AX43</f>
        <v>0.04</v>
      </c>
      <c r="BB63" s="142">
        <f>BC43</f>
        <v>0.04</v>
      </c>
    </row>
    <row r="64" spans="3:54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58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  <c r="BB64" s="136"/>
    </row>
    <row r="65" spans="4:54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58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  <c r="BB65" s="136"/>
    </row>
  </sheetData>
  <mergeCells count="125">
    <mergeCell ref="D61:Q61"/>
    <mergeCell ref="D4:Q4"/>
    <mergeCell ref="D2:R2"/>
    <mergeCell ref="AT44:AX44"/>
    <mergeCell ref="AY44:BC44"/>
    <mergeCell ref="U40:AD40"/>
    <mergeCell ref="AE40:AN40"/>
    <mergeCell ref="J44:N44"/>
    <mergeCell ref="O44:T44"/>
    <mergeCell ref="U44:Y44"/>
    <mergeCell ref="Z44:AD44"/>
    <mergeCell ref="AE44:AI44"/>
    <mergeCell ref="AJ44:AN44"/>
    <mergeCell ref="AO44:AS44"/>
    <mergeCell ref="R61:AA61"/>
    <mergeCell ref="AB61:AJ61"/>
    <mergeCell ref="AK61:AS61"/>
    <mergeCell ref="AT61:BB61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A3:A5"/>
    <mergeCell ref="B3:B5"/>
    <mergeCell ref="BK4:BK5"/>
    <mergeCell ref="BL4:BL5"/>
    <mergeCell ref="C4:C5"/>
    <mergeCell ref="T4:AC4"/>
    <mergeCell ref="AE4:AN4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J41:N41"/>
    <mergeCell ref="O41:T41"/>
    <mergeCell ref="U41:Y41"/>
    <mergeCell ref="AT41:AX41"/>
    <mergeCell ref="AY41:BC41"/>
    <mergeCell ref="AO40:AX40"/>
    <mergeCell ref="AY40:BC40"/>
    <mergeCell ref="Z41:AD41"/>
    <mergeCell ref="AE41:AI41"/>
    <mergeCell ref="AJ41:AN41"/>
    <mergeCell ref="AO41:AS41"/>
    <mergeCell ref="J40:T40"/>
    <mergeCell ref="D1:J1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Q73"/>
  <sheetViews>
    <sheetView topLeftCell="C1" zoomScale="50" zoomScaleNormal="50" workbookViewId="0">
      <pane xSplit="1" topLeftCell="AN1" activePane="topRight" state="frozen"/>
      <selection activeCell="M10" sqref="M10"/>
      <selection pane="topRight" activeCell="BG29" sqref="BG29"/>
    </sheetView>
  </sheetViews>
  <sheetFormatPr defaultRowHeight="15" x14ac:dyDescent="0.25"/>
  <cols>
    <col min="1" max="1" width="3.7109375" hidden="1" customWidth="1"/>
    <col min="2" max="2" width="4.7109375" hidden="1" customWidth="1"/>
    <col min="3" max="3" width="51.42578125" customWidth="1"/>
    <col min="4" max="17" width="4.42578125" customWidth="1"/>
    <col min="18" max="19" width="5.140625" customWidth="1"/>
    <col min="20" max="29" width="4.42578125" customWidth="1"/>
    <col min="30" max="30" width="5.140625" customWidth="1"/>
    <col min="31" max="41" width="4.42578125" customWidth="1"/>
    <col min="42" max="42" width="5.140625" customWidth="1"/>
    <col min="43" max="48" width="4.42578125" customWidth="1"/>
    <col min="49" max="49" width="5.28515625" customWidth="1"/>
    <col min="50" max="61" width="4.42578125" customWidth="1"/>
    <col min="62" max="62" width="5.140625" customWidth="1"/>
    <col min="63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49" width="4.42578125" customWidth="1"/>
    <col min="150" max="150" width="4.85546875" customWidth="1"/>
    <col min="151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59" ht="27" thickBot="1" x14ac:dyDescent="0.3">
      <c r="A1" s="8"/>
      <c r="B1" s="8"/>
      <c r="C1" s="170" t="s">
        <v>0</v>
      </c>
      <c r="D1" s="486" t="s">
        <v>808</v>
      </c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8"/>
      <c r="U1" s="8"/>
      <c r="V1" s="8"/>
      <c r="W1" s="8"/>
      <c r="X1" s="8"/>
      <c r="Y1" s="8"/>
      <c r="Z1" s="8"/>
      <c r="AA1" s="8"/>
      <c r="AB1" s="475"/>
      <c r="AC1" s="475"/>
      <c r="AD1" s="475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104"/>
      <c r="BQ1" s="8"/>
      <c r="BR1" s="8"/>
    </row>
    <row r="2" spans="1:459" ht="18.75" thickBot="1" x14ac:dyDescent="0.3">
      <c r="A2" s="104"/>
      <c r="B2" s="104"/>
      <c r="C2" s="116"/>
      <c r="D2" s="498" t="s">
        <v>47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59" x14ac:dyDescent="0.25">
      <c r="A3" s="488"/>
      <c r="B3" s="490" t="s">
        <v>1</v>
      </c>
      <c r="C3" s="8"/>
      <c r="D3" s="105">
        <f>IF(D36&gt;0,1,0)</f>
        <v>1</v>
      </c>
      <c r="E3" s="105">
        <f t="shared" ref="E3:BO3" si="0">IF(E36&gt;0,1,0)</f>
        <v>0</v>
      </c>
      <c r="F3" s="105">
        <f t="shared" si="0"/>
        <v>0</v>
      </c>
      <c r="G3" s="105">
        <f t="shared" si="0"/>
        <v>0</v>
      </c>
      <c r="H3" s="105">
        <f t="shared" si="0"/>
        <v>0</v>
      </c>
      <c r="I3" s="105">
        <f t="shared" si="0"/>
        <v>0</v>
      </c>
      <c r="J3" s="105">
        <f>SUM(D3:I3)</f>
        <v>1</v>
      </c>
      <c r="K3" s="105">
        <f t="shared" si="0"/>
        <v>1</v>
      </c>
      <c r="L3" s="105">
        <f t="shared" si="0"/>
        <v>0</v>
      </c>
      <c r="M3" s="105">
        <f t="shared" si="0"/>
        <v>0</v>
      </c>
      <c r="N3" s="105">
        <f t="shared" si="0"/>
        <v>0</v>
      </c>
      <c r="O3" s="105">
        <f t="shared" si="0"/>
        <v>0</v>
      </c>
      <c r="P3" s="105">
        <f t="shared" si="0"/>
        <v>0</v>
      </c>
      <c r="Q3" s="105">
        <f t="shared" si="0"/>
        <v>0</v>
      </c>
      <c r="R3" s="105">
        <f>SUM(K3:Q3)</f>
        <v>1</v>
      </c>
      <c r="S3" s="105">
        <f t="shared" si="0"/>
        <v>1</v>
      </c>
      <c r="T3" s="105">
        <f t="shared" si="0"/>
        <v>1</v>
      </c>
      <c r="U3" s="105">
        <f t="shared" si="0"/>
        <v>0</v>
      </c>
      <c r="V3" s="105">
        <f t="shared" si="0"/>
        <v>0</v>
      </c>
      <c r="W3" s="105">
        <f t="shared" si="0"/>
        <v>0</v>
      </c>
      <c r="X3" s="105">
        <f t="shared" si="0"/>
        <v>0</v>
      </c>
      <c r="Y3" s="105">
        <f t="shared" si="0"/>
        <v>0</v>
      </c>
      <c r="Z3" s="105">
        <f t="shared" si="0"/>
        <v>0</v>
      </c>
      <c r="AA3" s="105">
        <f t="shared" si="0"/>
        <v>0</v>
      </c>
      <c r="AB3" s="105">
        <f t="shared" si="0"/>
        <v>0</v>
      </c>
      <c r="AC3" s="105">
        <f t="shared" si="0"/>
        <v>0</v>
      </c>
      <c r="AD3" s="105">
        <f>SUM(T3:AC3)</f>
        <v>1</v>
      </c>
      <c r="AE3" s="105">
        <f t="shared" si="0"/>
        <v>0</v>
      </c>
      <c r="AF3" s="105">
        <f t="shared" si="0"/>
        <v>1</v>
      </c>
      <c r="AG3" s="105">
        <f t="shared" si="0"/>
        <v>0</v>
      </c>
      <c r="AH3" s="105">
        <f t="shared" si="0"/>
        <v>0</v>
      </c>
      <c r="AI3" s="105">
        <f t="shared" si="0"/>
        <v>0</v>
      </c>
      <c r="AJ3" s="105">
        <f t="shared" si="0"/>
        <v>0</v>
      </c>
      <c r="AK3" s="105">
        <f t="shared" si="0"/>
        <v>0</v>
      </c>
      <c r="AL3" s="105">
        <f t="shared" si="0"/>
        <v>0</v>
      </c>
      <c r="AM3" s="105">
        <f t="shared" si="0"/>
        <v>0</v>
      </c>
      <c r="AN3" s="105">
        <f t="shared" si="0"/>
        <v>0</v>
      </c>
      <c r="AO3" s="105">
        <f t="shared" si="0"/>
        <v>1</v>
      </c>
      <c r="AP3" s="105">
        <f>SUM(AE3:AN3)</f>
        <v>1</v>
      </c>
      <c r="AQ3" s="105">
        <f t="shared" si="0"/>
        <v>0</v>
      </c>
      <c r="AR3" s="105">
        <f t="shared" si="0"/>
        <v>1</v>
      </c>
      <c r="AS3" s="105">
        <f t="shared" si="0"/>
        <v>1</v>
      </c>
      <c r="AT3" s="105">
        <f t="shared" si="0"/>
        <v>0</v>
      </c>
      <c r="AU3" s="105">
        <f t="shared" si="0"/>
        <v>0</v>
      </c>
      <c r="AV3" s="105">
        <f t="shared" si="0"/>
        <v>0</v>
      </c>
      <c r="AW3" s="105">
        <f>AQ3+AR3+AS3+AT3+AU3+AV3</f>
        <v>2</v>
      </c>
      <c r="AX3" s="105">
        <f t="shared" si="0"/>
        <v>1</v>
      </c>
      <c r="AY3" s="105">
        <f t="shared" si="0"/>
        <v>1</v>
      </c>
      <c r="AZ3" s="105">
        <f t="shared" si="0"/>
        <v>1</v>
      </c>
      <c r="BA3" s="105">
        <f t="shared" si="0"/>
        <v>1</v>
      </c>
      <c r="BB3" s="105">
        <f t="shared" si="0"/>
        <v>1</v>
      </c>
      <c r="BC3" s="105">
        <f t="shared" si="0"/>
        <v>1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6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0</v>
      </c>
      <c r="BS3" s="105">
        <f t="shared" si="1"/>
        <v>0</v>
      </c>
      <c r="BT3" s="105">
        <f t="shared" si="1"/>
        <v>0</v>
      </c>
      <c r="BU3" s="105">
        <f t="shared" si="1"/>
        <v>0</v>
      </c>
      <c r="BV3" s="105">
        <f t="shared" si="1"/>
        <v>0</v>
      </c>
      <c r="BW3" s="105">
        <f t="shared" si="1"/>
        <v>0</v>
      </c>
      <c r="BX3" s="105">
        <f t="shared" si="1"/>
        <v>0</v>
      </c>
      <c r="BY3" s="105">
        <f t="shared" si="1"/>
        <v>0</v>
      </c>
      <c r="BZ3" s="105">
        <f t="shared" si="1"/>
        <v>0</v>
      </c>
      <c r="CA3" s="105">
        <f>BQ3+BR3+BS3+BT3+BU3+BV3+BW3+BX3+BY3+BZ3</f>
        <v>1</v>
      </c>
      <c r="CB3" s="105">
        <f t="shared" si="1"/>
        <v>0</v>
      </c>
      <c r="CC3" s="105">
        <f t="shared" si="1"/>
        <v>1</v>
      </c>
      <c r="CD3" s="105">
        <f t="shared" si="1"/>
        <v>0</v>
      </c>
      <c r="CE3" s="105">
        <f t="shared" si="1"/>
        <v>0</v>
      </c>
      <c r="CF3" s="105">
        <f t="shared" si="1"/>
        <v>0</v>
      </c>
      <c r="CG3" s="105">
        <f t="shared" si="1"/>
        <v>0</v>
      </c>
      <c r="CH3" s="105">
        <f t="shared" si="1"/>
        <v>0</v>
      </c>
      <c r="CI3" s="105">
        <f t="shared" si="1"/>
        <v>0</v>
      </c>
      <c r="CJ3" s="105">
        <f t="shared" si="1"/>
        <v>0</v>
      </c>
      <c r="CK3" s="105">
        <f t="shared" si="1"/>
        <v>0</v>
      </c>
      <c r="CL3" s="105">
        <f t="shared" si="1"/>
        <v>1</v>
      </c>
      <c r="CM3" s="105">
        <f>CB3+CC3+CD3+CE3+CF3+CG3+CH3+CI3+CJ3+CK3</f>
        <v>1</v>
      </c>
      <c r="CN3" s="105">
        <f t="shared" si="1"/>
        <v>0</v>
      </c>
      <c r="CO3" s="105">
        <f t="shared" si="1"/>
        <v>1</v>
      </c>
      <c r="CP3" s="105">
        <f t="shared" si="1"/>
        <v>1</v>
      </c>
      <c r="CQ3" s="105">
        <f t="shared" si="1"/>
        <v>1</v>
      </c>
      <c r="CR3" s="105">
        <f t="shared" si="1"/>
        <v>0</v>
      </c>
      <c r="CS3" s="105">
        <f t="shared" si="1"/>
        <v>0</v>
      </c>
      <c r="CT3" s="105">
        <f>CN3+CO3+CP3+CQ3+CR3+CS3</f>
        <v>3</v>
      </c>
      <c r="CU3" s="105">
        <f t="shared" si="1"/>
        <v>1</v>
      </c>
      <c r="CV3" s="105">
        <f t="shared" si="1"/>
        <v>1</v>
      </c>
      <c r="CW3" s="105">
        <f t="shared" si="1"/>
        <v>1</v>
      </c>
      <c r="CX3" s="105">
        <f t="shared" si="1"/>
        <v>1</v>
      </c>
      <c r="CY3" s="105">
        <f t="shared" si="1"/>
        <v>1</v>
      </c>
      <c r="CZ3" s="105">
        <f t="shared" si="1"/>
        <v>1</v>
      </c>
      <c r="DA3" s="105">
        <f t="shared" si="1"/>
        <v>1</v>
      </c>
      <c r="DB3" s="105">
        <f t="shared" si="1"/>
        <v>1</v>
      </c>
      <c r="DC3" s="105">
        <f t="shared" si="1"/>
        <v>1</v>
      </c>
      <c r="DD3" s="105">
        <f t="shared" si="1"/>
        <v>1</v>
      </c>
      <c r="DE3" s="105">
        <f t="shared" si="1"/>
        <v>0</v>
      </c>
      <c r="DF3" s="105">
        <f t="shared" si="1"/>
        <v>0</v>
      </c>
      <c r="DG3" s="105">
        <f>CU3+CV3++CW3+CX3+CY3+CZ3+DA3+DB3+DC3+DD3++DE3+DF3</f>
        <v>10</v>
      </c>
      <c r="DH3" s="105">
        <f t="shared" si="1"/>
        <v>0</v>
      </c>
      <c r="DI3" s="105">
        <f t="shared" si="1"/>
        <v>1</v>
      </c>
      <c r="DJ3" s="105">
        <f t="shared" si="1"/>
        <v>0</v>
      </c>
      <c r="DK3" s="105">
        <f>DH3+DI3++DJ3</f>
        <v>1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0</v>
      </c>
      <c r="DP3" s="105">
        <f t="shared" si="1"/>
        <v>0</v>
      </c>
      <c r="DQ3" s="105">
        <f t="shared" si="1"/>
        <v>0</v>
      </c>
      <c r="DR3" s="105">
        <f t="shared" si="1"/>
        <v>0</v>
      </c>
      <c r="DS3" s="105">
        <f t="shared" si="1"/>
        <v>0</v>
      </c>
      <c r="DT3" s="105">
        <f t="shared" si="1"/>
        <v>0</v>
      </c>
      <c r="DU3" s="105">
        <f t="shared" si="1"/>
        <v>0</v>
      </c>
      <c r="DV3" s="105">
        <f t="shared" si="1"/>
        <v>0</v>
      </c>
      <c r="DW3" s="105">
        <f t="shared" si="1"/>
        <v>0</v>
      </c>
      <c r="DX3" s="105">
        <f>DN3+DO3+DP3+DQ3+DR3+DS3+DT3++DU3+DV3+DW3</f>
        <v>1</v>
      </c>
      <c r="DY3" s="105">
        <f t="shared" si="1"/>
        <v>1</v>
      </c>
      <c r="DZ3" s="105">
        <f t="shared" si="1"/>
        <v>0</v>
      </c>
      <c r="EA3" s="105">
        <f t="shared" si="1"/>
        <v>0</v>
      </c>
      <c r="EB3" s="105">
        <f t="shared" si="1"/>
        <v>0</v>
      </c>
      <c r="EC3" s="105">
        <f t="shared" ref="EC3:GM3" si="2">IF(EC36&gt;0,1,0)</f>
        <v>0</v>
      </c>
      <c r="ED3" s="105">
        <f t="shared" si="2"/>
        <v>0</v>
      </c>
      <c r="EE3" s="105">
        <f t="shared" si="2"/>
        <v>0</v>
      </c>
      <c r="EF3" s="105">
        <f t="shared" si="2"/>
        <v>0</v>
      </c>
      <c r="EG3" s="105">
        <f t="shared" si="2"/>
        <v>0</v>
      </c>
      <c r="EH3" s="105">
        <f t="shared" si="2"/>
        <v>0</v>
      </c>
      <c r="EI3" s="105">
        <f t="shared" si="2"/>
        <v>0</v>
      </c>
      <c r="EJ3" s="105">
        <f>DY3+DZ3+EA3+EB3+EC3+ED3+EE3+EF3+EG3+EH3</f>
        <v>1</v>
      </c>
      <c r="EK3" s="105">
        <f t="shared" si="2"/>
        <v>1</v>
      </c>
      <c r="EL3" s="105">
        <f t="shared" si="2"/>
        <v>0</v>
      </c>
      <c r="EM3" s="105">
        <f t="shared" si="2"/>
        <v>0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1</v>
      </c>
      <c r="ER3" s="105">
        <f t="shared" si="2"/>
        <v>0</v>
      </c>
      <c r="ES3" s="105">
        <f t="shared" si="2"/>
        <v>1</v>
      </c>
      <c r="ET3" s="105">
        <f t="shared" si="2"/>
        <v>0</v>
      </c>
      <c r="EU3" s="105">
        <f t="shared" si="2"/>
        <v>0</v>
      </c>
      <c r="EV3" s="105">
        <f t="shared" si="2"/>
        <v>0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ER3+ES3+ET3+EU3++EV3+EW3+EX3+EY3++EZ3++FA3+FB3+FC3</f>
        <v>1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FE3+FF3++FG3</f>
        <v>1</v>
      </c>
      <c r="FI3" s="105">
        <f t="shared" si="2"/>
        <v>0</v>
      </c>
      <c r="FJ3" s="105">
        <f t="shared" si="2"/>
        <v>1</v>
      </c>
      <c r="FK3" s="105">
        <f t="shared" si="2"/>
        <v>1</v>
      </c>
      <c r="FL3" s="105">
        <f t="shared" si="2"/>
        <v>0</v>
      </c>
      <c r="FM3" s="105">
        <f t="shared" si="2"/>
        <v>0</v>
      </c>
      <c r="FN3" s="105">
        <f t="shared" si="2"/>
        <v>0</v>
      </c>
      <c r="FO3" s="105">
        <f t="shared" si="2"/>
        <v>0</v>
      </c>
      <c r="FP3" s="105">
        <f t="shared" si="2"/>
        <v>0</v>
      </c>
      <c r="FQ3" s="105">
        <f t="shared" si="2"/>
        <v>0</v>
      </c>
      <c r="FR3" s="105">
        <f t="shared" si="2"/>
        <v>0</v>
      </c>
      <c r="FS3" s="105">
        <f t="shared" si="2"/>
        <v>0</v>
      </c>
      <c r="FT3" s="105">
        <f t="shared" si="2"/>
        <v>0</v>
      </c>
      <c r="FU3" s="105">
        <f>FK3+FL3+FM3+FN3+FO3+FP3++FQ3+FR3+FS3+FT3</f>
        <v>1</v>
      </c>
      <c r="FV3" s="105">
        <f t="shared" si="2"/>
        <v>1</v>
      </c>
      <c r="FW3" s="105">
        <f t="shared" si="2"/>
        <v>0</v>
      </c>
      <c r="FX3" s="105">
        <f t="shared" si="2"/>
        <v>0</v>
      </c>
      <c r="FY3" s="105">
        <f t="shared" si="2"/>
        <v>0</v>
      </c>
      <c r="FZ3" s="105">
        <f t="shared" si="2"/>
        <v>0</v>
      </c>
      <c r="GA3" s="105">
        <f t="shared" si="2"/>
        <v>0</v>
      </c>
      <c r="GB3" s="105">
        <f t="shared" si="2"/>
        <v>0</v>
      </c>
      <c r="GC3" s="105">
        <f t="shared" si="2"/>
        <v>0</v>
      </c>
      <c r="GD3" s="105">
        <f t="shared" si="2"/>
        <v>0</v>
      </c>
      <c r="GE3" s="105">
        <f t="shared" si="2"/>
        <v>0</v>
      </c>
      <c r="GF3" s="105">
        <f t="shared" si="2"/>
        <v>0</v>
      </c>
      <c r="GG3" s="105">
        <f>FV3+FW3+FX3+FY3+FZ3+GA3+GB3+GC3+GD3+GE3</f>
        <v>1</v>
      </c>
      <c r="GH3" s="105">
        <f t="shared" si="2"/>
        <v>1</v>
      </c>
      <c r="GI3" s="105">
        <f t="shared" si="2"/>
        <v>0</v>
      </c>
      <c r="GJ3" s="105">
        <f t="shared" si="2"/>
        <v>0</v>
      </c>
      <c r="GK3" s="105">
        <f t="shared" si="2"/>
        <v>0</v>
      </c>
      <c r="GL3" s="105">
        <f t="shared" si="2"/>
        <v>0</v>
      </c>
      <c r="GM3" s="105">
        <f t="shared" si="2"/>
        <v>0</v>
      </c>
      <c r="GN3" s="105">
        <f>GH3+GI3+GJ3++GK3+GL3+GM3</f>
        <v>1</v>
      </c>
      <c r="GO3" s="105">
        <f t="shared" ref="GO3:IZ3" si="3">IF(GO36&gt;0,1,0)</f>
        <v>1</v>
      </c>
      <c r="GP3" s="105">
        <f t="shared" si="3"/>
        <v>0</v>
      </c>
      <c r="GQ3" s="105">
        <f t="shared" si="3"/>
        <v>0</v>
      </c>
      <c r="GR3" s="105">
        <f t="shared" si="3"/>
        <v>0</v>
      </c>
      <c r="GS3" s="105">
        <f t="shared" si="3"/>
        <v>0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GO3+GP3+GQ3+GR3+GS3+GT3+GU3+GV3+GW3++GX3+GY3+GZ3</f>
        <v>1</v>
      </c>
      <c r="HB3" s="105">
        <f t="shared" si="3"/>
        <v>0</v>
      </c>
      <c r="HC3" s="105">
        <f t="shared" si="3"/>
        <v>1</v>
      </c>
      <c r="HD3" s="105">
        <f t="shared" si="3"/>
        <v>0</v>
      </c>
      <c r="HE3" s="105">
        <f>HB3+HC3+HD3</f>
        <v>1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0</v>
      </c>
      <c r="HJ3" s="105">
        <f t="shared" si="3"/>
        <v>0</v>
      </c>
      <c r="HK3" s="105">
        <f t="shared" si="3"/>
        <v>0</v>
      </c>
      <c r="HL3" s="105">
        <f t="shared" si="3"/>
        <v>0</v>
      </c>
      <c r="HM3" s="105">
        <f t="shared" si="3"/>
        <v>0</v>
      </c>
      <c r="HN3" s="105">
        <f t="shared" si="3"/>
        <v>0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1</v>
      </c>
      <c r="HS3" s="105">
        <f t="shared" si="3"/>
        <v>1</v>
      </c>
      <c r="HT3" s="105">
        <f t="shared" si="3"/>
        <v>0</v>
      </c>
      <c r="HU3" s="105">
        <f t="shared" si="3"/>
        <v>0</v>
      </c>
      <c r="HV3" s="105">
        <f t="shared" si="3"/>
        <v>0</v>
      </c>
      <c r="HW3" s="105">
        <f t="shared" si="3"/>
        <v>0</v>
      </c>
      <c r="HX3" s="105">
        <f t="shared" si="3"/>
        <v>0</v>
      </c>
      <c r="HY3" s="105">
        <f t="shared" si="3"/>
        <v>0</v>
      </c>
      <c r="HZ3" s="105">
        <f t="shared" si="3"/>
        <v>0</v>
      </c>
      <c r="IA3" s="105">
        <f t="shared" si="3"/>
        <v>0</v>
      </c>
      <c r="IB3" s="105">
        <f t="shared" si="3"/>
        <v>0</v>
      </c>
      <c r="IC3" s="105">
        <f t="shared" si="3"/>
        <v>0</v>
      </c>
      <c r="ID3" s="105">
        <f>SUM(HS3:IB3)</f>
        <v>1</v>
      </c>
      <c r="IE3" s="105">
        <f t="shared" si="3"/>
        <v>1</v>
      </c>
      <c r="IF3" s="105">
        <f t="shared" si="3"/>
        <v>0</v>
      </c>
      <c r="IG3" s="105">
        <f t="shared" si="3"/>
        <v>0</v>
      </c>
      <c r="IH3" s="105">
        <f t="shared" si="3"/>
        <v>0</v>
      </c>
      <c r="II3" s="105">
        <f t="shared" si="3"/>
        <v>0</v>
      </c>
      <c r="IJ3" s="105">
        <f t="shared" si="3"/>
        <v>0</v>
      </c>
      <c r="IK3" s="105">
        <f>SUM(IE3:IJ3)</f>
        <v>1</v>
      </c>
      <c r="IL3" s="105">
        <f t="shared" si="3"/>
        <v>1</v>
      </c>
      <c r="IM3" s="105">
        <f t="shared" si="3"/>
        <v>0</v>
      </c>
      <c r="IN3" s="105">
        <f t="shared" si="3"/>
        <v>0</v>
      </c>
      <c r="IO3" s="105">
        <f t="shared" si="3"/>
        <v>0</v>
      </c>
      <c r="IP3" s="105">
        <f t="shared" si="3"/>
        <v>0</v>
      </c>
      <c r="IQ3" s="105">
        <f t="shared" si="3"/>
        <v>0</v>
      </c>
      <c r="IR3" s="105">
        <f t="shared" si="3"/>
        <v>0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1</v>
      </c>
      <c r="IY3" s="105">
        <f t="shared" si="3"/>
        <v>0</v>
      </c>
      <c r="IZ3" s="105">
        <f t="shared" si="3"/>
        <v>1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1</v>
      </c>
      <c r="JF3" s="105">
        <f t="shared" si="4"/>
        <v>0</v>
      </c>
      <c r="JG3" s="105">
        <f t="shared" si="4"/>
        <v>0</v>
      </c>
      <c r="JH3" s="105">
        <f t="shared" si="4"/>
        <v>0</v>
      </c>
      <c r="JI3" s="105">
        <f t="shared" si="4"/>
        <v>0</v>
      </c>
      <c r="JJ3" s="105">
        <f t="shared" si="4"/>
        <v>0</v>
      </c>
      <c r="JK3" s="105">
        <f t="shared" si="4"/>
        <v>0</v>
      </c>
      <c r="JL3" s="105">
        <f t="shared" si="4"/>
        <v>0</v>
      </c>
      <c r="JM3" s="105">
        <f t="shared" si="4"/>
        <v>0</v>
      </c>
      <c r="JN3" s="105">
        <f t="shared" si="4"/>
        <v>0</v>
      </c>
      <c r="JO3" s="105">
        <f>SUM(JE3:JN3)</f>
        <v>1</v>
      </c>
      <c r="JP3" s="105">
        <f t="shared" si="4"/>
        <v>1</v>
      </c>
      <c r="JQ3" s="105">
        <f t="shared" si="4"/>
        <v>0</v>
      </c>
      <c r="JR3" s="105">
        <f t="shared" si="4"/>
        <v>0</v>
      </c>
      <c r="JS3" s="105">
        <f t="shared" si="4"/>
        <v>0</v>
      </c>
      <c r="JT3" s="105">
        <f t="shared" si="4"/>
        <v>0</v>
      </c>
      <c r="JU3" s="105">
        <f t="shared" si="4"/>
        <v>0</v>
      </c>
      <c r="JV3" s="105">
        <f t="shared" si="4"/>
        <v>0</v>
      </c>
      <c r="JW3" s="105">
        <f t="shared" si="4"/>
        <v>0</v>
      </c>
      <c r="JX3" s="105">
        <f t="shared" si="4"/>
        <v>0</v>
      </c>
      <c r="JY3" s="105">
        <f t="shared" si="4"/>
        <v>0</v>
      </c>
      <c r="JZ3" s="105">
        <f t="shared" si="4"/>
        <v>0</v>
      </c>
      <c r="KA3" s="105">
        <f>SUM(JP3:JY3)</f>
        <v>1</v>
      </c>
      <c r="KB3" s="105">
        <f t="shared" si="4"/>
        <v>1</v>
      </c>
      <c r="KC3" s="105">
        <f t="shared" si="4"/>
        <v>0</v>
      </c>
      <c r="KD3" s="105">
        <f t="shared" si="4"/>
        <v>0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1</v>
      </c>
      <c r="KI3" s="105">
        <f t="shared" si="4"/>
        <v>1</v>
      </c>
      <c r="KJ3" s="105">
        <f t="shared" si="4"/>
        <v>0</v>
      </c>
      <c r="KK3" s="105">
        <f t="shared" si="4"/>
        <v>0</v>
      </c>
      <c r="KL3" s="105">
        <f t="shared" si="4"/>
        <v>0</v>
      </c>
      <c r="KM3" s="105">
        <f t="shared" si="4"/>
        <v>0</v>
      </c>
      <c r="KN3" s="105">
        <f t="shared" si="4"/>
        <v>0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1</v>
      </c>
      <c r="KV3" s="105">
        <f t="shared" si="4"/>
        <v>0</v>
      </c>
      <c r="KW3" s="105">
        <f t="shared" si="4"/>
        <v>1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0</v>
      </c>
      <c r="LC3" s="105">
        <f t="shared" si="4"/>
        <v>0</v>
      </c>
      <c r="LD3" s="105">
        <f t="shared" si="4"/>
        <v>0</v>
      </c>
      <c r="LE3" s="105">
        <f t="shared" si="4"/>
        <v>0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0</v>
      </c>
      <c r="LJ3" s="105">
        <f t="shared" si="4"/>
        <v>1</v>
      </c>
      <c r="LK3" s="105">
        <f t="shared" si="4"/>
        <v>0</v>
      </c>
      <c r="LL3" s="105">
        <f>SUM(LB3:LK3)</f>
        <v>1</v>
      </c>
      <c r="LM3" s="105">
        <f t="shared" ref="LM3:NX3" si="5">IF(LM36&gt;0,1,0)</f>
        <v>0</v>
      </c>
      <c r="LN3" s="105">
        <f t="shared" si="5"/>
        <v>0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1</v>
      </c>
      <c r="LW3" s="105">
        <f t="shared" si="5"/>
        <v>0</v>
      </c>
      <c r="LX3" s="105">
        <f>SUM(LM3:LV3)</f>
        <v>1</v>
      </c>
      <c r="LY3" s="105">
        <f t="shared" si="5"/>
        <v>1</v>
      </c>
      <c r="LZ3" s="105">
        <f t="shared" si="5"/>
        <v>0</v>
      </c>
      <c r="MA3" s="105">
        <f t="shared" si="5"/>
        <v>0</v>
      </c>
      <c r="MB3" s="105">
        <f t="shared" si="5"/>
        <v>0</v>
      </c>
      <c r="MC3" s="105">
        <f t="shared" si="5"/>
        <v>0</v>
      </c>
      <c r="MD3" s="105">
        <f t="shared" si="5"/>
        <v>0</v>
      </c>
      <c r="ME3" s="105">
        <f>SUM(LY3:MD3)</f>
        <v>1</v>
      </c>
      <c r="MF3" s="105">
        <f t="shared" si="5"/>
        <v>0</v>
      </c>
      <c r="MG3" s="105">
        <f t="shared" si="5"/>
        <v>0</v>
      </c>
      <c r="MH3" s="105">
        <f t="shared" si="5"/>
        <v>0</v>
      </c>
      <c r="MI3" s="105">
        <f t="shared" si="5"/>
        <v>0</v>
      </c>
      <c r="MJ3" s="105">
        <f t="shared" si="5"/>
        <v>0</v>
      </c>
      <c r="MK3" s="105">
        <f t="shared" si="5"/>
        <v>0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1</v>
      </c>
      <c r="MQ3" s="105">
        <f t="shared" si="5"/>
        <v>0</v>
      </c>
      <c r="MR3" s="105">
        <f>SUM(MF3:MQ3)</f>
        <v>1</v>
      </c>
      <c r="MS3" s="105">
        <f t="shared" si="5"/>
        <v>1</v>
      </c>
      <c r="MT3" s="105">
        <f t="shared" si="5"/>
        <v>0</v>
      </c>
      <c r="MU3" s="105">
        <f t="shared" si="5"/>
        <v>0</v>
      </c>
      <c r="MV3" s="105">
        <f>SUM(MS3:MU3)</f>
        <v>1</v>
      </c>
      <c r="MW3" s="105">
        <f t="shared" si="5"/>
        <v>0</v>
      </c>
      <c r="MX3" s="105">
        <f t="shared" si="5"/>
        <v>1</v>
      </c>
      <c r="MY3" s="105">
        <f t="shared" si="5"/>
        <v>0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1</v>
      </c>
      <c r="NI3" s="105">
        <f>SUM(MY3:NH3)</f>
        <v>1</v>
      </c>
      <c r="NJ3" s="105">
        <f t="shared" si="5"/>
        <v>0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1</v>
      </c>
      <c r="NT3" s="105">
        <f t="shared" si="5"/>
        <v>0</v>
      </c>
      <c r="NU3" s="105">
        <f>SUM(NJ3:NS3)</f>
        <v>1</v>
      </c>
      <c r="NV3" s="105">
        <f t="shared" si="5"/>
        <v>0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1</v>
      </c>
      <c r="OA3" s="105">
        <f t="shared" si="6"/>
        <v>0</v>
      </c>
      <c r="OB3" s="105">
        <f>SUM(NV3:OA3)</f>
        <v>1</v>
      </c>
      <c r="OC3" s="105">
        <f t="shared" si="6"/>
        <v>0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1</v>
      </c>
      <c r="ON3" s="105">
        <f t="shared" si="6"/>
        <v>0</v>
      </c>
      <c r="OO3" s="105">
        <f>SUM(OC3:ON3)</f>
        <v>1</v>
      </c>
      <c r="OP3" s="105">
        <f t="shared" si="6"/>
        <v>1</v>
      </c>
      <c r="OQ3" s="105">
        <f t="shared" si="6"/>
        <v>0</v>
      </c>
      <c r="OR3" s="105">
        <f t="shared" si="6"/>
        <v>0</v>
      </c>
      <c r="OS3" s="105">
        <f>SUM(OP3:OR3)</f>
        <v>1</v>
      </c>
      <c r="OT3" s="105">
        <f t="shared" si="6"/>
        <v>0</v>
      </c>
      <c r="OU3" s="105">
        <f t="shared" si="6"/>
        <v>1</v>
      </c>
      <c r="OV3" s="105">
        <f t="shared" si="6"/>
        <v>0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1</v>
      </c>
      <c r="PE3" s="105">
        <f t="shared" si="6"/>
        <v>0</v>
      </c>
      <c r="PF3" s="105">
        <f>SUM(OV3:PE3)</f>
        <v>1</v>
      </c>
      <c r="PG3" s="105">
        <f t="shared" si="6"/>
        <v>0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1</v>
      </c>
      <c r="PQ3" s="105">
        <f t="shared" si="6"/>
        <v>0</v>
      </c>
      <c r="PR3" s="105">
        <f>SUM(PG3:PP3)</f>
        <v>1</v>
      </c>
      <c r="PS3" s="105">
        <f t="shared" si="6"/>
        <v>0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1</v>
      </c>
      <c r="PX3" s="105">
        <f t="shared" si="6"/>
        <v>0</v>
      </c>
      <c r="PY3" s="105">
        <f>SUM(PS3:PX3)</f>
        <v>1</v>
      </c>
      <c r="PZ3" s="105">
        <f t="shared" si="6"/>
        <v>0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1</v>
      </c>
      <c r="QK3" s="105">
        <f t="shared" ref="QK3:QO3" si="7">IF(QK36&gt;0,1,0)</f>
        <v>0</v>
      </c>
      <c r="QL3" s="105">
        <f>SUM(PZ3:QK3)</f>
        <v>1</v>
      </c>
      <c r="QM3" s="105">
        <f t="shared" si="7"/>
        <v>1</v>
      </c>
      <c r="QN3" s="105">
        <f t="shared" si="7"/>
        <v>0</v>
      </c>
      <c r="QO3" s="105">
        <f t="shared" si="7"/>
        <v>0</v>
      </c>
      <c r="QP3" s="105">
        <f>SUM(QM3:QO3)</f>
        <v>1</v>
      </c>
      <c r="QQ3" s="126">
        <f>PF3+PR3+PY3+QL3+QP3</f>
        <v>5</v>
      </c>
    </row>
    <row r="4" spans="1:459" ht="15" customHeight="1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 t="s">
        <v>9</v>
      </c>
      <c r="BL4" s="476" t="s">
        <v>629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10</v>
      </c>
      <c r="DJ4" s="476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59" ht="183" customHeight="1" x14ac:dyDescent="0.25">
      <c r="A5" s="489"/>
      <c r="B5" s="492"/>
      <c r="C5" s="494"/>
      <c r="D5" s="151"/>
      <c r="E5" s="210"/>
      <c r="F5" s="210"/>
      <c r="G5" s="210"/>
      <c r="H5" s="210"/>
      <c r="I5" s="138"/>
      <c r="J5" s="122"/>
      <c r="K5" s="138"/>
      <c r="L5" s="138"/>
      <c r="M5" s="138"/>
      <c r="N5" s="138"/>
      <c r="O5" s="138"/>
      <c r="P5" s="138"/>
      <c r="Q5" s="138"/>
      <c r="R5" s="122"/>
      <c r="S5" s="221" t="s">
        <v>191</v>
      </c>
      <c r="T5" s="113" t="s">
        <v>12</v>
      </c>
      <c r="U5" s="113" t="s">
        <v>13</v>
      </c>
      <c r="V5" s="113" t="s">
        <v>14</v>
      </c>
      <c r="W5" s="113" t="s">
        <v>15</v>
      </c>
      <c r="X5" s="113" t="s">
        <v>16</v>
      </c>
      <c r="Y5" s="113" t="s">
        <v>17</v>
      </c>
      <c r="Z5" s="113" t="s">
        <v>18</v>
      </c>
      <c r="AA5" s="113" t="s">
        <v>19</v>
      </c>
      <c r="AB5" s="113" t="s">
        <v>20</v>
      </c>
      <c r="AC5" s="113" t="s">
        <v>21</v>
      </c>
      <c r="AD5" s="114"/>
      <c r="AE5" s="113" t="s">
        <v>22</v>
      </c>
      <c r="AF5" s="189" t="s">
        <v>23</v>
      </c>
      <c r="AG5" s="189" t="s">
        <v>24</v>
      </c>
      <c r="AH5" s="189" t="s">
        <v>25</v>
      </c>
      <c r="AI5" s="189" t="s">
        <v>120</v>
      </c>
      <c r="AJ5" s="189" t="s">
        <v>27</v>
      </c>
      <c r="AK5" s="189" t="s">
        <v>28</v>
      </c>
      <c r="AL5" s="189" t="s">
        <v>29</v>
      </c>
      <c r="AM5" s="189" t="s">
        <v>30</v>
      </c>
      <c r="AN5" s="189" t="s">
        <v>31</v>
      </c>
      <c r="AO5" s="513"/>
      <c r="AP5" s="197"/>
      <c r="AQ5" s="513"/>
      <c r="AR5" s="189" t="s">
        <v>32</v>
      </c>
      <c r="AS5" s="189" t="s">
        <v>33</v>
      </c>
      <c r="AT5" s="189" t="s">
        <v>34</v>
      </c>
      <c r="AU5" s="189" t="s">
        <v>35</v>
      </c>
      <c r="AV5" s="189" t="s">
        <v>36</v>
      </c>
      <c r="AW5" s="198"/>
      <c r="AX5" s="189" t="s">
        <v>37</v>
      </c>
      <c r="AY5" s="189" t="s">
        <v>373</v>
      </c>
      <c r="AZ5" s="189" t="s">
        <v>400</v>
      </c>
      <c r="BA5" s="189" t="s">
        <v>374</v>
      </c>
      <c r="BB5" s="189" t="s">
        <v>375</v>
      </c>
      <c r="BC5" s="189" t="s">
        <v>42</v>
      </c>
      <c r="BD5" s="189"/>
      <c r="BE5" s="189"/>
      <c r="BF5" s="189"/>
      <c r="BG5" s="189"/>
      <c r="BH5" s="189"/>
      <c r="BI5" s="189"/>
      <c r="BJ5" s="198"/>
      <c r="BK5" s="513"/>
      <c r="BL5" s="513"/>
      <c r="BM5" s="513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17</v>
      </c>
      <c r="BW5" s="113" t="s">
        <v>18</v>
      </c>
      <c r="BX5" s="113" t="s">
        <v>19</v>
      </c>
      <c r="BY5" s="113" t="s">
        <v>20</v>
      </c>
      <c r="BZ5" s="113" t="s">
        <v>21</v>
      </c>
      <c r="CA5" s="114"/>
      <c r="CB5" s="113" t="s">
        <v>22</v>
      </c>
      <c r="CC5" s="113" t="s">
        <v>23</v>
      </c>
      <c r="CD5" s="113" t="s">
        <v>24</v>
      </c>
      <c r="CE5" s="113" t="s">
        <v>25</v>
      </c>
      <c r="CF5" s="113" t="s">
        <v>26</v>
      </c>
      <c r="CG5" s="113" t="s">
        <v>27</v>
      </c>
      <c r="CH5" s="113" t="s">
        <v>28</v>
      </c>
      <c r="CI5" s="113" t="s">
        <v>29</v>
      </c>
      <c r="CJ5" s="113" t="s">
        <v>30</v>
      </c>
      <c r="CK5" s="113" t="s">
        <v>31</v>
      </c>
      <c r="CL5" s="477"/>
      <c r="CM5" s="115"/>
      <c r="CN5" s="477"/>
      <c r="CO5" s="113" t="s">
        <v>32</v>
      </c>
      <c r="CP5" s="113" t="s">
        <v>33</v>
      </c>
      <c r="CQ5" s="113" t="s">
        <v>34</v>
      </c>
      <c r="CR5" s="113" t="s">
        <v>35</v>
      </c>
      <c r="CS5" s="113" t="s">
        <v>36</v>
      </c>
      <c r="CT5" s="114"/>
      <c r="CU5" s="416" t="s">
        <v>833</v>
      </c>
      <c r="CV5" s="212" t="s">
        <v>834</v>
      </c>
      <c r="CW5" s="212" t="s">
        <v>835</v>
      </c>
      <c r="CX5" s="212" t="s">
        <v>707</v>
      </c>
      <c r="CY5" s="212" t="s">
        <v>42</v>
      </c>
      <c r="CZ5" s="212" t="s">
        <v>46</v>
      </c>
      <c r="DA5" s="212" t="s">
        <v>574</v>
      </c>
      <c r="DB5" s="212" t="s">
        <v>386</v>
      </c>
      <c r="DC5" s="212" t="s">
        <v>401</v>
      </c>
      <c r="DD5" s="212" t="s">
        <v>836</v>
      </c>
      <c r="DE5" s="113"/>
      <c r="DF5" s="113"/>
      <c r="DG5" s="114"/>
      <c r="DH5" s="477"/>
      <c r="DI5" s="477"/>
      <c r="DJ5" s="477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 t="s">
        <v>18</v>
      </c>
      <c r="DU5" s="113" t="s">
        <v>19</v>
      </c>
      <c r="DV5" s="113" t="s">
        <v>20</v>
      </c>
      <c r="DW5" s="113" t="s">
        <v>21</v>
      </c>
      <c r="DX5" s="114"/>
      <c r="DY5" s="113" t="s">
        <v>22</v>
      </c>
      <c r="DZ5" s="113" t="s">
        <v>23</v>
      </c>
      <c r="EA5" s="113" t="s">
        <v>24</v>
      </c>
      <c r="EB5" s="113" t="s">
        <v>25</v>
      </c>
      <c r="EC5" s="113" t="s">
        <v>26</v>
      </c>
      <c r="ED5" s="113" t="s">
        <v>27</v>
      </c>
      <c r="EE5" s="113" t="s">
        <v>28</v>
      </c>
      <c r="EF5" s="113" t="s">
        <v>29</v>
      </c>
      <c r="EG5" s="113" t="s">
        <v>30</v>
      </c>
      <c r="EH5" s="189" t="s">
        <v>31</v>
      </c>
      <c r="EI5" s="513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89" t="s">
        <v>574</v>
      </c>
      <c r="ES5" s="189" t="s">
        <v>386</v>
      </c>
      <c r="ET5" s="189" t="s">
        <v>575</v>
      </c>
      <c r="EU5" s="189" t="s">
        <v>576</v>
      </c>
      <c r="EV5" s="189" t="s">
        <v>577</v>
      </c>
      <c r="EW5" s="189"/>
      <c r="EX5" s="189"/>
      <c r="EY5" s="189"/>
      <c r="EZ5" s="189"/>
      <c r="FA5" s="189"/>
      <c r="FB5" s="113"/>
      <c r="FC5" s="113"/>
      <c r="FD5" s="114"/>
      <c r="FE5" s="477"/>
      <c r="FF5" s="513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 t="s">
        <v>14</v>
      </c>
      <c r="FN5" s="113" t="s">
        <v>15</v>
      </c>
      <c r="FO5" s="113" t="s">
        <v>16</v>
      </c>
      <c r="FP5" s="113" t="s">
        <v>17</v>
      </c>
      <c r="FQ5" s="113" t="s">
        <v>18</v>
      </c>
      <c r="FR5" s="113" t="s">
        <v>19</v>
      </c>
      <c r="FS5" s="113" t="s">
        <v>20</v>
      </c>
      <c r="FT5" s="113" t="s">
        <v>21</v>
      </c>
      <c r="FU5" s="114"/>
      <c r="FV5" s="113" t="s">
        <v>22</v>
      </c>
      <c r="FW5" s="113" t="s">
        <v>23</v>
      </c>
      <c r="FX5" s="113" t="s">
        <v>24</v>
      </c>
      <c r="FY5" s="113" t="s">
        <v>25</v>
      </c>
      <c r="FZ5" s="189" t="s">
        <v>120</v>
      </c>
      <c r="GA5" s="113" t="s">
        <v>27</v>
      </c>
      <c r="GB5" s="113" t="s">
        <v>28</v>
      </c>
      <c r="GC5" s="113" t="s">
        <v>29</v>
      </c>
      <c r="GD5" s="113" t="s">
        <v>30</v>
      </c>
      <c r="GE5" s="113" t="s">
        <v>31</v>
      </c>
      <c r="GF5" s="477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13" t="s">
        <v>37</v>
      </c>
      <c r="GP5" s="113" t="s">
        <v>38</v>
      </c>
      <c r="GQ5" s="113" t="s">
        <v>39</v>
      </c>
      <c r="GR5" s="113" t="s">
        <v>40</v>
      </c>
      <c r="GS5" s="113" t="s">
        <v>41</v>
      </c>
      <c r="GT5" s="113" t="s">
        <v>42</v>
      </c>
      <c r="GU5" s="113" t="s">
        <v>43</v>
      </c>
      <c r="GV5" s="113" t="s">
        <v>44</v>
      </c>
      <c r="GW5" s="113" t="s">
        <v>45</v>
      </c>
      <c r="GX5" s="113" t="s">
        <v>46</v>
      </c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13" t="s">
        <v>12</v>
      </c>
      <c r="HI5" s="113" t="s">
        <v>13</v>
      </c>
      <c r="HJ5" s="113" t="s">
        <v>14</v>
      </c>
      <c r="HK5" s="113" t="s">
        <v>15</v>
      </c>
      <c r="HL5" s="113" t="s">
        <v>16</v>
      </c>
      <c r="HM5" s="113" t="s">
        <v>17</v>
      </c>
      <c r="HN5" s="113" t="s">
        <v>18</v>
      </c>
      <c r="HO5" s="113" t="s">
        <v>19</v>
      </c>
      <c r="HP5" s="113" t="s">
        <v>20</v>
      </c>
      <c r="HQ5" s="113" t="s">
        <v>21</v>
      </c>
      <c r="HR5" s="114"/>
      <c r="HS5" s="113" t="s">
        <v>22</v>
      </c>
      <c r="HT5" s="113" t="s">
        <v>23</v>
      </c>
      <c r="HU5" s="113" t="s">
        <v>24</v>
      </c>
      <c r="HV5" s="113" t="s">
        <v>25</v>
      </c>
      <c r="HW5" s="189" t="s">
        <v>120</v>
      </c>
      <c r="HX5" s="113" t="s">
        <v>27</v>
      </c>
      <c r="HY5" s="113" t="s">
        <v>28</v>
      </c>
      <c r="HZ5" s="113" t="s">
        <v>29</v>
      </c>
      <c r="IA5" s="113" t="s">
        <v>30</v>
      </c>
      <c r="IB5" s="113" t="s">
        <v>31</v>
      </c>
      <c r="IC5" s="477"/>
      <c r="ID5" s="115"/>
      <c r="IE5" s="477"/>
      <c r="IF5" s="113" t="s">
        <v>32</v>
      </c>
      <c r="IG5" s="113" t="s">
        <v>33</v>
      </c>
      <c r="IH5" s="113" t="s">
        <v>34</v>
      </c>
      <c r="II5" s="113" t="s">
        <v>35</v>
      </c>
      <c r="IJ5" s="113" t="s">
        <v>36</v>
      </c>
      <c r="IK5" s="114"/>
      <c r="IL5" s="113" t="s">
        <v>37</v>
      </c>
      <c r="IM5" s="113" t="s">
        <v>38</v>
      </c>
      <c r="IN5" s="113" t="s">
        <v>39</v>
      </c>
      <c r="IO5" s="113" t="s">
        <v>40</v>
      </c>
      <c r="IP5" s="113" t="s">
        <v>41</v>
      </c>
      <c r="IQ5" s="113" t="s">
        <v>42</v>
      </c>
      <c r="IR5" s="113" t="s">
        <v>43</v>
      </c>
      <c r="IS5" s="113" t="s">
        <v>44</v>
      </c>
      <c r="IT5" s="113" t="s">
        <v>45</v>
      </c>
      <c r="IU5" s="113" t="s">
        <v>46</v>
      </c>
      <c r="IV5" s="113"/>
      <c r="IW5" s="113"/>
      <c r="IX5" s="114"/>
      <c r="IY5" s="477"/>
      <c r="IZ5" s="477"/>
      <c r="JA5" s="477"/>
      <c r="JB5" s="114"/>
      <c r="JC5" s="119"/>
      <c r="JD5" s="221" t="s">
        <v>191</v>
      </c>
      <c r="JE5" s="113" t="s">
        <v>12</v>
      </c>
      <c r="JF5" s="113" t="s">
        <v>13</v>
      </c>
      <c r="JG5" s="113" t="s">
        <v>14</v>
      </c>
      <c r="JH5" s="113" t="s">
        <v>15</v>
      </c>
      <c r="JI5" s="113" t="s">
        <v>16</v>
      </c>
      <c r="JJ5" s="113" t="s">
        <v>17</v>
      </c>
      <c r="JK5" s="113" t="s">
        <v>18</v>
      </c>
      <c r="JL5" s="113" t="s">
        <v>19</v>
      </c>
      <c r="JM5" s="113" t="s">
        <v>20</v>
      </c>
      <c r="JN5" s="113" t="s">
        <v>21</v>
      </c>
      <c r="JO5" s="114"/>
      <c r="JP5" s="113" t="s">
        <v>22</v>
      </c>
      <c r="JQ5" s="113" t="s">
        <v>23</v>
      </c>
      <c r="JR5" s="113" t="s">
        <v>24</v>
      </c>
      <c r="JS5" s="113" t="s">
        <v>25</v>
      </c>
      <c r="JT5" s="189" t="s">
        <v>120</v>
      </c>
      <c r="JU5" s="113" t="s">
        <v>27</v>
      </c>
      <c r="JV5" s="113" t="s">
        <v>28</v>
      </c>
      <c r="JW5" s="113" t="s">
        <v>29</v>
      </c>
      <c r="JX5" s="113" t="s">
        <v>30</v>
      </c>
      <c r="JY5" s="113" t="s">
        <v>31</v>
      </c>
      <c r="JZ5" s="477"/>
      <c r="KA5" s="115"/>
      <c r="KB5" s="477"/>
      <c r="KC5" s="113" t="s">
        <v>32</v>
      </c>
      <c r="KD5" s="113" t="s">
        <v>33</v>
      </c>
      <c r="KE5" s="113" t="s">
        <v>34</v>
      </c>
      <c r="KF5" s="113" t="s">
        <v>35</v>
      </c>
      <c r="KG5" s="113" t="s">
        <v>36</v>
      </c>
      <c r="KH5" s="114"/>
      <c r="KI5" s="113" t="s">
        <v>37</v>
      </c>
      <c r="KJ5" s="113" t="s">
        <v>38</v>
      </c>
      <c r="KK5" s="113" t="s">
        <v>39</v>
      </c>
      <c r="KL5" s="113" t="s">
        <v>40</v>
      </c>
      <c r="KM5" s="113" t="s">
        <v>41</v>
      </c>
      <c r="KN5" s="113" t="s">
        <v>42</v>
      </c>
      <c r="KO5" s="113" t="s">
        <v>43</v>
      </c>
      <c r="KP5" s="113" t="s">
        <v>44</v>
      </c>
      <c r="KQ5" s="113" t="s">
        <v>45</v>
      </c>
      <c r="KR5" s="113" t="s">
        <v>46</v>
      </c>
      <c r="KS5" s="113"/>
      <c r="KT5" s="113"/>
      <c r="KU5" s="114"/>
      <c r="KV5" s="477"/>
      <c r="KW5" s="477"/>
      <c r="KX5" s="477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89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37</v>
      </c>
      <c r="MG5" s="113" t="s">
        <v>38</v>
      </c>
      <c r="MH5" s="113" t="s">
        <v>39</v>
      </c>
      <c r="MI5" s="113" t="s">
        <v>40</v>
      </c>
      <c r="MJ5" s="113" t="s">
        <v>41</v>
      </c>
      <c r="MK5" s="113" t="s">
        <v>42</v>
      </c>
      <c r="ML5" s="113" t="s">
        <v>43</v>
      </c>
      <c r="MM5" s="113" t="s">
        <v>44</v>
      </c>
      <c r="MN5" s="113" t="s">
        <v>45</v>
      </c>
      <c r="MO5" s="113" t="s">
        <v>46</v>
      </c>
      <c r="MP5" s="113"/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89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 t="s">
        <v>39</v>
      </c>
      <c r="OF5" s="113" t="s">
        <v>40</v>
      </c>
      <c r="OG5" s="113" t="s">
        <v>41</v>
      </c>
      <c r="OH5" s="113" t="s">
        <v>42</v>
      </c>
      <c r="OI5" s="113" t="s">
        <v>43</v>
      </c>
      <c r="OJ5" s="113" t="s">
        <v>44</v>
      </c>
      <c r="OK5" s="113" t="s">
        <v>45</v>
      </c>
      <c r="OL5" s="113" t="s">
        <v>46</v>
      </c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89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59" ht="15.75" customHeight="1" x14ac:dyDescent="0.25">
      <c r="A6" s="10">
        <v>1</v>
      </c>
      <c r="B6" s="147">
        <v>1</v>
      </c>
      <c r="C6" s="295" t="s">
        <v>779</v>
      </c>
      <c r="D6" s="153">
        <v>1</v>
      </c>
      <c r="E6" s="153"/>
      <c r="F6" s="153"/>
      <c r="G6" s="153"/>
      <c r="H6" s="153"/>
      <c r="I6" s="148"/>
      <c r="J6" s="230">
        <f>(D6+E6+F6+G6+H6+I6)/$J$3</f>
        <v>1</v>
      </c>
      <c r="K6" s="106">
        <v>1</v>
      </c>
      <c r="L6" s="106"/>
      <c r="M6" s="106"/>
      <c r="N6" s="106"/>
      <c r="O6" s="106"/>
      <c r="P6" s="106"/>
      <c r="Q6" s="106"/>
      <c r="R6" s="132">
        <f>(K6+L6+M6+N6+O6+P6+Q6)/$R$3</f>
        <v>1</v>
      </c>
      <c r="S6" s="217">
        <f>A6</f>
        <v>1</v>
      </c>
      <c r="T6" s="106">
        <v>1</v>
      </c>
      <c r="U6" s="106"/>
      <c r="V6" s="106"/>
      <c r="W6" s="106"/>
      <c r="X6" s="106"/>
      <c r="Y6" s="106"/>
      <c r="Z6" s="106"/>
      <c r="AA6" s="106"/>
      <c r="AB6" s="106"/>
      <c r="AC6" s="106"/>
      <c r="AD6" s="117">
        <f>(T6+U6+V6+W6+X6+Y6+Z6+AA6+AB6+AC6)/$AD$3</f>
        <v>1</v>
      </c>
      <c r="AE6" s="106"/>
      <c r="AF6" s="106">
        <v>1</v>
      </c>
      <c r="AG6" s="106"/>
      <c r="AH6" s="106"/>
      <c r="AI6" s="106"/>
      <c r="AJ6" s="106"/>
      <c r="AK6" s="106"/>
      <c r="AL6" s="106"/>
      <c r="AM6" s="106"/>
      <c r="AN6" s="106"/>
      <c r="AO6" s="296">
        <v>9</v>
      </c>
      <c r="AP6" s="117">
        <f>(AE6+AF6+AG6+AH6+AI6+AJ6+AK6+AL6+AM6+AN6+AO6)/$AP$3</f>
        <v>10</v>
      </c>
      <c r="AQ6" s="106"/>
      <c r="AR6" s="296">
        <v>7</v>
      </c>
      <c r="AS6" s="296">
        <v>7</v>
      </c>
      <c r="AT6" s="106"/>
      <c r="AU6" s="386"/>
      <c r="AV6" s="245"/>
      <c r="AW6" s="117">
        <f>(AQ6+AR6+AS6+AT6+AU6+AV6)/$AW$3</f>
        <v>7</v>
      </c>
      <c r="AX6" s="296">
        <v>8</v>
      </c>
      <c r="AY6" s="296">
        <v>8</v>
      </c>
      <c r="AZ6" s="106">
        <v>7</v>
      </c>
      <c r="BA6" s="296"/>
      <c r="BB6" s="296">
        <v>7</v>
      </c>
      <c r="BC6" s="296">
        <v>7</v>
      </c>
      <c r="BD6" s="106"/>
      <c r="BE6" s="245"/>
      <c r="BF6" s="245"/>
      <c r="BG6" s="245"/>
      <c r="BH6" s="245"/>
      <c r="BI6" s="245"/>
      <c r="BJ6" s="117">
        <f>(AX6+AY6+AZ6+BA6+BB6+BC6+BD6+BE6+BF6+BG6+BH6+BI6)/$BJ$3</f>
        <v>6.166666666666667</v>
      </c>
      <c r="BK6" s="245"/>
      <c r="BL6" s="296">
        <v>9</v>
      </c>
      <c r="BM6" s="245"/>
      <c r="BN6" s="118">
        <f>(BK6+BL6+BM6)/$BN$3</f>
        <v>9</v>
      </c>
      <c r="BO6" s="120"/>
      <c r="BP6" s="217">
        <f>S6</f>
        <v>1</v>
      </c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17">
        <f>(BQ6+BR6+BS6+BT6+BU6+BV6+BW6+BX6+BY6+BZ6)/$CA$3</f>
        <v>0</v>
      </c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411">
        <v>9</v>
      </c>
      <c r="CM6" s="117">
        <f>(CB6+CC6+CD6+CE6+CF6+CG6+CH6+CI6+CJ6+CK6)/$CM$3</f>
        <v>0</v>
      </c>
      <c r="CN6" s="245"/>
      <c r="CO6" s="136">
        <v>8</v>
      </c>
      <c r="CP6" s="136">
        <v>7</v>
      </c>
      <c r="CQ6" s="136">
        <v>7</v>
      </c>
      <c r="CR6" s="203"/>
      <c r="CS6" s="245"/>
      <c r="CT6" s="117">
        <f>(CN6+CO6+CP6+CQ6+CR6+CS6)/$CT$3</f>
        <v>7.333333333333333</v>
      </c>
      <c r="CU6" s="411">
        <v>8</v>
      </c>
      <c r="CV6" s="136">
        <v>8</v>
      </c>
      <c r="CW6" s="136">
        <v>8</v>
      </c>
      <c r="CX6" s="136">
        <v>7</v>
      </c>
      <c r="CY6" s="136">
        <v>7</v>
      </c>
      <c r="CZ6" s="136">
        <v>8</v>
      </c>
      <c r="DA6" s="136">
        <v>7</v>
      </c>
      <c r="DB6" s="136">
        <v>8</v>
      </c>
      <c r="DC6" s="136">
        <v>7</v>
      </c>
      <c r="DD6" s="228">
        <v>7</v>
      </c>
      <c r="DE6" s="245"/>
      <c r="DF6" s="106"/>
      <c r="DG6" s="117">
        <f>(CU6+CV6+CW6+CX6+CY6+CZ6+DA6+DB6+DC6+DD6+DE6+DF6)/$DG$3</f>
        <v>7.5</v>
      </c>
      <c r="DH6" s="245"/>
      <c r="DI6" s="411">
        <v>9</v>
      </c>
      <c r="DJ6" s="245"/>
      <c r="DK6" s="118">
        <f>(DH6+DI6+DJ6)/$DK$3</f>
        <v>9</v>
      </c>
      <c r="DL6" s="169"/>
      <c r="DM6" s="217">
        <f>BP6</f>
        <v>1</v>
      </c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17">
        <f>(DN6+DO6+DP6+DQ6+DR6+DS6+DT6+DU6+DV6+DW6)/$DX$3</f>
        <v>0</v>
      </c>
      <c r="DY6" s="106">
        <v>1</v>
      </c>
      <c r="DZ6" s="106"/>
      <c r="EA6" s="106"/>
      <c r="EB6" s="106"/>
      <c r="EC6" s="106"/>
      <c r="ED6" s="106"/>
      <c r="EE6" s="106"/>
      <c r="EF6" s="245"/>
      <c r="EG6" s="245"/>
      <c r="EH6" s="245"/>
      <c r="EI6" s="303"/>
      <c r="EJ6" s="188">
        <f>(DY6+DZ6+EA6+EB6+EC6+ED6+EE6+EF6+EG6+EH6)/$EJ$3</f>
        <v>1</v>
      </c>
      <c r="EK6" s="106">
        <v>1</v>
      </c>
      <c r="EL6" s="106"/>
      <c r="EM6" s="106"/>
      <c r="EN6" s="106"/>
      <c r="EO6" s="106"/>
      <c r="EP6" s="106"/>
      <c r="EQ6" s="208">
        <f>(EK6+EL6+EM6+EN6+EO6+EP6)/$EQ$3</f>
        <v>1</v>
      </c>
      <c r="ER6" s="303"/>
      <c r="ES6" s="303">
        <v>1</v>
      </c>
      <c r="ET6" s="303"/>
      <c r="EU6" s="303"/>
      <c r="EV6" s="303"/>
      <c r="EW6" s="245"/>
      <c r="EX6" s="245"/>
      <c r="EY6" s="245"/>
      <c r="EZ6" s="245"/>
      <c r="FA6" s="245"/>
      <c r="FB6" s="245"/>
      <c r="FC6" s="245"/>
      <c r="FD6" s="117">
        <f>(ER6+ES6+ET6+EU6+EV6+EW6+EX6+EY6+EZ6+FA6+FB6+FC6)/$FD$3</f>
        <v>1</v>
      </c>
      <c r="FE6" s="322"/>
      <c r="FF6" s="392">
        <v>1</v>
      </c>
      <c r="FG6" s="326"/>
      <c r="FH6" s="118">
        <f>(FE6+FF6+FG6)/$FH$3</f>
        <v>1</v>
      </c>
      <c r="FI6" s="120"/>
      <c r="FJ6" s="223">
        <f>DM6</f>
        <v>1</v>
      </c>
      <c r="FK6" s="106">
        <v>1</v>
      </c>
      <c r="FL6" s="106"/>
      <c r="FM6" s="106"/>
      <c r="FN6" s="106"/>
      <c r="FO6" s="106"/>
      <c r="FP6" s="106"/>
      <c r="FQ6" s="106"/>
      <c r="FR6" s="106"/>
      <c r="FS6" s="106"/>
      <c r="FT6" s="106"/>
      <c r="FU6" s="117">
        <f>(FK6+FL6+FM6+FN6+FO6+FP6+FQ6+FR6+FS6+FT6)/$FU$3</f>
        <v>1</v>
      </c>
      <c r="FV6" s="106">
        <v>1</v>
      </c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17">
        <f>(FV6+FW6+FX6+FY6+FZ6+GA6+GB6+GC6+GD6+GE6)/$GG$3</f>
        <v>1</v>
      </c>
      <c r="GH6" s="106">
        <v>1</v>
      </c>
      <c r="GI6" s="106"/>
      <c r="GJ6" s="106"/>
      <c r="GK6" s="106"/>
      <c r="GL6" s="106"/>
      <c r="GM6" s="106"/>
      <c r="GN6" s="117">
        <f>(GH6+GI6+GJ6+GK6+GL6+GM6)/$GN$3</f>
        <v>1</v>
      </c>
      <c r="GO6" s="106">
        <v>1</v>
      </c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17">
        <f>(GO6+GP6+GQ6+GR6+GS6+GT6+GU6+GV6+GW6+GX6+GY6+GZ6)/$HA$3</f>
        <v>1</v>
      </c>
      <c r="HB6" s="106"/>
      <c r="HC6" s="106">
        <v>1</v>
      </c>
      <c r="HD6" s="106"/>
      <c r="HE6" s="118">
        <f>(HB6+HC6+HD6)/$HE$3</f>
        <v>1</v>
      </c>
      <c r="HF6" s="120"/>
      <c r="HG6" s="217">
        <f>FJ6</f>
        <v>1</v>
      </c>
      <c r="HH6" s="106">
        <v>1</v>
      </c>
      <c r="HI6" s="106"/>
      <c r="HJ6" s="106"/>
      <c r="HK6" s="106"/>
      <c r="HL6" s="106"/>
      <c r="HM6" s="106"/>
      <c r="HN6" s="106"/>
      <c r="HO6" s="106"/>
      <c r="HP6" s="106"/>
      <c r="HQ6" s="106"/>
      <c r="HR6" s="117">
        <f>(HH6+HI6+HJ6+HK6+HL6+HM6+HN6+HO6+HP6+HQ6)/$HR$3</f>
        <v>1</v>
      </c>
      <c r="HS6" s="106">
        <v>1</v>
      </c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17">
        <f>(HS6+HT6+HU6+HV6+HW6+HX6+HY6+HZ6+IA6+IB6)/$ID$3</f>
        <v>1</v>
      </c>
      <c r="IE6" s="106">
        <v>1</v>
      </c>
      <c r="IF6" s="106"/>
      <c r="IG6" s="106"/>
      <c r="IH6" s="106"/>
      <c r="II6" s="106"/>
      <c r="IJ6" s="106"/>
      <c r="IK6" s="117">
        <f>(IE6+IF6+IG6+IH6+II6+IJ6)/$IK$3</f>
        <v>1</v>
      </c>
      <c r="IL6" s="106">
        <v>1</v>
      </c>
      <c r="IM6" s="106"/>
      <c r="IN6" s="106"/>
      <c r="IO6" s="106"/>
      <c r="IP6" s="106"/>
      <c r="IQ6" s="106"/>
      <c r="IR6" s="106"/>
      <c r="IS6" s="106"/>
      <c r="IT6" s="106"/>
      <c r="IU6" s="106"/>
      <c r="IV6" s="106"/>
      <c r="IW6" s="106"/>
      <c r="IX6" s="117">
        <f>(IL6+IM6+IN6+IO6+IP6+IQ6+IR6+IS6+IT6+IU6+IV6+IW6)/$IX$3</f>
        <v>1</v>
      </c>
      <c r="IY6" s="106"/>
      <c r="IZ6" s="106">
        <v>1</v>
      </c>
      <c r="JA6" s="106"/>
      <c r="JB6" s="118">
        <f>(IY6+IZ6+JA6)/$JB$3</f>
        <v>1</v>
      </c>
      <c r="JC6" s="120"/>
      <c r="JD6" s="217">
        <f>HG6</f>
        <v>1</v>
      </c>
      <c r="JE6" s="106">
        <v>1</v>
      </c>
      <c r="JF6" s="106"/>
      <c r="JG6" s="106"/>
      <c r="JH6" s="106"/>
      <c r="JI6" s="106"/>
      <c r="JJ6" s="106"/>
      <c r="JK6" s="106"/>
      <c r="JL6" s="106"/>
      <c r="JM6" s="106"/>
      <c r="JN6" s="106"/>
      <c r="JO6" s="117">
        <f>(JE6+JF6+JG6+JH6+JI6+JJ6+JK6+JL6+JM6+JN6)/$JO$3</f>
        <v>1</v>
      </c>
      <c r="JP6" s="106">
        <v>1</v>
      </c>
      <c r="JQ6" s="106"/>
      <c r="JR6" s="106"/>
      <c r="JS6" s="106"/>
      <c r="JT6" s="106"/>
      <c r="JU6" s="106"/>
      <c r="JV6" s="106"/>
      <c r="JW6" s="106"/>
      <c r="JX6" s="106"/>
      <c r="JY6" s="106"/>
      <c r="JZ6" s="106"/>
      <c r="KA6" s="121">
        <f>(JP6+JQ6+JR6+JS6+JT6+JU6+JV6+JW6+JX6+JY6)/$KA$3</f>
        <v>1</v>
      </c>
      <c r="KB6" s="106">
        <v>1</v>
      </c>
      <c r="KC6" s="106"/>
      <c r="KD6" s="106"/>
      <c r="KE6" s="106"/>
      <c r="KF6" s="106"/>
      <c r="KG6" s="106"/>
      <c r="KH6" s="117">
        <f>(KB6+KC6+KD6+KE6+KF6+KG6)/$KH$3</f>
        <v>1</v>
      </c>
      <c r="KI6" s="106">
        <v>1</v>
      </c>
      <c r="KJ6" s="106"/>
      <c r="KK6" s="106"/>
      <c r="KL6" s="106"/>
      <c r="KM6" s="106"/>
      <c r="KN6" s="106"/>
      <c r="KO6" s="106"/>
      <c r="KP6" s="106"/>
      <c r="KQ6" s="106"/>
      <c r="KR6" s="106"/>
      <c r="KS6" s="106"/>
      <c r="KT6" s="106"/>
      <c r="KU6" s="117">
        <f>(KI6+KJ6+KK6+KL6+KM6+KN6+KO6+KP6+KQ6+KR6+KS6+KT6)/$KU$3</f>
        <v>1</v>
      </c>
      <c r="KV6" s="106"/>
      <c r="KW6" s="106">
        <v>1</v>
      </c>
      <c r="KX6" s="106"/>
      <c r="KY6" s="118">
        <f>(KV6+KW6+KX6)/$KY$3</f>
        <v>1</v>
      </c>
      <c r="KZ6" s="120"/>
      <c r="LA6" s="217">
        <f>JD6</f>
        <v>1</v>
      </c>
      <c r="LB6" s="106"/>
      <c r="LC6" s="106"/>
      <c r="LD6" s="106"/>
      <c r="LE6" s="106"/>
      <c r="LF6" s="106"/>
      <c r="LG6" s="106"/>
      <c r="LH6" s="106"/>
      <c r="LI6" s="106"/>
      <c r="LJ6" s="106">
        <v>1</v>
      </c>
      <c r="LK6" s="106"/>
      <c r="LL6" s="117">
        <f>(LB6+LC6+LD6+LE6+LF6+LG6+LH6+LI6+LJ6+LK6)/$LL$3</f>
        <v>1</v>
      </c>
      <c r="LM6" s="106"/>
      <c r="LN6" s="106"/>
      <c r="LO6" s="106"/>
      <c r="LP6" s="106"/>
      <c r="LQ6" s="106"/>
      <c r="LR6" s="106"/>
      <c r="LS6" s="106"/>
      <c r="LT6" s="106"/>
      <c r="LU6" s="106"/>
      <c r="LV6" s="106">
        <v>1</v>
      </c>
      <c r="LW6" s="106"/>
      <c r="LX6" s="117">
        <f>(LM6+LN6+LO6+LP6+LQ6+LR6+LS6+LT6+LU6+LV6)/$LX$3</f>
        <v>1</v>
      </c>
      <c r="LY6" s="106">
        <v>1</v>
      </c>
      <c r="LZ6" s="106"/>
      <c r="MA6" s="106"/>
      <c r="MB6" s="106"/>
      <c r="MC6" s="106"/>
      <c r="MD6" s="106"/>
      <c r="ME6" s="117">
        <f>(LY6+LZ6+MA6+MB6+MC6+MD6)/$ME$3</f>
        <v>1</v>
      </c>
      <c r="MF6" s="106"/>
      <c r="MG6" s="106"/>
      <c r="MH6" s="106"/>
      <c r="MI6" s="106"/>
      <c r="MJ6" s="106"/>
      <c r="MK6" s="106"/>
      <c r="ML6" s="106"/>
      <c r="MM6" s="106"/>
      <c r="MN6" s="106"/>
      <c r="MO6" s="106"/>
      <c r="MP6" s="106">
        <v>1</v>
      </c>
      <c r="MQ6" s="106"/>
      <c r="MR6" s="117">
        <f>(MF6+MG6+MH6+MI6+MJ6+MK6+ML6+MM6+MN6+MO6+MP6+MQ6)/$MR$3</f>
        <v>1</v>
      </c>
      <c r="MS6" s="106">
        <v>1</v>
      </c>
      <c r="MT6" s="106"/>
      <c r="MU6" s="106"/>
      <c r="MV6" s="118">
        <f>(MS6+MT6+MU6)/$MV$3</f>
        <v>1</v>
      </c>
      <c r="MW6" s="120"/>
      <c r="MX6" s="217">
        <f>LA6</f>
        <v>1</v>
      </c>
      <c r="MY6" s="106"/>
      <c r="MZ6" s="106"/>
      <c r="NA6" s="106"/>
      <c r="NB6" s="106"/>
      <c r="NC6" s="106"/>
      <c r="ND6" s="106"/>
      <c r="NE6" s="106"/>
      <c r="NF6" s="106"/>
      <c r="NG6" s="106"/>
      <c r="NH6" s="106">
        <v>1</v>
      </c>
      <c r="NI6" s="117">
        <f>(MY6+MZ6+NA6+NB6+NC6+ND6+NE6+NF6+NG6+NH6)/$NI$3</f>
        <v>1</v>
      </c>
      <c r="NJ6" s="106"/>
      <c r="NK6" s="106"/>
      <c r="NL6" s="106"/>
      <c r="NM6" s="106"/>
      <c r="NN6" s="106"/>
      <c r="NO6" s="106"/>
      <c r="NP6" s="106"/>
      <c r="NQ6" s="106"/>
      <c r="NR6" s="106"/>
      <c r="NS6" s="106">
        <v>1</v>
      </c>
      <c r="NT6" s="106"/>
      <c r="NU6" s="117">
        <f>(NJ6+NK6+NL6+NM6+NN6+NO6+NP6+NQ6+NR6+NS6)/$NU$3</f>
        <v>1</v>
      </c>
      <c r="NV6" s="106"/>
      <c r="NW6" s="106"/>
      <c r="NX6" s="106"/>
      <c r="NY6" s="106"/>
      <c r="NZ6" s="106">
        <v>1</v>
      </c>
      <c r="OA6" s="106"/>
      <c r="OB6" s="117">
        <f>(NV6+NW6+NX6+NY6+NZ6+OA6)/$OB$3</f>
        <v>1</v>
      </c>
      <c r="OC6" s="106"/>
      <c r="OD6" s="106"/>
      <c r="OE6" s="106"/>
      <c r="OF6" s="106"/>
      <c r="OG6" s="106"/>
      <c r="OH6" s="106"/>
      <c r="OI6" s="106"/>
      <c r="OJ6" s="106"/>
      <c r="OK6" s="106"/>
      <c r="OL6" s="106"/>
      <c r="OM6" s="106">
        <v>1</v>
      </c>
      <c r="ON6" s="106"/>
      <c r="OO6" s="117">
        <f>(OC6+OD6+OE6+OF6+OG6+OH6+OI6+OJ6+OK6+OL6+OM6+ON6)/$OO$3</f>
        <v>1</v>
      </c>
      <c r="OP6" s="106">
        <v>1</v>
      </c>
      <c r="OQ6" s="106"/>
      <c r="OR6" s="106"/>
      <c r="OS6" s="118">
        <f>(OP6+OQ6+OR6)/$OS$3</f>
        <v>1</v>
      </c>
      <c r="OT6" s="120"/>
      <c r="OU6" s="217">
        <f>MX6</f>
        <v>1</v>
      </c>
      <c r="OV6" s="106"/>
      <c r="OW6" s="106"/>
      <c r="OX6" s="106"/>
      <c r="OY6" s="106"/>
      <c r="OZ6" s="106"/>
      <c r="PA6" s="106"/>
      <c r="PB6" s="106"/>
      <c r="PC6" s="106"/>
      <c r="PD6" s="106">
        <v>1</v>
      </c>
      <c r="PE6" s="106"/>
      <c r="PF6" s="117">
        <f>(OV6+OW6+OX6+OY6+OZ6+PA6+PB6+PC6+PD6+PE6)/$PF$3</f>
        <v>1</v>
      </c>
      <c r="PG6" s="106"/>
      <c r="PH6" s="106"/>
      <c r="PI6" s="106"/>
      <c r="PJ6" s="106"/>
      <c r="PK6" s="106"/>
      <c r="PL6" s="106"/>
      <c r="PM6" s="106"/>
      <c r="PN6" s="106"/>
      <c r="PO6" s="106"/>
      <c r="PP6" s="106">
        <v>1</v>
      </c>
      <c r="PQ6" s="106"/>
      <c r="PR6" s="117">
        <f>(PG6+PH6+PI6+PJ6+PK6+PL6+PM6+PN6+PO6+PP6)/$PR$3</f>
        <v>1</v>
      </c>
      <c r="PS6" s="106"/>
      <c r="PT6" s="106"/>
      <c r="PU6" s="106"/>
      <c r="PV6" s="106"/>
      <c r="PW6" s="106">
        <v>1</v>
      </c>
      <c r="PX6" s="106"/>
      <c r="PY6" s="117">
        <f>(PS6+PT6+PU6+PV6+PW6+PX6)/$PY$3</f>
        <v>1</v>
      </c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>
        <v>1</v>
      </c>
      <c r="QK6" s="106"/>
      <c r="QL6" s="117">
        <f>(PZ6+QA6+QB6+QC6+QD6+QE6+QF6+QG6+QH6+QI6+QJ6+QK6)/$QL$3</f>
        <v>1</v>
      </c>
      <c r="QM6" s="106">
        <v>1</v>
      </c>
      <c r="QN6" s="106"/>
      <c r="QO6" s="106"/>
      <c r="QP6" s="118">
        <f>(QM6+QN6+QO6)/$QP$3</f>
        <v>1</v>
      </c>
      <c r="QQ6" s="120"/>
    </row>
    <row r="7" spans="1:459" ht="15.75" x14ac:dyDescent="0.25">
      <c r="A7" s="10">
        <v>1</v>
      </c>
      <c r="B7" s="147">
        <v>2</v>
      </c>
      <c r="C7" s="295" t="s">
        <v>780</v>
      </c>
      <c r="D7" s="153"/>
      <c r="E7" s="153"/>
      <c r="F7" s="153"/>
      <c r="G7" s="153"/>
      <c r="H7" s="153"/>
      <c r="I7" s="148"/>
      <c r="J7" s="230">
        <f t="shared" ref="J7:J35" si="8">(D7+E7+F7+G7+H7+I7)/$J$3</f>
        <v>0</v>
      </c>
      <c r="K7" s="106"/>
      <c r="L7" s="106"/>
      <c r="M7" s="106"/>
      <c r="N7" s="106"/>
      <c r="O7" s="106"/>
      <c r="P7" s="106"/>
      <c r="Q7" s="106"/>
      <c r="R7" s="132">
        <f t="shared" ref="R7:R35" si="9">(K7+L7+M7+N7+O7+P7+Q7)/$R$3</f>
        <v>0</v>
      </c>
      <c r="S7" s="217">
        <f t="shared" ref="S7:S29" si="10">A7</f>
        <v>1</v>
      </c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17">
        <f t="shared" ref="AD7:AD35" si="11">(T7+U7+V7+W7+X7+Y7+Z7+AA7+AB7+AC7)/$AD$3</f>
        <v>0</v>
      </c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296">
        <v>8</v>
      </c>
      <c r="AP7" s="117">
        <f t="shared" ref="AP7:AP35" si="12">(AE7+AF7+AG7+AH7+AI7+AJ7+AK7+AL7+AM7+AN7+AO7)/$AP$3</f>
        <v>8</v>
      </c>
      <c r="AQ7" s="106"/>
      <c r="AR7" s="296">
        <v>5</v>
      </c>
      <c r="AS7" s="296">
        <v>5</v>
      </c>
      <c r="AT7" s="106"/>
      <c r="AU7" s="386"/>
      <c r="AV7" s="245"/>
      <c r="AW7" s="117">
        <f t="shared" ref="AW7:AW35" si="13">(AQ7+AR7+AS7+AT7+AU7+AV7)/$AW$3</f>
        <v>5</v>
      </c>
      <c r="AX7" s="296">
        <v>6</v>
      </c>
      <c r="AY7" s="296">
        <v>5</v>
      </c>
      <c r="AZ7" s="106">
        <v>5</v>
      </c>
      <c r="BA7" s="296"/>
      <c r="BB7" s="296">
        <v>6</v>
      </c>
      <c r="BC7" s="296">
        <v>5</v>
      </c>
      <c r="BD7" s="106"/>
      <c r="BE7" s="245"/>
      <c r="BF7" s="245"/>
      <c r="BG7" s="245"/>
      <c r="BH7" s="245"/>
      <c r="BI7" s="245"/>
      <c r="BJ7" s="117">
        <f t="shared" ref="BJ7:BJ35" si="14">(AX7+AY7+AZ7+BA7+BB7+BC7+BD7+BE7+BF7+BG7+BH7+BI7)/$BJ$3</f>
        <v>4.5</v>
      </c>
      <c r="BK7" s="245"/>
      <c r="BL7" s="296">
        <v>6</v>
      </c>
      <c r="BM7" s="245"/>
      <c r="BN7" s="118">
        <f t="shared" ref="BN7:BN35" si="15">(BK7+BL7+BM7)/$BN$3</f>
        <v>6</v>
      </c>
      <c r="BO7" s="120"/>
      <c r="BP7" s="217">
        <f t="shared" ref="BP7:BP30" si="16">S7</f>
        <v>1</v>
      </c>
      <c r="BQ7" s="106">
        <v>1</v>
      </c>
      <c r="BR7" s="106"/>
      <c r="BS7" s="106"/>
      <c r="BT7" s="106"/>
      <c r="BU7" s="106"/>
      <c r="BV7" s="106"/>
      <c r="BW7" s="106"/>
      <c r="BX7" s="106"/>
      <c r="BY7" s="106"/>
      <c r="BZ7" s="106"/>
      <c r="CA7" s="117">
        <f t="shared" ref="CA7:CA35" si="17">(BQ7+BR7+BS7+BT7+BU7+BV7+BW7+BX7+BY7+BZ7)/$CA$3</f>
        <v>1</v>
      </c>
      <c r="CB7" s="106"/>
      <c r="CC7" s="106">
        <v>1</v>
      </c>
      <c r="CD7" s="106"/>
      <c r="CE7" s="106"/>
      <c r="CF7" s="106"/>
      <c r="CG7" s="106"/>
      <c r="CH7" s="106"/>
      <c r="CI7" s="106"/>
      <c r="CJ7" s="106"/>
      <c r="CK7" s="106"/>
      <c r="CL7" s="412">
        <v>8</v>
      </c>
      <c r="CM7" s="117">
        <f t="shared" ref="CM7:CM35" si="18">(CB7+CC7+CD7+CE7+CF7+CG7+CH7+CI7+CJ7+CK7)/$CM$3</f>
        <v>1</v>
      </c>
      <c r="CN7" s="245"/>
      <c r="CO7" s="136">
        <v>6</v>
      </c>
      <c r="CP7" s="136">
        <v>6</v>
      </c>
      <c r="CQ7" s="136">
        <v>6</v>
      </c>
      <c r="CR7" s="203"/>
      <c r="CS7" s="245"/>
      <c r="CT7" s="117">
        <f t="shared" ref="CT7:CT35" si="19">(CN7+CO7+CP7+CQ7+CR7+CS7)/$CT$3</f>
        <v>6</v>
      </c>
      <c r="CU7" s="411">
        <v>6</v>
      </c>
      <c r="CV7" s="136">
        <v>6</v>
      </c>
      <c r="CW7" s="136">
        <v>5</v>
      </c>
      <c r="CX7" s="136">
        <v>6</v>
      </c>
      <c r="CY7" s="136">
        <v>6</v>
      </c>
      <c r="CZ7" s="136">
        <v>6</v>
      </c>
      <c r="DA7" s="136">
        <v>7</v>
      </c>
      <c r="DB7" s="136">
        <v>6</v>
      </c>
      <c r="DC7" s="136">
        <v>7</v>
      </c>
      <c r="DD7" s="228">
        <v>6</v>
      </c>
      <c r="DE7" s="245"/>
      <c r="DF7" s="106"/>
      <c r="DG7" s="117">
        <f t="shared" ref="DG7:DG35" si="20">(CU7+CV7+CW7+CX7+CY7+CZ7+DA7+DB7+DC7+DD7+DE7+DF7)/$DG$3</f>
        <v>6.1</v>
      </c>
      <c r="DH7" s="245"/>
      <c r="DI7" s="411">
        <v>6</v>
      </c>
      <c r="DJ7" s="245"/>
      <c r="DK7" s="118">
        <f t="shared" ref="DK7:DK35" si="21">(DH7+DI7+DJ7)/$DK$3</f>
        <v>6</v>
      </c>
      <c r="DL7" s="169"/>
      <c r="DM7" s="217">
        <f t="shared" ref="DM7:DM35" si="22">BP7</f>
        <v>1</v>
      </c>
      <c r="DN7" s="106">
        <v>1</v>
      </c>
      <c r="DO7" s="106"/>
      <c r="DP7" s="106"/>
      <c r="DQ7" s="106"/>
      <c r="DR7" s="106"/>
      <c r="DS7" s="106"/>
      <c r="DT7" s="106"/>
      <c r="DU7" s="106"/>
      <c r="DV7" s="106"/>
      <c r="DW7" s="106"/>
      <c r="DX7" s="117">
        <f t="shared" ref="DX7:DX35" si="23">(DN7+DO7+DP7+DQ7+DR7+DS7+DT7+DU7+DV7+DW7)/$DX$3</f>
        <v>1</v>
      </c>
      <c r="DY7" s="106"/>
      <c r="DZ7" s="106"/>
      <c r="EA7" s="106"/>
      <c r="EB7" s="106"/>
      <c r="EC7" s="106"/>
      <c r="ED7" s="106"/>
      <c r="EE7" s="106"/>
      <c r="EF7" s="245"/>
      <c r="EG7" s="245"/>
      <c r="EH7" s="245"/>
      <c r="EI7" s="303"/>
      <c r="EJ7" s="188">
        <f t="shared" ref="EJ7:EJ35" si="24">(DY7+DZ7+EA7+EB7+EC7+ED7+EE7+EF7+EG7+EH7)/$EJ$3</f>
        <v>0</v>
      </c>
      <c r="EK7" s="106"/>
      <c r="EL7" s="106"/>
      <c r="EM7" s="106"/>
      <c r="EN7" s="106"/>
      <c r="EO7" s="106"/>
      <c r="EP7" s="106"/>
      <c r="EQ7" s="208">
        <f t="shared" ref="EQ7:EQ35" si="25">(EK7+EL7+EM7+EN7+EO7+EP7)/$EQ$3</f>
        <v>0</v>
      </c>
      <c r="ER7" s="303"/>
      <c r="ES7" s="303"/>
      <c r="ET7" s="303"/>
      <c r="EU7" s="303"/>
      <c r="EV7" s="303"/>
      <c r="EW7" s="245"/>
      <c r="EX7" s="245"/>
      <c r="EY7" s="245"/>
      <c r="EZ7" s="245"/>
      <c r="FA7" s="245"/>
      <c r="FB7" s="245"/>
      <c r="FC7" s="245"/>
      <c r="FD7" s="117">
        <f t="shared" ref="FD7:FD35" si="26">(ER7+ES7+ET7+EU7+EV7+EW7+EX7+EY7+EZ7+FA7+FB7+FC7)/$FD$3</f>
        <v>0</v>
      </c>
      <c r="FE7" s="322"/>
      <c r="FF7" s="392"/>
      <c r="FG7" s="326"/>
      <c r="FH7" s="118">
        <f t="shared" ref="FH7:FH35" si="27">(FE7+FF7+FG7)/$FH$3</f>
        <v>0</v>
      </c>
      <c r="FI7" s="120"/>
      <c r="FJ7" s="223">
        <f t="shared" ref="FJ7:FJ35" si="28">DM7</f>
        <v>1</v>
      </c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17">
        <f t="shared" ref="FU7:FU35" si="29">(FK7+FL7+FM7+FN7+FO7+FP7+FQ7+FR7+FS7+FT7)/$FU$3</f>
        <v>0</v>
      </c>
      <c r="FV7" s="106"/>
      <c r="FW7" s="106"/>
      <c r="FX7" s="106"/>
      <c r="FY7" s="106"/>
      <c r="FZ7" s="106"/>
      <c r="GA7" s="106"/>
      <c r="GB7" s="106"/>
      <c r="GC7" s="106"/>
      <c r="GD7" s="106"/>
      <c r="GE7" s="106"/>
      <c r="GF7" s="106"/>
      <c r="GG7" s="117">
        <f t="shared" ref="GG7:GG35" si="30">(FV7+FW7+FX7+FY7+FZ7+GA7+GB7+GC7+GD7+GE7)/$GG$3</f>
        <v>0</v>
      </c>
      <c r="GH7" s="106"/>
      <c r="GI7" s="106"/>
      <c r="GJ7" s="106"/>
      <c r="GK7" s="106"/>
      <c r="GL7" s="106"/>
      <c r="GM7" s="106"/>
      <c r="GN7" s="117">
        <f t="shared" ref="GN7:GN35" si="31">(GH7+GI7+GJ7+GK7+GL7+GM7)/$GN$3</f>
        <v>0</v>
      </c>
      <c r="GO7" s="106"/>
      <c r="GP7" s="106"/>
      <c r="GQ7" s="106"/>
      <c r="GR7" s="106"/>
      <c r="GS7" s="106"/>
      <c r="GT7" s="106"/>
      <c r="GU7" s="106"/>
      <c r="GV7" s="106"/>
      <c r="GW7" s="106"/>
      <c r="GX7" s="106"/>
      <c r="GY7" s="106"/>
      <c r="GZ7" s="106"/>
      <c r="HA7" s="117">
        <f t="shared" ref="HA7:HA35" si="32">(GO7+GP7+GQ7+GR7+GS7+GT7+GU7+GV7+GW7+GX7+GY7+GZ7)/$HA$3</f>
        <v>0</v>
      </c>
      <c r="HB7" s="106"/>
      <c r="HC7" s="106"/>
      <c r="HD7" s="106"/>
      <c r="HE7" s="118">
        <f t="shared" ref="HE7:HE35" si="33">(HB7+HC7+HD7)/$HE$3</f>
        <v>0</v>
      </c>
      <c r="HF7" s="120"/>
      <c r="HG7" s="217">
        <f t="shared" ref="HG7:HG35" si="34">FJ7</f>
        <v>1</v>
      </c>
      <c r="HH7" s="106"/>
      <c r="HI7" s="106"/>
      <c r="HJ7" s="106"/>
      <c r="HK7" s="106"/>
      <c r="HL7" s="106"/>
      <c r="HM7" s="106"/>
      <c r="HN7" s="106"/>
      <c r="HO7" s="106"/>
      <c r="HP7" s="106"/>
      <c r="HQ7" s="106"/>
      <c r="HR7" s="117">
        <f t="shared" ref="HR7:HR35" si="35">(HH7+HI7+HJ7+HK7+HL7+HM7+HN7+HO7+HP7+HQ7)/$HR$3</f>
        <v>0</v>
      </c>
      <c r="HS7" s="106"/>
      <c r="HT7" s="106"/>
      <c r="HU7" s="106"/>
      <c r="HV7" s="106"/>
      <c r="HW7" s="106"/>
      <c r="HX7" s="106"/>
      <c r="HY7" s="106"/>
      <c r="HZ7" s="106"/>
      <c r="IA7" s="106"/>
      <c r="IB7" s="106"/>
      <c r="IC7" s="106"/>
      <c r="ID7" s="117">
        <f t="shared" ref="ID7:ID35" si="36">(HS7+HT7+HU7+HV7+HW7+HX7+HY7+HZ7+IA7+IB7)/$ID$3</f>
        <v>0</v>
      </c>
      <c r="IE7" s="106"/>
      <c r="IF7" s="106"/>
      <c r="IG7" s="106"/>
      <c r="IH7" s="106"/>
      <c r="II7" s="106"/>
      <c r="IJ7" s="106"/>
      <c r="IK7" s="117">
        <f t="shared" ref="IK7:IK35" si="37">(IE7+IF7+IG7+IH7+II7+IJ7)/$IK$3</f>
        <v>0</v>
      </c>
      <c r="IL7" s="106"/>
      <c r="IM7" s="106"/>
      <c r="IN7" s="106"/>
      <c r="IO7" s="106"/>
      <c r="IP7" s="106"/>
      <c r="IQ7" s="106"/>
      <c r="IR7" s="106"/>
      <c r="IS7" s="106"/>
      <c r="IT7" s="106"/>
      <c r="IU7" s="106"/>
      <c r="IV7" s="106"/>
      <c r="IW7" s="106"/>
      <c r="IX7" s="117">
        <f t="shared" ref="IX7:IX35" si="38">(IL7+IM7+IN7+IO7+IP7+IQ7+IR7+IS7+IT7+IU7+IV7+IW7)/$IX$3</f>
        <v>0</v>
      </c>
      <c r="IY7" s="106"/>
      <c r="IZ7" s="106"/>
      <c r="JA7" s="106"/>
      <c r="JB7" s="118">
        <f t="shared" ref="JB7:JB35" si="39">(IY7+IZ7+JA7)/$JB$3</f>
        <v>0</v>
      </c>
      <c r="JC7" s="120"/>
      <c r="JD7" s="217">
        <f t="shared" ref="JD7:JD35" si="40">HG7</f>
        <v>1</v>
      </c>
      <c r="JE7" s="106"/>
      <c r="JF7" s="106"/>
      <c r="JG7" s="106"/>
      <c r="JH7" s="106"/>
      <c r="JI7" s="106"/>
      <c r="JJ7" s="106"/>
      <c r="JK7" s="106"/>
      <c r="JL7" s="106"/>
      <c r="JM7" s="106"/>
      <c r="JN7" s="106"/>
      <c r="JO7" s="117">
        <f t="shared" ref="JO7:JO35" si="41">(JE7+JF7+JG7+JH7+JI7+JJ7+JK7+JL7+JM7+JN7)/$JO$3</f>
        <v>0</v>
      </c>
      <c r="JP7" s="106"/>
      <c r="JQ7" s="106"/>
      <c r="JR7" s="106"/>
      <c r="JS7" s="106"/>
      <c r="JT7" s="106"/>
      <c r="JU7" s="106"/>
      <c r="JV7" s="106"/>
      <c r="JW7" s="106"/>
      <c r="JX7" s="106"/>
      <c r="JY7" s="106"/>
      <c r="JZ7" s="106"/>
      <c r="KA7" s="121">
        <f t="shared" ref="KA7:KA35" si="42">(JP7+JQ7+JR7+JS7+JT7+JU7+JV7+JW7+JX7+JY7)/$KA$3</f>
        <v>0</v>
      </c>
      <c r="KB7" s="106"/>
      <c r="KC7" s="106"/>
      <c r="KD7" s="106"/>
      <c r="KE7" s="106"/>
      <c r="KF7" s="106"/>
      <c r="KG7" s="106"/>
      <c r="KH7" s="117">
        <f t="shared" ref="KH7:KH35" si="43">(KB7+KC7+KD7+KE7+KF7+KG7)/$KH$3</f>
        <v>0</v>
      </c>
      <c r="KI7" s="106"/>
      <c r="KJ7" s="106"/>
      <c r="KK7" s="106"/>
      <c r="KL7" s="106"/>
      <c r="KM7" s="106"/>
      <c r="KN7" s="106"/>
      <c r="KO7" s="106"/>
      <c r="KP7" s="106"/>
      <c r="KQ7" s="106"/>
      <c r="KR7" s="106"/>
      <c r="KS7" s="106"/>
      <c r="KT7" s="106"/>
      <c r="KU7" s="117">
        <f t="shared" ref="KU7:KU35" si="44">(KI7+KJ7+KK7+KL7+KM7+KN7+KO7+KP7+KQ7+KR7+KS7+KT7)/$KU$3</f>
        <v>0</v>
      </c>
      <c r="KV7" s="106"/>
      <c r="KW7" s="106"/>
      <c r="KX7" s="106"/>
      <c r="KY7" s="118">
        <f t="shared" ref="KY7:KY35" si="45">(KV7+KW7+KX7)/$KY$3</f>
        <v>0</v>
      </c>
      <c r="KZ7" s="120"/>
      <c r="LA7" s="217">
        <f t="shared" ref="LA7:LA35" si="46">JD7</f>
        <v>1</v>
      </c>
      <c r="LB7" s="106"/>
      <c r="LC7" s="106"/>
      <c r="LD7" s="106"/>
      <c r="LE7" s="106"/>
      <c r="LF7" s="106"/>
      <c r="LG7" s="106"/>
      <c r="LH7" s="106"/>
      <c r="LI7" s="106"/>
      <c r="LJ7" s="106"/>
      <c r="LK7" s="106"/>
      <c r="LL7" s="117">
        <f t="shared" ref="LL7:LL35" si="47">(LB7+LC7+LD7+LE7+LF7+LG7+LH7+LI7+LJ7+LK7)/$LL$3</f>
        <v>0</v>
      </c>
      <c r="LM7" s="106"/>
      <c r="LN7" s="106"/>
      <c r="LO7" s="106"/>
      <c r="LP7" s="106"/>
      <c r="LQ7" s="106"/>
      <c r="LR7" s="106"/>
      <c r="LS7" s="106"/>
      <c r="LT7" s="106"/>
      <c r="LU7" s="106"/>
      <c r="LV7" s="106"/>
      <c r="LW7" s="106"/>
      <c r="LX7" s="117">
        <f t="shared" ref="LX7:LX35" si="48">(LM7+LN7+LO7+LP7+LQ7+LR7+LS7+LT7+LU7+LV7)/$LX$3</f>
        <v>0</v>
      </c>
      <c r="LY7" s="106"/>
      <c r="LZ7" s="106"/>
      <c r="MA7" s="106"/>
      <c r="MB7" s="106"/>
      <c r="MC7" s="106"/>
      <c r="MD7" s="106"/>
      <c r="ME7" s="117">
        <f t="shared" ref="ME7:ME35" si="49">(LY7+LZ7+MA7+MB7+MC7+MD7)/$ME$3</f>
        <v>0</v>
      </c>
      <c r="MF7" s="106"/>
      <c r="MG7" s="106"/>
      <c r="MH7" s="106"/>
      <c r="MI7" s="106"/>
      <c r="MJ7" s="106"/>
      <c r="MK7" s="106"/>
      <c r="ML7" s="106"/>
      <c r="MM7" s="106"/>
      <c r="MN7" s="106"/>
      <c r="MO7" s="106"/>
      <c r="MP7" s="106"/>
      <c r="MQ7" s="106"/>
      <c r="MR7" s="117">
        <f t="shared" ref="MR7:MR35" si="50">(MF7+MG7+MH7+MI7+MJ7+MK7+ML7+MM7+MN7+MO7+MP7+MQ7)/$MR$3</f>
        <v>0</v>
      </c>
      <c r="MS7" s="106"/>
      <c r="MT7" s="106"/>
      <c r="MU7" s="106"/>
      <c r="MV7" s="118">
        <f t="shared" ref="MV7:MV35" si="51">(MS7+MT7+MU7)/$MV$3</f>
        <v>0</v>
      </c>
      <c r="MW7" s="120"/>
      <c r="MX7" s="217">
        <f t="shared" ref="MX7:MX35" si="52">LA7</f>
        <v>1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3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4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5">(NV7+NW7+NX7+NY7+NZ7+OA7)/$OB$3</f>
        <v>0</v>
      </c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17">
        <f t="shared" ref="OO7:OO35" si="56">(OC7+OD7+OE7+OF7+OG7+OH7+OI7+OJ7+OK7+OL7+OM7+ON7)/$OO$3</f>
        <v>0</v>
      </c>
      <c r="OP7" s="106"/>
      <c r="OQ7" s="106"/>
      <c r="OR7" s="106"/>
      <c r="OS7" s="118">
        <f t="shared" ref="OS7:OS35" si="57">(OP7+OQ7+OR7)/$OS$3</f>
        <v>0</v>
      </c>
      <c r="OT7" s="120"/>
      <c r="OU7" s="217">
        <f t="shared" ref="OU7:OU35" si="58">MX7</f>
        <v>1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9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60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1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2">(PZ7+QA7+QB7+QC7+QD7+QE7+QF7+QG7+QH7+QI7+QJ7+QK7)/$QL$3</f>
        <v>0</v>
      </c>
      <c r="QM7" s="106"/>
      <c r="QN7" s="106"/>
      <c r="QO7" s="106"/>
      <c r="QP7" s="118">
        <f t="shared" ref="QP7:QP35" si="63">(QM7+QN7+QO7)/$QP$3</f>
        <v>0</v>
      </c>
      <c r="QQ7" s="120"/>
    </row>
    <row r="8" spans="1:459" ht="15.75" x14ac:dyDescent="0.25">
      <c r="A8" s="10">
        <v>1</v>
      </c>
      <c r="B8" s="147">
        <v>3</v>
      </c>
      <c r="C8" s="295" t="s">
        <v>781</v>
      </c>
      <c r="D8" s="153"/>
      <c r="E8" s="153"/>
      <c r="F8" s="153"/>
      <c r="G8" s="153"/>
      <c r="H8" s="153"/>
      <c r="I8" s="148"/>
      <c r="J8" s="230">
        <f t="shared" si="8"/>
        <v>0</v>
      </c>
      <c r="K8" s="106"/>
      <c r="L8" s="106"/>
      <c r="M8" s="106"/>
      <c r="N8" s="106"/>
      <c r="O8" s="106"/>
      <c r="P8" s="106"/>
      <c r="Q8" s="106"/>
      <c r="R8" s="132">
        <f t="shared" si="9"/>
        <v>0</v>
      </c>
      <c r="S8" s="217">
        <f t="shared" si="10"/>
        <v>1</v>
      </c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17">
        <f t="shared" si="11"/>
        <v>0</v>
      </c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296">
        <v>6</v>
      </c>
      <c r="AP8" s="117">
        <f t="shared" si="12"/>
        <v>6</v>
      </c>
      <c r="AQ8" s="106"/>
      <c r="AR8" s="296">
        <v>6</v>
      </c>
      <c r="AS8" s="296">
        <v>6</v>
      </c>
      <c r="AT8" s="106"/>
      <c r="AU8" s="386"/>
      <c r="AV8" s="245"/>
      <c r="AW8" s="117">
        <f t="shared" si="13"/>
        <v>6</v>
      </c>
      <c r="AX8" s="296">
        <v>6</v>
      </c>
      <c r="AY8" s="296">
        <v>6</v>
      </c>
      <c r="AZ8" s="106">
        <v>6</v>
      </c>
      <c r="BA8" s="296"/>
      <c r="BB8" s="296">
        <v>6</v>
      </c>
      <c r="BC8" s="296">
        <v>6</v>
      </c>
      <c r="BD8" s="106"/>
      <c r="BE8" s="245"/>
      <c r="BF8" s="245"/>
      <c r="BG8" s="245"/>
      <c r="BH8" s="245"/>
      <c r="BI8" s="245"/>
      <c r="BJ8" s="117">
        <f t="shared" si="14"/>
        <v>5</v>
      </c>
      <c r="BK8" s="245"/>
      <c r="BL8" s="296">
        <v>10</v>
      </c>
      <c r="BM8" s="245"/>
      <c r="BN8" s="118">
        <f t="shared" si="15"/>
        <v>10</v>
      </c>
      <c r="BO8" s="120"/>
      <c r="BP8" s="217">
        <f t="shared" si="16"/>
        <v>1</v>
      </c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17">
        <f t="shared" si="17"/>
        <v>0</v>
      </c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412">
        <v>11</v>
      </c>
      <c r="CM8" s="117">
        <f t="shared" si="18"/>
        <v>0</v>
      </c>
      <c r="CN8" s="245"/>
      <c r="CO8" s="136">
        <v>10</v>
      </c>
      <c r="CP8" s="136">
        <v>10</v>
      </c>
      <c r="CQ8" s="136">
        <v>10</v>
      </c>
      <c r="CR8" s="203"/>
      <c r="CS8" s="245"/>
      <c r="CT8" s="117">
        <f t="shared" si="19"/>
        <v>10</v>
      </c>
      <c r="CU8" s="411">
        <v>10</v>
      </c>
      <c r="CV8" s="136">
        <v>10</v>
      </c>
      <c r="CW8" s="136">
        <v>10</v>
      </c>
      <c r="CX8" s="136">
        <v>10</v>
      </c>
      <c r="CY8" s="136">
        <v>10</v>
      </c>
      <c r="CZ8" s="136">
        <v>10</v>
      </c>
      <c r="DA8" s="136">
        <v>10</v>
      </c>
      <c r="DB8" s="136">
        <v>10</v>
      </c>
      <c r="DC8" s="136">
        <v>10</v>
      </c>
      <c r="DD8" s="228">
        <v>10</v>
      </c>
      <c r="DE8" s="245"/>
      <c r="DF8" s="106"/>
      <c r="DG8" s="117">
        <f t="shared" si="20"/>
        <v>10</v>
      </c>
      <c r="DH8" s="245"/>
      <c r="DI8" s="411">
        <v>10</v>
      </c>
      <c r="DJ8" s="245"/>
      <c r="DK8" s="118">
        <f t="shared" si="21"/>
        <v>10</v>
      </c>
      <c r="DL8" s="169"/>
      <c r="DM8" s="217">
        <f t="shared" si="22"/>
        <v>1</v>
      </c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17">
        <f t="shared" si="23"/>
        <v>0</v>
      </c>
      <c r="DY8" s="106"/>
      <c r="DZ8" s="106"/>
      <c r="EA8" s="106"/>
      <c r="EB8" s="106"/>
      <c r="EC8" s="106"/>
      <c r="ED8" s="106"/>
      <c r="EE8" s="106"/>
      <c r="EF8" s="245"/>
      <c r="EG8" s="245"/>
      <c r="EH8" s="245"/>
      <c r="EI8" s="390"/>
      <c r="EJ8" s="188">
        <f t="shared" si="24"/>
        <v>0</v>
      </c>
      <c r="EK8" s="106"/>
      <c r="EL8" s="106"/>
      <c r="EM8" s="106"/>
      <c r="EN8" s="106"/>
      <c r="EO8" s="106"/>
      <c r="EP8" s="106"/>
      <c r="EQ8" s="208">
        <f t="shared" si="25"/>
        <v>0</v>
      </c>
      <c r="ER8" s="390"/>
      <c r="ES8" s="390"/>
      <c r="ET8" s="390"/>
      <c r="EU8" s="390"/>
      <c r="EV8" s="390"/>
      <c r="EW8" s="245"/>
      <c r="EX8" s="245"/>
      <c r="EY8" s="245"/>
      <c r="EZ8" s="245"/>
      <c r="FA8" s="245"/>
      <c r="FB8" s="245"/>
      <c r="FC8" s="245"/>
      <c r="FD8" s="117">
        <f t="shared" si="26"/>
        <v>0</v>
      </c>
      <c r="FE8" s="322"/>
      <c r="FF8" s="393"/>
      <c r="FG8" s="326"/>
      <c r="FH8" s="118">
        <f t="shared" si="27"/>
        <v>0</v>
      </c>
      <c r="FI8" s="120"/>
      <c r="FJ8" s="223">
        <f t="shared" si="28"/>
        <v>1</v>
      </c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17">
        <f t="shared" si="29"/>
        <v>0</v>
      </c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17">
        <f t="shared" si="30"/>
        <v>0</v>
      </c>
      <c r="GH8" s="106"/>
      <c r="GI8" s="106"/>
      <c r="GJ8" s="106"/>
      <c r="GK8" s="106"/>
      <c r="GL8" s="106"/>
      <c r="GM8" s="106"/>
      <c r="GN8" s="117">
        <f t="shared" si="31"/>
        <v>0</v>
      </c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17">
        <f t="shared" si="32"/>
        <v>0</v>
      </c>
      <c r="HB8" s="106"/>
      <c r="HC8" s="106"/>
      <c r="HD8" s="106"/>
      <c r="HE8" s="118">
        <f t="shared" si="33"/>
        <v>0</v>
      </c>
      <c r="HF8" s="120"/>
      <c r="HG8" s="217">
        <f t="shared" si="34"/>
        <v>1</v>
      </c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17">
        <f t="shared" si="35"/>
        <v>0</v>
      </c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17">
        <f t="shared" si="36"/>
        <v>0</v>
      </c>
      <c r="IE8" s="106"/>
      <c r="IF8" s="106"/>
      <c r="IG8" s="106"/>
      <c r="IH8" s="106"/>
      <c r="II8" s="106"/>
      <c r="IJ8" s="106"/>
      <c r="IK8" s="117">
        <f t="shared" si="37"/>
        <v>0</v>
      </c>
      <c r="IL8" s="106"/>
      <c r="IM8" s="106"/>
      <c r="IN8" s="106"/>
      <c r="IO8" s="106"/>
      <c r="IP8" s="106"/>
      <c r="IQ8" s="106"/>
      <c r="IR8" s="106"/>
      <c r="IS8" s="106"/>
      <c r="IT8" s="106"/>
      <c r="IU8" s="106"/>
      <c r="IV8" s="106"/>
      <c r="IW8" s="106"/>
      <c r="IX8" s="117">
        <f t="shared" si="38"/>
        <v>0</v>
      </c>
      <c r="IY8" s="106"/>
      <c r="IZ8" s="106"/>
      <c r="JA8" s="106"/>
      <c r="JB8" s="118">
        <f t="shared" si="39"/>
        <v>0</v>
      </c>
      <c r="JC8" s="120"/>
      <c r="JD8" s="217">
        <f t="shared" si="40"/>
        <v>1</v>
      </c>
      <c r="JE8" s="106"/>
      <c r="JF8" s="106"/>
      <c r="JG8" s="106"/>
      <c r="JH8" s="106"/>
      <c r="JI8" s="106"/>
      <c r="JJ8" s="106"/>
      <c r="JK8" s="106"/>
      <c r="JL8" s="106"/>
      <c r="JM8" s="106"/>
      <c r="JN8" s="106"/>
      <c r="JO8" s="117">
        <f t="shared" si="41"/>
        <v>0</v>
      </c>
      <c r="JP8" s="106"/>
      <c r="JQ8" s="106"/>
      <c r="JR8" s="106"/>
      <c r="JS8" s="106"/>
      <c r="JT8" s="106"/>
      <c r="JU8" s="106"/>
      <c r="JV8" s="106"/>
      <c r="JW8" s="106"/>
      <c r="JX8" s="106"/>
      <c r="JY8" s="106"/>
      <c r="JZ8" s="106"/>
      <c r="KA8" s="121">
        <f t="shared" si="42"/>
        <v>0</v>
      </c>
      <c r="KB8" s="106"/>
      <c r="KC8" s="106"/>
      <c r="KD8" s="106"/>
      <c r="KE8" s="106"/>
      <c r="KF8" s="106"/>
      <c r="KG8" s="106"/>
      <c r="KH8" s="117">
        <f t="shared" si="43"/>
        <v>0</v>
      </c>
      <c r="KI8" s="106"/>
      <c r="KJ8" s="106"/>
      <c r="KK8" s="106"/>
      <c r="KL8" s="106"/>
      <c r="KM8" s="106"/>
      <c r="KN8" s="106"/>
      <c r="KO8" s="106"/>
      <c r="KP8" s="106"/>
      <c r="KQ8" s="106"/>
      <c r="KR8" s="106"/>
      <c r="KS8" s="106"/>
      <c r="KT8" s="106"/>
      <c r="KU8" s="117">
        <f t="shared" si="44"/>
        <v>0</v>
      </c>
      <c r="KV8" s="106"/>
      <c r="KW8" s="106"/>
      <c r="KX8" s="106"/>
      <c r="KY8" s="118">
        <f t="shared" si="45"/>
        <v>0</v>
      </c>
      <c r="KZ8" s="120"/>
      <c r="LA8" s="217">
        <f t="shared" si="46"/>
        <v>1</v>
      </c>
      <c r="LB8" s="106"/>
      <c r="LC8" s="106"/>
      <c r="LD8" s="106"/>
      <c r="LE8" s="106"/>
      <c r="LF8" s="106"/>
      <c r="LG8" s="106"/>
      <c r="LH8" s="106"/>
      <c r="LI8" s="106"/>
      <c r="LJ8" s="106"/>
      <c r="LK8" s="106"/>
      <c r="LL8" s="117">
        <f t="shared" si="47"/>
        <v>0</v>
      </c>
      <c r="LM8" s="106"/>
      <c r="LN8" s="106"/>
      <c r="LO8" s="106"/>
      <c r="LP8" s="106"/>
      <c r="LQ8" s="106"/>
      <c r="LR8" s="106"/>
      <c r="LS8" s="106"/>
      <c r="LT8" s="106"/>
      <c r="LU8" s="106"/>
      <c r="LV8" s="106"/>
      <c r="LW8" s="106"/>
      <c r="LX8" s="117">
        <f t="shared" si="48"/>
        <v>0</v>
      </c>
      <c r="LY8" s="106"/>
      <c r="LZ8" s="106"/>
      <c r="MA8" s="106"/>
      <c r="MB8" s="106"/>
      <c r="MC8" s="106"/>
      <c r="MD8" s="106"/>
      <c r="ME8" s="117">
        <f t="shared" si="49"/>
        <v>0</v>
      </c>
      <c r="MF8" s="106"/>
      <c r="MG8" s="106"/>
      <c r="MH8" s="106"/>
      <c r="MI8" s="106"/>
      <c r="MJ8" s="106"/>
      <c r="MK8" s="106"/>
      <c r="ML8" s="106"/>
      <c r="MM8" s="106"/>
      <c r="MN8" s="106"/>
      <c r="MO8" s="106"/>
      <c r="MP8" s="106"/>
      <c r="MQ8" s="106"/>
      <c r="MR8" s="117">
        <f t="shared" si="50"/>
        <v>0</v>
      </c>
      <c r="MS8" s="106"/>
      <c r="MT8" s="106"/>
      <c r="MU8" s="106"/>
      <c r="MV8" s="118">
        <f t="shared" si="51"/>
        <v>0</v>
      </c>
      <c r="MW8" s="120"/>
      <c r="MX8" s="217">
        <f t="shared" si="52"/>
        <v>1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3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4"/>
        <v>0</v>
      </c>
      <c r="NV8" s="106"/>
      <c r="NW8" s="106"/>
      <c r="NX8" s="106"/>
      <c r="NY8" s="106"/>
      <c r="NZ8" s="106"/>
      <c r="OA8" s="106"/>
      <c r="OB8" s="117">
        <f t="shared" si="55"/>
        <v>0</v>
      </c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17">
        <f t="shared" si="56"/>
        <v>0</v>
      </c>
      <c r="OP8" s="106"/>
      <c r="OQ8" s="106"/>
      <c r="OR8" s="106"/>
      <c r="OS8" s="118">
        <f t="shared" si="57"/>
        <v>0</v>
      </c>
      <c r="OT8" s="120"/>
      <c r="OU8" s="217">
        <f t="shared" si="58"/>
        <v>1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9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60"/>
        <v>0</v>
      </c>
      <c r="PS8" s="106"/>
      <c r="PT8" s="106"/>
      <c r="PU8" s="106"/>
      <c r="PV8" s="106"/>
      <c r="PW8" s="106"/>
      <c r="PX8" s="106"/>
      <c r="PY8" s="117">
        <f t="shared" si="61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2"/>
        <v>0</v>
      </c>
      <c r="QM8" s="106"/>
      <c r="QN8" s="106"/>
      <c r="QO8" s="106"/>
      <c r="QP8" s="118">
        <f t="shared" si="63"/>
        <v>0</v>
      </c>
      <c r="QQ8" s="120"/>
    </row>
    <row r="9" spans="1:459" ht="15.75" x14ac:dyDescent="0.25">
      <c r="A9" s="10">
        <v>1</v>
      </c>
      <c r="B9" s="147">
        <v>4</v>
      </c>
      <c r="C9" s="295" t="s">
        <v>782</v>
      </c>
      <c r="D9" s="153"/>
      <c r="E9" s="153"/>
      <c r="F9" s="153"/>
      <c r="G9" s="153"/>
      <c r="H9" s="153"/>
      <c r="I9" s="148"/>
      <c r="J9" s="230">
        <f t="shared" si="8"/>
        <v>0</v>
      </c>
      <c r="K9" s="106"/>
      <c r="L9" s="106"/>
      <c r="M9" s="106"/>
      <c r="N9" s="106"/>
      <c r="O9" s="106"/>
      <c r="P9" s="106"/>
      <c r="Q9" s="106"/>
      <c r="R9" s="132">
        <f t="shared" si="9"/>
        <v>0</v>
      </c>
      <c r="S9" s="217">
        <f t="shared" si="10"/>
        <v>1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17">
        <f t="shared" si="11"/>
        <v>0</v>
      </c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296">
        <v>11</v>
      </c>
      <c r="AP9" s="117">
        <f t="shared" si="12"/>
        <v>11</v>
      </c>
      <c r="AQ9" s="106"/>
      <c r="AR9" s="296">
        <v>10</v>
      </c>
      <c r="AS9" s="296">
        <v>10</v>
      </c>
      <c r="AT9" s="106"/>
      <c r="AU9" s="386"/>
      <c r="AV9" s="245"/>
      <c r="AW9" s="117">
        <f t="shared" si="13"/>
        <v>10</v>
      </c>
      <c r="AX9" s="296">
        <v>10</v>
      </c>
      <c r="AY9" s="296">
        <v>10</v>
      </c>
      <c r="AZ9" s="106">
        <v>10</v>
      </c>
      <c r="BA9" s="296"/>
      <c r="BB9" s="296">
        <v>10</v>
      </c>
      <c r="BC9" s="296">
        <v>10</v>
      </c>
      <c r="BD9" s="106"/>
      <c r="BE9" s="245"/>
      <c r="BF9" s="245"/>
      <c r="BG9" s="245"/>
      <c r="BH9" s="245"/>
      <c r="BI9" s="245"/>
      <c r="BJ9" s="117">
        <f t="shared" si="14"/>
        <v>8.3333333333333339</v>
      </c>
      <c r="BK9" s="245"/>
      <c r="BL9" s="296">
        <v>7</v>
      </c>
      <c r="BM9" s="245"/>
      <c r="BN9" s="118">
        <f t="shared" si="15"/>
        <v>7</v>
      </c>
      <c r="BO9" s="120"/>
      <c r="BP9" s="217">
        <f t="shared" si="16"/>
        <v>1</v>
      </c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17">
        <f t="shared" si="17"/>
        <v>0</v>
      </c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412">
        <v>6</v>
      </c>
      <c r="CM9" s="117">
        <f t="shared" si="18"/>
        <v>0</v>
      </c>
      <c r="CN9" s="245"/>
      <c r="CO9" s="136">
        <v>6</v>
      </c>
      <c r="CP9" s="136">
        <v>6</v>
      </c>
      <c r="CQ9" s="136">
        <v>7</v>
      </c>
      <c r="CR9" s="203"/>
      <c r="CS9" s="245"/>
      <c r="CT9" s="117">
        <f t="shared" si="19"/>
        <v>6.333333333333333</v>
      </c>
      <c r="CU9" s="411">
        <v>6</v>
      </c>
      <c r="CV9" s="136">
        <v>7</v>
      </c>
      <c r="CW9" s="136">
        <v>6</v>
      </c>
      <c r="CX9" s="136">
        <v>6</v>
      </c>
      <c r="CY9" s="136">
        <v>6</v>
      </c>
      <c r="CZ9" s="136">
        <v>7</v>
      </c>
      <c r="DA9" s="136">
        <v>6</v>
      </c>
      <c r="DB9" s="136">
        <v>6</v>
      </c>
      <c r="DC9" s="136">
        <v>6</v>
      </c>
      <c r="DD9" s="228">
        <v>5</v>
      </c>
      <c r="DE9" s="245"/>
      <c r="DF9" s="106"/>
      <c r="DG9" s="117">
        <f t="shared" si="20"/>
        <v>6.1</v>
      </c>
      <c r="DH9" s="245"/>
      <c r="DI9" s="411">
        <v>6</v>
      </c>
      <c r="DJ9" s="245"/>
      <c r="DK9" s="118">
        <f t="shared" si="21"/>
        <v>6</v>
      </c>
      <c r="DL9" s="169"/>
      <c r="DM9" s="217">
        <f t="shared" si="22"/>
        <v>1</v>
      </c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17">
        <f t="shared" si="23"/>
        <v>0</v>
      </c>
      <c r="DY9" s="106"/>
      <c r="DZ9" s="106"/>
      <c r="EA9" s="106"/>
      <c r="EB9" s="106"/>
      <c r="EC9" s="106"/>
      <c r="ED9" s="106"/>
      <c r="EE9" s="106"/>
      <c r="EF9" s="245"/>
      <c r="EG9" s="245"/>
      <c r="EH9" s="245"/>
      <c r="EI9" s="303"/>
      <c r="EJ9" s="188">
        <f t="shared" si="24"/>
        <v>0</v>
      </c>
      <c r="EK9" s="106"/>
      <c r="EL9" s="106"/>
      <c r="EM9" s="106"/>
      <c r="EN9" s="106"/>
      <c r="EO9" s="106"/>
      <c r="EP9" s="106"/>
      <c r="EQ9" s="208">
        <f t="shared" si="25"/>
        <v>0</v>
      </c>
      <c r="ER9" s="303"/>
      <c r="ES9" s="303"/>
      <c r="ET9" s="303"/>
      <c r="EU9" s="303"/>
      <c r="EV9" s="303"/>
      <c r="EW9" s="245"/>
      <c r="EX9" s="245"/>
      <c r="EY9" s="245"/>
      <c r="EZ9" s="245"/>
      <c r="FA9" s="245"/>
      <c r="FB9" s="245"/>
      <c r="FC9" s="245"/>
      <c r="FD9" s="117">
        <f t="shared" si="26"/>
        <v>0</v>
      </c>
      <c r="FE9" s="322"/>
      <c r="FF9" s="392"/>
      <c r="FG9" s="326"/>
      <c r="FH9" s="118">
        <f t="shared" si="27"/>
        <v>0</v>
      </c>
      <c r="FI9" s="120"/>
      <c r="FJ9" s="223">
        <f t="shared" si="28"/>
        <v>1</v>
      </c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17">
        <f t="shared" si="29"/>
        <v>0</v>
      </c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17">
        <f t="shared" si="30"/>
        <v>0</v>
      </c>
      <c r="GH9" s="106"/>
      <c r="GI9" s="106"/>
      <c r="GJ9" s="106"/>
      <c r="GK9" s="106"/>
      <c r="GL9" s="106"/>
      <c r="GM9" s="106"/>
      <c r="GN9" s="117">
        <f t="shared" si="31"/>
        <v>0</v>
      </c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17">
        <f t="shared" si="32"/>
        <v>0</v>
      </c>
      <c r="HB9" s="106"/>
      <c r="HC9" s="106"/>
      <c r="HD9" s="106"/>
      <c r="HE9" s="118">
        <f t="shared" si="33"/>
        <v>0</v>
      </c>
      <c r="HF9" s="120"/>
      <c r="HG9" s="217">
        <f t="shared" si="34"/>
        <v>1</v>
      </c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17">
        <f t="shared" si="35"/>
        <v>0</v>
      </c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17">
        <f t="shared" si="36"/>
        <v>0</v>
      </c>
      <c r="IE9" s="106"/>
      <c r="IF9" s="106"/>
      <c r="IG9" s="106"/>
      <c r="IH9" s="106"/>
      <c r="II9" s="106"/>
      <c r="IJ9" s="106"/>
      <c r="IK9" s="117">
        <f t="shared" si="37"/>
        <v>0</v>
      </c>
      <c r="IL9" s="106"/>
      <c r="IM9" s="106"/>
      <c r="IN9" s="106"/>
      <c r="IO9" s="106"/>
      <c r="IP9" s="106"/>
      <c r="IQ9" s="106"/>
      <c r="IR9" s="106"/>
      <c r="IS9" s="106"/>
      <c r="IT9" s="106"/>
      <c r="IU9" s="106"/>
      <c r="IV9" s="106"/>
      <c r="IW9" s="106"/>
      <c r="IX9" s="117">
        <f t="shared" si="38"/>
        <v>0</v>
      </c>
      <c r="IY9" s="106"/>
      <c r="IZ9" s="106"/>
      <c r="JA9" s="106"/>
      <c r="JB9" s="118">
        <f t="shared" si="39"/>
        <v>0</v>
      </c>
      <c r="JC9" s="120"/>
      <c r="JD9" s="217">
        <f t="shared" si="40"/>
        <v>1</v>
      </c>
      <c r="JE9" s="106"/>
      <c r="JF9" s="106"/>
      <c r="JG9" s="106"/>
      <c r="JH9" s="106"/>
      <c r="JI9" s="106"/>
      <c r="JJ9" s="106"/>
      <c r="JK9" s="106"/>
      <c r="JL9" s="106"/>
      <c r="JM9" s="106"/>
      <c r="JN9" s="106"/>
      <c r="JO9" s="117">
        <f t="shared" si="41"/>
        <v>0</v>
      </c>
      <c r="JP9" s="106"/>
      <c r="JQ9" s="106"/>
      <c r="JR9" s="106"/>
      <c r="JS9" s="106"/>
      <c r="JT9" s="106"/>
      <c r="JU9" s="106"/>
      <c r="JV9" s="106"/>
      <c r="JW9" s="106"/>
      <c r="JX9" s="106"/>
      <c r="JY9" s="106"/>
      <c r="JZ9" s="106"/>
      <c r="KA9" s="121">
        <f t="shared" si="42"/>
        <v>0</v>
      </c>
      <c r="KB9" s="106"/>
      <c r="KC9" s="106"/>
      <c r="KD9" s="106"/>
      <c r="KE9" s="106"/>
      <c r="KF9" s="106"/>
      <c r="KG9" s="106"/>
      <c r="KH9" s="117">
        <f t="shared" si="43"/>
        <v>0</v>
      </c>
      <c r="KI9" s="106"/>
      <c r="KJ9" s="106"/>
      <c r="KK9" s="106"/>
      <c r="KL9" s="106"/>
      <c r="KM9" s="106"/>
      <c r="KN9" s="106"/>
      <c r="KO9" s="106"/>
      <c r="KP9" s="106"/>
      <c r="KQ9" s="106"/>
      <c r="KR9" s="106"/>
      <c r="KS9" s="106"/>
      <c r="KT9" s="106"/>
      <c r="KU9" s="117">
        <f t="shared" si="44"/>
        <v>0</v>
      </c>
      <c r="KV9" s="106"/>
      <c r="KW9" s="106"/>
      <c r="KX9" s="106"/>
      <c r="KY9" s="118">
        <f t="shared" si="45"/>
        <v>0</v>
      </c>
      <c r="KZ9" s="120"/>
      <c r="LA9" s="217">
        <f t="shared" si="46"/>
        <v>1</v>
      </c>
      <c r="LB9" s="106"/>
      <c r="LC9" s="106"/>
      <c r="LD9" s="106"/>
      <c r="LE9" s="106"/>
      <c r="LF9" s="106"/>
      <c r="LG9" s="106"/>
      <c r="LH9" s="106"/>
      <c r="LI9" s="106"/>
      <c r="LJ9" s="106"/>
      <c r="LK9" s="106"/>
      <c r="LL9" s="117">
        <f t="shared" si="47"/>
        <v>0</v>
      </c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17">
        <f t="shared" si="48"/>
        <v>0</v>
      </c>
      <c r="LY9" s="106"/>
      <c r="LZ9" s="106"/>
      <c r="MA9" s="106"/>
      <c r="MB9" s="106"/>
      <c r="MC9" s="106"/>
      <c r="MD9" s="106"/>
      <c r="ME9" s="117">
        <f t="shared" si="49"/>
        <v>0</v>
      </c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17">
        <f t="shared" si="50"/>
        <v>0</v>
      </c>
      <c r="MS9" s="106"/>
      <c r="MT9" s="106"/>
      <c r="MU9" s="106"/>
      <c r="MV9" s="118">
        <f t="shared" si="51"/>
        <v>0</v>
      </c>
      <c r="MW9" s="120"/>
      <c r="MX9" s="217">
        <f t="shared" si="52"/>
        <v>1</v>
      </c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17">
        <f t="shared" si="53"/>
        <v>0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17">
        <f t="shared" si="54"/>
        <v>0</v>
      </c>
      <c r="NV9" s="106"/>
      <c r="NW9" s="106"/>
      <c r="NX9" s="106"/>
      <c r="NY9" s="106"/>
      <c r="NZ9" s="106"/>
      <c r="OA9" s="106"/>
      <c r="OB9" s="117">
        <f t="shared" si="55"/>
        <v>0</v>
      </c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17">
        <f t="shared" si="56"/>
        <v>0</v>
      </c>
      <c r="OP9" s="106"/>
      <c r="OQ9" s="106"/>
      <c r="OR9" s="106"/>
      <c r="OS9" s="118">
        <f t="shared" si="57"/>
        <v>0</v>
      </c>
      <c r="OT9" s="120"/>
      <c r="OU9" s="217">
        <f t="shared" si="58"/>
        <v>1</v>
      </c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17">
        <f t="shared" si="59"/>
        <v>0</v>
      </c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17">
        <f t="shared" si="60"/>
        <v>0</v>
      </c>
      <c r="PS9" s="106"/>
      <c r="PT9" s="106"/>
      <c r="PU9" s="106"/>
      <c r="PV9" s="106"/>
      <c r="PW9" s="106"/>
      <c r="PX9" s="106"/>
      <c r="PY9" s="117">
        <f t="shared" si="61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2"/>
        <v>0</v>
      </c>
      <c r="QM9" s="106"/>
      <c r="QN9" s="106"/>
      <c r="QO9" s="106"/>
      <c r="QP9" s="118">
        <f t="shared" si="63"/>
        <v>0</v>
      </c>
      <c r="QQ9" s="120"/>
    </row>
    <row r="10" spans="1:459" ht="15.75" x14ac:dyDescent="0.25">
      <c r="A10" s="10">
        <v>1</v>
      </c>
      <c r="B10" s="147">
        <v>5</v>
      </c>
      <c r="C10" s="295" t="s">
        <v>783</v>
      </c>
      <c r="D10" s="153"/>
      <c r="E10" s="153"/>
      <c r="F10" s="153"/>
      <c r="G10" s="153"/>
      <c r="H10" s="153"/>
      <c r="I10" s="148"/>
      <c r="J10" s="230">
        <f t="shared" si="8"/>
        <v>0</v>
      </c>
      <c r="K10" s="106"/>
      <c r="L10" s="106"/>
      <c r="M10" s="106"/>
      <c r="N10" s="106"/>
      <c r="O10" s="106"/>
      <c r="P10" s="106"/>
      <c r="Q10" s="106"/>
      <c r="R10" s="132">
        <f t="shared" si="9"/>
        <v>0</v>
      </c>
      <c r="S10" s="217">
        <f t="shared" si="10"/>
        <v>1</v>
      </c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17">
        <f t="shared" si="11"/>
        <v>0</v>
      </c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296">
        <v>8</v>
      </c>
      <c r="AP10" s="117">
        <f t="shared" si="12"/>
        <v>8</v>
      </c>
      <c r="AQ10" s="106"/>
      <c r="AR10" s="296">
        <v>7</v>
      </c>
      <c r="AS10" s="296">
        <v>7</v>
      </c>
      <c r="AT10" s="106"/>
      <c r="AU10" s="386"/>
      <c r="AV10" s="245"/>
      <c r="AW10" s="117">
        <f t="shared" si="13"/>
        <v>7</v>
      </c>
      <c r="AX10" s="296">
        <v>7</v>
      </c>
      <c r="AY10" s="296">
        <v>8</v>
      </c>
      <c r="AZ10" s="106">
        <v>7</v>
      </c>
      <c r="BA10" s="296"/>
      <c r="BB10" s="296">
        <v>7</v>
      </c>
      <c r="BC10" s="296">
        <v>9</v>
      </c>
      <c r="BD10" s="106"/>
      <c r="BE10" s="245"/>
      <c r="BF10" s="245"/>
      <c r="BG10" s="245"/>
      <c r="BH10" s="245"/>
      <c r="BI10" s="245"/>
      <c r="BJ10" s="117">
        <f t="shared" si="14"/>
        <v>6.333333333333333</v>
      </c>
      <c r="BK10" s="245"/>
      <c r="BL10" s="296">
        <v>7</v>
      </c>
      <c r="BM10" s="245"/>
      <c r="BN10" s="118">
        <f t="shared" si="15"/>
        <v>7</v>
      </c>
      <c r="BO10" s="120"/>
      <c r="BP10" s="217">
        <f t="shared" si="16"/>
        <v>1</v>
      </c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17">
        <f t="shared" si="17"/>
        <v>0</v>
      </c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412">
        <v>8</v>
      </c>
      <c r="CM10" s="117">
        <f t="shared" si="18"/>
        <v>0</v>
      </c>
      <c r="CN10" s="245"/>
      <c r="CO10" s="136">
        <v>8</v>
      </c>
      <c r="CP10" s="136">
        <v>7</v>
      </c>
      <c r="CQ10" s="136">
        <v>7</v>
      </c>
      <c r="CR10" s="203"/>
      <c r="CS10" s="245"/>
      <c r="CT10" s="117">
        <f t="shared" si="19"/>
        <v>7.333333333333333</v>
      </c>
      <c r="CU10" s="411">
        <v>6</v>
      </c>
      <c r="CV10" s="136">
        <v>7</v>
      </c>
      <c r="CW10" s="136">
        <v>8</v>
      </c>
      <c r="CX10" s="136">
        <v>9</v>
      </c>
      <c r="CY10" s="136">
        <v>8</v>
      </c>
      <c r="CZ10" s="136">
        <v>7</v>
      </c>
      <c r="DA10" s="136">
        <v>9</v>
      </c>
      <c r="DB10" s="136">
        <v>7</v>
      </c>
      <c r="DC10" s="136">
        <v>9</v>
      </c>
      <c r="DD10" s="228">
        <v>7</v>
      </c>
      <c r="DE10" s="245"/>
      <c r="DF10" s="106"/>
      <c r="DG10" s="117">
        <f t="shared" si="20"/>
        <v>7.7</v>
      </c>
      <c r="DH10" s="245"/>
      <c r="DI10" s="411">
        <v>7</v>
      </c>
      <c r="DJ10" s="245"/>
      <c r="DK10" s="118">
        <f t="shared" si="21"/>
        <v>7</v>
      </c>
      <c r="DL10" s="169"/>
      <c r="DM10" s="217">
        <f t="shared" si="22"/>
        <v>1</v>
      </c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17">
        <f t="shared" si="23"/>
        <v>0</v>
      </c>
      <c r="DY10" s="106"/>
      <c r="DZ10" s="106"/>
      <c r="EA10" s="106"/>
      <c r="EB10" s="106"/>
      <c r="EC10" s="106"/>
      <c r="ED10" s="106"/>
      <c r="EE10" s="106"/>
      <c r="EF10" s="245"/>
      <c r="EG10" s="245"/>
      <c r="EH10" s="245"/>
      <c r="EI10" s="391"/>
      <c r="EJ10" s="188">
        <f t="shared" si="24"/>
        <v>0</v>
      </c>
      <c r="EK10" s="106"/>
      <c r="EL10" s="106"/>
      <c r="EM10" s="106"/>
      <c r="EN10" s="106"/>
      <c r="EO10" s="106"/>
      <c r="EP10" s="106"/>
      <c r="EQ10" s="208">
        <f t="shared" si="25"/>
        <v>0</v>
      </c>
      <c r="ER10" s="391"/>
      <c r="ES10" s="391"/>
      <c r="ET10" s="391"/>
      <c r="EU10" s="391"/>
      <c r="EV10" s="391"/>
      <c r="EW10" s="245"/>
      <c r="EX10" s="245"/>
      <c r="EY10" s="245"/>
      <c r="EZ10" s="245"/>
      <c r="FA10" s="245"/>
      <c r="FB10" s="245"/>
      <c r="FC10" s="245"/>
      <c r="FD10" s="117">
        <f t="shared" si="26"/>
        <v>0</v>
      </c>
      <c r="FE10" s="322"/>
      <c r="FF10" s="394"/>
      <c r="FG10" s="326"/>
      <c r="FH10" s="118">
        <f t="shared" si="27"/>
        <v>0</v>
      </c>
      <c r="FI10" s="120"/>
      <c r="FJ10" s="223">
        <f t="shared" si="28"/>
        <v>1</v>
      </c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17">
        <f t="shared" si="29"/>
        <v>0</v>
      </c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17">
        <f t="shared" si="30"/>
        <v>0</v>
      </c>
      <c r="GH10" s="106"/>
      <c r="GI10" s="106"/>
      <c r="GJ10" s="106"/>
      <c r="GK10" s="106"/>
      <c r="GL10" s="106"/>
      <c r="GM10" s="106"/>
      <c r="GN10" s="117">
        <f t="shared" si="31"/>
        <v>0</v>
      </c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17">
        <f t="shared" si="32"/>
        <v>0</v>
      </c>
      <c r="HB10" s="106"/>
      <c r="HC10" s="106"/>
      <c r="HD10" s="106"/>
      <c r="HE10" s="118">
        <f t="shared" si="33"/>
        <v>0</v>
      </c>
      <c r="HF10" s="120"/>
      <c r="HG10" s="217">
        <f t="shared" si="34"/>
        <v>1</v>
      </c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17">
        <f t="shared" si="35"/>
        <v>0</v>
      </c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17">
        <f t="shared" si="36"/>
        <v>0</v>
      </c>
      <c r="IE10" s="106"/>
      <c r="IF10" s="106"/>
      <c r="IG10" s="106"/>
      <c r="IH10" s="106"/>
      <c r="II10" s="106"/>
      <c r="IJ10" s="106"/>
      <c r="IK10" s="117">
        <f t="shared" si="37"/>
        <v>0</v>
      </c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17">
        <f t="shared" si="38"/>
        <v>0</v>
      </c>
      <c r="IY10" s="106"/>
      <c r="IZ10" s="106"/>
      <c r="JA10" s="106"/>
      <c r="JB10" s="118">
        <f t="shared" si="39"/>
        <v>0</v>
      </c>
      <c r="JC10" s="120"/>
      <c r="JD10" s="217">
        <f t="shared" si="40"/>
        <v>1</v>
      </c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17">
        <f t="shared" si="41"/>
        <v>0</v>
      </c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21">
        <f t="shared" si="42"/>
        <v>0</v>
      </c>
      <c r="KB10" s="106"/>
      <c r="KC10" s="106"/>
      <c r="KD10" s="106"/>
      <c r="KE10" s="106"/>
      <c r="KF10" s="106"/>
      <c r="KG10" s="106"/>
      <c r="KH10" s="117">
        <f t="shared" si="43"/>
        <v>0</v>
      </c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17">
        <f t="shared" si="44"/>
        <v>0</v>
      </c>
      <c r="KV10" s="106"/>
      <c r="KW10" s="106"/>
      <c r="KX10" s="106"/>
      <c r="KY10" s="118">
        <f t="shared" si="45"/>
        <v>0</v>
      </c>
      <c r="KZ10" s="120"/>
      <c r="LA10" s="217">
        <f t="shared" si="46"/>
        <v>1</v>
      </c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17">
        <f t="shared" si="47"/>
        <v>0</v>
      </c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17">
        <f t="shared" si="48"/>
        <v>0</v>
      </c>
      <c r="LY10" s="106"/>
      <c r="LZ10" s="106"/>
      <c r="MA10" s="106"/>
      <c r="MB10" s="106"/>
      <c r="MC10" s="106"/>
      <c r="MD10" s="106"/>
      <c r="ME10" s="117">
        <f t="shared" si="49"/>
        <v>0</v>
      </c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17">
        <f t="shared" si="50"/>
        <v>0</v>
      </c>
      <c r="MS10" s="106"/>
      <c r="MT10" s="106"/>
      <c r="MU10" s="106"/>
      <c r="MV10" s="118">
        <f t="shared" si="51"/>
        <v>0</v>
      </c>
      <c r="MW10" s="120"/>
      <c r="MX10" s="217">
        <f t="shared" si="52"/>
        <v>1</v>
      </c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17">
        <f t="shared" si="53"/>
        <v>0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17">
        <f t="shared" si="54"/>
        <v>0</v>
      </c>
      <c r="NV10" s="106"/>
      <c r="NW10" s="106"/>
      <c r="NX10" s="106"/>
      <c r="NY10" s="106"/>
      <c r="NZ10" s="106"/>
      <c r="OA10" s="106"/>
      <c r="OB10" s="117">
        <f t="shared" si="55"/>
        <v>0</v>
      </c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17">
        <f t="shared" si="56"/>
        <v>0</v>
      </c>
      <c r="OP10" s="106"/>
      <c r="OQ10" s="106"/>
      <c r="OR10" s="106"/>
      <c r="OS10" s="118">
        <f t="shared" si="57"/>
        <v>0</v>
      </c>
      <c r="OT10" s="120"/>
      <c r="OU10" s="217">
        <f t="shared" si="58"/>
        <v>1</v>
      </c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17">
        <f t="shared" si="59"/>
        <v>0</v>
      </c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17">
        <f t="shared" si="60"/>
        <v>0</v>
      </c>
      <c r="PS10" s="106"/>
      <c r="PT10" s="106"/>
      <c r="PU10" s="106"/>
      <c r="PV10" s="106"/>
      <c r="PW10" s="106"/>
      <c r="PX10" s="106"/>
      <c r="PY10" s="117">
        <f t="shared" si="61"/>
        <v>0</v>
      </c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17">
        <f t="shared" si="62"/>
        <v>0</v>
      </c>
      <c r="QM10" s="106"/>
      <c r="QN10" s="106"/>
      <c r="QO10" s="106"/>
      <c r="QP10" s="118">
        <f t="shared" si="63"/>
        <v>0</v>
      </c>
      <c r="QQ10" s="120"/>
    </row>
    <row r="11" spans="1:459" ht="15.75" x14ac:dyDescent="0.25">
      <c r="A11" s="10">
        <v>1</v>
      </c>
      <c r="B11" s="147">
        <v>6</v>
      </c>
      <c r="C11" s="295" t="s">
        <v>784</v>
      </c>
      <c r="D11" s="153"/>
      <c r="E11" s="153"/>
      <c r="F11" s="153"/>
      <c r="G11" s="153"/>
      <c r="H11" s="153"/>
      <c r="I11" s="148"/>
      <c r="J11" s="230">
        <f t="shared" si="8"/>
        <v>0</v>
      </c>
      <c r="K11" s="106"/>
      <c r="L11" s="106"/>
      <c r="M11" s="106"/>
      <c r="N11" s="106"/>
      <c r="O11" s="106"/>
      <c r="P11" s="106"/>
      <c r="Q11" s="106"/>
      <c r="R11" s="132">
        <f t="shared" si="9"/>
        <v>0</v>
      </c>
      <c r="S11" s="217">
        <f t="shared" si="10"/>
        <v>1</v>
      </c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17">
        <f t="shared" si="11"/>
        <v>0</v>
      </c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296">
        <v>8</v>
      </c>
      <c r="AP11" s="117">
        <f t="shared" si="12"/>
        <v>8</v>
      </c>
      <c r="AQ11" s="106"/>
      <c r="AR11" s="296">
        <v>6</v>
      </c>
      <c r="AS11" s="296">
        <v>6</v>
      </c>
      <c r="AT11" s="106"/>
      <c r="AU11" s="386"/>
      <c r="AV11" s="245"/>
      <c r="AW11" s="117">
        <f t="shared" si="13"/>
        <v>6</v>
      </c>
      <c r="AX11" s="296">
        <v>6</v>
      </c>
      <c r="AY11" s="296">
        <v>6</v>
      </c>
      <c r="AZ11" s="106">
        <v>6</v>
      </c>
      <c r="BA11" s="296"/>
      <c r="BB11" s="296">
        <v>6</v>
      </c>
      <c r="BC11" s="296">
        <v>9</v>
      </c>
      <c r="BD11" s="106"/>
      <c r="BE11" s="245"/>
      <c r="BF11" s="245"/>
      <c r="BG11" s="245"/>
      <c r="BH11" s="245"/>
      <c r="BI11" s="245"/>
      <c r="BJ11" s="117">
        <f t="shared" si="14"/>
        <v>5.5</v>
      </c>
      <c r="BK11" s="245"/>
      <c r="BL11" s="296">
        <v>9</v>
      </c>
      <c r="BM11" s="245"/>
      <c r="BN11" s="118">
        <f t="shared" si="15"/>
        <v>9</v>
      </c>
      <c r="BO11" s="120"/>
      <c r="BP11" s="217">
        <f t="shared" si="16"/>
        <v>1</v>
      </c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17">
        <f t="shared" si="17"/>
        <v>0</v>
      </c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412">
        <v>8</v>
      </c>
      <c r="CM11" s="117">
        <f t="shared" si="18"/>
        <v>0</v>
      </c>
      <c r="CN11" s="245"/>
      <c r="CO11" s="136">
        <v>6</v>
      </c>
      <c r="CP11" s="136">
        <v>7</v>
      </c>
      <c r="CQ11" s="136">
        <v>6</v>
      </c>
      <c r="CR11" s="203"/>
      <c r="CS11" s="245"/>
      <c r="CT11" s="117">
        <f t="shared" si="19"/>
        <v>6.333333333333333</v>
      </c>
      <c r="CU11" s="412">
        <v>6</v>
      </c>
      <c r="CV11" s="136">
        <v>6</v>
      </c>
      <c r="CW11" s="136">
        <v>6</v>
      </c>
      <c r="CX11" s="136">
        <v>7</v>
      </c>
      <c r="CY11" s="136">
        <v>8</v>
      </c>
      <c r="CZ11" s="136">
        <v>6</v>
      </c>
      <c r="DA11" s="136">
        <v>8</v>
      </c>
      <c r="DB11" s="136">
        <v>7</v>
      </c>
      <c r="DC11" s="136">
        <v>7</v>
      </c>
      <c r="DD11" s="228">
        <v>6</v>
      </c>
      <c r="DE11" s="245"/>
      <c r="DF11" s="106"/>
      <c r="DG11" s="117">
        <f t="shared" si="20"/>
        <v>6.7</v>
      </c>
      <c r="DH11" s="245"/>
      <c r="DI11" s="412">
        <v>7</v>
      </c>
      <c r="DJ11" s="245"/>
      <c r="DK11" s="118">
        <f t="shared" si="21"/>
        <v>7</v>
      </c>
      <c r="DL11" s="169"/>
      <c r="DM11" s="217">
        <f t="shared" si="22"/>
        <v>1</v>
      </c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17">
        <f t="shared" si="23"/>
        <v>0</v>
      </c>
      <c r="DY11" s="106"/>
      <c r="DZ11" s="106"/>
      <c r="EA11" s="106"/>
      <c r="EB11" s="106"/>
      <c r="EC11" s="106"/>
      <c r="ED11" s="106"/>
      <c r="EE11" s="106"/>
      <c r="EF11" s="245"/>
      <c r="EG11" s="245"/>
      <c r="EH11" s="245"/>
      <c r="EI11" s="391"/>
      <c r="EJ11" s="188">
        <f t="shared" si="24"/>
        <v>0</v>
      </c>
      <c r="EK11" s="106"/>
      <c r="EL11" s="106"/>
      <c r="EM11" s="106"/>
      <c r="EN11" s="106"/>
      <c r="EO11" s="106"/>
      <c r="EP11" s="106"/>
      <c r="EQ11" s="208">
        <f t="shared" si="25"/>
        <v>0</v>
      </c>
      <c r="ER11" s="303"/>
      <c r="ES11" s="303"/>
      <c r="ET11" s="303"/>
      <c r="EU11" s="303"/>
      <c r="EV11" s="303"/>
      <c r="EW11" s="245"/>
      <c r="EX11" s="245"/>
      <c r="EY11" s="245"/>
      <c r="EZ11" s="245"/>
      <c r="FA11" s="245"/>
      <c r="FB11" s="245"/>
      <c r="FC11" s="245"/>
      <c r="FD11" s="117">
        <f t="shared" si="26"/>
        <v>0</v>
      </c>
      <c r="FE11" s="322"/>
      <c r="FF11" s="392"/>
      <c r="FG11" s="326"/>
      <c r="FH11" s="118">
        <f t="shared" si="27"/>
        <v>0</v>
      </c>
      <c r="FI11" s="120"/>
      <c r="FJ11" s="223">
        <f t="shared" si="28"/>
        <v>1</v>
      </c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17">
        <f t="shared" si="29"/>
        <v>0</v>
      </c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17">
        <f t="shared" si="30"/>
        <v>0</v>
      </c>
      <c r="GH11" s="106"/>
      <c r="GI11" s="106"/>
      <c r="GJ11" s="106"/>
      <c r="GK11" s="106"/>
      <c r="GL11" s="106"/>
      <c r="GM11" s="106"/>
      <c r="GN11" s="117">
        <f t="shared" si="31"/>
        <v>0</v>
      </c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17">
        <f t="shared" si="32"/>
        <v>0</v>
      </c>
      <c r="HB11" s="106"/>
      <c r="HC11" s="106"/>
      <c r="HD11" s="106"/>
      <c r="HE11" s="118">
        <f t="shared" si="33"/>
        <v>0</v>
      </c>
      <c r="HF11" s="120"/>
      <c r="HG11" s="217">
        <f t="shared" si="34"/>
        <v>1</v>
      </c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17">
        <f t="shared" si="35"/>
        <v>0</v>
      </c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17">
        <f t="shared" si="36"/>
        <v>0</v>
      </c>
      <c r="IE11" s="106"/>
      <c r="IF11" s="106"/>
      <c r="IG11" s="106"/>
      <c r="IH11" s="106"/>
      <c r="II11" s="106"/>
      <c r="IJ11" s="106"/>
      <c r="IK11" s="117">
        <f t="shared" si="37"/>
        <v>0</v>
      </c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  <c r="IW11" s="106"/>
      <c r="IX11" s="117">
        <f t="shared" si="38"/>
        <v>0</v>
      </c>
      <c r="IY11" s="106"/>
      <c r="IZ11" s="106"/>
      <c r="JA11" s="106"/>
      <c r="JB11" s="118">
        <f t="shared" si="39"/>
        <v>0</v>
      </c>
      <c r="JC11" s="120"/>
      <c r="JD11" s="217">
        <f t="shared" si="40"/>
        <v>1</v>
      </c>
      <c r="JE11" s="106"/>
      <c r="JF11" s="106"/>
      <c r="JG11" s="106"/>
      <c r="JH11" s="106"/>
      <c r="JI11" s="106"/>
      <c r="JJ11" s="106"/>
      <c r="JK11" s="106"/>
      <c r="JL11" s="106"/>
      <c r="JM11" s="106"/>
      <c r="JN11" s="106"/>
      <c r="JO11" s="117">
        <f t="shared" si="41"/>
        <v>0</v>
      </c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21">
        <f t="shared" si="42"/>
        <v>0</v>
      </c>
      <c r="KB11" s="106"/>
      <c r="KC11" s="106"/>
      <c r="KD11" s="106"/>
      <c r="KE11" s="106"/>
      <c r="KF11" s="106"/>
      <c r="KG11" s="106"/>
      <c r="KH11" s="117">
        <f t="shared" si="43"/>
        <v>0</v>
      </c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06"/>
      <c r="KU11" s="117">
        <f t="shared" si="44"/>
        <v>0</v>
      </c>
      <c r="KV11" s="106"/>
      <c r="KW11" s="106"/>
      <c r="KX11" s="106"/>
      <c r="KY11" s="118">
        <f t="shared" si="45"/>
        <v>0</v>
      </c>
      <c r="KZ11" s="120"/>
      <c r="LA11" s="217">
        <f t="shared" si="46"/>
        <v>1</v>
      </c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17">
        <f t="shared" si="47"/>
        <v>0</v>
      </c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17">
        <f t="shared" si="48"/>
        <v>0</v>
      </c>
      <c r="LY11" s="106"/>
      <c r="LZ11" s="106"/>
      <c r="MA11" s="106"/>
      <c r="MB11" s="106"/>
      <c r="MC11" s="106"/>
      <c r="MD11" s="106"/>
      <c r="ME11" s="117">
        <f t="shared" si="49"/>
        <v>0</v>
      </c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17">
        <f t="shared" si="50"/>
        <v>0</v>
      </c>
      <c r="MS11" s="106"/>
      <c r="MT11" s="106"/>
      <c r="MU11" s="106"/>
      <c r="MV11" s="118">
        <f t="shared" si="51"/>
        <v>0</v>
      </c>
      <c r="MW11" s="120"/>
      <c r="MX11" s="217">
        <f t="shared" si="52"/>
        <v>1</v>
      </c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17">
        <f t="shared" si="53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4"/>
        <v>0</v>
      </c>
      <c r="NV11" s="106"/>
      <c r="NW11" s="106"/>
      <c r="NX11" s="106"/>
      <c r="NY11" s="106"/>
      <c r="NZ11" s="106"/>
      <c r="OA11" s="106"/>
      <c r="OB11" s="117">
        <f t="shared" si="55"/>
        <v>0</v>
      </c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17">
        <f t="shared" si="56"/>
        <v>0</v>
      </c>
      <c r="OP11" s="106"/>
      <c r="OQ11" s="106"/>
      <c r="OR11" s="106"/>
      <c r="OS11" s="118">
        <f t="shared" si="57"/>
        <v>0</v>
      </c>
      <c r="OT11" s="120"/>
      <c r="OU11" s="217">
        <f t="shared" si="58"/>
        <v>1</v>
      </c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17">
        <f t="shared" si="59"/>
        <v>0</v>
      </c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17">
        <f t="shared" si="60"/>
        <v>0</v>
      </c>
      <c r="PS11" s="106"/>
      <c r="PT11" s="106"/>
      <c r="PU11" s="106"/>
      <c r="PV11" s="106"/>
      <c r="PW11" s="106"/>
      <c r="PX11" s="106"/>
      <c r="PY11" s="117">
        <f t="shared" si="61"/>
        <v>0</v>
      </c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17">
        <f t="shared" si="62"/>
        <v>0</v>
      </c>
      <c r="QM11" s="106"/>
      <c r="QN11" s="106"/>
      <c r="QO11" s="106"/>
      <c r="QP11" s="118">
        <f t="shared" si="63"/>
        <v>0</v>
      </c>
      <c r="QQ11" s="120"/>
    </row>
    <row r="12" spans="1:459" ht="15.75" x14ac:dyDescent="0.25">
      <c r="A12" s="10">
        <v>1</v>
      </c>
      <c r="B12" s="147">
        <v>7</v>
      </c>
      <c r="C12" s="295" t="s">
        <v>785</v>
      </c>
      <c r="D12" s="153"/>
      <c r="E12" s="153"/>
      <c r="F12" s="153"/>
      <c r="G12" s="153"/>
      <c r="H12" s="153"/>
      <c r="I12" s="148"/>
      <c r="J12" s="230">
        <f t="shared" si="8"/>
        <v>0</v>
      </c>
      <c r="K12" s="106"/>
      <c r="L12" s="106"/>
      <c r="M12" s="106"/>
      <c r="N12" s="106"/>
      <c r="O12" s="106"/>
      <c r="P12" s="106"/>
      <c r="Q12" s="106"/>
      <c r="R12" s="132">
        <f t="shared" si="9"/>
        <v>0</v>
      </c>
      <c r="S12" s="217">
        <f t="shared" si="10"/>
        <v>1</v>
      </c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17">
        <f t="shared" si="11"/>
        <v>0</v>
      </c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296">
        <v>9</v>
      </c>
      <c r="AP12" s="117">
        <f t="shared" si="12"/>
        <v>9</v>
      </c>
      <c r="AQ12" s="106"/>
      <c r="AR12" s="296">
        <v>7</v>
      </c>
      <c r="AS12" s="296">
        <v>8</v>
      </c>
      <c r="AT12" s="106"/>
      <c r="AU12" s="386"/>
      <c r="AV12" s="245"/>
      <c r="AW12" s="117">
        <f t="shared" si="13"/>
        <v>7.5</v>
      </c>
      <c r="AX12" s="296">
        <v>8</v>
      </c>
      <c r="AY12" s="296">
        <v>9</v>
      </c>
      <c r="AZ12" s="106">
        <v>7</v>
      </c>
      <c r="BA12" s="296"/>
      <c r="BB12" s="296">
        <v>10</v>
      </c>
      <c r="BC12" s="296">
        <v>8</v>
      </c>
      <c r="BD12" s="106"/>
      <c r="BE12" s="245"/>
      <c r="BF12" s="245"/>
      <c r="BG12" s="245"/>
      <c r="BH12" s="245"/>
      <c r="BI12" s="245"/>
      <c r="BJ12" s="117">
        <f t="shared" si="14"/>
        <v>7</v>
      </c>
      <c r="BK12" s="245"/>
      <c r="BL12" s="296">
        <v>9</v>
      </c>
      <c r="BM12" s="245"/>
      <c r="BN12" s="118">
        <f t="shared" si="15"/>
        <v>9</v>
      </c>
      <c r="BO12" s="120"/>
      <c r="BP12" s="217">
        <f t="shared" si="16"/>
        <v>1</v>
      </c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17">
        <f t="shared" si="17"/>
        <v>0</v>
      </c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412">
        <v>9</v>
      </c>
      <c r="CM12" s="117">
        <f t="shared" si="18"/>
        <v>0</v>
      </c>
      <c r="CN12" s="245"/>
      <c r="CO12" s="136">
        <v>9</v>
      </c>
      <c r="CP12" s="136">
        <v>9</v>
      </c>
      <c r="CQ12" s="136">
        <v>7</v>
      </c>
      <c r="CR12" s="203"/>
      <c r="CS12" s="245"/>
      <c r="CT12" s="117">
        <f t="shared" si="19"/>
        <v>8.3333333333333339</v>
      </c>
      <c r="CU12" s="412">
        <v>8</v>
      </c>
      <c r="CV12" s="136">
        <v>8</v>
      </c>
      <c r="CW12" s="136">
        <v>9</v>
      </c>
      <c r="CX12" s="136">
        <v>8</v>
      </c>
      <c r="CY12" s="136">
        <v>7</v>
      </c>
      <c r="CZ12" s="136">
        <v>8</v>
      </c>
      <c r="DA12" s="136">
        <v>8</v>
      </c>
      <c r="DB12" s="136">
        <v>7</v>
      </c>
      <c r="DC12" s="136">
        <v>8</v>
      </c>
      <c r="DD12" s="228">
        <v>10</v>
      </c>
      <c r="DE12" s="245"/>
      <c r="DF12" s="106"/>
      <c r="DG12" s="117">
        <f t="shared" si="20"/>
        <v>8.1</v>
      </c>
      <c r="DH12" s="245"/>
      <c r="DI12" s="412">
        <v>9</v>
      </c>
      <c r="DJ12" s="245"/>
      <c r="DK12" s="118">
        <f t="shared" si="21"/>
        <v>9</v>
      </c>
      <c r="DL12" s="169"/>
      <c r="DM12" s="217">
        <f t="shared" si="22"/>
        <v>1</v>
      </c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17">
        <f t="shared" si="23"/>
        <v>0</v>
      </c>
      <c r="DY12" s="106"/>
      <c r="DZ12" s="106"/>
      <c r="EA12" s="106"/>
      <c r="EB12" s="106"/>
      <c r="EC12" s="106"/>
      <c r="ED12" s="106"/>
      <c r="EE12" s="106"/>
      <c r="EF12" s="245"/>
      <c r="EG12" s="245"/>
      <c r="EH12" s="245"/>
      <c r="EI12" s="391"/>
      <c r="EJ12" s="188">
        <f t="shared" si="24"/>
        <v>0</v>
      </c>
      <c r="EK12" s="106"/>
      <c r="EL12" s="106"/>
      <c r="EM12" s="106"/>
      <c r="EN12" s="106"/>
      <c r="EO12" s="106"/>
      <c r="EP12" s="106"/>
      <c r="EQ12" s="208">
        <f t="shared" si="25"/>
        <v>0</v>
      </c>
      <c r="ER12" s="303"/>
      <c r="ES12" s="303"/>
      <c r="ET12" s="303"/>
      <c r="EU12" s="303"/>
      <c r="EV12" s="303"/>
      <c r="EW12" s="245"/>
      <c r="EX12" s="245"/>
      <c r="EY12" s="245"/>
      <c r="EZ12" s="245"/>
      <c r="FA12" s="245"/>
      <c r="FB12" s="245"/>
      <c r="FC12" s="245"/>
      <c r="FD12" s="117">
        <f t="shared" si="26"/>
        <v>0</v>
      </c>
      <c r="FE12" s="322"/>
      <c r="FF12" s="392"/>
      <c r="FG12" s="326"/>
      <c r="FH12" s="118">
        <f t="shared" si="27"/>
        <v>0</v>
      </c>
      <c r="FI12" s="120"/>
      <c r="FJ12" s="223">
        <f t="shared" si="28"/>
        <v>1</v>
      </c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17">
        <f t="shared" si="29"/>
        <v>0</v>
      </c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17">
        <f t="shared" si="30"/>
        <v>0</v>
      </c>
      <c r="GH12" s="106"/>
      <c r="GI12" s="106"/>
      <c r="GJ12" s="106"/>
      <c r="GK12" s="106"/>
      <c r="GL12" s="106"/>
      <c r="GM12" s="106"/>
      <c r="GN12" s="117">
        <f t="shared" si="31"/>
        <v>0</v>
      </c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17">
        <f t="shared" si="32"/>
        <v>0</v>
      </c>
      <c r="HB12" s="106"/>
      <c r="HC12" s="106"/>
      <c r="HD12" s="106"/>
      <c r="HE12" s="118">
        <f t="shared" si="33"/>
        <v>0</v>
      </c>
      <c r="HF12" s="120"/>
      <c r="HG12" s="217">
        <f t="shared" si="34"/>
        <v>1</v>
      </c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17">
        <f t="shared" si="35"/>
        <v>0</v>
      </c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17">
        <f t="shared" si="36"/>
        <v>0</v>
      </c>
      <c r="IE12" s="106"/>
      <c r="IF12" s="106"/>
      <c r="IG12" s="106"/>
      <c r="IH12" s="106"/>
      <c r="II12" s="106"/>
      <c r="IJ12" s="106"/>
      <c r="IK12" s="117">
        <f t="shared" si="37"/>
        <v>0</v>
      </c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  <c r="IW12" s="106"/>
      <c r="IX12" s="117">
        <f t="shared" si="38"/>
        <v>0</v>
      </c>
      <c r="IY12" s="106"/>
      <c r="IZ12" s="106"/>
      <c r="JA12" s="106"/>
      <c r="JB12" s="118">
        <f t="shared" si="39"/>
        <v>0</v>
      </c>
      <c r="JC12" s="120"/>
      <c r="JD12" s="217">
        <f t="shared" si="40"/>
        <v>1</v>
      </c>
      <c r="JE12" s="106"/>
      <c r="JF12" s="106"/>
      <c r="JG12" s="106"/>
      <c r="JH12" s="106"/>
      <c r="JI12" s="106"/>
      <c r="JJ12" s="106"/>
      <c r="JK12" s="106"/>
      <c r="JL12" s="106"/>
      <c r="JM12" s="106"/>
      <c r="JN12" s="106"/>
      <c r="JO12" s="117">
        <f t="shared" si="41"/>
        <v>0</v>
      </c>
      <c r="JP12" s="106"/>
      <c r="JQ12" s="106"/>
      <c r="JR12" s="106"/>
      <c r="JS12" s="106"/>
      <c r="JT12" s="106"/>
      <c r="JU12" s="106"/>
      <c r="JV12" s="106"/>
      <c r="JW12" s="106"/>
      <c r="JX12" s="106"/>
      <c r="JY12" s="106"/>
      <c r="JZ12" s="106"/>
      <c r="KA12" s="121">
        <f t="shared" si="42"/>
        <v>0</v>
      </c>
      <c r="KB12" s="106"/>
      <c r="KC12" s="106"/>
      <c r="KD12" s="106"/>
      <c r="KE12" s="106"/>
      <c r="KF12" s="106"/>
      <c r="KG12" s="106"/>
      <c r="KH12" s="117">
        <f t="shared" si="43"/>
        <v>0</v>
      </c>
      <c r="KI12" s="106"/>
      <c r="KJ12" s="106"/>
      <c r="KK12" s="106"/>
      <c r="KL12" s="106"/>
      <c r="KM12" s="106"/>
      <c r="KN12" s="106"/>
      <c r="KO12" s="106"/>
      <c r="KP12" s="106"/>
      <c r="KQ12" s="106"/>
      <c r="KR12" s="106"/>
      <c r="KS12" s="106"/>
      <c r="KT12" s="106"/>
      <c r="KU12" s="117">
        <f t="shared" si="44"/>
        <v>0</v>
      </c>
      <c r="KV12" s="106"/>
      <c r="KW12" s="106"/>
      <c r="KX12" s="106"/>
      <c r="KY12" s="118">
        <f t="shared" si="45"/>
        <v>0</v>
      </c>
      <c r="KZ12" s="120"/>
      <c r="LA12" s="217">
        <f t="shared" si="46"/>
        <v>1</v>
      </c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17">
        <f t="shared" si="47"/>
        <v>0</v>
      </c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17">
        <f t="shared" si="48"/>
        <v>0</v>
      </c>
      <c r="LY12" s="106"/>
      <c r="LZ12" s="106"/>
      <c r="MA12" s="106"/>
      <c r="MB12" s="106"/>
      <c r="MC12" s="106"/>
      <c r="MD12" s="106"/>
      <c r="ME12" s="117">
        <f t="shared" si="49"/>
        <v>0</v>
      </c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17">
        <f t="shared" si="50"/>
        <v>0</v>
      </c>
      <c r="MS12" s="106"/>
      <c r="MT12" s="106"/>
      <c r="MU12" s="106"/>
      <c r="MV12" s="118">
        <f t="shared" si="51"/>
        <v>0</v>
      </c>
      <c r="MW12" s="120"/>
      <c r="MX12" s="217">
        <f t="shared" si="52"/>
        <v>1</v>
      </c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17">
        <f t="shared" si="53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4"/>
        <v>0</v>
      </c>
      <c r="NV12" s="106"/>
      <c r="NW12" s="106"/>
      <c r="NX12" s="106"/>
      <c r="NY12" s="106"/>
      <c r="NZ12" s="106"/>
      <c r="OA12" s="106"/>
      <c r="OB12" s="117">
        <f t="shared" si="55"/>
        <v>0</v>
      </c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17">
        <f t="shared" si="56"/>
        <v>0</v>
      </c>
      <c r="OP12" s="106"/>
      <c r="OQ12" s="106"/>
      <c r="OR12" s="106"/>
      <c r="OS12" s="118">
        <f t="shared" si="57"/>
        <v>0</v>
      </c>
      <c r="OT12" s="120"/>
      <c r="OU12" s="217">
        <f t="shared" si="58"/>
        <v>1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9"/>
        <v>0</v>
      </c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17">
        <f t="shared" si="60"/>
        <v>0</v>
      </c>
      <c r="PS12" s="106"/>
      <c r="PT12" s="106"/>
      <c r="PU12" s="106"/>
      <c r="PV12" s="106"/>
      <c r="PW12" s="106"/>
      <c r="PX12" s="106"/>
      <c r="PY12" s="117">
        <f t="shared" si="61"/>
        <v>0</v>
      </c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17">
        <f t="shared" si="62"/>
        <v>0</v>
      </c>
      <c r="QM12" s="106"/>
      <c r="QN12" s="106"/>
      <c r="QO12" s="106"/>
      <c r="QP12" s="118">
        <f t="shared" si="63"/>
        <v>0</v>
      </c>
      <c r="QQ12" s="120"/>
    </row>
    <row r="13" spans="1:459" ht="15.75" x14ac:dyDescent="0.25">
      <c r="A13" s="10">
        <v>1</v>
      </c>
      <c r="B13" s="147">
        <v>8</v>
      </c>
      <c r="C13" s="295" t="s">
        <v>786</v>
      </c>
      <c r="D13" s="153"/>
      <c r="E13" s="153"/>
      <c r="F13" s="153"/>
      <c r="G13" s="153"/>
      <c r="H13" s="153"/>
      <c r="I13" s="148"/>
      <c r="J13" s="230">
        <f t="shared" si="8"/>
        <v>0</v>
      </c>
      <c r="K13" s="106"/>
      <c r="L13" s="106"/>
      <c r="M13" s="106"/>
      <c r="N13" s="106"/>
      <c r="O13" s="106"/>
      <c r="P13" s="106"/>
      <c r="Q13" s="106"/>
      <c r="R13" s="132">
        <f t="shared" si="9"/>
        <v>0</v>
      </c>
      <c r="S13" s="217">
        <f t="shared" si="10"/>
        <v>1</v>
      </c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17">
        <f t="shared" si="11"/>
        <v>0</v>
      </c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296">
        <v>10</v>
      </c>
      <c r="AP13" s="117">
        <f t="shared" si="12"/>
        <v>10</v>
      </c>
      <c r="AQ13" s="106"/>
      <c r="AR13" s="296">
        <v>7</v>
      </c>
      <c r="AS13" s="296">
        <v>8</v>
      </c>
      <c r="AT13" s="106"/>
      <c r="AU13" s="386"/>
      <c r="AV13" s="245"/>
      <c r="AW13" s="117">
        <f t="shared" si="13"/>
        <v>7.5</v>
      </c>
      <c r="AX13" s="296">
        <v>9</v>
      </c>
      <c r="AY13" s="296">
        <v>8</v>
      </c>
      <c r="AZ13" s="106">
        <v>8</v>
      </c>
      <c r="BA13" s="296"/>
      <c r="BB13" s="296">
        <v>7</v>
      </c>
      <c r="BC13" s="296">
        <v>6</v>
      </c>
      <c r="BD13" s="106"/>
      <c r="BE13" s="245"/>
      <c r="BF13" s="245"/>
      <c r="BG13" s="245"/>
      <c r="BH13" s="245"/>
      <c r="BI13" s="245"/>
      <c r="BJ13" s="117">
        <f t="shared" si="14"/>
        <v>6.333333333333333</v>
      </c>
      <c r="BK13" s="245"/>
      <c r="BL13" s="296">
        <v>10</v>
      </c>
      <c r="BM13" s="245"/>
      <c r="BN13" s="118">
        <f t="shared" si="15"/>
        <v>10</v>
      </c>
      <c r="BO13" s="120"/>
      <c r="BP13" s="217">
        <f t="shared" si="16"/>
        <v>1</v>
      </c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17">
        <f t="shared" si="17"/>
        <v>0</v>
      </c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414">
        <v>10</v>
      </c>
      <c r="CM13" s="117">
        <f t="shared" si="18"/>
        <v>0</v>
      </c>
      <c r="CN13" s="245"/>
      <c r="CO13" s="136">
        <v>8</v>
      </c>
      <c r="CP13" s="136">
        <v>9</v>
      </c>
      <c r="CQ13" s="136">
        <v>8</v>
      </c>
      <c r="CR13" s="203"/>
      <c r="CS13" s="245"/>
      <c r="CT13" s="117">
        <f t="shared" si="19"/>
        <v>8.3333333333333339</v>
      </c>
      <c r="CU13" s="412">
        <v>9</v>
      </c>
      <c r="CV13" s="136">
        <v>9</v>
      </c>
      <c r="CW13" s="136">
        <v>8</v>
      </c>
      <c r="CX13" s="136">
        <v>9</v>
      </c>
      <c r="CY13" s="136">
        <v>6</v>
      </c>
      <c r="CZ13" s="136">
        <v>9</v>
      </c>
      <c r="DA13" s="136">
        <v>9</v>
      </c>
      <c r="DB13" s="136">
        <v>9</v>
      </c>
      <c r="DC13" s="136">
        <v>9</v>
      </c>
      <c r="DD13" s="228">
        <v>7</v>
      </c>
      <c r="DE13" s="245"/>
      <c r="DF13" s="106"/>
      <c r="DG13" s="117">
        <f t="shared" si="20"/>
        <v>8.4</v>
      </c>
      <c r="DH13" s="245"/>
      <c r="DI13" s="412">
        <v>9</v>
      </c>
      <c r="DJ13" s="245"/>
      <c r="DK13" s="118">
        <f t="shared" si="21"/>
        <v>9</v>
      </c>
      <c r="DL13" s="169"/>
      <c r="DM13" s="217">
        <f t="shared" si="22"/>
        <v>1</v>
      </c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17">
        <f t="shared" si="23"/>
        <v>0</v>
      </c>
      <c r="DY13" s="106"/>
      <c r="DZ13" s="106"/>
      <c r="EA13" s="106"/>
      <c r="EB13" s="106"/>
      <c r="EC13" s="106"/>
      <c r="ED13" s="106"/>
      <c r="EE13" s="106"/>
      <c r="EF13" s="245"/>
      <c r="EG13" s="245"/>
      <c r="EH13" s="245"/>
      <c r="EI13" s="391"/>
      <c r="EJ13" s="188">
        <f t="shared" si="24"/>
        <v>0</v>
      </c>
      <c r="EK13" s="106"/>
      <c r="EL13" s="106"/>
      <c r="EM13" s="106"/>
      <c r="EN13" s="106"/>
      <c r="EO13" s="106"/>
      <c r="EP13" s="106"/>
      <c r="EQ13" s="208">
        <f t="shared" si="25"/>
        <v>0</v>
      </c>
      <c r="ER13" s="303"/>
      <c r="ES13" s="303"/>
      <c r="ET13" s="303"/>
      <c r="EU13" s="303"/>
      <c r="EV13" s="303"/>
      <c r="EW13" s="245"/>
      <c r="EX13" s="245"/>
      <c r="EY13" s="245"/>
      <c r="EZ13" s="245"/>
      <c r="FA13" s="245"/>
      <c r="FB13" s="245"/>
      <c r="FC13" s="245"/>
      <c r="FD13" s="117">
        <f t="shared" si="26"/>
        <v>0</v>
      </c>
      <c r="FE13" s="322"/>
      <c r="FF13" s="392"/>
      <c r="FG13" s="326"/>
      <c r="FH13" s="118">
        <f t="shared" si="27"/>
        <v>0</v>
      </c>
      <c r="FI13" s="120"/>
      <c r="FJ13" s="223">
        <f t="shared" si="28"/>
        <v>1</v>
      </c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17">
        <f t="shared" si="29"/>
        <v>0</v>
      </c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17">
        <f t="shared" si="30"/>
        <v>0</v>
      </c>
      <c r="GH13" s="106"/>
      <c r="GI13" s="106"/>
      <c r="GJ13" s="106"/>
      <c r="GK13" s="106"/>
      <c r="GL13" s="106"/>
      <c r="GM13" s="106"/>
      <c r="GN13" s="117">
        <f t="shared" si="31"/>
        <v>0</v>
      </c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17">
        <f t="shared" si="32"/>
        <v>0</v>
      </c>
      <c r="HB13" s="106"/>
      <c r="HC13" s="106"/>
      <c r="HD13" s="106"/>
      <c r="HE13" s="118">
        <f t="shared" si="33"/>
        <v>0</v>
      </c>
      <c r="HF13" s="120"/>
      <c r="HG13" s="217">
        <f t="shared" si="34"/>
        <v>1</v>
      </c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17">
        <f t="shared" si="35"/>
        <v>0</v>
      </c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17">
        <f t="shared" si="36"/>
        <v>0</v>
      </c>
      <c r="IE13" s="106"/>
      <c r="IF13" s="106"/>
      <c r="IG13" s="106"/>
      <c r="IH13" s="106"/>
      <c r="II13" s="106"/>
      <c r="IJ13" s="106"/>
      <c r="IK13" s="117">
        <f t="shared" si="37"/>
        <v>0</v>
      </c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17">
        <f t="shared" si="38"/>
        <v>0</v>
      </c>
      <c r="IY13" s="106"/>
      <c r="IZ13" s="106"/>
      <c r="JA13" s="106"/>
      <c r="JB13" s="118">
        <f t="shared" si="39"/>
        <v>0</v>
      </c>
      <c r="JC13" s="120"/>
      <c r="JD13" s="217">
        <f t="shared" si="40"/>
        <v>1</v>
      </c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17">
        <f t="shared" si="41"/>
        <v>0</v>
      </c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21">
        <f t="shared" si="42"/>
        <v>0</v>
      </c>
      <c r="KB13" s="106"/>
      <c r="KC13" s="106"/>
      <c r="KD13" s="106"/>
      <c r="KE13" s="106"/>
      <c r="KF13" s="106"/>
      <c r="KG13" s="106"/>
      <c r="KH13" s="117">
        <f t="shared" si="43"/>
        <v>0</v>
      </c>
      <c r="KI13" s="106"/>
      <c r="KJ13" s="106"/>
      <c r="KK13" s="106"/>
      <c r="KL13" s="106"/>
      <c r="KM13" s="106"/>
      <c r="KN13" s="106"/>
      <c r="KO13" s="106"/>
      <c r="KP13" s="106"/>
      <c r="KQ13" s="106"/>
      <c r="KR13" s="106"/>
      <c r="KS13" s="106"/>
      <c r="KT13" s="106"/>
      <c r="KU13" s="117">
        <f t="shared" si="44"/>
        <v>0</v>
      </c>
      <c r="KV13" s="106"/>
      <c r="KW13" s="106"/>
      <c r="KX13" s="106"/>
      <c r="KY13" s="118">
        <f t="shared" si="45"/>
        <v>0</v>
      </c>
      <c r="KZ13" s="120"/>
      <c r="LA13" s="217">
        <f t="shared" si="46"/>
        <v>1</v>
      </c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17">
        <f t="shared" si="47"/>
        <v>0</v>
      </c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17">
        <f t="shared" si="48"/>
        <v>0</v>
      </c>
      <c r="LY13" s="106"/>
      <c r="LZ13" s="106"/>
      <c r="MA13" s="106"/>
      <c r="MB13" s="106"/>
      <c r="MC13" s="106"/>
      <c r="MD13" s="106"/>
      <c r="ME13" s="117">
        <f t="shared" si="49"/>
        <v>0</v>
      </c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17">
        <f t="shared" si="50"/>
        <v>0</v>
      </c>
      <c r="MS13" s="106"/>
      <c r="MT13" s="106"/>
      <c r="MU13" s="106"/>
      <c r="MV13" s="118">
        <f t="shared" si="51"/>
        <v>0</v>
      </c>
      <c r="MW13" s="120"/>
      <c r="MX13" s="217">
        <f t="shared" si="52"/>
        <v>1</v>
      </c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17">
        <f t="shared" si="53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4"/>
        <v>0</v>
      </c>
      <c r="NV13" s="106"/>
      <c r="NW13" s="106"/>
      <c r="NX13" s="106"/>
      <c r="NY13" s="106"/>
      <c r="NZ13" s="106"/>
      <c r="OA13" s="106"/>
      <c r="OB13" s="117">
        <f t="shared" si="55"/>
        <v>0</v>
      </c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17">
        <f t="shared" si="56"/>
        <v>0</v>
      </c>
      <c r="OP13" s="106"/>
      <c r="OQ13" s="106"/>
      <c r="OR13" s="106"/>
      <c r="OS13" s="118">
        <f t="shared" si="57"/>
        <v>0</v>
      </c>
      <c r="OT13" s="120"/>
      <c r="OU13" s="217">
        <f t="shared" si="58"/>
        <v>1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9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60"/>
        <v>0</v>
      </c>
      <c r="PS13" s="106"/>
      <c r="PT13" s="106"/>
      <c r="PU13" s="106"/>
      <c r="PV13" s="106"/>
      <c r="PW13" s="106"/>
      <c r="PX13" s="106"/>
      <c r="PY13" s="117">
        <f t="shared" si="61"/>
        <v>0</v>
      </c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17">
        <f t="shared" si="62"/>
        <v>0</v>
      </c>
      <c r="QM13" s="106"/>
      <c r="QN13" s="106"/>
      <c r="QO13" s="106"/>
      <c r="QP13" s="118">
        <f t="shared" si="63"/>
        <v>0</v>
      </c>
      <c r="QQ13" s="120"/>
    </row>
    <row r="14" spans="1:459" ht="15.75" x14ac:dyDescent="0.25">
      <c r="A14" s="10">
        <v>1</v>
      </c>
      <c r="B14" s="147">
        <v>9</v>
      </c>
      <c r="C14" s="295" t="s">
        <v>787</v>
      </c>
      <c r="D14" s="153"/>
      <c r="E14" s="153"/>
      <c r="F14" s="153"/>
      <c r="G14" s="153"/>
      <c r="H14" s="153"/>
      <c r="I14" s="148"/>
      <c r="J14" s="230">
        <f t="shared" si="8"/>
        <v>0</v>
      </c>
      <c r="K14" s="106"/>
      <c r="L14" s="106"/>
      <c r="M14" s="106"/>
      <c r="N14" s="106"/>
      <c r="O14" s="106"/>
      <c r="P14" s="106"/>
      <c r="Q14" s="106"/>
      <c r="R14" s="132">
        <f t="shared" si="9"/>
        <v>0</v>
      </c>
      <c r="S14" s="217">
        <f t="shared" si="10"/>
        <v>1</v>
      </c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17">
        <f t="shared" si="11"/>
        <v>0</v>
      </c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296">
        <v>10</v>
      </c>
      <c r="AP14" s="117">
        <f t="shared" si="12"/>
        <v>10</v>
      </c>
      <c r="AQ14" s="106"/>
      <c r="AR14" s="296">
        <v>10</v>
      </c>
      <c r="AS14" s="296">
        <v>10</v>
      </c>
      <c r="AT14" s="106"/>
      <c r="AU14" s="386"/>
      <c r="AV14" s="245"/>
      <c r="AW14" s="117">
        <f t="shared" si="13"/>
        <v>10</v>
      </c>
      <c r="AX14" s="296">
        <v>10</v>
      </c>
      <c r="AY14" s="296">
        <v>10</v>
      </c>
      <c r="AZ14" s="106">
        <v>10</v>
      </c>
      <c r="BA14" s="296"/>
      <c r="BB14" s="296">
        <v>10</v>
      </c>
      <c r="BC14" s="296">
        <v>10</v>
      </c>
      <c r="BD14" s="106"/>
      <c r="BE14" s="245"/>
      <c r="BF14" s="245"/>
      <c r="BG14" s="245"/>
      <c r="BH14" s="245"/>
      <c r="BI14" s="245"/>
      <c r="BJ14" s="117">
        <f t="shared" si="14"/>
        <v>8.3333333333333339</v>
      </c>
      <c r="BK14" s="245"/>
      <c r="BL14" s="296">
        <v>10</v>
      </c>
      <c r="BM14" s="245"/>
      <c r="BN14" s="118">
        <f t="shared" si="15"/>
        <v>10</v>
      </c>
      <c r="BO14" s="120"/>
      <c r="BP14" s="217">
        <f t="shared" si="16"/>
        <v>1</v>
      </c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17">
        <f t="shared" si="17"/>
        <v>0</v>
      </c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414">
        <v>10</v>
      </c>
      <c r="CM14" s="117">
        <f t="shared" si="18"/>
        <v>0</v>
      </c>
      <c r="CN14" s="245"/>
      <c r="CO14" s="136">
        <v>10</v>
      </c>
      <c r="CP14" s="136">
        <v>10</v>
      </c>
      <c r="CQ14" s="136">
        <v>10</v>
      </c>
      <c r="CR14" s="203"/>
      <c r="CS14" s="245"/>
      <c r="CT14" s="117">
        <f t="shared" si="19"/>
        <v>10</v>
      </c>
      <c r="CU14" s="412">
        <v>10</v>
      </c>
      <c r="CV14" s="136">
        <v>10</v>
      </c>
      <c r="CW14" s="136">
        <v>10</v>
      </c>
      <c r="CX14" s="136">
        <v>10</v>
      </c>
      <c r="CY14" s="136">
        <v>10</v>
      </c>
      <c r="CZ14" s="136">
        <v>10</v>
      </c>
      <c r="DA14" s="136">
        <v>10</v>
      </c>
      <c r="DB14" s="136">
        <v>10</v>
      </c>
      <c r="DC14" s="136">
        <v>10</v>
      </c>
      <c r="DD14" s="228">
        <v>10</v>
      </c>
      <c r="DE14" s="245"/>
      <c r="DF14" s="106"/>
      <c r="DG14" s="117">
        <f t="shared" si="20"/>
        <v>10</v>
      </c>
      <c r="DH14" s="245"/>
      <c r="DI14" s="412">
        <v>10</v>
      </c>
      <c r="DJ14" s="245"/>
      <c r="DK14" s="118">
        <f t="shared" si="21"/>
        <v>10</v>
      </c>
      <c r="DL14" s="169"/>
      <c r="DM14" s="217">
        <f t="shared" si="22"/>
        <v>1</v>
      </c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17">
        <f t="shared" si="23"/>
        <v>0</v>
      </c>
      <c r="DY14" s="106"/>
      <c r="DZ14" s="106"/>
      <c r="EA14" s="106"/>
      <c r="EB14" s="106"/>
      <c r="EC14" s="106"/>
      <c r="ED14" s="106"/>
      <c r="EE14" s="106"/>
      <c r="EF14" s="245"/>
      <c r="EG14" s="245"/>
      <c r="EH14" s="245"/>
      <c r="EI14" s="391"/>
      <c r="EJ14" s="188">
        <f t="shared" si="24"/>
        <v>0</v>
      </c>
      <c r="EK14" s="106"/>
      <c r="EL14" s="106"/>
      <c r="EM14" s="106"/>
      <c r="EN14" s="106"/>
      <c r="EO14" s="106"/>
      <c r="EP14" s="106"/>
      <c r="EQ14" s="208">
        <f t="shared" si="25"/>
        <v>0</v>
      </c>
      <c r="ER14" s="303"/>
      <c r="ES14" s="303"/>
      <c r="ET14" s="303"/>
      <c r="EU14" s="303"/>
      <c r="EV14" s="303"/>
      <c r="EW14" s="245"/>
      <c r="EX14" s="245"/>
      <c r="EY14" s="245"/>
      <c r="EZ14" s="245"/>
      <c r="FA14" s="245"/>
      <c r="FB14" s="245"/>
      <c r="FC14" s="245"/>
      <c r="FD14" s="117">
        <f t="shared" si="26"/>
        <v>0</v>
      </c>
      <c r="FE14" s="322"/>
      <c r="FF14" s="392"/>
      <c r="FG14" s="326"/>
      <c r="FH14" s="118">
        <f t="shared" si="27"/>
        <v>0</v>
      </c>
      <c r="FI14" s="120"/>
      <c r="FJ14" s="223">
        <f t="shared" si="28"/>
        <v>1</v>
      </c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17">
        <f t="shared" si="29"/>
        <v>0</v>
      </c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17">
        <f t="shared" si="30"/>
        <v>0</v>
      </c>
      <c r="GH14" s="106"/>
      <c r="GI14" s="106"/>
      <c r="GJ14" s="106"/>
      <c r="GK14" s="106"/>
      <c r="GL14" s="106"/>
      <c r="GM14" s="106"/>
      <c r="GN14" s="117">
        <f t="shared" si="31"/>
        <v>0</v>
      </c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17">
        <f t="shared" si="32"/>
        <v>0</v>
      </c>
      <c r="HB14" s="106"/>
      <c r="HC14" s="106"/>
      <c r="HD14" s="106"/>
      <c r="HE14" s="118">
        <f t="shared" si="33"/>
        <v>0</v>
      </c>
      <c r="HF14" s="120"/>
      <c r="HG14" s="217">
        <f t="shared" si="34"/>
        <v>1</v>
      </c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17">
        <f t="shared" si="35"/>
        <v>0</v>
      </c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17">
        <f t="shared" si="36"/>
        <v>0</v>
      </c>
      <c r="IE14" s="106"/>
      <c r="IF14" s="106"/>
      <c r="IG14" s="106"/>
      <c r="IH14" s="106"/>
      <c r="II14" s="106"/>
      <c r="IJ14" s="106"/>
      <c r="IK14" s="117">
        <f t="shared" si="37"/>
        <v>0</v>
      </c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17">
        <f t="shared" si="38"/>
        <v>0</v>
      </c>
      <c r="IY14" s="106"/>
      <c r="IZ14" s="106"/>
      <c r="JA14" s="106"/>
      <c r="JB14" s="118">
        <f t="shared" si="39"/>
        <v>0</v>
      </c>
      <c r="JC14" s="120"/>
      <c r="JD14" s="217">
        <f t="shared" si="40"/>
        <v>1</v>
      </c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17">
        <f t="shared" si="41"/>
        <v>0</v>
      </c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21">
        <f t="shared" si="42"/>
        <v>0</v>
      </c>
      <c r="KB14" s="106"/>
      <c r="KC14" s="106"/>
      <c r="KD14" s="106"/>
      <c r="KE14" s="106"/>
      <c r="KF14" s="106"/>
      <c r="KG14" s="106"/>
      <c r="KH14" s="117">
        <f t="shared" si="43"/>
        <v>0</v>
      </c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17">
        <f t="shared" si="44"/>
        <v>0</v>
      </c>
      <c r="KV14" s="106"/>
      <c r="KW14" s="106"/>
      <c r="KX14" s="106"/>
      <c r="KY14" s="118">
        <f t="shared" si="45"/>
        <v>0</v>
      </c>
      <c r="KZ14" s="120"/>
      <c r="LA14" s="217">
        <f t="shared" si="46"/>
        <v>1</v>
      </c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17">
        <f t="shared" si="47"/>
        <v>0</v>
      </c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17">
        <f t="shared" si="48"/>
        <v>0</v>
      </c>
      <c r="LY14" s="106"/>
      <c r="LZ14" s="106"/>
      <c r="MA14" s="106"/>
      <c r="MB14" s="106"/>
      <c r="MC14" s="106"/>
      <c r="MD14" s="106"/>
      <c r="ME14" s="117">
        <f t="shared" si="49"/>
        <v>0</v>
      </c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17">
        <f t="shared" si="50"/>
        <v>0</v>
      </c>
      <c r="MS14" s="106"/>
      <c r="MT14" s="106"/>
      <c r="MU14" s="106"/>
      <c r="MV14" s="118">
        <f t="shared" si="51"/>
        <v>0</v>
      </c>
      <c r="MW14" s="120"/>
      <c r="MX14" s="217">
        <f t="shared" si="52"/>
        <v>1</v>
      </c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17">
        <f t="shared" si="53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4"/>
        <v>0</v>
      </c>
      <c r="NV14" s="106"/>
      <c r="NW14" s="106"/>
      <c r="NX14" s="106"/>
      <c r="NY14" s="106"/>
      <c r="NZ14" s="106"/>
      <c r="OA14" s="106"/>
      <c r="OB14" s="117">
        <f t="shared" si="55"/>
        <v>0</v>
      </c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17">
        <f t="shared" si="56"/>
        <v>0</v>
      </c>
      <c r="OP14" s="106"/>
      <c r="OQ14" s="106"/>
      <c r="OR14" s="106"/>
      <c r="OS14" s="118">
        <f t="shared" si="57"/>
        <v>0</v>
      </c>
      <c r="OT14" s="120"/>
      <c r="OU14" s="217">
        <f t="shared" si="58"/>
        <v>1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9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60"/>
        <v>0</v>
      </c>
      <c r="PS14" s="106"/>
      <c r="PT14" s="106"/>
      <c r="PU14" s="106"/>
      <c r="PV14" s="106"/>
      <c r="PW14" s="106"/>
      <c r="PX14" s="106"/>
      <c r="PY14" s="117">
        <f t="shared" si="61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2"/>
        <v>0</v>
      </c>
      <c r="QM14" s="106"/>
      <c r="QN14" s="106"/>
      <c r="QO14" s="106"/>
      <c r="QP14" s="118">
        <f t="shared" si="63"/>
        <v>0</v>
      </c>
      <c r="QQ14" s="120"/>
    </row>
    <row r="15" spans="1:459" ht="15.75" x14ac:dyDescent="0.25">
      <c r="A15" s="10">
        <v>1</v>
      </c>
      <c r="B15" s="147">
        <v>10</v>
      </c>
      <c r="C15" s="295" t="s">
        <v>788</v>
      </c>
      <c r="D15" s="153"/>
      <c r="E15" s="153"/>
      <c r="F15" s="153"/>
      <c r="G15" s="153"/>
      <c r="H15" s="153"/>
      <c r="I15" s="148"/>
      <c r="J15" s="230">
        <f t="shared" si="8"/>
        <v>0</v>
      </c>
      <c r="K15" s="106"/>
      <c r="L15" s="106"/>
      <c r="M15" s="106"/>
      <c r="N15" s="106"/>
      <c r="O15" s="106"/>
      <c r="P15" s="106"/>
      <c r="Q15" s="106"/>
      <c r="R15" s="132">
        <f t="shared" si="9"/>
        <v>0</v>
      </c>
      <c r="S15" s="217">
        <f t="shared" si="10"/>
        <v>1</v>
      </c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17">
        <f t="shared" si="11"/>
        <v>0</v>
      </c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296" t="s">
        <v>645</v>
      </c>
      <c r="AP15" s="117" t="e">
        <f t="shared" si="12"/>
        <v>#VALUE!</v>
      </c>
      <c r="AQ15" s="106"/>
      <c r="AR15" s="296">
        <v>10</v>
      </c>
      <c r="AS15" s="296">
        <v>9</v>
      </c>
      <c r="AT15" s="106"/>
      <c r="AU15" s="386"/>
      <c r="AV15" s="245"/>
      <c r="AW15" s="117">
        <f t="shared" si="13"/>
        <v>9.5</v>
      </c>
      <c r="AX15" s="296">
        <v>10</v>
      </c>
      <c r="AY15" s="296">
        <v>10</v>
      </c>
      <c r="AZ15" s="106">
        <v>10</v>
      </c>
      <c r="BA15" s="296"/>
      <c r="BB15" s="296">
        <v>9</v>
      </c>
      <c r="BC15" s="296">
        <v>10</v>
      </c>
      <c r="BD15" s="106"/>
      <c r="BE15" s="245"/>
      <c r="BF15" s="245"/>
      <c r="BG15" s="245"/>
      <c r="BH15" s="245"/>
      <c r="BI15" s="245"/>
      <c r="BJ15" s="117">
        <f t="shared" si="14"/>
        <v>8.1666666666666661</v>
      </c>
      <c r="BK15" s="245"/>
      <c r="BL15" s="296">
        <v>8</v>
      </c>
      <c r="BM15" s="245"/>
      <c r="BN15" s="118">
        <f t="shared" si="15"/>
        <v>8</v>
      </c>
      <c r="BO15" s="120"/>
      <c r="BP15" s="217">
        <f t="shared" si="16"/>
        <v>1</v>
      </c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17">
        <f t="shared" si="17"/>
        <v>0</v>
      </c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415" t="s">
        <v>645</v>
      </c>
      <c r="CM15" s="117">
        <f t="shared" si="18"/>
        <v>0</v>
      </c>
      <c r="CN15" s="245"/>
      <c r="CO15" s="136">
        <v>10</v>
      </c>
      <c r="CP15" s="136">
        <v>10</v>
      </c>
      <c r="CQ15" s="136">
        <v>10</v>
      </c>
      <c r="CR15" s="203"/>
      <c r="CS15" s="245"/>
      <c r="CT15" s="117">
        <f t="shared" si="19"/>
        <v>10</v>
      </c>
      <c r="CU15" s="411">
        <v>10</v>
      </c>
      <c r="CV15" s="136">
        <v>10</v>
      </c>
      <c r="CW15" s="136">
        <v>10</v>
      </c>
      <c r="CX15" s="136">
        <v>10</v>
      </c>
      <c r="CY15" s="136">
        <v>10</v>
      </c>
      <c r="CZ15" s="136">
        <v>10</v>
      </c>
      <c r="DA15" s="136">
        <v>10</v>
      </c>
      <c r="DB15" s="136">
        <v>10</v>
      </c>
      <c r="DC15" s="136">
        <v>10</v>
      </c>
      <c r="DD15" s="228">
        <v>10</v>
      </c>
      <c r="DE15" s="245"/>
      <c r="DF15" s="106"/>
      <c r="DG15" s="117">
        <f t="shared" si="20"/>
        <v>10</v>
      </c>
      <c r="DH15" s="245"/>
      <c r="DI15" s="413">
        <v>10</v>
      </c>
      <c r="DJ15" s="245"/>
      <c r="DK15" s="118">
        <f t="shared" si="21"/>
        <v>10</v>
      </c>
      <c r="DL15" s="169"/>
      <c r="DM15" s="217">
        <f t="shared" si="22"/>
        <v>1</v>
      </c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17">
        <f t="shared" si="23"/>
        <v>0</v>
      </c>
      <c r="DY15" s="106"/>
      <c r="DZ15" s="106"/>
      <c r="EA15" s="106"/>
      <c r="EB15" s="106"/>
      <c r="EC15" s="106"/>
      <c r="ED15" s="106"/>
      <c r="EE15" s="106"/>
      <c r="EF15" s="245"/>
      <c r="EG15" s="245"/>
      <c r="EH15" s="245"/>
      <c r="EI15" s="391"/>
      <c r="EJ15" s="188">
        <f t="shared" si="24"/>
        <v>0</v>
      </c>
      <c r="EK15" s="106"/>
      <c r="EL15" s="106"/>
      <c r="EM15" s="106"/>
      <c r="EN15" s="106"/>
      <c r="EO15" s="106"/>
      <c r="EP15" s="106"/>
      <c r="EQ15" s="208">
        <f t="shared" si="25"/>
        <v>0</v>
      </c>
      <c r="ER15" s="391"/>
      <c r="ES15" s="391"/>
      <c r="ET15" s="391"/>
      <c r="EU15" s="391"/>
      <c r="EV15" s="391"/>
      <c r="EW15" s="245"/>
      <c r="EX15" s="245"/>
      <c r="EY15" s="245"/>
      <c r="EZ15" s="245"/>
      <c r="FA15" s="245"/>
      <c r="FB15" s="245"/>
      <c r="FC15" s="245"/>
      <c r="FD15" s="117">
        <f t="shared" si="26"/>
        <v>0</v>
      </c>
      <c r="FE15" s="322"/>
      <c r="FF15" s="394"/>
      <c r="FG15" s="326"/>
      <c r="FH15" s="118">
        <f t="shared" si="27"/>
        <v>0</v>
      </c>
      <c r="FI15" s="120"/>
      <c r="FJ15" s="223">
        <f t="shared" si="28"/>
        <v>1</v>
      </c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17">
        <f t="shared" si="29"/>
        <v>0</v>
      </c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17">
        <f t="shared" si="30"/>
        <v>0</v>
      </c>
      <c r="GH15" s="106"/>
      <c r="GI15" s="106"/>
      <c r="GJ15" s="106"/>
      <c r="GK15" s="106"/>
      <c r="GL15" s="106"/>
      <c r="GM15" s="106"/>
      <c r="GN15" s="117">
        <f t="shared" si="31"/>
        <v>0</v>
      </c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17">
        <f t="shared" si="32"/>
        <v>0</v>
      </c>
      <c r="HB15" s="106"/>
      <c r="HC15" s="106"/>
      <c r="HD15" s="106"/>
      <c r="HE15" s="118">
        <f t="shared" si="33"/>
        <v>0</v>
      </c>
      <c r="HF15" s="120"/>
      <c r="HG15" s="217">
        <f t="shared" si="34"/>
        <v>1</v>
      </c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17">
        <f t="shared" si="35"/>
        <v>0</v>
      </c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17">
        <f t="shared" si="36"/>
        <v>0</v>
      </c>
      <c r="IE15" s="106"/>
      <c r="IF15" s="106"/>
      <c r="IG15" s="106"/>
      <c r="IH15" s="106"/>
      <c r="II15" s="106"/>
      <c r="IJ15" s="106"/>
      <c r="IK15" s="117">
        <f t="shared" si="37"/>
        <v>0</v>
      </c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17">
        <f t="shared" si="38"/>
        <v>0</v>
      </c>
      <c r="IY15" s="106"/>
      <c r="IZ15" s="106"/>
      <c r="JA15" s="106"/>
      <c r="JB15" s="118">
        <f t="shared" si="39"/>
        <v>0</v>
      </c>
      <c r="JC15" s="120"/>
      <c r="JD15" s="217">
        <f t="shared" si="40"/>
        <v>1</v>
      </c>
      <c r="JE15" s="106"/>
      <c r="JF15" s="106"/>
      <c r="JG15" s="106"/>
      <c r="JH15" s="106"/>
      <c r="JI15" s="106"/>
      <c r="JJ15" s="106"/>
      <c r="JK15" s="106"/>
      <c r="JL15" s="106"/>
      <c r="JM15" s="106"/>
      <c r="JN15" s="106"/>
      <c r="JO15" s="117">
        <f t="shared" si="41"/>
        <v>0</v>
      </c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21">
        <f t="shared" si="42"/>
        <v>0</v>
      </c>
      <c r="KB15" s="106"/>
      <c r="KC15" s="106"/>
      <c r="KD15" s="106"/>
      <c r="KE15" s="106"/>
      <c r="KF15" s="106"/>
      <c r="KG15" s="106"/>
      <c r="KH15" s="117">
        <f t="shared" si="43"/>
        <v>0</v>
      </c>
      <c r="KI15" s="106"/>
      <c r="KJ15" s="106"/>
      <c r="KK15" s="106"/>
      <c r="KL15" s="106"/>
      <c r="KM15" s="106"/>
      <c r="KN15" s="106"/>
      <c r="KO15" s="106"/>
      <c r="KP15" s="106"/>
      <c r="KQ15" s="106"/>
      <c r="KR15" s="106"/>
      <c r="KS15" s="106"/>
      <c r="KT15" s="106"/>
      <c r="KU15" s="117">
        <f t="shared" si="44"/>
        <v>0</v>
      </c>
      <c r="KV15" s="106"/>
      <c r="KW15" s="106"/>
      <c r="KX15" s="106"/>
      <c r="KY15" s="118">
        <f t="shared" si="45"/>
        <v>0</v>
      </c>
      <c r="KZ15" s="120"/>
      <c r="LA15" s="217">
        <f t="shared" si="46"/>
        <v>1</v>
      </c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17">
        <f t="shared" si="47"/>
        <v>0</v>
      </c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17">
        <f t="shared" si="48"/>
        <v>0</v>
      </c>
      <c r="LY15" s="106"/>
      <c r="LZ15" s="106"/>
      <c r="MA15" s="106"/>
      <c r="MB15" s="106"/>
      <c r="MC15" s="106"/>
      <c r="MD15" s="106"/>
      <c r="ME15" s="117">
        <f t="shared" si="49"/>
        <v>0</v>
      </c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17">
        <f t="shared" si="50"/>
        <v>0</v>
      </c>
      <c r="MS15" s="106"/>
      <c r="MT15" s="106"/>
      <c r="MU15" s="106"/>
      <c r="MV15" s="118">
        <f t="shared" si="51"/>
        <v>0</v>
      </c>
      <c r="MW15" s="120"/>
      <c r="MX15" s="217">
        <f t="shared" si="52"/>
        <v>1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17">
        <f t="shared" si="53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4"/>
        <v>0</v>
      </c>
      <c r="NV15" s="106"/>
      <c r="NW15" s="106"/>
      <c r="NX15" s="106"/>
      <c r="NY15" s="106"/>
      <c r="NZ15" s="106"/>
      <c r="OA15" s="106"/>
      <c r="OB15" s="117">
        <f t="shared" si="55"/>
        <v>0</v>
      </c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17">
        <f t="shared" si="56"/>
        <v>0</v>
      </c>
      <c r="OP15" s="106"/>
      <c r="OQ15" s="106"/>
      <c r="OR15" s="106"/>
      <c r="OS15" s="118">
        <f t="shared" si="57"/>
        <v>0</v>
      </c>
      <c r="OT15" s="120"/>
      <c r="OU15" s="217">
        <f t="shared" si="58"/>
        <v>1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9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60"/>
        <v>0</v>
      </c>
      <c r="PS15" s="106"/>
      <c r="PT15" s="106"/>
      <c r="PU15" s="106"/>
      <c r="PV15" s="106"/>
      <c r="PW15" s="106"/>
      <c r="PX15" s="106"/>
      <c r="PY15" s="117">
        <f t="shared" si="61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2"/>
        <v>0</v>
      </c>
      <c r="QM15" s="106"/>
      <c r="QN15" s="106"/>
      <c r="QO15" s="106"/>
      <c r="QP15" s="118">
        <f t="shared" si="63"/>
        <v>0</v>
      </c>
      <c r="QQ15" s="120"/>
    </row>
    <row r="16" spans="1:459" ht="15.75" x14ac:dyDescent="0.25">
      <c r="A16" s="10">
        <v>1</v>
      </c>
      <c r="B16" s="147">
        <v>11</v>
      </c>
      <c r="C16" s="295" t="s">
        <v>789</v>
      </c>
      <c r="D16" s="153"/>
      <c r="E16" s="153"/>
      <c r="F16" s="153"/>
      <c r="G16" s="153"/>
      <c r="H16" s="153"/>
      <c r="I16" s="148"/>
      <c r="J16" s="230">
        <f t="shared" si="8"/>
        <v>0</v>
      </c>
      <c r="K16" s="106"/>
      <c r="L16" s="106"/>
      <c r="M16" s="106"/>
      <c r="N16" s="106"/>
      <c r="O16" s="106"/>
      <c r="P16" s="106"/>
      <c r="Q16" s="106"/>
      <c r="R16" s="132">
        <f t="shared" si="9"/>
        <v>0</v>
      </c>
      <c r="S16" s="217">
        <f t="shared" si="10"/>
        <v>1</v>
      </c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17">
        <f t="shared" si="11"/>
        <v>0</v>
      </c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296">
        <v>7</v>
      </c>
      <c r="AP16" s="117">
        <f t="shared" si="12"/>
        <v>7</v>
      </c>
      <c r="AQ16" s="106"/>
      <c r="AR16" s="296">
        <v>7</v>
      </c>
      <c r="AS16" s="296">
        <v>7</v>
      </c>
      <c r="AT16" s="106"/>
      <c r="AU16" s="386"/>
      <c r="AV16" s="245"/>
      <c r="AW16" s="117">
        <f t="shared" si="13"/>
        <v>7</v>
      </c>
      <c r="AX16" s="297">
        <v>8</v>
      </c>
      <c r="AY16" s="296">
        <v>8</v>
      </c>
      <c r="AZ16" s="106">
        <v>7</v>
      </c>
      <c r="BA16" s="296"/>
      <c r="BB16" s="296">
        <v>7</v>
      </c>
      <c r="BC16" s="296">
        <v>7</v>
      </c>
      <c r="BD16" s="106"/>
      <c r="BE16" s="245"/>
      <c r="BF16" s="245"/>
      <c r="BG16" s="245"/>
      <c r="BH16" s="245"/>
      <c r="BI16" s="245"/>
      <c r="BJ16" s="117">
        <f t="shared" ref="BJ16:BJ30" si="64">(AX16+AY16+AZ16+BA16+BB16+BC16+BD16+BE16+BF16+BG16+BH16+BI16)/$BJ$3</f>
        <v>6.166666666666667</v>
      </c>
      <c r="BK16" s="245"/>
      <c r="BL16" s="296">
        <v>9</v>
      </c>
      <c r="BM16" s="245"/>
      <c r="BN16" s="118">
        <f t="shared" si="15"/>
        <v>9</v>
      </c>
      <c r="BO16" s="120"/>
      <c r="BP16" s="217">
        <f t="shared" si="16"/>
        <v>1</v>
      </c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17">
        <f t="shared" si="17"/>
        <v>0</v>
      </c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36">
        <v>7</v>
      </c>
      <c r="CM16" s="117">
        <f t="shared" si="18"/>
        <v>0</v>
      </c>
      <c r="CN16" s="245"/>
      <c r="CO16" s="136">
        <v>7</v>
      </c>
      <c r="CP16" s="136">
        <v>7</v>
      </c>
      <c r="CQ16" s="136">
        <v>7</v>
      </c>
      <c r="CR16" s="203"/>
      <c r="CS16" s="245"/>
      <c r="CT16" s="117">
        <f t="shared" si="19"/>
        <v>7</v>
      </c>
      <c r="CU16" s="246">
        <v>8</v>
      </c>
      <c r="CV16" s="136">
        <v>7</v>
      </c>
      <c r="CW16" s="136">
        <v>8</v>
      </c>
      <c r="CX16" s="136">
        <v>7</v>
      </c>
      <c r="CY16" s="136">
        <v>7</v>
      </c>
      <c r="CZ16" s="136">
        <v>7</v>
      </c>
      <c r="DA16" s="136">
        <v>7</v>
      </c>
      <c r="DB16" s="136">
        <v>7</v>
      </c>
      <c r="DC16" s="136">
        <v>7</v>
      </c>
      <c r="DD16" s="228">
        <v>7</v>
      </c>
      <c r="DE16" s="245"/>
      <c r="DF16" s="106"/>
      <c r="DG16" s="117">
        <f t="shared" si="20"/>
        <v>7.2</v>
      </c>
      <c r="DH16" s="245"/>
      <c r="DI16" s="136">
        <v>8</v>
      </c>
      <c r="DJ16" s="245"/>
      <c r="DK16" s="118">
        <f t="shared" si="21"/>
        <v>8</v>
      </c>
      <c r="DL16" s="169"/>
      <c r="DM16" s="217">
        <f t="shared" si="22"/>
        <v>1</v>
      </c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17">
        <f t="shared" si="23"/>
        <v>0</v>
      </c>
      <c r="DY16" s="106"/>
      <c r="DZ16" s="106"/>
      <c r="EA16" s="106"/>
      <c r="EB16" s="106"/>
      <c r="EC16" s="106"/>
      <c r="ED16" s="106"/>
      <c r="EE16" s="106"/>
      <c r="EF16" s="245"/>
      <c r="EG16" s="245"/>
      <c r="EH16" s="245"/>
      <c r="EI16" s="391"/>
      <c r="EJ16" s="188">
        <f t="shared" si="24"/>
        <v>0</v>
      </c>
      <c r="EK16" s="106"/>
      <c r="EL16" s="106"/>
      <c r="EM16" s="106"/>
      <c r="EN16" s="106"/>
      <c r="EO16" s="106"/>
      <c r="EP16" s="106"/>
      <c r="EQ16" s="208">
        <f t="shared" si="25"/>
        <v>0</v>
      </c>
      <c r="ER16" s="303"/>
      <c r="ES16" s="303"/>
      <c r="ET16" s="303"/>
      <c r="EU16" s="303"/>
      <c r="EV16" s="303"/>
      <c r="EW16" s="245"/>
      <c r="EX16" s="245"/>
      <c r="EY16" s="245"/>
      <c r="EZ16" s="245"/>
      <c r="FA16" s="245"/>
      <c r="FB16" s="245"/>
      <c r="FC16" s="245"/>
      <c r="FD16" s="117">
        <f t="shared" si="26"/>
        <v>0</v>
      </c>
      <c r="FE16" s="322"/>
      <c r="FF16" s="392"/>
      <c r="FG16" s="326"/>
      <c r="FH16" s="118">
        <f t="shared" si="27"/>
        <v>0</v>
      </c>
      <c r="FI16" s="120"/>
      <c r="FJ16" s="223">
        <f t="shared" si="28"/>
        <v>1</v>
      </c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17">
        <f t="shared" si="29"/>
        <v>0</v>
      </c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17">
        <f t="shared" si="30"/>
        <v>0</v>
      </c>
      <c r="GH16" s="106"/>
      <c r="GI16" s="106"/>
      <c r="GJ16" s="106"/>
      <c r="GK16" s="106"/>
      <c r="GL16" s="106"/>
      <c r="GM16" s="106"/>
      <c r="GN16" s="117">
        <f t="shared" si="31"/>
        <v>0</v>
      </c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17">
        <f t="shared" si="32"/>
        <v>0</v>
      </c>
      <c r="HB16" s="106"/>
      <c r="HC16" s="106"/>
      <c r="HD16" s="106"/>
      <c r="HE16" s="118">
        <f t="shared" si="33"/>
        <v>0</v>
      </c>
      <c r="HF16" s="120"/>
      <c r="HG16" s="217">
        <f t="shared" si="34"/>
        <v>1</v>
      </c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17">
        <f t="shared" si="35"/>
        <v>0</v>
      </c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17">
        <f t="shared" si="36"/>
        <v>0</v>
      </c>
      <c r="IE16" s="106"/>
      <c r="IF16" s="106"/>
      <c r="IG16" s="106"/>
      <c r="IH16" s="106"/>
      <c r="II16" s="106"/>
      <c r="IJ16" s="106"/>
      <c r="IK16" s="117">
        <f t="shared" si="37"/>
        <v>0</v>
      </c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17">
        <f t="shared" si="38"/>
        <v>0</v>
      </c>
      <c r="IY16" s="106"/>
      <c r="IZ16" s="106"/>
      <c r="JA16" s="106"/>
      <c r="JB16" s="118">
        <f t="shared" si="39"/>
        <v>0</v>
      </c>
      <c r="JC16" s="120"/>
      <c r="JD16" s="217">
        <f t="shared" si="40"/>
        <v>1</v>
      </c>
      <c r="JE16" s="106"/>
      <c r="JF16" s="106"/>
      <c r="JG16" s="106"/>
      <c r="JH16" s="106"/>
      <c r="JI16" s="106"/>
      <c r="JJ16" s="106"/>
      <c r="JK16" s="106"/>
      <c r="JL16" s="106"/>
      <c r="JM16" s="106"/>
      <c r="JN16" s="106"/>
      <c r="JO16" s="117">
        <f t="shared" si="41"/>
        <v>0</v>
      </c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21">
        <f t="shared" si="42"/>
        <v>0</v>
      </c>
      <c r="KB16" s="106"/>
      <c r="KC16" s="106"/>
      <c r="KD16" s="106"/>
      <c r="KE16" s="106"/>
      <c r="KF16" s="106"/>
      <c r="KG16" s="106"/>
      <c r="KH16" s="117">
        <f t="shared" si="43"/>
        <v>0</v>
      </c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17">
        <f t="shared" si="44"/>
        <v>0</v>
      </c>
      <c r="KV16" s="106"/>
      <c r="KW16" s="106"/>
      <c r="KX16" s="106"/>
      <c r="KY16" s="118">
        <f t="shared" si="45"/>
        <v>0</v>
      </c>
      <c r="KZ16" s="120"/>
      <c r="LA16" s="217">
        <f t="shared" si="46"/>
        <v>1</v>
      </c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17">
        <f t="shared" si="47"/>
        <v>0</v>
      </c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17">
        <f t="shared" si="48"/>
        <v>0</v>
      </c>
      <c r="LY16" s="106"/>
      <c r="LZ16" s="106"/>
      <c r="MA16" s="106"/>
      <c r="MB16" s="106"/>
      <c r="MC16" s="106"/>
      <c r="MD16" s="106"/>
      <c r="ME16" s="117">
        <f t="shared" si="49"/>
        <v>0</v>
      </c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17">
        <f t="shared" si="50"/>
        <v>0</v>
      </c>
      <c r="MS16" s="106"/>
      <c r="MT16" s="106"/>
      <c r="MU16" s="106"/>
      <c r="MV16" s="118">
        <f t="shared" si="51"/>
        <v>0</v>
      </c>
      <c r="MW16" s="120"/>
      <c r="MX16" s="217">
        <f t="shared" si="52"/>
        <v>1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17">
        <f t="shared" si="53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4"/>
        <v>0</v>
      </c>
      <c r="NV16" s="106"/>
      <c r="NW16" s="106"/>
      <c r="NX16" s="106"/>
      <c r="NY16" s="106"/>
      <c r="NZ16" s="106"/>
      <c r="OA16" s="106"/>
      <c r="OB16" s="117">
        <f t="shared" si="55"/>
        <v>0</v>
      </c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17">
        <f t="shared" si="56"/>
        <v>0</v>
      </c>
      <c r="OP16" s="106"/>
      <c r="OQ16" s="106"/>
      <c r="OR16" s="106"/>
      <c r="OS16" s="118">
        <f t="shared" si="57"/>
        <v>0</v>
      </c>
      <c r="OT16" s="120"/>
      <c r="OU16" s="217">
        <f t="shared" si="58"/>
        <v>1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9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60"/>
        <v>0</v>
      </c>
      <c r="PS16" s="106"/>
      <c r="PT16" s="106"/>
      <c r="PU16" s="106"/>
      <c r="PV16" s="106"/>
      <c r="PW16" s="106"/>
      <c r="PX16" s="106"/>
      <c r="PY16" s="117">
        <f t="shared" si="61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2"/>
        <v>0</v>
      </c>
      <c r="QM16" s="106"/>
      <c r="QN16" s="106"/>
      <c r="QO16" s="106"/>
      <c r="QP16" s="118">
        <f t="shared" si="63"/>
        <v>0</v>
      </c>
      <c r="QQ16" s="120"/>
    </row>
    <row r="17" spans="1:459" ht="15.75" x14ac:dyDescent="0.25">
      <c r="A17" s="10">
        <v>1</v>
      </c>
      <c r="B17" s="147">
        <v>12</v>
      </c>
      <c r="C17" s="295" t="s">
        <v>790</v>
      </c>
      <c r="D17" s="153"/>
      <c r="E17" s="153"/>
      <c r="F17" s="153"/>
      <c r="G17" s="153"/>
      <c r="H17" s="153"/>
      <c r="I17" s="148"/>
      <c r="J17" s="230">
        <f t="shared" si="8"/>
        <v>0</v>
      </c>
      <c r="K17" s="106"/>
      <c r="L17" s="106"/>
      <c r="M17" s="106"/>
      <c r="N17" s="106"/>
      <c r="O17" s="106"/>
      <c r="P17" s="106"/>
      <c r="Q17" s="106"/>
      <c r="R17" s="132">
        <f t="shared" si="9"/>
        <v>0</v>
      </c>
      <c r="S17" s="217">
        <f t="shared" si="10"/>
        <v>1</v>
      </c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17">
        <f t="shared" si="11"/>
        <v>0</v>
      </c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296">
        <v>10</v>
      </c>
      <c r="AP17" s="117">
        <f t="shared" si="12"/>
        <v>10</v>
      </c>
      <c r="AQ17" s="106"/>
      <c r="AR17" s="296">
        <v>6</v>
      </c>
      <c r="AS17" s="296">
        <v>7</v>
      </c>
      <c r="AT17" s="106"/>
      <c r="AU17" s="386"/>
      <c r="AV17" s="245"/>
      <c r="AW17" s="117">
        <f t="shared" si="13"/>
        <v>6.5</v>
      </c>
      <c r="AX17" s="296">
        <v>9</v>
      </c>
      <c r="AY17" s="296">
        <v>7</v>
      </c>
      <c r="AZ17" s="106">
        <v>7</v>
      </c>
      <c r="BA17" s="296"/>
      <c r="BB17" s="296">
        <v>6</v>
      </c>
      <c r="BC17" s="296">
        <v>6</v>
      </c>
      <c r="BD17" s="106"/>
      <c r="BE17" s="245"/>
      <c r="BF17" s="245"/>
      <c r="BG17" s="245"/>
      <c r="BH17" s="245"/>
      <c r="BI17" s="245"/>
      <c r="BJ17" s="117">
        <f t="shared" si="64"/>
        <v>5.833333333333333</v>
      </c>
      <c r="BK17" s="245"/>
      <c r="BL17" s="296">
        <v>6</v>
      </c>
      <c r="BM17" s="245"/>
      <c r="BN17" s="118">
        <f t="shared" si="15"/>
        <v>6</v>
      </c>
      <c r="BO17" s="120"/>
      <c r="BP17" s="217">
        <f t="shared" si="16"/>
        <v>1</v>
      </c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17">
        <f t="shared" si="17"/>
        <v>0</v>
      </c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412">
        <v>10</v>
      </c>
      <c r="CM17" s="117">
        <f t="shared" si="18"/>
        <v>0</v>
      </c>
      <c r="CN17" s="245"/>
      <c r="CO17" s="136">
        <v>7</v>
      </c>
      <c r="CP17" s="136">
        <v>7</v>
      </c>
      <c r="CQ17" s="136">
        <v>7</v>
      </c>
      <c r="CR17" s="203"/>
      <c r="CS17" s="245"/>
      <c r="CT17" s="117">
        <f t="shared" si="19"/>
        <v>7</v>
      </c>
      <c r="CU17" s="412">
        <v>9</v>
      </c>
      <c r="CV17" s="136">
        <v>7</v>
      </c>
      <c r="CW17" s="136">
        <v>7</v>
      </c>
      <c r="CX17" s="136">
        <v>7</v>
      </c>
      <c r="CY17" s="136">
        <v>6</v>
      </c>
      <c r="CZ17" s="136">
        <v>7</v>
      </c>
      <c r="DA17" s="136">
        <v>7</v>
      </c>
      <c r="DB17" s="136">
        <v>7</v>
      </c>
      <c r="DC17" s="136">
        <v>7</v>
      </c>
      <c r="DD17" s="228">
        <v>6</v>
      </c>
      <c r="DE17" s="245"/>
      <c r="DF17" s="106"/>
      <c r="DG17" s="117">
        <f t="shared" si="20"/>
        <v>7</v>
      </c>
      <c r="DH17" s="245"/>
      <c r="DI17" s="412">
        <v>9</v>
      </c>
      <c r="DJ17" s="245"/>
      <c r="DK17" s="118">
        <f t="shared" si="21"/>
        <v>9</v>
      </c>
      <c r="DL17" s="169"/>
      <c r="DM17" s="217">
        <f t="shared" si="22"/>
        <v>1</v>
      </c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17">
        <f t="shared" si="23"/>
        <v>0</v>
      </c>
      <c r="DY17" s="106"/>
      <c r="DZ17" s="106"/>
      <c r="EA17" s="106"/>
      <c r="EB17" s="106"/>
      <c r="EC17" s="106"/>
      <c r="ED17" s="106"/>
      <c r="EE17" s="106"/>
      <c r="EF17" s="245"/>
      <c r="EG17" s="245"/>
      <c r="EH17" s="245"/>
      <c r="EI17" s="391"/>
      <c r="EJ17" s="188">
        <f t="shared" si="24"/>
        <v>0</v>
      </c>
      <c r="EK17" s="106"/>
      <c r="EL17" s="106"/>
      <c r="EM17" s="106"/>
      <c r="EN17" s="106"/>
      <c r="EO17" s="106"/>
      <c r="EP17" s="106"/>
      <c r="EQ17" s="208">
        <f t="shared" si="25"/>
        <v>0</v>
      </c>
      <c r="ER17" s="303"/>
      <c r="ES17" s="303"/>
      <c r="ET17" s="303"/>
      <c r="EU17" s="303"/>
      <c r="EV17" s="303"/>
      <c r="EW17" s="245"/>
      <c r="EX17" s="245"/>
      <c r="EY17" s="245"/>
      <c r="EZ17" s="245"/>
      <c r="FA17" s="245"/>
      <c r="FB17" s="245"/>
      <c r="FC17" s="245"/>
      <c r="FD17" s="117">
        <f t="shared" si="26"/>
        <v>0</v>
      </c>
      <c r="FE17" s="322"/>
      <c r="FF17" s="392"/>
      <c r="FG17" s="326"/>
      <c r="FH17" s="118">
        <f t="shared" si="27"/>
        <v>0</v>
      </c>
      <c r="FI17" s="120"/>
      <c r="FJ17" s="223">
        <f t="shared" si="28"/>
        <v>1</v>
      </c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17">
        <f t="shared" si="29"/>
        <v>0</v>
      </c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17">
        <f t="shared" si="30"/>
        <v>0</v>
      </c>
      <c r="GH17" s="106"/>
      <c r="GI17" s="106"/>
      <c r="GJ17" s="106"/>
      <c r="GK17" s="106"/>
      <c r="GL17" s="106"/>
      <c r="GM17" s="106"/>
      <c r="GN17" s="117">
        <f t="shared" si="31"/>
        <v>0</v>
      </c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17">
        <f t="shared" si="32"/>
        <v>0</v>
      </c>
      <c r="HB17" s="106"/>
      <c r="HC17" s="106"/>
      <c r="HD17" s="106"/>
      <c r="HE17" s="118">
        <f t="shared" si="33"/>
        <v>0</v>
      </c>
      <c r="HF17" s="120"/>
      <c r="HG17" s="217">
        <f t="shared" si="34"/>
        <v>1</v>
      </c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17">
        <f t="shared" si="35"/>
        <v>0</v>
      </c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17">
        <f t="shared" si="36"/>
        <v>0</v>
      </c>
      <c r="IE17" s="106"/>
      <c r="IF17" s="106"/>
      <c r="IG17" s="106"/>
      <c r="IH17" s="106"/>
      <c r="II17" s="106"/>
      <c r="IJ17" s="106"/>
      <c r="IK17" s="117">
        <f t="shared" si="37"/>
        <v>0</v>
      </c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17">
        <f t="shared" si="38"/>
        <v>0</v>
      </c>
      <c r="IY17" s="106"/>
      <c r="IZ17" s="106"/>
      <c r="JA17" s="106"/>
      <c r="JB17" s="118">
        <f t="shared" si="39"/>
        <v>0</v>
      </c>
      <c r="JC17" s="120"/>
      <c r="JD17" s="217">
        <f t="shared" si="40"/>
        <v>1</v>
      </c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17">
        <f t="shared" si="41"/>
        <v>0</v>
      </c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21">
        <f t="shared" si="42"/>
        <v>0</v>
      </c>
      <c r="KB17" s="106"/>
      <c r="KC17" s="106"/>
      <c r="KD17" s="106"/>
      <c r="KE17" s="106"/>
      <c r="KF17" s="106"/>
      <c r="KG17" s="106"/>
      <c r="KH17" s="117">
        <f t="shared" si="43"/>
        <v>0</v>
      </c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17">
        <f t="shared" si="44"/>
        <v>0</v>
      </c>
      <c r="KV17" s="106"/>
      <c r="KW17" s="106"/>
      <c r="KX17" s="106"/>
      <c r="KY17" s="118">
        <f t="shared" si="45"/>
        <v>0</v>
      </c>
      <c r="KZ17" s="120"/>
      <c r="LA17" s="217">
        <f t="shared" si="46"/>
        <v>1</v>
      </c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17">
        <f t="shared" si="47"/>
        <v>0</v>
      </c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17">
        <f t="shared" si="48"/>
        <v>0</v>
      </c>
      <c r="LY17" s="106"/>
      <c r="LZ17" s="106"/>
      <c r="MA17" s="106"/>
      <c r="MB17" s="106"/>
      <c r="MC17" s="106"/>
      <c r="MD17" s="106"/>
      <c r="ME17" s="117">
        <f t="shared" si="49"/>
        <v>0</v>
      </c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17">
        <f t="shared" si="50"/>
        <v>0</v>
      </c>
      <c r="MS17" s="106"/>
      <c r="MT17" s="106"/>
      <c r="MU17" s="106"/>
      <c r="MV17" s="118">
        <f t="shared" si="51"/>
        <v>0</v>
      </c>
      <c r="MW17" s="120"/>
      <c r="MX17" s="217">
        <f t="shared" si="52"/>
        <v>1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17">
        <f t="shared" si="53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4"/>
        <v>0</v>
      </c>
      <c r="NV17" s="106"/>
      <c r="NW17" s="106"/>
      <c r="NX17" s="106"/>
      <c r="NY17" s="106"/>
      <c r="NZ17" s="106"/>
      <c r="OA17" s="106"/>
      <c r="OB17" s="117">
        <f t="shared" si="55"/>
        <v>0</v>
      </c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17">
        <f t="shared" si="56"/>
        <v>0</v>
      </c>
      <c r="OP17" s="106"/>
      <c r="OQ17" s="106"/>
      <c r="OR17" s="106"/>
      <c r="OS17" s="118">
        <f t="shared" si="57"/>
        <v>0</v>
      </c>
      <c r="OT17" s="120"/>
      <c r="OU17" s="217">
        <f t="shared" si="58"/>
        <v>1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9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60"/>
        <v>0</v>
      </c>
      <c r="PS17" s="106"/>
      <c r="PT17" s="106"/>
      <c r="PU17" s="106"/>
      <c r="PV17" s="106"/>
      <c r="PW17" s="106"/>
      <c r="PX17" s="106"/>
      <c r="PY17" s="117">
        <f t="shared" si="61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2"/>
        <v>0</v>
      </c>
      <c r="QM17" s="106"/>
      <c r="QN17" s="106"/>
      <c r="QO17" s="106"/>
      <c r="QP17" s="118">
        <f t="shared" si="63"/>
        <v>0</v>
      </c>
      <c r="QQ17" s="120"/>
    </row>
    <row r="18" spans="1:459" ht="15.75" x14ac:dyDescent="0.25">
      <c r="A18" s="10">
        <v>1</v>
      </c>
      <c r="B18" s="147">
        <v>13</v>
      </c>
      <c r="C18" s="295" t="s">
        <v>791</v>
      </c>
      <c r="D18" s="153"/>
      <c r="E18" s="153"/>
      <c r="F18" s="153"/>
      <c r="G18" s="153"/>
      <c r="H18" s="153"/>
      <c r="I18" s="148"/>
      <c r="J18" s="230">
        <f t="shared" si="8"/>
        <v>0</v>
      </c>
      <c r="K18" s="106"/>
      <c r="L18" s="106"/>
      <c r="M18" s="106"/>
      <c r="N18" s="106"/>
      <c r="O18" s="106"/>
      <c r="P18" s="106"/>
      <c r="Q18" s="106"/>
      <c r="R18" s="132">
        <f t="shared" si="9"/>
        <v>0</v>
      </c>
      <c r="S18" s="217">
        <f t="shared" si="10"/>
        <v>1</v>
      </c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17">
        <f t="shared" si="11"/>
        <v>0</v>
      </c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296">
        <v>6</v>
      </c>
      <c r="AP18" s="117">
        <f t="shared" si="12"/>
        <v>6</v>
      </c>
      <c r="AQ18" s="106"/>
      <c r="AR18" s="296">
        <v>6</v>
      </c>
      <c r="AS18" s="296">
        <v>6</v>
      </c>
      <c r="AT18" s="106"/>
      <c r="AU18" s="386"/>
      <c r="AV18" s="245"/>
      <c r="AW18" s="117">
        <f t="shared" si="13"/>
        <v>6</v>
      </c>
      <c r="AX18" s="296">
        <v>6</v>
      </c>
      <c r="AY18" s="296">
        <v>6</v>
      </c>
      <c r="AZ18" s="106">
        <v>6</v>
      </c>
      <c r="BA18" s="296"/>
      <c r="BB18" s="296">
        <v>5</v>
      </c>
      <c r="BC18" s="296">
        <v>6</v>
      </c>
      <c r="BD18" s="106"/>
      <c r="BE18" s="245"/>
      <c r="BF18" s="245"/>
      <c r="BG18" s="245"/>
      <c r="BH18" s="245"/>
      <c r="BI18" s="245"/>
      <c r="BJ18" s="117">
        <f t="shared" si="64"/>
        <v>4.833333333333333</v>
      </c>
      <c r="BK18" s="245"/>
      <c r="BL18" s="296">
        <v>6</v>
      </c>
      <c r="BM18" s="245"/>
      <c r="BN18" s="118">
        <f t="shared" si="15"/>
        <v>6</v>
      </c>
      <c r="BO18" s="120"/>
      <c r="BP18" s="217">
        <f t="shared" si="16"/>
        <v>1</v>
      </c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17">
        <f t="shared" si="17"/>
        <v>0</v>
      </c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412">
        <v>6</v>
      </c>
      <c r="CM18" s="117">
        <f t="shared" si="18"/>
        <v>0</v>
      </c>
      <c r="CN18" s="245"/>
      <c r="CO18" s="136">
        <v>6</v>
      </c>
      <c r="CP18" s="136">
        <v>6</v>
      </c>
      <c r="CQ18" s="136">
        <v>7</v>
      </c>
      <c r="CR18" s="203"/>
      <c r="CS18" s="245"/>
      <c r="CT18" s="117">
        <f t="shared" si="19"/>
        <v>6.333333333333333</v>
      </c>
      <c r="CU18" s="412">
        <v>6</v>
      </c>
      <c r="CV18" s="136">
        <v>7</v>
      </c>
      <c r="CW18" s="136">
        <v>6</v>
      </c>
      <c r="CX18" s="136">
        <v>6</v>
      </c>
      <c r="CY18" s="136">
        <v>6</v>
      </c>
      <c r="CZ18" s="136">
        <v>7</v>
      </c>
      <c r="DA18" s="136">
        <v>6</v>
      </c>
      <c r="DB18" s="136">
        <v>6</v>
      </c>
      <c r="DC18" s="136">
        <v>6</v>
      </c>
      <c r="DD18" s="228">
        <v>5</v>
      </c>
      <c r="DE18" s="245"/>
      <c r="DF18" s="106"/>
      <c r="DG18" s="117">
        <f t="shared" si="20"/>
        <v>6.1</v>
      </c>
      <c r="DH18" s="245"/>
      <c r="DI18" s="412">
        <v>6</v>
      </c>
      <c r="DJ18" s="245"/>
      <c r="DK18" s="118">
        <f t="shared" si="21"/>
        <v>6</v>
      </c>
      <c r="DL18" s="169"/>
      <c r="DM18" s="217">
        <f t="shared" si="22"/>
        <v>1</v>
      </c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17">
        <f t="shared" si="23"/>
        <v>0</v>
      </c>
      <c r="DY18" s="106"/>
      <c r="DZ18" s="106"/>
      <c r="EA18" s="106"/>
      <c r="EB18" s="106"/>
      <c r="EC18" s="106"/>
      <c r="ED18" s="106"/>
      <c r="EE18" s="106"/>
      <c r="EF18" s="245"/>
      <c r="EG18" s="245"/>
      <c r="EH18" s="245"/>
      <c r="EI18" s="391"/>
      <c r="EJ18" s="188">
        <f t="shared" si="24"/>
        <v>0</v>
      </c>
      <c r="EK18" s="106"/>
      <c r="EL18" s="106"/>
      <c r="EM18" s="106"/>
      <c r="EN18" s="106"/>
      <c r="EO18" s="106"/>
      <c r="EP18" s="106"/>
      <c r="EQ18" s="208">
        <f t="shared" si="25"/>
        <v>0</v>
      </c>
      <c r="ER18" s="391"/>
      <c r="ES18" s="391"/>
      <c r="ET18" s="391"/>
      <c r="EU18" s="391"/>
      <c r="EV18" s="391"/>
      <c r="EW18" s="245"/>
      <c r="EX18" s="245"/>
      <c r="EY18" s="245"/>
      <c r="EZ18" s="245"/>
      <c r="FA18" s="245"/>
      <c r="FB18" s="245"/>
      <c r="FC18" s="245"/>
      <c r="FD18" s="117">
        <f t="shared" si="26"/>
        <v>0</v>
      </c>
      <c r="FE18" s="322"/>
      <c r="FF18" s="394"/>
      <c r="FG18" s="326"/>
      <c r="FH18" s="118">
        <f t="shared" si="27"/>
        <v>0</v>
      </c>
      <c r="FI18" s="120"/>
      <c r="FJ18" s="223">
        <f t="shared" si="28"/>
        <v>1</v>
      </c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17">
        <f t="shared" si="29"/>
        <v>0</v>
      </c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17">
        <f t="shared" si="30"/>
        <v>0</v>
      </c>
      <c r="GH18" s="106"/>
      <c r="GI18" s="106"/>
      <c r="GJ18" s="106"/>
      <c r="GK18" s="106"/>
      <c r="GL18" s="106"/>
      <c r="GM18" s="106"/>
      <c r="GN18" s="117">
        <f t="shared" si="31"/>
        <v>0</v>
      </c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17">
        <f t="shared" si="32"/>
        <v>0</v>
      </c>
      <c r="HB18" s="106"/>
      <c r="HC18" s="106"/>
      <c r="HD18" s="106"/>
      <c r="HE18" s="118">
        <f t="shared" si="33"/>
        <v>0</v>
      </c>
      <c r="HF18" s="120"/>
      <c r="HG18" s="217">
        <f t="shared" si="34"/>
        <v>1</v>
      </c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17">
        <f t="shared" si="35"/>
        <v>0</v>
      </c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17">
        <f t="shared" si="36"/>
        <v>0</v>
      </c>
      <c r="IE18" s="106"/>
      <c r="IF18" s="106"/>
      <c r="IG18" s="106"/>
      <c r="IH18" s="106"/>
      <c r="II18" s="106"/>
      <c r="IJ18" s="106"/>
      <c r="IK18" s="117">
        <f t="shared" si="37"/>
        <v>0</v>
      </c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17">
        <f t="shared" si="38"/>
        <v>0</v>
      </c>
      <c r="IY18" s="106"/>
      <c r="IZ18" s="106"/>
      <c r="JA18" s="106"/>
      <c r="JB18" s="118">
        <f t="shared" si="39"/>
        <v>0</v>
      </c>
      <c r="JC18" s="120"/>
      <c r="JD18" s="217">
        <f t="shared" si="40"/>
        <v>1</v>
      </c>
      <c r="JE18" s="106"/>
      <c r="JF18" s="106"/>
      <c r="JG18" s="106"/>
      <c r="JH18" s="106"/>
      <c r="JI18" s="106"/>
      <c r="JJ18" s="106"/>
      <c r="JK18" s="106"/>
      <c r="JL18" s="106"/>
      <c r="JM18" s="106"/>
      <c r="JN18" s="106"/>
      <c r="JO18" s="117">
        <f t="shared" si="41"/>
        <v>0</v>
      </c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21">
        <f t="shared" si="42"/>
        <v>0</v>
      </c>
      <c r="KB18" s="106"/>
      <c r="KC18" s="106"/>
      <c r="KD18" s="106"/>
      <c r="KE18" s="106"/>
      <c r="KF18" s="106"/>
      <c r="KG18" s="106"/>
      <c r="KH18" s="117">
        <f t="shared" si="43"/>
        <v>0</v>
      </c>
      <c r="KI18" s="106"/>
      <c r="KJ18" s="106"/>
      <c r="KK18" s="106"/>
      <c r="KL18" s="106"/>
      <c r="KM18" s="106"/>
      <c r="KN18" s="106"/>
      <c r="KO18" s="106"/>
      <c r="KP18" s="106"/>
      <c r="KQ18" s="106"/>
      <c r="KR18" s="106"/>
      <c r="KS18" s="106"/>
      <c r="KT18" s="106"/>
      <c r="KU18" s="117">
        <f t="shared" si="44"/>
        <v>0</v>
      </c>
      <c r="KV18" s="106"/>
      <c r="KW18" s="106"/>
      <c r="KX18" s="106"/>
      <c r="KY18" s="118">
        <f t="shared" si="45"/>
        <v>0</v>
      </c>
      <c r="KZ18" s="120"/>
      <c r="LA18" s="217">
        <f t="shared" si="46"/>
        <v>1</v>
      </c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17">
        <f t="shared" si="47"/>
        <v>0</v>
      </c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17">
        <f t="shared" si="48"/>
        <v>0</v>
      </c>
      <c r="LY18" s="106"/>
      <c r="LZ18" s="106"/>
      <c r="MA18" s="106"/>
      <c r="MB18" s="106"/>
      <c r="MC18" s="106"/>
      <c r="MD18" s="106"/>
      <c r="ME18" s="117">
        <f t="shared" si="49"/>
        <v>0</v>
      </c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17">
        <f t="shared" si="50"/>
        <v>0</v>
      </c>
      <c r="MS18" s="106"/>
      <c r="MT18" s="106"/>
      <c r="MU18" s="106"/>
      <c r="MV18" s="118">
        <f t="shared" si="51"/>
        <v>0</v>
      </c>
      <c r="MW18" s="120"/>
      <c r="MX18" s="217">
        <f t="shared" si="52"/>
        <v>1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17">
        <f t="shared" si="53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4"/>
        <v>0</v>
      </c>
      <c r="NV18" s="106"/>
      <c r="NW18" s="106"/>
      <c r="NX18" s="106"/>
      <c r="NY18" s="106"/>
      <c r="NZ18" s="106"/>
      <c r="OA18" s="106"/>
      <c r="OB18" s="117">
        <f t="shared" si="55"/>
        <v>0</v>
      </c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17">
        <f t="shared" si="56"/>
        <v>0</v>
      </c>
      <c r="OP18" s="106"/>
      <c r="OQ18" s="106"/>
      <c r="OR18" s="106"/>
      <c r="OS18" s="118">
        <f t="shared" si="57"/>
        <v>0</v>
      </c>
      <c r="OT18" s="120"/>
      <c r="OU18" s="217">
        <f t="shared" si="58"/>
        <v>1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9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60"/>
        <v>0</v>
      </c>
      <c r="PS18" s="106"/>
      <c r="PT18" s="106"/>
      <c r="PU18" s="106"/>
      <c r="PV18" s="106"/>
      <c r="PW18" s="106"/>
      <c r="PX18" s="106"/>
      <c r="PY18" s="117">
        <f t="shared" si="61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2"/>
        <v>0</v>
      </c>
      <c r="QM18" s="106"/>
      <c r="QN18" s="106"/>
      <c r="QO18" s="106"/>
      <c r="QP18" s="118">
        <f t="shared" si="63"/>
        <v>0</v>
      </c>
      <c r="QQ18" s="120"/>
    </row>
    <row r="19" spans="1:459" ht="15.75" x14ac:dyDescent="0.25">
      <c r="A19" s="10">
        <v>1</v>
      </c>
      <c r="B19" s="147">
        <v>14</v>
      </c>
      <c r="C19" s="295" t="s">
        <v>792</v>
      </c>
      <c r="D19" s="153"/>
      <c r="E19" s="153"/>
      <c r="F19" s="153"/>
      <c r="G19" s="153"/>
      <c r="H19" s="153"/>
      <c r="I19" s="148"/>
      <c r="J19" s="230">
        <f t="shared" si="8"/>
        <v>0</v>
      </c>
      <c r="K19" s="106"/>
      <c r="L19" s="106"/>
      <c r="M19" s="106"/>
      <c r="N19" s="106"/>
      <c r="O19" s="106"/>
      <c r="P19" s="106"/>
      <c r="Q19" s="106"/>
      <c r="R19" s="132">
        <f t="shared" si="9"/>
        <v>0</v>
      </c>
      <c r="S19" s="217">
        <f t="shared" si="10"/>
        <v>1</v>
      </c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17">
        <f t="shared" si="11"/>
        <v>0</v>
      </c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296">
        <v>6</v>
      </c>
      <c r="AP19" s="117">
        <f t="shared" si="12"/>
        <v>6</v>
      </c>
      <c r="AQ19" s="106"/>
      <c r="AR19" s="296">
        <v>6</v>
      </c>
      <c r="AS19" s="296">
        <v>6</v>
      </c>
      <c r="AT19" s="106"/>
      <c r="AU19" s="386"/>
      <c r="AV19" s="245"/>
      <c r="AW19" s="117">
        <f t="shared" si="13"/>
        <v>6</v>
      </c>
      <c r="AX19" s="296">
        <v>6</v>
      </c>
      <c r="AY19" s="296">
        <v>10</v>
      </c>
      <c r="AZ19" s="106">
        <v>6</v>
      </c>
      <c r="BA19" s="296"/>
      <c r="BB19" s="296">
        <v>5</v>
      </c>
      <c r="BC19" s="296">
        <v>6</v>
      </c>
      <c r="BD19" s="106"/>
      <c r="BE19" s="245"/>
      <c r="BF19" s="245"/>
      <c r="BG19" s="245"/>
      <c r="BH19" s="245"/>
      <c r="BI19" s="245"/>
      <c r="BJ19" s="117">
        <f t="shared" si="64"/>
        <v>5.5</v>
      </c>
      <c r="BK19" s="245"/>
      <c r="BL19" s="296">
        <v>10</v>
      </c>
      <c r="BM19" s="245"/>
      <c r="BN19" s="118">
        <f t="shared" si="15"/>
        <v>10</v>
      </c>
      <c r="BO19" s="120"/>
      <c r="BP19" s="217">
        <v>0</v>
      </c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17">
        <f t="shared" si="17"/>
        <v>0</v>
      </c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412"/>
      <c r="CM19" s="117">
        <f t="shared" si="18"/>
        <v>0</v>
      </c>
      <c r="CN19" s="245"/>
      <c r="CO19" s="136"/>
      <c r="CP19" s="136"/>
      <c r="CQ19" s="136"/>
      <c r="CR19" s="203"/>
      <c r="CS19" s="245"/>
      <c r="CT19" s="117">
        <f t="shared" si="19"/>
        <v>0</v>
      </c>
      <c r="CU19" s="412"/>
      <c r="CV19" s="136"/>
      <c r="CW19" s="136"/>
      <c r="CX19" s="136"/>
      <c r="CY19" s="136"/>
      <c r="CZ19" s="136"/>
      <c r="DA19" s="136"/>
      <c r="DB19" s="136"/>
      <c r="DC19" s="136"/>
      <c r="DD19" s="228"/>
      <c r="DE19" s="245"/>
      <c r="DF19" s="106"/>
      <c r="DG19" s="117">
        <f t="shared" si="20"/>
        <v>0</v>
      </c>
      <c r="DH19" s="245"/>
      <c r="DI19" s="412"/>
      <c r="DJ19" s="245"/>
      <c r="DK19" s="118">
        <f t="shared" si="21"/>
        <v>0</v>
      </c>
      <c r="DL19" s="169"/>
      <c r="DM19" s="217">
        <f t="shared" si="22"/>
        <v>0</v>
      </c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17">
        <f t="shared" si="23"/>
        <v>0</v>
      </c>
      <c r="DY19" s="106"/>
      <c r="DZ19" s="106"/>
      <c r="EA19" s="106"/>
      <c r="EB19" s="106"/>
      <c r="EC19" s="106"/>
      <c r="ED19" s="106"/>
      <c r="EE19" s="106"/>
      <c r="EF19" s="245"/>
      <c r="EG19" s="245"/>
      <c r="EH19" s="245"/>
      <c r="EI19" s="391"/>
      <c r="EJ19" s="188">
        <f t="shared" si="24"/>
        <v>0</v>
      </c>
      <c r="EK19" s="106"/>
      <c r="EL19" s="106"/>
      <c r="EM19" s="106"/>
      <c r="EN19" s="106"/>
      <c r="EO19" s="106"/>
      <c r="EP19" s="106"/>
      <c r="EQ19" s="208">
        <f t="shared" si="25"/>
        <v>0</v>
      </c>
      <c r="ER19" s="391"/>
      <c r="ES19" s="391"/>
      <c r="ET19" s="391"/>
      <c r="EU19" s="391"/>
      <c r="EV19" s="391"/>
      <c r="EW19" s="245"/>
      <c r="EX19" s="245"/>
      <c r="EY19" s="245"/>
      <c r="EZ19" s="245"/>
      <c r="FA19" s="245"/>
      <c r="FB19" s="245"/>
      <c r="FC19" s="245"/>
      <c r="FD19" s="117">
        <f t="shared" si="26"/>
        <v>0</v>
      </c>
      <c r="FE19" s="322"/>
      <c r="FF19" s="394"/>
      <c r="FG19" s="326"/>
      <c r="FH19" s="118">
        <f t="shared" si="27"/>
        <v>0</v>
      </c>
      <c r="FI19" s="120"/>
      <c r="FJ19" s="223">
        <f t="shared" si="28"/>
        <v>0</v>
      </c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17">
        <f t="shared" si="29"/>
        <v>0</v>
      </c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17">
        <f t="shared" si="30"/>
        <v>0</v>
      </c>
      <c r="GH19" s="106"/>
      <c r="GI19" s="106"/>
      <c r="GJ19" s="106"/>
      <c r="GK19" s="106"/>
      <c r="GL19" s="106"/>
      <c r="GM19" s="106"/>
      <c r="GN19" s="117">
        <f t="shared" si="31"/>
        <v>0</v>
      </c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17">
        <f t="shared" si="32"/>
        <v>0</v>
      </c>
      <c r="HB19" s="106"/>
      <c r="HC19" s="106"/>
      <c r="HD19" s="106"/>
      <c r="HE19" s="118">
        <f t="shared" si="33"/>
        <v>0</v>
      </c>
      <c r="HF19" s="120"/>
      <c r="HG19" s="217">
        <f t="shared" si="34"/>
        <v>0</v>
      </c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17">
        <f t="shared" si="35"/>
        <v>0</v>
      </c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17">
        <f t="shared" si="36"/>
        <v>0</v>
      </c>
      <c r="IE19" s="106"/>
      <c r="IF19" s="106"/>
      <c r="IG19" s="106"/>
      <c r="IH19" s="106"/>
      <c r="II19" s="106"/>
      <c r="IJ19" s="106"/>
      <c r="IK19" s="117">
        <f t="shared" si="37"/>
        <v>0</v>
      </c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  <c r="IV19" s="106"/>
      <c r="IW19" s="106"/>
      <c r="IX19" s="117">
        <f t="shared" si="38"/>
        <v>0</v>
      </c>
      <c r="IY19" s="106"/>
      <c r="IZ19" s="106"/>
      <c r="JA19" s="106"/>
      <c r="JB19" s="118">
        <f t="shared" si="39"/>
        <v>0</v>
      </c>
      <c r="JC19" s="120"/>
      <c r="JD19" s="217">
        <f t="shared" si="40"/>
        <v>0</v>
      </c>
      <c r="JE19" s="106"/>
      <c r="JF19" s="106"/>
      <c r="JG19" s="106"/>
      <c r="JH19" s="106"/>
      <c r="JI19" s="106"/>
      <c r="JJ19" s="106"/>
      <c r="JK19" s="106"/>
      <c r="JL19" s="106"/>
      <c r="JM19" s="106"/>
      <c r="JN19" s="106"/>
      <c r="JO19" s="117">
        <f t="shared" si="41"/>
        <v>0</v>
      </c>
      <c r="JP19" s="106"/>
      <c r="JQ19" s="106"/>
      <c r="JR19" s="106"/>
      <c r="JS19" s="106"/>
      <c r="JT19" s="106"/>
      <c r="JU19" s="106"/>
      <c r="JV19" s="106"/>
      <c r="JW19" s="106"/>
      <c r="JX19" s="106"/>
      <c r="JY19" s="106"/>
      <c r="JZ19" s="106"/>
      <c r="KA19" s="121">
        <f t="shared" si="42"/>
        <v>0</v>
      </c>
      <c r="KB19" s="106"/>
      <c r="KC19" s="106"/>
      <c r="KD19" s="106"/>
      <c r="KE19" s="106"/>
      <c r="KF19" s="106"/>
      <c r="KG19" s="106"/>
      <c r="KH19" s="117">
        <f t="shared" si="43"/>
        <v>0</v>
      </c>
      <c r="KI19" s="106"/>
      <c r="KJ19" s="106"/>
      <c r="KK19" s="106"/>
      <c r="KL19" s="106"/>
      <c r="KM19" s="106"/>
      <c r="KN19" s="106"/>
      <c r="KO19" s="106"/>
      <c r="KP19" s="106"/>
      <c r="KQ19" s="106"/>
      <c r="KR19" s="106"/>
      <c r="KS19" s="106"/>
      <c r="KT19" s="106"/>
      <c r="KU19" s="117">
        <f t="shared" si="44"/>
        <v>0</v>
      </c>
      <c r="KV19" s="106"/>
      <c r="KW19" s="106"/>
      <c r="KX19" s="106"/>
      <c r="KY19" s="118">
        <f t="shared" si="45"/>
        <v>0</v>
      </c>
      <c r="KZ19" s="120"/>
      <c r="LA19" s="217">
        <f t="shared" si="46"/>
        <v>0</v>
      </c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17">
        <f t="shared" si="47"/>
        <v>0</v>
      </c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17">
        <f t="shared" si="48"/>
        <v>0</v>
      </c>
      <c r="LY19" s="106"/>
      <c r="LZ19" s="106"/>
      <c r="MA19" s="106"/>
      <c r="MB19" s="106"/>
      <c r="MC19" s="106"/>
      <c r="MD19" s="106"/>
      <c r="ME19" s="117">
        <f t="shared" si="49"/>
        <v>0</v>
      </c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17">
        <f t="shared" si="50"/>
        <v>0</v>
      </c>
      <c r="MS19" s="106"/>
      <c r="MT19" s="106"/>
      <c r="MU19" s="106"/>
      <c r="MV19" s="118">
        <f t="shared" si="51"/>
        <v>0</v>
      </c>
      <c r="MW19" s="120"/>
      <c r="MX19" s="217">
        <f t="shared" si="52"/>
        <v>0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17">
        <f t="shared" si="53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4"/>
        <v>0</v>
      </c>
      <c r="NV19" s="106"/>
      <c r="NW19" s="106"/>
      <c r="NX19" s="106"/>
      <c r="NY19" s="106"/>
      <c r="NZ19" s="106"/>
      <c r="OA19" s="106"/>
      <c r="OB19" s="117">
        <f t="shared" si="55"/>
        <v>0</v>
      </c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17">
        <f t="shared" si="56"/>
        <v>0</v>
      </c>
      <c r="OP19" s="106"/>
      <c r="OQ19" s="106"/>
      <c r="OR19" s="106"/>
      <c r="OS19" s="118">
        <f t="shared" si="57"/>
        <v>0</v>
      </c>
      <c r="OT19" s="120"/>
      <c r="OU19" s="217">
        <f t="shared" si="58"/>
        <v>0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9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60"/>
        <v>0</v>
      </c>
      <c r="PS19" s="106"/>
      <c r="PT19" s="106"/>
      <c r="PU19" s="106"/>
      <c r="PV19" s="106"/>
      <c r="PW19" s="106"/>
      <c r="PX19" s="106"/>
      <c r="PY19" s="117">
        <f t="shared" si="61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2"/>
        <v>0</v>
      </c>
      <c r="QM19" s="106"/>
      <c r="QN19" s="106"/>
      <c r="QO19" s="106"/>
      <c r="QP19" s="118">
        <f t="shared" si="63"/>
        <v>0</v>
      </c>
      <c r="QQ19" s="120"/>
    </row>
    <row r="20" spans="1:459" ht="15.75" x14ac:dyDescent="0.25">
      <c r="A20" s="10">
        <v>1</v>
      </c>
      <c r="B20" s="147">
        <v>15</v>
      </c>
      <c r="C20" s="295" t="s">
        <v>793</v>
      </c>
      <c r="D20" s="153"/>
      <c r="E20" s="153"/>
      <c r="F20" s="153"/>
      <c r="G20" s="153"/>
      <c r="H20" s="153"/>
      <c r="I20" s="148"/>
      <c r="J20" s="230">
        <f t="shared" si="8"/>
        <v>0</v>
      </c>
      <c r="K20" s="106"/>
      <c r="L20" s="106"/>
      <c r="M20" s="106"/>
      <c r="N20" s="106"/>
      <c r="O20" s="106"/>
      <c r="P20" s="106"/>
      <c r="Q20" s="106"/>
      <c r="R20" s="132">
        <f t="shared" si="9"/>
        <v>0</v>
      </c>
      <c r="S20" s="217">
        <f t="shared" si="10"/>
        <v>1</v>
      </c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17">
        <f t="shared" si="11"/>
        <v>0</v>
      </c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296" t="s">
        <v>336</v>
      </c>
      <c r="AP20" s="117" t="e">
        <f t="shared" si="12"/>
        <v>#VALUE!</v>
      </c>
      <c r="AQ20" s="106"/>
      <c r="AR20" s="296">
        <v>10</v>
      </c>
      <c r="AS20" s="296">
        <v>10</v>
      </c>
      <c r="AT20" s="106"/>
      <c r="AU20" s="386"/>
      <c r="AV20" s="245"/>
      <c r="AW20" s="117">
        <f t="shared" si="13"/>
        <v>10</v>
      </c>
      <c r="AX20" s="296">
        <v>10</v>
      </c>
      <c r="AY20" s="296">
        <v>6</v>
      </c>
      <c r="AZ20" s="106">
        <v>10</v>
      </c>
      <c r="BA20" s="296"/>
      <c r="BB20" s="296">
        <v>10</v>
      </c>
      <c r="BC20" s="296">
        <v>10</v>
      </c>
      <c r="BD20" s="106"/>
      <c r="BE20" s="245"/>
      <c r="BF20" s="245"/>
      <c r="BG20" s="245"/>
      <c r="BH20" s="245"/>
      <c r="BI20" s="245"/>
      <c r="BJ20" s="117">
        <f t="shared" si="64"/>
        <v>7.666666666666667</v>
      </c>
      <c r="BK20" s="245"/>
      <c r="BL20" s="296">
        <v>7</v>
      </c>
      <c r="BM20" s="245"/>
      <c r="BN20" s="118">
        <f t="shared" si="15"/>
        <v>7</v>
      </c>
      <c r="BO20" s="120"/>
      <c r="BP20" s="217">
        <f t="shared" si="16"/>
        <v>1</v>
      </c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17">
        <f t="shared" si="17"/>
        <v>0</v>
      </c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412" t="s">
        <v>746</v>
      </c>
      <c r="CM20" s="117">
        <f t="shared" si="18"/>
        <v>0</v>
      </c>
      <c r="CN20" s="245"/>
      <c r="CO20" s="136">
        <v>10</v>
      </c>
      <c r="CP20" s="136">
        <v>10</v>
      </c>
      <c r="CQ20" s="136">
        <v>10</v>
      </c>
      <c r="CR20" s="203"/>
      <c r="CS20" s="245"/>
      <c r="CT20" s="117">
        <f t="shared" si="19"/>
        <v>10</v>
      </c>
      <c r="CU20" s="412">
        <v>10</v>
      </c>
      <c r="CV20" s="136">
        <v>10</v>
      </c>
      <c r="CW20" s="136">
        <v>10</v>
      </c>
      <c r="CX20" s="136">
        <v>10</v>
      </c>
      <c r="CY20" s="136">
        <v>10</v>
      </c>
      <c r="CZ20" s="136">
        <v>10</v>
      </c>
      <c r="DA20" s="136">
        <v>10</v>
      </c>
      <c r="DB20" s="136">
        <v>10</v>
      </c>
      <c r="DC20" s="136">
        <v>10</v>
      </c>
      <c r="DD20" s="228">
        <v>10</v>
      </c>
      <c r="DE20" s="245"/>
      <c r="DF20" s="106"/>
      <c r="DG20" s="117">
        <f t="shared" si="20"/>
        <v>10</v>
      </c>
      <c r="DH20" s="245"/>
      <c r="DI20" s="412">
        <v>10</v>
      </c>
      <c r="DJ20" s="245"/>
      <c r="DK20" s="118">
        <f t="shared" si="21"/>
        <v>10</v>
      </c>
      <c r="DL20" s="169"/>
      <c r="DM20" s="217">
        <f t="shared" si="22"/>
        <v>1</v>
      </c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17">
        <f t="shared" si="23"/>
        <v>0</v>
      </c>
      <c r="DY20" s="106"/>
      <c r="DZ20" s="106"/>
      <c r="EA20" s="106"/>
      <c r="EB20" s="106"/>
      <c r="EC20" s="106"/>
      <c r="ED20" s="106"/>
      <c r="EE20" s="106"/>
      <c r="EF20" s="245"/>
      <c r="EG20" s="245"/>
      <c r="EH20" s="245"/>
      <c r="EI20" s="391"/>
      <c r="EJ20" s="188">
        <f t="shared" si="24"/>
        <v>0</v>
      </c>
      <c r="EK20" s="106"/>
      <c r="EL20" s="106"/>
      <c r="EM20" s="106"/>
      <c r="EN20" s="106"/>
      <c r="EO20" s="106"/>
      <c r="EP20" s="106"/>
      <c r="EQ20" s="208">
        <f t="shared" si="25"/>
        <v>0</v>
      </c>
      <c r="ER20" s="303"/>
      <c r="ES20" s="303"/>
      <c r="ET20" s="303"/>
      <c r="EU20" s="303"/>
      <c r="EV20" s="303"/>
      <c r="EW20" s="245"/>
      <c r="EX20" s="245"/>
      <c r="EY20" s="245"/>
      <c r="EZ20" s="245"/>
      <c r="FA20" s="245"/>
      <c r="FB20" s="245"/>
      <c r="FC20" s="245"/>
      <c r="FD20" s="117">
        <f t="shared" si="26"/>
        <v>0</v>
      </c>
      <c r="FE20" s="322"/>
      <c r="FF20" s="392"/>
      <c r="FG20" s="326"/>
      <c r="FH20" s="118">
        <f t="shared" si="27"/>
        <v>0</v>
      </c>
      <c r="FI20" s="120"/>
      <c r="FJ20" s="223">
        <f t="shared" si="28"/>
        <v>1</v>
      </c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17">
        <f t="shared" si="29"/>
        <v>0</v>
      </c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17">
        <f t="shared" si="30"/>
        <v>0</v>
      </c>
      <c r="GH20" s="106"/>
      <c r="GI20" s="106"/>
      <c r="GJ20" s="106"/>
      <c r="GK20" s="106"/>
      <c r="GL20" s="106"/>
      <c r="GM20" s="106"/>
      <c r="GN20" s="117">
        <f t="shared" si="31"/>
        <v>0</v>
      </c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17">
        <f t="shared" si="32"/>
        <v>0</v>
      </c>
      <c r="HB20" s="106"/>
      <c r="HC20" s="106"/>
      <c r="HD20" s="106"/>
      <c r="HE20" s="118">
        <f t="shared" si="33"/>
        <v>0</v>
      </c>
      <c r="HF20" s="120"/>
      <c r="HG20" s="217">
        <f t="shared" si="34"/>
        <v>1</v>
      </c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17">
        <f t="shared" si="35"/>
        <v>0</v>
      </c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17">
        <f t="shared" si="36"/>
        <v>0</v>
      </c>
      <c r="IE20" s="106"/>
      <c r="IF20" s="106"/>
      <c r="IG20" s="106"/>
      <c r="IH20" s="106"/>
      <c r="II20" s="106"/>
      <c r="IJ20" s="106"/>
      <c r="IK20" s="117">
        <f t="shared" si="37"/>
        <v>0</v>
      </c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  <c r="IW20" s="106"/>
      <c r="IX20" s="117">
        <f t="shared" si="38"/>
        <v>0</v>
      </c>
      <c r="IY20" s="106"/>
      <c r="IZ20" s="106"/>
      <c r="JA20" s="106"/>
      <c r="JB20" s="118">
        <f t="shared" si="39"/>
        <v>0</v>
      </c>
      <c r="JC20" s="120"/>
      <c r="JD20" s="217">
        <f t="shared" si="40"/>
        <v>1</v>
      </c>
      <c r="JE20" s="106"/>
      <c r="JF20" s="106"/>
      <c r="JG20" s="106"/>
      <c r="JH20" s="106"/>
      <c r="JI20" s="106"/>
      <c r="JJ20" s="106"/>
      <c r="JK20" s="106"/>
      <c r="JL20" s="106"/>
      <c r="JM20" s="106"/>
      <c r="JN20" s="106"/>
      <c r="JO20" s="117">
        <f t="shared" si="41"/>
        <v>0</v>
      </c>
      <c r="JP20" s="106"/>
      <c r="JQ20" s="106"/>
      <c r="JR20" s="106"/>
      <c r="JS20" s="106"/>
      <c r="JT20" s="106"/>
      <c r="JU20" s="106"/>
      <c r="JV20" s="106"/>
      <c r="JW20" s="106"/>
      <c r="JX20" s="106"/>
      <c r="JY20" s="106"/>
      <c r="JZ20" s="106"/>
      <c r="KA20" s="121">
        <f t="shared" si="42"/>
        <v>0</v>
      </c>
      <c r="KB20" s="106"/>
      <c r="KC20" s="106"/>
      <c r="KD20" s="106"/>
      <c r="KE20" s="106"/>
      <c r="KF20" s="106"/>
      <c r="KG20" s="106"/>
      <c r="KH20" s="117">
        <f t="shared" si="43"/>
        <v>0</v>
      </c>
      <c r="KI20" s="106"/>
      <c r="KJ20" s="106"/>
      <c r="KK20" s="106"/>
      <c r="KL20" s="106"/>
      <c r="KM20" s="106"/>
      <c r="KN20" s="106"/>
      <c r="KO20" s="106"/>
      <c r="KP20" s="106"/>
      <c r="KQ20" s="106"/>
      <c r="KR20" s="106"/>
      <c r="KS20" s="106"/>
      <c r="KT20" s="106"/>
      <c r="KU20" s="117">
        <f t="shared" si="44"/>
        <v>0</v>
      </c>
      <c r="KV20" s="106"/>
      <c r="KW20" s="106"/>
      <c r="KX20" s="106"/>
      <c r="KY20" s="118">
        <f t="shared" si="45"/>
        <v>0</v>
      </c>
      <c r="KZ20" s="120"/>
      <c r="LA20" s="217">
        <f t="shared" si="46"/>
        <v>1</v>
      </c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17">
        <f t="shared" si="47"/>
        <v>0</v>
      </c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17">
        <f t="shared" si="48"/>
        <v>0</v>
      </c>
      <c r="LY20" s="106"/>
      <c r="LZ20" s="106"/>
      <c r="MA20" s="106"/>
      <c r="MB20" s="106"/>
      <c r="MC20" s="106"/>
      <c r="MD20" s="106"/>
      <c r="ME20" s="117">
        <f t="shared" si="49"/>
        <v>0</v>
      </c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17">
        <f t="shared" si="50"/>
        <v>0</v>
      </c>
      <c r="MS20" s="106"/>
      <c r="MT20" s="106"/>
      <c r="MU20" s="106"/>
      <c r="MV20" s="118">
        <f t="shared" si="51"/>
        <v>0</v>
      </c>
      <c r="MW20" s="120"/>
      <c r="MX20" s="217">
        <f t="shared" si="52"/>
        <v>1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17">
        <f t="shared" si="53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4"/>
        <v>0</v>
      </c>
      <c r="NV20" s="106"/>
      <c r="NW20" s="106"/>
      <c r="NX20" s="106"/>
      <c r="NY20" s="106"/>
      <c r="NZ20" s="106"/>
      <c r="OA20" s="106"/>
      <c r="OB20" s="117">
        <f t="shared" si="55"/>
        <v>0</v>
      </c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17">
        <f t="shared" si="56"/>
        <v>0</v>
      </c>
      <c r="OP20" s="106"/>
      <c r="OQ20" s="106"/>
      <c r="OR20" s="106"/>
      <c r="OS20" s="118">
        <f t="shared" si="57"/>
        <v>0</v>
      </c>
      <c r="OT20" s="120"/>
      <c r="OU20" s="217">
        <f t="shared" si="58"/>
        <v>1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9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60"/>
        <v>0</v>
      </c>
      <c r="PS20" s="106"/>
      <c r="PT20" s="106"/>
      <c r="PU20" s="106"/>
      <c r="PV20" s="106"/>
      <c r="PW20" s="106"/>
      <c r="PX20" s="106"/>
      <c r="PY20" s="117">
        <f t="shared" si="61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2"/>
        <v>0</v>
      </c>
      <c r="QM20" s="106"/>
      <c r="QN20" s="106"/>
      <c r="QO20" s="106"/>
      <c r="QP20" s="118">
        <f t="shared" si="63"/>
        <v>0</v>
      </c>
      <c r="QQ20" s="120"/>
    </row>
    <row r="21" spans="1:459" ht="15.75" x14ac:dyDescent="0.25">
      <c r="A21" s="10">
        <v>1</v>
      </c>
      <c r="B21" s="147">
        <v>16</v>
      </c>
      <c r="C21" s="295" t="s">
        <v>229</v>
      </c>
      <c r="D21" s="153"/>
      <c r="E21" s="153"/>
      <c r="F21" s="153"/>
      <c r="G21" s="153"/>
      <c r="H21" s="153"/>
      <c r="I21" s="148"/>
      <c r="J21" s="230">
        <f t="shared" si="8"/>
        <v>0</v>
      </c>
      <c r="K21" s="106"/>
      <c r="L21" s="106"/>
      <c r="M21" s="106"/>
      <c r="N21" s="106"/>
      <c r="O21" s="106"/>
      <c r="P21" s="106"/>
      <c r="Q21" s="106"/>
      <c r="R21" s="132">
        <f t="shared" si="9"/>
        <v>0</v>
      </c>
      <c r="S21" s="217">
        <f t="shared" si="10"/>
        <v>1</v>
      </c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17">
        <f t="shared" si="11"/>
        <v>0</v>
      </c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296">
        <v>8</v>
      </c>
      <c r="AP21" s="117">
        <f t="shared" si="12"/>
        <v>8</v>
      </c>
      <c r="AQ21" s="106"/>
      <c r="AR21" s="296">
        <v>6</v>
      </c>
      <c r="AS21" s="296">
        <v>7</v>
      </c>
      <c r="AT21" s="106"/>
      <c r="AU21" s="386"/>
      <c r="AV21" s="245"/>
      <c r="AW21" s="117">
        <f t="shared" si="13"/>
        <v>6.5</v>
      </c>
      <c r="AX21" s="296">
        <v>7</v>
      </c>
      <c r="AY21" s="296">
        <v>10</v>
      </c>
      <c r="AZ21" s="106">
        <v>6</v>
      </c>
      <c r="BA21" s="296"/>
      <c r="BB21" s="296">
        <v>6</v>
      </c>
      <c r="BC21" s="296">
        <v>9</v>
      </c>
      <c r="BD21" s="106"/>
      <c r="BE21" s="245"/>
      <c r="BF21" s="245"/>
      <c r="BG21" s="245"/>
      <c r="BH21" s="245"/>
      <c r="BI21" s="245"/>
      <c r="BJ21" s="117">
        <f t="shared" si="64"/>
        <v>6.333333333333333</v>
      </c>
      <c r="BK21" s="245"/>
      <c r="BL21" s="296">
        <v>7</v>
      </c>
      <c r="BM21" s="245"/>
      <c r="BN21" s="118">
        <f t="shared" si="15"/>
        <v>7</v>
      </c>
      <c r="BO21" s="120"/>
      <c r="BP21" s="217">
        <f t="shared" si="16"/>
        <v>1</v>
      </c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17">
        <f t="shared" si="17"/>
        <v>0</v>
      </c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412">
        <v>8</v>
      </c>
      <c r="CM21" s="117">
        <f t="shared" si="18"/>
        <v>0</v>
      </c>
      <c r="CN21" s="245"/>
      <c r="CO21" s="136">
        <v>6</v>
      </c>
      <c r="CP21" s="136">
        <v>7</v>
      </c>
      <c r="CQ21" s="136">
        <v>8</v>
      </c>
      <c r="CR21" s="203"/>
      <c r="CS21" s="245"/>
      <c r="CT21" s="117">
        <f t="shared" si="19"/>
        <v>7</v>
      </c>
      <c r="CU21" s="412">
        <v>6</v>
      </c>
      <c r="CV21" s="136">
        <v>7</v>
      </c>
      <c r="CW21" s="136">
        <v>6</v>
      </c>
      <c r="CX21" s="136">
        <v>7</v>
      </c>
      <c r="CY21" s="136">
        <v>8</v>
      </c>
      <c r="CZ21" s="136">
        <v>7</v>
      </c>
      <c r="DA21" s="136">
        <v>8</v>
      </c>
      <c r="DB21" s="136">
        <v>7</v>
      </c>
      <c r="DC21" s="136">
        <v>7</v>
      </c>
      <c r="DD21" s="228">
        <v>6</v>
      </c>
      <c r="DE21" s="245"/>
      <c r="DF21" s="106"/>
      <c r="DG21" s="117">
        <f t="shared" si="20"/>
        <v>6.9</v>
      </c>
      <c r="DH21" s="245"/>
      <c r="DI21" s="412">
        <v>7</v>
      </c>
      <c r="DJ21" s="245"/>
      <c r="DK21" s="118">
        <f t="shared" si="21"/>
        <v>7</v>
      </c>
      <c r="DL21" s="169"/>
      <c r="DM21" s="217">
        <f t="shared" si="22"/>
        <v>1</v>
      </c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17">
        <f t="shared" si="23"/>
        <v>0</v>
      </c>
      <c r="DY21" s="106"/>
      <c r="DZ21" s="106"/>
      <c r="EA21" s="106"/>
      <c r="EB21" s="106"/>
      <c r="EC21" s="106"/>
      <c r="ED21" s="106"/>
      <c r="EE21" s="106"/>
      <c r="EF21" s="245"/>
      <c r="EG21" s="245"/>
      <c r="EH21" s="245"/>
      <c r="EI21" s="391"/>
      <c r="EJ21" s="188">
        <f t="shared" si="24"/>
        <v>0</v>
      </c>
      <c r="EK21" s="106"/>
      <c r="EL21" s="106"/>
      <c r="EM21" s="106"/>
      <c r="EN21" s="106"/>
      <c r="EO21" s="106"/>
      <c r="EP21" s="106"/>
      <c r="EQ21" s="208">
        <f t="shared" si="25"/>
        <v>0</v>
      </c>
      <c r="ER21" s="303"/>
      <c r="ES21" s="303"/>
      <c r="ET21" s="303"/>
      <c r="EU21" s="303"/>
      <c r="EV21" s="303"/>
      <c r="EW21" s="245"/>
      <c r="EX21" s="245"/>
      <c r="EY21" s="245"/>
      <c r="EZ21" s="245"/>
      <c r="FA21" s="245"/>
      <c r="FB21" s="245"/>
      <c r="FC21" s="245"/>
      <c r="FD21" s="117">
        <f t="shared" si="26"/>
        <v>0</v>
      </c>
      <c r="FE21" s="322"/>
      <c r="FF21" s="392"/>
      <c r="FG21" s="326"/>
      <c r="FH21" s="118">
        <f t="shared" si="27"/>
        <v>0</v>
      </c>
      <c r="FI21" s="120"/>
      <c r="FJ21" s="223">
        <f t="shared" si="28"/>
        <v>1</v>
      </c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17">
        <f t="shared" si="29"/>
        <v>0</v>
      </c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17">
        <f t="shared" si="30"/>
        <v>0</v>
      </c>
      <c r="GH21" s="106"/>
      <c r="GI21" s="106"/>
      <c r="GJ21" s="106"/>
      <c r="GK21" s="106"/>
      <c r="GL21" s="106"/>
      <c r="GM21" s="106"/>
      <c r="GN21" s="117">
        <f t="shared" si="31"/>
        <v>0</v>
      </c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17">
        <f t="shared" si="32"/>
        <v>0</v>
      </c>
      <c r="HB21" s="106"/>
      <c r="HC21" s="106"/>
      <c r="HD21" s="106"/>
      <c r="HE21" s="118">
        <f t="shared" si="33"/>
        <v>0</v>
      </c>
      <c r="HF21" s="120"/>
      <c r="HG21" s="217">
        <f t="shared" si="34"/>
        <v>1</v>
      </c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17">
        <f t="shared" si="35"/>
        <v>0</v>
      </c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17">
        <f t="shared" si="36"/>
        <v>0</v>
      </c>
      <c r="IE21" s="106"/>
      <c r="IF21" s="106"/>
      <c r="IG21" s="106"/>
      <c r="IH21" s="106"/>
      <c r="II21" s="106"/>
      <c r="IJ21" s="106"/>
      <c r="IK21" s="117">
        <f t="shared" si="37"/>
        <v>0</v>
      </c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  <c r="IW21" s="106"/>
      <c r="IX21" s="117">
        <f t="shared" si="38"/>
        <v>0</v>
      </c>
      <c r="IY21" s="106"/>
      <c r="IZ21" s="106"/>
      <c r="JA21" s="106"/>
      <c r="JB21" s="118">
        <f t="shared" si="39"/>
        <v>0</v>
      </c>
      <c r="JC21" s="120"/>
      <c r="JD21" s="217">
        <f t="shared" si="40"/>
        <v>1</v>
      </c>
      <c r="JE21" s="106"/>
      <c r="JF21" s="106"/>
      <c r="JG21" s="106"/>
      <c r="JH21" s="106"/>
      <c r="JI21" s="106"/>
      <c r="JJ21" s="106"/>
      <c r="JK21" s="106"/>
      <c r="JL21" s="106"/>
      <c r="JM21" s="106"/>
      <c r="JN21" s="106"/>
      <c r="JO21" s="117">
        <f t="shared" si="41"/>
        <v>0</v>
      </c>
      <c r="JP21" s="106"/>
      <c r="JQ21" s="106"/>
      <c r="JR21" s="106"/>
      <c r="JS21" s="106"/>
      <c r="JT21" s="106"/>
      <c r="JU21" s="106"/>
      <c r="JV21" s="106"/>
      <c r="JW21" s="106"/>
      <c r="JX21" s="106"/>
      <c r="JY21" s="106"/>
      <c r="JZ21" s="106"/>
      <c r="KA21" s="121">
        <f t="shared" si="42"/>
        <v>0</v>
      </c>
      <c r="KB21" s="106"/>
      <c r="KC21" s="106"/>
      <c r="KD21" s="106"/>
      <c r="KE21" s="106"/>
      <c r="KF21" s="106"/>
      <c r="KG21" s="106"/>
      <c r="KH21" s="117">
        <f t="shared" si="43"/>
        <v>0</v>
      </c>
      <c r="KI21" s="106"/>
      <c r="KJ21" s="106"/>
      <c r="KK21" s="106"/>
      <c r="KL21" s="106"/>
      <c r="KM21" s="106"/>
      <c r="KN21" s="106"/>
      <c r="KO21" s="106"/>
      <c r="KP21" s="106"/>
      <c r="KQ21" s="106"/>
      <c r="KR21" s="106"/>
      <c r="KS21" s="106"/>
      <c r="KT21" s="106"/>
      <c r="KU21" s="117">
        <f t="shared" si="44"/>
        <v>0</v>
      </c>
      <c r="KV21" s="106"/>
      <c r="KW21" s="106"/>
      <c r="KX21" s="106"/>
      <c r="KY21" s="118">
        <f t="shared" si="45"/>
        <v>0</v>
      </c>
      <c r="KZ21" s="120"/>
      <c r="LA21" s="217">
        <f t="shared" si="46"/>
        <v>1</v>
      </c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17">
        <f t="shared" si="47"/>
        <v>0</v>
      </c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17">
        <f t="shared" si="48"/>
        <v>0</v>
      </c>
      <c r="LY21" s="106"/>
      <c r="LZ21" s="106"/>
      <c r="MA21" s="106"/>
      <c r="MB21" s="106"/>
      <c r="MC21" s="106"/>
      <c r="MD21" s="106"/>
      <c r="ME21" s="117">
        <f t="shared" si="49"/>
        <v>0</v>
      </c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17">
        <f t="shared" si="50"/>
        <v>0</v>
      </c>
      <c r="MS21" s="106"/>
      <c r="MT21" s="106"/>
      <c r="MU21" s="106"/>
      <c r="MV21" s="118">
        <f t="shared" si="51"/>
        <v>0</v>
      </c>
      <c r="MW21" s="120"/>
      <c r="MX21" s="217">
        <f t="shared" si="52"/>
        <v>1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17">
        <f t="shared" si="53"/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4"/>
        <v>0</v>
      </c>
      <c r="NV21" s="106"/>
      <c r="NW21" s="106"/>
      <c r="NX21" s="106"/>
      <c r="NY21" s="106"/>
      <c r="NZ21" s="106"/>
      <c r="OA21" s="106"/>
      <c r="OB21" s="117">
        <f t="shared" si="55"/>
        <v>0</v>
      </c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17">
        <f t="shared" si="56"/>
        <v>0</v>
      </c>
      <c r="OP21" s="106"/>
      <c r="OQ21" s="106"/>
      <c r="OR21" s="106"/>
      <c r="OS21" s="118">
        <f t="shared" si="57"/>
        <v>0</v>
      </c>
      <c r="OT21" s="120"/>
      <c r="OU21" s="217">
        <f t="shared" si="58"/>
        <v>1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 t="shared" si="59"/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60"/>
        <v>0</v>
      </c>
      <c r="PS21" s="106"/>
      <c r="PT21" s="106"/>
      <c r="PU21" s="106"/>
      <c r="PV21" s="106"/>
      <c r="PW21" s="106"/>
      <c r="PX21" s="106"/>
      <c r="PY21" s="117">
        <f t="shared" si="61"/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 t="shared" si="62"/>
        <v>0</v>
      </c>
      <c r="QM21" s="106"/>
      <c r="QN21" s="106"/>
      <c r="QO21" s="106"/>
      <c r="QP21" s="118">
        <f t="shared" si="63"/>
        <v>0</v>
      </c>
      <c r="QQ21" s="120"/>
    </row>
    <row r="22" spans="1:459" ht="15.75" x14ac:dyDescent="0.25">
      <c r="A22" s="10">
        <v>1</v>
      </c>
      <c r="B22" s="147">
        <v>17</v>
      </c>
      <c r="C22" s="295" t="s">
        <v>794</v>
      </c>
      <c r="D22" s="153"/>
      <c r="E22" s="153"/>
      <c r="F22" s="153"/>
      <c r="G22" s="153"/>
      <c r="H22" s="153"/>
      <c r="I22" s="148"/>
      <c r="J22" s="230">
        <f t="shared" si="8"/>
        <v>0</v>
      </c>
      <c r="K22" s="106"/>
      <c r="L22" s="106"/>
      <c r="M22" s="106"/>
      <c r="N22" s="106"/>
      <c r="O22" s="106"/>
      <c r="P22" s="106"/>
      <c r="Q22" s="106"/>
      <c r="R22" s="132">
        <f t="shared" si="9"/>
        <v>0</v>
      </c>
      <c r="S22" s="217">
        <f t="shared" si="10"/>
        <v>1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17">
        <f t="shared" si="11"/>
        <v>0</v>
      </c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296" t="s">
        <v>645</v>
      </c>
      <c r="AP22" s="117" t="e">
        <f t="shared" si="12"/>
        <v>#VALUE!</v>
      </c>
      <c r="AQ22" s="106"/>
      <c r="AR22" s="296">
        <v>9</v>
      </c>
      <c r="AS22" s="296">
        <v>9</v>
      </c>
      <c r="AT22" s="106"/>
      <c r="AU22" s="386"/>
      <c r="AV22" s="245"/>
      <c r="AW22" s="117">
        <f t="shared" si="13"/>
        <v>9</v>
      </c>
      <c r="AX22" s="296">
        <v>10</v>
      </c>
      <c r="AY22" s="296">
        <v>10</v>
      </c>
      <c r="AZ22" s="106">
        <v>9</v>
      </c>
      <c r="BA22" s="296"/>
      <c r="BB22" s="296">
        <v>9</v>
      </c>
      <c r="BC22" s="296">
        <v>8</v>
      </c>
      <c r="BD22" s="106"/>
      <c r="BE22" s="245"/>
      <c r="BF22" s="245"/>
      <c r="BG22" s="245"/>
      <c r="BH22" s="245"/>
      <c r="BI22" s="245"/>
      <c r="BJ22" s="117">
        <f t="shared" si="64"/>
        <v>7.666666666666667</v>
      </c>
      <c r="BK22" s="245"/>
      <c r="BL22" s="296">
        <v>10</v>
      </c>
      <c r="BM22" s="245"/>
      <c r="BN22" s="118">
        <f t="shared" si="15"/>
        <v>10</v>
      </c>
      <c r="BO22" s="120"/>
      <c r="BP22" s="217">
        <f t="shared" si="16"/>
        <v>1</v>
      </c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17">
        <f t="shared" si="17"/>
        <v>0</v>
      </c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412" t="s">
        <v>746</v>
      </c>
      <c r="CM22" s="117">
        <f t="shared" si="18"/>
        <v>0</v>
      </c>
      <c r="CN22" s="245"/>
      <c r="CO22" s="136">
        <v>10</v>
      </c>
      <c r="CP22" s="136">
        <v>9</v>
      </c>
      <c r="CQ22" s="136">
        <v>9</v>
      </c>
      <c r="CR22" s="203"/>
      <c r="CS22" s="245"/>
      <c r="CT22" s="117">
        <f t="shared" si="19"/>
        <v>9.3333333333333339</v>
      </c>
      <c r="CU22" s="412">
        <v>10</v>
      </c>
      <c r="CV22" s="136">
        <v>10</v>
      </c>
      <c r="CW22" s="136">
        <v>10</v>
      </c>
      <c r="CX22" s="136">
        <v>9</v>
      </c>
      <c r="CY22" s="136">
        <v>7</v>
      </c>
      <c r="CZ22" s="136">
        <v>10</v>
      </c>
      <c r="DA22" s="136">
        <v>9</v>
      </c>
      <c r="DB22" s="136">
        <v>9</v>
      </c>
      <c r="DC22" s="136">
        <v>9</v>
      </c>
      <c r="DD22" s="228">
        <v>9</v>
      </c>
      <c r="DE22" s="245"/>
      <c r="DF22" s="106"/>
      <c r="DG22" s="117">
        <f t="shared" si="20"/>
        <v>9.1999999999999993</v>
      </c>
      <c r="DH22" s="245"/>
      <c r="DI22" s="412">
        <v>10</v>
      </c>
      <c r="DJ22" s="245"/>
      <c r="DK22" s="118">
        <f t="shared" si="21"/>
        <v>10</v>
      </c>
      <c r="DL22" s="169"/>
      <c r="DM22" s="217">
        <f t="shared" si="22"/>
        <v>1</v>
      </c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17">
        <f t="shared" si="23"/>
        <v>0</v>
      </c>
      <c r="DY22" s="106"/>
      <c r="DZ22" s="106"/>
      <c r="EA22" s="106"/>
      <c r="EB22" s="106"/>
      <c r="EC22" s="106"/>
      <c r="ED22" s="106"/>
      <c r="EE22" s="106"/>
      <c r="EF22" s="245"/>
      <c r="EG22" s="245"/>
      <c r="EH22" s="245"/>
      <c r="EI22" s="391"/>
      <c r="EJ22" s="188">
        <f t="shared" si="24"/>
        <v>0</v>
      </c>
      <c r="EK22" s="106"/>
      <c r="EL22" s="106"/>
      <c r="EM22" s="106"/>
      <c r="EN22" s="106"/>
      <c r="EO22" s="106"/>
      <c r="EP22" s="106"/>
      <c r="EQ22" s="208">
        <f t="shared" si="25"/>
        <v>0</v>
      </c>
      <c r="ER22" s="303"/>
      <c r="ES22" s="303"/>
      <c r="ET22" s="303"/>
      <c r="EU22" s="303"/>
      <c r="EV22" s="303"/>
      <c r="EW22" s="245"/>
      <c r="EX22" s="245"/>
      <c r="EY22" s="245"/>
      <c r="EZ22" s="245"/>
      <c r="FA22" s="245"/>
      <c r="FB22" s="245"/>
      <c r="FC22" s="245"/>
      <c r="FD22" s="117">
        <f t="shared" si="26"/>
        <v>0</v>
      </c>
      <c r="FE22" s="322"/>
      <c r="FF22" s="392"/>
      <c r="FG22" s="326"/>
      <c r="FH22" s="118">
        <f t="shared" si="27"/>
        <v>0</v>
      </c>
      <c r="FI22" s="120"/>
      <c r="FJ22" s="223">
        <f t="shared" si="28"/>
        <v>1</v>
      </c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17">
        <f t="shared" si="29"/>
        <v>0</v>
      </c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17">
        <f t="shared" si="30"/>
        <v>0</v>
      </c>
      <c r="GH22" s="106"/>
      <c r="GI22" s="106"/>
      <c r="GJ22" s="106"/>
      <c r="GK22" s="106"/>
      <c r="GL22" s="106"/>
      <c r="GM22" s="106"/>
      <c r="GN22" s="117">
        <f t="shared" si="31"/>
        <v>0</v>
      </c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17">
        <f t="shared" si="32"/>
        <v>0</v>
      </c>
      <c r="HB22" s="106"/>
      <c r="HC22" s="106"/>
      <c r="HD22" s="106"/>
      <c r="HE22" s="118">
        <f t="shared" si="33"/>
        <v>0</v>
      </c>
      <c r="HF22" s="120"/>
      <c r="HG22" s="217">
        <f t="shared" si="34"/>
        <v>1</v>
      </c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17">
        <f t="shared" si="35"/>
        <v>0</v>
      </c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17">
        <f t="shared" si="36"/>
        <v>0</v>
      </c>
      <c r="IE22" s="106"/>
      <c r="IF22" s="106"/>
      <c r="IG22" s="106"/>
      <c r="IH22" s="106"/>
      <c r="II22" s="106"/>
      <c r="IJ22" s="106"/>
      <c r="IK22" s="117">
        <f t="shared" si="37"/>
        <v>0</v>
      </c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  <c r="IV22" s="106"/>
      <c r="IW22" s="106"/>
      <c r="IX22" s="117">
        <f t="shared" si="38"/>
        <v>0</v>
      </c>
      <c r="IY22" s="106"/>
      <c r="IZ22" s="106"/>
      <c r="JA22" s="106"/>
      <c r="JB22" s="118">
        <f t="shared" si="39"/>
        <v>0</v>
      </c>
      <c r="JC22" s="120"/>
      <c r="JD22" s="217">
        <f t="shared" si="40"/>
        <v>1</v>
      </c>
      <c r="JE22" s="106"/>
      <c r="JF22" s="106"/>
      <c r="JG22" s="106"/>
      <c r="JH22" s="106"/>
      <c r="JI22" s="106"/>
      <c r="JJ22" s="106"/>
      <c r="JK22" s="106"/>
      <c r="JL22" s="106"/>
      <c r="JM22" s="106"/>
      <c r="JN22" s="106"/>
      <c r="JO22" s="117">
        <f t="shared" si="41"/>
        <v>0</v>
      </c>
      <c r="JP22" s="106"/>
      <c r="JQ22" s="106"/>
      <c r="JR22" s="106"/>
      <c r="JS22" s="106"/>
      <c r="JT22" s="106"/>
      <c r="JU22" s="106"/>
      <c r="JV22" s="106"/>
      <c r="JW22" s="106"/>
      <c r="JX22" s="106"/>
      <c r="JY22" s="106"/>
      <c r="JZ22" s="106"/>
      <c r="KA22" s="121">
        <f t="shared" si="42"/>
        <v>0</v>
      </c>
      <c r="KB22" s="106"/>
      <c r="KC22" s="106"/>
      <c r="KD22" s="106"/>
      <c r="KE22" s="106"/>
      <c r="KF22" s="106"/>
      <c r="KG22" s="106"/>
      <c r="KH22" s="117">
        <f t="shared" si="43"/>
        <v>0</v>
      </c>
      <c r="KI22" s="106"/>
      <c r="KJ22" s="106"/>
      <c r="KK22" s="106"/>
      <c r="KL22" s="106"/>
      <c r="KM22" s="106"/>
      <c r="KN22" s="106"/>
      <c r="KO22" s="106"/>
      <c r="KP22" s="106"/>
      <c r="KQ22" s="106"/>
      <c r="KR22" s="106"/>
      <c r="KS22" s="106"/>
      <c r="KT22" s="106"/>
      <c r="KU22" s="117">
        <f t="shared" si="44"/>
        <v>0</v>
      </c>
      <c r="KV22" s="106"/>
      <c r="KW22" s="106"/>
      <c r="KX22" s="106"/>
      <c r="KY22" s="118">
        <f t="shared" si="45"/>
        <v>0</v>
      </c>
      <c r="KZ22" s="120"/>
      <c r="LA22" s="217">
        <f t="shared" si="46"/>
        <v>1</v>
      </c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17">
        <f t="shared" si="47"/>
        <v>0</v>
      </c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17">
        <f t="shared" si="48"/>
        <v>0</v>
      </c>
      <c r="LY22" s="106"/>
      <c r="LZ22" s="106"/>
      <c r="MA22" s="106"/>
      <c r="MB22" s="106"/>
      <c r="MC22" s="106"/>
      <c r="MD22" s="106"/>
      <c r="ME22" s="117">
        <f t="shared" si="49"/>
        <v>0</v>
      </c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17">
        <f t="shared" si="50"/>
        <v>0</v>
      </c>
      <c r="MS22" s="106"/>
      <c r="MT22" s="106"/>
      <c r="MU22" s="106"/>
      <c r="MV22" s="118">
        <f t="shared" si="51"/>
        <v>0</v>
      </c>
      <c r="MW22" s="120"/>
      <c r="MX22" s="217">
        <f t="shared" si="52"/>
        <v>1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17">
        <f t="shared" si="53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4"/>
        <v>0</v>
      </c>
      <c r="NV22" s="106"/>
      <c r="NW22" s="106"/>
      <c r="NX22" s="106"/>
      <c r="NY22" s="106"/>
      <c r="NZ22" s="106"/>
      <c r="OA22" s="106"/>
      <c r="OB22" s="117">
        <f t="shared" si="55"/>
        <v>0</v>
      </c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17">
        <f t="shared" si="56"/>
        <v>0</v>
      </c>
      <c r="OP22" s="106"/>
      <c r="OQ22" s="106"/>
      <c r="OR22" s="106"/>
      <c r="OS22" s="118">
        <f t="shared" si="57"/>
        <v>0</v>
      </c>
      <c r="OT22" s="120"/>
      <c r="OU22" s="217">
        <f t="shared" si="58"/>
        <v>1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9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60"/>
        <v>0</v>
      </c>
      <c r="PS22" s="106"/>
      <c r="PT22" s="106"/>
      <c r="PU22" s="106"/>
      <c r="PV22" s="106"/>
      <c r="PW22" s="106"/>
      <c r="PX22" s="106"/>
      <c r="PY22" s="117">
        <f t="shared" si="61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2"/>
        <v>0</v>
      </c>
      <c r="QM22" s="106"/>
      <c r="QN22" s="106"/>
      <c r="QO22" s="106"/>
      <c r="QP22" s="118">
        <f t="shared" si="63"/>
        <v>0</v>
      </c>
      <c r="QQ22" s="120"/>
    </row>
    <row r="23" spans="1:459" ht="15.75" x14ac:dyDescent="0.25">
      <c r="A23" s="10">
        <v>1</v>
      </c>
      <c r="B23" s="147">
        <v>18</v>
      </c>
      <c r="C23" s="295" t="s">
        <v>795</v>
      </c>
      <c r="D23" s="153"/>
      <c r="E23" s="153"/>
      <c r="F23" s="153"/>
      <c r="G23" s="153"/>
      <c r="H23" s="153"/>
      <c r="I23" s="148"/>
      <c r="J23" s="230">
        <f t="shared" si="8"/>
        <v>0</v>
      </c>
      <c r="K23" s="106"/>
      <c r="L23" s="106"/>
      <c r="M23" s="106"/>
      <c r="N23" s="106"/>
      <c r="O23" s="106"/>
      <c r="P23" s="106"/>
      <c r="Q23" s="106"/>
      <c r="R23" s="132">
        <f t="shared" si="9"/>
        <v>0</v>
      </c>
      <c r="S23" s="217">
        <f t="shared" si="10"/>
        <v>1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17">
        <f t="shared" si="11"/>
        <v>0</v>
      </c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296">
        <v>10</v>
      </c>
      <c r="AP23" s="117">
        <f t="shared" si="12"/>
        <v>10</v>
      </c>
      <c r="AQ23" s="106"/>
      <c r="AR23" s="296">
        <v>10</v>
      </c>
      <c r="AS23" s="296">
        <v>10</v>
      </c>
      <c r="AT23" s="106"/>
      <c r="AU23" s="386"/>
      <c r="AV23" s="245"/>
      <c r="AW23" s="117">
        <f t="shared" si="13"/>
        <v>10</v>
      </c>
      <c r="AX23" s="296">
        <v>10</v>
      </c>
      <c r="AY23" s="296">
        <v>10</v>
      </c>
      <c r="AZ23" s="106">
        <v>10</v>
      </c>
      <c r="BA23" s="296"/>
      <c r="BB23" s="296">
        <v>10</v>
      </c>
      <c r="BC23" s="296">
        <v>10</v>
      </c>
      <c r="BD23" s="106"/>
      <c r="BE23" s="245"/>
      <c r="BF23" s="245"/>
      <c r="BG23" s="245"/>
      <c r="BH23" s="245"/>
      <c r="BI23" s="245"/>
      <c r="BJ23" s="117">
        <f t="shared" si="64"/>
        <v>8.3333333333333339</v>
      </c>
      <c r="BK23" s="245"/>
      <c r="BL23" s="296">
        <v>10</v>
      </c>
      <c r="BM23" s="245"/>
      <c r="BN23" s="118">
        <f t="shared" si="15"/>
        <v>10</v>
      </c>
      <c r="BO23" s="120"/>
      <c r="BP23" s="217">
        <f t="shared" si="16"/>
        <v>1</v>
      </c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17">
        <f t="shared" si="17"/>
        <v>0</v>
      </c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415">
        <v>10</v>
      </c>
      <c r="CM23" s="117">
        <f t="shared" si="18"/>
        <v>0</v>
      </c>
      <c r="CN23" s="245"/>
      <c r="CO23" s="136">
        <v>10</v>
      </c>
      <c r="CP23" s="136">
        <v>10</v>
      </c>
      <c r="CQ23" s="136">
        <v>10</v>
      </c>
      <c r="CR23" s="203"/>
      <c r="CS23" s="245"/>
      <c r="CT23" s="117">
        <f t="shared" si="19"/>
        <v>10</v>
      </c>
      <c r="CU23" s="411">
        <v>10</v>
      </c>
      <c r="CV23" s="136">
        <v>10</v>
      </c>
      <c r="CW23" s="136">
        <v>10</v>
      </c>
      <c r="CX23" s="136">
        <v>10</v>
      </c>
      <c r="CY23" s="136">
        <v>10</v>
      </c>
      <c r="CZ23" s="136">
        <v>10</v>
      </c>
      <c r="DA23" s="136">
        <v>10</v>
      </c>
      <c r="DB23" s="136">
        <v>10</v>
      </c>
      <c r="DC23" s="136">
        <v>10</v>
      </c>
      <c r="DD23" s="228">
        <v>10</v>
      </c>
      <c r="DE23" s="245"/>
      <c r="DF23" s="106"/>
      <c r="DG23" s="117">
        <f t="shared" si="20"/>
        <v>10</v>
      </c>
      <c r="DH23" s="245"/>
      <c r="DI23" s="411">
        <v>10</v>
      </c>
      <c r="DJ23" s="245"/>
      <c r="DK23" s="118">
        <f t="shared" si="21"/>
        <v>10</v>
      </c>
      <c r="DL23" s="169"/>
      <c r="DM23" s="217">
        <f t="shared" si="22"/>
        <v>1</v>
      </c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17">
        <f t="shared" si="23"/>
        <v>0</v>
      </c>
      <c r="DY23" s="106"/>
      <c r="DZ23" s="106"/>
      <c r="EA23" s="106"/>
      <c r="EB23" s="106"/>
      <c r="EC23" s="106"/>
      <c r="ED23" s="106"/>
      <c r="EE23" s="106"/>
      <c r="EF23" s="245"/>
      <c r="EG23" s="245"/>
      <c r="EH23" s="245"/>
      <c r="EI23" s="391"/>
      <c r="EJ23" s="188">
        <f t="shared" si="24"/>
        <v>0</v>
      </c>
      <c r="EK23" s="106"/>
      <c r="EL23" s="106"/>
      <c r="EM23" s="106"/>
      <c r="EN23" s="106"/>
      <c r="EO23" s="106"/>
      <c r="EP23" s="106"/>
      <c r="EQ23" s="208">
        <f t="shared" si="25"/>
        <v>0</v>
      </c>
      <c r="ER23" s="391"/>
      <c r="ES23" s="391"/>
      <c r="ET23" s="391"/>
      <c r="EU23" s="391"/>
      <c r="EV23" s="391"/>
      <c r="EW23" s="245"/>
      <c r="EX23" s="245"/>
      <c r="EY23" s="245"/>
      <c r="EZ23" s="245"/>
      <c r="FA23" s="245"/>
      <c r="FB23" s="245"/>
      <c r="FC23" s="245"/>
      <c r="FD23" s="117">
        <f t="shared" si="26"/>
        <v>0</v>
      </c>
      <c r="FE23" s="322"/>
      <c r="FF23" s="394"/>
      <c r="FG23" s="326"/>
      <c r="FH23" s="118">
        <f t="shared" si="27"/>
        <v>0</v>
      </c>
      <c r="FI23" s="120"/>
      <c r="FJ23" s="223">
        <f t="shared" si="28"/>
        <v>1</v>
      </c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17">
        <f t="shared" si="29"/>
        <v>0</v>
      </c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17">
        <f t="shared" si="30"/>
        <v>0</v>
      </c>
      <c r="GH23" s="106"/>
      <c r="GI23" s="106"/>
      <c r="GJ23" s="106"/>
      <c r="GK23" s="106"/>
      <c r="GL23" s="106"/>
      <c r="GM23" s="106"/>
      <c r="GN23" s="117">
        <f t="shared" si="31"/>
        <v>0</v>
      </c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17">
        <f t="shared" si="32"/>
        <v>0</v>
      </c>
      <c r="HB23" s="106"/>
      <c r="HC23" s="106"/>
      <c r="HD23" s="106"/>
      <c r="HE23" s="118">
        <f t="shared" si="33"/>
        <v>0</v>
      </c>
      <c r="HF23" s="120"/>
      <c r="HG23" s="217">
        <f t="shared" si="34"/>
        <v>1</v>
      </c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17">
        <f t="shared" si="35"/>
        <v>0</v>
      </c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17">
        <f t="shared" si="36"/>
        <v>0</v>
      </c>
      <c r="IE23" s="106"/>
      <c r="IF23" s="106"/>
      <c r="IG23" s="106"/>
      <c r="IH23" s="106"/>
      <c r="II23" s="106"/>
      <c r="IJ23" s="106"/>
      <c r="IK23" s="117">
        <f t="shared" si="37"/>
        <v>0</v>
      </c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  <c r="IV23" s="106"/>
      <c r="IW23" s="106"/>
      <c r="IX23" s="117">
        <f t="shared" si="38"/>
        <v>0</v>
      </c>
      <c r="IY23" s="106"/>
      <c r="IZ23" s="106"/>
      <c r="JA23" s="106"/>
      <c r="JB23" s="118">
        <f t="shared" si="39"/>
        <v>0</v>
      </c>
      <c r="JC23" s="120"/>
      <c r="JD23" s="217">
        <f t="shared" si="40"/>
        <v>1</v>
      </c>
      <c r="JE23" s="106"/>
      <c r="JF23" s="106"/>
      <c r="JG23" s="106"/>
      <c r="JH23" s="106"/>
      <c r="JI23" s="106"/>
      <c r="JJ23" s="106"/>
      <c r="JK23" s="106"/>
      <c r="JL23" s="106"/>
      <c r="JM23" s="106"/>
      <c r="JN23" s="106"/>
      <c r="JO23" s="117">
        <f t="shared" si="41"/>
        <v>0</v>
      </c>
      <c r="JP23" s="106"/>
      <c r="JQ23" s="106"/>
      <c r="JR23" s="106"/>
      <c r="JS23" s="106"/>
      <c r="JT23" s="106"/>
      <c r="JU23" s="106"/>
      <c r="JV23" s="106"/>
      <c r="JW23" s="106"/>
      <c r="JX23" s="106"/>
      <c r="JY23" s="106"/>
      <c r="JZ23" s="106"/>
      <c r="KA23" s="121">
        <f t="shared" si="42"/>
        <v>0</v>
      </c>
      <c r="KB23" s="106"/>
      <c r="KC23" s="106"/>
      <c r="KD23" s="106"/>
      <c r="KE23" s="106"/>
      <c r="KF23" s="106"/>
      <c r="KG23" s="106"/>
      <c r="KH23" s="117">
        <f t="shared" si="43"/>
        <v>0</v>
      </c>
      <c r="KI23" s="106"/>
      <c r="KJ23" s="106"/>
      <c r="KK23" s="106"/>
      <c r="KL23" s="106"/>
      <c r="KM23" s="106"/>
      <c r="KN23" s="106"/>
      <c r="KO23" s="106"/>
      <c r="KP23" s="106"/>
      <c r="KQ23" s="106"/>
      <c r="KR23" s="106"/>
      <c r="KS23" s="106"/>
      <c r="KT23" s="106"/>
      <c r="KU23" s="117">
        <f t="shared" si="44"/>
        <v>0</v>
      </c>
      <c r="KV23" s="106"/>
      <c r="KW23" s="106"/>
      <c r="KX23" s="106"/>
      <c r="KY23" s="118">
        <f t="shared" si="45"/>
        <v>0</v>
      </c>
      <c r="KZ23" s="120"/>
      <c r="LA23" s="217">
        <f t="shared" si="46"/>
        <v>1</v>
      </c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17">
        <f t="shared" si="47"/>
        <v>0</v>
      </c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17">
        <f t="shared" si="48"/>
        <v>0</v>
      </c>
      <c r="LY23" s="106"/>
      <c r="LZ23" s="106"/>
      <c r="MA23" s="106"/>
      <c r="MB23" s="106"/>
      <c r="MC23" s="106"/>
      <c r="MD23" s="106"/>
      <c r="ME23" s="117">
        <f t="shared" si="49"/>
        <v>0</v>
      </c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17">
        <f t="shared" si="50"/>
        <v>0</v>
      </c>
      <c r="MS23" s="106"/>
      <c r="MT23" s="106"/>
      <c r="MU23" s="106"/>
      <c r="MV23" s="118">
        <f t="shared" si="51"/>
        <v>0</v>
      </c>
      <c r="MW23" s="120"/>
      <c r="MX23" s="217">
        <f t="shared" si="52"/>
        <v>1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17">
        <f t="shared" si="53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4"/>
        <v>0</v>
      </c>
      <c r="NV23" s="106"/>
      <c r="NW23" s="106"/>
      <c r="NX23" s="106"/>
      <c r="NY23" s="106"/>
      <c r="NZ23" s="106"/>
      <c r="OA23" s="106"/>
      <c r="OB23" s="117">
        <f t="shared" si="55"/>
        <v>0</v>
      </c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17">
        <f t="shared" si="56"/>
        <v>0</v>
      </c>
      <c r="OP23" s="106"/>
      <c r="OQ23" s="106"/>
      <c r="OR23" s="106"/>
      <c r="OS23" s="118">
        <f t="shared" si="57"/>
        <v>0</v>
      </c>
      <c r="OT23" s="120"/>
      <c r="OU23" s="217">
        <f t="shared" si="58"/>
        <v>1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9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60"/>
        <v>0</v>
      </c>
      <c r="PS23" s="106"/>
      <c r="PT23" s="106"/>
      <c r="PU23" s="106"/>
      <c r="PV23" s="106"/>
      <c r="PW23" s="106"/>
      <c r="PX23" s="106"/>
      <c r="PY23" s="117">
        <f t="shared" si="61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2"/>
        <v>0</v>
      </c>
      <c r="QM23" s="106"/>
      <c r="QN23" s="106"/>
      <c r="QO23" s="106"/>
      <c r="QP23" s="118">
        <f t="shared" si="63"/>
        <v>0</v>
      </c>
      <c r="QQ23" s="120"/>
    </row>
    <row r="24" spans="1:459" ht="15.75" x14ac:dyDescent="0.25">
      <c r="A24" s="10">
        <v>1</v>
      </c>
      <c r="B24" s="147">
        <v>19</v>
      </c>
      <c r="C24" s="295" t="s">
        <v>796</v>
      </c>
      <c r="D24" s="153"/>
      <c r="E24" s="153"/>
      <c r="F24" s="153"/>
      <c r="G24" s="153"/>
      <c r="H24" s="153"/>
      <c r="I24" s="148"/>
      <c r="J24" s="230">
        <f t="shared" si="8"/>
        <v>0</v>
      </c>
      <c r="K24" s="106"/>
      <c r="L24" s="106"/>
      <c r="M24" s="106"/>
      <c r="N24" s="106"/>
      <c r="O24" s="106"/>
      <c r="P24" s="106"/>
      <c r="Q24" s="106"/>
      <c r="R24" s="132">
        <f t="shared" si="9"/>
        <v>0</v>
      </c>
      <c r="S24" s="217">
        <f t="shared" si="10"/>
        <v>1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17">
        <f t="shared" si="11"/>
        <v>0</v>
      </c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296">
        <v>10</v>
      </c>
      <c r="AP24" s="117">
        <f t="shared" si="12"/>
        <v>10</v>
      </c>
      <c r="AQ24" s="106"/>
      <c r="AR24" s="296">
        <v>7</v>
      </c>
      <c r="AS24" s="296">
        <v>7</v>
      </c>
      <c r="AT24" s="106"/>
      <c r="AU24" s="386"/>
      <c r="AV24" s="245"/>
      <c r="AW24" s="117">
        <f t="shared" si="13"/>
        <v>7</v>
      </c>
      <c r="AX24" s="296">
        <v>7</v>
      </c>
      <c r="AY24" s="296">
        <v>10</v>
      </c>
      <c r="AZ24" s="106">
        <v>7</v>
      </c>
      <c r="BA24" s="296"/>
      <c r="BB24" s="296">
        <v>6</v>
      </c>
      <c r="BC24" s="296">
        <v>5</v>
      </c>
      <c r="BD24" s="106"/>
      <c r="BE24" s="245"/>
      <c r="BF24" s="245"/>
      <c r="BG24" s="245"/>
      <c r="BH24" s="245"/>
      <c r="BI24" s="245"/>
      <c r="BJ24" s="117">
        <f t="shared" si="64"/>
        <v>5.833333333333333</v>
      </c>
      <c r="BK24" s="245"/>
      <c r="BL24" s="296">
        <v>10</v>
      </c>
      <c r="BM24" s="245"/>
      <c r="BN24" s="118">
        <f t="shared" si="15"/>
        <v>10</v>
      </c>
      <c r="BO24" s="120"/>
      <c r="BP24" s="217">
        <f t="shared" si="16"/>
        <v>1</v>
      </c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17">
        <f t="shared" si="17"/>
        <v>0</v>
      </c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36">
        <v>10</v>
      </c>
      <c r="CM24" s="117">
        <f t="shared" si="18"/>
        <v>0</v>
      </c>
      <c r="CN24" s="245"/>
      <c r="CO24" s="136">
        <v>7</v>
      </c>
      <c r="CP24" s="136">
        <v>7</v>
      </c>
      <c r="CQ24" s="136">
        <v>7</v>
      </c>
      <c r="CR24" s="203"/>
      <c r="CS24" s="245"/>
      <c r="CT24" s="117">
        <f t="shared" si="19"/>
        <v>7</v>
      </c>
      <c r="CU24" s="246">
        <v>7</v>
      </c>
      <c r="CV24" s="136">
        <v>7</v>
      </c>
      <c r="CW24" s="136">
        <v>7</v>
      </c>
      <c r="CX24" s="136">
        <v>7</v>
      </c>
      <c r="CY24" s="136">
        <v>6</v>
      </c>
      <c r="CZ24" s="136">
        <v>7</v>
      </c>
      <c r="DA24" s="136">
        <v>7</v>
      </c>
      <c r="DB24" s="136">
        <v>7</v>
      </c>
      <c r="DC24" s="136">
        <v>7</v>
      </c>
      <c r="DD24" s="228">
        <v>6</v>
      </c>
      <c r="DE24" s="245"/>
      <c r="DF24" s="106"/>
      <c r="DG24" s="117">
        <f t="shared" si="20"/>
        <v>6.8</v>
      </c>
      <c r="DH24" s="245"/>
      <c r="DI24" s="246">
        <v>7</v>
      </c>
      <c r="DJ24" s="245"/>
      <c r="DK24" s="118">
        <f t="shared" si="21"/>
        <v>7</v>
      </c>
      <c r="DL24" s="169"/>
      <c r="DM24" s="217">
        <f t="shared" si="22"/>
        <v>1</v>
      </c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17">
        <f t="shared" si="23"/>
        <v>0</v>
      </c>
      <c r="DY24" s="106"/>
      <c r="DZ24" s="106"/>
      <c r="EA24" s="106"/>
      <c r="EB24" s="106"/>
      <c r="EC24" s="106"/>
      <c r="ED24" s="106"/>
      <c r="EE24" s="106"/>
      <c r="EF24" s="245"/>
      <c r="EG24" s="245"/>
      <c r="EH24" s="245"/>
      <c r="EI24" s="391"/>
      <c r="EJ24" s="188">
        <f t="shared" si="24"/>
        <v>0</v>
      </c>
      <c r="EK24" s="106"/>
      <c r="EL24" s="106"/>
      <c r="EM24" s="106"/>
      <c r="EN24" s="106"/>
      <c r="EO24" s="106"/>
      <c r="EP24" s="106"/>
      <c r="EQ24" s="208">
        <f t="shared" si="25"/>
        <v>0</v>
      </c>
      <c r="ER24" s="303"/>
      <c r="ES24" s="303"/>
      <c r="ET24" s="303"/>
      <c r="EU24" s="303"/>
      <c r="EV24" s="303"/>
      <c r="EW24" s="245"/>
      <c r="EX24" s="245"/>
      <c r="EY24" s="245"/>
      <c r="EZ24" s="245"/>
      <c r="FA24" s="245"/>
      <c r="FB24" s="245"/>
      <c r="FC24" s="245"/>
      <c r="FD24" s="117">
        <f t="shared" si="26"/>
        <v>0</v>
      </c>
      <c r="FE24" s="322"/>
      <c r="FF24" s="392"/>
      <c r="FG24" s="326"/>
      <c r="FH24" s="118">
        <f t="shared" si="27"/>
        <v>0</v>
      </c>
      <c r="FI24" s="120"/>
      <c r="FJ24" s="223">
        <f t="shared" si="28"/>
        <v>1</v>
      </c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17">
        <f t="shared" si="29"/>
        <v>0</v>
      </c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17">
        <f t="shared" si="30"/>
        <v>0</v>
      </c>
      <c r="GH24" s="106"/>
      <c r="GI24" s="106"/>
      <c r="GJ24" s="106"/>
      <c r="GK24" s="106"/>
      <c r="GL24" s="106"/>
      <c r="GM24" s="106"/>
      <c r="GN24" s="117">
        <f t="shared" si="31"/>
        <v>0</v>
      </c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17">
        <f t="shared" si="32"/>
        <v>0</v>
      </c>
      <c r="HB24" s="106"/>
      <c r="HC24" s="106"/>
      <c r="HD24" s="106"/>
      <c r="HE24" s="118">
        <f t="shared" si="33"/>
        <v>0</v>
      </c>
      <c r="HF24" s="120"/>
      <c r="HG24" s="217">
        <f t="shared" si="34"/>
        <v>1</v>
      </c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17">
        <f t="shared" si="35"/>
        <v>0</v>
      </c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17">
        <f t="shared" si="36"/>
        <v>0</v>
      </c>
      <c r="IE24" s="106"/>
      <c r="IF24" s="106"/>
      <c r="IG24" s="106"/>
      <c r="IH24" s="106"/>
      <c r="II24" s="106"/>
      <c r="IJ24" s="106"/>
      <c r="IK24" s="117">
        <f t="shared" si="37"/>
        <v>0</v>
      </c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  <c r="IV24" s="106"/>
      <c r="IW24" s="106"/>
      <c r="IX24" s="117">
        <f t="shared" si="38"/>
        <v>0</v>
      </c>
      <c r="IY24" s="106"/>
      <c r="IZ24" s="106"/>
      <c r="JA24" s="106"/>
      <c r="JB24" s="118">
        <f t="shared" si="39"/>
        <v>0</v>
      </c>
      <c r="JC24" s="120"/>
      <c r="JD24" s="217">
        <f t="shared" si="40"/>
        <v>1</v>
      </c>
      <c r="JE24" s="106"/>
      <c r="JF24" s="106"/>
      <c r="JG24" s="106"/>
      <c r="JH24" s="106"/>
      <c r="JI24" s="106"/>
      <c r="JJ24" s="106"/>
      <c r="JK24" s="106"/>
      <c r="JL24" s="106"/>
      <c r="JM24" s="106"/>
      <c r="JN24" s="106"/>
      <c r="JO24" s="117">
        <f t="shared" si="41"/>
        <v>0</v>
      </c>
      <c r="JP24" s="106"/>
      <c r="JQ24" s="106"/>
      <c r="JR24" s="106"/>
      <c r="JS24" s="106"/>
      <c r="JT24" s="106"/>
      <c r="JU24" s="106"/>
      <c r="JV24" s="106"/>
      <c r="JW24" s="106"/>
      <c r="JX24" s="106"/>
      <c r="JY24" s="106"/>
      <c r="JZ24" s="106"/>
      <c r="KA24" s="121">
        <f t="shared" si="42"/>
        <v>0</v>
      </c>
      <c r="KB24" s="106"/>
      <c r="KC24" s="106"/>
      <c r="KD24" s="106"/>
      <c r="KE24" s="106"/>
      <c r="KF24" s="106"/>
      <c r="KG24" s="106"/>
      <c r="KH24" s="117">
        <f t="shared" si="43"/>
        <v>0</v>
      </c>
      <c r="KI24" s="106"/>
      <c r="KJ24" s="106"/>
      <c r="KK24" s="106"/>
      <c r="KL24" s="106"/>
      <c r="KM24" s="106"/>
      <c r="KN24" s="106"/>
      <c r="KO24" s="106"/>
      <c r="KP24" s="106"/>
      <c r="KQ24" s="106"/>
      <c r="KR24" s="106"/>
      <c r="KS24" s="106"/>
      <c r="KT24" s="106"/>
      <c r="KU24" s="117">
        <f t="shared" si="44"/>
        <v>0</v>
      </c>
      <c r="KV24" s="106"/>
      <c r="KW24" s="106"/>
      <c r="KX24" s="106"/>
      <c r="KY24" s="118">
        <f t="shared" si="45"/>
        <v>0</v>
      </c>
      <c r="KZ24" s="120"/>
      <c r="LA24" s="217">
        <f t="shared" si="46"/>
        <v>1</v>
      </c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17">
        <f t="shared" si="47"/>
        <v>0</v>
      </c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17">
        <f t="shared" si="48"/>
        <v>0</v>
      </c>
      <c r="LY24" s="106"/>
      <c r="LZ24" s="106"/>
      <c r="MA24" s="106"/>
      <c r="MB24" s="106"/>
      <c r="MC24" s="106"/>
      <c r="MD24" s="106"/>
      <c r="ME24" s="117">
        <f t="shared" si="49"/>
        <v>0</v>
      </c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17">
        <f t="shared" si="50"/>
        <v>0</v>
      </c>
      <c r="MS24" s="106"/>
      <c r="MT24" s="106"/>
      <c r="MU24" s="106"/>
      <c r="MV24" s="118">
        <f t="shared" si="51"/>
        <v>0</v>
      </c>
      <c r="MW24" s="120"/>
      <c r="MX24" s="217">
        <f t="shared" si="52"/>
        <v>1</v>
      </c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17">
        <f t="shared" si="53"/>
        <v>0</v>
      </c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17">
        <f t="shared" si="54"/>
        <v>0</v>
      </c>
      <c r="NV24" s="106"/>
      <c r="NW24" s="106"/>
      <c r="NX24" s="106"/>
      <c r="NY24" s="106"/>
      <c r="NZ24" s="106"/>
      <c r="OA24" s="106"/>
      <c r="OB24" s="117">
        <f t="shared" si="55"/>
        <v>0</v>
      </c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17">
        <f t="shared" si="56"/>
        <v>0</v>
      </c>
      <c r="OP24" s="106"/>
      <c r="OQ24" s="106"/>
      <c r="OR24" s="106"/>
      <c r="OS24" s="118">
        <f t="shared" si="57"/>
        <v>0</v>
      </c>
      <c r="OT24" s="120"/>
      <c r="OU24" s="217">
        <f t="shared" si="58"/>
        <v>1</v>
      </c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17">
        <f t="shared" si="59"/>
        <v>0</v>
      </c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17">
        <f t="shared" si="60"/>
        <v>0</v>
      </c>
      <c r="PS24" s="106"/>
      <c r="PT24" s="106"/>
      <c r="PU24" s="106"/>
      <c r="PV24" s="106"/>
      <c r="PW24" s="106"/>
      <c r="PX24" s="106"/>
      <c r="PY24" s="117">
        <f t="shared" si="61"/>
        <v>0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17">
        <f t="shared" si="62"/>
        <v>0</v>
      </c>
      <c r="QM24" s="106"/>
      <c r="QN24" s="106"/>
      <c r="QO24" s="106"/>
      <c r="QP24" s="118">
        <f t="shared" si="63"/>
        <v>0</v>
      </c>
      <c r="QQ24" s="120"/>
    </row>
    <row r="25" spans="1:459" ht="15.75" x14ac:dyDescent="0.25">
      <c r="A25" s="10">
        <v>1</v>
      </c>
      <c r="B25" s="147">
        <v>20</v>
      </c>
      <c r="C25" s="295" t="s">
        <v>797</v>
      </c>
      <c r="D25" s="153"/>
      <c r="E25" s="153"/>
      <c r="F25" s="153"/>
      <c r="G25" s="153"/>
      <c r="H25" s="153"/>
      <c r="I25" s="148"/>
      <c r="J25" s="230">
        <f t="shared" si="8"/>
        <v>0</v>
      </c>
      <c r="K25" s="106"/>
      <c r="L25" s="106"/>
      <c r="M25" s="106"/>
      <c r="N25" s="106"/>
      <c r="O25" s="106"/>
      <c r="P25" s="106"/>
      <c r="Q25" s="106"/>
      <c r="R25" s="132">
        <f t="shared" si="9"/>
        <v>0</v>
      </c>
      <c r="S25" s="217">
        <f t="shared" si="10"/>
        <v>1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17">
        <f t="shared" si="11"/>
        <v>0</v>
      </c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296">
        <v>10</v>
      </c>
      <c r="AP25" s="117">
        <f t="shared" si="12"/>
        <v>10</v>
      </c>
      <c r="AQ25" s="106"/>
      <c r="AR25" s="296">
        <v>10</v>
      </c>
      <c r="AS25" s="296">
        <v>10</v>
      </c>
      <c r="AT25" s="106"/>
      <c r="AU25" s="386"/>
      <c r="AV25" s="245"/>
      <c r="AW25" s="117">
        <f t="shared" si="13"/>
        <v>10</v>
      </c>
      <c r="AX25" s="296">
        <v>10</v>
      </c>
      <c r="AY25" s="296">
        <v>6</v>
      </c>
      <c r="AZ25" s="106">
        <v>10</v>
      </c>
      <c r="BA25" s="296"/>
      <c r="BB25" s="296">
        <v>10</v>
      </c>
      <c r="BC25" s="296">
        <v>10</v>
      </c>
      <c r="BD25" s="106"/>
      <c r="BE25" s="245"/>
      <c r="BF25" s="245"/>
      <c r="BG25" s="245"/>
      <c r="BH25" s="245"/>
      <c r="BI25" s="245"/>
      <c r="BJ25" s="117">
        <f t="shared" si="64"/>
        <v>7.666666666666667</v>
      </c>
      <c r="BK25" s="245"/>
      <c r="BL25" s="296">
        <v>10</v>
      </c>
      <c r="BM25" s="245"/>
      <c r="BN25" s="118">
        <f t="shared" si="15"/>
        <v>10</v>
      </c>
      <c r="BO25" s="120"/>
      <c r="BP25" s="217">
        <f t="shared" si="16"/>
        <v>1</v>
      </c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17">
        <f t="shared" si="17"/>
        <v>0</v>
      </c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412">
        <v>10</v>
      </c>
      <c r="CM25" s="117">
        <f t="shared" si="18"/>
        <v>0</v>
      </c>
      <c r="CN25" s="245"/>
      <c r="CO25" s="136">
        <v>10</v>
      </c>
      <c r="CP25" s="136">
        <v>10</v>
      </c>
      <c r="CQ25" s="136">
        <v>10</v>
      </c>
      <c r="CR25" s="203"/>
      <c r="CS25" s="245"/>
      <c r="CT25" s="117">
        <f t="shared" si="19"/>
        <v>10</v>
      </c>
      <c r="CU25" s="412">
        <v>10</v>
      </c>
      <c r="CV25" s="136">
        <v>10</v>
      </c>
      <c r="CW25" s="136">
        <v>10</v>
      </c>
      <c r="CX25" s="136">
        <v>10</v>
      </c>
      <c r="CY25" s="136">
        <v>10</v>
      </c>
      <c r="CZ25" s="136">
        <v>10</v>
      </c>
      <c r="DA25" s="136">
        <v>10</v>
      </c>
      <c r="DB25" s="136">
        <v>10</v>
      </c>
      <c r="DC25" s="136">
        <v>10</v>
      </c>
      <c r="DD25" s="228">
        <v>10</v>
      </c>
      <c r="DE25" s="245"/>
      <c r="DF25" s="106"/>
      <c r="DG25" s="117">
        <f t="shared" si="20"/>
        <v>10</v>
      </c>
      <c r="DH25" s="245"/>
      <c r="DI25" s="412">
        <v>10</v>
      </c>
      <c r="DJ25" s="245"/>
      <c r="DK25" s="118">
        <f t="shared" si="21"/>
        <v>10</v>
      </c>
      <c r="DL25" s="169"/>
      <c r="DM25" s="217">
        <f t="shared" si="22"/>
        <v>1</v>
      </c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17">
        <f t="shared" si="23"/>
        <v>0</v>
      </c>
      <c r="DY25" s="106"/>
      <c r="DZ25" s="106"/>
      <c r="EA25" s="106"/>
      <c r="EB25" s="106"/>
      <c r="EC25" s="106"/>
      <c r="ED25" s="106"/>
      <c r="EE25" s="106"/>
      <c r="EF25" s="245"/>
      <c r="EG25" s="245"/>
      <c r="EH25" s="245"/>
      <c r="EI25" s="391"/>
      <c r="EJ25" s="188">
        <f t="shared" si="24"/>
        <v>0</v>
      </c>
      <c r="EK25" s="106"/>
      <c r="EL25" s="106"/>
      <c r="EM25" s="106"/>
      <c r="EN25" s="106"/>
      <c r="EO25" s="106"/>
      <c r="EP25" s="106"/>
      <c r="EQ25" s="208">
        <f t="shared" si="25"/>
        <v>0</v>
      </c>
      <c r="ER25" s="303"/>
      <c r="ES25" s="303"/>
      <c r="ET25" s="303"/>
      <c r="EU25" s="303"/>
      <c r="EV25" s="303"/>
      <c r="EW25" s="245"/>
      <c r="EX25" s="245"/>
      <c r="EY25" s="245"/>
      <c r="EZ25" s="245"/>
      <c r="FA25" s="245"/>
      <c r="FB25" s="245"/>
      <c r="FC25" s="245"/>
      <c r="FD25" s="117">
        <f t="shared" si="26"/>
        <v>0</v>
      </c>
      <c r="FE25" s="322"/>
      <c r="FF25" s="392"/>
      <c r="FG25" s="326"/>
      <c r="FH25" s="118">
        <f t="shared" si="27"/>
        <v>0</v>
      </c>
      <c r="FI25" s="120"/>
      <c r="FJ25" s="223">
        <f t="shared" si="28"/>
        <v>1</v>
      </c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17">
        <f t="shared" si="29"/>
        <v>0</v>
      </c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17">
        <f t="shared" si="30"/>
        <v>0</v>
      </c>
      <c r="GH25" s="106"/>
      <c r="GI25" s="106"/>
      <c r="GJ25" s="106"/>
      <c r="GK25" s="106"/>
      <c r="GL25" s="106"/>
      <c r="GM25" s="106"/>
      <c r="GN25" s="117">
        <f t="shared" si="31"/>
        <v>0</v>
      </c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17">
        <f t="shared" si="32"/>
        <v>0</v>
      </c>
      <c r="HB25" s="106"/>
      <c r="HC25" s="106"/>
      <c r="HD25" s="106"/>
      <c r="HE25" s="118">
        <f t="shared" si="33"/>
        <v>0</v>
      </c>
      <c r="HF25" s="120"/>
      <c r="HG25" s="217">
        <f t="shared" si="34"/>
        <v>1</v>
      </c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17">
        <f t="shared" si="35"/>
        <v>0</v>
      </c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17">
        <f t="shared" si="36"/>
        <v>0</v>
      </c>
      <c r="IE25" s="106"/>
      <c r="IF25" s="106"/>
      <c r="IG25" s="106"/>
      <c r="IH25" s="106"/>
      <c r="II25" s="106"/>
      <c r="IJ25" s="106"/>
      <c r="IK25" s="117">
        <f t="shared" si="37"/>
        <v>0</v>
      </c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  <c r="IV25" s="106"/>
      <c r="IW25" s="106"/>
      <c r="IX25" s="117">
        <f t="shared" si="38"/>
        <v>0</v>
      </c>
      <c r="IY25" s="106"/>
      <c r="IZ25" s="106"/>
      <c r="JA25" s="106"/>
      <c r="JB25" s="118">
        <f t="shared" si="39"/>
        <v>0</v>
      </c>
      <c r="JC25" s="120"/>
      <c r="JD25" s="217">
        <f t="shared" si="40"/>
        <v>1</v>
      </c>
      <c r="JE25" s="106"/>
      <c r="JF25" s="106"/>
      <c r="JG25" s="106"/>
      <c r="JH25" s="106"/>
      <c r="JI25" s="106"/>
      <c r="JJ25" s="106"/>
      <c r="JK25" s="106"/>
      <c r="JL25" s="106"/>
      <c r="JM25" s="106"/>
      <c r="JN25" s="106"/>
      <c r="JO25" s="117">
        <f t="shared" si="41"/>
        <v>0</v>
      </c>
      <c r="JP25" s="106"/>
      <c r="JQ25" s="106"/>
      <c r="JR25" s="106"/>
      <c r="JS25" s="106"/>
      <c r="JT25" s="106"/>
      <c r="JU25" s="106"/>
      <c r="JV25" s="106"/>
      <c r="JW25" s="106"/>
      <c r="JX25" s="106"/>
      <c r="JY25" s="106"/>
      <c r="JZ25" s="106"/>
      <c r="KA25" s="121">
        <f t="shared" si="42"/>
        <v>0</v>
      </c>
      <c r="KB25" s="106"/>
      <c r="KC25" s="106"/>
      <c r="KD25" s="106"/>
      <c r="KE25" s="106"/>
      <c r="KF25" s="106"/>
      <c r="KG25" s="106"/>
      <c r="KH25" s="117">
        <f t="shared" si="43"/>
        <v>0</v>
      </c>
      <c r="KI25" s="106"/>
      <c r="KJ25" s="106"/>
      <c r="KK25" s="106"/>
      <c r="KL25" s="106"/>
      <c r="KM25" s="106"/>
      <c r="KN25" s="106"/>
      <c r="KO25" s="106"/>
      <c r="KP25" s="106"/>
      <c r="KQ25" s="106"/>
      <c r="KR25" s="106"/>
      <c r="KS25" s="106"/>
      <c r="KT25" s="106"/>
      <c r="KU25" s="117">
        <f t="shared" si="44"/>
        <v>0</v>
      </c>
      <c r="KV25" s="106"/>
      <c r="KW25" s="106"/>
      <c r="KX25" s="106"/>
      <c r="KY25" s="118">
        <f t="shared" si="45"/>
        <v>0</v>
      </c>
      <c r="KZ25" s="120"/>
      <c r="LA25" s="217">
        <f t="shared" si="46"/>
        <v>1</v>
      </c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17">
        <f t="shared" si="47"/>
        <v>0</v>
      </c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17">
        <f t="shared" si="48"/>
        <v>0</v>
      </c>
      <c r="LY25" s="106"/>
      <c r="LZ25" s="106"/>
      <c r="MA25" s="106"/>
      <c r="MB25" s="106"/>
      <c r="MC25" s="106"/>
      <c r="MD25" s="106"/>
      <c r="ME25" s="117">
        <f t="shared" si="49"/>
        <v>0</v>
      </c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17">
        <f t="shared" si="50"/>
        <v>0</v>
      </c>
      <c r="MS25" s="106"/>
      <c r="MT25" s="106"/>
      <c r="MU25" s="106"/>
      <c r="MV25" s="118">
        <f t="shared" si="51"/>
        <v>0</v>
      </c>
      <c r="MW25" s="120"/>
      <c r="MX25" s="217">
        <f t="shared" si="52"/>
        <v>1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17">
        <f t="shared" si="53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4"/>
        <v>0</v>
      </c>
      <c r="NV25" s="106"/>
      <c r="NW25" s="106"/>
      <c r="NX25" s="106"/>
      <c r="NY25" s="106"/>
      <c r="NZ25" s="106"/>
      <c r="OA25" s="106"/>
      <c r="OB25" s="117">
        <f t="shared" si="55"/>
        <v>0</v>
      </c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17">
        <f t="shared" si="56"/>
        <v>0</v>
      </c>
      <c r="OP25" s="106"/>
      <c r="OQ25" s="106"/>
      <c r="OR25" s="106"/>
      <c r="OS25" s="118">
        <f t="shared" si="57"/>
        <v>0</v>
      </c>
      <c r="OT25" s="120"/>
      <c r="OU25" s="217">
        <f t="shared" si="58"/>
        <v>1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9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60"/>
        <v>0</v>
      </c>
      <c r="PS25" s="106"/>
      <c r="PT25" s="106"/>
      <c r="PU25" s="106"/>
      <c r="PV25" s="106"/>
      <c r="PW25" s="106"/>
      <c r="PX25" s="106"/>
      <c r="PY25" s="117">
        <f t="shared" si="61"/>
        <v>0</v>
      </c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17">
        <f t="shared" si="62"/>
        <v>0</v>
      </c>
      <c r="QM25" s="106"/>
      <c r="QN25" s="106"/>
      <c r="QO25" s="106"/>
      <c r="QP25" s="118">
        <f t="shared" si="63"/>
        <v>0</v>
      </c>
      <c r="QQ25" s="120"/>
    </row>
    <row r="26" spans="1:459" ht="15.75" x14ac:dyDescent="0.25">
      <c r="A26" s="10">
        <v>1</v>
      </c>
      <c r="B26" s="147">
        <v>21</v>
      </c>
      <c r="C26" s="295" t="s">
        <v>798</v>
      </c>
      <c r="D26" s="153"/>
      <c r="E26" s="153"/>
      <c r="F26" s="153"/>
      <c r="G26" s="153"/>
      <c r="H26" s="153"/>
      <c r="I26" s="148"/>
      <c r="J26" s="230">
        <f t="shared" si="8"/>
        <v>0</v>
      </c>
      <c r="K26" s="106"/>
      <c r="L26" s="106"/>
      <c r="M26" s="106"/>
      <c r="N26" s="106"/>
      <c r="O26" s="106"/>
      <c r="P26" s="106"/>
      <c r="Q26" s="106"/>
      <c r="R26" s="132">
        <f t="shared" si="9"/>
        <v>0</v>
      </c>
      <c r="S26" s="217">
        <f t="shared" si="10"/>
        <v>1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17">
        <f t="shared" si="11"/>
        <v>0</v>
      </c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296">
        <v>6</v>
      </c>
      <c r="AP26" s="117">
        <f t="shared" si="12"/>
        <v>6</v>
      </c>
      <c r="AQ26" s="106"/>
      <c r="AR26" s="296">
        <v>4</v>
      </c>
      <c r="AS26" s="296">
        <v>5</v>
      </c>
      <c r="AT26" s="106"/>
      <c r="AU26" s="386"/>
      <c r="AV26" s="245"/>
      <c r="AW26" s="117">
        <f t="shared" si="13"/>
        <v>4.5</v>
      </c>
      <c r="AX26" s="296">
        <v>6</v>
      </c>
      <c r="AY26" s="296">
        <v>10</v>
      </c>
      <c r="AZ26" s="106">
        <v>5</v>
      </c>
      <c r="BA26" s="296"/>
      <c r="BB26" s="296">
        <v>5</v>
      </c>
      <c r="BC26" s="296">
        <v>4</v>
      </c>
      <c r="BD26" s="106"/>
      <c r="BE26" s="245"/>
      <c r="BF26" s="245"/>
      <c r="BG26" s="245"/>
      <c r="BH26" s="245"/>
      <c r="BI26" s="245"/>
      <c r="BJ26" s="117">
        <f t="shared" si="64"/>
        <v>5</v>
      </c>
      <c r="BK26" s="245"/>
      <c r="BL26" s="296">
        <v>6</v>
      </c>
      <c r="BM26" s="245"/>
      <c r="BN26" s="118">
        <f t="shared" si="15"/>
        <v>6</v>
      </c>
      <c r="BO26" s="120"/>
      <c r="BP26" s="217">
        <v>0</v>
      </c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17">
        <f t="shared" si="17"/>
        <v>0</v>
      </c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412"/>
      <c r="CM26" s="117">
        <f t="shared" si="18"/>
        <v>0</v>
      </c>
      <c r="CN26" s="245"/>
      <c r="CO26" s="136"/>
      <c r="CP26" s="136"/>
      <c r="CQ26" s="136"/>
      <c r="CR26" s="203"/>
      <c r="CS26" s="245"/>
      <c r="CT26" s="117">
        <f t="shared" si="19"/>
        <v>0</v>
      </c>
      <c r="CU26" s="412"/>
      <c r="CV26" s="136"/>
      <c r="CW26" s="136"/>
      <c r="CX26" s="136"/>
      <c r="CY26" s="136"/>
      <c r="CZ26" s="136"/>
      <c r="DA26" s="136"/>
      <c r="DB26" s="136"/>
      <c r="DC26" s="136"/>
      <c r="DD26" s="228"/>
      <c r="DE26" s="245"/>
      <c r="DF26" s="106"/>
      <c r="DG26" s="117">
        <f t="shared" si="20"/>
        <v>0</v>
      </c>
      <c r="DH26" s="245"/>
      <c r="DI26" s="412"/>
      <c r="DJ26" s="245"/>
      <c r="DK26" s="118">
        <f t="shared" si="21"/>
        <v>0</v>
      </c>
      <c r="DL26" s="169"/>
      <c r="DM26" s="217">
        <f t="shared" si="22"/>
        <v>0</v>
      </c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17">
        <f t="shared" si="23"/>
        <v>0</v>
      </c>
      <c r="DY26" s="106"/>
      <c r="DZ26" s="106"/>
      <c r="EA26" s="106"/>
      <c r="EB26" s="106"/>
      <c r="EC26" s="106"/>
      <c r="ED26" s="106"/>
      <c r="EE26" s="106"/>
      <c r="EF26" s="245"/>
      <c r="EG26" s="245"/>
      <c r="EH26" s="245"/>
      <c r="EI26" s="391"/>
      <c r="EJ26" s="188">
        <f t="shared" si="24"/>
        <v>0</v>
      </c>
      <c r="EK26" s="106"/>
      <c r="EL26" s="106"/>
      <c r="EM26" s="106"/>
      <c r="EN26" s="106"/>
      <c r="EO26" s="106"/>
      <c r="EP26" s="106"/>
      <c r="EQ26" s="208">
        <f t="shared" si="25"/>
        <v>0</v>
      </c>
      <c r="ER26" s="303"/>
      <c r="ES26" s="303"/>
      <c r="ET26" s="303"/>
      <c r="EU26" s="303"/>
      <c r="EV26" s="303"/>
      <c r="EW26" s="245"/>
      <c r="EX26" s="245"/>
      <c r="EY26" s="245"/>
      <c r="EZ26" s="245"/>
      <c r="FA26" s="245"/>
      <c r="FB26" s="245"/>
      <c r="FC26" s="245"/>
      <c r="FD26" s="117">
        <f t="shared" si="26"/>
        <v>0</v>
      </c>
      <c r="FE26" s="322"/>
      <c r="FF26" s="392"/>
      <c r="FG26" s="326"/>
      <c r="FH26" s="118">
        <f t="shared" si="27"/>
        <v>0</v>
      </c>
      <c r="FI26" s="120"/>
      <c r="FJ26" s="223">
        <f t="shared" si="28"/>
        <v>0</v>
      </c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17">
        <f t="shared" si="29"/>
        <v>0</v>
      </c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17">
        <f t="shared" si="30"/>
        <v>0</v>
      </c>
      <c r="GH26" s="106"/>
      <c r="GI26" s="106"/>
      <c r="GJ26" s="106"/>
      <c r="GK26" s="106"/>
      <c r="GL26" s="106"/>
      <c r="GM26" s="106"/>
      <c r="GN26" s="117">
        <f t="shared" si="31"/>
        <v>0</v>
      </c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17">
        <f t="shared" si="32"/>
        <v>0</v>
      </c>
      <c r="HB26" s="106"/>
      <c r="HC26" s="106"/>
      <c r="HD26" s="106"/>
      <c r="HE26" s="118">
        <f t="shared" si="33"/>
        <v>0</v>
      </c>
      <c r="HF26" s="120"/>
      <c r="HG26" s="217">
        <f t="shared" si="34"/>
        <v>0</v>
      </c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17">
        <f t="shared" si="35"/>
        <v>0</v>
      </c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17">
        <f t="shared" si="36"/>
        <v>0</v>
      </c>
      <c r="IE26" s="106"/>
      <c r="IF26" s="106"/>
      <c r="IG26" s="106"/>
      <c r="IH26" s="106"/>
      <c r="II26" s="106"/>
      <c r="IJ26" s="106"/>
      <c r="IK26" s="117">
        <f t="shared" si="37"/>
        <v>0</v>
      </c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17">
        <f t="shared" si="38"/>
        <v>0</v>
      </c>
      <c r="IY26" s="106"/>
      <c r="IZ26" s="106"/>
      <c r="JA26" s="106"/>
      <c r="JB26" s="118">
        <f t="shared" si="39"/>
        <v>0</v>
      </c>
      <c r="JC26" s="120"/>
      <c r="JD26" s="217">
        <f t="shared" si="40"/>
        <v>0</v>
      </c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17">
        <f t="shared" si="41"/>
        <v>0</v>
      </c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21">
        <f t="shared" si="42"/>
        <v>0</v>
      </c>
      <c r="KB26" s="106"/>
      <c r="KC26" s="106"/>
      <c r="KD26" s="106"/>
      <c r="KE26" s="106"/>
      <c r="KF26" s="106"/>
      <c r="KG26" s="106"/>
      <c r="KH26" s="117">
        <f t="shared" si="43"/>
        <v>0</v>
      </c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17">
        <f t="shared" si="44"/>
        <v>0</v>
      </c>
      <c r="KV26" s="106"/>
      <c r="KW26" s="106"/>
      <c r="KX26" s="106"/>
      <c r="KY26" s="118">
        <f t="shared" si="45"/>
        <v>0</v>
      </c>
      <c r="KZ26" s="120"/>
      <c r="LA26" s="217">
        <f t="shared" si="46"/>
        <v>0</v>
      </c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17">
        <f t="shared" si="47"/>
        <v>0</v>
      </c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17">
        <f t="shared" si="48"/>
        <v>0</v>
      </c>
      <c r="LY26" s="106"/>
      <c r="LZ26" s="106"/>
      <c r="MA26" s="106"/>
      <c r="MB26" s="106"/>
      <c r="MC26" s="106"/>
      <c r="MD26" s="106"/>
      <c r="ME26" s="117">
        <f t="shared" si="49"/>
        <v>0</v>
      </c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17">
        <f t="shared" si="50"/>
        <v>0</v>
      </c>
      <c r="MS26" s="106"/>
      <c r="MT26" s="106"/>
      <c r="MU26" s="106"/>
      <c r="MV26" s="118">
        <f t="shared" si="51"/>
        <v>0</v>
      </c>
      <c r="MW26" s="120"/>
      <c r="MX26" s="217">
        <f t="shared" si="52"/>
        <v>0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17">
        <f t="shared" si="53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4"/>
        <v>0</v>
      </c>
      <c r="NV26" s="106"/>
      <c r="NW26" s="106"/>
      <c r="NX26" s="106"/>
      <c r="NY26" s="106"/>
      <c r="NZ26" s="106"/>
      <c r="OA26" s="106"/>
      <c r="OB26" s="117">
        <f t="shared" si="55"/>
        <v>0</v>
      </c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17">
        <f t="shared" si="56"/>
        <v>0</v>
      </c>
      <c r="OP26" s="106"/>
      <c r="OQ26" s="106"/>
      <c r="OR26" s="106"/>
      <c r="OS26" s="118">
        <f t="shared" si="57"/>
        <v>0</v>
      </c>
      <c r="OT26" s="120"/>
      <c r="OU26" s="217">
        <f t="shared" si="58"/>
        <v>0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9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60"/>
        <v>0</v>
      </c>
      <c r="PS26" s="106"/>
      <c r="PT26" s="106"/>
      <c r="PU26" s="106"/>
      <c r="PV26" s="106"/>
      <c r="PW26" s="106"/>
      <c r="PX26" s="106"/>
      <c r="PY26" s="117">
        <f t="shared" si="61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2"/>
        <v>0</v>
      </c>
      <c r="QM26" s="106"/>
      <c r="QN26" s="106"/>
      <c r="QO26" s="106"/>
      <c r="QP26" s="118">
        <f t="shared" si="63"/>
        <v>0</v>
      </c>
      <c r="QQ26" s="120"/>
    </row>
    <row r="27" spans="1:459" ht="15.75" x14ac:dyDescent="0.25">
      <c r="A27" s="10">
        <v>1</v>
      </c>
      <c r="B27" s="147">
        <v>22</v>
      </c>
      <c r="C27" s="295" t="s">
        <v>799</v>
      </c>
      <c r="D27" s="153"/>
      <c r="E27" s="153"/>
      <c r="F27" s="153"/>
      <c r="G27" s="153"/>
      <c r="H27" s="153"/>
      <c r="I27" s="148"/>
      <c r="J27" s="230">
        <f t="shared" si="8"/>
        <v>0</v>
      </c>
      <c r="K27" s="106"/>
      <c r="L27" s="106"/>
      <c r="M27" s="106"/>
      <c r="N27" s="106"/>
      <c r="O27" s="106"/>
      <c r="P27" s="106"/>
      <c r="Q27" s="106"/>
      <c r="R27" s="132">
        <f t="shared" si="9"/>
        <v>0</v>
      </c>
      <c r="S27" s="217">
        <f t="shared" si="10"/>
        <v>1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17">
        <f t="shared" si="11"/>
        <v>0</v>
      </c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296">
        <v>10</v>
      </c>
      <c r="AP27" s="117">
        <f t="shared" si="12"/>
        <v>10</v>
      </c>
      <c r="AQ27" s="106"/>
      <c r="AR27" s="296">
        <v>10</v>
      </c>
      <c r="AS27" s="296">
        <v>10</v>
      </c>
      <c r="AT27" s="106"/>
      <c r="AU27" s="386"/>
      <c r="AV27" s="245"/>
      <c r="AW27" s="117">
        <f t="shared" si="13"/>
        <v>10</v>
      </c>
      <c r="AX27" s="296">
        <v>10</v>
      </c>
      <c r="AY27" s="296">
        <v>6</v>
      </c>
      <c r="AZ27" s="106">
        <v>10</v>
      </c>
      <c r="BA27" s="296"/>
      <c r="BB27" s="296">
        <v>5</v>
      </c>
      <c r="BC27" s="296">
        <v>10</v>
      </c>
      <c r="BD27" s="106"/>
      <c r="BE27" s="245"/>
      <c r="BF27" s="245"/>
      <c r="BG27" s="245"/>
      <c r="BH27" s="245"/>
      <c r="BI27" s="245"/>
      <c r="BJ27" s="117">
        <f t="shared" si="64"/>
        <v>6.833333333333333</v>
      </c>
      <c r="BK27" s="245"/>
      <c r="BL27" s="296">
        <v>10</v>
      </c>
      <c r="BM27" s="245"/>
      <c r="BN27" s="118">
        <f t="shared" si="15"/>
        <v>10</v>
      </c>
      <c r="BO27" s="120"/>
      <c r="BP27" s="217">
        <f t="shared" si="16"/>
        <v>1</v>
      </c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17">
        <f t="shared" si="17"/>
        <v>0</v>
      </c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412">
        <v>10</v>
      </c>
      <c r="CM27" s="117">
        <f t="shared" si="18"/>
        <v>0</v>
      </c>
      <c r="CN27" s="245"/>
      <c r="CO27" s="136">
        <v>10</v>
      </c>
      <c r="CP27" s="136">
        <v>10</v>
      </c>
      <c r="CQ27" s="136">
        <v>10</v>
      </c>
      <c r="CR27" s="203"/>
      <c r="CS27" s="245"/>
      <c r="CT27" s="117">
        <f t="shared" si="19"/>
        <v>10</v>
      </c>
      <c r="CU27" s="412">
        <v>10</v>
      </c>
      <c r="CV27" s="136">
        <v>10</v>
      </c>
      <c r="CW27" s="136">
        <v>10</v>
      </c>
      <c r="CX27" s="136">
        <v>10</v>
      </c>
      <c r="CY27" s="136">
        <v>10</v>
      </c>
      <c r="CZ27" s="136">
        <v>10</v>
      </c>
      <c r="DA27" s="136">
        <v>10</v>
      </c>
      <c r="DB27" s="136">
        <v>10</v>
      </c>
      <c r="DC27" s="136">
        <v>10</v>
      </c>
      <c r="DD27" s="228">
        <v>10</v>
      </c>
      <c r="DE27" s="245"/>
      <c r="DF27" s="106"/>
      <c r="DG27" s="117">
        <f t="shared" si="20"/>
        <v>10</v>
      </c>
      <c r="DH27" s="245"/>
      <c r="DI27" s="412">
        <v>10</v>
      </c>
      <c r="DJ27" s="245"/>
      <c r="DK27" s="118">
        <f t="shared" si="21"/>
        <v>10</v>
      </c>
      <c r="DL27" s="169"/>
      <c r="DM27" s="217">
        <f t="shared" si="22"/>
        <v>1</v>
      </c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17">
        <f t="shared" si="23"/>
        <v>0</v>
      </c>
      <c r="DY27" s="106"/>
      <c r="DZ27" s="106"/>
      <c r="EA27" s="106"/>
      <c r="EB27" s="106"/>
      <c r="EC27" s="106"/>
      <c r="ED27" s="106"/>
      <c r="EE27" s="106"/>
      <c r="EF27" s="245"/>
      <c r="EG27" s="245"/>
      <c r="EH27" s="245"/>
      <c r="EI27" s="391"/>
      <c r="EJ27" s="188">
        <f t="shared" si="24"/>
        <v>0</v>
      </c>
      <c r="EK27" s="106"/>
      <c r="EL27" s="106"/>
      <c r="EM27" s="106"/>
      <c r="EN27" s="106"/>
      <c r="EO27" s="106"/>
      <c r="EP27" s="106"/>
      <c r="EQ27" s="208">
        <f t="shared" si="25"/>
        <v>0</v>
      </c>
      <c r="ER27" s="303"/>
      <c r="ES27" s="303"/>
      <c r="ET27" s="303"/>
      <c r="EU27" s="303"/>
      <c r="EV27" s="303"/>
      <c r="EW27" s="245"/>
      <c r="EX27" s="245"/>
      <c r="EY27" s="245"/>
      <c r="EZ27" s="245"/>
      <c r="FA27" s="245"/>
      <c r="FB27" s="245"/>
      <c r="FC27" s="245"/>
      <c r="FD27" s="117">
        <f t="shared" si="26"/>
        <v>0</v>
      </c>
      <c r="FE27" s="322"/>
      <c r="FF27" s="392"/>
      <c r="FG27" s="326"/>
      <c r="FH27" s="118">
        <f t="shared" si="27"/>
        <v>0</v>
      </c>
      <c r="FI27" s="120"/>
      <c r="FJ27" s="223">
        <f t="shared" si="28"/>
        <v>1</v>
      </c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17">
        <f t="shared" si="29"/>
        <v>0</v>
      </c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  <c r="GF27" s="106"/>
      <c r="GG27" s="117">
        <f t="shared" si="30"/>
        <v>0</v>
      </c>
      <c r="GH27" s="106"/>
      <c r="GI27" s="106"/>
      <c r="GJ27" s="106"/>
      <c r="GK27" s="106"/>
      <c r="GL27" s="106"/>
      <c r="GM27" s="106"/>
      <c r="GN27" s="117">
        <f t="shared" si="31"/>
        <v>0</v>
      </c>
      <c r="GO27" s="106"/>
      <c r="GP27" s="106"/>
      <c r="GQ27" s="106"/>
      <c r="GR27" s="106"/>
      <c r="GS27" s="106"/>
      <c r="GT27" s="106"/>
      <c r="GU27" s="106"/>
      <c r="GV27" s="106"/>
      <c r="GW27" s="106"/>
      <c r="GX27" s="106"/>
      <c r="GY27" s="106"/>
      <c r="GZ27" s="106"/>
      <c r="HA27" s="117">
        <f t="shared" si="32"/>
        <v>0</v>
      </c>
      <c r="HB27" s="106"/>
      <c r="HC27" s="106"/>
      <c r="HD27" s="106"/>
      <c r="HE27" s="118">
        <f t="shared" si="33"/>
        <v>0</v>
      </c>
      <c r="HF27" s="120"/>
      <c r="HG27" s="217">
        <f t="shared" si="34"/>
        <v>1</v>
      </c>
      <c r="HH27" s="106"/>
      <c r="HI27" s="106"/>
      <c r="HJ27" s="106"/>
      <c r="HK27" s="106"/>
      <c r="HL27" s="106"/>
      <c r="HM27" s="106"/>
      <c r="HN27" s="106"/>
      <c r="HO27" s="106"/>
      <c r="HP27" s="106"/>
      <c r="HQ27" s="106"/>
      <c r="HR27" s="117">
        <f t="shared" si="35"/>
        <v>0</v>
      </c>
      <c r="HS27" s="106"/>
      <c r="HT27" s="106"/>
      <c r="HU27" s="106"/>
      <c r="HV27" s="106"/>
      <c r="HW27" s="106"/>
      <c r="HX27" s="106"/>
      <c r="HY27" s="106"/>
      <c r="HZ27" s="106"/>
      <c r="IA27" s="106"/>
      <c r="IB27" s="106"/>
      <c r="IC27" s="106"/>
      <c r="ID27" s="117">
        <f t="shared" si="36"/>
        <v>0</v>
      </c>
      <c r="IE27" s="106"/>
      <c r="IF27" s="106"/>
      <c r="IG27" s="106"/>
      <c r="IH27" s="106"/>
      <c r="II27" s="106"/>
      <c r="IJ27" s="106"/>
      <c r="IK27" s="117">
        <f t="shared" si="37"/>
        <v>0</v>
      </c>
      <c r="IL27" s="106"/>
      <c r="IM27" s="106"/>
      <c r="IN27" s="106"/>
      <c r="IO27" s="106"/>
      <c r="IP27" s="106"/>
      <c r="IQ27" s="106"/>
      <c r="IR27" s="106"/>
      <c r="IS27" s="106"/>
      <c r="IT27" s="106"/>
      <c r="IU27" s="106"/>
      <c r="IV27" s="106"/>
      <c r="IW27" s="106"/>
      <c r="IX27" s="117">
        <f t="shared" si="38"/>
        <v>0</v>
      </c>
      <c r="IY27" s="106"/>
      <c r="IZ27" s="106"/>
      <c r="JA27" s="106"/>
      <c r="JB27" s="118">
        <f t="shared" si="39"/>
        <v>0</v>
      </c>
      <c r="JC27" s="120"/>
      <c r="JD27" s="217">
        <f t="shared" si="40"/>
        <v>1</v>
      </c>
      <c r="JE27" s="106"/>
      <c r="JF27" s="106"/>
      <c r="JG27" s="106"/>
      <c r="JH27" s="106"/>
      <c r="JI27" s="106"/>
      <c r="JJ27" s="106"/>
      <c r="JK27" s="106"/>
      <c r="JL27" s="106"/>
      <c r="JM27" s="106"/>
      <c r="JN27" s="106"/>
      <c r="JO27" s="117">
        <f t="shared" si="41"/>
        <v>0</v>
      </c>
      <c r="JP27" s="106"/>
      <c r="JQ27" s="106"/>
      <c r="JR27" s="106"/>
      <c r="JS27" s="106"/>
      <c r="JT27" s="106"/>
      <c r="JU27" s="106"/>
      <c r="JV27" s="106"/>
      <c r="JW27" s="106"/>
      <c r="JX27" s="106"/>
      <c r="JY27" s="106"/>
      <c r="JZ27" s="106"/>
      <c r="KA27" s="121">
        <f t="shared" si="42"/>
        <v>0</v>
      </c>
      <c r="KB27" s="106"/>
      <c r="KC27" s="106"/>
      <c r="KD27" s="106"/>
      <c r="KE27" s="106"/>
      <c r="KF27" s="106"/>
      <c r="KG27" s="106"/>
      <c r="KH27" s="117">
        <f t="shared" si="43"/>
        <v>0</v>
      </c>
      <c r="KI27" s="106"/>
      <c r="KJ27" s="106"/>
      <c r="KK27" s="106"/>
      <c r="KL27" s="106"/>
      <c r="KM27" s="106"/>
      <c r="KN27" s="106"/>
      <c r="KO27" s="106"/>
      <c r="KP27" s="106"/>
      <c r="KQ27" s="106"/>
      <c r="KR27" s="106"/>
      <c r="KS27" s="106"/>
      <c r="KT27" s="106"/>
      <c r="KU27" s="117">
        <f t="shared" si="44"/>
        <v>0</v>
      </c>
      <c r="KV27" s="106"/>
      <c r="KW27" s="106"/>
      <c r="KX27" s="106"/>
      <c r="KY27" s="118">
        <f t="shared" si="45"/>
        <v>0</v>
      </c>
      <c r="KZ27" s="120"/>
      <c r="LA27" s="217">
        <f t="shared" si="46"/>
        <v>1</v>
      </c>
      <c r="LB27" s="106"/>
      <c r="LC27" s="106"/>
      <c r="LD27" s="106"/>
      <c r="LE27" s="106"/>
      <c r="LF27" s="106"/>
      <c r="LG27" s="106"/>
      <c r="LH27" s="106"/>
      <c r="LI27" s="106"/>
      <c r="LJ27" s="106"/>
      <c r="LK27" s="106"/>
      <c r="LL27" s="117">
        <f t="shared" si="47"/>
        <v>0</v>
      </c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/>
      <c r="LX27" s="117">
        <f t="shared" si="48"/>
        <v>0</v>
      </c>
      <c r="LY27" s="106"/>
      <c r="LZ27" s="106"/>
      <c r="MA27" s="106"/>
      <c r="MB27" s="106"/>
      <c r="MC27" s="106"/>
      <c r="MD27" s="106"/>
      <c r="ME27" s="117">
        <f t="shared" si="49"/>
        <v>0</v>
      </c>
      <c r="MF27" s="106"/>
      <c r="MG27" s="106"/>
      <c r="MH27" s="106"/>
      <c r="MI27" s="106"/>
      <c r="MJ27" s="106"/>
      <c r="MK27" s="106"/>
      <c r="ML27" s="106"/>
      <c r="MM27" s="106"/>
      <c r="MN27" s="106"/>
      <c r="MO27" s="106"/>
      <c r="MP27" s="106"/>
      <c r="MQ27" s="106"/>
      <c r="MR27" s="117">
        <f t="shared" si="50"/>
        <v>0</v>
      </c>
      <c r="MS27" s="106"/>
      <c r="MT27" s="106"/>
      <c r="MU27" s="106"/>
      <c r="MV27" s="118">
        <f t="shared" si="51"/>
        <v>0</v>
      </c>
      <c r="MW27" s="120"/>
      <c r="MX27" s="217">
        <f t="shared" si="52"/>
        <v>1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17">
        <f t="shared" si="53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4"/>
        <v>0</v>
      </c>
      <c r="NV27" s="106"/>
      <c r="NW27" s="106"/>
      <c r="NX27" s="106"/>
      <c r="NY27" s="106"/>
      <c r="NZ27" s="106"/>
      <c r="OA27" s="106"/>
      <c r="OB27" s="117">
        <f t="shared" si="55"/>
        <v>0</v>
      </c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17">
        <f t="shared" si="56"/>
        <v>0</v>
      </c>
      <c r="OP27" s="106"/>
      <c r="OQ27" s="106"/>
      <c r="OR27" s="106"/>
      <c r="OS27" s="118">
        <f t="shared" si="57"/>
        <v>0</v>
      </c>
      <c r="OT27" s="120"/>
      <c r="OU27" s="217">
        <f t="shared" si="58"/>
        <v>1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9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60"/>
        <v>0</v>
      </c>
      <c r="PS27" s="106"/>
      <c r="PT27" s="106"/>
      <c r="PU27" s="106"/>
      <c r="PV27" s="106"/>
      <c r="PW27" s="106"/>
      <c r="PX27" s="106"/>
      <c r="PY27" s="117">
        <f t="shared" si="61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2"/>
        <v>0</v>
      </c>
      <c r="QM27" s="106"/>
      <c r="QN27" s="106"/>
      <c r="QO27" s="106"/>
      <c r="QP27" s="118">
        <f t="shared" si="63"/>
        <v>0</v>
      </c>
      <c r="QQ27" s="120"/>
    </row>
    <row r="28" spans="1:459" ht="15.75" x14ac:dyDescent="0.25">
      <c r="A28" s="10">
        <v>1</v>
      </c>
      <c r="B28" s="147">
        <v>23</v>
      </c>
      <c r="C28" s="295" t="s">
        <v>800</v>
      </c>
      <c r="D28" s="153"/>
      <c r="E28" s="153"/>
      <c r="F28" s="153"/>
      <c r="G28" s="153"/>
      <c r="H28" s="153"/>
      <c r="I28" s="148"/>
      <c r="J28" s="230">
        <f t="shared" si="8"/>
        <v>0</v>
      </c>
      <c r="K28" s="106"/>
      <c r="L28" s="106"/>
      <c r="M28" s="106"/>
      <c r="N28" s="106"/>
      <c r="O28" s="106"/>
      <c r="P28" s="106"/>
      <c r="Q28" s="106"/>
      <c r="R28" s="132">
        <f t="shared" si="9"/>
        <v>0</v>
      </c>
      <c r="S28" s="217">
        <f t="shared" si="10"/>
        <v>1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17">
        <f t="shared" si="11"/>
        <v>0</v>
      </c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296">
        <v>5</v>
      </c>
      <c r="AP28" s="117">
        <f t="shared" si="12"/>
        <v>5</v>
      </c>
      <c r="AQ28" s="106"/>
      <c r="AR28" s="296">
        <v>4</v>
      </c>
      <c r="AS28" s="296">
        <v>5</v>
      </c>
      <c r="AT28" s="106"/>
      <c r="AU28" s="386"/>
      <c r="AV28" s="245"/>
      <c r="AW28" s="117">
        <f t="shared" si="13"/>
        <v>4.5</v>
      </c>
      <c r="AX28" s="296">
        <v>6</v>
      </c>
      <c r="AY28" s="296">
        <v>10</v>
      </c>
      <c r="AZ28" s="106">
        <v>5</v>
      </c>
      <c r="BA28" s="296"/>
      <c r="BB28" s="296">
        <v>5</v>
      </c>
      <c r="BC28" s="296">
        <v>4</v>
      </c>
      <c r="BD28" s="106"/>
      <c r="BE28" s="245"/>
      <c r="BF28" s="245"/>
      <c r="BG28" s="245"/>
      <c r="BH28" s="245"/>
      <c r="BI28" s="245"/>
      <c r="BJ28" s="117">
        <f t="shared" si="64"/>
        <v>5</v>
      </c>
      <c r="BK28" s="245"/>
      <c r="BL28" s="296">
        <v>6</v>
      </c>
      <c r="BM28" s="245"/>
      <c r="BN28" s="118">
        <f t="shared" si="15"/>
        <v>6</v>
      </c>
      <c r="BO28" s="120"/>
      <c r="BP28" s="217">
        <v>0</v>
      </c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17">
        <f t="shared" si="17"/>
        <v>0</v>
      </c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246"/>
      <c r="CM28" s="117">
        <f t="shared" si="18"/>
        <v>0</v>
      </c>
      <c r="CN28" s="245"/>
      <c r="CO28" s="136"/>
      <c r="CP28" s="136"/>
      <c r="CQ28" s="136"/>
      <c r="CR28" s="203"/>
      <c r="CS28" s="245"/>
      <c r="CT28" s="117">
        <f t="shared" si="19"/>
        <v>0</v>
      </c>
      <c r="CU28" s="246"/>
      <c r="CV28" s="136"/>
      <c r="CW28" s="136"/>
      <c r="CX28" s="136"/>
      <c r="CY28" s="136"/>
      <c r="CZ28" s="136"/>
      <c r="DA28" s="136"/>
      <c r="DB28" s="136"/>
      <c r="DC28" s="136"/>
      <c r="DD28" s="228"/>
      <c r="DE28" s="245"/>
      <c r="DF28" s="106"/>
      <c r="DG28" s="117">
        <f t="shared" si="20"/>
        <v>0</v>
      </c>
      <c r="DH28" s="245"/>
      <c r="DI28" s="411"/>
      <c r="DJ28" s="245"/>
      <c r="DK28" s="118">
        <f t="shared" si="21"/>
        <v>0</v>
      </c>
      <c r="DL28" s="169"/>
      <c r="DM28" s="217">
        <f t="shared" si="22"/>
        <v>0</v>
      </c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17">
        <f t="shared" si="23"/>
        <v>0</v>
      </c>
      <c r="DY28" s="106"/>
      <c r="DZ28" s="106"/>
      <c r="EA28" s="106"/>
      <c r="EB28" s="106"/>
      <c r="EC28" s="106"/>
      <c r="ED28" s="106"/>
      <c r="EE28" s="106"/>
      <c r="EF28" s="245"/>
      <c r="EG28" s="245"/>
      <c r="EH28" s="245"/>
      <c r="EI28" s="391"/>
      <c r="EJ28" s="188">
        <f t="shared" si="24"/>
        <v>0</v>
      </c>
      <c r="EK28" s="106"/>
      <c r="EL28" s="106"/>
      <c r="EM28" s="106"/>
      <c r="EN28" s="106"/>
      <c r="EO28" s="106"/>
      <c r="EP28" s="106"/>
      <c r="EQ28" s="208">
        <f t="shared" si="25"/>
        <v>0</v>
      </c>
      <c r="ER28" s="303"/>
      <c r="ES28" s="303"/>
      <c r="ET28" s="303"/>
      <c r="EU28" s="303"/>
      <c r="EV28" s="303"/>
      <c r="EW28" s="245"/>
      <c r="EX28" s="245"/>
      <c r="EY28" s="245"/>
      <c r="EZ28" s="245"/>
      <c r="FA28" s="245"/>
      <c r="FB28" s="245"/>
      <c r="FC28" s="245"/>
      <c r="FD28" s="117">
        <f t="shared" si="26"/>
        <v>0</v>
      </c>
      <c r="FE28" s="322"/>
      <c r="FF28" s="392"/>
      <c r="FG28" s="326"/>
      <c r="FH28" s="118">
        <f t="shared" si="27"/>
        <v>0</v>
      </c>
      <c r="FI28" s="120"/>
      <c r="FJ28" s="223">
        <f t="shared" si="28"/>
        <v>0</v>
      </c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17">
        <f t="shared" si="29"/>
        <v>0</v>
      </c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17">
        <f t="shared" si="30"/>
        <v>0</v>
      </c>
      <c r="GH28" s="106"/>
      <c r="GI28" s="106"/>
      <c r="GJ28" s="106"/>
      <c r="GK28" s="106"/>
      <c r="GL28" s="106"/>
      <c r="GM28" s="106"/>
      <c r="GN28" s="117">
        <f t="shared" si="31"/>
        <v>0</v>
      </c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17">
        <f t="shared" si="32"/>
        <v>0</v>
      </c>
      <c r="HB28" s="106"/>
      <c r="HC28" s="106"/>
      <c r="HD28" s="106"/>
      <c r="HE28" s="118">
        <f t="shared" si="33"/>
        <v>0</v>
      </c>
      <c r="HF28" s="120"/>
      <c r="HG28" s="217">
        <f t="shared" si="34"/>
        <v>0</v>
      </c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17">
        <f t="shared" si="35"/>
        <v>0</v>
      </c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17">
        <f t="shared" si="36"/>
        <v>0</v>
      </c>
      <c r="IE28" s="106"/>
      <c r="IF28" s="106"/>
      <c r="IG28" s="106"/>
      <c r="IH28" s="106"/>
      <c r="II28" s="106"/>
      <c r="IJ28" s="106"/>
      <c r="IK28" s="117">
        <f t="shared" si="37"/>
        <v>0</v>
      </c>
      <c r="IL28" s="106"/>
      <c r="IM28" s="106"/>
      <c r="IN28" s="106"/>
      <c r="IO28" s="106"/>
      <c r="IP28" s="106"/>
      <c r="IQ28" s="106"/>
      <c r="IR28" s="106"/>
      <c r="IS28" s="106"/>
      <c r="IT28" s="106"/>
      <c r="IU28" s="106"/>
      <c r="IV28" s="106"/>
      <c r="IW28" s="106"/>
      <c r="IX28" s="117">
        <f t="shared" si="38"/>
        <v>0</v>
      </c>
      <c r="IY28" s="106"/>
      <c r="IZ28" s="106"/>
      <c r="JA28" s="106"/>
      <c r="JB28" s="118">
        <f t="shared" si="39"/>
        <v>0</v>
      </c>
      <c r="JC28" s="120"/>
      <c r="JD28" s="217">
        <f t="shared" si="40"/>
        <v>0</v>
      </c>
      <c r="JE28" s="106"/>
      <c r="JF28" s="106"/>
      <c r="JG28" s="106"/>
      <c r="JH28" s="106"/>
      <c r="JI28" s="106"/>
      <c r="JJ28" s="106"/>
      <c r="JK28" s="106"/>
      <c r="JL28" s="106"/>
      <c r="JM28" s="106"/>
      <c r="JN28" s="106"/>
      <c r="JO28" s="117">
        <f t="shared" si="41"/>
        <v>0</v>
      </c>
      <c r="JP28" s="106"/>
      <c r="JQ28" s="106"/>
      <c r="JR28" s="106"/>
      <c r="JS28" s="106"/>
      <c r="JT28" s="106"/>
      <c r="JU28" s="106"/>
      <c r="JV28" s="106"/>
      <c r="JW28" s="106"/>
      <c r="JX28" s="106"/>
      <c r="JY28" s="106"/>
      <c r="JZ28" s="106"/>
      <c r="KA28" s="121">
        <f t="shared" si="42"/>
        <v>0</v>
      </c>
      <c r="KB28" s="106"/>
      <c r="KC28" s="106"/>
      <c r="KD28" s="106"/>
      <c r="KE28" s="106"/>
      <c r="KF28" s="106"/>
      <c r="KG28" s="106"/>
      <c r="KH28" s="117">
        <f t="shared" si="43"/>
        <v>0</v>
      </c>
      <c r="KI28" s="106"/>
      <c r="KJ28" s="106"/>
      <c r="KK28" s="106"/>
      <c r="KL28" s="106"/>
      <c r="KM28" s="106"/>
      <c r="KN28" s="106"/>
      <c r="KO28" s="106"/>
      <c r="KP28" s="106"/>
      <c r="KQ28" s="106"/>
      <c r="KR28" s="106"/>
      <c r="KS28" s="106"/>
      <c r="KT28" s="106"/>
      <c r="KU28" s="117">
        <f t="shared" si="44"/>
        <v>0</v>
      </c>
      <c r="KV28" s="106"/>
      <c r="KW28" s="106"/>
      <c r="KX28" s="106"/>
      <c r="KY28" s="118">
        <f t="shared" si="45"/>
        <v>0</v>
      </c>
      <c r="KZ28" s="120"/>
      <c r="LA28" s="217">
        <f t="shared" si="46"/>
        <v>0</v>
      </c>
      <c r="LB28" s="106"/>
      <c r="LC28" s="106"/>
      <c r="LD28" s="106"/>
      <c r="LE28" s="106"/>
      <c r="LF28" s="106"/>
      <c r="LG28" s="106"/>
      <c r="LH28" s="106"/>
      <c r="LI28" s="106"/>
      <c r="LJ28" s="106"/>
      <c r="LK28" s="106"/>
      <c r="LL28" s="117">
        <f t="shared" si="47"/>
        <v>0</v>
      </c>
      <c r="LM28" s="106"/>
      <c r="LN28" s="106"/>
      <c r="LO28" s="106"/>
      <c r="LP28" s="106"/>
      <c r="LQ28" s="106"/>
      <c r="LR28" s="106"/>
      <c r="LS28" s="106"/>
      <c r="LT28" s="106"/>
      <c r="LU28" s="106"/>
      <c r="LV28" s="106"/>
      <c r="LW28" s="106"/>
      <c r="LX28" s="117">
        <f t="shared" si="48"/>
        <v>0</v>
      </c>
      <c r="LY28" s="106"/>
      <c r="LZ28" s="106"/>
      <c r="MA28" s="106"/>
      <c r="MB28" s="106"/>
      <c r="MC28" s="106"/>
      <c r="MD28" s="106"/>
      <c r="ME28" s="117">
        <f t="shared" si="49"/>
        <v>0</v>
      </c>
      <c r="MF28" s="106"/>
      <c r="MG28" s="106"/>
      <c r="MH28" s="106"/>
      <c r="MI28" s="106"/>
      <c r="MJ28" s="106"/>
      <c r="MK28" s="106"/>
      <c r="ML28" s="106"/>
      <c r="MM28" s="106"/>
      <c r="MN28" s="106"/>
      <c r="MO28" s="106"/>
      <c r="MP28" s="106"/>
      <c r="MQ28" s="106"/>
      <c r="MR28" s="117">
        <f t="shared" si="50"/>
        <v>0</v>
      </c>
      <c r="MS28" s="106"/>
      <c r="MT28" s="106"/>
      <c r="MU28" s="106"/>
      <c r="MV28" s="118">
        <f t="shared" si="51"/>
        <v>0</v>
      </c>
      <c r="MW28" s="120"/>
      <c r="MX28" s="217">
        <f t="shared" si="52"/>
        <v>0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17">
        <f t="shared" si="53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4"/>
        <v>0</v>
      </c>
      <c r="NV28" s="106"/>
      <c r="NW28" s="106"/>
      <c r="NX28" s="106"/>
      <c r="NY28" s="106"/>
      <c r="NZ28" s="106"/>
      <c r="OA28" s="106"/>
      <c r="OB28" s="117">
        <f t="shared" si="55"/>
        <v>0</v>
      </c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17">
        <f t="shared" si="56"/>
        <v>0</v>
      </c>
      <c r="OP28" s="106"/>
      <c r="OQ28" s="106"/>
      <c r="OR28" s="106"/>
      <c r="OS28" s="118">
        <f t="shared" si="57"/>
        <v>0</v>
      </c>
      <c r="OT28" s="120"/>
      <c r="OU28" s="217">
        <f t="shared" si="58"/>
        <v>0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9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60"/>
        <v>0</v>
      </c>
      <c r="PS28" s="106"/>
      <c r="PT28" s="106"/>
      <c r="PU28" s="106"/>
      <c r="PV28" s="106"/>
      <c r="PW28" s="106"/>
      <c r="PX28" s="106"/>
      <c r="PY28" s="117">
        <f t="shared" si="61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2"/>
        <v>0</v>
      </c>
      <c r="QM28" s="106"/>
      <c r="QN28" s="106"/>
      <c r="QO28" s="106"/>
      <c r="QP28" s="118">
        <f t="shared" si="63"/>
        <v>0</v>
      </c>
      <c r="QQ28" s="120"/>
    </row>
    <row r="29" spans="1:459" ht="15.75" x14ac:dyDescent="0.25">
      <c r="A29" s="10">
        <v>1</v>
      </c>
      <c r="B29" s="147">
        <v>24</v>
      </c>
      <c r="C29" s="295" t="s">
        <v>801</v>
      </c>
      <c r="D29" s="153"/>
      <c r="E29" s="153"/>
      <c r="F29" s="153"/>
      <c r="G29" s="153"/>
      <c r="H29" s="153"/>
      <c r="I29" s="148"/>
      <c r="J29" s="230">
        <f t="shared" si="8"/>
        <v>0</v>
      </c>
      <c r="K29" s="106"/>
      <c r="L29" s="106"/>
      <c r="M29" s="106"/>
      <c r="N29" s="106"/>
      <c r="O29" s="106"/>
      <c r="P29" s="106"/>
      <c r="Q29" s="106"/>
      <c r="R29" s="132">
        <f t="shared" si="9"/>
        <v>0</v>
      </c>
      <c r="S29" s="217">
        <f t="shared" si="10"/>
        <v>1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17">
        <f t="shared" si="11"/>
        <v>0</v>
      </c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296">
        <v>11</v>
      </c>
      <c r="AP29" s="117">
        <f t="shared" si="12"/>
        <v>11</v>
      </c>
      <c r="AQ29" s="106"/>
      <c r="AR29" s="296">
        <v>10</v>
      </c>
      <c r="AS29" s="296">
        <v>10</v>
      </c>
      <c r="AT29" s="106"/>
      <c r="AU29" s="386"/>
      <c r="AV29" s="245"/>
      <c r="AW29" s="117">
        <f t="shared" si="13"/>
        <v>10</v>
      </c>
      <c r="AX29" s="296">
        <v>10</v>
      </c>
      <c r="AY29" s="296">
        <v>6</v>
      </c>
      <c r="AZ29" s="106">
        <v>10</v>
      </c>
      <c r="BA29" s="296">
        <v>10</v>
      </c>
      <c r="BB29" s="296">
        <v>10</v>
      </c>
      <c r="BC29" s="296">
        <v>10</v>
      </c>
      <c r="BD29" s="106"/>
      <c r="BE29" s="245"/>
      <c r="BF29" s="245"/>
      <c r="BG29" s="245"/>
      <c r="BH29" s="245"/>
      <c r="BI29" s="245"/>
      <c r="BJ29" s="117">
        <f t="shared" si="64"/>
        <v>9.3333333333333339</v>
      </c>
      <c r="BK29" s="245"/>
      <c r="BL29" s="296">
        <v>10</v>
      </c>
      <c r="BM29" s="245"/>
      <c r="BN29" s="118">
        <f t="shared" si="15"/>
        <v>10</v>
      </c>
      <c r="BO29" s="120"/>
      <c r="BP29" s="217">
        <f t="shared" si="16"/>
        <v>1</v>
      </c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17">
        <f t="shared" si="17"/>
        <v>0</v>
      </c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246">
        <v>11</v>
      </c>
      <c r="CM29" s="117">
        <f t="shared" si="18"/>
        <v>0</v>
      </c>
      <c r="CN29" s="245"/>
      <c r="CO29" s="136">
        <v>10</v>
      </c>
      <c r="CP29" s="136">
        <v>10</v>
      </c>
      <c r="CQ29" s="136">
        <v>10</v>
      </c>
      <c r="CR29" s="203"/>
      <c r="CS29" s="245"/>
      <c r="CT29" s="117">
        <f t="shared" si="19"/>
        <v>10</v>
      </c>
      <c r="CU29" s="412">
        <v>10</v>
      </c>
      <c r="CV29" s="136">
        <v>10</v>
      </c>
      <c r="CW29" s="136">
        <v>10</v>
      </c>
      <c r="CX29" s="136">
        <v>10</v>
      </c>
      <c r="CY29" s="136">
        <v>10</v>
      </c>
      <c r="CZ29" s="136">
        <v>10</v>
      </c>
      <c r="DA29" s="136">
        <v>10</v>
      </c>
      <c r="DB29" s="136">
        <v>10</v>
      </c>
      <c r="DC29" s="136">
        <v>10</v>
      </c>
      <c r="DD29" s="228">
        <v>10</v>
      </c>
      <c r="DE29" s="245"/>
      <c r="DF29" s="106"/>
      <c r="DG29" s="117">
        <f t="shared" si="20"/>
        <v>10</v>
      </c>
      <c r="DH29" s="245"/>
      <c r="DI29" s="246">
        <v>10</v>
      </c>
      <c r="DJ29" s="245"/>
      <c r="DK29" s="118">
        <f t="shared" si="21"/>
        <v>10</v>
      </c>
      <c r="DL29" s="169"/>
      <c r="DM29" s="217">
        <f t="shared" si="22"/>
        <v>1</v>
      </c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17">
        <f t="shared" si="23"/>
        <v>0</v>
      </c>
      <c r="DY29" s="106"/>
      <c r="DZ29" s="106"/>
      <c r="EA29" s="106"/>
      <c r="EB29" s="106"/>
      <c r="EC29" s="106"/>
      <c r="ED29" s="106"/>
      <c r="EE29" s="106"/>
      <c r="EF29" s="245"/>
      <c r="EG29" s="245"/>
      <c r="EH29" s="245"/>
      <c r="EI29" s="391"/>
      <c r="EJ29" s="188">
        <f t="shared" si="24"/>
        <v>0</v>
      </c>
      <c r="EK29" s="106"/>
      <c r="EL29" s="106"/>
      <c r="EM29" s="106"/>
      <c r="EN29" s="106"/>
      <c r="EO29" s="106"/>
      <c r="EP29" s="106"/>
      <c r="EQ29" s="208">
        <f t="shared" si="25"/>
        <v>0</v>
      </c>
      <c r="ER29" s="391"/>
      <c r="ES29" s="391"/>
      <c r="ET29" s="391"/>
      <c r="EU29" s="391"/>
      <c r="EV29" s="391"/>
      <c r="EW29" s="245"/>
      <c r="EX29" s="245"/>
      <c r="EY29" s="245"/>
      <c r="EZ29" s="245"/>
      <c r="FA29" s="245"/>
      <c r="FB29" s="245"/>
      <c r="FC29" s="245"/>
      <c r="FD29" s="117">
        <f t="shared" si="26"/>
        <v>0</v>
      </c>
      <c r="FE29" s="322"/>
      <c r="FF29" s="394"/>
      <c r="FG29" s="326"/>
      <c r="FH29" s="118">
        <f t="shared" si="27"/>
        <v>0</v>
      </c>
      <c r="FI29" s="120"/>
      <c r="FJ29" s="223">
        <f t="shared" si="28"/>
        <v>1</v>
      </c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17">
        <f t="shared" si="29"/>
        <v>0</v>
      </c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17">
        <f t="shared" si="30"/>
        <v>0</v>
      </c>
      <c r="GH29" s="106"/>
      <c r="GI29" s="106"/>
      <c r="GJ29" s="106"/>
      <c r="GK29" s="106"/>
      <c r="GL29" s="106"/>
      <c r="GM29" s="106"/>
      <c r="GN29" s="117">
        <f t="shared" si="31"/>
        <v>0</v>
      </c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17">
        <f t="shared" si="32"/>
        <v>0</v>
      </c>
      <c r="HB29" s="106"/>
      <c r="HC29" s="106"/>
      <c r="HD29" s="106"/>
      <c r="HE29" s="118">
        <f t="shared" si="33"/>
        <v>0</v>
      </c>
      <c r="HF29" s="120"/>
      <c r="HG29" s="217">
        <f t="shared" si="34"/>
        <v>1</v>
      </c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17">
        <f t="shared" si="35"/>
        <v>0</v>
      </c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17">
        <f t="shared" si="36"/>
        <v>0</v>
      </c>
      <c r="IE29" s="106"/>
      <c r="IF29" s="106"/>
      <c r="IG29" s="106"/>
      <c r="IH29" s="106"/>
      <c r="II29" s="106"/>
      <c r="IJ29" s="106"/>
      <c r="IK29" s="117">
        <f t="shared" si="37"/>
        <v>0</v>
      </c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17">
        <f t="shared" si="38"/>
        <v>0</v>
      </c>
      <c r="IY29" s="106"/>
      <c r="IZ29" s="106"/>
      <c r="JA29" s="106"/>
      <c r="JB29" s="118">
        <f t="shared" si="39"/>
        <v>0</v>
      </c>
      <c r="JC29" s="120"/>
      <c r="JD29" s="217">
        <f t="shared" si="40"/>
        <v>1</v>
      </c>
      <c r="JE29" s="106"/>
      <c r="JF29" s="106"/>
      <c r="JG29" s="106"/>
      <c r="JH29" s="106"/>
      <c r="JI29" s="106"/>
      <c r="JJ29" s="106"/>
      <c r="JK29" s="106"/>
      <c r="JL29" s="106"/>
      <c r="JM29" s="106"/>
      <c r="JN29" s="106"/>
      <c r="JO29" s="117">
        <f t="shared" si="41"/>
        <v>0</v>
      </c>
      <c r="JP29" s="106"/>
      <c r="JQ29" s="106"/>
      <c r="JR29" s="106"/>
      <c r="JS29" s="106"/>
      <c r="JT29" s="106"/>
      <c r="JU29" s="106"/>
      <c r="JV29" s="106"/>
      <c r="JW29" s="106"/>
      <c r="JX29" s="106"/>
      <c r="JY29" s="106"/>
      <c r="JZ29" s="106"/>
      <c r="KA29" s="121">
        <f t="shared" si="42"/>
        <v>0</v>
      </c>
      <c r="KB29" s="106"/>
      <c r="KC29" s="106"/>
      <c r="KD29" s="106"/>
      <c r="KE29" s="106"/>
      <c r="KF29" s="106"/>
      <c r="KG29" s="106"/>
      <c r="KH29" s="117">
        <f t="shared" si="43"/>
        <v>0</v>
      </c>
      <c r="KI29" s="106"/>
      <c r="KJ29" s="106"/>
      <c r="KK29" s="106"/>
      <c r="KL29" s="106"/>
      <c r="KM29" s="106"/>
      <c r="KN29" s="106"/>
      <c r="KO29" s="106"/>
      <c r="KP29" s="106"/>
      <c r="KQ29" s="106"/>
      <c r="KR29" s="106"/>
      <c r="KS29" s="106"/>
      <c r="KT29" s="106"/>
      <c r="KU29" s="117">
        <f t="shared" si="44"/>
        <v>0</v>
      </c>
      <c r="KV29" s="106"/>
      <c r="KW29" s="106"/>
      <c r="KX29" s="106"/>
      <c r="KY29" s="118">
        <f t="shared" si="45"/>
        <v>0</v>
      </c>
      <c r="KZ29" s="120"/>
      <c r="LA29" s="217">
        <f t="shared" si="46"/>
        <v>1</v>
      </c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17">
        <f t="shared" si="47"/>
        <v>0</v>
      </c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17">
        <f t="shared" si="48"/>
        <v>0</v>
      </c>
      <c r="LY29" s="106"/>
      <c r="LZ29" s="106"/>
      <c r="MA29" s="106"/>
      <c r="MB29" s="106"/>
      <c r="MC29" s="106"/>
      <c r="MD29" s="106"/>
      <c r="ME29" s="117">
        <f t="shared" si="49"/>
        <v>0</v>
      </c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17">
        <f t="shared" si="50"/>
        <v>0</v>
      </c>
      <c r="MS29" s="106"/>
      <c r="MT29" s="106"/>
      <c r="MU29" s="106"/>
      <c r="MV29" s="118">
        <f t="shared" si="51"/>
        <v>0</v>
      </c>
      <c r="MW29" s="120"/>
      <c r="MX29" s="217">
        <f t="shared" si="52"/>
        <v>1</v>
      </c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17">
        <f t="shared" si="53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4"/>
        <v>0</v>
      </c>
      <c r="NV29" s="106"/>
      <c r="NW29" s="106"/>
      <c r="NX29" s="106"/>
      <c r="NY29" s="106"/>
      <c r="NZ29" s="106"/>
      <c r="OA29" s="106"/>
      <c r="OB29" s="117">
        <f t="shared" si="55"/>
        <v>0</v>
      </c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17">
        <f t="shared" si="56"/>
        <v>0</v>
      </c>
      <c r="OP29" s="106"/>
      <c r="OQ29" s="106"/>
      <c r="OR29" s="106"/>
      <c r="OS29" s="118">
        <f t="shared" si="57"/>
        <v>0</v>
      </c>
      <c r="OT29" s="120"/>
      <c r="OU29" s="217">
        <f t="shared" si="58"/>
        <v>1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9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60"/>
        <v>0</v>
      </c>
      <c r="PS29" s="106"/>
      <c r="PT29" s="106"/>
      <c r="PU29" s="106"/>
      <c r="PV29" s="106"/>
      <c r="PW29" s="106"/>
      <c r="PX29" s="106"/>
      <c r="PY29" s="117">
        <f t="shared" si="61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2"/>
        <v>0</v>
      </c>
      <c r="QM29" s="106"/>
      <c r="QN29" s="106"/>
      <c r="QO29" s="106"/>
      <c r="QP29" s="118">
        <f t="shared" si="63"/>
        <v>0</v>
      </c>
      <c r="QQ29" s="120"/>
    </row>
    <row r="30" spans="1:459" ht="15.75" x14ac:dyDescent="0.25">
      <c r="A30" s="10"/>
      <c r="B30" s="147">
        <v>25</v>
      </c>
      <c r="C30" s="417" t="s">
        <v>802</v>
      </c>
      <c r="D30" s="153"/>
      <c r="E30" s="153"/>
      <c r="F30" s="153"/>
      <c r="G30" s="153"/>
      <c r="H30" s="153"/>
      <c r="I30" s="148"/>
      <c r="J30" s="230">
        <f t="shared" si="8"/>
        <v>0</v>
      </c>
      <c r="K30" s="106"/>
      <c r="L30" s="106"/>
      <c r="M30" s="106"/>
      <c r="N30" s="106"/>
      <c r="O30" s="106"/>
      <c r="P30" s="106"/>
      <c r="Q30" s="106"/>
      <c r="R30" s="132">
        <f t="shared" si="9"/>
        <v>0</v>
      </c>
      <c r="S30" s="217">
        <v>1</v>
      </c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17">
        <f t="shared" si="11"/>
        <v>0</v>
      </c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>
        <v>5</v>
      </c>
      <c r="AP30" s="117">
        <f t="shared" si="12"/>
        <v>5</v>
      </c>
      <c r="AQ30" s="106"/>
      <c r="AR30" s="106">
        <v>4</v>
      </c>
      <c r="AS30" s="106">
        <v>5</v>
      </c>
      <c r="AT30" s="106"/>
      <c r="AU30" s="245"/>
      <c r="AV30" s="245"/>
      <c r="AW30" s="117">
        <f t="shared" si="13"/>
        <v>4.5</v>
      </c>
      <c r="AX30" s="296">
        <v>6</v>
      </c>
      <c r="AY30" s="106">
        <v>8</v>
      </c>
      <c r="AZ30" s="106">
        <v>5</v>
      </c>
      <c r="BA30" s="106"/>
      <c r="BB30" s="106">
        <v>5</v>
      </c>
      <c r="BC30" s="106">
        <v>4</v>
      </c>
      <c r="BD30" s="106"/>
      <c r="BE30" s="245"/>
      <c r="BF30" s="245"/>
      <c r="BG30" s="245"/>
      <c r="BH30" s="245"/>
      <c r="BI30" s="245"/>
      <c r="BJ30" s="117">
        <f t="shared" si="64"/>
        <v>4.666666666666667</v>
      </c>
      <c r="BK30" s="245"/>
      <c r="BL30" s="106">
        <v>6</v>
      </c>
      <c r="BM30" s="245"/>
      <c r="BN30" s="118">
        <f t="shared" si="15"/>
        <v>6</v>
      </c>
      <c r="BO30" s="120"/>
      <c r="BP30" s="217">
        <f t="shared" si="16"/>
        <v>1</v>
      </c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17">
        <f t="shared" si="17"/>
        <v>0</v>
      </c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246"/>
      <c r="CM30" s="117">
        <f t="shared" si="18"/>
        <v>0</v>
      </c>
      <c r="CN30" s="245"/>
      <c r="CO30" s="136"/>
      <c r="CP30" s="136"/>
      <c r="CQ30" s="136"/>
      <c r="CR30" s="245"/>
      <c r="CS30" s="245"/>
      <c r="CT30" s="117">
        <f>(CN30+CO30+CP30+CQ30+CR30+CS30)/$CT$3</f>
        <v>0</v>
      </c>
      <c r="CU30" s="246"/>
      <c r="CV30" s="136"/>
      <c r="CW30" s="136"/>
      <c r="CX30" s="136"/>
      <c r="CY30" s="136"/>
      <c r="CZ30" s="136"/>
      <c r="DA30" s="136"/>
      <c r="DB30" s="136"/>
      <c r="DC30" s="136"/>
      <c r="DD30" s="228"/>
      <c r="DE30" s="245"/>
      <c r="DF30" s="106"/>
      <c r="DG30" s="117">
        <f t="shared" si="20"/>
        <v>0</v>
      </c>
      <c r="DH30" s="245"/>
      <c r="DI30" s="246"/>
      <c r="DJ30" s="245"/>
      <c r="DK30" s="118">
        <f t="shared" si="21"/>
        <v>0</v>
      </c>
      <c r="DL30" s="169"/>
      <c r="DM30" s="217">
        <f t="shared" si="22"/>
        <v>1</v>
      </c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17">
        <f t="shared" si="23"/>
        <v>0</v>
      </c>
      <c r="DY30" s="106"/>
      <c r="DZ30" s="106"/>
      <c r="EA30" s="106"/>
      <c r="EB30" s="106"/>
      <c r="EC30" s="106"/>
      <c r="ED30" s="106"/>
      <c r="EE30" s="106"/>
      <c r="EF30" s="245"/>
      <c r="EG30" s="245"/>
      <c r="EH30" s="387"/>
      <c r="EI30" s="387"/>
      <c r="EJ30" s="188">
        <f t="shared" si="24"/>
        <v>0</v>
      </c>
      <c r="EK30" s="106"/>
      <c r="EL30" s="106"/>
      <c r="EM30" s="106"/>
      <c r="EN30" s="106"/>
      <c r="EO30" s="106"/>
      <c r="EP30" s="106"/>
      <c r="EQ30" s="208">
        <f t="shared" si="25"/>
        <v>0</v>
      </c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117">
        <f t="shared" si="26"/>
        <v>0</v>
      </c>
      <c r="FE30" s="245"/>
      <c r="FF30" s="387"/>
      <c r="FG30" s="245"/>
      <c r="FH30" s="118">
        <f t="shared" si="27"/>
        <v>0</v>
      </c>
      <c r="FI30" s="120"/>
      <c r="FJ30" s="223">
        <f t="shared" si="28"/>
        <v>1</v>
      </c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17">
        <f t="shared" si="29"/>
        <v>0</v>
      </c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17">
        <f t="shared" si="30"/>
        <v>0</v>
      </c>
      <c r="GH30" s="106"/>
      <c r="GI30" s="106"/>
      <c r="GJ30" s="106"/>
      <c r="GK30" s="106"/>
      <c r="GL30" s="106"/>
      <c r="GM30" s="106"/>
      <c r="GN30" s="117">
        <f t="shared" si="31"/>
        <v>0</v>
      </c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17">
        <f t="shared" si="32"/>
        <v>0</v>
      </c>
      <c r="HB30" s="106"/>
      <c r="HC30" s="106"/>
      <c r="HD30" s="106"/>
      <c r="HE30" s="118">
        <f t="shared" si="33"/>
        <v>0</v>
      </c>
      <c r="HF30" s="120"/>
      <c r="HG30" s="217">
        <f t="shared" si="34"/>
        <v>1</v>
      </c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17">
        <f t="shared" si="35"/>
        <v>0</v>
      </c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17">
        <f t="shared" si="36"/>
        <v>0</v>
      </c>
      <c r="IE30" s="106"/>
      <c r="IF30" s="106"/>
      <c r="IG30" s="106"/>
      <c r="IH30" s="106"/>
      <c r="II30" s="106"/>
      <c r="IJ30" s="106"/>
      <c r="IK30" s="117">
        <f t="shared" si="37"/>
        <v>0</v>
      </c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  <c r="IV30" s="106"/>
      <c r="IW30" s="106"/>
      <c r="IX30" s="117">
        <f t="shared" si="38"/>
        <v>0</v>
      </c>
      <c r="IY30" s="106"/>
      <c r="IZ30" s="106"/>
      <c r="JA30" s="106"/>
      <c r="JB30" s="118">
        <f t="shared" si="39"/>
        <v>0</v>
      </c>
      <c r="JC30" s="120"/>
      <c r="JD30" s="217">
        <f t="shared" si="40"/>
        <v>1</v>
      </c>
      <c r="JE30" s="106"/>
      <c r="JF30" s="106"/>
      <c r="JG30" s="106"/>
      <c r="JH30" s="106"/>
      <c r="JI30" s="106"/>
      <c r="JJ30" s="106"/>
      <c r="JK30" s="106"/>
      <c r="JL30" s="106"/>
      <c r="JM30" s="106"/>
      <c r="JN30" s="106"/>
      <c r="JO30" s="117">
        <f t="shared" si="41"/>
        <v>0</v>
      </c>
      <c r="JP30" s="106"/>
      <c r="JQ30" s="106"/>
      <c r="JR30" s="106"/>
      <c r="JS30" s="106"/>
      <c r="JT30" s="106"/>
      <c r="JU30" s="106"/>
      <c r="JV30" s="106"/>
      <c r="JW30" s="106"/>
      <c r="JX30" s="106"/>
      <c r="JY30" s="106"/>
      <c r="JZ30" s="106"/>
      <c r="KA30" s="121">
        <f t="shared" si="42"/>
        <v>0</v>
      </c>
      <c r="KB30" s="106"/>
      <c r="KC30" s="106"/>
      <c r="KD30" s="106"/>
      <c r="KE30" s="106"/>
      <c r="KF30" s="106"/>
      <c r="KG30" s="106"/>
      <c r="KH30" s="117">
        <f t="shared" si="43"/>
        <v>0</v>
      </c>
      <c r="KI30" s="106"/>
      <c r="KJ30" s="106"/>
      <c r="KK30" s="106"/>
      <c r="KL30" s="106"/>
      <c r="KM30" s="106"/>
      <c r="KN30" s="106"/>
      <c r="KO30" s="106"/>
      <c r="KP30" s="106"/>
      <c r="KQ30" s="106"/>
      <c r="KR30" s="106"/>
      <c r="KS30" s="106"/>
      <c r="KT30" s="106"/>
      <c r="KU30" s="117">
        <f t="shared" si="44"/>
        <v>0</v>
      </c>
      <c r="KV30" s="106"/>
      <c r="KW30" s="106"/>
      <c r="KX30" s="106"/>
      <c r="KY30" s="118">
        <f t="shared" si="45"/>
        <v>0</v>
      </c>
      <c r="KZ30" s="120"/>
      <c r="LA30" s="217">
        <f t="shared" si="46"/>
        <v>1</v>
      </c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17">
        <f t="shared" si="47"/>
        <v>0</v>
      </c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17">
        <f t="shared" si="48"/>
        <v>0</v>
      </c>
      <c r="LY30" s="106"/>
      <c r="LZ30" s="106"/>
      <c r="MA30" s="106"/>
      <c r="MB30" s="106"/>
      <c r="MC30" s="106"/>
      <c r="MD30" s="106"/>
      <c r="ME30" s="117">
        <f t="shared" si="49"/>
        <v>0</v>
      </c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17">
        <f t="shared" si="50"/>
        <v>0</v>
      </c>
      <c r="MS30" s="106"/>
      <c r="MT30" s="106"/>
      <c r="MU30" s="106"/>
      <c r="MV30" s="118">
        <f t="shared" si="51"/>
        <v>0</v>
      </c>
      <c r="MW30" s="120"/>
      <c r="MX30" s="217">
        <f t="shared" si="52"/>
        <v>1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3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4"/>
        <v>0</v>
      </c>
      <c r="NV30" s="106"/>
      <c r="NW30" s="106"/>
      <c r="NX30" s="106"/>
      <c r="NY30" s="106"/>
      <c r="NZ30" s="106"/>
      <c r="OA30" s="106"/>
      <c r="OB30" s="117">
        <f t="shared" si="55"/>
        <v>0</v>
      </c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17">
        <f t="shared" si="56"/>
        <v>0</v>
      </c>
      <c r="OP30" s="106"/>
      <c r="OQ30" s="106"/>
      <c r="OR30" s="106"/>
      <c r="OS30" s="118">
        <f t="shared" si="57"/>
        <v>0</v>
      </c>
      <c r="OT30" s="120"/>
      <c r="OU30" s="217">
        <f t="shared" si="58"/>
        <v>1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9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60"/>
        <v>0</v>
      </c>
      <c r="PS30" s="106"/>
      <c r="PT30" s="106"/>
      <c r="PU30" s="106"/>
      <c r="PV30" s="106"/>
      <c r="PW30" s="106"/>
      <c r="PX30" s="106"/>
      <c r="PY30" s="117">
        <f t="shared" si="61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2"/>
        <v>0</v>
      </c>
      <c r="QM30" s="106"/>
      <c r="QN30" s="106"/>
      <c r="QO30" s="106"/>
      <c r="QP30" s="118">
        <f t="shared" si="63"/>
        <v>0</v>
      </c>
      <c r="QQ30" s="120"/>
    </row>
    <row r="31" spans="1:459" x14ac:dyDescent="0.25">
      <c r="A31" s="10"/>
      <c r="B31" s="147">
        <v>26</v>
      </c>
      <c r="C31" s="418" t="s">
        <v>803</v>
      </c>
      <c r="D31" s="154"/>
      <c r="E31" s="154"/>
      <c r="F31" s="154"/>
      <c r="G31" s="154"/>
      <c r="H31" s="154"/>
      <c r="I31" s="148"/>
      <c r="J31" s="230">
        <f t="shared" si="8"/>
        <v>0</v>
      </c>
      <c r="K31" s="106"/>
      <c r="L31" s="106"/>
      <c r="M31" s="106"/>
      <c r="N31" s="106"/>
      <c r="O31" s="106"/>
      <c r="P31" s="106"/>
      <c r="Q31" s="106"/>
      <c r="R31" s="132">
        <f t="shared" si="9"/>
        <v>0</v>
      </c>
      <c r="S31" s="217">
        <v>1</v>
      </c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17">
        <f t="shared" si="11"/>
        <v>0</v>
      </c>
      <c r="AE31" s="106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>
        <v>7</v>
      </c>
      <c r="AP31" s="204">
        <f t="shared" si="12"/>
        <v>7</v>
      </c>
      <c r="AQ31" s="193"/>
      <c r="AR31" s="193">
        <v>7</v>
      </c>
      <c r="AS31" s="193">
        <v>7</v>
      </c>
      <c r="AT31" s="193"/>
      <c r="AU31" s="387"/>
      <c r="AV31" s="387"/>
      <c r="AW31" s="204">
        <f t="shared" si="13"/>
        <v>7</v>
      </c>
      <c r="AX31" s="193">
        <v>8</v>
      </c>
      <c r="AY31" s="193">
        <v>10</v>
      </c>
      <c r="AZ31" s="193">
        <v>7</v>
      </c>
      <c r="BA31" s="193"/>
      <c r="BB31" s="193">
        <v>7</v>
      </c>
      <c r="BC31" s="193">
        <v>7</v>
      </c>
      <c r="BD31" s="193"/>
      <c r="BE31" s="387"/>
      <c r="BF31" s="387"/>
      <c r="BG31" s="387"/>
      <c r="BH31" s="387"/>
      <c r="BI31" s="387"/>
      <c r="BJ31" s="204">
        <f t="shared" si="14"/>
        <v>6.5</v>
      </c>
      <c r="BK31" s="387"/>
      <c r="BL31" s="193">
        <v>8</v>
      </c>
      <c r="BM31" s="387"/>
      <c r="BN31" s="118">
        <f t="shared" si="15"/>
        <v>8</v>
      </c>
      <c r="BO31" s="120"/>
      <c r="BP31" s="217">
        <v>1</v>
      </c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17">
        <f t="shared" si="17"/>
        <v>0</v>
      </c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412" t="s">
        <v>746</v>
      </c>
      <c r="CM31" s="117">
        <f t="shared" si="18"/>
        <v>0</v>
      </c>
      <c r="CN31" s="245"/>
      <c r="CO31" s="136">
        <v>7</v>
      </c>
      <c r="CP31" s="136">
        <v>7</v>
      </c>
      <c r="CQ31" s="136">
        <v>7</v>
      </c>
      <c r="CR31" s="245"/>
      <c r="CS31" s="245"/>
      <c r="CT31" s="117">
        <f t="shared" si="19"/>
        <v>7</v>
      </c>
      <c r="CU31" s="412">
        <v>8</v>
      </c>
      <c r="CV31" s="136">
        <v>7</v>
      </c>
      <c r="CW31" s="136">
        <v>8</v>
      </c>
      <c r="CX31" s="136">
        <v>7</v>
      </c>
      <c r="CY31" s="136">
        <v>7</v>
      </c>
      <c r="CZ31" s="136">
        <v>7</v>
      </c>
      <c r="DA31" s="136">
        <v>7</v>
      </c>
      <c r="DB31" s="136">
        <v>7</v>
      </c>
      <c r="DC31" s="136">
        <v>7</v>
      </c>
      <c r="DD31" s="228">
        <v>7</v>
      </c>
      <c r="DE31" s="245"/>
      <c r="DF31" s="106"/>
      <c r="DG31" s="117">
        <f t="shared" si="20"/>
        <v>7.2</v>
      </c>
      <c r="DH31" s="245"/>
      <c r="DI31" s="246">
        <v>8</v>
      </c>
      <c r="DJ31" s="245"/>
      <c r="DK31" s="118">
        <f t="shared" si="21"/>
        <v>8</v>
      </c>
      <c r="DL31" s="169"/>
      <c r="DM31" s="217">
        <f t="shared" si="22"/>
        <v>1</v>
      </c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17">
        <f t="shared" si="23"/>
        <v>0</v>
      </c>
      <c r="DY31" s="106"/>
      <c r="DZ31" s="106"/>
      <c r="EA31" s="106"/>
      <c r="EB31" s="106"/>
      <c r="EC31" s="106"/>
      <c r="ED31" s="106"/>
      <c r="EE31" s="106"/>
      <c r="EF31" s="245"/>
      <c r="EG31" s="245"/>
      <c r="EH31" s="245"/>
      <c r="EI31" s="245"/>
      <c r="EJ31" s="188">
        <f t="shared" si="24"/>
        <v>0</v>
      </c>
      <c r="EK31" s="106"/>
      <c r="EL31" s="106"/>
      <c r="EM31" s="106"/>
      <c r="EN31" s="106"/>
      <c r="EO31" s="106"/>
      <c r="EP31" s="106"/>
      <c r="EQ31" s="208">
        <f t="shared" si="25"/>
        <v>0</v>
      </c>
      <c r="ER31" s="245"/>
      <c r="ES31" s="245"/>
      <c r="ET31" s="245"/>
      <c r="EU31" s="245"/>
      <c r="EV31" s="245"/>
      <c r="EW31" s="245"/>
      <c r="EX31" s="245"/>
      <c r="EY31" s="245"/>
      <c r="EZ31" s="245"/>
      <c r="FA31" s="245"/>
      <c r="FB31" s="245"/>
      <c r="FC31" s="245"/>
      <c r="FD31" s="117">
        <f t="shared" si="26"/>
        <v>0</v>
      </c>
      <c r="FE31" s="245"/>
      <c r="FF31" s="245"/>
      <c r="FG31" s="245"/>
      <c r="FH31" s="118">
        <f t="shared" si="27"/>
        <v>0</v>
      </c>
      <c r="FI31" s="120"/>
      <c r="FJ31" s="223">
        <f t="shared" si="28"/>
        <v>1</v>
      </c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17">
        <f t="shared" si="29"/>
        <v>0</v>
      </c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17">
        <f t="shared" si="30"/>
        <v>0</v>
      </c>
      <c r="GH31" s="106"/>
      <c r="GI31" s="106"/>
      <c r="GJ31" s="106"/>
      <c r="GK31" s="106"/>
      <c r="GL31" s="106"/>
      <c r="GM31" s="106"/>
      <c r="GN31" s="117">
        <f t="shared" si="31"/>
        <v>0</v>
      </c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17">
        <f t="shared" si="32"/>
        <v>0</v>
      </c>
      <c r="HB31" s="106"/>
      <c r="HC31" s="106"/>
      <c r="HD31" s="106"/>
      <c r="HE31" s="118">
        <f t="shared" si="33"/>
        <v>0</v>
      </c>
      <c r="HF31" s="120"/>
      <c r="HG31" s="217">
        <f t="shared" si="34"/>
        <v>1</v>
      </c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17">
        <f t="shared" si="35"/>
        <v>0</v>
      </c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17">
        <f t="shared" si="36"/>
        <v>0</v>
      </c>
      <c r="IE31" s="106"/>
      <c r="IF31" s="106"/>
      <c r="IG31" s="106"/>
      <c r="IH31" s="106"/>
      <c r="II31" s="106"/>
      <c r="IJ31" s="106"/>
      <c r="IK31" s="117">
        <f t="shared" si="37"/>
        <v>0</v>
      </c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17">
        <f t="shared" si="38"/>
        <v>0</v>
      </c>
      <c r="IY31" s="106"/>
      <c r="IZ31" s="106"/>
      <c r="JA31" s="106"/>
      <c r="JB31" s="118">
        <f t="shared" si="39"/>
        <v>0</v>
      </c>
      <c r="JC31" s="120"/>
      <c r="JD31" s="217">
        <f t="shared" si="40"/>
        <v>1</v>
      </c>
      <c r="JE31" s="106"/>
      <c r="JF31" s="106"/>
      <c r="JG31" s="106"/>
      <c r="JH31" s="106"/>
      <c r="JI31" s="106"/>
      <c r="JJ31" s="106"/>
      <c r="JK31" s="106"/>
      <c r="JL31" s="106"/>
      <c r="JM31" s="106"/>
      <c r="JN31" s="106"/>
      <c r="JO31" s="117">
        <f t="shared" si="41"/>
        <v>0</v>
      </c>
      <c r="JP31" s="106"/>
      <c r="JQ31" s="106"/>
      <c r="JR31" s="106"/>
      <c r="JS31" s="106"/>
      <c r="JT31" s="106"/>
      <c r="JU31" s="106"/>
      <c r="JV31" s="106"/>
      <c r="JW31" s="106"/>
      <c r="JX31" s="106"/>
      <c r="JY31" s="106"/>
      <c r="JZ31" s="106"/>
      <c r="KA31" s="121">
        <f t="shared" si="42"/>
        <v>0</v>
      </c>
      <c r="KB31" s="106"/>
      <c r="KC31" s="106"/>
      <c r="KD31" s="106"/>
      <c r="KE31" s="106"/>
      <c r="KF31" s="106"/>
      <c r="KG31" s="106"/>
      <c r="KH31" s="117">
        <f t="shared" si="43"/>
        <v>0</v>
      </c>
      <c r="KI31" s="106"/>
      <c r="KJ31" s="106"/>
      <c r="KK31" s="106"/>
      <c r="KL31" s="106"/>
      <c r="KM31" s="106"/>
      <c r="KN31" s="106"/>
      <c r="KO31" s="106"/>
      <c r="KP31" s="106"/>
      <c r="KQ31" s="106"/>
      <c r="KR31" s="106"/>
      <c r="KS31" s="106"/>
      <c r="KT31" s="106"/>
      <c r="KU31" s="117">
        <f t="shared" si="44"/>
        <v>0</v>
      </c>
      <c r="KV31" s="106"/>
      <c r="KW31" s="106"/>
      <c r="KX31" s="106"/>
      <c r="KY31" s="118">
        <f t="shared" si="45"/>
        <v>0</v>
      </c>
      <c r="KZ31" s="120"/>
      <c r="LA31" s="217">
        <f t="shared" si="46"/>
        <v>1</v>
      </c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17">
        <f t="shared" si="47"/>
        <v>0</v>
      </c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17">
        <f t="shared" si="48"/>
        <v>0</v>
      </c>
      <c r="LY31" s="106"/>
      <c r="LZ31" s="106"/>
      <c r="MA31" s="106"/>
      <c r="MB31" s="106"/>
      <c r="MC31" s="106"/>
      <c r="MD31" s="106"/>
      <c r="ME31" s="117">
        <f t="shared" si="49"/>
        <v>0</v>
      </c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17">
        <f t="shared" si="50"/>
        <v>0</v>
      </c>
      <c r="MS31" s="106"/>
      <c r="MT31" s="106"/>
      <c r="MU31" s="106"/>
      <c r="MV31" s="118">
        <f t="shared" si="51"/>
        <v>0</v>
      </c>
      <c r="MW31" s="120"/>
      <c r="MX31" s="217">
        <f t="shared" si="52"/>
        <v>1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3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4"/>
        <v>0</v>
      </c>
      <c r="NV31" s="106"/>
      <c r="NW31" s="106"/>
      <c r="NX31" s="106"/>
      <c r="NY31" s="106"/>
      <c r="NZ31" s="106"/>
      <c r="OA31" s="106"/>
      <c r="OB31" s="117">
        <f t="shared" si="55"/>
        <v>0</v>
      </c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17">
        <f t="shared" si="56"/>
        <v>0</v>
      </c>
      <c r="OP31" s="106"/>
      <c r="OQ31" s="106"/>
      <c r="OR31" s="106"/>
      <c r="OS31" s="118">
        <f t="shared" si="57"/>
        <v>0</v>
      </c>
      <c r="OT31" s="120"/>
      <c r="OU31" s="217">
        <f t="shared" si="58"/>
        <v>1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9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60"/>
        <v>0</v>
      </c>
      <c r="PS31" s="106"/>
      <c r="PT31" s="106"/>
      <c r="PU31" s="106"/>
      <c r="PV31" s="106"/>
      <c r="PW31" s="106"/>
      <c r="PX31" s="106"/>
      <c r="PY31" s="117">
        <f t="shared" si="61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2"/>
        <v>0</v>
      </c>
      <c r="QM31" s="106"/>
      <c r="QN31" s="106"/>
      <c r="QO31" s="106"/>
      <c r="QP31" s="118">
        <f t="shared" si="63"/>
        <v>0</v>
      </c>
      <c r="QQ31" s="120"/>
    </row>
    <row r="32" spans="1:459" x14ac:dyDescent="0.25">
      <c r="A32" s="10"/>
      <c r="B32" s="147">
        <v>27</v>
      </c>
      <c r="C32" s="418" t="s">
        <v>804</v>
      </c>
      <c r="D32" s="154"/>
      <c r="E32" s="154"/>
      <c r="F32" s="154"/>
      <c r="G32" s="154"/>
      <c r="H32" s="154"/>
      <c r="I32" s="148"/>
      <c r="J32" s="230">
        <f t="shared" si="8"/>
        <v>0</v>
      </c>
      <c r="K32" s="106"/>
      <c r="L32" s="106"/>
      <c r="M32" s="106"/>
      <c r="N32" s="106"/>
      <c r="O32" s="106"/>
      <c r="P32" s="106"/>
      <c r="Q32" s="106"/>
      <c r="R32" s="132">
        <f t="shared" si="9"/>
        <v>0</v>
      </c>
      <c r="S32" s="217">
        <v>1</v>
      </c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17">
        <f t="shared" si="11"/>
        <v>0</v>
      </c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 t="s">
        <v>336</v>
      </c>
      <c r="AP32" s="117" t="e">
        <f t="shared" si="12"/>
        <v>#VALUE!</v>
      </c>
      <c r="AQ32" s="106"/>
      <c r="AR32" s="106">
        <v>10</v>
      </c>
      <c r="AS32" s="106">
        <v>10</v>
      </c>
      <c r="AT32" s="106"/>
      <c r="AU32" s="245"/>
      <c r="AV32" s="245"/>
      <c r="AW32" s="117">
        <f t="shared" si="13"/>
        <v>10</v>
      </c>
      <c r="AX32" s="106">
        <v>10</v>
      </c>
      <c r="AY32" s="106">
        <v>10</v>
      </c>
      <c r="AZ32" s="106">
        <v>10</v>
      </c>
      <c r="BA32" s="106"/>
      <c r="BB32" s="106">
        <v>10</v>
      </c>
      <c r="BC32" s="106">
        <v>10</v>
      </c>
      <c r="BD32" s="106"/>
      <c r="BE32" s="245"/>
      <c r="BF32" s="245"/>
      <c r="BG32" s="245"/>
      <c r="BH32" s="245"/>
      <c r="BI32" s="245"/>
      <c r="BJ32" s="117">
        <f t="shared" si="14"/>
        <v>8.3333333333333339</v>
      </c>
      <c r="BK32" s="245"/>
      <c r="BL32" s="106">
        <v>10</v>
      </c>
      <c r="BM32" s="245"/>
      <c r="BN32" s="118">
        <f t="shared" si="15"/>
        <v>10</v>
      </c>
      <c r="BO32" s="120"/>
      <c r="BP32" s="217">
        <v>1</v>
      </c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17">
        <f t="shared" si="17"/>
        <v>0</v>
      </c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>
        <v>10</v>
      </c>
      <c r="CM32" s="117">
        <f t="shared" si="18"/>
        <v>0</v>
      </c>
      <c r="CN32" s="106"/>
      <c r="CO32" s="136">
        <v>10</v>
      </c>
      <c r="CP32" s="136">
        <v>10</v>
      </c>
      <c r="CQ32" s="136">
        <v>10</v>
      </c>
      <c r="CR32" s="106"/>
      <c r="CS32" s="106"/>
      <c r="CT32" s="117">
        <f t="shared" si="19"/>
        <v>10</v>
      </c>
      <c r="CU32" s="246">
        <v>10</v>
      </c>
      <c r="CV32" s="136">
        <v>10</v>
      </c>
      <c r="CW32" s="136">
        <v>10</v>
      </c>
      <c r="CX32" s="136">
        <v>10</v>
      </c>
      <c r="CY32" s="136">
        <v>10</v>
      </c>
      <c r="CZ32" s="136">
        <v>10</v>
      </c>
      <c r="DA32" s="136">
        <v>10</v>
      </c>
      <c r="DB32" s="136">
        <v>10</v>
      </c>
      <c r="DC32" s="136">
        <v>10</v>
      </c>
      <c r="DD32" s="228">
        <v>10</v>
      </c>
      <c r="DE32" s="106"/>
      <c r="DF32" s="106"/>
      <c r="DG32" s="117">
        <f t="shared" si="20"/>
        <v>10</v>
      </c>
      <c r="DH32" s="106"/>
      <c r="DI32" s="106">
        <v>10</v>
      </c>
      <c r="DJ32" s="106"/>
      <c r="DK32" s="118">
        <f t="shared" si="21"/>
        <v>10</v>
      </c>
      <c r="DL32" s="169"/>
      <c r="DM32" s="217">
        <f t="shared" si="22"/>
        <v>1</v>
      </c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17">
        <f t="shared" si="23"/>
        <v>0</v>
      </c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88">
        <f t="shared" si="24"/>
        <v>0</v>
      </c>
      <c r="EK32" s="106"/>
      <c r="EL32" s="106"/>
      <c r="EM32" s="106"/>
      <c r="EN32" s="106"/>
      <c r="EO32" s="106"/>
      <c r="EP32" s="106"/>
      <c r="EQ32" s="117">
        <f t="shared" si="25"/>
        <v>0</v>
      </c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117">
        <f t="shared" si="26"/>
        <v>0</v>
      </c>
      <c r="FE32" s="106"/>
      <c r="FF32" s="106"/>
      <c r="FG32" s="106"/>
      <c r="FH32" s="118">
        <f t="shared" si="27"/>
        <v>0</v>
      </c>
      <c r="FI32" s="120"/>
      <c r="FJ32" s="223">
        <f t="shared" si="28"/>
        <v>1</v>
      </c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17">
        <f t="shared" si="29"/>
        <v>0</v>
      </c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17">
        <f t="shared" si="30"/>
        <v>0</v>
      </c>
      <c r="GH32" s="106"/>
      <c r="GI32" s="106"/>
      <c r="GJ32" s="106"/>
      <c r="GK32" s="106"/>
      <c r="GL32" s="106"/>
      <c r="GM32" s="106"/>
      <c r="GN32" s="117">
        <f t="shared" si="31"/>
        <v>0</v>
      </c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17">
        <f t="shared" si="32"/>
        <v>0</v>
      </c>
      <c r="HB32" s="106"/>
      <c r="HC32" s="106"/>
      <c r="HD32" s="106"/>
      <c r="HE32" s="118">
        <f t="shared" si="33"/>
        <v>0</v>
      </c>
      <c r="HF32" s="120"/>
      <c r="HG32" s="217">
        <f t="shared" si="34"/>
        <v>1</v>
      </c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17">
        <f t="shared" si="35"/>
        <v>0</v>
      </c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17">
        <f t="shared" si="36"/>
        <v>0</v>
      </c>
      <c r="IE32" s="106"/>
      <c r="IF32" s="106"/>
      <c r="IG32" s="106"/>
      <c r="IH32" s="106"/>
      <c r="II32" s="106"/>
      <c r="IJ32" s="106"/>
      <c r="IK32" s="117">
        <f t="shared" si="37"/>
        <v>0</v>
      </c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17">
        <f t="shared" si="38"/>
        <v>0</v>
      </c>
      <c r="IY32" s="106"/>
      <c r="IZ32" s="106"/>
      <c r="JA32" s="106"/>
      <c r="JB32" s="118">
        <f t="shared" si="39"/>
        <v>0</v>
      </c>
      <c r="JC32" s="120"/>
      <c r="JD32" s="217">
        <f t="shared" si="40"/>
        <v>1</v>
      </c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17">
        <f t="shared" si="41"/>
        <v>0</v>
      </c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21">
        <f t="shared" si="42"/>
        <v>0</v>
      </c>
      <c r="KB32" s="106"/>
      <c r="KC32" s="106"/>
      <c r="KD32" s="106"/>
      <c r="KE32" s="106"/>
      <c r="KF32" s="106"/>
      <c r="KG32" s="106"/>
      <c r="KH32" s="117">
        <f t="shared" si="43"/>
        <v>0</v>
      </c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17">
        <f t="shared" si="44"/>
        <v>0</v>
      </c>
      <c r="KV32" s="106"/>
      <c r="KW32" s="106"/>
      <c r="KX32" s="106"/>
      <c r="KY32" s="118">
        <f t="shared" si="45"/>
        <v>0</v>
      </c>
      <c r="KZ32" s="120"/>
      <c r="LA32" s="217">
        <f t="shared" si="46"/>
        <v>1</v>
      </c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17">
        <f t="shared" si="47"/>
        <v>0</v>
      </c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17">
        <f t="shared" si="48"/>
        <v>0</v>
      </c>
      <c r="LY32" s="106"/>
      <c r="LZ32" s="106"/>
      <c r="MA32" s="106"/>
      <c r="MB32" s="106"/>
      <c r="MC32" s="106"/>
      <c r="MD32" s="106"/>
      <c r="ME32" s="117">
        <f t="shared" si="49"/>
        <v>0</v>
      </c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17">
        <f t="shared" si="50"/>
        <v>0</v>
      </c>
      <c r="MS32" s="106"/>
      <c r="MT32" s="106"/>
      <c r="MU32" s="106"/>
      <c r="MV32" s="118">
        <f t="shared" si="51"/>
        <v>0</v>
      </c>
      <c r="MW32" s="120"/>
      <c r="MX32" s="217">
        <f t="shared" si="52"/>
        <v>1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3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4"/>
        <v>0</v>
      </c>
      <c r="NV32" s="106"/>
      <c r="NW32" s="106"/>
      <c r="NX32" s="106"/>
      <c r="NY32" s="106"/>
      <c r="NZ32" s="106"/>
      <c r="OA32" s="106"/>
      <c r="OB32" s="117">
        <f t="shared" si="55"/>
        <v>0</v>
      </c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17">
        <f t="shared" si="56"/>
        <v>0</v>
      </c>
      <c r="OP32" s="106"/>
      <c r="OQ32" s="106"/>
      <c r="OR32" s="106"/>
      <c r="OS32" s="118">
        <f t="shared" si="57"/>
        <v>0</v>
      </c>
      <c r="OT32" s="120"/>
      <c r="OU32" s="217">
        <f t="shared" si="58"/>
        <v>1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9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60"/>
        <v>0</v>
      </c>
      <c r="PS32" s="106"/>
      <c r="PT32" s="106"/>
      <c r="PU32" s="106"/>
      <c r="PV32" s="106"/>
      <c r="PW32" s="106"/>
      <c r="PX32" s="106"/>
      <c r="PY32" s="117">
        <f t="shared" si="61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2"/>
        <v>0</v>
      </c>
      <c r="QM32" s="106"/>
      <c r="QN32" s="106"/>
      <c r="QO32" s="106"/>
      <c r="QP32" s="118">
        <f t="shared" si="63"/>
        <v>0</v>
      </c>
      <c r="QQ32" s="120"/>
    </row>
    <row r="33" spans="1:459" x14ac:dyDescent="0.25">
      <c r="A33" s="10"/>
      <c r="B33" s="147">
        <v>28</v>
      </c>
      <c r="C33" s="418" t="s">
        <v>805</v>
      </c>
      <c r="D33" s="154"/>
      <c r="E33" s="154"/>
      <c r="F33" s="154"/>
      <c r="G33" s="154"/>
      <c r="H33" s="154"/>
      <c r="I33" s="148"/>
      <c r="J33" s="230">
        <f t="shared" si="8"/>
        <v>0</v>
      </c>
      <c r="K33" s="106"/>
      <c r="L33" s="106"/>
      <c r="M33" s="106"/>
      <c r="N33" s="106"/>
      <c r="O33" s="106"/>
      <c r="P33" s="106"/>
      <c r="Q33" s="106"/>
      <c r="R33" s="132">
        <f t="shared" si="9"/>
        <v>0</v>
      </c>
      <c r="S33" s="217">
        <v>1</v>
      </c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17">
        <f t="shared" si="11"/>
        <v>0</v>
      </c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>
        <v>10</v>
      </c>
      <c r="AP33" s="117">
        <f t="shared" si="12"/>
        <v>10</v>
      </c>
      <c r="AQ33" s="106"/>
      <c r="AR33" s="106">
        <v>10</v>
      </c>
      <c r="AS33" s="106">
        <v>10</v>
      </c>
      <c r="AT33" s="106"/>
      <c r="AU33" s="106"/>
      <c r="AV33" s="106"/>
      <c r="AW33" s="117">
        <f t="shared" si="13"/>
        <v>10</v>
      </c>
      <c r="AX33" s="106">
        <v>10</v>
      </c>
      <c r="AY33" s="106">
        <v>10</v>
      </c>
      <c r="AZ33" s="106">
        <v>10</v>
      </c>
      <c r="BA33" s="106"/>
      <c r="BB33" s="106">
        <v>10</v>
      </c>
      <c r="BC33" s="106">
        <v>10</v>
      </c>
      <c r="BD33" s="106"/>
      <c r="BE33" s="245"/>
      <c r="BF33" s="245"/>
      <c r="BG33" s="245"/>
      <c r="BH33" s="245"/>
      <c r="BI33" s="245"/>
      <c r="BJ33" s="117">
        <f t="shared" si="14"/>
        <v>8.3333333333333339</v>
      </c>
      <c r="BK33" s="245"/>
      <c r="BL33" s="106">
        <v>10</v>
      </c>
      <c r="BM33" s="245"/>
      <c r="BN33" s="118">
        <f t="shared" si="15"/>
        <v>10</v>
      </c>
      <c r="BO33" s="120"/>
      <c r="BP33" s="217">
        <v>1</v>
      </c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17">
        <f t="shared" si="17"/>
        <v>0</v>
      </c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>
        <v>10</v>
      </c>
      <c r="CM33" s="117">
        <f t="shared" si="18"/>
        <v>0</v>
      </c>
      <c r="CN33" s="106"/>
      <c r="CO33" s="106">
        <v>10</v>
      </c>
      <c r="CP33" s="106">
        <v>10</v>
      </c>
      <c r="CQ33" s="106">
        <v>10</v>
      </c>
      <c r="CR33" s="106"/>
      <c r="CS33" s="106"/>
      <c r="CT33" s="117">
        <f t="shared" si="19"/>
        <v>10</v>
      </c>
      <c r="CU33" s="246">
        <v>10</v>
      </c>
      <c r="CV33" s="136">
        <v>10</v>
      </c>
      <c r="CW33" s="136">
        <v>10</v>
      </c>
      <c r="CX33" s="136">
        <v>10</v>
      </c>
      <c r="CY33" s="136">
        <v>10</v>
      </c>
      <c r="CZ33" s="136">
        <v>10</v>
      </c>
      <c r="DA33" s="136">
        <v>10</v>
      </c>
      <c r="DB33" s="136">
        <v>10</v>
      </c>
      <c r="DC33" s="136">
        <v>10</v>
      </c>
      <c r="DD33" s="228">
        <v>10</v>
      </c>
      <c r="DE33" s="106"/>
      <c r="DF33" s="106"/>
      <c r="DG33" s="117">
        <f t="shared" si="20"/>
        <v>10</v>
      </c>
      <c r="DH33" s="106"/>
      <c r="DI33" s="106">
        <v>10</v>
      </c>
      <c r="DJ33" s="106"/>
      <c r="DK33" s="118">
        <f t="shared" si="21"/>
        <v>10</v>
      </c>
      <c r="DL33" s="169"/>
      <c r="DM33" s="217">
        <f t="shared" si="22"/>
        <v>1</v>
      </c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17">
        <f t="shared" si="23"/>
        <v>0</v>
      </c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88">
        <f t="shared" si="24"/>
        <v>0</v>
      </c>
      <c r="EK33" s="106"/>
      <c r="EL33" s="106"/>
      <c r="EM33" s="106"/>
      <c r="EN33" s="106"/>
      <c r="EO33" s="106"/>
      <c r="EP33" s="106"/>
      <c r="EQ33" s="117">
        <f t="shared" si="25"/>
        <v>0</v>
      </c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17">
        <f t="shared" si="26"/>
        <v>0</v>
      </c>
      <c r="FE33" s="106"/>
      <c r="FF33" s="106"/>
      <c r="FG33" s="106"/>
      <c r="FH33" s="118">
        <f t="shared" si="27"/>
        <v>0</v>
      </c>
      <c r="FI33" s="120"/>
      <c r="FJ33" s="223">
        <f t="shared" si="28"/>
        <v>1</v>
      </c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17">
        <f t="shared" si="29"/>
        <v>0</v>
      </c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17">
        <f t="shared" si="30"/>
        <v>0</v>
      </c>
      <c r="GH33" s="106"/>
      <c r="GI33" s="106"/>
      <c r="GJ33" s="106"/>
      <c r="GK33" s="106"/>
      <c r="GL33" s="106"/>
      <c r="GM33" s="106"/>
      <c r="GN33" s="117">
        <f t="shared" si="31"/>
        <v>0</v>
      </c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17">
        <f t="shared" si="32"/>
        <v>0</v>
      </c>
      <c r="HB33" s="106"/>
      <c r="HC33" s="106"/>
      <c r="HD33" s="106"/>
      <c r="HE33" s="118">
        <f t="shared" si="33"/>
        <v>0</v>
      </c>
      <c r="HF33" s="120"/>
      <c r="HG33" s="217">
        <f t="shared" si="34"/>
        <v>1</v>
      </c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17">
        <f t="shared" si="35"/>
        <v>0</v>
      </c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17">
        <f t="shared" si="36"/>
        <v>0</v>
      </c>
      <c r="IE33" s="106"/>
      <c r="IF33" s="106"/>
      <c r="IG33" s="106"/>
      <c r="IH33" s="106"/>
      <c r="II33" s="106"/>
      <c r="IJ33" s="106"/>
      <c r="IK33" s="117">
        <f t="shared" si="37"/>
        <v>0</v>
      </c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17">
        <f t="shared" si="38"/>
        <v>0</v>
      </c>
      <c r="IY33" s="106"/>
      <c r="IZ33" s="106"/>
      <c r="JA33" s="106"/>
      <c r="JB33" s="118">
        <f t="shared" si="39"/>
        <v>0</v>
      </c>
      <c r="JC33" s="120"/>
      <c r="JD33" s="217">
        <f t="shared" si="40"/>
        <v>1</v>
      </c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17">
        <f t="shared" si="41"/>
        <v>0</v>
      </c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21">
        <f t="shared" si="42"/>
        <v>0</v>
      </c>
      <c r="KB33" s="106"/>
      <c r="KC33" s="106"/>
      <c r="KD33" s="106"/>
      <c r="KE33" s="106"/>
      <c r="KF33" s="106"/>
      <c r="KG33" s="106"/>
      <c r="KH33" s="117">
        <f t="shared" si="43"/>
        <v>0</v>
      </c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17">
        <f t="shared" si="44"/>
        <v>0</v>
      </c>
      <c r="KV33" s="106"/>
      <c r="KW33" s="106"/>
      <c r="KX33" s="106"/>
      <c r="KY33" s="118">
        <f t="shared" si="45"/>
        <v>0</v>
      </c>
      <c r="KZ33" s="120"/>
      <c r="LA33" s="217">
        <f t="shared" si="46"/>
        <v>1</v>
      </c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17">
        <f t="shared" si="47"/>
        <v>0</v>
      </c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17">
        <f t="shared" si="48"/>
        <v>0</v>
      </c>
      <c r="LY33" s="106"/>
      <c r="LZ33" s="106"/>
      <c r="MA33" s="106"/>
      <c r="MB33" s="106"/>
      <c r="MC33" s="106"/>
      <c r="MD33" s="106"/>
      <c r="ME33" s="117">
        <f t="shared" si="49"/>
        <v>0</v>
      </c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17">
        <f t="shared" si="50"/>
        <v>0</v>
      </c>
      <c r="MS33" s="106"/>
      <c r="MT33" s="106"/>
      <c r="MU33" s="106"/>
      <c r="MV33" s="118">
        <f t="shared" si="51"/>
        <v>0</v>
      </c>
      <c r="MW33" s="120"/>
      <c r="MX33" s="217">
        <f t="shared" si="52"/>
        <v>1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3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4"/>
        <v>0</v>
      </c>
      <c r="NV33" s="106"/>
      <c r="NW33" s="106"/>
      <c r="NX33" s="106"/>
      <c r="NY33" s="106"/>
      <c r="NZ33" s="106"/>
      <c r="OA33" s="106"/>
      <c r="OB33" s="117">
        <f t="shared" si="55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6"/>
        <v>0</v>
      </c>
      <c r="OP33" s="106"/>
      <c r="OQ33" s="106"/>
      <c r="OR33" s="106"/>
      <c r="OS33" s="118">
        <f t="shared" si="57"/>
        <v>0</v>
      </c>
      <c r="OT33" s="120"/>
      <c r="OU33" s="217">
        <f t="shared" si="58"/>
        <v>1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9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60"/>
        <v>0</v>
      </c>
      <c r="PS33" s="106"/>
      <c r="PT33" s="106"/>
      <c r="PU33" s="106"/>
      <c r="PV33" s="106"/>
      <c r="PW33" s="106"/>
      <c r="PX33" s="106"/>
      <c r="PY33" s="117">
        <f t="shared" si="61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2"/>
        <v>0</v>
      </c>
      <c r="QM33" s="106"/>
      <c r="QN33" s="106"/>
      <c r="QO33" s="106"/>
      <c r="QP33" s="118">
        <f t="shared" si="63"/>
        <v>0</v>
      </c>
      <c r="QQ33" s="120"/>
    </row>
    <row r="34" spans="1:459" x14ac:dyDescent="0.25">
      <c r="A34" s="10"/>
      <c r="B34" s="147">
        <v>29</v>
      </c>
      <c r="C34" s="418" t="s">
        <v>806</v>
      </c>
      <c r="D34" s="154"/>
      <c r="E34" s="154"/>
      <c r="F34" s="154"/>
      <c r="G34" s="154"/>
      <c r="H34" s="154"/>
      <c r="I34" s="148"/>
      <c r="J34" s="230">
        <f t="shared" si="8"/>
        <v>0</v>
      </c>
      <c r="K34" s="106"/>
      <c r="L34" s="106"/>
      <c r="M34" s="106"/>
      <c r="N34" s="106"/>
      <c r="O34" s="106"/>
      <c r="P34" s="106"/>
      <c r="Q34" s="106"/>
      <c r="R34" s="132">
        <f t="shared" si="9"/>
        <v>0</v>
      </c>
      <c r="S34" s="217">
        <v>1</v>
      </c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17">
        <f t="shared" si="11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>
        <v>11</v>
      </c>
      <c r="AP34" s="117">
        <f t="shared" si="12"/>
        <v>11</v>
      </c>
      <c r="AQ34" s="106"/>
      <c r="AR34" s="106">
        <v>9</v>
      </c>
      <c r="AS34" s="106">
        <v>9</v>
      </c>
      <c r="AT34" s="106"/>
      <c r="AU34" s="106"/>
      <c r="AV34" s="106"/>
      <c r="AW34" s="117">
        <f t="shared" si="13"/>
        <v>9</v>
      </c>
      <c r="AX34" s="106">
        <v>9</v>
      </c>
      <c r="AY34" s="106">
        <v>8</v>
      </c>
      <c r="AZ34" s="106">
        <v>9</v>
      </c>
      <c r="BA34" s="106"/>
      <c r="BB34" s="106">
        <v>7</v>
      </c>
      <c r="BC34" s="106">
        <v>8</v>
      </c>
      <c r="BD34" s="106"/>
      <c r="BE34" s="106"/>
      <c r="BF34" s="106"/>
      <c r="BG34" s="106"/>
      <c r="BH34" s="106"/>
      <c r="BI34" s="106"/>
      <c r="BJ34" s="117">
        <f t="shared" si="14"/>
        <v>6.833333333333333</v>
      </c>
      <c r="BK34" s="106"/>
      <c r="BL34" s="106">
        <v>10</v>
      </c>
      <c r="BM34" s="106"/>
      <c r="BN34" s="118">
        <f t="shared" si="15"/>
        <v>10</v>
      </c>
      <c r="BO34" s="120"/>
      <c r="BP34" s="217">
        <v>1</v>
      </c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17">
        <f t="shared" si="17"/>
        <v>0</v>
      </c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>
        <v>11</v>
      </c>
      <c r="CM34" s="117">
        <f t="shared" si="18"/>
        <v>0</v>
      </c>
      <c r="CN34" s="106"/>
      <c r="CO34" s="136">
        <v>8</v>
      </c>
      <c r="CP34" s="136">
        <v>9</v>
      </c>
      <c r="CQ34" s="136">
        <v>9</v>
      </c>
      <c r="CR34" s="106"/>
      <c r="CS34" s="106"/>
      <c r="CT34" s="117">
        <f>(CN34+CO34+CP34+CQ34+CR34+CS34)/$CT$3</f>
        <v>8.6666666666666661</v>
      </c>
      <c r="CU34" s="246">
        <v>9</v>
      </c>
      <c r="CV34" s="136">
        <v>9</v>
      </c>
      <c r="CW34" s="136">
        <v>8</v>
      </c>
      <c r="CX34" s="136">
        <v>9</v>
      </c>
      <c r="CY34" s="136">
        <v>7</v>
      </c>
      <c r="CZ34" s="136">
        <v>9</v>
      </c>
      <c r="DA34" s="136">
        <v>9</v>
      </c>
      <c r="DB34" s="136">
        <v>9</v>
      </c>
      <c r="DC34" s="136">
        <v>9</v>
      </c>
      <c r="DD34" s="228">
        <v>7</v>
      </c>
      <c r="DE34" s="106"/>
      <c r="DF34" s="106"/>
      <c r="DG34" s="117">
        <f t="shared" si="20"/>
        <v>8.5</v>
      </c>
      <c r="DH34" s="106"/>
      <c r="DI34" s="106">
        <v>9</v>
      </c>
      <c r="DJ34" s="106"/>
      <c r="DK34" s="118">
        <f t="shared" si="21"/>
        <v>9</v>
      </c>
      <c r="DL34" s="169"/>
      <c r="DM34" s="217">
        <f t="shared" si="22"/>
        <v>1</v>
      </c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17">
        <f t="shared" si="23"/>
        <v>0</v>
      </c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88">
        <f t="shared" si="24"/>
        <v>0</v>
      </c>
      <c r="EK34" s="106"/>
      <c r="EL34" s="106"/>
      <c r="EM34" s="106"/>
      <c r="EN34" s="106"/>
      <c r="EO34" s="106"/>
      <c r="EP34" s="106"/>
      <c r="EQ34" s="117">
        <f t="shared" si="25"/>
        <v>0</v>
      </c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17">
        <f t="shared" si="26"/>
        <v>0</v>
      </c>
      <c r="FE34" s="106"/>
      <c r="FF34" s="106"/>
      <c r="FG34" s="106"/>
      <c r="FH34" s="118">
        <f t="shared" si="27"/>
        <v>0</v>
      </c>
      <c r="FI34" s="120"/>
      <c r="FJ34" s="223">
        <f t="shared" si="28"/>
        <v>1</v>
      </c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17">
        <f t="shared" si="29"/>
        <v>0</v>
      </c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17">
        <f t="shared" si="30"/>
        <v>0</v>
      </c>
      <c r="GH34" s="106"/>
      <c r="GI34" s="106"/>
      <c r="GJ34" s="106"/>
      <c r="GK34" s="106"/>
      <c r="GL34" s="106"/>
      <c r="GM34" s="106"/>
      <c r="GN34" s="117">
        <f t="shared" si="31"/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2"/>
        <v>0</v>
      </c>
      <c r="HB34" s="106"/>
      <c r="HC34" s="106"/>
      <c r="HD34" s="106"/>
      <c r="HE34" s="118">
        <f t="shared" si="33"/>
        <v>0</v>
      </c>
      <c r="HF34" s="120"/>
      <c r="HG34" s="217">
        <f t="shared" si="34"/>
        <v>1</v>
      </c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5"/>
        <v>0</v>
      </c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17">
        <f t="shared" si="36"/>
        <v>0</v>
      </c>
      <c r="IE34" s="106"/>
      <c r="IF34" s="106"/>
      <c r="IG34" s="106"/>
      <c r="IH34" s="106"/>
      <c r="II34" s="106"/>
      <c r="IJ34" s="106"/>
      <c r="IK34" s="117">
        <f t="shared" si="37"/>
        <v>0</v>
      </c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17">
        <f t="shared" si="38"/>
        <v>0</v>
      </c>
      <c r="IY34" s="106"/>
      <c r="IZ34" s="106"/>
      <c r="JA34" s="106"/>
      <c r="JB34" s="118">
        <f t="shared" si="39"/>
        <v>0</v>
      </c>
      <c r="JC34" s="120"/>
      <c r="JD34" s="217">
        <f t="shared" si="40"/>
        <v>1</v>
      </c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17">
        <f t="shared" si="41"/>
        <v>0</v>
      </c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21">
        <f t="shared" si="42"/>
        <v>0</v>
      </c>
      <c r="KB34" s="106"/>
      <c r="KC34" s="106"/>
      <c r="KD34" s="106"/>
      <c r="KE34" s="106"/>
      <c r="KF34" s="106"/>
      <c r="KG34" s="106"/>
      <c r="KH34" s="117">
        <f t="shared" si="43"/>
        <v>0</v>
      </c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17">
        <f t="shared" si="44"/>
        <v>0</v>
      </c>
      <c r="KV34" s="106"/>
      <c r="KW34" s="106"/>
      <c r="KX34" s="106"/>
      <c r="KY34" s="118">
        <f t="shared" si="45"/>
        <v>0</v>
      </c>
      <c r="KZ34" s="120"/>
      <c r="LA34" s="217">
        <f t="shared" si="46"/>
        <v>1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7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8"/>
        <v>0</v>
      </c>
      <c r="LY34" s="106"/>
      <c r="LZ34" s="106"/>
      <c r="MA34" s="106"/>
      <c r="MB34" s="106"/>
      <c r="MC34" s="106"/>
      <c r="MD34" s="106"/>
      <c r="ME34" s="117">
        <f t="shared" si="49"/>
        <v>0</v>
      </c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17">
        <f t="shared" si="50"/>
        <v>0</v>
      </c>
      <c r="MS34" s="106"/>
      <c r="MT34" s="106"/>
      <c r="MU34" s="106"/>
      <c r="MV34" s="118">
        <f t="shared" si="51"/>
        <v>0</v>
      </c>
      <c r="MW34" s="120"/>
      <c r="MX34" s="217">
        <f t="shared" si="52"/>
        <v>1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3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4"/>
        <v>0</v>
      </c>
      <c r="NV34" s="106"/>
      <c r="NW34" s="106"/>
      <c r="NX34" s="106"/>
      <c r="NY34" s="106"/>
      <c r="NZ34" s="106"/>
      <c r="OA34" s="106"/>
      <c r="OB34" s="117">
        <f t="shared" si="55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6"/>
        <v>0</v>
      </c>
      <c r="OP34" s="106"/>
      <c r="OQ34" s="106"/>
      <c r="OR34" s="106"/>
      <c r="OS34" s="118">
        <f t="shared" si="57"/>
        <v>0</v>
      </c>
      <c r="OT34" s="120"/>
      <c r="OU34" s="217">
        <f t="shared" si="58"/>
        <v>1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9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60"/>
        <v>0</v>
      </c>
      <c r="PS34" s="106"/>
      <c r="PT34" s="106"/>
      <c r="PU34" s="106"/>
      <c r="PV34" s="106"/>
      <c r="PW34" s="106"/>
      <c r="PX34" s="106"/>
      <c r="PY34" s="117">
        <f t="shared" si="61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2"/>
        <v>0</v>
      </c>
      <c r="QM34" s="106"/>
      <c r="QN34" s="106"/>
      <c r="QO34" s="106"/>
      <c r="QP34" s="118">
        <f t="shared" si="63"/>
        <v>0</v>
      </c>
      <c r="QQ34" s="120"/>
    </row>
    <row r="35" spans="1:459" x14ac:dyDescent="0.25">
      <c r="A35" s="10"/>
      <c r="B35" s="147">
        <v>30</v>
      </c>
      <c r="C35" s="418" t="s">
        <v>807</v>
      </c>
      <c r="D35" s="154"/>
      <c r="E35" s="154"/>
      <c r="F35" s="154"/>
      <c r="G35" s="154"/>
      <c r="H35" s="154"/>
      <c r="I35" s="148"/>
      <c r="J35" s="230">
        <f t="shared" si="8"/>
        <v>0</v>
      </c>
      <c r="K35" s="106"/>
      <c r="L35" s="106"/>
      <c r="M35" s="106"/>
      <c r="N35" s="106"/>
      <c r="O35" s="106"/>
      <c r="P35" s="106"/>
      <c r="Q35" s="106"/>
      <c r="R35" s="132">
        <f t="shared" si="9"/>
        <v>0</v>
      </c>
      <c r="S35" s="217">
        <v>1</v>
      </c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17">
        <f t="shared" si="11"/>
        <v>0</v>
      </c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>
        <v>8</v>
      </c>
      <c r="AP35" s="117">
        <f t="shared" si="12"/>
        <v>8</v>
      </c>
      <c r="AQ35" s="106"/>
      <c r="AR35" s="106">
        <v>9</v>
      </c>
      <c r="AS35" s="106">
        <v>9</v>
      </c>
      <c r="AT35" s="106"/>
      <c r="AU35" s="106"/>
      <c r="AV35" s="106"/>
      <c r="AW35" s="117">
        <f t="shared" si="13"/>
        <v>9</v>
      </c>
      <c r="AX35" s="106">
        <v>9</v>
      </c>
      <c r="AY35" s="106">
        <v>9</v>
      </c>
      <c r="AZ35" s="106">
        <v>9</v>
      </c>
      <c r="BA35" s="106"/>
      <c r="BB35" s="106">
        <v>8</v>
      </c>
      <c r="BC35" s="106">
        <v>7</v>
      </c>
      <c r="BD35" s="106"/>
      <c r="BE35" s="106"/>
      <c r="BF35" s="106"/>
      <c r="BG35" s="106"/>
      <c r="BH35" s="106"/>
      <c r="BI35" s="106"/>
      <c r="BJ35" s="117">
        <f t="shared" si="14"/>
        <v>7</v>
      </c>
      <c r="BK35" s="106"/>
      <c r="BL35" s="106">
        <v>9</v>
      </c>
      <c r="BM35" s="106"/>
      <c r="BN35" s="118">
        <f t="shared" si="15"/>
        <v>9</v>
      </c>
      <c r="BO35" s="120"/>
      <c r="BP35" s="217">
        <v>1</v>
      </c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17">
        <f t="shared" si="17"/>
        <v>0</v>
      </c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>
        <v>8</v>
      </c>
      <c r="CM35" s="117">
        <f t="shared" si="18"/>
        <v>0</v>
      </c>
      <c r="CN35" s="106"/>
      <c r="CO35" s="136">
        <v>8</v>
      </c>
      <c r="CP35" s="136">
        <v>9</v>
      </c>
      <c r="CQ35" s="136">
        <v>8</v>
      </c>
      <c r="CR35" s="106"/>
      <c r="CS35" s="106"/>
      <c r="CT35" s="117">
        <f t="shared" si="19"/>
        <v>8.3333333333333339</v>
      </c>
      <c r="CU35" s="136">
        <v>9</v>
      </c>
      <c r="CV35" s="136">
        <v>9</v>
      </c>
      <c r="CW35" s="136">
        <v>9</v>
      </c>
      <c r="CX35" s="136">
        <v>9</v>
      </c>
      <c r="CY35" s="136">
        <v>7</v>
      </c>
      <c r="CZ35" s="136">
        <v>9</v>
      </c>
      <c r="DA35" s="136">
        <v>9</v>
      </c>
      <c r="DB35" s="136">
        <v>9</v>
      </c>
      <c r="DC35" s="136">
        <v>9</v>
      </c>
      <c r="DD35" s="228">
        <v>8</v>
      </c>
      <c r="DE35" s="106"/>
      <c r="DF35" s="106"/>
      <c r="DG35" s="117">
        <f t="shared" si="20"/>
        <v>8.6999999999999993</v>
      </c>
      <c r="DH35" s="106"/>
      <c r="DI35" s="106">
        <v>9</v>
      </c>
      <c r="DJ35" s="106"/>
      <c r="DK35" s="118">
        <f t="shared" si="21"/>
        <v>9</v>
      </c>
      <c r="DL35" s="169"/>
      <c r="DM35" s="217">
        <f t="shared" si="22"/>
        <v>1</v>
      </c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17">
        <f t="shared" si="23"/>
        <v>0</v>
      </c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88">
        <f t="shared" si="24"/>
        <v>0</v>
      </c>
      <c r="EK35" s="106"/>
      <c r="EL35" s="106"/>
      <c r="EM35" s="106"/>
      <c r="EN35" s="106"/>
      <c r="EO35" s="106"/>
      <c r="EP35" s="106"/>
      <c r="EQ35" s="117">
        <f t="shared" si="25"/>
        <v>0</v>
      </c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17">
        <f t="shared" si="26"/>
        <v>0</v>
      </c>
      <c r="FE35" s="106"/>
      <c r="FF35" s="106"/>
      <c r="FG35" s="106"/>
      <c r="FH35" s="118">
        <f t="shared" si="27"/>
        <v>0</v>
      </c>
      <c r="FI35" s="120"/>
      <c r="FJ35" s="223">
        <f t="shared" si="28"/>
        <v>1</v>
      </c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29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30"/>
        <v>0</v>
      </c>
      <c r="GH35" s="106"/>
      <c r="GI35" s="106"/>
      <c r="GJ35" s="106"/>
      <c r="GK35" s="106"/>
      <c r="GL35" s="106"/>
      <c r="GM35" s="106"/>
      <c r="GN35" s="117">
        <f t="shared" si="31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2"/>
        <v>0</v>
      </c>
      <c r="HB35" s="106"/>
      <c r="HC35" s="106"/>
      <c r="HD35" s="106"/>
      <c r="HE35" s="118">
        <f t="shared" si="33"/>
        <v>0</v>
      </c>
      <c r="HF35" s="120"/>
      <c r="HG35" s="217">
        <f t="shared" si="34"/>
        <v>1</v>
      </c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5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6"/>
        <v>0</v>
      </c>
      <c r="IE35" s="106"/>
      <c r="IF35" s="106"/>
      <c r="IG35" s="106"/>
      <c r="IH35" s="106"/>
      <c r="II35" s="106"/>
      <c r="IJ35" s="106"/>
      <c r="IK35" s="117">
        <f t="shared" si="37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8"/>
        <v>0</v>
      </c>
      <c r="IY35" s="106"/>
      <c r="IZ35" s="106"/>
      <c r="JA35" s="106"/>
      <c r="JB35" s="118">
        <f t="shared" si="39"/>
        <v>0</v>
      </c>
      <c r="JC35" s="120"/>
      <c r="JD35" s="217">
        <f t="shared" si="40"/>
        <v>1</v>
      </c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1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2"/>
        <v>0</v>
      </c>
      <c r="KB35" s="106"/>
      <c r="KC35" s="106"/>
      <c r="KD35" s="106"/>
      <c r="KE35" s="106"/>
      <c r="KF35" s="106"/>
      <c r="KG35" s="106"/>
      <c r="KH35" s="117">
        <f t="shared" si="43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4"/>
        <v>0</v>
      </c>
      <c r="KV35" s="106"/>
      <c r="KW35" s="106"/>
      <c r="KX35" s="106"/>
      <c r="KY35" s="118">
        <f t="shared" si="45"/>
        <v>0</v>
      </c>
      <c r="KZ35" s="120"/>
      <c r="LA35" s="217">
        <f t="shared" si="46"/>
        <v>1</v>
      </c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7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8"/>
        <v>0</v>
      </c>
      <c r="LY35" s="106"/>
      <c r="LZ35" s="106"/>
      <c r="MA35" s="106"/>
      <c r="MB35" s="106"/>
      <c r="MC35" s="106"/>
      <c r="MD35" s="106"/>
      <c r="ME35" s="117">
        <f t="shared" si="49"/>
        <v>0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50"/>
        <v>0</v>
      </c>
      <c r="MS35" s="106"/>
      <c r="MT35" s="106"/>
      <c r="MU35" s="106"/>
      <c r="MV35" s="118">
        <f t="shared" si="51"/>
        <v>0</v>
      </c>
      <c r="MW35" s="120"/>
      <c r="MX35" s="217">
        <f t="shared" si="52"/>
        <v>1</v>
      </c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3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4"/>
        <v>0</v>
      </c>
      <c r="NV35" s="106"/>
      <c r="NW35" s="106"/>
      <c r="NX35" s="106"/>
      <c r="NY35" s="106"/>
      <c r="NZ35" s="106"/>
      <c r="OA35" s="106"/>
      <c r="OB35" s="117">
        <f t="shared" si="55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6"/>
        <v>0</v>
      </c>
      <c r="OP35" s="106"/>
      <c r="OQ35" s="106"/>
      <c r="OR35" s="106"/>
      <c r="OS35" s="118">
        <f t="shared" si="57"/>
        <v>0</v>
      </c>
      <c r="OT35" s="120"/>
      <c r="OU35" s="217">
        <f t="shared" si="58"/>
        <v>1</v>
      </c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9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60"/>
        <v>0</v>
      </c>
      <c r="PS35" s="106"/>
      <c r="PT35" s="106"/>
      <c r="PU35" s="106"/>
      <c r="PV35" s="106"/>
      <c r="PW35" s="106"/>
      <c r="PX35" s="106"/>
      <c r="PY35" s="117">
        <f t="shared" si="61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2"/>
        <v>0</v>
      </c>
      <c r="QM35" s="106"/>
      <c r="QN35" s="106"/>
      <c r="QO35" s="106"/>
      <c r="QP35" s="132">
        <f t="shared" si="63"/>
        <v>0</v>
      </c>
      <c r="QQ35" s="120"/>
    </row>
    <row r="36" spans="1:459" x14ac:dyDescent="0.25">
      <c r="A36" s="180">
        <f>SUM(A6:A35)</f>
        <v>24</v>
      </c>
      <c r="B36" s="293"/>
      <c r="C36" s="105"/>
      <c r="D36" s="294">
        <f>SUM(D6:D35)</f>
        <v>1</v>
      </c>
      <c r="E36" s="133">
        <f t="shared" ref="E36:I36" si="65">SUM(E6:E35)</f>
        <v>0</v>
      </c>
      <c r="F36" s="133">
        <f t="shared" si="65"/>
        <v>0</v>
      </c>
      <c r="G36" s="133">
        <f t="shared" si="65"/>
        <v>0</v>
      </c>
      <c r="H36" s="133">
        <f t="shared" si="65"/>
        <v>0</v>
      </c>
      <c r="I36" s="133">
        <f t="shared" si="65"/>
        <v>0</v>
      </c>
      <c r="J36" s="133">
        <f t="shared" ref="J36:BW36" si="66">SUM(J6:J35)</f>
        <v>1</v>
      </c>
      <c r="K36" s="133">
        <f t="shared" si="66"/>
        <v>1</v>
      </c>
      <c r="L36" s="133">
        <f t="shared" si="66"/>
        <v>0</v>
      </c>
      <c r="M36" s="133">
        <f t="shared" si="66"/>
        <v>0</v>
      </c>
      <c r="N36" s="133">
        <f t="shared" si="66"/>
        <v>0</v>
      </c>
      <c r="O36" s="133">
        <f t="shared" si="66"/>
        <v>0</v>
      </c>
      <c r="P36" s="133">
        <f t="shared" si="66"/>
        <v>0</v>
      </c>
      <c r="Q36" s="133">
        <f t="shared" si="66"/>
        <v>0</v>
      </c>
      <c r="R36" s="133">
        <f t="shared" si="66"/>
        <v>1</v>
      </c>
      <c r="S36" s="222">
        <f>SUM(S6:S35)</f>
        <v>30</v>
      </c>
      <c r="T36" s="133">
        <f t="shared" si="66"/>
        <v>1</v>
      </c>
      <c r="U36" s="133">
        <f t="shared" si="66"/>
        <v>0</v>
      </c>
      <c r="V36" s="133">
        <f t="shared" si="66"/>
        <v>0</v>
      </c>
      <c r="W36" s="133">
        <f t="shared" si="66"/>
        <v>0</v>
      </c>
      <c r="X36" s="133">
        <f t="shared" si="66"/>
        <v>0</v>
      </c>
      <c r="Y36" s="133">
        <f t="shared" si="66"/>
        <v>0</v>
      </c>
      <c r="Z36" s="133">
        <f t="shared" si="66"/>
        <v>0</v>
      </c>
      <c r="AA36" s="133">
        <f t="shared" si="66"/>
        <v>0</v>
      </c>
      <c r="AB36" s="133">
        <f t="shared" si="66"/>
        <v>0</v>
      </c>
      <c r="AC36" s="133">
        <f t="shared" si="66"/>
        <v>0</v>
      </c>
      <c r="AD36" s="133">
        <f t="shared" si="66"/>
        <v>1</v>
      </c>
      <c r="AE36" s="133">
        <f t="shared" si="66"/>
        <v>0</v>
      </c>
      <c r="AF36" s="133">
        <f t="shared" si="66"/>
        <v>1</v>
      </c>
      <c r="AG36" s="133">
        <f t="shared" si="66"/>
        <v>0</v>
      </c>
      <c r="AH36" s="133">
        <f t="shared" si="66"/>
        <v>0</v>
      </c>
      <c r="AI36" s="133">
        <f t="shared" si="66"/>
        <v>0</v>
      </c>
      <c r="AJ36" s="133">
        <f t="shared" si="66"/>
        <v>0</v>
      </c>
      <c r="AK36" s="133">
        <f t="shared" si="66"/>
        <v>0</v>
      </c>
      <c r="AL36" s="133">
        <f t="shared" si="66"/>
        <v>0</v>
      </c>
      <c r="AM36" s="133">
        <f t="shared" si="66"/>
        <v>0</v>
      </c>
      <c r="AN36" s="133">
        <f t="shared" si="66"/>
        <v>0</v>
      </c>
      <c r="AO36" s="133">
        <f t="shared" si="66"/>
        <v>219</v>
      </c>
      <c r="AP36" s="133" t="e">
        <f t="shared" si="66"/>
        <v>#VALUE!</v>
      </c>
      <c r="AQ36" s="133">
        <f t="shared" si="66"/>
        <v>0</v>
      </c>
      <c r="AR36" s="133">
        <f t="shared" si="66"/>
        <v>229</v>
      </c>
      <c r="AS36" s="133">
        <f t="shared" si="66"/>
        <v>235</v>
      </c>
      <c r="AT36" s="133">
        <f t="shared" si="66"/>
        <v>0</v>
      </c>
      <c r="AU36" s="133">
        <f t="shared" si="66"/>
        <v>0</v>
      </c>
      <c r="AV36" s="133">
        <f t="shared" si="66"/>
        <v>0</v>
      </c>
      <c r="AW36" s="133">
        <f t="shared" si="66"/>
        <v>232</v>
      </c>
      <c r="AX36" s="133">
        <f t="shared" si="66"/>
        <v>247</v>
      </c>
      <c r="AY36" s="133">
        <f t="shared" si="66"/>
        <v>250</v>
      </c>
      <c r="AZ36" s="133">
        <f t="shared" si="66"/>
        <v>234</v>
      </c>
      <c r="BA36" s="133">
        <f t="shared" si="66"/>
        <v>10</v>
      </c>
      <c r="BB36" s="133">
        <f t="shared" si="66"/>
        <v>224</v>
      </c>
      <c r="BC36" s="133">
        <f t="shared" si="66"/>
        <v>231</v>
      </c>
      <c r="BD36" s="133">
        <f t="shared" si="66"/>
        <v>0</v>
      </c>
      <c r="BE36" s="133">
        <f t="shared" si="66"/>
        <v>0</v>
      </c>
      <c r="BF36" s="133">
        <f t="shared" si="66"/>
        <v>0</v>
      </c>
      <c r="BG36" s="133">
        <f t="shared" si="66"/>
        <v>0</v>
      </c>
      <c r="BH36" s="133">
        <f t="shared" si="66"/>
        <v>0</v>
      </c>
      <c r="BI36" s="133">
        <f t="shared" si="66"/>
        <v>0</v>
      </c>
      <c r="BJ36" s="133">
        <f t="shared" si="66"/>
        <v>199.33333333333337</v>
      </c>
      <c r="BK36" s="133">
        <f t="shared" si="66"/>
        <v>0</v>
      </c>
      <c r="BL36" s="133">
        <f t="shared" si="66"/>
        <v>255</v>
      </c>
      <c r="BM36" s="133">
        <f t="shared" si="66"/>
        <v>0</v>
      </c>
      <c r="BN36" s="133">
        <f t="shared" si="66"/>
        <v>255</v>
      </c>
      <c r="BO36" s="133">
        <f t="shared" si="66"/>
        <v>0</v>
      </c>
      <c r="BP36" s="222">
        <f>SUM(BP6:BP35)</f>
        <v>27</v>
      </c>
      <c r="BQ36" s="133">
        <f t="shared" si="66"/>
        <v>1</v>
      </c>
      <c r="BR36" s="133">
        <f t="shared" si="66"/>
        <v>0</v>
      </c>
      <c r="BS36" s="133">
        <f t="shared" si="66"/>
        <v>0</v>
      </c>
      <c r="BT36" s="133">
        <f t="shared" si="66"/>
        <v>0</v>
      </c>
      <c r="BU36" s="133">
        <f t="shared" si="66"/>
        <v>0</v>
      </c>
      <c r="BV36" s="133">
        <f t="shared" si="66"/>
        <v>0</v>
      </c>
      <c r="BW36" s="133">
        <f t="shared" si="66"/>
        <v>0</v>
      </c>
      <c r="BX36" s="133">
        <f t="shared" ref="BX36:EJ36" si="67">SUM(BX6:BX35)</f>
        <v>0</v>
      </c>
      <c r="BY36" s="133">
        <f t="shared" si="67"/>
        <v>0</v>
      </c>
      <c r="BZ36" s="133">
        <f t="shared" si="67"/>
        <v>0</v>
      </c>
      <c r="CA36" s="133">
        <f t="shared" si="67"/>
        <v>1</v>
      </c>
      <c r="CB36" s="133">
        <f t="shared" si="67"/>
        <v>0</v>
      </c>
      <c r="CC36" s="133">
        <f t="shared" si="67"/>
        <v>1</v>
      </c>
      <c r="CD36" s="133">
        <f t="shared" si="67"/>
        <v>0</v>
      </c>
      <c r="CE36" s="133">
        <f t="shared" si="67"/>
        <v>0</v>
      </c>
      <c r="CF36" s="133">
        <f t="shared" si="67"/>
        <v>0</v>
      </c>
      <c r="CG36" s="133">
        <f t="shared" si="67"/>
        <v>0</v>
      </c>
      <c r="CH36" s="133">
        <f t="shared" si="67"/>
        <v>0</v>
      </c>
      <c r="CI36" s="133">
        <f t="shared" si="67"/>
        <v>0</v>
      </c>
      <c r="CJ36" s="133">
        <f t="shared" si="67"/>
        <v>0</v>
      </c>
      <c r="CK36" s="133">
        <f t="shared" si="67"/>
        <v>0</v>
      </c>
      <c r="CL36" s="133">
        <f t="shared" si="67"/>
        <v>200</v>
      </c>
      <c r="CM36" s="133">
        <f t="shared" si="67"/>
        <v>1</v>
      </c>
      <c r="CN36" s="133">
        <f t="shared" si="67"/>
        <v>0</v>
      </c>
      <c r="CO36" s="133">
        <f t="shared" si="67"/>
        <v>217</v>
      </c>
      <c r="CP36" s="133">
        <f t="shared" si="67"/>
        <v>219</v>
      </c>
      <c r="CQ36" s="133">
        <f t="shared" si="67"/>
        <v>217</v>
      </c>
      <c r="CR36" s="133">
        <f t="shared" si="67"/>
        <v>0</v>
      </c>
      <c r="CS36" s="133">
        <f t="shared" si="67"/>
        <v>0</v>
      </c>
      <c r="CT36" s="133">
        <f t="shared" si="67"/>
        <v>217.66666666666666</v>
      </c>
      <c r="CU36" s="133">
        <f t="shared" si="67"/>
        <v>221</v>
      </c>
      <c r="CV36" s="133">
        <f t="shared" si="67"/>
        <v>221</v>
      </c>
      <c r="CW36" s="133">
        <f t="shared" si="67"/>
        <v>219</v>
      </c>
      <c r="CX36" s="133">
        <f t="shared" si="67"/>
        <v>220</v>
      </c>
      <c r="CY36" s="133">
        <f t="shared" si="67"/>
        <v>209</v>
      </c>
      <c r="CZ36" s="133">
        <f t="shared" si="67"/>
        <v>221</v>
      </c>
      <c r="DA36" s="133">
        <f t="shared" si="67"/>
        <v>223</v>
      </c>
      <c r="DB36" s="133">
        <f t="shared" si="67"/>
        <v>218</v>
      </c>
      <c r="DC36" s="133">
        <f t="shared" si="67"/>
        <v>221</v>
      </c>
      <c r="DD36" s="133">
        <f t="shared" si="67"/>
        <v>209</v>
      </c>
      <c r="DE36" s="133">
        <f t="shared" si="67"/>
        <v>0</v>
      </c>
      <c r="DF36" s="133">
        <f t="shared" si="67"/>
        <v>0</v>
      </c>
      <c r="DG36" s="133">
        <f t="shared" si="67"/>
        <v>218.2</v>
      </c>
      <c r="DH36" s="133">
        <f t="shared" si="67"/>
        <v>0</v>
      </c>
      <c r="DI36" s="133">
        <f t="shared" si="67"/>
        <v>226</v>
      </c>
      <c r="DJ36" s="133">
        <f t="shared" si="67"/>
        <v>0</v>
      </c>
      <c r="DK36" s="133">
        <f t="shared" si="67"/>
        <v>226</v>
      </c>
      <c r="DL36" s="133">
        <f t="shared" si="67"/>
        <v>0</v>
      </c>
      <c r="DM36" s="222">
        <f>SUM(DM6:DM35)</f>
        <v>27</v>
      </c>
      <c r="DN36" s="133">
        <f t="shared" si="67"/>
        <v>1</v>
      </c>
      <c r="DO36" s="133">
        <f t="shared" si="67"/>
        <v>0</v>
      </c>
      <c r="DP36" s="133">
        <f t="shared" si="67"/>
        <v>0</v>
      </c>
      <c r="DQ36" s="133">
        <f t="shared" si="67"/>
        <v>0</v>
      </c>
      <c r="DR36" s="133">
        <f t="shared" si="67"/>
        <v>0</v>
      </c>
      <c r="DS36" s="133">
        <f t="shared" si="67"/>
        <v>0</v>
      </c>
      <c r="DT36" s="133">
        <f t="shared" si="67"/>
        <v>0</v>
      </c>
      <c r="DU36" s="133">
        <f t="shared" si="67"/>
        <v>0</v>
      </c>
      <c r="DV36" s="133">
        <f t="shared" si="67"/>
        <v>0</v>
      </c>
      <c r="DW36" s="133">
        <f t="shared" si="67"/>
        <v>0</v>
      </c>
      <c r="DX36" s="133">
        <f t="shared" si="67"/>
        <v>1</v>
      </c>
      <c r="DY36" s="133">
        <f t="shared" si="67"/>
        <v>1</v>
      </c>
      <c r="DZ36" s="133">
        <f t="shared" si="67"/>
        <v>0</v>
      </c>
      <c r="EA36" s="133">
        <f t="shared" si="67"/>
        <v>0</v>
      </c>
      <c r="EB36" s="133">
        <f t="shared" si="67"/>
        <v>0</v>
      </c>
      <c r="EC36" s="133">
        <f t="shared" si="67"/>
        <v>0</v>
      </c>
      <c r="ED36" s="133">
        <f t="shared" si="67"/>
        <v>0</v>
      </c>
      <c r="EE36" s="133">
        <f t="shared" si="67"/>
        <v>0</v>
      </c>
      <c r="EF36" s="133">
        <f t="shared" si="67"/>
        <v>0</v>
      </c>
      <c r="EG36" s="133">
        <f t="shared" si="67"/>
        <v>0</v>
      </c>
      <c r="EH36" s="133">
        <f t="shared" si="67"/>
        <v>0</v>
      </c>
      <c r="EI36" s="133">
        <f t="shared" si="67"/>
        <v>0</v>
      </c>
      <c r="EJ36" s="133">
        <f t="shared" si="67"/>
        <v>1</v>
      </c>
      <c r="EK36" s="133">
        <f t="shared" ref="EK36:GW36" si="68">SUM(EK6:EK35)</f>
        <v>1</v>
      </c>
      <c r="EL36" s="133">
        <f t="shared" si="68"/>
        <v>0</v>
      </c>
      <c r="EM36" s="133">
        <f t="shared" si="68"/>
        <v>0</v>
      </c>
      <c r="EN36" s="133">
        <f t="shared" si="68"/>
        <v>0</v>
      </c>
      <c r="EO36" s="133">
        <f t="shared" si="68"/>
        <v>0</v>
      </c>
      <c r="EP36" s="133">
        <f t="shared" si="68"/>
        <v>0</v>
      </c>
      <c r="EQ36" s="133">
        <f t="shared" si="68"/>
        <v>1</v>
      </c>
      <c r="ER36" s="133">
        <f t="shared" si="68"/>
        <v>0</v>
      </c>
      <c r="ES36" s="133">
        <f t="shared" si="68"/>
        <v>1</v>
      </c>
      <c r="ET36" s="133">
        <f t="shared" si="68"/>
        <v>0</v>
      </c>
      <c r="EU36" s="133">
        <f t="shared" si="68"/>
        <v>0</v>
      </c>
      <c r="EV36" s="133">
        <f t="shared" si="68"/>
        <v>0</v>
      </c>
      <c r="EW36" s="133">
        <f t="shared" si="68"/>
        <v>0</v>
      </c>
      <c r="EX36" s="133">
        <f t="shared" si="68"/>
        <v>0</v>
      </c>
      <c r="EY36" s="133">
        <f t="shared" si="68"/>
        <v>0</v>
      </c>
      <c r="EZ36" s="133">
        <f t="shared" si="68"/>
        <v>0</v>
      </c>
      <c r="FA36" s="133">
        <f t="shared" si="68"/>
        <v>0</v>
      </c>
      <c r="FB36" s="133">
        <f t="shared" si="68"/>
        <v>0</v>
      </c>
      <c r="FC36" s="133">
        <f t="shared" si="68"/>
        <v>0</v>
      </c>
      <c r="FD36" s="133">
        <f t="shared" si="68"/>
        <v>1</v>
      </c>
      <c r="FE36" s="133">
        <f t="shared" si="68"/>
        <v>0</v>
      </c>
      <c r="FF36" s="133">
        <f t="shared" si="68"/>
        <v>1</v>
      </c>
      <c r="FG36" s="133">
        <f t="shared" si="68"/>
        <v>0</v>
      </c>
      <c r="FH36" s="133">
        <f t="shared" si="68"/>
        <v>1</v>
      </c>
      <c r="FI36" s="133">
        <f t="shared" si="68"/>
        <v>0</v>
      </c>
      <c r="FJ36" s="222">
        <f>SUM(FJ6:FJ35)</f>
        <v>27</v>
      </c>
      <c r="FK36" s="133">
        <f t="shared" si="68"/>
        <v>1</v>
      </c>
      <c r="FL36" s="133">
        <f t="shared" si="68"/>
        <v>0</v>
      </c>
      <c r="FM36" s="133">
        <f t="shared" si="68"/>
        <v>0</v>
      </c>
      <c r="FN36" s="133">
        <f t="shared" si="68"/>
        <v>0</v>
      </c>
      <c r="FO36" s="133">
        <f t="shared" si="68"/>
        <v>0</v>
      </c>
      <c r="FP36" s="133">
        <f t="shared" si="68"/>
        <v>0</v>
      </c>
      <c r="FQ36" s="133">
        <f t="shared" si="68"/>
        <v>0</v>
      </c>
      <c r="FR36" s="133">
        <f t="shared" si="68"/>
        <v>0</v>
      </c>
      <c r="FS36" s="133">
        <f t="shared" si="68"/>
        <v>0</v>
      </c>
      <c r="FT36" s="133">
        <f t="shared" si="68"/>
        <v>0</v>
      </c>
      <c r="FU36" s="133">
        <f t="shared" si="68"/>
        <v>1</v>
      </c>
      <c r="FV36" s="133">
        <f t="shared" si="68"/>
        <v>1</v>
      </c>
      <c r="FW36" s="133">
        <f t="shared" si="68"/>
        <v>0</v>
      </c>
      <c r="FX36" s="133">
        <f t="shared" si="68"/>
        <v>0</v>
      </c>
      <c r="FY36" s="133">
        <f t="shared" si="68"/>
        <v>0</v>
      </c>
      <c r="FZ36" s="133">
        <f t="shared" si="68"/>
        <v>0</v>
      </c>
      <c r="GA36" s="133">
        <f t="shared" si="68"/>
        <v>0</v>
      </c>
      <c r="GB36" s="133">
        <f t="shared" si="68"/>
        <v>0</v>
      </c>
      <c r="GC36" s="133">
        <f t="shared" si="68"/>
        <v>0</v>
      </c>
      <c r="GD36" s="133">
        <f t="shared" si="68"/>
        <v>0</v>
      </c>
      <c r="GE36" s="133">
        <f t="shared" si="68"/>
        <v>0</v>
      </c>
      <c r="GF36" s="133">
        <f t="shared" si="68"/>
        <v>0</v>
      </c>
      <c r="GG36" s="133">
        <f t="shared" si="68"/>
        <v>1</v>
      </c>
      <c r="GH36" s="133">
        <f t="shared" si="68"/>
        <v>1</v>
      </c>
      <c r="GI36" s="133">
        <f t="shared" si="68"/>
        <v>0</v>
      </c>
      <c r="GJ36" s="133">
        <f t="shared" si="68"/>
        <v>0</v>
      </c>
      <c r="GK36" s="133">
        <f t="shared" si="68"/>
        <v>0</v>
      </c>
      <c r="GL36" s="133">
        <f t="shared" si="68"/>
        <v>0</v>
      </c>
      <c r="GM36" s="133">
        <f t="shared" si="68"/>
        <v>0</v>
      </c>
      <c r="GN36" s="133">
        <f t="shared" si="68"/>
        <v>1</v>
      </c>
      <c r="GO36" s="133">
        <f t="shared" si="68"/>
        <v>1</v>
      </c>
      <c r="GP36" s="133">
        <f t="shared" si="68"/>
        <v>0</v>
      </c>
      <c r="GQ36" s="133">
        <f t="shared" si="68"/>
        <v>0</v>
      </c>
      <c r="GR36" s="133">
        <f t="shared" si="68"/>
        <v>0</v>
      </c>
      <c r="GS36" s="133">
        <f t="shared" si="68"/>
        <v>0</v>
      </c>
      <c r="GT36" s="133">
        <f t="shared" si="68"/>
        <v>0</v>
      </c>
      <c r="GU36" s="133">
        <f t="shared" si="68"/>
        <v>0</v>
      </c>
      <c r="GV36" s="133">
        <f t="shared" si="68"/>
        <v>0</v>
      </c>
      <c r="GW36" s="133">
        <f t="shared" si="68"/>
        <v>0</v>
      </c>
      <c r="GX36" s="133">
        <f t="shared" ref="GX36:JK36" si="69">SUM(GX6:GX35)</f>
        <v>0</v>
      </c>
      <c r="GY36" s="133">
        <f t="shared" si="69"/>
        <v>0</v>
      </c>
      <c r="GZ36" s="133">
        <f t="shared" si="69"/>
        <v>0</v>
      </c>
      <c r="HA36" s="133">
        <f t="shared" si="69"/>
        <v>1</v>
      </c>
      <c r="HB36" s="133">
        <f t="shared" si="69"/>
        <v>0</v>
      </c>
      <c r="HC36" s="133">
        <f t="shared" si="69"/>
        <v>1</v>
      </c>
      <c r="HD36" s="133">
        <f t="shared" si="69"/>
        <v>0</v>
      </c>
      <c r="HE36" s="133">
        <f t="shared" si="69"/>
        <v>1</v>
      </c>
      <c r="HF36" s="133">
        <f t="shared" si="69"/>
        <v>0</v>
      </c>
      <c r="HG36" s="222">
        <f>SUM(HG6:HG35)</f>
        <v>27</v>
      </c>
      <c r="HH36" s="133">
        <f t="shared" si="69"/>
        <v>1</v>
      </c>
      <c r="HI36" s="133">
        <f t="shared" si="69"/>
        <v>0</v>
      </c>
      <c r="HJ36" s="133">
        <f t="shared" si="69"/>
        <v>0</v>
      </c>
      <c r="HK36" s="133">
        <f t="shared" si="69"/>
        <v>0</v>
      </c>
      <c r="HL36" s="133">
        <f t="shared" si="69"/>
        <v>0</v>
      </c>
      <c r="HM36" s="133">
        <f t="shared" si="69"/>
        <v>0</v>
      </c>
      <c r="HN36" s="133">
        <f t="shared" si="69"/>
        <v>0</v>
      </c>
      <c r="HO36" s="133">
        <f t="shared" si="69"/>
        <v>0</v>
      </c>
      <c r="HP36" s="133">
        <f t="shared" si="69"/>
        <v>0</v>
      </c>
      <c r="HQ36" s="133">
        <f t="shared" si="69"/>
        <v>0</v>
      </c>
      <c r="HR36" s="133">
        <f t="shared" si="69"/>
        <v>1</v>
      </c>
      <c r="HS36" s="133">
        <f t="shared" si="69"/>
        <v>1</v>
      </c>
      <c r="HT36" s="133">
        <f t="shared" si="69"/>
        <v>0</v>
      </c>
      <c r="HU36" s="133">
        <f t="shared" si="69"/>
        <v>0</v>
      </c>
      <c r="HV36" s="133">
        <f t="shared" si="69"/>
        <v>0</v>
      </c>
      <c r="HW36" s="133">
        <f t="shared" si="69"/>
        <v>0</v>
      </c>
      <c r="HX36" s="133">
        <f t="shared" si="69"/>
        <v>0</v>
      </c>
      <c r="HY36" s="133">
        <f t="shared" si="69"/>
        <v>0</v>
      </c>
      <c r="HZ36" s="133">
        <f t="shared" si="69"/>
        <v>0</v>
      </c>
      <c r="IA36" s="133">
        <f t="shared" si="69"/>
        <v>0</v>
      </c>
      <c r="IB36" s="133">
        <f t="shared" si="69"/>
        <v>0</v>
      </c>
      <c r="IC36" s="133">
        <f t="shared" si="69"/>
        <v>0</v>
      </c>
      <c r="ID36" s="133">
        <f t="shared" si="69"/>
        <v>1</v>
      </c>
      <c r="IE36" s="133">
        <f t="shared" si="69"/>
        <v>1</v>
      </c>
      <c r="IF36" s="133">
        <f t="shared" si="69"/>
        <v>0</v>
      </c>
      <c r="IG36" s="133">
        <f t="shared" si="69"/>
        <v>0</v>
      </c>
      <c r="IH36" s="133">
        <f t="shared" si="69"/>
        <v>0</v>
      </c>
      <c r="II36" s="133">
        <f t="shared" si="69"/>
        <v>0</v>
      </c>
      <c r="IJ36" s="133">
        <f t="shared" si="69"/>
        <v>0</v>
      </c>
      <c r="IK36" s="133">
        <f t="shared" si="69"/>
        <v>1</v>
      </c>
      <c r="IL36" s="133">
        <f t="shared" si="69"/>
        <v>1</v>
      </c>
      <c r="IM36" s="133">
        <f t="shared" si="69"/>
        <v>0</v>
      </c>
      <c r="IN36" s="133">
        <f t="shared" si="69"/>
        <v>0</v>
      </c>
      <c r="IO36" s="133">
        <f t="shared" si="69"/>
        <v>0</v>
      </c>
      <c r="IP36" s="133">
        <f t="shared" si="69"/>
        <v>0</v>
      </c>
      <c r="IQ36" s="133">
        <f t="shared" si="69"/>
        <v>0</v>
      </c>
      <c r="IR36" s="133">
        <f t="shared" si="69"/>
        <v>0</v>
      </c>
      <c r="IS36" s="133">
        <f t="shared" si="69"/>
        <v>0</v>
      </c>
      <c r="IT36" s="133">
        <f t="shared" si="69"/>
        <v>0</v>
      </c>
      <c r="IU36" s="133">
        <f t="shared" si="69"/>
        <v>0</v>
      </c>
      <c r="IV36" s="133">
        <f t="shared" si="69"/>
        <v>0</v>
      </c>
      <c r="IW36" s="133">
        <f t="shared" si="69"/>
        <v>0</v>
      </c>
      <c r="IX36" s="133">
        <f t="shared" si="69"/>
        <v>1</v>
      </c>
      <c r="IY36" s="133">
        <f t="shared" si="69"/>
        <v>0</v>
      </c>
      <c r="IZ36" s="133">
        <f t="shared" si="69"/>
        <v>1</v>
      </c>
      <c r="JA36" s="133">
        <f t="shared" si="69"/>
        <v>0</v>
      </c>
      <c r="JB36" s="133">
        <f t="shared" si="69"/>
        <v>1</v>
      </c>
      <c r="JC36" s="133">
        <f t="shared" si="69"/>
        <v>0</v>
      </c>
      <c r="JD36" s="222">
        <f>SUM(JD6:JD35)</f>
        <v>27</v>
      </c>
      <c r="JE36" s="133">
        <f t="shared" si="69"/>
        <v>1</v>
      </c>
      <c r="JF36" s="133">
        <f t="shared" si="69"/>
        <v>0</v>
      </c>
      <c r="JG36" s="133">
        <f t="shared" si="69"/>
        <v>0</v>
      </c>
      <c r="JH36" s="133">
        <f t="shared" si="69"/>
        <v>0</v>
      </c>
      <c r="JI36" s="133">
        <f t="shared" si="69"/>
        <v>0</v>
      </c>
      <c r="JJ36" s="133">
        <f t="shared" si="69"/>
        <v>0</v>
      </c>
      <c r="JK36" s="133">
        <f t="shared" si="69"/>
        <v>0</v>
      </c>
      <c r="JL36" s="133">
        <f t="shared" ref="JL36:LX36" si="70">SUM(JL6:JL35)</f>
        <v>0</v>
      </c>
      <c r="JM36" s="133">
        <f t="shared" si="70"/>
        <v>0</v>
      </c>
      <c r="JN36" s="133">
        <f t="shared" si="70"/>
        <v>0</v>
      </c>
      <c r="JO36" s="133">
        <f t="shared" si="70"/>
        <v>1</v>
      </c>
      <c r="JP36" s="133">
        <f t="shared" si="70"/>
        <v>1</v>
      </c>
      <c r="JQ36" s="133">
        <f t="shared" si="70"/>
        <v>0</v>
      </c>
      <c r="JR36" s="133">
        <f t="shared" si="70"/>
        <v>0</v>
      </c>
      <c r="JS36" s="133">
        <f t="shared" si="70"/>
        <v>0</v>
      </c>
      <c r="JT36" s="133">
        <f t="shared" si="70"/>
        <v>0</v>
      </c>
      <c r="JU36" s="133">
        <f t="shared" si="70"/>
        <v>0</v>
      </c>
      <c r="JV36" s="133">
        <f t="shared" si="70"/>
        <v>0</v>
      </c>
      <c r="JW36" s="133">
        <f t="shared" si="70"/>
        <v>0</v>
      </c>
      <c r="JX36" s="133">
        <f t="shared" si="70"/>
        <v>0</v>
      </c>
      <c r="JY36" s="133">
        <f t="shared" si="70"/>
        <v>0</v>
      </c>
      <c r="JZ36" s="133">
        <f t="shared" si="70"/>
        <v>0</v>
      </c>
      <c r="KA36" s="133">
        <f t="shared" si="70"/>
        <v>1</v>
      </c>
      <c r="KB36" s="133">
        <f t="shared" si="70"/>
        <v>1</v>
      </c>
      <c r="KC36" s="133">
        <f t="shared" si="70"/>
        <v>0</v>
      </c>
      <c r="KD36" s="133">
        <f t="shared" si="70"/>
        <v>0</v>
      </c>
      <c r="KE36" s="133">
        <f t="shared" si="70"/>
        <v>0</v>
      </c>
      <c r="KF36" s="133">
        <f t="shared" si="70"/>
        <v>0</v>
      </c>
      <c r="KG36" s="133">
        <f t="shared" si="70"/>
        <v>0</v>
      </c>
      <c r="KH36" s="133">
        <f t="shared" si="70"/>
        <v>1</v>
      </c>
      <c r="KI36" s="133">
        <f t="shared" si="70"/>
        <v>1</v>
      </c>
      <c r="KJ36" s="133">
        <f t="shared" si="70"/>
        <v>0</v>
      </c>
      <c r="KK36" s="133">
        <f t="shared" si="70"/>
        <v>0</v>
      </c>
      <c r="KL36" s="133">
        <f t="shared" si="70"/>
        <v>0</v>
      </c>
      <c r="KM36" s="133">
        <f t="shared" si="70"/>
        <v>0</v>
      </c>
      <c r="KN36" s="133">
        <f t="shared" si="70"/>
        <v>0</v>
      </c>
      <c r="KO36" s="133">
        <f t="shared" si="70"/>
        <v>0</v>
      </c>
      <c r="KP36" s="133">
        <f t="shared" si="70"/>
        <v>0</v>
      </c>
      <c r="KQ36" s="133">
        <f t="shared" si="70"/>
        <v>0</v>
      </c>
      <c r="KR36" s="133">
        <f t="shared" si="70"/>
        <v>0</v>
      </c>
      <c r="KS36" s="133">
        <f t="shared" si="70"/>
        <v>0</v>
      </c>
      <c r="KT36" s="133">
        <f t="shared" si="70"/>
        <v>0</v>
      </c>
      <c r="KU36" s="133">
        <f t="shared" si="70"/>
        <v>1</v>
      </c>
      <c r="KV36" s="133">
        <f t="shared" si="70"/>
        <v>0</v>
      </c>
      <c r="KW36" s="133">
        <f t="shared" si="70"/>
        <v>1</v>
      </c>
      <c r="KX36" s="133">
        <f t="shared" si="70"/>
        <v>0</v>
      </c>
      <c r="KY36" s="133">
        <f t="shared" si="70"/>
        <v>1</v>
      </c>
      <c r="KZ36" s="133">
        <f t="shared" si="70"/>
        <v>0</v>
      </c>
      <c r="LA36" s="222">
        <f>SUM(LA6:LA35)</f>
        <v>27</v>
      </c>
      <c r="LB36" s="133">
        <f t="shared" si="70"/>
        <v>0</v>
      </c>
      <c r="LC36" s="133">
        <f t="shared" si="70"/>
        <v>0</v>
      </c>
      <c r="LD36" s="133">
        <f t="shared" si="70"/>
        <v>0</v>
      </c>
      <c r="LE36" s="133">
        <f t="shared" si="70"/>
        <v>0</v>
      </c>
      <c r="LF36" s="133">
        <f t="shared" si="70"/>
        <v>0</v>
      </c>
      <c r="LG36" s="133">
        <f t="shared" si="70"/>
        <v>0</v>
      </c>
      <c r="LH36" s="133">
        <f t="shared" si="70"/>
        <v>0</v>
      </c>
      <c r="LI36" s="133">
        <f t="shared" si="70"/>
        <v>0</v>
      </c>
      <c r="LJ36" s="133">
        <f t="shared" si="70"/>
        <v>1</v>
      </c>
      <c r="LK36" s="133">
        <f t="shared" si="70"/>
        <v>0</v>
      </c>
      <c r="LL36" s="133">
        <f t="shared" si="70"/>
        <v>1</v>
      </c>
      <c r="LM36" s="133">
        <f t="shared" si="70"/>
        <v>0</v>
      </c>
      <c r="LN36" s="133">
        <f t="shared" si="70"/>
        <v>0</v>
      </c>
      <c r="LO36" s="133">
        <f t="shared" si="70"/>
        <v>0</v>
      </c>
      <c r="LP36" s="133">
        <f t="shared" si="70"/>
        <v>0</v>
      </c>
      <c r="LQ36" s="133">
        <f t="shared" si="70"/>
        <v>0</v>
      </c>
      <c r="LR36" s="133">
        <f t="shared" si="70"/>
        <v>0</v>
      </c>
      <c r="LS36" s="133">
        <f t="shared" si="70"/>
        <v>0</v>
      </c>
      <c r="LT36" s="133">
        <f t="shared" si="70"/>
        <v>0</v>
      </c>
      <c r="LU36" s="133">
        <f t="shared" si="70"/>
        <v>0</v>
      </c>
      <c r="LV36" s="133">
        <f t="shared" si="70"/>
        <v>1</v>
      </c>
      <c r="LW36" s="133">
        <f t="shared" si="70"/>
        <v>0</v>
      </c>
      <c r="LX36" s="133">
        <f t="shared" si="70"/>
        <v>1</v>
      </c>
      <c r="LY36" s="133">
        <f t="shared" ref="LY36:OK36" si="71">SUM(LY6:LY35)</f>
        <v>1</v>
      </c>
      <c r="LZ36" s="133">
        <f t="shared" si="71"/>
        <v>0</v>
      </c>
      <c r="MA36" s="133">
        <f t="shared" si="71"/>
        <v>0</v>
      </c>
      <c r="MB36" s="133">
        <f t="shared" si="71"/>
        <v>0</v>
      </c>
      <c r="MC36" s="133">
        <f t="shared" si="71"/>
        <v>0</v>
      </c>
      <c r="MD36" s="133">
        <f t="shared" si="71"/>
        <v>0</v>
      </c>
      <c r="ME36" s="133">
        <f t="shared" si="71"/>
        <v>1</v>
      </c>
      <c r="MF36" s="133">
        <f t="shared" si="71"/>
        <v>0</v>
      </c>
      <c r="MG36" s="133">
        <f t="shared" si="71"/>
        <v>0</v>
      </c>
      <c r="MH36" s="133">
        <f t="shared" si="71"/>
        <v>0</v>
      </c>
      <c r="MI36" s="133">
        <f t="shared" si="71"/>
        <v>0</v>
      </c>
      <c r="MJ36" s="133">
        <f t="shared" si="71"/>
        <v>0</v>
      </c>
      <c r="MK36" s="133">
        <f t="shared" si="71"/>
        <v>0</v>
      </c>
      <c r="ML36" s="133">
        <f t="shared" si="71"/>
        <v>0</v>
      </c>
      <c r="MM36" s="133">
        <f t="shared" si="71"/>
        <v>0</v>
      </c>
      <c r="MN36" s="133">
        <f t="shared" si="71"/>
        <v>0</v>
      </c>
      <c r="MO36" s="133">
        <f t="shared" si="71"/>
        <v>0</v>
      </c>
      <c r="MP36" s="133">
        <f t="shared" si="71"/>
        <v>1</v>
      </c>
      <c r="MQ36" s="133">
        <f t="shared" si="71"/>
        <v>0</v>
      </c>
      <c r="MR36" s="133">
        <f t="shared" si="71"/>
        <v>1</v>
      </c>
      <c r="MS36" s="133">
        <f t="shared" si="71"/>
        <v>1</v>
      </c>
      <c r="MT36" s="133">
        <f t="shared" si="71"/>
        <v>0</v>
      </c>
      <c r="MU36" s="133">
        <f t="shared" si="71"/>
        <v>0</v>
      </c>
      <c r="MV36" s="133">
        <f t="shared" si="71"/>
        <v>1</v>
      </c>
      <c r="MW36" s="133">
        <f t="shared" si="71"/>
        <v>0</v>
      </c>
      <c r="MX36" s="222">
        <f>SUM(MX6:MX35)</f>
        <v>27</v>
      </c>
      <c r="MY36" s="133">
        <f t="shared" si="71"/>
        <v>0</v>
      </c>
      <c r="MZ36" s="133">
        <f t="shared" si="71"/>
        <v>0</v>
      </c>
      <c r="NA36" s="133">
        <f t="shared" si="71"/>
        <v>0</v>
      </c>
      <c r="NB36" s="133">
        <f t="shared" si="71"/>
        <v>0</v>
      </c>
      <c r="NC36" s="133">
        <f t="shared" si="71"/>
        <v>0</v>
      </c>
      <c r="ND36" s="133">
        <f t="shared" si="71"/>
        <v>0</v>
      </c>
      <c r="NE36" s="133">
        <f t="shared" si="71"/>
        <v>0</v>
      </c>
      <c r="NF36" s="133">
        <f t="shared" si="71"/>
        <v>0</v>
      </c>
      <c r="NG36" s="133">
        <f t="shared" si="71"/>
        <v>0</v>
      </c>
      <c r="NH36" s="133">
        <f t="shared" si="71"/>
        <v>1</v>
      </c>
      <c r="NI36" s="133">
        <f t="shared" si="71"/>
        <v>1</v>
      </c>
      <c r="NJ36" s="133">
        <f t="shared" si="71"/>
        <v>0</v>
      </c>
      <c r="NK36" s="133">
        <f t="shared" si="71"/>
        <v>0</v>
      </c>
      <c r="NL36" s="133">
        <f t="shared" si="71"/>
        <v>0</v>
      </c>
      <c r="NM36" s="133">
        <f t="shared" si="71"/>
        <v>0</v>
      </c>
      <c r="NN36" s="133">
        <f t="shared" si="71"/>
        <v>0</v>
      </c>
      <c r="NO36" s="133">
        <f t="shared" si="71"/>
        <v>0</v>
      </c>
      <c r="NP36" s="133">
        <f t="shared" si="71"/>
        <v>0</v>
      </c>
      <c r="NQ36" s="133">
        <f t="shared" si="71"/>
        <v>0</v>
      </c>
      <c r="NR36" s="133">
        <f t="shared" si="71"/>
        <v>0</v>
      </c>
      <c r="NS36" s="133">
        <f t="shared" si="71"/>
        <v>1</v>
      </c>
      <c r="NT36" s="133">
        <f t="shared" si="71"/>
        <v>0</v>
      </c>
      <c r="NU36" s="133">
        <f t="shared" si="71"/>
        <v>1</v>
      </c>
      <c r="NV36" s="133">
        <f t="shared" si="71"/>
        <v>0</v>
      </c>
      <c r="NW36" s="133">
        <f t="shared" si="71"/>
        <v>0</v>
      </c>
      <c r="NX36" s="133">
        <f t="shared" si="71"/>
        <v>0</v>
      </c>
      <c r="NY36" s="133">
        <f t="shared" si="71"/>
        <v>0</v>
      </c>
      <c r="NZ36" s="133">
        <f t="shared" si="71"/>
        <v>1</v>
      </c>
      <c r="OA36" s="133">
        <f t="shared" si="71"/>
        <v>0</v>
      </c>
      <c r="OB36" s="133">
        <f t="shared" si="71"/>
        <v>1</v>
      </c>
      <c r="OC36" s="133">
        <f t="shared" si="71"/>
        <v>0</v>
      </c>
      <c r="OD36" s="133">
        <f t="shared" si="71"/>
        <v>0</v>
      </c>
      <c r="OE36" s="133">
        <f t="shared" si="71"/>
        <v>0</v>
      </c>
      <c r="OF36" s="133">
        <f t="shared" si="71"/>
        <v>0</v>
      </c>
      <c r="OG36" s="133">
        <f t="shared" si="71"/>
        <v>0</v>
      </c>
      <c r="OH36" s="133">
        <f t="shared" si="71"/>
        <v>0</v>
      </c>
      <c r="OI36" s="133">
        <f t="shared" si="71"/>
        <v>0</v>
      </c>
      <c r="OJ36" s="133">
        <f t="shared" si="71"/>
        <v>0</v>
      </c>
      <c r="OK36" s="133">
        <f t="shared" si="71"/>
        <v>0</v>
      </c>
      <c r="OL36" s="133">
        <f t="shared" ref="OL36:QP36" si="72">SUM(OL6:OL35)</f>
        <v>0</v>
      </c>
      <c r="OM36" s="133">
        <f t="shared" si="72"/>
        <v>1</v>
      </c>
      <c r="ON36" s="133">
        <f t="shared" si="72"/>
        <v>0</v>
      </c>
      <c r="OO36" s="133">
        <f t="shared" si="72"/>
        <v>1</v>
      </c>
      <c r="OP36" s="133">
        <f t="shared" si="72"/>
        <v>1</v>
      </c>
      <c r="OQ36" s="133">
        <f t="shared" si="72"/>
        <v>0</v>
      </c>
      <c r="OR36" s="133">
        <f t="shared" si="72"/>
        <v>0</v>
      </c>
      <c r="OS36" s="133">
        <f t="shared" si="72"/>
        <v>1</v>
      </c>
      <c r="OT36" s="133">
        <f t="shared" si="72"/>
        <v>0</v>
      </c>
      <c r="OU36" s="222">
        <f>SUM(OU6:OU35)</f>
        <v>27</v>
      </c>
      <c r="OV36" s="133">
        <f t="shared" si="72"/>
        <v>0</v>
      </c>
      <c r="OW36" s="133">
        <f t="shared" si="72"/>
        <v>0</v>
      </c>
      <c r="OX36" s="133">
        <f t="shared" si="72"/>
        <v>0</v>
      </c>
      <c r="OY36" s="133">
        <f t="shared" si="72"/>
        <v>0</v>
      </c>
      <c r="OZ36" s="133">
        <f t="shared" si="72"/>
        <v>0</v>
      </c>
      <c r="PA36" s="133">
        <f t="shared" si="72"/>
        <v>0</v>
      </c>
      <c r="PB36" s="133">
        <f t="shared" si="72"/>
        <v>0</v>
      </c>
      <c r="PC36" s="133">
        <f t="shared" si="72"/>
        <v>0</v>
      </c>
      <c r="PD36" s="133">
        <f t="shared" si="72"/>
        <v>1</v>
      </c>
      <c r="PE36" s="133">
        <f t="shared" si="72"/>
        <v>0</v>
      </c>
      <c r="PF36" s="133">
        <f t="shared" si="72"/>
        <v>1</v>
      </c>
      <c r="PG36" s="133">
        <f t="shared" si="72"/>
        <v>0</v>
      </c>
      <c r="PH36" s="133">
        <f t="shared" si="72"/>
        <v>0</v>
      </c>
      <c r="PI36" s="133">
        <f t="shared" si="72"/>
        <v>0</v>
      </c>
      <c r="PJ36" s="133">
        <f t="shared" si="72"/>
        <v>0</v>
      </c>
      <c r="PK36" s="133">
        <f t="shared" si="72"/>
        <v>0</v>
      </c>
      <c r="PL36" s="133">
        <f t="shared" si="72"/>
        <v>0</v>
      </c>
      <c r="PM36" s="133">
        <f t="shared" si="72"/>
        <v>0</v>
      </c>
      <c r="PN36" s="133">
        <f t="shared" si="72"/>
        <v>0</v>
      </c>
      <c r="PO36" s="133">
        <f t="shared" si="72"/>
        <v>0</v>
      </c>
      <c r="PP36" s="133">
        <f t="shared" si="72"/>
        <v>1</v>
      </c>
      <c r="PQ36" s="133">
        <f t="shared" si="72"/>
        <v>0</v>
      </c>
      <c r="PR36" s="133">
        <f t="shared" si="72"/>
        <v>1</v>
      </c>
      <c r="PS36" s="133">
        <f t="shared" si="72"/>
        <v>0</v>
      </c>
      <c r="PT36" s="133">
        <f t="shared" si="72"/>
        <v>0</v>
      </c>
      <c r="PU36" s="133">
        <f t="shared" si="72"/>
        <v>0</v>
      </c>
      <c r="PV36" s="133">
        <f t="shared" si="72"/>
        <v>0</v>
      </c>
      <c r="PW36" s="133">
        <f t="shared" si="72"/>
        <v>1</v>
      </c>
      <c r="PX36" s="133">
        <f t="shared" si="72"/>
        <v>0</v>
      </c>
      <c r="PY36" s="133">
        <f t="shared" si="72"/>
        <v>1</v>
      </c>
      <c r="PZ36" s="133">
        <f t="shared" si="72"/>
        <v>0</v>
      </c>
      <c r="QA36" s="133">
        <f t="shared" si="72"/>
        <v>0</v>
      </c>
      <c r="QB36" s="133">
        <f t="shared" si="72"/>
        <v>0</v>
      </c>
      <c r="QC36" s="133">
        <f t="shared" si="72"/>
        <v>0</v>
      </c>
      <c r="QD36" s="133">
        <f t="shared" si="72"/>
        <v>0</v>
      </c>
      <c r="QE36" s="133">
        <f t="shared" si="72"/>
        <v>0</v>
      </c>
      <c r="QF36" s="133">
        <f t="shared" si="72"/>
        <v>0</v>
      </c>
      <c r="QG36" s="133">
        <f t="shared" si="72"/>
        <v>0</v>
      </c>
      <c r="QH36" s="133">
        <f t="shared" si="72"/>
        <v>0</v>
      </c>
      <c r="QI36" s="133">
        <f t="shared" si="72"/>
        <v>0</v>
      </c>
      <c r="QJ36" s="133">
        <f t="shared" si="72"/>
        <v>1</v>
      </c>
      <c r="QK36" s="133">
        <f t="shared" si="72"/>
        <v>0</v>
      </c>
      <c r="QL36" s="133">
        <f t="shared" si="72"/>
        <v>1</v>
      </c>
      <c r="QM36" s="133">
        <f t="shared" si="72"/>
        <v>1</v>
      </c>
      <c r="QN36" s="133">
        <f t="shared" si="72"/>
        <v>0</v>
      </c>
      <c r="QO36" s="133">
        <f t="shared" si="72"/>
        <v>0</v>
      </c>
      <c r="QP36" s="133">
        <f t="shared" si="72"/>
        <v>1</v>
      </c>
      <c r="QQ36" s="133">
        <v>0</v>
      </c>
    </row>
    <row r="37" spans="1:459" x14ac:dyDescent="0.25">
      <c r="A37" s="8"/>
      <c r="B37" s="9"/>
      <c r="C37" s="9"/>
      <c r="D37" s="123">
        <f>D36/$A$36</f>
        <v>4.1666666666666664E-2</v>
      </c>
      <c r="E37" s="123">
        <f t="shared" ref="E37:H37" si="73">E36/$A$36</f>
        <v>0</v>
      </c>
      <c r="F37" s="123">
        <f t="shared" si="73"/>
        <v>0</v>
      </c>
      <c r="G37" s="123">
        <f t="shared" si="73"/>
        <v>0</v>
      </c>
      <c r="H37" s="123">
        <f t="shared" si="73"/>
        <v>0</v>
      </c>
      <c r="I37" s="123">
        <f>I36/$A$36</f>
        <v>0</v>
      </c>
      <c r="J37" s="123">
        <f t="shared" ref="J37:R37" si="74">J36/$A$36</f>
        <v>4.1666666666666664E-2</v>
      </c>
      <c r="K37" s="123">
        <f t="shared" si="74"/>
        <v>4.1666666666666664E-2</v>
      </c>
      <c r="L37" s="123">
        <f t="shared" si="74"/>
        <v>0</v>
      </c>
      <c r="M37" s="123">
        <f t="shared" si="74"/>
        <v>0</v>
      </c>
      <c r="N37" s="123">
        <f t="shared" si="74"/>
        <v>0</v>
      </c>
      <c r="O37" s="123">
        <f t="shared" si="74"/>
        <v>0</v>
      </c>
      <c r="P37" s="123">
        <f t="shared" si="74"/>
        <v>0</v>
      </c>
      <c r="Q37" s="123">
        <f t="shared" si="74"/>
        <v>0</v>
      </c>
      <c r="R37" s="123">
        <f t="shared" si="74"/>
        <v>4.1666666666666664E-2</v>
      </c>
      <c r="S37" s="123"/>
      <c r="T37" s="123">
        <f>T36/$S$36</f>
        <v>3.3333333333333333E-2</v>
      </c>
      <c r="U37" s="123">
        <f t="shared" ref="U37:BN37" si="75">U36/$S$36</f>
        <v>0</v>
      </c>
      <c r="V37" s="123">
        <f t="shared" si="75"/>
        <v>0</v>
      </c>
      <c r="W37" s="123">
        <f t="shared" si="75"/>
        <v>0</v>
      </c>
      <c r="X37" s="123">
        <f t="shared" si="75"/>
        <v>0</v>
      </c>
      <c r="Y37" s="123">
        <f t="shared" si="75"/>
        <v>0</v>
      </c>
      <c r="Z37" s="123">
        <f t="shared" si="75"/>
        <v>0</v>
      </c>
      <c r="AA37" s="123">
        <f t="shared" si="75"/>
        <v>0</v>
      </c>
      <c r="AB37" s="123">
        <f t="shared" si="75"/>
        <v>0</v>
      </c>
      <c r="AC37" s="123">
        <f t="shared" si="75"/>
        <v>0</v>
      </c>
      <c r="AD37" s="123">
        <f t="shared" si="75"/>
        <v>3.3333333333333333E-2</v>
      </c>
      <c r="AE37" s="123">
        <f t="shared" si="75"/>
        <v>0</v>
      </c>
      <c r="AF37" s="123">
        <f t="shared" si="75"/>
        <v>3.3333333333333333E-2</v>
      </c>
      <c r="AG37" s="123">
        <f t="shared" si="75"/>
        <v>0</v>
      </c>
      <c r="AH37" s="123">
        <f t="shared" si="75"/>
        <v>0</v>
      </c>
      <c r="AI37" s="123">
        <f t="shared" si="75"/>
        <v>0</v>
      </c>
      <c r="AJ37" s="123">
        <f t="shared" si="75"/>
        <v>0</v>
      </c>
      <c r="AK37" s="123">
        <f t="shared" si="75"/>
        <v>0</v>
      </c>
      <c r="AL37" s="123">
        <f t="shared" si="75"/>
        <v>0</v>
      </c>
      <c r="AM37" s="123">
        <f t="shared" si="75"/>
        <v>0</v>
      </c>
      <c r="AN37" s="123">
        <f t="shared" si="75"/>
        <v>0</v>
      </c>
      <c r="AO37" s="123">
        <f t="shared" si="75"/>
        <v>7.3</v>
      </c>
      <c r="AP37" s="123" t="e">
        <f t="shared" si="75"/>
        <v>#VALUE!</v>
      </c>
      <c r="AQ37" s="123">
        <f t="shared" si="75"/>
        <v>0</v>
      </c>
      <c r="AR37" s="123">
        <f t="shared" si="75"/>
        <v>7.6333333333333337</v>
      </c>
      <c r="AS37" s="123">
        <f t="shared" si="75"/>
        <v>7.833333333333333</v>
      </c>
      <c r="AT37" s="123">
        <f t="shared" si="75"/>
        <v>0</v>
      </c>
      <c r="AU37" s="123">
        <f t="shared" si="75"/>
        <v>0</v>
      </c>
      <c r="AV37" s="123">
        <f t="shared" si="75"/>
        <v>0</v>
      </c>
      <c r="AW37" s="123">
        <f t="shared" si="75"/>
        <v>7.7333333333333334</v>
      </c>
      <c r="AX37" s="123">
        <f t="shared" si="75"/>
        <v>8.2333333333333325</v>
      </c>
      <c r="AY37" s="123">
        <f t="shared" si="75"/>
        <v>8.3333333333333339</v>
      </c>
      <c r="AZ37" s="123">
        <f t="shared" si="75"/>
        <v>7.8</v>
      </c>
      <c r="BA37" s="123">
        <f t="shared" si="75"/>
        <v>0.33333333333333331</v>
      </c>
      <c r="BB37" s="123">
        <f t="shared" si="75"/>
        <v>7.4666666666666668</v>
      </c>
      <c r="BC37" s="123">
        <f t="shared" si="75"/>
        <v>7.7</v>
      </c>
      <c r="BD37" s="123">
        <f t="shared" si="75"/>
        <v>0</v>
      </c>
      <c r="BE37" s="123">
        <f t="shared" si="75"/>
        <v>0</v>
      </c>
      <c r="BF37" s="123">
        <f t="shared" si="75"/>
        <v>0</v>
      </c>
      <c r="BG37" s="123">
        <f t="shared" si="75"/>
        <v>0</v>
      </c>
      <c r="BH37" s="123">
        <f t="shared" si="75"/>
        <v>0</v>
      </c>
      <c r="BI37" s="123">
        <f t="shared" si="75"/>
        <v>0</v>
      </c>
      <c r="BJ37" s="123">
        <f t="shared" si="75"/>
        <v>6.6444444444444457</v>
      </c>
      <c r="BK37" s="123">
        <f t="shared" si="75"/>
        <v>0</v>
      </c>
      <c r="BL37" s="123">
        <f t="shared" si="75"/>
        <v>8.5</v>
      </c>
      <c r="BM37" s="123">
        <f t="shared" si="75"/>
        <v>0</v>
      </c>
      <c r="BN37" s="123">
        <f t="shared" si="75"/>
        <v>8.5</v>
      </c>
      <c r="BO37" s="123"/>
      <c r="BP37" s="123"/>
      <c r="BQ37" s="123">
        <f>BQ36/$BP$36</f>
        <v>3.7037037037037035E-2</v>
      </c>
      <c r="BR37" s="123">
        <f t="shared" ref="BR37:DK37" si="76">BR36/$BP$36</f>
        <v>0</v>
      </c>
      <c r="BS37" s="123">
        <f t="shared" si="76"/>
        <v>0</v>
      </c>
      <c r="BT37" s="123">
        <f t="shared" si="76"/>
        <v>0</v>
      </c>
      <c r="BU37" s="123">
        <f t="shared" si="76"/>
        <v>0</v>
      </c>
      <c r="BV37" s="123">
        <f t="shared" si="76"/>
        <v>0</v>
      </c>
      <c r="BW37" s="123">
        <f t="shared" si="76"/>
        <v>0</v>
      </c>
      <c r="BX37" s="123">
        <f t="shared" si="76"/>
        <v>0</v>
      </c>
      <c r="BY37" s="123">
        <f t="shared" si="76"/>
        <v>0</v>
      </c>
      <c r="BZ37" s="123">
        <f t="shared" si="76"/>
        <v>0</v>
      </c>
      <c r="CA37" s="123">
        <f t="shared" si="76"/>
        <v>3.7037037037037035E-2</v>
      </c>
      <c r="CB37" s="123">
        <f t="shared" si="76"/>
        <v>0</v>
      </c>
      <c r="CC37" s="123">
        <f t="shared" si="76"/>
        <v>3.7037037037037035E-2</v>
      </c>
      <c r="CD37" s="123">
        <f t="shared" si="76"/>
        <v>0</v>
      </c>
      <c r="CE37" s="123">
        <f t="shared" si="76"/>
        <v>0</v>
      </c>
      <c r="CF37" s="123">
        <f t="shared" si="76"/>
        <v>0</v>
      </c>
      <c r="CG37" s="123">
        <f t="shared" si="76"/>
        <v>0</v>
      </c>
      <c r="CH37" s="123">
        <f t="shared" si="76"/>
        <v>0</v>
      </c>
      <c r="CI37" s="123">
        <f t="shared" si="76"/>
        <v>0</v>
      </c>
      <c r="CJ37" s="123">
        <f t="shared" si="76"/>
        <v>0</v>
      </c>
      <c r="CK37" s="123">
        <f t="shared" si="76"/>
        <v>0</v>
      </c>
      <c r="CL37" s="123">
        <f t="shared" si="76"/>
        <v>7.4074074074074074</v>
      </c>
      <c r="CM37" s="123">
        <f t="shared" si="76"/>
        <v>3.7037037037037035E-2</v>
      </c>
      <c r="CN37" s="123">
        <f t="shared" si="76"/>
        <v>0</v>
      </c>
      <c r="CO37" s="123">
        <f t="shared" si="76"/>
        <v>8.0370370370370363</v>
      </c>
      <c r="CP37" s="123">
        <f t="shared" si="76"/>
        <v>8.1111111111111107</v>
      </c>
      <c r="CQ37" s="123">
        <f t="shared" si="76"/>
        <v>8.0370370370370363</v>
      </c>
      <c r="CR37" s="123">
        <f t="shared" si="76"/>
        <v>0</v>
      </c>
      <c r="CS37" s="123">
        <f t="shared" si="76"/>
        <v>0</v>
      </c>
      <c r="CT37" s="123">
        <f t="shared" si="76"/>
        <v>8.0617283950617278</v>
      </c>
      <c r="CU37" s="123">
        <f t="shared" si="76"/>
        <v>8.1851851851851851</v>
      </c>
      <c r="CV37" s="123">
        <f t="shared" si="76"/>
        <v>8.1851851851851851</v>
      </c>
      <c r="CW37" s="123">
        <f t="shared" si="76"/>
        <v>8.1111111111111107</v>
      </c>
      <c r="CX37" s="123">
        <f t="shared" si="76"/>
        <v>8.1481481481481488</v>
      </c>
      <c r="CY37" s="123">
        <f t="shared" si="76"/>
        <v>7.7407407407407405</v>
      </c>
      <c r="CZ37" s="123">
        <f t="shared" si="76"/>
        <v>8.1851851851851851</v>
      </c>
      <c r="DA37" s="123">
        <f t="shared" si="76"/>
        <v>8.2592592592592595</v>
      </c>
      <c r="DB37" s="123">
        <f t="shared" si="76"/>
        <v>8.0740740740740744</v>
      </c>
      <c r="DC37" s="123">
        <f t="shared" si="76"/>
        <v>8.1851851851851851</v>
      </c>
      <c r="DD37" s="123">
        <f t="shared" si="76"/>
        <v>7.7407407407407405</v>
      </c>
      <c r="DE37" s="123">
        <f t="shared" si="76"/>
        <v>0</v>
      </c>
      <c r="DF37" s="123">
        <f t="shared" si="76"/>
        <v>0</v>
      </c>
      <c r="DG37" s="123">
        <f t="shared" si="76"/>
        <v>8.0814814814814806</v>
      </c>
      <c r="DH37" s="123">
        <f t="shared" si="76"/>
        <v>0</v>
      </c>
      <c r="DI37" s="123">
        <f t="shared" si="76"/>
        <v>8.3703703703703702</v>
      </c>
      <c r="DJ37" s="123">
        <f t="shared" si="76"/>
        <v>0</v>
      </c>
      <c r="DK37" s="123">
        <f t="shared" si="76"/>
        <v>8.3703703703703702</v>
      </c>
      <c r="DL37" s="123"/>
      <c r="DM37" s="123"/>
      <c r="DN37" s="123">
        <f>DN36/$DM$36</f>
        <v>3.7037037037037035E-2</v>
      </c>
      <c r="DO37" s="123">
        <f t="shared" ref="DO37:FH37" si="77">DO36/$DM$36</f>
        <v>0</v>
      </c>
      <c r="DP37" s="123">
        <f t="shared" si="77"/>
        <v>0</v>
      </c>
      <c r="DQ37" s="123">
        <f t="shared" si="77"/>
        <v>0</v>
      </c>
      <c r="DR37" s="123">
        <f t="shared" si="77"/>
        <v>0</v>
      </c>
      <c r="DS37" s="123">
        <f t="shared" si="77"/>
        <v>0</v>
      </c>
      <c r="DT37" s="123">
        <f t="shared" si="77"/>
        <v>0</v>
      </c>
      <c r="DU37" s="123">
        <f t="shared" si="77"/>
        <v>0</v>
      </c>
      <c r="DV37" s="123">
        <f t="shared" si="77"/>
        <v>0</v>
      </c>
      <c r="DW37" s="123">
        <f t="shared" si="77"/>
        <v>0</v>
      </c>
      <c r="DX37" s="123">
        <f t="shared" si="77"/>
        <v>3.7037037037037035E-2</v>
      </c>
      <c r="DY37" s="123">
        <f t="shared" si="77"/>
        <v>3.7037037037037035E-2</v>
      </c>
      <c r="DZ37" s="123">
        <f t="shared" si="77"/>
        <v>0</v>
      </c>
      <c r="EA37" s="123">
        <f t="shared" si="77"/>
        <v>0</v>
      </c>
      <c r="EB37" s="123">
        <f t="shared" si="77"/>
        <v>0</v>
      </c>
      <c r="EC37" s="123">
        <f t="shared" si="77"/>
        <v>0</v>
      </c>
      <c r="ED37" s="123">
        <f t="shared" si="77"/>
        <v>0</v>
      </c>
      <c r="EE37" s="123">
        <f t="shared" si="77"/>
        <v>0</v>
      </c>
      <c r="EF37" s="123">
        <f t="shared" si="77"/>
        <v>0</v>
      </c>
      <c r="EG37" s="123">
        <f t="shared" si="77"/>
        <v>0</v>
      </c>
      <c r="EH37" s="123">
        <f t="shared" si="77"/>
        <v>0</v>
      </c>
      <c r="EI37" s="123">
        <f t="shared" si="77"/>
        <v>0</v>
      </c>
      <c r="EJ37" s="123">
        <f t="shared" si="77"/>
        <v>3.7037037037037035E-2</v>
      </c>
      <c r="EK37" s="123">
        <f t="shared" si="77"/>
        <v>3.7037037037037035E-2</v>
      </c>
      <c r="EL37" s="123">
        <f t="shared" si="77"/>
        <v>0</v>
      </c>
      <c r="EM37" s="123">
        <f t="shared" si="77"/>
        <v>0</v>
      </c>
      <c r="EN37" s="123">
        <f t="shared" si="77"/>
        <v>0</v>
      </c>
      <c r="EO37" s="123">
        <f t="shared" si="77"/>
        <v>0</v>
      </c>
      <c r="EP37" s="123">
        <f t="shared" si="77"/>
        <v>0</v>
      </c>
      <c r="EQ37" s="123">
        <f t="shared" si="77"/>
        <v>3.7037037037037035E-2</v>
      </c>
      <c r="ER37" s="123">
        <f t="shared" si="77"/>
        <v>0</v>
      </c>
      <c r="ES37" s="123">
        <f t="shared" si="77"/>
        <v>3.7037037037037035E-2</v>
      </c>
      <c r="ET37" s="123">
        <f t="shared" si="77"/>
        <v>0</v>
      </c>
      <c r="EU37" s="123">
        <f t="shared" si="77"/>
        <v>0</v>
      </c>
      <c r="EV37" s="123">
        <f t="shared" si="77"/>
        <v>0</v>
      </c>
      <c r="EW37" s="123">
        <f t="shared" si="77"/>
        <v>0</v>
      </c>
      <c r="EX37" s="123">
        <f t="shared" si="77"/>
        <v>0</v>
      </c>
      <c r="EY37" s="123">
        <f t="shared" si="77"/>
        <v>0</v>
      </c>
      <c r="EZ37" s="123">
        <f t="shared" si="77"/>
        <v>0</v>
      </c>
      <c r="FA37" s="123">
        <f t="shared" si="77"/>
        <v>0</v>
      </c>
      <c r="FB37" s="123">
        <f t="shared" si="77"/>
        <v>0</v>
      </c>
      <c r="FC37" s="123">
        <f t="shared" si="77"/>
        <v>0</v>
      </c>
      <c r="FD37" s="123">
        <f t="shared" si="77"/>
        <v>3.7037037037037035E-2</v>
      </c>
      <c r="FE37" s="123">
        <f t="shared" si="77"/>
        <v>0</v>
      </c>
      <c r="FF37" s="123">
        <f t="shared" si="77"/>
        <v>3.7037037037037035E-2</v>
      </c>
      <c r="FG37" s="123">
        <f t="shared" si="77"/>
        <v>0</v>
      </c>
      <c r="FH37" s="123">
        <f t="shared" si="77"/>
        <v>3.7037037037037035E-2</v>
      </c>
      <c r="FI37" s="123"/>
      <c r="FJ37" s="123"/>
      <c r="FK37" s="123">
        <f>FK36/$FJ$36</f>
        <v>3.7037037037037035E-2</v>
      </c>
      <c r="FL37" s="123">
        <f t="shared" ref="FL37:HE37" si="78">FL36/$FJ$36</f>
        <v>0</v>
      </c>
      <c r="FM37" s="123">
        <f t="shared" si="78"/>
        <v>0</v>
      </c>
      <c r="FN37" s="123">
        <f t="shared" si="78"/>
        <v>0</v>
      </c>
      <c r="FO37" s="123">
        <f t="shared" si="78"/>
        <v>0</v>
      </c>
      <c r="FP37" s="123">
        <f t="shared" si="78"/>
        <v>0</v>
      </c>
      <c r="FQ37" s="123">
        <f t="shared" si="78"/>
        <v>0</v>
      </c>
      <c r="FR37" s="123">
        <f t="shared" si="78"/>
        <v>0</v>
      </c>
      <c r="FS37" s="123">
        <f t="shared" si="78"/>
        <v>0</v>
      </c>
      <c r="FT37" s="123">
        <f t="shared" si="78"/>
        <v>0</v>
      </c>
      <c r="FU37" s="123">
        <f t="shared" si="78"/>
        <v>3.7037037037037035E-2</v>
      </c>
      <c r="FV37" s="123">
        <f t="shared" si="78"/>
        <v>3.7037037037037035E-2</v>
      </c>
      <c r="FW37" s="123">
        <f t="shared" si="78"/>
        <v>0</v>
      </c>
      <c r="FX37" s="123">
        <f t="shared" si="78"/>
        <v>0</v>
      </c>
      <c r="FY37" s="123">
        <f t="shared" si="78"/>
        <v>0</v>
      </c>
      <c r="FZ37" s="123">
        <f t="shared" si="78"/>
        <v>0</v>
      </c>
      <c r="GA37" s="123">
        <f t="shared" si="78"/>
        <v>0</v>
      </c>
      <c r="GB37" s="123">
        <f t="shared" si="78"/>
        <v>0</v>
      </c>
      <c r="GC37" s="123">
        <f t="shared" si="78"/>
        <v>0</v>
      </c>
      <c r="GD37" s="123">
        <f t="shared" si="78"/>
        <v>0</v>
      </c>
      <c r="GE37" s="123">
        <f t="shared" si="78"/>
        <v>0</v>
      </c>
      <c r="GF37" s="123">
        <f t="shared" si="78"/>
        <v>0</v>
      </c>
      <c r="GG37" s="123">
        <f t="shared" si="78"/>
        <v>3.7037037037037035E-2</v>
      </c>
      <c r="GH37" s="123">
        <f t="shared" si="78"/>
        <v>3.7037037037037035E-2</v>
      </c>
      <c r="GI37" s="123">
        <f t="shared" si="78"/>
        <v>0</v>
      </c>
      <c r="GJ37" s="123">
        <f t="shared" si="78"/>
        <v>0</v>
      </c>
      <c r="GK37" s="123">
        <f t="shared" si="78"/>
        <v>0</v>
      </c>
      <c r="GL37" s="123">
        <f t="shared" si="78"/>
        <v>0</v>
      </c>
      <c r="GM37" s="123">
        <f t="shared" si="78"/>
        <v>0</v>
      </c>
      <c r="GN37" s="123">
        <f t="shared" si="78"/>
        <v>3.7037037037037035E-2</v>
      </c>
      <c r="GO37" s="123">
        <f t="shared" si="78"/>
        <v>3.7037037037037035E-2</v>
      </c>
      <c r="GP37" s="123">
        <f t="shared" si="78"/>
        <v>0</v>
      </c>
      <c r="GQ37" s="123">
        <f t="shared" si="78"/>
        <v>0</v>
      </c>
      <c r="GR37" s="123">
        <f t="shared" si="78"/>
        <v>0</v>
      </c>
      <c r="GS37" s="123">
        <f t="shared" si="78"/>
        <v>0</v>
      </c>
      <c r="GT37" s="123">
        <f t="shared" si="78"/>
        <v>0</v>
      </c>
      <c r="GU37" s="123">
        <f t="shared" si="78"/>
        <v>0</v>
      </c>
      <c r="GV37" s="123">
        <f t="shared" si="78"/>
        <v>0</v>
      </c>
      <c r="GW37" s="123">
        <f t="shared" si="78"/>
        <v>0</v>
      </c>
      <c r="GX37" s="123">
        <f t="shared" si="78"/>
        <v>0</v>
      </c>
      <c r="GY37" s="123">
        <f t="shared" si="78"/>
        <v>0</v>
      </c>
      <c r="GZ37" s="123">
        <f t="shared" si="78"/>
        <v>0</v>
      </c>
      <c r="HA37" s="123">
        <f t="shared" si="78"/>
        <v>3.7037037037037035E-2</v>
      </c>
      <c r="HB37" s="123">
        <f t="shared" si="78"/>
        <v>0</v>
      </c>
      <c r="HC37" s="123">
        <f t="shared" si="78"/>
        <v>3.7037037037037035E-2</v>
      </c>
      <c r="HD37" s="123">
        <f t="shared" si="78"/>
        <v>0</v>
      </c>
      <c r="HE37" s="123">
        <f t="shared" si="78"/>
        <v>3.7037037037037035E-2</v>
      </c>
      <c r="HF37" s="123"/>
      <c r="HG37" s="123"/>
      <c r="HH37" s="123">
        <f>HH36/$HG$36</f>
        <v>3.7037037037037035E-2</v>
      </c>
      <c r="HI37" s="123">
        <f t="shared" ref="HI37:JB37" si="79">HI36/$HG$36</f>
        <v>0</v>
      </c>
      <c r="HJ37" s="123">
        <f t="shared" si="79"/>
        <v>0</v>
      </c>
      <c r="HK37" s="123">
        <f t="shared" si="79"/>
        <v>0</v>
      </c>
      <c r="HL37" s="123">
        <f t="shared" si="79"/>
        <v>0</v>
      </c>
      <c r="HM37" s="123">
        <f t="shared" si="79"/>
        <v>0</v>
      </c>
      <c r="HN37" s="123">
        <f t="shared" si="79"/>
        <v>0</v>
      </c>
      <c r="HO37" s="123">
        <f t="shared" si="79"/>
        <v>0</v>
      </c>
      <c r="HP37" s="123">
        <f t="shared" si="79"/>
        <v>0</v>
      </c>
      <c r="HQ37" s="123">
        <f t="shared" si="79"/>
        <v>0</v>
      </c>
      <c r="HR37" s="123">
        <f t="shared" si="79"/>
        <v>3.7037037037037035E-2</v>
      </c>
      <c r="HS37" s="123">
        <f t="shared" si="79"/>
        <v>3.7037037037037035E-2</v>
      </c>
      <c r="HT37" s="123">
        <f t="shared" si="79"/>
        <v>0</v>
      </c>
      <c r="HU37" s="123">
        <f t="shared" si="79"/>
        <v>0</v>
      </c>
      <c r="HV37" s="123">
        <f t="shared" si="79"/>
        <v>0</v>
      </c>
      <c r="HW37" s="123">
        <f t="shared" si="79"/>
        <v>0</v>
      </c>
      <c r="HX37" s="123">
        <f t="shared" si="79"/>
        <v>0</v>
      </c>
      <c r="HY37" s="123">
        <f t="shared" si="79"/>
        <v>0</v>
      </c>
      <c r="HZ37" s="123">
        <f t="shared" si="79"/>
        <v>0</v>
      </c>
      <c r="IA37" s="123">
        <f t="shared" si="79"/>
        <v>0</v>
      </c>
      <c r="IB37" s="123">
        <f t="shared" si="79"/>
        <v>0</v>
      </c>
      <c r="IC37" s="123">
        <f t="shared" si="79"/>
        <v>0</v>
      </c>
      <c r="ID37" s="123">
        <f t="shared" si="79"/>
        <v>3.7037037037037035E-2</v>
      </c>
      <c r="IE37" s="123">
        <f t="shared" si="79"/>
        <v>3.7037037037037035E-2</v>
      </c>
      <c r="IF37" s="123">
        <f t="shared" si="79"/>
        <v>0</v>
      </c>
      <c r="IG37" s="123">
        <f t="shared" si="79"/>
        <v>0</v>
      </c>
      <c r="IH37" s="123">
        <f t="shared" si="79"/>
        <v>0</v>
      </c>
      <c r="II37" s="123">
        <f t="shared" si="79"/>
        <v>0</v>
      </c>
      <c r="IJ37" s="123">
        <f t="shared" si="79"/>
        <v>0</v>
      </c>
      <c r="IK37" s="123">
        <f t="shared" si="79"/>
        <v>3.7037037037037035E-2</v>
      </c>
      <c r="IL37" s="123">
        <f t="shared" si="79"/>
        <v>3.7037037037037035E-2</v>
      </c>
      <c r="IM37" s="123">
        <f t="shared" si="79"/>
        <v>0</v>
      </c>
      <c r="IN37" s="123">
        <f t="shared" si="79"/>
        <v>0</v>
      </c>
      <c r="IO37" s="123">
        <f t="shared" si="79"/>
        <v>0</v>
      </c>
      <c r="IP37" s="123">
        <f t="shared" si="79"/>
        <v>0</v>
      </c>
      <c r="IQ37" s="123">
        <f t="shared" si="79"/>
        <v>0</v>
      </c>
      <c r="IR37" s="123">
        <f t="shared" si="79"/>
        <v>0</v>
      </c>
      <c r="IS37" s="123">
        <f t="shared" si="79"/>
        <v>0</v>
      </c>
      <c r="IT37" s="123">
        <f t="shared" si="79"/>
        <v>0</v>
      </c>
      <c r="IU37" s="123">
        <f t="shared" si="79"/>
        <v>0</v>
      </c>
      <c r="IV37" s="123">
        <f t="shared" si="79"/>
        <v>0</v>
      </c>
      <c r="IW37" s="123">
        <f t="shared" si="79"/>
        <v>0</v>
      </c>
      <c r="IX37" s="123">
        <f t="shared" si="79"/>
        <v>3.7037037037037035E-2</v>
      </c>
      <c r="IY37" s="123">
        <f t="shared" si="79"/>
        <v>0</v>
      </c>
      <c r="IZ37" s="123">
        <f t="shared" si="79"/>
        <v>3.7037037037037035E-2</v>
      </c>
      <c r="JA37" s="123">
        <f t="shared" si="79"/>
        <v>0</v>
      </c>
      <c r="JB37" s="123">
        <f t="shared" si="79"/>
        <v>3.7037037037037035E-2</v>
      </c>
      <c r="JC37" s="123"/>
      <c r="JD37" s="123"/>
      <c r="JE37" s="123">
        <f>JE36/$JD$36</f>
        <v>3.7037037037037035E-2</v>
      </c>
      <c r="JF37" s="123">
        <f t="shared" ref="JF37:KY37" si="80">JF36/$JD$36</f>
        <v>0</v>
      </c>
      <c r="JG37" s="123">
        <f t="shared" si="80"/>
        <v>0</v>
      </c>
      <c r="JH37" s="123">
        <f t="shared" si="80"/>
        <v>0</v>
      </c>
      <c r="JI37" s="123">
        <f t="shared" si="80"/>
        <v>0</v>
      </c>
      <c r="JJ37" s="123">
        <f t="shared" si="80"/>
        <v>0</v>
      </c>
      <c r="JK37" s="123">
        <f t="shared" si="80"/>
        <v>0</v>
      </c>
      <c r="JL37" s="123">
        <f t="shared" si="80"/>
        <v>0</v>
      </c>
      <c r="JM37" s="123">
        <f t="shared" si="80"/>
        <v>0</v>
      </c>
      <c r="JN37" s="123">
        <f t="shared" si="80"/>
        <v>0</v>
      </c>
      <c r="JO37" s="123">
        <f t="shared" si="80"/>
        <v>3.7037037037037035E-2</v>
      </c>
      <c r="JP37" s="123">
        <f t="shared" si="80"/>
        <v>3.7037037037037035E-2</v>
      </c>
      <c r="JQ37" s="123">
        <f t="shared" si="80"/>
        <v>0</v>
      </c>
      <c r="JR37" s="123">
        <f t="shared" si="80"/>
        <v>0</v>
      </c>
      <c r="JS37" s="123">
        <f t="shared" si="80"/>
        <v>0</v>
      </c>
      <c r="JT37" s="123">
        <f t="shared" si="80"/>
        <v>0</v>
      </c>
      <c r="JU37" s="123">
        <f t="shared" si="80"/>
        <v>0</v>
      </c>
      <c r="JV37" s="123">
        <f t="shared" si="80"/>
        <v>0</v>
      </c>
      <c r="JW37" s="123">
        <f t="shared" si="80"/>
        <v>0</v>
      </c>
      <c r="JX37" s="123">
        <f t="shared" si="80"/>
        <v>0</v>
      </c>
      <c r="JY37" s="123">
        <f t="shared" si="80"/>
        <v>0</v>
      </c>
      <c r="JZ37" s="123">
        <f t="shared" si="80"/>
        <v>0</v>
      </c>
      <c r="KA37" s="123">
        <f t="shared" si="80"/>
        <v>3.7037037037037035E-2</v>
      </c>
      <c r="KB37" s="123">
        <f t="shared" si="80"/>
        <v>3.7037037037037035E-2</v>
      </c>
      <c r="KC37" s="123">
        <f t="shared" si="80"/>
        <v>0</v>
      </c>
      <c r="KD37" s="123">
        <f t="shared" si="80"/>
        <v>0</v>
      </c>
      <c r="KE37" s="123">
        <f t="shared" si="80"/>
        <v>0</v>
      </c>
      <c r="KF37" s="123">
        <f t="shared" si="80"/>
        <v>0</v>
      </c>
      <c r="KG37" s="123">
        <f t="shared" si="80"/>
        <v>0</v>
      </c>
      <c r="KH37" s="123">
        <f t="shared" si="80"/>
        <v>3.7037037037037035E-2</v>
      </c>
      <c r="KI37" s="123">
        <f t="shared" si="80"/>
        <v>3.7037037037037035E-2</v>
      </c>
      <c r="KJ37" s="123">
        <f t="shared" si="80"/>
        <v>0</v>
      </c>
      <c r="KK37" s="123">
        <f t="shared" si="80"/>
        <v>0</v>
      </c>
      <c r="KL37" s="123">
        <f t="shared" si="80"/>
        <v>0</v>
      </c>
      <c r="KM37" s="123">
        <f t="shared" si="80"/>
        <v>0</v>
      </c>
      <c r="KN37" s="123">
        <f t="shared" si="80"/>
        <v>0</v>
      </c>
      <c r="KO37" s="123">
        <f t="shared" si="80"/>
        <v>0</v>
      </c>
      <c r="KP37" s="123">
        <f t="shared" si="80"/>
        <v>0</v>
      </c>
      <c r="KQ37" s="123">
        <f t="shared" si="80"/>
        <v>0</v>
      </c>
      <c r="KR37" s="123">
        <f t="shared" si="80"/>
        <v>0</v>
      </c>
      <c r="KS37" s="123">
        <f t="shared" si="80"/>
        <v>0</v>
      </c>
      <c r="KT37" s="123">
        <f t="shared" si="80"/>
        <v>0</v>
      </c>
      <c r="KU37" s="123">
        <f t="shared" si="80"/>
        <v>3.7037037037037035E-2</v>
      </c>
      <c r="KV37" s="123">
        <f t="shared" si="80"/>
        <v>0</v>
      </c>
      <c r="KW37" s="123">
        <f t="shared" si="80"/>
        <v>3.7037037037037035E-2</v>
      </c>
      <c r="KX37" s="123">
        <f t="shared" si="80"/>
        <v>0</v>
      </c>
      <c r="KY37" s="123">
        <f t="shared" si="80"/>
        <v>3.7037037037037035E-2</v>
      </c>
      <c r="KZ37" s="123"/>
      <c r="LA37" s="123"/>
      <c r="LB37" s="123">
        <f>LB36/$LA$36</f>
        <v>0</v>
      </c>
      <c r="LC37" s="123">
        <f t="shared" ref="LC37:MV37" si="81">LC36/$LA$36</f>
        <v>0</v>
      </c>
      <c r="LD37" s="123">
        <f t="shared" si="81"/>
        <v>0</v>
      </c>
      <c r="LE37" s="123">
        <f t="shared" si="81"/>
        <v>0</v>
      </c>
      <c r="LF37" s="123">
        <f t="shared" si="81"/>
        <v>0</v>
      </c>
      <c r="LG37" s="123">
        <f t="shared" si="81"/>
        <v>0</v>
      </c>
      <c r="LH37" s="123">
        <f t="shared" si="81"/>
        <v>0</v>
      </c>
      <c r="LI37" s="123">
        <f t="shared" si="81"/>
        <v>0</v>
      </c>
      <c r="LJ37" s="123">
        <f t="shared" si="81"/>
        <v>3.7037037037037035E-2</v>
      </c>
      <c r="LK37" s="123">
        <f t="shared" si="81"/>
        <v>0</v>
      </c>
      <c r="LL37" s="123">
        <f t="shared" si="81"/>
        <v>3.7037037037037035E-2</v>
      </c>
      <c r="LM37" s="123">
        <f t="shared" si="81"/>
        <v>0</v>
      </c>
      <c r="LN37" s="123">
        <f t="shared" si="81"/>
        <v>0</v>
      </c>
      <c r="LO37" s="123">
        <f t="shared" si="81"/>
        <v>0</v>
      </c>
      <c r="LP37" s="123">
        <f t="shared" si="81"/>
        <v>0</v>
      </c>
      <c r="LQ37" s="123">
        <f t="shared" si="81"/>
        <v>0</v>
      </c>
      <c r="LR37" s="123">
        <f t="shared" si="81"/>
        <v>0</v>
      </c>
      <c r="LS37" s="123">
        <f t="shared" si="81"/>
        <v>0</v>
      </c>
      <c r="LT37" s="123">
        <f t="shared" si="81"/>
        <v>0</v>
      </c>
      <c r="LU37" s="123">
        <f t="shared" si="81"/>
        <v>0</v>
      </c>
      <c r="LV37" s="123">
        <f t="shared" si="81"/>
        <v>3.7037037037037035E-2</v>
      </c>
      <c r="LW37" s="123">
        <f t="shared" si="81"/>
        <v>0</v>
      </c>
      <c r="LX37" s="123">
        <f t="shared" si="81"/>
        <v>3.7037037037037035E-2</v>
      </c>
      <c r="LY37" s="123">
        <f t="shared" si="81"/>
        <v>3.7037037037037035E-2</v>
      </c>
      <c r="LZ37" s="123">
        <f t="shared" si="81"/>
        <v>0</v>
      </c>
      <c r="MA37" s="123">
        <f t="shared" si="81"/>
        <v>0</v>
      </c>
      <c r="MB37" s="123">
        <f t="shared" si="81"/>
        <v>0</v>
      </c>
      <c r="MC37" s="123">
        <f t="shared" si="81"/>
        <v>0</v>
      </c>
      <c r="MD37" s="123">
        <f t="shared" si="81"/>
        <v>0</v>
      </c>
      <c r="ME37" s="123">
        <f t="shared" si="81"/>
        <v>3.7037037037037035E-2</v>
      </c>
      <c r="MF37" s="123">
        <f t="shared" si="81"/>
        <v>0</v>
      </c>
      <c r="MG37" s="123">
        <f t="shared" si="81"/>
        <v>0</v>
      </c>
      <c r="MH37" s="123">
        <f t="shared" si="81"/>
        <v>0</v>
      </c>
      <c r="MI37" s="123">
        <f t="shared" si="81"/>
        <v>0</v>
      </c>
      <c r="MJ37" s="123">
        <f t="shared" si="81"/>
        <v>0</v>
      </c>
      <c r="MK37" s="123">
        <f t="shared" si="81"/>
        <v>0</v>
      </c>
      <c r="ML37" s="123">
        <f t="shared" si="81"/>
        <v>0</v>
      </c>
      <c r="MM37" s="123">
        <f t="shared" si="81"/>
        <v>0</v>
      </c>
      <c r="MN37" s="123">
        <f t="shared" si="81"/>
        <v>0</v>
      </c>
      <c r="MO37" s="123">
        <f t="shared" si="81"/>
        <v>0</v>
      </c>
      <c r="MP37" s="123">
        <f t="shared" si="81"/>
        <v>3.7037037037037035E-2</v>
      </c>
      <c r="MQ37" s="123">
        <f t="shared" si="81"/>
        <v>0</v>
      </c>
      <c r="MR37" s="123">
        <f t="shared" si="81"/>
        <v>3.7037037037037035E-2</v>
      </c>
      <c r="MS37" s="123">
        <f t="shared" si="81"/>
        <v>3.7037037037037035E-2</v>
      </c>
      <c r="MT37" s="123">
        <f t="shared" si="81"/>
        <v>0</v>
      </c>
      <c r="MU37" s="123">
        <f t="shared" si="81"/>
        <v>0</v>
      </c>
      <c r="MV37" s="123">
        <f t="shared" si="81"/>
        <v>3.7037037037037035E-2</v>
      </c>
      <c r="MW37" s="123"/>
      <c r="MX37" s="123"/>
      <c r="MY37" s="123">
        <f>MY36/$MX$36</f>
        <v>0</v>
      </c>
      <c r="MZ37" s="123">
        <f t="shared" ref="MZ37:OS37" si="82">MZ36/$MX$36</f>
        <v>0</v>
      </c>
      <c r="NA37" s="123">
        <f t="shared" si="82"/>
        <v>0</v>
      </c>
      <c r="NB37" s="123">
        <f t="shared" si="82"/>
        <v>0</v>
      </c>
      <c r="NC37" s="123">
        <f t="shared" si="82"/>
        <v>0</v>
      </c>
      <c r="ND37" s="123">
        <f t="shared" si="82"/>
        <v>0</v>
      </c>
      <c r="NE37" s="123">
        <f t="shared" si="82"/>
        <v>0</v>
      </c>
      <c r="NF37" s="123">
        <f t="shared" si="82"/>
        <v>0</v>
      </c>
      <c r="NG37" s="123">
        <f t="shared" si="82"/>
        <v>0</v>
      </c>
      <c r="NH37" s="123">
        <f t="shared" si="82"/>
        <v>3.7037037037037035E-2</v>
      </c>
      <c r="NI37" s="123">
        <f t="shared" si="82"/>
        <v>3.7037037037037035E-2</v>
      </c>
      <c r="NJ37" s="123">
        <f t="shared" si="82"/>
        <v>0</v>
      </c>
      <c r="NK37" s="123">
        <f t="shared" si="82"/>
        <v>0</v>
      </c>
      <c r="NL37" s="123">
        <f t="shared" si="82"/>
        <v>0</v>
      </c>
      <c r="NM37" s="123">
        <f t="shared" si="82"/>
        <v>0</v>
      </c>
      <c r="NN37" s="123">
        <f t="shared" si="82"/>
        <v>0</v>
      </c>
      <c r="NO37" s="123">
        <f t="shared" si="82"/>
        <v>0</v>
      </c>
      <c r="NP37" s="123">
        <f t="shared" si="82"/>
        <v>0</v>
      </c>
      <c r="NQ37" s="123">
        <f t="shared" si="82"/>
        <v>0</v>
      </c>
      <c r="NR37" s="123">
        <f t="shared" si="82"/>
        <v>0</v>
      </c>
      <c r="NS37" s="123">
        <f t="shared" si="82"/>
        <v>3.7037037037037035E-2</v>
      </c>
      <c r="NT37" s="123">
        <f t="shared" si="82"/>
        <v>0</v>
      </c>
      <c r="NU37" s="123">
        <f t="shared" si="82"/>
        <v>3.7037037037037035E-2</v>
      </c>
      <c r="NV37" s="123">
        <f t="shared" si="82"/>
        <v>0</v>
      </c>
      <c r="NW37" s="123">
        <f t="shared" si="82"/>
        <v>0</v>
      </c>
      <c r="NX37" s="123">
        <f t="shared" si="82"/>
        <v>0</v>
      </c>
      <c r="NY37" s="123">
        <f t="shared" si="82"/>
        <v>0</v>
      </c>
      <c r="NZ37" s="123">
        <f t="shared" si="82"/>
        <v>3.7037037037037035E-2</v>
      </c>
      <c r="OA37" s="123">
        <f t="shared" si="82"/>
        <v>0</v>
      </c>
      <c r="OB37" s="123">
        <f t="shared" si="82"/>
        <v>3.7037037037037035E-2</v>
      </c>
      <c r="OC37" s="123">
        <f t="shared" si="82"/>
        <v>0</v>
      </c>
      <c r="OD37" s="123">
        <f t="shared" si="82"/>
        <v>0</v>
      </c>
      <c r="OE37" s="123">
        <f t="shared" si="82"/>
        <v>0</v>
      </c>
      <c r="OF37" s="123">
        <f t="shared" si="82"/>
        <v>0</v>
      </c>
      <c r="OG37" s="123">
        <f t="shared" si="82"/>
        <v>0</v>
      </c>
      <c r="OH37" s="123">
        <f t="shared" si="82"/>
        <v>0</v>
      </c>
      <c r="OI37" s="123">
        <f t="shared" si="82"/>
        <v>0</v>
      </c>
      <c r="OJ37" s="123">
        <f t="shared" si="82"/>
        <v>0</v>
      </c>
      <c r="OK37" s="123">
        <f t="shared" si="82"/>
        <v>0</v>
      </c>
      <c r="OL37" s="123">
        <f t="shared" si="82"/>
        <v>0</v>
      </c>
      <c r="OM37" s="123">
        <f t="shared" si="82"/>
        <v>3.7037037037037035E-2</v>
      </c>
      <c r="ON37" s="123">
        <f t="shared" si="82"/>
        <v>0</v>
      </c>
      <c r="OO37" s="123">
        <f t="shared" si="82"/>
        <v>3.7037037037037035E-2</v>
      </c>
      <c r="OP37" s="123">
        <f t="shared" si="82"/>
        <v>3.7037037037037035E-2</v>
      </c>
      <c r="OQ37" s="123">
        <f t="shared" si="82"/>
        <v>0</v>
      </c>
      <c r="OR37" s="123">
        <f t="shared" si="82"/>
        <v>0</v>
      </c>
      <c r="OS37" s="123">
        <f t="shared" si="82"/>
        <v>3.7037037037037035E-2</v>
      </c>
      <c r="OT37" s="123"/>
      <c r="OU37" s="123"/>
      <c r="OV37" s="123">
        <f>OV36/$OU$36</f>
        <v>0</v>
      </c>
      <c r="OW37" s="123">
        <f t="shared" ref="OW37:QP37" si="83">OW36/$OU$36</f>
        <v>0</v>
      </c>
      <c r="OX37" s="123">
        <f t="shared" si="83"/>
        <v>0</v>
      </c>
      <c r="OY37" s="123">
        <f t="shared" si="83"/>
        <v>0</v>
      </c>
      <c r="OZ37" s="123">
        <f t="shared" si="83"/>
        <v>0</v>
      </c>
      <c r="PA37" s="123">
        <f t="shared" si="83"/>
        <v>0</v>
      </c>
      <c r="PB37" s="123">
        <f t="shared" si="83"/>
        <v>0</v>
      </c>
      <c r="PC37" s="123">
        <f t="shared" si="83"/>
        <v>0</v>
      </c>
      <c r="PD37" s="123">
        <f t="shared" si="83"/>
        <v>3.7037037037037035E-2</v>
      </c>
      <c r="PE37" s="123">
        <f t="shared" si="83"/>
        <v>0</v>
      </c>
      <c r="PF37" s="123">
        <f t="shared" si="83"/>
        <v>3.7037037037037035E-2</v>
      </c>
      <c r="PG37" s="123">
        <f t="shared" si="83"/>
        <v>0</v>
      </c>
      <c r="PH37" s="123">
        <f t="shared" si="83"/>
        <v>0</v>
      </c>
      <c r="PI37" s="123">
        <f t="shared" si="83"/>
        <v>0</v>
      </c>
      <c r="PJ37" s="123">
        <f t="shared" si="83"/>
        <v>0</v>
      </c>
      <c r="PK37" s="123">
        <f t="shared" si="83"/>
        <v>0</v>
      </c>
      <c r="PL37" s="123">
        <f t="shared" si="83"/>
        <v>0</v>
      </c>
      <c r="PM37" s="123">
        <f t="shared" si="83"/>
        <v>0</v>
      </c>
      <c r="PN37" s="123">
        <f t="shared" si="83"/>
        <v>0</v>
      </c>
      <c r="PO37" s="123">
        <f t="shared" si="83"/>
        <v>0</v>
      </c>
      <c r="PP37" s="123">
        <f t="shared" si="83"/>
        <v>3.7037037037037035E-2</v>
      </c>
      <c r="PQ37" s="123">
        <f t="shared" si="83"/>
        <v>0</v>
      </c>
      <c r="PR37" s="123">
        <f t="shared" si="83"/>
        <v>3.7037037037037035E-2</v>
      </c>
      <c r="PS37" s="123">
        <f t="shared" si="83"/>
        <v>0</v>
      </c>
      <c r="PT37" s="123">
        <f t="shared" si="83"/>
        <v>0</v>
      </c>
      <c r="PU37" s="123">
        <f t="shared" si="83"/>
        <v>0</v>
      </c>
      <c r="PV37" s="123">
        <f t="shared" si="83"/>
        <v>0</v>
      </c>
      <c r="PW37" s="123">
        <f t="shared" si="83"/>
        <v>3.7037037037037035E-2</v>
      </c>
      <c r="PX37" s="123">
        <f t="shared" si="83"/>
        <v>0</v>
      </c>
      <c r="PY37" s="123">
        <f t="shared" si="83"/>
        <v>3.7037037037037035E-2</v>
      </c>
      <c r="PZ37" s="123">
        <f t="shared" si="83"/>
        <v>0</v>
      </c>
      <c r="QA37" s="123">
        <f t="shared" si="83"/>
        <v>0</v>
      </c>
      <c r="QB37" s="123">
        <f t="shared" si="83"/>
        <v>0</v>
      </c>
      <c r="QC37" s="123">
        <f t="shared" si="83"/>
        <v>0</v>
      </c>
      <c r="QD37" s="123">
        <f t="shared" si="83"/>
        <v>0</v>
      </c>
      <c r="QE37" s="123">
        <f t="shared" si="83"/>
        <v>0</v>
      </c>
      <c r="QF37" s="123">
        <f t="shared" si="83"/>
        <v>0</v>
      </c>
      <c r="QG37" s="123">
        <f t="shared" si="83"/>
        <v>0</v>
      </c>
      <c r="QH37" s="123">
        <f t="shared" si="83"/>
        <v>0</v>
      </c>
      <c r="QI37" s="123">
        <f t="shared" si="83"/>
        <v>0</v>
      </c>
      <c r="QJ37" s="123">
        <f t="shared" si="83"/>
        <v>3.7037037037037035E-2</v>
      </c>
      <c r="QK37" s="123">
        <f t="shared" si="83"/>
        <v>0</v>
      </c>
      <c r="QL37" s="123">
        <f t="shared" si="83"/>
        <v>3.7037037037037035E-2</v>
      </c>
      <c r="QM37" s="123">
        <f t="shared" si="83"/>
        <v>3.7037037037037035E-2</v>
      </c>
      <c r="QN37" s="123">
        <f t="shared" si="83"/>
        <v>0</v>
      </c>
      <c r="QO37" s="123">
        <f t="shared" si="83"/>
        <v>0</v>
      </c>
      <c r="QP37" s="123">
        <f t="shared" si="83"/>
        <v>3.7037037037037035E-2</v>
      </c>
      <c r="QQ37" s="123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515" t="s">
        <v>59</v>
      </c>
      <c r="K40" s="515"/>
      <c r="L40" s="515"/>
      <c r="M40" s="515"/>
      <c r="N40" s="515"/>
      <c r="O40" s="515"/>
      <c r="P40" s="515"/>
      <c r="Q40" s="515"/>
      <c r="R40" s="515"/>
      <c r="S40" s="515"/>
      <c r="T40" s="515"/>
      <c r="U40" s="515" t="s">
        <v>60</v>
      </c>
      <c r="V40" s="515"/>
      <c r="W40" s="515"/>
      <c r="X40" s="515"/>
      <c r="Y40" s="515"/>
      <c r="Z40" s="515"/>
      <c r="AA40" s="515"/>
      <c r="AB40" s="515"/>
      <c r="AC40" s="515"/>
      <c r="AD40" s="515"/>
      <c r="AE40" s="515" t="s">
        <v>61</v>
      </c>
      <c r="AF40" s="515"/>
      <c r="AG40" s="515"/>
      <c r="AH40" s="515"/>
      <c r="AI40" s="515"/>
      <c r="AJ40" s="515"/>
      <c r="AK40" s="515"/>
      <c r="AL40" s="515"/>
      <c r="AM40" s="515"/>
      <c r="AN40" s="515"/>
      <c r="AO40" s="515" t="s">
        <v>62</v>
      </c>
      <c r="AP40" s="515"/>
      <c r="AQ40" s="515"/>
      <c r="AR40" s="515"/>
      <c r="AS40" s="515"/>
      <c r="AT40" s="515"/>
      <c r="AU40" s="515"/>
      <c r="AV40" s="515"/>
      <c r="AW40" s="515"/>
      <c r="AX40" s="515"/>
      <c r="AY40" s="515" t="s">
        <v>63</v>
      </c>
      <c r="AZ40" s="515"/>
      <c r="BA40" s="515"/>
      <c r="BB40" s="515"/>
      <c r="BC40" s="515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515" t="s">
        <v>79</v>
      </c>
      <c r="K41" s="515"/>
      <c r="L41" s="515"/>
      <c r="M41" s="515"/>
      <c r="N41" s="515"/>
      <c r="O41" s="515" t="s">
        <v>80</v>
      </c>
      <c r="P41" s="515"/>
      <c r="Q41" s="515"/>
      <c r="R41" s="515"/>
      <c r="S41" s="515"/>
      <c r="T41" s="515"/>
      <c r="U41" s="515" t="s">
        <v>81</v>
      </c>
      <c r="V41" s="515"/>
      <c r="W41" s="515"/>
      <c r="X41" s="515"/>
      <c r="Y41" s="515"/>
      <c r="Z41" s="515" t="s">
        <v>82</v>
      </c>
      <c r="AA41" s="515"/>
      <c r="AB41" s="515"/>
      <c r="AC41" s="515"/>
      <c r="AD41" s="515"/>
      <c r="AE41" s="515" t="s">
        <v>83</v>
      </c>
      <c r="AF41" s="515"/>
      <c r="AG41" s="515"/>
      <c r="AH41" s="515"/>
      <c r="AI41" s="515"/>
      <c r="AJ41" s="515" t="s">
        <v>84</v>
      </c>
      <c r="AK41" s="515"/>
      <c r="AL41" s="515"/>
      <c r="AM41" s="515"/>
      <c r="AN41" s="515"/>
      <c r="AO41" s="515" t="s">
        <v>85</v>
      </c>
      <c r="AP41" s="515"/>
      <c r="AQ41" s="515"/>
      <c r="AR41" s="515"/>
      <c r="AS41" s="515"/>
      <c r="AT41" s="515" t="s">
        <v>86</v>
      </c>
      <c r="AU41" s="515"/>
      <c r="AV41" s="515"/>
      <c r="AW41" s="515"/>
      <c r="AX41" s="515"/>
      <c r="AY41" s="515" t="s">
        <v>87</v>
      </c>
      <c r="AZ41" s="515"/>
      <c r="BA41" s="515"/>
      <c r="BB41" s="515"/>
      <c r="BC41" s="515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/>
      <c r="T42" s="144" t="s">
        <v>78</v>
      </c>
      <c r="U42" s="144" t="s">
        <v>74</v>
      </c>
      <c r="V42" s="144" t="s">
        <v>75</v>
      </c>
      <c r="W42" s="144" t="s">
        <v>76</v>
      </c>
      <c r="X42" s="144" t="s">
        <v>77</v>
      </c>
      <c r="Y42" s="144" t="s">
        <v>78</v>
      </c>
      <c r="Z42" s="144" t="s">
        <v>74</v>
      </c>
      <c r="AA42" s="144" t="s">
        <v>75</v>
      </c>
      <c r="AB42" s="144" t="s">
        <v>76</v>
      </c>
      <c r="AC42" s="144" t="s">
        <v>77</v>
      </c>
      <c r="AD42" s="144" t="s">
        <v>78</v>
      </c>
      <c r="AE42" s="144" t="s">
        <v>74</v>
      </c>
      <c r="AF42" s="144" t="s">
        <v>75</v>
      </c>
      <c r="AG42" s="144" t="s">
        <v>76</v>
      </c>
      <c r="AH42" s="144" t="s">
        <v>77</v>
      </c>
      <c r="AI42" s="144" t="s">
        <v>78</v>
      </c>
      <c r="AJ42" s="144" t="s">
        <v>74</v>
      </c>
      <c r="AK42" s="144" t="s">
        <v>75</v>
      </c>
      <c r="AL42" s="144" t="s">
        <v>76</v>
      </c>
      <c r="AM42" s="144" t="s">
        <v>77</v>
      </c>
      <c r="AN42" s="144" t="s">
        <v>78</v>
      </c>
      <c r="AO42" s="144" t="s">
        <v>74</v>
      </c>
      <c r="AP42" s="144" t="s">
        <v>75</v>
      </c>
      <c r="AQ42" s="144" t="s">
        <v>76</v>
      </c>
      <c r="AR42" s="144" t="s">
        <v>77</v>
      </c>
      <c r="AS42" s="144" t="s">
        <v>78</v>
      </c>
      <c r="AT42" s="144" t="s">
        <v>74</v>
      </c>
      <c r="AU42" s="144" t="s">
        <v>75</v>
      </c>
      <c r="AV42" s="144" t="s">
        <v>76</v>
      </c>
      <c r="AW42" s="144" t="s">
        <v>77</v>
      </c>
      <c r="AX42" s="144" t="s">
        <v>78</v>
      </c>
      <c r="AY42" s="144" t="s">
        <v>74</v>
      </c>
      <c r="AZ42" s="144" t="s">
        <v>75</v>
      </c>
      <c r="BA42" s="144" t="s">
        <v>76</v>
      </c>
      <c r="BB42" s="144" t="s">
        <v>77</v>
      </c>
      <c r="BC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4.1666666666666664E-2</v>
      </c>
      <c r="J43" s="145">
        <f>AD37</f>
        <v>3.3333333333333333E-2</v>
      </c>
      <c r="K43" s="145" t="e">
        <f>AP37</f>
        <v>#VALUE!</v>
      </c>
      <c r="L43" s="145">
        <f>AW37</f>
        <v>7.7333333333333334</v>
      </c>
      <c r="M43" s="145">
        <f>BJ37</f>
        <v>6.6444444444444457</v>
      </c>
      <c r="N43" s="145">
        <f>BN37</f>
        <v>8.5</v>
      </c>
      <c r="O43" s="145">
        <f>CA37</f>
        <v>3.7037037037037035E-2</v>
      </c>
      <c r="P43" s="145">
        <f>CM37</f>
        <v>3.7037037037037035E-2</v>
      </c>
      <c r="Q43" s="145">
        <f>CT37</f>
        <v>8.0617283950617278</v>
      </c>
      <c r="R43" s="145">
        <f>DG37</f>
        <v>8.0814814814814806</v>
      </c>
      <c r="S43" s="145"/>
      <c r="T43" s="145">
        <f>DK37</f>
        <v>8.3703703703703702</v>
      </c>
      <c r="U43" s="145">
        <f>DX37</f>
        <v>3.7037037037037035E-2</v>
      </c>
      <c r="V43" s="145">
        <f>EJ37</f>
        <v>3.7037037037037035E-2</v>
      </c>
      <c r="W43" s="145">
        <f>EQ37</f>
        <v>3.7037037037037035E-2</v>
      </c>
      <c r="X43" s="145">
        <f>FD37</f>
        <v>3.7037037037037035E-2</v>
      </c>
      <c r="Y43" s="145">
        <f>FH37</f>
        <v>3.7037037037037035E-2</v>
      </c>
      <c r="Z43" s="145">
        <f>FU37</f>
        <v>3.7037037037037035E-2</v>
      </c>
      <c r="AA43" s="145">
        <f>GG37</f>
        <v>3.7037037037037035E-2</v>
      </c>
      <c r="AB43" s="145">
        <f>GN37</f>
        <v>3.7037037037037035E-2</v>
      </c>
      <c r="AC43" s="145">
        <f>HA37</f>
        <v>3.7037037037037035E-2</v>
      </c>
      <c r="AD43" s="145">
        <f>HE37</f>
        <v>3.7037037037037035E-2</v>
      </c>
      <c r="AE43" s="145">
        <f>HR37</f>
        <v>3.7037037037037035E-2</v>
      </c>
      <c r="AF43" s="145">
        <f>ID37</f>
        <v>3.7037037037037035E-2</v>
      </c>
      <c r="AG43" s="145">
        <f>KH37</f>
        <v>3.7037037037037035E-2</v>
      </c>
      <c r="AH43" s="145">
        <f>KU37</f>
        <v>3.7037037037037035E-2</v>
      </c>
      <c r="AI43" s="145">
        <f>JB37</f>
        <v>3.7037037037037035E-2</v>
      </c>
      <c r="AJ43" s="145">
        <f>JO37</f>
        <v>3.7037037037037035E-2</v>
      </c>
      <c r="AK43" s="145">
        <f>KA37</f>
        <v>3.7037037037037035E-2</v>
      </c>
      <c r="AL43" s="145">
        <f>KH37</f>
        <v>3.7037037037037035E-2</v>
      </c>
      <c r="AM43" s="145">
        <f>KU37</f>
        <v>3.7037037037037035E-2</v>
      </c>
      <c r="AN43" s="145">
        <f>KY37</f>
        <v>3.7037037037037035E-2</v>
      </c>
      <c r="AO43" s="145">
        <f>LL37</f>
        <v>3.7037037037037035E-2</v>
      </c>
      <c r="AP43" s="145">
        <f>LX37</f>
        <v>3.7037037037037035E-2</v>
      </c>
      <c r="AQ43" s="145">
        <f>ME37</f>
        <v>3.7037037037037035E-2</v>
      </c>
      <c r="AR43" s="145">
        <f>MR37</f>
        <v>3.7037037037037035E-2</v>
      </c>
      <c r="AS43" s="145">
        <f>MV37</f>
        <v>3.7037037037037035E-2</v>
      </c>
      <c r="AT43" s="145">
        <f>NI37</f>
        <v>3.7037037037037035E-2</v>
      </c>
      <c r="AU43" s="145">
        <f>NU37</f>
        <v>3.7037037037037035E-2</v>
      </c>
      <c r="AV43" s="145">
        <f>OB37</f>
        <v>3.7037037037037035E-2</v>
      </c>
      <c r="AW43" s="145">
        <f>OO37</f>
        <v>3.7037037037037035E-2</v>
      </c>
      <c r="AX43" s="145">
        <f>OS37</f>
        <v>3.7037037037037035E-2</v>
      </c>
      <c r="AY43" s="145">
        <f>PF37</f>
        <v>3.7037037037037035E-2</v>
      </c>
      <c r="AZ43" s="145">
        <f>PR37</f>
        <v>3.7037037037037035E-2</v>
      </c>
      <c r="BA43" s="145">
        <f>PY37</f>
        <v>3.7037037037037035E-2</v>
      </c>
      <c r="BB43" s="145">
        <f>QL37</f>
        <v>3.7037037037037035E-2</v>
      </c>
      <c r="BC43" s="145">
        <f>QP37</f>
        <v>3.7037037037037035E-2</v>
      </c>
    </row>
    <row r="44" spans="1:459" ht="21" x14ac:dyDescent="0.25">
      <c r="C44" s="139"/>
      <c r="D44" s="139"/>
      <c r="E44" s="139"/>
      <c r="F44" s="139"/>
      <c r="G44" s="139"/>
      <c r="H44" s="139"/>
      <c r="I44" s="146">
        <f>(D37+E37+F37+G37+H37+I37+K37+L37+M37+N37+O37+P37+Q37)/13</f>
        <v>6.41025641025641E-3</v>
      </c>
      <c r="J44" s="469" t="e">
        <f>(J43+K43+L43+M43+N43)/5</f>
        <v>#VALUE!</v>
      </c>
      <c r="K44" s="470"/>
      <c r="L44" s="470"/>
      <c r="M44" s="470"/>
      <c r="N44" s="471"/>
      <c r="O44" s="469">
        <f t="shared" ref="O44" si="84">(O43+P43+Q43+R43+T43)/5</f>
        <v>4.9175308641975306</v>
      </c>
      <c r="P44" s="470"/>
      <c r="Q44" s="470"/>
      <c r="R44" s="470"/>
      <c r="S44" s="470"/>
      <c r="T44" s="471"/>
      <c r="U44" s="469">
        <f t="shared" ref="U44" si="85">(U43+V43+W43+X43+Y43)/5</f>
        <v>3.7037037037037035E-2</v>
      </c>
      <c r="V44" s="470"/>
      <c r="W44" s="470"/>
      <c r="X44" s="470"/>
      <c r="Y44" s="471"/>
      <c r="Z44" s="469">
        <f t="shared" ref="Z44" si="86">(Z43+AA43+AB43+AC43+AD43)/5</f>
        <v>3.7037037037037035E-2</v>
      </c>
      <c r="AA44" s="470"/>
      <c r="AB44" s="470"/>
      <c r="AC44" s="470"/>
      <c r="AD44" s="471"/>
      <c r="AE44" s="469">
        <f t="shared" ref="AE44" si="87">(AE43+AF43+AG43+AH43+AI43)/5</f>
        <v>3.7037037037037035E-2</v>
      </c>
      <c r="AF44" s="470"/>
      <c r="AG44" s="470"/>
      <c r="AH44" s="470"/>
      <c r="AI44" s="471"/>
      <c r="AJ44" s="469">
        <f>(AJ43+AK43+AL43+AM43+AN43)/5</f>
        <v>3.7037037037037035E-2</v>
      </c>
      <c r="AK44" s="470"/>
      <c r="AL44" s="470"/>
      <c r="AM44" s="470"/>
      <c r="AN44" s="471"/>
      <c r="AO44" s="469">
        <f t="shared" ref="AO44" si="88">(AO43+AP43+AQ43+AR43+AS43)/5</f>
        <v>3.7037037037037035E-2</v>
      </c>
      <c r="AP44" s="470"/>
      <c r="AQ44" s="470"/>
      <c r="AR44" s="470"/>
      <c r="AS44" s="471"/>
      <c r="AT44" s="469">
        <f t="shared" ref="AT44" si="89">(AT43+AU43+AV43+AW43+AX43)/5</f>
        <v>3.7037037037037035E-2</v>
      </c>
      <c r="AU44" s="470"/>
      <c r="AV44" s="470"/>
      <c r="AW44" s="470"/>
      <c r="AX44" s="471"/>
      <c r="AY44" s="469">
        <f t="shared" ref="AY44" si="90">(AY43+AZ43+BA43+BB43+BC43)/5</f>
        <v>3.7037037037037035E-2</v>
      </c>
      <c r="AZ44" s="470"/>
      <c r="BA44" s="470"/>
      <c r="BB44" s="470"/>
      <c r="BC44" s="471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4" ht="21" x14ac:dyDescent="0.25">
      <c r="C49" s="137"/>
      <c r="D49" s="137"/>
      <c r="E49" s="137"/>
      <c r="F49" s="137"/>
      <c r="G49" s="137"/>
      <c r="H49" s="137"/>
    </row>
    <row r="50" spans="3:54" ht="21" x14ac:dyDescent="0.25">
      <c r="C50" s="137"/>
      <c r="D50" s="137"/>
      <c r="E50" s="137"/>
      <c r="F50" s="137"/>
      <c r="G50" s="137"/>
      <c r="H50" s="137"/>
    </row>
    <row r="51" spans="3:54" ht="21" x14ac:dyDescent="0.25">
      <c r="C51" s="137"/>
      <c r="D51" s="137"/>
      <c r="E51" s="137"/>
      <c r="F51" s="137"/>
      <c r="G51" s="137"/>
      <c r="H51" s="137"/>
    </row>
    <row r="52" spans="3:54" ht="21" x14ac:dyDescent="0.25">
      <c r="C52" s="137"/>
      <c r="D52" s="137"/>
      <c r="E52" s="137"/>
      <c r="F52" s="137"/>
      <c r="G52" s="137"/>
      <c r="H52" s="137"/>
    </row>
    <row r="53" spans="3:54" ht="21" x14ac:dyDescent="0.25">
      <c r="C53" s="137"/>
      <c r="D53" s="137"/>
      <c r="E53" s="137"/>
      <c r="F53" s="137"/>
      <c r="G53" s="137"/>
      <c r="H53" s="137"/>
    </row>
    <row r="54" spans="3:54" ht="21" x14ac:dyDescent="0.25">
      <c r="C54" s="137"/>
      <c r="D54" s="137"/>
      <c r="E54" s="137"/>
      <c r="F54" s="137"/>
      <c r="G54" s="137"/>
      <c r="H54" s="137"/>
    </row>
    <row r="55" spans="3:54" ht="21" x14ac:dyDescent="0.25">
      <c r="C55" s="137"/>
      <c r="D55" s="137"/>
      <c r="E55" s="137"/>
      <c r="F55" s="137"/>
      <c r="G55" s="137"/>
      <c r="H55" s="137"/>
    </row>
    <row r="56" spans="3:54" ht="21" x14ac:dyDescent="0.25">
      <c r="C56" s="137"/>
      <c r="D56" s="137"/>
      <c r="E56" s="137"/>
      <c r="F56" s="137"/>
      <c r="G56" s="137"/>
      <c r="H56" s="137"/>
    </row>
    <row r="57" spans="3:54" ht="21" x14ac:dyDescent="0.25">
      <c r="C57" s="137"/>
      <c r="D57" s="137"/>
      <c r="E57" s="137"/>
      <c r="F57" s="137"/>
      <c r="G57" s="137"/>
      <c r="H57" s="137"/>
    </row>
    <row r="58" spans="3:54" ht="21" x14ac:dyDescent="0.25">
      <c r="C58" s="137"/>
      <c r="D58" s="137"/>
      <c r="E58" s="137"/>
      <c r="F58" s="137"/>
      <c r="G58" s="137"/>
      <c r="H58" s="137"/>
    </row>
    <row r="59" spans="3:54" ht="21" x14ac:dyDescent="0.25">
      <c r="C59" s="137"/>
      <c r="D59" s="137"/>
      <c r="E59" s="137"/>
      <c r="F59" s="137"/>
      <c r="G59" s="137"/>
      <c r="H59" s="137"/>
    </row>
    <row r="60" spans="3:54" ht="21" x14ac:dyDescent="0.25">
      <c r="C60" s="137"/>
      <c r="D60" s="137"/>
      <c r="E60" s="137"/>
      <c r="F60" s="137"/>
      <c r="G60" s="137"/>
      <c r="H60" s="137"/>
    </row>
    <row r="61" spans="3:54" ht="125.25" customHeight="1" x14ac:dyDescent="0.25">
      <c r="C61" s="139" t="s">
        <v>64</v>
      </c>
      <c r="D61" s="463" t="str">
        <f>J42</f>
        <v>суспільно-гуманітарна підготовка</v>
      </c>
      <c r="E61" s="463"/>
      <c r="F61" s="463"/>
      <c r="G61" s="463"/>
      <c r="H61" s="463"/>
      <c r="I61" s="463"/>
      <c r="J61" s="463"/>
      <c r="K61" s="463"/>
      <c r="L61" s="463"/>
      <c r="M61" s="463"/>
      <c r="N61" s="463"/>
      <c r="O61" s="463"/>
      <c r="P61" s="463"/>
      <c r="Q61" s="463"/>
      <c r="R61" s="466" t="str">
        <f>K42</f>
        <v>природничо-математична підготовка</v>
      </c>
      <c r="S61" s="466"/>
      <c r="T61" s="463"/>
      <c r="U61" s="463"/>
      <c r="V61" s="463"/>
      <c r="W61" s="463"/>
      <c r="X61" s="463"/>
      <c r="Y61" s="463"/>
      <c r="Z61" s="463"/>
      <c r="AA61" s="463"/>
      <c r="AB61" s="463" t="str">
        <f>L42</f>
        <v>загальнопрофесійна підготовка</v>
      </c>
      <c r="AC61" s="463"/>
      <c r="AD61" s="463"/>
      <c r="AE61" s="463"/>
      <c r="AF61" s="463"/>
      <c r="AG61" s="463"/>
      <c r="AH61" s="463"/>
      <c r="AI61" s="463"/>
      <c r="AJ61" s="463"/>
      <c r="AK61" s="463" t="str">
        <f>M42</f>
        <v>професійно-теоретична підготовка</v>
      </c>
      <c r="AL61" s="463"/>
      <c r="AM61" s="463"/>
      <c r="AN61" s="463"/>
      <c r="AO61" s="463"/>
      <c r="AP61" s="463"/>
      <c r="AQ61" s="463"/>
      <c r="AR61" s="463"/>
      <c r="AS61" s="463"/>
      <c r="AT61" s="463" t="str">
        <f>N42</f>
        <v>професійно  практична підготовка</v>
      </c>
      <c r="AU61" s="463"/>
      <c r="AV61" s="463"/>
      <c r="AW61" s="463"/>
      <c r="AX61" s="463"/>
      <c r="AY61" s="463"/>
      <c r="AZ61" s="463"/>
      <c r="BA61" s="463"/>
      <c r="BB61" s="463"/>
    </row>
    <row r="62" spans="3:54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56" t="s">
        <v>65</v>
      </c>
      <c r="S62" s="156"/>
      <c r="T62" s="141" t="s">
        <v>66</v>
      </c>
      <c r="U62" s="141" t="s">
        <v>67</v>
      </c>
      <c r="V62" s="141" t="s">
        <v>68</v>
      </c>
      <c r="W62" s="141" t="s">
        <v>69</v>
      </c>
      <c r="X62" s="141" t="s">
        <v>70</v>
      </c>
      <c r="Y62" s="141" t="s">
        <v>71</v>
      </c>
      <c r="Z62" s="141" t="s">
        <v>72</v>
      </c>
      <c r="AA62" s="141" t="s">
        <v>73</v>
      </c>
      <c r="AB62" s="141" t="s">
        <v>65</v>
      </c>
      <c r="AC62" s="141" t="s">
        <v>66</v>
      </c>
      <c r="AD62" s="141" t="s">
        <v>67</v>
      </c>
      <c r="AE62" s="141" t="s">
        <v>68</v>
      </c>
      <c r="AF62" s="141" t="s">
        <v>69</v>
      </c>
      <c r="AG62" s="141" t="s">
        <v>70</v>
      </c>
      <c r="AH62" s="141" t="s">
        <v>71</v>
      </c>
      <c r="AI62" s="141" t="s">
        <v>72</v>
      </c>
      <c r="AJ62" s="141" t="s">
        <v>73</v>
      </c>
      <c r="AK62" s="141" t="s">
        <v>65</v>
      </c>
      <c r="AL62" s="141" t="s">
        <v>66</v>
      </c>
      <c r="AM62" s="141" t="s">
        <v>67</v>
      </c>
      <c r="AN62" s="141" t="s">
        <v>68</v>
      </c>
      <c r="AO62" s="141" t="s">
        <v>69</v>
      </c>
      <c r="AP62" s="141" t="s">
        <v>70</v>
      </c>
      <c r="AQ62" s="141" t="s">
        <v>71</v>
      </c>
      <c r="AR62" s="141" t="s">
        <v>72</v>
      </c>
      <c r="AS62" s="141" t="s">
        <v>73</v>
      </c>
      <c r="AT62" s="141" t="s">
        <v>65</v>
      </c>
      <c r="AU62" s="141" t="s">
        <v>66</v>
      </c>
      <c r="AV62" s="141" t="s">
        <v>67</v>
      </c>
      <c r="AW62" s="141" t="s">
        <v>68</v>
      </c>
      <c r="AX62" s="141" t="s">
        <v>69</v>
      </c>
      <c r="AY62" s="141" t="s">
        <v>70</v>
      </c>
      <c r="AZ62" s="141" t="s">
        <v>71</v>
      </c>
      <c r="BA62" s="141" t="s">
        <v>72</v>
      </c>
      <c r="BB62" s="141" t="s">
        <v>73</v>
      </c>
    </row>
    <row r="63" spans="3:54" x14ac:dyDescent="0.25">
      <c r="C63" s="140"/>
      <c r="D63" s="141"/>
      <c r="E63" s="141"/>
      <c r="F63" s="141"/>
      <c r="G63" s="141"/>
      <c r="H63" s="141"/>
      <c r="I63" s="142">
        <f>J43</f>
        <v>3.3333333333333333E-2</v>
      </c>
      <c r="J63" s="142">
        <f>O43</f>
        <v>3.7037037037037035E-2</v>
      </c>
      <c r="K63" s="142">
        <f>U43</f>
        <v>3.7037037037037035E-2</v>
      </c>
      <c r="L63" s="142">
        <f>Z43</f>
        <v>3.7037037037037035E-2</v>
      </c>
      <c r="M63" s="142">
        <f>AE43</f>
        <v>3.7037037037037035E-2</v>
      </c>
      <c r="N63" s="142">
        <f>AJ43</f>
        <v>3.7037037037037035E-2</v>
      </c>
      <c r="O63" s="142">
        <f>AO43</f>
        <v>3.7037037037037035E-2</v>
      </c>
      <c r="P63" s="142">
        <f>AT43</f>
        <v>3.7037037037037035E-2</v>
      </c>
      <c r="Q63" s="142">
        <f>AY43</f>
        <v>3.7037037037037035E-2</v>
      </c>
      <c r="R63" s="157" t="e">
        <f>K43</f>
        <v>#VALUE!</v>
      </c>
      <c r="S63" s="157"/>
      <c r="T63" s="142">
        <f>P43</f>
        <v>3.7037037037037035E-2</v>
      </c>
      <c r="U63" s="142">
        <f>V43</f>
        <v>3.7037037037037035E-2</v>
      </c>
      <c r="V63" s="142">
        <f>AA43</f>
        <v>3.7037037037037035E-2</v>
      </c>
      <c r="W63" s="142">
        <f>AF43</f>
        <v>3.7037037037037035E-2</v>
      </c>
      <c r="X63" s="142">
        <f>AK43</f>
        <v>3.7037037037037035E-2</v>
      </c>
      <c r="Y63" s="142">
        <f>AP43</f>
        <v>3.7037037037037035E-2</v>
      </c>
      <c r="Z63" s="142">
        <f>AU43</f>
        <v>3.7037037037037035E-2</v>
      </c>
      <c r="AA63" s="142">
        <f>AZ43</f>
        <v>3.7037037037037035E-2</v>
      </c>
      <c r="AB63" s="142">
        <f>L43</f>
        <v>7.7333333333333334</v>
      </c>
      <c r="AC63" s="142">
        <f>Q43</f>
        <v>8.0617283950617278</v>
      </c>
      <c r="AD63" s="142">
        <f>W43</f>
        <v>3.7037037037037035E-2</v>
      </c>
      <c r="AE63" s="142">
        <f>AB43</f>
        <v>3.7037037037037035E-2</v>
      </c>
      <c r="AF63" s="142">
        <f>AG43</f>
        <v>3.7037037037037035E-2</v>
      </c>
      <c r="AG63" s="142">
        <f>AL43</f>
        <v>3.7037037037037035E-2</v>
      </c>
      <c r="AH63" s="142">
        <f>AQ43</f>
        <v>3.7037037037037035E-2</v>
      </c>
      <c r="AI63" s="142">
        <f>AV43</f>
        <v>3.7037037037037035E-2</v>
      </c>
      <c r="AJ63" s="142">
        <f>BA43</f>
        <v>3.7037037037037035E-2</v>
      </c>
      <c r="AK63" s="142">
        <f>M43</f>
        <v>6.6444444444444457</v>
      </c>
      <c r="AL63" s="142">
        <f>R43</f>
        <v>8.0814814814814806</v>
      </c>
      <c r="AM63" s="142">
        <f>X43</f>
        <v>3.7037037037037035E-2</v>
      </c>
      <c r="AN63" s="142">
        <f>AC43</f>
        <v>3.7037037037037035E-2</v>
      </c>
      <c r="AO63" s="142">
        <f>AH43</f>
        <v>3.7037037037037035E-2</v>
      </c>
      <c r="AP63" s="142">
        <f>AM43</f>
        <v>3.7037037037037035E-2</v>
      </c>
      <c r="AQ63" s="142">
        <f>AR43</f>
        <v>3.7037037037037035E-2</v>
      </c>
      <c r="AR63" s="142">
        <f>AW43</f>
        <v>3.7037037037037035E-2</v>
      </c>
      <c r="AS63" s="142">
        <f>BB43</f>
        <v>3.7037037037037035E-2</v>
      </c>
      <c r="AT63" s="142">
        <f>N43</f>
        <v>8.5</v>
      </c>
      <c r="AU63" s="142">
        <f>T43</f>
        <v>8.3703703703703702</v>
      </c>
      <c r="AV63" s="142">
        <f>Y43</f>
        <v>3.7037037037037035E-2</v>
      </c>
      <c r="AW63" s="142">
        <f>AD43</f>
        <v>3.7037037037037035E-2</v>
      </c>
      <c r="AX63" s="142">
        <f>AI43</f>
        <v>3.7037037037037035E-2</v>
      </c>
      <c r="AY63" s="142">
        <f>AN43</f>
        <v>3.7037037037037035E-2</v>
      </c>
      <c r="AZ63" s="142">
        <f>AS43</f>
        <v>3.7037037037037035E-2</v>
      </c>
      <c r="BA63" s="142">
        <f>AX43</f>
        <v>3.7037037037037035E-2</v>
      </c>
      <c r="BB63" s="142">
        <f>BC43</f>
        <v>3.7037037037037035E-2</v>
      </c>
    </row>
    <row r="64" spans="3:54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58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  <c r="BB64" s="136"/>
    </row>
    <row r="65" spans="2:54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58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  <c r="BB65" s="136"/>
    </row>
    <row r="72" spans="2:54" x14ac:dyDescent="0.25">
      <c r="B72" s="306"/>
      <c r="AM72" s="305"/>
    </row>
    <row r="73" spans="2:54" x14ac:dyDescent="0.25">
      <c r="B73" s="306"/>
      <c r="AM73" s="305"/>
    </row>
  </sheetData>
  <mergeCells count="125">
    <mergeCell ref="D61:Q61"/>
    <mergeCell ref="D4:Q4"/>
    <mergeCell ref="D2:R2"/>
    <mergeCell ref="AT44:AX44"/>
    <mergeCell ref="AY44:BC44"/>
    <mergeCell ref="U40:AD40"/>
    <mergeCell ref="AE40:AN40"/>
    <mergeCell ref="J44:N44"/>
    <mergeCell ref="O44:T44"/>
    <mergeCell ref="U44:Y44"/>
    <mergeCell ref="Z44:AD44"/>
    <mergeCell ref="AE44:AI44"/>
    <mergeCell ref="AJ44:AN44"/>
    <mergeCell ref="AO44:AS44"/>
    <mergeCell ref="R61:AA61"/>
    <mergeCell ref="AB61:AJ61"/>
    <mergeCell ref="AK61:AS61"/>
    <mergeCell ref="AT61:BB61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A3:A5"/>
    <mergeCell ref="B3:B5"/>
    <mergeCell ref="BK4:BK5"/>
    <mergeCell ref="BL4:BL5"/>
    <mergeCell ref="C4:C5"/>
    <mergeCell ref="T4:AC4"/>
    <mergeCell ref="AE4:AN4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J41:N41"/>
    <mergeCell ref="O41:T41"/>
    <mergeCell ref="U41:Y41"/>
    <mergeCell ref="AT41:AX41"/>
    <mergeCell ref="AY41:BC41"/>
    <mergeCell ref="AO40:AX40"/>
    <mergeCell ref="AY40:BC40"/>
    <mergeCell ref="Z41:AD41"/>
    <mergeCell ref="AE41:AI41"/>
    <mergeCell ref="AJ41:AN41"/>
    <mergeCell ref="AO41:AS41"/>
    <mergeCell ref="J40:T40"/>
    <mergeCell ref="D1:J1"/>
  </mergeCells>
  <conditionalFormatting sqref="D6:I35 K6:Q35 T6:AC35 AE6:AO35 AQ6:AV35 AX6:BI35 BK6:BM35 BQ6:BZ35 CB6:CL35 CN6:CS35 CU6:DF35 DH6:DJ35 DN6:DW35 DY6:EI35 EK6:EP35 ER6:FC35 FE6:FG35 FK6:FT35 FV6:GF35 GH6:GM35 GO6:GZ35 HB6:HD35 HH6:QO35">
    <cfRule type="cellIs" dxfId="3" priority="1" operator="equal">
      <formula>0</formula>
    </cfRule>
    <cfRule type="cellIs" dxfId="2" priority="2" operator="lessThan">
      <formula>4</formula>
    </cfRule>
    <cfRule type="cellIs" dxfId="1" priority="3" operator="greaterThan">
      <formula>9</formula>
    </cfRule>
    <cfRule type="cellIs" dxfId="0" priority="4" operator="greaterThan">
      <formula>6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Q65"/>
  <sheetViews>
    <sheetView topLeftCell="AE16" zoomScale="70" zoomScaleNormal="70" workbookViewId="0">
      <selection activeCell="M10" sqref="M10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7" width="4.42578125" customWidth="1"/>
    <col min="18" max="19" width="5.140625" customWidth="1"/>
    <col min="20" max="29" width="4.42578125" customWidth="1"/>
    <col min="30" max="30" width="5.140625" customWidth="1"/>
    <col min="31" max="41" width="4.42578125" customWidth="1"/>
    <col min="42" max="42" width="5.140625" customWidth="1"/>
    <col min="43" max="48" width="4.42578125" customWidth="1"/>
    <col min="49" max="49" width="5.28515625" customWidth="1"/>
    <col min="50" max="61" width="4.42578125" customWidth="1"/>
    <col min="62" max="62" width="5.140625" customWidth="1"/>
    <col min="63" max="65" width="4.42578125" customWidth="1"/>
    <col min="66" max="66" width="5.140625" customWidth="1"/>
    <col min="67" max="78" width="4.42578125" customWidth="1"/>
    <col min="79" max="79" width="5.140625" customWidth="1"/>
    <col min="80" max="90" width="4.42578125" customWidth="1"/>
    <col min="91" max="91" width="5.140625" customWidth="1"/>
    <col min="92" max="97" width="4.42578125" customWidth="1"/>
    <col min="98" max="98" width="5.140625" customWidth="1"/>
    <col min="99" max="110" width="4.42578125" customWidth="1"/>
    <col min="111" max="111" width="5.140625" customWidth="1"/>
    <col min="112" max="114" width="4.42578125" customWidth="1"/>
    <col min="115" max="115" width="5.140625" customWidth="1"/>
    <col min="116" max="127" width="4.42578125" customWidth="1"/>
    <col min="128" max="128" width="5.28515625" customWidth="1"/>
    <col min="129" max="139" width="4.42578125" customWidth="1"/>
    <col min="140" max="140" width="5.140625" customWidth="1"/>
    <col min="141" max="146" width="4.42578125" customWidth="1"/>
    <col min="147" max="147" width="5.140625" customWidth="1"/>
    <col min="148" max="159" width="4.42578125" customWidth="1"/>
    <col min="160" max="160" width="5.140625" customWidth="1"/>
    <col min="161" max="163" width="4.42578125" customWidth="1"/>
    <col min="164" max="164" width="5.140625" customWidth="1"/>
    <col min="165" max="176" width="4.42578125" customWidth="1"/>
    <col min="177" max="177" width="5.140625" customWidth="1"/>
    <col min="178" max="188" width="4.42578125" customWidth="1"/>
    <col min="189" max="189" width="5.140625" customWidth="1"/>
    <col min="190" max="195" width="4.42578125" customWidth="1"/>
    <col min="196" max="196" width="5.140625" customWidth="1"/>
    <col min="197" max="208" width="4.42578125" customWidth="1"/>
    <col min="209" max="209" width="5.140625" customWidth="1"/>
    <col min="210" max="212" width="4.42578125" customWidth="1"/>
    <col min="213" max="213" width="5.140625" customWidth="1"/>
    <col min="214" max="225" width="4.42578125" customWidth="1"/>
    <col min="226" max="226" width="5.140625" customWidth="1"/>
    <col min="227" max="237" width="4.42578125" customWidth="1"/>
    <col min="238" max="238" width="5.140625" customWidth="1"/>
    <col min="239" max="244" width="4.42578125" customWidth="1"/>
    <col min="245" max="245" width="5.140625" customWidth="1"/>
    <col min="246" max="257" width="4.42578125" customWidth="1"/>
    <col min="258" max="258" width="5.140625" customWidth="1"/>
    <col min="259" max="261" width="4.42578125" customWidth="1"/>
    <col min="262" max="262" width="5.140625" customWidth="1"/>
    <col min="263" max="274" width="4.42578125" customWidth="1"/>
    <col min="275" max="275" width="5.140625" customWidth="1"/>
    <col min="276" max="286" width="4.42578125" customWidth="1"/>
    <col min="287" max="287" width="5.140625" customWidth="1"/>
    <col min="288" max="293" width="4.42578125" customWidth="1"/>
    <col min="294" max="294" width="5.140625" customWidth="1"/>
    <col min="295" max="306" width="4.42578125" customWidth="1"/>
    <col min="307" max="307" width="5" customWidth="1"/>
    <col min="308" max="310" width="4.42578125" customWidth="1"/>
    <col min="311" max="311" width="5.140625" customWidth="1"/>
    <col min="312" max="323" width="4.42578125" customWidth="1"/>
    <col min="324" max="324" width="5.140625" customWidth="1"/>
    <col min="325" max="335" width="4.42578125" customWidth="1"/>
    <col min="336" max="336" width="5" customWidth="1"/>
    <col min="337" max="342" width="4.42578125" customWidth="1"/>
    <col min="343" max="343" width="5" customWidth="1"/>
    <col min="344" max="355" width="4.42578125" customWidth="1"/>
    <col min="356" max="356" width="5" customWidth="1"/>
    <col min="357" max="359" width="4.42578125" customWidth="1"/>
    <col min="360" max="360" width="5.140625" customWidth="1"/>
    <col min="361" max="372" width="4.42578125" customWidth="1"/>
    <col min="373" max="373" width="5.140625" customWidth="1"/>
    <col min="374" max="384" width="4.42578125" customWidth="1"/>
    <col min="385" max="385" width="5" customWidth="1"/>
    <col min="386" max="391" width="4.42578125" customWidth="1"/>
    <col min="392" max="392" width="5.140625" customWidth="1"/>
    <col min="393" max="404" width="4.42578125" customWidth="1"/>
    <col min="405" max="405" width="5" customWidth="1"/>
    <col min="406" max="408" width="4.42578125" customWidth="1"/>
    <col min="409" max="409" width="5.140625" customWidth="1"/>
    <col min="410" max="421" width="4.42578125" customWidth="1"/>
    <col min="422" max="422" width="5.140625" customWidth="1"/>
    <col min="423" max="433" width="4.42578125" customWidth="1"/>
    <col min="434" max="434" width="5.140625" customWidth="1"/>
    <col min="435" max="440" width="4.42578125" customWidth="1"/>
    <col min="441" max="441" width="5" customWidth="1"/>
    <col min="442" max="453" width="4.42578125" customWidth="1"/>
    <col min="454" max="454" width="5" customWidth="1"/>
    <col min="455" max="457" width="4.42578125" customWidth="1"/>
    <col min="458" max="458" width="5" customWidth="1"/>
    <col min="459" max="459" width="4.42578125" customWidth="1"/>
  </cols>
  <sheetData>
    <row r="1" spans="1:459" ht="27" thickBot="1" x14ac:dyDescent="0.3">
      <c r="A1" s="4"/>
      <c r="B1" s="4"/>
      <c r="C1" s="170" t="s">
        <v>0</v>
      </c>
      <c r="D1" s="486"/>
      <c r="E1" s="487"/>
      <c r="F1" s="487"/>
      <c r="G1" s="487"/>
      <c r="H1" s="487"/>
      <c r="I1" s="487"/>
      <c r="J1" s="487"/>
      <c r="K1" s="116"/>
      <c r="L1" s="116"/>
      <c r="M1" s="116"/>
      <c r="N1" s="116"/>
      <c r="O1" s="116"/>
      <c r="P1" s="116"/>
      <c r="Q1" s="116"/>
      <c r="R1" s="116"/>
      <c r="S1" s="116"/>
      <c r="T1" s="4"/>
      <c r="U1" s="4"/>
      <c r="V1" s="4"/>
      <c r="W1" s="4"/>
      <c r="X1" s="4"/>
      <c r="Y1" s="4"/>
      <c r="Z1" s="4"/>
      <c r="AA1" s="4"/>
      <c r="AB1" s="475"/>
      <c r="AC1" s="475"/>
      <c r="AD1" s="475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104"/>
      <c r="BQ1" s="4"/>
      <c r="BR1" s="4"/>
    </row>
    <row r="2" spans="1:459" ht="18.75" thickBot="1" x14ac:dyDescent="0.3">
      <c r="A2" s="104"/>
      <c r="B2" s="104"/>
      <c r="C2" s="116"/>
      <c r="D2" s="498" t="s">
        <v>47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500"/>
      <c r="S2" s="219"/>
      <c r="T2" s="484" t="s">
        <v>48</v>
      </c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127"/>
      <c r="BP2" s="127"/>
      <c r="BQ2" s="485" t="s">
        <v>49</v>
      </c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85"/>
      <c r="CR2" s="485"/>
      <c r="CS2" s="485"/>
      <c r="CT2" s="485"/>
      <c r="CU2" s="485"/>
      <c r="CV2" s="485"/>
      <c r="CW2" s="485"/>
      <c r="CX2" s="485"/>
      <c r="CY2" s="485"/>
      <c r="CZ2" s="485"/>
      <c r="DA2" s="485"/>
      <c r="DB2" s="485"/>
      <c r="DC2" s="485"/>
      <c r="DD2" s="485"/>
      <c r="DE2" s="485"/>
      <c r="DF2" s="485"/>
      <c r="DG2" s="485"/>
      <c r="DH2" s="485"/>
      <c r="DI2" s="485"/>
      <c r="DJ2" s="485"/>
      <c r="DK2" s="485"/>
      <c r="DL2" s="127"/>
      <c r="DM2" s="127"/>
      <c r="DN2" s="502" t="s">
        <v>50</v>
      </c>
      <c r="DO2" s="502"/>
      <c r="DP2" s="502"/>
      <c r="DQ2" s="502"/>
      <c r="DR2" s="502"/>
      <c r="DS2" s="502"/>
      <c r="DT2" s="502"/>
      <c r="DU2" s="502"/>
      <c r="DV2" s="502"/>
      <c r="DW2" s="502"/>
      <c r="DX2" s="502"/>
      <c r="DY2" s="502"/>
      <c r="DZ2" s="502"/>
      <c r="EA2" s="502"/>
      <c r="EB2" s="502"/>
      <c r="EC2" s="502"/>
      <c r="ED2" s="502"/>
      <c r="EE2" s="502"/>
      <c r="EF2" s="502"/>
      <c r="EG2" s="502"/>
      <c r="EH2" s="502"/>
      <c r="EI2" s="502"/>
      <c r="EJ2" s="502"/>
      <c r="EK2" s="502"/>
      <c r="EL2" s="502"/>
      <c r="EM2" s="502"/>
      <c r="EN2" s="502"/>
      <c r="EO2" s="502"/>
      <c r="EP2" s="502"/>
      <c r="EQ2" s="502"/>
      <c r="ER2" s="502"/>
      <c r="ES2" s="502"/>
      <c r="ET2" s="502"/>
      <c r="EU2" s="502"/>
      <c r="EV2" s="502"/>
      <c r="EW2" s="502"/>
      <c r="EX2" s="502"/>
      <c r="EY2" s="502"/>
      <c r="EZ2" s="502"/>
      <c r="FA2" s="502"/>
      <c r="FB2" s="502"/>
      <c r="FC2" s="502"/>
      <c r="FD2" s="502"/>
      <c r="FE2" s="502"/>
      <c r="FF2" s="502"/>
      <c r="FG2" s="502"/>
      <c r="FH2" s="502"/>
      <c r="FI2" s="128"/>
      <c r="FJ2" s="128"/>
      <c r="FK2" s="502" t="s">
        <v>51</v>
      </c>
      <c r="FL2" s="502"/>
      <c r="FM2" s="502"/>
      <c r="FN2" s="502"/>
      <c r="FO2" s="502"/>
      <c r="FP2" s="502"/>
      <c r="FQ2" s="502"/>
      <c r="FR2" s="502"/>
      <c r="FS2" s="502"/>
      <c r="FT2" s="502"/>
      <c r="FU2" s="502"/>
      <c r="FV2" s="502"/>
      <c r="FW2" s="502"/>
      <c r="FX2" s="502"/>
      <c r="FY2" s="502"/>
      <c r="FZ2" s="502"/>
      <c r="GA2" s="502"/>
      <c r="GB2" s="502"/>
      <c r="GC2" s="502"/>
      <c r="GD2" s="502"/>
      <c r="GE2" s="502"/>
      <c r="GF2" s="502"/>
      <c r="GG2" s="502"/>
      <c r="GH2" s="502"/>
      <c r="GI2" s="502"/>
      <c r="GJ2" s="502"/>
      <c r="GK2" s="502"/>
      <c r="GL2" s="502"/>
      <c r="GM2" s="502"/>
      <c r="GN2" s="502"/>
      <c r="GO2" s="502"/>
      <c r="GP2" s="502"/>
      <c r="GQ2" s="502"/>
      <c r="GR2" s="502"/>
      <c r="GS2" s="502"/>
      <c r="GT2" s="502"/>
      <c r="GU2" s="502"/>
      <c r="GV2" s="502"/>
      <c r="GW2" s="502"/>
      <c r="GX2" s="502"/>
      <c r="GY2" s="502"/>
      <c r="GZ2" s="502"/>
      <c r="HA2" s="502"/>
      <c r="HB2" s="502"/>
      <c r="HC2" s="502"/>
      <c r="HD2" s="502"/>
      <c r="HE2" s="502"/>
      <c r="HF2" s="128"/>
      <c r="HG2" s="128"/>
      <c r="HH2" s="503" t="s">
        <v>52</v>
      </c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129"/>
      <c r="JD2" s="129"/>
      <c r="JE2" s="503" t="s">
        <v>53</v>
      </c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129"/>
      <c r="LA2" s="129"/>
      <c r="LB2" s="504" t="s">
        <v>54</v>
      </c>
      <c r="LC2" s="504"/>
      <c r="LD2" s="504"/>
      <c r="LE2" s="504"/>
      <c r="LF2" s="504"/>
      <c r="LG2" s="504"/>
      <c r="LH2" s="504"/>
      <c r="LI2" s="504"/>
      <c r="LJ2" s="504"/>
      <c r="LK2" s="504"/>
      <c r="LL2" s="504"/>
      <c r="LM2" s="504"/>
      <c r="LN2" s="504"/>
      <c r="LO2" s="504"/>
      <c r="LP2" s="504"/>
      <c r="LQ2" s="504"/>
      <c r="LR2" s="504"/>
      <c r="LS2" s="504"/>
      <c r="LT2" s="504"/>
      <c r="LU2" s="504"/>
      <c r="LV2" s="504"/>
      <c r="LW2" s="504"/>
      <c r="LX2" s="504"/>
      <c r="LY2" s="504"/>
      <c r="LZ2" s="504"/>
      <c r="MA2" s="504"/>
      <c r="MB2" s="504"/>
      <c r="MC2" s="504"/>
      <c r="MD2" s="504"/>
      <c r="ME2" s="504"/>
      <c r="MF2" s="504"/>
      <c r="MG2" s="504"/>
      <c r="MH2" s="504"/>
      <c r="MI2" s="504"/>
      <c r="MJ2" s="504"/>
      <c r="MK2" s="504"/>
      <c r="ML2" s="504"/>
      <c r="MM2" s="504"/>
      <c r="MN2" s="504"/>
      <c r="MO2" s="504"/>
      <c r="MP2" s="504"/>
      <c r="MQ2" s="504"/>
      <c r="MR2" s="504"/>
      <c r="MS2" s="504"/>
      <c r="MT2" s="504"/>
      <c r="MU2" s="504"/>
      <c r="MV2" s="504"/>
      <c r="MW2" s="130"/>
      <c r="MX2" s="130"/>
      <c r="MY2" s="504" t="s">
        <v>55</v>
      </c>
      <c r="MZ2" s="504"/>
      <c r="NA2" s="504"/>
      <c r="NB2" s="504"/>
      <c r="NC2" s="504"/>
      <c r="ND2" s="504"/>
      <c r="NE2" s="504"/>
      <c r="NF2" s="504"/>
      <c r="NG2" s="504"/>
      <c r="NH2" s="504"/>
      <c r="NI2" s="504"/>
      <c r="NJ2" s="504"/>
      <c r="NK2" s="504"/>
      <c r="NL2" s="504"/>
      <c r="NM2" s="504"/>
      <c r="NN2" s="504"/>
      <c r="NO2" s="504"/>
      <c r="NP2" s="504"/>
      <c r="NQ2" s="504"/>
      <c r="NR2" s="504"/>
      <c r="NS2" s="504"/>
      <c r="NT2" s="504"/>
      <c r="NU2" s="504"/>
      <c r="NV2" s="504"/>
      <c r="NW2" s="504"/>
      <c r="NX2" s="504"/>
      <c r="NY2" s="504"/>
      <c r="NZ2" s="504"/>
      <c r="OA2" s="504"/>
      <c r="OB2" s="504"/>
      <c r="OC2" s="504"/>
      <c r="OD2" s="504"/>
      <c r="OE2" s="504"/>
      <c r="OF2" s="504"/>
      <c r="OG2" s="504"/>
      <c r="OH2" s="504"/>
      <c r="OI2" s="504"/>
      <c r="OJ2" s="504"/>
      <c r="OK2" s="504"/>
      <c r="OL2" s="504"/>
      <c r="OM2" s="504"/>
      <c r="ON2" s="504"/>
      <c r="OO2" s="504"/>
      <c r="OP2" s="504"/>
      <c r="OQ2" s="504"/>
      <c r="OR2" s="504"/>
      <c r="OS2" s="504"/>
      <c r="OT2" s="130"/>
      <c r="OU2" s="218"/>
      <c r="OV2" s="505" t="s">
        <v>56</v>
      </c>
      <c r="OW2" s="505"/>
      <c r="OX2" s="505"/>
      <c r="OY2" s="505"/>
      <c r="OZ2" s="505"/>
      <c r="PA2" s="505"/>
      <c r="PB2" s="505"/>
      <c r="PC2" s="505"/>
      <c r="PD2" s="505"/>
      <c r="PE2" s="505"/>
      <c r="PF2" s="505"/>
      <c r="PG2" s="505"/>
      <c r="PH2" s="505"/>
      <c r="PI2" s="505"/>
      <c r="PJ2" s="505"/>
      <c r="PK2" s="505"/>
      <c r="PL2" s="505"/>
      <c r="PM2" s="505"/>
      <c r="PN2" s="505"/>
      <c r="PO2" s="505"/>
      <c r="PP2" s="505"/>
      <c r="PQ2" s="505"/>
      <c r="PR2" s="505"/>
      <c r="PS2" s="505"/>
      <c r="PT2" s="505"/>
      <c r="PU2" s="505"/>
      <c r="PV2" s="505"/>
      <c r="PW2" s="505"/>
      <c r="PX2" s="505"/>
      <c r="PY2" s="505"/>
      <c r="PZ2" s="505"/>
      <c r="QA2" s="505"/>
      <c r="QB2" s="505"/>
      <c r="QC2" s="505"/>
      <c r="QD2" s="505"/>
      <c r="QE2" s="505"/>
      <c r="QF2" s="505"/>
      <c r="QG2" s="505"/>
      <c r="QH2" s="505"/>
      <c r="QI2" s="505"/>
      <c r="QJ2" s="505"/>
      <c r="QK2" s="505"/>
      <c r="QL2" s="505"/>
      <c r="QM2" s="505"/>
      <c r="QN2" s="505"/>
      <c r="QO2" s="505"/>
      <c r="QP2" s="505"/>
      <c r="QQ2" s="131"/>
    </row>
    <row r="3" spans="1:459" x14ac:dyDescent="0.25">
      <c r="A3" s="488"/>
      <c r="B3" s="490" t="s">
        <v>1</v>
      </c>
      <c r="C3" s="4"/>
      <c r="D3" s="105">
        <f>IF(D36&gt;0,1,0)</f>
        <v>0</v>
      </c>
      <c r="E3" s="105">
        <f t="shared" ref="E3:BO3" si="0">IF(E36&gt;0,1,0)</f>
        <v>1</v>
      </c>
      <c r="F3" s="105">
        <f t="shared" si="0"/>
        <v>0</v>
      </c>
      <c r="G3" s="105">
        <f t="shared" si="0"/>
        <v>0</v>
      </c>
      <c r="H3" s="105">
        <f t="shared" si="0"/>
        <v>0</v>
      </c>
      <c r="I3" s="105">
        <f t="shared" si="0"/>
        <v>0</v>
      </c>
      <c r="J3" s="105">
        <f>SUM(D3:I3)</f>
        <v>1</v>
      </c>
      <c r="K3" s="105">
        <f t="shared" si="0"/>
        <v>1</v>
      </c>
      <c r="L3" s="105">
        <f t="shared" si="0"/>
        <v>0</v>
      </c>
      <c r="M3" s="105">
        <f t="shared" si="0"/>
        <v>0</v>
      </c>
      <c r="N3" s="105">
        <f t="shared" si="0"/>
        <v>0</v>
      </c>
      <c r="O3" s="105">
        <f t="shared" si="0"/>
        <v>0</v>
      </c>
      <c r="P3" s="105">
        <f t="shared" si="0"/>
        <v>0</v>
      </c>
      <c r="Q3" s="105">
        <f t="shared" si="0"/>
        <v>0</v>
      </c>
      <c r="R3" s="105">
        <f>SUM(K3:Q3)</f>
        <v>1</v>
      </c>
      <c r="S3" s="105">
        <f t="shared" si="0"/>
        <v>1</v>
      </c>
      <c r="T3" s="105">
        <f t="shared" si="0"/>
        <v>1</v>
      </c>
      <c r="U3" s="105">
        <f t="shared" si="0"/>
        <v>0</v>
      </c>
      <c r="V3" s="105">
        <f t="shared" si="0"/>
        <v>0</v>
      </c>
      <c r="W3" s="105">
        <f t="shared" si="0"/>
        <v>0</v>
      </c>
      <c r="X3" s="105">
        <f t="shared" si="0"/>
        <v>0</v>
      </c>
      <c r="Y3" s="105">
        <f t="shared" si="0"/>
        <v>0</v>
      </c>
      <c r="Z3" s="105">
        <f t="shared" si="0"/>
        <v>0</v>
      </c>
      <c r="AA3" s="105">
        <f t="shared" si="0"/>
        <v>0</v>
      </c>
      <c r="AB3" s="105">
        <f t="shared" si="0"/>
        <v>0</v>
      </c>
      <c r="AC3" s="105">
        <f t="shared" si="0"/>
        <v>0</v>
      </c>
      <c r="AD3" s="105">
        <f>SUM(T3:AC3)</f>
        <v>1</v>
      </c>
      <c r="AE3" s="105">
        <f t="shared" si="0"/>
        <v>1</v>
      </c>
      <c r="AF3" s="105">
        <f t="shared" si="0"/>
        <v>0</v>
      </c>
      <c r="AG3" s="105">
        <f t="shared" si="0"/>
        <v>0</v>
      </c>
      <c r="AH3" s="105">
        <f t="shared" si="0"/>
        <v>0</v>
      </c>
      <c r="AI3" s="105">
        <f t="shared" si="0"/>
        <v>0</v>
      </c>
      <c r="AJ3" s="105">
        <f t="shared" si="0"/>
        <v>0</v>
      </c>
      <c r="AK3" s="105">
        <f t="shared" si="0"/>
        <v>0</v>
      </c>
      <c r="AL3" s="105">
        <f t="shared" si="0"/>
        <v>0</v>
      </c>
      <c r="AM3" s="105">
        <f t="shared" si="0"/>
        <v>0</v>
      </c>
      <c r="AN3" s="105">
        <f t="shared" si="0"/>
        <v>0</v>
      </c>
      <c r="AO3" s="105">
        <f t="shared" si="0"/>
        <v>0</v>
      </c>
      <c r="AP3" s="105">
        <f>SUM(AE3:AN3)</f>
        <v>1</v>
      </c>
      <c r="AQ3" s="105">
        <f t="shared" si="0"/>
        <v>1</v>
      </c>
      <c r="AR3" s="105">
        <f t="shared" si="0"/>
        <v>0</v>
      </c>
      <c r="AS3" s="105">
        <f t="shared" si="0"/>
        <v>0</v>
      </c>
      <c r="AT3" s="105">
        <f t="shared" si="0"/>
        <v>0</v>
      </c>
      <c r="AU3" s="105">
        <f t="shared" si="0"/>
        <v>0</v>
      </c>
      <c r="AV3" s="105">
        <f t="shared" si="0"/>
        <v>0</v>
      </c>
      <c r="AW3" s="105">
        <f>AQ3+AR3+AS3+AT3+AU3+AV3</f>
        <v>1</v>
      </c>
      <c r="AX3" s="105">
        <f t="shared" si="0"/>
        <v>1</v>
      </c>
      <c r="AY3" s="105">
        <f t="shared" si="0"/>
        <v>0</v>
      </c>
      <c r="AZ3" s="105">
        <f t="shared" si="0"/>
        <v>0</v>
      </c>
      <c r="BA3" s="105">
        <f t="shared" si="0"/>
        <v>0</v>
      </c>
      <c r="BB3" s="105">
        <f t="shared" si="0"/>
        <v>0</v>
      </c>
      <c r="BC3" s="105">
        <f t="shared" si="0"/>
        <v>0</v>
      </c>
      <c r="BD3" s="105">
        <f t="shared" si="0"/>
        <v>0</v>
      </c>
      <c r="BE3" s="105">
        <f t="shared" si="0"/>
        <v>0</v>
      </c>
      <c r="BF3" s="105">
        <f t="shared" si="0"/>
        <v>0</v>
      </c>
      <c r="BG3" s="105">
        <f t="shared" si="0"/>
        <v>0</v>
      </c>
      <c r="BH3" s="105">
        <f t="shared" si="0"/>
        <v>0</v>
      </c>
      <c r="BI3" s="105">
        <f t="shared" si="0"/>
        <v>0</v>
      </c>
      <c r="BJ3" s="105">
        <f>AX3+AY3+AZ3+BA3+BB3+BC3+BD3+BE3+BF3+BG3+BH3+BI3</f>
        <v>1</v>
      </c>
      <c r="BK3" s="105">
        <f t="shared" si="0"/>
        <v>0</v>
      </c>
      <c r="BL3" s="105">
        <f t="shared" si="0"/>
        <v>1</v>
      </c>
      <c r="BM3" s="105">
        <f t="shared" si="0"/>
        <v>0</v>
      </c>
      <c r="BN3" s="105">
        <f>BK3+BL3+BM3</f>
        <v>1</v>
      </c>
      <c r="BO3" s="105">
        <f t="shared" si="0"/>
        <v>0</v>
      </c>
      <c r="BP3" s="105"/>
      <c r="BQ3" s="105">
        <f t="shared" ref="BQ3:EB3" si="1">IF(BQ36&gt;0,1,0)</f>
        <v>1</v>
      </c>
      <c r="BR3" s="105">
        <f t="shared" si="1"/>
        <v>0</v>
      </c>
      <c r="BS3" s="105">
        <f t="shared" si="1"/>
        <v>0</v>
      </c>
      <c r="BT3" s="105">
        <f t="shared" si="1"/>
        <v>0</v>
      </c>
      <c r="BU3" s="105">
        <f t="shared" si="1"/>
        <v>0</v>
      </c>
      <c r="BV3" s="105">
        <f t="shared" si="1"/>
        <v>0</v>
      </c>
      <c r="BW3" s="105">
        <f t="shared" si="1"/>
        <v>0</v>
      </c>
      <c r="BX3" s="105">
        <f t="shared" si="1"/>
        <v>0</v>
      </c>
      <c r="BY3" s="105">
        <f t="shared" si="1"/>
        <v>0</v>
      </c>
      <c r="BZ3" s="105">
        <f t="shared" si="1"/>
        <v>0</v>
      </c>
      <c r="CA3" s="105">
        <f>BQ3+BR3+BS3+BT3+BU3+BV3+BW3+BX3+BY3+BZ3</f>
        <v>1</v>
      </c>
      <c r="CB3" s="105">
        <f t="shared" si="1"/>
        <v>1</v>
      </c>
      <c r="CC3" s="105">
        <f t="shared" si="1"/>
        <v>0</v>
      </c>
      <c r="CD3" s="105">
        <f t="shared" si="1"/>
        <v>0</v>
      </c>
      <c r="CE3" s="105">
        <f t="shared" si="1"/>
        <v>0</v>
      </c>
      <c r="CF3" s="105">
        <f t="shared" si="1"/>
        <v>0</v>
      </c>
      <c r="CG3" s="105">
        <f t="shared" si="1"/>
        <v>0</v>
      </c>
      <c r="CH3" s="105">
        <f t="shared" si="1"/>
        <v>0</v>
      </c>
      <c r="CI3" s="105">
        <f t="shared" si="1"/>
        <v>0</v>
      </c>
      <c r="CJ3" s="105">
        <f t="shared" si="1"/>
        <v>0</v>
      </c>
      <c r="CK3" s="105">
        <f t="shared" si="1"/>
        <v>0</v>
      </c>
      <c r="CL3" s="105">
        <f t="shared" si="1"/>
        <v>0</v>
      </c>
      <c r="CM3" s="105">
        <f>CB3+CC3+CD3+CE3+CF3+CG3+CH3+CI3+CJ3+CK3</f>
        <v>1</v>
      </c>
      <c r="CN3" s="105">
        <f t="shared" si="1"/>
        <v>1</v>
      </c>
      <c r="CO3" s="105">
        <f t="shared" si="1"/>
        <v>0</v>
      </c>
      <c r="CP3" s="105">
        <f t="shared" si="1"/>
        <v>0</v>
      </c>
      <c r="CQ3" s="105">
        <f t="shared" si="1"/>
        <v>0</v>
      </c>
      <c r="CR3" s="105">
        <f t="shared" si="1"/>
        <v>0</v>
      </c>
      <c r="CS3" s="105">
        <f t="shared" si="1"/>
        <v>0</v>
      </c>
      <c r="CT3" s="105">
        <f>CN3+CO3+CP3+CQ3+CR3+CS3</f>
        <v>1</v>
      </c>
      <c r="CU3" s="105">
        <f t="shared" si="1"/>
        <v>0</v>
      </c>
      <c r="CV3" s="105">
        <f t="shared" si="1"/>
        <v>1</v>
      </c>
      <c r="CW3" s="105">
        <f t="shared" si="1"/>
        <v>0</v>
      </c>
      <c r="CX3" s="105">
        <f t="shared" si="1"/>
        <v>0</v>
      </c>
      <c r="CY3" s="105">
        <f t="shared" si="1"/>
        <v>0</v>
      </c>
      <c r="CZ3" s="105">
        <f t="shared" si="1"/>
        <v>0</v>
      </c>
      <c r="DA3" s="105">
        <f t="shared" si="1"/>
        <v>0</v>
      </c>
      <c r="DB3" s="105">
        <f t="shared" si="1"/>
        <v>0</v>
      </c>
      <c r="DC3" s="105">
        <f t="shared" si="1"/>
        <v>0</v>
      </c>
      <c r="DD3" s="105">
        <f t="shared" si="1"/>
        <v>0</v>
      </c>
      <c r="DE3" s="105">
        <f t="shared" si="1"/>
        <v>0</v>
      </c>
      <c r="DF3" s="105">
        <f t="shared" si="1"/>
        <v>0</v>
      </c>
      <c r="DG3" s="105">
        <f>CU3+CV3++CW3+CX3+CY3+CZ3+DA3+DB3+DC3+DD3++DE3+DF3</f>
        <v>1</v>
      </c>
      <c r="DH3" s="105">
        <f t="shared" si="1"/>
        <v>0</v>
      </c>
      <c r="DI3" s="105">
        <f t="shared" si="1"/>
        <v>1</v>
      </c>
      <c r="DJ3" s="105">
        <f t="shared" si="1"/>
        <v>0</v>
      </c>
      <c r="DK3" s="105">
        <f>DH3+DI3++DJ3</f>
        <v>1</v>
      </c>
      <c r="DL3" s="105">
        <f t="shared" si="1"/>
        <v>0</v>
      </c>
      <c r="DM3" s="105">
        <f t="shared" si="1"/>
        <v>1</v>
      </c>
      <c r="DN3" s="105">
        <f t="shared" si="1"/>
        <v>1</v>
      </c>
      <c r="DO3" s="105">
        <f t="shared" si="1"/>
        <v>0</v>
      </c>
      <c r="DP3" s="105">
        <f t="shared" si="1"/>
        <v>0</v>
      </c>
      <c r="DQ3" s="105">
        <f t="shared" si="1"/>
        <v>0</v>
      </c>
      <c r="DR3" s="105">
        <f t="shared" si="1"/>
        <v>0</v>
      </c>
      <c r="DS3" s="105">
        <f t="shared" si="1"/>
        <v>0</v>
      </c>
      <c r="DT3" s="105">
        <f t="shared" si="1"/>
        <v>0</v>
      </c>
      <c r="DU3" s="105">
        <f t="shared" si="1"/>
        <v>0</v>
      </c>
      <c r="DV3" s="105">
        <f t="shared" si="1"/>
        <v>0</v>
      </c>
      <c r="DW3" s="105">
        <f t="shared" si="1"/>
        <v>0</v>
      </c>
      <c r="DX3" s="105">
        <f>DN3+DO3+DP3+DQ3+DR3+DS3+DT3++DU3+DV3+DW3</f>
        <v>1</v>
      </c>
      <c r="DY3" s="105">
        <f t="shared" si="1"/>
        <v>0</v>
      </c>
      <c r="DZ3" s="105">
        <f t="shared" si="1"/>
        <v>1</v>
      </c>
      <c r="EA3" s="105">
        <f t="shared" si="1"/>
        <v>0</v>
      </c>
      <c r="EB3" s="105">
        <f t="shared" si="1"/>
        <v>0</v>
      </c>
      <c r="EC3" s="105">
        <f t="shared" ref="EC3:GM3" si="2">IF(EC36&gt;0,1,0)</f>
        <v>0</v>
      </c>
      <c r="ED3" s="105">
        <f t="shared" si="2"/>
        <v>0</v>
      </c>
      <c r="EE3" s="105">
        <f t="shared" si="2"/>
        <v>0</v>
      </c>
      <c r="EF3" s="105">
        <f t="shared" si="2"/>
        <v>0</v>
      </c>
      <c r="EG3" s="105">
        <f t="shared" si="2"/>
        <v>0</v>
      </c>
      <c r="EH3" s="105">
        <f t="shared" si="2"/>
        <v>0</v>
      </c>
      <c r="EI3" s="105">
        <f t="shared" si="2"/>
        <v>0</v>
      </c>
      <c r="EJ3" s="105">
        <f>DY3+DZ3+EA3+EB3+EC3+ED3+EE3+EF3+EG3+EH3</f>
        <v>1</v>
      </c>
      <c r="EK3" s="105">
        <f t="shared" si="2"/>
        <v>0</v>
      </c>
      <c r="EL3" s="105">
        <f t="shared" si="2"/>
        <v>1</v>
      </c>
      <c r="EM3" s="105">
        <f t="shared" si="2"/>
        <v>0</v>
      </c>
      <c r="EN3" s="105">
        <f t="shared" si="2"/>
        <v>0</v>
      </c>
      <c r="EO3" s="105">
        <f t="shared" si="2"/>
        <v>0</v>
      </c>
      <c r="EP3" s="105">
        <f t="shared" si="2"/>
        <v>0</v>
      </c>
      <c r="EQ3" s="105">
        <f>EK3+EL3+EM3+EN3+EO3+EP3</f>
        <v>1</v>
      </c>
      <c r="ER3" s="105">
        <f t="shared" si="2"/>
        <v>1</v>
      </c>
      <c r="ES3" s="105">
        <f t="shared" si="2"/>
        <v>0</v>
      </c>
      <c r="ET3" s="105">
        <f t="shared" si="2"/>
        <v>0</v>
      </c>
      <c r="EU3" s="105">
        <f t="shared" si="2"/>
        <v>0</v>
      </c>
      <c r="EV3" s="105">
        <f t="shared" si="2"/>
        <v>0</v>
      </c>
      <c r="EW3" s="105">
        <f t="shared" si="2"/>
        <v>0</v>
      </c>
      <c r="EX3" s="105">
        <f t="shared" si="2"/>
        <v>0</v>
      </c>
      <c r="EY3" s="105">
        <f t="shared" si="2"/>
        <v>0</v>
      </c>
      <c r="EZ3" s="105">
        <f t="shared" si="2"/>
        <v>0</v>
      </c>
      <c r="FA3" s="105">
        <f t="shared" si="2"/>
        <v>0</v>
      </c>
      <c r="FB3" s="105">
        <f t="shared" si="2"/>
        <v>0</v>
      </c>
      <c r="FC3" s="105">
        <f t="shared" si="2"/>
        <v>0</v>
      </c>
      <c r="FD3" s="105">
        <f>ER3+ES3+ET3+EU3++EV3+EW3+EX3+EY3++EZ3++FA3+FB3+FC3</f>
        <v>1</v>
      </c>
      <c r="FE3" s="105">
        <f t="shared" si="2"/>
        <v>0</v>
      </c>
      <c r="FF3" s="105">
        <f t="shared" si="2"/>
        <v>1</v>
      </c>
      <c r="FG3" s="105">
        <f t="shared" si="2"/>
        <v>0</v>
      </c>
      <c r="FH3" s="105">
        <f>FE3+FF3++FG3</f>
        <v>1</v>
      </c>
      <c r="FI3" s="105">
        <f t="shared" si="2"/>
        <v>0</v>
      </c>
      <c r="FJ3" s="105">
        <f t="shared" si="2"/>
        <v>1</v>
      </c>
      <c r="FK3" s="105">
        <f t="shared" si="2"/>
        <v>1</v>
      </c>
      <c r="FL3" s="105">
        <f t="shared" si="2"/>
        <v>0</v>
      </c>
      <c r="FM3" s="105">
        <f t="shared" si="2"/>
        <v>0</v>
      </c>
      <c r="FN3" s="105">
        <f t="shared" si="2"/>
        <v>0</v>
      </c>
      <c r="FO3" s="105">
        <f t="shared" si="2"/>
        <v>0</v>
      </c>
      <c r="FP3" s="105">
        <f t="shared" si="2"/>
        <v>0</v>
      </c>
      <c r="FQ3" s="105">
        <f t="shared" si="2"/>
        <v>0</v>
      </c>
      <c r="FR3" s="105">
        <f t="shared" si="2"/>
        <v>0</v>
      </c>
      <c r="FS3" s="105">
        <f t="shared" si="2"/>
        <v>0</v>
      </c>
      <c r="FT3" s="105">
        <f t="shared" si="2"/>
        <v>0</v>
      </c>
      <c r="FU3" s="105">
        <f>FK3+FL3+FM3+FN3+FO3+FP3++FQ3+FR3+FS3+FT3</f>
        <v>1</v>
      </c>
      <c r="FV3" s="105">
        <f t="shared" si="2"/>
        <v>1</v>
      </c>
      <c r="FW3" s="105">
        <f t="shared" si="2"/>
        <v>0</v>
      </c>
      <c r="FX3" s="105">
        <f t="shared" si="2"/>
        <v>0</v>
      </c>
      <c r="FY3" s="105">
        <f t="shared" si="2"/>
        <v>0</v>
      </c>
      <c r="FZ3" s="105">
        <f t="shared" si="2"/>
        <v>0</v>
      </c>
      <c r="GA3" s="105">
        <f t="shared" si="2"/>
        <v>0</v>
      </c>
      <c r="GB3" s="105">
        <f t="shared" si="2"/>
        <v>0</v>
      </c>
      <c r="GC3" s="105">
        <f t="shared" si="2"/>
        <v>0</v>
      </c>
      <c r="GD3" s="105">
        <f t="shared" si="2"/>
        <v>0</v>
      </c>
      <c r="GE3" s="105">
        <f t="shared" si="2"/>
        <v>0</v>
      </c>
      <c r="GF3" s="105">
        <f t="shared" si="2"/>
        <v>0</v>
      </c>
      <c r="GG3" s="105">
        <f>FV3+FW3+FX3+FY3+FZ3+GA3+GB3+GC3+GD3+GE3</f>
        <v>1</v>
      </c>
      <c r="GH3" s="105">
        <f t="shared" si="2"/>
        <v>1</v>
      </c>
      <c r="GI3" s="105">
        <f t="shared" si="2"/>
        <v>0</v>
      </c>
      <c r="GJ3" s="105">
        <f t="shared" si="2"/>
        <v>0</v>
      </c>
      <c r="GK3" s="105">
        <f t="shared" si="2"/>
        <v>0</v>
      </c>
      <c r="GL3" s="105">
        <f t="shared" si="2"/>
        <v>0</v>
      </c>
      <c r="GM3" s="105">
        <f t="shared" si="2"/>
        <v>0</v>
      </c>
      <c r="GN3" s="105">
        <f>GH3+GI3+GJ3++GK3+GL3+GM3</f>
        <v>1</v>
      </c>
      <c r="GO3" s="105">
        <f t="shared" ref="GO3:IZ3" si="3">IF(GO36&gt;0,1,0)</f>
        <v>1</v>
      </c>
      <c r="GP3" s="105">
        <f t="shared" si="3"/>
        <v>0</v>
      </c>
      <c r="GQ3" s="105">
        <f t="shared" si="3"/>
        <v>0</v>
      </c>
      <c r="GR3" s="105">
        <f t="shared" si="3"/>
        <v>0</v>
      </c>
      <c r="GS3" s="105">
        <f t="shared" si="3"/>
        <v>0</v>
      </c>
      <c r="GT3" s="105">
        <f t="shared" si="3"/>
        <v>0</v>
      </c>
      <c r="GU3" s="105">
        <f t="shared" si="3"/>
        <v>0</v>
      </c>
      <c r="GV3" s="105">
        <f t="shared" si="3"/>
        <v>0</v>
      </c>
      <c r="GW3" s="105">
        <f t="shared" si="3"/>
        <v>0</v>
      </c>
      <c r="GX3" s="105">
        <f t="shared" si="3"/>
        <v>0</v>
      </c>
      <c r="GY3" s="105">
        <f t="shared" si="3"/>
        <v>0</v>
      </c>
      <c r="GZ3" s="105">
        <f t="shared" si="3"/>
        <v>0</v>
      </c>
      <c r="HA3" s="105">
        <f>GO3+GP3+GQ3+GR3+GS3+GT3+GU3+GV3+GW3++GX3+GY3+GZ3</f>
        <v>1</v>
      </c>
      <c r="HB3" s="105">
        <f t="shared" si="3"/>
        <v>0</v>
      </c>
      <c r="HC3" s="105">
        <f t="shared" si="3"/>
        <v>1</v>
      </c>
      <c r="HD3" s="105">
        <f t="shared" si="3"/>
        <v>0</v>
      </c>
      <c r="HE3" s="105">
        <f>HB3+HC3+HD3</f>
        <v>1</v>
      </c>
      <c r="HF3" s="105">
        <f t="shared" si="3"/>
        <v>0</v>
      </c>
      <c r="HG3" s="105">
        <f t="shared" si="3"/>
        <v>1</v>
      </c>
      <c r="HH3" s="105">
        <f t="shared" si="3"/>
        <v>1</v>
      </c>
      <c r="HI3" s="105">
        <f t="shared" si="3"/>
        <v>0</v>
      </c>
      <c r="HJ3" s="105">
        <f t="shared" si="3"/>
        <v>0</v>
      </c>
      <c r="HK3" s="105">
        <f t="shared" si="3"/>
        <v>0</v>
      </c>
      <c r="HL3" s="105">
        <f t="shared" si="3"/>
        <v>0</v>
      </c>
      <c r="HM3" s="105">
        <f t="shared" si="3"/>
        <v>0</v>
      </c>
      <c r="HN3" s="105">
        <f t="shared" si="3"/>
        <v>0</v>
      </c>
      <c r="HO3" s="105">
        <f t="shared" si="3"/>
        <v>0</v>
      </c>
      <c r="HP3" s="105">
        <f t="shared" si="3"/>
        <v>0</v>
      </c>
      <c r="HQ3" s="105">
        <f t="shared" si="3"/>
        <v>0</v>
      </c>
      <c r="HR3" s="105">
        <f>SUM(HH3:HQ3)</f>
        <v>1</v>
      </c>
      <c r="HS3" s="105">
        <f t="shared" si="3"/>
        <v>1</v>
      </c>
      <c r="HT3" s="105">
        <f t="shared" si="3"/>
        <v>0</v>
      </c>
      <c r="HU3" s="105">
        <f t="shared" si="3"/>
        <v>0</v>
      </c>
      <c r="HV3" s="105">
        <f t="shared" si="3"/>
        <v>0</v>
      </c>
      <c r="HW3" s="105">
        <f t="shared" si="3"/>
        <v>0</v>
      </c>
      <c r="HX3" s="105">
        <f t="shared" si="3"/>
        <v>0</v>
      </c>
      <c r="HY3" s="105">
        <f t="shared" si="3"/>
        <v>0</v>
      </c>
      <c r="HZ3" s="105">
        <f t="shared" si="3"/>
        <v>0</v>
      </c>
      <c r="IA3" s="105">
        <f t="shared" si="3"/>
        <v>0</v>
      </c>
      <c r="IB3" s="105">
        <f t="shared" si="3"/>
        <v>0</v>
      </c>
      <c r="IC3" s="105">
        <f t="shared" si="3"/>
        <v>0</v>
      </c>
      <c r="ID3" s="105">
        <f>SUM(HS3:IB3)</f>
        <v>1</v>
      </c>
      <c r="IE3" s="105">
        <f t="shared" si="3"/>
        <v>1</v>
      </c>
      <c r="IF3" s="105">
        <f t="shared" si="3"/>
        <v>0</v>
      </c>
      <c r="IG3" s="105">
        <f t="shared" si="3"/>
        <v>0</v>
      </c>
      <c r="IH3" s="105">
        <f t="shared" si="3"/>
        <v>0</v>
      </c>
      <c r="II3" s="105">
        <f t="shared" si="3"/>
        <v>0</v>
      </c>
      <c r="IJ3" s="105">
        <f t="shared" si="3"/>
        <v>0</v>
      </c>
      <c r="IK3" s="105">
        <f>SUM(IE3:IJ3)</f>
        <v>1</v>
      </c>
      <c r="IL3" s="105">
        <f t="shared" si="3"/>
        <v>1</v>
      </c>
      <c r="IM3" s="105">
        <f t="shared" si="3"/>
        <v>0</v>
      </c>
      <c r="IN3" s="105">
        <f t="shared" si="3"/>
        <v>0</v>
      </c>
      <c r="IO3" s="105">
        <f t="shared" si="3"/>
        <v>0</v>
      </c>
      <c r="IP3" s="105">
        <f t="shared" si="3"/>
        <v>0</v>
      </c>
      <c r="IQ3" s="105">
        <f t="shared" si="3"/>
        <v>0</v>
      </c>
      <c r="IR3" s="105">
        <f t="shared" si="3"/>
        <v>0</v>
      </c>
      <c r="IS3" s="105">
        <f t="shared" si="3"/>
        <v>0</v>
      </c>
      <c r="IT3" s="105">
        <f t="shared" si="3"/>
        <v>0</v>
      </c>
      <c r="IU3" s="105">
        <f t="shared" si="3"/>
        <v>0</v>
      </c>
      <c r="IV3" s="105">
        <f t="shared" si="3"/>
        <v>0</v>
      </c>
      <c r="IW3" s="105">
        <f t="shared" si="3"/>
        <v>0</v>
      </c>
      <c r="IX3" s="105">
        <f>SUM(IL3:IW3)</f>
        <v>1</v>
      </c>
      <c r="IY3" s="105">
        <f t="shared" si="3"/>
        <v>0</v>
      </c>
      <c r="IZ3" s="105">
        <f t="shared" si="3"/>
        <v>1</v>
      </c>
      <c r="JA3" s="105">
        <f t="shared" ref="JA3:LK3" si="4">IF(JA36&gt;0,1,0)</f>
        <v>0</v>
      </c>
      <c r="JB3" s="105">
        <f>SUM(IY3:JA3)</f>
        <v>1</v>
      </c>
      <c r="JC3" s="105">
        <f t="shared" si="4"/>
        <v>0</v>
      </c>
      <c r="JD3" s="105">
        <f t="shared" si="4"/>
        <v>1</v>
      </c>
      <c r="JE3" s="105">
        <f t="shared" si="4"/>
        <v>1</v>
      </c>
      <c r="JF3" s="105">
        <f t="shared" si="4"/>
        <v>0</v>
      </c>
      <c r="JG3" s="105">
        <f t="shared" si="4"/>
        <v>0</v>
      </c>
      <c r="JH3" s="105">
        <f t="shared" si="4"/>
        <v>0</v>
      </c>
      <c r="JI3" s="105">
        <f t="shared" si="4"/>
        <v>0</v>
      </c>
      <c r="JJ3" s="105">
        <f t="shared" si="4"/>
        <v>0</v>
      </c>
      <c r="JK3" s="105">
        <f t="shared" si="4"/>
        <v>0</v>
      </c>
      <c r="JL3" s="105">
        <f t="shared" si="4"/>
        <v>0</v>
      </c>
      <c r="JM3" s="105">
        <f t="shared" si="4"/>
        <v>0</v>
      </c>
      <c r="JN3" s="105">
        <f t="shared" si="4"/>
        <v>0</v>
      </c>
      <c r="JO3" s="105">
        <f>SUM(JE3:JN3)</f>
        <v>1</v>
      </c>
      <c r="JP3" s="105">
        <f t="shared" si="4"/>
        <v>1</v>
      </c>
      <c r="JQ3" s="105">
        <f t="shared" si="4"/>
        <v>0</v>
      </c>
      <c r="JR3" s="105">
        <f t="shared" si="4"/>
        <v>0</v>
      </c>
      <c r="JS3" s="105">
        <f t="shared" si="4"/>
        <v>0</v>
      </c>
      <c r="JT3" s="105">
        <f t="shared" si="4"/>
        <v>0</v>
      </c>
      <c r="JU3" s="105">
        <f t="shared" si="4"/>
        <v>0</v>
      </c>
      <c r="JV3" s="105">
        <f t="shared" si="4"/>
        <v>0</v>
      </c>
      <c r="JW3" s="105">
        <f t="shared" si="4"/>
        <v>0</v>
      </c>
      <c r="JX3" s="105">
        <f t="shared" si="4"/>
        <v>0</v>
      </c>
      <c r="JY3" s="105">
        <f t="shared" si="4"/>
        <v>0</v>
      </c>
      <c r="JZ3" s="105">
        <f t="shared" si="4"/>
        <v>0</v>
      </c>
      <c r="KA3" s="105">
        <f>SUM(JP3:JY3)</f>
        <v>1</v>
      </c>
      <c r="KB3" s="105">
        <f t="shared" si="4"/>
        <v>1</v>
      </c>
      <c r="KC3" s="105">
        <f t="shared" si="4"/>
        <v>0</v>
      </c>
      <c r="KD3" s="105">
        <f t="shared" si="4"/>
        <v>0</v>
      </c>
      <c r="KE3" s="105">
        <f t="shared" si="4"/>
        <v>0</v>
      </c>
      <c r="KF3" s="105">
        <f t="shared" si="4"/>
        <v>0</v>
      </c>
      <c r="KG3" s="105">
        <f t="shared" si="4"/>
        <v>0</v>
      </c>
      <c r="KH3" s="105">
        <f>SUM(KB3:KG3)</f>
        <v>1</v>
      </c>
      <c r="KI3" s="105">
        <f t="shared" si="4"/>
        <v>1</v>
      </c>
      <c r="KJ3" s="105">
        <f t="shared" si="4"/>
        <v>0</v>
      </c>
      <c r="KK3" s="105">
        <f t="shared" si="4"/>
        <v>0</v>
      </c>
      <c r="KL3" s="105">
        <f t="shared" si="4"/>
        <v>0</v>
      </c>
      <c r="KM3" s="105">
        <f t="shared" si="4"/>
        <v>0</v>
      </c>
      <c r="KN3" s="105">
        <f t="shared" si="4"/>
        <v>0</v>
      </c>
      <c r="KO3" s="105">
        <f t="shared" si="4"/>
        <v>0</v>
      </c>
      <c r="KP3" s="105">
        <f t="shared" si="4"/>
        <v>0</v>
      </c>
      <c r="KQ3" s="105">
        <f t="shared" si="4"/>
        <v>0</v>
      </c>
      <c r="KR3" s="105">
        <f t="shared" si="4"/>
        <v>0</v>
      </c>
      <c r="KS3" s="105">
        <f t="shared" si="4"/>
        <v>0</v>
      </c>
      <c r="KT3" s="105">
        <f t="shared" si="4"/>
        <v>0</v>
      </c>
      <c r="KU3" s="105">
        <f>SUM(KI3:KT3)</f>
        <v>1</v>
      </c>
      <c r="KV3" s="105">
        <f t="shared" si="4"/>
        <v>1</v>
      </c>
      <c r="KW3" s="105">
        <f t="shared" si="4"/>
        <v>0</v>
      </c>
      <c r="KX3" s="105">
        <f t="shared" si="4"/>
        <v>0</v>
      </c>
      <c r="KY3" s="105">
        <f>SUM(KV3:KX3)</f>
        <v>1</v>
      </c>
      <c r="KZ3" s="105">
        <f t="shared" si="4"/>
        <v>0</v>
      </c>
      <c r="LA3" s="105">
        <f t="shared" si="4"/>
        <v>1</v>
      </c>
      <c r="LB3" s="105">
        <f t="shared" si="4"/>
        <v>0</v>
      </c>
      <c r="LC3" s="105">
        <f t="shared" si="4"/>
        <v>0</v>
      </c>
      <c r="LD3" s="105">
        <f t="shared" si="4"/>
        <v>0</v>
      </c>
      <c r="LE3" s="105">
        <f t="shared" si="4"/>
        <v>0</v>
      </c>
      <c r="LF3" s="105">
        <f t="shared" si="4"/>
        <v>0</v>
      </c>
      <c r="LG3" s="105">
        <f t="shared" si="4"/>
        <v>0</v>
      </c>
      <c r="LH3" s="105">
        <f t="shared" si="4"/>
        <v>0</v>
      </c>
      <c r="LI3" s="105">
        <f t="shared" si="4"/>
        <v>0</v>
      </c>
      <c r="LJ3" s="105">
        <f t="shared" si="4"/>
        <v>1</v>
      </c>
      <c r="LK3" s="105">
        <f t="shared" si="4"/>
        <v>0</v>
      </c>
      <c r="LL3" s="105">
        <f>SUM(LB3:LK3)</f>
        <v>1</v>
      </c>
      <c r="LM3" s="105">
        <f t="shared" ref="LM3:NX3" si="5">IF(LM36&gt;0,1,0)</f>
        <v>0</v>
      </c>
      <c r="LN3" s="105">
        <f t="shared" si="5"/>
        <v>0</v>
      </c>
      <c r="LO3" s="105">
        <f t="shared" si="5"/>
        <v>0</v>
      </c>
      <c r="LP3" s="105">
        <f t="shared" si="5"/>
        <v>0</v>
      </c>
      <c r="LQ3" s="105">
        <f t="shared" si="5"/>
        <v>0</v>
      </c>
      <c r="LR3" s="105">
        <f t="shared" si="5"/>
        <v>0</v>
      </c>
      <c r="LS3" s="105">
        <f t="shared" si="5"/>
        <v>0</v>
      </c>
      <c r="LT3" s="105">
        <f t="shared" si="5"/>
        <v>0</v>
      </c>
      <c r="LU3" s="105">
        <f t="shared" si="5"/>
        <v>0</v>
      </c>
      <c r="LV3" s="105">
        <f t="shared" si="5"/>
        <v>1</v>
      </c>
      <c r="LW3" s="105">
        <f t="shared" si="5"/>
        <v>0</v>
      </c>
      <c r="LX3" s="105">
        <f>SUM(LM3:LV3)</f>
        <v>1</v>
      </c>
      <c r="LY3" s="105">
        <f t="shared" si="5"/>
        <v>0</v>
      </c>
      <c r="LZ3" s="105">
        <f t="shared" si="5"/>
        <v>0</v>
      </c>
      <c r="MA3" s="105">
        <f t="shared" si="5"/>
        <v>0</v>
      </c>
      <c r="MB3" s="105">
        <f t="shared" si="5"/>
        <v>0</v>
      </c>
      <c r="MC3" s="105">
        <f t="shared" si="5"/>
        <v>0</v>
      </c>
      <c r="MD3" s="105">
        <f t="shared" si="5"/>
        <v>0</v>
      </c>
      <c r="ME3" s="105">
        <f>SUM(LY3:MD3)</f>
        <v>0</v>
      </c>
      <c r="MF3" s="105">
        <f t="shared" si="5"/>
        <v>0</v>
      </c>
      <c r="MG3" s="105">
        <f t="shared" si="5"/>
        <v>0</v>
      </c>
      <c r="MH3" s="105">
        <f t="shared" si="5"/>
        <v>0</v>
      </c>
      <c r="MI3" s="105">
        <f t="shared" si="5"/>
        <v>0</v>
      </c>
      <c r="MJ3" s="105">
        <f t="shared" si="5"/>
        <v>0</v>
      </c>
      <c r="MK3" s="105">
        <f t="shared" si="5"/>
        <v>0</v>
      </c>
      <c r="ML3" s="105">
        <f t="shared" si="5"/>
        <v>0</v>
      </c>
      <c r="MM3" s="105">
        <f t="shared" si="5"/>
        <v>0</v>
      </c>
      <c r="MN3" s="105">
        <f t="shared" si="5"/>
        <v>0</v>
      </c>
      <c r="MO3" s="105">
        <f t="shared" si="5"/>
        <v>0</v>
      </c>
      <c r="MP3" s="105">
        <f t="shared" si="5"/>
        <v>1</v>
      </c>
      <c r="MQ3" s="105">
        <f t="shared" si="5"/>
        <v>0</v>
      </c>
      <c r="MR3" s="105">
        <f>SUM(MF3:MQ3)</f>
        <v>1</v>
      </c>
      <c r="MS3" s="105">
        <f t="shared" si="5"/>
        <v>1</v>
      </c>
      <c r="MT3" s="105">
        <f t="shared" si="5"/>
        <v>0</v>
      </c>
      <c r="MU3" s="105">
        <f t="shared" si="5"/>
        <v>0</v>
      </c>
      <c r="MV3" s="105">
        <f>SUM(MS3:MU3)</f>
        <v>1</v>
      </c>
      <c r="MW3" s="105">
        <f t="shared" si="5"/>
        <v>0</v>
      </c>
      <c r="MX3" s="105">
        <f t="shared" si="5"/>
        <v>1</v>
      </c>
      <c r="MY3" s="105">
        <f t="shared" si="5"/>
        <v>0</v>
      </c>
      <c r="MZ3" s="105">
        <f t="shared" si="5"/>
        <v>0</v>
      </c>
      <c r="NA3" s="105">
        <f t="shared" si="5"/>
        <v>0</v>
      </c>
      <c r="NB3" s="105">
        <f t="shared" si="5"/>
        <v>0</v>
      </c>
      <c r="NC3" s="105">
        <f t="shared" si="5"/>
        <v>0</v>
      </c>
      <c r="ND3" s="105">
        <f t="shared" si="5"/>
        <v>0</v>
      </c>
      <c r="NE3" s="105">
        <f t="shared" si="5"/>
        <v>0</v>
      </c>
      <c r="NF3" s="105">
        <f t="shared" si="5"/>
        <v>0</v>
      </c>
      <c r="NG3" s="105">
        <f t="shared" si="5"/>
        <v>0</v>
      </c>
      <c r="NH3" s="105">
        <f t="shared" si="5"/>
        <v>1</v>
      </c>
      <c r="NI3" s="105">
        <f>SUM(MY3:NH3)</f>
        <v>1</v>
      </c>
      <c r="NJ3" s="105">
        <f t="shared" si="5"/>
        <v>0</v>
      </c>
      <c r="NK3" s="105">
        <f t="shared" si="5"/>
        <v>0</v>
      </c>
      <c r="NL3" s="105">
        <f t="shared" si="5"/>
        <v>0</v>
      </c>
      <c r="NM3" s="105">
        <f t="shared" si="5"/>
        <v>0</v>
      </c>
      <c r="NN3" s="105">
        <f t="shared" si="5"/>
        <v>0</v>
      </c>
      <c r="NO3" s="105">
        <f t="shared" si="5"/>
        <v>0</v>
      </c>
      <c r="NP3" s="105">
        <f t="shared" si="5"/>
        <v>0</v>
      </c>
      <c r="NQ3" s="105">
        <f t="shared" si="5"/>
        <v>0</v>
      </c>
      <c r="NR3" s="105">
        <f t="shared" si="5"/>
        <v>0</v>
      </c>
      <c r="NS3" s="105">
        <f t="shared" si="5"/>
        <v>1</v>
      </c>
      <c r="NT3" s="105">
        <f t="shared" si="5"/>
        <v>0</v>
      </c>
      <c r="NU3" s="105">
        <f>SUM(NJ3:NS3)</f>
        <v>1</v>
      </c>
      <c r="NV3" s="105">
        <f t="shared" si="5"/>
        <v>0</v>
      </c>
      <c r="NW3" s="105">
        <f t="shared" si="5"/>
        <v>0</v>
      </c>
      <c r="NX3" s="105">
        <f t="shared" si="5"/>
        <v>0</v>
      </c>
      <c r="NY3" s="105">
        <f t="shared" ref="NY3:QJ3" si="6">IF(NY36&gt;0,1,0)</f>
        <v>0</v>
      </c>
      <c r="NZ3" s="105">
        <f t="shared" si="6"/>
        <v>1</v>
      </c>
      <c r="OA3" s="105">
        <f t="shared" si="6"/>
        <v>0</v>
      </c>
      <c r="OB3" s="105">
        <f>SUM(NV3:OA3)</f>
        <v>1</v>
      </c>
      <c r="OC3" s="105">
        <f t="shared" si="6"/>
        <v>0</v>
      </c>
      <c r="OD3" s="105">
        <f t="shared" si="6"/>
        <v>0</v>
      </c>
      <c r="OE3" s="105">
        <f t="shared" si="6"/>
        <v>0</v>
      </c>
      <c r="OF3" s="105">
        <f t="shared" si="6"/>
        <v>0</v>
      </c>
      <c r="OG3" s="105">
        <f t="shared" si="6"/>
        <v>0</v>
      </c>
      <c r="OH3" s="105">
        <f t="shared" si="6"/>
        <v>0</v>
      </c>
      <c r="OI3" s="105">
        <f t="shared" si="6"/>
        <v>0</v>
      </c>
      <c r="OJ3" s="105">
        <f t="shared" si="6"/>
        <v>0</v>
      </c>
      <c r="OK3" s="105">
        <f t="shared" si="6"/>
        <v>0</v>
      </c>
      <c r="OL3" s="105">
        <f t="shared" si="6"/>
        <v>0</v>
      </c>
      <c r="OM3" s="105">
        <f t="shared" si="6"/>
        <v>1</v>
      </c>
      <c r="ON3" s="105">
        <f t="shared" si="6"/>
        <v>0</v>
      </c>
      <c r="OO3" s="105">
        <f>SUM(OC3:ON3)</f>
        <v>1</v>
      </c>
      <c r="OP3" s="105">
        <f t="shared" si="6"/>
        <v>1</v>
      </c>
      <c r="OQ3" s="105">
        <f t="shared" si="6"/>
        <v>0</v>
      </c>
      <c r="OR3" s="105">
        <f t="shared" si="6"/>
        <v>0</v>
      </c>
      <c r="OS3" s="105">
        <f>SUM(OP3:OR3)</f>
        <v>1</v>
      </c>
      <c r="OT3" s="105">
        <f t="shared" si="6"/>
        <v>0</v>
      </c>
      <c r="OU3" s="105">
        <f t="shared" si="6"/>
        <v>1</v>
      </c>
      <c r="OV3" s="105">
        <f t="shared" si="6"/>
        <v>0</v>
      </c>
      <c r="OW3" s="105">
        <f t="shared" si="6"/>
        <v>0</v>
      </c>
      <c r="OX3" s="105">
        <f t="shared" si="6"/>
        <v>0</v>
      </c>
      <c r="OY3" s="105">
        <f t="shared" si="6"/>
        <v>0</v>
      </c>
      <c r="OZ3" s="105">
        <f t="shared" si="6"/>
        <v>0</v>
      </c>
      <c r="PA3" s="105">
        <f t="shared" si="6"/>
        <v>0</v>
      </c>
      <c r="PB3" s="105">
        <f t="shared" si="6"/>
        <v>0</v>
      </c>
      <c r="PC3" s="105">
        <f t="shared" si="6"/>
        <v>0</v>
      </c>
      <c r="PD3" s="105">
        <f t="shared" si="6"/>
        <v>1</v>
      </c>
      <c r="PE3" s="105">
        <f t="shared" si="6"/>
        <v>0</v>
      </c>
      <c r="PF3" s="105">
        <f>SUM(OV3:PE3)</f>
        <v>1</v>
      </c>
      <c r="PG3" s="105">
        <f t="shared" si="6"/>
        <v>0</v>
      </c>
      <c r="PH3" s="105">
        <f t="shared" si="6"/>
        <v>0</v>
      </c>
      <c r="PI3" s="105">
        <f t="shared" si="6"/>
        <v>0</v>
      </c>
      <c r="PJ3" s="105">
        <f t="shared" si="6"/>
        <v>0</v>
      </c>
      <c r="PK3" s="105">
        <f t="shared" si="6"/>
        <v>0</v>
      </c>
      <c r="PL3" s="105">
        <f t="shared" si="6"/>
        <v>0</v>
      </c>
      <c r="PM3" s="105">
        <f t="shared" si="6"/>
        <v>0</v>
      </c>
      <c r="PN3" s="105">
        <f t="shared" si="6"/>
        <v>0</v>
      </c>
      <c r="PO3" s="105">
        <f t="shared" si="6"/>
        <v>0</v>
      </c>
      <c r="PP3" s="105">
        <f t="shared" si="6"/>
        <v>1</v>
      </c>
      <c r="PQ3" s="105">
        <f t="shared" si="6"/>
        <v>0</v>
      </c>
      <c r="PR3" s="105">
        <f>SUM(PG3:PP3)</f>
        <v>1</v>
      </c>
      <c r="PS3" s="105">
        <f t="shared" si="6"/>
        <v>0</v>
      </c>
      <c r="PT3" s="105">
        <f t="shared" si="6"/>
        <v>0</v>
      </c>
      <c r="PU3" s="105">
        <f t="shared" si="6"/>
        <v>0</v>
      </c>
      <c r="PV3" s="105">
        <f t="shared" si="6"/>
        <v>0</v>
      </c>
      <c r="PW3" s="105">
        <f t="shared" si="6"/>
        <v>1</v>
      </c>
      <c r="PX3" s="105">
        <f t="shared" si="6"/>
        <v>0</v>
      </c>
      <c r="PY3" s="105">
        <f>SUM(PS3:PX3)</f>
        <v>1</v>
      </c>
      <c r="PZ3" s="105">
        <f t="shared" si="6"/>
        <v>0</v>
      </c>
      <c r="QA3" s="105">
        <f t="shared" si="6"/>
        <v>0</v>
      </c>
      <c r="QB3" s="105">
        <f t="shared" si="6"/>
        <v>0</v>
      </c>
      <c r="QC3" s="105">
        <f t="shared" si="6"/>
        <v>0</v>
      </c>
      <c r="QD3" s="105">
        <f t="shared" si="6"/>
        <v>0</v>
      </c>
      <c r="QE3" s="105">
        <f t="shared" si="6"/>
        <v>0</v>
      </c>
      <c r="QF3" s="105">
        <f t="shared" si="6"/>
        <v>0</v>
      </c>
      <c r="QG3" s="105">
        <f t="shared" si="6"/>
        <v>0</v>
      </c>
      <c r="QH3" s="105">
        <f t="shared" si="6"/>
        <v>0</v>
      </c>
      <c r="QI3" s="105">
        <f t="shared" si="6"/>
        <v>0</v>
      </c>
      <c r="QJ3" s="105">
        <f t="shared" si="6"/>
        <v>1</v>
      </c>
      <c r="QK3" s="105">
        <f t="shared" ref="QK3:QO3" si="7">IF(QK36&gt;0,1,0)</f>
        <v>0</v>
      </c>
      <c r="QL3" s="105">
        <f>SUM(PZ3:QK3)</f>
        <v>1</v>
      </c>
      <c r="QM3" s="105">
        <f t="shared" si="7"/>
        <v>1</v>
      </c>
      <c r="QN3" s="105">
        <f t="shared" si="7"/>
        <v>0</v>
      </c>
      <c r="QO3" s="105">
        <f t="shared" si="7"/>
        <v>0</v>
      </c>
      <c r="QP3" s="105">
        <f>SUM(QM3:QO3)</f>
        <v>1</v>
      </c>
      <c r="QQ3" s="126">
        <f>PF3+PR3+PY3+QL3+QP3</f>
        <v>5</v>
      </c>
    </row>
    <row r="4" spans="1:459" x14ac:dyDescent="0.25">
      <c r="A4" s="488"/>
      <c r="B4" s="491"/>
      <c r="C4" s="493" t="s">
        <v>2</v>
      </c>
      <c r="D4" s="495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7"/>
      <c r="R4" s="160"/>
      <c r="S4" s="220"/>
      <c r="T4" s="481" t="s">
        <v>3</v>
      </c>
      <c r="U4" s="482"/>
      <c r="V4" s="482"/>
      <c r="W4" s="482"/>
      <c r="X4" s="482"/>
      <c r="Y4" s="482"/>
      <c r="Z4" s="482"/>
      <c r="AA4" s="482"/>
      <c r="AB4" s="482"/>
      <c r="AC4" s="483"/>
      <c r="AD4" s="108"/>
      <c r="AE4" s="481" t="s">
        <v>4</v>
      </c>
      <c r="AF4" s="482"/>
      <c r="AG4" s="482"/>
      <c r="AH4" s="482"/>
      <c r="AI4" s="482"/>
      <c r="AJ4" s="482"/>
      <c r="AK4" s="482"/>
      <c r="AL4" s="482"/>
      <c r="AM4" s="482"/>
      <c r="AN4" s="483"/>
      <c r="AO4" s="476" t="s">
        <v>5</v>
      </c>
      <c r="AP4" s="109"/>
      <c r="AQ4" s="476" t="s">
        <v>6</v>
      </c>
      <c r="AR4" s="501" t="s">
        <v>7</v>
      </c>
      <c r="AS4" s="501"/>
      <c r="AT4" s="501"/>
      <c r="AU4" s="501"/>
      <c r="AV4" s="501"/>
      <c r="AW4" s="110"/>
      <c r="AX4" s="481" t="s">
        <v>8</v>
      </c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3"/>
      <c r="BJ4" s="111"/>
      <c r="BK4" s="476" t="s">
        <v>9</v>
      </c>
      <c r="BL4" s="476" t="s">
        <v>10</v>
      </c>
      <c r="BM4" s="476" t="s">
        <v>11</v>
      </c>
      <c r="BN4" s="112"/>
      <c r="BO4" s="119"/>
      <c r="BP4" s="216"/>
      <c r="BQ4" s="481" t="s">
        <v>3</v>
      </c>
      <c r="BR4" s="482"/>
      <c r="BS4" s="482"/>
      <c r="BT4" s="482"/>
      <c r="BU4" s="482"/>
      <c r="BV4" s="482"/>
      <c r="BW4" s="482"/>
      <c r="BX4" s="482"/>
      <c r="BY4" s="482"/>
      <c r="BZ4" s="483"/>
      <c r="CA4" s="108"/>
      <c r="CB4" s="481" t="s">
        <v>4</v>
      </c>
      <c r="CC4" s="482"/>
      <c r="CD4" s="482"/>
      <c r="CE4" s="482"/>
      <c r="CF4" s="482"/>
      <c r="CG4" s="482"/>
      <c r="CH4" s="482"/>
      <c r="CI4" s="482"/>
      <c r="CJ4" s="482"/>
      <c r="CK4" s="483"/>
      <c r="CL4" s="476" t="s">
        <v>5</v>
      </c>
      <c r="CM4" s="109"/>
      <c r="CN4" s="476" t="s">
        <v>6</v>
      </c>
      <c r="CO4" s="501" t="s">
        <v>7</v>
      </c>
      <c r="CP4" s="501"/>
      <c r="CQ4" s="501"/>
      <c r="CR4" s="501"/>
      <c r="CS4" s="501"/>
      <c r="CT4" s="110"/>
      <c r="CU4" s="481" t="s">
        <v>8</v>
      </c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3"/>
      <c r="DG4" s="111"/>
      <c r="DH4" s="476" t="s">
        <v>9</v>
      </c>
      <c r="DI4" s="476" t="s">
        <v>10</v>
      </c>
      <c r="DJ4" s="476" t="s">
        <v>11</v>
      </c>
      <c r="DK4" s="112"/>
      <c r="DL4" s="119"/>
      <c r="DM4" s="216"/>
      <c r="DN4" s="481" t="s">
        <v>3</v>
      </c>
      <c r="DO4" s="482"/>
      <c r="DP4" s="482"/>
      <c r="DQ4" s="482"/>
      <c r="DR4" s="482"/>
      <c r="DS4" s="482"/>
      <c r="DT4" s="482"/>
      <c r="DU4" s="482"/>
      <c r="DV4" s="482"/>
      <c r="DW4" s="483"/>
      <c r="DX4" s="108"/>
      <c r="DY4" s="481" t="s">
        <v>4</v>
      </c>
      <c r="DZ4" s="482"/>
      <c r="EA4" s="482"/>
      <c r="EB4" s="482"/>
      <c r="EC4" s="482"/>
      <c r="ED4" s="482"/>
      <c r="EE4" s="482"/>
      <c r="EF4" s="482"/>
      <c r="EG4" s="482"/>
      <c r="EH4" s="483"/>
      <c r="EI4" s="476" t="s">
        <v>5</v>
      </c>
      <c r="EJ4" s="109"/>
      <c r="EK4" s="476" t="s">
        <v>6</v>
      </c>
      <c r="EL4" s="501" t="s">
        <v>7</v>
      </c>
      <c r="EM4" s="501"/>
      <c r="EN4" s="501"/>
      <c r="EO4" s="501"/>
      <c r="EP4" s="501"/>
      <c r="EQ4" s="110"/>
      <c r="ER4" s="481" t="s">
        <v>8</v>
      </c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3"/>
      <c r="FD4" s="111"/>
      <c r="FE4" s="476" t="s">
        <v>9</v>
      </c>
      <c r="FF4" s="476" t="s">
        <v>10</v>
      </c>
      <c r="FG4" s="476" t="s">
        <v>11</v>
      </c>
      <c r="FH4" s="112"/>
      <c r="FI4" s="119"/>
      <c r="FJ4" s="216"/>
      <c r="FK4" s="481" t="s">
        <v>3</v>
      </c>
      <c r="FL4" s="482"/>
      <c r="FM4" s="482"/>
      <c r="FN4" s="482"/>
      <c r="FO4" s="482"/>
      <c r="FP4" s="482"/>
      <c r="FQ4" s="482"/>
      <c r="FR4" s="482"/>
      <c r="FS4" s="482"/>
      <c r="FT4" s="483"/>
      <c r="FU4" s="108"/>
      <c r="FV4" s="481" t="s">
        <v>4</v>
      </c>
      <c r="FW4" s="482"/>
      <c r="FX4" s="482"/>
      <c r="FY4" s="482"/>
      <c r="FZ4" s="482"/>
      <c r="GA4" s="482"/>
      <c r="GB4" s="482"/>
      <c r="GC4" s="482"/>
      <c r="GD4" s="482"/>
      <c r="GE4" s="483"/>
      <c r="GF4" s="476" t="s">
        <v>5</v>
      </c>
      <c r="GG4" s="109"/>
      <c r="GH4" s="476" t="s">
        <v>6</v>
      </c>
      <c r="GI4" s="501" t="s">
        <v>7</v>
      </c>
      <c r="GJ4" s="501"/>
      <c r="GK4" s="501"/>
      <c r="GL4" s="501"/>
      <c r="GM4" s="501"/>
      <c r="GN4" s="110"/>
      <c r="GO4" s="481" t="s">
        <v>8</v>
      </c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3"/>
      <c r="HA4" s="111"/>
      <c r="HB4" s="476" t="s">
        <v>9</v>
      </c>
      <c r="HC4" s="476" t="s">
        <v>10</v>
      </c>
      <c r="HD4" s="476" t="s">
        <v>11</v>
      </c>
      <c r="HE4" s="112"/>
      <c r="HF4" s="119"/>
      <c r="HG4" s="216"/>
      <c r="HH4" s="481" t="s">
        <v>3</v>
      </c>
      <c r="HI4" s="482"/>
      <c r="HJ4" s="482"/>
      <c r="HK4" s="482"/>
      <c r="HL4" s="482"/>
      <c r="HM4" s="482"/>
      <c r="HN4" s="482"/>
      <c r="HO4" s="482"/>
      <c r="HP4" s="482"/>
      <c r="HQ4" s="483"/>
      <c r="HR4" s="108"/>
      <c r="HS4" s="481" t="s">
        <v>4</v>
      </c>
      <c r="HT4" s="482"/>
      <c r="HU4" s="482"/>
      <c r="HV4" s="482"/>
      <c r="HW4" s="482"/>
      <c r="HX4" s="482"/>
      <c r="HY4" s="482"/>
      <c r="HZ4" s="482"/>
      <c r="IA4" s="482"/>
      <c r="IB4" s="483"/>
      <c r="IC4" s="476" t="s">
        <v>5</v>
      </c>
      <c r="ID4" s="109"/>
      <c r="IE4" s="476" t="s">
        <v>6</v>
      </c>
      <c r="IF4" s="501" t="s">
        <v>7</v>
      </c>
      <c r="IG4" s="501"/>
      <c r="IH4" s="501"/>
      <c r="II4" s="501"/>
      <c r="IJ4" s="501"/>
      <c r="IK4" s="110"/>
      <c r="IL4" s="481" t="s">
        <v>8</v>
      </c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3"/>
      <c r="IX4" s="111"/>
      <c r="IY4" s="476" t="s">
        <v>9</v>
      </c>
      <c r="IZ4" s="476" t="s">
        <v>10</v>
      </c>
      <c r="JA4" s="476" t="s">
        <v>11</v>
      </c>
      <c r="JB4" s="112"/>
      <c r="JC4" s="119"/>
      <c r="JD4" s="216"/>
      <c r="JE4" s="481" t="s">
        <v>3</v>
      </c>
      <c r="JF4" s="482"/>
      <c r="JG4" s="482"/>
      <c r="JH4" s="482"/>
      <c r="JI4" s="482"/>
      <c r="JJ4" s="482"/>
      <c r="JK4" s="482"/>
      <c r="JL4" s="482"/>
      <c r="JM4" s="482"/>
      <c r="JN4" s="483"/>
      <c r="JO4" s="108"/>
      <c r="JP4" s="481" t="s">
        <v>4</v>
      </c>
      <c r="JQ4" s="482"/>
      <c r="JR4" s="482"/>
      <c r="JS4" s="482"/>
      <c r="JT4" s="482"/>
      <c r="JU4" s="482"/>
      <c r="JV4" s="482"/>
      <c r="JW4" s="482"/>
      <c r="JX4" s="482"/>
      <c r="JY4" s="483"/>
      <c r="JZ4" s="476" t="s">
        <v>5</v>
      </c>
      <c r="KA4" s="109"/>
      <c r="KB4" s="476" t="s">
        <v>6</v>
      </c>
      <c r="KC4" s="501" t="s">
        <v>7</v>
      </c>
      <c r="KD4" s="501"/>
      <c r="KE4" s="501"/>
      <c r="KF4" s="501"/>
      <c r="KG4" s="501"/>
      <c r="KH4" s="110"/>
      <c r="KI4" s="481" t="s">
        <v>8</v>
      </c>
      <c r="KJ4" s="482"/>
      <c r="KK4" s="482"/>
      <c r="KL4" s="482"/>
      <c r="KM4" s="482"/>
      <c r="KN4" s="482"/>
      <c r="KO4" s="482"/>
      <c r="KP4" s="482"/>
      <c r="KQ4" s="482"/>
      <c r="KR4" s="482"/>
      <c r="KS4" s="482"/>
      <c r="KT4" s="483"/>
      <c r="KU4" s="111"/>
      <c r="KV4" s="476" t="s">
        <v>9</v>
      </c>
      <c r="KW4" s="476" t="s">
        <v>10</v>
      </c>
      <c r="KX4" s="476" t="s">
        <v>11</v>
      </c>
      <c r="KY4" s="112"/>
      <c r="KZ4" s="119"/>
      <c r="LA4" s="216"/>
      <c r="LB4" s="481" t="s">
        <v>3</v>
      </c>
      <c r="LC4" s="482"/>
      <c r="LD4" s="482"/>
      <c r="LE4" s="482"/>
      <c r="LF4" s="482"/>
      <c r="LG4" s="482"/>
      <c r="LH4" s="482"/>
      <c r="LI4" s="482"/>
      <c r="LJ4" s="482"/>
      <c r="LK4" s="483"/>
      <c r="LL4" s="108"/>
      <c r="LM4" s="481" t="s">
        <v>4</v>
      </c>
      <c r="LN4" s="482"/>
      <c r="LO4" s="482"/>
      <c r="LP4" s="482"/>
      <c r="LQ4" s="482"/>
      <c r="LR4" s="482"/>
      <c r="LS4" s="482"/>
      <c r="LT4" s="482"/>
      <c r="LU4" s="482"/>
      <c r="LV4" s="483"/>
      <c r="LW4" s="476" t="s">
        <v>5</v>
      </c>
      <c r="LX4" s="109"/>
      <c r="LY4" s="476" t="s">
        <v>6</v>
      </c>
      <c r="LZ4" s="501" t="s">
        <v>7</v>
      </c>
      <c r="MA4" s="501"/>
      <c r="MB4" s="501"/>
      <c r="MC4" s="501"/>
      <c r="MD4" s="501"/>
      <c r="ME4" s="110"/>
      <c r="MF4" s="481" t="s">
        <v>8</v>
      </c>
      <c r="MG4" s="482"/>
      <c r="MH4" s="482"/>
      <c r="MI4" s="482"/>
      <c r="MJ4" s="482"/>
      <c r="MK4" s="482"/>
      <c r="ML4" s="482"/>
      <c r="MM4" s="482"/>
      <c r="MN4" s="482"/>
      <c r="MO4" s="482"/>
      <c r="MP4" s="482"/>
      <c r="MQ4" s="483"/>
      <c r="MR4" s="111"/>
      <c r="MS4" s="476" t="s">
        <v>9</v>
      </c>
      <c r="MT4" s="476" t="s">
        <v>10</v>
      </c>
      <c r="MU4" s="476" t="s">
        <v>11</v>
      </c>
      <c r="MV4" s="112"/>
      <c r="MW4" s="119"/>
      <c r="MX4" s="216"/>
      <c r="MY4" s="481" t="s">
        <v>3</v>
      </c>
      <c r="MZ4" s="482"/>
      <c r="NA4" s="482"/>
      <c r="NB4" s="482"/>
      <c r="NC4" s="482"/>
      <c r="ND4" s="482"/>
      <c r="NE4" s="482"/>
      <c r="NF4" s="482"/>
      <c r="NG4" s="482"/>
      <c r="NH4" s="483"/>
      <c r="NI4" s="108"/>
      <c r="NJ4" s="481" t="s">
        <v>4</v>
      </c>
      <c r="NK4" s="482"/>
      <c r="NL4" s="482"/>
      <c r="NM4" s="482"/>
      <c r="NN4" s="482"/>
      <c r="NO4" s="482"/>
      <c r="NP4" s="482"/>
      <c r="NQ4" s="482"/>
      <c r="NR4" s="482"/>
      <c r="NS4" s="483"/>
      <c r="NT4" s="476" t="s">
        <v>5</v>
      </c>
      <c r="NU4" s="109"/>
      <c r="NV4" s="476" t="s">
        <v>6</v>
      </c>
      <c r="NW4" s="501" t="s">
        <v>7</v>
      </c>
      <c r="NX4" s="501"/>
      <c r="NY4" s="501"/>
      <c r="NZ4" s="501"/>
      <c r="OA4" s="501"/>
      <c r="OB4" s="110"/>
      <c r="OC4" s="481" t="s">
        <v>8</v>
      </c>
      <c r="OD4" s="482"/>
      <c r="OE4" s="482"/>
      <c r="OF4" s="482"/>
      <c r="OG4" s="482"/>
      <c r="OH4" s="482"/>
      <c r="OI4" s="482"/>
      <c r="OJ4" s="482"/>
      <c r="OK4" s="482"/>
      <c r="OL4" s="482"/>
      <c r="OM4" s="482"/>
      <c r="ON4" s="483"/>
      <c r="OO4" s="111"/>
      <c r="OP4" s="476" t="s">
        <v>9</v>
      </c>
      <c r="OQ4" s="476" t="s">
        <v>10</v>
      </c>
      <c r="OR4" s="476" t="s">
        <v>11</v>
      </c>
      <c r="OS4" s="112"/>
      <c r="OT4" s="119"/>
      <c r="OU4" s="216"/>
      <c r="OV4" s="481" t="s">
        <v>3</v>
      </c>
      <c r="OW4" s="482"/>
      <c r="OX4" s="482"/>
      <c r="OY4" s="482"/>
      <c r="OZ4" s="482"/>
      <c r="PA4" s="482"/>
      <c r="PB4" s="482"/>
      <c r="PC4" s="482"/>
      <c r="PD4" s="482"/>
      <c r="PE4" s="483"/>
      <c r="PF4" s="108"/>
      <c r="PG4" s="481" t="s">
        <v>4</v>
      </c>
      <c r="PH4" s="482"/>
      <c r="PI4" s="482"/>
      <c r="PJ4" s="482"/>
      <c r="PK4" s="482"/>
      <c r="PL4" s="482"/>
      <c r="PM4" s="482"/>
      <c r="PN4" s="482"/>
      <c r="PO4" s="482"/>
      <c r="PP4" s="483"/>
      <c r="PQ4" s="476" t="s">
        <v>5</v>
      </c>
      <c r="PR4" s="109"/>
      <c r="PS4" s="476" t="s">
        <v>6</v>
      </c>
      <c r="PT4" s="501" t="s">
        <v>7</v>
      </c>
      <c r="PU4" s="501"/>
      <c r="PV4" s="501"/>
      <c r="PW4" s="501"/>
      <c r="PX4" s="501"/>
      <c r="PY4" s="110"/>
      <c r="PZ4" s="481" t="s">
        <v>8</v>
      </c>
      <c r="QA4" s="482"/>
      <c r="QB4" s="482"/>
      <c r="QC4" s="482"/>
      <c r="QD4" s="482"/>
      <c r="QE4" s="482"/>
      <c r="QF4" s="482"/>
      <c r="QG4" s="482"/>
      <c r="QH4" s="482"/>
      <c r="QI4" s="482"/>
      <c r="QJ4" s="482"/>
      <c r="QK4" s="483"/>
      <c r="QL4" s="111"/>
      <c r="QM4" s="476" t="s">
        <v>9</v>
      </c>
      <c r="QN4" s="476" t="s">
        <v>10</v>
      </c>
      <c r="QO4" s="476" t="s">
        <v>11</v>
      </c>
      <c r="QP4" s="112"/>
      <c r="QQ4" s="119"/>
    </row>
    <row r="5" spans="1:459" ht="183" customHeight="1" x14ac:dyDescent="0.25">
      <c r="A5" s="489"/>
      <c r="B5" s="492"/>
      <c r="C5" s="494"/>
      <c r="D5" s="151"/>
      <c r="E5" s="210"/>
      <c r="F5" s="210"/>
      <c r="G5" s="210"/>
      <c r="H5" s="210"/>
      <c r="I5" s="138"/>
      <c r="J5" s="122"/>
      <c r="K5" s="138"/>
      <c r="L5" s="138"/>
      <c r="M5" s="138"/>
      <c r="N5" s="138"/>
      <c r="O5" s="138"/>
      <c r="P5" s="138"/>
      <c r="Q5" s="138"/>
      <c r="R5" s="122"/>
      <c r="S5" s="221" t="s">
        <v>191</v>
      </c>
      <c r="T5" s="113" t="s">
        <v>12</v>
      </c>
      <c r="U5" s="113" t="s">
        <v>13</v>
      </c>
      <c r="V5" s="113" t="s">
        <v>14</v>
      </c>
      <c r="W5" s="113" t="s">
        <v>15</v>
      </c>
      <c r="X5" s="113" t="s">
        <v>16</v>
      </c>
      <c r="Y5" s="113" t="s">
        <v>17</v>
      </c>
      <c r="Z5" s="113" t="s">
        <v>18</v>
      </c>
      <c r="AA5" s="113" t="s">
        <v>19</v>
      </c>
      <c r="AB5" s="113" t="s">
        <v>20</v>
      </c>
      <c r="AC5" s="113" t="s">
        <v>21</v>
      </c>
      <c r="AD5" s="114"/>
      <c r="AE5" s="113" t="s">
        <v>22</v>
      </c>
      <c r="AF5" s="113" t="s">
        <v>23</v>
      </c>
      <c r="AG5" s="113" t="s">
        <v>24</v>
      </c>
      <c r="AH5" s="113" t="s">
        <v>25</v>
      </c>
      <c r="AI5" s="113" t="s">
        <v>120</v>
      </c>
      <c r="AJ5" s="113" t="s">
        <v>27</v>
      </c>
      <c r="AK5" s="113" t="s">
        <v>28</v>
      </c>
      <c r="AL5" s="113" t="s">
        <v>29</v>
      </c>
      <c r="AM5" s="113" t="s">
        <v>30</v>
      </c>
      <c r="AN5" s="113" t="s">
        <v>31</v>
      </c>
      <c r="AO5" s="477"/>
      <c r="AP5" s="115"/>
      <c r="AQ5" s="477"/>
      <c r="AR5" s="113" t="s">
        <v>32</v>
      </c>
      <c r="AS5" s="113" t="s">
        <v>33</v>
      </c>
      <c r="AT5" s="113" t="s">
        <v>34</v>
      </c>
      <c r="AU5" s="113" t="s">
        <v>35</v>
      </c>
      <c r="AV5" s="113" t="s">
        <v>36</v>
      </c>
      <c r="AW5" s="114"/>
      <c r="AX5" s="113" t="s">
        <v>37</v>
      </c>
      <c r="AY5" s="113" t="s">
        <v>38</v>
      </c>
      <c r="AZ5" s="113" t="s">
        <v>39</v>
      </c>
      <c r="BA5" s="113" t="s">
        <v>40</v>
      </c>
      <c r="BB5" s="113" t="s">
        <v>41</v>
      </c>
      <c r="BC5" s="113" t="s">
        <v>42</v>
      </c>
      <c r="BD5" s="113" t="s">
        <v>43</v>
      </c>
      <c r="BE5" s="113" t="s">
        <v>44</v>
      </c>
      <c r="BF5" s="113" t="s">
        <v>45</v>
      </c>
      <c r="BG5" s="113" t="s">
        <v>46</v>
      </c>
      <c r="BH5" s="113"/>
      <c r="BI5" s="113"/>
      <c r="BJ5" s="114"/>
      <c r="BK5" s="477"/>
      <c r="BL5" s="477"/>
      <c r="BM5" s="477"/>
      <c r="BN5" s="114"/>
      <c r="BO5" s="119"/>
      <c r="BP5" s="221" t="s">
        <v>191</v>
      </c>
      <c r="BQ5" s="113" t="s">
        <v>12</v>
      </c>
      <c r="BR5" s="113" t="s">
        <v>13</v>
      </c>
      <c r="BS5" s="113" t="s">
        <v>14</v>
      </c>
      <c r="BT5" s="113" t="s">
        <v>15</v>
      </c>
      <c r="BU5" s="113" t="s">
        <v>16</v>
      </c>
      <c r="BV5" s="113" t="s">
        <v>17</v>
      </c>
      <c r="BW5" s="113" t="s">
        <v>18</v>
      </c>
      <c r="BX5" s="113" t="s">
        <v>19</v>
      </c>
      <c r="BY5" s="113" t="s">
        <v>20</v>
      </c>
      <c r="BZ5" s="113" t="s">
        <v>21</v>
      </c>
      <c r="CA5" s="114"/>
      <c r="CB5" s="113" t="s">
        <v>22</v>
      </c>
      <c r="CC5" s="113" t="s">
        <v>23</v>
      </c>
      <c r="CD5" s="113" t="s">
        <v>24</v>
      </c>
      <c r="CE5" s="113" t="s">
        <v>25</v>
      </c>
      <c r="CF5" s="113" t="s">
        <v>26</v>
      </c>
      <c r="CG5" s="113" t="s">
        <v>27</v>
      </c>
      <c r="CH5" s="113" t="s">
        <v>28</v>
      </c>
      <c r="CI5" s="113" t="s">
        <v>29</v>
      </c>
      <c r="CJ5" s="113" t="s">
        <v>30</v>
      </c>
      <c r="CK5" s="113" t="s">
        <v>31</v>
      </c>
      <c r="CL5" s="477"/>
      <c r="CM5" s="115"/>
      <c r="CN5" s="477"/>
      <c r="CO5" s="113" t="s">
        <v>32</v>
      </c>
      <c r="CP5" s="113" t="s">
        <v>33</v>
      </c>
      <c r="CQ5" s="113" t="s">
        <v>34</v>
      </c>
      <c r="CR5" s="113" t="s">
        <v>35</v>
      </c>
      <c r="CS5" s="113" t="s">
        <v>36</v>
      </c>
      <c r="CT5" s="114"/>
      <c r="CU5" s="113" t="s">
        <v>37</v>
      </c>
      <c r="CV5" s="113" t="s">
        <v>38</v>
      </c>
      <c r="CW5" s="113" t="s">
        <v>39</v>
      </c>
      <c r="CX5" s="113" t="s">
        <v>40</v>
      </c>
      <c r="CY5" s="113" t="s">
        <v>41</v>
      </c>
      <c r="CZ5" s="113" t="s">
        <v>42</v>
      </c>
      <c r="DA5" s="113" t="s">
        <v>43</v>
      </c>
      <c r="DB5" s="113" t="s">
        <v>44</v>
      </c>
      <c r="DC5" s="113" t="s">
        <v>45</v>
      </c>
      <c r="DD5" s="113" t="s">
        <v>46</v>
      </c>
      <c r="DE5" s="113"/>
      <c r="DF5" s="113"/>
      <c r="DG5" s="114"/>
      <c r="DH5" s="477"/>
      <c r="DI5" s="477"/>
      <c r="DJ5" s="477"/>
      <c r="DK5" s="114"/>
      <c r="DL5" s="119"/>
      <c r="DM5" s="221" t="s">
        <v>191</v>
      </c>
      <c r="DN5" s="113" t="s">
        <v>12</v>
      </c>
      <c r="DO5" s="113" t="s">
        <v>13</v>
      </c>
      <c r="DP5" s="113" t="s">
        <v>14</v>
      </c>
      <c r="DQ5" s="113" t="s">
        <v>15</v>
      </c>
      <c r="DR5" s="113" t="s">
        <v>16</v>
      </c>
      <c r="DS5" s="113" t="s">
        <v>17</v>
      </c>
      <c r="DT5" s="113" t="s">
        <v>18</v>
      </c>
      <c r="DU5" s="113" t="s">
        <v>19</v>
      </c>
      <c r="DV5" s="113" t="s">
        <v>20</v>
      </c>
      <c r="DW5" s="113" t="s">
        <v>21</v>
      </c>
      <c r="DX5" s="114"/>
      <c r="DY5" s="113" t="s">
        <v>22</v>
      </c>
      <c r="DZ5" s="113" t="s">
        <v>23</v>
      </c>
      <c r="EA5" s="113" t="s">
        <v>24</v>
      </c>
      <c r="EB5" s="113" t="s">
        <v>25</v>
      </c>
      <c r="EC5" s="113" t="s">
        <v>26</v>
      </c>
      <c r="ED5" s="113" t="s">
        <v>27</v>
      </c>
      <c r="EE5" s="113" t="s">
        <v>28</v>
      </c>
      <c r="EF5" s="113" t="s">
        <v>29</v>
      </c>
      <c r="EG5" s="113" t="s">
        <v>30</v>
      </c>
      <c r="EH5" s="113" t="s">
        <v>31</v>
      </c>
      <c r="EI5" s="477"/>
      <c r="EJ5" s="115"/>
      <c r="EK5" s="477"/>
      <c r="EL5" s="113" t="s">
        <v>32</v>
      </c>
      <c r="EM5" s="113" t="s">
        <v>33</v>
      </c>
      <c r="EN5" s="113" t="s">
        <v>34</v>
      </c>
      <c r="EO5" s="113" t="s">
        <v>35</v>
      </c>
      <c r="EP5" s="113" t="s">
        <v>36</v>
      </c>
      <c r="EQ5" s="114"/>
      <c r="ER5" s="113" t="s">
        <v>37</v>
      </c>
      <c r="ES5" s="113" t="s">
        <v>38</v>
      </c>
      <c r="ET5" s="113" t="s">
        <v>39</v>
      </c>
      <c r="EU5" s="113" t="s">
        <v>40</v>
      </c>
      <c r="EV5" s="113" t="s">
        <v>41</v>
      </c>
      <c r="EW5" s="113" t="s">
        <v>42</v>
      </c>
      <c r="EX5" s="113" t="s">
        <v>43</v>
      </c>
      <c r="EY5" s="113" t="s">
        <v>44</v>
      </c>
      <c r="EZ5" s="113" t="s">
        <v>45</v>
      </c>
      <c r="FA5" s="113" t="s">
        <v>46</v>
      </c>
      <c r="FB5" s="113"/>
      <c r="FC5" s="113"/>
      <c r="FD5" s="114"/>
      <c r="FE5" s="477"/>
      <c r="FF5" s="477"/>
      <c r="FG5" s="477"/>
      <c r="FH5" s="114"/>
      <c r="FI5" s="119"/>
      <c r="FJ5" s="221" t="s">
        <v>191</v>
      </c>
      <c r="FK5" s="113" t="s">
        <v>12</v>
      </c>
      <c r="FL5" s="113" t="s">
        <v>13</v>
      </c>
      <c r="FM5" s="113" t="s">
        <v>14</v>
      </c>
      <c r="FN5" s="113" t="s">
        <v>15</v>
      </c>
      <c r="FO5" s="113" t="s">
        <v>16</v>
      </c>
      <c r="FP5" s="113" t="s">
        <v>17</v>
      </c>
      <c r="FQ5" s="113" t="s">
        <v>18</v>
      </c>
      <c r="FR5" s="113" t="s">
        <v>19</v>
      </c>
      <c r="FS5" s="113" t="s">
        <v>20</v>
      </c>
      <c r="FT5" s="113" t="s">
        <v>21</v>
      </c>
      <c r="FU5" s="114"/>
      <c r="FV5" s="113" t="s">
        <v>22</v>
      </c>
      <c r="FW5" s="113" t="s">
        <v>23</v>
      </c>
      <c r="FX5" s="113" t="s">
        <v>24</v>
      </c>
      <c r="FY5" s="113" t="s">
        <v>25</v>
      </c>
      <c r="FZ5" s="113" t="s">
        <v>120</v>
      </c>
      <c r="GA5" s="113" t="s">
        <v>27</v>
      </c>
      <c r="GB5" s="113" t="s">
        <v>28</v>
      </c>
      <c r="GC5" s="113" t="s">
        <v>29</v>
      </c>
      <c r="GD5" s="113" t="s">
        <v>30</v>
      </c>
      <c r="GE5" s="113" t="s">
        <v>31</v>
      </c>
      <c r="GF5" s="477"/>
      <c r="GG5" s="115"/>
      <c r="GH5" s="477"/>
      <c r="GI5" s="113" t="s">
        <v>32</v>
      </c>
      <c r="GJ5" s="113" t="s">
        <v>33</v>
      </c>
      <c r="GK5" s="113" t="s">
        <v>34</v>
      </c>
      <c r="GL5" s="113" t="s">
        <v>35</v>
      </c>
      <c r="GM5" s="113" t="s">
        <v>36</v>
      </c>
      <c r="GN5" s="114"/>
      <c r="GO5" s="113" t="s">
        <v>37</v>
      </c>
      <c r="GP5" s="113" t="s">
        <v>38</v>
      </c>
      <c r="GQ5" s="113" t="s">
        <v>39</v>
      </c>
      <c r="GR5" s="113" t="s">
        <v>40</v>
      </c>
      <c r="GS5" s="113" t="s">
        <v>41</v>
      </c>
      <c r="GT5" s="113" t="s">
        <v>42</v>
      </c>
      <c r="GU5" s="113" t="s">
        <v>43</v>
      </c>
      <c r="GV5" s="113" t="s">
        <v>44</v>
      </c>
      <c r="GW5" s="113" t="s">
        <v>45</v>
      </c>
      <c r="GX5" s="113" t="s">
        <v>46</v>
      </c>
      <c r="GY5" s="113"/>
      <c r="GZ5" s="113"/>
      <c r="HA5" s="114"/>
      <c r="HB5" s="477"/>
      <c r="HC5" s="477"/>
      <c r="HD5" s="477"/>
      <c r="HE5" s="114"/>
      <c r="HF5" s="119"/>
      <c r="HG5" s="221" t="s">
        <v>191</v>
      </c>
      <c r="HH5" s="113" t="s">
        <v>12</v>
      </c>
      <c r="HI5" s="113" t="s">
        <v>13</v>
      </c>
      <c r="HJ5" s="113" t="s">
        <v>14</v>
      </c>
      <c r="HK5" s="113" t="s">
        <v>15</v>
      </c>
      <c r="HL5" s="113" t="s">
        <v>16</v>
      </c>
      <c r="HM5" s="113" t="s">
        <v>17</v>
      </c>
      <c r="HN5" s="113" t="s">
        <v>18</v>
      </c>
      <c r="HO5" s="113" t="s">
        <v>19</v>
      </c>
      <c r="HP5" s="113" t="s">
        <v>20</v>
      </c>
      <c r="HQ5" s="113" t="s">
        <v>21</v>
      </c>
      <c r="HR5" s="114"/>
      <c r="HS5" s="113" t="s">
        <v>22</v>
      </c>
      <c r="HT5" s="113" t="s">
        <v>23</v>
      </c>
      <c r="HU5" s="113" t="s">
        <v>24</v>
      </c>
      <c r="HV5" s="113" t="s">
        <v>25</v>
      </c>
      <c r="HW5" s="113" t="s">
        <v>120</v>
      </c>
      <c r="HX5" s="113" t="s">
        <v>27</v>
      </c>
      <c r="HY5" s="113" t="s">
        <v>28</v>
      </c>
      <c r="HZ5" s="113" t="s">
        <v>29</v>
      </c>
      <c r="IA5" s="113" t="s">
        <v>30</v>
      </c>
      <c r="IB5" s="113" t="s">
        <v>31</v>
      </c>
      <c r="IC5" s="477"/>
      <c r="ID5" s="115"/>
      <c r="IE5" s="477"/>
      <c r="IF5" s="113" t="s">
        <v>32</v>
      </c>
      <c r="IG5" s="113" t="s">
        <v>33</v>
      </c>
      <c r="IH5" s="113" t="s">
        <v>34</v>
      </c>
      <c r="II5" s="113" t="s">
        <v>35</v>
      </c>
      <c r="IJ5" s="113" t="s">
        <v>36</v>
      </c>
      <c r="IK5" s="114"/>
      <c r="IL5" s="113" t="s">
        <v>37</v>
      </c>
      <c r="IM5" s="113" t="s">
        <v>38</v>
      </c>
      <c r="IN5" s="113" t="s">
        <v>39</v>
      </c>
      <c r="IO5" s="113" t="s">
        <v>40</v>
      </c>
      <c r="IP5" s="113" t="s">
        <v>41</v>
      </c>
      <c r="IQ5" s="113" t="s">
        <v>42</v>
      </c>
      <c r="IR5" s="113" t="s">
        <v>43</v>
      </c>
      <c r="IS5" s="113" t="s">
        <v>44</v>
      </c>
      <c r="IT5" s="113" t="s">
        <v>45</v>
      </c>
      <c r="IU5" s="113" t="s">
        <v>46</v>
      </c>
      <c r="IV5" s="113"/>
      <c r="IW5" s="113"/>
      <c r="IX5" s="114"/>
      <c r="IY5" s="477"/>
      <c r="IZ5" s="477"/>
      <c r="JA5" s="477"/>
      <c r="JB5" s="114"/>
      <c r="JC5" s="119"/>
      <c r="JD5" s="221" t="s">
        <v>191</v>
      </c>
      <c r="JE5" s="113" t="s">
        <v>12</v>
      </c>
      <c r="JF5" s="113" t="s">
        <v>13</v>
      </c>
      <c r="JG5" s="113" t="s">
        <v>14</v>
      </c>
      <c r="JH5" s="113" t="s">
        <v>15</v>
      </c>
      <c r="JI5" s="113" t="s">
        <v>16</v>
      </c>
      <c r="JJ5" s="113" t="s">
        <v>17</v>
      </c>
      <c r="JK5" s="113" t="s">
        <v>18</v>
      </c>
      <c r="JL5" s="113" t="s">
        <v>19</v>
      </c>
      <c r="JM5" s="113" t="s">
        <v>20</v>
      </c>
      <c r="JN5" s="113" t="s">
        <v>21</v>
      </c>
      <c r="JO5" s="114"/>
      <c r="JP5" s="113" t="s">
        <v>22</v>
      </c>
      <c r="JQ5" s="113" t="s">
        <v>23</v>
      </c>
      <c r="JR5" s="113" t="s">
        <v>24</v>
      </c>
      <c r="JS5" s="113" t="s">
        <v>25</v>
      </c>
      <c r="JT5" s="113" t="s">
        <v>120</v>
      </c>
      <c r="JU5" s="113" t="s">
        <v>27</v>
      </c>
      <c r="JV5" s="113" t="s">
        <v>28</v>
      </c>
      <c r="JW5" s="113" t="s">
        <v>29</v>
      </c>
      <c r="JX5" s="113" t="s">
        <v>30</v>
      </c>
      <c r="JY5" s="113" t="s">
        <v>31</v>
      </c>
      <c r="JZ5" s="477"/>
      <c r="KA5" s="115"/>
      <c r="KB5" s="477"/>
      <c r="KC5" s="113" t="s">
        <v>32</v>
      </c>
      <c r="KD5" s="113" t="s">
        <v>33</v>
      </c>
      <c r="KE5" s="113" t="s">
        <v>34</v>
      </c>
      <c r="KF5" s="113" t="s">
        <v>35</v>
      </c>
      <c r="KG5" s="113" t="s">
        <v>36</v>
      </c>
      <c r="KH5" s="114"/>
      <c r="KI5" s="113" t="s">
        <v>37</v>
      </c>
      <c r="KJ5" s="113" t="s">
        <v>38</v>
      </c>
      <c r="KK5" s="113" t="s">
        <v>39</v>
      </c>
      <c r="KL5" s="113" t="s">
        <v>40</v>
      </c>
      <c r="KM5" s="113" t="s">
        <v>41</v>
      </c>
      <c r="KN5" s="113" t="s">
        <v>42</v>
      </c>
      <c r="KO5" s="113" t="s">
        <v>43</v>
      </c>
      <c r="KP5" s="113" t="s">
        <v>44</v>
      </c>
      <c r="KQ5" s="113" t="s">
        <v>45</v>
      </c>
      <c r="KR5" s="113" t="s">
        <v>46</v>
      </c>
      <c r="KS5" s="113"/>
      <c r="KT5" s="113"/>
      <c r="KU5" s="114"/>
      <c r="KV5" s="477"/>
      <c r="KW5" s="477"/>
      <c r="KX5" s="477"/>
      <c r="KY5" s="114"/>
      <c r="KZ5" s="119"/>
      <c r="LA5" s="221" t="s">
        <v>191</v>
      </c>
      <c r="LB5" s="113" t="s">
        <v>12</v>
      </c>
      <c r="LC5" s="113" t="s">
        <v>13</v>
      </c>
      <c r="LD5" s="113" t="s">
        <v>14</v>
      </c>
      <c r="LE5" s="113" t="s">
        <v>15</v>
      </c>
      <c r="LF5" s="113" t="s">
        <v>16</v>
      </c>
      <c r="LG5" s="113" t="s">
        <v>17</v>
      </c>
      <c r="LH5" s="113" t="s">
        <v>18</v>
      </c>
      <c r="LI5" s="113" t="s">
        <v>19</v>
      </c>
      <c r="LJ5" s="113" t="s">
        <v>20</v>
      </c>
      <c r="LK5" s="113" t="s">
        <v>21</v>
      </c>
      <c r="LL5" s="114"/>
      <c r="LM5" s="113" t="s">
        <v>22</v>
      </c>
      <c r="LN5" s="113" t="s">
        <v>23</v>
      </c>
      <c r="LO5" s="113" t="s">
        <v>24</v>
      </c>
      <c r="LP5" s="113" t="s">
        <v>25</v>
      </c>
      <c r="LQ5" s="113" t="s">
        <v>120</v>
      </c>
      <c r="LR5" s="113" t="s">
        <v>27</v>
      </c>
      <c r="LS5" s="113" t="s">
        <v>28</v>
      </c>
      <c r="LT5" s="113" t="s">
        <v>29</v>
      </c>
      <c r="LU5" s="113" t="s">
        <v>30</v>
      </c>
      <c r="LV5" s="113" t="s">
        <v>31</v>
      </c>
      <c r="LW5" s="477"/>
      <c r="LX5" s="115"/>
      <c r="LY5" s="477"/>
      <c r="LZ5" s="113" t="s">
        <v>32</v>
      </c>
      <c r="MA5" s="113" t="s">
        <v>33</v>
      </c>
      <c r="MB5" s="113" t="s">
        <v>34</v>
      </c>
      <c r="MC5" s="113" t="s">
        <v>35</v>
      </c>
      <c r="MD5" s="113" t="s">
        <v>36</v>
      </c>
      <c r="ME5" s="114"/>
      <c r="MF5" s="113" t="s">
        <v>37</v>
      </c>
      <c r="MG5" s="113" t="s">
        <v>38</v>
      </c>
      <c r="MH5" s="113" t="s">
        <v>39</v>
      </c>
      <c r="MI5" s="113" t="s">
        <v>40</v>
      </c>
      <c r="MJ5" s="113" t="s">
        <v>41</v>
      </c>
      <c r="MK5" s="113" t="s">
        <v>42</v>
      </c>
      <c r="ML5" s="113" t="s">
        <v>43</v>
      </c>
      <c r="MM5" s="113" t="s">
        <v>44</v>
      </c>
      <c r="MN5" s="113" t="s">
        <v>45</v>
      </c>
      <c r="MO5" s="113" t="s">
        <v>46</v>
      </c>
      <c r="MP5" s="113"/>
      <c r="MQ5" s="113"/>
      <c r="MR5" s="114"/>
      <c r="MS5" s="477"/>
      <c r="MT5" s="477"/>
      <c r="MU5" s="477"/>
      <c r="MV5" s="114"/>
      <c r="MW5" s="119"/>
      <c r="MX5" s="221" t="s">
        <v>191</v>
      </c>
      <c r="MY5" s="113" t="s">
        <v>12</v>
      </c>
      <c r="MZ5" s="113" t="s">
        <v>13</v>
      </c>
      <c r="NA5" s="113" t="s">
        <v>14</v>
      </c>
      <c r="NB5" s="113" t="s">
        <v>15</v>
      </c>
      <c r="NC5" s="113" t="s">
        <v>16</v>
      </c>
      <c r="ND5" s="113" t="s">
        <v>17</v>
      </c>
      <c r="NE5" s="113" t="s">
        <v>18</v>
      </c>
      <c r="NF5" s="113" t="s">
        <v>19</v>
      </c>
      <c r="NG5" s="113" t="s">
        <v>20</v>
      </c>
      <c r="NH5" s="113" t="s">
        <v>21</v>
      </c>
      <c r="NI5" s="114"/>
      <c r="NJ5" s="113" t="s">
        <v>22</v>
      </c>
      <c r="NK5" s="113" t="s">
        <v>23</v>
      </c>
      <c r="NL5" s="113" t="s">
        <v>24</v>
      </c>
      <c r="NM5" s="113" t="s">
        <v>25</v>
      </c>
      <c r="NN5" s="113" t="s">
        <v>120</v>
      </c>
      <c r="NO5" s="113" t="s">
        <v>27</v>
      </c>
      <c r="NP5" s="113" t="s">
        <v>28</v>
      </c>
      <c r="NQ5" s="113" t="s">
        <v>29</v>
      </c>
      <c r="NR5" s="113" t="s">
        <v>30</v>
      </c>
      <c r="NS5" s="113" t="s">
        <v>31</v>
      </c>
      <c r="NT5" s="477"/>
      <c r="NU5" s="115"/>
      <c r="NV5" s="477"/>
      <c r="NW5" s="113" t="s">
        <v>32</v>
      </c>
      <c r="NX5" s="113" t="s">
        <v>33</v>
      </c>
      <c r="NY5" s="113" t="s">
        <v>34</v>
      </c>
      <c r="NZ5" s="113" t="s">
        <v>35</v>
      </c>
      <c r="OA5" s="113" t="s">
        <v>36</v>
      </c>
      <c r="OB5" s="114"/>
      <c r="OC5" s="113" t="s">
        <v>37</v>
      </c>
      <c r="OD5" s="113" t="s">
        <v>38</v>
      </c>
      <c r="OE5" s="113" t="s">
        <v>39</v>
      </c>
      <c r="OF5" s="113" t="s">
        <v>40</v>
      </c>
      <c r="OG5" s="113" t="s">
        <v>41</v>
      </c>
      <c r="OH5" s="113" t="s">
        <v>42</v>
      </c>
      <c r="OI5" s="113" t="s">
        <v>43</v>
      </c>
      <c r="OJ5" s="113" t="s">
        <v>44</v>
      </c>
      <c r="OK5" s="113" t="s">
        <v>45</v>
      </c>
      <c r="OL5" s="113" t="s">
        <v>46</v>
      </c>
      <c r="OM5" s="113"/>
      <c r="ON5" s="113"/>
      <c r="OO5" s="114"/>
      <c r="OP5" s="477"/>
      <c r="OQ5" s="477"/>
      <c r="OR5" s="477"/>
      <c r="OS5" s="114"/>
      <c r="OT5" s="119"/>
      <c r="OU5" s="221" t="s">
        <v>191</v>
      </c>
      <c r="OV5" s="113" t="s">
        <v>12</v>
      </c>
      <c r="OW5" s="113" t="s">
        <v>13</v>
      </c>
      <c r="OX5" s="113" t="s">
        <v>14</v>
      </c>
      <c r="OY5" s="113" t="s">
        <v>15</v>
      </c>
      <c r="OZ5" s="113" t="s">
        <v>16</v>
      </c>
      <c r="PA5" s="113" t="s">
        <v>17</v>
      </c>
      <c r="PB5" s="113" t="s">
        <v>18</v>
      </c>
      <c r="PC5" s="113" t="s">
        <v>19</v>
      </c>
      <c r="PD5" s="113" t="s">
        <v>20</v>
      </c>
      <c r="PE5" s="113" t="s">
        <v>21</v>
      </c>
      <c r="PF5" s="114"/>
      <c r="PG5" s="113" t="s">
        <v>22</v>
      </c>
      <c r="PH5" s="113" t="s">
        <v>23</v>
      </c>
      <c r="PI5" s="113" t="s">
        <v>24</v>
      </c>
      <c r="PJ5" s="113" t="s">
        <v>25</v>
      </c>
      <c r="PK5" s="113" t="s">
        <v>120</v>
      </c>
      <c r="PL5" s="113" t="s">
        <v>27</v>
      </c>
      <c r="PM5" s="113" t="s">
        <v>28</v>
      </c>
      <c r="PN5" s="113" t="s">
        <v>29</v>
      </c>
      <c r="PO5" s="113" t="s">
        <v>30</v>
      </c>
      <c r="PP5" s="113" t="s">
        <v>31</v>
      </c>
      <c r="PQ5" s="477"/>
      <c r="PR5" s="115"/>
      <c r="PS5" s="477"/>
      <c r="PT5" s="113" t="s">
        <v>32</v>
      </c>
      <c r="PU5" s="113" t="s">
        <v>33</v>
      </c>
      <c r="PV5" s="113" t="s">
        <v>34</v>
      </c>
      <c r="PW5" s="113" t="s">
        <v>35</v>
      </c>
      <c r="PX5" s="113" t="s">
        <v>36</v>
      </c>
      <c r="PY5" s="114"/>
      <c r="PZ5" s="113" t="s">
        <v>37</v>
      </c>
      <c r="QA5" s="113" t="s">
        <v>38</v>
      </c>
      <c r="QB5" s="113" t="s">
        <v>39</v>
      </c>
      <c r="QC5" s="113" t="s">
        <v>40</v>
      </c>
      <c r="QD5" s="113" t="s">
        <v>41</v>
      </c>
      <c r="QE5" s="113" t="s">
        <v>42</v>
      </c>
      <c r="QF5" s="113" t="s">
        <v>43</v>
      </c>
      <c r="QG5" s="113" t="s">
        <v>44</v>
      </c>
      <c r="QH5" s="113" t="s">
        <v>45</v>
      </c>
      <c r="QI5" s="113" t="s">
        <v>46</v>
      </c>
      <c r="QJ5" s="113"/>
      <c r="QK5" s="113"/>
      <c r="QL5" s="114"/>
      <c r="QM5" s="477"/>
      <c r="QN5" s="477"/>
      <c r="QO5" s="477"/>
      <c r="QP5" s="114"/>
      <c r="QQ5" s="119"/>
    </row>
    <row r="6" spans="1:459" ht="15.75" x14ac:dyDescent="0.25">
      <c r="A6" s="7">
        <v>1</v>
      </c>
      <c r="B6" s="147">
        <v>1</v>
      </c>
      <c r="C6" s="149"/>
      <c r="D6" s="152"/>
      <c r="E6" s="152">
        <v>1</v>
      </c>
      <c r="F6" s="152"/>
      <c r="G6" s="152"/>
      <c r="H6" s="152"/>
      <c r="I6" s="148"/>
      <c r="J6" s="230">
        <f>(D6+E6+F6+G6+H6+I6)/$J$3</f>
        <v>1</v>
      </c>
      <c r="K6" s="106">
        <v>1</v>
      </c>
      <c r="L6" s="106"/>
      <c r="M6" s="106"/>
      <c r="N6" s="106"/>
      <c r="O6" s="106"/>
      <c r="P6" s="106"/>
      <c r="Q6" s="106"/>
      <c r="R6" s="132">
        <f>(I6+J6+K6+L6+M6+N6+O6+P6+Q6)/$R$3</f>
        <v>2</v>
      </c>
      <c r="S6" s="217">
        <f>A6</f>
        <v>1</v>
      </c>
      <c r="T6" s="106">
        <v>1</v>
      </c>
      <c r="U6" s="106"/>
      <c r="V6" s="106"/>
      <c r="W6" s="106"/>
      <c r="X6" s="106"/>
      <c r="Y6" s="106"/>
      <c r="Z6" s="106"/>
      <c r="AA6" s="106"/>
      <c r="AB6" s="106"/>
      <c r="AC6" s="106"/>
      <c r="AD6" s="117">
        <f>(T6+U6+V6+W6+X6+Y6+Z6+AA6+AB6+AC6)/$AD$3</f>
        <v>1</v>
      </c>
      <c r="AE6" s="106">
        <v>11</v>
      </c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17">
        <f>(AE6+AF6+AG6+AH6+AI6+AJ6+AK6+AL6+AM6+AN6+AO6)/$AP$3</f>
        <v>11</v>
      </c>
      <c r="AQ6" s="6">
        <v>1</v>
      </c>
      <c r="AR6" s="6"/>
      <c r="AS6" s="6"/>
      <c r="AT6" s="6"/>
      <c r="AU6" s="6"/>
      <c r="AV6" s="6"/>
      <c r="AW6" s="117">
        <f>(AQ6+AR6+AS6+AT6+AU6+AV6)/$AW$3</f>
        <v>1</v>
      </c>
      <c r="AX6" s="106">
        <v>1</v>
      </c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17">
        <f>(AX6+AY6+AZ6+BA6+BB6+BC6+BD6+BE6+BF6+BG6+BH6+BI6)/$BJ$3</f>
        <v>1</v>
      </c>
      <c r="BK6" s="106"/>
      <c r="BL6" s="106">
        <v>1</v>
      </c>
      <c r="BM6" s="106"/>
      <c r="BN6" s="118">
        <f>(BK6+BL6+BM6)/$BN$3</f>
        <v>1</v>
      </c>
      <c r="BO6" s="120"/>
      <c r="BP6" s="217">
        <f>S6</f>
        <v>1</v>
      </c>
      <c r="BQ6" s="106">
        <v>1</v>
      </c>
      <c r="BR6" s="106"/>
      <c r="BS6" s="106"/>
      <c r="BT6" s="106"/>
      <c r="BU6" s="106"/>
      <c r="BV6" s="106"/>
      <c r="BW6" s="106"/>
      <c r="BX6" s="106"/>
      <c r="BY6" s="106"/>
      <c r="BZ6" s="106"/>
      <c r="CA6" s="117">
        <f>(BQ6+BR6+BS6+BT6+BU6+BV6+BW6+BX6+BY6+BZ6)/$CA$3</f>
        <v>1</v>
      </c>
      <c r="CB6" s="106">
        <v>1</v>
      </c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17">
        <f>(CB6+CC6+CD6+CE6+CF6+CG6+CH6+CI6+CJ6+CK6)/$CM$3</f>
        <v>1</v>
      </c>
      <c r="CN6" s="106">
        <v>1</v>
      </c>
      <c r="CO6" s="106"/>
      <c r="CP6" s="106"/>
      <c r="CQ6" s="106"/>
      <c r="CR6" s="106"/>
      <c r="CS6" s="106"/>
      <c r="CT6" s="117">
        <f>(CN6+CO6+CP6+CQ6+CR6+CS6)/$CT$3</f>
        <v>1</v>
      </c>
      <c r="CU6" s="106"/>
      <c r="CV6" s="106">
        <v>1</v>
      </c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17">
        <f>(CU6+CV6+CW6+CX6+CY6+CZ6+DA6+DB6+DC6+DD6+DE6+DF6)/$DG$3</f>
        <v>1</v>
      </c>
      <c r="DH6" s="106"/>
      <c r="DI6" s="106">
        <v>1</v>
      </c>
      <c r="DJ6" s="106"/>
      <c r="DK6" s="118">
        <f>(DH6+DI6+DJ6)/$DK$3</f>
        <v>1</v>
      </c>
      <c r="DL6" s="169"/>
      <c r="DM6" s="217">
        <f>BP6</f>
        <v>1</v>
      </c>
      <c r="DN6" s="106">
        <v>1</v>
      </c>
      <c r="DO6" s="106"/>
      <c r="DP6" s="106"/>
      <c r="DQ6" s="106"/>
      <c r="DR6" s="106"/>
      <c r="DS6" s="106"/>
      <c r="DT6" s="106"/>
      <c r="DU6" s="106"/>
      <c r="DV6" s="106"/>
      <c r="DW6" s="106"/>
      <c r="DX6" s="117">
        <f>(DN6+DO6+DP6+DQ6+DR6+DS6+DT6+DU6+DV6+DW6)/$DX$3</f>
        <v>1</v>
      </c>
      <c r="DY6" s="106"/>
      <c r="DZ6" s="106">
        <v>1</v>
      </c>
      <c r="EA6" s="106"/>
      <c r="EB6" s="106"/>
      <c r="EC6" s="106"/>
      <c r="ED6" s="106"/>
      <c r="EE6" s="106"/>
      <c r="EF6" s="106"/>
      <c r="EG6" s="106"/>
      <c r="EH6" s="106"/>
      <c r="EI6" s="106"/>
      <c r="EJ6" s="117">
        <f>(DY6+DZ6+EA6+EB6+EC6+ED6+EE6+EF6+EG6+EH6)/$EJ$3</f>
        <v>1</v>
      </c>
      <c r="EK6" s="106"/>
      <c r="EL6" s="106">
        <v>1</v>
      </c>
      <c r="EM6" s="106"/>
      <c r="EN6" s="106"/>
      <c r="EO6" s="106"/>
      <c r="EP6" s="106"/>
      <c r="EQ6" s="117">
        <f>(EK6+EL6+EM6+EN6+EO6+EP6)/$EQ$3</f>
        <v>1</v>
      </c>
      <c r="ER6" s="106">
        <v>1</v>
      </c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17">
        <f>(ER6+ES6+ET6+EU6+EV6+EW6+EX6+EY6+EZ6+FA6+FB6+FC6)/$FD$3</f>
        <v>1</v>
      </c>
      <c r="FE6" s="106"/>
      <c r="FF6" s="106">
        <v>1</v>
      </c>
      <c r="FG6" s="106"/>
      <c r="FH6" s="118">
        <f>(FE6+FF6+FG6)/$FH$3</f>
        <v>1</v>
      </c>
      <c r="FI6" s="120"/>
      <c r="FJ6" s="223">
        <f>DM6</f>
        <v>1</v>
      </c>
      <c r="FK6" s="106">
        <v>1</v>
      </c>
      <c r="FL6" s="106"/>
      <c r="FM6" s="106"/>
      <c r="FN6" s="106"/>
      <c r="FO6" s="106"/>
      <c r="FP6" s="106"/>
      <c r="FQ6" s="106"/>
      <c r="FR6" s="106"/>
      <c r="FS6" s="106"/>
      <c r="FT6" s="106"/>
      <c r="FU6" s="117">
        <f>(FK6+FL6+FM6+FN6+FO6+FP6+FQ6+FR6+FS6+FT6)/$FU$3</f>
        <v>1</v>
      </c>
      <c r="FV6" s="106">
        <v>1</v>
      </c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17">
        <f>(FV6+FW6+FX6+FY6+FZ6+GA6+GB6+GC6+GD6+GE6)/$GG$3</f>
        <v>1</v>
      </c>
      <c r="GH6" s="106">
        <v>1</v>
      </c>
      <c r="GI6" s="106"/>
      <c r="GJ6" s="106"/>
      <c r="GK6" s="106"/>
      <c r="GL6" s="106"/>
      <c r="GM6" s="106"/>
      <c r="GN6" s="117">
        <f>(GH6+GI6+GJ6+GK6+GL6+GM6)/$GN$3</f>
        <v>1</v>
      </c>
      <c r="GO6" s="106">
        <v>1</v>
      </c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17">
        <f>(GO6+GP6+GQ6+GR6+GS6+GT6+GU6+GV6+GW6+GX6+GY6+GZ6)/$HA$3</f>
        <v>1</v>
      </c>
      <c r="HB6" s="106"/>
      <c r="HC6" s="106">
        <v>1</v>
      </c>
      <c r="HD6" s="106"/>
      <c r="HE6" s="118">
        <f>(HB6+HC6+HD6)/$HE$3</f>
        <v>1</v>
      </c>
      <c r="HF6" s="120"/>
      <c r="HG6" s="217">
        <f>FJ6</f>
        <v>1</v>
      </c>
      <c r="HH6" s="106">
        <v>1</v>
      </c>
      <c r="HI6" s="106"/>
      <c r="HJ6" s="106"/>
      <c r="HK6" s="106"/>
      <c r="HL6" s="106"/>
      <c r="HM6" s="106"/>
      <c r="HN6" s="106"/>
      <c r="HO6" s="106"/>
      <c r="HP6" s="106"/>
      <c r="HQ6" s="106"/>
      <c r="HR6" s="117">
        <f>(HH6+HI6+HJ6+HK6+HL6+HM6+HN6+HO6+HP6+HQ6)/$HR$3</f>
        <v>1</v>
      </c>
      <c r="HS6" s="106">
        <v>1</v>
      </c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17">
        <f>(HS6+HT6+HU6+HV6+HW6+HX6+HY6+HZ6+IA6+IB6)/$ID$3</f>
        <v>1</v>
      </c>
      <c r="IE6" s="106">
        <v>1</v>
      </c>
      <c r="IF6" s="106"/>
      <c r="IG6" s="106"/>
      <c r="IH6" s="106"/>
      <c r="II6" s="106"/>
      <c r="IJ6" s="106"/>
      <c r="IK6" s="117">
        <f>(IE6+IF6+IG6+IH6+II6+IJ6)/$IK$3</f>
        <v>1</v>
      </c>
      <c r="IL6" s="106">
        <v>1</v>
      </c>
      <c r="IM6" s="106"/>
      <c r="IN6" s="106"/>
      <c r="IO6" s="106"/>
      <c r="IP6" s="106"/>
      <c r="IQ6" s="106"/>
      <c r="IR6" s="106"/>
      <c r="IS6" s="106"/>
      <c r="IT6" s="106"/>
      <c r="IU6" s="106"/>
      <c r="IV6" s="106"/>
      <c r="IW6" s="106"/>
      <c r="IX6" s="117">
        <f>(IL6+IM6+IN6+IO6+IP6+IQ6+IR6+IS6+IT6+IU6+IV6+IW6)/$IX$3</f>
        <v>1</v>
      </c>
      <c r="IY6" s="106"/>
      <c r="IZ6" s="106">
        <v>1</v>
      </c>
      <c r="JA6" s="106"/>
      <c r="JB6" s="118">
        <f>(IY6+IZ6+JA6)/$JB$3</f>
        <v>1</v>
      </c>
      <c r="JC6" s="120"/>
      <c r="JD6" s="217">
        <f>HG6</f>
        <v>1</v>
      </c>
      <c r="JE6" s="106">
        <v>1</v>
      </c>
      <c r="JF6" s="106"/>
      <c r="JG6" s="106"/>
      <c r="JH6" s="106"/>
      <c r="JI6" s="106"/>
      <c r="JJ6" s="106"/>
      <c r="JK6" s="106"/>
      <c r="JL6" s="106"/>
      <c r="JM6" s="106"/>
      <c r="JN6" s="106"/>
      <c r="JO6" s="117">
        <f>(JE6+JF6+JG6+JH6+JI6+JJ6+JK6+JL6+JM6+JN6)/$JO$3</f>
        <v>1</v>
      </c>
      <c r="JP6" s="106">
        <v>1</v>
      </c>
      <c r="JQ6" s="106"/>
      <c r="JR6" s="106"/>
      <c r="JS6" s="106"/>
      <c r="JT6" s="106"/>
      <c r="JU6" s="106"/>
      <c r="JV6" s="106"/>
      <c r="JW6" s="106"/>
      <c r="JX6" s="106"/>
      <c r="JY6" s="106"/>
      <c r="JZ6" s="106"/>
      <c r="KA6" s="121">
        <f>(JP6+JQ6+JR6+JS6+JT6+JU6+JV6+JW6+JX6+JY6)/$KA$3</f>
        <v>1</v>
      </c>
      <c r="KB6" s="106">
        <v>1</v>
      </c>
      <c r="KC6" s="106"/>
      <c r="KD6" s="106"/>
      <c r="KE6" s="106"/>
      <c r="KF6" s="106"/>
      <c r="KG6" s="106"/>
      <c r="KH6" s="117">
        <f>(KB6+KC6+KD6+KE6+KF6+KG6)/$KH$3</f>
        <v>1</v>
      </c>
      <c r="KI6" s="106">
        <v>1</v>
      </c>
      <c r="KJ6" s="106"/>
      <c r="KK6" s="106"/>
      <c r="KL6" s="106"/>
      <c r="KM6" s="106"/>
      <c r="KN6" s="106"/>
      <c r="KO6" s="106"/>
      <c r="KP6" s="106"/>
      <c r="KQ6" s="106"/>
      <c r="KR6" s="106"/>
      <c r="KS6" s="106"/>
      <c r="KT6" s="106"/>
      <c r="KU6" s="117">
        <f>(KI6+KJ6+KK6+KL6+KM6+KN6+KO6+KP6+KQ6+KR6+KS6+KT6)/$KU$3</f>
        <v>1</v>
      </c>
      <c r="KV6" s="106">
        <v>1</v>
      </c>
      <c r="KW6" s="106"/>
      <c r="KX6" s="106"/>
      <c r="KY6" s="118">
        <f>(KV6+KW6+KX6)/$KY$3</f>
        <v>1</v>
      </c>
      <c r="KZ6" s="120"/>
      <c r="LA6" s="217">
        <f>JD6</f>
        <v>1</v>
      </c>
      <c r="LB6" s="106"/>
      <c r="LC6" s="106"/>
      <c r="LD6" s="106"/>
      <c r="LE6" s="106"/>
      <c r="LF6" s="106"/>
      <c r="LG6" s="106"/>
      <c r="LH6" s="106"/>
      <c r="LI6" s="106"/>
      <c r="LJ6" s="106">
        <v>1</v>
      </c>
      <c r="LK6" s="106"/>
      <c r="LL6" s="117">
        <f>(LB6+LC6+LD6+LE6+LF6+LG6+LH6+LI6+LJ6+LK6)/$LL$3</f>
        <v>1</v>
      </c>
      <c r="LM6" s="106"/>
      <c r="LN6" s="106"/>
      <c r="LO6" s="106"/>
      <c r="LP6" s="106"/>
      <c r="LQ6" s="106"/>
      <c r="LR6" s="106"/>
      <c r="LS6" s="106"/>
      <c r="LT6" s="106"/>
      <c r="LU6" s="106"/>
      <c r="LV6" s="106">
        <v>1</v>
      </c>
      <c r="LW6" s="106"/>
      <c r="LX6" s="117">
        <f>(LM6+LN6+LO6+LP6+LQ6+LR6+LS6+LT6+LU6+LV6)/$LX$3</f>
        <v>1</v>
      </c>
      <c r="LY6" s="106"/>
      <c r="LZ6" s="106"/>
      <c r="MA6" s="106"/>
      <c r="MB6" s="106"/>
      <c r="MC6" s="106"/>
      <c r="MD6" s="106"/>
      <c r="ME6" s="117" t="e">
        <f>(LY6+LZ6+MA6+MB6+MC6+MD6)/$ME$3</f>
        <v>#DIV/0!</v>
      </c>
      <c r="MF6" s="106"/>
      <c r="MG6" s="106"/>
      <c r="MH6" s="106"/>
      <c r="MI6" s="106"/>
      <c r="MJ6" s="106"/>
      <c r="MK6" s="106"/>
      <c r="ML6" s="106"/>
      <c r="MM6" s="106"/>
      <c r="MN6" s="106"/>
      <c r="MO6" s="106"/>
      <c r="MP6" s="106">
        <v>1</v>
      </c>
      <c r="MQ6" s="106"/>
      <c r="MR6" s="117">
        <f>(MF6+MG6+MH6+MI6+MJ6+MK6+ML6+MM6+MN6+MO6+MP6+MQ6)/$MR$3</f>
        <v>1</v>
      </c>
      <c r="MS6" s="106">
        <v>1</v>
      </c>
      <c r="MT6" s="106"/>
      <c r="MU6" s="106"/>
      <c r="MV6" s="118">
        <f>(MS6+MT6+MU6)/$MV$3</f>
        <v>1</v>
      </c>
      <c r="MW6" s="120"/>
      <c r="MX6" s="217">
        <f>LA6</f>
        <v>1</v>
      </c>
      <c r="MY6" s="106"/>
      <c r="MZ6" s="106"/>
      <c r="NA6" s="106"/>
      <c r="NB6" s="106"/>
      <c r="NC6" s="106"/>
      <c r="ND6" s="106"/>
      <c r="NE6" s="106"/>
      <c r="NF6" s="106"/>
      <c r="NG6" s="106"/>
      <c r="NH6" s="106">
        <v>1</v>
      </c>
      <c r="NI6" s="117">
        <f>(MY6+MZ6+NA6+NB6+NC6+ND6+NE6+NF6+NG6+NH6)/$NI$3</f>
        <v>1</v>
      </c>
      <c r="NJ6" s="106"/>
      <c r="NK6" s="106"/>
      <c r="NL6" s="106"/>
      <c r="NM6" s="106"/>
      <c r="NN6" s="106"/>
      <c r="NO6" s="106"/>
      <c r="NP6" s="106"/>
      <c r="NQ6" s="106"/>
      <c r="NR6" s="106"/>
      <c r="NS6" s="106">
        <v>1</v>
      </c>
      <c r="NT6" s="106"/>
      <c r="NU6" s="117">
        <f>(NJ6+NK6+NL6+NM6+NN6+NO6+NP6+NQ6+NR6+NS6)/$NU$3</f>
        <v>1</v>
      </c>
      <c r="NV6" s="106"/>
      <c r="NW6" s="106"/>
      <c r="NX6" s="106"/>
      <c r="NY6" s="106"/>
      <c r="NZ6" s="106">
        <v>1</v>
      </c>
      <c r="OA6" s="106"/>
      <c r="OB6" s="117">
        <f>(NV6+NW6+NX6+NY6+NZ6+OA6)/$OB$3</f>
        <v>1</v>
      </c>
      <c r="OC6" s="106"/>
      <c r="OD6" s="106"/>
      <c r="OE6" s="106"/>
      <c r="OF6" s="106"/>
      <c r="OG6" s="106"/>
      <c r="OH6" s="106"/>
      <c r="OI6" s="106"/>
      <c r="OJ6" s="106"/>
      <c r="OK6" s="106"/>
      <c r="OL6" s="106"/>
      <c r="OM6" s="106">
        <v>1</v>
      </c>
      <c r="ON6" s="106"/>
      <c r="OO6" s="117">
        <f>(OC6+OD6+OE6+OF6+OG6+OH6+OI6+OJ6+OK6+OL6+OM6+ON6)/$OO$3</f>
        <v>1</v>
      </c>
      <c r="OP6" s="106">
        <v>1</v>
      </c>
      <c r="OQ6" s="106"/>
      <c r="OR6" s="106"/>
      <c r="OS6" s="118">
        <f>(OP6+OQ6+OR6)/$OS$3</f>
        <v>1</v>
      </c>
      <c r="OT6" s="120"/>
      <c r="OU6" s="217">
        <f>MX6</f>
        <v>1</v>
      </c>
      <c r="OV6" s="106"/>
      <c r="OW6" s="106"/>
      <c r="OX6" s="106"/>
      <c r="OY6" s="106"/>
      <c r="OZ6" s="106"/>
      <c r="PA6" s="106"/>
      <c r="PB6" s="106"/>
      <c r="PC6" s="106"/>
      <c r="PD6" s="106">
        <v>1</v>
      </c>
      <c r="PE6" s="106"/>
      <c r="PF6" s="117">
        <f>(OV6+OW6+OX6+OY6+OZ6+PA6+PB6+PC6+PD6+PE6)/$PF$3</f>
        <v>1</v>
      </c>
      <c r="PG6" s="106"/>
      <c r="PH6" s="106"/>
      <c r="PI6" s="106"/>
      <c r="PJ6" s="106"/>
      <c r="PK6" s="106"/>
      <c r="PL6" s="106"/>
      <c r="PM6" s="106"/>
      <c r="PN6" s="106"/>
      <c r="PO6" s="106"/>
      <c r="PP6" s="106">
        <v>1</v>
      </c>
      <c r="PQ6" s="106"/>
      <c r="PR6" s="117">
        <f>(PG6+PH6+PI6+PJ6+PK6+PL6+PM6+PN6+PO6+PP6)/$PR$3</f>
        <v>1</v>
      </c>
      <c r="PS6" s="106"/>
      <c r="PT6" s="106"/>
      <c r="PU6" s="106"/>
      <c r="PV6" s="106"/>
      <c r="PW6" s="106">
        <v>1</v>
      </c>
      <c r="PX6" s="106"/>
      <c r="PY6" s="117">
        <f>(PS6+PT6+PU6+PV6+PW6+PX6)/$PY$3</f>
        <v>1</v>
      </c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>
        <v>1</v>
      </c>
      <c r="QK6" s="106"/>
      <c r="QL6" s="117">
        <f>(PZ6+QA6+QB6+QC6+QD6+QE6+QF6+QG6+QH6+QI6+QJ6+QK6)/$QL$3</f>
        <v>1</v>
      </c>
      <c r="QM6" s="106">
        <v>1</v>
      </c>
      <c r="QN6" s="106"/>
      <c r="QO6" s="106"/>
      <c r="QP6" s="118">
        <f>(QM6+QN6+QO6)/$QP$3</f>
        <v>1</v>
      </c>
      <c r="QQ6" s="120"/>
    </row>
    <row r="7" spans="1:459" ht="15.75" x14ac:dyDescent="0.25">
      <c r="A7" s="7">
        <v>1</v>
      </c>
      <c r="B7" s="147">
        <v>2</v>
      </c>
      <c r="C7" s="150"/>
      <c r="D7" s="153"/>
      <c r="E7" s="153"/>
      <c r="F7" s="153"/>
      <c r="G7" s="153"/>
      <c r="H7" s="153"/>
      <c r="I7" s="148"/>
      <c r="J7" s="230">
        <f t="shared" ref="J7:J35" si="8">(D7+E7+F7+G7+H7+I7)/$J$3</f>
        <v>0</v>
      </c>
      <c r="K7" s="106"/>
      <c r="L7" s="106"/>
      <c r="M7" s="106"/>
      <c r="N7" s="106"/>
      <c r="O7" s="106"/>
      <c r="P7" s="106"/>
      <c r="Q7" s="106"/>
      <c r="R7" s="132">
        <f t="shared" ref="R7:R35" si="9">(I7+J7+K7+L7+M7+N7+O7+P7+Q7)/$R$3</f>
        <v>0</v>
      </c>
      <c r="S7" s="217">
        <f t="shared" ref="S7:S34" si="10">A7</f>
        <v>1</v>
      </c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17">
        <f t="shared" ref="AD7:AD35" si="11">(T7+U7+V7+W7+X7+Y7+Z7+AA7+AB7+AC7)/$AD$3</f>
        <v>0</v>
      </c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17">
        <f t="shared" ref="AP7:AP35" si="12">(AE7+AF7+AG7+AH7+AI7+AJ7+AK7+AL7+AM7+AN7+AO7)/$AP$3</f>
        <v>0</v>
      </c>
      <c r="AQ7" s="106"/>
      <c r="AR7" s="106"/>
      <c r="AS7" s="106"/>
      <c r="AT7" s="106"/>
      <c r="AU7" s="106"/>
      <c r="AV7" s="106"/>
      <c r="AW7" s="117">
        <f t="shared" ref="AW7:AW35" si="13">(AQ7+AR7+AS7+AT7+AU7+AV7)/$AW$3</f>
        <v>0</v>
      </c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17">
        <f t="shared" ref="BJ7:BJ35" si="14">(AX7+AY7+AZ7+BA7+BB7+BC7+BD7+BE7+BF7+BG7+BH7+BI7)/$BJ$3</f>
        <v>0</v>
      </c>
      <c r="BK7" s="106"/>
      <c r="BL7" s="106"/>
      <c r="BM7" s="106"/>
      <c r="BN7" s="118">
        <f t="shared" ref="BN7:BN35" si="15">(BK7+BL7+BM7)/$BN$3</f>
        <v>0</v>
      </c>
      <c r="BO7" s="120"/>
      <c r="BP7" s="217">
        <f t="shared" ref="BP7:BP34" si="16">S7</f>
        <v>1</v>
      </c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17">
        <f t="shared" ref="CA7:CA35" si="17">(BQ7+BR7+BS7+BT7+BU7+BV7+BW7+BX7+BY7+BZ7)/$CA$3</f>
        <v>0</v>
      </c>
      <c r="CB7" s="106"/>
      <c r="CC7" s="106"/>
      <c r="CD7" s="106"/>
      <c r="CE7" s="106"/>
      <c r="CF7" s="106"/>
      <c r="CG7" s="106"/>
      <c r="CH7" s="106"/>
      <c r="CI7" s="106"/>
      <c r="CJ7" s="106"/>
      <c r="CK7" s="106"/>
      <c r="CL7" s="106"/>
      <c r="CM7" s="117">
        <f t="shared" ref="CM7:CM35" si="18">(CB7+CC7+CD7+CE7+CF7+CG7+CH7+CI7+CJ7+CK7)/$CM$3</f>
        <v>0</v>
      </c>
      <c r="CN7" s="106"/>
      <c r="CO7" s="106"/>
      <c r="CP7" s="106"/>
      <c r="CQ7" s="106"/>
      <c r="CR7" s="106"/>
      <c r="CS7" s="106"/>
      <c r="CT7" s="117">
        <f t="shared" ref="CT7:CT35" si="19">(CN7+CO7+CP7+CQ7+CR7+CS7)/$CT$3</f>
        <v>0</v>
      </c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17">
        <f t="shared" ref="DG7:DG35" si="20">(CU7+CV7+CW7+CX7+CY7+CZ7+DA7+DB7+DC7+DD7+DE7+DF7)/$DG$3</f>
        <v>0</v>
      </c>
      <c r="DH7" s="106"/>
      <c r="DI7" s="106"/>
      <c r="DJ7" s="106"/>
      <c r="DK7" s="118">
        <f t="shared" ref="DK7:DK35" si="21">(DH7+DI7+DJ7)/$DK$3</f>
        <v>0</v>
      </c>
      <c r="DL7" s="169"/>
      <c r="DM7" s="217">
        <f t="shared" ref="DM7:DM34" si="22">BP7</f>
        <v>1</v>
      </c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17">
        <f t="shared" ref="DX7:DX35" si="23">(DN7+DO7+DP7+DQ7+DR7+DS7+DT7+DU7+DV7+DW7)/$DX$3</f>
        <v>0</v>
      </c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17">
        <f t="shared" ref="EJ7:EJ35" si="24">(DY7+DZ7+EA7+EB7+EC7+ED7+EE7+EF7+EG7+EH7)/$EJ$3</f>
        <v>0</v>
      </c>
      <c r="EK7" s="106"/>
      <c r="EL7" s="106"/>
      <c r="EM7" s="106"/>
      <c r="EN7" s="106"/>
      <c r="EO7" s="106"/>
      <c r="EP7" s="106"/>
      <c r="EQ7" s="117">
        <f t="shared" ref="EQ7:EQ35" si="25">(EK7+EL7+EM7+EN7+EO7+EP7)/$EQ$3</f>
        <v>0</v>
      </c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17">
        <f t="shared" ref="FD7:FD35" si="26">(ER7+ES7+ET7+EU7+EV7+EW7+EX7+EY7+EZ7+FA7+FB7+FC7)/$FD$3</f>
        <v>0</v>
      </c>
      <c r="FE7" s="106"/>
      <c r="FF7" s="106"/>
      <c r="FG7" s="106"/>
      <c r="FH7" s="118">
        <f t="shared" ref="FH7:FH35" si="27">(FE7+FF7+FG7)/$FH$3</f>
        <v>0</v>
      </c>
      <c r="FI7" s="120"/>
      <c r="FJ7" s="223">
        <f t="shared" ref="FJ7:FJ34" si="28">DM7</f>
        <v>1</v>
      </c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17">
        <f t="shared" ref="FU7:FU35" si="29">(FK7+FL7+FM7+FN7+FO7+FP7+FQ7+FR7+FS7+FT7)/$FU$3</f>
        <v>0</v>
      </c>
      <c r="FV7" s="106"/>
      <c r="FW7" s="106"/>
      <c r="FX7" s="106"/>
      <c r="FY7" s="106"/>
      <c r="FZ7" s="106"/>
      <c r="GA7" s="106"/>
      <c r="GB7" s="106"/>
      <c r="GC7" s="106"/>
      <c r="GD7" s="106"/>
      <c r="GE7" s="106"/>
      <c r="GF7" s="106"/>
      <c r="GG7" s="117">
        <f t="shared" ref="GG7:GG35" si="30">(FV7+FW7+FX7+FY7+FZ7+GA7+GB7+GC7+GD7+GE7)/$GG$3</f>
        <v>0</v>
      </c>
      <c r="GH7" s="106"/>
      <c r="GI7" s="106"/>
      <c r="GJ7" s="106"/>
      <c r="GK7" s="106"/>
      <c r="GL7" s="106"/>
      <c r="GM7" s="106"/>
      <c r="GN7" s="117">
        <f t="shared" ref="GN7:GN35" si="31">(GH7+GI7+GJ7+GK7+GL7+GM7)/$GN$3</f>
        <v>0</v>
      </c>
      <c r="GO7" s="106"/>
      <c r="GP7" s="106"/>
      <c r="GQ7" s="106"/>
      <c r="GR7" s="106"/>
      <c r="GS7" s="106"/>
      <c r="GT7" s="106"/>
      <c r="GU7" s="106"/>
      <c r="GV7" s="106"/>
      <c r="GW7" s="106"/>
      <c r="GX7" s="106"/>
      <c r="GY7" s="106"/>
      <c r="GZ7" s="106"/>
      <c r="HA7" s="117">
        <f t="shared" ref="HA7:HA35" si="32">(GO7+GP7+GQ7+GR7+GS7+GT7+GU7+GV7+GW7+GX7+GY7+GZ7)/$HA$3</f>
        <v>0</v>
      </c>
      <c r="HB7" s="106"/>
      <c r="HC7" s="106"/>
      <c r="HD7" s="106"/>
      <c r="HE7" s="118">
        <f t="shared" ref="HE7:HE35" si="33">(HB7+HC7+HD7)/$HE$3</f>
        <v>0</v>
      </c>
      <c r="HF7" s="120"/>
      <c r="HG7" s="217">
        <f t="shared" ref="HG7:HG34" si="34">FJ7</f>
        <v>1</v>
      </c>
      <c r="HH7" s="106"/>
      <c r="HI7" s="106"/>
      <c r="HJ7" s="106"/>
      <c r="HK7" s="106"/>
      <c r="HL7" s="106"/>
      <c r="HM7" s="106"/>
      <c r="HN7" s="106"/>
      <c r="HO7" s="106"/>
      <c r="HP7" s="106"/>
      <c r="HQ7" s="106"/>
      <c r="HR7" s="117">
        <f t="shared" ref="HR7:HR35" si="35">(HH7+HI7+HJ7+HK7+HL7+HM7+HN7+HO7+HP7+HQ7)/$HR$3</f>
        <v>0</v>
      </c>
      <c r="HS7" s="106"/>
      <c r="HT7" s="106"/>
      <c r="HU7" s="106"/>
      <c r="HV7" s="106"/>
      <c r="HW7" s="106"/>
      <c r="HX7" s="106"/>
      <c r="HY7" s="106"/>
      <c r="HZ7" s="106"/>
      <c r="IA7" s="106"/>
      <c r="IB7" s="106"/>
      <c r="IC7" s="106"/>
      <c r="ID7" s="117">
        <f t="shared" ref="ID7:ID35" si="36">(HS7+HT7+HU7+HV7+HW7+HX7+HY7+HZ7+IA7+IB7)/$ID$3</f>
        <v>0</v>
      </c>
      <c r="IE7" s="106"/>
      <c r="IF7" s="106"/>
      <c r="IG7" s="106"/>
      <c r="IH7" s="106"/>
      <c r="II7" s="106"/>
      <c r="IJ7" s="106"/>
      <c r="IK7" s="117">
        <f t="shared" ref="IK7:IK35" si="37">(IE7+IF7+IG7+IH7+II7+IJ7)/$IK$3</f>
        <v>0</v>
      </c>
      <c r="IL7" s="106"/>
      <c r="IM7" s="106"/>
      <c r="IN7" s="106"/>
      <c r="IO7" s="106"/>
      <c r="IP7" s="106"/>
      <c r="IQ7" s="106"/>
      <c r="IR7" s="106"/>
      <c r="IS7" s="106"/>
      <c r="IT7" s="106"/>
      <c r="IU7" s="106"/>
      <c r="IV7" s="106"/>
      <c r="IW7" s="106"/>
      <c r="IX7" s="117">
        <f t="shared" ref="IX7:IX35" si="38">(IL7+IM7+IN7+IO7+IP7+IQ7+IR7+IS7+IT7+IU7+IV7+IW7)/$IX$3</f>
        <v>0</v>
      </c>
      <c r="IY7" s="106"/>
      <c r="IZ7" s="106"/>
      <c r="JA7" s="106"/>
      <c r="JB7" s="118">
        <f t="shared" ref="JB7:JB35" si="39">(IY7+IZ7+JA7)/$JB$3</f>
        <v>0</v>
      </c>
      <c r="JC7" s="120"/>
      <c r="JD7" s="217">
        <f t="shared" ref="JD7:JD34" si="40">HG7</f>
        <v>1</v>
      </c>
      <c r="JE7" s="106"/>
      <c r="JF7" s="106"/>
      <c r="JG7" s="106"/>
      <c r="JH7" s="106"/>
      <c r="JI7" s="106"/>
      <c r="JJ7" s="106"/>
      <c r="JK7" s="106"/>
      <c r="JL7" s="106"/>
      <c r="JM7" s="106"/>
      <c r="JN7" s="106"/>
      <c r="JO7" s="117">
        <f t="shared" ref="JO7:JO35" si="41">(JE7+JF7+JG7+JH7+JI7+JJ7+JK7+JL7+JM7+JN7)/$JO$3</f>
        <v>0</v>
      </c>
      <c r="JP7" s="106"/>
      <c r="JQ7" s="106"/>
      <c r="JR7" s="106"/>
      <c r="JS7" s="106"/>
      <c r="JT7" s="106"/>
      <c r="JU7" s="106"/>
      <c r="JV7" s="106"/>
      <c r="JW7" s="106"/>
      <c r="JX7" s="106"/>
      <c r="JY7" s="106"/>
      <c r="JZ7" s="106"/>
      <c r="KA7" s="121">
        <f t="shared" ref="KA7:KA35" si="42">(JP7+JQ7+JR7+JS7+JT7+JU7+JV7+JW7+JX7+JY7)/$KA$3</f>
        <v>0</v>
      </c>
      <c r="KB7" s="106"/>
      <c r="KC7" s="106"/>
      <c r="KD7" s="106"/>
      <c r="KE7" s="106"/>
      <c r="KF7" s="106"/>
      <c r="KG7" s="106"/>
      <c r="KH7" s="117">
        <f t="shared" ref="KH7:KH35" si="43">(KB7+KC7+KD7+KE7+KF7+KG7)/$KH$3</f>
        <v>0</v>
      </c>
      <c r="KI7" s="106"/>
      <c r="KJ7" s="106"/>
      <c r="KK7" s="106"/>
      <c r="KL7" s="106"/>
      <c r="KM7" s="106"/>
      <c r="KN7" s="106"/>
      <c r="KO7" s="106"/>
      <c r="KP7" s="106"/>
      <c r="KQ7" s="106"/>
      <c r="KR7" s="106"/>
      <c r="KS7" s="106"/>
      <c r="KT7" s="106"/>
      <c r="KU7" s="117">
        <f t="shared" ref="KU7:KU35" si="44">(KI7+KJ7+KK7+KL7+KM7+KN7+KO7+KP7+KQ7+KR7+KS7+KT7)/$KU$3</f>
        <v>0</v>
      </c>
      <c r="KV7" s="106"/>
      <c r="KW7" s="106"/>
      <c r="KX7" s="106"/>
      <c r="KY7" s="118">
        <f t="shared" ref="KY7:KY35" si="45">(KV7+KW7+KX7)/$KY$3</f>
        <v>0</v>
      </c>
      <c r="KZ7" s="120"/>
      <c r="LA7" s="217">
        <f t="shared" ref="LA7:LA34" si="46">JD7</f>
        <v>1</v>
      </c>
      <c r="LB7" s="106"/>
      <c r="LC7" s="106"/>
      <c r="LD7" s="106"/>
      <c r="LE7" s="106"/>
      <c r="LF7" s="106"/>
      <c r="LG7" s="106"/>
      <c r="LH7" s="106"/>
      <c r="LI7" s="106"/>
      <c r="LJ7" s="106"/>
      <c r="LK7" s="106"/>
      <c r="LL7" s="117">
        <f t="shared" ref="LL7:LL35" si="47">(LB7+LC7+LD7+LE7+LF7+LG7+LH7+LI7+LJ7+LK7)/$LL$3</f>
        <v>0</v>
      </c>
      <c r="LM7" s="106"/>
      <c r="LN7" s="106"/>
      <c r="LO7" s="106"/>
      <c r="LP7" s="106"/>
      <c r="LQ7" s="106"/>
      <c r="LR7" s="106"/>
      <c r="LS7" s="106"/>
      <c r="LT7" s="106"/>
      <c r="LU7" s="106"/>
      <c r="LV7" s="106"/>
      <c r="LW7" s="106"/>
      <c r="LX7" s="117">
        <f t="shared" ref="LX7:LX35" si="48">(LM7+LN7+LO7+LP7+LQ7+LR7+LS7+LT7+LU7+LV7)/$LX$3</f>
        <v>0</v>
      </c>
      <c r="LY7" s="106"/>
      <c r="LZ7" s="106"/>
      <c r="MA7" s="106"/>
      <c r="MB7" s="106"/>
      <c r="MC7" s="106"/>
      <c r="MD7" s="106"/>
      <c r="ME7" s="117" t="e">
        <f t="shared" ref="ME7:ME35" si="49">(LY7+LZ7+MA7+MB7+MC7+MD7)/$ME$3</f>
        <v>#DIV/0!</v>
      </c>
      <c r="MF7" s="106"/>
      <c r="MG7" s="106"/>
      <c r="MH7" s="106"/>
      <c r="MI7" s="106"/>
      <c r="MJ7" s="106"/>
      <c r="MK7" s="106"/>
      <c r="ML7" s="106"/>
      <c r="MM7" s="106"/>
      <c r="MN7" s="106"/>
      <c r="MO7" s="106"/>
      <c r="MP7" s="106"/>
      <c r="MQ7" s="106"/>
      <c r="MR7" s="117">
        <f t="shared" ref="MR7:MR35" si="50">(MF7+MG7+MH7+MI7+MJ7+MK7+ML7+MM7+MN7+MO7+MP7+MQ7)/$MR$3</f>
        <v>0</v>
      </c>
      <c r="MS7" s="106"/>
      <c r="MT7" s="106"/>
      <c r="MU7" s="106"/>
      <c r="MV7" s="118">
        <f t="shared" ref="MV7:MV35" si="51">(MS7+MT7+MU7)/$MV$3</f>
        <v>0</v>
      </c>
      <c r="MW7" s="120"/>
      <c r="MX7" s="217">
        <f t="shared" ref="MX7:MX34" si="52">LA7</f>
        <v>1</v>
      </c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17">
        <f t="shared" ref="NI7:NI35" si="53">(MY7+MZ7+NA7+NB7+NC7+ND7+NE7+NF7+NG7+NH7)/$NI$3</f>
        <v>0</v>
      </c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17">
        <f t="shared" ref="NU7:NU35" si="54">(NJ7+NK7+NL7+NM7+NN7+NO7+NP7+NQ7+NR7+NS7)/$NU$3</f>
        <v>0</v>
      </c>
      <c r="NV7" s="106"/>
      <c r="NW7" s="106"/>
      <c r="NX7" s="106"/>
      <c r="NY7" s="106"/>
      <c r="NZ7" s="106"/>
      <c r="OA7" s="106"/>
      <c r="OB7" s="117">
        <f t="shared" ref="OB7:OB35" si="55">(NV7+NW7+NX7+NY7+NZ7+OA7)/$OB$3</f>
        <v>0</v>
      </c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17">
        <f t="shared" ref="OO7:OO35" si="56">(OC7+OD7+OE7+OF7+OG7+OH7+OI7+OJ7+OK7+OL7+OM7+ON7)/$OO$3</f>
        <v>0</v>
      </c>
      <c r="OP7" s="106"/>
      <c r="OQ7" s="106"/>
      <c r="OR7" s="106"/>
      <c r="OS7" s="118">
        <f t="shared" ref="OS7:OS35" si="57">(OP7+OQ7+OR7)/$OS$3</f>
        <v>0</v>
      </c>
      <c r="OT7" s="120"/>
      <c r="OU7" s="217">
        <f t="shared" ref="OU7:OU34" si="58">MX7</f>
        <v>1</v>
      </c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17">
        <f t="shared" ref="PF7:PF35" si="59">(OV7+OW7+OX7+OY7+OZ7+PA7+PB7+PC7+PD7+PE7)/$PF$3</f>
        <v>0</v>
      </c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17">
        <f t="shared" ref="PR7:PR35" si="60">(PG7+PH7+PI7+PJ7+PK7+PL7+PM7+PN7+PO7+PP7)/$PR$3</f>
        <v>0</v>
      </c>
      <c r="PS7" s="106"/>
      <c r="PT7" s="106"/>
      <c r="PU7" s="106"/>
      <c r="PV7" s="106"/>
      <c r="PW7" s="106"/>
      <c r="PX7" s="106"/>
      <c r="PY7" s="117">
        <f t="shared" ref="PY7:PY35" si="61">(PS7+PT7+PU7+PV7+PW7+PX7)/$PY$3</f>
        <v>0</v>
      </c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17">
        <f t="shared" ref="QL7:QL35" si="62">(PZ7+QA7+QB7+QC7+QD7+QE7+QF7+QG7+QH7+QI7+QJ7+QK7)/$QL$3</f>
        <v>0</v>
      </c>
      <c r="QM7" s="106"/>
      <c r="QN7" s="106"/>
      <c r="QO7" s="106"/>
      <c r="QP7" s="118">
        <f t="shared" ref="QP7:QP35" si="63">(QM7+QN7+QO7)/$QP$3</f>
        <v>0</v>
      </c>
      <c r="QQ7" s="120"/>
    </row>
    <row r="8" spans="1:459" ht="15.75" x14ac:dyDescent="0.25">
      <c r="A8" s="7">
        <v>1</v>
      </c>
      <c r="B8" s="147">
        <v>3</v>
      </c>
      <c r="C8" s="150"/>
      <c r="D8" s="153"/>
      <c r="E8" s="153"/>
      <c r="F8" s="153"/>
      <c r="G8" s="153"/>
      <c r="H8" s="153"/>
      <c r="I8" s="148"/>
      <c r="J8" s="230">
        <f t="shared" si="8"/>
        <v>0</v>
      </c>
      <c r="K8" s="106"/>
      <c r="L8" s="106"/>
      <c r="M8" s="106"/>
      <c r="N8" s="106"/>
      <c r="O8" s="106"/>
      <c r="P8" s="106"/>
      <c r="Q8" s="106"/>
      <c r="R8" s="132">
        <f t="shared" si="9"/>
        <v>0</v>
      </c>
      <c r="S8" s="217">
        <f t="shared" si="10"/>
        <v>1</v>
      </c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17">
        <f t="shared" si="11"/>
        <v>0</v>
      </c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17">
        <f t="shared" si="12"/>
        <v>0</v>
      </c>
      <c r="AQ8" s="106"/>
      <c r="AR8" s="106"/>
      <c r="AS8" s="106"/>
      <c r="AT8" s="106"/>
      <c r="AU8" s="106"/>
      <c r="AV8" s="106"/>
      <c r="AW8" s="117">
        <f t="shared" si="13"/>
        <v>0</v>
      </c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17">
        <f t="shared" si="14"/>
        <v>0</v>
      </c>
      <c r="BK8" s="106"/>
      <c r="BL8" s="106"/>
      <c r="BM8" s="106"/>
      <c r="BN8" s="118">
        <f t="shared" si="15"/>
        <v>0</v>
      </c>
      <c r="BO8" s="120"/>
      <c r="BP8" s="217">
        <f t="shared" si="16"/>
        <v>1</v>
      </c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17">
        <f t="shared" si="17"/>
        <v>0</v>
      </c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17">
        <f t="shared" si="18"/>
        <v>0</v>
      </c>
      <c r="CN8" s="106"/>
      <c r="CO8" s="106"/>
      <c r="CP8" s="106"/>
      <c r="CQ8" s="106"/>
      <c r="CR8" s="106"/>
      <c r="CS8" s="106"/>
      <c r="CT8" s="117">
        <f t="shared" si="19"/>
        <v>0</v>
      </c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17">
        <f t="shared" si="20"/>
        <v>0</v>
      </c>
      <c r="DH8" s="106"/>
      <c r="DI8" s="106"/>
      <c r="DJ8" s="106"/>
      <c r="DK8" s="118">
        <f t="shared" si="21"/>
        <v>0</v>
      </c>
      <c r="DL8" s="169"/>
      <c r="DM8" s="217">
        <f t="shared" si="22"/>
        <v>1</v>
      </c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17">
        <f t="shared" si="23"/>
        <v>0</v>
      </c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17">
        <f t="shared" si="24"/>
        <v>0</v>
      </c>
      <c r="EK8" s="106"/>
      <c r="EL8" s="106"/>
      <c r="EM8" s="106"/>
      <c r="EN8" s="106"/>
      <c r="EO8" s="106"/>
      <c r="EP8" s="106"/>
      <c r="EQ8" s="117">
        <f t="shared" si="25"/>
        <v>0</v>
      </c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17">
        <f t="shared" si="26"/>
        <v>0</v>
      </c>
      <c r="FE8" s="106"/>
      <c r="FF8" s="106"/>
      <c r="FG8" s="106"/>
      <c r="FH8" s="118">
        <f t="shared" si="27"/>
        <v>0</v>
      </c>
      <c r="FI8" s="120"/>
      <c r="FJ8" s="223">
        <f t="shared" si="28"/>
        <v>1</v>
      </c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17">
        <f t="shared" si="29"/>
        <v>0</v>
      </c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17">
        <f t="shared" si="30"/>
        <v>0</v>
      </c>
      <c r="GH8" s="106"/>
      <c r="GI8" s="106"/>
      <c r="GJ8" s="106"/>
      <c r="GK8" s="106"/>
      <c r="GL8" s="106"/>
      <c r="GM8" s="106"/>
      <c r="GN8" s="117">
        <f t="shared" si="31"/>
        <v>0</v>
      </c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17">
        <f t="shared" si="32"/>
        <v>0</v>
      </c>
      <c r="HB8" s="106"/>
      <c r="HC8" s="106"/>
      <c r="HD8" s="106"/>
      <c r="HE8" s="118">
        <f t="shared" si="33"/>
        <v>0</v>
      </c>
      <c r="HF8" s="120"/>
      <c r="HG8" s="217">
        <f t="shared" si="34"/>
        <v>1</v>
      </c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17">
        <f t="shared" si="35"/>
        <v>0</v>
      </c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17">
        <f t="shared" si="36"/>
        <v>0</v>
      </c>
      <c r="IE8" s="106"/>
      <c r="IF8" s="106"/>
      <c r="IG8" s="106"/>
      <c r="IH8" s="106"/>
      <c r="II8" s="106"/>
      <c r="IJ8" s="106"/>
      <c r="IK8" s="117">
        <f t="shared" si="37"/>
        <v>0</v>
      </c>
      <c r="IL8" s="106"/>
      <c r="IM8" s="106"/>
      <c r="IN8" s="106"/>
      <c r="IO8" s="106"/>
      <c r="IP8" s="106"/>
      <c r="IQ8" s="106"/>
      <c r="IR8" s="106"/>
      <c r="IS8" s="106"/>
      <c r="IT8" s="106"/>
      <c r="IU8" s="106"/>
      <c r="IV8" s="106"/>
      <c r="IW8" s="106"/>
      <c r="IX8" s="117">
        <f t="shared" si="38"/>
        <v>0</v>
      </c>
      <c r="IY8" s="106"/>
      <c r="IZ8" s="106"/>
      <c r="JA8" s="106"/>
      <c r="JB8" s="118">
        <f t="shared" si="39"/>
        <v>0</v>
      </c>
      <c r="JC8" s="120"/>
      <c r="JD8" s="217">
        <f t="shared" si="40"/>
        <v>1</v>
      </c>
      <c r="JE8" s="106"/>
      <c r="JF8" s="106"/>
      <c r="JG8" s="106"/>
      <c r="JH8" s="106"/>
      <c r="JI8" s="106"/>
      <c r="JJ8" s="106"/>
      <c r="JK8" s="106"/>
      <c r="JL8" s="106"/>
      <c r="JM8" s="106"/>
      <c r="JN8" s="106"/>
      <c r="JO8" s="117">
        <f t="shared" si="41"/>
        <v>0</v>
      </c>
      <c r="JP8" s="106"/>
      <c r="JQ8" s="106"/>
      <c r="JR8" s="106"/>
      <c r="JS8" s="106"/>
      <c r="JT8" s="106"/>
      <c r="JU8" s="106"/>
      <c r="JV8" s="106"/>
      <c r="JW8" s="106"/>
      <c r="JX8" s="106"/>
      <c r="JY8" s="106"/>
      <c r="JZ8" s="106"/>
      <c r="KA8" s="121">
        <f t="shared" si="42"/>
        <v>0</v>
      </c>
      <c r="KB8" s="106"/>
      <c r="KC8" s="106"/>
      <c r="KD8" s="106"/>
      <c r="KE8" s="106"/>
      <c r="KF8" s="106"/>
      <c r="KG8" s="106"/>
      <c r="KH8" s="117">
        <f t="shared" si="43"/>
        <v>0</v>
      </c>
      <c r="KI8" s="106"/>
      <c r="KJ8" s="106"/>
      <c r="KK8" s="106"/>
      <c r="KL8" s="106"/>
      <c r="KM8" s="106"/>
      <c r="KN8" s="106"/>
      <c r="KO8" s="106"/>
      <c r="KP8" s="106"/>
      <c r="KQ8" s="106"/>
      <c r="KR8" s="106"/>
      <c r="KS8" s="106"/>
      <c r="KT8" s="106"/>
      <c r="KU8" s="117">
        <f t="shared" si="44"/>
        <v>0</v>
      </c>
      <c r="KV8" s="106"/>
      <c r="KW8" s="106"/>
      <c r="KX8" s="106"/>
      <c r="KY8" s="118">
        <f t="shared" si="45"/>
        <v>0</v>
      </c>
      <c r="KZ8" s="120"/>
      <c r="LA8" s="217">
        <f t="shared" si="46"/>
        <v>1</v>
      </c>
      <c r="LB8" s="106"/>
      <c r="LC8" s="106"/>
      <c r="LD8" s="106"/>
      <c r="LE8" s="106"/>
      <c r="LF8" s="106"/>
      <c r="LG8" s="106"/>
      <c r="LH8" s="106"/>
      <c r="LI8" s="106"/>
      <c r="LJ8" s="106"/>
      <c r="LK8" s="106"/>
      <c r="LL8" s="117">
        <f t="shared" si="47"/>
        <v>0</v>
      </c>
      <c r="LM8" s="106"/>
      <c r="LN8" s="106"/>
      <c r="LO8" s="106"/>
      <c r="LP8" s="106"/>
      <c r="LQ8" s="106"/>
      <c r="LR8" s="106"/>
      <c r="LS8" s="106"/>
      <c r="LT8" s="106"/>
      <c r="LU8" s="106"/>
      <c r="LV8" s="106"/>
      <c r="LW8" s="106"/>
      <c r="LX8" s="117">
        <f t="shared" si="48"/>
        <v>0</v>
      </c>
      <c r="LY8" s="106"/>
      <c r="LZ8" s="106"/>
      <c r="MA8" s="106"/>
      <c r="MB8" s="106"/>
      <c r="MC8" s="106"/>
      <c r="MD8" s="106"/>
      <c r="ME8" s="117" t="e">
        <f t="shared" si="49"/>
        <v>#DIV/0!</v>
      </c>
      <c r="MF8" s="106"/>
      <c r="MG8" s="106"/>
      <c r="MH8" s="106"/>
      <c r="MI8" s="106"/>
      <c r="MJ8" s="106"/>
      <c r="MK8" s="106"/>
      <c r="ML8" s="106"/>
      <c r="MM8" s="106"/>
      <c r="MN8" s="106"/>
      <c r="MO8" s="106"/>
      <c r="MP8" s="106"/>
      <c r="MQ8" s="106"/>
      <c r="MR8" s="117">
        <f t="shared" si="50"/>
        <v>0</v>
      </c>
      <c r="MS8" s="106"/>
      <c r="MT8" s="106"/>
      <c r="MU8" s="106"/>
      <c r="MV8" s="118">
        <f t="shared" si="51"/>
        <v>0</v>
      </c>
      <c r="MW8" s="120"/>
      <c r="MX8" s="217">
        <f t="shared" si="52"/>
        <v>1</v>
      </c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17">
        <f t="shared" si="53"/>
        <v>0</v>
      </c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17">
        <f t="shared" si="54"/>
        <v>0</v>
      </c>
      <c r="NV8" s="106"/>
      <c r="NW8" s="106"/>
      <c r="NX8" s="106"/>
      <c r="NY8" s="106"/>
      <c r="NZ8" s="106"/>
      <c r="OA8" s="106"/>
      <c r="OB8" s="117">
        <f t="shared" si="55"/>
        <v>0</v>
      </c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17">
        <f t="shared" si="56"/>
        <v>0</v>
      </c>
      <c r="OP8" s="106"/>
      <c r="OQ8" s="106"/>
      <c r="OR8" s="106"/>
      <c r="OS8" s="118">
        <f t="shared" si="57"/>
        <v>0</v>
      </c>
      <c r="OT8" s="120"/>
      <c r="OU8" s="217">
        <f t="shared" si="58"/>
        <v>1</v>
      </c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17">
        <f t="shared" si="59"/>
        <v>0</v>
      </c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17">
        <f t="shared" si="60"/>
        <v>0</v>
      </c>
      <c r="PS8" s="106"/>
      <c r="PT8" s="106"/>
      <c r="PU8" s="106"/>
      <c r="PV8" s="106"/>
      <c r="PW8" s="106"/>
      <c r="PX8" s="106"/>
      <c r="PY8" s="117">
        <f t="shared" si="61"/>
        <v>0</v>
      </c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17">
        <f t="shared" si="62"/>
        <v>0</v>
      </c>
      <c r="QM8" s="106"/>
      <c r="QN8" s="106"/>
      <c r="QO8" s="106"/>
      <c r="QP8" s="118">
        <f t="shared" si="63"/>
        <v>0</v>
      </c>
      <c r="QQ8" s="120"/>
    </row>
    <row r="9" spans="1:459" ht="15.75" x14ac:dyDescent="0.25">
      <c r="A9" s="7">
        <v>1</v>
      </c>
      <c r="B9" s="147">
        <v>4</v>
      </c>
      <c r="C9" s="150"/>
      <c r="D9" s="153"/>
      <c r="E9" s="153"/>
      <c r="F9" s="153"/>
      <c r="G9" s="153"/>
      <c r="H9" s="153"/>
      <c r="I9" s="148"/>
      <c r="J9" s="230">
        <f t="shared" si="8"/>
        <v>0</v>
      </c>
      <c r="K9" s="106"/>
      <c r="L9" s="106"/>
      <c r="M9" s="106"/>
      <c r="N9" s="106"/>
      <c r="O9" s="106"/>
      <c r="P9" s="106"/>
      <c r="Q9" s="106"/>
      <c r="R9" s="132">
        <f t="shared" si="9"/>
        <v>0</v>
      </c>
      <c r="S9" s="217">
        <f t="shared" si="10"/>
        <v>1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17">
        <f t="shared" si="11"/>
        <v>0</v>
      </c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17">
        <f t="shared" si="12"/>
        <v>0</v>
      </c>
      <c r="AQ9" s="106"/>
      <c r="AR9" s="106"/>
      <c r="AS9" s="106"/>
      <c r="AT9" s="106"/>
      <c r="AU9" s="106"/>
      <c r="AV9" s="106"/>
      <c r="AW9" s="117">
        <f t="shared" si="13"/>
        <v>0</v>
      </c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17">
        <f t="shared" si="14"/>
        <v>0</v>
      </c>
      <c r="BK9" s="106"/>
      <c r="BL9" s="106"/>
      <c r="BM9" s="106"/>
      <c r="BN9" s="118">
        <f t="shared" si="15"/>
        <v>0</v>
      </c>
      <c r="BO9" s="120"/>
      <c r="BP9" s="217">
        <f t="shared" si="16"/>
        <v>1</v>
      </c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17">
        <f t="shared" si="17"/>
        <v>0</v>
      </c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17">
        <f t="shared" si="18"/>
        <v>0</v>
      </c>
      <c r="CN9" s="106"/>
      <c r="CO9" s="106"/>
      <c r="CP9" s="106"/>
      <c r="CQ9" s="106"/>
      <c r="CR9" s="106"/>
      <c r="CS9" s="106"/>
      <c r="CT9" s="117">
        <f t="shared" si="19"/>
        <v>0</v>
      </c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17">
        <f t="shared" si="20"/>
        <v>0</v>
      </c>
      <c r="DH9" s="106"/>
      <c r="DI9" s="106"/>
      <c r="DJ9" s="106"/>
      <c r="DK9" s="118">
        <f t="shared" si="21"/>
        <v>0</v>
      </c>
      <c r="DL9" s="169"/>
      <c r="DM9" s="217">
        <f t="shared" si="22"/>
        <v>1</v>
      </c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17">
        <f t="shared" si="23"/>
        <v>0</v>
      </c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17">
        <f t="shared" si="24"/>
        <v>0</v>
      </c>
      <c r="EK9" s="106"/>
      <c r="EL9" s="106"/>
      <c r="EM9" s="106"/>
      <c r="EN9" s="106"/>
      <c r="EO9" s="106"/>
      <c r="EP9" s="106"/>
      <c r="EQ9" s="117">
        <f t="shared" si="25"/>
        <v>0</v>
      </c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17">
        <f t="shared" si="26"/>
        <v>0</v>
      </c>
      <c r="FE9" s="106"/>
      <c r="FF9" s="106"/>
      <c r="FG9" s="106"/>
      <c r="FH9" s="118">
        <f t="shared" si="27"/>
        <v>0</v>
      </c>
      <c r="FI9" s="120"/>
      <c r="FJ9" s="223">
        <f t="shared" si="28"/>
        <v>1</v>
      </c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17">
        <f t="shared" si="29"/>
        <v>0</v>
      </c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17">
        <f t="shared" si="30"/>
        <v>0</v>
      </c>
      <c r="GH9" s="106"/>
      <c r="GI9" s="106"/>
      <c r="GJ9" s="106"/>
      <c r="GK9" s="106"/>
      <c r="GL9" s="106"/>
      <c r="GM9" s="106"/>
      <c r="GN9" s="117">
        <f t="shared" si="31"/>
        <v>0</v>
      </c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17">
        <f t="shared" si="32"/>
        <v>0</v>
      </c>
      <c r="HB9" s="106"/>
      <c r="HC9" s="106"/>
      <c r="HD9" s="106"/>
      <c r="HE9" s="118">
        <f t="shared" si="33"/>
        <v>0</v>
      </c>
      <c r="HF9" s="120"/>
      <c r="HG9" s="217">
        <f t="shared" si="34"/>
        <v>1</v>
      </c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17">
        <f t="shared" si="35"/>
        <v>0</v>
      </c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17">
        <f t="shared" si="36"/>
        <v>0</v>
      </c>
      <c r="IE9" s="106"/>
      <c r="IF9" s="106"/>
      <c r="IG9" s="106"/>
      <c r="IH9" s="106"/>
      <c r="II9" s="106"/>
      <c r="IJ9" s="106"/>
      <c r="IK9" s="117">
        <f t="shared" si="37"/>
        <v>0</v>
      </c>
      <c r="IL9" s="106"/>
      <c r="IM9" s="106"/>
      <c r="IN9" s="106"/>
      <c r="IO9" s="106"/>
      <c r="IP9" s="106"/>
      <c r="IQ9" s="106"/>
      <c r="IR9" s="106"/>
      <c r="IS9" s="106"/>
      <c r="IT9" s="106"/>
      <c r="IU9" s="106"/>
      <c r="IV9" s="106"/>
      <c r="IW9" s="106"/>
      <c r="IX9" s="117">
        <f t="shared" si="38"/>
        <v>0</v>
      </c>
      <c r="IY9" s="106"/>
      <c r="IZ9" s="106"/>
      <c r="JA9" s="106"/>
      <c r="JB9" s="118">
        <f t="shared" si="39"/>
        <v>0</v>
      </c>
      <c r="JC9" s="120"/>
      <c r="JD9" s="217">
        <f t="shared" si="40"/>
        <v>1</v>
      </c>
      <c r="JE9" s="106"/>
      <c r="JF9" s="106"/>
      <c r="JG9" s="106"/>
      <c r="JH9" s="106"/>
      <c r="JI9" s="106"/>
      <c r="JJ9" s="106"/>
      <c r="JK9" s="106"/>
      <c r="JL9" s="106"/>
      <c r="JM9" s="106"/>
      <c r="JN9" s="106"/>
      <c r="JO9" s="117">
        <f t="shared" si="41"/>
        <v>0</v>
      </c>
      <c r="JP9" s="106"/>
      <c r="JQ9" s="106"/>
      <c r="JR9" s="106"/>
      <c r="JS9" s="106"/>
      <c r="JT9" s="106"/>
      <c r="JU9" s="106"/>
      <c r="JV9" s="106"/>
      <c r="JW9" s="106"/>
      <c r="JX9" s="106"/>
      <c r="JY9" s="106"/>
      <c r="JZ9" s="106"/>
      <c r="KA9" s="121">
        <f t="shared" si="42"/>
        <v>0</v>
      </c>
      <c r="KB9" s="106"/>
      <c r="KC9" s="106"/>
      <c r="KD9" s="106"/>
      <c r="KE9" s="106"/>
      <c r="KF9" s="106"/>
      <c r="KG9" s="106"/>
      <c r="KH9" s="117">
        <f t="shared" si="43"/>
        <v>0</v>
      </c>
      <c r="KI9" s="106"/>
      <c r="KJ9" s="106"/>
      <c r="KK9" s="106"/>
      <c r="KL9" s="106"/>
      <c r="KM9" s="106"/>
      <c r="KN9" s="106"/>
      <c r="KO9" s="106"/>
      <c r="KP9" s="106"/>
      <c r="KQ9" s="106"/>
      <c r="KR9" s="106"/>
      <c r="KS9" s="106"/>
      <c r="KT9" s="106"/>
      <c r="KU9" s="117">
        <f t="shared" si="44"/>
        <v>0</v>
      </c>
      <c r="KV9" s="106"/>
      <c r="KW9" s="106"/>
      <c r="KX9" s="106"/>
      <c r="KY9" s="118">
        <f t="shared" si="45"/>
        <v>0</v>
      </c>
      <c r="KZ9" s="120"/>
      <c r="LA9" s="217">
        <f t="shared" si="46"/>
        <v>1</v>
      </c>
      <c r="LB9" s="106"/>
      <c r="LC9" s="106"/>
      <c r="LD9" s="106"/>
      <c r="LE9" s="106"/>
      <c r="LF9" s="106"/>
      <c r="LG9" s="106"/>
      <c r="LH9" s="106"/>
      <c r="LI9" s="106"/>
      <c r="LJ9" s="106"/>
      <c r="LK9" s="106"/>
      <c r="LL9" s="117">
        <f t="shared" si="47"/>
        <v>0</v>
      </c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17">
        <f t="shared" si="48"/>
        <v>0</v>
      </c>
      <c r="LY9" s="106"/>
      <c r="LZ9" s="106"/>
      <c r="MA9" s="106"/>
      <c r="MB9" s="106"/>
      <c r="MC9" s="106"/>
      <c r="MD9" s="106"/>
      <c r="ME9" s="117" t="e">
        <f t="shared" si="49"/>
        <v>#DIV/0!</v>
      </c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17">
        <f t="shared" si="50"/>
        <v>0</v>
      </c>
      <c r="MS9" s="106"/>
      <c r="MT9" s="106"/>
      <c r="MU9" s="106"/>
      <c r="MV9" s="118">
        <f t="shared" si="51"/>
        <v>0</v>
      </c>
      <c r="MW9" s="120"/>
      <c r="MX9" s="217">
        <f t="shared" si="52"/>
        <v>1</v>
      </c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17">
        <f t="shared" si="53"/>
        <v>0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17">
        <f t="shared" si="54"/>
        <v>0</v>
      </c>
      <c r="NV9" s="106"/>
      <c r="NW9" s="106"/>
      <c r="NX9" s="106"/>
      <c r="NY9" s="106"/>
      <c r="NZ9" s="106"/>
      <c r="OA9" s="106"/>
      <c r="OB9" s="117">
        <f t="shared" si="55"/>
        <v>0</v>
      </c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17">
        <f t="shared" si="56"/>
        <v>0</v>
      </c>
      <c r="OP9" s="106"/>
      <c r="OQ9" s="106"/>
      <c r="OR9" s="106"/>
      <c r="OS9" s="118">
        <f t="shared" si="57"/>
        <v>0</v>
      </c>
      <c r="OT9" s="120"/>
      <c r="OU9" s="217">
        <f t="shared" si="58"/>
        <v>1</v>
      </c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17">
        <f t="shared" si="59"/>
        <v>0</v>
      </c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17">
        <f t="shared" si="60"/>
        <v>0</v>
      </c>
      <c r="PS9" s="106"/>
      <c r="PT9" s="106"/>
      <c r="PU9" s="106"/>
      <c r="PV9" s="106"/>
      <c r="PW9" s="106"/>
      <c r="PX9" s="106"/>
      <c r="PY9" s="117">
        <f t="shared" si="61"/>
        <v>0</v>
      </c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17">
        <f t="shared" si="62"/>
        <v>0</v>
      </c>
      <c r="QM9" s="106"/>
      <c r="QN9" s="106"/>
      <c r="QO9" s="106"/>
      <c r="QP9" s="118">
        <f t="shared" si="63"/>
        <v>0</v>
      </c>
      <c r="QQ9" s="120"/>
    </row>
    <row r="10" spans="1:459" ht="15.75" x14ac:dyDescent="0.25">
      <c r="A10" s="7">
        <v>1</v>
      </c>
      <c r="B10" s="147">
        <v>5</v>
      </c>
      <c r="C10" s="150"/>
      <c r="D10" s="153"/>
      <c r="E10" s="153"/>
      <c r="F10" s="153"/>
      <c r="G10" s="153"/>
      <c r="H10" s="153"/>
      <c r="I10" s="148"/>
      <c r="J10" s="230">
        <f t="shared" si="8"/>
        <v>0</v>
      </c>
      <c r="K10" s="106"/>
      <c r="L10" s="106"/>
      <c r="M10" s="106"/>
      <c r="N10" s="106"/>
      <c r="O10" s="106"/>
      <c r="P10" s="106"/>
      <c r="Q10" s="106"/>
      <c r="R10" s="132">
        <f t="shared" si="9"/>
        <v>0</v>
      </c>
      <c r="S10" s="217">
        <f t="shared" si="10"/>
        <v>1</v>
      </c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17">
        <f t="shared" si="11"/>
        <v>0</v>
      </c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17">
        <f t="shared" si="12"/>
        <v>0</v>
      </c>
      <c r="AQ10" s="106"/>
      <c r="AR10" s="106"/>
      <c r="AS10" s="106"/>
      <c r="AT10" s="106"/>
      <c r="AU10" s="106"/>
      <c r="AV10" s="106"/>
      <c r="AW10" s="117">
        <f t="shared" si="13"/>
        <v>0</v>
      </c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17">
        <f t="shared" si="14"/>
        <v>0</v>
      </c>
      <c r="BK10" s="106"/>
      <c r="BL10" s="106"/>
      <c r="BM10" s="106"/>
      <c r="BN10" s="118">
        <f t="shared" si="15"/>
        <v>0</v>
      </c>
      <c r="BO10" s="120"/>
      <c r="BP10" s="217">
        <f t="shared" si="16"/>
        <v>1</v>
      </c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17">
        <f t="shared" si="17"/>
        <v>0</v>
      </c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17">
        <f t="shared" si="18"/>
        <v>0</v>
      </c>
      <c r="CN10" s="106"/>
      <c r="CO10" s="106"/>
      <c r="CP10" s="106"/>
      <c r="CQ10" s="106"/>
      <c r="CR10" s="106"/>
      <c r="CS10" s="106"/>
      <c r="CT10" s="117">
        <f t="shared" si="19"/>
        <v>0</v>
      </c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17">
        <f t="shared" si="20"/>
        <v>0</v>
      </c>
      <c r="DH10" s="106"/>
      <c r="DI10" s="106"/>
      <c r="DJ10" s="106"/>
      <c r="DK10" s="118">
        <f t="shared" si="21"/>
        <v>0</v>
      </c>
      <c r="DL10" s="169"/>
      <c r="DM10" s="217">
        <f t="shared" si="22"/>
        <v>1</v>
      </c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17">
        <f t="shared" si="23"/>
        <v>0</v>
      </c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17">
        <f t="shared" si="24"/>
        <v>0</v>
      </c>
      <c r="EK10" s="106"/>
      <c r="EL10" s="106"/>
      <c r="EM10" s="106"/>
      <c r="EN10" s="106"/>
      <c r="EO10" s="106"/>
      <c r="EP10" s="106"/>
      <c r="EQ10" s="117">
        <f t="shared" si="25"/>
        <v>0</v>
      </c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17">
        <f t="shared" si="26"/>
        <v>0</v>
      </c>
      <c r="FE10" s="106"/>
      <c r="FF10" s="106"/>
      <c r="FG10" s="106"/>
      <c r="FH10" s="118">
        <f t="shared" si="27"/>
        <v>0</v>
      </c>
      <c r="FI10" s="120"/>
      <c r="FJ10" s="223">
        <f t="shared" si="28"/>
        <v>1</v>
      </c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17">
        <f t="shared" si="29"/>
        <v>0</v>
      </c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17">
        <f t="shared" si="30"/>
        <v>0</v>
      </c>
      <c r="GH10" s="106"/>
      <c r="GI10" s="106"/>
      <c r="GJ10" s="106"/>
      <c r="GK10" s="106"/>
      <c r="GL10" s="106"/>
      <c r="GM10" s="106"/>
      <c r="GN10" s="117">
        <f t="shared" si="31"/>
        <v>0</v>
      </c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17">
        <f t="shared" si="32"/>
        <v>0</v>
      </c>
      <c r="HB10" s="106"/>
      <c r="HC10" s="106"/>
      <c r="HD10" s="106"/>
      <c r="HE10" s="118">
        <f t="shared" si="33"/>
        <v>0</v>
      </c>
      <c r="HF10" s="120"/>
      <c r="HG10" s="217">
        <f t="shared" si="34"/>
        <v>1</v>
      </c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17">
        <f t="shared" si="35"/>
        <v>0</v>
      </c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17">
        <f t="shared" si="36"/>
        <v>0</v>
      </c>
      <c r="IE10" s="106"/>
      <c r="IF10" s="106"/>
      <c r="IG10" s="106"/>
      <c r="IH10" s="106"/>
      <c r="II10" s="106"/>
      <c r="IJ10" s="106"/>
      <c r="IK10" s="117">
        <f t="shared" si="37"/>
        <v>0</v>
      </c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17">
        <f t="shared" si="38"/>
        <v>0</v>
      </c>
      <c r="IY10" s="106"/>
      <c r="IZ10" s="106"/>
      <c r="JA10" s="106"/>
      <c r="JB10" s="118">
        <f t="shared" si="39"/>
        <v>0</v>
      </c>
      <c r="JC10" s="120"/>
      <c r="JD10" s="217">
        <f t="shared" si="40"/>
        <v>1</v>
      </c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17">
        <f t="shared" si="41"/>
        <v>0</v>
      </c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21">
        <f t="shared" si="42"/>
        <v>0</v>
      </c>
      <c r="KB10" s="106"/>
      <c r="KC10" s="106"/>
      <c r="KD10" s="106"/>
      <c r="KE10" s="106"/>
      <c r="KF10" s="106"/>
      <c r="KG10" s="106"/>
      <c r="KH10" s="117">
        <f t="shared" si="43"/>
        <v>0</v>
      </c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17">
        <f t="shared" si="44"/>
        <v>0</v>
      </c>
      <c r="KV10" s="106"/>
      <c r="KW10" s="106"/>
      <c r="KX10" s="106"/>
      <c r="KY10" s="118">
        <f t="shared" si="45"/>
        <v>0</v>
      </c>
      <c r="KZ10" s="120"/>
      <c r="LA10" s="217">
        <f t="shared" si="46"/>
        <v>1</v>
      </c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17">
        <f t="shared" si="47"/>
        <v>0</v>
      </c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17">
        <f t="shared" si="48"/>
        <v>0</v>
      </c>
      <c r="LY10" s="106"/>
      <c r="LZ10" s="106"/>
      <c r="MA10" s="106"/>
      <c r="MB10" s="106"/>
      <c r="MC10" s="106"/>
      <c r="MD10" s="106"/>
      <c r="ME10" s="117" t="e">
        <f t="shared" si="49"/>
        <v>#DIV/0!</v>
      </c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17">
        <f t="shared" si="50"/>
        <v>0</v>
      </c>
      <c r="MS10" s="106"/>
      <c r="MT10" s="106"/>
      <c r="MU10" s="106"/>
      <c r="MV10" s="118">
        <f t="shared" si="51"/>
        <v>0</v>
      </c>
      <c r="MW10" s="120"/>
      <c r="MX10" s="217">
        <f t="shared" si="52"/>
        <v>1</v>
      </c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17">
        <f t="shared" si="53"/>
        <v>0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17">
        <f t="shared" si="54"/>
        <v>0</v>
      </c>
      <c r="NV10" s="106"/>
      <c r="NW10" s="106"/>
      <c r="NX10" s="106"/>
      <c r="NY10" s="106"/>
      <c r="NZ10" s="106"/>
      <c r="OA10" s="106"/>
      <c r="OB10" s="117">
        <f t="shared" si="55"/>
        <v>0</v>
      </c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17">
        <f t="shared" si="56"/>
        <v>0</v>
      </c>
      <c r="OP10" s="106"/>
      <c r="OQ10" s="106"/>
      <c r="OR10" s="106"/>
      <c r="OS10" s="118">
        <f t="shared" si="57"/>
        <v>0</v>
      </c>
      <c r="OT10" s="120"/>
      <c r="OU10" s="217">
        <f t="shared" si="58"/>
        <v>1</v>
      </c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17">
        <f t="shared" si="59"/>
        <v>0</v>
      </c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17">
        <f t="shared" si="60"/>
        <v>0</v>
      </c>
      <c r="PS10" s="106"/>
      <c r="PT10" s="106"/>
      <c r="PU10" s="106"/>
      <c r="PV10" s="106"/>
      <c r="PW10" s="106"/>
      <c r="PX10" s="106"/>
      <c r="PY10" s="117">
        <f t="shared" si="61"/>
        <v>0</v>
      </c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17">
        <f t="shared" si="62"/>
        <v>0</v>
      </c>
      <c r="QM10" s="106"/>
      <c r="QN10" s="106"/>
      <c r="QO10" s="106"/>
      <c r="QP10" s="118">
        <f t="shared" si="63"/>
        <v>0</v>
      </c>
      <c r="QQ10" s="120"/>
    </row>
    <row r="11" spans="1:459" ht="15.75" x14ac:dyDescent="0.25">
      <c r="A11" s="7">
        <v>1</v>
      </c>
      <c r="B11" s="147">
        <v>6</v>
      </c>
      <c r="C11" s="150"/>
      <c r="D11" s="153"/>
      <c r="E11" s="153"/>
      <c r="F11" s="153"/>
      <c r="G11" s="153"/>
      <c r="H11" s="153"/>
      <c r="I11" s="148"/>
      <c r="J11" s="230">
        <f t="shared" si="8"/>
        <v>0</v>
      </c>
      <c r="K11" s="106"/>
      <c r="L11" s="106"/>
      <c r="M11" s="106"/>
      <c r="N11" s="106"/>
      <c r="O11" s="106"/>
      <c r="P11" s="106"/>
      <c r="Q11" s="106"/>
      <c r="R11" s="132">
        <f t="shared" si="9"/>
        <v>0</v>
      </c>
      <c r="S11" s="217">
        <f t="shared" si="10"/>
        <v>1</v>
      </c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17">
        <f t="shared" si="11"/>
        <v>0</v>
      </c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17">
        <f t="shared" si="12"/>
        <v>0</v>
      </c>
      <c r="AQ11" s="106"/>
      <c r="AR11" s="106"/>
      <c r="AS11" s="106"/>
      <c r="AT11" s="106"/>
      <c r="AU11" s="106"/>
      <c r="AV11" s="106"/>
      <c r="AW11" s="117">
        <f t="shared" si="13"/>
        <v>0</v>
      </c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17">
        <f t="shared" si="14"/>
        <v>0</v>
      </c>
      <c r="BK11" s="106"/>
      <c r="BL11" s="106"/>
      <c r="BM11" s="106"/>
      <c r="BN11" s="118">
        <f t="shared" si="15"/>
        <v>0</v>
      </c>
      <c r="BO11" s="120"/>
      <c r="BP11" s="217">
        <f t="shared" si="16"/>
        <v>1</v>
      </c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17">
        <f t="shared" si="17"/>
        <v>0</v>
      </c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17">
        <f t="shared" si="18"/>
        <v>0</v>
      </c>
      <c r="CN11" s="106"/>
      <c r="CO11" s="106"/>
      <c r="CP11" s="106"/>
      <c r="CQ11" s="106"/>
      <c r="CR11" s="106"/>
      <c r="CS11" s="106"/>
      <c r="CT11" s="117">
        <f t="shared" si="19"/>
        <v>0</v>
      </c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17">
        <f t="shared" si="20"/>
        <v>0</v>
      </c>
      <c r="DH11" s="106"/>
      <c r="DI11" s="106"/>
      <c r="DJ11" s="106"/>
      <c r="DK11" s="118">
        <f t="shared" si="21"/>
        <v>0</v>
      </c>
      <c r="DL11" s="169"/>
      <c r="DM11" s="217">
        <f t="shared" si="22"/>
        <v>1</v>
      </c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17">
        <f t="shared" si="23"/>
        <v>0</v>
      </c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17">
        <f t="shared" si="24"/>
        <v>0</v>
      </c>
      <c r="EK11" s="106"/>
      <c r="EL11" s="106"/>
      <c r="EM11" s="106"/>
      <c r="EN11" s="106"/>
      <c r="EO11" s="106"/>
      <c r="EP11" s="106"/>
      <c r="EQ11" s="117">
        <f t="shared" si="25"/>
        <v>0</v>
      </c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17">
        <f t="shared" si="26"/>
        <v>0</v>
      </c>
      <c r="FE11" s="106"/>
      <c r="FF11" s="106"/>
      <c r="FG11" s="106"/>
      <c r="FH11" s="118">
        <f t="shared" si="27"/>
        <v>0</v>
      </c>
      <c r="FI11" s="120"/>
      <c r="FJ11" s="223">
        <f t="shared" si="28"/>
        <v>1</v>
      </c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17">
        <f t="shared" si="29"/>
        <v>0</v>
      </c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17">
        <f t="shared" si="30"/>
        <v>0</v>
      </c>
      <c r="GH11" s="106"/>
      <c r="GI11" s="106"/>
      <c r="GJ11" s="106"/>
      <c r="GK11" s="106"/>
      <c r="GL11" s="106"/>
      <c r="GM11" s="106"/>
      <c r="GN11" s="117">
        <f t="shared" si="31"/>
        <v>0</v>
      </c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17">
        <f t="shared" si="32"/>
        <v>0</v>
      </c>
      <c r="HB11" s="106"/>
      <c r="HC11" s="106"/>
      <c r="HD11" s="106"/>
      <c r="HE11" s="118">
        <f t="shared" si="33"/>
        <v>0</v>
      </c>
      <c r="HF11" s="120"/>
      <c r="HG11" s="217">
        <f t="shared" si="34"/>
        <v>1</v>
      </c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17">
        <f t="shared" si="35"/>
        <v>0</v>
      </c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17">
        <f t="shared" si="36"/>
        <v>0</v>
      </c>
      <c r="IE11" s="106"/>
      <c r="IF11" s="106"/>
      <c r="IG11" s="106"/>
      <c r="IH11" s="106"/>
      <c r="II11" s="106"/>
      <c r="IJ11" s="106"/>
      <c r="IK11" s="117">
        <f t="shared" si="37"/>
        <v>0</v>
      </c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  <c r="IW11" s="106"/>
      <c r="IX11" s="117">
        <f t="shared" si="38"/>
        <v>0</v>
      </c>
      <c r="IY11" s="106"/>
      <c r="IZ11" s="106"/>
      <c r="JA11" s="106"/>
      <c r="JB11" s="118">
        <f t="shared" si="39"/>
        <v>0</v>
      </c>
      <c r="JC11" s="120"/>
      <c r="JD11" s="217">
        <f t="shared" si="40"/>
        <v>1</v>
      </c>
      <c r="JE11" s="106"/>
      <c r="JF11" s="106"/>
      <c r="JG11" s="106"/>
      <c r="JH11" s="106"/>
      <c r="JI11" s="106"/>
      <c r="JJ11" s="106"/>
      <c r="JK11" s="106"/>
      <c r="JL11" s="106"/>
      <c r="JM11" s="106"/>
      <c r="JN11" s="106"/>
      <c r="JO11" s="117">
        <f t="shared" si="41"/>
        <v>0</v>
      </c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21">
        <f t="shared" si="42"/>
        <v>0</v>
      </c>
      <c r="KB11" s="106"/>
      <c r="KC11" s="106"/>
      <c r="KD11" s="106"/>
      <c r="KE11" s="106"/>
      <c r="KF11" s="106"/>
      <c r="KG11" s="106"/>
      <c r="KH11" s="117">
        <f t="shared" si="43"/>
        <v>0</v>
      </c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06"/>
      <c r="KU11" s="117">
        <f t="shared" si="44"/>
        <v>0</v>
      </c>
      <c r="KV11" s="106"/>
      <c r="KW11" s="106"/>
      <c r="KX11" s="106"/>
      <c r="KY11" s="118">
        <f t="shared" si="45"/>
        <v>0</v>
      </c>
      <c r="KZ11" s="120"/>
      <c r="LA11" s="217">
        <f t="shared" si="46"/>
        <v>1</v>
      </c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17">
        <f t="shared" si="47"/>
        <v>0</v>
      </c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17">
        <f t="shared" si="48"/>
        <v>0</v>
      </c>
      <c r="LY11" s="106"/>
      <c r="LZ11" s="106"/>
      <c r="MA11" s="106"/>
      <c r="MB11" s="106"/>
      <c r="MC11" s="106"/>
      <c r="MD11" s="106"/>
      <c r="ME11" s="117" t="e">
        <f t="shared" si="49"/>
        <v>#DIV/0!</v>
      </c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17">
        <f t="shared" si="50"/>
        <v>0</v>
      </c>
      <c r="MS11" s="106"/>
      <c r="MT11" s="106"/>
      <c r="MU11" s="106"/>
      <c r="MV11" s="118">
        <f t="shared" si="51"/>
        <v>0</v>
      </c>
      <c r="MW11" s="120"/>
      <c r="MX11" s="217">
        <f t="shared" si="52"/>
        <v>1</v>
      </c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17">
        <f t="shared" si="53"/>
        <v>0</v>
      </c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17">
        <f t="shared" si="54"/>
        <v>0</v>
      </c>
      <c r="NV11" s="106"/>
      <c r="NW11" s="106"/>
      <c r="NX11" s="106"/>
      <c r="NY11" s="106"/>
      <c r="NZ11" s="106"/>
      <c r="OA11" s="106"/>
      <c r="OB11" s="117">
        <f t="shared" si="55"/>
        <v>0</v>
      </c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17">
        <f t="shared" si="56"/>
        <v>0</v>
      </c>
      <c r="OP11" s="106"/>
      <c r="OQ11" s="106"/>
      <c r="OR11" s="106"/>
      <c r="OS11" s="118">
        <f t="shared" si="57"/>
        <v>0</v>
      </c>
      <c r="OT11" s="120"/>
      <c r="OU11" s="217">
        <f t="shared" si="58"/>
        <v>1</v>
      </c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17">
        <f t="shared" si="59"/>
        <v>0</v>
      </c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17">
        <f t="shared" si="60"/>
        <v>0</v>
      </c>
      <c r="PS11" s="106"/>
      <c r="PT11" s="106"/>
      <c r="PU11" s="106"/>
      <c r="PV11" s="106"/>
      <c r="PW11" s="106"/>
      <c r="PX11" s="106"/>
      <c r="PY11" s="117">
        <f t="shared" si="61"/>
        <v>0</v>
      </c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17">
        <f t="shared" si="62"/>
        <v>0</v>
      </c>
      <c r="QM11" s="106"/>
      <c r="QN11" s="106"/>
      <c r="QO11" s="106"/>
      <c r="QP11" s="118">
        <f t="shared" si="63"/>
        <v>0</v>
      </c>
      <c r="QQ11" s="120"/>
    </row>
    <row r="12" spans="1:459" ht="15.75" x14ac:dyDescent="0.25">
      <c r="A12" s="7">
        <v>1</v>
      </c>
      <c r="B12" s="147">
        <v>7</v>
      </c>
      <c r="C12" s="150"/>
      <c r="D12" s="153"/>
      <c r="E12" s="153"/>
      <c r="F12" s="153"/>
      <c r="G12" s="153"/>
      <c r="H12" s="153"/>
      <c r="I12" s="148"/>
      <c r="J12" s="230">
        <f t="shared" si="8"/>
        <v>0</v>
      </c>
      <c r="K12" s="106"/>
      <c r="L12" s="106"/>
      <c r="M12" s="106"/>
      <c r="N12" s="106"/>
      <c r="O12" s="106"/>
      <c r="P12" s="106"/>
      <c r="Q12" s="106"/>
      <c r="R12" s="132">
        <f t="shared" si="9"/>
        <v>0</v>
      </c>
      <c r="S12" s="217">
        <f t="shared" si="10"/>
        <v>1</v>
      </c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17">
        <f t="shared" si="11"/>
        <v>0</v>
      </c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17">
        <f t="shared" si="12"/>
        <v>0</v>
      </c>
      <c r="AQ12" s="106"/>
      <c r="AR12" s="106"/>
      <c r="AS12" s="106"/>
      <c r="AT12" s="106"/>
      <c r="AU12" s="106"/>
      <c r="AV12" s="106"/>
      <c r="AW12" s="117">
        <f t="shared" si="13"/>
        <v>0</v>
      </c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17">
        <f t="shared" si="14"/>
        <v>0</v>
      </c>
      <c r="BK12" s="106"/>
      <c r="BL12" s="106"/>
      <c r="BM12" s="106"/>
      <c r="BN12" s="118">
        <f t="shared" si="15"/>
        <v>0</v>
      </c>
      <c r="BO12" s="120"/>
      <c r="BP12" s="217">
        <f t="shared" si="16"/>
        <v>1</v>
      </c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17">
        <f t="shared" si="17"/>
        <v>0</v>
      </c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17">
        <f t="shared" si="18"/>
        <v>0</v>
      </c>
      <c r="CN12" s="106"/>
      <c r="CO12" s="106"/>
      <c r="CP12" s="106"/>
      <c r="CQ12" s="106"/>
      <c r="CR12" s="106"/>
      <c r="CS12" s="106"/>
      <c r="CT12" s="117">
        <f t="shared" si="19"/>
        <v>0</v>
      </c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17">
        <f t="shared" si="20"/>
        <v>0</v>
      </c>
      <c r="DH12" s="106"/>
      <c r="DI12" s="106"/>
      <c r="DJ12" s="106"/>
      <c r="DK12" s="118">
        <f t="shared" si="21"/>
        <v>0</v>
      </c>
      <c r="DL12" s="169"/>
      <c r="DM12" s="217">
        <f t="shared" si="22"/>
        <v>1</v>
      </c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17">
        <f t="shared" si="23"/>
        <v>0</v>
      </c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17">
        <f t="shared" si="24"/>
        <v>0</v>
      </c>
      <c r="EK12" s="106"/>
      <c r="EL12" s="106"/>
      <c r="EM12" s="106"/>
      <c r="EN12" s="106"/>
      <c r="EO12" s="106"/>
      <c r="EP12" s="106"/>
      <c r="EQ12" s="117">
        <f t="shared" si="25"/>
        <v>0</v>
      </c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17">
        <f t="shared" si="26"/>
        <v>0</v>
      </c>
      <c r="FE12" s="106"/>
      <c r="FF12" s="106"/>
      <c r="FG12" s="106"/>
      <c r="FH12" s="118">
        <f t="shared" si="27"/>
        <v>0</v>
      </c>
      <c r="FI12" s="120"/>
      <c r="FJ12" s="223">
        <f t="shared" si="28"/>
        <v>1</v>
      </c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17">
        <f t="shared" si="29"/>
        <v>0</v>
      </c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17">
        <f t="shared" si="30"/>
        <v>0</v>
      </c>
      <c r="GH12" s="106"/>
      <c r="GI12" s="106"/>
      <c r="GJ12" s="106"/>
      <c r="GK12" s="106"/>
      <c r="GL12" s="106"/>
      <c r="GM12" s="106"/>
      <c r="GN12" s="117">
        <f t="shared" si="31"/>
        <v>0</v>
      </c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17">
        <f t="shared" si="32"/>
        <v>0</v>
      </c>
      <c r="HB12" s="106"/>
      <c r="HC12" s="106"/>
      <c r="HD12" s="106"/>
      <c r="HE12" s="118">
        <f t="shared" si="33"/>
        <v>0</v>
      </c>
      <c r="HF12" s="120"/>
      <c r="HG12" s="217">
        <f t="shared" si="34"/>
        <v>1</v>
      </c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17">
        <f t="shared" si="35"/>
        <v>0</v>
      </c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17">
        <f t="shared" si="36"/>
        <v>0</v>
      </c>
      <c r="IE12" s="106"/>
      <c r="IF12" s="106"/>
      <c r="IG12" s="106"/>
      <c r="IH12" s="106"/>
      <c r="II12" s="106"/>
      <c r="IJ12" s="106"/>
      <c r="IK12" s="117">
        <f t="shared" si="37"/>
        <v>0</v>
      </c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  <c r="IW12" s="106"/>
      <c r="IX12" s="117">
        <f t="shared" si="38"/>
        <v>0</v>
      </c>
      <c r="IY12" s="106"/>
      <c r="IZ12" s="106"/>
      <c r="JA12" s="106"/>
      <c r="JB12" s="118">
        <f t="shared" si="39"/>
        <v>0</v>
      </c>
      <c r="JC12" s="120"/>
      <c r="JD12" s="217">
        <f t="shared" si="40"/>
        <v>1</v>
      </c>
      <c r="JE12" s="106"/>
      <c r="JF12" s="106"/>
      <c r="JG12" s="106"/>
      <c r="JH12" s="106"/>
      <c r="JI12" s="106"/>
      <c r="JJ12" s="106"/>
      <c r="JK12" s="106"/>
      <c r="JL12" s="106"/>
      <c r="JM12" s="106"/>
      <c r="JN12" s="106"/>
      <c r="JO12" s="117">
        <f t="shared" si="41"/>
        <v>0</v>
      </c>
      <c r="JP12" s="106"/>
      <c r="JQ12" s="106"/>
      <c r="JR12" s="106"/>
      <c r="JS12" s="106"/>
      <c r="JT12" s="106"/>
      <c r="JU12" s="106"/>
      <c r="JV12" s="106"/>
      <c r="JW12" s="106"/>
      <c r="JX12" s="106"/>
      <c r="JY12" s="106"/>
      <c r="JZ12" s="106"/>
      <c r="KA12" s="121">
        <f t="shared" si="42"/>
        <v>0</v>
      </c>
      <c r="KB12" s="106"/>
      <c r="KC12" s="106"/>
      <c r="KD12" s="106"/>
      <c r="KE12" s="106"/>
      <c r="KF12" s="106"/>
      <c r="KG12" s="106"/>
      <c r="KH12" s="117">
        <f t="shared" si="43"/>
        <v>0</v>
      </c>
      <c r="KI12" s="106"/>
      <c r="KJ12" s="106"/>
      <c r="KK12" s="106"/>
      <c r="KL12" s="106"/>
      <c r="KM12" s="106"/>
      <c r="KN12" s="106"/>
      <c r="KO12" s="106"/>
      <c r="KP12" s="106"/>
      <c r="KQ12" s="106"/>
      <c r="KR12" s="106"/>
      <c r="KS12" s="106"/>
      <c r="KT12" s="106"/>
      <c r="KU12" s="117">
        <f t="shared" si="44"/>
        <v>0</v>
      </c>
      <c r="KV12" s="106"/>
      <c r="KW12" s="106"/>
      <c r="KX12" s="106"/>
      <c r="KY12" s="118">
        <f t="shared" si="45"/>
        <v>0</v>
      </c>
      <c r="KZ12" s="120"/>
      <c r="LA12" s="217">
        <f t="shared" si="46"/>
        <v>1</v>
      </c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17">
        <f t="shared" si="47"/>
        <v>0</v>
      </c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17">
        <f t="shared" si="48"/>
        <v>0</v>
      </c>
      <c r="LY12" s="106"/>
      <c r="LZ12" s="106"/>
      <c r="MA12" s="106"/>
      <c r="MB12" s="106"/>
      <c r="MC12" s="106"/>
      <c r="MD12" s="106"/>
      <c r="ME12" s="117" t="e">
        <f t="shared" si="49"/>
        <v>#DIV/0!</v>
      </c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17">
        <f t="shared" si="50"/>
        <v>0</v>
      </c>
      <c r="MS12" s="106"/>
      <c r="MT12" s="106"/>
      <c r="MU12" s="106"/>
      <c r="MV12" s="118">
        <f t="shared" si="51"/>
        <v>0</v>
      </c>
      <c r="MW12" s="120"/>
      <c r="MX12" s="217">
        <f t="shared" si="52"/>
        <v>1</v>
      </c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17">
        <f t="shared" si="53"/>
        <v>0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17">
        <f t="shared" si="54"/>
        <v>0</v>
      </c>
      <c r="NV12" s="106"/>
      <c r="NW12" s="106"/>
      <c r="NX12" s="106"/>
      <c r="NY12" s="106"/>
      <c r="NZ12" s="106"/>
      <c r="OA12" s="106"/>
      <c r="OB12" s="117">
        <f t="shared" si="55"/>
        <v>0</v>
      </c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17">
        <f t="shared" si="56"/>
        <v>0</v>
      </c>
      <c r="OP12" s="106"/>
      <c r="OQ12" s="106"/>
      <c r="OR12" s="106"/>
      <c r="OS12" s="118">
        <f t="shared" si="57"/>
        <v>0</v>
      </c>
      <c r="OT12" s="120"/>
      <c r="OU12" s="217">
        <f t="shared" si="58"/>
        <v>1</v>
      </c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17">
        <f t="shared" si="59"/>
        <v>0</v>
      </c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17">
        <f t="shared" si="60"/>
        <v>0</v>
      </c>
      <c r="PS12" s="106"/>
      <c r="PT12" s="106"/>
      <c r="PU12" s="106"/>
      <c r="PV12" s="106"/>
      <c r="PW12" s="106"/>
      <c r="PX12" s="106"/>
      <c r="PY12" s="117">
        <f t="shared" si="61"/>
        <v>0</v>
      </c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17">
        <f t="shared" si="62"/>
        <v>0</v>
      </c>
      <c r="QM12" s="106"/>
      <c r="QN12" s="106"/>
      <c r="QO12" s="106"/>
      <c r="QP12" s="118">
        <f t="shared" si="63"/>
        <v>0</v>
      </c>
      <c r="QQ12" s="120"/>
    </row>
    <row r="13" spans="1:459" ht="15.75" x14ac:dyDescent="0.25">
      <c r="A13" s="7">
        <v>1</v>
      </c>
      <c r="B13" s="147">
        <v>8</v>
      </c>
      <c r="C13" s="150"/>
      <c r="D13" s="153"/>
      <c r="E13" s="153"/>
      <c r="F13" s="153"/>
      <c r="G13" s="153"/>
      <c r="H13" s="153"/>
      <c r="I13" s="148"/>
      <c r="J13" s="230">
        <f t="shared" si="8"/>
        <v>0</v>
      </c>
      <c r="K13" s="106"/>
      <c r="L13" s="106"/>
      <c r="M13" s="106"/>
      <c r="N13" s="106"/>
      <c r="O13" s="106"/>
      <c r="P13" s="106"/>
      <c r="Q13" s="106"/>
      <c r="R13" s="132">
        <f t="shared" si="9"/>
        <v>0</v>
      </c>
      <c r="S13" s="217">
        <f t="shared" si="10"/>
        <v>1</v>
      </c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17">
        <f t="shared" si="11"/>
        <v>0</v>
      </c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17">
        <f t="shared" si="12"/>
        <v>0</v>
      </c>
      <c r="AQ13" s="106"/>
      <c r="AR13" s="106"/>
      <c r="AS13" s="106"/>
      <c r="AT13" s="106"/>
      <c r="AU13" s="106"/>
      <c r="AV13" s="106"/>
      <c r="AW13" s="117">
        <f t="shared" si="13"/>
        <v>0</v>
      </c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17">
        <f t="shared" si="14"/>
        <v>0</v>
      </c>
      <c r="BK13" s="106"/>
      <c r="BL13" s="106"/>
      <c r="BM13" s="106"/>
      <c r="BN13" s="118">
        <f t="shared" si="15"/>
        <v>0</v>
      </c>
      <c r="BO13" s="120"/>
      <c r="BP13" s="217">
        <f t="shared" si="16"/>
        <v>1</v>
      </c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17">
        <f t="shared" si="17"/>
        <v>0</v>
      </c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17">
        <f t="shared" si="18"/>
        <v>0</v>
      </c>
      <c r="CN13" s="106"/>
      <c r="CO13" s="106"/>
      <c r="CP13" s="106"/>
      <c r="CQ13" s="106"/>
      <c r="CR13" s="106"/>
      <c r="CS13" s="106"/>
      <c r="CT13" s="117">
        <f t="shared" si="19"/>
        <v>0</v>
      </c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17">
        <f t="shared" si="20"/>
        <v>0</v>
      </c>
      <c r="DH13" s="106"/>
      <c r="DI13" s="106"/>
      <c r="DJ13" s="106"/>
      <c r="DK13" s="118">
        <f t="shared" si="21"/>
        <v>0</v>
      </c>
      <c r="DL13" s="169"/>
      <c r="DM13" s="217">
        <f t="shared" si="22"/>
        <v>1</v>
      </c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17">
        <f t="shared" si="23"/>
        <v>0</v>
      </c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17">
        <f t="shared" si="24"/>
        <v>0</v>
      </c>
      <c r="EK13" s="106"/>
      <c r="EL13" s="106"/>
      <c r="EM13" s="106"/>
      <c r="EN13" s="106"/>
      <c r="EO13" s="106"/>
      <c r="EP13" s="106"/>
      <c r="EQ13" s="117">
        <f t="shared" si="25"/>
        <v>0</v>
      </c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17">
        <f t="shared" si="26"/>
        <v>0</v>
      </c>
      <c r="FE13" s="106"/>
      <c r="FF13" s="106"/>
      <c r="FG13" s="106"/>
      <c r="FH13" s="118">
        <f t="shared" si="27"/>
        <v>0</v>
      </c>
      <c r="FI13" s="120"/>
      <c r="FJ13" s="223">
        <f t="shared" si="28"/>
        <v>1</v>
      </c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17">
        <f t="shared" si="29"/>
        <v>0</v>
      </c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17">
        <f t="shared" si="30"/>
        <v>0</v>
      </c>
      <c r="GH13" s="106"/>
      <c r="GI13" s="106"/>
      <c r="GJ13" s="106"/>
      <c r="GK13" s="106"/>
      <c r="GL13" s="106"/>
      <c r="GM13" s="106"/>
      <c r="GN13" s="117">
        <f t="shared" si="31"/>
        <v>0</v>
      </c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17">
        <f t="shared" si="32"/>
        <v>0</v>
      </c>
      <c r="HB13" s="106"/>
      <c r="HC13" s="106"/>
      <c r="HD13" s="106"/>
      <c r="HE13" s="118">
        <f t="shared" si="33"/>
        <v>0</v>
      </c>
      <c r="HF13" s="120"/>
      <c r="HG13" s="217">
        <f t="shared" si="34"/>
        <v>1</v>
      </c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17">
        <f t="shared" si="35"/>
        <v>0</v>
      </c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17">
        <f t="shared" si="36"/>
        <v>0</v>
      </c>
      <c r="IE13" s="106"/>
      <c r="IF13" s="106"/>
      <c r="IG13" s="106"/>
      <c r="IH13" s="106"/>
      <c r="II13" s="106"/>
      <c r="IJ13" s="106"/>
      <c r="IK13" s="117">
        <f t="shared" si="37"/>
        <v>0</v>
      </c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17">
        <f t="shared" si="38"/>
        <v>0</v>
      </c>
      <c r="IY13" s="106"/>
      <c r="IZ13" s="106"/>
      <c r="JA13" s="106"/>
      <c r="JB13" s="118">
        <f t="shared" si="39"/>
        <v>0</v>
      </c>
      <c r="JC13" s="120"/>
      <c r="JD13" s="217">
        <f t="shared" si="40"/>
        <v>1</v>
      </c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17">
        <f t="shared" si="41"/>
        <v>0</v>
      </c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21">
        <f t="shared" si="42"/>
        <v>0</v>
      </c>
      <c r="KB13" s="106"/>
      <c r="KC13" s="106"/>
      <c r="KD13" s="106"/>
      <c r="KE13" s="106"/>
      <c r="KF13" s="106"/>
      <c r="KG13" s="106"/>
      <c r="KH13" s="117">
        <f t="shared" si="43"/>
        <v>0</v>
      </c>
      <c r="KI13" s="106"/>
      <c r="KJ13" s="106"/>
      <c r="KK13" s="106"/>
      <c r="KL13" s="106"/>
      <c r="KM13" s="106"/>
      <c r="KN13" s="106"/>
      <c r="KO13" s="106"/>
      <c r="KP13" s="106"/>
      <c r="KQ13" s="106"/>
      <c r="KR13" s="106"/>
      <c r="KS13" s="106"/>
      <c r="KT13" s="106"/>
      <c r="KU13" s="117">
        <f t="shared" si="44"/>
        <v>0</v>
      </c>
      <c r="KV13" s="106"/>
      <c r="KW13" s="106"/>
      <c r="KX13" s="106"/>
      <c r="KY13" s="118">
        <f t="shared" si="45"/>
        <v>0</v>
      </c>
      <c r="KZ13" s="120"/>
      <c r="LA13" s="217">
        <f t="shared" si="46"/>
        <v>1</v>
      </c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17">
        <f t="shared" si="47"/>
        <v>0</v>
      </c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17">
        <f t="shared" si="48"/>
        <v>0</v>
      </c>
      <c r="LY13" s="106"/>
      <c r="LZ13" s="106"/>
      <c r="MA13" s="106"/>
      <c r="MB13" s="106"/>
      <c r="MC13" s="106"/>
      <c r="MD13" s="106"/>
      <c r="ME13" s="117" t="e">
        <f t="shared" si="49"/>
        <v>#DIV/0!</v>
      </c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17">
        <f t="shared" si="50"/>
        <v>0</v>
      </c>
      <c r="MS13" s="106"/>
      <c r="MT13" s="106"/>
      <c r="MU13" s="106"/>
      <c r="MV13" s="118">
        <f t="shared" si="51"/>
        <v>0</v>
      </c>
      <c r="MW13" s="120"/>
      <c r="MX13" s="217">
        <f t="shared" si="52"/>
        <v>1</v>
      </c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17">
        <f t="shared" si="53"/>
        <v>0</v>
      </c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17">
        <f t="shared" si="54"/>
        <v>0</v>
      </c>
      <c r="NV13" s="106"/>
      <c r="NW13" s="106"/>
      <c r="NX13" s="106"/>
      <c r="NY13" s="106"/>
      <c r="NZ13" s="106"/>
      <c r="OA13" s="106"/>
      <c r="OB13" s="117">
        <f t="shared" si="55"/>
        <v>0</v>
      </c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17">
        <f t="shared" si="56"/>
        <v>0</v>
      </c>
      <c r="OP13" s="106"/>
      <c r="OQ13" s="106"/>
      <c r="OR13" s="106"/>
      <c r="OS13" s="118">
        <f t="shared" si="57"/>
        <v>0</v>
      </c>
      <c r="OT13" s="120"/>
      <c r="OU13" s="217">
        <f t="shared" si="58"/>
        <v>1</v>
      </c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17">
        <f t="shared" si="59"/>
        <v>0</v>
      </c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17">
        <f t="shared" si="60"/>
        <v>0</v>
      </c>
      <c r="PS13" s="106"/>
      <c r="PT13" s="106"/>
      <c r="PU13" s="106"/>
      <c r="PV13" s="106"/>
      <c r="PW13" s="106"/>
      <c r="PX13" s="106"/>
      <c r="PY13" s="117">
        <f t="shared" si="61"/>
        <v>0</v>
      </c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17">
        <f t="shared" si="62"/>
        <v>0</v>
      </c>
      <c r="QM13" s="106"/>
      <c r="QN13" s="106"/>
      <c r="QO13" s="106"/>
      <c r="QP13" s="118">
        <f t="shared" si="63"/>
        <v>0</v>
      </c>
      <c r="QQ13" s="120"/>
    </row>
    <row r="14" spans="1:459" ht="15.75" x14ac:dyDescent="0.25">
      <c r="A14" s="7">
        <v>1</v>
      </c>
      <c r="B14" s="147">
        <v>9</v>
      </c>
      <c r="C14" s="150"/>
      <c r="D14" s="153"/>
      <c r="E14" s="153"/>
      <c r="F14" s="153"/>
      <c r="G14" s="153"/>
      <c r="H14" s="153"/>
      <c r="I14" s="148"/>
      <c r="J14" s="230">
        <f t="shared" si="8"/>
        <v>0</v>
      </c>
      <c r="K14" s="106"/>
      <c r="L14" s="106"/>
      <c r="M14" s="106"/>
      <c r="N14" s="106"/>
      <c r="O14" s="106"/>
      <c r="P14" s="106"/>
      <c r="Q14" s="106"/>
      <c r="R14" s="132">
        <f t="shared" si="9"/>
        <v>0</v>
      </c>
      <c r="S14" s="217">
        <f t="shared" si="10"/>
        <v>1</v>
      </c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17">
        <f t="shared" si="11"/>
        <v>0</v>
      </c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17">
        <f t="shared" si="12"/>
        <v>0</v>
      </c>
      <c r="AQ14" s="106"/>
      <c r="AR14" s="106"/>
      <c r="AS14" s="106"/>
      <c r="AT14" s="106"/>
      <c r="AU14" s="106"/>
      <c r="AV14" s="106"/>
      <c r="AW14" s="117">
        <f t="shared" si="13"/>
        <v>0</v>
      </c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17">
        <f t="shared" si="14"/>
        <v>0</v>
      </c>
      <c r="BK14" s="106"/>
      <c r="BL14" s="106"/>
      <c r="BM14" s="106"/>
      <c r="BN14" s="118">
        <f t="shared" si="15"/>
        <v>0</v>
      </c>
      <c r="BO14" s="120"/>
      <c r="BP14" s="217">
        <f t="shared" si="16"/>
        <v>1</v>
      </c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17">
        <f t="shared" si="17"/>
        <v>0</v>
      </c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17">
        <f t="shared" si="18"/>
        <v>0</v>
      </c>
      <c r="CN14" s="106"/>
      <c r="CO14" s="106"/>
      <c r="CP14" s="106"/>
      <c r="CQ14" s="106"/>
      <c r="CR14" s="106"/>
      <c r="CS14" s="106"/>
      <c r="CT14" s="117">
        <f t="shared" si="19"/>
        <v>0</v>
      </c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17">
        <f t="shared" si="20"/>
        <v>0</v>
      </c>
      <c r="DH14" s="106"/>
      <c r="DI14" s="106"/>
      <c r="DJ14" s="106"/>
      <c r="DK14" s="118">
        <f t="shared" si="21"/>
        <v>0</v>
      </c>
      <c r="DL14" s="169"/>
      <c r="DM14" s="217">
        <f t="shared" si="22"/>
        <v>1</v>
      </c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17">
        <f t="shared" si="23"/>
        <v>0</v>
      </c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17">
        <f t="shared" si="24"/>
        <v>0</v>
      </c>
      <c r="EK14" s="106"/>
      <c r="EL14" s="106"/>
      <c r="EM14" s="106"/>
      <c r="EN14" s="106"/>
      <c r="EO14" s="106"/>
      <c r="EP14" s="106"/>
      <c r="EQ14" s="117">
        <f t="shared" si="25"/>
        <v>0</v>
      </c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17">
        <f t="shared" si="26"/>
        <v>0</v>
      </c>
      <c r="FE14" s="106"/>
      <c r="FF14" s="106"/>
      <c r="FG14" s="106"/>
      <c r="FH14" s="118">
        <f t="shared" si="27"/>
        <v>0</v>
      </c>
      <c r="FI14" s="120"/>
      <c r="FJ14" s="223">
        <f t="shared" si="28"/>
        <v>1</v>
      </c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17">
        <f t="shared" si="29"/>
        <v>0</v>
      </c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17">
        <f t="shared" si="30"/>
        <v>0</v>
      </c>
      <c r="GH14" s="106"/>
      <c r="GI14" s="106"/>
      <c r="GJ14" s="106"/>
      <c r="GK14" s="106"/>
      <c r="GL14" s="106"/>
      <c r="GM14" s="106"/>
      <c r="GN14" s="117">
        <f t="shared" si="31"/>
        <v>0</v>
      </c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17">
        <f t="shared" si="32"/>
        <v>0</v>
      </c>
      <c r="HB14" s="106"/>
      <c r="HC14" s="106"/>
      <c r="HD14" s="106"/>
      <c r="HE14" s="118">
        <f t="shared" si="33"/>
        <v>0</v>
      </c>
      <c r="HF14" s="120"/>
      <c r="HG14" s="217">
        <f t="shared" si="34"/>
        <v>1</v>
      </c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17">
        <f t="shared" si="35"/>
        <v>0</v>
      </c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17">
        <f t="shared" si="36"/>
        <v>0</v>
      </c>
      <c r="IE14" s="106"/>
      <c r="IF14" s="106"/>
      <c r="IG14" s="106"/>
      <c r="IH14" s="106"/>
      <c r="II14" s="106"/>
      <c r="IJ14" s="106"/>
      <c r="IK14" s="117">
        <f t="shared" si="37"/>
        <v>0</v>
      </c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17">
        <f t="shared" si="38"/>
        <v>0</v>
      </c>
      <c r="IY14" s="106"/>
      <c r="IZ14" s="106"/>
      <c r="JA14" s="106"/>
      <c r="JB14" s="118">
        <f t="shared" si="39"/>
        <v>0</v>
      </c>
      <c r="JC14" s="120"/>
      <c r="JD14" s="217">
        <f t="shared" si="40"/>
        <v>1</v>
      </c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17">
        <f t="shared" si="41"/>
        <v>0</v>
      </c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21">
        <f t="shared" si="42"/>
        <v>0</v>
      </c>
      <c r="KB14" s="106"/>
      <c r="KC14" s="106"/>
      <c r="KD14" s="106"/>
      <c r="KE14" s="106"/>
      <c r="KF14" s="106"/>
      <c r="KG14" s="106"/>
      <c r="KH14" s="117">
        <f t="shared" si="43"/>
        <v>0</v>
      </c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17">
        <f t="shared" si="44"/>
        <v>0</v>
      </c>
      <c r="KV14" s="106"/>
      <c r="KW14" s="106"/>
      <c r="KX14" s="106"/>
      <c r="KY14" s="118">
        <f t="shared" si="45"/>
        <v>0</v>
      </c>
      <c r="KZ14" s="120"/>
      <c r="LA14" s="217">
        <f t="shared" si="46"/>
        <v>1</v>
      </c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17">
        <f t="shared" si="47"/>
        <v>0</v>
      </c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17">
        <f t="shared" si="48"/>
        <v>0</v>
      </c>
      <c r="LY14" s="106"/>
      <c r="LZ14" s="106"/>
      <c r="MA14" s="106"/>
      <c r="MB14" s="106"/>
      <c r="MC14" s="106"/>
      <c r="MD14" s="106"/>
      <c r="ME14" s="117" t="e">
        <f t="shared" si="49"/>
        <v>#DIV/0!</v>
      </c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17">
        <f t="shared" si="50"/>
        <v>0</v>
      </c>
      <c r="MS14" s="106"/>
      <c r="MT14" s="106"/>
      <c r="MU14" s="106"/>
      <c r="MV14" s="118">
        <f t="shared" si="51"/>
        <v>0</v>
      </c>
      <c r="MW14" s="120"/>
      <c r="MX14" s="217">
        <f t="shared" si="52"/>
        <v>1</v>
      </c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17">
        <f t="shared" si="53"/>
        <v>0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17">
        <f t="shared" si="54"/>
        <v>0</v>
      </c>
      <c r="NV14" s="106"/>
      <c r="NW14" s="106"/>
      <c r="NX14" s="106"/>
      <c r="NY14" s="106"/>
      <c r="NZ14" s="106"/>
      <c r="OA14" s="106"/>
      <c r="OB14" s="117">
        <f t="shared" si="55"/>
        <v>0</v>
      </c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17">
        <f t="shared" si="56"/>
        <v>0</v>
      </c>
      <c r="OP14" s="106"/>
      <c r="OQ14" s="106"/>
      <c r="OR14" s="106"/>
      <c r="OS14" s="118">
        <f t="shared" si="57"/>
        <v>0</v>
      </c>
      <c r="OT14" s="120"/>
      <c r="OU14" s="217">
        <f t="shared" si="58"/>
        <v>1</v>
      </c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17">
        <f t="shared" si="59"/>
        <v>0</v>
      </c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17">
        <f t="shared" si="60"/>
        <v>0</v>
      </c>
      <c r="PS14" s="106"/>
      <c r="PT14" s="106"/>
      <c r="PU14" s="106"/>
      <c r="PV14" s="106"/>
      <c r="PW14" s="106"/>
      <c r="PX14" s="106"/>
      <c r="PY14" s="117">
        <f t="shared" si="61"/>
        <v>0</v>
      </c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17">
        <f t="shared" si="62"/>
        <v>0</v>
      </c>
      <c r="QM14" s="106"/>
      <c r="QN14" s="106"/>
      <c r="QO14" s="106"/>
      <c r="QP14" s="118">
        <f t="shared" si="63"/>
        <v>0</v>
      </c>
      <c r="QQ14" s="120"/>
    </row>
    <row r="15" spans="1:459" ht="15.75" x14ac:dyDescent="0.25">
      <c r="A15" s="7">
        <v>1</v>
      </c>
      <c r="B15" s="147">
        <v>10</v>
      </c>
      <c r="C15" s="150"/>
      <c r="D15" s="153"/>
      <c r="E15" s="153"/>
      <c r="F15" s="153"/>
      <c r="G15" s="153"/>
      <c r="H15" s="153"/>
      <c r="I15" s="148"/>
      <c r="J15" s="230">
        <f t="shared" si="8"/>
        <v>0</v>
      </c>
      <c r="K15" s="106"/>
      <c r="L15" s="106"/>
      <c r="M15" s="106"/>
      <c r="N15" s="106"/>
      <c r="O15" s="106"/>
      <c r="P15" s="106"/>
      <c r="Q15" s="106"/>
      <c r="R15" s="132">
        <f t="shared" si="9"/>
        <v>0</v>
      </c>
      <c r="S15" s="217">
        <f t="shared" si="10"/>
        <v>1</v>
      </c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17">
        <f t="shared" si="11"/>
        <v>0</v>
      </c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17">
        <f t="shared" si="12"/>
        <v>0</v>
      </c>
      <c r="AQ15" s="106"/>
      <c r="AR15" s="106"/>
      <c r="AS15" s="106"/>
      <c r="AT15" s="106"/>
      <c r="AU15" s="106"/>
      <c r="AV15" s="106"/>
      <c r="AW15" s="117">
        <f t="shared" si="13"/>
        <v>0</v>
      </c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17">
        <f t="shared" si="14"/>
        <v>0</v>
      </c>
      <c r="BK15" s="106"/>
      <c r="BL15" s="106"/>
      <c r="BM15" s="106"/>
      <c r="BN15" s="118">
        <f t="shared" si="15"/>
        <v>0</v>
      </c>
      <c r="BO15" s="120"/>
      <c r="BP15" s="217">
        <f t="shared" si="16"/>
        <v>1</v>
      </c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17">
        <f t="shared" si="17"/>
        <v>0</v>
      </c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17">
        <f t="shared" si="18"/>
        <v>0</v>
      </c>
      <c r="CN15" s="106"/>
      <c r="CO15" s="106"/>
      <c r="CP15" s="106"/>
      <c r="CQ15" s="106"/>
      <c r="CR15" s="106"/>
      <c r="CS15" s="106"/>
      <c r="CT15" s="117">
        <f t="shared" si="19"/>
        <v>0</v>
      </c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17">
        <f t="shared" si="20"/>
        <v>0</v>
      </c>
      <c r="DH15" s="106"/>
      <c r="DI15" s="106"/>
      <c r="DJ15" s="106"/>
      <c r="DK15" s="118">
        <f t="shared" si="21"/>
        <v>0</v>
      </c>
      <c r="DL15" s="169"/>
      <c r="DM15" s="217">
        <f t="shared" si="22"/>
        <v>1</v>
      </c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17">
        <f t="shared" si="23"/>
        <v>0</v>
      </c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17">
        <f t="shared" si="24"/>
        <v>0</v>
      </c>
      <c r="EK15" s="106"/>
      <c r="EL15" s="106"/>
      <c r="EM15" s="106"/>
      <c r="EN15" s="106"/>
      <c r="EO15" s="106"/>
      <c r="EP15" s="106"/>
      <c r="EQ15" s="117">
        <f t="shared" si="25"/>
        <v>0</v>
      </c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17">
        <f t="shared" si="26"/>
        <v>0</v>
      </c>
      <c r="FE15" s="106"/>
      <c r="FF15" s="106"/>
      <c r="FG15" s="106"/>
      <c r="FH15" s="118">
        <f t="shared" si="27"/>
        <v>0</v>
      </c>
      <c r="FI15" s="120"/>
      <c r="FJ15" s="223">
        <f t="shared" si="28"/>
        <v>1</v>
      </c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17">
        <f t="shared" si="29"/>
        <v>0</v>
      </c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17">
        <f t="shared" si="30"/>
        <v>0</v>
      </c>
      <c r="GH15" s="106"/>
      <c r="GI15" s="106"/>
      <c r="GJ15" s="106"/>
      <c r="GK15" s="106"/>
      <c r="GL15" s="106"/>
      <c r="GM15" s="106"/>
      <c r="GN15" s="117">
        <f t="shared" si="31"/>
        <v>0</v>
      </c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17">
        <f t="shared" si="32"/>
        <v>0</v>
      </c>
      <c r="HB15" s="106"/>
      <c r="HC15" s="106"/>
      <c r="HD15" s="106"/>
      <c r="HE15" s="118">
        <f t="shared" si="33"/>
        <v>0</v>
      </c>
      <c r="HF15" s="120"/>
      <c r="HG15" s="217">
        <f t="shared" si="34"/>
        <v>1</v>
      </c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17">
        <f t="shared" si="35"/>
        <v>0</v>
      </c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17">
        <f t="shared" si="36"/>
        <v>0</v>
      </c>
      <c r="IE15" s="106"/>
      <c r="IF15" s="106"/>
      <c r="IG15" s="106"/>
      <c r="IH15" s="106"/>
      <c r="II15" s="106"/>
      <c r="IJ15" s="106"/>
      <c r="IK15" s="117">
        <f t="shared" si="37"/>
        <v>0</v>
      </c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17">
        <f t="shared" si="38"/>
        <v>0</v>
      </c>
      <c r="IY15" s="106"/>
      <c r="IZ15" s="106"/>
      <c r="JA15" s="106"/>
      <c r="JB15" s="118">
        <f t="shared" si="39"/>
        <v>0</v>
      </c>
      <c r="JC15" s="120"/>
      <c r="JD15" s="217">
        <f t="shared" si="40"/>
        <v>1</v>
      </c>
      <c r="JE15" s="106"/>
      <c r="JF15" s="106"/>
      <c r="JG15" s="106"/>
      <c r="JH15" s="106"/>
      <c r="JI15" s="106"/>
      <c r="JJ15" s="106"/>
      <c r="JK15" s="106"/>
      <c r="JL15" s="106"/>
      <c r="JM15" s="106"/>
      <c r="JN15" s="106"/>
      <c r="JO15" s="117">
        <f t="shared" si="41"/>
        <v>0</v>
      </c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21">
        <f t="shared" si="42"/>
        <v>0</v>
      </c>
      <c r="KB15" s="106"/>
      <c r="KC15" s="106"/>
      <c r="KD15" s="106"/>
      <c r="KE15" s="106"/>
      <c r="KF15" s="106"/>
      <c r="KG15" s="106"/>
      <c r="KH15" s="117">
        <f t="shared" si="43"/>
        <v>0</v>
      </c>
      <c r="KI15" s="106"/>
      <c r="KJ15" s="106"/>
      <c r="KK15" s="106"/>
      <c r="KL15" s="106"/>
      <c r="KM15" s="106"/>
      <c r="KN15" s="106"/>
      <c r="KO15" s="106"/>
      <c r="KP15" s="106"/>
      <c r="KQ15" s="106"/>
      <c r="KR15" s="106"/>
      <c r="KS15" s="106"/>
      <c r="KT15" s="106"/>
      <c r="KU15" s="117">
        <f t="shared" si="44"/>
        <v>0</v>
      </c>
      <c r="KV15" s="106"/>
      <c r="KW15" s="106"/>
      <c r="KX15" s="106"/>
      <c r="KY15" s="118">
        <f t="shared" si="45"/>
        <v>0</v>
      </c>
      <c r="KZ15" s="120"/>
      <c r="LA15" s="217">
        <f t="shared" si="46"/>
        <v>1</v>
      </c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17">
        <f t="shared" si="47"/>
        <v>0</v>
      </c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17">
        <f t="shared" si="48"/>
        <v>0</v>
      </c>
      <c r="LY15" s="106"/>
      <c r="LZ15" s="106"/>
      <c r="MA15" s="106"/>
      <c r="MB15" s="106"/>
      <c r="MC15" s="106"/>
      <c r="MD15" s="106"/>
      <c r="ME15" s="117" t="e">
        <f t="shared" si="49"/>
        <v>#DIV/0!</v>
      </c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17">
        <f t="shared" si="50"/>
        <v>0</v>
      </c>
      <c r="MS15" s="106"/>
      <c r="MT15" s="106"/>
      <c r="MU15" s="106"/>
      <c r="MV15" s="118">
        <f t="shared" si="51"/>
        <v>0</v>
      </c>
      <c r="MW15" s="120"/>
      <c r="MX15" s="217">
        <f t="shared" si="52"/>
        <v>1</v>
      </c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17">
        <f t="shared" si="53"/>
        <v>0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17">
        <f t="shared" si="54"/>
        <v>0</v>
      </c>
      <c r="NV15" s="106"/>
      <c r="NW15" s="106"/>
      <c r="NX15" s="106"/>
      <c r="NY15" s="106"/>
      <c r="NZ15" s="106"/>
      <c r="OA15" s="106"/>
      <c r="OB15" s="117">
        <f t="shared" si="55"/>
        <v>0</v>
      </c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17">
        <f t="shared" si="56"/>
        <v>0</v>
      </c>
      <c r="OP15" s="106"/>
      <c r="OQ15" s="106"/>
      <c r="OR15" s="106"/>
      <c r="OS15" s="118">
        <f t="shared" si="57"/>
        <v>0</v>
      </c>
      <c r="OT15" s="120"/>
      <c r="OU15" s="217">
        <f t="shared" si="58"/>
        <v>1</v>
      </c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17">
        <f t="shared" si="59"/>
        <v>0</v>
      </c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17">
        <f t="shared" si="60"/>
        <v>0</v>
      </c>
      <c r="PS15" s="106"/>
      <c r="PT15" s="106"/>
      <c r="PU15" s="106"/>
      <c r="PV15" s="106"/>
      <c r="PW15" s="106"/>
      <c r="PX15" s="106"/>
      <c r="PY15" s="117">
        <f t="shared" si="61"/>
        <v>0</v>
      </c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17">
        <f t="shared" si="62"/>
        <v>0</v>
      </c>
      <c r="QM15" s="106"/>
      <c r="QN15" s="106"/>
      <c r="QO15" s="106"/>
      <c r="QP15" s="118">
        <f t="shared" si="63"/>
        <v>0</v>
      </c>
      <c r="QQ15" s="120"/>
    </row>
    <row r="16" spans="1:459" ht="15.75" x14ac:dyDescent="0.25">
      <c r="A16" s="7">
        <v>1</v>
      </c>
      <c r="B16" s="147">
        <v>11</v>
      </c>
      <c r="C16" s="150"/>
      <c r="D16" s="153"/>
      <c r="E16" s="153"/>
      <c r="F16" s="153"/>
      <c r="G16" s="153"/>
      <c r="H16" s="153"/>
      <c r="I16" s="148"/>
      <c r="J16" s="230">
        <f t="shared" si="8"/>
        <v>0</v>
      </c>
      <c r="K16" s="106"/>
      <c r="L16" s="106"/>
      <c r="M16" s="106"/>
      <c r="N16" s="106"/>
      <c r="O16" s="106"/>
      <c r="P16" s="106"/>
      <c r="Q16" s="106"/>
      <c r="R16" s="132">
        <f t="shared" si="9"/>
        <v>0</v>
      </c>
      <c r="S16" s="217">
        <f t="shared" si="10"/>
        <v>1</v>
      </c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17">
        <f t="shared" si="11"/>
        <v>0</v>
      </c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17">
        <f t="shared" si="12"/>
        <v>0</v>
      </c>
      <c r="AQ16" s="106"/>
      <c r="AR16" s="106"/>
      <c r="AS16" s="106"/>
      <c r="AT16" s="106"/>
      <c r="AU16" s="106"/>
      <c r="AV16" s="106"/>
      <c r="AW16" s="117">
        <f t="shared" si="13"/>
        <v>0</v>
      </c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17">
        <f t="shared" si="14"/>
        <v>0</v>
      </c>
      <c r="BK16" s="106"/>
      <c r="BL16" s="106"/>
      <c r="BM16" s="106"/>
      <c r="BN16" s="118">
        <f t="shared" si="15"/>
        <v>0</v>
      </c>
      <c r="BO16" s="120"/>
      <c r="BP16" s="217">
        <f t="shared" si="16"/>
        <v>1</v>
      </c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17">
        <f t="shared" si="17"/>
        <v>0</v>
      </c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17">
        <f t="shared" si="18"/>
        <v>0</v>
      </c>
      <c r="CN16" s="106"/>
      <c r="CO16" s="106"/>
      <c r="CP16" s="106"/>
      <c r="CQ16" s="106"/>
      <c r="CR16" s="106"/>
      <c r="CS16" s="106"/>
      <c r="CT16" s="117">
        <f t="shared" si="19"/>
        <v>0</v>
      </c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17">
        <f t="shared" si="20"/>
        <v>0</v>
      </c>
      <c r="DH16" s="106"/>
      <c r="DI16" s="106"/>
      <c r="DJ16" s="106"/>
      <c r="DK16" s="118">
        <f t="shared" si="21"/>
        <v>0</v>
      </c>
      <c r="DL16" s="169"/>
      <c r="DM16" s="217">
        <f t="shared" si="22"/>
        <v>1</v>
      </c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17">
        <f t="shared" si="23"/>
        <v>0</v>
      </c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17">
        <f t="shared" si="24"/>
        <v>0</v>
      </c>
      <c r="EK16" s="106"/>
      <c r="EL16" s="106"/>
      <c r="EM16" s="106"/>
      <c r="EN16" s="106"/>
      <c r="EO16" s="106"/>
      <c r="EP16" s="106"/>
      <c r="EQ16" s="117">
        <f t="shared" si="25"/>
        <v>0</v>
      </c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17">
        <f t="shared" si="26"/>
        <v>0</v>
      </c>
      <c r="FE16" s="106"/>
      <c r="FF16" s="106"/>
      <c r="FG16" s="106"/>
      <c r="FH16" s="118">
        <f t="shared" si="27"/>
        <v>0</v>
      </c>
      <c r="FI16" s="120"/>
      <c r="FJ16" s="223">
        <f t="shared" si="28"/>
        <v>1</v>
      </c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17">
        <f t="shared" si="29"/>
        <v>0</v>
      </c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17">
        <f t="shared" si="30"/>
        <v>0</v>
      </c>
      <c r="GH16" s="106"/>
      <c r="GI16" s="106"/>
      <c r="GJ16" s="106"/>
      <c r="GK16" s="106"/>
      <c r="GL16" s="106"/>
      <c r="GM16" s="106"/>
      <c r="GN16" s="117">
        <f t="shared" si="31"/>
        <v>0</v>
      </c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17">
        <f t="shared" si="32"/>
        <v>0</v>
      </c>
      <c r="HB16" s="106"/>
      <c r="HC16" s="106"/>
      <c r="HD16" s="106"/>
      <c r="HE16" s="118">
        <f t="shared" si="33"/>
        <v>0</v>
      </c>
      <c r="HF16" s="120"/>
      <c r="HG16" s="217">
        <f t="shared" si="34"/>
        <v>1</v>
      </c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17">
        <f t="shared" si="35"/>
        <v>0</v>
      </c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17">
        <f t="shared" si="36"/>
        <v>0</v>
      </c>
      <c r="IE16" s="106"/>
      <c r="IF16" s="106"/>
      <c r="IG16" s="106"/>
      <c r="IH16" s="106"/>
      <c r="II16" s="106"/>
      <c r="IJ16" s="106"/>
      <c r="IK16" s="117">
        <f t="shared" si="37"/>
        <v>0</v>
      </c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17">
        <f t="shared" si="38"/>
        <v>0</v>
      </c>
      <c r="IY16" s="106"/>
      <c r="IZ16" s="106"/>
      <c r="JA16" s="106"/>
      <c r="JB16" s="118">
        <f t="shared" si="39"/>
        <v>0</v>
      </c>
      <c r="JC16" s="120"/>
      <c r="JD16" s="217">
        <f t="shared" si="40"/>
        <v>1</v>
      </c>
      <c r="JE16" s="106"/>
      <c r="JF16" s="106"/>
      <c r="JG16" s="106"/>
      <c r="JH16" s="106"/>
      <c r="JI16" s="106"/>
      <c r="JJ16" s="106"/>
      <c r="JK16" s="106"/>
      <c r="JL16" s="106"/>
      <c r="JM16" s="106"/>
      <c r="JN16" s="106"/>
      <c r="JO16" s="117">
        <f t="shared" si="41"/>
        <v>0</v>
      </c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21">
        <f t="shared" si="42"/>
        <v>0</v>
      </c>
      <c r="KB16" s="106"/>
      <c r="KC16" s="106"/>
      <c r="KD16" s="106"/>
      <c r="KE16" s="106"/>
      <c r="KF16" s="106"/>
      <c r="KG16" s="106"/>
      <c r="KH16" s="117">
        <f t="shared" si="43"/>
        <v>0</v>
      </c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17">
        <f t="shared" si="44"/>
        <v>0</v>
      </c>
      <c r="KV16" s="106"/>
      <c r="KW16" s="106"/>
      <c r="KX16" s="106"/>
      <c r="KY16" s="118">
        <f t="shared" si="45"/>
        <v>0</v>
      </c>
      <c r="KZ16" s="120"/>
      <c r="LA16" s="217">
        <f t="shared" si="46"/>
        <v>1</v>
      </c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17">
        <f t="shared" si="47"/>
        <v>0</v>
      </c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17">
        <f t="shared" si="48"/>
        <v>0</v>
      </c>
      <c r="LY16" s="106"/>
      <c r="LZ16" s="106"/>
      <c r="MA16" s="106"/>
      <c r="MB16" s="106"/>
      <c r="MC16" s="106"/>
      <c r="MD16" s="106"/>
      <c r="ME16" s="117" t="e">
        <f t="shared" si="49"/>
        <v>#DIV/0!</v>
      </c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17">
        <f t="shared" si="50"/>
        <v>0</v>
      </c>
      <c r="MS16" s="106"/>
      <c r="MT16" s="106"/>
      <c r="MU16" s="106"/>
      <c r="MV16" s="118">
        <f t="shared" si="51"/>
        <v>0</v>
      </c>
      <c r="MW16" s="120"/>
      <c r="MX16" s="217">
        <f t="shared" si="52"/>
        <v>1</v>
      </c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17">
        <f t="shared" si="53"/>
        <v>0</v>
      </c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17">
        <f t="shared" si="54"/>
        <v>0</v>
      </c>
      <c r="NV16" s="106"/>
      <c r="NW16" s="106"/>
      <c r="NX16" s="106"/>
      <c r="NY16" s="106"/>
      <c r="NZ16" s="106"/>
      <c r="OA16" s="106"/>
      <c r="OB16" s="117">
        <f t="shared" si="55"/>
        <v>0</v>
      </c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17">
        <f t="shared" si="56"/>
        <v>0</v>
      </c>
      <c r="OP16" s="106"/>
      <c r="OQ16" s="106"/>
      <c r="OR16" s="106"/>
      <c r="OS16" s="118">
        <f t="shared" si="57"/>
        <v>0</v>
      </c>
      <c r="OT16" s="120"/>
      <c r="OU16" s="217">
        <f t="shared" si="58"/>
        <v>1</v>
      </c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17">
        <f t="shared" si="59"/>
        <v>0</v>
      </c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17">
        <f t="shared" si="60"/>
        <v>0</v>
      </c>
      <c r="PS16" s="106"/>
      <c r="PT16" s="106"/>
      <c r="PU16" s="106"/>
      <c r="PV16" s="106"/>
      <c r="PW16" s="106"/>
      <c r="PX16" s="106"/>
      <c r="PY16" s="117">
        <f t="shared" si="61"/>
        <v>0</v>
      </c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17">
        <f t="shared" si="62"/>
        <v>0</v>
      </c>
      <c r="QM16" s="106"/>
      <c r="QN16" s="106"/>
      <c r="QO16" s="106"/>
      <c r="QP16" s="118">
        <f t="shared" si="63"/>
        <v>0</v>
      </c>
      <c r="QQ16" s="120"/>
    </row>
    <row r="17" spans="1:459" ht="15.75" x14ac:dyDescent="0.25">
      <c r="A17" s="7">
        <v>1</v>
      </c>
      <c r="B17" s="147">
        <v>12</v>
      </c>
      <c r="C17" s="150"/>
      <c r="D17" s="153"/>
      <c r="E17" s="153"/>
      <c r="F17" s="153"/>
      <c r="G17" s="153"/>
      <c r="H17" s="153"/>
      <c r="I17" s="148"/>
      <c r="J17" s="230">
        <f t="shared" si="8"/>
        <v>0</v>
      </c>
      <c r="K17" s="106"/>
      <c r="L17" s="106"/>
      <c r="M17" s="106"/>
      <c r="N17" s="106"/>
      <c r="O17" s="106"/>
      <c r="P17" s="106"/>
      <c r="Q17" s="106"/>
      <c r="R17" s="132">
        <f t="shared" si="9"/>
        <v>0</v>
      </c>
      <c r="S17" s="217">
        <f t="shared" si="10"/>
        <v>1</v>
      </c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17">
        <f t="shared" si="11"/>
        <v>0</v>
      </c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17">
        <f t="shared" si="12"/>
        <v>0</v>
      </c>
      <c r="AQ17" s="106"/>
      <c r="AR17" s="106"/>
      <c r="AS17" s="106"/>
      <c r="AT17" s="106"/>
      <c r="AU17" s="106"/>
      <c r="AV17" s="106"/>
      <c r="AW17" s="117">
        <f t="shared" si="13"/>
        <v>0</v>
      </c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17">
        <f t="shared" si="14"/>
        <v>0</v>
      </c>
      <c r="BK17" s="106"/>
      <c r="BL17" s="106"/>
      <c r="BM17" s="106"/>
      <c r="BN17" s="118">
        <f t="shared" si="15"/>
        <v>0</v>
      </c>
      <c r="BO17" s="120"/>
      <c r="BP17" s="217">
        <f t="shared" si="16"/>
        <v>1</v>
      </c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17">
        <f t="shared" si="17"/>
        <v>0</v>
      </c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17">
        <f t="shared" si="18"/>
        <v>0</v>
      </c>
      <c r="CN17" s="106"/>
      <c r="CO17" s="106"/>
      <c r="CP17" s="106"/>
      <c r="CQ17" s="106"/>
      <c r="CR17" s="106"/>
      <c r="CS17" s="106"/>
      <c r="CT17" s="117">
        <f t="shared" si="19"/>
        <v>0</v>
      </c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17">
        <f t="shared" si="20"/>
        <v>0</v>
      </c>
      <c r="DH17" s="106"/>
      <c r="DI17" s="106"/>
      <c r="DJ17" s="106"/>
      <c r="DK17" s="118">
        <f t="shared" si="21"/>
        <v>0</v>
      </c>
      <c r="DL17" s="169"/>
      <c r="DM17" s="217">
        <f t="shared" si="22"/>
        <v>1</v>
      </c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17">
        <f t="shared" si="23"/>
        <v>0</v>
      </c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17">
        <f t="shared" si="24"/>
        <v>0</v>
      </c>
      <c r="EK17" s="106"/>
      <c r="EL17" s="106"/>
      <c r="EM17" s="106"/>
      <c r="EN17" s="106"/>
      <c r="EO17" s="106"/>
      <c r="EP17" s="106"/>
      <c r="EQ17" s="117">
        <f t="shared" si="25"/>
        <v>0</v>
      </c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17">
        <f t="shared" si="26"/>
        <v>0</v>
      </c>
      <c r="FE17" s="106"/>
      <c r="FF17" s="106"/>
      <c r="FG17" s="106"/>
      <c r="FH17" s="118">
        <f t="shared" si="27"/>
        <v>0</v>
      </c>
      <c r="FI17" s="120"/>
      <c r="FJ17" s="223">
        <f t="shared" si="28"/>
        <v>1</v>
      </c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17">
        <f t="shared" si="29"/>
        <v>0</v>
      </c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17">
        <f t="shared" si="30"/>
        <v>0</v>
      </c>
      <c r="GH17" s="106"/>
      <c r="GI17" s="106"/>
      <c r="GJ17" s="106"/>
      <c r="GK17" s="106"/>
      <c r="GL17" s="106"/>
      <c r="GM17" s="106"/>
      <c r="GN17" s="117">
        <f t="shared" si="31"/>
        <v>0</v>
      </c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17">
        <f t="shared" si="32"/>
        <v>0</v>
      </c>
      <c r="HB17" s="106"/>
      <c r="HC17" s="106"/>
      <c r="HD17" s="106"/>
      <c r="HE17" s="118">
        <f t="shared" si="33"/>
        <v>0</v>
      </c>
      <c r="HF17" s="120"/>
      <c r="HG17" s="217">
        <f t="shared" si="34"/>
        <v>1</v>
      </c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17">
        <f t="shared" si="35"/>
        <v>0</v>
      </c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17">
        <f t="shared" si="36"/>
        <v>0</v>
      </c>
      <c r="IE17" s="106"/>
      <c r="IF17" s="106"/>
      <c r="IG17" s="106"/>
      <c r="IH17" s="106"/>
      <c r="II17" s="106"/>
      <c r="IJ17" s="106"/>
      <c r="IK17" s="117">
        <f t="shared" si="37"/>
        <v>0</v>
      </c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17">
        <f t="shared" si="38"/>
        <v>0</v>
      </c>
      <c r="IY17" s="106"/>
      <c r="IZ17" s="106"/>
      <c r="JA17" s="106"/>
      <c r="JB17" s="118">
        <f t="shared" si="39"/>
        <v>0</v>
      </c>
      <c r="JC17" s="120"/>
      <c r="JD17" s="217">
        <f t="shared" si="40"/>
        <v>1</v>
      </c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17">
        <f t="shared" si="41"/>
        <v>0</v>
      </c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21">
        <f t="shared" si="42"/>
        <v>0</v>
      </c>
      <c r="KB17" s="106"/>
      <c r="KC17" s="106"/>
      <c r="KD17" s="106"/>
      <c r="KE17" s="106"/>
      <c r="KF17" s="106"/>
      <c r="KG17" s="106"/>
      <c r="KH17" s="117">
        <f t="shared" si="43"/>
        <v>0</v>
      </c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17">
        <f t="shared" si="44"/>
        <v>0</v>
      </c>
      <c r="KV17" s="106"/>
      <c r="KW17" s="106"/>
      <c r="KX17" s="106"/>
      <c r="KY17" s="118">
        <f t="shared" si="45"/>
        <v>0</v>
      </c>
      <c r="KZ17" s="120"/>
      <c r="LA17" s="217">
        <f t="shared" si="46"/>
        <v>1</v>
      </c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17">
        <f t="shared" si="47"/>
        <v>0</v>
      </c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17">
        <f t="shared" si="48"/>
        <v>0</v>
      </c>
      <c r="LY17" s="106"/>
      <c r="LZ17" s="106"/>
      <c r="MA17" s="106"/>
      <c r="MB17" s="106"/>
      <c r="MC17" s="106"/>
      <c r="MD17" s="106"/>
      <c r="ME17" s="117" t="e">
        <f t="shared" si="49"/>
        <v>#DIV/0!</v>
      </c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17">
        <f t="shared" si="50"/>
        <v>0</v>
      </c>
      <c r="MS17" s="106"/>
      <c r="MT17" s="106"/>
      <c r="MU17" s="106"/>
      <c r="MV17" s="118">
        <f t="shared" si="51"/>
        <v>0</v>
      </c>
      <c r="MW17" s="120"/>
      <c r="MX17" s="217">
        <f t="shared" si="52"/>
        <v>1</v>
      </c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17">
        <f t="shared" si="53"/>
        <v>0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17">
        <f t="shared" si="54"/>
        <v>0</v>
      </c>
      <c r="NV17" s="106"/>
      <c r="NW17" s="106"/>
      <c r="NX17" s="106"/>
      <c r="NY17" s="106"/>
      <c r="NZ17" s="106"/>
      <c r="OA17" s="106"/>
      <c r="OB17" s="117">
        <f t="shared" si="55"/>
        <v>0</v>
      </c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17">
        <f t="shared" si="56"/>
        <v>0</v>
      </c>
      <c r="OP17" s="106"/>
      <c r="OQ17" s="106"/>
      <c r="OR17" s="106"/>
      <c r="OS17" s="118">
        <f t="shared" si="57"/>
        <v>0</v>
      </c>
      <c r="OT17" s="120"/>
      <c r="OU17" s="217">
        <f t="shared" si="58"/>
        <v>1</v>
      </c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17">
        <f t="shared" si="59"/>
        <v>0</v>
      </c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17">
        <f t="shared" si="60"/>
        <v>0</v>
      </c>
      <c r="PS17" s="106"/>
      <c r="PT17" s="106"/>
      <c r="PU17" s="106"/>
      <c r="PV17" s="106"/>
      <c r="PW17" s="106"/>
      <c r="PX17" s="106"/>
      <c r="PY17" s="117">
        <f t="shared" si="61"/>
        <v>0</v>
      </c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17">
        <f t="shared" si="62"/>
        <v>0</v>
      </c>
      <c r="QM17" s="106"/>
      <c r="QN17" s="106"/>
      <c r="QO17" s="106"/>
      <c r="QP17" s="118">
        <f t="shared" si="63"/>
        <v>0</v>
      </c>
      <c r="QQ17" s="120"/>
    </row>
    <row r="18" spans="1:459" ht="15.75" x14ac:dyDescent="0.25">
      <c r="A18" s="7">
        <v>1</v>
      </c>
      <c r="B18" s="147">
        <v>13</v>
      </c>
      <c r="C18" s="150"/>
      <c r="D18" s="153"/>
      <c r="E18" s="153"/>
      <c r="F18" s="153"/>
      <c r="G18" s="153"/>
      <c r="H18" s="153"/>
      <c r="I18" s="148"/>
      <c r="J18" s="230">
        <f t="shared" si="8"/>
        <v>0</v>
      </c>
      <c r="K18" s="106"/>
      <c r="L18" s="106"/>
      <c r="M18" s="106"/>
      <c r="N18" s="106"/>
      <c r="O18" s="106"/>
      <c r="P18" s="106"/>
      <c r="Q18" s="106"/>
      <c r="R18" s="132">
        <f t="shared" si="9"/>
        <v>0</v>
      </c>
      <c r="S18" s="217">
        <f t="shared" si="10"/>
        <v>1</v>
      </c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17">
        <f t="shared" si="11"/>
        <v>0</v>
      </c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17">
        <f t="shared" si="12"/>
        <v>0</v>
      </c>
      <c r="AQ18" s="106"/>
      <c r="AR18" s="106"/>
      <c r="AS18" s="106"/>
      <c r="AT18" s="106"/>
      <c r="AU18" s="106"/>
      <c r="AV18" s="106"/>
      <c r="AW18" s="117">
        <f t="shared" si="13"/>
        <v>0</v>
      </c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17">
        <f t="shared" si="14"/>
        <v>0</v>
      </c>
      <c r="BK18" s="106"/>
      <c r="BL18" s="106"/>
      <c r="BM18" s="106"/>
      <c r="BN18" s="118">
        <f t="shared" si="15"/>
        <v>0</v>
      </c>
      <c r="BO18" s="120"/>
      <c r="BP18" s="217">
        <f t="shared" si="16"/>
        <v>1</v>
      </c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17">
        <f t="shared" si="17"/>
        <v>0</v>
      </c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17">
        <f t="shared" si="18"/>
        <v>0</v>
      </c>
      <c r="CN18" s="106"/>
      <c r="CO18" s="106"/>
      <c r="CP18" s="106"/>
      <c r="CQ18" s="106"/>
      <c r="CR18" s="106"/>
      <c r="CS18" s="106"/>
      <c r="CT18" s="117">
        <f t="shared" si="19"/>
        <v>0</v>
      </c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17">
        <f t="shared" si="20"/>
        <v>0</v>
      </c>
      <c r="DH18" s="106"/>
      <c r="DI18" s="106"/>
      <c r="DJ18" s="106"/>
      <c r="DK18" s="118">
        <f t="shared" si="21"/>
        <v>0</v>
      </c>
      <c r="DL18" s="169"/>
      <c r="DM18" s="217">
        <f t="shared" si="22"/>
        <v>1</v>
      </c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17">
        <f t="shared" si="23"/>
        <v>0</v>
      </c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17">
        <f t="shared" si="24"/>
        <v>0</v>
      </c>
      <c r="EK18" s="106"/>
      <c r="EL18" s="106"/>
      <c r="EM18" s="106"/>
      <c r="EN18" s="106"/>
      <c r="EO18" s="106"/>
      <c r="EP18" s="106"/>
      <c r="EQ18" s="117">
        <f t="shared" si="25"/>
        <v>0</v>
      </c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17">
        <f t="shared" si="26"/>
        <v>0</v>
      </c>
      <c r="FE18" s="106"/>
      <c r="FF18" s="106"/>
      <c r="FG18" s="106"/>
      <c r="FH18" s="118">
        <f t="shared" si="27"/>
        <v>0</v>
      </c>
      <c r="FI18" s="120"/>
      <c r="FJ18" s="223">
        <f t="shared" si="28"/>
        <v>1</v>
      </c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17">
        <f t="shared" si="29"/>
        <v>0</v>
      </c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17">
        <f t="shared" si="30"/>
        <v>0</v>
      </c>
      <c r="GH18" s="106"/>
      <c r="GI18" s="106"/>
      <c r="GJ18" s="106"/>
      <c r="GK18" s="106"/>
      <c r="GL18" s="106"/>
      <c r="GM18" s="106"/>
      <c r="GN18" s="117">
        <f t="shared" si="31"/>
        <v>0</v>
      </c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17">
        <f t="shared" si="32"/>
        <v>0</v>
      </c>
      <c r="HB18" s="106"/>
      <c r="HC18" s="106"/>
      <c r="HD18" s="106"/>
      <c r="HE18" s="118">
        <f t="shared" si="33"/>
        <v>0</v>
      </c>
      <c r="HF18" s="120"/>
      <c r="HG18" s="217">
        <f t="shared" si="34"/>
        <v>1</v>
      </c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17">
        <f t="shared" si="35"/>
        <v>0</v>
      </c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17">
        <f t="shared" si="36"/>
        <v>0</v>
      </c>
      <c r="IE18" s="106"/>
      <c r="IF18" s="106"/>
      <c r="IG18" s="106"/>
      <c r="IH18" s="106"/>
      <c r="II18" s="106"/>
      <c r="IJ18" s="106"/>
      <c r="IK18" s="117">
        <f t="shared" si="37"/>
        <v>0</v>
      </c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17">
        <f t="shared" si="38"/>
        <v>0</v>
      </c>
      <c r="IY18" s="106"/>
      <c r="IZ18" s="106"/>
      <c r="JA18" s="106"/>
      <c r="JB18" s="118">
        <f t="shared" si="39"/>
        <v>0</v>
      </c>
      <c r="JC18" s="120"/>
      <c r="JD18" s="217">
        <f t="shared" si="40"/>
        <v>1</v>
      </c>
      <c r="JE18" s="106"/>
      <c r="JF18" s="106"/>
      <c r="JG18" s="106"/>
      <c r="JH18" s="106"/>
      <c r="JI18" s="106"/>
      <c r="JJ18" s="106"/>
      <c r="JK18" s="106"/>
      <c r="JL18" s="106"/>
      <c r="JM18" s="106"/>
      <c r="JN18" s="106"/>
      <c r="JO18" s="117">
        <f t="shared" si="41"/>
        <v>0</v>
      </c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21">
        <f t="shared" si="42"/>
        <v>0</v>
      </c>
      <c r="KB18" s="106"/>
      <c r="KC18" s="106"/>
      <c r="KD18" s="106"/>
      <c r="KE18" s="106"/>
      <c r="KF18" s="106"/>
      <c r="KG18" s="106"/>
      <c r="KH18" s="117">
        <f t="shared" si="43"/>
        <v>0</v>
      </c>
      <c r="KI18" s="106"/>
      <c r="KJ18" s="106"/>
      <c r="KK18" s="106"/>
      <c r="KL18" s="106"/>
      <c r="KM18" s="106"/>
      <c r="KN18" s="106"/>
      <c r="KO18" s="106"/>
      <c r="KP18" s="106"/>
      <c r="KQ18" s="106"/>
      <c r="KR18" s="106"/>
      <c r="KS18" s="106"/>
      <c r="KT18" s="106"/>
      <c r="KU18" s="117">
        <f t="shared" si="44"/>
        <v>0</v>
      </c>
      <c r="KV18" s="106"/>
      <c r="KW18" s="106"/>
      <c r="KX18" s="106"/>
      <c r="KY18" s="118">
        <f t="shared" si="45"/>
        <v>0</v>
      </c>
      <c r="KZ18" s="120"/>
      <c r="LA18" s="217">
        <f t="shared" si="46"/>
        <v>1</v>
      </c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17">
        <f t="shared" si="47"/>
        <v>0</v>
      </c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17">
        <f t="shared" si="48"/>
        <v>0</v>
      </c>
      <c r="LY18" s="106"/>
      <c r="LZ18" s="106"/>
      <c r="MA18" s="106"/>
      <c r="MB18" s="106"/>
      <c r="MC18" s="106"/>
      <c r="MD18" s="106"/>
      <c r="ME18" s="117" t="e">
        <f t="shared" si="49"/>
        <v>#DIV/0!</v>
      </c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17">
        <f t="shared" si="50"/>
        <v>0</v>
      </c>
      <c r="MS18" s="106"/>
      <c r="MT18" s="106"/>
      <c r="MU18" s="106"/>
      <c r="MV18" s="118">
        <f t="shared" si="51"/>
        <v>0</v>
      </c>
      <c r="MW18" s="120"/>
      <c r="MX18" s="217">
        <f t="shared" si="52"/>
        <v>1</v>
      </c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17">
        <f t="shared" si="53"/>
        <v>0</v>
      </c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17">
        <f t="shared" si="54"/>
        <v>0</v>
      </c>
      <c r="NV18" s="106"/>
      <c r="NW18" s="106"/>
      <c r="NX18" s="106"/>
      <c r="NY18" s="106"/>
      <c r="NZ18" s="106"/>
      <c r="OA18" s="106"/>
      <c r="OB18" s="117">
        <f t="shared" si="55"/>
        <v>0</v>
      </c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17">
        <f t="shared" si="56"/>
        <v>0</v>
      </c>
      <c r="OP18" s="106"/>
      <c r="OQ18" s="106"/>
      <c r="OR18" s="106"/>
      <c r="OS18" s="118">
        <f t="shared" si="57"/>
        <v>0</v>
      </c>
      <c r="OT18" s="120"/>
      <c r="OU18" s="217">
        <f t="shared" si="58"/>
        <v>1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17">
        <f t="shared" si="59"/>
        <v>0</v>
      </c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17">
        <f t="shared" si="60"/>
        <v>0</v>
      </c>
      <c r="PS18" s="106"/>
      <c r="PT18" s="106"/>
      <c r="PU18" s="106"/>
      <c r="PV18" s="106"/>
      <c r="PW18" s="106"/>
      <c r="PX18" s="106"/>
      <c r="PY18" s="117">
        <f t="shared" si="61"/>
        <v>0</v>
      </c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17">
        <f t="shared" si="62"/>
        <v>0</v>
      </c>
      <c r="QM18" s="106"/>
      <c r="QN18" s="106"/>
      <c r="QO18" s="106"/>
      <c r="QP18" s="118">
        <f t="shared" si="63"/>
        <v>0</v>
      </c>
      <c r="QQ18" s="120"/>
    </row>
    <row r="19" spans="1:459" ht="15.75" x14ac:dyDescent="0.25">
      <c r="A19" s="7">
        <v>1</v>
      </c>
      <c r="B19" s="147">
        <v>14</v>
      </c>
      <c r="C19" s="150"/>
      <c r="D19" s="153"/>
      <c r="E19" s="153"/>
      <c r="F19" s="153"/>
      <c r="G19" s="153"/>
      <c r="H19" s="153"/>
      <c r="I19" s="148"/>
      <c r="J19" s="230">
        <f t="shared" si="8"/>
        <v>0</v>
      </c>
      <c r="K19" s="106"/>
      <c r="L19" s="106"/>
      <c r="M19" s="106"/>
      <c r="N19" s="106"/>
      <c r="O19" s="106"/>
      <c r="P19" s="106"/>
      <c r="Q19" s="106"/>
      <c r="R19" s="132">
        <f t="shared" si="9"/>
        <v>0</v>
      </c>
      <c r="S19" s="217">
        <f t="shared" si="10"/>
        <v>1</v>
      </c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17">
        <f t="shared" si="11"/>
        <v>0</v>
      </c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17">
        <f t="shared" si="12"/>
        <v>0</v>
      </c>
      <c r="AQ19" s="106"/>
      <c r="AR19" s="106"/>
      <c r="AS19" s="106"/>
      <c r="AT19" s="106"/>
      <c r="AU19" s="106"/>
      <c r="AV19" s="106"/>
      <c r="AW19" s="117">
        <f t="shared" si="13"/>
        <v>0</v>
      </c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17">
        <f t="shared" si="14"/>
        <v>0</v>
      </c>
      <c r="BK19" s="106"/>
      <c r="BL19" s="106"/>
      <c r="BM19" s="106"/>
      <c r="BN19" s="118">
        <f t="shared" si="15"/>
        <v>0</v>
      </c>
      <c r="BO19" s="120"/>
      <c r="BP19" s="217">
        <f t="shared" si="16"/>
        <v>1</v>
      </c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17">
        <f t="shared" si="17"/>
        <v>0</v>
      </c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17">
        <f t="shared" si="18"/>
        <v>0</v>
      </c>
      <c r="CN19" s="106"/>
      <c r="CO19" s="106"/>
      <c r="CP19" s="106"/>
      <c r="CQ19" s="106"/>
      <c r="CR19" s="106"/>
      <c r="CS19" s="106"/>
      <c r="CT19" s="117">
        <f t="shared" si="19"/>
        <v>0</v>
      </c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17">
        <f t="shared" si="20"/>
        <v>0</v>
      </c>
      <c r="DH19" s="106"/>
      <c r="DI19" s="106"/>
      <c r="DJ19" s="106"/>
      <c r="DK19" s="118">
        <f t="shared" si="21"/>
        <v>0</v>
      </c>
      <c r="DL19" s="169"/>
      <c r="DM19" s="217">
        <f t="shared" si="22"/>
        <v>1</v>
      </c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17">
        <f t="shared" si="23"/>
        <v>0</v>
      </c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17">
        <f t="shared" si="24"/>
        <v>0</v>
      </c>
      <c r="EK19" s="106"/>
      <c r="EL19" s="106"/>
      <c r="EM19" s="106"/>
      <c r="EN19" s="106"/>
      <c r="EO19" s="106"/>
      <c r="EP19" s="106"/>
      <c r="EQ19" s="117">
        <f t="shared" si="25"/>
        <v>0</v>
      </c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17">
        <f t="shared" si="26"/>
        <v>0</v>
      </c>
      <c r="FE19" s="106"/>
      <c r="FF19" s="106"/>
      <c r="FG19" s="106"/>
      <c r="FH19" s="118">
        <f t="shared" si="27"/>
        <v>0</v>
      </c>
      <c r="FI19" s="120"/>
      <c r="FJ19" s="223">
        <f t="shared" si="28"/>
        <v>1</v>
      </c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17">
        <f t="shared" si="29"/>
        <v>0</v>
      </c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17">
        <f t="shared" si="30"/>
        <v>0</v>
      </c>
      <c r="GH19" s="106"/>
      <c r="GI19" s="106"/>
      <c r="GJ19" s="106"/>
      <c r="GK19" s="106"/>
      <c r="GL19" s="106"/>
      <c r="GM19" s="106"/>
      <c r="GN19" s="117">
        <f t="shared" si="31"/>
        <v>0</v>
      </c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17">
        <f t="shared" si="32"/>
        <v>0</v>
      </c>
      <c r="HB19" s="106"/>
      <c r="HC19" s="106"/>
      <c r="HD19" s="106"/>
      <c r="HE19" s="118">
        <f t="shared" si="33"/>
        <v>0</v>
      </c>
      <c r="HF19" s="120"/>
      <c r="HG19" s="217">
        <f t="shared" si="34"/>
        <v>1</v>
      </c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17">
        <f t="shared" si="35"/>
        <v>0</v>
      </c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17">
        <f t="shared" si="36"/>
        <v>0</v>
      </c>
      <c r="IE19" s="106"/>
      <c r="IF19" s="106"/>
      <c r="IG19" s="106"/>
      <c r="IH19" s="106"/>
      <c r="II19" s="106"/>
      <c r="IJ19" s="106"/>
      <c r="IK19" s="117">
        <f t="shared" si="37"/>
        <v>0</v>
      </c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  <c r="IV19" s="106"/>
      <c r="IW19" s="106"/>
      <c r="IX19" s="117">
        <f t="shared" si="38"/>
        <v>0</v>
      </c>
      <c r="IY19" s="106"/>
      <c r="IZ19" s="106"/>
      <c r="JA19" s="106"/>
      <c r="JB19" s="118">
        <f t="shared" si="39"/>
        <v>0</v>
      </c>
      <c r="JC19" s="120"/>
      <c r="JD19" s="217">
        <f t="shared" si="40"/>
        <v>1</v>
      </c>
      <c r="JE19" s="106"/>
      <c r="JF19" s="106"/>
      <c r="JG19" s="106"/>
      <c r="JH19" s="106"/>
      <c r="JI19" s="106"/>
      <c r="JJ19" s="106"/>
      <c r="JK19" s="106"/>
      <c r="JL19" s="106"/>
      <c r="JM19" s="106"/>
      <c r="JN19" s="106"/>
      <c r="JO19" s="117">
        <f t="shared" si="41"/>
        <v>0</v>
      </c>
      <c r="JP19" s="106"/>
      <c r="JQ19" s="106"/>
      <c r="JR19" s="106"/>
      <c r="JS19" s="106"/>
      <c r="JT19" s="106"/>
      <c r="JU19" s="106"/>
      <c r="JV19" s="106"/>
      <c r="JW19" s="106"/>
      <c r="JX19" s="106"/>
      <c r="JY19" s="106"/>
      <c r="JZ19" s="106"/>
      <c r="KA19" s="121">
        <f t="shared" si="42"/>
        <v>0</v>
      </c>
      <c r="KB19" s="106"/>
      <c r="KC19" s="106"/>
      <c r="KD19" s="106"/>
      <c r="KE19" s="106"/>
      <c r="KF19" s="106"/>
      <c r="KG19" s="106"/>
      <c r="KH19" s="117">
        <f t="shared" si="43"/>
        <v>0</v>
      </c>
      <c r="KI19" s="106"/>
      <c r="KJ19" s="106"/>
      <c r="KK19" s="106"/>
      <c r="KL19" s="106"/>
      <c r="KM19" s="106"/>
      <c r="KN19" s="106"/>
      <c r="KO19" s="106"/>
      <c r="KP19" s="106"/>
      <c r="KQ19" s="106"/>
      <c r="KR19" s="106"/>
      <c r="KS19" s="106"/>
      <c r="KT19" s="106"/>
      <c r="KU19" s="117">
        <f t="shared" si="44"/>
        <v>0</v>
      </c>
      <c r="KV19" s="106"/>
      <c r="KW19" s="106"/>
      <c r="KX19" s="106"/>
      <c r="KY19" s="118">
        <f t="shared" si="45"/>
        <v>0</v>
      </c>
      <c r="KZ19" s="120"/>
      <c r="LA19" s="217">
        <f t="shared" si="46"/>
        <v>1</v>
      </c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17">
        <f t="shared" si="47"/>
        <v>0</v>
      </c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17">
        <f t="shared" si="48"/>
        <v>0</v>
      </c>
      <c r="LY19" s="106"/>
      <c r="LZ19" s="106"/>
      <c r="MA19" s="106"/>
      <c r="MB19" s="106"/>
      <c r="MC19" s="106"/>
      <c r="MD19" s="106"/>
      <c r="ME19" s="117" t="e">
        <f t="shared" si="49"/>
        <v>#DIV/0!</v>
      </c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17">
        <f t="shared" si="50"/>
        <v>0</v>
      </c>
      <c r="MS19" s="106"/>
      <c r="MT19" s="106"/>
      <c r="MU19" s="106"/>
      <c r="MV19" s="118">
        <f t="shared" si="51"/>
        <v>0</v>
      </c>
      <c r="MW19" s="120"/>
      <c r="MX19" s="217">
        <f t="shared" si="52"/>
        <v>1</v>
      </c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17">
        <f t="shared" si="53"/>
        <v>0</v>
      </c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17">
        <f t="shared" si="54"/>
        <v>0</v>
      </c>
      <c r="NV19" s="106"/>
      <c r="NW19" s="106"/>
      <c r="NX19" s="106"/>
      <c r="NY19" s="106"/>
      <c r="NZ19" s="106"/>
      <c r="OA19" s="106"/>
      <c r="OB19" s="117">
        <f t="shared" si="55"/>
        <v>0</v>
      </c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17">
        <f t="shared" si="56"/>
        <v>0</v>
      </c>
      <c r="OP19" s="106"/>
      <c r="OQ19" s="106"/>
      <c r="OR19" s="106"/>
      <c r="OS19" s="118">
        <f t="shared" si="57"/>
        <v>0</v>
      </c>
      <c r="OT19" s="120"/>
      <c r="OU19" s="217">
        <f t="shared" si="58"/>
        <v>1</v>
      </c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17">
        <f t="shared" si="59"/>
        <v>0</v>
      </c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17">
        <f t="shared" si="60"/>
        <v>0</v>
      </c>
      <c r="PS19" s="106"/>
      <c r="PT19" s="106"/>
      <c r="PU19" s="106"/>
      <c r="PV19" s="106"/>
      <c r="PW19" s="106"/>
      <c r="PX19" s="106"/>
      <c r="PY19" s="117">
        <f t="shared" si="61"/>
        <v>0</v>
      </c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17">
        <f t="shared" si="62"/>
        <v>0</v>
      </c>
      <c r="QM19" s="106"/>
      <c r="QN19" s="106"/>
      <c r="QO19" s="106"/>
      <c r="QP19" s="118">
        <f t="shared" si="63"/>
        <v>0</v>
      </c>
      <c r="QQ19" s="120"/>
    </row>
    <row r="20" spans="1:459" ht="15.75" x14ac:dyDescent="0.25">
      <c r="A20" s="7">
        <v>1</v>
      </c>
      <c r="B20" s="147">
        <v>15</v>
      </c>
      <c r="C20" s="150"/>
      <c r="D20" s="153"/>
      <c r="E20" s="153"/>
      <c r="F20" s="153"/>
      <c r="G20" s="153"/>
      <c r="H20" s="153"/>
      <c r="I20" s="148"/>
      <c r="J20" s="230">
        <f t="shared" si="8"/>
        <v>0</v>
      </c>
      <c r="K20" s="106"/>
      <c r="L20" s="106"/>
      <c r="M20" s="106"/>
      <c r="N20" s="106"/>
      <c r="O20" s="106"/>
      <c r="P20" s="106"/>
      <c r="Q20" s="106"/>
      <c r="R20" s="132">
        <f t="shared" si="9"/>
        <v>0</v>
      </c>
      <c r="S20" s="217">
        <f t="shared" si="10"/>
        <v>1</v>
      </c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17">
        <f t="shared" si="11"/>
        <v>0</v>
      </c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17">
        <f t="shared" si="12"/>
        <v>0</v>
      </c>
      <c r="AQ20" s="106"/>
      <c r="AR20" s="106"/>
      <c r="AS20" s="106"/>
      <c r="AT20" s="106"/>
      <c r="AU20" s="106"/>
      <c r="AV20" s="106"/>
      <c r="AW20" s="117">
        <f t="shared" si="13"/>
        <v>0</v>
      </c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17">
        <f t="shared" si="14"/>
        <v>0</v>
      </c>
      <c r="BK20" s="106"/>
      <c r="BL20" s="106"/>
      <c r="BM20" s="106"/>
      <c r="BN20" s="118">
        <f t="shared" si="15"/>
        <v>0</v>
      </c>
      <c r="BO20" s="120"/>
      <c r="BP20" s="217">
        <f t="shared" si="16"/>
        <v>1</v>
      </c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17">
        <f t="shared" si="17"/>
        <v>0</v>
      </c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17">
        <f t="shared" si="18"/>
        <v>0</v>
      </c>
      <c r="CN20" s="106"/>
      <c r="CO20" s="106"/>
      <c r="CP20" s="106"/>
      <c r="CQ20" s="106"/>
      <c r="CR20" s="106"/>
      <c r="CS20" s="106"/>
      <c r="CT20" s="117">
        <f t="shared" si="19"/>
        <v>0</v>
      </c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17">
        <f t="shared" si="20"/>
        <v>0</v>
      </c>
      <c r="DH20" s="106"/>
      <c r="DI20" s="106"/>
      <c r="DJ20" s="106"/>
      <c r="DK20" s="118">
        <f t="shared" si="21"/>
        <v>0</v>
      </c>
      <c r="DL20" s="169"/>
      <c r="DM20" s="217">
        <f t="shared" si="22"/>
        <v>1</v>
      </c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17">
        <f t="shared" si="23"/>
        <v>0</v>
      </c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17">
        <f t="shared" si="24"/>
        <v>0</v>
      </c>
      <c r="EK20" s="106"/>
      <c r="EL20" s="106"/>
      <c r="EM20" s="106"/>
      <c r="EN20" s="106"/>
      <c r="EO20" s="106"/>
      <c r="EP20" s="106"/>
      <c r="EQ20" s="117">
        <f t="shared" si="25"/>
        <v>0</v>
      </c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17">
        <f t="shared" si="26"/>
        <v>0</v>
      </c>
      <c r="FE20" s="106"/>
      <c r="FF20" s="106"/>
      <c r="FG20" s="106"/>
      <c r="FH20" s="118">
        <f t="shared" si="27"/>
        <v>0</v>
      </c>
      <c r="FI20" s="120"/>
      <c r="FJ20" s="223">
        <f t="shared" si="28"/>
        <v>1</v>
      </c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17">
        <f t="shared" si="29"/>
        <v>0</v>
      </c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17">
        <f t="shared" si="30"/>
        <v>0</v>
      </c>
      <c r="GH20" s="106"/>
      <c r="GI20" s="106"/>
      <c r="GJ20" s="106"/>
      <c r="GK20" s="106"/>
      <c r="GL20" s="106"/>
      <c r="GM20" s="106"/>
      <c r="GN20" s="117">
        <f t="shared" si="31"/>
        <v>0</v>
      </c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17">
        <f t="shared" si="32"/>
        <v>0</v>
      </c>
      <c r="HB20" s="106"/>
      <c r="HC20" s="106"/>
      <c r="HD20" s="106"/>
      <c r="HE20" s="118">
        <f t="shared" si="33"/>
        <v>0</v>
      </c>
      <c r="HF20" s="120"/>
      <c r="HG20" s="217">
        <f t="shared" si="34"/>
        <v>1</v>
      </c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17">
        <f t="shared" si="35"/>
        <v>0</v>
      </c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17">
        <f t="shared" si="36"/>
        <v>0</v>
      </c>
      <c r="IE20" s="106"/>
      <c r="IF20" s="106"/>
      <c r="IG20" s="106"/>
      <c r="IH20" s="106"/>
      <c r="II20" s="106"/>
      <c r="IJ20" s="106"/>
      <c r="IK20" s="117">
        <f t="shared" si="37"/>
        <v>0</v>
      </c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  <c r="IW20" s="106"/>
      <c r="IX20" s="117">
        <f t="shared" si="38"/>
        <v>0</v>
      </c>
      <c r="IY20" s="106"/>
      <c r="IZ20" s="106"/>
      <c r="JA20" s="106"/>
      <c r="JB20" s="118">
        <f t="shared" si="39"/>
        <v>0</v>
      </c>
      <c r="JC20" s="120"/>
      <c r="JD20" s="217">
        <f t="shared" si="40"/>
        <v>1</v>
      </c>
      <c r="JE20" s="106"/>
      <c r="JF20" s="106"/>
      <c r="JG20" s="106"/>
      <c r="JH20" s="106"/>
      <c r="JI20" s="106"/>
      <c r="JJ20" s="106"/>
      <c r="JK20" s="106"/>
      <c r="JL20" s="106"/>
      <c r="JM20" s="106"/>
      <c r="JN20" s="106"/>
      <c r="JO20" s="117">
        <f t="shared" si="41"/>
        <v>0</v>
      </c>
      <c r="JP20" s="106"/>
      <c r="JQ20" s="106"/>
      <c r="JR20" s="106"/>
      <c r="JS20" s="106"/>
      <c r="JT20" s="106"/>
      <c r="JU20" s="106"/>
      <c r="JV20" s="106"/>
      <c r="JW20" s="106"/>
      <c r="JX20" s="106"/>
      <c r="JY20" s="106"/>
      <c r="JZ20" s="106"/>
      <c r="KA20" s="121">
        <f t="shared" si="42"/>
        <v>0</v>
      </c>
      <c r="KB20" s="106"/>
      <c r="KC20" s="106"/>
      <c r="KD20" s="106"/>
      <c r="KE20" s="106"/>
      <c r="KF20" s="106"/>
      <c r="KG20" s="106"/>
      <c r="KH20" s="117">
        <f t="shared" si="43"/>
        <v>0</v>
      </c>
      <c r="KI20" s="106"/>
      <c r="KJ20" s="106"/>
      <c r="KK20" s="106"/>
      <c r="KL20" s="106"/>
      <c r="KM20" s="106"/>
      <c r="KN20" s="106"/>
      <c r="KO20" s="106"/>
      <c r="KP20" s="106"/>
      <c r="KQ20" s="106"/>
      <c r="KR20" s="106"/>
      <c r="KS20" s="106"/>
      <c r="KT20" s="106"/>
      <c r="KU20" s="117">
        <f t="shared" si="44"/>
        <v>0</v>
      </c>
      <c r="KV20" s="106"/>
      <c r="KW20" s="106"/>
      <c r="KX20" s="106"/>
      <c r="KY20" s="118">
        <f t="shared" si="45"/>
        <v>0</v>
      </c>
      <c r="KZ20" s="120"/>
      <c r="LA20" s="217">
        <f t="shared" si="46"/>
        <v>1</v>
      </c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17">
        <f t="shared" si="47"/>
        <v>0</v>
      </c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17">
        <f t="shared" si="48"/>
        <v>0</v>
      </c>
      <c r="LY20" s="106"/>
      <c r="LZ20" s="106"/>
      <c r="MA20" s="106"/>
      <c r="MB20" s="106"/>
      <c r="MC20" s="106"/>
      <c r="MD20" s="106"/>
      <c r="ME20" s="117" t="e">
        <f t="shared" si="49"/>
        <v>#DIV/0!</v>
      </c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17">
        <f t="shared" si="50"/>
        <v>0</v>
      </c>
      <c r="MS20" s="106"/>
      <c r="MT20" s="106"/>
      <c r="MU20" s="106"/>
      <c r="MV20" s="118">
        <f t="shared" si="51"/>
        <v>0</v>
      </c>
      <c r="MW20" s="120"/>
      <c r="MX20" s="217">
        <f t="shared" si="52"/>
        <v>1</v>
      </c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17">
        <f t="shared" si="53"/>
        <v>0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17">
        <f t="shared" si="54"/>
        <v>0</v>
      </c>
      <c r="NV20" s="106"/>
      <c r="NW20" s="106"/>
      <c r="NX20" s="106"/>
      <c r="NY20" s="106"/>
      <c r="NZ20" s="106"/>
      <c r="OA20" s="106"/>
      <c r="OB20" s="117">
        <f t="shared" si="55"/>
        <v>0</v>
      </c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17">
        <f t="shared" si="56"/>
        <v>0</v>
      </c>
      <c r="OP20" s="106"/>
      <c r="OQ20" s="106"/>
      <c r="OR20" s="106"/>
      <c r="OS20" s="118">
        <f t="shared" si="57"/>
        <v>0</v>
      </c>
      <c r="OT20" s="120"/>
      <c r="OU20" s="217">
        <f t="shared" si="58"/>
        <v>1</v>
      </c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17">
        <f t="shared" si="59"/>
        <v>0</v>
      </c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17">
        <f t="shared" si="60"/>
        <v>0</v>
      </c>
      <c r="PS20" s="106"/>
      <c r="PT20" s="106"/>
      <c r="PU20" s="106"/>
      <c r="PV20" s="106"/>
      <c r="PW20" s="106"/>
      <c r="PX20" s="106"/>
      <c r="PY20" s="117">
        <f t="shared" si="61"/>
        <v>0</v>
      </c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17">
        <f t="shared" si="62"/>
        <v>0</v>
      </c>
      <c r="QM20" s="106"/>
      <c r="QN20" s="106"/>
      <c r="QO20" s="106"/>
      <c r="QP20" s="118">
        <f t="shared" si="63"/>
        <v>0</v>
      </c>
      <c r="QQ20" s="120"/>
    </row>
    <row r="21" spans="1:459" ht="15.75" x14ac:dyDescent="0.25">
      <c r="A21" s="7">
        <v>1</v>
      </c>
      <c r="B21" s="147">
        <v>16</v>
      </c>
      <c r="C21" s="150"/>
      <c r="D21" s="153"/>
      <c r="E21" s="153"/>
      <c r="F21" s="153"/>
      <c r="G21" s="153"/>
      <c r="H21" s="153"/>
      <c r="I21" s="148"/>
      <c r="J21" s="230">
        <f t="shared" si="8"/>
        <v>0</v>
      </c>
      <c r="K21" s="106"/>
      <c r="L21" s="106"/>
      <c r="M21" s="106"/>
      <c r="N21" s="106"/>
      <c r="O21" s="106"/>
      <c r="P21" s="106"/>
      <c r="Q21" s="106"/>
      <c r="R21" s="132">
        <f t="shared" si="9"/>
        <v>0</v>
      </c>
      <c r="S21" s="217">
        <f t="shared" si="10"/>
        <v>1</v>
      </c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17">
        <f t="shared" si="11"/>
        <v>0</v>
      </c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17">
        <f t="shared" si="12"/>
        <v>0</v>
      </c>
      <c r="AQ21" s="106"/>
      <c r="AR21" s="106"/>
      <c r="AS21" s="106"/>
      <c r="AT21" s="106"/>
      <c r="AU21" s="106"/>
      <c r="AV21" s="106"/>
      <c r="AW21" s="117">
        <f t="shared" si="13"/>
        <v>0</v>
      </c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17">
        <f t="shared" si="14"/>
        <v>0</v>
      </c>
      <c r="BK21" s="106"/>
      <c r="BL21" s="106"/>
      <c r="BM21" s="106"/>
      <c r="BN21" s="118">
        <f t="shared" si="15"/>
        <v>0</v>
      </c>
      <c r="BO21" s="120"/>
      <c r="BP21" s="217">
        <f t="shared" si="16"/>
        <v>1</v>
      </c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17">
        <f t="shared" si="17"/>
        <v>0</v>
      </c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17">
        <f t="shared" si="18"/>
        <v>0</v>
      </c>
      <c r="CN21" s="106"/>
      <c r="CO21" s="106"/>
      <c r="CP21" s="106"/>
      <c r="CQ21" s="106"/>
      <c r="CR21" s="106"/>
      <c r="CS21" s="106"/>
      <c r="CT21" s="117">
        <f t="shared" si="19"/>
        <v>0</v>
      </c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17">
        <f t="shared" si="20"/>
        <v>0</v>
      </c>
      <c r="DH21" s="106"/>
      <c r="DI21" s="106"/>
      <c r="DJ21" s="106"/>
      <c r="DK21" s="118">
        <f t="shared" si="21"/>
        <v>0</v>
      </c>
      <c r="DL21" s="169"/>
      <c r="DM21" s="217">
        <f t="shared" si="22"/>
        <v>1</v>
      </c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17">
        <f t="shared" si="23"/>
        <v>0</v>
      </c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17">
        <f t="shared" si="24"/>
        <v>0</v>
      </c>
      <c r="EK21" s="106"/>
      <c r="EL21" s="106"/>
      <c r="EM21" s="106"/>
      <c r="EN21" s="106"/>
      <c r="EO21" s="106"/>
      <c r="EP21" s="106"/>
      <c r="EQ21" s="117">
        <f t="shared" si="25"/>
        <v>0</v>
      </c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17">
        <f t="shared" si="26"/>
        <v>0</v>
      </c>
      <c r="FE21" s="106"/>
      <c r="FF21" s="106"/>
      <c r="FG21" s="106"/>
      <c r="FH21" s="118">
        <f t="shared" si="27"/>
        <v>0</v>
      </c>
      <c r="FI21" s="120"/>
      <c r="FJ21" s="223">
        <f t="shared" si="28"/>
        <v>1</v>
      </c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17">
        <f t="shared" si="29"/>
        <v>0</v>
      </c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17">
        <f t="shared" si="30"/>
        <v>0</v>
      </c>
      <c r="GH21" s="106"/>
      <c r="GI21" s="106"/>
      <c r="GJ21" s="106"/>
      <c r="GK21" s="106"/>
      <c r="GL21" s="106"/>
      <c r="GM21" s="106"/>
      <c r="GN21" s="117">
        <f t="shared" si="31"/>
        <v>0</v>
      </c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17">
        <f t="shared" si="32"/>
        <v>0</v>
      </c>
      <c r="HB21" s="106"/>
      <c r="HC21" s="106"/>
      <c r="HD21" s="106"/>
      <c r="HE21" s="118">
        <f t="shared" si="33"/>
        <v>0</v>
      </c>
      <c r="HF21" s="120"/>
      <c r="HG21" s="217">
        <f t="shared" si="34"/>
        <v>1</v>
      </c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17">
        <f t="shared" si="35"/>
        <v>0</v>
      </c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17">
        <f t="shared" si="36"/>
        <v>0</v>
      </c>
      <c r="IE21" s="106"/>
      <c r="IF21" s="106"/>
      <c r="IG21" s="106"/>
      <c r="IH21" s="106"/>
      <c r="II21" s="106"/>
      <c r="IJ21" s="106"/>
      <c r="IK21" s="117">
        <f t="shared" si="37"/>
        <v>0</v>
      </c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  <c r="IW21" s="106"/>
      <c r="IX21" s="117">
        <f t="shared" si="38"/>
        <v>0</v>
      </c>
      <c r="IY21" s="106"/>
      <c r="IZ21" s="106"/>
      <c r="JA21" s="106"/>
      <c r="JB21" s="118">
        <f t="shared" si="39"/>
        <v>0</v>
      </c>
      <c r="JC21" s="120"/>
      <c r="JD21" s="217">
        <f t="shared" si="40"/>
        <v>1</v>
      </c>
      <c r="JE21" s="106"/>
      <c r="JF21" s="106"/>
      <c r="JG21" s="106"/>
      <c r="JH21" s="106"/>
      <c r="JI21" s="106"/>
      <c r="JJ21" s="106"/>
      <c r="JK21" s="106"/>
      <c r="JL21" s="106"/>
      <c r="JM21" s="106"/>
      <c r="JN21" s="106"/>
      <c r="JO21" s="117">
        <f t="shared" si="41"/>
        <v>0</v>
      </c>
      <c r="JP21" s="106"/>
      <c r="JQ21" s="106"/>
      <c r="JR21" s="106"/>
      <c r="JS21" s="106"/>
      <c r="JT21" s="106"/>
      <c r="JU21" s="106"/>
      <c r="JV21" s="106"/>
      <c r="JW21" s="106"/>
      <c r="JX21" s="106"/>
      <c r="JY21" s="106"/>
      <c r="JZ21" s="106"/>
      <c r="KA21" s="121">
        <f t="shared" si="42"/>
        <v>0</v>
      </c>
      <c r="KB21" s="106"/>
      <c r="KC21" s="106"/>
      <c r="KD21" s="106"/>
      <c r="KE21" s="106"/>
      <c r="KF21" s="106"/>
      <c r="KG21" s="106"/>
      <c r="KH21" s="117">
        <f t="shared" si="43"/>
        <v>0</v>
      </c>
      <c r="KI21" s="106"/>
      <c r="KJ21" s="106"/>
      <c r="KK21" s="106"/>
      <c r="KL21" s="106"/>
      <c r="KM21" s="106"/>
      <c r="KN21" s="106"/>
      <c r="KO21" s="106"/>
      <c r="KP21" s="106"/>
      <c r="KQ21" s="106"/>
      <c r="KR21" s="106"/>
      <c r="KS21" s="106"/>
      <c r="KT21" s="106"/>
      <c r="KU21" s="117">
        <f t="shared" si="44"/>
        <v>0</v>
      </c>
      <c r="KV21" s="106"/>
      <c r="KW21" s="106"/>
      <c r="KX21" s="106"/>
      <c r="KY21" s="118">
        <f t="shared" si="45"/>
        <v>0</v>
      </c>
      <c r="KZ21" s="120"/>
      <c r="LA21" s="217">
        <f t="shared" si="46"/>
        <v>1</v>
      </c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17">
        <f t="shared" si="47"/>
        <v>0</v>
      </c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17">
        <f t="shared" si="48"/>
        <v>0</v>
      </c>
      <c r="LY21" s="106"/>
      <c r="LZ21" s="106"/>
      <c r="MA21" s="106"/>
      <c r="MB21" s="106"/>
      <c r="MC21" s="106"/>
      <c r="MD21" s="106"/>
      <c r="ME21" s="117" t="e">
        <f t="shared" si="49"/>
        <v>#DIV/0!</v>
      </c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17">
        <f t="shared" si="50"/>
        <v>0</v>
      </c>
      <c r="MS21" s="106"/>
      <c r="MT21" s="106"/>
      <c r="MU21" s="106"/>
      <c r="MV21" s="118">
        <f t="shared" si="51"/>
        <v>0</v>
      </c>
      <c r="MW21" s="120"/>
      <c r="MX21" s="217">
        <f t="shared" si="52"/>
        <v>1</v>
      </c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17">
        <f t="shared" si="53"/>
        <v>0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17">
        <f t="shared" si="54"/>
        <v>0</v>
      </c>
      <c r="NV21" s="106"/>
      <c r="NW21" s="106"/>
      <c r="NX21" s="106"/>
      <c r="NY21" s="106"/>
      <c r="NZ21" s="106"/>
      <c r="OA21" s="106"/>
      <c r="OB21" s="117">
        <f t="shared" si="55"/>
        <v>0</v>
      </c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17">
        <f t="shared" si="56"/>
        <v>0</v>
      </c>
      <c r="OP21" s="106"/>
      <c r="OQ21" s="106"/>
      <c r="OR21" s="106"/>
      <c r="OS21" s="118">
        <f t="shared" si="57"/>
        <v>0</v>
      </c>
      <c r="OT21" s="120"/>
      <c r="OU21" s="217">
        <f t="shared" si="58"/>
        <v>1</v>
      </c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17">
        <f t="shared" si="59"/>
        <v>0</v>
      </c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17">
        <f t="shared" si="60"/>
        <v>0</v>
      </c>
      <c r="PS21" s="106"/>
      <c r="PT21" s="106"/>
      <c r="PU21" s="106"/>
      <c r="PV21" s="106"/>
      <c r="PW21" s="106"/>
      <c r="PX21" s="106"/>
      <c r="PY21" s="117">
        <f t="shared" si="61"/>
        <v>0</v>
      </c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17">
        <f t="shared" si="62"/>
        <v>0</v>
      </c>
      <c r="QM21" s="106"/>
      <c r="QN21" s="106"/>
      <c r="QO21" s="106"/>
      <c r="QP21" s="118">
        <f t="shared" si="63"/>
        <v>0</v>
      </c>
      <c r="QQ21" s="120"/>
    </row>
    <row r="22" spans="1:459" ht="15.75" x14ac:dyDescent="0.25">
      <c r="A22" s="7">
        <v>1</v>
      </c>
      <c r="B22" s="147">
        <v>17</v>
      </c>
      <c r="C22" s="150"/>
      <c r="D22" s="153"/>
      <c r="E22" s="153"/>
      <c r="F22" s="153"/>
      <c r="G22" s="153"/>
      <c r="H22" s="153"/>
      <c r="I22" s="148"/>
      <c r="J22" s="230">
        <f t="shared" si="8"/>
        <v>0</v>
      </c>
      <c r="K22" s="106"/>
      <c r="L22" s="106"/>
      <c r="M22" s="106"/>
      <c r="N22" s="106"/>
      <c r="O22" s="106"/>
      <c r="P22" s="106"/>
      <c r="Q22" s="106"/>
      <c r="R22" s="132">
        <f t="shared" si="9"/>
        <v>0</v>
      </c>
      <c r="S22" s="217">
        <f t="shared" si="10"/>
        <v>1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17">
        <f t="shared" si="11"/>
        <v>0</v>
      </c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17">
        <f t="shared" si="12"/>
        <v>0</v>
      </c>
      <c r="AQ22" s="106"/>
      <c r="AR22" s="106"/>
      <c r="AS22" s="106"/>
      <c r="AT22" s="106"/>
      <c r="AU22" s="106"/>
      <c r="AV22" s="106"/>
      <c r="AW22" s="117">
        <f t="shared" si="13"/>
        <v>0</v>
      </c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17">
        <f t="shared" si="14"/>
        <v>0</v>
      </c>
      <c r="BK22" s="106"/>
      <c r="BL22" s="106"/>
      <c r="BM22" s="106"/>
      <c r="BN22" s="118">
        <f t="shared" si="15"/>
        <v>0</v>
      </c>
      <c r="BO22" s="120"/>
      <c r="BP22" s="217">
        <f t="shared" si="16"/>
        <v>1</v>
      </c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17">
        <f t="shared" si="17"/>
        <v>0</v>
      </c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17">
        <f t="shared" si="18"/>
        <v>0</v>
      </c>
      <c r="CN22" s="106"/>
      <c r="CO22" s="106"/>
      <c r="CP22" s="106"/>
      <c r="CQ22" s="106"/>
      <c r="CR22" s="106"/>
      <c r="CS22" s="106"/>
      <c r="CT22" s="117">
        <f t="shared" si="19"/>
        <v>0</v>
      </c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17">
        <f t="shared" si="20"/>
        <v>0</v>
      </c>
      <c r="DH22" s="106"/>
      <c r="DI22" s="106"/>
      <c r="DJ22" s="106"/>
      <c r="DK22" s="118">
        <f t="shared" si="21"/>
        <v>0</v>
      </c>
      <c r="DL22" s="169"/>
      <c r="DM22" s="217">
        <f t="shared" si="22"/>
        <v>1</v>
      </c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17">
        <f t="shared" si="23"/>
        <v>0</v>
      </c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17">
        <f t="shared" si="24"/>
        <v>0</v>
      </c>
      <c r="EK22" s="106"/>
      <c r="EL22" s="106"/>
      <c r="EM22" s="106"/>
      <c r="EN22" s="106"/>
      <c r="EO22" s="106"/>
      <c r="EP22" s="106"/>
      <c r="EQ22" s="117">
        <f t="shared" si="25"/>
        <v>0</v>
      </c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17">
        <f t="shared" si="26"/>
        <v>0</v>
      </c>
      <c r="FE22" s="106"/>
      <c r="FF22" s="106"/>
      <c r="FG22" s="106"/>
      <c r="FH22" s="118">
        <f t="shared" si="27"/>
        <v>0</v>
      </c>
      <c r="FI22" s="120"/>
      <c r="FJ22" s="223">
        <f t="shared" si="28"/>
        <v>1</v>
      </c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17">
        <f t="shared" si="29"/>
        <v>0</v>
      </c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17">
        <f t="shared" si="30"/>
        <v>0</v>
      </c>
      <c r="GH22" s="106"/>
      <c r="GI22" s="106"/>
      <c r="GJ22" s="106"/>
      <c r="GK22" s="106"/>
      <c r="GL22" s="106"/>
      <c r="GM22" s="106"/>
      <c r="GN22" s="117">
        <f t="shared" si="31"/>
        <v>0</v>
      </c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17">
        <f t="shared" si="32"/>
        <v>0</v>
      </c>
      <c r="HB22" s="106"/>
      <c r="HC22" s="106"/>
      <c r="HD22" s="106"/>
      <c r="HE22" s="118">
        <f t="shared" si="33"/>
        <v>0</v>
      </c>
      <c r="HF22" s="120"/>
      <c r="HG22" s="217">
        <f t="shared" si="34"/>
        <v>1</v>
      </c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17">
        <f t="shared" si="35"/>
        <v>0</v>
      </c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17">
        <f t="shared" si="36"/>
        <v>0</v>
      </c>
      <c r="IE22" s="106"/>
      <c r="IF22" s="106"/>
      <c r="IG22" s="106"/>
      <c r="IH22" s="106"/>
      <c r="II22" s="106"/>
      <c r="IJ22" s="106"/>
      <c r="IK22" s="117">
        <f t="shared" si="37"/>
        <v>0</v>
      </c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  <c r="IV22" s="106"/>
      <c r="IW22" s="106"/>
      <c r="IX22" s="117">
        <f t="shared" si="38"/>
        <v>0</v>
      </c>
      <c r="IY22" s="106"/>
      <c r="IZ22" s="106"/>
      <c r="JA22" s="106"/>
      <c r="JB22" s="118">
        <f t="shared" si="39"/>
        <v>0</v>
      </c>
      <c r="JC22" s="120"/>
      <c r="JD22" s="217">
        <f t="shared" si="40"/>
        <v>1</v>
      </c>
      <c r="JE22" s="106"/>
      <c r="JF22" s="106"/>
      <c r="JG22" s="106"/>
      <c r="JH22" s="106"/>
      <c r="JI22" s="106"/>
      <c r="JJ22" s="106"/>
      <c r="JK22" s="106"/>
      <c r="JL22" s="106"/>
      <c r="JM22" s="106"/>
      <c r="JN22" s="106"/>
      <c r="JO22" s="117">
        <f t="shared" si="41"/>
        <v>0</v>
      </c>
      <c r="JP22" s="106"/>
      <c r="JQ22" s="106"/>
      <c r="JR22" s="106"/>
      <c r="JS22" s="106"/>
      <c r="JT22" s="106"/>
      <c r="JU22" s="106"/>
      <c r="JV22" s="106"/>
      <c r="JW22" s="106"/>
      <c r="JX22" s="106"/>
      <c r="JY22" s="106"/>
      <c r="JZ22" s="106"/>
      <c r="KA22" s="121">
        <f t="shared" si="42"/>
        <v>0</v>
      </c>
      <c r="KB22" s="106"/>
      <c r="KC22" s="106"/>
      <c r="KD22" s="106"/>
      <c r="KE22" s="106"/>
      <c r="KF22" s="106"/>
      <c r="KG22" s="106"/>
      <c r="KH22" s="117">
        <f t="shared" si="43"/>
        <v>0</v>
      </c>
      <c r="KI22" s="106"/>
      <c r="KJ22" s="106"/>
      <c r="KK22" s="106"/>
      <c r="KL22" s="106"/>
      <c r="KM22" s="106"/>
      <c r="KN22" s="106"/>
      <c r="KO22" s="106"/>
      <c r="KP22" s="106"/>
      <c r="KQ22" s="106"/>
      <c r="KR22" s="106"/>
      <c r="KS22" s="106"/>
      <c r="KT22" s="106"/>
      <c r="KU22" s="117">
        <f t="shared" si="44"/>
        <v>0</v>
      </c>
      <c r="KV22" s="106"/>
      <c r="KW22" s="106"/>
      <c r="KX22" s="106"/>
      <c r="KY22" s="118">
        <f t="shared" si="45"/>
        <v>0</v>
      </c>
      <c r="KZ22" s="120"/>
      <c r="LA22" s="217">
        <f t="shared" si="46"/>
        <v>1</v>
      </c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17">
        <f t="shared" si="47"/>
        <v>0</v>
      </c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17">
        <f t="shared" si="48"/>
        <v>0</v>
      </c>
      <c r="LY22" s="106"/>
      <c r="LZ22" s="106"/>
      <c r="MA22" s="106"/>
      <c r="MB22" s="106"/>
      <c r="MC22" s="106"/>
      <c r="MD22" s="106"/>
      <c r="ME22" s="117" t="e">
        <f t="shared" si="49"/>
        <v>#DIV/0!</v>
      </c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17">
        <f t="shared" si="50"/>
        <v>0</v>
      </c>
      <c r="MS22" s="106"/>
      <c r="MT22" s="106"/>
      <c r="MU22" s="106"/>
      <c r="MV22" s="118">
        <f t="shared" si="51"/>
        <v>0</v>
      </c>
      <c r="MW22" s="120"/>
      <c r="MX22" s="217">
        <f t="shared" si="52"/>
        <v>1</v>
      </c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17">
        <f t="shared" si="53"/>
        <v>0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17">
        <f t="shared" si="54"/>
        <v>0</v>
      </c>
      <c r="NV22" s="106"/>
      <c r="NW22" s="106"/>
      <c r="NX22" s="106"/>
      <c r="NY22" s="106"/>
      <c r="NZ22" s="106"/>
      <c r="OA22" s="106"/>
      <c r="OB22" s="117">
        <f t="shared" si="55"/>
        <v>0</v>
      </c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17">
        <f t="shared" si="56"/>
        <v>0</v>
      </c>
      <c r="OP22" s="106"/>
      <c r="OQ22" s="106"/>
      <c r="OR22" s="106"/>
      <c r="OS22" s="118">
        <f t="shared" si="57"/>
        <v>0</v>
      </c>
      <c r="OT22" s="120"/>
      <c r="OU22" s="217">
        <f t="shared" si="58"/>
        <v>1</v>
      </c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17">
        <f t="shared" si="59"/>
        <v>0</v>
      </c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17">
        <f t="shared" si="60"/>
        <v>0</v>
      </c>
      <c r="PS22" s="106"/>
      <c r="PT22" s="106"/>
      <c r="PU22" s="106"/>
      <c r="PV22" s="106"/>
      <c r="PW22" s="106"/>
      <c r="PX22" s="106"/>
      <c r="PY22" s="117">
        <f t="shared" si="61"/>
        <v>0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17">
        <f t="shared" si="62"/>
        <v>0</v>
      </c>
      <c r="QM22" s="106"/>
      <c r="QN22" s="106"/>
      <c r="QO22" s="106"/>
      <c r="QP22" s="118">
        <f t="shared" si="63"/>
        <v>0</v>
      </c>
      <c r="QQ22" s="120"/>
    </row>
    <row r="23" spans="1:459" ht="15.75" x14ac:dyDescent="0.25">
      <c r="A23" s="7">
        <v>1</v>
      </c>
      <c r="B23" s="147">
        <v>18</v>
      </c>
      <c r="C23" s="150"/>
      <c r="D23" s="153"/>
      <c r="E23" s="153"/>
      <c r="F23" s="153"/>
      <c r="G23" s="153"/>
      <c r="H23" s="153"/>
      <c r="I23" s="148"/>
      <c r="J23" s="230">
        <f t="shared" si="8"/>
        <v>0</v>
      </c>
      <c r="K23" s="106"/>
      <c r="L23" s="106"/>
      <c r="M23" s="106"/>
      <c r="N23" s="106"/>
      <c r="O23" s="106"/>
      <c r="P23" s="106"/>
      <c r="Q23" s="106"/>
      <c r="R23" s="132">
        <f t="shared" si="9"/>
        <v>0</v>
      </c>
      <c r="S23" s="217">
        <f t="shared" si="10"/>
        <v>1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17">
        <f t="shared" si="11"/>
        <v>0</v>
      </c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17">
        <f t="shared" si="12"/>
        <v>0</v>
      </c>
      <c r="AQ23" s="106"/>
      <c r="AR23" s="106"/>
      <c r="AS23" s="106"/>
      <c r="AT23" s="106"/>
      <c r="AU23" s="106"/>
      <c r="AV23" s="106"/>
      <c r="AW23" s="117">
        <f t="shared" si="13"/>
        <v>0</v>
      </c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17">
        <f t="shared" si="14"/>
        <v>0</v>
      </c>
      <c r="BK23" s="106"/>
      <c r="BL23" s="106"/>
      <c r="BM23" s="106"/>
      <c r="BN23" s="118">
        <f t="shared" si="15"/>
        <v>0</v>
      </c>
      <c r="BO23" s="120"/>
      <c r="BP23" s="217">
        <f t="shared" si="16"/>
        <v>1</v>
      </c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17">
        <f t="shared" si="17"/>
        <v>0</v>
      </c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17">
        <f t="shared" si="18"/>
        <v>0</v>
      </c>
      <c r="CN23" s="106"/>
      <c r="CO23" s="106"/>
      <c r="CP23" s="106"/>
      <c r="CQ23" s="106"/>
      <c r="CR23" s="106"/>
      <c r="CS23" s="106"/>
      <c r="CT23" s="117">
        <f t="shared" si="19"/>
        <v>0</v>
      </c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17">
        <f t="shared" si="20"/>
        <v>0</v>
      </c>
      <c r="DH23" s="106"/>
      <c r="DI23" s="106"/>
      <c r="DJ23" s="106"/>
      <c r="DK23" s="118">
        <f t="shared" si="21"/>
        <v>0</v>
      </c>
      <c r="DL23" s="169"/>
      <c r="DM23" s="217">
        <f t="shared" si="22"/>
        <v>1</v>
      </c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17">
        <f t="shared" si="23"/>
        <v>0</v>
      </c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17">
        <f t="shared" si="24"/>
        <v>0</v>
      </c>
      <c r="EK23" s="106"/>
      <c r="EL23" s="106"/>
      <c r="EM23" s="106"/>
      <c r="EN23" s="106"/>
      <c r="EO23" s="106"/>
      <c r="EP23" s="106"/>
      <c r="EQ23" s="117">
        <f t="shared" si="25"/>
        <v>0</v>
      </c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17">
        <f t="shared" si="26"/>
        <v>0</v>
      </c>
      <c r="FE23" s="106"/>
      <c r="FF23" s="106"/>
      <c r="FG23" s="106"/>
      <c r="FH23" s="118">
        <f t="shared" si="27"/>
        <v>0</v>
      </c>
      <c r="FI23" s="120"/>
      <c r="FJ23" s="223">
        <f t="shared" si="28"/>
        <v>1</v>
      </c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17">
        <f t="shared" si="29"/>
        <v>0</v>
      </c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17">
        <f t="shared" si="30"/>
        <v>0</v>
      </c>
      <c r="GH23" s="106"/>
      <c r="GI23" s="106"/>
      <c r="GJ23" s="106"/>
      <c r="GK23" s="106"/>
      <c r="GL23" s="106"/>
      <c r="GM23" s="106"/>
      <c r="GN23" s="117">
        <f t="shared" si="31"/>
        <v>0</v>
      </c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17">
        <f t="shared" si="32"/>
        <v>0</v>
      </c>
      <c r="HB23" s="106"/>
      <c r="HC23" s="106"/>
      <c r="HD23" s="106"/>
      <c r="HE23" s="118">
        <f t="shared" si="33"/>
        <v>0</v>
      </c>
      <c r="HF23" s="120"/>
      <c r="HG23" s="217">
        <f t="shared" si="34"/>
        <v>1</v>
      </c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17">
        <f t="shared" si="35"/>
        <v>0</v>
      </c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17">
        <f t="shared" si="36"/>
        <v>0</v>
      </c>
      <c r="IE23" s="106"/>
      <c r="IF23" s="106"/>
      <c r="IG23" s="106"/>
      <c r="IH23" s="106"/>
      <c r="II23" s="106"/>
      <c r="IJ23" s="106"/>
      <c r="IK23" s="117">
        <f t="shared" si="37"/>
        <v>0</v>
      </c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  <c r="IV23" s="106"/>
      <c r="IW23" s="106"/>
      <c r="IX23" s="117">
        <f t="shared" si="38"/>
        <v>0</v>
      </c>
      <c r="IY23" s="106"/>
      <c r="IZ23" s="106"/>
      <c r="JA23" s="106"/>
      <c r="JB23" s="118">
        <f t="shared" si="39"/>
        <v>0</v>
      </c>
      <c r="JC23" s="120"/>
      <c r="JD23" s="217">
        <f t="shared" si="40"/>
        <v>1</v>
      </c>
      <c r="JE23" s="106"/>
      <c r="JF23" s="106"/>
      <c r="JG23" s="106"/>
      <c r="JH23" s="106"/>
      <c r="JI23" s="106"/>
      <c r="JJ23" s="106"/>
      <c r="JK23" s="106"/>
      <c r="JL23" s="106"/>
      <c r="JM23" s="106"/>
      <c r="JN23" s="106"/>
      <c r="JO23" s="117">
        <f t="shared" si="41"/>
        <v>0</v>
      </c>
      <c r="JP23" s="106"/>
      <c r="JQ23" s="106"/>
      <c r="JR23" s="106"/>
      <c r="JS23" s="106"/>
      <c r="JT23" s="106"/>
      <c r="JU23" s="106"/>
      <c r="JV23" s="106"/>
      <c r="JW23" s="106"/>
      <c r="JX23" s="106"/>
      <c r="JY23" s="106"/>
      <c r="JZ23" s="106"/>
      <c r="KA23" s="121">
        <f t="shared" si="42"/>
        <v>0</v>
      </c>
      <c r="KB23" s="106"/>
      <c r="KC23" s="106"/>
      <c r="KD23" s="106"/>
      <c r="KE23" s="106"/>
      <c r="KF23" s="106"/>
      <c r="KG23" s="106"/>
      <c r="KH23" s="117">
        <f t="shared" si="43"/>
        <v>0</v>
      </c>
      <c r="KI23" s="106"/>
      <c r="KJ23" s="106"/>
      <c r="KK23" s="106"/>
      <c r="KL23" s="106"/>
      <c r="KM23" s="106"/>
      <c r="KN23" s="106"/>
      <c r="KO23" s="106"/>
      <c r="KP23" s="106"/>
      <c r="KQ23" s="106"/>
      <c r="KR23" s="106"/>
      <c r="KS23" s="106"/>
      <c r="KT23" s="106"/>
      <c r="KU23" s="117">
        <f t="shared" si="44"/>
        <v>0</v>
      </c>
      <c r="KV23" s="106"/>
      <c r="KW23" s="106"/>
      <c r="KX23" s="106"/>
      <c r="KY23" s="118">
        <f t="shared" si="45"/>
        <v>0</v>
      </c>
      <c r="KZ23" s="120"/>
      <c r="LA23" s="217">
        <f t="shared" si="46"/>
        <v>1</v>
      </c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17">
        <f t="shared" si="47"/>
        <v>0</v>
      </c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17">
        <f t="shared" si="48"/>
        <v>0</v>
      </c>
      <c r="LY23" s="106"/>
      <c r="LZ23" s="106"/>
      <c r="MA23" s="106"/>
      <c r="MB23" s="106"/>
      <c r="MC23" s="106"/>
      <c r="MD23" s="106"/>
      <c r="ME23" s="117" t="e">
        <f t="shared" si="49"/>
        <v>#DIV/0!</v>
      </c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17">
        <f t="shared" si="50"/>
        <v>0</v>
      </c>
      <c r="MS23" s="106"/>
      <c r="MT23" s="106"/>
      <c r="MU23" s="106"/>
      <c r="MV23" s="118">
        <f t="shared" si="51"/>
        <v>0</v>
      </c>
      <c r="MW23" s="120"/>
      <c r="MX23" s="217">
        <f t="shared" si="52"/>
        <v>1</v>
      </c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17">
        <f t="shared" si="53"/>
        <v>0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17">
        <f t="shared" si="54"/>
        <v>0</v>
      </c>
      <c r="NV23" s="106"/>
      <c r="NW23" s="106"/>
      <c r="NX23" s="106"/>
      <c r="NY23" s="106"/>
      <c r="NZ23" s="106"/>
      <c r="OA23" s="106"/>
      <c r="OB23" s="117">
        <f t="shared" si="55"/>
        <v>0</v>
      </c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17">
        <f t="shared" si="56"/>
        <v>0</v>
      </c>
      <c r="OP23" s="106"/>
      <c r="OQ23" s="106"/>
      <c r="OR23" s="106"/>
      <c r="OS23" s="118">
        <f t="shared" si="57"/>
        <v>0</v>
      </c>
      <c r="OT23" s="120"/>
      <c r="OU23" s="217">
        <f t="shared" si="58"/>
        <v>1</v>
      </c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17">
        <f t="shared" si="59"/>
        <v>0</v>
      </c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17">
        <f t="shared" si="60"/>
        <v>0</v>
      </c>
      <c r="PS23" s="106"/>
      <c r="PT23" s="106"/>
      <c r="PU23" s="106"/>
      <c r="PV23" s="106"/>
      <c r="PW23" s="106"/>
      <c r="PX23" s="106"/>
      <c r="PY23" s="117">
        <f t="shared" si="61"/>
        <v>0</v>
      </c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17">
        <f t="shared" si="62"/>
        <v>0</v>
      </c>
      <c r="QM23" s="106"/>
      <c r="QN23" s="106"/>
      <c r="QO23" s="106"/>
      <c r="QP23" s="118">
        <f t="shared" si="63"/>
        <v>0</v>
      </c>
      <c r="QQ23" s="120"/>
    </row>
    <row r="24" spans="1:459" ht="15.75" x14ac:dyDescent="0.25">
      <c r="A24" s="7">
        <v>1</v>
      </c>
      <c r="B24" s="147">
        <v>19</v>
      </c>
      <c r="C24" s="150"/>
      <c r="D24" s="153"/>
      <c r="E24" s="153"/>
      <c r="F24" s="153"/>
      <c r="G24" s="153"/>
      <c r="H24" s="153"/>
      <c r="I24" s="148"/>
      <c r="J24" s="230">
        <f t="shared" si="8"/>
        <v>0</v>
      </c>
      <c r="K24" s="106"/>
      <c r="L24" s="106"/>
      <c r="M24" s="106"/>
      <c r="N24" s="106"/>
      <c r="O24" s="106"/>
      <c r="P24" s="106"/>
      <c r="Q24" s="106"/>
      <c r="R24" s="132">
        <f t="shared" si="9"/>
        <v>0</v>
      </c>
      <c r="S24" s="217">
        <f t="shared" si="10"/>
        <v>1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17">
        <f t="shared" si="11"/>
        <v>0</v>
      </c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17">
        <f t="shared" si="12"/>
        <v>0</v>
      </c>
      <c r="AQ24" s="106"/>
      <c r="AR24" s="106"/>
      <c r="AS24" s="106"/>
      <c r="AT24" s="106"/>
      <c r="AU24" s="106"/>
      <c r="AV24" s="106"/>
      <c r="AW24" s="117">
        <f t="shared" si="13"/>
        <v>0</v>
      </c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17">
        <f t="shared" si="14"/>
        <v>0</v>
      </c>
      <c r="BK24" s="106"/>
      <c r="BL24" s="106"/>
      <c r="BM24" s="106"/>
      <c r="BN24" s="118">
        <f t="shared" si="15"/>
        <v>0</v>
      </c>
      <c r="BO24" s="120"/>
      <c r="BP24" s="217">
        <f t="shared" si="16"/>
        <v>1</v>
      </c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17">
        <f t="shared" si="17"/>
        <v>0</v>
      </c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17">
        <f t="shared" si="18"/>
        <v>0</v>
      </c>
      <c r="CN24" s="106"/>
      <c r="CO24" s="106"/>
      <c r="CP24" s="106"/>
      <c r="CQ24" s="106"/>
      <c r="CR24" s="106"/>
      <c r="CS24" s="106"/>
      <c r="CT24" s="117">
        <f t="shared" si="19"/>
        <v>0</v>
      </c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17">
        <f t="shared" si="20"/>
        <v>0</v>
      </c>
      <c r="DH24" s="106"/>
      <c r="DI24" s="106"/>
      <c r="DJ24" s="106"/>
      <c r="DK24" s="118">
        <f t="shared" si="21"/>
        <v>0</v>
      </c>
      <c r="DL24" s="169"/>
      <c r="DM24" s="217">
        <f t="shared" si="22"/>
        <v>1</v>
      </c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17">
        <f t="shared" si="23"/>
        <v>0</v>
      </c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17">
        <f t="shared" si="24"/>
        <v>0</v>
      </c>
      <c r="EK24" s="106"/>
      <c r="EL24" s="106"/>
      <c r="EM24" s="106"/>
      <c r="EN24" s="106"/>
      <c r="EO24" s="106"/>
      <c r="EP24" s="106"/>
      <c r="EQ24" s="117">
        <f t="shared" si="25"/>
        <v>0</v>
      </c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17">
        <f t="shared" si="26"/>
        <v>0</v>
      </c>
      <c r="FE24" s="106"/>
      <c r="FF24" s="106"/>
      <c r="FG24" s="106"/>
      <c r="FH24" s="118">
        <f t="shared" si="27"/>
        <v>0</v>
      </c>
      <c r="FI24" s="120"/>
      <c r="FJ24" s="223">
        <f t="shared" si="28"/>
        <v>1</v>
      </c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17">
        <f t="shared" si="29"/>
        <v>0</v>
      </c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17">
        <f t="shared" si="30"/>
        <v>0</v>
      </c>
      <c r="GH24" s="106"/>
      <c r="GI24" s="106"/>
      <c r="GJ24" s="106"/>
      <c r="GK24" s="106"/>
      <c r="GL24" s="106"/>
      <c r="GM24" s="106"/>
      <c r="GN24" s="117">
        <f t="shared" si="31"/>
        <v>0</v>
      </c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17">
        <f t="shared" si="32"/>
        <v>0</v>
      </c>
      <c r="HB24" s="106"/>
      <c r="HC24" s="106"/>
      <c r="HD24" s="106"/>
      <c r="HE24" s="118">
        <f t="shared" si="33"/>
        <v>0</v>
      </c>
      <c r="HF24" s="120"/>
      <c r="HG24" s="217">
        <f t="shared" si="34"/>
        <v>1</v>
      </c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17">
        <f t="shared" si="35"/>
        <v>0</v>
      </c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17">
        <f t="shared" si="36"/>
        <v>0</v>
      </c>
      <c r="IE24" s="106"/>
      <c r="IF24" s="106"/>
      <c r="IG24" s="106"/>
      <c r="IH24" s="106"/>
      <c r="II24" s="106"/>
      <c r="IJ24" s="106"/>
      <c r="IK24" s="117">
        <f t="shared" si="37"/>
        <v>0</v>
      </c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  <c r="IV24" s="106"/>
      <c r="IW24" s="106"/>
      <c r="IX24" s="117">
        <f t="shared" si="38"/>
        <v>0</v>
      </c>
      <c r="IY24" s="106"/>
      <c r="IZ24" s="106"/>
      <c r="JA24" s="106"/>
      <c r="JB24" s="118">
        <f t="shared" si="39"/>
        <v>0</v>
      </c>
      <c r="JC24" s="120"/>
      <c r="JD24" s="217">
        <f t="shared" si="40"/>
        <v>1</v>
      </c>
      <c r="JE24" s="106"/>
      <c r="JF24" s="106"/>
      <c r="JG24" s="106"/>
      <c r="JH24" s="106"/>
      <c r="JI24" s="106"/>
      <c r="JJ24" s="106"/>
      <c r="JK24" s="106"/>
      <c r="JL24" s="106"/>
      <c r="JM24" s="106"/>
      <c r="JN24" s="106"/>
      <c r="JO24" s="117">
        <f t="shared" si="41"/>
        <v>0</v>
      </c>
      <c r="JP24" s="106"/>
      <c r="JQ24" s="106"/>
      <c r="JR24" s="106"/>
      <c r="JS24" s="106"/>
      <c r="JT24" s="106"/>
      <c r="JU24" s="106"/>
      <c r="JV24" s="106"/>
      <c r="JW24" s="106"/>
      <c r="JX24" s="106"/>
      <c r="JY24" s="106"/>
      <c r="JZ24" s="106"/>
      <c r="KA24" s="121">
        <f t="shared" si="42"/>
        <v>0</v>
      </c>
      <c r="KB24" s="106"/>
      <c r="KC24" s="106"/>
      <c r="KD24" s="106"/>
      <c r="KE24" s="106"/>
      <c r="KF24" s="106"/>
      <c r="KG24" s="106"/>
      <c r="KH24" s="117">
        <f t="shared" si="43"/>
        <v>0</v>
      </c>
      <c r="KI24" s="106"/>
      <c r="KJ24" s="106"/>
      <c r="KK24" s="106"/>
      <c r="KL24" s="106"/>
      <c r="KM24" s="106"/>
      <c r="KN24" s="106"/>
      <c r="KO24" s="106"/>
      <c r="KP24" s="106"/>
      <c r="KQ24" s="106"/>
      <c r="KR24" s="106"/>
      <c r="KS24" s="106"/>
      <c r="KT24" s="106"/>
      <c r="KU24" s="117">
        <f t="shared" si="44"/>
        <v>0</v>
      </c>
      <c r="KV24" s="106"/>
      <c r="KW24" s="106"/>
      <c r="KX24" s="106"/>
      <c r="KY24" s="118">
        <f t="shared" si="45"/>
        <v>0</v>
      </c>
      <c r="KZ24" s="120"/>
      <c r="LA24" s="217">
        <f t="shared" si="46"/>
        <v>1</v>
      </c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17">
        <f t="shared" si="47"/>
        <v>0</v>
      </c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17">
        <f t="shared" si="48"/>
        <v>0</v>
      </c>
      <c r="LY24" s="106"/>
      <c r="LZ24" s="106"/>
      <c r="MA24" s="106"/>
      <c r="MB24" s="106"/>
      <c r="MC24" s="106"/>
      <c r="MD24" s="106"/>
      <c r="ME24" s="117" t="e">
        <f t="shared" si="49"/>
        <v>#DIV/0!</v>
      </c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17">
        <f t="shared" si="50"/>
        <v>0</v>
      </c>
      <c r="MS24" s="106"/>
      <c r="MT24" s="106"/>
      <c r="MU24" s="106"/>
      <c r="MV24" s="118">
        <f t="shared" si="51"/>
        <v>0</v>
      </c>
      <c r="MW24" s="120"/>
      <c r="MX24" s="217">
        <f t="shared" si="52"/>
        <v>1</v>
      </c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17">
        <f t="shared" si="53"/>
        <v>0</v>
      </c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17">
        <f t="shared" si="54"/>
        <v>0</v>
      </c>
      <c r="NV24" s="106"/>
      <c r="NW24" s="106"/>
      <c r="NX24" s="106"/>
      <c r="NY24" s="106"/>
      <c r="NZ24" s="106"/>
      <c r="OA24" s="106"/>
      <c r="OB24" s="117">
        <f t="shared" si="55"/>
        <v>0</v>
      </c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17">
        <f t="shared" si="56"/>
        <v>0</v>
      </c>
      <c r="OP24" s="106"/>
      <c r="OQ24" s="106"/>
      <c r="OR24" s="106"/>
      <c r="OS24" s="118">
        <f t="shared" si="57"/>
        <v>0</v>
      </c>
      <c r="OT24" s="120"/>
      <c r="OU24" s="217">
        <f t="shared" si="58"/>
        <v>1</v>
      </c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17">
        <f t="shared" si="59"/>
        <v>0</v>
      </c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17">
        <f t="shared" si="60"/>
        <v>0</v>
      </c>
      <c r="PS24" s="106"/>
      <c r="PT24" s="106"/>
      <c r="PU24" s="106"/>
      <c r="PV24" s="106"/>
      <c r="PW24" s="106"/>
      <c r="PX24" s="106"/>
      <c r="PY24" s="117">
        <f t="shared" si="61"/>
        <v>0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17">
        <f t="shared" si="62"/>
        <v>0</v>
      </c>
      <c r="QM24" s="106"/>
      <c r="QN24" s="106"/>
      <c r="QO24" s="106"/>
      <c r="QP24" s="118">
        <f t="shared" si="63"/>
        <v>0</v>
      </c>
      <c r="QQ24" s="120"/>
    </row>
    <row r="25" spans="1:459" ht="15.75" x14ac:dyDescent="0.25">
      <c r="A25" s="7">
        <v>1</v>
      </c>
      <c r="B25" s="147">
        <v>20</v>
      </c>
      <c r="C25" s="150"/>
      <c r="D25" s="153"/>
      <c r="E25" s="153"/>
      <c r="F25" s="153"/>
      <c r="G25" s="153"/>
      <c r="H25" s="153"/>
      <c r="I25" s="148"/>
      <c r="J25" s="230">
        <f t="shared" si="8"/>
        <v>0</v>
      </c>
      <c r="K25" s="106"/>
      <c r="L25" s="106"/>
      <c r="M25" s="106"/>
      <c r="N25" s="106"/>
      <c r="O25" s="106"/>
      <c r="P25" s="106"/>
      <c r="Q25" s="106"/>
      <c r="R25" s="132">
        <f t="shared" si="9"/>
        <v>0</v>
      </c>
      <c r="S25" s="217">
        <f t="shared" si="10"/>
        <v>1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17">
        <f t="shared" si="11"/>
        <v>0</v>
      </c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17">
        <f t="shared" si="12"/>
        <v>0</v>
      </c>
      <c r="AQ25" s="106"/>
      <c r="AR25" s="106"/>
      <c r="AS25" s="106"/>
      <c r="AT25" s="106"/>
      <c r="AU25" s="106"/>
      <c r="AV25" s="106"/>
      <c r="AW25" s="117">
        <f t="shared" si="13"/>
        <v>0</v>
      </c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17">
        <f t="shared" si="14"/>
        <v>0</v>
      </c>
      <c r="BK25" s="106"/>
      <c r="BL25" s="106"/>
      <c r="BM25" s="106"/>
      <c r="BN25" s="118">
        <f t="shared" si="15"/>
        <v>0</v>
      </c>
      <c r="BO25" s="120"/>
      <c r="BP25" s="217">
        <f t="shared" si="16"/>
        <v>1</v>
      </c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17">
        <f t="shared" si="17"/>
        <v>0</v>
      </c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17">
        <f t="shared" si="18"/>
        <v>0</v>
      </c>
      <c r="CN25" s="106"/>
      <c r="CO25" s="106"/>
      <c r="CP25" s="106"/>
      <c r="CQ25" s="106"/>
      <c r="CR25" s="106"/>
      <c r="CS25" s="106"/>
      <c r="CT25" s="117">
        <f t="shared" si="19"/>
        <v>0</v>
      </c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17">
        <f t="shared" si="20"/>
        <v>0</v>
      </c>
      <c r="DH25" s="106"/>
      <c r="DI25" s="106"/>
      <c r="DJ25" s="106"/>
      <c r="DK25" s="118">
        <f t="shared" si="21"/>
        <v>0</v>
      </c>
      <c r="DL25" s="169"/>
      <c r="DM25" s="217">
        <f t="shared" si="22"/>
        <v>1</v>
      </c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17">
        <f t="shared" si="23"/>
        <v>0</v>
      </c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17">
        <f t="shared" si="24"/>
        <v>0</v>
      </c>
      <c r="EK25" s="106"/>
      <c r="EL25" s="106"/>
      <c r="EM25" s="106"/>
      <c r="EN25" s="106"/>
      <c r="EO25" s="106"/>
      <c r="EP25" s="106"/>
      <c r="EQ25" s="117">
        <f t="shared" si="25"/>
        <v>0</v>
      </c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17">
        <f t="shared" si="26"/>
        <v>0</v>
      </c>
      <c r="FE25" s="106"/>
      <c r="FF25" s="106"/>
      <c r="FG25" s="106"/>
      <c r="FH25" s="118">
        <f t="shared" si="27"/>
        <v>0</v>
      </c>
      <c r="FI25" s="120"/>
      <c r="FJ25" s="223">
        <f t="shared" si="28"/>
        <v>1</v>
      </c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17">
        <f t="shared" si="29"/>
        <v>0</v>
      </c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17">
        <f t="shared" si="30"/>
        <v>0</v>
      </c>
      <c r="GH25" s="106"/>
      <c r="GI25" s="106"/>
      <c r="GJ25" s="106"/>
      <c r="GK25" s="106"/>
      <c r="GL25" s="106"/>
      <c r="GM25" s="106"/>
      <c r="GN25" s="117">
        <f t="shared" si="31"/>
        <v>0</v>
      </c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17">
        <f t="shared" si="32"/>
        <v>0</v>
      </c>
      <c r="HB25" s="106"/>
      <c r="HC25" s="106"/>
      <c r="HD25" s="106"/>
      <c r="HE25" s="118">
        <f t="shared" si="33"/>
        <v>0</v>
      </c>
      <c r="HF25" s="120"/>
      <c r="HG25" s="217">
        <f t="shared" si="34"/>
        <v>1</v>
      </c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17">
        <f t="shared" si="35"/>
        <v>0</v>
      </c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17">
        <f t="shared" si="36"/>
        <v>0</v>
      </c>
      <c r="IE25" s="106"/>
      <c r="IF25" s="106"/>
      <c r="IG25" s="106"/>
      <c r="IH25" s="106"/>
      <c r="II25" s="106"/>
      <c r="IJ25" s="106"/>
      <c r="IK25" s="117">
        <f t="shared" si="37"/>
        <v>0</v>
      </c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  <c r="IV25" s="106"/>
      <c r="IW25" s="106"/>
      <c r="IX25" s="117">
        <f t="shared" si="38"/>
        <v>0</v>
      </c>
      <c r="IY25" s="106"/>
      <c r="IZ25" s="106"/>
      <c r="JA25" s="106"/>
      <c r="JB25" s="118">
        <f t="shared" si="39"/>
        <v>0</v>
      </c>
      <c r="JC25" s="120"/>
      <c r="JD25" s="217">
        <f t="shared" si="40"/>
        <v>1</v>
      </c>
      <c r="JE25" s="106"/>
      <c r="JF25" s="106"/>
      <c r="JG25" s="106"/>
      <c r="JH25" s="106"/>
      <c r="JI25" s="106"/>
      <c r="JJ25" s="106"/>
      <c r="JK25" s="106"/>
      <c r="JL25" s="106"/>
      <c r="JM25" s="106"/>
      <c r="JN25" s="106"/>
      <c r="JO25" s="117">
        <f t="shared" si="41"/>
        <v>0</v>
      </c>
      <c r="JP25" s="106"/>
      <c r="JQ25" s="106"/>
      <c r="JR25" s="106"/>
      <c r="JS25" s="106"/>
      <c r="JT25" s="106"/>
      <c r="JU25" s="106"/>
      <c r="JV25" s="106"/>
      <c r="JW25" s="106"/>
      <c r="JX25" s="106"/>
      <c r="JY25" s="106"/>
      <c r="JZ25" s="106"/>
      <c r="KA25" s="121">
        <f t="shared" si="42"/>
        <v>0</v>
      </c>
      <c r="KB25" s="106"/>
      <c r="KC25" s="106"/>
      <c r="KD25" s="106"/>
      <c r="KE25" s="106"/>
      <c r="KF25" s="106"/>
      <c r="KG25" s="106"/>
      <c r="KH25" s="117">
        <f t="shared" si="43"/>
        <v>0</v>
      </c>
      <c r="KI25" s="106"/>
      <c r="KJ25" s="106"/>
      <c r="KK25" s="106"/>
      <c r="KL25" s="106"/>
      <c r="KM25" s="106"/>
      <c r="KN25" s="106"/>
      <c r="KO25" s="106"/>
      <c r="KP25" s="106"/>
      <c r="KQ25" s="106"/>
      <c r="KR25" s="106"/>
      <c r="KS25" s="106"/>
      <c r="KT25" s="106"/>
      <c r="KU25" s="117">
        <f t="shared" si="44"/>
        <v>0</v>
      </c>
      <c r="KV25" s="106"/>
      <c r="KW25" s="106"/>
      <c r="KX25" s="106"/>
      <c r="KY25" s="118">
        <f t="shared" si="45"/>
        <v>0</v>
      </c>
      <c r="KZ25" s="120"/>
      <c r="LA25" s="217">
        <f t="shared" si="46"/>
        <v>1</v>
      </c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17">
        <f t="shared" si="47"/>
        <v>0</v>
      </c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17">
        <f t="shared" si="48"/>
        <v>0</v>
      </c>
      <c r="LY25" s="106"/>
      <c r="LZ25" s="106"/>
      <c r="MA25" s="106"/>
      <c r="MB25" s="106"/>
      <c r="MC25" s="106"/>
      <c r="MD25" s="106"/>
      <c r="ME25" s="117" t="e">
        <f t="shared" si="49"/>
        <v>#DIV/0!</v>
      </c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17">
        <f t="shared" si="50"/>
        <v>0</v>
      </c>
      <c r="MS25" s="106"/>
      <c r="MT25" s="106"/>
      <c r="MU25" s="106"/>
      <c r="MV25" s="118">
        <f t="shared" si="51"/>
        <v>0</v>
      </c>
      <c r="MW25" s="120"/>
      <c r="MX25" s="217">
        <f t="shared" si="52"/>
        <v>1</v>
      </c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17">
        <f t="shared" si="53"/>
        <v>0</v>
      </c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17">
        <f t="shared" si="54"/>
        <v>0</v>
      </c>
      <c r="NV25" s="106"/>
      <c r="NW25" s="106"/>
      <c r="NX25" s="106"/>
      <c r="NY25" s="106"/>
      <c r="NZ25" s="106"/>
      <c r="OA25" s="106"/>
      <c r="OB25" s="117">
        <f t="shared" si="55"/>
        <v>0</v>
      </c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17">
        <f t="shared" si="56"/>
        <v>0</v>
      </c>
      <c r="OP25" s="106"/>
      <c r="OQ25" s="106"/>
      <c r="OR25" s="106"/>
      <c r="OS25" s="118">
        <f t="shared" si="57"/>
        <v>0</v>
      </c>
      <c r="OT25" s="120"/>
      <c r="OU25" s="217">
        <f t="shared" si="58"/>
        <v>1</v>
      </c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17">
        <f t="shared" si="59"/>
        <v>0</v>
      </c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17">
        <f t="shared" si="60"/>
        <v>0</v>
      </c>
      <c r="PS25" s="106"/>
      <c r="PT25" s="106"/>
      <c r="PU25" s="106"/>
      <c r="PV25" s="106"/>
      <c r="PW25" s="106"/>
      <c r="PX25" s="106"/>
      <c r="PY25" s="117">
        <f t="shared" si="61"/>
        <v>0</v>
      </c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17">
        <f t="shared" si="62"/>
        <v>0</v>
      </c>
      <c r="QM25" s="106"/>
      <c r="QN25" s="106"/>
      <c r="QO25" s="106"/>
      <c r="QP25" s="118">
        <f t="shared" si="63"/>
        <v>0</v>
      </c>
      <c r="QQ25" s="120"/>
    </row>
    <row r="26" spans="1:459" ht="15.75" x14ac:dyDescent="0.25">
      <c r="A26" s="7">
        <v>1</v>
      </c>
      <c r="B26" s="147">
        <v>21</v>
      </c>
      <c r="C26" s="150"/>
      <c r="D26" s="153"/>
      <c r="E26" s="153"/>
      <c r="F26" s="153"/>
      <c r="G26" s="153"/>
      <c r="H26" s="153"/>
      <c r="I26" s="148"/>
      <c r="J26" s="230">
        <f t="shared" si="8"/>
        <v>0</v>
      </c>
      <c r="K26" s="106"/>
      <c r="L26" s="106"/>
      <c r="M26" s="106"/>
      <c r="N26" s="106"/>
      <c r="O26" s="106"/>
      <c r="P26" s="106"/>
      <c r="Q26" s="106"/>
      <c r="R26" s="132">
        <f t="shared" si="9"/>
        <v>0</v>
      </c>
      <c r="S26" s="217">
        <f t="shared" si="10"/>
        <v>1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17">
        <f t="shared" si="11"/>
        <v>0</v>
      </c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17">
        <f t="shared" si="12"/>
        <v>0</v>
      </c>
      <c r="AQ26" s="106"/>
      <c r="AR26" s="106"/>
      <c r="AS26" s="106"/>
      <c r="AT26" s="106"/>
      <c r="AU26" s="106"/>
      <c r="AV26" s="106"/>
      <c r="AW26" s="117">
        <f t="shared" si="13"/>
        <v>0</v>
      </c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17">
        <f t="shared" si="14"/>
        <v>0</v>
      </c>
      <c r="BK26" s="106"/>
      <c r="BL26" s="106"/>
      <c r="BM26" s="106"/>
      <c r="BN26" s="118">
        <f t="shared" si="15"/>
        <v>0</v>
      </c>
      <c r="BO26" s="120"/>
      <c r="BP26" s="217">
        <f t="shared" si="16"/>
        <v>1</v>
      </c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17">
        <f t="shared" si="17"/>
        <v>0</v>
      </c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17">
        <f t="shared" si="18"/>
        <v>0</v>
      </c>
      <c r="CN26" s="106"/>
      <c r="CO26" s="106"/>
      <c r="CP26" s="106"/>
      <c r="CQ26" s="106"/>
      <c r="CR26" s="106"/>
      <c r="CS26" s="106"/>
      <c r="CT26" s="117">
        <f t="shared" si="19"/>
        <v>0</v>
      </c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17">
        <f t="shared" si="20"/>
        <v>0</v>
      </c>
      <c r="DH26" s="106"/>
      <c r="DI26" s="106"/>
      <c r="DJ26" s="106"/>
      <c r="DK26" s="118">
        <f t="shared" si="21"/>
        <v>0</v>
      </c>
      <c r="DL26" s="169"/>
      <c r="DM26" s="217">
        <f t="shared" si="22"/>
        <v>1</v>
      </c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17">
        <f t="shared" si="23"/>
        <v>0</v>
      </c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17">
        <f t="shared" si="24"/>
        <v>0</v>
      </c>
      <c r="EK26" s="106"/>
      <c r="EL26" s="106"/>
      <c r="EM26" s="106"/>
      <c r="EN26" s="106"/>
      <c r="EO26" s="106"/>
      <c r="EP26" s="106"/>
      <c r="EQ26" s="117">
        <f t="shared" si="25"/>
        <v>0</v>
      </c>
      <c r="ER26" s="106"/>
      <c r="ES26" s="106"/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17">
        <f t="shared" si="26"/>
        <v>0</v>
      </c>
      <c r="FE26" s="106"/>
      <c r="FF26" s="106"/>
      <c r="FG26" s="106"/>
      <c r="FH26" s="118">
        <f t="shared" si="27"/>
        <v>0</v>
      </c>
      <c r="FI26" s="120"/>
      <c r="FJ26" s="223">
        <f t="shared" si="28"/>
        <v>1</v>
      </c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17">
        <f t="shared" si="29"/>
        <v>0</v>
      </c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17">
        <f t="shared" si="30"/>
        <v>0</v>
      </c>
      <c r="GH26" s="106"/>
      <c r="GI26" s="106"/>
      <c r="GJ26" s="106"/>
      <c r="GK26" s="106"/>
      <c r="GL26" s="106"/>
      <c r="GM26" s="106"/>
      <c r="GN26" s="117">
        <f t="shared" si="31"/>
        <v>0</v>
      </c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17">
        <f t="shared" si="32"/>
        <v>0</v>
      </c>
      <c r="HB26" s="106"/>
      <c r="HC26" s="106"/>
      <c r="HD26" s="106"/>
      <c r="HE26" s="118">
        <f t="shared" si="33"/>
        <v>0</v>
      </c>
      <c r="HF26" s="120"/>
      <c r="HG26" s="217">
        <f t="shared" si="34"/>
        <v>1</v>
      </c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17">
        <f t="shared" si="35"/>
        <v>0</v>
      </c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17">
        <f t="shared" si="36"/>
        <v>0</v>
      </c>
      <c r="IE26" s="106"/>
      <c r="IF26" s="106"/>
      <c r="IG26" s="106"/>
      <c r="IH26" s="106"/>
      <c r="II26" s="106"/>
      <c r="IJ26" s="106"/>
      <c r="IK26" s="117">
        <f t="shared" si="37"/>
        <v>0</v>
      </c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17">
        <f t="shared" si="38"/>
        <v>0</v>
      </c>
      <c r="IY26" s="106"/>
      <c r="IZ26" s="106"/>
      <c r="JA26" s="106"/>
      <c r="JB26" s="118">
        <f t="shared" si="39"/>
        <v>0</v>
      </c>
      <c r="JC26" s="120"/>
      <c r="JD26" s="217">
        <f t="shared" si="40"/>
        <v>1</v>
      </c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17">
        <f t="shared" si="41"/>
        <v>0</v>
      </c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21">
        <f t="shared" si="42"/>
        <v>0</v>
      </c>
      <c r="KB26" s="106"/>
      <c r="KC26" s="106"/>
      <c r="KD26" s="106"/>
      <c r="KE26" s="106"/>
      <c r="KF26" s="106"/>
      <c r="KG26" s="106"/>
      <c r="KH26" s="117">
        <f t="shared" si="43"/>
        <v>0</v>
      </c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17">
        <f t="shared" si="44"/>
        <v>0</v>
      </c>
      <c r="KV26" s="106"/>
      <c r="KW26" s="106"/>
      <c r="KX26" s="106"/>
      <c r="KY26" s="118">
        <f t="shared" si="45"/>
        <v>0</v>
      </c>
      <c r="KZ26" s="120"/>
      <c r="LA26" s="217">
        <f t="shared" si="46"/>
        <v>1</v>
      </c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17">
        <f t="shared" si="47"/>
        <v>0</v>
      </c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17">
        <f t="shared" si="48"/>
        <v>0</v>
      </c>
      <c r="LY26" s="106"/>
      <c r="LZ26" s="106"/>
      <c r="MA26" s="106"/>
      <c r="MB26" s="106"/>
      <c r="MC26" s="106"/>
      <c r="MD26" s="106"/>
      <c r="ME26" s="117" t="e">
        <f t="shared" si="49"/>
        <v>#DIV/0!</v>
      </c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17">
        <f t="shared" si="50"/>
        <v>0</v>
      </c>
      <c r="MS26" s="106"/>
      <c r="MT26" s="106"/>
      <c r="MU26" s="106"/>
      <c r="MV26" s="118">
        <f t="shared" si="51"/>
        <v>0</v>
      </c>
      <c r="MW26" s="120"/>
      <c r="MX26" s="217">
        <f t="shared" si="52"/>
        <v>1</v>
      </c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17">
        <f t="shared" si="53"/>
        <v>0</v>
      </c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17">
        <f t="shared" si="54"/>
        <v>0</v>
      </c>
      <c r="NV26" s="106"/>
      <c r="NW26" s="106"/>
      <c r="NX26" s="106"/>
      <c r="NY26" s="106"/>
      <c r="NZ26" s="106"/>
      <c r="OA26" s="106"/>
      <c r="OB26" s="117">
        <f t="shared" si="55"/>
        <v>0</v>
      </c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17">
        <f t="shared" si="56"/>
        <v>0</v>
      </c>
      <c r="OP26" s="106"/>
      <c r="OQ26" s="106"/>
      <c r="OR26" s="106"/>
      <c r="OS26" s="118">
        <f t="shared" si="57"/>
        <v>0</v>
      </c>
      <c r="OT26" s="120"/>
      <c r="OU26" s="217">
        <f t="shared" si="58"/>
        <v>1</v>
      </c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17">
        <f t="shared" si="59"/>
        <v>0</v>
      </c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17">
        <f t="shared" si="60"/>
        <v>0</v>
      </c>
      <c r="PS26" s="106"/>
      <c r="PT26" s="106"/>
      <c r="PU26" s="106"/>
      <c r="PV26" s="106"/>
      <c r="PW26" s="106"/>
      <c r="PX26" s="106"/>
      <c r="PY26" s="117">
        <f t="shared" si="61"/>
        <v>0</v>
      </c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17">
        <f t="shared" si="62"/>
        <v>0</v>
      </c>
      <c r="QM26" s="106"/>
      <c r="QN26" s="106"/>
      <c r="QO26" s="106"/>
      <c r="QP26" s="118">
        <f t="shared" si="63"/>
        <v>0</v>
      </c>
      <c r="QQ26" s="120"/>
    </row>
    <row r="27" spans="1:459" ht="15.75" x14ac:dyDescent="0.25">
      <c r="A27" s="7">
        <v>1</v>
      </c>
      <c r="B27" s="147">
        <v>22</v>
      </c>
      <c r="C27" s="150"/>
      <c r="D27" s="153"/>
      <c r="E27" s="153"/>
      <c r="F27" s="153"/>
      <c r="G27" s="153"/>
      <c r="H27" s="153"/>
      <c r="I27" s="148"/>
      <c r="J27" s="230">
        <f t="shared" si="8"/>
        <v>0</v>
      </c>
      <c r="K27" s="106"/>
      <c r="L27" s="106"/>
      <c r="M27" s="106"/>
      <c r="N27" s="106"/>
      <c r="O27" s="106"/>
      <c r="P27" s="106"/>
      <c r="Q27" s="106"/>
      <c r="R27" s="132">
        <f t="shared" si="9"/>
        <v>0</v>
      </c>
      <c r="S27" s="217">
        <f t="shared" si="10"/>
        <v>1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17">
        <f t="shared" si="11"/>
        <v>0</v>
      </c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17">
        <f t="shared" si="12"/>
        <v>0</v>
      </c>
      <c r="AQ27" s="106"/>
      <c r="AR27" s="106"/>
      <c r="AS27" s="106"/>
      <c r="AT27" s="106"/>
      <c r="AU27" s="106"/>
      <c r="AV27" s="106"/>
      <c r="AW27" s="117">
        <f t="shared" si="13"/>
        <v>0</v>
      </c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17">
        <f t="shared" si="14"/>
        <v>0</v>
      </c>
      <c r="BK27" s="106"/>
      <c r="BL27" s="106"/>
      <c r="BM27" s="106"/>
      <c r="BN27" s="118">
        <f t="shared" si="15"/>
        <v>0</v>
      </c>
      <c r="BO27" s="120"/>
      <c r="BP27" s="217">
        <f t="shared" si="16"/>
        <v>1</v>
      </c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17">
        <f t="shared" si="17"/>
        <v>0</v>
      </c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17">
        <f t="shared" si="18"/>
        <v>0</v>
      </c>
      <c r="CN27" s="106"/>
      <c r="CO27" s="106"/>
      <c r="CP27" s="106"/>
      <c r="CQ27" s="106"/>
      <c r="CR27" s="106"/>
      <c r="CS27" s="106"/>
      <c r="CT27" s="117">
        <f t="shared" si="19"/>
        <v>0</v>
      </c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17">
        <f t="shared" si="20"/>
        <v>0</v>
      </c>
      <c r="DH27" s="106"/>
      <c r="DI27" s="106"/>
      <c r="DJ27" s="106"/>
      <c r="DK27" s="118">
        <f t="shared" si="21"/>
        <v>0</v>
      </c>
      <c r="DL27" s="169"/>
      <c r="DM27" s="217">
        <f t="shared" si="22"/>
        <v>1</v>
      </c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17">
        <f t="shared" si="23"/>
        <v>0</v>
      </c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17">
        <f t="shared" si="24"/>
        <v>0</v>
      </c>
      <c r="EK27" s="106"/>
      <c r="EL27" s="106"/>
      <c r="EM27" s="106"/>
      <c r="EN27" s="106"/>
      <c r="EO27" s="106"/>
      <c r="EP27" s="106"/>
      <c r="EQ27" s="117">
        <f t="shared" si="25"/>
        <v>0</v>
      </c>
      <c r="ER27" s="106"/>
      <c r="ES27" s="106"/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17">
        <f t="shared" si="26"/>
        <v>0</v>
      </c>
      <c r="FE27" s="106"/>
      <c r="FF27" s="106"/>
      <c r="FG27" s="106"/>
      <c r="FH27" s="118">
        <f t="shared" si="27"/>
        <v>0</v>
      </c>
      <c r="FI27" s="120"/>
      <c r="FJ27" s="223">
        <f t="shared" si="28"/>
        <v>1</v>
      </c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17">
        <f t="shared" si="29"/>
        <v>0</v>
      </c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  <c r="GF27" s="106"/>
      <c r="GG27" s="117">
        <f t="shared" si="30"/>
        <v>0</v>
      </c>
      <c r="GH27" s="106"/>
      <c r="GI27" s="106"/>
      <c r="GJ27" s="106"/>
      <c r="GK27" s="106"/>
      <c r="GL27" s="106"/>
      <c r="GM27" s="106"/>
      <c r="GN27" s="117">
        <f t="shared" si="31"/>
        <v>0</v>
      </c>
      <c r="GO27" s="106"/>
      <c r="GP27" s="106"/>
      <c r="GQ27" s="106"/>
      <c r="GR27" s="106"/>
      <c r="GS27" s="106"/>
      <c r="GT27" s="106"/>
      <c r="GU27" s="106"/>
      <c r="GV27" s="106"/>
      <c r="GW27" s="106"/>
      <c r="GX27" s="106"/>
      <c r="GY27" s="106"/>
      <c r="GZ27" s="106"/>
      <c r="HA27" s="117">
        <f t="shared" si="32"/>
        <v>0</v>
      </c>
      <c r="HB27" s="106"/>
      <c r="HC27" s="106"/>
      <c r="HD27" s="106"/>
      <c r="HE27" s="118">
        <f t="shared" si="33"/>
        <v>0</v>
      </c>
      <c r="HF27" s="120"/>
      <c r="HG27" s="217">
        <f t="shared" si="34"/>
        <v>1</v>
      </c>
      <c r="HH27" s="106"/>
      <c r="HI27" s="106"/>
      <c r="HJ27" s="106"/>
      <c r="HK27" s="106"/>
      <c r="HL27" s="106"/>
      <c r="HM27" s="106"/>
      <c r="HN27" s="106"/>
      <c r="HO27" s="106"/>
      <c r="HP27" s="106"/>
      <c r="HQ27" s="106"/>
      <c r="HR27" s="117">
        <f t="shared" si="35"/>
        <v>0</v>
      </c>
      <c r="HS27" s="106"/>
      <c r="HT27" s="106"/>
      <c r="HU27" s="106"/>
      <c r="HV27" s="106"/>
      <c r="HW27" s="106"/>
      <c r="HX27" s="106"/>
      <c r="HY27" s="106"/>
      <c r="HZ27" s="106"/>
      <c r="IA27" s="106"/>
      <c r="IB27" s="106"/>
      <c r="IC27" s="106"/>
      <c r="ID27" s="117">
        <f t="shared" si="36"/>
        <v>0</v>
      </c>
      <c r="IE27" s="106"/>
      <c r="IF27" s="106"/>
      <c r="IG27" s="106"/>
      <c r="IH27" s="106"/>
      <c r="II27" s="106"/>
      <c r="IJ27" s="106"/>
      <c r="IK27" s="117">
        <f t="shared" si="37"/>
        <v>0</v>
      </c>
      <c r="IL27" s="106"/>
      <c r="IM27" s="106"/>
      <c r="IN27" s="106"/>
      <c r="IO27" s="106"/>
      <c r="IP27" s="106"/>
      <c r="IQ27" s="106"/>
      <c r="IR27" s="106"/>
      <c r="IS27" s="106"/>
      <c r="IT27" s="106"/>
      <c r="IU27" s="106"/>
      <c r="IV27" s="106"/>
      <c r="IW27" s="106"/>
      <c r="IX27" s="117">
        <f t="shared" si="38"/>
        <v>0</v>
      </c>
      <c r="IY27" s="106"/>
      <c r="IZ27" s="106"/>
      <c r="JA27" s="106"/>
      <c r="JB27" s="118">
        <f t="shared" si="39"/>
        <v>0</v>
      </c>
      <c r="JC27" s="120"/>
      <c r="JD27" s="217">
        <f t="shared" si="40"/>
        <v>1</v>
      </c>
      <c r="JE27" s="106"/>
      <c r="JF27" s="106"/>
      <c r="JG27" s="106"/>
      <c r="JH27" s="106"/>
      <c r="JI27" s="106"/>
      <c r="JJ27" s="106"/>
      <c r="JK27" s="106"/>
      <c r="JL27" s="106"/>
      <c r="JM27" s="106"/>
      <c r="JN27" s="106"/>
      <c r="JO27" s="117">
        <f t="shared" si="41"/>
        <v>0</v>
      </c>
      <c r="JP27" s="106"/>
      <c r="JQ27" s="106"/>
      <c r="JR27" s="106"/>
      <c r="JS27" s="106"/>
      <c r="JT27" s="106"/>
      <c r="JU27" s="106"/>
      <c r="JV27" s="106"/>
      <c r="JW27" s="106"/>
      <c r="JX27" s="106"/>
      <c r="JY27" s="106"/>
      <c r="JZ27" s="106"/>
      <c r="KA27" s="121">
        <f t="shared" si="42"/>
        <v>0</v>
      </c>
      <c r="KB27" s="106"/>
      <c r="KC27" s="106"/>
      <c r="KD27" s="106"/>
      <c r="KE27" s="106"/>
      <c r="KF27" s="106"/>
      <c r="KG27" s="106"/>
      <c r="KH27" s="117">
        <f t="shared" si="43"/>
        <v>0</v>
      </c>
      <c r="KI27" s="106"/>
      <c r="KJ27" s="106"/>
      <c r="KK27" s="106"/>
      <c r="KL27" s="106"/>
      <c r="KM27" s="106"/>
      <c r="KN27" s="106"/>
      <c r="KO27" s="106"/>
      <c r="KP27" s="106"/>
      <c r="KQ27" s="106"/>
      <c r="KR27" s="106"/>
      <c r="KS27" s="106"/>
      <c r="KT27" s="106"/>
      <c r="KU27" s="117">
        <f t="shared" si="44"/>
        <v>0</v>
      </c>
      <c r="KV27" s="106"/>
      <c r="KW27" s="106"/>
      <c r="KX27" s="106"/>
      <c r="KY27" s="118">
        <f t="shared" si="45"/>
        <v>0</v>
      </c>
      <c r="KZ27" s="120"/>
      <c r="LA27" s="217">
        <f t="shared" si="46"/>
        <v>1</v>
      </c>
      <c r="LB27" s="106"/>
      <c r="LC27" s="106"/>
      <c r="LD27" s="106"/>
      <c r="LE27" s="106"/>
      <c r="LF27" s="106"/>
      <c r="LG27" s="106"/>
      <c r="LH27" s="106"/>
      <c r="LI27" s="106"/>
      <c r="LJ27" s="106"/>
      <c r="LK27" s="106"/>
      <c r="LL27" s="117">
        <f t="shared" si="47"/>
        <v>0</v>
      </c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/>
      <c r="LX27" s="117">
        <f t="shared" si="48"/>
        <v>0</v>
      </c>
      <c r="LY27" s="106"/>
      <c r="LZ27" s="106"/>
      <c r="MA27" s="106"/>
      <c r="MB27" s="106"/>
      <c r="MC27" s="106"/>
      <c r="MD27" s="106"/>
      <c r="ME27" s="117" t="e">
        <f t="shared" si="49"/>
        <v>#DIV/0!</v>
      </c>
      <c r="MF27" s="106"/>
      <c r="MG27" s="106"/>
      <c r="MH27" s="106"/>
      <c r="MI27" s="106"/>
      <c r="MJ27" s="106"/>
      <c r="MK27" s="106"/>
      <c r="ML27" s="106"/>
      <c r="MM27" s="106"/>
      <c r="MN27" s="106"/>
      <c r="MO27" s="106"/>
      <c r="MP27" s="106"/>
      <c r="MQ27" s="106"/>
      <c r="MR27" s="117">
        <f t="shared" si="50"/>
        <v>0</v>
      </c>
      <c r="MS27" s="106"/>
      <c r="MT27" s="106"/>
      <c r="MU27" s="106"/>
      <c r="MV27" s="118">
        <f t="shared" si="51"/>
        <v>0</v>
      </c>
      <c r="MW27" s="120"/>
      <c r="MX27" s="217">
        <f t="shared" si="52"/>
        <v>1</v>
      </c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17">
        <f t="shared" si="53"/>
        <v>0</v>
      </c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17">
        <f t="shared" si="54"/>
        <v>0</v>
      </c>
      <c r="NV27" s="106"/>
      <c r="NW27" s="106"/>
      <c r="NX27" s="106"/>
      <c r="NY27" s="106"/>
      <c r="NZ27" s="106"/>
      <c r="OA27" s="106"/>
      <c r="OB27" s="117">
        <f t="shared" si="55"/>
        <v>0</v>
      </c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17">
        <f t="shared" si="56"/>
        <v>0</v>
      </c>
      <c r="OP27" s="106"/>
      <c r="OQ27" s="106"/>
      <c r="OR27" s="106"/>
      <c r="OS27" s="118">
        <f t="shared" si="57"/>
        <v>0</v>
      </c>
      <c r="OT27" s="120"/>
      <c r="OU27" s="217">
        <f t="shared" si="58"/>
        <v>1</v>
      </c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17">
        <f t="shared" si="59"/>
        <v>0</v>
      </c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17">
        <f t="shared" si="60"/>
        <v>0</v>
      </c>
      <c r="PS27" s="106"/>
      <c r="PT27" s="106"/>
      <c r="PU27" s="106"/>
      <c r="PV27" s="106"/>
      <c r="PW27" s="106"/>
      <c r="PX27" s="106"/>
      <c r="PY27" s="117">
        <f t="shared" si="61"/>
        <v>0</v>
      </c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17">
        <f t="shared" si="62"/>
        <v>0</v>
      </c>
      <c r="QM27" s="106"/>
      <c r="QN27" s="106"/>
      <c r="QO27" s="106"/>
      <c r="QP27" s="118">
        <f t="shared" si="63"/>
        <v>0</v>
      </c>
      <c r="QQ27" s="120"/>
    </row>
    <row r="28" spans="1:459" ht="15.75" x14ac:dyDescent="0.25">
      <c r="A28" s="7">
        <v>1</v>
      </c>
      <c r="B28" s="147">
        <v>23</v>
      </c>
      <c r="C28" s="150"/>
      <c r="D28" s="153"/>
      <c r="E28" s="153"/>
      <c r="F28" s="153"/>
      <c r="G28" s="153"/>
      <c r="H28" s="153"/>
      <c r="I28" s="148"/>
      <c r="J28" s="230">
        <f t="shared" si="8"/>
        <v>0</v>
      </c>
      <c r="K28" s="106"/>
      <c r="L28" s="106"/>
      <c r="M28" s="106"/>
      <c r="N28" s="106"/>
      <c r="O28" s="106"/>
      <c r="P28" s="106"/>
      <c r="Q28" s="106"/>
      <c r="R28" s="132">
        <f t="shared" si="9"/>
        <v>0</v>
      </c>
      <c r="S28" s="217">
        <f t="shared" si="10"/>
        <v>1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17">
        <f t="shared" si="11"/>
        <v>0</v>
      </c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17">
        <f t="shared" si="12"/>
        <v>0</v>
      </c>
      <c r="AQ28" s="106"/>
      <c r="AR28" s="106"/>
      <c r="AS28" s="106"/>
      <c r="AT28" s="106"/>
      <c r="AU28" s="106"/>
      <c r="AV28" s="106"/>
      <c r="AW28" s="117">
        <f t="shared" si="13"/>
        <v>0</v>
      </c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17">
        <f t="shared" si="14"/>
        <v>0</v>
      </c>
      <c r="BK28" s="106"/>
      <c r="BL28" s="106"/>
      <c r="BM28" s="106"/>
      <c r="BN28" s="118">
        <f t="shared" si="15"/>
        <v>0</v>
      </c>
      <c r="BO28" s="120"/>
      <c r="BP28" s="217">
        <f t="shared" si="16"/>
        <v>1</v>
      </c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17">
        <f t="shared" si="17"/>
        <v>0</v>
      </c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17">
        <f t="shared" si="18"/>
        <v>0</v>
      </c>
      <c r="CN28" s="106"/>
      <c r="CO28" s="106"/>
      <c r="CP28" s="106"/>
      <c r="CQ28" s="106"/>
      <c r="CR28" s="106"/>
      <c r="CS28" s="106"/>
      <c r="CT28" s="117">
        <f t="shared" si="19"/>
        <v>0</v>
      </c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17">
        <f t="shared" si="20"/>
        <v>0</v>
      </c>
      <c r="DH28" s="106"/>
      <c r="DI28" s="106"/>
      <c r="DJ28" s="106"/>
      <c r="DK28" s="118">
        <f t="shared" si="21"/>
        <v>0</v>
      </c>
      <c r="DL28" s="169"/>
      <c r="DM28" s="217">
        <f t="shared" si="22"/>
        <v>1</v>
      </c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17">
        <f t="shared" si="23"/>
        <v>0</v>
      </c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17">
        <f t="shared" si="24"/>
        <v>0</v>
      </c>
      <c r="EK28" s="106"/>
      <c r="EL28" s="106"/>
      <c r="EM28" s="106"/>
      <c r="EN28" s="106"/>
      <c r="EO28" s="106"/>
      <c r="EP28" s="106"/>
      <c r="EQ28" s="117">
        <f t="shared" si="25"/>
        <v>0</v>
      </c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17">
        <f t="shared" si="26"/>
        <v>0</v>
      </c>
      <c r="FE28" s="106"/>
      <c r="FF28" s="106"/>
      <c r="FG28" s="106"/>
      <c r="FH28" s="118">
        <f t="shared" si="27"/>
        <v>0</v>
      </c>
      <c r="FI28" s="120"/>
      <c r="FJ28" s="223">
        <f t="shared" si="28"/>
        <v>1</v>
      </c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17">
        <f t="shared" si="29"/>
        <v>0</v>
      </c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17">
        <f t="shared" si="30"/>
        <v>0</v>
      </c>
      <c r="GH28" s="106"/>
      <c r="GI28" s="106"/>
      <c r="GJ28" s="106"/>
      <c r="GK28" s="106"/>
      <c r="GL28" s="106"/>
      <c r="GM28" s="106"/>
      <c r="GN28" s="117">
        <f t="shared" si="31"/>
        <v>0</v>
      </c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17">
        <f t="shared" si="32"/>
        <v>0</v>
      </c>
      <c r="HB28" s="106"/>
      <c r="HC28" s="106"/>
      <c r="HD28" s="106"/>
      <c r="HE28" s="118">
        <f t="shared" si="33"/>
        <v>0</v>
      </c>
      <c r="HF28" s="120"/>
      <c r="HG28" s="217">
        <f t="shared" si="34"/>
        <v>1</v>
      </c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17">
        <f t="shared" si="35"/>
        <v>0</v>
      </c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17">
        <f t="shared" si="36"/>
        <v>0</v>
      </c>
      <c r="IE28" s="106"/>
      <c r="IF28" s="106"/>
      <c r="IG28" s="106"/>
      <c r="IH28" s="106"/>
      <c r="II28" s="106"/>
      <c r="IJ28" s="106"/>
      <c r="IK28" s="117">
        <f t="shared" si="37"/>
        <v>0</v>
      </c>
      <c r="IL28" s="106"/>
      <c r="IM28" s="106"/>
      <c r="IN28" s="106"/>
      <c r="IO28" s="106"/>
      <c r="IP28" s="106"/>
      <c r="IQ28" s="106"/>
      <c r="IR28" s="106"/>
      <c r="IS28" s="106"/>
      <c r="IT28" s="106"/>
      <c r="IU28" s="106"/>
      <c r="IV28" s="106"/>
      <c r="IW28" s="106"/>
      <c r="IX28" s="117">
        <f t="shared" si="38"/>
        <v>0</v>
      </c>
      <c r="IY28" s="106"/>
      <c r="IZ28" s="106"/>
      <c r="JA28" s="106"/>
      <c r="JB28" s="118">
        <f t="shared" si="39"/>
        <v>0</v>
      </c>
      <c r="JC28" s="120"/>
      <c r="JD28" s="217">
        <f t="shared" si="40"/>
        <v>1</v>
      </c>
      <c r="JE28" s="106"/>
      <c r="JF28" s="106"/>
      <c r="JG28" s="106"/>
      <c r="JH28" s="106"/>
      <c r="JI28" s="106"/>
      <c r="JJ28" s="106"/>
      <c r="JK28" s="106"/>
      <c r="JL28" s="106"/>
      <c r="JM28" s="106"/>
      <c r="JN28" s="106"/>
      <c r="JO28" s="117">
        <f t="shared" si="41"/>
        <v>0</v>
      </c>
      <c r="JP28" s="106"/>
      <c r="JQ28" s="106"/>
      <c r="JR28" s="106"/>
      <c r="JS28" s="106"/>
      <c r="JT28" s="106"/>
      <c r="JU28" s="106"/>
      <c r="JV28" s="106"/>
      <c r="JW28" s="106"/>
      <c r="JX28" s="106"/>
      <c r="JY28" s="106"/>
      <c r="JZ28" s="106"/>
      <c r="KA28" s="121">
        <f t="shared" si="42"/>
        <v>0</v>
      </c>
      <c r="KB28" s="106"/>
      <c r="KC28" s="106"/>
      <c r="KD28" s="106"/>
      <c r="KE28" s="106"/>
      <c r="KF28" s="106"/>
      <c r="KG28" s="106"/>
      <c r="KH28" s="117">
        <f t="shared" si="43"/>
        <v>0</v>
      </c>
      <c r="KI28" s="106"/>
      <c r="KJ28" s="106"/>
      <c r="KK28" s="106"/>
      <c r="KL28" s="106"/>
      <c r="KM28" s="106"/>
      <c r="KN28" s="106"/>
      <c r="KO28" s="106"/>
      <c r="KP28" s="106"/>
      <c r="KQ28" s="106"/>
      <c r="KR28" s="106"/>
      <c r="KS28" s="106"/>
      <c r="KT28" s="106"/>
      <c r="KU28" s="117">
        <f t="shared" si="44"/>
        <v>0</v>
      </c>
      <c r="KV28" s="106"/>
      <c r="KW28" s="106"/>
      <c r="KX28" s="106"/>
      <c r="KY28" s="118">
        <f t="shared" si="45"/>
        <v>0</v>
      </c>
      <c r="KZ28" s="120"/>
      <c r="LA28" s="217">
        <f t="shared" si="46"/>
        <v>1</v>
      </c>
      <c r="LB28" s="106"/>
      <c r="LC28" s="106"/>
      <c r="LD28" s="106"/>
      <c r="LE28" s="106"/>
      <c r="LF28" s="106"/>
      <c r="LG28" s="106"/>
      <c r="LH28" s="106"/>
      <c r="LI28" s="106"/>
      <c r="LJ28" s="106"/>
      <c r="LK28" s="106"/>
      <c r="LL28" s="117">
        <f t="shared" si="47"/>
        <v>0</v>
      </c>
      <c r="LM28" s="106"/>
      <c r="LN28" s="106"/>
      <c r="LO28" s="106"/>
      <c r="LP28" s="106"/>
      <c r="LQ28" s="106"/>
      <c r="LR28" s="106"/>
      <c r="LS28" s="106"/>
      <c r="LT28" s="106"/>
      <c r="LU28" s="106"/>
      <c r="LV28" s="106"/>
      <c r="LW28" s="106"/>
      <c r="LX28" s="117">
        <f t="shared" si="48"/>
        <v>0</v>
      </c>
      <c r="LY28" s="106"/>
      <c r="LZ28" s="106"/>
      <c r="MA28" s="106"/>
      <c r="MB28" s="106"/>
      <c r="MC28" s="106"/>
      <c r="MD28" s="106"/>
      <c r="ME28" s="117" t="e">
        <f t="shared" si="49"/>
        <v>#DIV/0!</v>
      </c>
      <c r="MF28" s="106"/>
      <c r="MG28" s="106"/>
      <c r="MH28" s="106"/>
      <c r="MI28" s="106"/>
      <c r="MJ28" s="106"/>
      <c r="MK28" s="106"/>
      <c r="ML28" s="106"/>
      <c r="MM28" s="106"/>
      <c r="MN28" s="106"/>
      <c r="MO28" s="106"/>
      <c r="MP28" s="106"/>
      <c r="MQ28" s="106"/>
      <c r="MR28" s="117">
        <f t="shared" si="50"/>
        <v>0</v>
      </c>
      <c r="MS28" s="106"/>
      <c r="MT28" s="106"/>
      <c r="MU28" s="106"/>
      <c r="MV28" s="118">
        <f t="shared" si="51"/>
        <v>0</v>
      </c>
      <c r="MW28" s="120"/>
      <c r="MX28" s="217">
        <f t="shared" si="52"/>
        <v>1</v>
      </c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17">
        <f t="shared" si="53"/>
        <v>0</v>
      </c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17">
        <f t="shared" si="54"/>
        <v>0</v>
      </c>
      <c r="NV28" s="106"/>
      <c r="NW28" s="106"/>
      <c r="NX28" s="106"/>
      <c r="NY28" s="106"/>
      <c r="NZ28" s="106"/>
      <c r="OA28" s="106"/>
      <c r="OB28" s="117">
        <f t="shared" si="55"/>
        <v>0</v>
      </c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17">
        <f t="shared" si="56"/>
        <v>0</v>
      </c>
      <c r="OP28" s="106"/>
      <c r="OQ28" s="106"/>
      <c r="OR28" s="106"/>
      <c r="OS28" s="118">
        <f t="shared" si="57"/>
        <v>0</v>
      </c>
      <c r="OT28" s="120"/>
      <c r="OU28" s="217">
        <f t="shared" si="58"/>
        <v>1</v>
      </c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17">
        <f t="shared" si="59"/>
        <v>0</v>
      </c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17">
        <f t="shared" si="60"/>
        <v>0</v>
      </c>
      <c r="PS28" s="106"/>
      <c r="PT28" s="106"/>
      <c r="PU28" s="106"/>
      <c r="PV28" s="106"/>
      <c r="PW28" s="106"/>
      <c r="PX28" s="106"/>
      <c r="PY28" s="117">
        <f t="shared" si="61"/>
        <v>0</v>
      </c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17">
        <f t="shared" si="62"/>
        <v>0</v>
      </c>
      <c r="QM28" s="106"/>
      <c r="QN28" s="106"/>
      <c r="QO28" s="106"/>
      <c r="QP28" s="118">
        <f t="shared" si="63"/>
        <v>0</v>
      </c>
      <c r="QQ28" s="120"/>
    </row>
    <row r="29" spans="1:459" ht="15.75" x14ac:dyDescent="0.25">
      <c r="A29" s="7">
        <v>1</v>
      </c>
      <c r="B29" s="147">
        <v>24</v>
      </c>
      <c r="C29" s="150"/>
      <c r="D29" s="153"/>
      <c r="E29" s="153"/>
      <c r="F29" s="153"/>
      <c r="G29" s="153"/>
      <c r="H29" s="153"/>
      <c r="I29" s="148"/>
      <c r="J29" s="230">
        <f t="shared" si="8"/>
        <v>0</v>
      </c>
      <c r="K29" s="106"/>
      <c r="L29" s="106"/>
      <c r="M29" s="106"/>
      <c r="N29" s="106"/>
      <c r="O29" s="106"/>
      <c r="P29" s="106"/>
      <c r="Q29" s="106"/>
      <c r="R29" s="132">
        <f t="shared" si="9"/>
        <v>0</v>
      </c>
      <c r="S29" s="217">
        <f t="shared" si="10"/>
        <v>1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17">
        <f t="shared" si="11"/>
        <v>0</v>
      </c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17">
        <f t="shared" si="12"/>
        <v>0</v>
      </c>
      <c r="AQ29" s="106"/>
      <c r="AR29" s="106"/>
      <c r="AS29" s="106"/>
      <c r="AT29" s="106"/>
      <c r="AU29" s="106"/>
      <c r="AV29" s="106"/>
      <c r="AW29" s="117">
        <f t="shared" si="13"/>
        <v>0</v>
      </c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17">
        <f t="shared" si="14"/>
        <v>0</v>
      </c>
      <c r="BK29" s="106"/>
      <c r="BL29" s="106"/>
      <c r="BM29" s="106"/>
      <c r="BN29" s="118">
        <f t="shared" si="15"/>
        <v>0</v>
      </c>
      <c r="BO29" s="120"/>
      <c r="BP29" s="217">
        <f t="shared" si="16"/>
        <v>1</v>
      </c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17">
        <f t="shared" si="17"/>
        <v>0</v>
      </c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17">
        <f t="shared" si="18"/>
        <v>0</v>
      </c>
      <c r="CN29" s="106"/>
      <c r="CO29" s="106"/>
      <c r="CP29" s="106"/>
      <c r="CQ29" s="106"/>
      <c r="CR29" s="106"/>
      <c r="CS29" s="106"/>
      <c r="CT29" s="117">
        <f t="shared" si="19"/>
        <v>0</v>
      </c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17">
        <f t="shared" si="20"/>
        <v>0</v>
      </c>
      <c r="DH29" s="106"/>
      <c r="DI29" s="106"/>
      <c r="DJ29" s="106"/>
      <c r="DK29" s="118">
        <f t="shared" si="21"/>
        <v>0</v>
      </c>
      <c r="DL29" s="169"/>
      <c r="DM29" s="217">
        <f t="shared" si="22"/>
        <v>1</v>
      </c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17">
        <f t="shared" si="23"/>
        <v>0</v>
      </c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17">
        <f t="shared" si="24"/>
        <v>0</v>
      </c>
      <c r="EK29" s="106"/>
      <c r="EL29" s="106"/>
      <c r="EM29" s="106"/>
      <c r="EN29" s="106"/>
      <c r="EO29" s="106"/>
      <c r="EP29" s="106"/>
      <c r="EQ29" s="117">
        <f t="shared" si="25"/>
        <v>0</v>
      </c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17">
        <f t="shared" si="26"/>
        <v>0</v>
      </c>
      <c r="FE29" s="106"/>
      <c r="FF29" s="106"/>
      <c r="FG29" s="106"/>
      <c r="FH29" s="118">
        <f t="shared" si="27"/>
        <v>0</v>
      </c>
      <c r="FI29" s="120"/>
      <c r="FJ29" s="223">
        <f t="shared" si="28"/>
        <v>1</v>
      </c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17">
        <f t="shared" si="29"/>
        <v>0</v>
      </c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17">
        <f t="shared" si="30"/>
        <v>0</v>
      </c>
      <c r="GH29" s="106"/>
      <c r="GI29" s="106"/>
      <c r="GJ29" s="106"/>
      <c r="GK29" s="106"/>
      <c r="GL29" s="106"/>
      <c r="GM29" s="106"/>
      <c r="GN29" s="117">
        <f t="shared" si="31"/>
        <v>0</v>
      </c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17">
        <f t="shared" si="32"/>
        <v>0</v>
      </c>
      <c r="HB29" s="106"/>
      <c r="HC29" s="106"/>
      <c r="HD29" s="106"/>
      <c r="HE29" s="118">
        <f t="shared" si="33"/>
        <v>0</v>
      </c>
      <c r="HF29" s="120"/>
      <c r="HG29" s="217">
        <f t="shared" si="34"/>
        <v>1</v>
      </c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17">
        <f t="shared" si="35"/>
        <v>0</v>
      </c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17">
        <f t="shared" si="36"/>
        <v>0</v>
      </c>
      <c r="IE29" s="106"/>
      <c r="IF29" s="106"/>
      <c r="IG29" s="106"/>
      <c r="IH29" s="106"/>
      <c r="II29" s="106"/>
      <c r="IJ29" s="106"/>
      <c r="IK29" s="117">
        <f t="shared" si="37"/>
        <v>0</v>
      </c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17">
        <f t="shared" si="38"/>
        <v>0</v>
      </c>
      <c r="IY29" s="106"/>
      <c r="IZ29" s="106"/>
      <c r="JA29" s="106"/>
      <c r="JB29" s="118">
        <f t="shared" si="39"/>
        <v>0</v>
      </c>
      <c r="JC29" s="120"/>
      <c r="JD29" s="217">
        <f t="shared" si="40"/>
        <v>1</v>
      </c>
      <c r="JE29" s="106"/>
      <c r="JF29" s="106"/>
      <c r="JG29" s="106"/>
      <c r="JH29" s="106"/>
      <c r="JI29" s="106"/>
      <c r="JJ29" s="106"/>
      <c r="JK29" s="106"/>
      <c r="JL29" s="106"/>
      <c r="JM29" s="106"/>
      <c r="JN29" s="106"/>
      <c r="JO29" s="117">
        <f t="shared" si="41"/>
        <v>0</v>
      </c>
      <c r="JP29" s="106"/>
      <c r="JQ29" s="106"/>
      <c r="JR29" s="106"/>
      <c r="JS29" s="106"/>
      <c r="JT29" s="106"/>
      <c r="JU29" s="106"/>
      <c r="JV29" s="106"/>
      <c r="JW29" s="106"/>
      <c r="JX29" s="106"/>
      <c r="JY29" s="106"/>
      <c r="JZ29" s="106"/>
      <c r="KA29" s="121">
        <f t="shared" si="42"/>
        <v>0</v>
      </c>
      <c r="KB29" s="106"/>
      <c r="KC29" s="106"/>
      <c r="KD29" s="106"/>
      <c r="KE29" s="106"/>
      <c r="KF29" s="106"/>
      <c r="KG29" s="106"/>
      <c r="KH29" s="117">
        <f t="shared" si="43"/>
        <v>0</v>
      </c>
      <c r="KI29" s="106"/>
      <c r="KJ29" s="106"/>
      <c r="KK29" s="106"/>
      <c r="KL29" s="106"/>
      <c r="KM29" s="106"/>
      <c r="KN29" s="106"/>
      <c r="KO29" s="106"/>
      <c r="KP29" s="106"/>
      <c r="KQ29" s="106"/>
      <c r="KR29" s="106"/>
      <c r="KS29" s="106"/>
      <c r="KT29" s="106"/>
      <c r="KU29" s="117">
        <f t="shared" si="44"/>
        <v>0</v>
      </c>
      <c r="KV29" s="106"/>
      <c r="KW29" s="106"/>
      <c r="KX29" s="106"/>
      <c r="KY29" s="118">
        <f t="shared" si="45"/>
        <v>0</v>
      </c>
      <c r="KZ29" s="120"/>
      <c r="LA29" s="217">
        <f t="shared" si="46"/>
        <v>1</v>
      </c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17">
        <f t="shared" si="47"/>
        <v>0</v>
      </c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17">
        <f t="shared" si="48"/>
        <v>0</v>
      </c>
      <c r="LY29" s="106"/>
      <c r="LZ29" s="106"/>
      <c r="MA29" s="106"/>
      <c r="MB29" s="106"/>
      <c r="MC29" s="106"/>
      <c r="MD29" s="106"/>
      <c r="ME29" s="117" t="e">
        <f t="shared" si="49"/>
        <v>#DIV/0!</v>
      </c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17">
        <f t="shared" si="50"/>
        <v>0</v>
      </c>
      <c r="MS29" s="106"/>
      <c r="MT29" s="106"/>
      <c r="MU29" s="106"/>
      <c r="MV29" s="118">
        <f t="shared" si="51"/>
        <v>0</v>
      </c>
      <c r="MW29" s="120"/>
      <c r="MX29" s="217">
        <f t="shared" si="52"/>
        <v>1</v>
      </c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17">
        <f t="shared" si="53"/>
        <v>0</v>
      </c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17">
        <f t="shared" si="54"/>
        <v>0</v>
      </c>
      <c r="NV29" s="106"/>
      <c r="NW29" s="106"/>
      <c r="NX29" s="106"/>
      <c r="NY29" s="106"/>
      <c r="NZ29" s="106"/>
      <c r="OA29" s="106"/>
      <c r="OB29" s="117">
        <f t="shared" si="55"/>
        <v>0</v>
      </c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17">
        <f t="shared" si="56"/>
        <v>0</v>
      </c>
      <c r="OP29" s="106"/>
      <c r="OQ29" s="106"/>
      <c r="OR29" s="106"/>
      <c r="OS29" s="118">
        <f t="shared" si="57"/>
        <v>0</v>
      </c>
      <c r="OT29" s="120"/>
      <c r="OU29" s="217">
        <f t="shared" si="58"/>
        <v>1</v>
      </c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17">
        <f t="shared" si="59"/>
        <v>0</v>
      </c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17">
        <f t="shared" si="60"/>
        <v>0</v>
      </c>
      <c r="PS29" s="106"/>
      <c r="PT29" s="106"/>
      <c r="PU29" s="106"/>
      <c r="PV29" s="106"/>
      <c r="PW29" s="106"/>
      <c r="PX29" s="106"/>
      <c r="PY29" s="117">
        <f t="shared" si="61"/>
        <v>0</v>
      </c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17">
        <f t="shared" si="62"/>
        <v>0</v>
      </c>
      <c r="QM29" s="106"/>
      <c r="QN29" s="106"/>
      <c r="QO29" s="106"/>
      <c r="QP29" s="118">
        <f t="shared" si="63"/>
        <v>0</v>
      </c>
      <c r="QQ29" s="120"/>
    </row>
    <row r="30" spans="1:459" ht="15.75" x14ac:dyDescent="0.25">
      <c r="A30" s="7">
        <v>1</v>
      </c>
      <c r="B30" s="147">
        <v>25</v>
      </c>
      <c r="C30" s="150"/>
      <c r="D30" s="153"/>
      <c r="E30" s="153"/>
      <c r="F30" s="153"/>
      <c r="G30" s="153"/>
      <c r="H30" s="153"/>
      <c r="I30" s="148"/>
      <c r="J30" s="230">
        <f t="shared" si="8"/>
        <v>0</v>
      </c>
      <c r="K30" s="106"/>
      <c r="L30" s="106"/>
      <c r="M30" s="106"/>
      <c r="N30" s="106"/>
      <c r="O30" s="106"/>
      <c r="P30" s="106"/>
      <c r="Q30" s="106"/>
      <c r="R30" s="132">
        <f t="shared" si="9"/>
        <v>0</v>
      </c>
      <c r="S30" s="217">
        <f t="shared" si="10"/>
        <v>1</v>
      </c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17">
        <f t="shared" si="11"/>
        <v>0</v>
      </c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17">
        <f t="shared" si="12"/>
        <v>0</v>
      </c>
      <c r="AQ30" s="106"/>
      <c r="AR30" s="106"/>
      <c r="AS30" s="106"/>
      <c r="AT30" s="106"/>
      <c r="AU30" s="106"/>
      <c r="AV30" s="106"/>
      <c r="AW30" s="117">
        <f t="shared" si="13"/>
        <v>0</v>
      </c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17">
        <f t="shared" si="14"/>
        <v>0</v>
      </c>
      <c r="BK30" s="106"/>
      <c r="BL30" s="106"/>
      <c r="BM30" s="106"/>
      <c r="BN30" s="118">
        <f t="shared" si="15"/>
        <v>0</v>
      </c>
      <c r="BO30" s="120"/>
      <c r="BP30" s="217">
        <f t="shared" si="16"/>
        <v>1</v>
      </c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17">
        <f t="shared" si="17"/>
        <v>0</v>
      </c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17">
        <f t="shared" si="18"/>
        <v>0</v>
      </c>
      <c r="CN30" s="106"/>
      <c r="CO30" s="106"/>
      <c r="CP30" s="106"/>
      <c r="CQ30" s="106"/>
      <c r="CR30" s="106"/>
      <c r="CS30" s="106"/>
      <c r="CT30" s="117">
        <f t="shared" si="19"/>
        <v>0</v>
      </c>
      <c r="CU30" s="106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6"/>
      <c r="DG30" s="117">
        <f t="shared" si="20"/>
        <v>0</v>
      </c>
      <c r="DH30" s="106"/>
      <c r="DI30" s="106"/>
      <c r="DJ30" s="106"/>
      <c r="DK30" s="118">
        <f t="shared" si="21"/>
        <v>0</v>
      </c>
      <c r="DL30" s="169"/>
      <c r="DM30" s="217">
        <f t="shared" si="22"/>
        <v>1</v>
      </c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17">
        <f t="shared" si="23"/>
        <v>0</v>
      </c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17">
        <f t="shared" si="24"/>
        <v>0</v>
      </c>
      <c r="EK30" s="106"/>
      <c r="EL30" s="106"/>
      <c r="EM30" s="106"/>
      <c r="EN30" s="106"/>
      <c r="EO30" s="106"/>
      <c r="EP30" s="106"/>
      <c r="EQ30" s="117">
        <f t="shared" si="25"/>
        <v>0</v>
      </c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17">
        <f t="shared" si="26"/>
        <v>0</v>
      </c>
      <c r="FE30" s="106"/>
      <c r="FF30" s="106"/>
      <c r="FG30" s="106"/>
      <c r="FH30" s="118">
        <f t="shared" si="27"/>
        <v>0</v>
      </c>
      <c r="FI30" s="120"/>
      <c r="FJ30" s="223">
        <f t="shared" si="28"/>
        <v>1</v>
      </c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17">
        <f t="shared" si="29"/>
        <v>0</v>
      </c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17">
        <f t="shared" si="30"/>
        <v>0</v>
      </c>
      <c r="GH30" s="106"/>
      <c r="GI30" s="106"/>
      <c r="GJ30" s="106"/>
      <c r="GK30" s="106"/>
      <c r="GL30" s="106"/>
      <c r="GM30" s="106"/>
      <c r="GN30" s="117">
        <f t="shared" si="31"/>
        <v>0</v>
      </c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17">
        <f t="shared" si="32"/>
        <v>0</v>
      </c>
      <c r="HB30" s="106"/>
      <c r="HC30" s="106"/>
      <c r="HD30" s="106"/>
      <c r="HE30" s="118">
        <f t="shared" si="33"/>
        <v>0</v>
      </c>
      <c r="HF30" s="120"/>
      <c r="HG30" s="217">
        <f t="shared" si="34"/>
        <v>1</v>
      </c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17">
        <f t="shared" si="35"/>
        <v>0</v>
      </c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17">
        <f t="shared" si="36"/>
        <v>0</v>
      </c>
      <c r="IE30" s="106"/>
      <c r="IF30" s="106"/>
      <c r="IG30" s="106"/>
      <c r="IH30" s="106"/>
      <c r="II30" s="106"/>
      <c r="IJ30" s="106"/>
      <c r="IK30" s="117">
        <f t="shared" si="37"/>
        <v>0</v>
      </c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  <c r="IV30" s="106"/>
      <c r="IW30" s="106"/>
      <c r="IX30" s="117">
        <f t="shared" si="38"/>
        <v>0</v>
      </c>
      <c r="IY30" s="106"/>
      <c r="IZ30" s="106"/>
      <c r="JA30" s="106"/>
      <c r="JB30" s="118">
        <f t="shared" si="39"/>
        <v>0</v>
      </c>
      <c r="JC30" s="120"/>
      <c r="JD30" s="217">
        <f t="shared" si="40"/>
        <v>1</v>
      </c>
      <c r="JE30" s="106"/>
      <c r="JF30" s="106"/>
      <c r="JG30" s="106"/>
      <c r="JH30" s="106"/>
      <c r="JI30" s="106"/>
      <c r="JJ30" s="106"/>
      <c r="JK30" s="106"/>
      <c r="JL30" s="106"/>
      <c r="JM30" s="106"/>
      <c r="JN30" s="106"/>
      <c r="JO30" s="117">
        <f t="shared" si="41"/>
        <v>0</v>
      </c>
      <c r="JP30" s="106"/>
      <c r="JQ30" s="106"/>
      <c r="JR30" s="106"/>
      <c r="JS30" s="106"/>
      <c r="JT30" s="106"/>
      <c r="JU30" s="106"/>
      <c r="JV30" s="106"/>
      <c r="JW30" s="106"/>
      <c r="JX30" s="106"/>
      <c r="JY30" s="106"/>
      <c r="JZ30" s="106"/>
      <c r="KA30" s="121">
        <f t="shared" si="42"/>
        <v>0</v>
      </c>
      <c r="KB30" s="106"/>
      <c r="KC30" s="106"/>
      <c r="KD30" s="106"/>
      <c r="KE30" s="106"/>
      <c r="KF30" s="106"/>
      <c r="KG30" s="106"/>
      <c r="KH30" s="117">
        <f t="shared" si="43"/>
        <v>0</v>
      </c>
      <c r="KI30" s="106"/>
      <c r="KJ30" s="106"/>
      <c r="KK30" s="106"/>
      <c r="KL30" s="106"/>
      <c r="KM30" s="106"/>
      <c r="KN30" s="106"/>
      <c r="KO30" s="106"/>
      <c r="KP30" s="106"/>
      <c r="KQ30" s="106"/>
      <c r="KR30" s="106"/>
      <c r="KS30" s="106"/>
      <c r="KT30" s="106"/>
      <c r="KU30" s="117">
        <f t="shared" si="44"/>
        <v>0</v>
      </c>
      <c r="KV30" s="106"/>
      <c r="KW30" s="106"/>
      <c r="KX30" s="106"/>
      <c r="KY30" s="118">
        <f t="shared" si="45"/>
        <v>0</v>
      </c>
      <c r="KZ30" s="120"/>
      <c r="LA30" s="217">
        <f t="shared" si="46"/>
        <v>1</v>
      </c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17">
        <f t="shared" si="47"/>
        <v>0</v>
      </c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17">
        <f t="shared" si="48"/>
        <v>0</v>
      </c>
      <c r="LY30" s="106"/>
      <c r="LZ30" s="106"/>
      <c r="MA30" s="106"/>
      <c r="MB30" s="106"/>
      <c r="MC30" s="106"/>
      <c r="MD30" s="106"/>
      <c r="ME30" s="117" t="e">
        <f t="shared" si="49"/>
        <v>#DIV/0!</v>
      </c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17">
        <f t="shared" si="50"/>
        <v>0</v>
      </c>
      <c r="MS30" s="106"/>
      <c r="MT30" s="106"/>
      <c r="MU30" s="106"/>
      <c r="MV30" s="118">
        <f t="shared" si="51"/>
        <v>0</v>
      </c>
      <c r="MW30" s="120"/>
      <c r="MX30" s="217">
        <f t="shared" si="52"/>
        <v>1</v>
      </c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17">
        <f t="shared" si="53"/>
        <v>0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17">
        <f t="shared" si="54"/>
        <v>0</v>
      </c>
      <c r="NV30" s="106"/>
      <c r="NW30" s="106"/>
      <c r="NX30" s="106"/>
      <c r="NY30" s="106"/>
      <c r="NZ30" s="106"/>
      <c r="OA30" s="106"/>
      <c r="OB30" s="117">
        <f t="shared" si="55"/>
        <v>0</v>
      </c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17">
        <f t="shared" si="56"/>
        <v>0</v>
      </c>
      <c r="OP30" s="106"/>
      <c r="OQ30" s="106"/>
      <c r="OR30" s="106"/>
      <c r="OS30" s="118">
        <f t="shared" si="57"/>
        <v>0</v>
      </c>
      <c r="OT30" s="120"/>
      <c r="OU30" s="217">
        <f t="shared" si="58"/>
        <v>1</v>
      </c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17">
        <f t="shared" si="59"/>
        <v>0</v>
      </c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17">
        <f t="shared" si="60"/>
        <v>0</v>
      </c>
      <c r="PS30" s="106"/>
      <c r="PT30" s="106"/>
      <c r="PU30" s="106"/>
      <c r="PV30" s="106"/>
      <c r="PW30" s="106"/>
      <c r="PX30" s="106"/>
      <c r="PY30" s="117">
        <f t="shared" si="61"/>
        <v>0</v>
      </c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17">
        <f t="shared" si="62"/>
        <v>0</v>
      </c>
      <c r="QM30" s="106"/>
      <c r="QN30" s="106"/>
      <c r="QO30" s="106"/>
      <c r="QP30" s="118">
        <f t="shared" si="63"/>
        <v>0</v>
      </c>
      <c r="QQ30" s="120"/>
    </row>
    <row r="31" spans="1:459" x14ac:dyDescent="0.25">
      <c r="A31" s="7"/>
      <c r="B31" s="147">
        <v>26</v>
      </c>
      <c r="C31" s="105"/>
      <c r="D31" s="154"/>
      <c r="E31" s="154"/>
      <c r="F31" s="154"/>
      <c r="G31" s="154"/>
      <c r="H31" s="154"/>
      <c r="I31" s="148"/>
      <c r="J31" s="230">
        <f t="shared" si="8"/>
        <v>0</v>
      </c>
      <c r="K31" s="106"/>
      <c r="L31" s="106"/>
      <c r="M31" s="106"/>
      <c r="N31" s="106"/>
      <c r="O31" s="106"/>
      <c r="P31" s="106"/>
      <c r="Q31" s="106"/>
      <c r="R31" s="132">
        <f t="shared" si="9"/>
        <v>0</v>
      </c>
      <c r="S31" s="217">
        <f t="shared" si="10"/>
        <v>0</v>
      </c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17">
        <f t="shared" si="11"/>
        <v>0</v>
      </c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17">
        <f t="shared" si="12"/>
        <v>0</v>
      </c>
      <c r="AQ31" s="106"/>
      <c r="AR31" s="106"/>
      <c r="AS31" s="106"/>
      <c r="AT31" s="106"/>
      <c r="AU31" s="106"/>
      <c r="AV31" s="106"/>
      <c r="AW31" s="117">
        <f t="shared" si="13"/>
        <v>0</v>
      </c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17">
        <f t="shared" si="14"/>
        <v>0</v>
      </c>
      <c r="BK31" s="106"/>
      <c r="BL31" s="106"/>
      <c r="BM31" s="106"/>
      <c r="BN31" s="118">
        <f t="shared" si="15"/>
        <v>0</v>
      </c>
      <c r="BO31" s="120"/>
      <c r="BP31" s="217">
        <f t="shared" si="16"/>
        <v>0</v>
      </c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17">
        <f t="shared" si="17"/>
        <v>0</v>
      </c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17">
        <f t="shared" si="18"/>
        <v>0</v>
      </c>
      <c r="CN31" s="106"/>
      <c r="CO31" s="106"/>
      <c r="CP31" s="106"/>
      <c r="CQ31" s="106"/>
      <c r="CR31" s="106"/>
      <c r="CS31" s="106"/>
      <c r="CT31" s="117">
        <f t="shared" si="19"/>
        <v>0</v>
      </c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17">
        <f t="shared" si="20"/>
        <v>0</v>
      </c>
      <c r="DH31" s="106"/>
      <c r="DI31" s="106"/>
      <c r="DJ31" s="106"/>
      <c r="DK31" s="118">
        <f t="shared" si="21"/>
        <v>0</v>
      </c>
      <c r="DL31" s="169"/>
      <c r="DM31" s="217">
        <f t="shared" si="22"/>
        <v>0</v>
      </c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17">
        <f t="shared" si="23"/>
        <v>0</v>
      </c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17">
        <f t="shared" si="24"/>
        <v>0</v>
      </c>
      <c r="EK31" s="106"/>
      <c r="EL31" s="106"/>
      <c r="EM31" s="106"/>
      <c r="EN31" s="106"/>
      <c r="EO31" s="106"/>
      <c r="EP31" s="106"/>
      <c r="EQ31" s="117">
        <f t="shared" si="25"/>
        <v>0</v>
      </c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17">
        <f t="shared" si="26"/>
        <v>0</v>
      </c>
      <c r="FE31" s="106"/>
      <c r="FF31" s="106"/>
      <c r="FG31" s="106"/>
      <c r="FH31" s="118">
        <f t="shared" si="27"/>
        <v>0</v>
      </c>
      <c r="FI31" s="120"/>
      <c r="FJ31" s="223">
        <f t="shared" si="28"/>
        <v>0</v>
      </c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17">
        <f t="shared" si="29"/>
        <v>0</v>
      </c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17">
        <f t="shared" si="30"/>
        <v>0</v>
      </c>
      <c r="GH31" s="106"/>
      <c r="GI31" s="106"/>
      <c r="GJ31" s="106"/>
      <c r="GK31" s="106"/>
      <c r="GL31" s="106"/>
      <c r="GM31" s="106"/>
      <c r="GN31" s="117">
        <f t="shared" si="31"/>
        <v>0</v>
      </c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17">
        <f t="shared" si="32"/>
        <v>0</v>
      </c>
      <c r="HB31" s="106"/>
      <c r="HC31" s="106"/>
      <c r="HD31" s="106"/>
      <c r="HE31" s="118">
        <f t="shared" si="33"/>
        <v>0</v>
      </c>
      <c r="HF31" s="120"/>
      <c r="HG31" s="217">
        <f t="shared" si="34"/>
        <v>0</v>
      </c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17">
        <f t="shared" si="35"/>
        <v>0</v>
      </c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17">
        <f t="shared" si="36"/>
        <v>0</v>
      </c>
      <c r="IE31" s="106"/>
      <c r="IF31" s="106"/>
      <c r="IG31" s="106"/>
      <c r="IH31" s="106"/>
      <c r="II31" s="106"/>
      <c r="IJ31" s="106"/>
      <c r="IK31" s="117">
        <f t="shared" si="37"/>
        <v>0</v>
      </c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17">
        <f t="shared" si="38"/>
        <v>0</v>
      </c>
      <c r="IY31" s="106"/>
      <c r="IZ31" s="106"/>
      <c r="JA31" s="106"/>
      <c r="JB31" s="118">
        <f t="shared" si="39"/>
        <v>0</v>
      </c>
      <c r="JC31" s="120"/>
      <c r="JD31" s="217">
        <f t="shared" si="40"/>
        <v>0</v>
      </c>
      <c r="JE31" s="106"/>
      <c r="JF31" s="106"/>
      <c r="JG31" s="106"/>
      <c r="JH31" s="106"/>
      <c r="JI31" s="106"/>
      <c r="JJ31" s="106"/>
      <c r="JK31" s="106"/>
      <c r="JL31" s="106"/>
      <c r="JM31" s="106"/>
      <c r="JN31" s="106"/>
      <c r="JO31" s="117">
        <f t="shared" si="41"/>
        <v>0</v>
      </c>
      <c r="JP31" s="106"/>
      <c r="JQ31" s="106"/>
      <c r="JR31" s="106"/>
      <c r="JS31" s="106"/>
      <c r="JT31" s="106"/>
      <c r="JU31" s="106"/>
      <c r="JV31" s="106"/>
      <c r="JW31" s="106"/>
      <c r="JX31" s="106"/>
      <c r="JY31" s="106"/>
      <c r="JZ31" s="106"/>
      <c r="KA31" s="121">
        <f t="shared" si="42"/>
        <v>0</v>
      </c>
      <c r="KB31" s="106"/>
      <c r="KC31" s="106"/>
      <c r="KD31" s="106"/>
      <c r="KE31" s="106"/>
      <c r="KF31" s="106"/>
      <c r="KG31" s="106"/>
      <c r="KH31" s="117">
        <f t="shared" si="43"/>
        <v>0</v>
      </c>
      <c r="KI31" s="106"/>
      <c r="KJ31" s="106"/>
      <c r="KK31" s="106"/>
      <c r="KL31" s="106"/>
      <c r="KM31" s="106"/>
      <c r="KN31" s="106"/>
      <c r="KO31" s="106"/>
      <c r="KP31" s="106"/>
      <c r="KQ31" s="106"/>
      <c r="KR31" s="106"/>
      <c r="KS31" s="106"/>
      <c r="KT31" s="106"/>
      <c r="KU31" s="117">
        <f t="shared" si="44"/>
        <v>0</v>
      </c>
      <c r="KV31" s="106"/>
      <c r="KW31" s="106"/>
      <c r="KX31" s="106"/>
      <c r="KY31" s="118">
        <f t="shared" si="45"/>
        <v>0</v>
      </c>
      <c r="KZ31" s="120"/>
      <c r="LA31" s="217">
        <f t="shared" si="46"/>
        <v>0</v>
      </c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17">
        <f t="shared" si="47"/>
        <v>0</v>
      </c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17">
        <f t="shared" si="48"/>
        <v>0</v>
      </c>
      <c r="LY31" s="106"/>
      <c r="LZ31" s="106"/>
      <c r="MA31" s="106"/>
      <c r="MB31" s="106"/>
      <c r="MC31" s="106"/>
      <c r="MD31" s="106"/>
      <c r="ME31" s="117" t="e">
        <f t="shared" si="49"/>
        <v>#DIV/0!</v>
      </c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17">
        <f t="shared" si="50"/>
        <v>0</v>
      </c>
      <c r="MS31" s="106"/>
      <c r="MT31" s="106"/>
      <c r="MU31" s="106"/>
      <c r="MV31" s="118">
        <f t="shared" si="51"/>
        <v>0</v>
      </c>
      <c r="MW31" s="120"/>
      <c r="MX31" s="217">
        <f t="shared" si="52"/>
        <v>0</v>
      </c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17">
        <f t="shared" si="53"/>
        <v>0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17">
        <f t="shared" si="54"/>
        <v>0</v>
      </c>
      <c r="NV31" s="106"/>
      <c r="NW31" s="106"/>
      <c r="NX31" s="106"/>
      <c r="NY31" s="106"/>
      <c r="NZ31" s="106"/>
      <c r="OA31" s="106"/>
      <c r="OB31" s="117">
        <f t="shared" si="55"/>
        <v>0</v>
      </c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17">
        <f t="shared" si="56"/>
        <v>0</v>
      </c>
      <c r="OP31" s="106"/>
      <c r="OQ31" s="106"/>
      <c r="OR31" s="106"/>
      <c r="OS31" s="118">
        <f t="shared" si="57"/>
        <v>0</v>
      </c>
      <c r="OT31" s="120"/>
      <c r="OU31" s="217">
        <f t="shared" si="58"/>
        <v>0</v>
      </c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17">
        <f t="shared" si="59"/>
        <v>0</v>
      </c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17">
        <f t="shared" si="60"/>
        <v>0</v>
      </c>
      <c r="PS31" s="106"/>
      <c r="PT31" s="106"/>
      <c r="PU31" s="106"/>
      <c r="PV31" s="106"/>
      <c r="PW31" s="106"/>
      <c r="PX31" s="106"/>
      <c r="PY31" s="117">
        <f t="shared" si="61"/>
        <v>0</v>
      </c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17">
        <f t="shared" si="62"/>
        <v>0</v>
      </c>
      <c r="QM31" s="106"/>
      <c r="QN31" s="106"/>
      <c r="QO31" s="106"/>
      <c r="QP31" s="118">
        <f t="shared" si="63"/>
        <v>0</v>
      </c>
      <c r="QQ31" s="120"/>
    </row>
    <row r="32" spans="1:459" x14ac:dyDescent="0.25">
      <c r="A32" s="7"/>
      <c r="B32" s="147">
        <v>27</v>
      </c>
      <c r="C32" s="105"/>
      <c r="D32" s="154"/>
      <c r="E32" s="154"/>
      <c r="F32" s="154"/>
      <c r="G32" s="154"/>
      <c r="H32" s="154"/>
      <c r="I32" s="148"/>
      <c r="J32" s="230">
        <f t="shared" si="8"/>
        <v>0</v>
      </c>
      <c r="K32" s="106"/>
      <c r="L32" s="106"/>
      <c r="M32" s="106"/>
      <c r="N32" s="106"/>
      <c r="O32" s="106"/>
      <c r="P32" s="106"/>
      <c r="Q32" s="106"/>
      <c r="R32" s="132">
        <f t="shared" si="9"/>
        <v>0</v>
      </c>
      <c r="S32" s="217">
        <f t="shared" si="10"/>
        <v>0</v>
      </c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17">
        <f t="shared" si="11"/>
        <v>0</v>
      </c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17">
        <f t="shared" si="12"/>
        <v>0</v>
      </c>
      <c r="AQ32" s="106"/>
      <c r="AR32" s="106"/>
      <c r="AS32" s="106"/>
      <c r="AT32" s="106"/>
      <c r="AU32" s="106"/>
      <c r="AV32" s="106"/>
      <c r="AW32" s="117">
        <f t="shared" si="13"/>
        <v>0</v>
      </c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17">
        <f t="shared" si="14"/>
        <v>0</v>
      </c>
      <c r="BK32" s="106"/>
      <c r="BL32" s="106"/>
      <c r="BM32" s="106"/>
      <c r="BN32" s="118">
        <f t="shared" si="15"/>
        <v>0</v>
      </c>
      <c r="BO32" s="120"/>
      <c r="BP32" s="217">
        <f t="shared" si="16"/>
        <v>0</v>
      </c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17">
        <f t="shared" si="17"/>
        <v>0</v>
      </c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17">
        <f t="shared" si="18"/>
        <v>0</v>
      </c>
      <c r="CN32" s="106"/>
      <c r="CO32" s="106"/>
      <c r="CP32" s="106"/>
      <c r="CQ32" s="106"/>
      <c r="CR32" s="106"/>
      <c r="CS32" s="106"/>
      <c r="CT32" s="117">
        <f t="shared" si="19"/>
        <v>0</v>
      </c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17">
        <f t="shared" si="20"/>
        <v>0</v>
      </c>
      <c r="DH32" s="106"/>
      <c r="DI32" s="106"/>
      <c r="DJ32" s="106"/>
      <c r="DK32" s="118">
        <f t="shared" si="21"/>
        <v>0</v>
      </c>
      <c r="DL32" s="169"/>
      <c r="DM32" s="217">
        <f t="shared" si="22"/>
        <v>0</v>
      </c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17">
        <f t="shared" si="23"/>
        <v>0</v>
      </c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17">
        <f t="shared" si="24"/>
        <v>0</v>
      </c>
      <c r="EK32" s="106"/>
      <c r="EL32" s="106"/>
      <c r="EM32" s="106"/>
      <c r="EN32" s="106"/>
      <c r="EO32" s="106"/>
      <c r="EP32" s="106"/>
      <c r="EQ32" s="117">
        <f t="shared" si="25"/>
        <v>0</v>
      </c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17">
        <f t="shared" si="26"/>
        <v>0</v>
      </c>
      <c r="FE32" s="106"/>
      <c r="FF32" s="106"/>
      <c r="FG32" s="106"/>
      <c r="FH32" s="118">
        <f t="shared" si="27"/>
        <v>0</v>
      </c>
      <c r="FI32" s="120"/>
      <c r="FJ32" s="223">
        <f t="shared" si="28"/>
        <v>0</v>
      </c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17">
        <f t="shared" si="29"/>
        <v>0</v>
      </c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17">
        <f t="shared" si="30"/>
        <v>0</v>
      </c>
      <c r="GH32" s="106"/>
      <c r="GI32" s="106"/>
      <c r="GJ32" s="106"/>
      <c r="GK32" s="106"/>
      <c r="GL32" s="106"/>
      <c r="GM32" s="106"/>
      <c r="GN32" s="117">
        <f t="shared" si="31"/>
        <v>0</v>
      </c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17">
        <f t="shared" si="32"/>
        <v>0</v>
      </c>
      <c r="HB32" s="106"/>
      <c r="HC32" s="106"/>
      <c r="HD32" s="106"/>
      <c r="HE32" s="118">
        <f t="shared" si="33"/>
        <v>0</v>
      </c>
      <c r="HF32" s="120"/>
      <c r="HG32" s="217">
        <f t="shared" si="34"/>
        <v>0</v>
      </c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17">
        <f t="shared" si="35"/>
        <v>0</v>
      </c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17">
        <f t="shared" si="36"/>
        <v>0</v>
      </c>
      <c r="IE32" s="106"/>
      <c r="IF32" s="106"/>
      <c r="IG32" s="106"/>
      <c r="IH32" s="106"/>
      <c r="II32" s="106"/>
      <c r="IJ32" s="106"/>
      <c r="IK32" s="117">
        <f t="shared" si="37"/>
        <v>0</v>
      </c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17">
        <f t="shared" si="38"/>
        <v>0</v>
      </c>
      <c r="IY32" s="106"/>
      <c r="IZ32" s="106"/>
      <c r="JA32" s="106"/>
      <c r="JB32" s="118">
        <f t="shared" si="39"/>
        <v>0</v>
      </c>
      <c r="JC32" s="120"/>
      <c r="JD32" s="217">
        <f t="shared" si="40"/>
        <v>0</v>
      </c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17">
        <f t="shared" si="41"/>
        <v>0</v>
      </c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21">
        <f t="shared" si="42"/>
        <v>0</v>
      </c>
      <c r="KB32" s="106"/>
      <c r="KC32" s="106"/>
      <c r="KD32" s="106"/>
      <c r="KE32" s="106"/>
      <c r="KF32" s="106"/>
      <c r="KG32" s="106"/>
      <c r="KH32" s="117">
        <f t="shared" si="43"/>
        <v>0</v>
      </c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17">
        <f t="shared" si="44"/>
        <v>0</v>
      </c>
      <c r="KV32" s="106"/>
      <c r="KW32" s="106"/>
      <c r="KX32" s="106"/>
      <c r="KY32" s="118">
        <f t="shared" si="45"/>
        <v>0</v>
      </c>
      <c r="KZ32" s="120"/>
      <c r="LA32" s="217">
        <f t="shared" si="46"/>
        <v>0</v>
      </c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17">
        <f t="shared" si="47"/>
        <v>0</v>
      </c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17">
        <f t="shared" si="48"/>
        <v>0</v>
      </c>
      <c r="LY32" s="106"/>
      <c r="LZ32" s="106"/>
      <c r="MA32" s="106"/>
      <c r="MB32" s="106"/>
      <c r="MC32" s="106"/>
      <c r="MD32" s="106"/>
      <c r="ME32" s="117" t="e">
        <f t="shared" si="49"/>
        <v>#DIV/0!</v>
      </c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17">
        <f t="shared" si="50"/>
        <v>0</v>
      </c>
      <c r="MS32" s="106"/>
      <c r="MT32" s="106"/>
      <c r="MU32" s="106"/>
      <c r="MV32" s="118">
        <f t="shared" si="51"/>
        <v>0</v>
      </c>
      <c r="MW32" s="120"/>
      <c r="MX32" s="217">
        <f t="shared" si="52"/>
        <v>0</v>
      </c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17">
        <f t="shared" si="53"/>
        <v>0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17">
        <f t="shared" si="54"/>
        <v>0</v>
      </c>
      <c r="NV32" s="106"/>
      <c r="NW32" s="106"/>
      <c r="NX32" s="106"/>
      <c r="NY32" s="106"/>
      <c r="NZ32" s="106"/>
      <c r="OA32" s="106"/>
      <c r="OB32" s="117">
        <f t="shared" si="55"/>
        <v>0</v>
      </c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17">
        <f t="shared" si="56"/>
        <v>0</v>
      </c>
      <c r="OP32" s="106"/>
      <c r="OQ32" s="106"/>
      <c r="OR32" s="106"/>
      <c r="OS32" s="118">
        <f t="shared" si="57"/>
        <v>0</v>
      </c>
      <c r="OT32" s="120"/>
      <c r="OU32" s="217">
        <f t="shared" si="58"/>
        <v>0</v>
      </c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17">
        <f t="shared" si="59"/>
        <v>0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17">
        <f t="shared" si="60"/>
        <v>0</v>
      </c>
      <c r="PS32" s="106"/>
      <c r="PT32" s="106"/>
      <c r="PU32" s="106"/>
      <c r="PV32" s="106"/>
      <c r="PW32" s="106"/>
      <c r="PX32" s="106"/>
      <c r="PY32" s="117">
        <f t="shared" si="61"/>
        <v>0</v>
      </c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17">
        <f t="shared" si="62"/>
        <v>0</v>
      </c>
      <c r="QM32" s="106"/>
      <c r="QN32" s="106"/>
      <c r="QO32" s="106"/>
      <c r="QP32" s="118">
        <f t="shared" si="63"/>
        <v>0</v>
      </c>
      <c r="QQ32" s="120"/>
    </row>
    <row r="33" spans="1:459" x14ac:dyDescent="0.25">
      <c r="A33" s="7"/>
      <c r="B33" s="147">
        <v>28</v>
      </c>
      <c r="C33" s="105"/>
      <c r="D33" s="154"/>
      <c r="E33" s="154"/>
      <c r="F33" s="154"/>
      <c r="G33" s="154"/>
      <c r="H33" s="154"/>
      <c r="I33" s="148"/>
      <c r="J33" s="230">
        <f t="shared" si="8"/>
        <v>0</v>
      </c>
      <c r="K33" s="106"/>
      <c r="L33" s="106"/>
      <c r="M33" s="106"/>
      <c r="N33" s="106"/>
      <c r="O33" s="106"/>
      <c r="P33" s="106"/>
      <c r="Q33" s="106"/>
      <c r="R33" s="123">
        <f t="shared" si="9"/>
        <v>0</v>
      </c>
      <c r="S33" s="217">
        <f t="shared" si="10"/>
        <v>0</v>
      </c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17">
        <f t="shared" si="11"/>
        <v>0</v>
      </c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17">
        <f t="shared" si="12"/>
        <v>0</v>
      </c>
      <c r="AQ33" s="106"/>
      <c r="AR33" s="106"/>
      <c r="AS33" s="106"/>
      <c r="AT33" s="106"/>
      <c r="AU33" s="106"/>
      <c r="AV33" s="106"/>
      <c r="AW33" s="117">
        <f t="shared" si="13"/>
        <v>0</v>
      </c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17">
        <f t="shared" si="14"/>
        <v>0</v>
      </c>
      <c r="BK33" s="106"/>
      <c r="BL33" s="106"/>
      <c r="BM33" s="106"/>
      <c r="BN33" s="118">
        <f t="shared" si="15"/>
        <v>0</v>
      </c>
      <c r="BO33" s="120"/>
      <c r="BP33" s="217">
        <f t="shared" si="16"/>
        <v>0</v>
      </c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17">
        <f t="shared" si="17"/>
        <v>0</v>
      </c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17">
        <f t="shared" si="18"/>
        <v>0</v>
      </c>
      <c r="CN33" s="106"/>
      <c r="CO33" s="106"/>
      <c r="CP33" s="106"/>
      <c r="CQ33" s="106"/>
      <c r="CR33" s="106"/>
      <c r="CS33" s="106"/>
      <c r="CT33" s="117">
        <f t="shared" si="19"/>
        <v>0</v>
      </c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17">
        <f t="shared" si="20"/>
        <v>0</v>
      </c>
      <c r="DH33" s="106"/>
      <c r="DI33" s="106"/>
      <c r="DJ33" s="106"/>
      <c r="DK33" s="118">
        <f t="shared" si="21"/>
        <v>0</v>
      </c>
      <c r="DL33" s="169"/>
      <c r="DM33" s="217">
        <f t="shared" si="22"/>
        <v>0</v>
      </c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17">
        <f t="shared" si="23"/>
        <v>0</v>
      </c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17">
        <f t="shared" si="24"/>
        <v>0</v>
      </c>
      <c r="EK33" s="106"/>
      <c r="EL33" s="106"/>
      <c r="EM33" s="106"/>
      <c r="EN33" s="106"/>
      <c r="EO33" s="106"/>
      <c r="EP33" s="106"/>
      <c r="EQ33" s="117">
        <f t="shared" si="25"/>
        <v>0</v>
      </c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17">
        <f t="shared" si="26"/>
        <v>0</v>
      </c>
      <c r="FE33" s="106"/>
      <c r="FF33" s="106"/>
      <c r="FG33" s="106"/>
      <c r="FH33" s="118">
        <f t="shared" si="27"/>
        <v>0</v>
      </c>
      <c r="FI33" s="120"/>
      <c r="FJ33" s="223">
        <f t="shared" si="28"/>
        <v>0</v>
      </c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17">
        <f t="shared" si="29"/>
        <v>0</v>
      </c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17">
        <f t="shared" si="30"/>
        <v>0</v>
      </c>
      <c r="GH33" s="106"/>
      <c r="GI33" s="106"/>
      <c r="GJ33" s="106"/>
      <c r="GK33" s="106"/>
      <c r="GL33" s="106"/>
      <c r="GM33" s="106"/>
      <c r="GN33" s="117">
        <f t="shared" si="31"/>
        <v>0</v>
      </c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17">
        <f t="shared" si="32"/>
        <v>0</v>
      </c>
      <c r="HB33" s="106"/>
      <c r="HC33" s="106"/>
      <c r="HD33" s="106"/>
      <c r="HE33" s="118">
        <f t="shared" si="33"/>
        <v>0</v>
      </c>
      <c r="HF33" s="120"/>
      <c r="HG33" s="217">
        <f t="shared" si="34"/>
        <v>0</v>
      </c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17">
        <f t="shared" si="35"/>
        <v>0</v>
      </c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17">
        <f t="shared" si="36"/>
        <v>0</v>
      </c>
      <c r="IE33" s="106"/>
      <c r="IF33" s="106"/>
      <c r="IG33" s="106"/>
      <c r="IH33" s="106"/>
      <c r="II33" s="106"/>
      <c r="IJ33" s="106"/>
      <c r="IK33" s="117">
        <f t="shared" si="37"/>
        <v>0</v>
      </c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17">
        <f t="shared" si="38"/>
        <v>0</v>
      </c>
      <c r="IY33" s="106"/>
      <c r="IZ33" s="106"/>
      <c r="JA33" s="106"/>
      <c r="JB33" s="118">
        <f t="shared" si="39"/>
        <v>0</v>
      </c>
      <c r="JC33" s="120"/>
      <c r="JD33" s="217">
        <f t="shared" si="40"/>
        <v>0</v>
      </c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17">
        <f t="shared" si="41"/>
        <v>0</v>
      </c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21">
        <f t="shared" si="42"/>
        <v>0</v>
      </c>
      <c r="KB33" s="106"/>
      <c r="KC33" s="106"/>
      <c r="KD33" s="106"/>
      <c r="KE33" s="106"/>
      <c r="KF33" s="106"/>
      <c r="KG33" s="106"/>
      <c r="KH33" s="117">
        <f t="shared" si="43"/>
        <v>0</v>
      </c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17">
        <f t="shared" si="44"/>
        <v>0</v>
      </c>
      <c r="KV33" s="106"/>
      <c r="KW33" s="106"/>
      <c r="KX33" s="106"/>
      <c r="KY33" s="118">
        <f t="shared" si="45"/>
        <v>0</v>
      </c>
      <c r="KZ33" s="120"/>
      <c r="LA33" s="217">
        <f t="shared" si="46"/>
        <v>0</v>
      </c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17">
        <f t="shared" si="47"/>
        <v>0</v>
      </c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17">
        <f t="shared" si="48"/>
        <v>0</v>
      </c>
      <c r="LY33" s="106"/>
      <c r="LZ33" s="106"/>
      <c r="MA33" s="106"/>
      <c r="MB33" s="106"/>
      <c r="MC33" s="106"/>
      <c r="MD33" s="106"/>
      <c r="ME33" s="117" t="e">
        <f t="shared" si="49"/>
        <v>#DIV/0!</v>
      </c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17">
        <f t="shared" si="50"/>
        <v>0</v>
      </c>
      <c r="MS33" s="106"/>
      <c r="MT33" s="106"/>
      <c r="MU33" s="106"/>
      <c r="MV33" s="118">
        <f t="shared" si="51"/>
        <v>0</v>
      </c>
      <c r="MW33" s="120"/>
      <c r="MX33" s="217">
        <f t="shared" si="52"/>
        <v>0</v>
      </c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17">
        <f t="shared" si="53"/>
        <v>0</v>
      </c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17">
        <f t="shared" si="54"/>
        <v>0</v>
      </c>
      <c r="NV33" s="106"/>
      <c r="NW33" s="106"/>
      <c r="NX33" s="106"/>
      <c r="NY33" s="106"/>
      <c r="NZ33" s="106"/>
      <c r="OA33" s="106"/>
      <c r="OB33" s="117">
        <f t="shared" si="55"/>
        <v>0</v>
      </c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17">
        <f t="shared" si="56"/>
        <v>0</v>
      </c>
      <c r="OP33" s="106"/>
      <c r="OQ33" s="106"/>
      <c r="OR33" s="106"/>
      <c r="OS33" s="118">
        <f t="shared" si="57"/>
        <v>0</v>
      </c>
      <c r="OT33" s="120"/>
      <c r="OU33" s="217">
        <f t="shared" si="58"/>
        <v>0</v>
      </c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17">
        <f t="shared" si="59"/>
        <v>0</v>
      </c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17">
        <f t="shared" si="60"/>
        <v>0</v>
      </c>
      <c r="PS33" s="106"/>
      <c r="PT33" s="106"/>
      <c r="PU33" s="106"/>
      <c r="PV33" s="106"/>
      <c r="PW33" s="106"/>
      <c r="PX33" s="106"/>
      <c r="PY33" s="117">
        <f t="shared" si="61"/>
        <v>0</v>
      </c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17">
        <f t="shared" si="62"/>
        <v>0</v>
      </c>
      <c r="QM33" s="106"/>
      <c r="QN33" s="106"/>
      <c r="QO33" s="106"/>
      <c r="QP33" s="118">
        <f t="shared" si="63"/>
        <v>0</v>
      </c>
      <c r="QQ33" s="120"/>
    </row>
    <row r="34" spans="1:459" x14ac:dyDescent="0.25">
      <c r="A34" s="7"/>
      <c r="B34" s="147">
        <v>29</v>
      </c>
      <c r="C34" s="105"/>
      <c r="D34" s="154"/>
      <c r="E34" s="154"/>
      <c r="F34" s="154"/>
      <c r="G34" s="154"/>
      <c r="H34" s="154"/>
      <c r="I34" s="148"/>
      <c r="J34" s="230">
        <f t="shared" si="8"/>
        <v>0</v>
      </c>
      <c r="K34" s="106"/>
      <c r="L34" s="106"/>
      <c r="M34" s="106"/>
      <c r="N34" s="106"/>
      <c r="O34" s="106"/>
      <c r="P34" s="106"/>
      <c r="Q34" s="106"/>
      <c r="R34" s="123">
        <f t="shared" si="9"/>
        <v>0</v>
      </c>
      <c r="S34" s="217">
        <f t="shared" si="10"/>
        <v>0</v>
      </c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17">
        <f t="shared" si="11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17">
        <f t="shared" si="12"/>
        <v>0</v>
      </c>
      <c r="AQ34" s="106"/>
      <c r="AR34" s="106"/>
      <c r="AS34" s="106"/>
      <c r="AT34" s="106"/>
      <c r="AU34" s="106"/>
      <c r="AV34" s="106"/>
      <c r="AW34" s="117">
        <f t="shared" si="13"/>
        <v>0</v>
      </c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17">
        <f t="shared" si="14"/>
        <v>0</v>
      </c>
      <c r="BK34" s="106"/>
      <c r="BL34" s="106"/>
      <c r="BM34" s="106"/>
      <c r="BN34" s="118">
        <f t="shared" si="15"/>
        <v>0</v>
      </c>
      <c r="BO34" s="120"/>
      <c r="BP34" s="217">
        <f t="shared" si="16"/>
        <v>0</v>
      </c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17">
        <f t="shared" si="17"/>
        <v>0</v>
      </c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17">
        <f t="shared" si="18"/>
        <v>0</v>
      </c>
      <c r="CN34" s="106"/>
      <c r="CO34" s="106"/>
      <c r="CP34" s="106"/>
      <c r="CQ34" s="106"/>
      <c r="CR34" s="106"/>
      <c r="CS34" s="106"/>
      <c r="CT34" s="117">
        <f t="shared" si="19"/>
        <v>0</v>
      </c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17">
        <f t="shared" si="20"/>
        <v>0</v>
      </c>
      <c r="DH34" s="106"/>
      <c r="DI34" s="106"/>
      <c r="DJ34" s="106"/>
      <c r="DK34" s="118">
        <f t="shared" si="21"/>
        <v>0</v>
      </c>
      <c r="DL34" s="169"/>
      <c r="DM34" s="217">
        <f t="shared" si="22"/>
        <v>0</v>
      </c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17">
        <f t="shared" si="23"/>
        <v>0</v>
      </c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17">
        <f t="shared" si="24"/>
        <v>0</v>
      </c>
      <c r="EK34" s="106"/>
      <c r="EL34" s="106"/>
      <c r="EM34" s="106"/>
      <c r="EN34" s="106"/>
      <c r="EO34" s="106"/>
      <c r="EP34" s="106"/>
      <c r="EQ34" s="117">
        <f t="shared" si="25"/>
        <v>0</v>
      </c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17">
        <f t="shared" si="26"/>
        <v>0</v>
      </c>
      <c r="FE34" s="106"/>
      <c r="FF34" s="106"/>
      <c r="FG34" s="106"/>
      <c r="FH34" s="118">
        <f t="shared" si="27"/>
        <v>0</v>
      </c>
      <c r="FI34" s="120"/>
      <c r="FJ34" s="223">
        <f t="shared" si="28"/>
        <v>0</v>
      </c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17">
        <f t="shared" si="29"/>
        <v>0</v>
      </c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17">
        <f t="shared" si="30"/>
        <v>0</v>
      </c>
      <c r="GH34" s="106"/>
      <c r="GI34" s="106"/>
      <c r="GJ34" s="106"/>
      <c r="GK34" s="106"/>
      <c r="GL34" s="106"/>
      <c r="GM34" s="106"/>
      <c r="GN34" s="117">
        <f t="shared" si="31"/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17">
        <f t="shared" si="32"/>
        <v>0</v>
      </c>
      <c r="HB34" s="106"/>
      <c r="HC34" s="106"/>
      <c r="HD34" s="106"/>
      <c r="HE34" s="118">
        <f t="shared" si="33"/>
        <v>0</v>
      </c>
      <c r="HF34" s="120"/>
      <c r="HG34" s="217">
        <f t="shared" si="34"/>
        <v>0</v>
      </c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17">
        <f t="shared" si="35"/>
        <v>0</v>
      </c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17">
        <f t="shared" si="36"/>
        <v>0</v>
      </c>
      <c r="IE34" s="106"/>
      <c r="IF34" s="106"/>
      <c r="IG34" s="106"/>
      <c r="IH34" s="106"/>
      <c r="II34" s="106"/>
      <c r="IJ34" s="106"/>
      <c r="IK34" s="117">
        <f t="shared" si="37"/>
        <v>0</v>
      </c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17">
        <f t="shared" si="38"/>
        <v>0</v>
      </c>
      <c r="IY34" s="106"/>
      <c r="IZ34" s="106"/>
      <c r="JA34" s="106"/>
      <c r="JB34" s="118">
        <f t="shared" si="39"/>
        <v>0</v>
      </c>
      <c r="JC34" s="120"/>
      <c r="JD34" s="217">
        <f t="shared" si="40"/>
        <v>0</v>
      </c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17">
        <f t="shared" si="41"/>
        <v>0</v>
      </c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21">
        <f t="shared" si="42"/>
        <v>0</v>
      </c>
      <c r="KB34" s="106"/>
      <c r="KC34" s="106"/>
      <c r="KD34" s="106"/>
      <c r="KE34" s="106"/>
      <c r="KF34" s="106"/>
      <c r="KG34" s="106"/>
      <c r="KH34" s="117">
        <f t="shared" si="43"/>
        <v>0</v>
      </c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17">
        <f t="shared" si="44"/>
        <v>0</v>
      </c>
      <c r="KV34" s="106"/>
      <c r="KW34" s="106"/>
      <c r="KX34" s="106"/>
      <c r="KY34" s="118">
        <f t="shared" si="45"/>
        <v>0</v>
      </c>
      <c r="KZ34" s="120"/>
      <c r="LA34" s="217">
        <f t="shared" si="46"/>
        <v>0</v>
      </c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17">
        <f t="shared" si="47"/>
        <v>0</v>
      </c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17">
        <f t="shared" si="48"/>
        <v>0</v>
      </c>
      <c r="LY34" s="106"/>
      <c r="LZ34" s="106"/>
      <c r="MA34" s="106"/>
      <c r="MB34" s="106"/>
      <c r="MC34" s="106"/>
      <c r="MD34" s="106"/>
      <c r="ME34" s="117" t="e">
        <f t="shared" si="49"/>
        <v>#DIV/0!</v>
      </c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17">
        <f t="shared" si="50"/>
        <v>0</v>
      </c>
      <c r="MS34" s="106"/>
      <c r="MT34" s="106"/>
      <c r="MU34" s="106"/>
      <c r="MV34" s="118">
        <f t="shared" si="51"/>
        <v>0</v>
      </c>
      <c r="MW34" s="120"/>
      <c r="MX34" s="217">
        <f t="shared" si="52"/>
        <v>0</v>
      </c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17">
        <f t="shared" si="53"/>
        <v>0</v>
      </c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17">
        <f t="shared" si="54"/>
        <v>0</v>
      </c>
      <c r="NV34" s="106"/>
      <c r="NW34" s="106"/>
      <c r="NX34" s="106"/>
      <c r="NY34" s="106"/>
      <c r="NZ34" s="106"/>
      <c r="OA34" s="106"/>
      <c r="OB34" s="117">
        <f t="shared" si="55"/>
        <v>0</v>
      </c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17">
        <f t="shared" si="56"/>
        <v>0</v>
      </c>
      <c r="OP34" s="106"/>
      <c r="OQ34" s="106"/>
      <c r="OR34" s="106"/>
      <c r="OS34" s="118">
        <f t="shared" si="57"/>
        <v>0</v>
      </c>
      <c r="OT34" s="120"/>
      <c r="OU34" s="217">
        <f t="shared" si="58"/>
        <v>0</v>
      </c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17">
        <f t="shared" si="59"/>
        <v>0</v>
      </c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17">
        <f t="shared" si="60"/>
        <v>0</v>
      </c>
      <c r="PS34" s="106"/>
      <c r="PT34" s="106"/>
      <c r="PU34" s="106"/>
      <c r="PV34" s="106"/>
      <c r="PW34" s="106"/>
      <c r="PX34" s="106"/>
      <c r="PY34" s="117">
        <f t="shared" si="61"/>
        <v>0</v>
      </c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17">
        <f t="shared" si="62"/>
        <v>0</v>
      </c>
      <c r="QM34" s="106"/>
      <c r="QN34" s="106"/>
      <c r="QO34" s="106"/>
      <c r="QP34" s="118">
        <f t="shared" si="63"/>
        <v>0</v>
      </c>
      <c r="QQ34" s="120"/>
    </row>
    <row r="35" spans="1:459" x14ac:dyDescent="0.25">
      <c r="A35" s="7"/>
      <c r="B35" s="147">
        <v>30</v>
      </c>
      <c r="C35" s="105"/>
      <c r="D35" s="154"/>
      <c r="E35" s="154"/>
      <c r="F35" s="154"/>
      <c r="G35" s="154"/>
      <c r="H35" s="154"/>
      <c r="I35" s="148"/>
      <c r="J35" s="230">
        <f t="shared" si="8"/>
        <v>0</v>
      </c>
      <c r="K35" s="106"/>
      <c r="L35" s="106"/>
      <c r="M35" s="106"/>
      <c r="N35" s="106"/>
      <c r="O35" s="106"/>
      <c r="P35" s="106"/>
      <c r="Q35" s="106"/>
      <c r="R35" s="123">
        <f t="shared" si="9"/>
        <v>0</v>
      </c>
      <c r="S35" s="217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17">
        <f t="shared" si="11"/>
        <v>0</v>
      </c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17">
        <f t="shared" si="12"/>
        <v>0</v>
      </c>
      <c r="AQ35" s="106"/>
      <c r="AR35" s="106"/>
      <c r="AS35" s="106"/>
      <c r="AT35" s="106"/>
      <c r="AU35" s="106"/>
      <c r="AV35" s="106"/>
      <c r="AW35" s="117">
        <f t="shared" si="13"/>
        <v>0</v>
      </c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17">
        <f t="shared" si="14"/>
        <v>0</v>
      </c>
      <c r="BK35" s="106"/>
      <c r="BL35" s="106"/>
      <c r="BM35" s="106"/>
      <c r="BN35" s="118">
        <f t="shared" si="15"/>
        <v>0</v>
      </c>
      <c r="BO35" s="120"/>
      <c r="BP35" s="217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17">
        <f t="shared" si="17"/>
        <v>0</v>
      </c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17">
        <f t="shared" si="18"/>
        <v>0</v>
      </c>
      <c r="CN35" s="106"/>
      <c r="CO35" s="106"/>
      <c r="CP35" s="106"/>
      <c r="CQ35" s="106"/>
      <c r="CR35" s="106"/>
      <c r="CS35" s="106"/>
      <c r="CT35" s="117">
        <f t="shared" si="19"/>
        <v>0</v>
      </c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17">
        <f t="shared" si="20"/>
        <v>0</v>
      </c>
      <c r="DH35" s="106"/>
      <c r="DI35" s="106"/>
      <c r="DJ35" s="106"/>
      <c r="DK35" s="118">
        <f t="shared" si="21"/>
        <v>0</v>
      </c>
      <c r="DL35" s="169"/>
      <c r="DM35" s="217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17">
        <f t="shared" si="23"/>
        <v>0</v>
      </c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17">
        <f t="shared" si="24"/>
        <v>0</v>
      </c>
      <c r="EK35" s="106"/>
      <c r="EL35" s="106"/>
      <c r="EM35" s="106"/>
      <c r="EN35" s="106"/>
      <c r="EO35" s="106"/>
      <c r="EP35" s="106"/>
      <c r="EQ35" s="117">
        <f t="shared" si="25"/>
        <v>0</v>
      </c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17">
        <f t="shared" si="26"/>
        <v>0</v>
      </c>
      <c r="FE35" s="106"/>
      <c r="FF35" s="106"/>
      <c r="FG35" s="106"/>
      <c r="FH35" s="118">
        <f t="shared" si="27"/>
        <v>0</v>
      </c>
      <c r="FI35" s="120"/>
      <c r="FJ35" s="223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17">
        <f t="shared" si="29"/>
        <v>0</v>
      </c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17">
        <f t="shared" si="30"/>
        <v>0</v>
      </c>
      <c r="GH35" s="106"/>
      <c r="GI35" s="106"/>
      <c r="GJ35" s="106"/>
      <c r="GK35" s="106"/>
      <c r="GL35" s="106"/>
      <c r="GM35" s="106"/>
      <c r="GN35" s="117">
        <f t="shared" si="31"/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17">
        <f t="shared" si="32"/>
        <v>0</v>
      </c>
      <c r="HB35" s="106"/>
      <c r="HC35" s="106"/>
      <c r="HD35" s="106"/>
      <c r="HE35" s="118">
        <f t="shared" si="33"/>
        <v>0</v>
      </c>
      <c r="HF35" s="120"/>
      <c r="HG35" s="217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17">
        <f t="shared" si="35"/>
        <v>0</v>
      </c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17">
        <f t="shared" si="36"/>
        <v>0</v>
      </c>
      <c r="IE35" s="106"/>
      <c r="IF35" s="106"/>
      <c r="IG35" s="106"/>
      <c r="IH35" s="106"/>
      <c r="II35" s="106"/>
      <c r="IJ35" s="106"/>
      <c r="IK35" s="117">
        <f t="shared" si="37"/>
        <v>0</v>
      </c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17">
        <f t="shared" si="38"/>
        <v>0</v>
      </c>
      <c r="IY35" s="106"/>
      <c r="IZ35" s="106"/>
      <c r="JA35" s="106"/>
      <c r="JB35" s="118">
        <f t="shared" si="39"/>
        <v>0</v>
      </c>
      <c r="JC35" s="120"/>
      <c r="JD35" s="217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17">
        <f t="shared" si="41"/>
        <v>0</v>
      </c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21">
        <f t="shared" si="42"/>
        <v>0</v>
      </c>
      <c r="KB35" s="106"/>
      <c r="KC35" s="106"/>
      <c r="KD35" s="106"/>
      <c r="KE35" s="106"/>
      <c r="KF35" s="106"/>
      <c r="KG35" s="106"/>
      <c r="KH35" s="117">
        <f t="shared" si="43"/>
        <v>0</v>
      </c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17">
        <f t="shared" si="44"/>
        <v>0</v>
      </c>
      <c r="KV35" s="106"/>
      <c r="KW35" s="106"/>
      <c r="KX35" s="106"/>
      <c r="KY35" s="118">
        <f t="shared" si="45"/>
        <v>0</v>
      </c>
      <c r="KZ35" s="120"/>
      <c r="LA35" s="217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17">
        <f t="shared" si="47"/>
        <v>0</v>
      </c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17">
        <f t="shared" si="48"/>
        <v>0</v>
      </c>
      <c r="LY35" s="106"/>
      <c r="LZ35" s="106"/>
      <c r="MA35" s="106"/>
      <c r="MB35" s="106"/>
      <c r="MC35" s="106"/>
      <c r="MD35" s="106"/>
      <c r="ME35" s="117" t="e">
        <f t="shared" si="49"/>
        <v>#DIV/0!</v>
      </c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17">
        <f t="shared" si="50"/>
        <v>0</v>
      </c>
      <c r="MS35" s="106"/>
      <c r="MT35" s="106"/>
      <c r="MU35" s="106"/>
      <c r="MV35" s="118">
        <f t="shared" si="51"/>
        <v>0</v>
      </c>
      <c r="MW35" s="120"/>
      <c r="MX35" s="217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17">
        <f t="shared" si="53"/>
        <v>0</v>
      </c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17">
        <f t="shared" si="54"/>
        <v>0</v>
      </c>
      <c r="NV35" s="106"/>
      <c r="NW35" s="106"/>
      <c r="NX35" s="106"/>
      <c r="NY35" s="106"/>
      <c r="NZ35" s="106"/>
      <c r="OA35" s="106"/>
      <c r="OB35" s="117">
        <f t="shared" si="55"/>
        <v>0</v>
      </c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17">
        <f t="shared" si="56"/>
        <v>0</v>
      </c>
      <c r="OP35" s="106"/>
      <c r="OQ35" s="106"/>
      <c r="OR35" s="106"/>
      <c r="OS35" s="118">
        <f t="shared" si="57"/>
        <v>0</v>
      </c>
      <c r="OT35" s="120"/>
      <c r="OU35" s="217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17">
        <f t="shared" si="59"/>
        <v>0</v>
      </c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17">
        <f t="shared" si="60"/>
        <v>0</v>
      </c>
      <c r="PS35" s="106"/>
      <c r="PT35" s="106"/>
      <c r="PU35" s="106"/>
      <c r="PV35" s="106"/>
      <c r="PW35" s="106"/>
      <c r="PX35" s="106"/>
      <c r="PY35" s="117">
        <f t="shared" si="61"/>
        <v>0</v>
      </c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17">
        <f t="shared" si="62"/>
        <v>0</v>
      </c>
      <c r="QM35" s="106"/>
      <c r="QN35" s="106"/>
      <c r="QO35" s="106"/>
      <c r="QP35" s="132">
        <f t="shared" si="63"/>
        <v>0</v>
      </c>
      <c r="QQ35" s="120"/>
    </row>
    <row r="36" spans="1:459" x14ac:dyDescent="0.25">
      <c r="A36" s="180">
        <f>SUM(A6:A35)</f>
        <v>25</v>
      </c>
      <c r="B36" s="5"/>
      <c r="C36" s="125"/>
      <c r="D36" s="133">
        <f>SUM(D6:D35)</f>
        <v>0</v>
      </c>
      <c r="E36" s="133">
        <f t="shared" ref="E36:I36" si="64">SUM(E6:E35)</f>
        <v>1</v>
      </c>
      <c r="F36" s="133">
        <f t="shared" si="64"/>
        <v>0</v>
      </c>
      <c r="G36" s="133">
        <f t="shared" si="64"/>
        <v>0</v>
      </c>
      <c r="H36" s="133">
        <f t="shared" si="64"/>
        <v>0</v>
      </c>
      <c r="I36" s="133">
        <f t="shared" si="64"/>
        <v>0</v>
      </c>
      <c r="J36" s="133">
        <f t="shared" ref="J36:BW36" si="65">SUM(J6:J35)</f>
        <v>1</v>
      </c>
      <c r="K36" s="133">
        <f t="shared" si="65"/>
        <v>1</v>
      </c>
      <c r="L36" s="133">
        <f t="shared" si="65"/>
        <v>0</v>
      </c>
      <c r="M36" s="133">
        <f t="shared" si="65"/>
        <v>0</v>
      </c>
      <c r="N36" s="133">
        <f t="shared" si="65"/>
        <v>0</v>
      </c>
      <c r="O36" s="133">
        <f t="shared" si="65"/>
        <v>0</v>
      </c>
      <c r="P36" s="133">
        <f t="shared" si="65"/>
        <v>0</v>
      </c>
      <c r="Q36" s="133">
        <f t="shared" si="65"/>
        <v>0</v>
      </c>
      <c r="R36" s="133">
        <f t="shared" si="65"/>
        <v>2</v>
      </c>
      <c r="S36" s="222">
        <f>SUM(S6:S35)</f>
        <v>25</v>
      </c>
      <c r="T36" s="133">
        <f t="shared" si="65"/>
        <v>1</v>
      </c>
      <c r="U36" s="133">
        <f t="shared" si="65"/>
        <v>0</v>
      </c>
      <c r="V36" s="133">
        <f t="shared" si="65"/>
        <v>0</v>
      </c>
      <c r="W36" s="133">
        <f t="shared" si="65"/>
        <v>0</v>
      </c>
      <c r="X36" s="133">
        <f t="shared" si="65"/>
        <v>0</v>
      </c>
      <c r="Y36" s="133">
        <f t="shared" si="65"/>
        <v>0</v>
      </c>
      <c r="Z36" s="133">
        <f t="shared" si="65"/>
        <v>0</v>
      </c>
      <c r="AA36" s="133">
        <f t="shared" si="65"/>
        <v>0</v>
      </c>
      <c r="AB36" s="133">
        <f t="shared" si="65"/>
        <v>0</v>
      </c>
      <c r="AC36" s="133">
        <f t="shared" si="65"/>
        <v>0</v>
      </c>
      <c r="AD36" s="133">
        <f t="shared" si="65"/>
        <v>1</v>
      </c>
      <c r="AE36" s="133">
        <f t="shared" si="65"/>
        <v>11</v>
      </c>
      <c r="AF36" s="133">
        <f t="shared" si="65"/>
        <v>0</v>
      </c>
      <c r="AG36" s="133">
        <f t="shared" si="65"/>
        <v>0</v>
      </c>
      <c r="AH36" s="133">
        <f t="shared" si="65"/>
        <v>0</v>
      </c>
      <c r="AI36" s="133">
        <f t="shared" si="65"/>
        <v>0</v>
      </c>
      <c r="AJ36" s="133">
        <f t="shared" si="65"/>
        <v>0</v>
      </c>
      <c r="AK36" s="133">
        <f t="shared" si="65"/>
        <v>0</v>
      </c>
      <c r="AL36" s="133">
        <f t="shared" si="65"/>
        <v>0</v>
      </c>
      <c r="AM36" s="133">
        <f t="shared" si="65"/>
        <v>0</v>
      </c>
      <c r="AN36" s="133">
        <f t="shared" si="65"/>
        <v>0</v>
      </c>
      <c r="AO36" s="133">
        <f t="shared" si="65"/>
        <v>0</v>
      </c>
      <c r="AP36" s="133">
        <f t="shared" si="65"/>
        <v>11</v>
      </c>
      <c r="AQ36" s="133">
        <f t="shared" si="65"/>
        <v>1</v>
      </c>
      <c r="AR36" s="133">
        <f t="shared" si="65"/>
        <v>0</v>
      </c>
      <c r="AS36" s="133">
        <f t="shared" si="65"/>
        <v>0</v>
      </c>
      <c r="AT36" s="133">
        <f t="shared" si="65"/>
        <v>0</v>
      </c>
      <c r="AU36" s="133">
        <f t="shared" si="65"/>
        <v>0</v>
      </c>
      <c r="AV36" s="133">
        <f t="shared" si="65"/>
        <v>0</v>
      </c>
      <c r="AW36" s="133">
        <f t="shared" si="65"/>
        <v>1</v>
      </c>
      <c r="AX36" s="133">
        <f t="shared" si="65"/>
        <v>1</v>
      </c>
      <c r="AY36" s="133">
        <f t="shared" si="65"/>
        <v>0</v>
      </c>
      <c r="AZ36" s="133">
        <f t="shared" si="65"/>
        <v>0</v>
      </c>
      <c r="BA36" s="133">
        <f t="shared" si="65"/>
        <v>0</v>
      </c>
      <c r="BB36" s="133">
        <f t="shared" si="65"/>
        <v>0</v>
      </c>
      <c r="BC36" s="133">
        <f t="shared" si="65"/>
        <v>0</v>
      </c>
      <c r="BD36" s="133">
        <f t="shared" si="65"/>
        <v>0</v>
      </c>
      <c r="BE36" s="133">
        <f t="shared" si="65"/>
        <v>0</v>
      </c>
      <c r="BF36" s="133">
        <f t="shared" si="65"/>
        <v>0</v>
      </c>
      <c r="BG36" s="133">
        <f t="shared" si="65"/>
        <v>0</v>
      </c>
      <c r="BH36" s="133">
        <f t="shared" si="65"/>
        <v>0</v>
      </c>
      <c r="BI36" s="133">
        <f t="shared" si="65"/>
        <v>0</v>
      </c>
      <c r="BJ36" s="133">
        <f t="shared" si="65"/>
        <v>1</v>
      </c>
      <c r="BK36" s="133">
        <f t="shared" si="65"/>
        <v>0</v>
      </c>
      <c r="BL36" s="133">
        <f t="shared" si="65"/>
        <v>1</v>
      </c>
      <c r="BM36" s="133">
        <f t="shared" si="65"/>
        <v>0</v>
      </c>
      <c r="BN36" s="133">
        <f t="shared" si="65"/>
        <v>1</v>
      </c>
      <c r="BO36" s="133">
        <f t="shared" si="65"/>
        <v>0</v>
      </c>
      <c r="BP36" s="222">
        <f>SUM(BP6:BP35)</f>
        <v>25</v>
      </c>
      <c r="BQ36" s="133">
        <f t="shared" si="65"/>
        <v>1</v>
      </c>
      <c r="BR36" s="133">
        <f t="shared" si="65"/>
        <v>0</v>
      </c>
      <c r="BS36" s="133">
        <f t="shared" si="65"/>
        <v>0</v>
      </c>
      <c r="BT36" s="133">
        <f t="shared" si="65"/>
        <v>0</v>
      </c>
      <c r="BU36" s="133">
        <f t="shared" si="65"/>
        <v>0</v>
      </c>
      <c r="BV36" s="133">
        <f t="shared" si="65"/>
        <v>0</v>
      </c>
      <c r="BW36" s="133">
        <f t="shared" si="65"/>
        <v>0</v>
      </c>
      <c r="BX36" s="133">
        <f t="shared" ref="BX36:EJ36" si="66">SUM(BX6:BX35)</f>
        <v>0</v>
      </c>
      <c r="BY36" s="133">
        <f t="shared" si="66"/>
        <v>0</v>
      </c>
      <c r="BZ36" s="133">
        <f t="shared" si="66"/>
        <v>0</v>
      </c>
      <c r="CA36" s="133">
        <f t="shared" si="66"/>
        <v>1</v>
      </c>
      <c r="CB36" s="133">
        <f t="shared" si="66"/>
        <v>1</v>
      </c>
      <c r="CC36" s="133">
        <f t="shared" si="66"/>
        <v>0</v>
      </c>
      <c r="CD36" s="133">
        <f t="shared" si="66"/>
        <v>0</v>
      </c>
      <c r="CE36" s="133">
        <f t="shared" si="66"/>
        <v>0</v>
      </c>
      <c r="CF36" s="133">
        <f t="shared" si="66"/>
        <v>0</v>
      </c>
      <c r="CG36" s="133">
        <f t="shared" si="66"/>
        <v>0</v>
      </c>
      <c r="CH36" s="133">
        <f t="shared" si="66"/>
        <v>0</v>
      </c>
      <c r="CI36" s="133">
        <f t="shared" si="66"/>
        <v>0</v>
      </c>
      <c r="CJ36" s="133">
        <f t="shared" si="66"/>
        <v>0</v>
      </c>
      <c r="CK36" s="133">
        <f t="shared" si="66"/>
        <v>0</v>
      </c>
      <c r="CL36" s="133">
        <f t="shared" si="66"/>
        <v>0</v>
      </c>
      <c r="CM36" s="133">
        <f t="shared" si="66"/>
        <v>1</v>
      </c>
      <c r="CN36" s="133">
        <f t="shared" si="66"/>
        <v>1</v>
      </c>
      <c r="CO36" s="133">
        <f t="shared" si="66"/>
        <v>0</v>
      </c>
      <c r="CP36" s="133">
        <f t="shared" si="66"/>
        <v>0</v>
      </c>
      <c r="CQ36" s="133">
        <f t="shared" si="66"/>
        <v>0</v>
      </c>
      <c r="CR36" s="133">
        <f t="shared" si="66"/>
        <v>0</v>
      </c>
      <c r="CS36" s="133">
        <f t="shared" si="66"/>
        <v>0</v>
      </c>
      <c r="CT36" s="133">
        <f t="shared" si="66"/>
        <v>1</v>
      </c>
      <c r="CU36" s="133">
        <f t="shared" si="66"/>
        <v>0</v>
      </c>
      <c r="CV36" s="133">
        <f t="shared" si="66"/>
        <v>1</v>
      </c>
      <c r="CW36" s="133">
        <f t="shared" si="66"/>
        <v>0</v>
      </c>
      <c r="CX36" s="133">
        <f t="shared" si="66"/>
        <v>0</v>
      </c>
      <c r="CY36" s="133">
        <f t="shared" si="66"/>
        <v>0</v>
      </c>
      <c r="CZ36" s="133">
        <f t="shared" si="66"/>
        <v>0</v>
      </c>
      <c r="DA36" s="133">
        <f t="shared" si="66"/>
        <v>0</v>
      </c>
      <c r="DB36" s="133">
        <f t="shared" si="66"/>
        <v>0</v>
      </c>
      <c r="DC36" s="133">
        <f t="shared" si="66"/>
        <v>0</v>
      </c>
      <c r="DD36" s="133">
        <f t="shared" si="66"/>
        <v>0</v>
      </c>
      <c r="DE36" s="133">
        <f t="shared" si="66"/>
        <v>0</v>
      </c>
      <c r="DF36" s="133">
        <f t="shared" si="66"/>
        <v>0</v>
      </c>
      <c r="DG36" s="133">
        <f t="shared" si="66"/>
        <v>1</v>
      </c>
      <c r="DH36" s="133">
        <f t="shared" si="66"/>
        <v>0</v>
      </c>
      <c r="DI36" s="133">
        <f t="shared" si="66"/>
        <v>1</v>
      </c>
      <c r="DJ36" s="133">
        <f t="shared" si="66"/>
        <v>0</v>
      </c>
      <c r="DK36" s="133">
        <f t="shared" si="66"/>
        <v>1</v>
      </c>
      <c r="DL36" s="133">
        <f t="shared" si="66"/>
        <v>0</v>
      </c>
      <c r="DM36" s="222">
        <f>SUM(DM6:DM35)</f>
        <v>25</v>
      </c>
      <c r="DN36" s="133">
        <f t="shared" si="66"/>
        <v>1</v>
      </c>
      <c r="DO36" s="133">
        <f t="shared" si="66"/>
        <v>0</v>
      </c>
      <c r="DP36" s="133">
        <f t="shared" si="66"/>
        <v>0</v>
      </c>
      <c r="DQ36" s="133">
        <f t="shared" si="66"/>
        <v>0</v>
      </c>
      <c r="DR36" s="133">
        <f t="shared" si="66"/>
        <v>0</v>
      </c>
      <c r="DS36" s="133">
        <f t="shared" si="66"/>
        <v>0</v>
      </c>
      <c r="DT36" s="133">
        <f t="shared" si="66"/>
        <v>0</v>
      </c>
      <c r="DU36" s="133">
        <f t="shared" si="66"/>
        <v>0</v>
      </c>
      <c r="DV36" s="133">
        <f t="shared" si="66"/>
        <v>0</v>
      </c>
      <c r="DW36" s="133">
        <f t="shared" si="66"/>
        <v>0</v>
      </c>
      <c r="DX36" s="133">
        <f t="shared" si="66"/>
        <v>1</v>
      </c>
      <c r="DY36" s="133">
        <f t="shared" si="66"/>
        <v>0</v>
      </c>
      <c r="DZ36" s="133">
        <f t="shared" si="66"/>
        <v>1</v>
      </c>
      <c r="EA36" s="133">
        <f t="shared" si="66"/>
        <v>0</v>
      </c>
      <c r="EB36" s="133">
        <f t="shared" si="66"/>
        <v>0</v>
      </c>
      <c r="EC36" s="133">
        <f t="shared" si="66"/>
        <v>0</v>
      </c>
      <c r="ED36" s="133">
        <f t="shared" si="66"/>
        <v>0</v>
      </c>
      <c r="EE36" s="133">
        <f t="shared" si="66"/>
        <v>0</v>
      </c>
      <c r="EF36" s="133">
        <f t="shared" si="66"/>
        <v>0</v>
      </c>
      <c r="EG36" s="133">
        <f t="shared" si="66"/>
        <v>0</v>
      </c>
      <c r="EH36" s="133">
        <f t="shared" si="66"/>
        <v>0</v>
      </c>
      <c r="EI36" s="133">
        <f t="shared" si="66"/>
        <v>0</v>
      </c>
      <c r="EJ36" s="133">
        <f t="shared" si="66"/>
        <v>1</v>
      </c>
      <c r="EK36" s="133">
        <f t="shared" ref="EK36:GW36" si="67">SUM(EK6:EK35)</f>
        <v>0</v>
      </c>
      <c r="EL36" s="133">
        <f t="shared" si="67"/>
        <v>1</v>
      </c>
      <c r="EM36" s="133">
        <f t="shared" si="67"/>
        <v>0</v>
      </c>
      <c r="EN36" s="133">
        <f t="shared" si="67"/>
        <v>0</v>
      </c>
      <c r="EO36" s="133">
        <f t="shared" si="67"/>
        <v>0</v>
      </c>
      <c r="EP36" s="133">
        <f t="shared" si="67"/>
        <v>0</v>
      </c>
      <c r="EQ36" s="133">
        <f t="shared" si="67"/>
        <v>1</v>
      </c>
      <c r="ER36" s="133">
        <f t="shared" si="67"/>
        <v>1</v>
      </c>
      <c r="ES36" s="133">
        <f t="shared" si="67"/>
        <v>0</v>
      </c>
      <c r="ET36" s="133">
        <f t="shared" si="67"/>
        <v>0</v>
      </c>
      <c r="EU36" s="133">
        <f t="shared" si="67"/>
        <v>0</v>
      </c>
      <c r="EV36" s="133">
        <f t="shared" si="67"/>
        <v>0</v>
      </c>
      <c r="EW36" s="133">
        <f t="shared" si="67"/>
        <v>0</v>
      </c>
      <c r="EX36" s="133">
        <f t="shared" si="67"/>
        <v>0</v>
      </c>
      <c r="EY36" s="133">
        <f t="shared" si="67"/>
        <v>0</v>
      </c>
      <c r="EZ36" s="133">
        <f t="shared" si="67"/>
        <v>0</v>
      </c>
      <c r="FA36" s="133">
        <f t="shared" si="67"/>
        <v>0</v>
      </c>
      <c r="FB36" s="133">
        <f t="shared" si="67"/>
        <v>0</v>
      </c>
      <c r="FC36" s="133">
        <f t="shared" si="67"/>
        <v>0</v>
      </c>
      <c r="FD36" s="133">
        <f t="shared" si="67"/>
        <v>1</v>
      </c>
      <c r="FE36" s="133">
        <f t="shared" si="67"/>
        <v>0</v>
      </c>
      <c r="FF36" s="133">
        <f t="shared" si="67"/>
        <v>1</v>
      </c>
      <c r="FG36" s="133">
        <f t="shared" si="67"/>
        <v>0</v>
      </c>
      <c r="FH36" s="133">
        <f t="shared" si="67"/>
        <v>1</v>
      </c>
      <c r="FI36" s="133">
        <f t="shared" si="67"/>
        <v>0</v>
      </c>
      <c r="FJ36" s="222">
        <f>SUM(FJ6:FJ35)</f>
        <v>25</v>
      </c>
      <c r="FK36" s="133">
        <f t="shared" si="67"/>
        <v>1</v>
      </c>
      <c r="FL36" s="133">
        <f t="shared" si="67"/>
        <v>0</v>
      </c>
      <c r="FM36" s="133">
        <f t="shared" si="67"/>
        <v>0</v>
      </c>
      <c r="FN36" s="133">
        <f t="shared" si="67"/>
        <v>0</v>
      </c>
      <c r="FO36" s="133">
        <f t="shared" si="67"/>
        <v>0</v>
      </c>
      <c r="FP36" s="133">
        <f t="shared" si="67"/>
        <v>0</v>
      </c>
      <c r="FQ36" s="133">
        <f t="shared" si="67"/>
        <v>0</v>
      </c>
      <c r="FR36" s="133">
        <f t="shared" si="67"/>
        <v>0</v>
      </c>
      <c r="FS36" s="133">
        <f t="shared" si="67"/>
        <v>0</v>
      </c>
      <c r="FT36" s="133">
        <f t="shared" si="67"/>
        <v>0</v>
      </c>
      <c r="FU36" s="133">
        <f t="shared" si="67"/>
        <v>1</v>
      </c>
      <c r="FV36" s="133">
        <f t="shared" si="67"/>
        <v>1</v>
      </c>
      <c r="FW36" s="133">
        <f t="shared" si="67"/>
        <v>0</v>
      </c>
      <c r="FX36" s="133">
        <f t="shared" si="67"/>
        <v>0</v>
      </c>
      <c r="FY36" s="133">
        <f t="shared" si="67"/>
        <v>0</v>
      </c>
      <c r="FZ36" s="133">
        <f t="shared" si="67"/>
        <v>0</v>
      </c>
      <c r="GA36" s="133">
        <f t="shared" si="67"/>
        <v>0</v>
      </c>
      <c r="GB36" s="133">
        <f t="shared" si="67"/>
        <v>0</v>
      </c>
      <c r="GC36" s="133">
        <f t="shared" si="67"/>
        <v>0</v>
      </c>
      <c r="GD36" s="133">
        <f t="shared" si="67"/>
        <v>0</v>
      </c>
      <c r="GE36" s="133">
        <f t="shared" si="67"/>
        <v>0</v>
      </c>
      <c r="GF36" s="133">
        <f t="shared" si="67"/>
        <v>0</v>
      </c>
      <c r="GG36" s="133">
        <f t="shared" si="67"/>
        <v>1</v>
      </c>
      <c r="GH36" s="133">
        <f t="shared" si="67"/>
        <v>1</v>
      </c>
      <c r="GI36" s="133">
        <f t="shared" si="67"/>
        <v>0</v>
      </c>
      <c r="GJ36" s="133">
        <f t="shared" si="67"/>
        <v>0</v>
      </c>
      <c r="GK36" s="133">
        <f t="shared" si="67"/>
        <v>0</v>
      </c>
      <c r="GL36" s="133">
        <f t="shared" si="67"/>
        <v>0</v>
      </c>
      <c r="GM36" s="133">
        <f t="shared" si="67"/>
        <v>0</v>
      </c>
      <c r="GN36" s="133">
        <f t="shared" si="67"/>
        <v>1</v>
      </c>
      <c r="GO36" s="133">
        <f t="shared" si="67"/>
        <v>1</v>
      </c>
      <c r="GP36" s="133">
        <f t="shared" si="67"/>
        <v>0</v>
      </c>
      <c r="GQ36" s="133">
        <f t="shared" si="67"/>
        <v>0</v>
      </c>
      <c r="GR36" s="133">
        <f t="shared" si="67"/>
        <v>0</v>
      </c>
      <c r="GS36" s="133">
        <f t="shared" si="67"/>
        <v>0</v>
      </c>
      <c r="GT36" s="133">
        <f t="shared" si="67"/>
        <v>0</v>
      </c>
      <c r="GU36" s="133">
        <f t="shared" si="67"/>
        <v>0</v>
      </c>
      <c r="GV36" s="133">
        <f t="shared" si="67"/>
        <v>0</v>
      </c>
      <c r="GW36" s="133">
        <f t="shared" si="67"/>
        <v>0</v>
      </c>
      <c r="GX36" s="133">
        <f t="shared" ref="GX36:JK36" si="68">SUM(GX6:GX35)</f>
        <v>0</v>
      </c>
      <c r="GY36" s="133">
        <f t="shared" si="68"/>
        <v>0</v>
      </c>
      <c r="GZ36" s="133">
        <f t="shared" si="68"/>
        <v>0</v>
      </c>
      <c r="HA36" s="133">
        <f t="shared" si="68"/>
        <v>1</v>
      </c>
      <c r="HB36" s="133">
        <f t="shared" si="68"/>
        <v>0</v>
      </c>
      <c r="HC36" s="133">
        <f t="shared" si="68"/>
        <v>1</v>
      </c>
      <c r="HD36" s="133">
        <f t="shared" si="68"/>
        <v>0</v>
      </c>
      <c r="HE36" s="133">
        <f t="shared" si="68"/>
        <v>1</v>
      </c>
      <c r="HF36" s="133">
        <f t="shared" si="68"/>
        <v>0</v>
      </c>
      <c r="HG36" s="222">
        <f>SUM(HG6:HG35)</f>
        <v>25</v>
      </c>
      <c r="HH36" s="133">
        <f t="shared" si="68"/>
        <v>1</v>
      </c>
      <c r="HI36" s="133">
        <f t="shared" si="68"/>
        <v>0</v>
      </c>
      <c r="HJ36" s="133">
        <f t="shared" si="68"/>
        <v>0</v>
      </c>
      <c r="HK36" s="133">
        <f t="shared" si="68"/>
        <v>0</v>
      </c>
      <c r="HL36" s="133">
        <f t="shared" si="68"/>
        <v>0</v>
      </c>
      <c r="HM36" s="133">
        <f t="shared" si="68"/>
        <v>0</v>
      </c>
      <c r="HN36" s="133">
        <f t="shared" si="68"/>
        <v>0</v>
      </c>
      <c r="HO36" s="133">
        <f t="shared" si="68"/>
        <v>0</v>
      </c>
      <c r="HP36" s="133">
        <f t="shared" si="68"/>
        <v>0</v>
      </c>
      <c r="HQ36" s="133">
        <f t="shared" si="68"/>
        <v>0</v>
      </c>
      <c r="HR36" s="133">
        <f t="shared" si="68"/>
        <v>1</v>
      </c>
      <c r="HS36" s="133">
        <f t="shared" si="68"/>
        <v>1</v>
      </c>
      <c r="HT36" s="133">
        <f t="shared" si="68"/>
        <v>0</v>
      </c>
      <c r="HU36" s="133">
        <f t="shared" si="68"/>
        <v>0</v>
      </c>
      <c r="HV36" s="133">
        <f t="shared" si="68"/>
        <v>0</v>
      </c>
      <c r="HW36" s="133">
        <f t="shared" si="68"/>
        <v>0</v>
      </c>
      <c r="HX36" s="133">
        <f t="shared" si="68"/>
        <v>0</v>
      </c>
      <c r="HY36" s="133">
        <f t="shared" si="68"/>
        <v>0</v>
      </c>
      <c r="HZ36" s="133">
        <f t="shared" si="68"/>
        <v>0</v>
      </c>
      <c r="IA36" s="133">
        <f t="shared" si="68"/>
        <v>0</v>
      </c>
      <c r="IB36" s="133">
        <f t="shared" si="68"/>
        <v>0</v>
      </c>
      <c r="IC36" s="133">
        <f t="shared" si="68"/>
        <v>0</v>
      </c>
      <c r="ID36" s="133">
        <f t="shared" si="68"/>
        <v>1</v>
      </c>
      <c r="IE36" s="133">
        <f t="shared" si="68"/>
        <v>1</v>
      </c>
      <c r="IF36" s="133">
        <f t="shared" si="68"/>
        <v>0</v>
      </c>
      <c r="IG36" s="133">
        <f t="shared" si="68"/>
        <v>0</v>
      </c>
      <c r="IH36" s="133">
        <f t="shared" si="68"/>
        <v>0</v>
      </c>
      <c r="II36" s="133">
        <f t="shared" si="68"/>
        <v>0</v>
      </c>
      <c r="IJ36" s="133">
        <f t="shared" si="68"/>
        <v>0</v>
      </c>
      <c r="IK36" s="133">
        <f t="shared" si="68"/>
        <v>1</v>
      </c>
      <c r="IL36" s="133">
        <f t="shared" si="68"/>
        <v>1</v>
      </c>
      <c r="IM36" s="133">
        <f t="shared" si="68"/>
        <v>0</v>
      </c>
      <c r="IN36" s="133">
        <f t="shared" si="68"/>
        <v>0</v>
      </c>
      <c r="IO36" s="133">
        <f t="shared" si="68"/>
        <v>0</v>
      </c>
      <c r="IP36" s="133">
        <f t="shared" si="68"/>
        <v>0</v>
      </c>
      <c r="IQ36" s="133">
        <f t="shared" si="68"/>
        <v>0</v>
      </c>
      <c r="IR36" s="133">
        <f t="shared" si="68"/>
        <v>0</v>
      </c>
      <c r="IS36" s="133">
        <f t="shared" si="68"/>
        <v>0</v>
      </c>
      <c r="IT36" s="133">
        <f t="shared" si="68"/>
        <v>0</v>
      </c>
      <c r="IU36" s="133">
        <f t="shared" si="68"/>
        <v>0</v>
      </c>
      <c r="IV36" s="133">
        <f t="shared" si="68"/>
        <v>0</v>
      </c>
      <c r="IW36" s="133">
        <f t="shared" si="68"/>
        <v>0</v>
      </c>
      <c r="IX36" s="133">
        <f t="shared" si="68"/>
        <v>1</v>
      </c>
      <c r="IY36" s="133">
        <f t="shared" si="68"/>
        <v>0</v>
      </c>
      <c r="IZ36" s="133">
        <f t="shared" si="68"/>
        <v>1</v>
      </c>
      <c r="JA36" s="133">
        <f t="shared" si="68"/>
        <v>0</v>
      </c>
      <c r="JB36" s="133">
        <f t="shared" si="68"/>
        <v>1</v>
      </c>
      <c r="JC36" s="133">
        <f t="shared" si="68"/>
        <v>0</v>
      </c>
      <c r="JD36" s="222">
        <f>SUM(JD6:JD35)</f>
        <v>25</v>
      </c>
      <c r="JE36" s="133">
        <f t="shared" si="68"/>
        <v>1</v>
      </c>
      <c r="JF36" s="133">
        <f t="shared" si="68"/>
        <v>0</v>
      </c>
      <c r="JG36" s="133">
        <f t="shared" si="68"/>
        <v>0</v>
      </c>
      <c r="JH36" s="133">
        <f t="shared" si="68"/>
        <v>0</v>
      </c>
      <c r="JI36" s="133">
        <f t="shared" si="68"/>
        <v>0</v>
      </c>
      <c r="JJ36" s="133">
        <f t="shared" si="68"/>
        <v>0</v>
      </c>
      <c r="JK36" s="133">
        <f t="shared" si="68"/>
        <v>0</v>
      </c>
      <c r="JL36" s="133">
        <f t="shared" ref="JL36:LX36" si="69">SUM(JL6:JL35)</f>
        <v>0</v>
      </c>
      <c r="JM36" s="133">
        <f t="shared" si="69"/>
        <v>0</v>
      </c>
      <c r="JN36" s="133">
        <f t="shared" si="69"/>
        <v>0</v>
      </c>
      <c r="JO36" s="133">
        <f t="shared" si="69"/>
        <v>1</v>
      </c>
      <c r="JP36" s="133">
        <f t="shared" si="69"/>
        <v>1</v>
      </c>
      <c r="JQ36" s="133">
        <f t="shared" si="69"/>
        <v>0</v>
      </c>
      <c r="JR36" s="133">
        <f t="shared" si="69"/>
        <v>0</v>
      </c>
      <c r="JS36" s="133">
        <f t="shared" si="69"/>
        <v>0</v>
      </c>
      <c r="JT36" s="133">
        <f t="shared" si="69"/>
        <v>0</v>
      </c>
      <c r="JU36" s="133">
        <f t="shared" si="69"/>
        <v>0</v>
      </c>
      <c r="JV36" s="133">
        <f t="shared" si="69"/>
        <v>0</v>
      </c>
      <c r="JW36" s="133">
        <f t="shared" si="69"/>
        <v>0</v>
      </c>
      <c r="JX36" s="133">
        <f t="shared" si="69"/>
        <v>0</v>
      </c>
      <c r="JY36" s="133">
        <f t="shared" si="69"/>
        <v>0</v>
      </c>
      <c r="JZ36" s="133">
        <f t="shared" si="69"/>
        <v>0</v>
      </c>
      <c r="KA36" s="133">
        <f t="shared" si="69"/>
        <v>1</v>
      </c>
      <c r="KB36" s="133">
        <f t="shared" si="69"/>
        <v>1</v>
      </c>
      <c r="KC36" s="133">
        <f t="shared" si="69"/>
        <v>0</v>
      </c>
      <c r="KD36" s="133">
        <f t="shared" si="69"/>
        <v>0</v>
      </c>
      <c r="KE36" s="133">
        <f t="shared" si="69"/>
        <v>0</v>
      </c>
      <c r="KF36" s="133">
        <f t="shared" si="69"/>
        <v>0</v>
      </c>
      <c r="KG36" s="133">
        <f t="shared" si="69"/>
        <v>0</v>
      </c>
      <c r="KH36" s="133">
        <f t="shared" si="69"/>
        <v>1</v>
      </c>
      <c r="KI36" s="133">
        <f t="shared" si="69"/>
        <v>1</v>
      </c>
      <c r="KJ36" s="133">
        <f t="shared" si="69"/>
        <v>0</v>
      </c>
      <c r="KK36" s="133">
        <f t="shared" si="69"/>
        <v>0</v>
      </c>
      <c r="KL36" s="133">
        <f t="shared" si="69"/>
        <v>0</v>
      </c>
      <c r="KM36" s="133">
        <f t="shared" si="69"/>
        <v>0</v>
      </c>
      <c r="KN36" s="133">
        <f t="shared" si="69"/>
        <v>0</v>
      </c>
      <c r="KO36" s="133">
        <f t="shared" si="69"/>
        <v>0</v>
      </c>
      <c r="KP36" s="133">
        <f t="shared" si="69"/>
        <v>0</v>
      </c>
      <c r="KQ36" s="133">
        <f t="shared" si="69"/>
        <v>0</v>
      </c>
      <c r="KR36" s="133">
        <f t="shared" si="69"/>
        <v>0</v>
      </c>
      <c r="KS36" s="133">
        <f t="shared" si="69"/>
        <v>0</v>
      </c>
      <c r="KT36" s="133">
        <f t="shared" si="69"/>
        <v>0</v>
      </c>
      <c r="KU36" s="133">
        <f t="shared" si="69"/>
        <v>1</v>
      </c>
      <c r="KV36" s="133">
        <f t="shared" si="69"/>
        <v>1</v>
      </c>
      <c r="KW36" s="133">
        <f t="shared" si="69"/>
        <v>0</v>
      </c>
      <c r="KX36" s="133">
        <f t="shared" si="69"/>
        <v>0</v>
      </c>
      <c r="KY36" s="133">
        <f t="shared" si="69"/>
        <v>1</v>
      </c>
      <c r="KZ36" s="133">
        <f t="shared" si="69"/>
        <v>0</v>
      </c>
      <c r="LA36" s="222">
        <f>SUM(LA6:LA35)</f>
        <v>25</v>
      </c>
      <c r="LB36" s="133">
        <f t="shared" si="69"/>
        <v>0</v>
      </c>
      <c r="LC36" s="133">
        <f t="shared" si="69"/>
        <v>0</v>
      </c>
      <c r="LD36" s="133">
        <f t="shared" si="69"/>
        <v>0</v>
      </c>
      <c r="LE36" s="133">
        <f t="shared" si="69"/>
        <v>0</v>
      </c>
      <c r="LF36" s="133">
        <f t="shared" si="69"/>
        <v>0</v>
      </c>
      <c r="LG36" s="133">
        <f t="shared" si="69"/>
        <v>0</v>
      </c>
      <c r="LH36" s="133">
        <f t="shared" si="69"/>
        <v>0</v>
      </c>
      <c r="LI36" s="133">
        <f t="shared" si="69"/>
        <v>0</v>
      </c>
      <c r="LJ36" s="133">
        <f t="shared" si="69"/>
        <v>1</v>
      </c>
      <c r="LK36" s="133">
        <f t="shared" si="69"/>
        <v>0</v>
      </c>
      <c r="LL36" s="133">
        <f t="shared" si="69"/>
        <v>1</v>
      </c>
      <c r="LM36" s="133">
        <f t="shared" si="69"/>
        <v>0</v>
      </c>
      <c r="LN36" s="133">
        <f t="shared" si="69"/>
        <v>0</v>
      </c>
      <c r="LO36" s="133">
        <f t="shared" si="69"/>
        <v>0</v>
      </c>
      <c r="LP36" s="133">
        <f t="shared" si="69"/>
        <v>0</v>
      </c>
      <c r="LQ36" s="133">
        <f t="shared" si="69"/>
        <v>0</v>
      </c>
      <c r="LR36" s="133">
        <f t="shared" si="69"/>
        <v>0</v>
      </c>
      <c r="LS36" s="133">
        <f t="shared" si="69"/>
        <v>0</v>
      </c>
      <c r="LT36" s="133">
        <f t="shared" si="69"/>
        <v>0</v>
      </c>
      <c r="LU36" s="133">
        <f t="shared" si="69"/>
        <v>0</v>
      </c>
      <c r="LV36" s="133">
        <f t="shared" si="69"/>
        <v>1</v>
      </c>
      <c r="LW36" s="133">
        <f t="shared" si="69"/>
        <v>0</v>
      </c>
      <c r="LX36" s="133">
        <f t="shared" si="69"/>
        <v>1</v>
      </c>
      <c r="LY36" s="133">
        <f t="shared" ref="LY36:OK36" si="70">SUM(LY6:LY35)</f>
        <v>0</v>
      </c>
      <c r="LZ36" s="133">
        <f t="shared" si="70"/>
        <v>0</v>
      </c>
      <c r="MA36" s="133">
        <f t="shared" si="70"/>
        <v>0</v>
      </c>
      <c r="MB36" s="133">
        <f t="shared" si="70"/>
        <v>0</v>
      </c>
      <c r="MC36" s="133">
        <f t="shared" si="70"/>
        <v>0</v>
      </c>
      <c r="MD36" s="133">
        <f t="shared" si="70"/>
        <v>0</v>
      </c>
      <c r="ME36" s="133" t="e">
        <f t="shared" si="70"/>
        <v>#DIV/0!</v>
      </c>
      <c r="MF36" s="133">
        <f t="shared" si="70"/>
        <v>0</v>
      </c>
      <c r="MG36" s="133">
        <f t="shared" si="70"/>
        <v>0</v>
      </c>
      <c r="MH36" s="133">
        <f t="shared" si="70"/>
        <v>0</v>
      </c>
      <c r="MI36" s="133">
        <f t="shared" si="70"/>
        <v>0</v>
      </c>
      <c r="MJ36" s="133">
        <f t="shared" si="70"/>
        <v>0</v>
      </c>
      <c r="MK36" s="133">
        <f t="shared" si="70"/>
        <v>0</v>
      </c>
      <c r="ML36" s="133">
        <f t="shared" si="70"/>
        <v>0</v>
      </c>
      <c r="MM36" s="133">
        <f t="shared" si="70"/>
        <v>0</v>
      </c>
      <c r="MN36" s="133">
        <f t="shared" si="70"/>
        <v>0</v>
      </c>
      <c r="MO36" s="133">
        <f t="shared" si="70"/>
        <v>0</v>
      </c>
      <c r="MP36" s="133">
        <f t="shared" si="70"/>
        <v>1</v>
      </c>
      <c r="MQ36" s="133">
        <f t="shared" si="70"/>
        <v>0</v>
      </c>
      <c r="MR36" s="133">
        <f t="shared" si="70"/>
        <v>1</v>
      </c>
      <c r="MS36" s="133">
        <f t="shared" si="70"/>
        <v>1</v>
      </c>
      <c r="MT36" s="133">
        <f t="shared" si="70"/>
        <v>0</v>
      </c>
      <c r="MU36" s="133">
        <f t="shared" si="70"/>
        <v>0</v>
      </c>
      <c r="MV36" s="133">
        <f t="shared" si="70"/>
        <v>1</v>
      </c>
      <c r="MW36" s="133">
        <f t="shared" si="70"/>
        <v>0</v>
      </c>
      <c r="MX36" s="222">
        <f>SUM(MX6:MX35)</f>
        <v>25</v>
      </c>
      <c r="MY36" s="133">
        <f t="shared" si="70"/>
        <v>0</v>
      </c>
      <c r="MZ36" s="133">
        <f t="shared" si="70"/>
        <v>0</v>
      </c>
      <c r="NA36" s="133">
        <f t="shared" si="70"/>
        <v>0</v>
      </c>
      <c r="NB36" s="133">
        <f t="shared" si="70"/>
        <v>0</v>
      </c>
      <c r="NC36" s="133">
        <f t="shared" si="70"/>
        <v>0</v>
      </c>
      <c r="ND36" s="133">
        <f t="shared" si="70"/>
        <v>0</v>
      </c>
      <c r="NE36" s="133">
        <f t="shared" si="70"/>
        <v>0</v>
      </c>
      <c r="NF36" s="133">
        <f t="shared" si="70"/>
        <v>0</v>
      </c>
      <c r="NG36" s="133">
        <f t="shared" si="70"/>
        <v>0</v>
      </c>
      <c r="NH36" s="133">
        <f t="shared" si="70"/>
        <v>1</v>
      </c>
      <c r="NI36" s="133">
        <f t="shared" si="70"/>
        <v>1</v>
      </c>
      <c r="NJ36" s="133">
        <f t="shared" si="70"/>
        <v>0</v>
      </c>
      <c r="NK36" s="133">
        <f t="shared" si="70"/>
        <v>0</v>
      </c>
      <c r="NL36" s="133">
        <f t="shared" si="70"/>
        <v>0</v>
      </c>
      <c r="NM36" s="133">
        <f t="shared" si="70"/>
        <v>0</v>
      </c>
      <c r="NN36" s="133">
        <f t="shared" si="70"/>
        <v>0</v>
      </c>
      <c r="NO36" s="133">
        <f t="shared" si="70"/>
        <v>0</v>
      </c>
      <c r="NP36" s="133">
        <f t="shared" si="70"/>
        <v>0</v>
      </c>
      <c r="NQ36" s="133">
        <f t="shared" si="70"/>
        <v>0</v>
      </c>
      <c r="NR36" s="133">
        <f t="shared" si="70"/>
        <v>0</v>
      </c>
      <c r="NS36" s="133">
        <f t="shared" si="70"/>
        <v>1</v>
      </c>
      <c r="NT36" s="133">
        <f t="shared" si="70"/>
        <v>0</v>
      </c>
      <c r="NU36" s="133">
        <f t="shared" si="70"/>
        <v>1</v>
      </c>
      <c r="NV36" s="133">
        <f t="shared" si="70"/>
        <v>0</v>
      </c>
      <c r="NW36" s="133">
        <f t="shared" si="70"/>
        <v>0</v>
      </c>
      <c r="NX36" s="133">
        <f t="shared" si="70"/>
        <v>0</v>
      </c>
      <c r="NY36" s="133">
        <f t="shared" si="70"/>
        <v>0</v>
      </c>
      <c r="NZ36" s="133">
        <f t="shared" si="70"/>
        <v>1</v>
      </c>
      <c r="OA36" s="133">
        <f t="shared" si="70"/>
        <v>0</v>
      </c>
      <c r="OB36" s="133">
        <f t="shared" si="70"/>
        <v>1</v>
      </c>
      <c r="OC36" s="133">
        <f t="shared" si="70"/>
        <v>0</v>
      </c>
      <c r="OD36" s="133">
        <f t="shared" si="70"/>
        <v>0</v>
      </c>
      <c r="OE36" s="133">
        <f t="shared" si="70"/>
        <v>0</v>
      </c>
      <c r="OF36" s="133">
        <f t="shared" si="70"/>
        <v>0</v>
      </c>
      <c r="OG36" s="133">
        <f t="shared" si="70"/>
        <v>0</v>
      </c>
      <c r="OH36" s="133">
        <f t="shared" si="70"/>
        <v>0</v>
      </c>
      <c r="OI36" s="133">
        <f t="shared" si="70"/>
        <v>0</v>
      </c>
      <c r="OJ36" s="133">
        <f t="shared" si="70"/>
        <v>0</v>
      </c>
      <c r="OK36" s="133">
        <f t="shared" si="70"/>
        <v>0</v>
      </c>
      <c r="OL36" s="133">
        <f t="shared" ref="OL36:QP36" si="71">SUM(OL6:OL35)</f>
        <v>0</v>
      </c>
      <c r="OM36" s="133">
        <f t="shared" si="71"/>
        <v>1</v>
      </c>
      <c r="ON36" s="133">
        <f t="shared" si="71"/>
        <v>0</v>
      </c>
      <c r="OO36" s="133">
        <f t="shared" si="71"/>
        <v>1</v>
      </c>
      <c r="OP36" s="133">
        <f t="shared" si="71"/>
        <v>1</v>
      </c>
      <c r="OQ36" s="133">
        <f t="shared" si="71"/>
        <v>0</v>
      </c>
      <c r="OR36" s="133">
        <f t="shared" si="71"/>
        <v>0</v>
      </c>
      <c r="OS36" s="133">
        <f t="shared" si="71"/>
        <v>1</v>
      </c>
      <c r="OT36" s="133">
        <f t="shared" si="71"/>
        <v>0</v>
      </c>
      <c r="OU36" s="222">
        <f>SUM(OU6:OU35)</f>
        <v>25</v>
      </c>
      <c r="OV36" s="133">
        <f t="shared" si="71"/>
        <v>0</v>
      </c>
      <c r="OW36" s="133">
        <f t="shared" si="71"/>
        <v>0</v>
      </c>
      <c r="OX36" s="133">
        <f t="shared" si="71"/>
        <v>0</v>
      </c>
      <c r="OY36" s="133">
        <f t="shared" si="71"/>
        <v>0</v>
      </c>
      <c r="OZ36" s="133">
        <f t="shared" si="71"/>
        <v>0</v>
      </c>
      <c r="PA36" s="133">
        <f t="shared" si="71"/>
        <v>0</v>
      </c>
      <c r="PB36" s="133">
        <f t="shared" si="71"/>
        <v>0</v>
      </c>
      <c r="PC36" s="133">
        <f t="shared" si="71"/>
        <v>0</v>
      </c>
      <c r="PD36" s="133">
        <f t="shared" si="71"/>
        <v>1</v>
      </c>
      <c r="PE36" s="133">
        <f t="shared" si="71"/>
        <v>0</v>
      </c>
      <c r="PF36" s="133">
        <f t="shared" si="71"/>
        <v>1</v>
      </c>
      <c r="PG36" s="133">
        <f t="shared" si="71"/>
        <v>0</v>
      </c>
      <c r="PH36" s="133">
        <f t="shared" si="71"/>
        <v>0</v>
      </c>
      <c r="PI36" s="133">
        <f t="shared" si="71"/>
        <v>0</v>
      </c>
      <c r="PJ36" s="133">
        <f t="shared" si="71"/>
        <v>0</v>
      </c>
      <c r="PK36" s="133">
        <f t="shared" si="71"/>
        <v>0</v>
      </c>
      <c r="PL36" s="133">
        <f t="shared" si="71"/>
        <v>0</v>
      </c>
      <c r="PM36" s="133">
        <f t="shared" si="71"/>
        <v>0</v>
      </c>
      <c r="PN36" s="133">
        <f t="shared" si="71"/>
        <v>0</v>
      </c>
      <c r="PO36" s="133">
        <f t="shared" si="71"/>
        <v>0</v>
      </c>
      <c r="PP36" s="133">
        <f t="shared" si="71"/>
        <v>1</v>
      </c>
      <c r="PQ36" s="133">
        <f t="shared" si="71"/>
        <v>0</v>
      </c>
      <c r="PR36" s="133">
        <f t="shared" si="71"/>
        <v>1</v>
      </c>
      <c r="PS36" s="133">
        <f t="shared" si="71"/>
        <v>0</v>
      </c>
      <c r="PT36" s="133">
        <f t="shared" si="71"/>
        <v>0</v>
      </c>
      <c r="PU36" s="133">
        <f t="shared" si="71"/>
        <v>0</v>
      </c>
      <c r="PV36" s="133">
        <f t="shared" si="71"/>
        <v>0</v>
      </c>
      <c r="PW36" s="133">
        <f t="shared" si="71"/>
        <v>1</v>
      </c>
      <c r="PX36" s="133">
        <f t="shared" si="71"/>
        <v>0</v>
      </c>
      <c r="PY36" s="133">
        <f t="shared" si="71"/>
        <v>1</v>
      </c>
      <c r="PZ36" s="133">
        <f t="shared" si="71"/>
        <v>0</v>
      </c>
      <c r="QA36" s="133">
        <f t="shared" si="71"/>
        <v>0</v>
      </c>
      <c r="QB36" s="133">
        <f t="shared" si="71"/>
        <v>0</v>
      </c>
      <c r="QC36" s="133">
        <f t="shared" si="71"/>
        <v>0</v>
      </c>
      <c r="QD36" s="133">
        <f t="shared" si="71"/>
        <v>0</v>
      </c>
      <c r="QE36" s="133">
        <f t="shared" si="71"/>
        <v>0</v>
      </c>
      <c r="QF36" s="133">
        <f t="shared" si="71"/>
        <v>0</v>
      </c>
      <c r="QG36" s="133">
        <f t="shared" si="71"/>
        <v>0</v>
      </c>
      <c r="QH36" s="133">
        <f t="shared" si="71"/>
        <v>0</v>
      </c>
      <c r="QI36" s="133">
        <f t="shared" si="71"/>
        <v>0</v>
      </c>
      <c r="QJ36" s="133">
        <f t="shared" si="71"/>
        <v>1</v>
      </c>
      <c r="QK36" s="133">
        <f t="shared" si="71"/>
        <v>0</v>
      </c>
      <c r="QL36" s="133">
        <f t="shared" si="71"/>
        <v>1</v>
      </c>
      <c r="QM36" s="133">
        <f t="shared" si="71"/>
        <v>1</v>
      </c>
      <c r="QN36" s="133">
        <f t="shared" si="71"/>
        <v>0</v>
      </c>
      <c r="QO36" s="133">
        <f t="shared" si="71"/>
        <v>0</v>
      </c>
      <c r="QP36" s="133">
        <f t="shared" si="71"/>
        <v>1</v>
      </c>
      <c r="QQ36" s="133">
        <v>0</v>
      </c>
    </row>
    <row r="37" spans="1:459" x14ac:dyDescent="0.25">
      <c r="A37" s="4"/>
      <c r="B37" s="5"/>
      <c r="C37" s="5"/>
      <c r="D37" s="123">
        <f>D36/$A$36</f>
        <v>0</v>
      </c>
      <c r="E37" s="123">
        <f t="shared" ref="E37:H37" si="72">E36/$A$36</f>
        <v>0.04</v>
      </c>
      <c r="F37" s="123">
        <f t="shared" si="72"/>
        <v>0</v>
      </c>
      <c r="G37" s="123">
        <f t="shared" si="72"/>
        <v>0</v>
      </c>
      <c r="H37" s="123">
        <f t="shared" si="72"/>
        <v>0</v>
      </c>
      <c r="I37" s="123">
        <f>I36/$A$36</f>
        <v>0</v>
      </c>
      <c r="J37" s="123">
        <f t="shared" ref="J37:R37" si="73">J36/$A$36</f>
        <v>0.04</v>
      </c>
      <c r="K37" s="123">
        <f t="shared" si="73"/>
        <v>0.04</v>
      </c>
      <c r="L37" s="123">
        <f t="shared" si="73"/>
        <v>0</v>
      </c>
      <c r="M37" s="123">
        <f t="shared" si="73"/>
        <v>0</v>
      </c>
      <c r="N37" s="123">
        <f t="shared" si="73"/>
        <v>0</v>
      </c>
      <c r="O37" s="123">
        <f t="shared" si="73"/>
        <v>0</v>
      </c>
      <c r="P37" s="123">
        <f t="shared" si="73"/>
        <v>0</v>
      </c>
      <c r="Q37" s="123">
        <f t="shared" si="73"/>
        <v>0</v>
      </c>
      <c r="R37" s="123">
        <f t="shared" si="73"/>
        <v>0.08</v>
      </c>
      <c r="S37" s="123"/>
      <c r="T37" s="123">
        <f>T36/$S$36</f>
        <v>0.04</v>
      </c>
      <c r="U37" s="123">
        <f t="shared" ref="U37:BN37" si="74">U36/$S$36</f>
        <v>0</v>
      </c>
      <c r="V37" s="123">
        <f t="shared" si="74"/>
        <v>0</v>
      </c>
      <c r="W37" s="123">
        <f t="shared" si="74"/>
        <v>0</v>
      </c>
      <c r="X37" s="123">
        <f t="shared" si="74"/>
        <v>0</v>
      </c>
      <c r="Y37" s="123">
        <f t="shared" si="74"/>
        <v>0</v>
      </c>
      <c r="Z37" s="123">
        <f t="shared" si="74"/>
        <v>0</v>
      </c>
      <c r="AA37" s="123">
        <f t="shared" si="74"/>
        <v>0</v>
      </c>
      <c r="AB37" s="123">
        <f t="shared" si="74"/>
        <v>0</v>
      </c>
      <c r="AC37" s="123">
        <f t="shared" si="74"/>
        <v>0</v>
      </c>
      <c r="AD37" s="123">
        <f t="shared" si="74"/>
        <v>0.04</v>
      </c>
      <c r="AE37" s="123">
        <f t="shared" si="74"/>
        <v>0.44</v>
      </c>
      <c r="AF37" s="123">
        <f t="shared" si="74"/>
        <v>0</v>
      </c>
      <c r="AG37" s="123">
        <f t="shared" si="74"/>
        <v>0</v>
      </c>
      <c r="AH37" s="123">
        <f t="shared" si="74"/>
        <v>0</v>
      </c>
      <c r="AI37" s="123">
        <f t="shared" si="74"/>
        <v>0</v>
      </c>
      <c r="AJ37" s="123">
        <f t="shared" si="74"/>
        <v>0</v>
      </c>
      <c r="AK37" s="123">
        <f t="shared" si="74"/>
        <v>0</v>
      </c>
      <c r="AL37" s="123">
        <f t="shared" si="74"/>
        <v>0</v>
      </c>
      <c r="AM37" s="123">
        <f t="shared" si="74"/>
        <v>0</v>
      </c>
      <c r="AN37" s="123">
        <f t="shared" si="74"/>
        <v>0</v>
      </c>
      <c r="AO37" s="123">
        <f t="shared" si="74"/>
        <v>0</v>
      </c>
      <c r="AP37" s="123">
        <f t="shared" si="74"/>
        <v>0.44</v>
      </c>
      <c r="AQ37" s="123">
        <f t="shared" si="74"/>
        <v>0.04</v>
      </c>
      <c r="AR37" s="123">
        <f t="shared" si="74"/>
        <v>0</v>
      </c>
      <c r="AS37" s="123">
        <f t="shared" si="74"/>
        <v>0</v>
      </c>
      <c r="AT37" s="123">
        <f t="shared" si="74"/>
        <v>0</v>
      </c>
      <c r="AU37" s="123">
        <f t="shared" si="74"/>
        <v>0</v>
      </c>
      <c r="AV37" s="123">
        <f t="shared" si="74"/>
        <v>0</v>
      </c>
      <c r="AW37" s="123">
        <f t="shared" si="74"/>
        <v>0.04</v>
      </c>
      <c r="AX37" s="123">
        <f t="shared" si="74"/>
        <v>0.04</v>
      </c>
      <c r="AY37" s="123">
        <f t="shared" si="74"/>
        <v>0</v>
      </c>
      <c r="AZ37" s="123">
        <f t="shared" si="74"/>
        <v>0</v>
      </c>
      <c r="BA37" s="123">
        <f t="shared" si="74"/>
        <v>0</v>
      </c>
      <c r="BB37" s="123">
        <f t="shared" si="74"/>
        <v>0</v>
      </c>
      <c r="BC37" s="123">
        <f t="shared" si="74"/>
        <v>0</v>
      </c>
      <c r="BD37" s="123">
        <f t="shared" si="74"/>
        <v>0</v>
      </c>
      <c r="BE37" s="123">
        <f t="shared" si="74"/>
        <v>0</v>
      </c>
      <c r="BF37" s="123">
        <f t="shared" si="74"/>
        <v>0</v>
      </c>
      <c r="BG37" s="123">
        <f t="shared" si="74"/>
        <v>0</v>
      </c>
      <c r="BH37" s="123">
        <f t="shared" si="74"/>
        <v>0</v>
      </c>
      <c r="BI37" s="123">
        <f t="shared" si="74"/>
        <v>0</v>
      </c>
      <c r="BJ37" s="123">
        <f t="shared" si="74"/>
        <v>0.04</v>
      </c>
      <c r="BK37" s="123">
        <f t="shared" si="74"/>
        <v>0</v>
      </c>
      <c r="BL37" s="123">
        <f t="shared" si="74"/>
        <v>0.04</v>
      </c>
      <c r="BM37" s="123">
        <f t="shared" si="74"/>
        <v>0</v>
      </c>
      <c r="BN37" s="123">
        <f t="shared" si="74"/>
        <v>0.04</v>
      </c>
      <c r="BO37" s="123"/>
      <c r="BP37" s="123"/>
      <c r="BQ37" s="123">
        <f>BQ36/$BP$36</f>
        <v>0.04</v>
      </c>
      <c r="BR37" s="123">
        <f t="shared" ref="BR37:DK37" si="75">BR36/$BP$36</f>
        <v>0</v>
      </c>
      <c r="BS37" s="123">
        <f t="shared" si="75"/>
        <v>0</v>
      </c>
      <c r="BT37" s="123">
        <f t="shared" si="75"/>
        <v>0</v>
      </c>
      <c r="BU37" s="123">
        <f t="shared" si="75"/>
        <v>0</v>
      </c>
      <c r="BV37" s="123">
        <f t="shared" si="75"/>
        <v>0</v>
      </c>
      <c r="BW37" s="123">
        <f t="shared" si="75"/>
        <v>0</v>
      </c>
      <c r="BX37" s="123">
        <f t="shared" si="75"/>
        <v>0</v>
      </c>
      <c r="BY37" s="123">
        <f t="shared" si="75"/>
        <v>0</v>
      </c>
      <c r="BZ37" s="123">
        <f t="shared" si="75"/>
        <v>0</v>
      </c>
      <c r="CA37" s="123">
        <f t="shared" si="75"/>
        <v>0.04</v>
      </c>
      <c r="CB37" s="123">
        <f t="shared" si="75"/>
        <v>0.04</v>
      </c>
      <c r="CC37" s="123">
        <f t="shared" si="75"/>
        <v>0</v>
      </c>
      <c r="CD37" s="123">
        <f t="shared" si="75"/>
        <v>0</v>
      </c>
      <c r="CE37" s="123">
        <f t="shared" si="75"/>
        <v>0</v>
      </c>
      <c r="CF37" s="123">
        <f t="shared" si="75"/>
        <v>0</v>
      </c>
      <c r="CG37" s="123">
        <f t="shared" si="75"/>
        <v>0</v>
      </c>
      <c r="CH37" s="123">
        <f t="shared" si="75"/>
        <v>0</v>
      </c>
      <c r="CI37" s="123">
        <f t="shared" si="75"/>
        <v>0</v>
      </c>
      <c r="CJ37" s="123">
        <f t="shared" si="75"/>
        <v>0</v>
      </c>
      <c r="CK37" s="123">
        <f t="shared" si="75"/>
        <v>0</v>
      </c>
      <c r="CL37" s="123">
        <f t="shared" si="75"/>
        <v>0</v>
      </c>
      <c r="CM37" s="123">
        <f t="shared" si="75"/>
        <v>0.04</v>
      </c>
      <c r="CN37" s="123">
        <f t="shared" si="75"/>
        <v>0.04</v>
      </c>
      <c r="CO37" s="123">
        <f t="shared" si="75"/>
        <v>0</v>
      </c>
      <c r="CP37" s="123">
        <f t="shared" si="75"/>
        <v>0</v>
      </c>
      <c r="CQ37" s="123">
        <f t="shared" si="75"/>
        <v>0</v>
      </c>
      <c r="CR37" s="123">
        <f t="shared" si="75"/>
        <v>0</v>
      </c>
      <c r="CS37" s="123">
        <f t="shared" si="75"/>
        <v>0</v>
      </c>
      <c r="CT37" s="123">
        <f t="shared" si="75"/>
        <v>0.04</v>
      </c>
      <c r="CU37" s="123">
        <f t="shared" si="75"/>
        <v>0</v>
      </c>
      <c r="CV37" s="123">
        <f t="shared" si="75"/>
        <v>0.04</v>
      </c>
      <c r="CW37" s="123">
        <f t="shared" si="75"/>
        <v>0</v>
      </c>
      <c r="CX37" s="123">
        <f t="shared" si="75"/>
        <v>0</v>
      </c>
      <c r="CY37" s="123">
        <f t="shared" si="75"/>
        <v>0</v>
      </c>
      <c r="CZ37" s="123">
        <f t="shared" si="75"/>
        <v>0</v>
      </c>
      <c r="DA37" s="123">
        <f t="shared" si="75"/>
        <v>0</v>
      </c>
      <c r="DB37" s="123">
        <f t="shared" si="75"/>
        <v>0</v>
      </c>
      <c r="DC37" s="123">
        <f t="shared" si="75"/>
        <v>0</v>
      </c>
      <c r="DD37" s="123">
        <f t="shared" si="75"/>
        <v>0</v>
      </c>
      <c r="DE37" s="123">
        <f t="shared" si="75"/>
        <v>0</v>
      </c>
      <c r="DF37" s="123">
        <f t="shared" si="75"/>
        <v>0</v>
      </c>
      <c r="DG37" s="123">
        <f t="shared" si="75"/>
        <v>0.04</v>
      </c>
      <c r="DH37" s="123">
        <f t="shared" si="75"/>
        <v>0</v>
      </c>
      <c r="DI37" s="123">
        <f t="shared" si="75"/>
        <v>0.04</v>
      </c>
      <c r="DJ37" s="123">
        <f t="shared" si="75"/>
        <v>0</v>
      </c>
      <c r="DK37" s="123">
        <f t="shared" si="75"/>
        <v>0.04</v>
      </c>
      <c r="DL37" s="123"/>
      <c r="DM37" s="123"/>
      <c r="DN37" s="123">
        <f>DN36/$DM$36</f>
        <v>0.04</v>
      </c>
      <c r="DO37" s="123">
        <f t="shared" ref="DO37:FH37" si="76">DO36/$DM$36</f>
        <v>0</v>
      </c>
      <c r="DP37" s="123">
        <f t="shared" si="76"/>
        <v>0</v>
      </c>
      <c r="DQ37" s="123">
        <f t="shared" si="76"/>
        <v>0</v>
      </c>
      <c r="DR37" s="123">
        <f t="shared" si="76"/>
        <v>0</v>
      </c>
      <c r="DS37" s="123">
        <f t="shared" si="76"/>
        <v>0</v>
      </c>
      <c r="DT37" s="123">
        <f t="shared" si="76"/>
        <v>0</v>
      </c>
      <c r="DU37" s="123">
        <f t="shared" si="76"/>
        <v>0</v>
      </c>
      <c r="DV37" s="123">
        <f t="shared" si="76"/>
        <v>0</v>
      </c>
      <c r="DW37" s="123">
        <f t="shared" si="76"/>
        <v>0</v>
      </c>
      <c r="DX37" s="123">
        <f t="shared" si="76"/>
        <v>0.04</v>
      </c>
      <c r="DY37" s="123">
        <f t="shared" si="76"/>
        <v>0</v>
      </c>
      <c r="DZ37" s="123">
        <f t="shared" si="76"/>
        <v>0.04</v>
      </c>
      <c r="EA37" s="123">
        <f t="shared" si="76"/>
        <v>0</v>
      </c>
      <c r="EB37" s="123">
        <f t="shared" si="76"/>
        <v>0</v>
      </c>
      <c r="EC37" s="123">
        <f t="shared" si="76"/>
        <v>0</v>
      </c>
      <c r="ED37" s="123">
        <f t="shared" si="76"/>
        <v>0</v>
      </c>
      <c r="EE37" s="123">
        <f t="shared" si="76"/>
        <v>0</v>
      </c>
      <c r="EF37" s="123">
        <f t="shared" si="76"/>
        <v>0</v>
      </c>
      <c r="EG37" s="123">
        <f t="shared" si="76"/>
        <v>0</v>
      </c>
      <c r="EH37" s="123">
        <f t="shared" si="76"/>
        <v>0</v>
      </c>
      <c r="EI37" s="123">
        <f t="shared" si="76"/>
        <v>0</v>
      </c>
      <c r="EJ37" s="123">
        <f t="shared" si="76"/>
        <v>0.04</v>
      </c>
      <c r="EK37" s="123">
        <f t="shared" si="76"/>
        <v>0</v>
      </c>
      <c r="EL37" s="123">
        <f t="shared" si="76"/>
        <v>0.04</v>
      </c>
      <c r="EM37" s="123">
        <f t="shared" si="76"/>
        <v>0</v>
      </c>
      <c r="EN37" s="123">
        <f t="shared" si="76"/>
        <v>0</v>
      </c>
      <c r="EO37" s="123">
        <f t="shared" si="76"/>
        <v>0</v>
      </c>
      <c r="EP37" s="123">
        <f t="shared" si="76"/>
        <v>0</v>
      </c>
      <c r="EQ37" s="123">
        <f t="shared" si="76"/>
        <v>0.04</v>
      </c>
      <c r="ER37" s="123">
        <f t="shared" si="76"/>
        <v>0.04</v>
      </c>
      <c r="ES37" s="123">
        <f t="shared" si="76"/>
        <v>0</v>
      </c>
      <c r="ET37" s="123">
        <f t="shared" si="76"/>
        <v>0</v>
      </c>
      <c r="EU37" s="123">
        <f t="shared" si="76"/>
        <v>0</v>
      </c>
      <c r="EV37" s="123">
        <f t="shared" si="76"/>
        <v>0</v>
      </c>
      <c r="EW37" s="123">
        <f t="shared" si="76"/>
        <v>0</v>
      </c>
      <c r="EX37" s="123">
        <f t="shared" si="76"/>
        <v>0</v>
      </c>
      <c r="EY37" s="123">
        <f t="shared" si="76"/>
        <v>0</v>
      </c>
      <c r="EZ37" s="123">
        <f t="shared" si="76"/>
        <v>0</v>
      </c>
      <c r="FA37" s="123">
        <f t="shared" si="76"/>
        <v>0</v>
      </c>
      <c r="FB37" s="123">
        <f t="shared" si="76"/>
        <v>0</v>
      </c>
      <c r="FC37" s="123">
        <f t="shared" si="76"/>
        <v>0</v>
      </c>
      <c r="FD37" s="123">
        <f t="shared" si="76"/>
        <v>0.04</v>
      </c>
      <c r="FE37" s="123">
        <f t="shared" si="76"/>
        <v>0</v>
      </c>
      <c r="FF37" s="123">
        <f t="shared" si="76"/>
        <v>0.04</v>
      </c>
      <c r="FG37" s="123">
        <f t="shared" si="76"/>
        <v>0</v>
      </c>
      <c r="FH37" s="123">
        <f t="shared" si="76"/>
        <v>0.04</v>
      </c>
      <c r="FI37" s="123"/>
      <c r="FJ37" s="123"/>
      <c r="FK37" s="123">
        <f>FK36/$FJ$36</f>
        <v>0.04</v>
      </c>
      <c r="FL37" s="123">
        <f t="shared" ref="FL37:HE37" si="77">FL36/$FJ$36</f>
        <v>0</v>
      </c>
      <c r="FM37" s="123">
        <f t="shared" si="77"/>
        <v>0</v>
      </c>
      <c r="FN37" s="123">
        <f t="shared" si="77"/>
        <v>0</v>
      </c>
      <c r="FO37" s="123">
        <f t="shared" si="77"/>
        <v>0</v>
      </c>
      <c r="FP37" s="123">
        <f t="shared" si="77"/>
        <v>0</v>
      </c>
      <c r="FQ37" s="123">
        <f t="shared" si="77"/>
        <v>0</v>
      </c>
      <c r="FR37" s="123">
        <f t="shared" si="77"/>
        <v>0</v>
      </c>
      <c r="FS37" s="123">
        <f t="shared" si="77"/>
        <v>0</v>
      </c>
      <c r="FT37" s="123">
        <f t="shared" si="77"/>
        <v>0</v>
      </c>
      <c r="FU37" s="123">
        <f t="shared" si="77"/>
        <v>0.04</v>
      </c>
      <c r="FV37" s="123">
        <f t="shared" si="77"/>
        <v>0.04</v>
      </c>
      <c r="FW37" s="123">
        <f t="shared" si="77"/>
        <v>0</v>
      </c>
      <c r="FX37" s="123">
        <f t="shared" si="77"/>
        <v>0</v>
      </c>
      <c r="FY37" s="123">
        <f t="shared" si="77"/>
        <v>0</v>
      </c>
      <c r="FZ37" s="123">
        <f t="shared" si="77"/>
        <v>0</v>
      </c>
      <c r="GA37" s="123">
        <f t="shared" si="77"/>
        <v>0</v>
      </c>
      <c r="GB37" s="123">
        <f t="shared" si="77"/>
        <v>0</v>
      </c>
      <c r="GC37" s="123">
        <f t="shared" si="77"/>
        <v>0</v>
      </c>
      <c r="GD37" s="123">
        <f t="shared" si="77"/>
        <v>0</v>
      </c>
      <c r="GE37" s="123">
        <f t="shared" si="77"/>
        <v>0</v>
      </c>
      <c r="GF37" s="123">
        <f t="shared" si="77"/>
        <v>0</v>
      </c>
      <c r="GG37" s="123">
        <f t="shared" si="77"/>
        <v>0.04</v>
      </c>
      <c r="GH37" s="123">
        <f t="shared" si="77"/>
        <v>0.04</v>
      </c>
      <c r="GI37" s="123">
        <f t="shared" si="77"/>
        <v>0</v>
      </c>
      <c r="GJ37" s="123">
        <f t="shared" si="77"/>
        <v>0</v>
      </c>
      <c r="GK37" s="123">
        <f t="shared" si="77"/>
        <v>0</v>
      </c>
      <c r="GL37" s="123">
        <f t="shared" si="77"/>
        <v>0</v>
      </c>
      <c r="GM37" s="123">
        <f t="shared" si="77"/>
        <v>0</v>
      </c>
      <c r="GN37" s="123">
        <f t="shared" si="77"/>
        <v>0.04</v>
      </c>
      <c r="GO37" s="123">
        <f t="shared" si="77"/>
        <v>0.04</v>
      </c>
      <c r="GP37" s="123">
        <f t="shared" si="77"/>
        <v>0</v>
      </c>
      <c r="GQ37" s="123">
        <f t="shared" si="77"/>
        <v>0</v>
      </c>
      <c r="GR37" s="123">
        <f t="shared" si="77"/>
        <v>0</v>
      </c>
      <c r="GS37" s="123">
        <f t="shared" si="77"/>
        <v>0</v>
      </c>
      <c r="GT37" s="123">
        <f t="shared" si="77"/>
        <v>0</v>
      </c>
      <c r="GU37" s="123">
        <f t="shared" si="77"/>
        <v>0</v>
      </c>
      <c r="GV37" s="123">
        <f t="shared" si="77"/>
        <v>0</v>
      </c>
      <c r="GW37" s="123">
        <f t="shared" si="77"/>
        <v>0</v>
      </c>
      <c r="GX37" s="123">
        <f t="shared" si="77"/>
        <v>0</v>
      </c>
      <c r="GY37" s="123">
        <f t="shared" si="77"/>
        <v>0</v>
      </c>
      <c r="GZ37" s="123">
        <f t="shared" si="77"/>
        <v>0</v>
      </c>
      <c r="HA37" s="123">
        <f t="shared" si="77"/>
        <v>0.04</v>
      </c>
      <c r="HB37" s="123">
        <f t="shared" si="77"/>
        <v>0</v>
      </c>
      <c r="HC37" s="123">
        <f t="shared" si="77"/>
        <v>0.04</v>
      </c>
      <c r="HD37" s="123">
        <f t="shared" si="77"/>
        <v>0</v>
      </c>
      <c r="HE37" s="123">
        <f t="shared" si="77"/>
        <v>0.04</v>
      </c>
      <c r="HF37" s="123"/>
      <c r="HG37" s="123"/>
      <c r="HH37" s="123">
        <f>HH36/$HG$36</f>
        <v>0.04</v>
      </c>
      <c r="HI37" s="123">
        <f t="shared" ref="HI37:JB37" si="78">HI36/$HG$36</f>
        <v>0</v>
      </c>
      <c r="HJ37" s="123">
        <f t="shared" si="78"/>
        <v>0</v>
      </c>
      <c r="HK37" s="123">
        <f t="shared" si="78"/>
        <v>0</v>
      </c>
      <c r="HL37" s="123">
        <f t="shared" si="78"/>
        <v>0</v>
      </c>
      <c r="HM37" s="123">
        <f t="shared" si="78"/>
        <v>0</v>
      </c>
      <c r="HN37" s="123">
        <f t="shared" si="78"/>
        <v>0</v>
      </c>
      <c r="HO37" s="123">
        <f t="shared" si="78"/>
        <v>0</v>
      </c>
      <c r="HP37" s="123">
        <f t="shared" si="78"/>
        <v>0</v>
      </c>
      <c r="HQ37" s="123">
        <f t="shared" si="78"/>
        <v>0</v>
      </c>
      <c r="HR37" s="123">
        <f t="shared" si="78"/>
        <v>0.04</v>
      </c>
      <c r="HS37" s="123">
        <f t="shared" si="78"/>
        <v>0.04</v>
      </c>
      <c r="HT37" s="123">
        <f t="shared" si="78"/>
        <v>0</v>
      </c>
      <c r="HU37" s="123">
        <f t="shared" si="78"/>
        <v>0</v>
      </c>
      <c r="HV37" s="123">
        <f t="shared" si="78"/>
        <v>0</v>
      </c>
      <c r="HW37" s="123">
        <f t="shared" si="78"/>
        <v>0</v>
      </c>
      <c r="HX37" s="123">
        <f t="shared" si="78"/>
        <v>0</v>
      </c>
      <c r="HY37" s="123">
        <f t="shared" si="78"/>
        <v>0</v>
      </c>
      <c r="HZ37" s="123">
        <f t="shared" si="78"/>
        <v>0</v>
      </c>
      <c r="IA37" s="123">
        <f t="shared" si="78"/>
        <v>0</v>
      </c>
      <c r="IB37" s="123">
        <f t="shared" si="78"/>
        <v>0</v>
      </c>
      <c r="IC37" s="123">
        <f t="shared" si="78"/>
        <v>0</v>
      </c>
      <c r="ID37" s="123">
        <f t="shared" si="78"/>
        <v>0.04</v>
      </c>
      <c r="IE37" s="123">
        <f t="shared" si="78"/>
        <v>0.04</v>
      </c>
      <c r="IF37" s="123">
        <f t="shared" si="78"/>
        <v>0</v>
      </c>
      <c r="IG37" s="123">
        <f t="shared" si="78"/>
        <v>0</v>
      </c>
      <c r="IH37" s="123">
        <f t="shared" si="78"/>
        <v>0</v>
      </c>
      <c r="II37" s="123">
        <f t="shared" si="78"/>
        <v>0</v>
      </c>
      <c r="IJ37" s="123">
        <f t="shared" si="78"/>
        <v>0</v>
      </c>
      <c r="IK37" s="123">
        <f t="shared" si="78"/>
        <v>0.04</v>
      </c>
      <c r="IL37" s="123">
        <f t="shared" si="78"/>
        <v>0.04</v>
      </c>
      <c r="IM37" s="123">
        <f t="shared" si="78"/>
        <v>0</v>
      </c>
      <c r="IN37" s="123">
        <f t="shared" si="78"/>
        <v>0</v>
      </c>
      <c r="IO37" s="123">
        <f t="shared" si="78"/>
        <v>0</v>
      </c>
      <c r="IP37" s="123">
        <f t="shared" si="78"/>
        <v>0</v>
      </c>
      <c r="IQ37" s="123">
        <f t="shared" si="78"/>
        <v>0</v>
      </c>
      <c r="IR37" s="123">
        <f t="shared" si="78"/>
        <v>0</v>
      </c>
      <c r="IS37" s="123">
        <f t="shared" si="78"/>
        <v>0</v>
      </c>
      <c r="IT37" s="123">
        <f t="shared" si="78"/>
        <v>0</v>
      </c>
      <c r="IU37" s="123">
        <f t="shared" si="78"/>
        <v>0</v>
      </c>
      <c r="IV37" s="123">
        <f t="shared" si="78"/>
        <v>0</v>
      </c>
      <c r="IW37" s="123">
        <f t="shared" si="78"/>
        <v>0</v>
      </c>
      <c r="IX37" s="123">
        <f t="shared" si="78"/>
        <v>0.04</v>
      </c>
      <c r="IY37" s="123">
        <f t="shared" si="78"/>
        <v>0</v>
      </c>
      <c r="IZ37" s="123">
        <f t="shared" si="78"/>
        <v>0.04</v>
      </c>
      <c r="JA37" s="123">
        <f t="shared" si="78"/>
        <v>0</v>
      </c>
      <c r="JB37" s="123">
        <f t="shared" si="78"/>
        <v>0.04</v>
      </c>
      <c r="JC37" s="123"/>
      <c r="JD37" s="123"/>
      <c r="JE37" s="123">
        <f>JE36/$JD$36</f>
        <v>0.04</v>
      </c>
      <c r="JF37" s="123">
        <f t="shared" ref="JF37:KY37" si="79">JF36/$JD$36</f>
        <v>0</v>
      </c>
      <c r="JG37" s="123">
        <f t="shared" si="79"/>
        <v>0</v>
      </c>
      <c r="JH37" s="123">
        <f t="shared" si="79"/>
        <v>0</v>
      </c>
      <c r="JI37" s="123">
        <f t="shared" si="79"/>
        <v>0</v>
      </c>
      <c r="JJ37" s="123">
        <f t="shared" si="79"/>
        <v>0</v>
      </c>
      <c r="JK37" s="123">
        <f t="shared" si="79"/>
        <v>0</v>
      </c>
      <c r="JL37" s="123">
        <f t="shared" si="79"/>
        <v>0</v>
      </c>
      <c r="JM37" s="123">
        <f t="shared" si="79"/>
        <v>0</v>
      </c>
      <c r="JN37" s="123">
        <f t="shared" si="79"/>
        <v>0</v>
      </c>
      <c r="JO37" s="123">
        <f t="shared" si="79"/>
        <v>0.04</v>
      </c>
      <c r="JP37" s="123">
        <f t="shared" si="79"/>
        <v>0.04</v>
      </c>
      <c r="JQ37" s="123">
        <f t="shared" si="79"/>
        <v>0</v>
      </c>
      <c r="JR37" s="123">
        <f t="shared" si="79"/>
        <v>0</v>
      </c>
      <c r="JS37" s="123">
        <f t="shared" si="79"/>
        <v>0</v>
      </c>
      <c r="JT37" s="123">
        <f t="shared" si="79"/>
        <v>0</v>
      </c>
      <c r="JU37" s="123">
        <f t="shared" si="79"/>
        <v>0</v>
      </c>
      <c r="JV37" s="123">
        <f t="shared" si="79"/>
        <v>0</v>
      </c>
      <c r="JW37" s="123">
        <f t="shared" si="79"/>
        <v>0</v>
      </c>
      <c r="JX37" s="123">
        <f t="shared" si="79"/>
        <v>0</v>
      </c>
      <c r="JY37" s="123">
        <f t="shared" si="79"/>
        <v>0</v>
      </c>
      <c r="JZ37" s="123">
        <f t="shared" si="79"/>
        <v>0</v>
      </c>
      <c r="KA37" s="123">
        <f t="shared" si="79"/>
        <v>0.04</v>
      </c>
      <c r="KB37" s="123">
        <f t="shared" si="79"/>
        <v>0.04</v>
      </c>
      <c r="KC37" s="123">
        <f t="shared" si="79"/>
        <v>0</v>
      </c>
      <c r="KD37" s="123">
        <f t="shared" si="79"/>
        <v>0</v>
      </c>
      <c r="KE37" s="123">
        <f t="shared" si="79"/>
        <v>0</v>
      </c>
      <c r="KF37" s="123">
        <f t="shared" si="79"/>
        <v>0</v>
      </c>
      <c r="KG37" s="123">
        <f t="shared" si="79"/>
        <v>0</v>
      </c>
      <c r="KH37" s="123">
        <f t="shared" si="79"/>
        <v>0.04</v>
      </c>
      <c r="KI37" s="123">
        <f t="shared" si="79"/>
        <v>0.04</v>
      </c>
      <c r="KJ37" s="123">
        <f t="shared" si="79"/>
        <v>0</v>
      </c>
      <c r="KK37" s="123">
        <f t="shared" si="79"/>
        <v>0</v>
      </c>
      <c r="KL37" s="123">
        <f t="shared" si="79"/>
        <v>0</v>
      </c>
      <c r="KM37" s="123">
        <f t="shared" si="79"/>
        <v>0</v>
      </c>
      <c r="KN37" s="123">
        <f t="shared" si="79"/>
        <v>0</v>
      </c>
      <c r="KO37" s="123">
        <f t="shared" si="79"/>
        <v>0</v>
      </c>
      <c r="KP37" s="123">
        <f t="shared" si="79"/>
        <v>0</v>
      </c>
      <c r="KQ37" s="123">
        <f t="shared" si="79"/>
        <v>0</v>
      </c>
      <c r="KR37" s="123">
        <f t="shared" si="79"/>
        <v>0</v>
      </c>
      <c r="KS37" s="123">
        <f t="shared" si="79"/>
        <v>0</v>
      </c>
      <c r="KT37" s="123">
        <f t="shared" si="79"/>
        <v>0</v>
      </c>
      <c r="KU37" s="123">
        <f t="shared" si="79"/>
        <v>0.04</v>
      </c>
      <c r="KV37" s="123">
        <f t="shared" si="79"/>
        <v>0.04</v>
      </c>
      <c r="KW37" s="123">
        <f t="shared" si="79"/>
        <v>0</v>
      </c>
      <c r="KX37" s="123">
        <f t="shared" si="79"/>
        <v>0</v>
      </c>
      <c r="KY37" s="123">
        <f t="shared" si="79"/>
        <v>0.04</v>
      </c>
      <c r="KZ37" s="123"/>
      <c r="LA37" s="123"/>
      <c r="LB37" s="123">
        <f>LB36/$LA$36</f>
        <v>0</v>
      </c>
      <c r="LC37" s="123">
        <f t="shared" ref="LC37:MV37" si="80">LC36/$LA$36</f>
        <v>0</v>
      </c>
      <c r="LD37" s="123">
        <f t="shared" si="80"/>
        <v>0</v>
      </c>
      <c r="LE37" s="123">
        <f t="shared" si="80"/>
        <v>0</v>
      </c>
      <c r="LF37" s="123">
        <f t="shared" si="80"/>
        <v>0</v>
      </c>
      <c r="LG37" s="123">
        <f t="shared" si="80"/>
        <v>0</v>
      </c>
      <c r="LH37" s="123">
        <f t="shared" si="80"/>
        <v>0</v>
      </c>
      <c r="LI37" s="123">
        <f t="shared" si="80"/>
        <v>0</v>
      </c>
      <c r="LJ37" s="123">
        <f t="shared" si="80"/>
        <v>0.04</v>
      </c>
      <c r="LK37" s="123">
        <f t="shared" si="80"/>
        <v>0</v>
      </c>
      <c r="LL37" s="123">
        <f t="shared" si="80"/>
        <v>0.04</v>
      </c>
      <c r="LM37" s="123">
        <f t="shared" si="80"/>
        <v>0</v>
      </c>
      <c r="LN37" s="123">
        <f t="shared" si="80"/>
        <v>0</v>
      </c>
      <c r="LO37" s="123">
        <f t="shared" si="80"/>
        <v>0</v>
      </c>
      <c r="LP37" s="123">
        <f t="shared" si="80"/>
        <v>0</v>
      </c>
      <c r="LQ37" s="123">
        <f t="shared" si="80"/>
        <v>0</v>
      </c>
      <c r="LR37" s="123">
        <f t="shared" si="80"/>
        <v>0</v>
      </c>
      <c r="LS37" s="123">
        <f t="shared" si="80"/>
        <v>0</v>
      </c>
      <c r="LT37" s="123">
        <f t="shared" si="80"/>
        <v>0</v>
      </c>
      <c r="LU37" s="123">
        <f t="shared" si="80"/>
        <v>0</v>
      </c>
      <c r="LV37" s="123">
        <f t="shared" si="80"/>
        <v>0.04</v>
      </c>
      <c r="LW37" s="123">
        <f t="shared" si="80"/>
        <v>0</v>
      </c>
      <c r="LX37" s="123">
        <f t="shared" si="80"/>
        <v>0.04</v>
      </c>
      <c r="LY37" s="123">
        <f t="shared" si="80"/>
        <v>0</v>
      </c>
      <c r="LZ37" s="123">
        <f t="shared" si="80"/>
        <v>0</v>
      </c>
      <c r="MA37" s="123">
        <f t="shared" si="80"/>
        <v>0</v>
      </c>
      <c r="MB37" s="123">
        <f t="shared" si="80"/>
        <v>0</v>
      </c>
      <c r="MC37" s="123">
        <f t="shared" si="80"/>
        <v>0</v>
      </c>
      <c r="MD37" s="123">
        <f t="shared" si="80"/>
        <v>0</v>
      </c>
      <c r="ME37" s="123" t="e">
        <f t="shared" si="80"/>
        <v>#DIV/0!</v>
      </c>
      <c r="MF37" s="123">
        <f t="shared" si="80"/>
        <v>0</v>
      </c>
      <c r="MG37" s="123">
        <f t="shared" si="80"/>
        <v>0</v>
      </c>
      <c r="MH37" s="123">
        <f t="shared" si="80"/>
        <v>0</v>
      </c>
      <c r="MI37" s="123">
        <f t="shared" si="80"/>
        <v>0</v>
      </c>
      <c r="MJ37" s="123">
        <f t="shared" si="80"/>
        <v>0</v>
      </c>
      <c r="MK37" s="123">
        <f t="shared" si="80"/>
        <v>0</v>
      </c>
      <c r="ML37" s="123">
        <f t="shared" si="80"/>
        <v>0</v>
      </c>
      <c r="MM37" s="123">
        <f t="shared" si="80"/>
        <v>0</v>
      </c>
      <c r="MN37" s="123">
        <f t="shared" si="80"/>
        <v>0</v>
      </c>
      <c r="MO37" s="123">
        <f t="shared" si="80"/>
        <v>0</v>
      </c>
      <c r="MP37" s="123">
        <f t="shared" si="80"/>
        <v>0.04</v>
      </c>
      <c r="MQ37" s="123">
        <f t="shared" si="80"/>
        <v>0</v>
      </c>
      <c r="MR37" s="123">
        <f t="shared" si="80"/>
        <v>0.04</v>
      </c>
      <c r="MS37" s="123">
        <f t="shared" si="80"/>
        <v>0.04</v>
      </c>
      <c r="MT37" s="123">
        <f t="shared" si="80"/>
        <v>0</v>
      </c>
      <c r="MU37" s="123">
        <f t="shared" si="80"/>
        <v>0</v>
      </c>
      <c r="MV37" s="123">
        <f t="shared" si="80"/>
        <v>0.04</v>
      </c>
      <c r="MW37" s="123"/>
      <c r="MX37" s="123"/>
      <c r="MY37" s="123">
        <f>MY36/$MX$36</f>
        <v>0</v>
      </c>
      <c r="MZ37" s="123">
        <f t="shared" ref="MZ37:OS37" si="81">MZ36/$MX$36</f>
        <v>0</v>
      </c>
      <c r="NA37" s="123">
        <f t="shared" si="81"/>
        <v>0</v>
      </c>
      <c r="NB37" s="123">
        <f t="shared" si="81"/>
        <v>0</v>
      </c>
      <c r="NC37" s="123">
        <f t="shared" si="81"/>
        <v>0</v>
      </c>
      <c r="ND37" s="123">
        <f t="shared" si="81"/>
        <v>0</v>
      </c>
      <c r="NE37" s="123">
        <f t="shared" si="81"/>
        <v>0</v>
      </c>
      <c r="NF37" s="123">
        <f t="shared" si="81"/>
        <v>0</v>
      </c>
      <c r="NG37" s="123">
        <f t="shared" si="81"/>
        <v>0</v>
      </c>
      <c r="NH37" s="123">
        <f t="shared" si="81"/>
        <v>0.04</v>
      </c>
      <c r="NI37" s="123">
        <f t="shared" si="81"/>
        <v>0.04</v>
      </c>
      <c r="NJ37" s="123">
        <f t="shared" si="81"/>
        <v>0</v>
      </c>
      <c r="NK37" s="123">
        <f t="shared" si="81"/>
        <v>0</v>
      </c>
      <c r="NL37" s="123">
        <f t="shared" si="81"/>
        <v>0</v>
      </c>
      <c r="NM37" s="123">
        <f t="shared" si="81"/>
        <v>0</v>
      </c>
      <c r="NN37" s="123">
        <f t="shared" si="81"/>
        <v>0</v>
      </c>
      <c r="NO37" s="123">
        <f t="shared" si="81"/>
        <v>0</v>
      </c>
      <c r="NP37" s="123">
        <f t="shared" si="81"/>
        <v>0</v>
      </c>
      <c r="NQ37" s="123">
        <f t="shared" si="81"/>
        <v>0</v>
      </c>
      <c r="NR37" s="123">
        <f t="shared" si="81"/>
        <v>0</v>
      </c>
      <c r="NS37" s="123">
        <f t="shared" si="81"/>
        <v>0.04</v>
      </c>
      <c r="NT37" s="123">
        <f t="shared" si="81"/>
        <v>0</v>
      </c>
      <c r="NU37" s="123">
        <f t="shared" si="81"/>
        <v>0.04</v>
      </c>
      <c r="NV37" s="123">
        <f t="shared" si="81"/>
        <v>0</v>
      </c>
      <c r="NW37" s="123">
        <f t="shared" si="81"/>
        <v>0</v>
      </c>
      <c r="NX37" s="123">
        <f t="shared" si="81"/>
        <v>0</v>
      </c>
      <c r="NY37" s="123">
        <f t="shared" si="81"/>
        <v>0</v>
      </c>
      <c r="NZ37" s="123">
        <f t="shared" si="81"/>
        <v>0.04</v>
      </c>
      <c r="OA37" s="123">
        <f t="shared" si="81"/>
        <v>0</v>
      </c>
      <c r="OB37" s="123">
        <f t="shared" si="81"/>
        <v>0.04</v>
      </c>
      <c r="OC37" s="123">
        <f t="shared" si="81"/>
        <v>0</v>
      </c>
      <c r="OD37" s="123">
        <f t="shared" si="81"/>
        <v>0</v>
      </c>
      <c r="OE37" s="123">
        <f t="shared" si="81"/>
        <v>0</v>
      </c>
      <c r="OF37" s="123">
        <f t="shared" si="81"/>
        <v>0</v>
      </c>
      <c r="OG37" s="123">
        <f t="shared" si="81"/>
        <v>0</v>
      </c>
      <c r="OH37" s="123">
        <f t="shared" si="81"/>
        <v>0</v>
      </c>
      <c r="OI37" s="123">
        <f t="shared" si="81"/>
        <v>0</v>
      </c>
      <c r="OJ37" s="123">
        <f t="shared" si="81"/>
        <v>0</v>
      </c>
      <c r="OK37" s="123">
        <f t="shared" si="81"/>
        <v>0</v>
      </c>
      <c r="OL37" s="123">
        <f t="shared" si="81"/>
        <v>0</v>
      </c>
      <c r="OM37" s="123">
        <f t="shared" si="81"/>
        <v>0.04</v>
      </c>
      <c r="ON37" s="123">
        <f t="shared" si="81"/>
        <v>0</v>
      </c>
      <c r="OO37" s="123">
        <f t="shared" si="81"/>
        <v>0.04</v>
      </c>
      <c r="OP37" s="123">
        <f t="shared" si="81"/>
        <v>0.04</v>
      </c>
      <c r="OQ37" s="123">
        <f t="shared" si="81"/>
        <v>0</v>
      </c>
      <c r="OR37" s="123">
        <f t="shared" si="81"/>
        <v>0</v>
      </c>
      <c r="OS37" s="123">
        <f t="shared" si="81"/>
        <v>0.04</v>
      </c>
      <c r="OT37" s="123"/>
      <c r="OU37" s="123"/>
      <c r="OV37" s="123">
        <f>OV36/$OU$36</f>
        <v>0</v>
      </c>
      <c r="OW37" s="123">
        <f t="shared" ref="OW37:QP37" si="82">OW36/$OU$36</f>
        <v>0</v>
      </c>
      <c r="OX37" s="123">
        <f t="shared" si="82"/>
        <v>0</v>
      </c>
      <c r="OY37" s="123">
        <f t="shared" si="82"/>
        <v>0</v>
      </c>
      <c r="OZ37" s="123">
        <f t="shared" si="82"/>
        <v>0</v>
      </c>
      <c r="PA37" s="123">
        <f t="shared" si="82"/>
        <v>0</v>
      </c>
      <c r="PB37" s="123">
        <f t="shared" si="82"/>
        <v>0</v>
      </c>
      <c r="PC37" s="123">
        <f t="shared" si="82"/>
        <v>0</v>
      </c>
      <c r="PD37" s="123">
        <f t="shared" si="82"/>
        <v>0.04</v>
      </c>
      <c r="PE37" s="123">
        <f t="shared" si="82"/>
        <v>0</v>
      </c>
      <c r="PF37" s="123">
        <f t="shared" si="82"/>
        <v>0.04</v>
      </c>
      <c r="PG37" s="123">
        <f t="shared" si="82"/>
        <v>0</v>
      </c>
      <c r="PH37" s="123">
        <f t="shared" si="82"/>
        <v>0</v>
      </c>
      <c r="PI37" s="123">
        <f t="shared" si="82"/>
        <v>0</v>
      </c>
      <c r="PJ37" s="123">
        <f t="shared" si="82"/>
        <v>0</v>
      </c>
      <c r="PK37" s="123">
        <f t="shared" si="82"/>
        <v>0</v>
      </c>
      <c r="PL37" s="123">
        <f t="shared" si="82"/>
        <v>0</v>
      </c>
      <c r="PM37" s="123">
        <f t="shared" si="82"/>
        <v>0</v>
      </c>
      <c r="PN37" s="123">
        <f t="shared" si="82"/>
        <v>0</v>
      </c>
      <c r="PO37" s="123">
        <f t="shared" si="82"/>
        <v>0</v>
      </c>
      <c r="PP37" s="123">
        <f t="shared" si="82"/>
        <v>0.04</v>
      </c>
      <c r="PQ37" s="123">
        <f t="shared" si="82"/>
        <v>0</v>
      </c>
      <c r="PR37" s="123">
        <f t="shared" si="82"/>
        <v>0.04</v>
      </c>
      <c r="PS37" s="123">
        <f t="shared" si="82"/>
        <v>0</v>
      </c>
      <c r="PT37" s="123">
        <f t="shared" si="82"/>
        <v>0</v>
      </c>
      <c r="PU37" s="123">
        <f t="shared" si="82"/>
        <v>0</v>
      </c>
      <c r="PV37" s="123">
        <f t="shared" si="82"/>
        <v>0</v>
      </c>
      <c r="PW37" s="123">
        <f t="shared" si="82"/>
        <v>0.04</v>
      </c>
      <c r="PX37" s="123">
        <f t="shared" si="82"/>
        <v>0</v>
      </c>
      <c r="PY37" s="123">
        <f t="shared" si="82"/>
        <v>0.04</v>
      </c>
      <c r="PZ37" s="123">
        <f t="shared" si="82"/>
        <v>0</v>
      </c>
      <c r="QA37" s="123">
        <f t="shared" si="82"/>
        <v>0</v>
      </c>
      <c r="QB37" s="123">
        <f t="shared" si="82"/>
        <v>0</v>
      </c>
      <c r="QC37" s="123">
        <f t="shared" si="82"/>
        <v>0</v>
      </c>
      <c r="QD37" s="123">
        <f t="shared" si="82"/>
        <v>0</v>
      </c>
      <c r="QE37" s="123">
        <f t="shared" si="82"/>
        <v>0</v>
      </c>
      <c r="QF37" s="123">
        <f t="shared" si="82"/>
        <v>0</v>
      </c>
      <c r="QG37" s="123">
        <f t="shared" si="82"/>
        <v>0</v>
      </c>
      <c r="QH37" s="123">
        <f t="shared" si="82"/>
        <v>0</v>
      </c>
      <c r="QI37" s="123">
        <f t="shared" si="82"/>
        <v>0</v>
      </c>
      <c r="QJ37" s="123">
        <f t="shared" si="82"/>
        <v>0.04</v>
      </c>
      <c r="QK37" s="123">
        <f t="shared" si="82"/>
        <v>0</v>
      </c>
      <c r="QL37" s="123">
        <f t="shared" si="82"/>
        <v>0.04</v>
      </c>
      <c r="QM37" s="123">
        <f t="shared" si="82"/>
        <v>0.04</v>
      </c>
      <c r="QN37" s="123">
        <f t="shared" si="82"/>
        <v>0</v>
      </c>
      <c r="QO37" s="123">
        <f t="shared" si="82"/>
        <v>0</v>
      </c>
      <c r="QP37" s="123">
        <f t="shared" si="82"/>
        <v>0.04</v>
      </c>
      <c r="QQ37" s="123"/>
    </row>
    <row r="40" spans="1:459" ht="15.75" x14ac:dyDescent="0.25">
      <c r="C40" s="140"/>
      <c r="D40" s="140"/>
      <c r="E40" s="140"/>
      <c r="F40" s="140"/>
      <c r="G40" s="140"/>
      <c r="H40" s="140"/>
      <c r="I40" s="143"/>
      <c r="J40" s="515" t="s">
        <v>59</v>
      </c>
      <c r="K40" s="515"/>
      <c r="L40" s="515"/>
      <c r="M40" s="515"/>
      <c r="N40" s="515"/>
      <c r="O40" s="515"/>
      <c r="P40" s="515"/>
      <c r="Q40" s="515"/>
      <c r="R40" s="515"/>
      <c r="S40" s="515"/>
      <c r="T40" s="515"/>
      <c r="U40" s="515" t="s">
        <v>60</v>
      </c>
      <c r="V40" s="515"/>
      <c r="W40" s="515"/>
      <c r="X40" s="515"/>
      <c r="Y40" s="515"/>
      <c r="Z40" s="515"/>
      <c r="AA40" s="515"/>
      <c r="AB40" s="515"/>
      <c r="AC40" s="515"/>
      <c r="AD40" s="515"/>
      <c r="AE40" s="515" t="s">
        <v>61</v>
      </c>
      <c r="AF40" s="515"/>
      <c r="AG40" s="515"/>
      <c r="AH40" s="515"/>
      <c r="AI40" s="515"/>
      <c r="AJ40" s="515"/>
      <c r="AK40" s="515"/>
      <c r="AL40" s="515"/>
      <c r="AM40" s="515"/>
      <c r="AN40" s="515"/>
      <c r="AO40" s="515" t="s">
        <v>62</v>
      </c>
      <c r="AP40" s="515"/>
      <c r="AQ40" s="515"/>
      <c r="AR40" s="515"/>
      <c r="AS40" s="515"/>
      <c r="AT40" s="515"/>
      <c r="AU40" s="515"/>
      <c r="AV40" s="515"/>
      <c r="AW40" s="515"/>
      <c r="AX40" s="515"/>
      <c r="AY40" s="515" t="s">
        <v>63</v>
      </c>
      <c r="AZ40" s="515"/>
      <c r="BA40" s="515"/>
      <c r="BB40" s="515"/>
      <c r="BC40" s="515"/>
    </row>
    <row r="41" spans="1:459" ht="15.75" x14ac:dyDescent="0.25">
      <c r="C41" s="140"/>
      <c r="D41" s="140"/>
      <c r="E41" s="140"/>
      <c r="F41" s="140"/>
      <c r="G41" s="140"/>
      <c r="H41" s="140"/>
      <c r="I41" s="143" t="s">
        <v>88</v>
      </c>
      <c r="J41" s="515" t="s">
        <v>79</v>
      </c>
      <c r="K41" s="515"/>
      <c r="L41" s="515"/>
      <c r="M41" s="515"/>
      <c r="N41" s="515"/>
      <c r="O41" s="515" t="s">
        <v>80</v>
      </c>
      <c r="P41" s="515"/>
      <c r="Q41" s="515"/>
      <c r="R41" s="515"/>
      <c r="S41" s="515"/>
      <c r="T41" s="515"/>
      <c r="U41" s="515" t="s">
        <v>81</v>
      </c>
      <c r="V41" s="515"/>
      <c r="W41" s="515"/>
      <c r="X41" s="515"/>
      <c r="Y41" s="515"/>
      <c r="Z41" s="515" t="s">
        <v>82</v>
      </c>
      <c r="AA41" s="515"/>
      <c r="AB41" s="515"/>
      <c r="AC41" s="515"/>
      <c r="AD41" s="515"/>
      <c r="AE41" s="515" t="s">
        <v>83</v>
      </c>
      <c r="AF41" s="515"/>
      <c r="AG41" s="515"/>
      <c r="AH41" s="515"/>
      <c r="AI41" s="515"/>
      <c r="AJ41" s="515" t="s">
        <v>84</v>
      </c>
      <c r="AK41" s="515"/>
      <c r="AL41" s="515"/>
      <c r="AM41" s="515"/>
      <c r="AN41" s="515"/>
      <c r="AO41" s="515" t="s">
        <v>85</v>
      </c>
      <c r="AP41" s="515"/>
      <c r="AQ41" s="515"/>
      <c r="AR41" s="515"/>
      <c r="AS41" s="515"/>
      <c r="AT41" s="515" t="s">
        <v>86</v>
      </c>
      <c r="AU41" s="515"/>
      <c r="AV41" s="515"/>
      <c r="AW41" s="515"/>
      <c r="AX41" s="515"/>
      <c r="AY41" s="515" t="s">
        <v>87</v>
      </c>
      <c r="AZ41" s="515"/>
      <c r="BA41" s="515"/>
      <c r="BB41" s="515"/>
      <c r="BC41" s="515"/>
    </row>
    <row r="42" spans="1:459" ht="126.75" customHeight="1" x14ac:dyDescent="0.25">
      <c r="C42" s="139" t="s">
        <v>57</v>
      </c>
      <c r="D42" s="139"/>
      <c r="E42" s="139"/>
      <c r="F42" s="139"/>
      <c r="G42" s="139"/>
      <c r="H42" s="139"/>
      <c r="I42" s="144" t="s">
        <v>58</v>
      </c>
      <c r="J42" s="144" t="s">
        <v>74</v>
      </c>
      <c r="K42" s="144" t="s">
        <v>75</v>
      </c>
      <c r="L42" s="144" t="s">
        <v>76</v>
      </c>
      <c r="M42" s="144" t="s">
        <v>77</v>
      </c>
      <c r="N42" s="144" t="s">
        <v>78</v>
      </c>
      <c r="O42" s="144" t="s">
        <v>74</v>
      </c>
      <c r="P42" s="144" t="s">
        <v>75</v>
      </c>
      <c r="Q42" s="144" t="s">
        <v>76</v>
      </c>
      <c r="R42" s="144" t="s">
        <v>77</v>
      </c>
      <c r="S42" s="144"/>
      <c r="T42" s="144" t="s">
        <v>78</v>
      </c>
      <c r="U42" s="144" t="s">
        <v>74</v>
      </c>
      <c r="V42" s="144" t="s">
        <v>75</v>
      </c>
      <c r="W42" s="144" t="s">
        <v>76</v>
      </c>
      <c r="X42" s="144" t="s">
        <v>77</v>
      </c>
      <c r="Y42" s="144" t="s">
        <v>78</v>
      </c>
      <c r="Z42" s="144" t="s">
        <v>74</v>
      </c>
      <c r="AA42" s="144" t="s">
        <v>75</v>
      </c>
      <c r="AB42" s="144" t="s">
        <v>76</v>
      </c>
      <c r="AC42" s="144" t="s">
        <v>77</v>
      </c>
      <c r="AD42" s="144" t="s">
        <v>78</v>
      </c>
      <c r="AE42" s="144" t="s">
        <v>74</v>
      </c>
      <c r="AF42" s="144" t="s">
        <v>75</v>
      </c>
      <c r="AG42" s="144" t="s">
        <v>76</v>
      </c>
      <c r="AH42" s="144" t="s">
        <v>77</v>
      </c>
      <c r="AI42" s="144" t="s">
        <v>78</v>
      </c>
      <c r="AJ42" s="144" t="s">
        <v>74</v>
      </c>
      <c r="AK42" s="144" t="s">
        <v>75</v>
      </c>
      <c r="AL42" s="144" t="s">
        <v>76</v>
      </c>
      <c r="AM42" s="144" t="s">
        <v>77</v>
      </c>
      <c r="AN42" s="144" t="s">
        <v>78</v>
      </c>
      <c r="AO42" s="144" t="s">
        <v>74</v>
      </c>
      <c r="AP42" s="144" t="s">
        <v>75</v>
      </c>
      <c r="AQ42" s="144" t="s">
        <v>76</v>
      </c>
      <c r="AR42" s="144" t="s">
        <v>77</v>
      </c>
      <c r="AS42" s="144" t="s">
        <v>78</v>
      </c>
      <c r="AT42" s="144" t="s">
        <v>74</v>
      </c>
      <c r="AU42" s="144" t="s">
        <v>75</v>
      </c>
      <c r="AV42" s="144" t="s">
        <v>76</v>
      </c>
      <c r="AW42" s="144" t="s">
        <v>77</v>
      </c>
      <c r="AX42" s="144" t="s">
        <v>78</v>
      </c>
      <c r="AY42" s="144" t="s">
        <v>74</v>
      </c>
      <c r="AZ42" s="144" t="s">
        <v>75</v>
      </c>
      <c r="BA42" s="144" t="s">
        <v>76</v>
      </c>
      <c r="BB42" s="144" t="s">
        <v>77</v>
      </c>
      <c r="BC42" s="144" t="s">
        <v>78</v>
      </c>
      <c r="BD42" s="134"/>
      <c r="BE42" s="134"/>
      <c r="BF42" s="134"/>
      <c r="BG42" s="134"/>
    </row>
    <row r="43" spans="1:459" ht="21" x14ac:dyDescent="0.25">
      <c r="C43" s="139"/>
      <c r="D43" s="139"/>
      <c r="E43" s="139"/>
      <c r="F43" s="139"/>
      <c r="G43" s="139"/>
      <c r="H43" s="139"/>
      <c r="I43" s="145">
        <f>R37</f>
        <v>0.08</v>
      </c>
      <c r="J43" s="145">
        <f>AD37</f>
        <v>0.04</v>
      </c>
      <c r="K43" s="145">
        <f>AP37</f>
        <v>0.44</v>
      </c>
      <c r="L43" s="145">
        <f>AW37</f>
        <v>0.04</v>
      </c>
      <c r="M43" s="145">
        <f>BJ37</f>
        <v>0.04</v>
      </c>
      <c r="N43" s="145">
        <f>BN37</f>
        <v>0.04</v>
      </c>
      <c r="O43" s="145">
        <f>CA37</f>
        <v>0.04</v>
      </c>
      <c r="P43" s="145">
        <f>CM37</f>
        <v>0.04</v>
      </c>
      <c r="Q43" s="145">
        <f>CT37</f>
        <v>0.04</v>
      </c>
      <c r="R43" s="145">
        <f>DG37</f>
        <v>0.04</v>
      </c>
      <c r="S43" s="145"/>
      <c r="T43" s="145">
        <f>DK37</f>
        <v>0.04</v>
      </c>
      <c r="U43" s="145">
        <f>DX37</f>
        <v>0.04</v>
      </c>
      <c r="V43" s="145">
        <f>EJ37</f>
        <v>0.04</v>
      </c>
      <c r="W43" s="145">
        <f>EQ37</f>
        <v>0.04</v>
      </c>
      <c r="X43" s="145">
        <f>FD37</f>
        <v>0.04</v>
      </c>
      <c r="Y43" s="145">
        <f>FH37</f>
        <v>0.04</v>
      </c>
      <c r="Z43" s="145">
        <f>FU37</f>
        <v>0.04</v>
      </c>
      <c r="AA43" s="145">
        <f>GG37</f>
        <v>0.04</v>
      </c>
      <c r="AB43" s="145">
        <f>GN37</f>
        <v>0.04</v>
      </c>
      <c r="AC43" s="145">
        <f>HA37</f>
        <v>0.04</v>
      </c>
      <c r="AD43" s="145">
        <f>HE37</f>
        <v>0.04</v>
      </c>
      <c r="AE43" s="145">
        <f>HR37</f>
        <v>0.04</v>
      </c>
      <c r="AF43" s="145">
        <f>ID37</f>
        <v>0.04</v>
      </c>
      <c r="AG43" s="145">
        <f>KH37</f>
        <v>0.04</v>
      </c>
      <c r="AH43" s="145">
        <f>KU37</f>
        <v>0.04</v>
      </c>
      <c r="AI43" s="145">
        <f>JB37</f>
        <v>0.04</v>
      </c>
      <c r="AJ43" s="145">
        <f>JO37</f>
        <v>0.04</v>
      </c>
      <c r="AK43" s="145">
        <f>KA37</f>
        <v>0.04</v>
      </c>
      <c r="AL43" s="145">
        <f>KH37</f>
        <v>0.04</v>
      </c>
      <c r="AM43" s="145">
        <f>KU37</f>
        <v>0.04</v>
      </c>
      <c r="AN43" s="145">
        <f>KY37</f>
        <v>0.04</v>
      </c>
      <c r="AO43" s="145">
        <f>LL37</f>
        <v>0.04</v>
      </c>
      <c r="AP43" s="145">
        <f>LX37</f>
        <v>0.04</v>
      </c>
      <c r="AQ43" s="145" t="e">
        <f>ME37</f>
        <v>#DIV/0!</v>
      </c>
      <c r="AR43" s="145">
        <f>MR37</f>
        <v>0.04</v>
      </c>
      <c r="AS43" s="145">
        <f>MV37</f>
        <v>0.04</v>
      </c>
      <c r="AT43" s="145">
        <f>NI37</f>
        <v>0.04</v>
      </c>
      <c r="AU43" s="145">
        <f>NU37</f>
        <v>0.04</v>
      </c>
      <c r="AV43" s="145">
        <f>OB37</f>
        <v>0.04</v>
      </c>
      <c r="AW43" s="145">
        <f>OO37</f>
        <v>0.04</v>
      </c>
      <c r="AX43" s="145">
        <f>OS37</f>
        <v>0.04</v>
      </c>
      <c r="AY43" s="145">
        <f>PF37</f>
        <v>0.04</v>
      </c>
      <c r="AZ43" s="145">
        <f>PR37</f>
        <v>0.04</v>
      </c>
      <c r="BA43" s="145">
        <f>PY37</f>
        <v>0.04</v>
      </c>
      <c r="BB43" s="145">
        <f>QL37</f>
        <v>0.04</v>
      </c>
      <c r="BC43" s="145">
        <f>QP37</f>
        <v>0.04</v>
      </c>
    </row>
    <row r="44" spans="1:459" ht="21" x14ac:dyDescent="0.25">
      <c r="C44" s="139"/>
      <c r="D44" s="139"/>
      <c r="E44" s="139"/>
      <c r="F44" s="139"/>
      <c r="G44" s="139"/>
      <c r="H44" s="139"/>
      <c r="I44" s="146">
        <f>(D37+E37+F37+G37+H37+I37+K37+L37+M37+N37+O37+P37+Q37)/13</f>
        <v>6.1538461538461538E-3</v>
      </c>
      <c r="J44" s="469">
        <f>(J43+K43+L43+M43+N43)/5</f>
        <v>0.12000000000000002</v>
      </c>
      <c r="K44" s="470"/>
      <c r="L44" s="470"/>
      <c r="M44" s="470"/>
      <c r="N44" s="471"/>
      <c r="O44" s="469">
        <f t="shared" ref="O44" si="83">(O43+P43+Q43+R43+T43)/5</f>
        <v>0.04</v>
      </c>
      <c r="P44" s="470"/>
      <c r="Q44" s="470"/>
      <c r="R44" s="470"/>
      <c r="S44" s="470"/>
      <c r="T44" s="471"/>
      <c r="U44" s="469">
        <f t="shared" ref="U44" si="84">(U43+V43+W43+X43+Y43)/5</f>
        <v>0.04</v>
      </c>
      <c r="V44" s="470"/>
      <c r="W44" s="470"/>
      <c r="X44" s="470"/>
      <c r="Y44" s="471"/>
      <c r="Z44" s="469">
        <f t="shared" ref="Z44" si="85">(Z43+AA43+AB43+AC43+AD43)/5</f>
        <v>0.04</v>
      </c>
      <c r="AA44" s="470"/>
      <c r="AB44" s="470"/>
      <c r="AC44" s="470"/>
      <c r="AD44" s="471"/>
      <c r="AE44" s="469">
        <f t="shared" ref="AE44" si="86">(AE43+AF43+AG43+AH43+AI43)/5</f>
        <v>0.04</v>
      </c>
      <c r="AF44" s="470"/>
      <c r="AG44" s="470"/>
      <c r="AH44" s="470"/>
      <c r="AI44" s="471"/>
      <c r="AJ44" s="469">
        <f>(AJ43+AK43+AL43+AM43+AN43)/5</f>
        <v>0.04</v>
      </c>
      <c r="AK44" s="470"/>
      <c r="AL44" s="470"/>
      <c r="AM44" s="470"/>
      <c r="AN44" s="471"/>
      <c r="AO44" s="469" t="e">
        <f t="shared" ref="AO44" si="87">(AO43+AP43+AQ43+AR43+AS43)/5</f>
        <v>#DIV/0!</v>
      </c>
      <c r="AP44" s="470"/>
      <c r="AQ44" s="470"/>
      <c r="AR44" s="470"/>
      <c r="AS44" s="471"/>
      <c r="AT44" s="469">
        <f t="shared" ref="AT44" si="88">(AT43+AU43+AV43+AW43+AX43)/5</f>
        <v>0.04</v>
      </c>
      <c r="AU44" s="470"/>
      <c r="AV44" s="470"/>
      <c r="AW44" s="470"/>
      <c r="AX44" s="471"/>
      <c r="AY44" s="469">
        <f t="shared" ref="AY44" si="89">(AY43+AZ43+BA43+BB43+BC43)/5</f>
        <v>0.04</v>
      </c>
      <c r="AZ44" s="470"/>
      <c r="BA44" s="470"/>
      <c r="BB44" s="470"/>
      <c r="BC44" s="471"/>
    </row>
    <row r="45" spans="1:459" ht="21" x14ac:dyDescent="0.25">
      <c r="C45" s="137"/>
      <c r="D45" s="137"/>
      <c r="E45" s="137"/>
      <c r="F45" s="137"/>
      <c r="G45" s="137"/>
      <c r="H45" s="137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</row>
    <row r="46" spans="1:459" ht="21" x14ac:dyDescent="0.25">
      <c r="C46" s="137"/>
      <c r="D46" s="137"/>
      <c r="E46" s="137"/>
      <c r="F46" s="137"/>
      <c r="G46" s="137"/>
      <c r="H46" s="137"/>
    </row>
    <row r="47" spans="1:459" ht="21" x14ac:dyDescent="0.25">
      <c r="C47" s="137"/>
      <c r="D47" s="137"/>
      <c r="E47" s="137"/>
      <c r="F47" s="137"/>
      <c r="G47" s="137"/>
      <c r="H47" s="137"/>
    </row>
    <row r="48" spans="1:459" ht="21" x14ac:dyDescent="0.25">
      <c r="C48" s="137"/>
      <c r="D48" s="137"/>
      <c r="E48" s="137"/>
      <c r="F48" s="137"/>
      <c r="G48" s="137"/>
      <c r="H48" s="137"/>
    </row>
    <row r="49" spans="3:54" ht="21" x14ac:dyDescent="0.25">
      <c r="C49" s="137"/>
      <c r="D49" s="137"/>
      <c r="E49" s="137"/>
      <c r="F49" s="137"/>
      <c r="G49" s="137"/>
      <c r="H49" s="137"/>
    </row>
    <row r="50" spans="3:54" ht="21" x14ac:dyDescent="0.25">
      <c r="C50" s="137"/>
      <c r="D50" s="137"/>
      <c r="E50" s="137"/>
      <c r="F50" s="137"/>
      <c r="G50" s="137"/>
      <c r="H50" s="137"/>
    </row>
    <row r="51" spans="3:54" ht="21" x14ac:dyDescent="0.25">
      <c r="C51" s="137"/>
      <c r="D51" s="137"/>
      <c r="E51" s="137"/>
      <c r="F51" s="137"/>
      <c r="G51" s="137"/>
      <c r="H51" s="137"/>
    </row>
    <row r="52" spans="3:54" ht="21" x14ac:dyDescent="0.25">
      <c r="C52" s="137"/>
      <c r="D52" s="137"/>
      <c r="E52" s="137"/>
      <c r="F52" s="137"/>
      <c r="G52" s="137"/>
      <c r="H52" s="137"/>
    </row>
    <row r="53" spans="3:54" ht="21" x14ac:dyDescent="0.25">
      <c r="C53" s="137"/>
      <c r="D53" s="137"/>
      <c r="E53" s="137"/>
      <c r="F53" s="137"/>
      <c r="G53" s="137"/>
      <c r="H53" s="137"/>
    </row>
    <row r="54" spans="3:54" ht="21" x14ac:dyDescent="0.25">
      <c r="C54" s="137"/>
      <c r="D54" s="137"/>
      <c r="E54" s="137"/>
      <c r="F54" s="137"/>
      <c r="G54" s="137"/>
      <c r="H54" s="137"/>
    </row>
    <row r="55" spans="3:54" ht="21" x14ac:dyDescent="0.25">
      <c r="C55" s="137"/>
      <c r="D55" s="137"/>
      <c r="E55" s="137"/>
      <c r="F55" s="137"/>
      <c r="G55" s="137"/>
      <c r="H55" s="137"/>
    </row>
    <row r="56" spans="3:54" ht="21" x14ac:dyDescent="0.25">
      <c r="C56" s="137"/>
      <c r="D56" s="137"/>
      <c r="E56" s="137"/>
      <c r="F56" s="137"/>
      <c r="G56" s="137"/>
      <c r="H56" s="137"/>
    </row>
    <row r="57" spans="3:54" ht="21" x14ac:dyDescent="0.25">
      <c r="C57" s="137"/>
      <c r="D57" s="137"/>
      <c r="E57" s="137"/>
      <c r="F57" s="137"/>
      <c r="G57" s="137"/>
      <c r="H57" s="137"/>
    </row>
    <row r="58" spans="3:54" ht="21" x14ac:dyDescent="0.25">
      <c r="C58" s="137"/>
      <c r="D58" s="137"/>
      <c r="E58" s="137"/>
      <c r="F58" s="137"/>
      <c r="G58" s="137"/>
      <c r="H58" s="137"/>
    </row>
    <row r="59" spans="3:54" ht="21" x14ac:dyDescent="0.25">
      <c r="C59" s="137"/>
      <c r="D59" s="137"/>
      <c r="E59" s="137"/>
      <c r="F59" s="137"/>
      <c r="G59" s="137"/>
      <c r="H59" s="137"/>
    </row>
    <row r="60" spans="3:54" ht="21" x14ac:dyDescent="0.25">
      <c r="C60" s="137" t="s">
        <v>64</v>
      </c>
      <c r="D60" s="137"/>
      <c r="E60" s="137"/>
      <c r="F60" s="137"/>
      <c r="G60" s="137"/>
      <c r="H60" s="137"/>
    </row>
    <row r="61" spans="3:54" ht="125.25" customHeight="1" x14ac:dyDescent="0.25">
      <c r="C61" s="139" t="s">
        <v>64</v>
      </c>
      <c r="D61" s="463" t="str">
        <f>J42</f>
        <v>суспільно-гуманітарна підготовка</v>
      </c>
      <c r="E61" s="463"/>
      <c r="F61" s="463"/>
      <c r="G61" s="463"/>
      <c r="H61" s="463"/>
      <c r="I61" s="463"/>
      <c r="J61" s="463"/>
      <c r="K61" s="463"/>
      <c r="L61" s="463"/>
      <c r="M61" s="463"/>
      <c r="N61" s="463"/>
      <c r="O61" s="463"/>
      <c r="P61" s="463"/>
      <c r="Q61" s="463"/>
      <c r="R61" s="466" t="str">
        <f>K42</f>
        <v>природничо-математична підготовка</v>
      </c>
      <c r="S61" s="466"/>
      <c r="T61" s="463"/>
      <c r="U61" s="463"/>
      <c r="V61" s="463"/>
      <c r="W61" s="463"/>
      <c r="X61" s="463"/>
      <c r="Y61" s="463"/>
      <c r="Z61" s="463"/>
      <c r="AA61" s="463"/>
      <c r="AB61" s="463" t="str">
        <f>L42</f>
        <v>загальнопрофесійна підготовка</v>
      </c>
      <c r="AC61" s="463"/>
      <c r="AD61" s="463"/>
      <c r="AE61" s="463"/>
      <c r="AF61" s="463"/>
      <c r="AG61" s="463"/>
      <c r="AH61" s="463"/>
      <c r="AI61" s="463"/>
      <c r="AJ61" s="463"/>
      <c r="AK61" s="463" t="str">
        <f>M42</f>
        <v>професійно-теоретична підготовка</v>
      </c>
      <c r="AL61" s="463"/>
      <c r="AM61" s="463"/>
      <c r="AN61" s="463"/>
      <c r="AO61" s="463"/>
      <c r="AP61" s="463"/>
      <c r="AQ61" s="463"/>
      <c r="AR61" s="463"/>
      <c r="AS61" s="463"/>
      <c r="AT61" s="463" t="str">
        <f>N42</f>
        <v>професійно  практична підготовка</v>
      </c>
      <c r="AU61" s="463"/>
      <c r="AV61" s="463"/>
      <c r="AW61" s="463"/>
      <c r="AX61" s="463"/>
      <c r="AY61" s="463"/>
      <c r="AZ61" s="463"/>
      <c r="BA61" s="463"/>
      <c r="BB61" s="463"/>
    </row>
    <row r="62" spans="3:54" x14ac:dyDescent="0.25">
      <c r="C62" s="140"/>
      <c r="D62" s="141"/>
      <c r="E62" s="141"/>
      <c r="F62" s="141"/>
      <c r="G62" s="141"/>
      <c r="H62" s="141"/>
      <c r="I62" s="141" t="s">
        <v>65</v>
      </c>
      <c r="J62" s="141" t="s">
        <v>66</v>
      </c>
      <c r="K62" s="141" t="s">
        <v>67</v>
      </c>
      <c r="L62" s="141" t="s">
        <v>68</v>
      </c>
      <c r="M62" s="141" t="s">
        <v>69</v>
      </c>
      <c r="N62" s="141" t="s">
        <v>70</v>
      </c>
      <c r="O62" s="141" t="s">
        <v>71</v>
      </c>
      <c r="P62" s="141" t="s">
        <v>72</v>
      </c>
      <c r="Q62" s="141" t="s">
        <v>73</v>
      </c>
      <c r="R62" s="156" t="s">
        <v>65</v>
      </c>
      <c r="S62" s="156"/>
      <c r="T62" s="141" t="s">
        <v>66</v>
      </c>
      <c r="U62" s="141" t="s">
        <v>67</v>
      </c>
      <c r="V62" s="141" t="s">
        <v>68</v>
      </c>
      <c r="W62" s="141" t="s">
        <v>69</v>
      </c>
      <c r="X62" s="141" t="s">
        <v>70</v>
      </c>
      <c r="Y62" s="141" t="s">
        <v>71</v>
      </c>
      <c r="Z62" s="141" t="s">
        <v>72</v>
      </c>
      <c r="AA62" s="141" t="s">
        <v>73</v>
      </c>
      <c r="AB62" s="141" t="s">
        <v>65</v>
      </c>
      <c r="AC62" s="141" t="s">
        <v>66</v>
      </c>
      <c r="AD62" s="141" t="s">
        <v>67</v>
      </c>
      <c r="AE62" s="141" t="s">
        <v>68</v>
      </c>
      <c r="AF62" s="141" t="s">
        <v>69</v>
      </c>
      <c r="AG62" s="141" t="s">
        <v>70</v>
      </c>
      <c r="AH62" s="141" t="s">
        <v>71</v>
      </c>
      <c r="AI62" s="141" t="s">
        <v>72</v>
      </c>
      <c r="AJ62" s="141" t="s">
        <v>73</v>
      </c>
      <c r="AK62" s="141" t="s">
        <v>65</v>
      </c>
      <c r="AL62" s="141" t="s">
        <v>66</v>
      </c>
      <c r="AM62" s="141" t="s">
        <v>67</v>
      </c>
      <c r="AN62" s="141" t="s">
        <v>68</v>
      </c>
      <c r="AO62" s="141" t="s">
        <v>69</v>
      </c>
      <c r="AP62" s="141" t="s">
        <v>70</v>
      </c>
      <c r="AQ62" s="141" t="s">
        <v>71</v>
      </c>
      <c r="AR62" s="141" t="s">
        <v>72</v>
      </c>
      <c r="AS62" s="141" t="s">
        <v>73</v>
      </c>
      <c r="AT62" s="141" t="s">
        <v>65</v>
      </c>
      <c r="AU62" s="141" t="s">
        <v>66</v>
      </c>
      <c r="AV62" s="141" t="s">
        <v>67</v>
      </c>
      <c r="AW62" s="141" t="s">
        <v>68</v>
      </c>
      <c r="AX62" s="141" t="s">
        <v>69</v>
      </c>
      <c r="AY62" s="141" t="s">
        <v>70</v>
      </c>
      <c r="AZ62" s="141" t="s">
        <v>71</v>
      </c>
      <c r="BA62" s="141" t="s">
        <v>72</v>
      </c>
      <c r="BB62" s="141" t="s">
        <v>73</v>
      </c>
    </row>
    <row r="63" spans="3:54" x14ac:dyDescent="0.25">
      <c r="C63" s="140"/>
      <c r="D63" s="141"/>
      <c r="E63" s="141"/>
      <c r="F63" s="141"/>
      <c r="G63" s="141"/>
      <c r="H63" s="141"/>
      <c r="I63" s="142">
        <f>J43</f>
        <v>0.04</v>
      </c>
      <c r="J63" s="142">
        <f>O43</f>
        <v>0.04</v>
      </c>
      <c r="K63" s="142">
        <f>U43</f>
        <v>0.04</v>
      </c>
      <c r="L63" s="142">
        <f>Z43</f>
        <v>0.04</v>
      </c>
      <c r="M63" s="142">
        <f>AE43</f>
        <v>0.04</v>
      </c>
      <c r="N63" s="142">
        <f>AJ43</f>
        <v>0.04</v>
      </c>
      <c r="O63" s="142">
        <f>AO43</f>
        <v>0.04</v>
      </c>
      <c r="P63" s="142">
        <f>AT43</f>
        <v>0.04</v>
      </c>
      <c r="Q63" s="142">
        <f>AY43</f>
        <v>0.04</v>
      </c>
      <c r="R63" s="157">
        <f>K43</f>
        <v>0.44</v>
      </c>
      <c r="S63" s="157"/>
      <c r="T63" s="142">
        <f>P43</f>
        <v>0.04</v>
      </c>
      <c r="U63" s="142">
        <f>V43</f>
        <v>0.04</v>
      </c>
      <c r="V63" s="142">
        <f>AA43</f>
        <v>0.04</v>
      </c>
      <c r="W63" s="142">
        <f>AF43</f>
        <v>0.04</v>
      </c>
      <c r="X63" s="142">
        <f>AK43</f>
        <v>0.04</v>
      </c>
      <c r="Y63" s="142">
        <f>AP43</f>
        <v>0.04</v>
      </c>
      <c r="Z63" s="142">
        <f>AU43</f>
        <v>0.04</v>
      </c>
      <c r="AA63" s="142">
        <f>AZ43</f>
        <v>0.04</v>
      </c>
      <c r="AB63" s="142">
        <f>L43</f>
        <v>0.04</v>
      </c>
      <c r="AC63" s="142">
        <f>Q43</f>
        <v>0.04</v>
      </c>
      <c r="AD63" s="142">
        <f>W43</f>
        <v>0.04</v>
      </c>
      <c r="AE63" s="142">
        <f>AB43</f>
        <v>0.04</v>
      </c>
      <c r="AF63" s="142">
        <f>AG43</f>
        <v>0.04</v>
      </c>
      <c r="AG63" s="142">
        <f>AL43</f>
        <v>0.04</v>
      </c>
      <c r="AH63" s="142" t="e">
        <f>AQ43</f>
        <v>#DIV/0!</v>
      </c>
      <c r="AI63" s="142">
        <f>AV43</f>
        <v>0.04</v>
      </c>
      <c r="AJ63" s="142">
        <f>BA43</f>
        <v>0.04</v>
      </c>
      <c r="AK63" s="142">
        <f>M43</f>
        <v>0.04</v>
      </c>
      <c r="AL63" s="142">
        <f>R43</f>
        <v>0.04</v>
      </c>
      <c r="AM63" s="142">
        <f>X43</f>
        <v>0.04</v>
      </c>
      <c r="AN63" s="142">
        <f>AC43</f>
        <v>0.04</v>
      </c>
      <c r="AO63" s="142">
        <f>AH43</f>
        <v>0.04</v>
      </c>
      <c r="AP63" s="142">
        <f>AM43</f>
        <v>0.04</v>
      </c>
      <c r="AQ63" s="142">
        <f>AR43</f>
        <v>0.04</v>
      </c>
      <c r="AR63" s="142">
        <f>AW43</f>
        <v>0.04</v>
      </c>
      <c r="AS63" s="142">
        <f>BB43</f>
        <v>0.04</v>
      </c>
      <c r="AT63" s="142">
        <f>N43</f>
        <v>0.04</v>
      </c>
      <c r="AU63" s="142">
        <f>T43</f>
        <v>0.04</v>
      </c>
      <c r="AV63" s="142">
        <f>Y43</f>
        <v>0.04</v>
      </c>
      <c r="AW63" s="142">
        <f>AD43</f>
        <v>0.04</v>
      </c>
      <c r="AX63" s="142">
        <f>AI43</f>
        <v>0.04</v>
      </c>
      <c r="AY63" s="142">
        <f>AN43</f>
        <v>0.04</v>
      </c>
      <c r="AZ63" s="142">
        <f>AS43</f>
        <v>0.04</v>
      </c>
      <c r="BA63" s="142">
        <f>AX43</f>
        <v>0.04</v>
      </c>
      <c r="BB63" s="142">
        <f>BC43</f>
        <v>0.04</v>
      </c>
    </row>
    <row r="64" spans="3:54" x14ac:dyDescent="0.25"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58"/>
      <c r="S64" s="158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  <c r="BB64" s="136"/>
    </row>
    <row r="65" spans="4:54" x14ac:dyDescent="0.25"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58"/>
      <c r="S65" s="158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  <c r="BB65" s="136"/>
    </row>
  </sheetData>
  <mergeCells count="125">
    <mergeCell ref="D61:Q61"/>
    <mergeCell ref="D4:Q4"/>
    <mergeCell ref="D2:R2"/>
    <mergeCell ref="AT44:AX44"/>
    <mergeCell ref="AY44:BC44"/>
    <mergeCell ref="U40:AD40"/>
    <mergeCell ref="AE40:AN40"/>
    <mergeCell ref="J44:N44"/>
    <mergeCell ref="O44:T44"/>
    <mergeCell ref="U44:Y44"/>
    <mergeCell ref="Z44:AD44"/>
    <mergeCell ref="AE44:AI44"/>
    <mergeCell ref="AJ44:AN44"/>
    <mergeCell ref="AO44:AS44"/>
    <mergeCell ref="R61:AA61"/>
    <mergeCell ref="AB61:AJ61"/>
    <mergeCell ref="AK61:AS61"/>
    <mergeCell ref="AT61:BB61"/>
    <mergeCell ref="OV2:QP2"/>
    <mergeCell ref="OV4:PE4"/>
    <mergeCell ref="PG4:PP4"/>
    <mergeCell ref="PQ4:PQ5"/>
    <mergeCell ref="PS4:PS5"/>
    <mergeCell ref="PT4:PX4"/>
    <mergeCell ref="PZ4:QK4"/>
    <mergeCell ref="QM4:QM5"/>
    <mergeCell ref="QN4:QN5"/>
    <mergeCell ref="QO4:QO5"/>
    <mergeCell ref="OR4:OR5"/>
    <mergeCell ref="LB2:MV2"/>
    <mergeCell ref="LB4:LK4"/>
    <mergeCell ref="LM4:LV4"/>
    <mergeCell ref="LW4:LW5"/>
    <mergeCell ref="LY4:LY5"/>
    <mergeCell ref="LZ4:MD4"/>
    <mergeCell ref="MF4:MQ4"/>
    <mergeCell ref="MS4:MS5"/>
    <mergeCell ref="MT4:MT5"/>
    <mergeCell ref="MU4:MU5"/>
    <mergeCell ref="MY2:OS2"/>
    <mergeCell ref="MY4:NH4"/>
    <mergeCell ref="NJ4:NS4"/>
    <mergeCell ref="NT4:NT5"/>
    <mergeCell ref="NV4:NV5"/>
    <mergeCell ref="NW4:OA4"/>
    <mergeCell ref="OC4:ON4"/>
    <mergeCell ref="OP4:OP5"/>
    <mergeCell ref="OQ4:OQ5"/>
    <mergeCell ref="JE2:KY2"/>
    <mergeCell ref="JE4:JN4"/>
    <mergeCell ref="JP4:JY4"/>
    <mergeCell ref="JZ4:JZ5"/>
    <mergeCell ref="KB4:KB5"/>
    <mergeCell ref="KC4:KG4"/>
    <mergeCell ref="KI4:KT4"/>
    <mergeCell ref="KV4:KV5"/>
    <mergeCell ref="KW4:KW5"/>
    <mergeCell ref="KX4:KX5"/>
    <mergeCell ref="HH2:JB2"/>
    <mergeCell ref="HH4:HQ4"/>
    <mergeCell ref="HS4:IB4"/>
    <mergeCell ref="IC4:IC5"/>
    <mergeCell ref="IE4:IE5"/>
    <mergeCell ref="IF4:IJ4"/>
    <mergeCell ref="IL4:IW4"/>
    <mergeCell ref="IY4:IY5"/>
    <mergeCell ref="IZ4:IZ5"/>
    <mergeCell ref="JA4:JA5"/>
    <mergeCell ref="FK2:HE2"/>
    <mergeCell ref="FK4:FT4"/>
    <mergeCell ref="FV4:GE4"/>
    <mergeCell ref="GF4:GF5"/>
    <mergeCell ref="GH4:GH5"/>
    <mergeCell ref="GI4:GM4"/>
    <mergeCell ref="GO4:GZ4"/>
    <mergeCell ref="HB4:HB5"/>
    <mergeCell ref="HC4:HC5"/>
    <mergeCell ref="HD4:HD5"/>
    <mergeCell ref="DN2:FH2"/>
    <mergeCell ref="DN4:DW4"/>
    <mergeCell ref="DY4:EH4"/>
    <mergeCell ref="EI4:EI5"/>
    <mergeCell ref="EK4:EK5"/>
    <mergeCell ref="EL4:EP4"/>
    <mergeCell ref="ER4:FC4"/>
    <mergeCell ref="FE4:FE5"/>
    <mergeCell ref="FF4:FF5"/>
    <mergeCell ref="FG4:FG5"/>
    <mergeCell ref="A3:A5"/>
    <mergeCell ref="B3:B5"/>
    <mergeCell ref="BK4:BK5"/>
    <mergeCell ref="BL4:BL5"/>
    <mergeCell ref="C4:C5"/>
    <mergeCell ref="T4:AC4"/>
    <mergeCell ref="AE4:AN4"/>
    <mergeCell ref="BQ2:DK2"/>
    <mergeCell ref="BQ4:BZ4"/>
    <mergeCell ref="CB4:CK4"/>
    <mergeCell ref="CL4:CL5"/>
    <mergeCell ref="CN4:CN5"/>
    <mergeCell ref="CO4:CS4"/>
    <mergeCell ref="CU4:DF4"/>
    <mergeCell ref="DH4:DH5"/>
    <mergeCell ref="DI4:DI5"/>
    <mergeCell ref="DJ4:DJ5"/>
    <mergeCell ref="AB1:AD1"/>
    <mergeCell ref="BM4:BM5"/>
    <mergeCell ref="AO4:AO5"/>
    <mergeCell ref="AQ4:AQ5"/>
    <mergeCell ref="AR4:AV4"/>
    <mergeCell ref="AX4:BI4"/>
    <mergeCell ref="T2:BN2"/>
    <mergeCell ref="J41:N41"/>
    <mergeCell ref="O41:T41"/>
    <mergeCell ref="U41:Y41"/>
    <mergeCell ref="AT41:AX41"/>
    <mergeCell ref="AY41:BC41"/>
    <mergeCell ref="AO40:AX40"/>
    <mergeCell ref="AY40:BC40"/>
    <mergeCell ref="Z41:AD41"/>
    <mergeCell ref="AE41:AI41"/>
    <mergeCell ref="AJ41:AN41"/>
    <mergeCell ref="AO41:AS41"/>
    <mergeCell ref="J40:T40"/>
    <mergeCell ref="D1:J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PN64"/>
  <sheetViews>
    <sheetView topLeftCell="A55" zoomScaleNormal="100" workbookViewId="0">
      <selection activeCell="AQ27" sqref="AQ27"/>
    </sheetView>
  </sheetViews>
  <sheetFormatPr defaultRowHeight="15" x14ac:dyDescent="0.25"/>
  <cols>
    <col min="1" max="1" width="14.85546875" customWidth="1"/>
    <col min="2" max="17" width="3.5703125" customWidth="1"/>
    <col min="18" max="18" width="3.7109375" customWidth="1"/>
    <col min="19" max="28" width="3.5703125" customWidth="1"/>
    <col min="29" max="29" width="3.7109375" customWidth="1"/>
    <col min="30" max="42" width="3.5703125" customWidth="1"/>
    <col min="43" max="43" width="4.7109375" customWidth="1"/>
    <col min="44" max="51" width="3.5703125" customWidth="1"/>
  </cols>
  <sheetData>
    <row r="1" spans="1:430" ht="26.25" x14ac:dyDescent="0.4">
      <c r="C1" s="171"/>
      <c r="D1" s="462"/>
      <c r="E1" s="462"/>
      <c r="F1" s="462"/>
    </row>
    <row r="2" spans="1:430" ht="54" customHeight="1" x14ac:dyDescent="0.25">
      <c r="A2" s="139" t="s">
        <v>64</v>
      </c>
      <c r="B2" s="463" t="str">
        <f>'М-315'!I61</f>
        <v>суспільно-гуманітарна підготовка</v>
      </c>
      <c r="C2" s="463"/>
      <c r="D2" s="463"/>
      <c r="E2" s="463"/>
      <c r="F2" s="463"/>
      <c r="G2" s="463"/>
      <c r="H2" s="463"/>
      <c r="I2" s="463"/>
      <c r="J2" s="463"/>
      <c r="K2" s="463"/>
      <c r="L2" s="463" t="str">
        <f>'М-315'!R61</f>
        <v>природничо-математична підготовка</v>
      </c>
      <c r="M2" s="463"/>
      <c r="N2" s="463"/>
      <c r="O2" s="463"/>
      <c r="P2" s="463"/>
      <c r="Q2" s="463"/>
      <c r="R2" s="463"/>
      <c r="S2" s="463"/>
      <c r="T2" s="463"/>
      <c r="U2" s="463"/>
      <c r="V2" s="449"/>
      <c r="W2" s="463" t="str">
        <f>'М-315'!AA61</f>
        <v>загальнопрофесійна підготовка</v>
      </c>
      <c r="X2" s="463"/>
      <c r="Y2" s="463"/>
      <c r="Z2" s="463"/>
      <c r="AA2" s="463"/>
      <c r="AB2" s="463"/>
      <c r="AC2" s="463"/>
      <c r="AD2" s="463"/>
      <c r="AE2" s="463"/>
      <c r="AF2" s="449"/>
      <c r="AG2" s="463" t="str">
        <f>'М-315'!AJ61</f>
        <v>професійно-теоретична підготовка</v>
      </c>
      <c r="AH2" s="463"/>
      <c r="AI2" s="463"/>
      <c r="AJ2" s="463"/>
      <c r="AK2" s="463"/>
      <c r="AL2" s="463"/>
      <c r="AM2" s="463"/>
      <c r="AN2" s="463"/>
      <c r="AO2" s="463"/>
      <c r="AP2" s="449"/>
      <c r="AQ2" s="463" t="str">
        <f>'М-315'!AS61</f>
        <v>професійно  практична підготовка</v>
      </c>
      <c r="AR2" s="463"/>
      <c r="AS2" s="463"/>
      <c r="AT2" s="463"/>
      <c r="AU2" s="463"/>
      <c r="AV2" s="463"/>
      <c r="AW2" s="463"/>
      <c r="AX2" s="463"/>
      <c r="AY2" s="463"/>
    </row>
    <row r="3" spans="1:430" x14ac:dyDescent="0.25">
      <c r="A3" s="140"/>
      <c r="B3" s="141" t="s">
        <v>642</v>
      </c>
      <c r="C3" s="141" t="s">
        <v>65</v>
      </c>
      <c r="D3" s="274" t="s">
        <v>66</v>
      </c>
      <c r="E3" s="159" t="s">
        <v>67</v>
      </c>
      <c r="F3" s="159" t="s">
        <v>68</v>
      </c>
      <c r="G3" s="159" t="s">
        <v>69</v>
      </c>
      <c r="H3" s="159" t="s">
        <v>70</v>
      </c>
      <c r="I3" s="159" t="s">
        <v>164</v>
      </c>
      <c r="J3" s="159" t="s">
        <v>72</v>
      </c>
      <c r="K3" s="159" t="s">
        <v>336</v>
      </c>
      <c r="L3" s="141" t="s">
        <v>642</v>
      </c>
      <c r="M3" s="141" t="s">
        <v>65</v>
      </c>
      <c r="N3" s="274" t="s">
        <v>66</v>
      </c>
      <c r="O3" s="159" t="s">
        <v>67</v>
      </c>
      <c r="P3" s="159" t="s">
        <v>68</v>
      </c>
      <c r="Q3" s="159" t="s">
        <v>69</v>
      </c>
      <c r="R3" s="159" t="s">
        <v>70</v>
      </c>
      <c r="S3" s="159" t="s">
        <v>164</v>
      </c>
      <c r="T3" s="159" t="s">
        <v>72</v>
      </c>
      <c r="U3" s="159" t="s">
        <v>336</v>
      </c>
      <c r="V3" s="141" t="s">
        <v>642</v>
      </c>
      <c r="W3" s="141" t="s">
        <v>65</v>
      </c>
      <c r="X3" s="274" t="s">
        <v>66</v>
      </c>
      <c r="Y3" s="159" t="s">
        <v>67</v>
      </c>
      <c r="Z3" s="159" t="s">
        <v>68</v>
      </c>
      <c r="AA3" s="159" t="s">
        <v>69</v>
      </c>
      <c r="AB3" s="159" t="s">
        <v>70</v>
      </c>
      <c r="AC3" s="159" t="s">
        <v>164</v>
      </c>
      <c r="AD3" s="159" t="s">
        <v>72</v>
      </c>
      <c r="AE3" s="159" t="s">
        <v>336</v>
      </c>
      <c r="AF3" s="141" t="s">
        <v>642</v>
      </c>
      <c r="AG3" s="141" t="s">
        <v>65</v>
      </c>
      <c r="AH3" s="274" t="s">
        <v>66</v>
      </c>
      <c r="AI3" s="159" t="s">
        <v>67</v>
      </c>
      <c r="AJ3" s="159" t="s">
        <v>68</v>
      </c>
      <c r="AK3" s="159" t="s">
        <v>69</v>
      </c>
      <c r="AL3" s="159" t="s">
        <v>70</v>
      </c>
      <c r="AM3" s="159" t="s">
        <v>164</v>
      </c>
      <c r="AN3" s="159" t="s">
        <v>72</v>
      </c>
      <c r="AO3" s="159" t="s">
        <v>336</v>
      </c>
      <c r="AP3" s="141" t="s">
        <v>642</v>
      </c>
      <c r="AQ3" s="141" t="s">
        <v>65</v>
      </c>
      <c r="AR3" s="274" t="s">
        <v>66</v>
      </c>
      <c r="AS3" s="274" t="s">
        <v>67</v>
      </c>
      <c r="AT3" s="159" t="s">
        <v>68</v>
      </c>
      <c r="AU3" s="159" t="s">
        <v>69</v>
      </c>
      <c r="AV3" s="159" t="s">
        <v>70</v>
      </c>
      <c r="AW3" s="159" t="s">
        <v>164</v>
      </c>
      <c r="AX3" s="159" t="s">
        <v>72</v>
      </c>
      <c r="AY3" s="159" t="s">
        <v>336</v>
      </c>
    </row>
    <row r="4" spans="1:430" ht="18.75" customHeight="1" x14ac:dyDescent="0.25">
      <c r="A4" s="141" t="str">
        <f>'М-313'!D1</f>
        <v>М-313</v>
      </c>
      <c r="B4" s="142">
        <f>'М-313'!R37</f>
        <v>5.1263736263736259</v>
      </c>
      <c r="C4" s="161">
        <f>'М-313'!J43</f>
        <v>5.5913461538461542</v>
      </c>
      <c r="D4" s="161">
        <f>'М-313'!O43</f>
        <v>5.6875</v>
      </c>
      <c r="E4" s="161">
        <f>'М-313'!T43</f>
        <v>6.0432692307692308</v>
      </c>
      <c r="F4" s="161">
        <f>'М-313'!Y43</f>
        <v>6.4423076923076925</v>
      </c>
      <c r="G4" s="161">
        <f>'М-313'!AD43</f>
        <v>5.9423076923076925</v>
      </c>
      <c r="H4" s="161">
        <f>'М-313'!AI43</f>
        <v>3.8461538461538464E-2</v>
      </c>
      <c r="I4" s="161">
        <f>'М-313'!AN43</f>
        <v>3.8461538461538464E-2</v>
      </c>
      <c r="J4" s="161">
        <f>'М-313'!AS43</f>
        <v>3.8461538461538464E-2</v>
      </c>
      <c r="K4" s="161">
        <f>'М-313'!AX43</f>
        <v>3.8461538461538464E-2</v>
      </c>
      <c r="L4" s="161">
        <f>'М-313'!J37</f>
        <v>4.7756410256410247</v>
      </c>
      <c r="M4" s="142">
        <f>'М-313'!K43</f>
        <v>5.7857142857142865</v>
      </c>
      <c r="N4" s="142">
        <f>'М-313'!P43</f>
        <v>6.1098901098901077</v>
      </c>
      <c r="O4" s="142">
        <f>'М-313'!U43</f>
        <v>5.8736263736263741</v>
      </c>
      <c r="P4" s="142">
        <f>'М-313'!Z43</f>
        <v>6.197802197802198</v>
      </c>
      <c r="Q4" s="142">
        <f>'М-313'!AE43</f>
        <v>5.7923076923076922</v>
      </c>
      <c r="R4" s="142">
        <f>'М-313'!AJ43</f>
        <v>3.8461538461538464E-2</v>
      </c>
      <c r="S4" s="142">
        <f>'М-313'!AO43</f>
        <v>3.8461538461538464E-2</v>
      </c>
      <c r="T4" s="142">
        <f>'М-313'!AT43</f>
        <v>3.8461538461538464E-2</v>
      </c>
      <c r="U4" s="142">
        <f>'М-313'!AY43</f>
        <v>3.8461538461538464E-2</v>
      </c>
      <c r="V4" s="142"/>
      <c r="W4" s="142">
        <f>'М-313'!L43</f>
        <v>5.1538461538461542</v>
      </c>
      <c r="X4" s="142">
        <f>'М-313'!Q43</f>
        <v>6.7564102564102546</v>
      </c>
      <c r="Y4" s="142">
        <f>'М-313'!V43</f>
        <v>5.5</v>
      </c>
      <c r="Z4" s="142">
        <f>'М-313'!AA43</f>
        <v>6.634615384615385</v>
      </c>
      <c r="AA4" s="142">
        <f>'М-313'!AF43</f>
        <v>3.8461538461538464E-2</v>
      </c>
      <c r="AB4" s="142">
        <f>'М-313'!AK43</f>
        <v>3.8461538461538464E-2</v>
      </c>
      <c r="AC4" s="142">
        <f>'М-313'!AP43</f>
        <v>3.8461538461538464E-2</v>
      </c>
      <c r="AD4" s="142">
        <f>'М-313'!AU43</f>
        <v>3.8461538461538464E-2</v>
      </c>
      <c r="AE4" s="142">
        <f>'М-313'!AZ43</f>
        <v>3.8461538461538464E-2</v>
      </c>
      <c r="AF4" s="142"/>
      <c r="AG4" s="142">
        <f>'М-313'!M43</f>
        <v>6.5461538461538442</v>
      </c>
      <c r="AH4" s="142">
        <f>'М-313'!R43</f>
        <v>7.115384615384615</v>
      </c>
      <c r="AI4" s="142">
        <f>'М-313'!W43</f>
        <v>7.2820512820512828</v>
      </c>
      <c r="AJ4" s="142">
        <f>'М-313'!AB43</f>
        <v>7.7615384615384606</v>
      </c>
      <c r="AK4" s="142">
        <f>'М-313'!AG43</f>
        <v>7.3910256410256396</v>
      </c>
      <c r="AL4" s="142">
        <f>'М-313'!AL43</f>
        <v>3.8461538461538464E-2</v>
      </c>
      <c r="AM4" s="142">
        <f>'М-313'!AQ43</f>
        <v>3.8461538461538464E-2</v>
      </c>
      <c r="AN4" s="142">
        <f>'М-313'!AV43</f>
        <v>3.8461538461538464E-2</v>
      </c>
      <c r="AO4" s="142">
        <f>'М-313'!BA43</f>
        <v>3.8461538461538464E-2</v>
      </c>
      <c r="AP4" s="142"/>
      <c r="AQ4" s="142">
        <f>'М-313'!N43</f>
        <v>11.038461538461538</v>
      </c>
      <c r="AR4" s="142">
        <f>'М-313'!S43</f>
        <v>8.4230769230769234</v>
      </c>
      <c r="AS4" s="142">
        <f>'М-313'!X43</f>
        <v>8.115384615384615</v>
      </c>
      <c r="AT4" s="142">
        <f>'М-313'!AC43</f>
        <v>8.0769230769230766</v>
      </c>
      <c r="AU4" s="142">
        <f>'М-313'!AH43</f>
        <v>8.9230769230769234</v>
      </c>
      <c r="AV4" s="142">
        <f>'М-313'!AM43</f>
        <v>3.8461538461538464E-2</v>
      </c>
      <c r="AW4" s="142">
        <f>'М-313'!AR43</f>
        <v>3.8461538461538464E-2</v>
      </c>
      <c r="AX4" s="142">
        <f>'М-313'!AW43</f>
        <v>3.8461538461538464E-2</v>
      </c>
      <c r="AY4" s="142">
        <f>'М-313'!BB43</f>
        <v>3.8461538461538464E-2</v>
      </c>
    </row>
    <row r="5" spans="1:430" x14ac:dyDescent="0.25">
      <c r="A5" s="141" t="str">
        <f>'АТ-313'!D1</f>
        <v>АТ-313</v>
      </c>
      <c r="B5" s="142">
        <f>'АТ-313'!R37</f>
        <v>5.3741496598639449</v>
      </c>
      <c r="C5" s="142">
        <f>'АТ-313'!J43</f>
        <v>5.2857142857142865</v>
      </c>
      <c r="D5" s="142">
        <f>'АТ-313'!O43</f>
        <v>3.7807017543859653</v>
      </c>
      <c r="E5" s="142">
        <f>'АТ-313'!T43</f>
        <v>5.5</v>
      </c>
      <c r="F5" s="142">
        <f>'АТ-313'!Y43</f>
        <v>5.7261904761904754</v>
      </c>
      <c r="G5" s="142">
        <f>'АТ-313'!AD43</f>
        <v>5.4375</v>
      </c>
      <c r="H5" s="142">
        <f>'АТ-313'!AI43</f>
        <v>8.3333333333333329E-2</v>
      </c>
      <c r="I5" s="142">
        <f>'АТ-313'!AN43</f>
        <v>8.3333333333333329E-2</v>
      </c>
      <c r="J5" s="142">
        <f>'АТ-313'!AS43</f>
        <v>7.6923076923076927E-2</v>
      </c>
      <c r="K5" s="142">
        <f>'АТ-313'!AX43</f>
        <v>7.6923076923076927E-2</v>
      </c>
      <c r="L5" s="142">
        <f>'АТ-313'!J37</f>
        <v>4.9761904761904754</v>
      </c>
      <c r="M5" s="142">
        <f>'АТ-313'!K43</f>
        <v>5.333333333333333</v>
      </c>
      <c r="N5" s="142">
        <f>'АТ-313'!P43</f>
        <v>5.0087719298245608</v>
      </c>
      <c r="O5" s="142">
        <f>'АТ-313'!U43</f>
        <v>5.4395604395604398</v>
      </c>
      <c r="P5" s="142">
        <f>'АТ-313'!Z43</f>
        <v>5.6309523809523805</v>
      </c>
      <c r="Q5" s="142">
        <f>'АТ-313'!AE43</f>
        <v>5.333333333333333</v>
      </c>
      <c r="R5" s="142">
        <f>'АТ-313'!AJ43</f>
        <v>8.3333333333333329E-2</v>
      </c>
      <c r="S5" s="142">
        <f>'АТ-313'!AO43</f>
        <v>8.3333333333333329E-2</v>
      </c>
      <c r="T5" s="142">
        <f>'АТ-313'!AT43</f>
        <v>7.6923076923076927E-2</v>
      </c>
      <c r="U5" s="142">
        <f>'АТ-313'!AY43</f>
        <v>7.6923076923076927E-2</v>
      </c>
      <c r="V5" s="142"/>
      <c r="W5" s="142">
        <f>'АТ-313'!L43</f>
        <v>4.7619047619047616E-2</v>
      </c>
      <c r="X5" s="142">
        <f>'АТ-313'!Q43</f>
        <v>5.2631578947368418E-2</v>
      </c>
      <c r="Y5" s="142">
        <f>'АТ-313'!V43</f>
        <v>6.1538461538461542</v>
      </c>
      <c r="Z5" s="142">
        <f>'АТ-313'!AA43</f>
        <v>8.3333333333333329E-2</v>
      </c>
      <c r="AA5" s="142">
        <f>'АТ-313'!AF43</f>
        <v>8.3333333333333329E-2</v>
      </c>
      <c r="AB5" s="142">
        <f>'АТ-313'!AK43</f>
        <v>8.3333333333333329E-2</v>
      </c>
      <c r="AC5" s="142">
        <f>'АТ-313'!AP43</f>
        <v>8.3333333333333329E-2</v>
      </c>
      <c r="AD5" s="142">
        <f>'АТ-313'!AU43</f>
        <v>7.6923076923076927E-2</v>
      </c>
      <c r="AE5" s="142">
        <f>'АТ-313'!AZ43</f>
        <v>7.6923076923076927E-2</v>
      </c>
      <c r="AF5" s="142"/>
      <c r="AG5" s="142">
        <f>'АТ-313'!M43</f>
        <v>5.4571428571428573</v>
      </c>
      <c r="AH5" s="142">
        <f>'АТ-313'!R43</f>
        <v>5.1157894736842104</v>
      </c>
      <c r="AI5" s="142">
        <f>'АТ-313'!W43</f>
        <v>5.9423076923076925</v>
      </c>
      <c r="AJ5" s="142">
        <f>'АТ-313'!AB43</f>
        <v>6.3500000000000005</v>
      </c>
      <c r="AK5" s="142">
        <f>'АТ-313'!AG43</f>
        <v>6.4047619047619051</v>
      </c>
      <c r="AL5" s="142">
        <f>'АТ-313'!AL43</f>
        <v>8.3333333333333329E-2</v>
      </c>
      <c r="AM5" s="142">
        <f>'АТ-313'!AQ43</f>
        <v>8.3333333333333329E-2</v>
      </c>
      <c r="AN5" s="142">
        <f>'АТ-313'!AV43</f>
        <v>7.6923076923076927E-2</v>
      </c>
      <c r="AO5" s="142">
        <f>'АТ-313'!BA43</f>
        <v>7.6923076923076927E-2</v>
      </c>
      <c r="AP5" s="142"/>
      <c r="AQ5" s="142">
        <f>'АТ-313'!N43</f>
        <v>6.2857142857142856</v>
      </c>
      <c r="AR5" s="142">
        <f>'АТ-313'!S43</f>
        <v>5.3684210526315788</v>
      </c>
      <c r="AS5" s="142">
        <f>'АТ-313'!X43</f>
        <v>6.9230769230769234</v>
      </c>
      <c r="AT5" s="142">
        <f>'АТ-313'!AC43</f>
        <v>7</v>
      </c>
      <c r="AU5" s="142">
        <f>'АТ-313'!AH43</f>
        <v>7.333333333333333</v>
      </c>
      <c r="AV5" s="142">
        <f>'АТ-313'!AM43</f>
        <v>8.3333333333333329E-2</v>
      </c>
      <c r="AW5" s="142">
        <f>'АТ-313'!AR43</f>
        <v>8.3333333333333329E-2</v>
      </c>
      <c r="AX5" s="142">
        <f>'АТ-313'!AW43</f>
        <v>7.6923076923076927E-2</v>
      </c>
      <c r="AY5" s="142">
        <f>'АТ-313'!BB43</f>
        <v>7.6923076923076927E-2</v>
      </c>
      <c r="GC5" s="142"/>
      <c r="HZ5" s="142"/>
      <c r="JW5" s="142"/>
      <c r="LT5" s="142"/>
      <c r="NQ5" s="142"/>
      <c r="PN5" s="142"/>
    </row>
    <row r="6" spans="1:430" x14ac:dyDescent="0.25">
      <c r="A6" s="141" t="str">
        <f>'АЗ-313'!D1</f>
        <v>АЗ-313</v>
      </c>
      <c r="B6" s="142">
        <f>'АЗ-313'!R37</f>
        <v>4.8114285714285714</v>
      </c>
      <c r="C6" s="142">
        <f>'АЗ-313'!J43</f>
        <v>5.1150000000000002</v>
      </c>
      <c r="D6" s="142">
        <f>'АЗ-313'!O43</f>
        <v>5.115384615384615</v>
      </c>
      <c r="E6" s="142">
        <f>'АЗ-313'!U43</f>
        <v>5.126373626373625</v>
      </c>
      <c r="F6" s="142">
        <f>'АЗ-313'!Z43</f>
        <v>5.25</v>
      </c>
      <c r="G6" s="142">
        <f>'АЗ-313'!AE43</f>
        <v>5.1973684210526319</v>
      </c>
      <c r="H6" s="142">
        <f>'АЗ-313'!AJ43</f>
        <v>5.2631578947368418E-2</v>
      </c>
      <c r="I6" s="142">
        <f>'АЗ-313'!AO43</f>
        <v>5.2631578947368418E-2</v>
      </c>
      <c r="J6" s="142">
        <f>'АЗ-313'!AT43</f>
        <v>5.2631578947368418E-2</v>
      </c>
      <c r="K6" s="142">
        <f>'АЗ-313'!AY43</f>
        <v>5.2631578947368418E-2</v>
      </c>
      <c r="L6" s="142">
        <f>'АЗ-313'!J37</f>
        <v>5.0199999999999996</v>
      </c>
      <c r="M6" s="142">
        <f>'АЗ-313'!K43</f>
        <v>5.5333333333333323</v>
      </c>
      <c r="N6" s="142">
        <f>'АЗ-313'!P43</f>
        <v>5.7362637362637363</v>
      </c>
      <c r="O6" s="142">
        <f>'АЗ-313'!V43</f>
        <v>5.2051282051282053</v>
      </c>
      <c r="P6" s="142">
        <f>'АЗ-313'!AA43</f>
        <v>5.6785714285714279</v>
      </c>
      <c r="Q6" s="142">
        <f>'АЗ-313'!AF43</f>
        <v>5.9789473684210535</v>
      </c>
      <c r="R6" s="142">
        <f>'АЗ-313'!AK43</f>
        <v>5.2631578947368418E-2</v>
      </c>
      <c r="S6" s="142">
        <f>'АЗ-313'!AP43</f>
        <v>5.2631578947368418E-2</v>
      </c>
      <c r="T6" s="142">
        <f>'АЗ-313'!AU43</f>
        <v>5.2631578947368418E-2</v>
      </c>
      <c r="U6" s="142">
        <f>'АЗ-313'!AZ43</f>
        <v>5.2631578947368418E-2</v>
      </c>
      <c r="V6" s="142"/>
      <c r="W6" s="142">
        <f>'АЗ-313'!L43</f>
        <v>0.04</v>
      </c>
      <c r="X6" s="142">
        <f>'АЗ-313'!Q43</f>
        <v>3.8461538461538464E-2</v>
      </c>
      <c r="Y6" s="142">
        <f>'АЗ-313'!W43</f>
        <v>3.8461538461538464E-2</v>
      </c>
      <c r="Z6" s="142">
        <f>'АЗ-313'!AB43</f>
        <v>4.1666666666666664E-2</v>
      </c>
      <c r="AA6" s="142">
        <f>'АЗ-313'!AG43</f>
        <v>5.2631578947368418E-2</v>
      </c>
      <c r="AB6" s="142">
        <f>'АЗ-313'!AL43</f>
        <v>5.2631578947368418E-2</v>
      </c>
      <c r="AC6" s="142">
        <f>'АЗ-313'!AQ43</f>
        <v>5.2631578947368418E-2</v>
      </c>
      <c r="AD6" s="142">
        <f>'АЗ-313'!AV43</f>
        <v>5.2631578947368418E-2</v>
      </c>
      <c r="AE6" s="142">
        <f>'АЗ-313'!BA43</f>
        <v>5.2631578947368418E-2</v>
      </c>
      <c r="AF6" s="142"/>
      <c r="AG6" s="142">
        <f>'АЗ-313'!M43</f>
        <v>5.66</v>
      </c>
      <c r="AH6" s="142">
        <f>'АЗ-313'!R43</f>
        <v>5.240384615384615</v>
      </c>
      <c r="AI6" s="142">
        <f>'АЗ-313'!X43</f>
        <v>5.6634615384615383</v>
      </c>
      <c r="AJ6" s="142">
        <f>'АЗ-313'!AC43</f>
        <v>6.010416666666667</v>
      </c>
      <c r="AK6" s="142">
        <f>'АЗ-313'!AH43</f>
        <v>5.9210526315789478</v>
      </c>
      <c r="AL6" s="142">
        <f>'АЗ-313'!AM43</f>
        <v>5.2631578947368418E-2</v>
      </c>
      <c r="AM6" s="142">
        <f>'АЗ-313'!AR43</f>
        <v>5.2631578947368418E-2</v>
      </c>
      <c r="AN6" s="142">
        <f>'АЗ-313'!AW43</f>
        <v>5.2631578947368418E-2</v>
      </c>
      <c r="AO6" s="142">
        <f>'АЗ-313'!BB43</f>
        <v>5.2631578947368418E-2</v>
      </c>
      <c r="AP6" s="142"/>
      <c r="AQ6" s="142">
        <f>'АЗ-313'!N43</f>
        <v>5.64</v>
      </c>
      <c r="AR6" s="142">
        <f>'АЗ-313'!T43</f>
        <v>5.4807692307692308</v>
      </c>
      <c r="AS6" s="142">
        <f>'АЗ-313'!Y43</f>
        <v>5.2692307692307692</v>
      </c>
      <c r="AT6" s="142">
        <f>'АЗ-313'!AD43</f>
        <v>5.875</v>
      </c>
      <c r="AU6" s="142">
        <f>'АЗ-313'!AI43</f>
        <v>6.9473684210526319</v>
      </c>
      <c r="AV6" s="142">
        <f>'АЗ-313'!AN43</f>
        <v>5.2631578947368418E-2</v>
      </c>
      <c r="AW6" s="142">
        <f>'АЗ-313'!AS43</f>
        <v>5.2631578947368418E-2</v>
      </c>
      <c r="AX6" s="142">
        <f>'АЗ-313'!AX43</f>
        <v>5.2631578947368418E-2</v>
      </c>
      <c r="AY6" s="142">
        <f>'АЗ-313'!BC43</f>
        <v>5.2631578947368418E-2</v>
      </c>
    </row>
    <row r="7" spans="1:430" x14ac:dyDescent="0.25">
      <c r="A7" s="141" t="str">
        <f>'К-313'!D1</f>
        <v>К-313</v>
      </c>
      <c r="B7" s="142">
        <f>'К-313'!R37</f>
        <v>6.2417582417582418</v>
      </c>
      <c r="C7" s="142">
        <f>'К-313'!J43</f>
        <v>6.6634615384615383</v>
      </c>
      <c r="D7" s="142">
        <f>'К-313'!O43</f>
        <v>6.5028571428571418</v>
      </c>
      <c r="E7" s="142">
        <f>'К-313'!U43</f>
        <v>7.554945054945053</v>
      </c>
      <c r="F7" s="142">
        <f>'К-313'!Z43</f>
        <v>7.6742857142857144</v>
      </c>
      <c r="G7" s="142">
        <f>'К-313'!AE43</f>
        <v>7.5600000000000023</v>
      </c>
      <c r="H7" s="142">
        <f>'К-313'!AJ43</f>
        <v>0.04</v>
      </c>
      <c r="I7" s="142">
        <f>'К-313'!AO43</f>
        <v>0.04</v>
      </c>
      <c r="J7" s="142">
        <f>'К-313'!AT43</f>
        <v>0.04</v>
      </c>
      <c r="K7" s="142">
        <f>'К-313'!AY43</f>
        <v>0.04</v>
      </c>
      <c r="L7" s="142">
        <f>'К-313'!J37</f>
        <v>5.9294871794871806</v>
      </c>
      <c r="M7" s="142">
        <f>'К-313'!K43</f>
        <v>6.3076923076923066</v>
      </c>
      <c r="N7" s="142">
        <f>'К-313'!P43</f>
        <v>6.493333333333335</v>
      </c>
      <c r="O7" s="142">
        <f>'К-313'!V43</f>
        <v>6.1461538461538465</v>
      </c>
      <c r="P7" s="142">
        <f>'К-313'!AA43</f>
        <v>6.7942857142857145</v>
      </c>
      <c r="Q7" s="142">
        <f>'К-313'!AF43</f>
        <v>6.64</v>
      </c>
      <c r="R7" s="142">
        <f>'К-313'!AK43</f>
        <v>0.04</v>
      </c>
      <c r="S7" s="142">
        <f>'К-313'!AP43</f>
        <v>0.04</v>
      </c>
      <c r="T7" s="142">
        <f>'К-313'!AU43</f>
        <v>0.04</v>
      </c>
      <c r="U7" s="142">
        <f>'К-313'!AZ43</f>
        <v>0.04</v>
      </c>
      <c r="V7" s="142"/>
      <c r="W7" s="142">
        <f>'К-313'!L43</f>
        <v>3.8461538461538464E-2</v>
      </c>
      <c r="X7" s="142">
        <f>'К-313'!Q43</f>
        <v>0.04</v>
      </c>
      <c r="Y7" s="142">
        <f>'К-313'!W43</f>
        <v>3.8461538461538464E-2</v>
      </c>
      <c r="Z7" s="142">
        <f>'К-313'!AB43</f>
        <v>8</v>
      </c>
      <c r="AA7" s="142">
        <f>'К-313'!AG43</f>
        <v>0.04</v>
      </c>
      <c r="AB7" s="142">
        <f>'К-313'!AL43</f>
        <v>0.04</v>
      </c>
      <c r="AC7" s="142">
        <f>'К-313'!AQ43</f>
        <v>0.04</v>
      </c>
      <c r="AD7" s="142">
        <f>'К-313'!AV43</f>
        <v>0.04</v>
      </c>
      <c r="AE7" s="142">
        <f>'К-313'!BA43</f>
        <v>0.04</v>
      </c>
      <c r="AF7" s="142"/>
      <c r="AG7" s="142">
        <f>'К-313'!M43</f>
        <v>7.5384615384615383</v>
      </c>
      <c r="AH7" s="142">
        <f>'К-313'!R43</f>
        <v>7.8266666666666671</v>
      </c>
      <c r="AI7" s="142">
        <f>'К-313'!X43</f>
        <v>8</v>
      </c>
      <c r="AJ7" s="142">
        <f>'К-313'!AC43</f>
        <v>8.1999999999999993</v>
      </c>
      <c r="AK7" s="142">
        <f>'К-313'!AH43</f>
        <v>7.8</v>
      </c>
      <c r="AL7" s="142">
        <f>'К-313'!AM43</f>
        <v>0.04</v>
      </c>
      <c r="AM7" s="142">
        <f>'К-313'!AR43</f>
        <v>0.04</v>
      </c>
      <c r="AN7" s="142">
        <f>'К-313'!AW43</f>
        <v>0.04</v>
      </c>
      <c r="AO7" s="142">
        <f>'К-313'!BB43</f>
        <v>0.04</v>
      </c>
      <c r="AP7" s="142"/>
      <c r="AQ7" s="142">
        <f>'К-313'!N43</f>
        <v>7.6923076923076925</v>
      </c>
      <c r="AR7" s="142">
        <f>'К-313'!T43</f>
        <v>7.88</v>
      </c>
      <c r="AS7" s="142">
        <f>'К-313'!Y43</f>
        <v>8.3076923076923084</v>
      </c>
      <c r="AT7" s="142">
        <f>'К-313'!AD43</f>
        <v>7.96</v>
      </c>
      <c r="AU7" s="142">
        <f>'К-313'!AI43</f>
        <v>8.32</v>
      </c>
      <c r="AV7" s="142">
        <f>'К-313'!AN43</f>
        <v>0.04</v>
      </c>
      <c r="AW7" s="142">
        <f>'К-313'!AS43</f>
        <v>0.04</v>
      </c>
      <c r="AX7" s="142">
        <f>'К-313'!AX43</f>
        <v>0.04</v>
      </c>
      <c r="AY7" s="142">
        <f>'К-313'!BC43</f>
        <v>0.04</v>
      </c>
    </row>
    <row r="8" spans="1:430" x14ac:dyDescent="0.25">
      <c r="A8" s="320" t="str">
        <f>'313  К'!D1</f>
        <v>313   кух</v>
      </c>
      <c r="B8" s="142">
        <f>'313  К'!I43</f>
        <v>3.8461538461538464E-2</v>
      </c>
      <c r="C8" s="142">
        <f>'313  К'!J43</f>
        <v>3.8461538461538464E-2</v>
      </c>
      <c r="D8" s="142">
        <f>'313  К'!O43</f>
        <v>3.8461538461538464E-2</v>
      </c>
      <c r="E8" s="142">
        <f>'313  К'!U43</f>
        <v>3.8461538461538464E-2</v>
      </c>
      <c r="F8" s="142">
        <f>'313  К'!Z43</f>
        <v>3.8461538461538464E-2</v>
      </c>
      <c r="G8" s="142">
        <f>'313  К'!AE43</f>
        <v>3.8461538461538464E-2</v>
      </c>
      <c r="H8" s="142">
        <f>'313  К'!AJ43</f>
        <v>3.8461538461538464E-2</v>
      </c>
      <c r="I8" s="142">
        <f>'313  К'!AO43</f>
        <v>3.8461538461538464E-2</v>
      </c>
      <c r="J8" s="142">
        <f>'313  К'!AT43</f>
        <v>3.8461538461538464E-2</v>
      </c>
      <c r="K8" s="142">
        <f>'313  К'!AY43</f>
        <v>3.8461538461538464E-2</v>
      </c>
      <c r="L8" s="142"/>
      <c r="M8" s="142">
        <f>'313  К'!K43</f>
        <v>3.8461538461538464E-2</v>
      </c>
      <c r="N8" s="142">
        <f>'313  К'!P43</f>
        <v>3.8461538461538464E-2</v>
      </c>
      <c r="O8" s="142">
        <f>'313  К'!V43</f>
        <v>3.8461538461538464E-2</v>
      </c>
      <c r="P8" s="142">
        <f>'313  К'!AA43</f>
        <v>3.8461538461538464E-2</v>
      </c>
      <c r="Q8" s="142">
        <f>'313  К'!AF43</f>
        <v>3.8461538461538464E-2</v>
      </c>
      <c r="R8" s="142">
        <f>'313  К'!AK43</f>
        <v>3.8461538461538464E-2</v>
      </c>
      <c r="S8" s="142">
        <f>'313  К'!AP43</f>
        <v>3.8461538461538464E-2</v>
      </c>
      <c r="T8" s="142">
        <f>'313  К'!AU43</f>
        <v>3.8461538461538464E-2</v>
      </c>
      <c r="U8" s="142">
        <f>'313  К'!AZ43</f>
        <v>3.8461538461538464E-2</v>
      </c>
      <c r="V8" s="142"/>
      <c r="W8" s="142">
        <f>'313  К'!L43</f>
        <v>3.8461538461538464E-2</v>
      </c>
      <c r="X8" s="142">
        <f>'313  К'!Q43</f>
        <v>3.8461538461538464E-2</v>
      </c>
      <c r="Y8" s="142">
        <f>'313  К'!W43</f>
        <v>3.8461538461538464E-2</v>
      </c>
      <c r="Z8" s="142">
        <f>'313  К'!AB43</f>
        <v>3.8461538461538464E-2</v>
      </c>
      <c r="AA8" s="142">
        <f>'313  К'!AG43</f>
        <v>3.8461538461538464E-2</v>
      </c>
      <c r="AB8" s="142">
        <f>'313  К'!AL43</f>
        <v>3.8461538461538464E-2</v>
      </c>
      <c r="AC8" s="142">
        <f>'313  К'!AQ43</f>
        <v>3.8461538461538464E-2</v>
      </c>
      <c r="AD8" s="142">
        <f>'313  К'!AV43</f>
        <v>3.8461538461538464E-2</v>
      </c>
      <c r="AE8" s="142">
        <f>'313  К'!BA43</f>
        <v>3.8461538461538464E-2</v>
      </c>
      <c r="AF8" s="142"/>
      <c r="AG8" s="142">
        <f>'313  К'!M43</f>
        <v>3.8461538461538464E-2</v>
      </c>
      <c r="AH8" s="142">
        <f>'313  К'!R43</f>
        <v>3.8461538461538464E-2</v>
      </c>
      <c r="AI8" s="142">
        <f>'313  К'!X43</f>
        <v>3.8461538461538464E-2</v>
      </c>
      <c r="AJ8" s="142">
        <f>'313  К'!AC43</f>
        <v>3.8461538461538464E-2</v>
      </c>
      <c r="AK8" s="142">
        <f>'313  К'!AH43</f>
        <v>3.8461538461538464E-2</v>
      </c>
      <c r="AL8" s="142">
        <f>'313  К'!AM43</f>
        <v>3.8461538461538464E-2</v>
      </c>
      <c r="AM8" s="142">
        <f>'313  К'!AR43</f>
        <v>3.8461538461538464E-2</v>
      </c>
      <c r="AN8" s="142">
        <f>'313  К'!AW43</f>
        <v>3.8461538461538464E-2</v>
      </c>
      <c r="AO8" s="142">
        <f>'313  К'!BB43</f>
        <v>3.8461538461538464E-2</v>
      </c>
      <c r="AP8" s="142"/>
      <c r="AQ8" s="142">
        <f>'313  К'!N43</f>
        <v>3.8461538461538464E-2</v>
      </c>
      <c r="AR8" s="142">
        <f>'313  К'!T43</f>
        <v>3.8461538461538464E-2</v>
      </c>
      <c r="AS8" s="142">
        <f>'313  К'!Y43</f>
        <v>3.8461538461538464E-2</v>
      </c>
      <c r="AT8" s="142">
        <f>'313  К'!AD43</f>
        <v>3.8461538461538464E-2</v>
      </c>
      <c r="AU8" s="142">
        <f>'313  К'!AI43</f>
        <v>3.8461538461538464E-2</v>
      </c>
      <c r="AV8" s="142">
        <f>'313  К'!AN43</f>
        <v>3.8461538461538464E-2</v>
      </c>
      <c r="AW8" s="142">
        <f>'313  К'!AS43</f>
        <v>3.8461538461538464E-2</v>
      </c>
      <c r="AX8" s="142">
        <f>'313  К'!AX43</f>
        <v>3.8461538461538464E-2</v>
      </c>
      <c r="AY8" s="142">
        <f>'313  К'!BC43</f>
        <v>3.8461538461538464E-2</v>
      </c>
    </row>
    <row r="9" spans="1:430" x14ac:dyDescent="0.25">
      <c r="A9" s="141" t="str">
        <f>'СЕ-313'!D1</f>
        <v>СЕ-313</v>
      </c>
      <c r="B9" s="142">
        <f>'СЕ-313'!R37</f>
        <v>4.8742857142857137</v>
      </c>
      <c r="C9" s="142">
        <f>'СЕ-313'!J43</f>
        <v>4.9800000000000004</v>
      </c>
      <c r="D9" s="142">
        <f>'СЕ-313'!O43</f>
        <v>5.5187969924812021</v>
      </c>
      <c r="E9" s="142">
        <f>'СЕ-313'!U43</f>
        <v>5.3839285714285712</v>
      </c>
      <c r="F9" s="142">
        <f>'СЕ-313'!Z43</f>
        <v>5.723809523809523</v>
      </c>
      <c r="G9" s="142">
        <f>'СЕ-313'!AE43</f>
        <v>5.0999999999999996</v>
      </c>
      <c r="H9" s="142">
        <f>'СЕ-313'!AJ43</f>
        <v>6.6666666666666666E-2</v>
      </c>
      <c r="I9" s="142">
        <f>'СЕ-313'!AO43</f>
        <v>6.6666666666666666E-2</v>
      </c>
      <c r="J9" s="142">
        <f>'СЕ-313'!AT43</f>
        <v>6.6666666666666666E-2</v>
      </c>
      <c r="K9" s="142">
        <f>'СЕ-313'!AY43</f>
        <v>6.6666666666666666E-2</v>
      </c>
      <c r="L9" s="142">
        <f>'СЕ-313'!J37</f>
        <v>4.8199999999999994</v>
      </c>
      <c r="M9" s="142">
        <f>'СЕ-313'!K43</f>
        <v>4.7714285714285705</v>
      </c>
      <c r="N9" s="142">
        <f>'СЕ-313'!P43</f>
        <v>5.4035087719298245</v>
      </c>
      <c r="O9" s="142">
        <f>'СЕ-313'!V43</f>
        <v>5.270833333333333</v>
      </c>
      <c r="P9" s="142">
        <f>'СЕ-313'!AA43</f>
        <v>5.8222222222222229</v>
      </c>
      <c r="Q9" s="142">
        <f>'СЕ-313'!AF43</f>
        <v>4.8666666666666663</v>
      </c>
      <c r="R9" s="142">
        <f>'СЕ-313'!AK43</f>
        <v>6.6666666666666666E-2</v>
      </c>
      <c r="S9" s="142">
        <f>'СЕ-313'!AP43</f>
        <v>6.6666666666666666E-2</v>
      </c>
      <c r="T9" s="142">
        <f>'СЕ-313'!AU43</f>
        <v>6.6666666666666666E-2</v>
      </c>
      <c r="U9" s="142">
        <f>'СЕ-313'!AZ43</f>
        <v>6.6666666666666666E-2</v>
      </c>
      <c r="V9" s="142"/>
      <c r="W9" s="142">
        <f>'СЕ-313'!L43</f>
        <v>0.04</v>
      </c>
      <c r="X9" s="142">
        <f>'СЕ-313'!Z43</f>
        <v>5.723809523809523</v>
      </c>
      <c r="Y9" s="142">
        <f>'СЕ-313'!W43</f>
        <v>5</v>
      </c>
      <c r="Z9" s="142">
        <f>'СЕ-313'!AB43</f>
        <v>5.5333333333333332</v>
      </c>
      <c r="AA9" s="142">
        <f>'СЕ-313'!AG43</f>
        <v>6.6666666666666666E-2</v>
      </c>
      <c r="AB9" s="142">
        <f>'СЕ-313'!AL43</f>
        <v>6.6666666666666666E-2</v>
      </c>
      <c r="AC9" s="142">
        <f>'СЕ-313'!AQ43</f>
        <v>6.6666666666666666E-2</v>
      </c>
      <c r="AD9" s="142">
        <f>'СЕ-313'!AV43</f>
        <v>6.6666666666666666E-2</v>
      </c>
      <c r="AE9" s="142">
        <f>'СЕ-313'!BA43</f>
        <v>6.6666666666666666E-2</v>
      </c>
      <c r="AF9" s="142"/>
      <c r="AG9" s="142">
        <f>'СЕ-313'!M43</f>
        <v>5.14</v>
      </c>
      <c r="AH9" s="142">
        <f>'СЕ-313'!R43</f>
        <v>5.5087719298245617</v>
      </c>
      <c r="AI9" s="142">
        <f>'СЕ-313'!X43</f>
        <v>6.015625</v>
      </c>
      <c r="AJ9" s="142">
        <f>'СЕ-313'!AC43</f>
        <v>6.9555555555555539</v>
      </c>
      <c r="AK9" s="142">
        <f>'СЕ-313'!AH43</f>
        <v>6.7333333333333334</v>
      </c>
      <c r="AL9" s="142">
        <f>'СЕ-313'!AM43</f>
        <v>6.6666666666666666E-2</v>
      </c>
      <c r="AM9" s="142">
        <f>'СЕ-313'!AR43</f>
        <v>6.6666666666666666E-2</v>
      </c>
      <c r="AN9" s="142">
        <f>'СЕ-313'!AW43</f>
        <v>6.6666666666666666E-2</v>
      </c>
      <c r="AO9" s="142">
        <f>'СЕ-313'!BB43</f>
        <v>6.6666666666666666E-2</v>
      </c>
      <c r="AP9" s="142"/>
      <c r="AQ9" s="142">
        <f>'СЕ-313'!N43</f>
        <v>6.76</v>
      </c>
      <c r="AR9" s="142">
        <f>'СЕ-313'!T43</f>
        <v>7.0526315789473681</v>
      </c>
      <c r="AS9" s="142">
        <f>'СЕ-313'!Y43</f>
        <v>6.4375</v>
      </c>
      <c r="AT9" s="142">
        <f>'СЕ-313'!AD43</f>
        <v>7.1333333333333337</v>
      </c>
      <c r="AU9" s="142">
        <f>'СЕ-313'!AI43</f>
        <v>7</v>
      </c>
      <c r="AV9" s="142">
        <f>'СЕ-313'!AN43</f>
        <v>6.6666666666666666E-2</v>
      </c>
      <c r="AW9" s="142">
        <f>'СЕ-313'!AS43</f>
        <v>6.6666666666666666E-2</v>
      </c>
      <c r="AX9" s="142">
        <f>'СЕ-313'!AX43</f>
        <v>6.6666666666666666E-2</v>
      </c>
      <c r="AY9" s="142">
        <f>'СЕ-313'!BC43</f>
        <v>6.6666666666666666E-2</v>
      </c>
    </row>
    <row r="10" spans="1:430" x14ac:dyDescent="0.25">
      <c r="A10" s="141" t="s">
        <v>114</v>
      </c>
      <c r="B10" s="142">
        <f>(B4+B5+B6+B7+B8+B9)/B11</f>
        <v>5.2932914704343279</v>
      </c>
      <c r="C10" s="142">
        <f t="shared" ref="C10:AY10" si="0">(C4+C5+C6+C7+C8+C9)/C11</f>
        <v>5.5347967032967045</v>
      </c>
      <c r="D10" s="142">
        <f t="shared" si="0"/>
        <v>5.3287404087140935</v>
      </c>
      <c r="E10" s="142">
        <f t="shared" si="0"/>
        <v>5.9293956043956033</v>
      </c>
      <c r="F10" s="142">
        <f t="shared" si="0"/>
        <v>6.1710109890109894</v>
      </c>
      <c r="G10" s="142">
        <f t="shared" si="0"/>
        <v>5.8551275303643733</v>
      </c>
      <c r="H10" s="142" t="e">
        <f t="shared" si="0"/>
        <v>#DIV/0!</v>
      </c>
      <c r="I10" s="142" t="e">
        <f t="shared" si="0"/>
        <v>#DIV/0!</v>
      </c>
      <c r="J10" s="142" t="e">
        <f t="shared" si="0"/>
        <v>#DIV/0!</v>
      </c>
      <c r="K10" s="142" t="e">
        <f t="shared" si="0"/>
        <v>#DIV/0!</v>
      </c>
      <c r="L10" s="142">
        <f t="shared" si="0"/>
        <v>5.1042637362637366</v>
      </c>
      <c r="M10" s="142">
        <f t="shared" si="0"/>
        <v>5.5539926739926742</v>
      </c>
      <c r="N10" s="142">
        <f t="shared" si="0"/>
        <v>5.7580458839406212</v>
      </c>
      <c r="O10" s="142">
        <f t="shared" si="0"/>
        <v>5.5947527472527474</v>
      </c>
      <c r="P10" s="142">
        <f t="shared" si="0"/>
        <v>6.0324590964590969</v>
      </c>
      <c r="Q10" s="142">
        <f t="shared" si="0"/>
        <v>5.7299433198380569</v>
      </c>
      <c r="R10" s="142" t="e">
        <f t="shared" si="0"/>
        <v>#DIV/0!</v>
      </c>
      <c r="S10" s="142" t="e">
        <f t="shared" si="0"/>
        <v>#DIV/0!</v>
      </c>
      <c r="T10" s="142" t="e">
        <f t="shared" si="0"/>
        <v>#DIV/0!</v>
      </c>
      <c r="U10" s="142" t="e">
        <f t="shared" si="0"/>
        <v>#DIV/0!</v>
      </c>
      <c r="V10" s="142"/>
      <c r="W10" s="142">
        <f t="shared" si="0"/>
        <v>5.3583882783882784</v>
      </c>
      <c r="X10" s="142">
        <f t="shared" si="0"/>
        <v>6.3248872180451112</v>
      </c>
      <c r="Y10" s="142">
        <f t="shared" si="0"/>
        <v>5.5897435897435885</v>
      </c>
      <c r="Z10" s="142">
        <f t="shared" si="0"/>
        <v>6.7771367521367525</v>
      </c>
      <c r="AA10" s="142" t="e">
        <f t="shared" si="0"/>
        <v>#DIV/0!</v>
      </c>
      <c r="AB10" s="142" t="e">
        <f t="shared" si="0"/>
        <v>#DIV/0!</v>
      </c>
      <c r="AC10" s="142" t="e">
        <f t="shared" si="0"/>
        <v>#DIV/0!</v>
      </c>
      <c r="AD10" s="142" t="e">
        <f t="shared" si="0"/>
        <v>#DIV/0!</v>
      </c>
      <c r="AE10" s="142" t="e">
        <f t="shared" si="0"/>
        <v>#DIV/0!</v>
      </c>
      <c r="AF10" s="142"/>
      <c r="AG10" s="142">
        <f t="shared" si="0"/>
        <v>6.0760439560439563</v>
      </c>
      <c r="AH10" s="142">
        <f t="shared" si="0"/>
        <v>6.1690917678812429</v>
      </c>
      <c r="AI10" s="142">
        <f t="shared" si="0"/>
        <v>6.5883814102564102</v>
      </c>
      <c r="AJ10" s="142">
        <f t="shared" si="0"/>
        <v>7.0631944444444441</v>
      </c>
      <c r="AK10" s="142">
        <f t="shared" si="0"/>
        <v>6.8577270098322725</v>
      </c>
      <c r="AL10" s="142" t="e">
        <f t="shared" si="0"/>
        <v>#DIV/0!</v>
      </c>
      <c r="AM10" s="142" t="e">
        <f t="shared" si="0"/>
        <v>#DIV/0!</v>
      </c>
      <c r="AN10" s="142" t="e">
        <f t="shared" si="0"/>
        <v>#DIV/0!</v>
      </c>
      <c r="AO10" s="142" t="e">
        <f t="shared" si="0"/>
        <v>#DIV/0!</v>
      </c>
      <c r="AP10" s="142"/>
      <c r="AQ10" s="142">
        <f t="shared" si="0"/>
        <v>7.4909890109890114</v>
      </c>
      <c r="AR10" s="142">
        <f t="shared" si="0"/>
        <v>6.848672064777328</v>
      </c>
      <c r="AS10" s="142">
        <f t="shared" si="0"/>
        <v>7.0182692307692305</v>
      </c>
      <c r="AT10" s="142">
        <f t="shared" si="0"/>
        <v>7.216743589743591</v>
      </c>
      <c r="AU10" s="142">
        <f t="shared" si="0"/>
        <v>7.7124480431848852</v>
      </c>
      <c r="AV10" s="142" t="e">
        <f t="shared" si="0"/>
        <v>#DIV/0!</v>
      </c>
      <c r="AW10" s="142" t="e">
        <f t="shared" si="0"/>
        <v>#DIV/0!</v>
      </c>
      <c r="AX10" s="142" t="e">
        <f t="shared" si="0"/>
        <v>#DIV/0!</v>
      </c>
      <c r="AY10" s="142" t="e">
        <f t="shared" si="0"/>
        <v>#DIV/0!</v>
      </c>
    </row>
    <row r="11" spans="1:430" ht="12" customHeight="1" x14ac:dyDescent="0.25">
      <c r="B11">
        <f>IF(B4&gt;1,1,0)+IF(B5&gt;1,1,0)+IF(B6&gt;1,1,0)+IF(B7&gt;1,1,0)+IF(B8&gt;1,1,0)+IF(B9&gt;1,1,0)</f>
        <v>5</v>
      </c>
      <c r="C11">
        <f t="shared" ref="C11:AY11" si="1">IF(C4&gt;1,1,0)+IF(C5&gt;1,1,0)+IF(C6&gt;1,1,0)+IF(C7&gt;1,1,0)+IF(C8&gt;1,1,0)+IF(C9&gt;1,1,0)</f>
        <v>5</v>
      </c>
      <c r="D11">
        <f t="shared" si="1"/>
        <v>5</v>
      </c>
      <c r="E11">
        <f t="shared" si="1"/>
        <v>5</v>
      </c>
      <c r="F11" s="290">
        <f t="shared" si="1"/>
        <v>5</v>
      </c>
      <c r="G11">
        <f t="shared" si="1"/>
        <v>5</v>
      </c>
      <c r="H11">
        <f t="shared" si="1"/>
        <v>0</v>
      </c>
      <c r="I11">
        <f t="shared" si="1"/>
        <v>0</v>
      </c>
      <c r="J11">
        <f t="shared" si="1"/>
        <v>0</v>
      </c>
      <c r="K11">
        <f t="shared" si="1"/>
        <v>0</v>
      </c>
      <c r="L11">
        <f t="shared" si="1"/>
        <v>5</v>
      </c>
      <c r="M11">
        <f t="shared" si="1"/>
        <v>5</v>
      </c>
      <c r="N11">
        <f t="shared" si="1"/>
        <v>5</v>
      </c>
      <c r="O11">
        <f t="shared" si="1"/>
        <v>5</v>
      </c>
      <c r="P11">
        <f t="shared" si="1"/>
        <v>5</v>
      </c>
      <c r="Q11">
        <f t="shared" si="1"/>
        <v>5</v>
      </c>
      <c r="R11">
        <f t="shared" si="1"/>
        <v>0</v>
      </c>
      <c r="S11">
        <f t="shared" si="1"/>
        <v>0</v>
      </c>
      <c r="T11">
        <f t="shared" si="1"/>
        <v>0</v>
      </c>
      <c r="U11">
        <f t="shared" si="1"/>
        <v>0</v>
      </c>
      <c r="W11">
        <f t="shared" si="1"/>
        <v>1</v>
      </c>
      <c r="X11">
        <f t="shared" si="1"/>
        <v>2</v>
      </c>
      <c r="Y11">
        <f t="shared" si="1"/>
        <v>3</v>
      </c>
      <c r="Z11">
        <f t="shared" si="1"/>
        <v>3</v>
      </c>
      <c r="AA11">
        <f t="shared" si="1"/>
        <v>0</v>
      </c>
      <c r="AB11">
        <f t="shared" si="1"/>
        <v>0</v>
      </c>
      <c r="AC11">
        <f t="shared" si="1"/>
        <v>0</v>
      </c>
      <c r="AD11">
        <f t="shared" si="1"/>
        <v>0</v>
      </c>
      <c r="AE11">
        <f t="shared" si="1"/>
        <v>0</v>
      </c>
      <c r="AG11">
        <f t="shared" si="1"/>
        <v>5</v>
      </c>
      <c r="AH11">
        <f t="shared" si="1"/>
        <v>5</v>
      </c>
      <c r="AI11">
        <f t="shared" si="1"/>
        <v>5</v>
      </c>
      <c r="AJ11">
        <f t="shared" si="1"/>
        <v>5</v>
      </c>
      <c r="AK11">
        <f t="shared" si="1"/>
        <v>5</v>
      </c>
      <c r="AL11">
        <f t="shared" si="1"/>
        <v>0</v>
      </c>
      <c r="AM11">
        <f t="shared" si="1"/>
        <v>0</v>
      </c>
      <c r="AN11">
        <f t="shared" si="1"/>
        <v>0</v>
      </c>
      <c r="AO11">
        <f t="shared" si="1"/>
        <v>0</v>
      </c>
      <c r="AQ11">
        <f t="shared" si="1"/>
        <v>5</v>
      </c>
      <c r="AR11">
        <f t="shared" si="1"/>
        <v>5</v>
      </c>
      <c r="AS11">
        <f t="shared" si="1"/>
        <v>5</v>
      </c>
      <c r="AT11">
        <f t="shared" si="1"/>
        <v>5</v>
      </c>
      <c r="AU11">
        <f t="shared" si="1"/>
        <v>5</v>
      </c>
      <c r="AV11">
        <f t="shared" si="1"/>
        <v>0</v>
      </c>
      <c r="AW11">
        <f t="shared" si="1"/>
        <v>0</v>
      </c>
      <c r="AX11">
        <f t="shared" si="1"/>
        <v>0</v>
      </c>
      <c r="AY11">
        <f t="shared" si="1"/>
        <v>0</v>
      </c>
    </row>
    <row r="12" spans="1:430" x14ac:dyDescent="0.25">
      <c r="F12" s="214"/>
      <c r="J12" s="231"/>
      <c r="R12" s="231"/>
    </row>
    <row r="13" spans="1:430" x14ac:dyDescent="0.25">
      <c r="F13" s="214"/>
      <c r="J13" s="231"/>
      <c r="R13" s="231"/>
    </row>
    <row r="14" spans="1:430" x14ac:dyDescent="0.25">
      <c r="F14" s="214"/>
      <c r="J14" s="231"/>
      <c r="R14" s="231"/>
    </row>
    <row r="15" spans="1:430" x14ac:dyDescent="0.25">
      <c r="F15" s="214"/>
      <c r="J15" s="231"/>
      <c r="R15" s="231"/>
    </row>
    <row r="16" spans="1:430" x14ac:dyDescent="0.25">
      <c r="F16" s="214"/>
      <c r="J16" s="231"/>
      <c r="R16" s="231"/>
    </row>
    <row r="17" spans="6:18" x14ac:dyDescent="0.25">
      <c r="F17" s="214"/>
      <c r="J17" s="231"/>
      <c r="R17" s="231"/>
    </row>
    <row r="18" spans="6:18" x14ac:dyDescent="0.25">
      <c r="F18" s="214"/>
      <c r="J18" s="231"/>
      <c r="R18" s="231"/>
    </row>
    <row r="19" spans="6:18" x14ac:dyDescent="0.25">
      <c r="F19" s="214"/>
      <c r="J19" s="231"/>
      <c r="R19" s="231"/>
    </row>
    <row r="20" spans="6:18" x14ac:dyDescent="0.25">
      <c r="F20" s="214"/>
      <c r="J20" s="231"/>
      <c r="R20" s="231"/>
    </row>
    <row r="21" spans="6:18" x14ac:dyDescent="0.25">
      <c r="F21" s="214"/>
      <c r="J21" s="231"/>
      <c r="R21" s="231"/>
    </row>
    <row r="22" spans="6:18" x14ac:dyDescent="0.25">
      <c r="F22" s="214"/>
      <c r="J22" s="231"/>
      <c r="R22" s="231"/>
    </row>
    <row r="23" spans="6:18" x14ac:dyDescent="0.25">
      <c r="F23" s="214"/>
      <c r="J23" s="231"/>
      <c r="R23" s="231"/>
    </row>
    <row r="24" spans="6:18" x14ac:dyDescent="0.25">
      <c r="F24" s="214"/>
      <c r="J24" s="231"/>
      <c r="R24" s="231"/>
    </row>
    <row r="25" spans="6:18" x14ac:dyDescent="0.25">
      <c r="F25" s="214"/>
      <c r="J25" s="231"/>
      <c r="R25" s="231"/>
    </row>
    <row r="26" spans="6:18" x14ac:dyDescent="0.25">
      <c r="F26" s="214"/>
      <c r="J26" s="231"/>
      <c r="R26" s="231"/>
    </row>
    <row r="27" spans="6:18" x14ac:dyDescent="0.25">
      <c r="F27" s="214"/>
      <c r="J27" s="231"/>
      <c r="R27" s="231"/>
    </row>
    <row r="28" spans="6:18" x14ac:dyDescent="0.25">
      <c r="F28" s="214"/>
      <c r="J28" s="231"/>
      <c r="R28" s="231"/>
    </row>
    <row r="29" spans="6:18" x14ac:dyDescent="0.25">
      <c r="F29" s="214"/>
      <c r="J29" s="231"/>
      <c r="R29" s="231"/>
    </row>
    <row r="30" spans="6:18" x14ac:dyDescent="0.25">
      <c r="F30" s="214"/>
      <c r="J30" s="231"/>
      <c r="R30" s="231"/>
    </row>
    <row r="31" spans="6:18" x14ac:dyDescent="0.25">
      <c r="F31" s="214"/>
      <c r="J31" s="231"/>
      <c r="R31" s="231"/>
    </row>
    <row r="32" spans="6:18" x14ac:dyDescent="0.25">
      <c r="F32" s="214"/>
      <c r="J32" s="231"/>
      <c r="R32" s="231"/>
    </row>
    <row r="33" spans="1:10" x14ac:dyDescent="0.25">
      <c r="F33" s="214"/>
      <c r="J33" s="231"/>
    </row>
    <row r="34" spans="1:10" x14ac:dyDescent="0.25">
      <c r="F34" s="214"/>
      <c r="J34" s="231"/>
    </row>
    <row r="35" spans="1:10" x14ac:dyDescent="0.25">
      <c r="F35" s="214"/>
      <c r="J35" s="231"/>
    </row>
    <row r="36" spans="1:10" x14ac:dyDescent="0.25">
      <c r="A36" s="225"/>
    </row>
    <row r="38" spans="1:10" x14ac:dyDescent="0.25">
      <c r="F38" s="215"/>
    </row>
    <row r="39" spans="1:10" x14ac:dyDescent="0.25">
      <c r="F39" s="215"/>
    </row>
    <row r="40" spans="1:10" x14ac:dyDescent="0.25">
      <c r="F40" s="215"/>
    </row>
    <row r="41" spans="1:10" x14ac:dyDescent="0.25">
      <c r="F41" s="215"/>
    </row>
    <row r="42" spans="1:10" x14ac:dyDescent="0.25">
      <c r="F42" s="215"/>
    </row>
    <row r="43" spans="1:10" x14ac:dyDescent="0.25">
      <c r="F43" s="215"/>
    </row>
    <row r="44" spans="1:10" x14ac:dyDescent="0.25">
      <c r="F44" s="215"/>
      <c r="I44">
        <f>(D37+E37+F37+G37+H37+I37+K37+L37+M37+N37+O37+P37+Q37)/13</f>
        <v>0</v>
      </c>
    </row>
    <row r="45" spans="1:10" x14ac:dyDescent="0.25">
      <c r="F45" s="215"/>
    </row>
    <row r="46" spans="1:10" x14ac:dyDescent="0.25">
      <c r="F46" s="215"/>
    </row>
    <row r="47" spans="1:10" x14ac:dyDescent="0.25">
      <c r="F47" s="215"/>
    </row>
    <row r="48" spans="1:10" x14ac:dyDescent="0.25">
      <c r="F48" s="215"/>
    </row>
    <row r="49" spans="6:6" x14ac:dyDescent="0.25">
      <c r="F49" s="215"/>
    </row>
    <row r="50" spans="6:6" x14ac:dyDescent="0.25">
      <c r="F50" s="215"/>
    </row>
    <row r="51" spans="6:6" x14ac:dyDescent="0.25">
      <c r="F51" s="215"/>
    </row>
    <row r="52" spans="6:6" x14ac:dyDescent="0.25">
      <c r="F52" s="215"/>
    </row>
    <row r="53" spans="6:6" x14ac:dyDescent="0.25">
      <c r="F53" s="215"/>
    </row>
    <row r="54" spans="6:6" x14ac:dyDescent="0.25">
      <c r="F54" s="215"/>
    </row>
    <row r="55" spans="6:6" x14ac:dyDescent="0.25">
      <c r="F55" s="215"/>
    </row>
    <row r="56" spans="6:6" x14ac:dyDescent="0.25">
      <c r="F56" s="215"/>
    </row>
    <row r="57" spans="6:6" x14ac:dyDescent="0.25">
      <c r="F57" s="215"/>
    </row>
    <row r="58" spans="6:6" x14ac:dyDescent="0.25">
      <c r="F58" s="215"/>
    </row>
    <row r="59" spans="6:6" x14ac:dyDescent="0.25">
      <c r="F59" s="215"/>
    </row>
    <row r="60" spans="6:6" x14ac:dyDescent="0.25">
      <c r="F60" s="215"/>
    </row>
    <row r="61" spans="6:6" x14ac:dyDescent="0.25">
      <c r="F61" s="215"/>
    </row>
    <row r="62" spans="6:6" x14ac:dyDescent="0.25">
      <c r="F62" s="215"/>
    </row>
    <row r="63" spans="6:6" x14ac:dyDescent="0.25">
      <c r="F63" s="215"/>
    </row>
    <row r="64" spans="6:6" x14ac:dyDescent="0.25">
      <c r="F64" s="215"/>
    </row>
  </sheetData>
  <mergeCells count="6">
    <mergeCell ref="AQ2:AY2"/>
    <mergeCell ref="D1:F1"/>
    <mergeCell ref="B2:K2"/>
    <mergeCell ref="L2:U2"/>
    <mergeCell ref="W2:AE2"/>
    <mergeCell ref="AG2:AO2"/>
  </mergeCells>
  <pageMargins left="0.7" right="0.7" top="0.75" bottom="0.75" header="0.3" footer="0.3"/>
  <pageSetup paperSize="9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8:AY71"/>
  <sheetViews>
    <sheetView topLeftCell="A55" zoomScale="98" zoomScaleNormal="98" workbookViewId="0">
      <selection activeCell="AV67" sqref="AV67"/>
    </sheetView>
  </sheetViews>
  <sheetFormatPr defaultRowHeight="15" x14ac:dyDescent="0.25"/>
  <cols>
    <col min="1" max="1" width="14.85546875" customWidth="1"/>
    <col min="2" max="20" width="3.7109375" customWidth="1"/>
    <col min="21" max="21" width="5.140625" customWidth="1"/>
    <col min="22" max="22" width="1.7109375" customWidth="1"/>
    <col min="23" max="23" width="5.28515625" customWidth="1"/>
    <col min="24" max="30" width="3.7109375" customWidth="1"/>
    <col min="31" max="31" width="4.140625" customWidth="1"/>
    <col min="32" max="32" width="1.7109375" customWidth="1"/>
    <col min="33" max="40" width="3.7109375" customWidth="1"/>
    <col min="41" max="41" width="4.5703125" customWidth="1"/>
    <col min="42" max="42" width="3.85546875" customWidth="1"/>
    <col min="43" max="51" width="3.7109375" customWidth="1"/>
  </cols>
  <sheetData>
    <row r="8" spans="1:51" ht="26.25" x14ac:dyDescent="0.4">
      <c r="C8" s="171"/>
      <c r="D8" s="462"/>
      <c r="E8" s="462"/>
      <c r="F8" s="462"/>
    </row>
    <row r="9" spans="1:51" ht="54" customHeight="1" x14ac:dyDescent="0.25">
      <c r="A9" s="139" t="s">
        <v>64</v>
      </c>
      <c r="B9" s="463" t="str">
        <f>'М-315'!I61</f>
        <v>суспільно-гуманітарна підготовка</v>
      </c>
      <c r="C9" s="463"/>
      <c r="D9" s="463"/>
      <c r="E9" s="463"/>
      <c r="F9" s="463"/>
      <c r="G9" s="463"/>
      <c r="H9" s="463"/>
      <c r="I9" s="463"/>
      <c r="J9" s="463"/>
      <c r="K9" s="463"/>
      <c r="L9" s="463" t="str">
        <f>'М-315'!R61</f>
        <v>природничо-математична підготовка</v>
      </c>
      <c r="M9" s="463"/>
      <c r="N9" s="463"/>
      <c r="O9" s="463"/>
      <c r="P9" s="463"/>
      <c r="Q9" s="463"/>
      <c r="R9" s="463"/>
      <c r="S9" s="463"/>
      <c r="T9" s="463"/>
      <c r="U9" s="463"/>
      <c r="V9" s="464" t="str">
        <f>'М-315'!AA61</f>
        <v>загальнопрофесійна підготовка</v>
      </c>
      <c r="W9" s="465"/>
      <c r="X9" s="465"/>
      <c r="Y9" s="465"/>
      <c r="Z9" s="465"/>
      <c r="AA9" s="465"/>
      <c r="AB9" s="465"/>
      <c r="AC9" s="465"/>
      <c r="AD9" s="465"/>
      <c r="AE9" s="466"/>
      <c r="AF9" s="464" t="str">
        <f>'М-315'!AJ61</f>
        <v>професійно-теоретична підготовка</v>
      </c>
      <c r="AG9" s="465"/>
      <c r="AH9" s="465"/>
      <c r="AI9" s="465"/>
      <c r="AJ9" s="465"/>
      <c r="AK9" s="465"/>
      <c r="AL9" s="465"/>
      <c r="AM9" s="465"/>
      <c r="AN9" s="465"/>
      <c r="AO9" s="466"/>
      <c r="AP9" s="464" t="str">
        <f>'М-315'!AS61</f>
        <v>професійно  практична підготовка</v>
      </c>
      <c r="AQ9" s="465"/>
      <c r="AR9" s="465"/>
      <c r="AS9" s="465"/>
      <c r="AT9" s="465"/>
      <c r="AU9" s="465"/>
      <c r="AV9" s="465"/>
      <c r="AW9" s="465"/>
      <c r="AX9" s="465"/>
      <c r="AY9" s="466"/>
    </row>
    <row r="10" spans="1:51" x14ac:dyDescent="0.25">
      <c r="A10" s="140"/>
      <c r="B10" s="141" t="s">
        <v>642</v>
      </c>
      <c r="C10" s="141" t="s">
        <v>65</v>
      </c>
      <c r="D10" s="159" t="s">
        <v>66</v>
      </c>
      <c r="E10" s="141" t="s">
        <v>67</v>
      </c>
      <c r="F10" s="141" t="s">
        <v>68</v>
      </c>
      <c r="G10" s="141" t="s">
        <v>69</v>
      </c>
      <c r="H10" s="141" t="s">
        <v>70</v>
      </c>
      <c r="I10" s="141" t="s">
        <v>71</v>
      </c>
      <c r="J10" s="141" t="s">
        <v>72</v>
      </c>
      <c r="K10" s="141" t="s">
        <v>73</v>
      </c>
      <c r="L10" s="159" t="s">
        <v>642</v>
      </c>
      <c r="M10" s="141" t="s">
        <v>65</v>
      </c>
      <c r="N10" s="141" t="s">
        <v>66</v>
      </c>
      <c r="O10" s="141" t="s">
        <v>67</v>
      </c>
      <c r="P10" s="141" t="s">
        <v>68</v>
      </c>
      <c r="Q10" s="141" t="s">
        <v>69</v>
      </c>
      <c r="R10" s="141" t="s">
        <v>70</v>
      </c>
      <c r="S10" s="141" t="s">
        <v>71</v>
      </c>
      <c r="T10" s="141" t="s">
        <v>72</v>
      </c>
      <c r="U10" s="141" t="s">
        <v>73</v>
      </c>
      <c r="V10" s="141" t="s">
        <v>642</v>
      </c>
      <c r="W10" s="141" t="s">
        <v>65</v>
      </c>
      <c r="X10" s="141" t="s">
        <v>66</v>
      </c>
      <c r="Y10" s="141" t="s">
        <v>67</v>
      </c>
      <c r="Z10" s="141" t="s">
        <v>68</v>
      </c>
      <c r="AA10" s="141" t="s">
        <v>69</v>
      </c>
      <c r="AB10" s="141" t="s">
        <v>70</v>
      </c>
      <c r="AC10" s="141" t="s">
        <v>71</v>
      </c>
      <c r="AD10" s="141" t="s">
        <v>72</v>
      </c>
      <c r="AE10" s="141" t="s">
        <v>73</v>
      </c>
      <c r="AF10" s="141" t="s">
        <v>642</v>
      </c>
      <c r="AG10" s="141" t="s">
        <v>65</v>
      </c>
      <c r="AH10" s="141" t="s">
        <v>66</v>
      </c>
      <c r="AI10" s="141" t="s">
        <v>67</v>
      </c>
      <c r="AJ10" s="141" t="s">
        <v>68</v>
      </c>
      <c r="AK10" s="141" t="s">
        <v>69</v>
      </c>
      <c r="AL10" s="141" t="s">
        <v>70</v>
      </c>
      <c r="AM10" s="141" t="s">
        <v>164</v>
      </c>
      <c r="AN10" s="141" t="s">
        <v>72</v>
      </c>
      <c r="AO10" s="141" t="s">
        <v>73</v>
      </c>
      <c r="AP10" s="141" t="s">
        <v>642</v>
      </c>
      <c r="AQ10" s="141" t="s">
        <v>65</v>
      </c>
      <c r="AR10" s="141" t="s">
        <v>66</v>
      </c>
      <c r="AS10" s="141" t="s">
        <v>67</v>
      </c>
      <c r="AT10" s="141" t="s">
        <v>68</v>
      </c>
      <c r="AU10" s="141" t="s">
        <v>69</v>
      </c>
      <c r="AV10" s="141" t="s">
        <v>70</v>
      </c>
      <c r="AW10" s="141" t="s">
        <v>71</v>
      </c>
      <c r="AX10" s="141" t="s">
        <v>72</v>
      </c>
      <c r="AY10" s="141" t="s">
        <v>73</v>
      </c>
    </row>
    <row r="11" spans="1:51" ht="18.75" customHeight="1" x14ac:dyDescent="0.25">
      <c r="A11" s="141" t="str">
        <f>'М-312'!D1</f>
        <v>М-312</v>
      </c>
      <c r="B11" s="142">
        <f>'М-312'!R37</f>
        <v>4.7582417582417582</v>
      </c>
      <c r="C11" s="161">
        <f>'М-312'!J43</f>
        <v>4.6208791208791213</v>
      </c>
      <c r="D11" s="161">
        <f>'М-312'!O43</f>
        <v>4.88</v>
      </c>
      <c r="E11" s="161">
        <f>'М-312'!T43</f>
        <v>5.1485714285714286</v>
      </c>
      <c r="F11" s="161">
        <f>'М-312'!Y43</f>
        <v>5.3125</v>
      </c>
      <c r="G11" s="161">
        <f>'М-312'!AD43</f>
        <v>5.2416666666666663</v>
      </c>
      <c r="H11" s="161">
        <f>'М-312'!AI43</f>
        <v>5.3125</v>
      </c>
      <c r="I11" s="161">
        <f>'М-312'!AN43</f>
        <v>4.1666666666666664E-2</v>
      </c>
      <c r="J11" s="258">
        <f>'М-312'!AS43</f>
        <v>4.1666666666666664E-2</v>
      </c>
      <c r="K11" s="161">
        <f>'М-312'!AX43</f>
        <v>4.1666666666666664E-2</v>
      </c>
      <c r="L11" s="161">
        <f>'М-312'!J37</f>
        <v>4.3461538461538458</v>
      </c>
      <c r="M11" s="142">
        <f>'М-312'!K43</f>
        <v>5.7692307692307692</v>
      </c>
      <c r="N11" s="142">
        <f>'М-312'!P43</f>
        <v>5.0057142857142871</v>
      </c>
      <c r="O11" s="142">
        <f>'М-312'!U43</f>
        <v>5.0599999999999996</v>
      </c>
      <c r="P11" s="142">
        <f>'М-312'!Z43</f>
        <v>5.7142857142857144</v>
      </c>
      <c r="Q11" s="142">
        <f>'М-312'!AE43</f>
        <v>4.9375</v>
      </c>
      <c r="R11" s="142">
        <f>'М-312'!AJ43</f>
        <v>5.8095238095238093</v>
      </c>
      <c r="S11" s="142">
        <f>'М-312'!AO43</f>
        <v>4.1666666666666664E-2</v>
      </c>
      <c r="T11" s="142">
        <f>'М-312'!AT43</f>
        <v>4.1666666666666664E-2</v>
      </c>
      <c r="U11" s="142">
        <f>'М-312'!AY43</f>
        <v>4.1666666666666664E-2</v>
      </c>
      <c r="V11" s="142"/>
      <c r="W11" s="142">
        <f>'М-312'!L43</f>
        <v>3.8461538461538464E-2</v>
      </c>
      <c r="X11" s="142">
        <f>'М-312'!Q43</f>
        <v>4.2533333333333347</v>
      </c>
      <c r="Y11" s="142">
        <f>'М-312'!V43</f>
        <v>5</v>
      </c>
      <c r="Z11" s="142">
        <f>'М-312'!AA43</f>
        <v>5.333333333333333</v>
      </c>
      <c r="AA11" s="142">
        <f>'М-312'!AF43</f>
        <v>6.010416666666667</v>
      </c>
      <c r="AB11" s="142">
        <f>'М-312'!AK43</f>
        <v>6.010416666666667</v>
      </c>
      <c r="AC11" s="142">
        <f>'М-312'!AP43</f>
        <v>4.1666666666666664E-2</v>
      </c>
      <c r="AD11" s="142">
        <f>'М-312'!AU43</f>
        <v>4.1666666666666664E-2</v>
      </c>
      <c r="AE11" s="142">
        <f>'М-312'!AZ43</f>
        <v>4.1666666666666664E-2</v>
      </c>
      <c r="AF11" s="142"/>
      <c r="AG11" s="142">
        <f>'М-312'!M43</f>
        <v>5.6057692307692308</v>
      </c>
      <c r="AH11" s="142">
        <f>'М-312'!R43</f>
        <v>5.73</v>
      </c>
      <c r="AI11" s="142">
        <f>'М-312'!W43</f>
        <v>5.9999999999999991</v>
      </c>
      <c r="AJ11" s="142">
        <f>'М-312'!AB43</f>
        <v>5.8250000000000002</v>
      </c>
      <c r="AK11" s="142">
        <f>'М-312'!AG43</f>
        <v>6.1388888888888884</v>
      </c>
      <c r="AL11" s="142">
        <f>'М-312'!AL43</f>
        <v>6.364583333333333</v>
      </c>
      <c r="AM11" s="142">
        <f>'М-312'!AQ43</f>
        <v>4.1666666666666664E-2</v>
      </c>
      <c r="AN11" s="142">
        <f>'М-312'!AV43</f>
        <v>4.1666666666666664E-2</v>
      </c>
      <c r="AO11" s="142">
        <f>'М-312'!BA43</f>
        <v>4.1666666666666664E-2</v>
      </c>
      <c r="AP11" s="142"/>
      <c r="AQ11" s="142">
        <f>'М-312'!N43</f>
        <v>6.9615384615384617</v>
      </c>
      <c r="AR11" s="142">
        <f>'М-312'!S43</f>
        <v>6.92</v>
      </c>
      <c r="AS11" s="142">
        <f>'М-312'!X43</f>
        <v>6.68</v>
      </c>
      <c r="AT11" s="142">
        <f>'М-312'!AC43</f>
        <v>7.229166666666667</v>
      </c>
      <c r="AU11" s="142">
        <f>'М-312'!AH43</f>
        <v>7.666666666666667</v>
      </c>
      <c r="AV11" s="142">
        <f>'М-312'!AM43</f>
        <v>8.1666666666666661</v>
      </c>
      <c r="AW11" s="142">
        <f>'М-312'!AR43</f>
        <v>4.1666666666666664E-2</v>
      </c>
      <c r="AX11" s="142">
        <f>'М-312'!AW43</f>
        <v>4.1666666666666664E-2</v>
      </c>
      <c r="AY11" s="142">
        <f>'М-312'!BB43</f>
        <v>4.1666666666666664E-2</v>
      </c>
    </row>
    <row r="12" spans="1:51" x14ac:dyDescent="0.25">
      <c r="A12" s="141" t="str">
        <f>'АТ-312'!D1</f>
        <v>АТ-312</v>
      </c>
      <c r="B12" s="142">
        <f>'АТ-312'!R37</f>
        <v>4.4230769230769225</v>
      </c>
      <c r="C12" s="142">
        <f>'АТ-312'!J43</f>
        <v>4.765625</v>
      </c>
      <c r="D12" s="142">
        <f>'АТ-312'!O43</f>
        <v>5.0568181818181817</v>
      </c>
      <c r="E12" s="142">
        <f>'АТ-312'!T43</f>
        <v>5.583333333333333</v>
      </c>
      <c r="F12" s="142">
        <f>'АТ-312'!Y43</f>
        <v>5.6806722689075633</v>
      </c>
      <c r="G12" s="142">
        <f>'АТ-312'!AD43</f>
        <v>5.234375</v>
      </c>
      <c r="H12" s="142">
        <f>'АТ-312'!AI43</f>
        <v>5.5066666666666668</v>
      </c>
      <c r="I12" s="142">
        <f>'АТ-312'!AN43</f>
        <v>5.4222222222222225</v>
      </c>
      <c r="J12" s="259">
        <f>'АТ-312'!AS43</f>
        <v>6.6666666666666666E-2</v>
      </c>
      <c r="K12" s="142">
        <f>'АТ-312'!AX43</f>
        <v>6.6666666666666666E-2</v>
      </c>
      <c r="L12" s="142">
        <f>'АТ-312'!J37</f>
        <v>4.448717948717948</v>
      </c>
      <c r="M12" s="142">
        <f>'АТ-312'!K43</f>
        <v>4.8888888888888875</v>
      </c>
      <c r="N12" s="142">
        <f>'АТ-312'!P43</f>
        <v>4.9621212121212119</v>
      </c>
      <c r="O12" s="142">
        <f>'АТ-312'!U43</f>
        <v>4.9400000000000004</v>
      </c>
      <c r="P12" s="142">
        <f>'АТ-312'!Z43</f>
        <v>5.4215686274509798</v>
      </c>
      <c r="Q12" s="142">
        <f>'АТ-312'!AE43</f>
        <v>4.8999999999999986</v>
      </c>
      <c r="R12" s="142">
        <f>'АТ-312'!AJ43</f>
        <v>5.05</v>
      </c>
      <c r="S12" s="142">
        <f>'АТ-312'!AO43</f>
        <v>6.1333333333333337</v>
      </c>
      <c r="T12" s="142">
        <f>'АТ-312'!AT43</f>
        <v>6.6666666666666666E-2</v>
      </c>
      <c r="U12" s="142">
        <f>'АТ-312'!AY43</f>
        <v>6.6666666666666666E-2</v>
      </c>
      <c r="V12" s="142"/>
      <c r="W12" s="142">
        <f>'АТ-312'!L43</f>
        <v>4.1666666666666664E-2</v>
      </c>
      <c r="X12" s="142">
        <f>'АТ-312'!Q43</f>
        <v>7.0681818181818183</v>
      </c>
      <c r="Y12" s="142">
        <f>'АТ-312'!V43</f>
        <v>0.05</v>
      </c>
      <c r="Z12" s="142">
        <f>'АТ-312'!AA43</f>
        <v>5.1764705882352944</v>
      </c>
      <c r="AA12" s="142">
        <f>'АТ-312'!AF43</f>
        <v>5.7333333333333334</v>
      </c>
      <c r="AB12" s="142">
        <f>'АТ-312'!AK43</f>
        <v>5.7333333333333334</v>
      </c>
      <c r="AC12" s="142">
        <f>'АТ-312'!AP43</f>
        <v>6.6</v>
      </c>
      <c r="AD12" s="142">
        <f>'АТ-312'!AU43</f>
        <v>6.6666666666666666E-2</v>
      </c>
      <c r="AE12" s="142">
        <f>'АТ-312'!AZ43</f>
        <v>6.6666666666666666E-2</v>
      </c>
      <c r="AF12" s="142"/>
      <c r="AG12" s="142">
        <f>'АТ-312'!M43</f>
        <v>5.5555555555555562</v>
      </c>
      <c r="AH12" s="142">
        <f>'АТ-312'!R43</f>
        <v>5.9204545454545459</v>
      </c>
      <c r="AI12" s="142">
        <f>'АТ-312'!W43</f>
        <v>5.67</v>
      </c>
      <c r="AJ12" s="142">
        <f>'АТ-312'!AB43</f>
        <v>5.882352941176471</v>
      </c>
      <c r="AK12" s="142">
        <f>'АТ-312'!AG43</f>
        <v>5.6000000000000014</v>
      </c>
      <c r="AL12" s="142">
        <f>'АТ-312'!AL43</f>
        <v>6.4888888888888889</v>
      </c>
      <c r="AM12" s="142">
        <f>'АТ-312'!AQ43</f>
        <v>6.2399999999999993</v>
      </c>
      <c r="AN12" s="142">
        <f>'АТ-312'!AV43</f>
        <v>6.6666666666666666E-2</v>
      </c>
      <c r="AO12" s="142">
        <f>'АТ-312'!BA43</f>
        <v>6.6666666666666666E-2</v>
      </c>
      <c r="AP12" s="142"/>
      <c r="AQ12" s="142">
        <f>'АТ-312'!N43</f>
        <v>4.583333333333333</v>
      </c>
      <c r="AR12" s="142">
        <f>'АТ-312'!S43</f>
        <v>4.1363636363636367</v>
      </c>
      <c r="AS12" s="142">
        <f>'АТ-312'!X43</f>
        <v>6.25</v>
      </c>
      <c r="AT12" s="142">
        <f>'АТ-312'!AC43</f>
        <v>6.882352941176471</v>
      </c>
      <c r="AU12" s="142">
        <f>'АТ-312'!AH43</f>
        <v>6.5625</v>
      </c>
      <c r="AV12" s="142">
        <f>'АТ-312'!AM43</f>
        <v>6.8</v>
      </c>
      <c r="AW12" s="142">
        <f>'АТ-312'!AR43</f>
        <v>6</v>
      </c>
      <c r="AX12" s="142">
        <f>'АТ-312'!AW43</f>
        <v>6.6666666666666666E-2</v>
      </c>
      <c r="AY12" s="142">
        <f>'АТ-312'!BB43</f>
        <v>6.6666666666666666E-2</v>
      </c>
    </row>
    <row r="13" spans="1:51" x14ac:dyDescent="0.25">
      <c r="A13" s="141" t="str">
        <f>'АЗ-312'!D1</f>
        <v>АЗ-312</v>
      </c>
      <c r="B13" s="142">
        <f>'АЗ-312'!R37</f>
        <v>4.7089947089947088</v>
      </c>
      <c r="C13" s="142">
        <f>'АЗ-312'!J43</f>
        <v>4.7450000000000001</v>
      </c>
      <c r="D13" s="142">
        <f>'АЗ-312'!O43</f>
        <v>4.8650000000000002</v>
      </c>
      <c r="E13" s="142">
        <f>'АЗ-312'!T43</f>
        <v>5.5595238095238093</v>
      </c>
      <c r="F13" s="142">
        <f>'АЗ-312'!Y43</f>
        <v>5.6833333333333327</v>
      </c>
      <c r="G13" s="142">
        <f>'АЗ-312'!AD43</f>
        <v>5.4666666666666677</v>
      </c>
      <c r="H13" s="142">
        <f>'АЗ-312'!AI43</f>
        <v>5.9249999999999998</v>
      </c>
      <c r="I13" s="142">
        <f>'АЗ-312'!AN43</f>
        <v>5.8472222222222223</v>
      </c>
      <c r="J13" s="259">
        <f>'АЗ-312'!AS43</f>
        <v>4.1666666666666664E-2</v>
      </c>
      <c r="K13" s="142">
        <f>'АЗ-312'!AX43</f>
        <v>4.1666666666666664E-2</v>
      </c>
      <c r="L13" s="142">
        <f>'АЗ-312'!J37</f>
        <v>4.8580246913580245</v>
      </c>
      <c r="M13" s="142">
        <f>'АЗ-312'!K43</f>
        <v>5.1885714285714286</v>
      </c>
      <c r="N13" s="142">
        <f>'АЗ-312'!P43</f>
        <v>5.3133333333333326</v>
      </c>
      <c r="O13" s="142">
        <f>'АЗ-312'!U43</f>
        <v>5.541666666666667</v>
      </c>
      <c r="P13" s="142">
        <f>'АЗ-312'!Z43</f>
        <v>5.6736111111111107</v>
      </c>
      <c r="Q13" s="142">
        <f>'АЗ-312'!AE43</f>
        <v>5.3833333333333337</v>
      </c>
      <c r="R13" s="142">
        <f>'АЗ-312'!AJ43</f>
        <v>6.0763888888888893</v>
      </c>
      <c r="S13" s="142">
        <f>'АЗ-312'!AO43</f>
        <v>5.875</v>
      </c>
      <c r="T13" s="142">
        <f>'АЗ-312'!AT43</f>
        <v>4.1666666666666664E-2</v>
      </c>
      <c r="U13" s="142">
        <f>'АЗ-312'!AY43</f>
        <v>4.1666666666666664E-2</v>
      </c>
      <c r="V13" s="142"/>
      <c r="W13" s="142">
        <f>'АЗ-312'!L43</f>
        <v>0.04</v>
      </c>
      <c r="X13" s="142">
        <f>'АЗ-312'!Q43</f>
        <v>5.4799999999999986</v>
      </c>
      <c r="Y13" s="142">
        <f>'АЗ-312'!V43</f>
        <v>4.875</v>
      </c>
      <c r="Z13" s="142">
        <f>'АЗ-312'!AA43</f>
        <v>4.1666666666666664E-2</v>
      </c>
      <c r="AA13" s="142">
        <f>'АЗ-312'!AF43</f>
        <v>6.208333333333333</v>
      </c>
      <c r="AB13" s="142">
        <f>'АЗ-312'!AK43</f>
        <v>6.208333333333333</v>
      </c>
      <c r="AC13" s="142">
        <f>'АЗ-312'!AP43</f>
        <v>6.0833333333333321</v>
      </c>
      <c r="AD13" s="142">
        <f>'АЗ-312'!AU43</f>
        <v>4.1666666666666664E-2</v>
      </c>
      <c r="AE13" s="142">
        <f>'АЗ-312'!AZ43</f>
        <v>4.1666666666666664E-2</v>
      </c>
      <c r="AF13" s="142"/>
      <c r="AG13" s="142">
        <f>'АЗ-312'!M43</f>
        <v>6.16</v>
      </c>
      <c r="AH13" s="142">
        <f>'АЗ-312'!R43</f>
        <v>6.1333333333333337</v>
      </c>
      <c r="AI13" s="142">
        <f>'АЗ-312'!W43</f>
        <v>6.354166666666667</v>
      </c>
      <c r="AJ13" s="142">
        <f>'АЗ-312'!AB43</f>
        <v>6.5555555555555571</v>
      </c>
      <c r="AK13" s="142">
        <f>'АЗ-312'!AG43</f>
        <v>6.583333333333333</v>
      </c>
      <c r="AL13" s="142">
        <f>'АЗ-312'!AL43</f>
        <v>6.8083333333333327</v>
      </c>
      <c r="AM13" s="142">
        <f>'АЗ-312'!AQ43</f>
        <v>7.333333333333333</v>
      </c>
      <c r="AN13" s="142">
        <f>'АЗ-312'!AV43</f>
        <v>4.1666666666666664E-2</v>
      </c>
      <c r="AO13" s="142">
        <f>'АЗ-312'!BA43</f>
        <v>4.1666666666666664E-2</v>
      </c>
      <c r="AP13" s="142"/>
      <c r="AQ13" s="142">
        <f>'АЗ-312'!N43</f>
        <v>4.96</v>
      </c>
      <c r="AR13" s="142">
        <f>'АЗ-312'!S43</f>
        <v>6.16</v>
      </c>
      <c r="AS13" s="142">
        <f>'АЗ-312'!X43</f>
        <v>6.25</v>
      </c>
      <c r="AT13" s="142">
        <f>'АЗ-312'!AC43</f>
        <v>7.166666666666667</v>
      </c>
      <c r="AU13" s="142">
        <f>'АЗ-312'!AH43</f>
        <v>5.333333333333333</v>
      </c>
      <c r="AV13" s="142">
        <f>'АЗ-312'!AM43</f>
        <v>7.625</v>
      </c>
      <c r="AW13" s="142">
        <f>'АЗ-312'!AR43</f>
        <v>7.583333333333333</v>
      </c>
      <c r="AX13" s="142">
        <f>'АЗ-312'!AW43</f>
        <v>4.1666666666666664E-2</v>
      </c>
      <c r="AY13" s="142">
        <f>'АЗ-312'!BB43</f>
        <v>4.1666666666666664E-2</v>
      </c>
    </row>
    <row r="14" spans="1:51" x14ac:dyDescent="0.25">
      <c r="A14" s="141" t="str">
        <f>'К-312'!D1</f>
        <v>К-312</v>
      </c>
      <c r="B14" s="142">
        <f>'К-312'!R37</f>
        <v>6.0285714285714276</v>
      </c>
      <c r="C14" s="142">
        <f>'К-312'!J43</f>
        <v>6.21</v>
      </c>
      <c r="D14" s="142">
        <f>'К-312'!O43</f>
        <v>6.2249999999999996</v>
      </c>
      <c r="E14" s="142">
        <f>'К-312'!T43</f>
        <v>6.6805555555555536</v>
      </c>
      <c r="F14" s="142">
        <f>'К-312'!Y43</f>
        <v>6.5652173913043477</v>
      </c>
      <c r="G14" s="142">
        <f>'К-312'!AD43</f>
        <v>6.09</v>
      </c>
      <c r="H14" s="142">
        <f>'К-312'!AI43</f>
        <v>6.3199999999999985</v>
      </c>
      <c r="I14" s="142">
        <f>'К-312'!AN43</f>
        <v>4.1666666666666664E-2</v>
      </c>
      <c r="J14" s="259">
        <f>'К-312'!AS43</f>
        <v>4.1666666666666664E-2</v>
      </c>
      <c r="K14" s="142">
        <f>'К-312'!AX43</f>
        <v>4.1666666666666664E-2</v>
      </c>
      <c r="L14" s="142">
        <f>'К-312'!J37</f>
        <v>5.8933333333333335</v>
      </c>
      <c r="M14" s="142">
        <f>'К-312'!K43</f>
        <v>5.4514285714285711</v>
      </c>
      <c r="N14" s="142">
        <f>'К-312'!P43</f>
        <v>5.8800000000000008</v>
      </c>
      <c r="O14" s="142">
        <f>'К-312'!U43</f>
        <v>6.6833333333333327</v>
      </c>
      <c r="P14" s="142">
        <f>'К-312'!Z43</f>
        <v>6.7318840579710137</v>
      </c>
      <c r="Q14" s="142">
        <f>'К-312'!AE43</f>
        <v>6.6400000000000015</v>
      </c>
      <c r="R14" s="142">
        <f>'К-312'!AJ43</f>
        <v>6.7666666666666666</v>
      </c>
      <c r="S14" s="142">
        <f>'К-312'!AO43</f>
        <v>4.1666666666666664E-2</v>
      </c>
      <c r="T14" s="142">
        <f>'К-312'!AT43</f>
        <v>4.1666666666666664E-2</v>
      </c>
      <c r="U14" s="142">
        <f>'К-312'!AY43</f>
        <v>4.1666666666666664E-2</v>
      </c>
      <c r="V14" s="142"/>
      <c r="W14" s="142">
        <f>'К-312'!L43</f>
        <v>0.04</v>
      </c>
      <c r="X14" s="142">
        <f>'К-312'!Q43</f>
        <v>6.9466666666666663</v>
      </c>
      <c r="Y14" s="142">
        <f>'К-312'!V43</f>
        <v>7.041666666666667</v>
      </c>
      <c r="Z14" s="142">
        <f>'К-312'!AA43</f>
        <v>6.7826086956521738</v>
      </c>
      <c r="AA14" s="142">
        <f>'К-312'!AF43</f>
        <v>7.16</v>
      </c>
      <c r="AB14" s="142">
        <f>'К-312'!AK43</f>
        <v>7.16</v>
      </c>
      <c r="AC14" s="142">
        <f>'К-312'!AP43</f>
        <v>6.645833333333333</v>
      </c>
      <c r="AD14" s="142">
        <f>'К-312'!AU43</f>
        <v>4.1666666666666664E-2</v>
      </c>
      <c r="AE14" s="142">
        <f>'К-312'!AZ43</f>
        <v>4.1666666666666664E-2</v>
      </c>
      <c r="AF14" s="142"/>
      <c r="AG14" s="142">
        <f>'К-312'!M43</f>
        <v>6.88</v>
      </c>
      <c r="AH14" s="142">
        <f>'К-312'!R43</f>
        <v>6.793333333333333</v>
      </c>
      <c r="AI14" s="142">
        <f>'К-312'!W43</f>
        <v>7.4305555555555545</v>
      </c>
      <c r="AJ14" s="142">
        <f>'К-312'!AB43</f>
        <v>7.3043478260869561</v>
      </c>
      <c r="AK14" s="142">
        <f>'К-312'!AG43</f>
        <v>7.05</v>
      </c>
      <c r="AL14" s="142">
        <f>'К-312'!AL43</f>
        <v>7.5466666666666651</v>
      </c>
      <c r="AM14" s="142">
        <f>'К-312'!AQ43</f>
        <v>7.583333333333333</v>
      </c>
      <c r="AN14" s="142">
        <f>'К-312'!AV43</f>
        <v>4.1666666666666664E-2</v>
      </c>
      <c r="AO14" s="142">
        <f>'К-312'!BA43</f>
        <v>4.1666666666666664E-2</v>
      </c>
      <c r="AP14" s="142"/>
      <c r="AQ14" s="142">
        <f>'К-312'!N43</f>
        <v>7.64</v>
      </c>
      <c r="AR14" s="142">
        <f>'К-312'!S43</f>
        <v>7.72</v>
      </c>
      <c r="AS14" s="142">
        <f>'К-312'!X43</f>
        <v>8.2916666666666661</v>
      </c>
      <c r="AT14" s="142">
        <f>'К-312'!AC43</f>
        <v>7.9130434782608692</v>
      </c>
      <c r="AU14" s="142">
        <f>'К-312'!AH43</f>
        <v>7.84</v>
      </c>
      <c r="AV14" s="142">
        <f>'К-312'!AM43</f>
        <v>7.48</v>
      </c>
      <c r="AW14" s="142">
        <f>'К-312'!AR43</f>
        <v>7.625</v>
      </c>
      <c r="AX14" s="142">
        <f>'К-312'!AW43</f>
        <v>4.1666666666666664E-2</v>
      </c>
      <c r="AY14" s="142">
        <f>'К-312'!BB43</f>
        <v>4.1666666666666664E-2</v>
      </c>
    </row>
    <row r="15" spans="1:51" x14ac:dyDescent="0.25">
      <c r="A15" s="141"/>
      <c r="B15" s="142"/>
      <c r="C15" s="142"/>
      <c r="D15" s="142"/>
      <c r="E15" s="142"/>
      <c r="F15" s="142"/>
      <c r="G15" s="142"/>
      <c r="H15" s="142"/>
      <c r="I15" s="142"/>
      <c r="J15" s="259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  <c r="AX15" s="142"/>
      <c r="AY15" s="142"/>
    </row>
    <row r="16" spans="1:51" x14ac:dyDescent="0.25">
      <c r="A16" s="141" t="str">
        <f>'СЕ-312'!D1</f>
        <v>СЕ-312</v>
      </c>
      <c r="B16" s="142">
        <f>'СЕ-312'!R37</f>
        <v>4.8351648351648358</v>
      </c>
      <c r="C16" s="142">
        <f>'СЕ-312'!J43</f>
        <v>4.9230769230769225</v>
      </c>
      <c r="D16" s="142">
        <f>'СЕ-312'!O43</f>
        <v>4.9519230769230766</v>
      </c>
      <c r="E16" s="142">
        <f>'СЕ-312'!T43</f>
        <v>5.2380952380952372</v>
      </c>
      <c r="F16" s="142">
        <f>'СЕ-312'!Y43</f>
        <v>4.93</v>
      </c>
      <c r="G16" s="142">
        <f>'СЕ-312'!AD43</f>
        <v>5.052083333333333</v>
      </c>
      <c r="H16" s="142">
        <f>'СЕ-312'!AI43</f>
        <v>5.1909090909090905</v>
      </c>
      <c r="I16" s="142">
        <f>'СЕ-312'!AN43</f>
        <v>5.5166666666666666</v>
      </c>
      <c r="J16" s="259">
        <f>'СЕ-313'!AT43</f>
        <v>6.6666666666666666E-2</v>
      </c>
      <c r="K16" s="142">
        <f>'СЕ-312'!AX43</f>
        <v>0.05</v>
      </c>
      <c r="L16" s="142">
        <f>'СЕ-312'!J37</f>
        <v>4.8461538461538458</v>
      </c>
      <c r="M16" s="142">
        <f>'СЕ-312'!K43</f>
        <v>5.0989010989010985</v>
      </c>
      <c r="N16" s="142">
        <f>'СЕ-312'!P43</f>
        <v>5.384615384615385</v>
      </c>
      <c r="O16" s="142">
        <f>'СЕ-312'!U43</f>
        <v>4.9444444444444455</v>
      </c>
      <c r="P16" s="142">
        <f>'СЕ-312'!Z43</f>
        <v>5.0600000000000005</v>
      </c>
      <c r="Q16" s="142">
        <f>'СЕ-312'!AE43</f>
        <v>4.59375</v>
      </c>
      <c r="R16" s="142">
        <f>'СЕ-312'!AJ43</f>
        <v>5.8106060606060614</v>
      </c>
      <c r="S16" s="142">
        <f>'СЕ-312'!AO43</f>
        <v>0.05</v>
      </c>
      <c r="T16" s="142">
        <f>'СЕ-312'!AT43</f>
        <v>0.05</v>
      </c>
      <c r="U16" s="142">
        <f>'СЕ-312'!AY43</f>
        <v>0.05</v>
      </c>
      <c r="V16" s="142"/>
      <c r="W16" s="142">
        <f>'СЕ-312'!L43</f>
        <v>3.8461538461538464E-2</v>
      </c>
      <c r="X16" s="142">
        <f>'СЕ-312'!Y43</f>
        <v>4.93</v>
      </c>
      <c r="Y16" s="142">
        <f>'СЕ-312'!V43</f>
        <v>4.1666666666666664E-2</v>
      </c>
      <c r="Z16" s="142">
        <f>'СЕ-312'!AA43</f>
        <v>0.04</v>
      </c>
      <c r="AA16" s="142">
        <f>'СЕ-312'!AF43</f>
        <v>6.0227272727272725</v>
      </c>
      <c r="AB16" s="142">
        <f>'СЕ-312'!AK43</f>
        <v>6.0227272727272725</v>
      </c>
      <c r="AC16" s="142">
        <f>'СЕ-312'!AP43</f>
        <v>5.6749999999999998</v>
      </c>
      <c r="AD16" s="142">
        <f>'СЕ-312'!AU43</f>
        <v>0.05</v>
      </c>
      <c r="AE16" s="142">
        <f>'СЕ-312'!AZ43</f>
        <v>0.05</v>
      </c>
      <c r="AF16" s="142"/>
      <c r="AG16" s="142">
        <f>'СЕ-312'!M43</f>
        <v>5.1025641025641022</v>
      </c>
      <c r="AH16" s="142">
        <f>'СЕ-312'!R43</f>
        <v>5.2692307692307701</v>
      </c>
      <c r="AI16" s="142">
        <f>'СЕ-312'!W43</f>
        <v>5.541666666666667</v>
      </c>
      <c r="AJ16" s="142">
        <f>'СЕ-312'!AB43</f>
        <v>5.54</v>
      </c>
      <c r="AK16" s="142">
        <f>'СЕ-312'!AG43</f>
        <v>6.1388888888888884</v>
      </c>
      <c r="AL16" s="142">
        <f>'СЕ-312'!AL43</f>
        <v>6.3818181818181809</v>
      </c>
      <c r="AM16" s="142">
        <f>'СЕ-312'!AQ43</f>
        <v>6.14</v>
      </c>
      <c r="AN16" s="142">
        <f>'СЕ-312'!AV43</f>
        <v>0.05</v>
      </c>
      <c r="AO16" s="142">
        <f>'СЕ-312'!BA43</f>
        <v>0.05</v>
      </c>
      <c r="AP16" s="142"/>
      <c r="AQ16" s="142">
        <f>'СЕ-312'!N43</f>
        <v>6.6923076923076925</v>
      </c>
      <c r="AR16" s="142">
        <f>'СЕ-312'!S43</f>
        <v>7.0384615384615383</v>
      </c>
      <c r="AS16" s="142">
        <f>'СЕ-312'!X43</f>
        <v>6.833333333333333</v>
      </c>
      <c r="AT16" s="142">
        <f>'СЕ-312'!AC43</f>
        <v>6.56</v>
      </c>
      <c r="AU16" s="142">
        <f>'СЕ-312'!AH43</f>
        <v>6.875</v>
      </c>
      <c r="AV16" s="142">
        <f>'СЕ-312'!AM43</f>
        <v>6.0454545454545459</v>
      </c>
      <c r="AW16" s="142">
        <f>'СЕ-312'!AR43</f>
        <v>6.9</v>
      </c>
      <c r="AX16" s="142">
        <f>'СЕ-312'!AW43</f>
        <v>0.05</v>
      </c>
      <c r="AY16" s="142">
        <f>'СЕ-312'!BB43</f>
        <v>0.05</v>
      </c>
    </row>
    <row r="17" spans="1:51" x14ac:dyDescent="0.25">
      <c r="A17" s="141" t="s">
        <v>114</v>
      </c>
      <c r="B17" s="142">
        <f>(B11+B12+B13+B14+B15+B16)/B18</f>
        <v>4.95080993080993</v>
      </c>
      <c r="C17" s="142">
        <f t="shared" ref="C17:AY17" si="0">(C11+C12+C13+C14+C15+C16)/C18</f>
        <v>5.052916208791209</v>
      </c>
      <c r="D17" s="142">
        <f t="shared" si="0"/>
        <v>5.1957482517482516</v>
      </c>
      <c r="E17" s="142">
        <f t="shared" si="0"/>
        <v>5.6420158730158727</v>
      </c>
      <c r="F17" s="142">
        <f t="shared" si="0"/>
        <v>5.634344598709049</v>
      </c>
      <c r="G17" s="142">
        <f t="shared" si="0"/>
        <v>5.4169583333333335</v>
      </c>
      <c r="H17" s="142">
        <f t="shared" si="0"/>
        <v>5.6510151515151517</v>
      </c>
      <c r="I17" s="142">
        <f t="shared" si="0"/>
        <v>5.6231481481481476</v>
      </c>
      <c r="J17" s="142" t="e">
        <f t="shared" si="0"/>
        <v>#DIV/0!</v>
      </c>
      <c r="K17" s="142" t="e">
        <f t="shared" si="0"/>
        <v>#DIV/0!</v>
      </c>
      <c r="L17" s="142">
        <f t="shared" si="0"/>
        <v>4.8784767331433994</v>
      </c>
      <c r="M17" s="142">
        <f t="shared" si="0"/>
        <v>5.279404151404151</v>
      </c>
      <c r="N17" s="142">
        <f t="shared" si="0"/>
        <v>5.3091568431568437</v>
      </c>
      <c r="O17" s="142">
        <f t="shared" si="0"/>
        <v>5.4338888888888892</v>
      </c>
      <c r="P17" s="142">
        <f t="shared" si="0"/>
        <v>5.7202699021637642</v>
      </c>
      <c r="Q17" s="142">
        <f t="shared" si="0"/>
        <v>5.290916666666666</v>
      </c>
      <c r="R17" s="142">
        <f t="shared" si="0"/>
        <v>5.9026370851370853</v>
      </c>
      <c r="S17" s="142">
        <f t="shared" si="0"/>
        <v>6.0708333333333337</v>
      </c>
      <c r="T17" s="142" t="e">
        <f t="shared" si="0"/>
        <v>#DIV/0!</v>
      </c>
      <c r="U17" s="142" t="e">
        <f t="shared" si="0"/>
        <v>#DIV/0!</v>
      </c>
      <c r="V17" s="142"/>
      <c r="W17" s="142" t="e">
        <f t="shared" si="0"/>
        <v>#DIV/0!</v>
      </c>
      <c r="X17" s="142">
        <f t="shared" si="0"/>
        <v>5.7356363636363641</v>
      </c>
      <c r="Y17" s="142">
        <f t="shared" si="0"/>
        <v>5.6694444444444452</v>
      </c>
      <c r="Z17" s="142">
        <f t="shared" si="0"/>
        <v>5.7913597612958228</v>
      </c>
      <c r="AA17" s="142">
        <f t="shared" si="0"/>
        <v>6.2269621212121216</v>
      </c>
      <c r="AB17" s="142">
        <f t="shared" si="0"/>
        <v>6.2269621212121216</v>
      </c>
      <c r="AC17" s="142">
        <f t="shared" si="0"/>
        <v>6.2614583333333327</v>
      </c>
      <c r="AD17" s="142" t="e">
        <f t="shared" si="0"/>
        <v>#DIV/0!</v>
      </c>
      <c r="AE17" s="142" t="e">
        <f t="shared" si="0"/>
        <v>#DIV/0!</v>
      </c>
      <c r="AF17" s="142"/>
      <c r="AG17" s="142">
        <f t="shared" si="0"/>
        <v>5.8607777777777779</v>
      </c>
      <c r="AH17" s="142">
        <f t="shared" si="0"/>
        <v>5.9692703962703968</v>
      </c>
      <c r="AI17" s="142">
        <f t="shared" si="0"/>
        <v>6.1992777777777777</v>
      </c>
      <c r="AJ17" s="142">
        <f t="shared" si="0"/>
        <v>6.2214512645637967</v>
      </c>
      <c r="AK17" s="142">
        <f t="shared" si="0"/>
        <v>6.3022222222222224</v>
      </c>
      <c r="AL17" s="142">
        <f t="shared" si="0"/>
        <v>6.7180580808080803</v>
      </c>
      <c r="AM17" s="142">
        <f t="shared" si="0"/>
        <v>6.8345833333333328</v>
      </c>
      <c r="AN17" s="142" t="e">
        <f t="shared" si="0"/>
        <v>#DIV/0!</v>
      </c>
      <c r="AO17" s="142" t="e">
        <f t="shared" si="0"/>
        <v>#DIV/0!</v>
      </c>
      <c r="AP17" s="142"/>
      <c r="AQ17" s="142">
        <f t="shared" si="0"/>
        <v>6.1674358974358983</v>
      </c>
      <c r="AR17" s="142">
        <f t="shared" si="0"/>
        <v>6.3949650349650353</v>
      </c>
      <c r="AS17" s="142">
        <f t="shared" si="0"/>
        <v>6.8609999999999998</v>
      </c>
      <c r="AT17" s="142">
        <f t="shared" si="0"/>
        <v>7.1502459505541349</v>
      </c>
      <c r="AU17" s="142">
        <f t="shared" si="0"/>
        <v>6.855500000000001</v>
      </c>
      <c r="AV17" s="142">
        <f t="shared" si="0"/>
        <v>7.2234242424242421</v>
      </c>
      <c r="AW17" s="142">
        <f t="shared" si="0"/>
        <v>7.0374999999999996</v>
      </c>
      <c r="AX17" s="142" t="e">
        <f t="shared" si="0"/>
        <v>#DIV/0!</v>
      </c>
      <c r="AY17" s="142" t="e">
        <f t="shared" si="0"/>
        <v>#DIV/0!</v>
      </c>
    </row>
    <row r="18" spans="1:51" ht="9.75" customHeight="1" x14ac:dyDescent="0.25">
      <c r="B18">
        <f>IF(B11&gt;1,1,0)+IF(B12&gt;1,1,0)+IF(B13&gt;1,1,0)+IF(B14&gt;1,1,0)+IF(B15&gt;1,1,0)+IF(B16&gt;1,1,0)</f>
        <v>5</v>
      </c>
      <c r="C18">
        <f t="shared" ref="C18:AY18" si="1">IF(C11&gt;1,1,0)+IF(C12&gt;1,1,0)+IF(C13&gt;1,1,0)+IF(C14&gt;1,1,0)+IF(C15&gt;1,1,0)+IF(C16&gt;1,1,0)</f>
        <v>5</v>
      </c>
      <c r="D18">
        <f t="shared" si="1"/>
        <v>5</v>
      </c>
      <c r="E18">
        <f t="shared" si="1"/>
        <v>5</v>
      </c>
      <c r="F18" s="290">
        <f t="shared" si="1"/>
        <v>5</v>
      </c>
      <c r="G18">
        <f t="shared" si="1"/>
        <v>5</v>
      </c>
      <c r="H18">
        <f t="shared" si="1"/>
        <v>5</v>
      </c>
      <c r="I18">
        <f t="shared" si="1"/>
        <v>3</v>
      </c>
      <c r="J18">
        <f t="shared" si="1"/>
        <v>0</v>
      </c>
      <c r="K18">
        <f t="shared" si="1"/>
        <v>0</v>
      </c>
      <c r="L18">
        <f t="shared" si="1"/>
        <v>5</v>
      </c>
      <c r="M18">
        <f t="shared" si="1"/>
        <v>5</v>
      </c>
      <c r="N18">
        <f t="shared" si="1"/>
        <v>5</v>
      </c>
      <c r="O18">
        <f t="shared" si="1"/>
        <v>5</v>
      </c>
      <c r="P18">
        <f t="shared" si="1"/>
        <v>5</v>
      </c>
      <c r="Q18">
        <f t="shared" si="1"/>
        <v>5</v>
      </c>
      <c r="R18">
        <f t="shared" si="1"/>
        <v>5</v>
      </c>
      <c r="S18">
        <f t="shared" si="1"/>
        <v>2</v>
      </c>
      <c r="T18">
        <f t="shared" si="1"/>
        <v>0</v>
      </c>
      <c r="U18">
        <f t="shared" si="1"/>
        <v>0</v>
      </c>
      <c r="W18">
        <f t="shared" si="1"/>
        <v>0</v>
      </c>
      <c r="X18">
        <f t="shared" si="1"/>
        <v>5</v>
      </c>
      <c r="Y18">
        <f t="shared" si="1"/>
        <v>3</v>
      </c>
      <c r="Z18">
        <f t="shared" si="1"/>
        <v>3</v>
      </c>
      <c r="AA18">
        <f t="shared" si="1"/>
        <v>5</v>
      </c>
      <c r="AB18">
        <f t="shared" si="1"/>
        <v>5</v>
      </c>
      <c r="AC18">
        <f t="shared" si="1"/>
        <v>4</v>
      </c>
      <c r="AD18">
        <f t="shared" si="1"/>
        <v>0</v>
      </c>
      <c r="AE18">
        <f t="shared" si="1"/>
        <v>0</v>
      </c>
      <c r="AG18">
        <f t="shared" si="1"/>
        <v>5</v>
      </c>
      <c r="AH18">
        <f t="shared" si="1"/>
        <v>5</v>
      </c>
      <c r="AI18">
        <f t="shared" si="1"/>
        <v>5</v>
      </c>
      <c r="AJ18">
        <f t="shared" si="1"/>
        <v>5</v>
      </c>
      <c r="AK18">
        <f t="shared" si="1"/>
        <v>5</v>
      </c>
      <c r="AL18">
        <f t="shared" si="1"/>
        <v>5</v>
      </c>
      <c r="AM18">
        <f t="shared" si="1"/>
        <v>4</v>
      </c>
      <c r="AN18">
        <f t="shared" si="1"/>
        <v>0</v>
      </c>
      <c r="AO18">
        <f t="shared" si="1"/>
        <v>0</v>
      </c>
      <c r="AQ18">
        <f t="shared" si="1"/>
        <v>5</v>
      </c>
      <c r="AR18">
        <f t="shared" si="1"/>
        <v>5</v>
      </c>
      <c r="AS18">
        <f t="shared" si="1"/>
        <v>5</v>
      </c>
      <c r="AT18">
        <f t="shared" si="1"/>
        <v>5</v>
      </c>
      <c r="AU18">
        <f t="shared" si="1"/>
        <v>5</v>
      </c>
      <c r="AV18">
        <f t="shared" si="1"/>
        <v>5</v>
      </c>
      <c r="AW18">
        <f t="shared" si="1"/>
        <v>4</v>
      </c>
      <c r="AX18">
        <f t="shared" si="1"/>
        <v>0</v>
      </c>
      <c r="AY18">
        <f t="shared" si="1"/>
        <v>0</v>
      </c>
    </row>
    <row r="19" spans="1:51" x14ac:dyDescent="0.25">
      <c r="F19" s="214"/>
      <c r="J19" s="231"/>
      <c r="R19" s="231"/>
    </row>
    <row r="20" spans="1:51" x14ac:dyDescent="0.25">
      <c r="F20" s="214"/>
      <c r="J20" s="231"/>
      <c r="R20" s="231"/>
    </row>
    <row r="21" spans="1:51" x14ac:dyDescent="0.25">
      <c r="F21" s="214"/>
      <c r="J21" s="231"/>
      <c r="R21" s="231"/>
    </row>
    <row r="22" spans="1:51" x14ac:dyDescent="0.25">
      <c r="F22" s="214"/>
      <c r="J22" s="231"/>
      <c r="R22" s="231"/>
    </row>
    <row r="23" spans="1:51" x14ac:dyDescent="0.25">
      <c r="F23" s="214"/>
      <c r="J23" s="231"/>
      <c r="R23" s="231"/>
    </row>
    <row r="24" spans="1:51" x14ac:dyDescent="0.25">
      <c r="F24" s="214"/>
      <c r="J24" s="231"/>
      <c r="R24" s="231"/>
    </row>
    <row r="25" spans="1:51" x14ac:dyDescent="0.25">
      <c r="F25" s="214"/>
      <c r="J25" s="231"/>
      <c r="R25" s="231"/>
    </row>
    <row r="26" spans="1:51" x14ac:dyDescent="0.25">
      <c r="F26" s="214"/>
      <c r="J26" s="231"/>
      <c r="R26" s="231"/>
    </row>
    <row r="27" spans="1:51" x14ac:dyDescent="0.25">
      <c r="F27" s="214"/>
      <c r="J27" s="231"/>
      <c r="R27" s="231"/>
    </row>
    <row r="28" spans="1:51" x14ac:dyDescent="0.25">
      <c r="F28" s="214"/>
      <c r="J28" s="231"/>
      <c r="R28" s="231"/>
    </row>
    <row r="29" spans="1:51" x14ac:dyDescent="0.25">
      <c r="F29" s="214"/>
      <c r="J29" s="231"/>
      <c r="R29" s="231"/>
    </row>
    <row r="30" spans="1:51" x14ac:dyDescent="0.25">
      <c r="F30" s="214"/>
      <c r="J30" s="231"/>
      <c r="R30" s="231"/>
    </row>
    <row r="31" spans="1:51" x14ac:dyDescent="0.25">
      <c r="F31" s="214"/>
      <c r="J31" s="231"/>
      <c r="R31" s="231"/>
    </row>
    <row r="32" spans="1:51" x14ac:dyDescent="0.25">
      <c r="F32" s="214"/>
      <c r="J32" s="231"/>
      <c r="R32" s="231"/>
    </row>
    <row r="33" spans="1:18" x14ac:dyDescent="0.25">
      <c r="F33" s="214"/>
      <c r="J33" s="231"/>
      <c r="R33" s="231"/>
    </row>
    <row r="34" spans="1:18" x14ac:dyDescent="0.25">
      <c r="F34" s="214"/>
      <c r="J34" s="231"/>
      <c r="R34" s="231"/>
    </row>
    <row r="35" spans="1:18" x14ac:dyDescent="0.25">
      <c r="F35" s="214"/>
      <c r="J35" s="231"/>
      <c r="R35" s="231"/>
    </row>
    <row r="36" spans="1:18" x14ac:dyDescent="0.25">
      <c r="F36" s="214"/>
      <c r="J36" s="231"/>
      <c r="R36" s="231"/>
    </row>
    <row r="37" spans="1:18" x14ac:dyDescent="0.25">
      <c r="F37" s="214"/>
      <c r="J37" s="231"/>
      <c r="R37" s="231"/>
    </row>
    <row r="38" spans="1:18" x14ac:dyDescent="0.25">
      <c r="F38" s="214"/>
      <c r="J38" s="231"/>
      <c r="R38" s="231"/>
    </row>
    <row r="39" spans="1:18" x14ac:dyDescent="0.25">
      <c r="F39" s="214"/>
      <c r="J39" s="231"/>
      <c r="R39" s="231"/>
    </row>
    <row r="40" spans="1:18" x14ac:dyDescent="0.25">
      <c r="F40" s="214"/>
      <c r="J40" s="231"/>
    </row>
    <row r="41" spans="1:18" x14ac:dyDescent="0.25">
      <c r="F41" s="214"/>
      <c r="J41" s="231"/>
    </row>
    <row r="42" spans="1:18" x14ac:dyDescent="0.25">
      <c r="F42" s="214"/>
      <c r="J42" s="231"/>
    </row>
    <row r="43" spans="1:18" x14ac:dyDescent="0.25">
      <c r="A43" s="225"/>
    </row>
    <row r="45" spans="1:18" x14ac:dyDescent="0.25">
      <c r="F45" s="215"/>
    </row>
    <row r="46" spans="1:18" x14ac:dyDescent="0.25">
      <c r="F46" s="215"/>
    </row>
    <row r="47" spans="1:18" x14ac:dyDescent="0.25">
      <c r="F47" s="215"/>
    </row>
    <row r="48" spans="1:18" x14ac:dyDescent="0.25">
      <c r="F48" s="215"/>
    </row>
    <row r="49" spans="6:9" x14ac:dyDescent="0.25">
      <c r="F49" s="215"/>
    </row>
    <row r="50" spans="6:9" x14ac:dyDescent="0.25">
      <c r="F50" s="215"/>
    </row>
    <row r="51" spans="6:9" x14ac:dyDescent="0.25">
      <c r="F51" s="215"/>
      <c r="I51">
        <f>(D44+E44+F44+G44+H44+I44+K44+L44+M44+N44+O44+P44+Q44)/13</f>
        <v>0</v>
      </c>
    </row>
    <row r="52" spans="6:9" x14ac:dyDescent="0.25">
      <c r="F52" s="215"/>
    </row>
    <row r="53" spans="6:9" x14ac:dyDescent="0.25">
      <c r="F53" s="215"/>
    </row>
    <row r="54" spans="6:9" x14ac:dyDescent="0.25">
      <c r="F54" s="215"/>
    </row>
    <row r="55" spans="6:9" x14ac:dyDescent="0.25">
      <c r="F55" s="215"/>
    </row>
    <row r="56" spans="6:9" x14ac:dyDescent="0.25">
      <c r="F56" s="215"/>
    </row>
    <row r="57" spans="6:9" x14ac:dyDescent="0.25">
      <c r="F57" s="215"/>
    </row>
    <row r="58" spans="6:9" x14ac:dyDescent="0.25">
      <c r="F58" s="215"/>
    </row>
    <row r="59" spans="6:9" x14ac:dyDescent="0.25">
      <c r="F59" s="215"/>
    </row>
    <row r="60" spans="6:9" x14ac:dyDescent="0.25">
      <c r="F60" s="215"/>
    </row>
    <row r="61" spans="6:9" x14ac:dyDescent="0.25">
      <c r="F61" s="215"/>
    </row>
    <row r="62" spans="6:9" x14ac:dyDescent="0.25">
      <c r="F62" s="215"/>
    </row>
    <row r="63" spans="6:9" x14ac:dyDescent="0.25">
      <c r="F63" s="215"/>
    </row>
    <row r="64" spans="6:9" x14ac:dyDescent="0.25">
      <c r="F64" s="215"/>
    </row>
    <row r="65" spans="6:6" x14ac:dyDescent="0.25">
      <c r="F65" s="215"/>
    </row>
    <row r="66" spans="6:6" x14ac:dyDescent="0.25">
      <c r="F66" s="215"/>
    </row>
    <row r="67" spans="6:6" x14ac:dyDescent="0.25">
      <c r="F67" s="215"/>
    </row>
    <row r="68" spans="6:6" x14ac:dyDescent="0.25">
      <c r="F68" s="215"/>
    </row>
    <row r="69" spans="6:6" x14ac:dyDescent="0.25">
      <c r="F69" s="215"/>
    </row>
    <row r="70" spans="6:6" x14ac:dyDescent="0.25">
      <c r="F70" s="215"/>
    </row>
    <row r="71" spans="6:6" x14ac:dyDescent="0.25">
      <c r="F71" s="215"/>
    </row>
  </sheetData>
  <mergeCells count="6">
    <mergeCell ref="D8:F8"/>
    <mergeCell ref="B9:K9"/>
    <mergeCell ref="L9:U9"/>
    <mergeCell ref="AP9:AY9"/>
    <mergeCell ref="AF9:AO9"/>
    <mergeCell ref="V9:AE9"/>
  </mergeCells>
  <pageMargins left="0.7" right="0.7" top="0.75" bottom="0.75" header="0.3" footer="0.3"/>
  <pageSetup paperSize="9" orientation="portrait" horizontalDpi="4294967293" r:id="rId1"/>
  <ignoredErrors>
    <ignoredError sqref="D17:E17" evalError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PK44"/>
  <sheetViews>
    <sheetView zoomScale="17" zoomScaleNormal="17" workbookViewId="0">
      <selection activeCell="BT189" sqref="BT189"/>
    </sheetView>
  </sheetViews>
  <sheetFormatPr defaultRowHeight="15" x14ac:dyDescent="0.25"/>
  <cols>
    <col min="1" max="1" width="14.85546875" customWidth="1"/>
    <col min="2" max="39" width="3.5703125" customWidth="1"/>
    <col min="40" max="40" width="4.42578125" customWidth="1"/>
    <col min="41" max="48" width="3.5703125" customWidth="1"/>
  </cols>
  <sheetData>
    <row r="1" spans="1:427" ht="26.25" x14ac:dyDescent="0.4">
      <c r="C1" s="171"/>
      <c r="D1" s="462"/>
      <c r="E1" s="462"/>
      <c r="F1" s="462"/>
    </row>
    <row r="2" spans="1:427" ht="54" customHeight="1" x14ac:dyDescent="0.25">
      <c r="A2" s="139" t="s">
        <v>64</v>
      </c>
      <c r="B2" s="463" t="str">
        <f>'М-315'!I61</f>
        <v>суспільно-гуманітарна підготовка</v>
      </c>
      <c r="C2" s="463"/>
      <c r="D2" s="463"/>
      <c r="E2" s="463"/>
      <c r="F2" s="463"/>
      <c r="G2" s="463"/>
      <c r="H2" s="463"/>
      <c r="I2" s="463"/>
      <c r="J2" s="463"/>
      <c r="K2" s="463"/>
      <c r="L2" s="463" t="str">
        <f>'М-315'!R61</f>
        <v>природничо-математична підготовка</v>
      </c>
      <c r="M2" s="463"/>
      <c r="N2" s="463"/>
      <c r="O2" s="463"/>
      <c r="P2" s="463"/>
      <c r="Q2" s="463"/>
      <c r="R2" s="463"/>
      <c r="S2" s="463"/>
      <c r="T2" s="463"/>
      <c r="U2" s="463"/>
      <c r="V2" s="463" t="str">
        <f>'М-315'!AA61</f>
        <v>загальнопрофесійна підготовка</v>
      </c>
      <c r="W2" s="463"/>
      <c r="X2" s="463"/>
      <c r="Y2" s="463"/>
      <c r="Z2" s="463"/>
      <c r="AA2" s="463"/>
      <c r="AB2" s="463"/>
      <c r="AC2" s="463"/>
      <c r="AD2" s="463"/>
      <c r="AE2" s="463" t="str">
        <f>'М-315'!AJ61</f>
        <v>професійно-теоретична підготовка</v>
      </c>
      <c r="AF2" s="463"/>
      <c r="AG2" s="463"/>
      <c r="AH2" s="463"/>
      <c r="AI2" s="463"/>
      <c r="AJ2" s="463"/>
      <c r="AK2" s="463"/>
      <c r="AL2" s="463"/>
      <c r="AM2" s="463"/>
      <c r="AN2" s="463" t="str">
        <f>'М-315'!AS61</f>
        <v>професійно  практична підготовка</v>
      </c>
      <c r="AO2" s="463"/>
      <c r="AP2" s="463"/>
      <c r="AQ2" s="463"/>
      <c r="AR2" s="463"/>
      <c r="AS2" s="463"/>
      <c r="AT2" s="463"/>
      <c r="AU2" s="463"/>
      <c r="AV2" s="463"/>
    </row>
    <row r="3" spans="1:427" x14ac:dyDescent="0.25">
      <c r="A3" s="140"/>
      <c r="B3" s="141" t="s">
        <v>163</v>
      </c>
      <c r="C3" s="141" t="s">
        <v>65</v>
      </c>
      <c r="D3" s="274" t="s">
        <v>66</v>
      </c>
      <c r="E3" s="159" t="s">
        <v>67</v>
      </c>
      <c r="F3" s="159" t="s">
        <v>68</v>
      </c>
      <c r="G3" s="159" t="s">
        <v>69</v>
      </c>
      <c r="H3" s="159" t="s">
        <v>70</v>
      </c>
      <c r="I3" s="159" t="s">
        <v>164</v>
      </c>
      <c r="J3" s="159" t="s">
        <v>72</v>
      </c>
      <c r="K3" s="159" t="s">
        <v>336</v>
      </c>
      <c r="L3" s="159">
        <f t="shared" ref="L3" si="0">IF(L36&gt;0,1,0)</f>
        <v>0</v>
      </c>
      <c r="M3" s="141" t="s">
        <v>65</v>
      </c>
      <c r="N3" s="274" t="s">
        <v>66</v>
      </c>
      <c r="O3" s="159" t="s">
        <v>67</v>
      </c>
      <c r="P3" s="159" t="s">
        <v>68</v>
      </c>
      <c r="Q3" s="159" t="s">
        <v>69</v>
      </c>
      <c r="R3" s="159" t="s">
        <v>70</v>
      </c>
      <c r="S3" s="159" t="s">
        <v>164</v>
      </c>
      <c r="T3" s="159" t="s">
        <v>72</v>
      </c>
      <c r="U3" s="159" t="s">
        <v>336</v>
      </c>
      <c r="V3" s="141" t="s">
        <v>65</v>
      </c>
      <c r="W3" s="274" t="s">
        <v>66</v>
      </c>
      <c r="X3" s="159" t="s">
        <v>67</v>
      </c>
      <c r="Y3" s="159" t="s">
        <v>68</v>
      </c>
      <c r="Z3" s="159" t="s">
        <v>69</v>
      </c>
      <c r="AA3" s="159" t="s">
        <v>70</v>
      </c>
      <c r="AB3" s="159" t="s">
        <v>164</v>
      </c>
      <c r="AC3" s="159" t="s">
        <v>72</v>
      </c>
      <c r="AD3" s="159" t="s">
        <v>336</v>
      </c>
      <c r="AE3" s="141" t="s">
        <v>65</v>
      </c>
      <c r="AF3" s="274" t="s">
        <v>66</v>
      </c>
      <c r="AG3" s="159" t="s">
        <v>67</v>
      </c>
      <c r="AH3" s="159" t="s">
        <v>68</v>
      </c>
      <c r="AI3" s="159" t="s">
        <v>69</v>
      </c>
      <c r="AJ3" s="159" t="s">
        <v>70</v>
      </c>
      <c r="AK3" s="159" t="s">
        <v>164</v>
      </c>
      <c r="AL3" s="159" t="s">
        <v>72</v>
      </c>
      <c r="AM3" s="159" t="s">
        <v>336</v>
      </c>
      <c r="AN3" s="141" t="s">
        <v>65</v>
      </c>
      <c r="AO3" s="274" t="s">
        <v>66</v>
      </c>
      <c r="AP3" s="159">
        <f>SUM(AE3:AN3)</f>
        <v>0</v>
      </c>
      <c r="AQ3" s="159" t="s">
        <v>68</v>
      </c>
      <c r="AR3" s="159" t="s">
        <v>69</v>
      </c>
      <c r="AS3" s="159" t="s">
        <v>70</v>
      </c>
      <c r="AT3" s="159" t="s">
        <v>164</v>
      </c>
      <c r="AU3" s="159" t="s">
        <v>72</v>
      </c>
      <c r="AV3" s="159" t="s">
        <v>336</v>
      </c>
    </row>
    <row r="4" spans="1:427" ht="15.75" customHeight="1" x14ac:dyDescent="0.25">
      <c r="A4" s="186" t="str">
        <f>'Е-115'!D1</f>
        <v>Е-115</v>
      </c>
      <c r="B4" s="142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</row>
    <row r="5" spans="1:427" x14ac:dyDescent="0.25">
      <c r="A5" s="186" t="str">
        <f>'М-112'!D1</f>
        <v>М-1</v>
      </c>
      <c r="B5" s="142"/>
      <c r="C5" s="142">
        <f>'М-112'!I63</f>
        <v>4.5454545454545456E-2</v>
      </c>
      <c r="D5" s="142">
        <f>'М-112'!J63</f>
        <v>0.05</v>
      </c>
      <c r="E5" s="142"/>
      <c r="F5" s="142"/>
      <c r="G5" s="142"/>
      <c r="H5" s="142"/>
      <c r="I5" s="142"/>
      <c r="J5" s="142"/>
      <c r="K5" s="142"/>
      <c r="L5" s="142"/>
      <c r="M5" s="142">
        <f>'М-112'!R63</f>
        <v>4.5454545454545456E-2</v>
      </c>
      <c r="N5" s="142">
        <f>'М-112'!T63</f>
        <v>0.05</v>
      </c>
      <c r="O5" s="142"/>
      <c r="P5" s="142"/>
      <c r="Q5" s="142"/>
      <c r="R5" s="142"/>
      <c r="S5" s="142"/>
      <c r="T5" s="142"/>
      <c r="U5" s="142"/>
      <c r="V5" s="142">
        <f>'М-112'!AB63</f>
        <v>4.5454545454545456E-2</v>
      </c>
      <c r="W5" s="142">
        <f>'М-112'!AC63</f>
        <v>0.05</v>
      </c>
      <c r="X5" s="142"/>
      <c r="Y5" s="142"/>
      <c r="Z5" s="142"/>
      <c r="AA5" s="142"/>
      <c r="AB5" s="142"/>
      <c r="AC5" s="142"/>
      <c r="AD5" s="142"/>
      <c r="AE5" s="142">
        <f>'М-112'!AK63</f>
        <v>4.5454545454545456E-2</v>
      </c>
      <c r="AF5" s="142">
        <f>'М-112'!AL63</f>
        <v>0.05</v>
      </c>
      <c r="AG5" s="142"/>
      <c r="AH5" s="142"/>
      <c r="AI5" s="142" t="s">
        <v>120</v>
      </c>
      <c r="AJ5" s="142"/>
      <c r="AK5" s="142"/>
      <c r="AL5" s="142"/>
      <c r="AM5" s="142"/>
      <c r="AN5" s="142">
        <f>'М-112'!AT63</f>
        <v>4.5454545454545456E-2</v>
      </c>
      <c r="AO5" s="142">
        <f>'М-112'!AU63</f>
        <v>0.05</v>
      </c>
      <c r="AP5" s="142"/>
      <c r="AQ5" s="142"/>
      <c r="AR5" s="142"/>
      <c r="AS5" s="142"/>
      <c r="AT5" s="142"/>
      <c r="AU5" s="142"/>
      <c r="AV5" s="142"/>
      <c r="FZ5" s="142"/>
      <c r="HW5" s="142"/>
      <c r="JT5" s="142"/>
      <c r="LQ5" s="142"/>
      <c r="NN5" s="142"/>
      <c r="PK5" s="142"/>
    </row>
    <row r="6" spans="1:427" x14ac:dyDescent="0.25">
      <c r="A6" s="186" t="str">
        <f>'КO-115'!D1</f>
        <v>КО-115</v>
      </c>
      <c r="B6" s="142"/>
      <c r="C6" s="142">
        <f>'КO-115'!J43</f>
        <v>0.04</v>
      </c>
      <c r="D6" s="142">
        <f>'КO-115'!O43</f>
        <v>0.04</v>
      </c>
      <c r="E6" s="142"/>
      <c r="F6" s="142"/>
      <c r="G6" s="142"/>
      <c r="H6" s="142"/>
      <c r="I6" s="142"/>
      <c r="J6" s="142"/>
      <c r="K6" s="142"/>
      <c r="L6" s="142"/>
      <c r="M6" s="142">
        <f>'КO-115'!K43</f>
        <v>0.04</v>
      </c>
      <c r="N6" s="142">
        <f>'КO-115'!P43</f>
        <v>0.04</v>
      </c>
      <c r="O6" s="142"/>
      <c r="P6" s="142"/>
      <c r="Q6" s="142"/>
      <c r="R6" s="142"/>
      <c r="S6" s="142"/>
      <c r="T6" s="142"/>
      <c r="U6" s="142"/>
      <c r="V6" s="142">
        <f>'КO-115'!L43</f>
        <v>7.6666666666666687</v>
      </c>
      <c r="W6" s="142">
        <f>'КO-115'!Q43</f>
        <v>8.36</v>
      </c>
      <c r="X6" s="142">
        <f>'КO-115'!W43</f>
        <v>0.04</v>
      </c>
      <c r="Y6" s="142"/>
      <c r="Z6" s="142"/>
      <c r="AA6" s="142"/>
      <c r="AB6" s="142"/>
      <c r="AC6" s="142"/>
      <c r="AD6" s="142"/>
      <c r="AE6" s="142">
        <f>'КO-115'!M43</f>
        <v>7.9733333333333336</v>
      </c>
      <c r="AF6" s="142">
        <f>'КO-115'!R43</f>
        <v>8.24</v>
      </c>
      <c r="AG6" s="142">
        <f>'КO-115'!X43</f>
        <v>9.1279999999999983</v>
      </c>
      <c r="AH6" s="142"/>
      <c r="AI6" s="142"/>
      <c r="AJ6" s="142"/>
      <c r="AK6" s="142"/>
      <c r="AL6" s="142"/>
      <c r="AM6" s="142"/>
      <c r="AN6" s="142">
        <f>'КO-115'!N43</f>
        <v>8.6</v>
      </c>
      <c r="AO6" s="142">
        <f>'КO-115'!T43</f>
        <v>9.24</v>
      </c>
      <c r="AP6" s="142">
        <f>'КO-115'!Y43</f>
        <v>9.48</v>
      </c>
      <c r="AQ6" s="142"/>
      <c r="AR6" s="142"/>
      <c r="AS6" s="142"/>
      <c r="AT6" s="142"/>
      <c r="AU6" s="142"/>
      <c r="AV6" s="142"/>
    </row>
    <row r="7" spans="1:427" x14ac:dyDescent="0.25">
      <c r="A7" s="186" t="str">
        <f>'С-114'!D1</f>
        <v>С-114</v>
      </c>
      <c r="B7" s="142"/>
      <c r="C7" s="142">
        <f>'С-114'!J43</f>
        <v>3.8461538461538464E-2</v>
      </c>
      <c r="D7" s="142">
        <f>'С-114'!O43</f>
        <v>3.8461538461538464E-2</v>
      </c>
      <c r="E7" s="142"/>
      <c r="F7" s="142"/>
      <c r="G7" s="142"/>
      <c r="H7" s="142"/>
      <c r="I7" s="142"/>
      <c r="J7" s="142"/>
      <c r="K7" s="142"/>
      <c r="L7" s="142"/>
      <c r="M7" s="142">
        <f>'С-114'!K43</f>
        <v>3.8461538461538464E-2</v>
      </c>
      <c r="N7" s="142">
        <f>'С-114'!P43</f>
        <v>3.8461538461538464E-2</v>
      </c>
      <c r="O7" s="142"/>
      <c r="P7" s="142"/>
      <c r="Q7" s="142"/>
      <c r="R7" s="142"/>
      <c r="S7" s="142"/>
      <c r="T7" s="142"/>
      <c r="U7" s="142"/>
      <c r="V7" s="142">
        <f>'С-114'!L43</f>
        <v>5.6923076923076925</v>
      </c>
      <c r="W7" s="142">
        <f>'С-114'!Q43</f>
        <v>6.7307692307692308</v>
      </c>
      <c r="X7" s="142"/>
      <c r="Y7" s="142"/>
      <c r="Z7" s="142"/>
      <c r="AA7" s="142"/>
      <c r="AB7" s="142"/>
      <c r="AC7" s="142"/>
      <c r="AD7" s="142"/>
      <c r="AE7" s="142">
        <f>'С-114'!M43</f>
        <v>6.0288461538461542</v>
      </c>
      <c r="AF7" s="142">
        <f>'С-114'!R43</f>
        <v>6.8076923076923084</v>
      </c>
      <c r="AG7" s="142"/>
      <c r="AH7" s="142"/>
      <c r="AI7" s="142"/>
      <c r="AJ7" s="142"/>
      <c r="AK7" s="142"/>
      <c r="AL7" s="142"/>
      <c r="AM7" s="142"/>
      <c r="AN7" s="142">
        <f>'С-114'!N43</f>
        <v>7.1923076923076925</v>
      </c>
      <c r="AO7" s="142">
        <f>'С-114'!T43</f>
        <v>7.384615384615385</v>
      </c>
      <c r="AP7" s="142"/>
      <c r="AQ7" s="142"/>
      <c r="AR7" s="142"/>
      <c r="AS7" s="142"/>
      <c r="AT7" s="142"/>
      <c r="AU7" s="142"/>
      <c r="AV7" s="142"/>
    </row>
    <row r="8" spans="1:427" x14ac:dyDescent="0.25">
      <c r="A8" s="186" t="str">
        <f>'КО-114'!D1</f>
        <v>КО-114</v>
      </c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 t="e">
        <f>'КО-114'!K43</f>
        <v>#VALUE!</v>
      </c>
      <c r="N8" s="142">
        <f>'КО-114'!P43</f>
        <v>3.7037037037037035E-2</v>
      </c>
      <c r="O8" s="142"/>
      <c r="P8" s="142"/>
      <c r="Q8" s="142"/>
      <c r="R8" s="142"/>
      <c r="S8" s="142"/>
      <c r="T8" s="142"/>
      <c r="U8" s="142"/>
      <c r="V8" s="142">
        <f>'КО-114'!L43</f>
        <v>7.7333333333333334</v>
      </c>
      <c r="W8" s="142">
        <f>'КО-114'!Q43</f>
        <v>8.0617283950617278</v>
      </c>
      <c r="X8" s="142"/>
      <c r="Y8" s="142"/>
      <c r="Z8" s="142"/>
      <c r="AA8" s="142"/>
      <c r="AB8" s="142"/>
      <c r="AC8" s="142"/>
      <c r="AD8" s="142"/>
      <c r="AE8" s="142">
        <f>'КО-114'!M43</f>
        <v>6.6444444444444457</v>
      </c>
      <c r="AF8" s="142">
        <f>'КО-114'!R43</f>
        <v>8.0814814814814806</v>
      </c>
      <c r="AG8" s="142">
        <f>'КО-114'!X43</f>
        <v>3.7037037037037035E-2</v>
      </c>
      <c r="AH8" s="142"/>
      <c r="AI8" s="142"/>
      <c r="AJ8" s="142"/>
      <c r="AK8" s="142"/>
      <c r="AL8" s="142"/>
      <c r="AM8" s="142"/>
      <c r="AN8" s="142">
        <f>'КО-114'!N43</f>
        <v>8.5</v>
      </c>
      <c r="AO8" s="142">
        <f>'КО-114'!T43</f>
        <v>8.3703703703703702</v>
      </c>
      <c r="AP8" s="142">
        <f>'КО-114'!Y43</f>
        <v>3.7037037037037035E-2</v>
      </c>
      <c r="AQ8" s="142"/>
      <c r="AR8" s="142"/>
      <c r="AS8" s="142"/>
      <c r="AT8" s="142"/>
      <c r="AU8" s="142"/>
      <c r="AV8" s="142"/>
    </row>
    <row r="9" spans="1:427" x14ac:dyDescent="0.25">
      <c r="A9" s="141"/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</row>
    <row r="10" spans="1:427" x14ac:dyDescent="0.25">
      <c r="A10" s="141" t="s">
        <v>114</v>
      </c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</row>
    <row r="11" spans="1:427" x14ac:dyDescent="0.25">
      <c r="F11" s="213"/>
      <c r="J11" s="231"/>
      <c r="R11" s="231"/>
    </row>
    <row r="12" spans="1:427" x14ac:dyDescent="0.25">
      <c r="F12" s="214"/>
      <c r="J12" s="231"/>
      <c r="R12" s="231"/>
    </row>
    <row r="13" spans="1:427" x14ac:dyDescent="0.25">
      <c r="F13" s="214"/>
      <c r="J13" s="231"/>
      <c r="R13" s="231"/>
    </row>
    <row r="14" spans="1:427" x14ac:dyDescent="0.25">
      <c r="F14" s="214"/>
      <c r="J14" s="231"/>
      <c r="R14" s="231"/>
    </row>
    <row r="15" spans="1:427" x14ac:dyDescent="0.25">
      <c r="F15" s="214"/>
      <c r="J15" s="231"/>
      <c r="R15" s="231"/>
    </row>
    <row r="16" spans="1:427" x14ac:dyDescent="0.25">
      <c r="F16" s="214"/>
      <c r="J16" s="231"/>
      <c r="R16" s="231"/>
    </row>
    <row r="17" spans="6:18" x14ac:dyDescent="0.25">
      <c r="F17" s="214"/>
      <c r="J17" s="231"/>
      <c r="R17" s="231"/>
    </row>
    <row r="18" spans="6:18" x14ac:dyDescent="0.25">
      <c r="F18" s="214"/>
      <c r="J18" s="231"/>
      <c r="R18" s="231"/>
    </row>
    <row r="19" spans="6:18" x14ac:dyDescent="0.25">
      <c r="F19" s="214"/>
      <c r="J19" s="231"/>
      <c r="R19" s="231"/>
    </row>
    <row r="20" spans="6:18" x14ac:dyDescent="0.25">
      <c r="F20" s="214"/>
      <c r="J20" s="231"/>
      <c r="R20" s="231"/>
    </row>
    <row r="21" spans="6:18" x14ac:dyDescent="0.25">
      <c r="F21" s="214"/>
      <c r="J21" s="231"/>
      <c r="R21" s="231"/>
    </row>
    <row r="22" spans="6:18" x14ac:dyDescent="0.25">
      <c r="F22" s="214"/>
      <c r="J22" s="231"/>
      <c r="R22" s="231"/>
    </row>
    <row r="23" spans="6:18" x14ac:dyDescent="0.25">
      <c r="F23" s="214"/>
      <c r="J23" s="231"/>
      <c r="R23" s="231"/>
    </row>
    <row r="24" spans="6:18" x14ac:dyDescent="0.25">
      <c r="F24" s="214"/>
      <c r="J24" s="231"/>
      <c r="R24" s="231"/>
    </row>
    <row r="25" spans="6:18" x14ac:dyDescent="0.25">
      <c r="F25" s="214"/>
      <c r="J25" s="231"/>
      <c r="R25" s="231"/>
    </row>
    <row r="26" spans="6:18" x14ac:dyDescent="0.25">
      <c r="F26" s="214"/>
      <c r="J26" s="231"/>
      <c r="R26" s="231"/>
    </row>
    <row r="27" spans="6:18" x14ac:dyDescent="0.25">
      <c r="F27" s="214"/>
      <c r="J27" s="231"/>
      <c r="R27" s="231"/>
    </row>
    <row r="28" spans="6:18" x14ac:dyDescent="0.25">
      <c r="F28" s="214"/>
      <c r="J28" s="231"/>
      <c r="R28" s="231"/>
    </row>
    <row r="29" spans="6:18" x14ac:dyDescent="0.25">
      <c r="F29" s="214"/>
      <c r="J29" s="231"/>
      <c r="R29" s="231"/>
    </row>
    <row r="30" spans="6:18" x14ac:dyDescent="0.25">
      <c r="F30" s="214"/>
      <c r="J30" s="231"/>
      <c r="R30" s="231"/>
    </row>
    <row r="31" spans="6:18" x14ac:dyDescent="0.25">
      <c r="F31" s="214"/>
      <c r="J31" s="231"/>
      <c r="R31" s="231"/>
    </row>
    <row r="32" spans="6:18" x14ac:dyDescent="0.25">
      <c r="F32" s="214"/>
      <c r="J32" s="231"/>
      <c r="R32" s="231"/>
    </row>
    <row r="33" spans="1:10" x14ac:dyDescent="0.25">
      <c r="F33" s="214"/>
      <c r="J33" s="231"/>
    </row>
    <row r="34" spans="1:10" x14ac:dyDescent="0.25">
      <c r="F34" s="214"/>
      <c r="J34" s="231"/>
    </row>
    <row r="35" spans="1:10" x14ac:dyDescent="0.25">
      <c r="F35" s="214"/>
      <c r="J35" s="231"/>
    </row>
    <row r="36" spans="1:10" x14ac:dyDescent="0.25">
      <c r="A36" s="225"/>
    </row>
    <row r="44" spans="1:10" x14ac:dyDescent="0.25">
      <c r="I44">
        <f>(D37+E37+F37+G37+H37+I37+K37+L37+M37+N37+O37+P37+Q37)/13</f>
        <v>0</v>
      </c>
    </row>
  </sheetData>
  <mergeCells count="6">
    <mergeCell ref="D1:F1"/>
    <mergeCell ref="AN2:AV2"/>
    <mergeCell ref="B2:K2"/>
    <mergeCell ref="L2:U2"/>
    <mergeCell ref="V2:AD2"/>
    <mergeCell ref="AE2:AM2"/>
  </mergeCells>
  <pageMargins left="0.7" right="0.7" top="0.75" bottom="0.75" header="0.3" footer="0.3"/>
  <pageSetup paperSize="9" orientation="portrait" horizont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8:AY55"/>
  <sheetViews>
    <sheetView zoomScaleNormal="100" workbookViewId="0">
      <selection activeCell="G75" sqref="G75"/>
    </sheetView>
  </sheetViews>
  <sheetFormatPr defaultRowHeight="15" x14ac:dyDescent="0.25"/>
  <cols>
    <col min="1" max="1" width="14.85546875" customWidth="1"/>
    <col min="2" max="42" width="3.5703125" customWidth="1"/>
    <col min="43" max="43" width="4.85546875" customWidth="1"/>
    <col min="44" max="51" width="3.5703125" customWidth="1"/>
  </cols>
  <sheetData>
    <row r="8" spans="1:51" ht="26.25" x14ac:dyDescent="0.4">
      <c r="C8" s="171"/>
      <c r="D8" s="462"/>
      <c r="E8" s="462"/>
      <c r="F8" s="462"/>
    </row>
    <row r="9" spans="1:51" ht="54" customHeight="1" x14ac:dyDescent="0.25">
      <c r="A9" s="139" t="s">
        <v>64</v>
      </c>
      <c r="B9" s="463" t="str">
        <f>'М-315'!I61</f>
        <v>суспільно-гуманітарна підготовка</v>
      </c>
      <c r="C9" s="463"/>
      <c r="D9" s="463"/>
      <c r="E9" s="463"/>
      <c r="F9" s="463"/>
      <c r="G9" s="463"/>
      <c r="H9" s="463"/>
      <c r="I9" s="463"/>
      <c r="J9" s="463"/>
      <c r="K9" s="463"/>
      <c r="L9" s="463" t="str">
        <f>'М-315'!R61</f>
        <v>природничо-математична підготовка</v>
      </c>
      <c r="M9" s="463"/>
      <c r="N9" s="463"/>
      <c r="O9" s="463"/>
      <c r="P9" s="463"/>
      <c r="Q9" s="463"/>
      <c r="R9" s="463"/>
      <c r="S9" s="463"/>
      <c r="T9" s="463"/>
      <c r="U9" s="463"/>
      <c r="V9" s="448"/>
      <c r="W9" s="463" t="str">
        <f>'М-315'!AA61</f>
        <v>загальнопрофесійна підготовка</v>
      </c>
      <c r="X9" s="463"/>
      <c r="Y9" s="463"/>
      <c r="Z9" s="463"/>
      <c r="AA9" s="463"/>
      <c r="AB9" s="463"/>
      <c r="AC9" s="463"/>
      <c r="AD9" s="463"/>
      <c r="AE9" s="463"/>
      <c r="AF9" s="448"/>
      <c r="AG9" s="463" t="str">
        <f>'М-315'!AJ61</f>
        <v>професійно-теоретична підготовка</v>
      </c>
      <c r="AH9" s="463"/>
      <c r="AI9" s="463"/>
      <c r="AJ9" s="463"/>
      <c r="AK9" s="463"/>
      <c r="AL9" s="463"/>
      <c r="AM9" s="463"/>
      <c r="AN9" s="463"/>
      <c r="AO9" s="463"/>
      <c r="AP9" s="448"/>
      <c r="AQ9" s="463" t="str">
        <f>'М-315'!AS61</f>
        <v>професійно  практична підготовка</v>
      </c>
      <c r="AR9" s="463"/>
      <c r="AS9" s="463"/>
      <c r="AT9" s="463"/>
      <c r="AU9" s="463"/>
      <c r="AV9" s="463"/>
      <c r="AW9" s="463"/>
      <c r="AX9" s="463"/>
      <c r="AY9" s="463"/>
    </row>
    <row r="10" spans="1:51" x14ac:dyDescent="0.25">
      <c r="A10" s="140"/>
      <c r="B10" s="141" t="s">
        <v>642</v>
      </c>
      <c r="C10" s="141" t="s">
        <v>65</v>
      </c>
      <c r="D10" s="159" t="s">
        <v>66</v>
      </c>
      <c r="E10" s="141" t="s">
        <v>67</v>
      </c>
      <c r="F10" s="141" t="s">
        <v>68</v>
      </c>
      <c r="G10" s="141" t="s">
        <v>69</v>
      </c>
      <c r="H10" s="141" t="s">
        <v>70</v>
      </c>
      <c r="I10" s="141" t="s">
        <v>71</v>
      </c>
      <c r="J10" s="141" t="s">
        <v>72</v>
      </c>
      <c r="K10" s="255" t="s">
        <v>73</v>
      </c>
      <c r="L10" s="159" t="s">
        <v>642</v>
      </c>
      <c r="M10" s="141" t="s">
        <v>65</v>
      </c>
      <c r="N10" s="141" t="s">
        <v>66</v>
      </c>
      <c r="O10" s="141" t="s">
        <v>67</v>
      </c>
      <c r="P10" s="141" t="s">
        <v>68</v>
      </c>
      <c r="Q10" s="141" t="s">
        <v>69</v>
      </c>
      <c r="R10" s="141" t="s">
        <v>70</v>
      </c>
      <c r="S10" s="141" t="s">
        <v>71</v>
      </c>
      <c r="T10" s="141" t="s">
        <v>72</v>
      </c>
      <c r="U10" s="141" t="s">
        <v>73</v>
      </c>
      <c r="V10" s="141"/>
      <c r="W10" s="141" t="s">
        <v>65</v>
      </c>
      <c r="X10" s="141" t="s">
        <v>66</v>
      </c>
      <c r="Y10" s="141" t="s">
        <v>67</v>
      </c>
      <c r="Z10" s="141" t="s">
        <v>68</v>
      </c>
      <c r="AA10" s="141" t="s">
        <v>69</v>
      </c>
      <c r="AB10" s="141" t="s">
        <v>70</v>
      </c>
      <c r="AC10" s="141" t="s">
        <v>71</v>
      </c>
      <c r="AD10" s="141" t="s">
        <v>72</v>
      </c>
      <c r="AE10" s="141" t="s">
        <v>73</v>
      </c>
      <c r="AF10" s="141"/>
      <c r="AG10" s="141" t="s">
        <v>65</v>
      </c>
      <c r="AH10" s="141" t="s">
        <v>66</v>
      </c>
      <c r="AI10" s="141" t="s">
        <v>67</v>
      </c>
      <c r="AJ10" s="141" t="s">
        <v>68</v>
      </c>
      <c r="AK10" s="141" t="s">
        <v>69</v>
      </c>
      <c r="AL10" s="141" t="s">
        <v>70</v>
      </c>
      <c r="AM10" s="141" t="s">
        <v>164</v>
      </c>
      <c r="AN10" s="141" t="s">
        <v>72</v>
      </c>
      <c r="AO10" s="141" t="s">
        <v>73</v>
      </c>
      <c r="AP10" s="141"/>
      <c r="AQ10" s="141" t="s">
        <v>65</v>
      </c>
      <c r="AR10" s="141" t="s">
        <v>66</v>
      </c>
      <c r="AS10" s="141" t="s">
        <v>67</v>
      </c>
      <c r="AT10" s="141" t="s">
        <v>68</v>
      </c>
      <c r="AU10" s="141" t="s">
        <v>69</v>
      </c>
      <c r="AV10" s="141" t="s">
        <v>70</v>
      </c>
      <c r="AW10" s="141" t="s">
        <v>71</v>
      </c>
      <c r="AX10" s="141" t="s">
        <v>72</v>
      </c>
      <c r="AY10" s="141" t="s">
        <v>73</v>
      </c>
    </row>
    <row r="11" spans="1:51" ht="18.75" customHeight="1" x14ac:dyDescent="0.25">
      <c r="A11" s="141" t="str">
        <f>'М-315'!D1</f>
        <v>М-315</v>
      </c>
      <c r="B11" s="161">
        <f>'М-315'!R37</f>
        <v>4.6399999999999997</v>
      </c>
      <c r="C11" s="161">
        <f>'М-315'!J43</f>
        <v>4.859375</v>
      </c>
      <c r="D11" s="161">
        <f>'М-315'!O43</f>
        <v>4.1666666666666664E-2</v>
      </c>
      <c r="E11" s="161">
        <f>'М-315'!T43</f>
        <v>4.5454545454545456E-2</v>
      </c>
      <c r="F11" s="161">
        <f>'М-315'!Y43</f>
        <v>4.5454545454545456E-2</v>
      </c>
      <c r="G11" s="161">
        <f>'М-315'!AD43</f>
        <v>4.5454545454545456E-2</v>
      </c>
      <c r="H11" s="161">
        <f>'М-315'!AI43</f>
        <v>4.5454545454545456E-2</v>
      </c>
      <c r="I11" s="161">
        <f>'М-315'!AN43</f>
        <v>4.5454545454545456E-2</v>
      </c>
      <c r="J11" s="161">
        <f>'М-315'!AS43</f>
        <v>4.5454545454545456E-2</v>
      </c>
      <c r="K11" s="161">
        <f>'М-315'!AX43</f>
        <v>4.5454545454545456E-2</v>
      </c>
      <c r="L11" s="161">
        <f>'М-315'!J37</f>
        <v>4.5199999999999996</v>
      </c>
      <c r="M11" s="161">
        <f>'М-315'!K43</f>
        <v>5.3518518518518503</v>
      </c>
      <c r="N11" s="161">
        <f>'М-315'!P43</f>
        <v>4.1666666666666664E-2</v>
      </c>
      <c r="O11" s="161">
        <f>'М-315'!U43</f>
        <v>4.5454545454545456E-2</v>
      </c>
      <c r="P11" s="161">
        <f>'М-315'!Z43</f>
        <v>4.5454545454545456E-2</v>
      </c>
      <c r="Q11" s="161">
        <f>'М-315'!AE43</f>
        <v>4.5454545454545456E-2</v>
      </c>
      <c r="R11" s="161">
        <f>'М-315'!AJ43</f>
        <v>4.5454545454545456E-2</v>
      </c>
      <c r="S11" s="161">
        <f>'М-315'!AO43</f>
        <v>4.5454545454545456E-2</v>
      </c>
      <c r="T11" s="161">
        <f>'М-315'!AT43</f>
        <v>4.5454545454545456E-2</v>
      </c>
      <c r="U11" s="161">
        <f>'М-315'!AY43</f>
        <v>4.5454545454545456E-2</v>
      </c>
      <c r="V11" s="161"/>
      <c r="W11" s="161">
        <f>'М-315'!L43</f>
        <v>5.5555555555555571</v>
      </c>
      <c r="X11" s="161">
        <f>'М-315'!Q43</f>
        <v>4.1666666666666664E-2</v>
      </c>
      <c r="Y11" s="161">
        <f>'М-315'!V43</f>
        <v>4.5454545454545456E-2</v>
      </c>
      <c r="Z11" s="161">
        <f>'М-315'!AA43</f>
        <v>4.5454545454545456E-2</v>
      </c>
      <c r="AA11" s="161">
        <f>'М-315'!AF43</f>
        <v>4.5454545454545456E-2</v>
      </c>
      <c r="AB11" s="161">
        <f>'М-315'!AK43</f>
        <v>4.5454545454545456E-2</v>
      </c>
      <c r="AC11" s="161">
        <f>'М-315'!AP43</f>
        <v>4.5454545454545456E-2</v>
      </c>
      <c r="AD11" s="161">
        <f>'М-315'!AU43</f>
        <v>4.5454545454545456E-2</v>
      </c>
      <c r="AE11" s="161">
        <f>'М-315'!AZ43</f>
        <v>4.5454545454545456E-2</v>
      </c>
      <c r="AF11" s="161"/>
      <c r="AG11" s="161">
        <f>'М-315'!M43</f>
        <v>5.708333333333333</v>
      </c>
      <c r="AH11" s="161">
        <f>'М-315'!R43</f>
        <v>4.1666666666666664E-2</v>
      </c>
      <c r="AI11" s="161">
        <f>'М-315'!W43</f>
        <v>4.5454545454545456E-2</v>
      </c>
      <c r="AJ11" s="161">
        <f>'М-315'!AB43</f>
        <v>4.5454545454545456E-2</v>
      </c>
      <c r="AK11" s="161">
        <f>'М-315'!AG43</f>
        <v>4.5454545454545456E-2</v>
      </c>
      <c r="AL11" s="161">
        <f>'М-315'!AL43</f>
        <v>4.5454545454545456E-2</v>
      </c>
      <c r="AM11" s="161">
        <f>'М-315'!AQ43</f>
        <v>4.5454545454545456E-2</v>
      </c>
      <c r="AN11" s="161">
        <f>'М-315'!AV43</f>
        <v>4.5454545454545456E-2</v>
      </c>
      <c r="AO11" s="161">
        <f>'М-315'!BA43</f>
        <v>4.5454545454545456E-2</v>
      </c>
      <c r="AP11" s="161"/>
      <c r="AQ11" s="161">
        <f>'М-315'!N43</f>
        <v>7.583333333333333</v>
      </c>
      <c r="AR11" s="161">
        <f>'М-315'!S43</f>
        <v>4.1666666666666664E-2</v>
      </c>
      <c r="AS11" s="161">
        <f>'М-315'!X43</f>
        <v>4.5454545454545456E-2</v>
      </c>
      <c r="AT11" s="161">
        <f>'М-315'!AC43</f>
        <v>4.5454545454545456E-2</v>
      </c>
      <c r="AU11" s="161">
        <f>'М-315'!AH43</f>
        <v>4.5454545454545456E-2</v>
      </c>
      <c r="AV11" s="161">
        <f>'М-315'!AM43</f>
        <v>4.5454545454545456E-2</v>
      </c>
      <c r="AW11" s="161">
        <f>'М-315'!AR43</f>
        <v>4.5454545454545456E-2</v>
      </c>
      <c r="AX11" s="161">
        <f>'М-315'!AW43</f>
        <v>4.5454545454545456E-2</v>
      </c>
      <c r="AY11" s="161">
        <f>'М-315'!BB43</f>
        <v>4.5454545454545456E-2</v>
      </c>
    </row>
    <row r="12" spans="1:51" x14ac:dyDescent="0.25">
      <c r="A12" s="141" t="str">
        <f>'М-314'!D1</f>
        <v>М-314</v>
      </c>
      <c r="B12" s="142">
        <f>'М-314'!R37</f>
        <v>3.7037037037037035E-2</v>
      </c>
      <c r="C12" s="161">
        <f>'М-314'!J43</f>
        <v>3.7037037037037035E-2</v>
      </c>
      <c r="D12" s="161">
        <f>'М-314'!O43</f>
        <v>3.7037037037037035E-2</v>
      </c>
      <c r="E12" s="161">
        <f>'М-314'!T43</f>
        <v>3.7037037037037035E-2</v>
      </c>
      <c r="F12" s="161">
        <f>'М-314'!Y43</f>
        <v>3.7037037037037035E-2</v>
      </c>
      <c r="G12" s="161">
        <f>'М-314'!AD43</f>
        <v>3.7037037037037035E-2</v>
      </c>
      <c r="H12" s="161">
        <f>'М-314'!AI43</f>
        <v>3.8461538461538464E-2</v>
      </c>
      <c r="I12" s="161">
        <f>'М-314'!AN43</f>
        <v>3.8461538461538464E-2</v>
      </c>
      <c r="J12" s="161">
        <f>'М-314'!AS43</f>
        <v>3.8461538461538464E-2</v>
      </c>
      <c r="K12" s="161">
        <f>'М-314'!AX43</f>
        <v>3.8461538461538464E-2</v>
      </c>
      <c r="L12" s="161">
        <f>'М-314'!J37</f>
        <v>3.7037037037037035E-2</v>
      </c>
      <c r="M12" s="142">
        <f>'М-314'!K43</f>
        <v>3.7037037037037035E-2</v>
      </c>
      <c r="N12" s="142">
        <f>'М-314'!P43</f>
        <v>3.7037037037037035E-2</v>
      </c>
      <c r="O12" s="142">
        <f>'М-314'!U43</f>
        <v>3.7037037037037035E-2</v>
      </c>
      <c r="P12" s="142">
        <f>'М-314'!Z43</f>
        <v>3.7037037037037035E-2</v>
      </c>
      <c r="Q12" s="142">
        <f>'М-314'!AE43</f>
        <v>3.7037037037037035E-2</v>
      </c>
      <c r="R12" s="142">
        <f>'М-314'!AJ43</f>
        <v>3.8461538461538464E-2</v>
      </c>
      <c r="S12" s="142"/>
      <c r="T12" s="142"/>
      <c r="U12" s="142">
        <f>'М-314'!AY43</f>
        <v>3.8461538461538464E-2</v>
      </c>
      <c r="V12" s="142"/>
      <c r="W12" s="142">
        <f>'М-314'!L43</f>
        <v>3.7037037037037035E-2</v>
      </c>
      <c r="X12" s="142">
        <f>'М-314'!Q43</f>
        <v>3.7037037037037035E-2</v>
      </c>
      <c r="Y12" s="142">
        <f>'М-314'!V43</f>
        <v>3.7037037037037035E-2</v>
      </c>
      <c r="Z12" s="142">
        <f>'М-314'!AA43</f>
        <v>3.7037037037037035E-2</v>
      </c>
      <c r="AA12" s="142">
        <f>'М-314'!AF43</f>
        <v>0.14814814814814814</v>
      </c>
      <c r="AB12" s="142">
        <f>'М-314'!AK43</f>
        <v>3.8461538461538464E-2</v>
      </c>
      <c r="AC12" s="142"/>
      <c r="AD12" s="142"/>
      <c r="AE12" s="142">
        <f>'М-314'!AZ43</f>
        <v>3.8461538461538464E-2</v>
      </c>
      <c r="AF12" s="142"/>
      <c r="AG12" s="142">
        <f>'М-314'!M43</f>
        <v>3.7037037037037035E-2</v>
      </c>
      <c r="AH12" s="142">
        <f>'М-314'!R43</f>
        <v>3.7037037037037035E-2</v>
      </c>
      <c r="AI12" s="142">
        <f>'М-314'!W43</f>
        <v>3.7037037037037035E-2</v>
      </c>
      <c r="AJ12" s="142">
        <f>'М-314'!AB43</f>
        <v>3.7037037037037035E-2</v>
      </c>
      <c r="AK12" s="142">
        <f>'М-314'!AG43</f>
        <v>3.7037037037037035E-2</v>
      </c>
      <c r="AL12" s="142">
        <f>'М-314'!AL43</f>
        <v>3.8461538461538464E-2</v>
      </c>
      <c r="AM12" s="142"/>
      <c r="AN12" s="142"/>
      <c r="AO12" s="142">
        <f>'М-314'!BA43</f>
        <v>3.8461538461538464E-2</v>
      </c>
      <c r="AP12" s="142"/>
      <c r="AQ12" s="142">
        <f>'М-314'!N43</f>
        <v>3.7037037037037035E-2</v>
      </c>
      <c r="AR12" s="142">
        <f>'М-314'!S43</f>
        <v>3.7037037037037035E-2</v>
      </c>
      <c r="AS12" s="142">
        <f>'М-314'!X43</f>
        <v>3.7037037037037035E-2</v>
      </c>
      <c r="AT12" s="142">
        <f>'М-314'!AC43</f>
        <v>3.7037037037037035E-2</v>
      </c>
      <c r="AU12" s="142">
        <f>'М-314'!AH43</f>
        <v>3.7037037037037035E-2</v>
      </c>
      <c r="AV12" s="142">
        <f>'М-314'!AM43</f>
        <v>3.8461538461538464E-2</v>
      </c>
      <c r="AW12" s="142"/>
      <c r="AX12" s="142"/>
      <c r="AY12" s="142">
        <f>'М-314'!BB43</f>
        <v>3.8461538461538464E-2</v>
      </c>
    </row>
    <row r="13" spans="1:51" x14ac:dyDescent="0.25">
      <c r="A13" s="141" t="str">
        <f>'М-313'!D1</f>
        <v>М-313</v>
      </c>
      <c r="B13" s="142">
        <f>'М-313'!R37</f>
        <v>5.1263736263736259</v>
      </c>
      <c r="C13" s="142">
        <f>'М-313'!J43</f>
        <v>5.5913461538461542</v>
      </c>
      <c r="D13" s="142">
        <f>'М-313'!O43</f>
        <v>5.6875</v>
      </c>
      <c r="E13" s="142">
        <f>'М-313'!T43</f>
        <v>6.0432692307692308</v>
      </c>
      <c r="F13" s="142">
        <f>'М-313'!Y43</f>
        <v>6.4423076923076925</v>
      </c>
      <c r="G13" s="142">
        <f>'М-313'!AD43</f>
        <v>5.9423076923076925</v>
      </c>
      <c r="H13" s="142">
        <f>'М-313'!AI43</f>
        <v>3.8461538461538464E-2</v>
      </c>
      <c r="I13" s="142"/>
      <c r="J13" s="142"/>
      <c r="K13" s="142">
        <f>'М-313'!AX43</f>
        <v>3.8461538461538464E-2</v>
      </c>
      <c r="L13" s="142">
        <f>'М-313'!J37</f>
        <v>4.7756410256410247</v>
      </c>
      <c r="M13" s="142">
        <f>'М-313'!K43</f>
        <v>5.7857142857142865</v>
      </c>
      <c r="N13" s="142">
        <f>'М-313'!P43</f>
        <v>6.1098901098901077</v>
      </c>
      <c r="O13" s="142">
        <f>'М-313'!U43</f>
        <v>5.8736263736263741</v>
      </c>
      <c r="P13" s="142">
        <f>'М-313'!Z43</f>
        <v>6.197802197802198</v>
      </c>
      <c r="Q13" s="142">
        <f>'М-313'!AE43</f>
        <v>5.7923076923076922</v>
      </c>
      <c r="R13" s="142">
        <f>'М-313'!AJ43</f>
        <v>3.8461538461538464E-2</v>
      </c>
      <c r="S13" s="142"/>
      <c r="T13" s="142"/>
      <c r="U13" s="142">
        <f>'М-313'!AY43</f>
        <v>3.8461538461538464E-2</v>
      </c>
      <c r="V13" s="142"/>
      <c r="W13" s="142">
        <f>'М-313'!L43</f>
        <v>5.1538461538461542</v>
      </c>
      <c r="X13" s="142">
        <f>'М-313'!Q43</f>
        <v>6.7564102564102546</v>
      </c>
      <c r="Y13" s="142">
        <f>'М-313'!V43</f>
        <v>5.5</v>
      </c>
      <c r="Z13" s="142">
        <f>'М-313'!AA43</f>
        <v>6.634615384615385</v>
      </c>
      <c r="AA13" s="142">
        <f>'М-313'!AF43</f>
        <v>3.8461538461538464E-2</v>
      </c>
      <c r="AB13" s="142">
        <f>'М-313'!AK43</f>
        <v>3.8461538461538464E-2</v>
      </c>
      <c r="AC13" s="142"/>
      <c r="AD13" s="142"/>
      <c r="AE13" s="142">
        <f>'М-313'!AZ43</f>
        <v>3.8461538461538464E-2</v>
      </c>
      <c r="AF13" s="142"/>
      <c r="AG13" s="142">
        <f>'М-313'!M43</f>
        <v>6.5461538461538442</v>
      </c>
      <c r="AH13" s="142">
        <f>'М-313'!R43</f>
        <v>7.115384615384615</v>
      </c>
      <c r="AI13" s="142">
        <f>'М-313'!W43</f>
        <v>7.2820512820512828</v>
      </c>
      <c r="AJ13" s="142">
        <f>'М-313'!AB43</f>
        <v>7.7615384615384606</v>
      </c>
      <c r="AK13" s="142">
        <f>'М-313'!AG43</f>
        <v>7.3910256410256396</v>
      </c>
      <c r="AL13" s="142">
        <f>'М-313'!AL43</f>
        <v>3.8461538461538464E-2</v>
      </c>
      <c r="AM13" s="142"/>
      <c r="AN13" s="142"/>
      <c r="AO13" s="142">
        <f>'М-313'!BA43</f>
        <v>3.8461538461538464E-2</v>
      </c>
      <c r="AP13" s="142"/>
      <c r="AQ13" s="142">
        <f>'М-313'!N43</f>
        <v>11.038461538461538</v>
      </c>
      <c r="AR13" s="142">
        <f>'М-313'!S43</f>
        <v>8.4230769230769234</v>
      </c>
      <c r="AS13" s="142">
        <f>'М-313'!X43</f>
        <v>8.115384615384615</v>
      </c>
      <c r="AT13" s="142">
        <f>'М-313'!AC43</f>
        <v>8.0769230769230766</v>
      </c>
      <c r="AU13" s="142">
        <f>'М-313'!AH43</f>
        <v>8.9230769230769234</v>
      </c>
      <c r="AV13" s="142">
        <f>'М-313'!AM43</f>
        <v>3.8461538461538464E-2</v>
      </c>
      <c r="AW13" s="142"/>
      <c r="AX13" s="142"/>
      <c r="AY13" s="142">
        <f>'М-313'!BB43</f>
        <v>3.8461538461538464E-2</v>
      </c>
    </row>
    <row r="14" spans="1:51" x14ac:dyDescent="0.25">
      <c r="A14" s="141" t="str">
        <f>'М-312'!D1</f>
        <v>М-312</v>
      </c>
      <c r="B14" s="142">
        <f>'М-312'!R37</f>
        <v>4.7582417582417582</v>
      </c>
      <c r="C14" s="161">
        <f>'М-312'!J43</f>
        <v>4.6208791208791213</v>
      </c>
      <c r="D14" s="161">
        <f>'М-312'!O43</f>
        <v>4.88</v>
      </c>
      <c r="E14" s="161">
        <f>'М-312'!T43</f>
        <v>5.1485714285714286</v>
      </c>
      <c r="F14" s="142">
        <f>'М-312'!Y43</f>
        <v>5.3125</v>
      </c>
      <c r="G14" s="161">
        <f>'М-312'!AD43</f>
        <v>5.2416666666666663</v>
      </c>
      <c r="H14" s="161">
        <f>'М-312'!AI43</f>
        <v>5.3125</v>
      </c>
      <c r="I14" s="161">
        <f>'М-312'!AN43</f>
        <v>4.1666666666666664E-2</v>
      </c>
      <c r="J14" s="161">
        <f>'М-312'!AS43</f>
        <v>4.1666666666666664E-2</v>
      </c>
      <c r="K14" s="161">
        <f>'М-312'!AX43</f>
        <v>4.1666666666666664E-2</v>
      </c>
      <c r="L14" s="161">
        <f>'М-312'!J37</f>
        <v>4.3461538461538458</v>
      </c>
      <c r="M14" s="142">
        <f>'М-312'!K43</f>
        <v>5.7692307692307692</v>
      </c>
      <c r="N14" s="142">
        <f>'М-312'!P43</f>
        <v>5.0057142857142871</v>
      </c>
      <c r="O14" s="142">
        <f>'М-312'!U43</f>
        <v>5.0599999999999996</v>
      </c>
      <c r="P14" s="142">
        <f>'М-312'!Z43</f>
        <v>5.7142857142857144</v>
      </c>
      <c r="Q14" s="142">
        <f>'М-312'!AE43</f>
        <v>4.9375</v>
      </c>
      <c r="R14" s="142">
        <f>'М-312'!AJ43</f>
        <v>5.8095238095238093</v>
      </c>
      <c r="S14" s="142">
        <f>'М-312'!AO43</f>
        <v>4.1666666666666664E-2</v>
      </c>
      <c r="T14" s="142">
        <f>'М-312'!AT43</f>
        <v>4.1666666666666664E-2</v>
      </c>
      <c r="U14" s="142">
        <f>'М-312'!AY43</f>
        <v>4.1666666666666664E-2</v>
      </c>
      <c r="V14" s="142"/>
      <c r="W14" s="142">
        <f>'М-312'!L43</f>
        <v>3.8461538461538464E-2</v>
      </c>
      <c r="X14" s="142">
        <f>'М-312'!Q43</f>
        <v>4.2533333333333347</v>
      </c>
      <c r="Y14" s="142">
        <f>'М-312'!V43</f>
        <v>5</v>
      </c>
      <c r="Z14" s="142">
        <f>'М-312'!AA43</f>
        <v>5.333333333333333</v>
      </c>
      <c r="AA14" s="142">
        <f>'М-312'!AF43</f>
        <v>6.010416666666667</v>
      </c>
      <c r="AB14" s="142">
        <f>'М-312'!AK43</f>
        <v>6.010416666666667</v>
      </c>
      <c r="AC14" s="142">
        <f>'М-312'!AP43</f>
        <v>4.1666666666666664E-2</v>
      </c>
      <c r="AD14" s="142">
        <f>'М-312'!AU43</f>
        <v>4.1666666666666664E-2</v>
      </c>
      <c r="AE14" s="142">
        <f>'М-312'!AZ43</f>
        <v>4.1666666666666664E-2</v>
      </c>
      <c r="AF14" s="142"/>
      <c r="AG14" s="142">
        <f>'М-312'!M43</f>
        <v>5.6057692307692308</v>
      </c>
      <c r="AH14" s="142">
        <f>'М-312'!R43</f>
        <v>5.73</v>
      </c>
      <c r="AI14" s="142">
        <f>'М-312'!W43</f>
        <v>5.9999999999999991</v>
      </c>
      <c r="AJ14" s="142">
        <f>'М-312'!AB43</f>
        <v>5.8250000000000002</v>
      </c>
      <c r="AK14" s="142">
        <f>'М-312'!AG43</f>
        <v>6.1388888888888884</v>
      </c>
      <c r="AL14" s="142">
        <f>'М-312'!AL43</f>
        <v>6.364583333333333</v>
      </c>
      <c r="AM14" s="142">
        <f>'М-312'!AQ43</f>
        <v>4.1666666666666664E-2</v>
      </c>
      <c r="AN14" s="142">
        <f>'М-312'!AV43</f>
        <v>4.1666666666666664E-2</v>
      </c>
      <c r="AO14" s="142">
        <f>'М-312'!BA43</f>
        <v>4.1666666666666664E-2</v>
      </c>
      <c r="AP14" s="142"/>
      <c r="AQ14" s="142">
        <f>'М-312'!N43</f>
        <v>6.9615384615384617</v>
      </c>
      <c r="AR14" s="142">
        <f>'М-312'!S43</f>
        <v>6.92</v>
      </c>
      <c r="AS14" s="142">
        <f>'М-312'!X43</f>
        <v>6.68</v>
      </c>
      <c r="AT14" s="142">
        <f>'М-312'!AC43</f>
        <v>7.229166666666667</v>
      </c>
      <c r="AU14" s="142">
        <f>'М-312'!AH43</f>
        <v>7.666666666666667</v>
      </c>
      <c r="AV14" s="142">
        <f>'М-312'!AM43</f>
        <v>8.1666666666666661</v>
      </c>
      <c r="AW14" s="142">
        <f>'М-312'!AR43</f>
        <v>4.1666666666666664E-2</v>
      </c>
      <c r="AX14" s="142">
        <f>'М-312'!AW43</f>
        <v>4.1666666666666664E-2</v>
      </c>
      <c r="AY14" s="142">
        <f>'М-312'!BB43</f>
        <v>4.1666666666666664E-2</v>
      </c>
    </row>
    <row r="15" spans="1:51" x14ac:dyDescent="0.25">
      <c r="A15" s="141" t="str">
        <f>'М-112'!D1</f>
        <v>М-1</v>
      </c>
      <c r="B15" s="142">
        <f>'Звед. -ТУ'!B5</f>
        <v>0</v>
      </c>
      <c r="C15" s="142">
        <f>'Звед. -ТУ'!C5</f>
        <v>4.5454545454545456E-2</v>
      </c>
      <c r="D15" s="142">
        <f>'Звед. -ТУ'!D5</f>
        <v>0.05</v>
      </c>
      <c r="E15" s="142">
        <f>'Звед. -ТУ'!E5</f>
        <v>0</v>
      </c>
      <c r="F15" s="142">
        <f>'Звед. -ТУ'!F5</f>
        <v>0</v>
      </c>
      <c r="G15" s="142">
        <f>'Звед. -ТУ'!G5</f>
        <v>0</v>
      </c>
      <c r="H15" s="142">
        <f>'Звед. -ТУ'!H5</f>
        <v>0</v>
      </c>
      <c r="I15" s="142">
        <f>'Звед. -ТУ'!I5</f>
        <v>0</v>
      </c>
      <c r="J15" s="142">
        <f>'Звед. -ТУ'!J5</f>
        <v>0</v>
      </c>
      <c r="K15" s="142">
        <f>'Звед. -ТУ'!K5</f>
        <v>0</v>
      </c>
      <c r="L15" s="142">
        <f>'Звед. -ТУ'!L5</f>
        <v>0</v>
      </c>
      <c r="M15" s="142">
        <f>'Звед. -ТУ'!M5</f>
        <v>4.5454545454545456E-2</v>
      </c>
      <c r="N15" s="142">
        <f>'Звед. -ТУ'!N5</f>
        <v>0.05</v>
      </c>
      <c r="O15" s="142">
        <f>'Звед. -ТУ'!O5</f>
        <v>0</v>
      </c>
      <c r="P15" s="142">
        <f>'Звед. -ТУ'!P5</f>
        <v>0</v>
      </c>
      <c r="Q15" s="142">
        <f>'Звед. -ТУ'!Q5</f>
        <v>0</v>
      </c>
      <c r="R15" s="142">
        <f>'Звед. -ТУ'!R5</f>
        <v>0</v>
      </c>
      <c r="S15" s="142">
        <f>'Звед. -ТУ'!S5</f>
        <v>0</v>
      </c>
      <c r="T15" s="142">
        <f>'Звед. -ТУ'!T5</f>
        <v>0</v>
      </c>
      <c r="U15" s="142">
        <f>'Звед. -ТУ'!U5</f>
        <v>0</v>
      </c>
      <c r="V15" s="142"/>
      <c r="W15" s="142">
        <f>'Звед. -ТУ'!V5</f>
        <v>4.5454545454545456E-2</v>
      </c>
      <c r="X15" s="142">
        <f>'Звед. -ТУ'!W5</f>
        <v>0.05</v>
      </c>
      <c r="Y15" s="142">
        <f>'Звед. -ТУ'!X5</f>
        <v>0</v>
      </c>
      <c r="Z15" s="142">
        <f>'Звед. -ТУ'!Y5</f>
        <v>0</v>
      </c>
      <c r="AA15" s="142">
        <f>'Звед. -ТУ'!Z5</f>
        <v>0</v>
      </c>
      <c r="AB15" s="142">
        <f>'Звед. -ТУ'!AA5</f>
        <v>0</v>
      </c>
      <c r="AC15" s="142">
        <f>'Звед. -ТУ'!AB5</f>
        <v>0</v>
      </c>
      <c r="AD15" s="142">
        <f>'Звед. -ТУ'!AC5</f>
        <v>0</v>
      </c>
      <c r="AE15" s="142">
        <f>'Звед. -ТУ'!AD5</f>
        <v>0</v>
      </c>
      <c r="AF15" s="142"/>
      <c r="AG15" s="142">
        <f>'Звед. -ТУ'!AE5</f>
        <v>4.5454545454545456E-2</v>
      </c>
      <c r="AH15" s="142">
        <f>'Звед. -ТУ'!AF5</f>
        <v>0.05</v>
      </c>
      <c r="AI15" s="142">
        <f>'Звед. -ТУ'!AG5</f>
        <v>0</v>
      </c>
      <c r="AJ15" s="142">
        <f>'Звед. -ТУ'!AH5</f>
        <v>0</v>
      </c>
      <c r="AK15" s="142" t="str">
        <f>'Звед. -ТУ'!AI5</f>
        <v xml:space="preserve">Географія </v>
      </c>
      <c r="AL15" s="142">
        <f>'Звед. -ТУ'!AJ5</f>
        <v>0</v>
      </c>
      <c r="AM15" s="142">
        <f>'Звед. -ТУ'!AK5</f>
        <v>0</v>
      </c>
      <c r="AN15" s="142">
        <f>'Звед. -ТУ'!AL5</f>
        <v>0</v>
      </c>
      <c r="AO15" s="142">
        <f>'Звед. -ТУ'!AM5</f>
        <v>0</v>
      </c>
      <c r="AP15" s="142"/>
      <c r="AQ15" s="142">
        <f>'Звед. -ТУ'!AN5</f>
        <v>4.5454545454545456E-2</v>
      </c>
      <c r="AR15" s="142">
        <f>'Звед. -ТУ'!AO5</f>
        <v>0.05</v>
      </c>
      <c r="AS15" s="142">
        <f>'Звед. -ТУ'!AP5</f>
        <v>0</v>
      </c>
      <c r="AT15" s="142">
        <f>'Звед. -ТУ'!AQ5</f>
        <v>0</v>
      </c>
      <c r="AU15" s="142">
        <f>'Звед. -ТУ'!AR5</f>
        <v>0</v>
      </c>
      <c r="AV15" s="142">
        <f>'Звед. -ТУ'!AS5</f>
        <v>0</v>
      </c>
      <c r="AW15" s="142">
        <f>'Звед. -ТУ'!AT5</f>
        <v>0</v>
      </c>
      <c r="AX15" s="142">
        <f>'Звед. -ТУ'!AU5</f>
        <v>0</v>
      </c>
      <c r="AY15" s="142">
        <f>'Звед. -ТУ'!AV5</f>
        <v>0</v>
      </c>
    </row>
    <row r="16" spans="1:51" x14ac:dyDescent="0.25">
      <c r="A16" s="141" t="str">
        <f>'С-114'!D1</f>
        <v>С-114</v>
      </c>
      <c r="B16" s="142"/>
      <c r="C16" s="142"/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>
        <f>'Звед. -ТУ'!V7</f>
        <v>5.6923076923076925</v>
      </c>
      <c r="X16" s="142">
        <f>'Звед. -ТУ'!W7</f>
        <v>6.7307692307692308</v>
      </c>
      <c r="Y16" s="142">
        <f>'Звед. -ТУ'!X7</f>
        <v>0</v>
      </c>
      <c r="Z16" s="142">
        <f>'Звед. -ТУ'!Y7</f>
        <v>0</v>
      </c>
      <c r="AA16" s="142"/>
      <c r="AB16" s="142"/>
      <c r="AC16" s="142"/>
      <c r="AD16" s="142"/>
      <c r="AE16" s="142"/>
      <c r="AF16" s="142"/>
      <c r="AG16" s="142">
        <f>'Звед. -ТУ'!AE7</f>
        <v>6.0288461538461542</v>
      </c>
      <c r="AH16" s="142">
        <f>'Звед. -ТУ'!AF7</f>
        <v>6.8076923076923084</v>
      </c>
      <c r="AI16" s="142">
        <f>'Звед. -ТУ'!AG7</f>
        <v>0</v>
      </c>
      <c r="AJ16" s="142">
        <f>'Звед. -ТУ'!AH7</f>
        <v>0</v>
      </c>
      <c r="AK16" s="142"/>
      <c r="AL16" s="142"/>
      <c r="AM16" s="142"/>
      <c r="AN16" s="142"/>
      <c r="AO16" s="142"/>
      <c r="AP16" s="142"/>
      <c r="AQ16" s="142">
        <f>'Звед. -ТУ'!AN7</f>
        <v>7.1923076923076925</v>
      </c>
      <c r="AR16" s="142">
        <f>'Звед. -ТУ'!AO7</f>
        <v>7.384615384615385</v>
      </c>
      <c r="AS16" s="142">
        <f>'Звед. -ТУ'!AP7</f>
        <v>0</v>
      </c>
      <c r="AT16" s="142">
        <f>'Звед. -ТУ'!AQ7</f>
        <v>0</v>
      </c>
      <c r="AU16" s="142"/>
      <c r="AV16" s="142"/>
      <c r="AW16" s="142"/>
      <c r="AX16" s="142"/>
      <c r="AY16" s="142"/>
    </row>
    <row r="17" spans="1:51" ht="17.25" customHeight="1" x14ac:dyDescent="0.25">
      <c r="A17" s="141" t="s">
        <v>114</v>
      </c>
      <c r="B17" s="142">
        <f>(B11+B12+B13+B14)/B18</f>
        <v>4.8538841405508073</v>
      </c>
      <c r="C17" s="142">
        <f t="shared" ref="C17:AY17" si="0">(C11+C12+C13+C14)/C18</f>
        <v>5.0362124372541039</v>
      </c>
      <c r="D17" s="142">
        <f t="shared" si="0"/>
        <v>5.3231018518518516</v>
      </c>
      <c r="E17" s="142">
        <f t="shared" si="0"/>
        <v>5.6371661209161203</v>
      </c>
      <c r="F17" s="142">
        <f t="shared" si="0"/>
        <v>5.9186496373996373</v>
      </c>
      <c r="G17" s="142">
        <f t="shared" si="0"/>
        <v>5.6332329707329709</v>
      </c>
      <c r="H17" s="142">
        <f t="shared" si="0"/>
        <v>5.4348776223776225</v>
      </c>
      <c r="I17" s="142" t="e">
        <f t="shared" si="0"/>
        <v>#DIV/0!</v>
      </c>
      <c r="J17" s="142" t="e">
        <f t="shared" si="0"/>
        <v>#DIV/0!</v>
      </c>
      <c r="K17" s="142" t="e">
        <f t="shared" si="0"/>
        <v>#DIV/0!</v>
      </c>
      <c r="L17" s="142">
        <f t="shared" si="0"/>
        <v>4.5596106362773021</v>
      </c>
      <c r="M17" s="142">
        <f t="shared" si="0"/>
        <v>5.647944647944648</v>
      </c>
      <c r="N17" s="142">
        <f t="shared" si="0"/>
        <v>5.5971540496540495</v>
      </c>
      <c r="O17" s="142">
        <f t="shared" si="0"/>
        <v>5.5080589780589779</v>
      </c>
      <c r="P17" s="142">
        <f t="shared" si="0"/>
        <v>5.9972897472897468</v>
      </c>
      <c r="Q17" s="142">
        <f t="shared" si="0"/>
        <v>5.4061496373996372</v>
      </c>
      <c r="R17" s="142">
        <f t="shared" si="0"/>
        <v>5.9319014319014318</v>
      </c>
      <c r="S17" s="142" t="e">
        <f t="shared" si="0"/>
        <v>#DIV/0!</v>
      </c>
      <c r="T17" s="142" t="e">
        <f t="shared" si="0"/>
        <v>#DIV/0!</v>
      </c>
      <c r="U17" s="142" t="e">
        <f t="shared" si="0"/>
        <v>#DIV/0!</v>
      </c>
      <c r="V17" s="142"/>
      <c r="W17" s="142">
        <f t="shared" si="0"/>
        <v>5.3924501424501434</v>
      </c>
      <c r="X17" s="142">
        <f t="shared" si="0"/>
        <v>5.5442236467236459</v>
      </c>
      <c r="Y17" s="142">
        <f t="shared" si="0"/>
        <v>5.2912457912457906</v>
      </c>
      <c r="Z17" s="142">
        <f t="shared" si="0"/>
        <v>6.0252201502201501</v>
      </c>
      <c r="AA17" s="142">
        <f t="shared" si="0"/>
        <v>6.2424808987308991</v>
      </c>
      <c r="AB17" s="142">
        <f t="shared" si="0"/>
        <v>6.1327942890442895</v>
      </c>
      <c r="AC17" s="142" t="e">
        <f t="shared" si="0"/>
        <v>#DIV/0!</v>
      </c>
      <c r="AD17" s="142" t="e">
        <f t="shared" si="0"/>
        <v>#DIV/0!</v>
      </c>
      <c r="AE17" s="142" t="e">
        <f t="shared" si="0"/>
        <v>#DIV/0!</v>
      </c>
      <c r="AF17" s="142"/>
      <c r="AG17" s="142">
        <f t="shared" si="0"/>
        <v>5.9657644824311484</v>
      </c>
      <c r="AH17" s="142">
        <f t="shared" si="0"/>
        <v>6.4620441595441598</v>
      </c>
      <c r="AI17" s="142">
        <f t="shared" si="0"/>
        <v>6.6822714322714321</v>
      </c>
      <c r="AJ17" s="142">
        <f t="shared" si="0"/>
        <v>6.8345150220150215</v>
      </c>
      <c r="AK17" s="142">
        <f t="shared" si="0"/>
        <v>6.8062030562030547</v>
      </c>
      <c r="AL17" s="142">
        <f t="shared" si="0"/>
        <v>6.4869609557109555</v>
      </c>
      <c r="AM17" s="142" t="e">
        <f t="shared" si="0"/>
        <v>#DIV/0!</v>
      </c>
      <c r="AN17" s="142" t="e">
        <f t="shared" si="0"/>
        <v>#DIV/0!</v>
      </c>
      <c r="AO17" s="142" t="e">
        <f t="shared" si="0"/>
        <v>#DIV/0!</v>
      </c>
      <c r="AP17" s="142"/>
      <c r="AQ17" s="142">
        <f t="shared" si="0"/>
        <v>8.5401234567901216</v>
      </c>
      <c r="AR17" s="142">
        <f t="shared" si="0"/>
        <v>7.7108903133903137</v>
      </c>
      <c r="AS17" s="142">
        <f t="shared" si="0"/>
        <v>7.4389380989380989</v>
      </c>
      <c r="AT17" s="142">
        <f t="shared" si="0"/>
        <v>7.6942906630406629</v>
      </c>
      <c r="AU17" s="142">
        <f t="shared" si="0"/>
        <v>8.3361175861175862</v>
      </c>
      <c r="AV17" s="142">
        <f t="shared" si="0"/>
        <v>8.2890442890442877</v>
      </c>
      <c r="AW17" s="142" t="e">
        <f t="shared" si="0"/>
        <v>#DIV/0!</v>
      </c>
      <c r="AX17" s="142" t="e">
        <f t="shared" si="0"/>
        <v>#DIV/0!</v>
      </c>
      <c r="AY17" s="142" t="e">
        <f t="shared" si="0"/>
        <v>#DIV/0!</v>
      </c>
    </row>
    <row r="18" spans="1:51" x14ac:dyDescent="0.25">
      <c r="B18">
        <f>IF(B11&gt;1,1,0)+IF(B12&gt;1,1,0)+IF(B13&gt;1,1,0)+IF(B14&gt;1,1,0)</f>
        <v>3</v>
      </c>
      <c r="C18">
        <f t="shared" ref="C18:AY18" si="1">IF(C11&gt;1,1,0)+IF(C12&gt;1,1,0)+IF(C13&gt;1,1,0)+IF(C14&gt;1,1,0)</f>
        <v>3</v>
      </c>
      <c r="D18">
        <f t="shared" si="1"/>
        <v>2</v>
      </c>
      <c r="E18">
        <f t="shared" si="1"/>
        <v>2</v>
      </c>
      <c r="F18">
        <f t="shared" si="1"/>
        <v>2</v>
      </c>
      <c r="G18">
        <f t="shared" si="1"/>
        <v>2</v>
      </c>
      <c r="H18">
        <f t="shared" si="1"/>
        <v>1</v>
      </c>
      <c r="I18">
        <f t="shared" si="1"/>
        <v>0</v>
      </c>
      <c r="J18">
        <f t="shared" si="1"/>
        <v>0</v>
      </c>
      <c r="K18">
        <f t="shared" si="1"/>
        <v>0</v>
      </c>
      <c r="L18">
        <f t="shared" si="1"/>
        <v>3</v>
      </c>
      <c r="M18">
        <f t="shared" si="1"/>
        <v>3</v>
      </c>
      <c r="N18">
        <f t="shared" si="1"/>
        <v>2</v>
      </c>
      <c r="O18">
        <f t="shared" si="1"/>
        <v>2</v>
      </c>
      <c r="P18">
        <f t="shared" si="1"/>
        <v>2</v>
      </c>
      <c r="Q18">
        <f t="shared" si="1"/>
        <v>2</v>
      </c>
      <c r="R18">
        <f t="shared" si="1"/>
        <v>1</v>
      </c>
      <c r="S18">
        <f t="shared" si="1"/>
        <v>0</v>
      </c>
      <c r="T18">
        <f t="shared" si="1"/>
        <v>0</v>
      </c>
      <c r="U18">
        <f t="shared" si="1"/>
        <v>0</v>
      </c>
      <c r="W18">
        <f t="shared" si="1"/>
        <v>2</v>
      </c>
      <c r="X18">
        <f t="shared" si="1"/>
        <v>2</v>
      </c>
      <c r="Y18">
        <f t="shared" si="1"/>
        <v>2</v>
      </c>
      <c r="Z18">
        <f t="shared" si="1"/>
        <v>2</v>
      </c>
      <c r="AA18">
        <f t="shared" si="1"/>
        <v>1</v>
      </c>
      <c r="AB18">
        <f t="shared" si="1"/>
        <v>1</v>
      </c>
      <c r="AC18">
        <f t="shared" si="1"/>
        <v>0</v>
      </c>
      <c r="AD18">
        <f t="shared" si="1"/>
        <v>0</v>
      </c>
      <c r="AE18">
        <f t="shared" si="1"/>
        <v>0</v>
      </c>
      <c r="AG18">
        <f t="shared" si="1"/>
        <v>3</v>
      </c>
      <c r="AH18">
        <f t="shared" si="1"/>
        <v>2</v>
      </c>
      <c r="AI18">
        <f t="shared" si="1"/>
        <v>2</v>
      </c>
      <c r="AJ18">
        <f t="shared" si="1"/>
        <v>2</v>
      </c>
      <c r="AK18">
        <f t="shared" si="1"/>
        <v>2</v>
      </c>
      <c r="AL18">
        <f t="shared" si="1"/>
        <v>1</v>
      </c>
      <c r="AM18">
        <f t="shared" si="1"/>
        <v>0</v>
      </c>
      <c r="AN18">
        <f t="shared" si="1"/>
        <v>0</v>
      </c>
      <c r="AO18">
        <f t="shared" si="1"/>
        <v>0</v>
      </c>
      <c r="AQ18">
        <f t="shared" si="1"/>
        <v>3</v>
      </c>
      <c r="AR18">
        <f t="shared" si="1"/>
        <v>2</v>
      </c>
      <c r="AS18">
        <f t="shared" si="1"/>
        <v>2</v>
      </c>
      <c r="AT18">
        <f t="shared" si="1"/>
        <v>2</v>
      </c>
      <c r="AU18">
        <f t="shared" si="1"/>
        <v>2</v>
      </c>
      <c r="AV18">
        <f t="shared" si="1"/>
        <v>1</v>
      </c>
      <c r="AW18">
        <f t="shared" si="1"/>
        <v>0</v>
      </c>
      <c r="AX18">
        <f t="shared" si="1"/>
        <v>0</v>
      </c>
      <c r="AY18">
        <f t="shared" si="1"/>
        <v>0</v>
      </c>
    </row>
    <row r="19" spans="1:51" x14ac:dyDescent="0.25">
      <c r="F19" s="214"/>
      <c r="J19" s="231"/>
      <c r="R19" s="231"/>
    </row>
    <row r="20" spans="1:51" x14ac:dyDescent="0.25">
      <c r="F20" s="214"/>
      <c r="J20" s="231"/>
      <c r="R20" s="231"/>
    </row>
    <row r="21" spans="1:51" x14ac:dyDescent="0.25">
      <c r="F21" s="214"/>
      <c r="J21" s="231"/>
      <c r="R21" s="231"/>
    </row>
    <row r="22" spans="1:51" x14ac:dyDescent="0.25">
      <c r="F22" s="214"/>
      <c r="J22" s="231"/>
      <c r="R22" s="231"/>
    </row>
    <row r="23" spans="1:51" x14ac:dyDescent="0.25">
      <c r="F23" s="214"/>
      <c r="J23" s="231"/>
      <c r="R23" s="231"/>
    </row>
    <row r="24" spans="1:51" x14ac:dyDescent="0.25">
      <c r="F24" s="214"/>
      <c r="J24" s="231"/>
      <c r="R24" s="231"/>
    </row>
    <row r="25" spans="1:51" x14ac:dyDescent="0.25">
      <c r="F25" s="214"/>
      <c r="J25" s="231"/>
      <c r="R25" s="231"/>
    </row>
    <row r="26" spans="1:51" x14ac:dyDescent="0.25">
      <c r="F26" s="214"/>
      <c r="J26" s="231"/>
      <c r="R26" s="231"/>
    </row>
    <row r="27" spans="1:51" x14ac:dyDescent="0.25">
      <c r="F27" s="214"/>
      <c r="J27" s="231"/>
      <c r="R27" s="231"/>
    </row>
    <row r="28" spans="1:51" x14ac:dyDescent="0.25">
      <c r="F28" s="214"/>
      <c r="J28" s="231"/>
      <c r="R28" s="231"/>
    </row>
    <row r="29" spans="1:51" x14ac:dyDescent="0.25">
      <c r="F29" s="214"/>
      <c r="J29" s="231"/>
      <c r="R29" s="231"/>
    </row>
    <row r="30" spans="1:51" x14ac:dyDescent="0.25">
      <c r="F30" s="214"/>
      <c r="J30" s="231"/>
      <c r="R30" s="231"/>
    </row>
    <row r="31" spans="1:51" x14ac:dyDescent="0.25">
      <c r="F31" s="214"/>
      <c r="J31" s="231"/>
      <c r="R31" s="231"/>
    </row>
    <row r="32" spans="1:51" x14ac:dyDescent="0.25">
      <c r="F32" s="214"/>
      <c r="J32" s="231"/>
      <c r="R32" s="231"/>
    </row>
    <row r="33" spans="1:18" x14ac:dyDescent="0.25">
      <c r="F33" s="214"/>
      <c r="J33" s="231"/>
      <c r="R33" s="231"/>
    </row>
    <row r="34" spans="1:18" x14ac:dyDescent="0.25">
      <c r="F34" s="214"/>
      <c r="J34" s="231"/>
      <c r="R34" s="231"/>
    </row>
    <row r="35" spans="1:18" x14ac:dyDescent="0.25">
      <c r="F35" s="214"/>
      <c r="J35" s="231"/>
      <c r="R35" s="231"/>
    </row>
    <row r="36" spans="1:18" x14ac:dyDescent="0.25">
      <c r="F36" s="214"/>
      <c r="J36" s="231"/>
      <c r="R36" s="231"/>
    </row>
    <row r="37" spans="1:18" x14ac:dyDescent="0.25">
      <c r="F37" s="214"/>
      <c r="J37" s="231"/>
      <c r="R37" s="231"/>
    </row>
    <row r="38" spans="1:18" x14ac:dyDescent="0.25">
      <c r="F38" s="214"/>
      <c r="J38" s="231"/>
      <c r="R38" s="231"/>
    </row>
    <row r="39" spans="1:18" x14ac:dyDescent="0.25">
      <c r="F39" s="214"/>
      <c r="J39" s="231"/>
      <c r="R39" s="231"/>
    </row>
    <row r="40" spans="1:18" x14ac:dyDescent="0.25">
      <c r="F40" s="214"/>
      <c r="J40" s="231"/>
    </row>
    <row r="41" spans="1:18" x14ac:dyDescent="0.25">
      <c r="F41" s="214"/>
      <c r="J41" s="231"/>
    </row>
    <row r="42" spans="1:18" x14ac:dyDescent="0.25">
      <c r="F42" s="214"/>
      <c r="J42" s="231"/>
    </row>
    <row r="43" spans="1:18" x14ac:dyDescent="0.25">
      <c r="A43" s="225"/>
    </row>
    <row r="45" spans="1:18" x14ac:dyDescent="0.25">
      <c r="F45" s="215"/>
    </row>
    <row r="46" spans="1:18" x14ac:dyDescent="0.25">
      <c r="F46" s="215"/>
    </row>
    <row r="47" spans="1:18" x14ac:dyDescent="0.25">
      <c r="F47" s="215"/>
    </row>
    <row r="48" spans="1:18" x14ac:dyDescent="0.25">
      <c r="F48" s="215"/>
    </row>
    <row r="49" spans="6:9" x14ac:dyDescent="0.25">
      <c r="F49" s="215"/>
    </row>
    <row r="50" spans="6:9" x14ac:dyDescent="0.25">
      <c r="F50" s="215"/>
    </row>
    <row r="51" spans="6:9" x14ac:dyDescent="0.25">
      <c r="F51" s="215"/>
      <c r="I51">
        <f>(D44+E44+F44+G44+H44+I44+K44+L44+M44+N44+O44+P44+Q44)/13</f>
        <v>0</v>
      </c>
    </row>
    <row r="52" spans="6:9" x14ac:dyDescent="0.25">
      <c r="F52" s="215"/>
    </row>
    <row r="53" spans="6:9" x14ac:dyDescent="0.25">
      <c r="F53" s="215"/>
    </row>
    <row r="54" spans="6:9" x14ac:dyDescent="0.25">
      <c r="F54" s="215"/>
    </row>
    <row r="55" spans="6:9" x14ac:dyDescent="0.25">
      <c r="F55" s="215"/>
    </row>
  </sheetData>
  <mergeCells count="6">
    <mergeCell ref="AQ9:AY9"/>
    <mergeCell ref="D8:F8"/>
    <mergeCell ref="B9:K9"/>
    <mergeCell ref="L9:U9"/>
    <mergeCell ref="W9:AE9"/>
    <mergeCell ref="AG9:AO9"/>
  </mergeCells>
  <pageMargins left="0.7" right="0.7" top="0.75" bottom="0.75" header="0.3" footer="0.3"/>
  <pageSetup paperSize="9" orientation="portrait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8:AY51"/>
  <sheetViews>
    <sheetView topLeftCell="A47" zoomScaleNormal="100" workbookViewId="0">
      <selection activeCell="V133" sqref="V133"/>
    </sheetView>
  </sheetViews>
  <sheetFormatPr defaultRowHeight="15" x14ac:dyDescent="0.25"/>
  <cols>
    <col min="1" max="1" width="14.85546875" customWidth="1"/>
    <col min="2" max="51" width="3.5703125" customWidth="1"/>
  </cols>
  <sheetData>
    <row r="8" spans="1:51" ht="26.25" x14ac:dyDescent="0.4">
      <c r="C8" s="171"/>
      <c r="D8" s="462"/>
      <c r="E8" s="462"/>
      <c r="F8" s="462"/>
    </row>
    <row r="9" spans="1:51" ht="54" customHeight="1" x14ac:dyDescent="0.25">
      <c r="A9" s="139" t="s">
        <v>64</v>
      </c>
      <c r="B9" s="463" t="str">
        <f>'М-315'!I61</f>
        <v>суспільно-гуманітарна підготовка</v>
      </c>
      <c r="C9" s="463"/>
      <c r="D9" s="463"/>
      <c r="E9" s="463"/>
      <c r="F9" s="463"/>
      <c r="G9" s="463"/>
      <c r="H9" s="463"/>
      <c r="I9" s="463"/>
      <c r="J9" s="463"/>
      <c r="K9" s="463"/>
      <c r="L9" s="463" t="str">
        <f>'М-315'!R61</f>
        <v>природничо-математична підготовка</v>
      </c>
      <c r="M9" s="463"/>
      <c r="N9" s="463"/>
      <c r="O9" s="463"/>
      <c r="P9" s="463"/>
      <c r="Q9" s="463"/>
      <c r="R9" s="463"/>
      <c r="S9" s="463"/>
      <c r="T9" s="463"/>
      <c r="U9" s="463"/>
      <c r="V9" s="428"/>
      <c r="W9" s="463" t="str">
        <f>'М-315'!AA61</f>
        <v>загальнопрофесійна підготовка</v>
      </c>
      <c r="X9" s="463"/>
      <c r="Y9" s="463"/>
      <c r="Z9" s="463"/>
      <c r="AA9" s="463"/>
      <c r="AB9" s="463"/>
      <c r="AC9" s="463"/>
      <c r="AD9" s="463"/>
      <c r="AE9" s="463"/>
      <c r="AF9" s="428"/>
      <c r="AG9" s="463" t="str">
        <f>'М-315'!AJ61</f>
        <v>професійно-теоретична підготовка</v>
      </c>
      <c r="AH9" s="463"/>
      <c r="AI9" s="463"/>
      <c r="AJ9" s="463"/>
      <c r="AK9" s="463"/>
      <c r="AL9" s="463"/>
      <c r="AM9" s="463"/>
      <c r="AN9" s="463"/>
      <c r="AO9" s="463"/>
      <c r="AP9" s="428"/>
      <c r="AQ9" s="463" t="str">
        <f>'М-315'!AS61</f>
        <v>професійно  практична підготовка</v>
      </c>
      <c r="AR9" s="463"/>
      <c r="AS9" s="463"/>
      <c r="AT9" s="463"/>
      <c r="AU9" s="463"/>
      <c r="AV9" s="463"/>
      <c r="AW9" s="463"/>
      <c r="AX9" s="463"/>
      <c r="AY9" s="463"/>
    </row>
    <row r="10" spans="1:51" x14ac:dyDescent="0.25">
      <c r="A10" s="140"/>
      <c r="B10" s="141" t="s">
        <v>642</v>
      </c>
      <c r="C10" s="141" t="s">
        <v>65</v>
      </c>
      <c r="D10" s="159" t="s">
        <v>66</v>
      </c>
      <c r="E10" s="141" t="s">
        <v>67</v>
      </c>
      <c r="F10" s="141" t="s">
        <v>68</v>
      </c>
      <c r="G10" s="141" t="s">
        <v>69</v>
      </c>
      <c r="H10" s="141" t="s">
        <v>70</v>
      </c>
      <c r="I10" s="141" t="s">
        <v>71</v>
      </c>
      <c r="J10" s="141" t="s">
        <v>72</v>
      </c>
      <c r="K10" s="141" t="s">
        <v>73</v>
      </c>
      <c r="L10" s="159" t="s">
        <v>642</v>
      </c>
      <c r="M10" s="141" t="s">
        <v>65</v>
      </c>
      <c r="N10" s="141" t="s">
        <v>66</v>
      </c>
      <c r="O10" s="141" t="s">
        <v>67</v>
      </c>
      <c r="P10" s="141" t="s">
        <v>68</v>
      </c>
      <c r="Q10" s="141" t="s">
        <v>69</v>
      </c>
      <c r="R10" s="141" t="s">
        <v>70</v>
      </c>
      <c r="S10" s="141" t="s">
        <v>71</v>
      </c>
      <c r="T10" s="141" t="s">
        <v>72</v>
      </c>
      <c r="U10" s="141" t="s">
        <v>73</v>
      </c>
      <c r="V10" s="373" t="s">
        <v>642</v>
      </c>
      <c r="W10" s="141" t="s">
        <v>65</v>
      </c>
      <c r="X10" s="141" t="s">
        <v>66</v>
      </c>
      <c r="Y10" s="141" t="s">
        <v>67</v>
      </c>
      <c r="Z10" s="141" t="s">
        <v>68</v>
      </c>
      <c r="AA10" s="141" t="s">
        <v>69</v>
      </c>
      <c r="AB10" s="141" t="s">
        <v>70</v>
      </c>
      <c r="AC10" s="141" t="s">
        <v>71</v>
      </c>
      <c r="AD10" s="141" t="s">
        <v>72</v>
      </c>
      <c r="AE10" s="141" t="s">
        <v>73</v>
      </c>
      <c r="AF10" s="373" t="s">
        <v>642</v>
      </c>
      <c r="AG10" s="141" t="s">
        <v>65</v>
      </c>
      <c r="AH10" s="141" t="s">
        <v>66</v>
      </c>
      <c r="AI10" s="141" t="s">
        <v>67</v>
      </c>
      <c r="AJ10" s="141" t="s">
        <v>68</v>
      </c>
      <c r="AK10" s="141" t="s">
        <v>69</v>
      </c>
      <c r="AL10" s="141" t="s">
        <v>70</v>
      </c>
      <c r="AM10" s="141" t="s">
        <v>164</v>
      </c>
      <c r="AN10" s="141" t="s">
        <v>72</v>
      </c>
      <c r="AO10" s="141" t="s">
        <v>73</v>
      </c>
      <c r="AP10" s="373" t="s">
        <v>642</v>
      </c>
      <c r="AQ10" s="141" t="s">
        <v>65</v>
      </c>
      <c r="AR10" s="141" t="s">
        <v>66</v>
      </c>
      <c r="AS10" s="141" t="s">
        <v>67</v>
      </c>
      <c r="AT10" s="141" t="s">
        <v>68</v>
      </c>
      <c r="AU10" s="141" t="s">
        <v>69</v>
      </c>
      <c r="AV10" s="141" t="s">
        <v>70</v>
      </c>
      <c r="AW10" s="141" t="s">
        <v>71</v>
      </c>
      <c r="AX10" s="141" t="s">
        <v>72</v>
      </c>
      <c r="AY10" s="141" t="s">
        <v>73</v>
      </c>
    </row>
    <row r="11" spans="1:51" ht="15.75" customHeight="1" x14ac:dyDescent="0.25">
      <c r="A11" s="186" t="str">
        <f>'АТ-311'!D1</f>
        <v>АТ-311</v>
      </c>
      <c r="B11" s="142">
        <f>'Звед. -315'!B12</f>
        <v>0.05</v>
      </c>
      <c r="C11" s="142">
        <f>'Звед. -315'!C12</f>
        <v>0.05</v>
      </c>
      <c r="D11" s="142">
        <f>'Звед. -315'!D12</f>
        <v>4.1666666666666664E-2</v>
      </c>
      <c r="E11" s="142">
        <f>'Звед. -315'!E12</f>
        <v>4.1666666666666664E-2</v>
      </c>
      <c r="F11" s="142">
        <f>'Звед. -315'!F12</f>
        <v>4.1666666666666664E-2</v>
      </c>
      <c r="G11" s="142">
        <f>'Звед. -315'!G12</f>
        <v>4.1666666666666664E-2</v>
      </c>
      <c r="H11" s="142">
        <f>'Звед. -315'!H12</f>
        <v>4.1666666666666664E-2</v>
      </c>
      <c r="I11" s="142">
        <f>'Звед. -315'!I12</f>
        <v>4.1666666666666664E-2</v>
      </c>
      <c r="J11" s="142">
        <f>'Звед. -315'!J12</f>
        <v>4.1666666666666664E-2</v>
      </c>
      <c r="K11" s="142">
        <f>'Звед. -315'!K12</f>
        <v>4.1666666666666664E-2</v>
      </c>
      <c r="L11" s="142">
        <f>'Звед. -315'!L12</f>
        <v>0.05</v>
      </c>
      <c r="M11" s="142">
        <f>'Звед. -315'!M12</f>
        <v>0.05</v>
      </c>
      <c r="N11" s="142">
        <f>'Звед. -315'!N12</f>
        <v>4.1666666666666664E-2</v>
      </c>
      <c r="O11" s="142">
        <f>'Звед. -315'!O12</f>
        <v>4.1666666666666664E-2</v>
      </c>
      <c r="P11" s="142">
        <f>'Звед. -315'!P12</f>
        <v>4.1666666666666664E-2</v>
      </c>
      <c r="Q11" s="142">
        <f>'Звед. -315'!Q12</f>
        <v>4.1666666666666664E-2</v>
      </c>
      <c r="R11" s="142">
        <f>'Звед. -315'!R12</f>
        <v>4.1666666666666664E-2</v>
      </c>
      <c r="S11" s="142">
        <f>'Звед. -315'!S12</f>
        <v>4.1666666666666664E-2</v>
      </c>
      <c r="T11" s="142">
        <f>'Звед. -315'!T12</f>
        <v>4.1666666666666664E-2</v>
      </c>
      <c r="U11" s="142">
        <f>'Звед. -315'!U12</f>
        <v>4.1666666666666664E-2</v>
      </c>
      <c r="V11" s="142"/>
      <c r="W11" s="142">
        <f>'Звед. -315'!W12</f>
        <v>0.05</v>
      </c>
      <c r="X11" s="142">
        <f>'Звед. -315'!X12</f>
        <v>4.1666666666666664E-2</v>
      </c>
      <c r="Y11" s="142">
        <f>'Звед. -315'!Y12</f>
        <v>4.1666666666666664E-2</v>
      </c>
      <c r="Z11" s="142">
        <f>'Звед. -315'!Z12</f>
        <v>4.1666666666666664E-2</v>
      </c>
      <c r="AA11" s="142">
        <f>'Звед. -315'!AA12</f>
        <v>4.1666666666666664E-2</v>
      </c>
      <c r="AB11" s="142">
        <f>'Звед. -315'!AB12</f>
        <v>4.1666666666666664E-2</v>
      </c>
      <c r="AC11" s="142">
        <f>'Звед. -315'!AC12</f>
        <v>4.1666666666666664E-2</v>
      </c>
      <c r="AD11" s="142">
        <f>'Звед. -315'!AD12</f>
        <v>4.1666666666666664E-2</v>
      </c>
      <c r="AE11" s="142">
        <f>'Звед. -315'!AE12</f>
        <v>4.1666666666666664E-2</v>
      </c>
      <c r="AF11" s="142"/>
      <c r="AG11" s="142">
        <f>'Звед. -315'!AG12</f>
        <v>0.05</v>
      </c>
      <c r="AH11" s="142">
        <f>'Звед. -315'!AH12</f>
        <v>4.1666666666666664E-2</v>
      </c>
      <c r="AI11" s="142">
        <f>'Звед. -315'!AI12</f>
        <v>4.1666666666666664E-2</v>
      </c>
      <c r="AJ11" s="142">
        <f>'Звед. -315'!AJ12</f>
        <v>4.1666666666666664E-2</v>
      </c>
      <c r="AK11" s="142">
        <f>'Звед. -315'!AK12</f>
        <v>4.1666666666666664E-2</v>
      </c>
      <c r="AL11" s="142">
        <f>'Звед. -315'!AL12</f>
        <v>4.1666666666666664E-2</v>
      </c>
      <c r="AM11" s="142">
        <f>'Звед. -315'!AM12</f>
        <v>4.1666666666666664E-2</v>
      </c>
      <c r="AN11" s="142">
        <f>'Звед. -315'!AN12</f>
        <v>4.1666666666666664E-2</v>
      </c>
      <c r="AO11" s="142">
        <f>'Звед. -315'!AO12</f>
        <v>4.1666666666666664E-2</v>
      </c>
      <c r="AP11" s="142"/>
      <c r="AQ11" s="142">
        <f>'Звед. -315'!AQ12</f>
        <v>0.05</v>
      </c>
      <c r="AR11" s="142">
        <f>'Звед. -315'!AR12</f>
        <v>4.1666666666666664E-2</v>
      </c>
      <c r="AS11" s="142">
        <f>'Звед. -315'!AS12</f>
        <v>4.1666666666666664E-2</v>
      </c>
      <c r="AT11" s="142">
        <f>'Звед. -315'!AT12</f>
        <v>4.1666666666666664E-2</v>
      </c>
      <c r="AU11" s="142">
        <f>'Звед. -315'!AU12</f>
        <v>4.1666666666666664E-2</v>
      </c>
      <c r="AV11" s="142">
        <f>'Звед. -315'!AV12</f>
        <v>4.1666666666666664E-2</v>
      </c>
      <c r="AW11" s="142">
        <f>'Звед. -315'!AW12</f>
        <v>4.1666666666666664E-2</v>
      </c>
      <c r="AX11" s="142">
        <f>'Звед. -315'!AX12</f>
        <v>4.1666666666666664E-2</v>
      </c>
      <c r="AY11" s="142">
        <f>'Звед. -315'!AY12</f>
        <v>4.1666666666666664E-2</v>
      </c>
    </row>
    <row r="12" spans="1:51" x14ac:dyDescent="0.25">
      <c r="A12" s="186" t="str">
        <f>'АЗ-315'!D1</f>
        <v>АЗ-315</v>
      </c>
      <c r="B12" s="142">
        <f>'Звед. -315'!B13</f>
        <v>4.8846153846153832</v>
      </c>
      <c r="C12" s="142">
        <f>'Звед. -315'!C13</f>
        <v>4.8605769230769234</v>
      </c>
      <c r="D12" s="142">
        <f>'Звед. -315'!D13</f>
        <v>3.8461538461538464E-2</v>
      </c>
      <c r="E12" s="142">
        <f>'Звед. -315'!E13</f>
        <v>3.8461538461538464E-2</v>
      </c>
      <c r="F12" s="142">
        <f>'Звед. -315'!F13</f>
        <v>3.8461538461538464E-2</v>
      </c>
      <c r="G12" s="142">
        <f>'Звед. -315'!G13</f>
        <v>4.1666666666666664E-2</v>
      </c>
      <c r="H12" s="142">
        <f>'Звед. -315'!H13</f>
        <v>4.1666666666666664E-2</v>
      </c>
      <c r="I12" s="142">
        <f>'Звед. -315'!I13</f>
        <v>4.5454545454545456E-2</v>
      </c>
      <c r="J12" s="142">
        <f>'Звед. -315'!J13</f>
        <v>4.5454545454545456E-2</v>
      </c>
      <c r="K12" s="142">
        <f>'Звед. -315'!K13</f>
        <v>4.5454545454545456E-2</v>
      </c>
      <c r="L12" s="142">
        <f>'Звед. -315'!L13</f>
        <v>4.9551282051282044</v>
      </c>
      <c r="M12" s="142">
        <f>'Звед. -315'!M13</f>
        <v>5.3605769230769234</v>
      </c>
      <c r="N12" s="142">
        <f>'Звед. -315'!N13</f>
        <v>3.8461538461538464E-2</v>
      </c>
      <c r="O12" s="142">
        <f>'Звед. -315'!O13</f>
        <v>3.8461538461538464E-2</v>
      </c>
      <c r="P12" s="142">
        <f>'Звед. -315'!P13</f>
        <v>3.8461538461538464E-2</v>
      </c>
      <c r="Q12" s="142">
        <f>'Звед. -315'!Q13</f>
        <v>4.1666666666666664E-2</v>
      </c>
      <c r="R12" s="142">
        <f>'Звед. -315'!R13</f>
        <v>4.1666666666666664E-2</v>
      </c>
      <c r="S12" s="142">
        <f>'Звед. -315'!S13</f>
        <v>4.5454545454545456E-2</v>
      </c>
      <c r="T12" s="142">
        <f>'Звед. -315'!T13</f>
        <v>0</v>
      </c>
      <c r="U12" s="142">
        <f>'Звед. -315'!U13</f>
        <v>0</v>
      </c>
      <c r="V12" s="142"/>
      <c r="W12" s="142">
        <f>'Звед. -315'!W13</f>
        <v>4.9230769230769234</v>
      </c>
      <c r="X12" s="142">
        <f>'Звед. -315'!X13</f>
        <v>3.8461538461538464E-2</v>
      </c>
      <c r="Y12" s="142">
        <f>'Звед. -315'!Y13</f>
        <v>3.8461538461538464E-2</v>
      </c>
      <c r="Z12" s="142">
        <f>'Звед. -315'!Z13</f>
        <v>3.8461538461538464E-2</v>
      </c>
      <c r="AA12" s="142">
        <f>'Звед. -315'!AA13</f>
        <v>4.1666666666666664E-2</v>
      </c>
      <c r="AB12" s="142">
        <f>'Звед. -315'!AB13</f>
        <v>4.1666666666666664E-2</v>
      </c>
      <c r="AC12" s="142">
        <f>'Звед. -315'!AC13</f>
        <v>0</v>
      </c>
      <c r="AD12" s="142">
        <f>'Звед. -315'!AD13</f>
        <v>0</v>
      </c>
      <c r="AE12" s="142">
        <f>'Звед. -315'!AE13</f>
        <v>0</v>
      </c>
      <c r="AF12" s="142"/>
      <c r="AG12" s="142">
        <f>'Звед. -315'!AG13</f>
        <v>5.0076923076923077</v>
      </c>
      <c r="AH12" s="142">
        <f>'Звед. -315'!AH13</f>
        <v>3.8461538461538464E-2</v>
      </c>
      <c r="AI12" s="142">
        <f>'Звед. -315'!AI13</f>
        <v>3.8461538461538464E-2</v>
      </c>
      <c r="AJ12" s="142">
        <f>'Звед. -315'!AJ13</f>
        <v>3.8461538461538464E-2</v>
      </c>
      <c r="AK12" s="142">
        <f>'Звед. -315'!AK13</f>
        <v>4.1666666666666664E-2</v>
      </c>
      <c r="AL12" s="142">
        <f>'Звед. -315'!AL13</f>
        <v>4.1666666666666664E-2</v>
      </c>
      <c r="AM12" s="142">
        <f>'Звед. -315'!AM13</f>
        <v>4.5454545454545456E-2</v>
      </c>
      <c r="AN12" s="142">
        <f>'Звед. -315'!AN13</f>
        <v>0</v>
      </c>
      <c r="AO12" s="142">
        <f>'Звед. -315'!AO13</f>
        <v>0</v>
      </c>
      <c r="AP12" s="142"/>
      <c r="AQ12" s="142">
        <f>'Звед. -315'!AQ13</f>
        <v>4.5384615384615383</v>
      </c>
      <c r="AR12" s="142">
        <f>'Звед. -315'!AR13</f>
        <v>3.8461538461538464E-2</v>
      </c>
      <c r="AS12" s="142">
        <f>'Звед. -315'!AS13</f>
        <v>3.8461538461538464E-2</v>
      </c>
      <c r="AT12" s="142">
        <f>'Звед. -315'!AT13</f>
        <v>3.8461538461538464E-2</v>
      </c>
      <c r="AU12" s="142">
        <f>'Звед. -315'!AU13</f>
        <v>4.1666666666666664E-2</v>
      </c>
      <c r="AV12" s="142">
        <f>'Звед. -315'!AV13</f>
        <v>4.1666666666666664E-2</v>
      </c>
      <c r="AW12" s="142">
        <f>'Звед. -315'!AW13</f>
        <v>4.5454545454545456E-2</v>
      </c>
      <c r="AX12" s="142">
        <f>'Звед. -315'!AX13</f>
        <v>0</v>
      </c>
      <c r="AY12" s="142">
        <f>'Звед. -315'!AY13</f>
        <v>0</v>
      </c>
    </row>
    <row r="13" spans="1:51" x14ac:dyDescent="0.25">
      <c r="A13" s="186" t="str">
        <f>'СЕ-311'!D1</f>
        <v>СЕ-311</v>
      </c>
      <c r="B13" s="142">
        <f>'Звед. -315'!B16</f>
        <v>5.2631578947368418E-2</v>
      </c>
      <c r="C13" s="142">
        <f>'Звед. -315'!C16</f>
        <v>5.2631578947368418E-2</v>
      </c>
      <c r="D13" s="142">
        <f>'Звед. -315'!D16</f>
        <v>5.2631578947368418E-2</v>
      </c>
      <c r="E13" s="142">
        <f>'Звед. -315'!E16</f>
        <v>5.2631578947368418E-2</v>
      </c>
      <c r="F13" s="142">
        <f>'Звед. -315'!F14</f>
        <v>0.04</v>
      </c>
      <c r="G13" s="142">
        <f>'Звед. -315'!G16</f>
        <v>5.2631578947368418E-2</v>
      </c>
      <c r="H13" s="142">
        <f>'Звед. -315'!H16</f>
        <v>5.2631578947368418E-2</v>
      </c>
      <c r="I13" s="142">
        <f>'Звед. -315'!I16</f>
        <v>5.2631578947368418E-2</v>
      </c>
      <c r="J13" s="142">
        <f>'Звед. -315'!J16</f>
        <v>0</v>
      </c>
      <c r="K13" s="142">
        <f>'Звед. -315'!K16</f>
        <v>5.2631578947368418E-2</v>
      </c>
      <c r="L13" s="142">
        <f>'Звед. -315'!L16</f>
        <v>5.2631578947368418E-2</v>
      </c>
      <c r="M13" s="142">
        <f>'Звед. -315'!M16</f>
        <v>5.2631578947368418E-2</v>
      </c>
      <c r="N13" s="142">
        <f>'Звед. -315'!N16</f>
        <v>5.2631578947368418E-2</v>
      </c>
      <c r="O13" s="142">
        <f>'Звед. -315'!O16</f>
        <v>5.2631578947368418E-2</v>
      </c>
      <c r="P13" s="142">
        <f>'Звед. -315'!P16</f>
        <v>5.2631578947368418E-2</v>
      </c>
      <c r="Q13" s="142">
        <f>'Звед. -315'!Q16</f>
        <v>5.2631578947368418E-2</v>
      </c>
      <c r="R13" s="142">
        <f>'Звед. -315'!R16</f>
        <v>5.2631578947368418E-2</v>
      </c>
      <c r="S13" s="142">
        <f>'Звед. -315'!S16</f>
        <v>5.2631578947368418E-2</v>
      </c>
      <c r="T13" s="142">
        <f>'Звед. -315'!T16</f>
        <v>5.2631578947368418E-2</v>
      </c>
      <c r="U13" s="142">
        <f>'Звед. -315'!U16</f>
        <v>5.2631578947368418E-2</v>
      </c>
      <c r="V13" s="142"/>
      <c r="W13" s="142">
        <f>'Звед. -315'!W16</f>
        <v>5.2631578947368418E-2</v>
      </c>
      <c r="X13" s="142">
        <f>'Звед. -315'!X16</f>
        <v>5.2631578947368418E-2</v>
      </c>
      <c r="Y13" s="142">
        <f>'Звед. -315'!Y16</f>
        <v>5.2631578947368418E-2</v>
      </c>
      <c r="Z13" s="142">
        <f>'Звед. -315'!Z16</f>
        <v>5.2631578947368418E-2</v>
      </c>
      <c r="AA13" s="142">
        <f>'Звед. -315'!AA16</f>
        <v>5.2631578947368418E-2</v>
      </c>
      <c r="AB13" s="142">
        <f>'Звед. -315'!AB16</f>
        <v>5.2631578947368418E-2</v>
      </c>
      <c r="AC13" s="142">
        <f>'Звед. -315'!AC16</f>
        <v>5.2631578947368418E-2</v>
      </c>
      <c r="AD13" s="142">
        <f>'Звед. -315'!AD16</f>
        <v>5.2631578947368418E-2</v>
      </c>
      <c r="AE13" s="142">
        <f>'Звед. -315'!AE16</f>
        <v>5.2631578947368418E-2</v>
      </c>
      <c r="AF13" s="142"/>
      <c r="AG13" s="142">
        <f>'Звед. -315'!AG16</f>
        <v>5.2631578947368418E-2</v>
      </c>
      <c r="AH13" s="142">
        <f>'Звед. -315'!AH16</f>
        <v>5.2631578947368418E-2</v>
      </c>
      <c r="AI13" s="142">
        <f>'Звед. -315'!AI16</f>
        <v>5.2631578947368418E-2</v>
      </c>
      <c r="AJ13" s="142">
        <f>'Звед. -315'!AJ16</f>
        <v>5.2631578947368418E-2</v>
      </c>
      <c r="AK13" s="142">
        <f>'Звед. -315'!AK16</f>
        <v>5.2631578947368418E-2</v>
      </c>
      <c r="AL13" s="142">
        <f>'Звед. -315'!AL16</f>
        <v>5.2631578947368418E-2</v>
      </c>
      <c r="AM13" s="142">
        <f>'Звед. -315'!AM16</f>
        <v>5.2631578947368418E-2</v>
      </c>
      <c r="AN13" s="142">
        <f>'Звед. -315'!AN16</f>
        <v>5.2631578947368418E-2</v>
      </c>
      <c r="AO13" s="142">
        <f>'Звед. -315'!AO16</f>
        <v>5.2631578947368418E-2</v>
      </c>
      <c r="AP13" s="142"/>
      <c r="AQ13" s="142">
        <f>'Звед. -315'!AQ16</f>
        <v>5.2631578947368418E-2</v>
      </c>
      <c r="AR13" s="142">
        <f>'Звед. -315'!AR16</f>
        <v>5.2631578947368418E-2</v>
      </c>
      <c r="AS13" s="142">
        <f>'Звед. -315'!AS16</f>
        <v>5.2631578947368418E-2</v>
      </c>
      <c r="AT13" s="142">
        <f>'Звед. -315'!AT16</f>
        <v>5.2631578947368418E-2</v>
      </c>
      <c r="AU13" s="142">
        <f>'Звед. -315'!AU16</f>
        <v>5.2631578947368418E-2</v>
      </c>
      <c r="AV13" s="142">
        <f>'Звед. -315'!AV16</f>
        <v>5.2631578947368418E-2</v>
      </c>
      <c r="AW13" s="142">
        <f>'Звед. -315'!AW16</f>
        <v>5.2631578947368418E-2</v>
      </c>
      <c r="AX13" s="142">
        <f>'Звед. -315'!AX16</f>
        <v>5.2631578947368418E-2</v>
      </c>
      <c r="AY13" s="142">
        <f>'Звед. -315'!AY16</f>
        <v>5.2631578947368418E-2</v>
      </c>
    </row>
    <row r="14" spans="1:51" x14ac:dyDescent="0.25">
      <c r="A14" s="186" t="str">
        <f>'АТ-314'!D1</f>
        <v>АТ-314</v>
      </c>
      <c r="B14" s="142">
        <f>'Звед. -314'!B13</f>
        <v>4.9333333333333336</v>
      </c>
      <c r="C14" s="142">
        <f>'Звед. -314'!C13</f>
        <v>5.95</v>
      </c>
      <c r="D14" s="142">
        <f>'Звед. -314'!D13</f>
        <v>5.7777777777777777</v>
      </c>
      <c r="E14" s="142">
        <f>'Звед. -314'!E13</f>
        <v>5.3348214285714288</v>
      </c>
      <c r="F14" s="142">
        <f>'Звед. -314'!F13</f>
        <v>3.7037037037037035E-2</v>
      </c>
      <c r="G14" s="142">
        <f>'Звед. -314'!G13</f>
        <v>3.7037037037037035E-2</v>
      </c>
      <c r="H14" s="142">
        <f>'Звед. -314'!H13</f>
        <v>3.7037037037037035E-2</v>
      </c>
      <c r="I14" s="142">
        <f>'Звед. -314'!I13</f>
        <v>3.7037037037037035E-2</v>
      </c>
      <c r="J14" s="142">
        <f>'Звед. -314'!J13</f>
        <v>3.7037037037037035E-2</v>
      </c>
      <c r="K14" s="142">
        <f>'Звед. -314'!K13</f>
        <v>3.7037037037037035E-2</v>
      </c>
      <c r="L14" s="142">
        <f>'Звед. -314'!L13</f>
        <v>4.9388888888888882</v>
      </c>
      <c r="M14" s="142">
        <f>'Звед. -314'!M13</f>
        <v>5.854166666666667</v>
      </c>
      <c r="N14" s="142">
        <f>'Звед. -314'!N13</f>
        <v>6.041666666666667</v>
      </c>
      <c r="O14" s="142">
        <f>'Звед. -314'!O13</f>
        <v>5.448979591836733</v>
      </c>
      <c r="P14" s="142">
        <f>'Звед. -314'!P13</f>
        <v>3.7037037037037035E-2</v>
      </c>
      <c r="Q14" s="142">
        <f>'Звед. -314'!Q13</f>
        <v>3.7037037037037035E-2</v>
      </c>
      <c r="R14" s="142">
        <f>'Звед. -314'!R13</f>
        <v>3.7037037037037035E-2</v>
      </c>
      <c r="S14" s="142">
        <f>'Звед. -314'!S13</f>
        <v>3.7037037037037035E-2</v>
      </c>
      <c r="T14" s="142">
        <f>'Звед. -314'!T13</f>
        <v>3.7037037037037035E-2</v>
      </c>
      <c r="U14" s="142">
        <f>'Звед. -314'!U13</f>
        <v>3.7037037037037035E-2</v>
      </c>
      <c r="V14" s="142"/>
      <c r="W14" s="142">
        <f>'Звед. -314'!V13</f>
        <v>3.3333333333333333E-2</v>
      </c>
      <c r="X14" s="142">
        <f>'Звед. -314'!W13</f>
        <v>6.3</v>
      </c>
      <c r="Y14" s="142">
        <f>'Звед. -314'!X13</f>
        <v>4.5357142857142856</v>
      </c>
      <c r="Z14" s="142">
        <f>'Звед. -314'!Y13</f>
        <v>3.7037037037037035E-2</v>
      </c>
      <c r="AA14" s="142">
        <f>'Звед. -314'!Z13</f>
        <v>3.7037037037037035E-2</v>
      </c>
      <c r="AB14" s="142">
        <f>'Звед. -314'!AA13</f>
        <v>3.7037037037037035E-2</v>
      </c>
      <c r="AC14" s="142">
        <f>'Звед. -314'!AB13</f>
        <v>3.7037037037037035E-2</v>
      </c>
      <c r="AD14" s="142">
        <f>'Звед. -314'!AC13</f>
        <v>3.7037037037037035E-2</v>
      </c>
      <c r="AE14" s="142">
        <f>'Звед. -314'!AD13</f>
        <v>3.7037037037037035E-2</v>
      </c>
      <c r="AF14" s="142"/>
      <c r="AG14" s="142">
        <f>'Звед. -314'!AE13</f>
        <v>6.3416666666666668</v>
      </c>
      <c r="AH14" s="142">
        <f>'Звед. -314'!AF13</f>
        <v>6.294444444444447</v>
      </c>
      <c r="AI14" s="142">
        <f>'Звед. -314'!AG13</f>
        <v>6.3392857142857144</v>
      </c>
      <c r="AJ14" s="142">
        <f>'Звед. -314'!AH13</f>
        <v>3.7037037037037035E-2</v>
      </c>
      <c r="AK14" s="142">
        <f>'Звед. -314'!AI13</f>
        <v>3.7037037037037035E-2</v>
      </c>
      <c r="AL14" s="142">
        <f>'Звед. -314'!AJ13</f>
        <v>3.7037037037037035E-2</v>
      </c>
      <c r="AM14" s="142">
        <f>'Звед. -314'!AK13</f>
        <v>3.7037037037037035E-2</v>
      </c>
      <c r="AN14" s="142">
        <f>'Звед. -314'!AL13</f>
        <v>3.7037037037037035E-2</v>
      </c>
      <c r="AO14" s="142">
        <f>'Звед. -314'!AM13</f>
        <v>3.7037037037037035E-2</v>
      </c>
      <c r="AP14" s="142"/>
      <c r="AQ14" s="142">
        <f>'Звед. -314'!AN13</f>
        <v>5.4</v>
      </c>
      <c r="AR14" s="142">
        <f>'Звед. -314'!AO13</f>
        <v>5.5666666666666664</v>
      </c>
      <c r="AS14" s="142">
        <f>'Звед. -314'!AP13</f>
        <v>7.8571428571428568</v>
      </c>
      <c r="AT14" s="142">
        <f>'Звед. -314'!AQ13</f>
        <v>3.7037037037037035E-2</v>
      </c>
      <c r="AU14" s="142">
        <f>'Звед. -314'!AR13</f>
        <v>3.7037037037037035E-2</v>
      </c>
      <c r="AV14" s="142">
        <f>'Звед. -314'!AS13</f>
        <v>3.7037037037037035E-2</v>
      </c>
      <c r="AW14" s="142">
        <f>'Звед. -314'!AT13</f>
        <v>3.7037037037037035E-2</v>
      </c>
      <c r="AX14" s="142">
        <f>'Звед. -314'!AU13</f>
        <v>3.7037037037037035E-2</v>
      </c>
      <c r="AY14" s="142">
        <f>'Звед. -314'!AV13</f>
        <v>3.7037037037037035E-2</v>
      </c>
    </row>
    <row r="15" spans="1:51" x14ac:dyDescent="0.25">
      <c r="A15" s="186" t="str">
        <f>'АЗ-314'!D1</f>
        <v>АЗ-314</v>
      </c>
      <c r="B15" s="142">
        <f>'Звед. -314'!B14</f>
        <v>3.5714285714285712E-2</v>
      </c>
      <c r="C15" s="142">
        <f>'Звед. -314'!C14</f>
        <v>3.5714285714285712E-2</v>
      </c>
      <c r="D15" s="142">
        <f>'Звед. -314'!D14</f>
        <v>3.5714285714285712E-2</v>
      </c>
      <c r="E15" s="142">
        <f>'Звед. -314'!E14</f>
        <v>3.5714285714285712E-2</v>
      </c>
      <c r="F15" s="142">
        <f>'Звед. -314'!F14</f>
        <v>3.5714285714285712E-2</v>
      </c>
      <c r="G15" s="142">
        <f>'Звед. -314'!G14</f>
        <v>3.5714285714285712E-2</v>
      </c>
      <c r="H15" s="142">
        <f>'Звед. -314'!H14</f>
        <v>3.8461538461538464E-2</v>
      </c>
      <c r="I15" s="142">
        <f>'Звед. -314'!I14</f>
        <v>3.8461538461538464E-2</v>
      </c>
      <c r="J15" s="142">
        <f>'Звед. -314'!J14</f>
        <v>3.8461538461538464E-2</v>
      </c>
      <c r="K15" s="142">
        <f>'Звед. -314'!K14</f>
        <v>3.8461538461538464E-2</v>
      </c>
      <c r="L15" s="142">
        <f>'Звед. -314'!L14</f>
        <v>3.5714285714285712E-2</v>
      </c>
      <c r="M15" s="142">
        <f>'Звед. -314'!M14</f>
        <v>3.5714285714285712E-2</v>
      </c>
      <c r="N15" s="142">
        <f>'Звед. -314'!N14</f>
        <v>3.5714285714285712E-2</v>
      </c>
      <c r="O15" s="142">
        <f>'Звед. -314'!O14</f>
        <v>3.5714285714285712E-2</v>
      </c>
      <c r="P15" s="142">
        <f>'Звед. -314'!P14</f>
        <v>3.5714285714285712E-2</v>
      </c>
      <c r="Q15" s="142">
        <f>'Звед. -314'!Q14</f>
        <v>3.5714285714285712E-2</v>
      </c>
      <c r="R15" s="142">
        <f>'Звед. -314'!R14</f>
        <v>3.8461538461538464E-2</v>
      </c>
      <c r="S15" s="142">
        <f>'Звед. -314'!S14</f>
        <v>3.8461538461538464E-2</v>
      </c>
      <c r="T15" s="142">
        <f>'Звед. -314'!T14</f>
        <v>3.8461538461538464E-2</v>
      </c>
      <c r="U15" s="142">
        <f>'Звед. -314'!U14</f>
        <v>3.8461538461538464E-2</v>
      </c>
      <c r="V15" s="142"/>
      <c r="W15" s="142">
        <f>'Звед. -314'!V14</f>
        <v>3.5714285714285712E-2</v>
      </c>
      <c r="X15" s="142">
        <f>'Звед. -314'!W14</f>
        <v>3.5714285714285712E-2</v>
      </c>
      <c r="Y15" s="142">
        <f>'Звед. -314'!X14</f>
        <v>3.5714285714285712E-2</v>
      </c>
      <c r="Z15" s="142">
        <f>'Звед. -314'!Y14</f>
        <v>3.5714285714285712E-2</v>
      </c>
      <c r="AA15" s="142">
        <f>'Звед. -314'!Z14</f>
        <v>3.8461538461538464E-2</v>
      </c>
      <c r="AB15" s="142">
        <f>'Звед. -314'!AA14</f>
        <v>3.8461538461538464E-2</v>
      </c>
      <c r="AC15" s="142">
        <f>'Звед. -314'!AB14</f>
        <v>3.8461538461538464E-2</v>
      </c>
      <c r="AD15" s="142">
        <f>'Звед. -314'!AC14</f>
        <v>3.8461538461538464E-2</v>
      </c>
      <c r="AE15" s="142">
        <f>'Звед. -314'!AD14</f>
        <v>3.8461538461538464E-2</v>
      </c>
      <c r="AF15" s="142"/>
      <c r="AG15" s="142">
        <f>'Звед. -314'!AE14</f>
        <v>3.5714285714285712E-2</v>
      </c>
      <c r="AH15" s="142">
        <f>'Звед. -314'!AF14</f>
        <v>3.5714285714285712E-2</v>
      </c>
      <c r="AI15" s="142">
        <f>'Звед. -314'!AG14</f>
        <v>3.5714285714285712E-2</v>
      </c>
      <c r="AJ15" s="142">
        <f>'Звед. -314'!AH14</f>
        <v>3.5714285714285712E-2</v>
      </c>
      <c r="AK15" s="142">
        <f>'Звед. -314'!AI14</f>
        <v>3.5714285714285712E-2</v>
      </c>
      <c r="AL15" s="142">
        <f>'Звед. -314'!AJ14</f>
        <v>3.8461538461538464E-2</v>
      </c>
      <c r="AM15" s="142">
        <f>'Звед. -314'!AK14</f>
        <v>3.8461538461538464E-2</v>
      </c>
      <c r="AN15" s="142">
        <f>'Звед. -314'!AL14</f>
        <v>3.8461538461538464E-2</v>
      </c>
      <c r="AO15" s="142">
        <f>'Звед. -314'!AM14</f>
        <v>3.8461538461538464E-2</v>
      </c>
      <c r="AP15" s="142"/>
      <c r="AQ15" s="142">
        <f>'Звед. -314'!AN14</f>
        <v>3.5714285714285712E-2</v>
      </c>
      <c r="AR15" s="142">
        <f>'Звед. -314'!AO14</f>
        <v>3.5714285714285712E-2</v>
      </c>
      <c r="AS15" s="142">
        <f>'Звед. -314'!AP14</f>
        <v>3.5714285714285712E-2</v>
      </c>
      <c r="AT15" s="142">
        <f>'Звед. -314'!AQ14</f>
        <v>3.5714285714285712E-2</v>
      </c>
      <c r="AU15" s="142">
        <f>'Звед. -314'!AR14</f>
        <v>3.5714285714285712E-2</v>
      </c>
      <c r="AV15" s="142">
        <f>'Звед. -314'!AS14</f>
        <v>3.8461538461538464E-2</v>
      </c>
      <c r="AW15" s="142">
        <f>'Звед. -314'!AT14</f>
        <v>3.8461538461538464E-2</v>
      </c>
      <c r="AX15" s="142">
        <f>'Звед. -314'!AU14</f>
        <v>3.8461538461538464E-2</v>
      </c>
      <c r="AY15" s="142">
        <f>'Звед. -314'!AV14</f>
        <v>3.8461538461538464E-2</v>
      </c>
    </row>
    <row r="16" spans="1:51" x14ac:dyDescent="0.25">
      <c r="A16" s="186" t="str">
        <f>'СЕ-314'!D1</f>
        <v>СЕ-314</v>
      </c>
      <c r="B16" s="142">
        <f>'Звед. -314'!B16</f>
        <v>3.5714285714285712E-2</v>
      </c>
      <c r="C16" s="142">
        <f>'Звед. -314'!C16</f>
        <v>3.5714285714285712E-2</v>
      </c>
      <c r="D16" s="142">
        <f>'Звед. -314'!D16</f>
        <v>3.5714285714285712E-2</v>
      </c>
      <c r="E16" s="142">
        <f>'Звед. -314'!E16</f>
        <v>3.5714285714285712E-2</v>
      </c>
      <c r="F16" s="142">
        <f>'Звед. -314'!F16</f>
        <v>3.5714285714285712E-2</v>
      </c>
      <c r="G16" s="142">
        <f>'Звед. -314'!G16</f>
        <v>3.5714285714285712E-2</v>
      </c>
      <c r="H16" s="142">
        <f>'Звед. -314'!H16</f>
        <v>3.5714285714285712E-2</v>
      </c>
      <c r="I16" s="142">
        <f>'Звед. -314'!I16</f>
        <v>3.7037037037037035E-2</v>
      </c>
      <c r="J16" s="142">
        <f>'Звед. -314'!J16</f>
        <v>3.7037037037037035E-2</v>
      </c>
      <c r="K16" s="142">
        <f>'Звед. -314'!K16</f>
        <v>3.7037037037037035E-2</v>
      </c>
      <c r="L16" s="142">
        <f>'Звед. -314'!L16</f>
        <v>3.5714285714285712E-2</v>
      </c>
      <c r="M16" s="142">
        <f>'Звед. -314'!M16</f>
        <v>3.5714285714285712E-2</v>
      </c>
      <c r="N16" s="142">
        <f>'Звед. -314'!N16</f>
        <v>3.5714285714285712E-2</v>
      </c>
      <c r="O16" s="142">
        <f>'Звед. -314'!O16</f>
        <v>3.5714285714285712E-2</v>
      </c>
      <c r="P16" s="142">
        <f>'Звед. -314'!P16</f>
        <v>3.5714285714285712E-2</v>
      </c>
      <c r="Q16" s="142">
        <f>'Звед. -314'!Q16</f>
        <v>3.5714285714285712E-2</v>
      </c>
      <c r="R16" s="142">
        <f>'Звед. -314'!R16</f>
        <v>3.5714285714285712E-2</v>
      </c>
      <c r="S16" s="142">
        <f>'Звед. -314'!S16</f>
        <v>3.7037037037037035E-2</v>
      </c>
      <c r="T16" s="142">
        <f>'Звед. -314'!T16</f>
        <v>3.7037037037037035E-2</v>
      </c>
      <c r="U16" s="142">
        <f>'Звед. -314'!U16</f>
        <v>3.7037037037037035E-2</v>
      </c>
      <c r="V16" s="142"/>
      <c r="W16" s="142">
        <f>'Звед. -314'!V16</f>
        <v>3.5714285714285712E-2</v>
      </c>
      <c r="X16" s="142">
        <f>'Звед. -314'!W16</f>
        <v>3.5714285714285712E-2</v>
      </c>
      <c r="Y16" s="142">
        <f>'Звед. -314'!X16</f>
        <v>3.5714285714285712E-2</v>
      </c>
      <c r="Z16" s="142">
        <f>'Звед. -314'!Y16</f>
        <v>3.5714285714285712E-2</v>
      </c>
      <c r="AA16" s="142">
        <f>'Звед. -314'!Z16</f>
        <v>3.5714285714285712E-2</v>
      </c>
      <c r="AB16" s="142">
        <f>'Звед. -314'!AA16</f>
        <v>3.5714285714285712E-2</v>
      </c>
      <c r="AC16" s="142">
        <f>'Звед. -314'!AB16</f>
        <v>3.7037037037037035E-2</v>
      </c>
      <c r="AD16" s="142">
        <f>'Звед. -314'!AC16</f>
        <v>3.7037037037037035E-2</v>
      </c>
      <c r="AE16" s="142">
        <f>'Звед. -314'!AD16</f>
        <v>3.7037037037037035E-2</v>
      </c>
      <c r="AF16" s="142"/>
      <c r="AG16" s="142">
        <f>'Звед. -314'!AE16</f>
        <v>3.5714285714285712E-2</v>
      </c>
      <c r="AH16" s="142">
        <f>'Звед. -314'!AF16</f>
        <v>3.5714285714285712E-2</v>
      </c>
      <c r="AI16" s="142">
        <f>'Звед. -314'!AG16</f>
        <v>3.5714285714285712E-2</v>
      </c>
      <c r="AJ16" s="142">
        <f>'Звед. -314'!AH16</f>
        <v>3.5714285714285712E-2</v>
      </c>
      <c r="AK16" s="142">
        <f>'Звед. -314'!AI16</f>
        <v>3.5714285714285712E-2</v>
      </c>
      <c r="AL16" s="142">
        <f>'Звед. -314'!AJ16</f>
        <v>3.5714285714285712E-2</v>
      </c>
      <c r="AM16" s="142">
        <f>'Звед. -314'!AK16</f>
        <v>3.7037037037037035E-2</v>
      </c>
      <c r="AN16" s="142">
        <f>'Звед. -314'!AL16</f>
        <v>3.7037037037037035E-2</v>
      </c>
      <c r="AO16" s="142">
        <f>'Звед. -314'!AM16</f>
        <v>3.7037037037037035E-2</v>
      </c>
      <c r="AP16" s="142"/>
      <c r="AQ16" s="142">
        <f>'Звед. -314'!AN16</f>
        <v>3.5714285714285712E-2</v>
      </c>
      <c r="AR16" s="142">
        <f>'Звед. -314'!AO16</f>
        <v>3.5714285714285712E-2</v>
      </c>
      <c r="AS16" s="142">
        <f>'Звед. -314'!AP16</f>
        <v>3.5714285714285712E-2</v>
      </c>
      <c r="AT16" s="142">
        <f>'Звед. -314'!AQ16</f>
        <v>3.5714285714285712E-2</v>
      </c>
      <c r="AU16" s="142">
        <f>'Звед. -314'!AR16</f>
        <v>3.5714285714285712E-2</v>
      </c>
      <c r="AV16" s="142">
        <f>'Звед. -314'!AS16</f>
        <v>3.5714285714285712E-2</v>
      </c>
      <c r="AW16" s="142">
        <f>'Звед. -314'!AT16</f>
        <v>3.7037037037037035E-2</v>
      </c>
      <c r="AX16" s="142">
        <f>'Звед. -314'!AU16</f>
        <v>3.7037037037037035E-2</v>
      </c>
      <c r="AY16" s="142">
        <f>'Звед. -314'!AV16</f>
        <v>3.7037037037037035E-2</v>
      </c>
    </row>
    <row r="17" spans="1:51" x14ac:dyDescent="0.25">
      <c r="A17" s="186" t="str">
        <f>'АТ-313'!D1</f>
        <v>АТ-313</v>
      </c>
      <c r="B17" s="142">
        <f>'Звед. -313'!B5</f>
        <v>5.3741496598639449</v>
      </c>
      <c r="C17" s="142">
        <f>'Звед. -313'!C5</f>
        <v>5.2857142857142865</v>
      </c>
      <c r="D17" s="142">
        <f>'Звед. -313'!D5</f>
        <v>3.7807017543859653</v>
      </c>
      <c r="E17" s="142">
        <f>'Звед. -313'!E5</f>
        <v>5.5</v>
      </c>
      <c r="F17" s="142">
        <f>'Звед. -313'!F5</f>
        <v>5.7261904761904754</v>
      </c>
      <c r="G17" s="142">
        <f>'Звед. -313'!G5</f>
        <v>5.4375</v>
      </c>
      <c r="H17" s="142">
        <f>'Звед. -313'!H5</f>
        <v>8.3333333333333329E-2</v>
      </c>
      <c r="I17" s="142">
        <f>'Звед. -313'!I5</f>
        <v>8.3333333333333329E-2</v>
      </c>
      <c r="J17" s="142">
        <f>'Звед. -313'!J5</f>
        <v>7.6923076923076927E-2</v>
      </c>
      <c r="K17" s="142">
        <f>'Звед. -313'!K5</f>
        <v>7.6923076923076927E-2</v>
      </c>
      <c r="L17" s="142">
        <f>'Звед. -313'!L5</f>
        <v>4.9761904761904754</v>
      </c>
      <c r="M17" s="142">
        <f>'Звед. -313'!M5</f>
        <v>5.333333333333333</v>
      </c>
      <c r="N17" s="142">
        <f>'Звед. -313'!N5</f>
        <v>5.0087719298245608</v>
      </c>
      <c r="O17" s="142">
        <f>'Звед. -313'!O5</f>
        <v>5.4395604395604398</v>
      </c>
      <c r="P17" s="142">
        <f>'Звед. -313'!P5</f>
        <v>5.6309523809523805</v>
      </c>
      <c r="Q17" s="142">
        <f>'Звед. -313'!Q5</f>
        <v>5.333333333333333</v>
      </c>
      <c r="R17" s="142">
        <f>'Звед. -313'!R5</f>
        <v>8.3333333333333329E-2</v>
      </c>
      <c r="S17" s="142">
        <f>'Звед. -313'!S5</f>
        <v>8.3333333333333329E-2</v>
      </c>
      <c r="T17" s="142">
        <f>'Звед. -313'!T5</f>
        <v>7.6923076923076927E-2</v>
      </c>
      <c r="U17" s="142">
        <f>'Звед. -313'!U5</f>
        <v>7.6923076923076927E-2</v>
      </c>
      <c r="V17" s="142"/>
      <c r="W17" s="142">
        <f>'Звед. -313'!W5</f>
        <v>4.7619047619047616E-2</v>
      </c>
      <c r="X17" s="142">
        <f>'Звед. -313'!X5</f>
        <v>5.2631578947368418E-2</v>
      </c>
      <c r="Y17" s="142">
        <f>'Звед. -313'!Y5</f>
        <v>6.1538461538461542</v>
      </c>
      <c r="Z17" s="142">
        <f>'Звед. -313'!Z5</f>
        <v>8.3333333333333329E-2</v>
      </c>
      <c r="AA17" s="142">
        <f>'Звед. -313'!AA5</f>
        <v>8.3333333333333329E-2</v>
      </c>
      <c r="AB17" s="142">
        <f>'Звед. -313'!AB5</f>
        <v>8.3333333333333329E-2</v>
      </c>
      <c r="AC17" s="142">
        <f>'Звед. -313'!AC5</f>
        <v>8.3333333333333329E-2</v>
      </c>
      <c r="AD17" s="142">
        <f>'Звед. -313'!AD5</f>
        <v>7.6923076923076927E-2</v>
      </c>
      <c r="AE17" s="142">
        <f>'Звед. -313'!AE5</f>
        <v>7.6923076923076927E-2</v>
      </c>
      <c r="AF17" s="142"/>
      <c r="AG17" s="142">
        <f>'Звед. -313'!AG5</f>
        <v>5.4571428571428573</v>
      </c>
      <c r="AH17" s="142">
        <f>'Звед. -313'!AH5</f>
        <v>5.1157894736842104</v>
      </c>
      <c r="AI17" s="142">
        <f>'Звед. -313'!AI5</f>
        <v>5.9423076923076925</v>
      </c>
      <c r="AJ17" s="142">
        <f>'Звед. -313'!AJ5</f>
        <v>6.3500000000000005</v>
      </c>
      <c r="AK17" s="142">
        <f>'Звед. -313'!AK5</f>
        <v>6.4047619047619051</v>
      </c>
      <c r="AL17" s="142">
        <f>'Звед. -313'!AL5</f>
        <v>8.3333333333333329E-2</v>
      </c>
      <c r="AM17" s="142">
        <f>'Звед. -313'!AM5</f>
        <v>8.3333333333333329E-2</v>
      </c>
      <c r="AN17" s="142">
        <f>'Звед. -313'!AN5</f>
        <v>7.6923076923076927E-2</v>
      </c>
      <c r="AO17" s="142">
        <f>'Звед. -313'!AO5</f>
        <v>7.6923076923076927E-2</v>
      </c>
      <c r="AP17" s="142"/>
      <c r="AQ17" s="142">
        <f>'Звед. -313'!AQ5</f>
        <v>6.2857142857142856</v>
      </c>
      <c r="AR17" s="142">
        <f>'Звед. -313'!AR5</f>
        <v>5.3684210526315788</v>
      </c>
      <c r="AS17" s="142">
        <f>'Звед. -313'!AS5</f>
        <v>6.9230769230769234</v>
      </c>
      <c r="AT17" s="142">
        <f>'Звед. -313'!AT5</f>
        <v>7</v>
      </c>
      <c r="AU17" s="142">
        <f>'Звед. -313'!AU5</f>
        <v>7.333333333333333</v>
      </c>
      <c r="AV17" s="142">
        <f>'Звед. -313'!AV5</f>
        <v>8.3333333333333329E-2</v>
      </c>
      <c r="AW17" s="142">
        <f>'Звед. -313'!AW5</f>
        <v>8.3333333333333329E-2</v>
      </c>
      <c r="AX17" s="142">
        <f>'Звед. -313'!AX5</f>
        <v>7.6923076923076927E-2</v>
      </c>
      <c r="AY17" s="142">
        <f>'Звед. -313'!AY5</f>
        <v>7.6923076923076927E-2</v>
      </c>
    </row>
    <row r="18" spans="1:51" x14ac:dyDescent="0.25">
      <c r="A18" s="186" t="str">
        <f>'АЗ-313'!D1</f>
        <v>АЗ-313</v>
      </c>
      <c r="B18" s="142">
        <f>'Звед. -313'!B6</f>
        <v>4.8114285714285714</v>
      </c>
      <c r="C18" s="142">
        <f>'Звед. -313'!C6</f>
        <v>5.1150000000000002</v>
      </c>
      <c r="D18" s="142">
        <f>'Звед. -313'!D6</f>
        <v>5.115384615384615</v>
      </c>
      <c r="E18" s="142">
        <f>'Звед. -313'!E6</f>
        <v>5.126373626373625</v>
      </c>
      <c r="F18" s="142">
        <f>'Звед. -313'!F6</f>
        <v>5.25</v>
      </c>
      <c r="G18" s="142">
        <f>'Звед. -313'!G6</f>
        <v>5.1973684210526319</v>
      </c>
      <c r="H18" s="142">
        <f>'Звед. -313'!H6</f>
        <v>5.2631578947368418E-2</v>
      </c>
      <c r="I18" s="142">
        <f>'Звед. -313'!I6</f>
        <v>5.2631578947368418E-2</v>
      </c>
      <c r="J18" s="142">
        <f>'Звед. -313'!J6</f>
        <v>5.2631578947368418E-2</v>
      </c>
      <c r="K18" s="142">
        <f>'Звед. -313'!K6</f>
        <v>5.2631578947368418E-2</v>
      </c>
      <c r="L18" s="142">
        <f>'Звед. -313'!L6</f>
        <v>5.0199999999999996</v>
      </c>
      <c r="M18" s="142">
        <f>'Звед. -313'!M6</f>
        <v>5.5333333333333323</v>
      </c>
      <c r="N18" s="142">
        <f>'Звед. -313'!N6</f>
        <v>5.7362637362637363</v>
      </c>
      <c r="O18" s="142">
        <f>'Звед. -313'!O6</f>
        <v>5.2051282051282053</v>
      </c>
      <c r="P18" s="142">
        <f>'Звед. -313'!P6</f>
        <v>5.6785714285714279</v>
      </c>
      <c r="Q18" s="142">
        <f>'Звед. -313'!Q6</f>
        <v>5.9789473684210535</v>
      </c>
      <c r="R18" s="142">
        <f>'Звед. -313'!R6</f>
        <v>5.2631578947368418E-2</v>
      </c>
      <c r="S18" s="142">
        <f>'Звед. -313'!S6</f>
        <v>5.2631578947368418E-2</v>
      </c>
      <c r="T18" s="142">
        <f>'Звед. -313'!T6</f>
        <v>5.2631578947368418E-2</v>
      </c>
      <c r="U18" s="142">
        <f>'Звед. -313'!U6</f>
        <v>5.2631578947368418E-2</v>
      </c>
      <c r="V18" s="142"/>
      <c r="W18" s="142">
        <f>'Звед. -313'!W6</f>
        <v>0.04</v>
      </c>
      <c r="X18" s="142">
        <f>'Звед. -313'!X6</f>
        <v>3.8461538461538464E-2</v>
      </c>
      <c r="Y18" s="142">
        <f>'Звед. -313'!Y6</f>
        <v>3.8461538461538464E-2</v>
      </c>
      <c r="Z18" s="142">
        <f>'Звед. -313'!Z6</f>
        <v>4.1666666666666664E-2</v>
      </c>
      <c r="AA18" s="142">
        <f>'Звед. -313'!AA6</f>
        <v>5.2631578947368418E-2</v>
      </c>
      <c r="AB18" s="142">
        <f>'Звед. -313'!AB6</f>
        <v>5.2631578947368418E-2</v>
      </c>
      <c r="AC18" s="142">
        <f>'Звед. -313'!AC6</f>
        <v>5.2631578947368418E-2</v>
      </c>
      <c r="AD18" s="142">
        <f>'Звед. -313'!AD6</f>
        <v>5.2631578947368418E-2</v>
      </c>
      <c r="AE18" s="142">
        <f>'Звед. -313'!AE6</f>
        <v>5.2631578947368418E-2</v>
      </c>
      <c r="AF18" s="142"/>
      <c r="AG18" s="142">
        <f>'Звед. -313'!AG6</f>
        <v>5.66</v>
      </c>
      <c r="AH18" s="142">
        <f>'Звед. -313'!AH6</f>
        <v>5.240384615384615</v>
      </c>
      <c r="AI18" s="142">
        <f>'Звед. -313'!AI6</f>
        <v>5.6634615384615383</v>
      </c>
      <c r="AJ18" s="142">
        <f>'Звед. -313'!AJ6</f>
        <v>6.010416666666667</v>
      </c>
      <c r="AK18" s="142">
        <f>'Звед. -313'!AK6</f>
        <v>5.9210526315789478</v>
      </c>
      <c r="AL18" s="142">
        <f>'Звед. -313'!AL6</f>
        <v>5.2631578947368418E-2</v>
      </c>
      <c r="AM18" s="142">
        <f>'Звед. -313'!AM6</f>
        <v>5.2631578947368418E-2</v>
      </c>
      <c r="AN18" s="142">
        <f>'Звед. -313'!AN6</f>
        <v>5.2631578947368418E-2</v>
      </c>
      <c r="AO18" s="142">
        <f>'Звед. -313'!AO6</f>
        <v>5.2631578947368418E-2</v>
      </c>
      <c r="AP18" s="142"/>
      <c r="AQ18" s="142">
        <f>'Звед. -313'!AQ6</f>
        <v>5.64</v>
      </c>
      <c r="AR18" s="142">
        <f>'Звед. -313'!AR6</f>
        <v>5.4807692307692308</v>
      </c>
      <c r="AS18" s="142">
        <f>'Звед. -313'!AS6</f>
        <v>5.2692307692307692</v>
      </c>
      <c r="AT18" s="142">
        <f>'Звед. -313'!AT6</f>
        <v>5.875</v>
      </c>
      <c r="AU18" s="142">
        <f>'Звед. -313'!AU6</f>
        <v>6.9473684210526319</v>
      </c>
      <c r="AV18" s="142">
        <f>'Звед. -313'!AV6</f>
        <v>5.2631578947368418E-2</v>
      </c>
      <c r="AW18" s="142">
        <f>'Звед. -313'!AW6</f>
        <v>5.2631578947368418E-2</v>
      </c>
      <c r="AX18" s="142">
        <f>'Звед. -313'!AX6</f>
        <v>5.2631578947368418E-2</v>
      </c>
      <c r="AY18" s="142">
        <f>'Звед. -313'!AY6</f>
        <v>5.2631578947368418E-2</v>
      </c>
    </row>
    <row r="19" spans="1:51" x14ac:dyDescent="0.25">
      <c r="A19" s="186" t="str">
        <f>'СЕ-313'!D1</f>
        <v>СЕ-313</v>
      </c>
      <c r="B19" s="142">
        <f>'Звед. -313'!B9</f>
        <v>4.8742857142857137</v>
      </c>
      <c r="C19" s="142">
        <f>'Звед. -313'!C9</f>
        <v>4.9800000000000004</v>
      </c>
      <c r="D19" s="142">
        <f>'Звед. -313'!D9</f>
        <v>5.5187969924812021</v>
      </c>
      <c r="E19" s="142">
        <f>'Звед. -313'!E9</f>
        <v>5.3839285714285712</v>
      </c>
      <c r="F19" s="142">
        <f>'Звед. -313'!F9</f>
        <v>5.723809523809523</v>
      </c>
      <c r="G19" s="142">
        <f>'Звед. -313'!G9</f>
        <v>5.0999999999999996</v>
      </c>
      <c r="H19" s="142">
        <f>'Звед. -313'!H9</f>
        <v>6.6666666666666666E-2</v>
      </c>
      <c r="I19" s="142">
        <f>'Звед. -313'!I9</f>
        <v>6.6666666666666666E-2</v>
      </c>
      <c r="J19" s="142">
        <f>'Звед. -313'!J9</f>
        <v>6.6666666666666666E-2</v>
      </c>
      <c r="K19" s="142">
        <f>'Звед. -313'!K9</f>
        <v>6.6666666666666666E-2</v>
      </c>
      <c r="L19" s="142">
        <f>'Звед. -313'!L9</f>
        <v>4.8199999999999994</v>
      </c>
      <c r="M19" s="142">
        <f>'Звед. -313'!M9</f>
        <v>4.7714285714285705</v>
      </c>
      <c r="N19" s="142">
        <f>'Звед. -313'!N9</f>
        <v>5.4035087719298245</v>
      </c>
      <c r="O19" s="142">
        <f>'Звед. -313'!O9</f>
        <v>5.270833333333333</v>
      </c>
      <c r="P19" s="142">
        <f>'Звед. -313'!P9</f>
        <v>5.8222222222222229</v>
      </c>
      <c r="Q19" s="142">
        <f>'Звед. -313'!Q9</f>
        <v>4.8666666666666663</v>
      </c>
      <c r="R19" s="142">
        <f>'Звед. -313'!R9</f>
        <v>6.6666666666666666E-2</v>
      </c>
      <c r="S19" s="142">
        <f>'Звед. -313'!S9</f>
        <v>6.6666666666666666E-2</v>
      </c>
      <c r="T19" s="142">
        <f>'Звед. -313'!T9</f>
        <v>6.6666666666666666E-2</v>
      </c>
      <c r="U19" s="142">
        <f>'Звед. -313'!U9</f>
        <v>6.6666666666666666E-2</v>
      </c>
      <c r="V19" s="142"/>
      <c r="W19" s="142">
        <f>'Звед. -313'!W9</f>
        <v>0.04</v>
      </c>
      <c r="X19" s="142">
        <f>'Звед. -313'!X9</f>
        <v>5.723809523809523</v>
      </c>
      <c r="Y19" s="142">
        <f>'Звед. -313'!Y9</f>
        <v>5</v>
      </c>
      <c r="Z19" s="142">
        <f>'Звед. -313'!Z9</f>
        <v>5.5333333333333332</v>
      </c>
      <c r="AA19" s="142">
        <f>'Звед. -313'!AA9</f>
        <v>6.6666666666666666E-2</v>
      </c>
      <c r="AB19" s="142">
        <f>'Звед. -313'!AB9</f>
        <v>6.6666666666666666E-2</v>
      </c>
      <c r="AC19" s="142">
        <f>'Звед. -313'!AC9</f>
        <v>6.6666666666666666E-2</v>
      </c>
      <c r="AD19" s="142">
        <f>'Звед. -313'!AD9</f>
        <v>6.6666666666666666E-2</v>
      </c>
      <c r="AE19" s="142">
        <f>'Звед. -313'!AE9</f>
        <v>6.6666666666666666E-2</v>
      </c>
      <c r="AF19" s="142"/>
      <c r="AG19" s="142">
        <f>'Звед. -313'!AG9</f>
        <v>5.14</v>
      </c>
      <c r="AH19" s="142">
        <f>'Звед. -313'!AH9</f>
        <v>5.5087719298245617</v>
      </c>
      <c r="AI19" s="142">
        <f>'Звед. -313'!AI9</f>
        <v>6.015625</v>
      </c>
      <c r="AJ19" s="142">
        <f>'Звед. -313'!AJ9</f>
        <v>6.9555555555555539</v>
      </c>
      <c r="AK19" s="142">
        <f>'Звед. -313'!AK9</f>
        <v>6.7333333333333334</v>
      </c>
      <c r="AL19" s="142">
        <f>'Звед. -313'!AL9</f>
        <v>6.6666666666666666E-2</v>
      </c>
      <c r="AM19" s="142">
        <f>'Звед. -313'!AM9</f>
        <v>6.6666666666666666E-2</v>
      </c>
      <c r="AN19" s="142">
        <f>'Звед. -313'!AN9</f>
        <v>6.6666666666666666E-2</v>
      </c>
      <c r="AO19" s="142">
        <f>'Звед. -313'!AO9</f>
        <v>6.6666666666666666E-2</v>
      </c>
      <c r="AP19" s="142"/>
      <c r="AQ19" s="142">
        <f>'Звед. -313'!AQ9</f>
        <v>6.76</v>
      </c>
      <c r="AR19" s="142">
        <f>'Звед. -313'!AR9</f>
        <v>7.0526315789473681</v>
      </c>
      <c r="AS19" s="142">
        <f>'Звед. -313'!AS9</f>
        <v>6.4375</v>
      </c>
      <c r="AT19" s="142">
        <f>'Звед. -313'!AT9</f>
        <v>7.1333333333333337</v>
      </c>
      <c r="AU19" s="142">
        <f>'Звед. -313'!AU9</f>
        <v>7</v>
      </c>
      <c r="AV19" s="142">
        <f>'Звед. -313'!AV9</f>
        <v>6.6666666666666666E-2</v>
      </c>
      <c r="AW19" s="142">
        <f>'Звед. -313'!AW9</f>
        <v>6.6666666666666666E-2</v>
      </c>
      <c r="AX19" s="142">
        <f>'Звед. -313'!AX9</f>
        <v>6.6666666666666666E-2</v>
      </c>
      <c r="AY19" s="142">
        <f>'Звед. -313'!AY9</f>
        <v>6.6666666666666666E-2</v>
      </c>
    </row>
    <row r="20" spans="1:51" x14ac:dyDescent="0.25">
      <c r="A20" s="186" t="str">
        <f>'АТ-312'!D1</f>
        <v>АТ-312</v>
      </c>
      <c r="B20" s="142">
        <f>'Звед. -312'!B12</f>
        <v>4.4230769230769225</v>
      </c>
      <c r="C20" s="142">
        <f>'Звед. -312'!C12</f>
        <v>4.765625</v>
      </c>
      <c r="D20" s="142">
        <f>'Звед. -312'!D12</f>
        <v>5.0568181818181817</v>
      </c>
      <c r="E20" s="142">
        <f>'Звед. -312'!E12</f>
        <v>5.583333333333333</v>
      </c>
      <c r="F20" s="142">
        <f>'Звед. -312'!F12</f>
        <v>5.6806722689075633</v>
      </c>
      <c r="G20" s="142">
        <f>'Звед. -312'!G12</f>
        <v>5.234375</v>
      </c>
      <c r="H20" s="142">
        <f>'Звед. -312'!H12</f>
        <v>5.5066666666666668</v>
      </c>
      <c r="I20" s="142">
        <f>'Звед. -312'!I12</f>
        <v>5.4222222222222225</v>
      </c>
      <c r="J20" s="142">
        <f>'Звед. -312'!J12</f>
        <v>6.6666666666666666E-2</v>
      </c>
      <c r="K20" s="142">
        <f>'Звед. -312'!K12</f>
        <v>6.6666666666666666E-2</v>
      </c>
      <c r="L20" s="142">
        <f>'Звед. -312'!L12</f>
        <v>4.448717948717948</v>
      </c>
      <c r="M20" s="142">
        <f>'Звед. -312'!M12</f>
        <v>4.8888888888888875</v>
      </c>
      <c r="N20" s="142">
        <f>'Звед. -312'!N12</f>
        <v>4.9621212121212119</v>
      </c>
      <c r="O20" s="142">
        <f>'Звед. -312'!O12</f>
        <v>4.9400000000000004</v>
      </c>
      <c r="P20" s="142">
        <f>'Звед. -312'!P12</f>
        <v>5.4215686274509798</v>
      </c>
      <c r="Q20" s="142">
        <f>'Звед. -312'!Q12</f>
        <v>4.8999999999999986</v>
      </c>
      <c r="R20" s="142">
        <f>'Звед. -312'!R12</f>
        <v>5.05</v>
      </c>
      <c r="S20" s="142">
        <f>'Звед. -312'!S12</f>
        <v>6.1333333333333337</v>
      </c>
      <c r="T20" s="142">
        <f>'Звед. -312'!T12</f>
        <v>6.6666666666666666E-2</v>
      </c>
      <c r="U20" s="142">
        <f>'Звед. -312'!U12</f>
        <v>6.6666666666666666E-2</v>
      </c>
      <c r="V20" s="142"/>
      <c r="W20" s="142">
        <f>'Звед. -312'!W12</f>
        <v>4.1666666666666664E-2</v>
      </c>
      <c r="X20" s="142">
        <f>'Звед. -312'!X12</f>
        <v>7.0681818181818183</v>
      </c>
      <c r="Y20" s="142">
        <f>'Звед. -312'!Y12</f>
        <v>0.05</v>
      </c>
      <c r="Z20" s="142">
        <f>'Звед. -312'!Z12</f>
        <v>5.1764705882352944</v>
      </c>
      <c r="AA20" s="142">
        <f>'Звед. -312'!AA12</f>
        <v>5.7333333333333334</v>
      </c>
      <c r="AB20" s="142">
        <f>'Звед. -312'!AB12</f>
        <v>5.7333333333333334</v>
      </c>
      <c r="AC20" s="142">
        <f>'Звед. -312'!AC12</f>
        <v>6.6</v>
      </c>
      <c r="AD20" s="142">
        <f>'Звед. -312'!AD12</f>
        <v>6.6666666666666666E-2</v>
      </c>
      <c r="AE20" s="142">
        <f>'Звед. -312'!AE12</f>
        <v>6.6666666666666666E-2</v>
      </c>
      <c r="AF20" s="142"/>
      <c r="AG20" s="142">
        <f>'Звед. -312'!AG12</f>
        <v>5.5555555555555562</v>
      </c>
      <c r="AH20" s="142">
        <f>'Звед. -312'!AH12</f>
        <v>5.9204545454545459</v>
      </c>
      <c r="AI20" s="142">
        <f>'Звед. -312'!AI12</f>
        <v>5.67</v>
      </c>
      <c r="AJ20" s="142">
        <f>'Звед. -312'!AJ12</f>
        <v>5.882352941176471</v>
      </c>
      <c r="AK20" s="142">
        <f>'Звед. -312'!AK12</f>
        <v>5.6000000000000014</v>
      </c>
      <c r="AL20" s="142">
        <f>'Звед. -312'!AL12</f>
        <v>6.4888888888888889</v>
      </c>
      <c r="AM20" s="142">
        <f>'Звед. -312'!AM12</f>
        <v>6.2399999999999993</v>
      </c>
      <c r="AN20" s="142">
        <f>'Звед. -312'!AN12</f>
        <v>6.6666666666666666E-2</v>
      </c>
      <c r="AO20" s="142">
        <f>'Звед. -312'!AO12</f>
        <v>6.6666666666666666E-2</v>
      </c>
      <c r="AP20" s="142"/>
      <c r="AQ20" s="142">
        <f>'Звед. -312'!AQ12</f>
        <v>4.583333333333333</v>
      </c>
      <c r="AR20" s="142">
        <f>'Звед. -312'!AR12</f>
        <v>4.1363636363636367</v>
      </c>
      <c r="AS20" s="142">
        <f>'Звед. -312'!AS12</f>
        <v>6.25</v>
      </c>
      <c r="AT20" s="142">
        <f>'Звед. -312'!AT12</f>
        <v>6.882352941176471</v>
      </c>
      <c r="AU20" s="142">
        <f>'Звед. -312'!AU12</f>
        <v>6.5625</v>
      </c>
      <c r="AV20" s="142">
        <f>'Звед. -312'!AV12</f>
        <v>6.8</v>
      </c>
      <c r="AW20" s="142">
        <f>'Звед. -312'!AW12</f>
        <v>6</v>
      </c>
      <c r="AX20" s="142">
        <f>'Звед. -312'!AX12</f>
        <v>6.6666666666666666E-2</v>
      </c>
      <c r="AY20" s="142">
        <f>'Звед. -312'!AY12</f>
        <v>6.6666666666666666E-2</v>
      </c>
    </row>
    <row r="21" spans="1:51" x14ac:dyDescent="0.25">
      <c r="A21" s="186" t="str">
        <f>'АЗ-312'!D1</f>
        <v>АЗ-312</v>
      </c>
      <c r="B21" s="142">
        <f>'Звед. -312'!B13</f>
        <v>4.7089947089947088</v>
      </c>
      <c r="C21" s="142">
        <f>'Звед. -312'!C13</f>
        <v>4.7450000000000001</v>
      </c>
      <c r="D21" s="142">
        <f>'Звед. -312'!D13</f>
        <v>4.8650000000000002</v>
      </c>
      <c r="E21" s="142">
        <f>'Звед. -312'!E13</f>
        <v>5.5595238095238093</v>
      </c>
      <c r="F21" s="142">
        <f>'Звед. -312'!F13</f>
        <v>5.6833333333333327</v>
      </c>
      <c r="G21" s="142">
        <f>'Звед. -312'!G13</f>
        <v>5.4666666666666677</v>
      </c>
      <c r="H21" s="142">
        <f>'Звед. -312'!H13</f>
        <v>5.9249999999999998</v>
      </c>
      <c r="I21" s="142">
        <f>'Звед. -312'!I13</f>
        <v>5.8472222222222223</v>
      </c>
      <c r="J21" s="142">
        <f>'Звед. -312'!J13</f>
        <v>4.1666666666666664E-2</v>
      </c>
      <c r="K21" s="142">
        <f>'Звед. -312'!K13</f>
        <v>4.1666666666666664E-2</v>
      </c>
      <c r="L21" s="142">
        <f>'Звед. -312'!L13</f>
        <v>4.8580246913580245</v>
      </c>
      <c r="M21" s="142">
        <f>'Звед. -312'!M13</f>
        <v>5.1885714285714286</v>
      </c>
      <c r="N21" s="142">
        <f>'Звед. -312'!N13</f>
        <v>5.3133333333333326</v>
      </c>
      <c r="O21" s="142">
        <f>'Звед. -312'!O13</f>
        <v>5.541666666666667</v>
      </c>
      <c r="P21" s="142">
        <f>'Звед. -312'!P13</f>
        <v>5.6736111111111107</v>
      </c>
      <c r="Q21" s="142">
        <f>'Звед. -312'!Q13</f>
        <v>5.3833333333333337</v>
      </c>
      <c r="R21" s="142">
        <f>'Звед. -312'!R13</f>
        <v>6.0763888888888893</v>
      </c>
      <c r="S21" s="142">
        <f>'Звед. -312'!S13</f>
        <v>5.875</v>
      </c>
      <c r="T21" s="142">
        <f>'Звед. -312'!T13</f>
        <v>4.1666666666666664E-2</v>
      </c>
      <c r="U21" s="142">
        <f>'Звед. -312'!U13</f>
        <v>4.1666666666666664E-2</v>
      </c>
      <c r="V21" s="142"/>
      <c r="W21" s="142">
        <f>'Звед. -312'!W13</f>
        <v>0.04</v>
      </c>
      <c r="X21" s="142">
        <f>'Звед. -312'!X13</f>
        <v>5.4799999999999986</v>
      </c>
      <c r="Y21" s="142">
        <f>'Звед. -312'!Y13</f>
        <v>4.875</v>
      </c>
      <c r="Z21" s="142">
        <f>'Звед. -312'!Z13</f>
        <v>4.1666666666666664E-2</v>
      </c>
      <c r="AA21" s="142">
        <f>'Звед. -312'!AA13</f>
        <v>6.208333333333333</v>
      </c>
      <c r="AB21" s="142">
        <f>'Звед. -312'!AB13</f>
        <v>6.208333333333333</v>
      </c>
      <c r="AC21" s="142">
        <f>'Звед. -312'!AC13</f>
        <v>6.0833333333333321</v>
      </c>
      <c r="AD21" s="142">
        <f>'Звед. -312'!AD13</f>
        <v>4.1666666666666664E-2</v>
      </c>
      <c r="AE21" s="142">
        <f>'Звед. -312'!AE13</f>
        <v>4.1666666666666664E-2</v>
      </c>
      <c r="AF21" s="142"/>
      <c r="AG21" s="142">
        <f>'Звед. -312'!AG13</f>
        <v>6.16</v>
      </c>
      <c r="AH21" s="142">
        <f>'Звед. -312'!AH13</f>
        <v>6.1333333333333337</v>
      </c>
      <c r="AI21" s="142">
        <f>'Звед. -312'!AI13</f>
        <v>6.354166666666667</v>
      </c>
      <c r="AJ21" s="142">
        <f>'Звед. -312'!AJ13</f>
        <v>6.5555555555555571</v>
      </c>
      <c r="AK21" s="142">
        <f>'Звед. -312'!AK13</f>
        <v>6.583333333333333</v>
      </c>
      <c r="AL21" s="142">
        <f>'Звед. -312'!AL13</f>
        <v>6.8083333333333327</v>
      </c>
      <c r="AM21" s="142">
        <f>'Звед. -312'!AM13</f>
        <v>7.333333333333333</v>
      </c>
      <c r="AN21" s="142">
        <f>'Звед. -312'!AN13</f>
        <v>4.1666666666666664E-2</v>
      </c>
      <c r="AO21" s="142">
        <f>'Звед. -312'!AO13</f>
        <v>4.1666666666666664E-2</v>
      </c>
      <c r="AP21" s="142"/>
      <c r="AQ21" s="142">
        <f>'Звед. -312'!AQ13</f>
        <v>4.96</v>
      </c>
      <c r="AR21" s="142">
        <f>'Звед. -312'!AR13</f>
        <v>6.16</v>
      </c>
      <c r="AS21" s="142">
        <f>'Звед. -312'!AS13</f>
        <v>6.25</v>
      </c>
      <c r="AT21" s="142">
        <f>'Звед. -312'!AT13</f>
        <v>7.166666666666667</v>
      </c>
      <c r="AU21" s="142">
        <f>'Звед. -312'!AU13</f>
        <v>5.333333333333333</v>
      </c>
      <c r="AV21" s="142">
        <f>'Звед. -312'!AV13</f>
        <v>7.625</v>
      </c>
      <c r="AW21" s="142">
        <f>'Звед. -312'!AW13</f>
        <v>7.583333333333333</v>
      </c>
      <c r="AX21" s="142">
        <f>'Звед. -312'!AX13</f>
        <v>4.1666666666666664E-2</v>
      </c>
      <c r="AY21" s="142">
        <f>'Звед. -312'!AY13</f>
        <v>4.1666666666666664E-2</v>
      </c>
    </row>
    <row r="22" spans="1:51" x14ac:dyDescent="0.25">
      <c r="A22" s="186" t="str">
        <f>'СЕ-312'!D1</f>
        <v>СЕ-312</v>
      </c>
      <c r="B22" s="142">
        <f>'Звед. -312'!B16</f>
        <v>4.8351648351648358</v>
      </c>
      <c r="C22" s="142">
        <f>'Звед. -312'!C16</f>
        <v>4.9230769230769225</v>
      </c>
      <c r="D22" s="142">
        <f>'Звед. -312'!D16</f>
        <v>4.9519230769230766</v>
      </c>
      <c r="E22" s="142">
        <f>'Звед. -312'!E16</f>
        <v>5.2380952380952372</v>
      </c>
      <c r="F22" s="142">
        <f>'Звед. -312'!F16</f>
        <v>4.93</v>
      </c>
      <c r="G22" s="142">
        <f>'Звед. -312'!G16</f>
        <v>5.052083333333333</v>
      </c>
      <c r="H22" s="142">
        <f>'Звед. -312'!H16</f>
        <v>5.1909090909090905</v>
      </c>
      <c r="I22" s="142">
        <f>'Звед. -312'!I16</f>
        <v>5.5166666666666666</v>
      </c>
      <c r="J22" s="142">
        <f>'Звед. -312'!J16</f>
        <v>6.6666666666666666E-2</v>
      </c>
      <c r="K22" s="142">
        <f>'Звед. -312'!K16</f>
        <v>0.05</v>
      </c>
      <c r="L22" s="142">
        <f>'Звед. -312'!L16</f>
        <v>4.8461538461538458</v>
      </c>
      <c r="M22" s="142">
        <f>'Звед. -312'!M16</f>
        <v>5.0989010989010985</v>
      </c>
      <c r="N22" s="142">
        <f>'Звед. -312'!N16</f>
        <v>5.384615384615385</v>
      </c>
      <c r="O22" s="142">
        <f>'Звед. -312'!O16</f>
        <v>4.9444444444444455</v>
      </c>
      <c r="P22" s="142">
        <f>'Звед. -312'!P16</f>
        <v>5.0600000000000005</v>
      </c>
      <c r="Q22" s="142">
        <f>'Звед. -312'!Q16</f>
        <v>4.59375</v>
      </c>
      <c r="R22" s="142">
        <f>'Звед. -312'!R16</f>
        <v>5.8106060606060614</v>
      </c>
      <c r="S22" s="142">
        <f>'Звед. -312'!S16</f>
        <v>0.05</v>
      </c>
      <c r="T22" s="142">
        <f>'Звед. -312'!T16</f>
        <v>0.05</v>
      </c>
      <c r="U22" s="142">
        <f>'Звед. -312'!U16</f>
        <v>0.05</v>
      </c>
      <c r="V22" s="142"/>
      <c r="W22" s="142">
        <f>'Звед. -312'!W16</f>
        <v>3.8461538461538464E-2</v>
      </c>
      <c r="X22" s="142">
        <f>'Звед. -312'!X16</f>
        <v>4.93</v>
      </c>
      <c r="Y22" s="142">
        <f>'Звед. -312'!Y16</f>
        <v>4.1666666666666664E-2</v>
      </c>
      <c r="Z22" s="142">
        <f>'Звед. -312'!Z16</f>
        <v>0.04</v>
      </c>
      <c r="AA22" s="142">
        <f>'Звед. -312'!AA16</f>
        <v>6.0227272727272725</v>
      </c>
      <c r="AB22" s="142">
        <f>'Звед. -312'!AB16</f>
        <v>6.0227272727272725</v>
      </c>
      <c r="AC22" s="142">
        <f>'Звед. -312'!AC16</f>
        <v>5.6749999999999998</v>
      </c>
      <c r="AD22" s="142">
        <f>'Звед. -312'!AD16</f>
        <v>0.05</v>
      </c>
      <c r="AE22" s="142">
        <f>'Звед. -312'!AE16</f>
        <v>0.05</v>
      </c>
      <c r="AF22" s="142"/>
      <c r="AG22" s="142">
        <f>'Звед. -312'!AG16</f>
        <v>5.1025641025641022</v>
      </c>
      <c r="AH22" s="142">
        <f>'Звед. -312'!AH16</f>
        <v>5.2692307692307701</v>
      </c>
      <c r="AI22" s="142">
        <f>'Звед. -312'!AI16</f>
        <v>5.541666666666667</v>
      </c>
      <c r="AJ22" s="142">
        <f>'Звед. -312'!AJ16</f>
        <v>5.54</v>
      </c>
      <c r="AK22" s="142">
        <f>'Звед. -312'!AK16</f>
        <v>6.1388888888888884</v>
      </c>
      <c r="AL22" s="142">
        <f>'Звед. -312'!AL16</f>
        <v>6.3818181818181809</v>
      </c>
      <c r="AM22" s="142">
        <f>'Звед. -312'!AM16</f>
        <v>6.14</v>
      </c>
      <c r="AN22" s="142">
        <f>'Звед. -312'!AN16</f>
        <v>0.05</v>
      </c>
      <c r="AO22" s="142">
        <f>'Звед. -312'!AO16</f>
        <v>0.05</v>
      </c>
      <c r="AP22" s="142"/>
      <c r="AQ22" s="142">
        <f>'Звед. -312'!AQ16</f>
        <v>6.6923076923076925</v>
      </c>
      <c r="AR22" s="142">
        <f>'Звед. -312'!AR16</f>
        <v>7.0384615384615383</v>
      </c>
      <c r="AS22" s="142">
        <f>'Звед. -312'!AS16</f>
        <v>6.833333333333333</v>
      </c>
      <c r="AT22" s="142">
        <f>'Звед. -312'!AT16</f>
        <v>6.56</v>
      </c>
      <c r="AU22" s="142">
        <f>'Звед. -312'!AU16</f>
        <v>6.875</v>
      </c>
      <c r="AV22" s="142">
        <f>'Звед. -312'!AV16</f>
        <v>6.0454545454545459</v>
      </c>
      <c r="AW22" s="142">
        <f>'Звед. -312'!AW16</f>
        <v>6.9</v>
      </c>
      <c r="AX22" s="142">
        <f>'Звед. -312'!AX16</f>
        <v>0.05</v>
      </c>
      <c r="AY22" s="142">
        <f>'Звед. -312'!AY16</f>
        <v>0.05</v>
      </c>
    </row>
    <row r="23" spans="1:51" x14ac:dyDescent="0.25">
      <c r="A23" s="186" t="str">
        <f>'Е-115'!D1</f>
        <v>Е-115</v>
      </c>
      <c r="B23" s="142">
        <f>'Звед. -ТУ'!B4</f>
        <v>0</v>
      </c>
      <c r="C23" s="142">
        <f>'Звед. -ТУ'!C4</f>
        <v>0</v>
      </c>
      <c r="D23" s="142">
        <f>'Звед. -ТУ'!D4</f>
        <v>0</v>
      </c>
      <c r="E23" s="142">
        <f>'Звед. -ТУ'!E4</f>
        <v>0</v>
      </c>
      <c r="F23" s="142">
        <f>'Звед. -ТУ'!F4</f>
        <v>0</v>
      </c>
      <c r="G23" s="142">
        <f>'Звед. -ТУ'!G4</f>
        <v>0</v>
      </c>
      <c r="H23" s="142">
        <f>'Звед. -ТУ'!H4</f>
        <v>0</v>
      </c>
      <c r="I23" s="142">
        <f>'Звед. -ТУ'!I4</f>
        <v>0</v>
      </c>
      <c r="J23" s="142">
        <f>'Звед. -ТУ'!J4</f>
        <v>0</v>
      </c>
      <c r="K23" s="142">
        <f>'Звед. -ТУ'!K4</f>
        <v>0</v>
      </c>
      <c r="L23" s="142">
        <f>'Звед. -ТУ'!L4</f>
        <v>0</v>
      </c>
      <c r="M23" s="142">
        <f>'Звед. -ТУ'!M4</f>
        <v>0</v>
      </c>
      <c r="N23" s="142">
        <f>'Звед. -ТУ'!N4</f>
        <v>0</v>
      </c>
      <c r="O23" s="142">
        <f>'Звед. -ТУ'!O4</f>
        <v>0</v>
      </c>
      <c r="P23" s="142">
        <f>'Звед. -ТУ'!P4</f>
        <v>0</v>
      </c>
      <c r="Q23" s="142">
        <f>'Звед. -ТУ'!Q4</f>
        <v>0</v>
      </c>
      <c r="R23" s="142">
        <f>'Звед. -ТУ'!R4</f>
        <v>0</v>
      </c>
      <c r="S23" s="142">
        <f>'Звед. -ТУ'!S4</f>
        <v>0</v>
      </c>
      <c r="T23" s="142">
        <f>'Звед. -ТУ'!T4</f>
        <v>0</v>
      </c>
      <c r="U23" s="142">
        <f>'Звед. -ТУ'!U4</f>
        <v>0</v>
      </c>
      <c r="V23" s="142"/>
      <c r="W23" s="142">
        <f>'Звед. -ТУ'!V4</f>
        <v>0</v>
      </c>
      <c r="X23" s="142">
        <f>'Звед. -ТУ'!W4</f>
        <v>0</v>
      </c>
      <c r="Y23" s="142">
        <f>'Звед. -ТУ'!X4</f>
        <v>0</v>
      </c>
      <c r="Z23" s="142">
        <f>'Звед. -ТУ'!Y4</f>
        <v>0</v>
      </c>
      <c r="AA23" s="142">
        <f>'Звед. -ТУ'!Z4</f>
        <v>0</v>
      </c>
      <c r="AB23" s="142">
        <f>'Звед. -ТУ'!AA4</f>
        <v>0</v>
      </c>
      <c r="AC23" s="142">
        <f>'Звед. -ТУ'!AB4</f>
        <v>0</v>
      </c>
      <c r="AD23" s="142">
        <f>'Звед. -ТУ'!AC4</f>
        <v>0</v>
      </c>
      <c r="AE23" s="142">
        <f>'Звед. -ТУ'!AD4</f>
        <v>0</v>
      </c>
      <c r="AF23" s="142"/>
      <c r="AG23" s="142">
        <f>'Звед. -ТУ'!AE4</f>
        <v>0</v>
      </c>
      <c r="AH23" s="142">
        <f>'Звед. -ТУ'!AF4</f>
        <v>0</v>
      </c>
      <c r="AI23" s="142">
        <f>'Звед. -ТУ'!AG4</f>
        <v>0</v>
      </c>
      <c r="AJ23" s="142">
        <f>'Звед. -ТУ'!AH4</f>
        <v>0</v>
      </c>
      <c r="AK23" s="142">
        <f>'Звед. -ТУ'!AI4</f>
        <v>0</v>
      </c>
      <c r="AL23" s="142">
        <f>'Звед. -ТУ'!AJ4</f>
        <v>0</v>
      </c>
      <c r="AM23" s="142">
        <f>'Звед. -ТУ'!AK4</f>
        <v>0</v>
      </c>
      <c r="AN23" s="142">
        <f>'Звед. -ТУ'!AL4</f>
        <v>0</v>
      </c>
      <c r="AO23" s="142">
        <f>'Звед. -ТУ'!AM4</f>
        <v>0</v>
      </c>
      <c r="AP23" s="142"/>
      <c r="AQ23" s="142">
        <f>'Звед. -ТУ'!AN4</f>
        <v>0</v>
      </c>
      <c r="AR23" s="142">
        <f>'Звед. -ТУ'!AO4</f>
        <v>0</v>
      </c>
      <c r="AS23" s="142">
        <f>'Звед. -ТУ'!AP4</f>
        <v>0</v>
      </c>
      <c r="AT23" s="142">
        <f>'Звед. -ТУ'!AQ4</f>
        <v>0</v>
      </c>
      <c r="AU23" s="142">
        <f>'Звед. -ТУ'!AR4</f>
        <v>0</v>
      </c>
      <c r="AV23" s="142">
        <f>'Звед. -ТУ'!AS4</f>
        <v>0</v>
      </c>
      <c r="AW23" s="142">
        <f>'Звед. -ТУ'!AT4</f>
        <v>0</v>
      </c>
      <c r="AX23" s="142">
        <f>'Звед. -ТУ'!AU4</f>
        <v>0</v>
      </c>
      <c r="AY23" s="142">
        <f>'Звед. -ТУ'!AV4</f>
        <v>0</v>
      </c>
    </row>
    <row r="24" spans="1:51" x14ac:dyDescent="0.25">
      <c r="A24" s="186" t="str">
        <f>'С-114'!D1</f>
        <v>С-114</v>
      </c>
      <c r="B24" s="142">
        <f>'Звед. -ТУ'!B7</f>
        <v>0</v>
      </c>
      <c r="C24" s="142">
        <f>'Звед. -ТУ'!C7</f>
        <v>3.8461538461538464E-2</v>
      </c>
      <c r="D24" s="142">
        <f>'Звед. -ТУ'!D7</f>
        <v>3.8461538461538464E-2</v>
      </c>
      <c r="E24" s="142">
        <f>'Звед. -ТУ'!E7</f>
        <v>0</v>
      </c>
      <c r="F24" s="142">
        <f>'Звед. -ТУ'!F7</f>
        <v>0</v>
      </c>
      <c r="G24" s="142">
        <f>'Звед. -ТУ'!G7</f>
        <v>0</v>
      </c>
      <c r="H24" s="142">
        <f>'Звед. -ТУ'!H7</f>
        <v>0</v>
      </c>
      <c r="I24" s="142">
        <f>'Звед. -ТУ'!I7</f>
        <v>0</v>
      </c>
      <c r="J24" s="142">
        <f>'Звед. -ТУ'!J7</f>
        <v>0</v>
      </c>
      <c r="K24" s="142">
        <f>'Звед. -ТУ'!K7</f>
        <v>0</v>
      </c>
      <c r="L24" s="142">
        <f>'Звед. -ТУ'!L7</f>
        <v>0</v>
      </c>
      <c r="M24" s="142">
        <f>'Звед. -ТУ'!M7</f>
        <v>3.8461538461538464E-2</v>
      </c>
      <c r="N24" s="142">
        <f>'Звед. -ТУ'!N7</f>
        <v>3.8461538461538464E-2</v>
      </c>
      <c r="O24" s="142">
        <f>'Звед. -ТУ'!O7</f>
        <v>0</v>
      </c>
      <c r="P24" s="142">
        <f>'Звед. -ТУ'!P7</f>
        <v>0</v>
      </c>
      <c r="Q24" s="142">
        <f>'Звед. -ТУ'!Q7</f>
        <v>0</v>
      </c>
      <c r="R24" s="142">
        <f>'Звед. -ТУ'!R7</f>
        <v>0</v>
      </c>
      <c r="S24" s="142">
        <f>'Звед. -ТУ'!S7</f>
        <v>0</v>
      </c>
      <c r="T24" s="142">
        <f>'Звед. -ТУ'!T7</f>
        <v>0</v>
      </c>
      <c r="U24" s="142">
        <f>'Звед. -ТУ'!U7</f>
        <v>0</v>
      </c>
      <c r="V24" s="142"/>
      <c r="W24" s="142">
        <f>'Звед. -ТУ'!V7</f>
        <v>5.6923076923076925</v>
      </c>
      <c r="X24" s="142">
        <f>'Звед. -ТУ'!W7</f>
        <v>6.7307692307692308</v>
      </c>
      <c r="Y24" s="142">
        <f>'Звед. -ТУ'!X7</f>
        <v>0</v>
      </c>
      <c r="Z24" s="142">
        <f>'Звед. -ТУ'!Y7</f>
        <v>0</v>
      </c>
      <c r="AA24" s="142">
        <f>'Звед. -ТУ'!Z7</f>
        <v>0</v>
      </c>
      <c r="AB24" s="142">
        <f>'Звед. -ТУ'!AA7</f>
        <v>0</v>
      </c>
      <c r="AC24" s="142">
        <f>'Звед. -ТУ'!AB7</f>
        <v>0</v>
      </c>
      <c r="AD24" s="142">
        <f>'Звед. -ТУ'!AC7</f>
        <v>0</v>
      </c>
      <c r="AE24" s="142">
        <f>'Звед. -ТУ'!AD7</f>
        <v>0</v>
      </c>
      <c r="AF24" s="142"/>
      <c r="AG24" s="142">
        <f>'Звед. -ТУ'!AE7</f>
        <v>6.0288461538461542</v>
      </c>
      <c r="AH24" s="142">
        <f>'Звед. -ТУ'!AF7</f>
        <v>6.8076923076923084</v>
      </c>
      <c r="AI24" s="142">
        <f>'Звед. -ТУ'!AG7</f>
        <v>0</v>
      </c>
      <c r="AJ24" s="142">
        <f>'Звед. -ТУ'!AH7</f>
        <v>0</v>
      </c>
      <c r="AK24" s="142">
        <f>'Звед. -ТУ'!AI7</f>
        <v>0</v>
      </c>
      <c r="AL24" s="142">
        <f>'Звед. -ТУ'!AJ7</f>
        <v>0</v>
      </c>
      <c r="AM24" s="142">
        <f>'Звед. -ТУ'!AK7</f>
        <v>0</v>
      </c>
      <c r="AN24" s="142">
        <f>'Звед. -ТУ'!AL7</f>
        <v>0</v>
      </c>
      <c r="AO24" s="142">
        <f>'Звед. -ТУ'!AM7</f>
        <v>0</v>
      </c>
      <c r="AP24" s="142"/>
      <c r="AQ24" s="142">
        <f>'Звед. -ТУ'!AN7</f>
        <v>7.1923076923076925</v>
      </c>
      <c r="AR24" s="142">
        <f>'Звед. -ТУ'!AO7</f>
        <v>7.384615384615385</v>
      </c>
      <c r="AS24" s="142">
        <f>'Звед. -ТУ'!AP7</f>
        <v>0</v>
      </c>
      <c r="AT24" s="142">
        <f>'Звед. -ТУ'!AQ7</f>
        <v>0</v>
      </c>
      <c r="AU24" s="142">
        <f>'Звед. -ТУ'!AR7</f>
        <v>0</v>
      </c>
      <c r="AV24" s="142">
        <f>'Звед. -ТУ'!AS7</f>
        <v>0</v>
      </c>
      <c r="AW24" s="142">
        <f>'Звед. -ТУ'!AT7</f>
        <v>0</v>
      </c>
      <c r="AX24" s="142">
        <f>'Звед. -ТУ'!AU7</f>
        <v>0</v>
      </c>
      <c r="AY24" s="142">
        <f>'Звед. -ТУ'!AV7</f>
        <v>0</v>
      </c>
    </row>
    <row r="25" spans="1:51" x14ac:dyDescent="0.25">
      <c r="A25" s="141" t="s">
        <v>114</v>
      </c>
      <c r="B25" s="142">
        <f>(B11+B12+B13+B14+B15+B16+B17+B18+B19+B20+B21+B22)/B26</f>
        <v>4.8773886601424188</v>
      </c>
      <c r="C25" s="142">
        <f t="shared" ref="C25:AY25" si="0">(C11+C12+C13+C14+C15+C16+C17+C18+C19+C20+C21+C22)/C26</f>
        <v>5.0998816602805093</v>
      </c>
      <c r="D25" s="142">
        <f t="shared" si="0"/>
        <v>5.0386558220392805</v>
      </c>
      <c r="E25" s="142">
        <f t="shared" si="0"/>
        <v>5.4186091946900206</v>
      </c>
      <c r="F25" s="142">
        <f t="shared" si="0"/>
        <v>5.5370999026391177</v>
      </c>
      <c r="G25" s="142">
        <f t="shared" si="0"/>
        <v>5.2887373236331578</v>
      </c>
      <c r="H25" s="142">
        <f t="shared" si="0"/>
        <v>5.6907950366722302</v>
      </c>
      <c r="I25" s="142">
        <f t="shared" si="0"/>
        <v>5.7470103645542245</v>
      </c>
      <c r="J25" s="142" t="e">
        <f t="shared" si="0"/>
        <v>#DIV/0!</v>
      </c>
      <c r="K25" s="142" t="e">
        <f t="shared" si="0"/>
        <v>#DIV/0!</v>
      </c>
      <c r="L25" s="142">
        <f t="shared" si="0"/>
        <v>4.8796455258516662</v>
      </c>
      <c r="M25" s="142">
        <f t="shared" si="0"/>
        <v>5.275407549322022</v>
      </c>
      <c r="N25" s="142">
        <f t="shared" si="0"/>
        <v>5.4363527700369811</v>
      </c>
      <c r="O25" s="142">
        <f t="shared" si="0"/>
        <v>5.2849715766391379</v>
      </c>
      <c r="P25" s="142">
        <f t="shared" si="0"/>
        <v>5.5880251938082175</v>
      </c>
      <c r="Q25" s="142">
        <f t="shared" si="0"/>
        <v>5.216743537083449</v>
      </c>
      <c r="R25" s="142">
        <f t="shared" si="0"/>
        <v>5.7956014339786277</v>
      </c>
      <c r="S25" s="142">
        <f t="shared" si="0"/>
        <v>6.2566266579424479</v>
      </c>
      <c r="T25" s="142" t="e">
        <f t="shared" si="0"/>
        <v>#DIV/0!</v>
      </c>
      <c r="U25" s="142" t="e">
        <f t="shared" si="0"/>
        <v>#DIV/0!</v>
      </c>
      <c r="V25" s="142"/>
      <c r="W25" s="142">
        <f t="shared" si="0"/>
        <v>5.3782176595334485</v>
      </c>
      <c r="X25" s="142">
        <f t="shared" si="0"/>
        <v>5.9594545629808779</v>
      </c>
      <c r="Y25" s="142">
        <f t="shared" si="0"/>
        <v>5.2247192500481985</v>
      </c>
      <c r="Z25" s="142">
        <f t="shared" si="0"/>
        <v>5.5788479903882378</v>
      </c>
      <c r="AA25" s="142">
        <f t="shared" si="0"/>
        <v>6.1380677639449566</v>
      </c>
      <c r="AB25" s="142">
        <f t="shared" si="0"/>
        <v>6.1380677639449566</v>
      </c>
      <c r="AC25" s="142">
        <f t="shared" si="0"/>
        <v>6.2559329234767835</v>
      </c>
      <c r="AD25" s="142" t="e">
        <f t="shared" si="0"/>
        <v>#DIV/0!</v>
      </c>
      <c r="AE25" s="142" t="e">
        <f t="shared" si="0"/>
        <v>#DIV/0!</v>
      </c>
      <c r="AF25" s="142"/>
      <c r="AG25" s="142">
        <f t="shared" si="0"/>
        <v>5.5748352049996779</v>
      </c>
      <c r="AH25" s="142">
        <f t="shared" si="0"/>
        <v>5.6695139238372336</v>
      </c>
      <c r="AI25" s="142">
        <f t="shared" si="0"/>
        <v>5.9615288048417749</v>
      </c>
      <c r="AJ25" s="142">
        <f t="shared" si="0"/>
        <v>6.2558510185825718</v>
      </c>
      <c r="AK25" s="142">
        <f t="shared" si="0"/>
        <v>6.2709667687737864</v>
      </c>
      <c r="AL25" s="142">
        <f t="shared" si="0"/>
        <v>6.7096165854937793</v>
      </c>
      <c r="AM25" s="142">
        <f t="shared" si="0"/>
        <v>6.7227511052949644</v>
      </c>
      <c r="AN25" s="142" t="e">
        <f t="shared" si="0"/>
        <v>#DIV/0!</v>
      </c>
      <c r="AO25" s="142" t="e">
        <f t="shared" si="0"/>
        <v>#DIV/0!</v>
      </c>
      <c r="AP25" s="142"/>
      <c r="AQ25" s="142">
        <f t="shared" si="0"/>
        <v>5.6292346250240994</v>
      </c>
      <c r="AR25" s="142">
        <f t="shared" si="0"/>
        <v>5.858214579906309</v>
      </c>
      <c r="AS25" s="142">
        <f t="shared" si="0"/>
        <v>6.574924605469719</v>
      </c>
      <c r="AT25" s="142">
        <f t="shared" si="0"/>
        <v>6.8097630556196087</v>
      </c>
      <c r="AU25" s="142">
        <f t="shared" si="0"/>
        <v>6.7159942680776012</v>
      </c>
      <c r="AV25" s="142">
        <f t="shared" si="0"/>
        <v>6.9734212992984927</v>
      </c>
      <c r="AW25" s="142">
        <f t="shared" si="0"/>
        <v>6.9794177719616313</v>
      </c>
      <c r="AX25" s="142" t="e">
        <f t="shared" si="0"/>
        <v>#DIV/0!</v>
      </c>
      <c r="AY25" s="142" t="e">
        <f t="shared" si="0"/>
        <v>#DIV/0!</v>
      </c>
    </row>
    <row r="26" spans="1:51" ht="10.5" customHeight="1" x14ac:dyDescent="0.25">
      <c r="B26" s="275">
        <f t="shared" ref="B26:D26" si="1">IF(B11&gt;1,1,0)+IF(B12&gt;1,1,0)+IF(B13&gt;1,1,0)+IF(B14&gt;1,1,0)+IF(B15&gt;1,1,0)+IF(B16&gt;1,1,0)+IF(B17&gt;1,1,0)+IF(B18&gt;1,1,0)+IF(B19&gt;1,1,0)+IF(B20&gt;1,1,0)+IF(B21&gt;1,1,0)+IF(B22&gt;1,1,0)</f>
        <v>8</v>
      </c>
      <c r="C26" s="275">
        <f>IF(C11&gt;1,1,0)+IF(C12&gt;1,1,0)+IF(C13&gt;1,1,0)+IF(C14&gt;1,1,0)+IF(C15&gt;1,1,0)+IF(C16&gt;1,1,0)+IF(C17&gt;1,1,0)+IF(C18&gt;1,1,0)+IF(C19&gt;1,1,0)+IF(C20&gt;1,1,0)+IF(C21&gt;1,1,0)+IF(C22&gt;1,1,0)</f>
        <v>8</v>
      </c>
      <c r="D26" s="275">
        <f t="shared" si="1"/>
        <v>7</v>
      </c>
      <c r="E26" s="275">
        <f>IF(E11&gt;1,1,0)+IF(E12&gt;1,1,0)+IF(E13&gt;1,1,0)+IF(E14&gt;1,1,0)+IF(E15&gt;1,1,0)+IF(E16&gt;1,1,0)+IF(E17&gt;1,1,0)+IF(E18&gt;1,1,0)+IF(E19&gt;1,1,0)+IF(E20&gt;1,1,0)+IF(E21&gt;1,1,0)+IF(E22&gt;1,1,0)</f>
        <v>7</v>
      </c>
      <c r="F26" s="275">
        <f t="shared" ref="F26:AY26" si="2">IF(F11&gt;1,1,0)+IF(F12&gt;1,1,0)+IF(F13&gt;1,1,0)+IF(F14&gt;1,1,0)+IF(F15&gt;1,1,0)+IF(F16&gt;1,1,0)+IF(F17&gt;1,1,0)+IF(F18&gt;1,1,0)+IF(F19&gt;1,1,0)+IF(F20&gt;1,1,0)+IF(F21&gt;1,1,0)+IF(F22&gt;1,1,0)</f>
        <v>6</v>
      </c>
      <c r="G26" s="275">
        <f t="shared" si="2"/>
        <v>6</v>
      </c>
      <c r="H26" s="275">
        <f t="shared" si="2"/>
        <v>3</v>
      </c>
      <c r="I26" s="275">
        <f t="shared" si="2"/>
        <v>3</v>
      </c>
      <c r="J26" s="275">
        <f t="shared" si="2"/>
        <v>0</v>
      </c>
      <c r="K26" s="275">
        <f t="shared" si="2"/>
        <v>0</v>
      </c>
      <c r="L26" s="275">
        <f t="shared" si="2"/>
        <v>8</v>
      </c>
      <c r="M26" s="275">
        <f t="shared" si="2"/>
        <v>8</v>
      </c>
      <c r="N26" s="275">
        <f t="shared" si="2"/>
        <v>7</v>
      </c>
      <c r="O26" s="275">
        <f t="shared" si="2"/>
        <v>7</v>
      </c>
      <c r="P26" s="275">
        <f t="shared" si="2"/>
        <v>6</v>
      </c>
      <c r="Q26" s="275">
        <f t="shared" si="2"/>
        <v>6</v>
      </c>
      <c r="R26" s="275">
        <f t="shared" si="2"/>
        <v>3</v>
      </c>
      <c r="S26" s="275">
        <f t="shared" si="2"/>
        <v>2</v>
      </c>
      <c r="T26" s="275">
        <f t="shared" si="2"/>
        <v>0</v>
      </c>
      <c r="U26" s="275">
        <f t="shared" si="2"/>
        <v>0</v>
      </c>
      <c r="V26" s="275"/>
      <c r="W26" s="275">
        <f t="shared" si="2"/>
        <v>1</v>
      </c>
      <c r="X26" s="275">
        <f t="shared" si="2"/>
        <v>5</v>
      </c>
      <c r="Y26" s="275">
        <f t="shared" si="2"/>
        <v>4</v>
      </c>
      <c r="Z26" s="275">
        <f t="shared" si="2"/>
        <v>2</v>
      </c>
      <c r="AA26" s="275">
        <f>IF(AA11&gt;1,1,0)+IF(AA12&gt;1,1,0)+IF(AA13&gt;1,1,0)+IF(AA14&gt;1,1,0)+IF(AA15&gt;1,1,0)+IF(AA16&gt;1,1,0)+IF(AA17&gt;1,1,0)+IF(AA18&gt;1,1,0)+IF(AA19&gt;1,1,0)+IF(AA20&gt;1,1,0)+IF(AA21&gt;1,1,0)+IF(AA22&gt;1,1,0)</f>
        <v>3</v>
      </c>
      <c r="AB26" s="275">
        <f t="shared" si="2"/>
        <v>3</v>
      </c>
      <c r="AC26" s="275">
        <f t="shared" si="2"/>
        <v>3</v>
      </c>
      <c r="AD26" s="275">
        <f t="shared" si="2"/>
        <v>0</v>
      </c>
      <c r="AE26" s="275">
        <f t="shared" si="2"/>
        <v>0</v>
      </c>
      <c r="AF26" s="275"/>
      <c r="AG26" s="275">
        <f t="shared" si="2"/>
        <v>8</v>
      </c>
      <c r="AH26" s="275">
        <f t="shared" si="2"/>
        <v>7</v>
      </c>
      <c r="AI26" s="275">
        <f t="shared" si="2"/>
        <v>7</v>
      </c>
      <c r="AJ26" s="275">
        <f t="shared" si="2"/>
        <v>6</v>
      </c>
      <c r="AK26" s="275">
        <f t="shared" si="2"/>
        <v>6</v>
      </c>
      <c r="AL26" s="275">
        <f t="shared" si="2"/>
        <v>3</v>
      </c>
      <c r="AM26" s="275">
        <f t="shared" si="2"/>
        <v>3</v>
      </c>
      <c r="AN26" s="275">
        <f t="shared" si="2"/>
        <v>0</v>
      </c>
      <c r="AO26" s="275">
        <f t="shared" si="2"/>
        <v>0</v>
      </c>
      <c r="AP26" s="275"/>
      <c r="AQ26" s="275">
        <f t="shared" si="2"/>
        <v>8</v>
      </c>
      <c r="AR26" s="275">
        <f t="shared" si="2"/>
        <v>7</v>
      </c>
      <c r="AS26" s="275">
        <f t="shared" si="2"/>
        <v>7</v>
      </c>
      <c r="AT26" s="275">
        <f t="shared" si="2"/>
        <v>6</v>
      </c>
      <c r="AU26" s="275">
        <f t="shared" si="2"/>
        <v>6</v>
      </c>
      <c r="AV26" s="275">
        <f t="shared" si="2"/>
        <v>3</v>
      </c>
      <c r="AW26" s="275">
        <f t="shared" si="2"/>
        <v>3</v>
      </c>
      <c r="AX26" s="275">
        <f t="shared" si="2"/>
        <v>0</v>
      </c>
      <c r="AY26" s="275">
        <f t="shared" si="2"/>
        <v>0</v>
      </c>
    </row>
    <row r="27" spans="1:51" x14ac:dyDescent="0.25">
      <c r="F27" s="214"/>
      <c r="J27" s="231"/>
      <c r="R27" s="231"/>
    </row>
    <row r="28" spans="1:51" x14ac:dyDescent="0.25">
      <c r="F28" s="214"/>
      <c r="J28" s="231"/>
      <c r="R28" s="231"/>
    </row>
    <row r="29" spans="1:51" x14ac:dyDescent="0.25">
      <c r="F29" s="214"/>
      <c r="J29" s="231"/>
      <c r="R29" s="231"/>
    </row>
    <row r="30" spans="1:51" x14ac:dyDescent="0.25">
      <c r="F30" s="214"/>
      <c r="J30" s="231"/>
      <c r="R30" s="231"/>
    </row>
    <row r="31" spans="1:51" x14ac:dyDescent="0.25">
      <c r="F31" s="214"/>
      <c r="J31" s="231"/>
      <c r="R31" s="231"/>
    </row>
    <row r="32" spans="1:51" x14ac:dyDescent="0.25">
      <c r="F32" s="214"/>
      <c r="J32" s="231"/>
      <c r="R32" s="231"/>
    </row>
    <row r="33" spans="1:18" x14ac:dyDescent="0.25">
      <c r="F33" s="214"/>
      <c r="J33" s="231"/>
      <c r="R33" s="231"/>
    </row>
    <row r="34" spans="1:18" x14ac:dyDescent="0.25">
      <c r="F34" s="214"/>
      <c r="J34" s="231"/>
      <c r="R34" s="231"/>
    </row>
    <row r="35" spans="1:18" x14ac:dyDescent="0.25">
      <c r="F35" s="214"/>
      <c r="J35" s="231"/>
      <c r="R35" s="231"/>
    </row>
    <row r="36" spans="1:18" x14ac:dyDescent="0.25">
      <c r="F36" s="214"/>
      <c r="J36" s="231"/>
      <c r="R36" s="231"/>
    </row>
    <row r="37" spans="1:18" x14ac:dyDescent="0.25">
      <c r="F37" s="214"/>
      <c r="J37" s="231"/>
      <c r="R37" s="231"/>
    </row>
    <row r="38" spans="1:18" x14ac:dyDescent="0.25">
      <c r="F38" s="214"/>
      <c r="J38" s="231"/>
      <c r="R38" s="231"/>
    </row>
    <row r="39" spans="1:18" x14ac:dyDescent="0.25">
      <c r="F39" s="214"/>
      <c r="J39" s="231"/>
      <c r="R39" s="231"/>
    </row>
    <row r="40" spans="1:18" x14ac:dyDescent="0.25">
      <c r="F40" s="214"/>
      <c r="J40" s="231"/>
    </row>
    <row r="41" spans="1:18" x14ac:dyDescent="0.25">
      <c r="F41" s="214"/>
      <c r="J41" s="231"/>
    </row>
    <row r="42" spans="1:18" x14ac:dyDescent="0.25">
      <c r="F42" s="214"/>
      <c r="J42" s="231"/>
    </row>
    <row r="43" spans="1:18" x14ac:dyDescent="0.25">
      <c r="A43" s="225"/>
    </row>
    <row r="45" spans="1:18" x14ac:dyDescent="0.25">
      <c r="F45" s="215"/>
    </row>
    <row r="46" spans="1:18" x14ac:dyDescent="0.25">
      <c r="F46" s="215"/>
    </row>
    <row r="51" spans="9:9" x14ac:dyDescent="0.25">
      <c r="I51">
        <f>(D44+E44+F44+G44+H44+I44+K44+L44+M44+N44+O44+P44+Q44)/13</f>
        <v>0</v>
      </c>
    </row>
  </sheetData>
  <mergeCells count="6">
    <mergeCell ref="AQ9:AY9"/>
    <mergeCell ref="D8:F8"/>
    <mergeCell ref="B9:K9"/>
    <mergeCell ref="L9:U9"/>
    <mergeCell ref="W9:AE9"/>
    <mergeCell ref="AG9:AO9"/>
  </mergeCells>
  <pageMargins left="0.7" right="0.7" top="0.75" bottom="0.75" header="0.3" footer="0.3"/>
  <pageSetup paperSize="9" orientation="portrait" horizont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5:PN96"/>
  <sheetViews>
    <sheetView topLeftCell="A76" zoomScaleNormal="100" workbookViewId="0">
      <selection activeCell="Z109" sqref="Z109"/>
    </sheetView>
  </sheetViews>
  <sheetFormatPr defaultRowHeight="15" x14ac:dyDescent="0.25"/>
  <cols>
    <col min="1" max="1" width="14.85546875" customWidth="1"/>
    <col min="2" max="23" width="4" style="371" customWidth="1"/>
    <col min="24" max="24" width="4.42578125" style="371" customWidth="1"/>
    <col min="25" max="51" width="4" style="371" customWidth="1"/>
  </cols>
  <sheetData>
    <row r="5" spans="1:430" x14ac:dyDescent="0.25">
      <c r="GC5" s="371"/>
      <c r="HZ5" s="371"/>
      <c r="JW5" s="371"/>
      <c r="LT5" s="371"/>
      <c r="NQ5" s="371"/>
      <c r="PN5" s="371"/>
    </row>
    <row r="8" spans="1:430" x14ac:dyDescent="0.25">
      <c r="C8" s="372"/>
      <c r="D8" s="468"/>
      <c r="E8" s="468"/>
      <c r="F8" s="468"/>
    </row>
    <row r="9" spans="1:430" ht="54" customHeight="1" x14ac:dyDescent="0.25">
      <c r="A9" s="139" t="s">
        <v>64</v>
      </c>
      <c r="B9" s="467" t="str">
        <f>'М-315'!I61</f>
        <v>суспільно-гуманітарна підготовка</v>
      </c>
      <c r="C9" s="467"/>
      <c r="D9" s="467"/>
      <c r="E9" s="467"/>
      <c r="F9" s="467"/>
      <c r="G9" s="467"/>
      <c r="H9" s="467"/>
      <c r="I9" s="467"/>
      <c r="J9" s="467"/>
      <c r="K9" s="467"/>
      <c r="L9" s="467" t="str">
        <f>'М-315'!R61</f>
        <v>природничо-математична підготовка</v>
      </c>
      <c r="M9" s="467"/>
      <c r="N9" s="467"/>
      <c r="O9" s="467"/>
      <c r="P9" s="467"/>
      <c r="Q9" s="467"/>
      <c r="R9" s="467"/>
      <c r="S9" s="467"/>
      <c r="T9" s="467"/>
      <c r="U9" s="467"/>
      <c r="V9" s="429"/>
      <c r="W9" s="467" t="str">
        <f>'М-315'!AA61</f>
        <v>загальнопрофесійна підготовка</v>
      </c>
      <c r="X9" s="467"/>
      <c r="Y9" s="467"/>
      <c r="Z9" s="467"/>
      <c r="AA9" s="467"/>
      <c r="AB9" s="467"/>
      <c r="AC9" s="467"/>
      <c r="AD9" s="467"/>
      <c r="AE9" s="467"/>
      <c r="AF9" s="429"/>
      <c r="AG9" s="467" t="str">
        <f>'М-315'!AJ61</f>
        <v>професійно-теоретична підготовка</v>
      </c>
      <c r="AH9" s="467"/>
      <c r="AI9" s="467"/>
      <c r="AJ9" s="467"/>
      <c r="AK9" s="467"/>
      <c r="AL9" s="467"/>
      <c r="AM9" s="467"/>
      <c r="AN9" s="467"/>
      <c r="AO9" s="467"/>
      <c r="AP9" s="429"/>
      <c r="AQ9" s="467" t="str">
        <f>'М-315'!AS61</f>
        <v>професійно  практична підготовка</v>
      </c>
      <c r="AR9" s="467"/>
      <c r="AS9" s="467"/>
      <c r="AT9" s="467"/>
      <c r="AU9" s="467"/>
      <c r="AV9" s="467"/>
      <c r="AW9" s="467"/>
      <c r="AX9" s="467"/>
      <c r="AY9" s="467"/>
    </row>
    <row r="10" spans="1:430" x14ac:dyDescent="0.25">
      <c r="A10" s="140"/>
      <c r="B10" s="255" t="s">
        <v>642</v>
      </c>
      <c r="C10" s="255" t="s">
        <v>65</v>
      </c>
      <c r="D10" s="373" t="s">
        <v>66</v>
      </c>
      <c r="E10" s="255" t="s">
        <v>67</v>
      </c>
      <c r="F10" s="255" t="s">
        <v>68</v>
      </c>
      <c r="G10" s="255" t="s">
        <v>69</v>
      </c>
      <c r="H10" s="255" t="s">
        <v>70</v>
      </c>
      <c r="I10" s="255" t="s">
        <v>71</v>
      </c>
      <c r="J10" s="255" t="s">
        <v>72</v>
      </c>
      <c r="K10" s="255" t="s">
        <v>73</v>
      </c>
      <c r="L10" s="373" t="s">
        <v>642</v>
      </c>
      <c r="M10" s="255" t="s">
        <v>65</v>
      </c>
      <c r="N10" s="255" t="s">
        <v>66</v>
      </c>
      <c r="O10" s="255" t="s">
        <v>67</v>
      </c>
      <c r="P10" s="255" t="s">
        <v>68</v>
      </c>
      <c r="Q10" s="255" t="s">
        <v>69</v>
      </c>
      <c r="R10" s="255" t="s">
        <v>70</v>
      </c>
      <c r="S10" s="255" t="s">
        <v>71</v>
      </c>
      <c r="T10" s="255" t="s">
        <v>72</v>
      </c>
      <c r="U10" s="255" t="s">
        <v>73</v>
      </c>
      <c r="V10" s="373" t="s">
        <v>642</v>
      </c>
      <c r="W10" s="255" t="s">
        <v>65</v>
      </c>
      <c r="X10" s="255" t="s">
        <v>66</v>
      </c>
      <c r="Y10" s="255" t="s">
        <v>67</v>
      </c>
      <c r="Z10" s="255" t="s">
        <v>68</v>
      </c>
      <c r="AA10" s="255" t="s">
        <v>69</v>
      </c>
      <c r="AB10" s="255" t="s">
        <v>70</v>
      </c>
      <c r="AC10" s="255" t="s">
        <v>71</v>
      </c>
      <c r="AD10" s="255" t="s">
        <v>72</v>
      </c>
      <c r="AE10" s="255" t="s">
        <v>73</v>
      </c>
      <c r="AF10" s="373" t="s">
        <v>642</v>
      </c>
      <c r="AG10" s="255" t="s">
        <v>65</v>
      </c>
      <c r="AH10" s="255" t="s">
        <v>66</v>
      </c>
      <c r="AI10" s="255" t="s">
        <v>67</v>
      </c>
      <c r="AJ10" s="255" t="s">
        <v>68</v>
      </c>
      <c r="AK10" s="255" t="s">
        <v>69</v>
      </c>
      <c r="AL10" s="255" t="s">
        <v>70</v>
      </c>
      <c r="AM10" s="255" t="s">
        <v>164</v>
      </c>
      <c r="AN10" s="255" t="s">
        <v>72</v>
      </c>
      <c r="AO10" s="255" t="s">
        <v>73</v>
      </c>
      <c r="AP10" s="373" t="s">
        <v>642</v>
      </c>
      <c r="AQ10" s="255" t="s">
        <v>65</v>
      </c>
      <c r="AR10" s="255" t="s">
        <v>66</v>
      </c>
      <c r="AS10" s="255" t="s">
        <v>67</v>
      </c>
      <c r="AT10" s="255" t="s">
        <v>68</v>
      </c>
      <c r="AU10" s="255" t="s">
        <v>69</v>
      </c>
      <c r="AV10" s="255" t="s">
        <v>70</v>
      </c>
      <c r="AW10" s="255" t="s">
        <v>71</v>
      </c>
      <c r="AX10" s="255" t="s">
        <v>72</v>
      </c>
      <c r="AY10" s="255" t="s">
        <v>73</v>
      </c>
    </row>
    <row r="11" spans="1:430" ht="18.75" customHeight="1" x14ac:dyDescent="0.25">
      <c r="A11" s="186" t="str">
        <f>'К-315'!D1</f>
        <v>К-315</v>
      </c>
      <c r="B11" s="145">
        <f>'Звед. -315'!B14</f>
        <v>6.5714285714285703</v>
      </c>
      <c r="C11" s="145">
        <f>'Звед. -315'!C14</f>
        <v>6.8057142857142869</v>
      </c>
      <c r="D11" s="145">
        <f>'Звед. -315'!D14</f>
        <v>0.04</v>
      </c>
      <c r="E11" s="145">
        <f>'Звед. -315'!E14</f>
        <v>0.04</v>
      </c>
      <c r="F11" s="145">
        <f>'Звед. -315'!F14</f>
        <v>0.04</v>
      </c>
      <c r="G11" s="145">
        <f>'Звед. -315'!G14</f>
        <v>3.8461538461538464E-2</v>
      </c>
      <c r="H11" s="145">
        <f>'Звед. -315'!H14</f>
        <v>3.8461538461538464E-2</v>
      </c>
      <c r="I11" s="145">
        <f>'Звед. -315'!I14</f>
        <v>3.8461538461538464E-2</v>
      </c>
      <c r="J11" s="145">
        <f>'Звед. -315'!J14</f>
        <v>3.8461538461538464E-2</v>
      </c>
      <c r="K11" s="145">
        <f>'Звед. -315'!K14</f>
        <v>3.8461538461538464E-2</v>
      </c>
      <c r="L11" s="145">
        <f>'Звед. -315'!L14</f>
        <v>6.0666666666666664</v>
      </c>
      <c r="M11" s="145">
        <f>'Звед. -315'!M14</f>
        <v>7.0914285714285707</v>
      </c>
      <c r="N11" s="145">
        <f>'Звед. -315'!N14</f>
        <v>0.04</v>
      </c>
      <c r="O11" s="145">
        <f>'Звед. -315'!O14</f>
        <v>0.04</v>
      </c>
      <c r="P11" s="145">
        <f>'Звед. -315'!P14</f>
        <v>0.04</v>
      </c>
      <c r="Q11" s="145">
        <f>'Звед. -315'!Q14</f>
        <v>3.8461538461538464E-2</v>
      </c>
      <c r="R11" s="145">
        <f>'Звед. -315'!R14</f>
        <v>3.8461538461538464E-2</v>
      </c>
      <c r="S11" s="145">
        <f>'Звед. -315'!S14</f>
        <v>3.8461538461538464E-2</v>
      </c>
      <c r="T11" s="145">
        <f>'Звед. -315'!T14</f>
        <v>3.8461538461538464E-2</v>
      </c>
      <c r="U11" s="145">
        <f>'Звед. -315'!U14</f>
        <v>3.8461538461538464E-2</v>
      </c>
      <c r="V11" s="145"/>
      <c r="W11" s="145">
        <f>'Звед. -315'!W14</f>
        <v>6.64</v>
      </c>
      <c r="X11" s="145">
        <f>'Звед. -315'!X14</f>
        <v>0.04</v>
      </c>
      <c r="Y11" s="145">
        <f>'Звед. -315'!Y14</f>
        <v>0.04</v>
      </c>
      <c r="Z11" s="145">
        <f>'Звед. -315'!Z14</f>
        <v>0.04</v>
      </c>
      <c r="AA11" s="145">
        <f>'Звед. -315'!AA14</f>
        <v>3.8461538461538464E-2</v>
      </c>
      <c r="AB11" s="145">
        <f>'Звед. -315'!AB14</f>
        <v>3.8461538461538464E-2</v>
      </c>
      <c r="AC11" s="145">
        <f>'Звед. -315'!AC14</f>
        <v>3.8461538461538464E-2</v>
      </c>
      <c r="AD11" s="145">
        <f>'Звед. -315'!AD14</f>
        <v>3.8461538461538464E-2</v>
      </c>
      <c r="AE11" s="145">
        <f>'Звед. -315'!AE14</f>
        <v>3.8461538461538464E-2</v>
      </c>
      <c r="AF11" s="145"/>
      <c r="AG11" s="145">
        <f>'Звед. -315'!AG14</f>
        <v>7.45</v>
      </c>
      <c r="AH11" s="145">
        <f>'Звед. -315'!AH14</f>
        <v>0.04</v>
      </c>
      <c r="AI11" s="145">
        <f>'Звед. -315'!AI14</f>
        <v>0.04</v>
      </c>
      <c r="AJ11" s="145">
        <f>'Звед. -315'!AJ14</f>
        <v>0.04</v>
      </c>
      <c r="AK11" s="145">
        <f>'Звед. -315'!AK14</f>
        <v>3.8461538461538464E-2</v>
      </c>
      <c r="AL11" s="145">
        <f>'Звед. -315'!AL14</f>
        <v>3.8461538461538464E-2</v>
      </c>
      <c r="AM11" s="145">
        <f>'Звед. -315'!AM14</f>
        <v>3.8461538461538464E-2</v>
      </c>
      <c r="AN11" s="145">
        <f>'Звед. -315'!AN14</f>
        <v>3.8461538461538464E-2</v>
      </c>
      <c r="AO11" s="145">
        <f>'Звед. -315'!AO14</f>
        <v>3.8461538461538464E-2</v>
      </c>
      <c r="AP11" s="145"/>
      <c r="AQ11" s="145">
        <f>'Звед. -315'!AQ14</f>
        <v>8.36</v>
      </c>
      <c r="AR11" s="145">
        <f>'Звед. -315'!AR14</f>
        <v>0.04</v>
      </c>
      <c r="AS11" s="145">
        <f>'Звед. -315'!AS14</f>
        <v>0.04</v>
      </c>
      <c r="AT11" s="145">
        <f>'Звед. -315'!AT14</f>
        <v>0.04</v>
      </c>
      <c r="AU11" s="145">
        <f>'Звед. -315'!AU14</f>
        <v>3.8461538461538464E-2</v>
      </c>
      <c r="AV11" s="145">
        <f>'Звед. -315'!AV14</f>
        <v>3.8461538461538464E-2</v>
      </c>
      <c r="AW11" s="145">
        <f>'Звед. -315'!AW14</f>
        <v>3.8461538461538464E-2</v>
      </c>
      <c r="AX11" s="145">
        <f>'Звед. -315'!AX14</f>
        <v>3.8461538461538464E-2</v>
      </c>
      <c r="AY11" s="145">
        <f>'Звед. -315'!AY14</f>
        <v>3.8461538461538464E-2</v>
      </c>
    </row>
    <row r="12" spans="1:430" ht="18.75" customHeight="1" x14ac:dyDescent="0.25">
      <c r="A12" s="186" t="str">
        <f>'КС-315'!D1</f>
        <v>КС-315</v>
      </c>
      <c r="B12" s="145">
        <f>'Звед. -315'!B15</f>
        <v>5.7314285714285713</v>
      </c>
      <c r="C12" s="145">
        <f>'Звед. -315'!C15</f>
        <v>6.1950000000000003</v>
      </c>
      <c r="D12" s="145">
        <f>'Звед. -315'!D15</f>
        <v>0.04</v>
      </c>
      <c r="E12" s="145">
        <f>'Звед. -315'!E15</f>
        <v>0.04</v>
      </c>
      <c r="F12" s="145">
        <f>'Звед. -315'!F15</f>
        <v>0.04</v>
      </c>
      <c r="G12" s="145">
        <f>'Звед. -315'!G15</f>
        <v>4.1666666666666664E-2</v>
      </c>
      <c r="H12" s="145">
        <f>'Звед. -315'!H15</f>
        <v>4.1666666666666664E-2</v>
      </c>
      <c r="I12" s="145">
        <f>'Звед. -315'!I15</f>
        <v>4.3478260869565216E-2</v>
      </c>
      <c r="J12" s="145">
        <f>'Звед. -315'!J15</f>
        <v>4.1666666666666664E-2</v>
      </c>
      <c r="K12" s="145">
        <f>'Звед. -315'!K15</f>
        <v>4.1666666666666664E-2</v>
      </c>
      <c r="L12" s="145">
        <f>'Звед. -315'!L15</f>
        <v>5.54</v>
      </c>
      <c r="M12" s="145">
        <f>'Звед. -315'!M15</f>
        <v>6.4850000000000003</v>
      </c>
      <c r="N12" s="145">
        <f>'Звед. -315'!N15</f>
        <v>0.04</v>
      </c>
      <c r="O12" s="145">
        <f>'Звед. -315'!O15</f>
        <v>0.04</v>
      </c>
      <c r="P12" s="145">
        <f>'Звед. -315'!P15</f>
        <v>0.04</v>
      </c>
      <c r="Q12" s="145">
        <f>'Звед. -315'!Q15</f>
        <v>4.1666666666666664E-2</v>
      </c>
      <c r="R12" s="145">
        <f>'Звед. -315'!R15</f>
        <v>4.1666666666666664E-2</v>
      </c>
      <c r="S12" s="145">
        <f>'Звед. -315'!S15</f>
        <v>4.3478260869565216E-2</v>
      </c>
      <c r="T12" s="145">
        <f>'Звед. -315'!T15</f>
        <v>4.1666666666666664E-2</v>
      </c>
      <c r="U12" s="145">
        <f>'Звед. -315'!U15</f>
        <v>4.1666666666666664E-2</v>
      </c>
      <c r="V12" s="145"/>
      <c r="W12" s="145">
        <f>'Звед. -315'!W15</f>
        <v>6.48</v>
      </c>
      <c r="X12" s="145">
        <f>'Звед. -315'!X15</f>
        <v>0.04</v>
      </c>
      <c r="Y12" s="145">
        <f>'Звед. -315'!Y15</f>
        <v>0.04</v>
      </c>
      <c r="Z12" s="145">
        <f>'Звед. -315'!Z15</f>
        <v>0.04</v>
      </c>
      <c r="AA12" s="145">
        <f>'Звед. -315'!AA15</f>
        <v>4.1666666666666664E-2</v>
      </c>
      <c r="AB12" s="145">
        <f>'Звед. -315'!AB15</f>
        <v>4.1666666666666664E-2</v>
      </c>
      <c r="AC12" s="145">
        <f>'Звед. -315'!AC15</f>
        <v>4.3478260869565216E-2</v>
      </c>
      <c r="AD12" s="145">
        <f>'Звед. -315'!AD15</f>
        <v>4.1666666666666664E-2</v>
      </c>
      <c r="AE12" s="145">
        <f>'Звед. -315'!AE15</f>
        <v>4.1666666666666664E-2</v>
      </c>
      <c r="AF12" s="145"/>
      <c r="AG12" s="145">
        <f>'Звед. -315'!AG15</f>
        <v>7.04</v>
      </c>
      <c r="AH12" s="145">
        <f>'Звед. -315'!AH15</f>
        <v>0.04</v>
      </c>
      <c r="AI12" s="145">
        <f>'Звед. -315'!AI15</f>
        <v>0.04</v>
      </c>
      <c r="AJ12" s="145">
        <f>'Звед. -315'!AJ15</f>
        <v>0.04</v>
      </c>
      <c r="AK12" s="145">
        <f>'Звед. -315'!AK15</f>
        <v>4.1666666666666664E-2</v>
      </c>
      <c r="AL12" s="145">
        <f>'Звед. -315'!AL15</f>
        <v>4.1666666666666664E-2</v>
      </c>
      <c r="AM12" s="145">
        <f>'Звед. -315'!AM15</f>
        <v>4.3478260869565216E-2</v>
      </c>
      <c r="AN12" s="145">
        <f>'Звед. -315'!AN15</f>
        <v>4.1666666666666664E-2</v>
      </c>
      <c r="AO12" s="145">
        <f>'Звед. -315'!AO15</f>
        <v>4.1666666666666664E-2</v>
      </c>
      <c r="AP12" s="145"/>
      <c r="AQ12" s="145">
        <f>'Звед. -315'!AQ15</f>
        <v>8.92</v>
      </c>
      <c r="AR12" s="145">
        <f>'Звед. -315'!AR15</f>
        <v>0.04</v>
      </c>
      <c r="AS12" s="145">
        <f>'Звед. -315'!AS15</f>
        <v>0.04</v>
      </c>
      <c r="AT12" s="145">
        <f>'Звед. -315'!AT15</f>
        <v>0.04</v>
      </c>
      <c r="AU12" s="145">
        <f>'Звед. -315'!AU15</f>
        <v>4.1666666666666664E-2</v>
      </c>
      <c r="AV12" s="145">
        <f>'Звед. -315'!AV15</f>
        <v>4.1666666666666664E-2</v>
      </c>
      <c r="AW12" s="145">
        <f>'Звед. -315'!AW15</f>
        <v>4.3478260869565216E-2</v>
      </c>
      <c r="AX12" s="145">
        <f>'Звед. -315'!AX15</f>
        <v>4.1666666666666664E-2</v>
      </c>
      <c r="AY12" s="145">
        <f>'Звед. -315'!AY15</f>
        <v>4.1666666666666664E-2</v>
      </c>
    </row>
    <row r="13" spans="1:430" x14ac:dyDescent="0.25">
      <c r="A13" s="186" t="str">
        <f>'К-314'!D1</f>
        <v>К-314</v>
      </c>
      <c r="B13" s="145">
        <f>'Звед. -314'!B15</f>
        <v>5.0571428571428578</v>
      </c>
      <c r="C13" s="145">
        <f>'Звед. -314'!C15</f>
        <v>5.9211822660098514</v>
      </c>
      <c r="D13" s="145">
        <f>'Звед. -314'!D15</f>
        <v>6.333333333333333</v>
      </c>
      <c r="E13" s="145">
        <f>'Звед. -314'!E15</f>
        <v>6.4107142857142856</v>
      </c>
      <c r="F13" s="145">
        <f>'Звед. -314'!F15</f>
        <v>3.5714285714285712E-2</v>
      </c>
      <c r="G13" s="145">
        <f>'Звед. -314'!G15</f>
        <v>3.5714285714285712E-2</v>
      </c>
      <c r="H13" s="145">
        <f>'Звед. -314'!H15</f>
        <v>0.04</v>
      </c>
      <c r="I13" s="145">
        <f>'Звед. -314'!I15</f>
        <v>0.04</v>
      </c>
      <c r="J13" s="145">
        <f>'Звед. -314'!J15</f>
        <v>0.04</v>
      </c>
      <c r="K13" s="145">
        <f>'Звед. -314'!K15</f>
        <v>0.04</v>
      </c>
      <c r="L13" s="145">
        <f>'Звед. -314'!L15</f>
        <v>5.1444444444444448</v>
      </c>
      <c r="M13" s="145">
        <f>'Звед. -314'!M15</f>
        <v>5.8177339901477829</v>
      </c>
      <c r="N13" s="145">
        <f>'Звед. -314'!N15</f>
        <v>6.3103448275862055</v>
      </c>
      <c r="O13" s="145">
        <f>'Звед. -314'!O15</f>
        <v>6.4693877551020407</v>
      </c>
      <c r="P13" s="145">
        <f>'Звед. -314'!P15</f>
        <v>3.5714285714285712E-2</v>
      </c>
      <c r="Q13" s="145">
        <f>'Звед. -314'!Q15</f>
        <v>3.5714285714285712E-2</v>
      </c>
      <c r="R13" s="145">
        <f>'Звед. -314'!R15</f>
        <v>0.04</v>
      </c>
      <c r="S13" s="145">
        <f>'Звед. -314'!S15</f>
        <v>0.04</v>
      </c>
      <c r="T13" s="145">
        <f>'Звед. -314'!T15</f>
        <v>0.04</v>
      </c>
      <c r="U13" s="145">
        <f>'Звед. -314'!U15</f>
        <v>0.04</v>
      </c>
      <c r="V13" s="145"/>
      <c r="W13" s="145">
        <f>'Звед. -314'!V15</f>
        <v>6</v>
      </c>
      <c r="X13" s="145">
        <f>'Звед. -314'!W15</f>
        <v>7.5862068965517242</v>
      </c>
      <c r="Y13" s="145">
        <f>'Звед. -314'!X15</f>
        <v>3.5714285714285712E-2</v>
      </c>
      <c r="Z13" s="145">
        <f>'Звед. -314'!Y15</f>
        <v>3.5714285714285712E-2</v>
      </c>
      <c r="AA13" s="145">
        <f>'Звед. -314'!Z15</f>
        <v>0.04</v>
      </c>
      <c r="AB13" s="145">
        <f>'Звед. -314'!AA15</f>
        <v>0.04</v>
      </c>
      <c r="AC13" s="145">
        <f>'Звед. -314'!AB15</f>
        <v>0.04</v>
      </c>
      <c r="AD13" s="145">
        <f>'Звед. -314'!AC15</f>
        <v>0.04</v>
      </c>
      <c r="AE13" s="145">
        <f>'Звед. -314'!AD15</f>
        <v>0.04</v>
      </c>
      <c r="AF13" s="145"/>
      <c r="AG13" s="145">
        <f>'Звед. -314'!AE15</f>
        <v>6.3103448275862073</v>
      </c>
      <c r="AH13" s="145">
        <f>'Звед. -314'!AF15</f>
        <v>6.9741379310344831</v>
      </c>
      <c r="AI13" s="145">
        <f>'Звед. -314'!AG15</f>
        <v>7.4404761904761898</v>
      </c>
      <c r="AJ13" s="145">
        <f>'Звед. -314'!AH15</f>
        <v>3.5714285714285712E-2</v>
      </c>
      <c r="AK13" s="145">
        <f>'Звед. -314'!AI15</f>
        <v>3.5714285714285712E-2</v>
      </c>
      <c r="AL13" s="145">
        <f>'Звед. -314'!AJ15</f>
        <v>0.04</v>
      </c>
      <c r="AM13" s="145">
        <f>'Звед. -314'!AK15</f>
        <v>0.04</v>
      </c>
      <c r="AN13" s="145">
        <f>'Звед. -314'!AL15</f>
        <v>0.04</v>
      </c>
      <c r="AO13" s="145">
        <f>'Звед. -314'!AM15</f>
        <v>0.04</v>
      </c>
      <c r="AP13" s="145"/>
      <c r="AQ13" s="145">
        <f>'Звед. -314'!AN15</f>
        <v>8.3103448275862064</v>
      </c>
      <c r="AR13" s="145">
        <f>'Звед. -314'!AO15</f>
        <v>8.3103448275862064</v>
      </c>
      <c r="AS13" s="145">
        <f>'Звед. -314'!AP15</f>
        <v>8.4285714285714288</v>
      </c>
      <c r="AT13" s="145">
        <f>'Звед. -314'!AQ15</f>
        <v>3.5714285714285712E-2</v>
      </c>
      <c r="AU13" s="145">
        <f>'Звед. -314'!AR15</f>
        <v>3.5714285714285712E-2</v>
      </c>
      <c r="AV13" s="145">
        <f>'Звед. -314'!AS15</f>
        <v>0.04</v>
      </c>
      <c r="AW13" s="145">
        <f>'Звед. -314'!AT15</f>
        <v>0.04</v>
      </c>
      <c r="AX13" s="145">
        <f>'Звед. -314'!AU15</f>
        <v>0.04</v>
      </c>
      <c r="AY13" s="145">
        <f>'Звед. -314'!AV15</f>
        <v>0.04</v>
      </c>
    </row>
    <row r="14" spans="1:430" x14ac:dyDescent="0.25">
      <c r="A14" s="186" t="str">
        <f>'КС-314'!D1</f>
        <v>КС-314</v>
      </c>
      <c r="B14" s="145">
        <f>'Звед. -314'!B12</f>
        <v>6.6619047619047613</v>
      </c>
      <c r="C14" s="145">
        <f>'Звед. -314'!C12</f>
        <v>7.9333333333333336</v>
      </c>
      <c r="D14" s="145">
        <f>'Звед. -314'!D12</f>
        <v>7.7208333333333332</v>
      </c>
      <c r="E14" s="145">
        <f>'Звед. -314'!E12</f>
        <v>7.3678160919540243</v>
      </c>
      <c r="F14" s="145">
        <f>'Звед. -314'!F12</f>
        <v>3.5714285714285712E-2</v>
      </c>
      <c r="G14" s="145">
        <f>'Звед. -314'!G12</f>
        <v>3.5714285714285712E-2</v>
      </c>
      <c r="H14" s="145">
        <f>'Звед. -314'!H12</f>
        <v>3.5714285714285712E-2</v>
      </c>
      <c r="I14" s="145">
        <f>'Звед. -314'!I12</f>
        <v>0</v>
      </c>
      <c r="J14" s="145">
        <f>'Звед. -314'!J12</f>
        <v>0</v>
      </c>
      <c r="K14" s="145">
        <f>'Звед. -314'!K12</f>
        <v>3.5714285714285712E-2</v>
      </c>
      <c r="L14" s="145">
        <f>'Звед. -314'!L12</f>
        <v>6.2444444444444445</v>
      </c>
      <c r="M14" s="145">
        <f>'Звед. -314'!M12</f>
        <v>7.2571428571428589</v>
      </c>
      <c r="N14" s="145">
        <f>'Звед. -314'!N12</f>
        <v>7.4333333333333336</v>
      </c>
      <c r="O14" s="145">
        <f>'Звед. -314'!O12</f>
        <v>7.1896551724137918</v>
      </c>
      <c r="P14" s="145">
        <f>'Звед. -314'!P12</f>
        <v>3.5714285714285712E-2</v>
      </c>
      <c r="Q14" s="145">
        <f>'Звед. -314'!Q12</f>
        <v>3.5714285714285712E-2</v>
      </c>
      <c r="R14" s="145">
        <f>'Звед. -314'!R12</f>
        <v>3.5714285714285712E-2</v>
      </c>
      <c r="S14" s="145">
        <f>'Звед. -314'!S12</f>
        <v>0</v>
      </c>
      <c r="T14" s="145">
        <f>'Звед. -314'!T12</f>
        <v>0</v>
      </c>
      <c r="U14" s="145">
        <f>'Звед. -314'!U12</f>
        <v>3.5714285714285712E-2</v>
      </c>
      <c r="V14" s="145"/>
      <c r="W14" s="145">
        <f>'Звед. -314'!V12</f>
        <v>3.3333333333333333E-2</v>
      </c>
      <c r="X14" s="145">
        <f>'Звед. -314'!W12</f>
        <v>7.95</v>
      </c>
      <c r="Y14" s="145">
        <f>'Звед. -314'!X12</f>
        <v>7.2068965517241379</v>
      </c>
      <c r="Z14" s="145">
        <f>'Звед. -314'!Y12</f>
        <v>3.5714285714285712E-2</v>
      </c>
      <c r="AA14" s="145">
        <f>'Звед. -314'!Z12</f>
        <v>3.5714285714285712E-2</v>
      </c>
      <c r="AB14" s="145">
        <f>'Звед. -314'!AA12</f>
        <v>3.5714285714285712E-2</v>
      </c>
      <c r="AC14" s="145">
        <f>'Звед. -314'!AB12</f>
        <v>0</v>
      </c>
      <c r="AD14" s="145">
        <f>'Звед. -314'!AC12</f>
        <v>0</v>
      </c>
      <c r="AE14" s="145">
        <f>'Звед. -314'!AD12</f>
        <v>3.5714285714285712E-2</v>
      </c>
      <c r="AF14" s="145"/>
      <c r="AG14" s="145">
        <f>'Звед. -314'!AE12</f>
        <v>8.0500000000000007</v>
      </c>
      <c r="AH14" s="145">
        <f>'Звед. -314'!AF12</f>
        <v>8.9333333333333336</v>
      </c>
      <c r="AI14" s="145">
        <f>'Звед. -314'!AG12</f>
        <v>8.137931034482758</v>
      </c>
      <c r="AJ14" s="145">
        <f>'Звед. -314'!AH12</f>
        <v>3.5714285714285712E-2</v>
      </c>
      <c r="AK14" s="145">
        <f>'Звед. -314'!AI12</f>
        <v>3.5714285714285712E-2</v>
      </c>
      <c r="AL14" s="145">
        <f>'Звед. -314'!AJ12</f>
        <v>3.5714285714285712E-2</v>
      </c>
      <c r="AM14" s="145">
        <f>'Звед. -314'!AK12</f>
        <v>0</v>
      </c>
      <c r="AN14" s="145">
        <f>'Звед. -314'!AL12</f>
        <v>0</v>
      </c>
      <c r="AO14" s="145">
        <f>'Звед. -314'!AM12</f>
        <v>3.5714285714285712E-2</v>
      </c>
      <c r="AP14" s="145"/>
      <c r="AQ14" s="145">
        <f>'Звед. -314'!AN12</f>
        <v>8.7333333333333325</v>
      </c>
      <c r="AR14" s="145">
        <f>'Звед. -314'!AO12</f>
        <v>9.1666666666666661</v>
      </c>
      <c r="AS14" s="145">
        <f>'Звед. -314'!AP12</f>
        <v>8.3448275862068968</v>
      </c>
      <c r="AT14" s="145">
        <f>'Звед. -314'!AQ12</f>
        <v>3.5714285714285712E-2</v>
      </c>
      <c r="AU14" s="145">
        <f>'Звед. -314'!AR12</f>
        <v>3.5714285714285712E-2</v>
      </c>
      <c r="AV14" s="145">
        <f>'Звед. -314'!AS12</f>
        <v>3.5714285714285712E-2</v>
      </c>
      <c r="AW14" s="145">
        <f>'Звед. -314'!AT12</f>
        <v>0</v>
      </c>
      <c r="AX14" s="145">
        <f>'Звед. -314'!AU12</f>
        <v>0</v>
      </c>
      <c r="AY14" s="145">
        <f>'Звед. -314'!AV12</f>
        <v>3.5714285714285712E-2</v>
      </c>
    </row>
    <row r="15" spans="1:430" x14ac:dyDescent="0.25">
      <c r="A15" s="186" t="str">
        <f>'К-313'!D1</f>
        <v>К-313</v>
      </c>
      <c r="B15" s="145">
        <f>'Звед. -313'!B7</f>
        <v>6.2417582417582418</v>
      </c>
      <c r="C15" s="145">
        <f>'Звед. -313'!C7</f>
        <v>6.6634615384615383</v>
      </c>
      <c r="D15" s="145">
        <f>'Звед. -313'!D7</f>
        <v>6.5028571428571418</v>
      </c>
      <c r="E15" s="145">
        <f>'Звед. -313'!E7</f>
        <v>7.554945054945053</v>
      </c>
      <c r="F15" s="145">
        <f>'Звед. -313'!F7</f>
        <v>7.6742857142857144</v>
      </c>
      <c r="G15" s="145">
        <f>'Звед. -313'!G7</f>
        <v>7.5600000000000023</v>
      </c>
      <c r="H15" s="145">
        <f>'Звед. -313'!H7</f>
        <v>0.04</v>
      </c>
      <c r="I15" s="145">
        <f>'Звед. -313'!I7</f>
        <v>0.04</v>
      </c>
      <c r="J15" s="145">
        <f>'Звед. -313'!J7</f>
        <v>0.04</v>
      </c>
      <c r="K15" s="145">
        <f>'Звед. -313'!K7</f>
        <v>0.04</v>
      </c>
      <c r="L15" s="145">
        <f>'Звед. -313'!L7</f>
        <v>5.9294871794871806</v>
      </c>
      <c r="M15" s="145">
        <f>'Звед. -313'!M7</f>
        <v>6.3076923076923066</v>
      </c>
      <c r="N15" s="145">
        <f>'Звед. -313'!N7</f>
        <v>6.493333333333335</v>
      </c>
      <c r="O15" s="145">
        <f>'Звед. -313'!O7</f>
        <v>6.1461538461538465</v>
      </c>
      <c r="P15" s="145">
        <f>'Звед. -313'!P7</f>
        <v>6.7942857142857145</v>
      </c>
      <c r="Q15" s="145">
        <f>'Звед. -313'!Q7</f>
        <v>6.64</v>
      </c>
      <c r="R15" s="145">
        <f>'Звед. -313'!R7</f>
        <v>0.04</v>
      </c>
      <c r="S15" s="145">
        <f>'Звед. -313'!S7</f>
        <v>0.04</v>
      </c>
      <c r="T15" s="145">
        <f>'Звед. -313'!T7</f>
        <v>0.04</v>
      </c>
      <c r="U15" s="145">
        <f>'Звед. -313'!U7</f>
        <v>0.04</v>
      </c>
      <c r="V15" s="145"/>
      <c r="W15" s="145">
        <f>'Звед. -313'!W7</f>
        <v>3.8461538461538464E-2</v>
      </c>
      <c r="X15" s="145">
        <f>'Звед. -313'!X7</f>
        <v>0.04</v>
      </c>
      <c r="Y15" s="145">
        <f>'Звед. -313'!Y7</f>
        <v>3.8461538461538464E-2</v>
      </c>
      <c r="Z15" s="145">
        <f>'Звед. -313'!Z7</f>
        <v>8</v>
      </c>
      <c r="AA15" s="145">
        <f>'Звед. -313'!AA7</f>
        <v>0.04</v>
      </c>
      <c r="AB15" s="145">
        <f>'Звед. -313'!AB7</f>
        <v>0.04</v>
      </c>
      <c r="AC15" s="145">
        <f>'Звед. -313'!AC7</f>
        <v>0.04</v>
      </c>
      <c r="AD15" s="145">
        <f>'Звед. -313'!AD7</f>
        <v>0.04</v>
      </c>
      <c r="AE15" s="145">
        <f>'Звед. -313'!AE7</f>
        <v>0.04</v>
      </c>
      <c r="AF15" s="145"/>
      <c r="AG15" s="145">
        <f>'Звед. -313'!AG7</f>
        <v>7.5384615384615383</v>
      </c>
      <c r="AH15" s="145">
        <f>'Звед. -313'!AH7</f>
        <v>7.8266666666666671</v>
      </c>
      <c r="AI15" s="145">
        <f>'Звед. -313'!AI7</f>
        <v>8</v>
      </c>
      <c r="AJ15" s="145">
        <f>'Звед. -313'!AJ7</f>
        <v>8.1999999999999993</v>
      </c>
      <c r="AK15" s="145">
        <f>'Звед. -313'!AK7</f>
        <v>7.8</v>
      </c>
      <c r="AL15" s="145">
        <f>'Звед. -313'!AL7</f>
        <v>0.04</v>
      </c>
      <c r="AM15" s="145">
        <f>'Звед. -313'!AM7</f>
        <v>0.04</v>
      </c>
      <c r="AN15" s="145">
        <f>'Звед. -313'!AN7</f>
        <v>0.04</v>
      </c>
      <c r="AO15" s="145">
        <f>'Звед. -313'!AO7</f>
        <v>0.04</v>
      </c>
      <c r="AP15" s="145"/>
      <c r="AQ15" s="145">
        <f>'Звед. -313'!AQ7</f>
        <v>7.6923076923076925</v>
      </c>
      <c r="AR15" s="145">
        <f>'Звед. -313'!AR7</f>
        <v>7.88</v>
      </c>
      <c r="AS15" s="145">
        <f>'Звед. -313'!AS7</f>
        <v>8.3076923076923084</v>
      </c>
      <c r="AT15" s="145">
        <f>'Звед. -313'!AT7</f>
        <v>7.96</v>
      </c>
      <c r="AU15" s="145">
        <f>'Звед. -313'!AU7</f>
        <v>8.32</v>
      </c>
      <c r="AV15" s="145">
        <f>'Звед. -313'!AV7</f>
        <v>0.04</v>
      </c>
      <c r="AW15" s="145">
        <f>'Звед. -313'!AW7</f>
        <v>0.04</v>
      </c>
      <c r="AX15" s="145">
        <f>'Звед. -313'!AX7</f>
        <v>0.04</v>
      </c>
      <c r="AY15" s="145">
        <f>'Звед. -313'!AY7</f>
        <v>0.04</v>
      </c>
    </row>
    <row r="16" spans="1:430" x14ac:dyDescent="0.25">
      <c r="A16" s="186" t="str">
        <f>'313  К'!D1</f>
        <v>313   кух</v>
      </c>
      <c r="B16" s="145">
        <f>'Звед. -313'!B8</f>
        <v>3.8461538461538464E-2</v>
      </c>
      <c r="C16" s="145">
        <f>'Звед. -313'!C8</f>
        <v>3.8461538461538464E-2</v>
      </c>
      <c r="D16" s="145">
        <f>'Звед. -313'!D8</f>
        <v>3.8461538461538464E-2</v>
      </c>
      <c r="E16" s="145">
        <f>'Звед. -313'!E8</f>
        <v>3.8461538461538464E-2</v>
      </c>
      <c r="F16" s="145">
        <f>'Звед. -313'!F8</f>
        <v>3.8461538461538464E-2</v>
      </c>
      <c r="G16" s="145">
        <f>'Звед. -313'!G8</f>
        <v>3.8461538461538464E-2</v>
      </c>
      <c r="H16" s="145">
        <f>'Звед. -313'!H8</f>
        <v>3.8461538461538464E-2</v>
      </c>
      <c r="I16" s="145">
        <f>'Звед. -313'!I8</f>
        <v>3.8461538461538464E-2</v>
      </c>
      <c r="J16" s="145">
        <f>'Звед. -313'!J8</f>
        <v>3.8461538461538464E-2</v>
      </c>
      <c r="K16" s="145">
        <f>'Звед. -313'!K8</f>
        <v>3.8461538461538464E-2</v>
      </c>
      <c r="L16" s="145">
        <f>'Звед. -313'!L8</f>
        <v>0</v>
      </c>
      <c r="M16" s="145">
        <f>'Звед. -313'!M8</f>
        <v>3.8461538461538464E-2</v>
      </c>
      <c r="N16" s="145">
        <f>'Звед. -313'!N8</f>
        <v>3.8461538461538464E-2</v>
      </c>
      <c r="O16" s="145">
        <f>'Звед. -313'!O8</f>
        <v>3.8461538461538464E-2</v>
      </c>
      <c r="P16" s="145">
        <f>'Звед. -313'!P8</f>
        <v>3.8461538461538464E-2</v>
      </c>
      <c r="Q16" s="145">
        <f>'Звед. -313'!Q8</f>
        <v>3.8461538461538464E-2</v>
      </c>
      <c r="R16" s="145">
        <f>'Звед. -313'!R8</f>
        <v>3.8461538461538464E-2</v>
      </c>
      <c r="S16" s="145">
        <f>'Звед. -313'!S8</f>
        <v>3.8461538461538464E-2</v>
      </c>
      <c r="T16" s="145">
        <f>'Звед. -313'!T8</f>
        <v>3.8461538461538464E-2</v>
      </c>
      <c r="U16" s="145">
        <f>'Звед. -313'!U8</f>
        <v>3.8461538461538464E-2</v>
      </c>
      <c r="V16" s="145"/>
      <c r="W16" s="145">
        <f>'Звед. -313'!W8</f>
        <v>3.8461538461538464E-2</v>
      </c>
      <c r="X16" s="145">
        <f>'Звед. -313'!X8</f>
        <v>3.8461538461538464E-2</v>
      </c>
      <c r="Y16" s="145">
        <f>'Звед. -313'!Y8</f>
        <v>3.8461538461538464E-2</v>
      </c>
      <c r="Z16" s="145">
        <f>'Звед. -313'!Z8</f>
        <v>3.8461538461538464E-2</v>
      </c>
      <c r="AA16" s="145">
        <f>'Звед. -313'!AA8</f>
        <v>3.8461538461538464E-2</v>
      </c>
      <c r="AB16" s="145">
        <f>'Звед. -313'!AB8</f>
        <v>3.8461538461538464E-2</v>
      </c>
      <c r="AC16" s="145">
        <f>'Звед. -313'!AC8</f>
        <v>3.8461538461538464E-2</v>
      </c>
      <c r="AD16" s="145">
        <f>'Звед. -313'!AD8</f>
        <v>3.8461538461538464E-2</v>
      </c>
      <c r="AE16" s="145">
        <f>'Звед. -313'!AE8</f>
        <v>3.8461538461538464E-2</v>
      </c>
      <c r="AF16" s="145"/>
      <c r="AG16" s="145">
        <f>'Звед. -313'!AG8</f>
        <v>3.8461538461538464E-2</v>
      </c>
      <c r="AH16" s="145">
        <f>'Звед. -313'!AH8</f>
        <v>3.8461538461538464E-2</v>
      </c>
      <c r="AI16" s="145">
        <f>'Звед. -313'!AI8</f>
        <v>3.8461538461538464E-2</v>
      </c>
      <c r="AJ16" s="145">
        <f>'Звед. -313'!AJ8</f>
        <v>3.8461538461538464E-2</v>
      </c>
      <c r="AK16" s="145">
        <f>'Звед. -313'!AK8</f>
        <v>3.8461538461538464E-2</v>
      </c>
      <c r="AL16" s="145">
        <f>'Звед. -313'!AL8</f>
        <v>3.8461538461538464E-2</v>
      </c>
      <c r="AM16" s="145">
        <f>'Звед. -313'!AM8</f>
        <v>3.8461538461538464E-2</v>
      </c>
      <c r="AN16" s="145">
        <f>'Звед. -313'!AN8</f>
        <v>3.8461538461538464E-2</v>
      </c>
      <c r="AO16" s="145">
        <f>'Звед. -313'!AO8</f>
        <v>3.8461538461538464E-2</v>
      </c>
      <c r="AP16" s="145"/>
      <c r="AQ16" s="145">
        <f>'Звед. -313'!AQ8</f>
        <v>3.8461538461538464E-2</v>
      </c>
      <c r="AR16" s="145">
        <f>'Звед. -313'!AR8</f>
        <v>3.8461538461538464E-2</v>
      </c>
      <c r="AS16" s="145">
        <f>'Звед. -313'!AS8</f>
        <v>3.8461538461538464E-2</v>
      </c>
      <c r="AT16" s="145">
        <f>'Звед. -313'!AT8</f>
        <v>3.8461538461538464E-2</v>
      </c>
      <c r="AU16" s="145">
        <f>'Звед. -313'!AU8</f>
        <v>3.8461538461538464E-2</v>
      </c>
      <c r="AV16" s="145">
        <f>'Звед. -313'!AV8</f>
        <v>3.8461538461538464E-2</v>
      </c>
      <c r="AW16" s="145">
        <f>'Звед. -313'!AW8</f>
        <v>3.8461538461538464E-2</v>
      </c>
      <c r="AX16" s="145">
        <f>'Звед. -313'!AX8</f>
        <v>3.8461538461538464E-2</v>
      </c>
      <c r="AY16" s="145">
        <f>'Звед. -313'!AY8</f>
        <v>3.8461538461538464E-2</v>
      </c>
    </row>
    <row r="17" spans="1:51" x14ac:dyDescent="0.25">
      <c r="A17" s="186" t="str">
        <f>'К-312'!D1</f>
        <v>К-312</v>
      </c>
      <c r="B17" s="145">
        <f>'Звед. -312'!B14</f>
        <v>6.0285714285714276</v>
      </c>
      <c r="C17" s="145">
        <f>'Звед. -312'!C14</f>
        <v>6.21</v>
      </c>
      <c r="D17" s="145">
        <f>'Звед. -312'!D14</f>
        <v>6.2249999999999996</v>
      </c>
      <c r="E17" s="145">
        <f>'Звед. -312'!E14</f>
        <v>6.6805555555555536</v>
      </c>
      <c r="F17" s="145">
        <f>'Звед. -312'!F14</f>
        <v>6.5652173913043477</v>
      </c>
      <c r="G17" s="145">
        <f>'Звед. -312'!G14</f>
        <v>6.09</v>
      </c>
      <c r="H17" s="145">
        <f>'Звед. -312'!H14</f>
        <v>6.3199999999999985</v>
      </c>
      <c r="I17" s="145">
        <f>'Звед. -312'!I14</f>
        <v>4.1666666666666664E-2</v>
      </c>
      <c r="J17" s="145">
        <f>'Звед. -312'!J14</f>
        <v>4.1666666666666664E-2</v>
      </c>
      <c r="K17" s="145">
        <f>'Звед. -312'!K14</f>
        <v>4.1666666666666664E-2</v>
      </c>
      <c r="L17" s="145">
        <f>'Звед. -312'!L14</f>
        <v>5.8933333333333335</v>
      </c>
      <c r="M17" s="145">
        <f>'Звед. -312'!M14</f>
        <v>5.4514285714285711</v>
      </c>
      <c r="N17" s="145">
        <f>'Звед. -312'!N14</f>
        <v>5.8800000000000008</v>
      </c>
      <c r="O17" s="145">
        <f>'Звед. -312'!O14</f>
        <v>6.6833333333333327</v>
      </c>
      <c r="P17" s="145">
        <f>'Звед. -312'!P14</f>
        <v>6.7318840579710137</v>
      </c>
      <c r="Q17" s="145">
        <f>'Звед. -312'!Q14</f>
        <v>6.6400000000000015</v>
      </c>
      <c r="R17" s="145">
        <f>'Звед. -312'!R14</f>
        <v>6.7666666666666666</v>
      </c>
      <c r="S17" s="145">
        <f>'Звед. -312'!S14</f>
        <v>4.1666666666666664E-2</v>
      </c>
      <c r="T17" s="145">
        <f>'Звед. -312'!T14</f>
        <v>4.1666666666666664E-2</v>
      </c>
      <c r="U17" s="145">
        <f>'Звед. -312'!U14</f>
        <v>4.1666666666666664E-2</v>
      </c>
      <c r="V17" s="145"/>
      <c r="W17" s="145">
        <f>'Звед. -312'!W14</f>
        <v>0.04</v>
      </c>
      <c r="X17" s="145">
        <f>'Звед. -312'!X14</f>
        <v>6.9466666666666663</v>
      </c>
      <c r="Y17" s="145">
        <f>'Звед. -312'!Y14</f>
        <v>7.041666666666667</v>
      </c>
      <c r="Z17" s="145">
        <f>'Звед. -312'!Z14</f>
        <v>6.7826086956521738</v>
      </c>
      <c r="AA17" s="145">
        <f>'Звед. -312'!AA14</f>
        <v>7.16</v>
      </c>
      <c r="AB17" s="145">
        <f>'Звед. -312'!AB14</f>
        <v>7.16</v>
      </c>
      <c r="AC17" s="145">
        <f>'Звед. -312'!AC14</f>
        <v>6.645833333333333</v>
      </c>
      <c r="AD17" s="145">
        <f>'Звед. -312'!AD14</f>
        <v>4.1666666666666664E-2</v>
      </c>
      <c r="AE17" s="145">
        <f>'Звед. -312'!AE14</f>
        <v>4.1666666666666664E-2</v>
      </c>
      <c r="AF17" s="145"/>
      <c r="AG17" s="145">
        <f>'Звед. -312'!AG14</f>
        <v>6.88</v>
      </c>
      <c r="AH17" s="145">
        <f>'Звед. -312'!AH14</f>
        <v>6.793333333333333</v>
      </c>
      <c r="AI17" s="145">
        <f>'Звед. -312'!AI14</f>
        <v>7.4305555555555545</v>
      </c>
      <c r="AJ17" s="145">
        <f>'Звед. -312'!AJ14</f>
        <v>7.3043478260869561</v>
      </c>
      <c r="AK17" s="145">
        <f>'Звед. -312'!AK14</f>
        <v>7.05</v>
      </c>
      <c r="AL17" s="145">
        <f>'Звед. -312'!AL14</f>
        <v>7.5466666666666651</v>
      </c>
      <c r="AM17" s="145">
        <f>'Звед. -312'!AM14</f>
        <v>7.583333333333333</v>
      </c>
      <c r="AN17" s="145">
        <f>'Звед. -312'!AN14</f>
        <v>4.1666666666666664E-2</v>
      </c>
      <c r="AO17" s="145">
        <f>'Звед. -312'!AO14</f>
        <v>4.1666666666666664E-2</v>
      </c>
      <c r="AP17" s="145"/>
      <c r="AQ17" s="145">
        <f>'Звед. -312'!AQ14</f>
        <v>7.64</v>
      </c>
      <c r="AR17" s="145">
        <f>'Звед. -312'!AR14</f>
        <v>7.72</v>
      </c>
      <c r="AS17" s="145">
        <f>'Звед. -312'!AS14</f>
        <v>8.2916666666666661</v>
      </c>
      <c r="AT17" s="145">
        <f>'Звед. -312'!AT14</f>
        <v>7.9130434782608692</v>
      </c>
      <c r="AU17" s="145">
        <f>'Звед. -312'!AU14</f>
        <v>7.84</v>
      </c>
      <c r="AV17" s="145">
        <f>'Звед. -312'!AV14</f>
        <v>7.48</v>
      </c>
      <c r="AW17" s="145">
        <f>'Звед. -312'!AW14</f>
        <v>7.625</v>
      </c>
      <c r="AX17" s="145">
        <f>'Звед. -312'!AX14</f>
        <v>4.1666666666666664E-2</v>
      </c>
      <c r="AY17" s="145">
        <f>'Звед. -312'!AY14</f>
        <v>4.1666666666666664E-2</v>
      </c>
    </row>
    <row r="18" spans="1:51" x14ac:dyDescent="0.25">
      <c r="A18" s="186" t="str">
        <f>'КO-115'!D1</f>
        <v>КО-115</v>
      </c>
      <c r="B18" s="145">
        <f>'Звед. -ТУ'!B6</f>
        <v>0</v>
      </c>
      <c r="C18" s="145">
        <f>'Звед. -ТУ'!C6</f>
        <v>0.04</v>
      </c>
      <c r="D18" s="145">
        <f>'Звед. -ТУ'!D6</f>
        <v>0.04</v>
      </c>
      <c r="E18" s="145">
        <f>'Звед. -ТУ'!E6</f>
        <v>0</v>
      </c>
      <c r="F18" s="145">
        <f>'Звед. -ТУ'!F6</f>
        <v>0</v>
      </c>
      <c r="G18" s="145">
        <f>'Звед. -ТУ'!G6</f>
        <v>0</v>
      </c>
      <c r="H18" s="145">
        <f>'Звед. -ТУ'!H6</f>
        <v>0</v>
      </c>
      <c r="I18" s="145">
        <f>'Звед. -ТУ'!I6</f>
        <v>0</v>
      </c>
      <c r="J18" s="145">
        <f>'Звед. -ТУ'!J6</f>
        <v>0</v>
      </c>
      <c r="K18" s="145">
        <f>'Звед. -ТУ'!K6</f>
        <v>0</v>
      </c>
      <c r="L18" s="145">
        <f>'Звед. -ТУ'!L6</f>
        <v>0</v>
      </c>
      <c r="M18" s="145">
        <f>'Звед. -ТУ'!M6</f>
        <v>0.04</v>
      </c>
      <c r="N18" s="145">
        <f>'Звед. -ТУ'!N6</f>
        <v>0.04</v>
      </c>
      <c r="O18" s="145">
        <f>'Звед. -ТУ'!O6</f>
        <v>0</v>
      </c>
      <c r="P18" s="145">
        <f>'Звед. -ТУ'!P6</f>
        <v>0</v>
      </c>
      <c r="Q18" s="145">
        <f>'Звед. -ТУ'!Q6</f>
        <v>0</v>
      </c>
      <c r="R18" s="145">
        <f>'Звед. -ТУ'!R6</f>
        <v>0</v>
      </c>
      <c r="S18" s="145">
        <f>'Звед. -ТУ'!S6</f>
        <v>0</v>
      </c>
      <c r="T18" s="145">
        <f>'Звед. -ТУ'!T6</f>
        <v>0</v>
      </c>
      <c r="U18" s="145">
        <f>'Звед. -ТУ'!U6</f>
        <v>0</v>
      </c>
      <c r="V18" s="145"/>
      <c r="W18" s="145">
        <f>'Звед. -ТУ'!V6</f>
        <v>7.6666666666666687</v>
      </c>
      <c r="X18" s="145">
        <f>'Звед. -ТУ'!W6</f>
        <v>8.36</v>
      </c>
      <c r="Y18" s="145">
        <f>'Звед. -ТУ'!X6</f>
        <v>0.04</v>
      </c>
      <c r="Z18" s="145">
        <f>'Звед. -ТУ'!Y6</f>
        <v>0</v>
      </c>
      <c r="AA18" s="145">
        <f>'Звед. -ТУ'!Z6</f>
        <v>0</v>
      </c>
      <c r="AB18" s="145">
        <f>'Звед. -ТУ'!AA6</f>
        <v>0</v>
      </c>
      <c r="AC18" s="145">
        <f>'Звед. -ТУ'!AB6</f>
        <v>0</v>
      </c>
      <c r="AD18" s="145">
        <f>'Звед. -ТУ'!AC6</f>
        <v>0</v>
      </c>
      <c r="AE18" s="145">
        <f>'Звед. -ТУ'!AD6</f>
        <v>0</v>
      </c>
      <c r="AF18" s="145"/>
      <c r="AG18" s="145">
        <f>'Звед. -ТУ'!AE6</f>
        <v>7.9733333333333336</v>
      </c>
      <c r="AH18" s="145">
        <f>'Звед. -ТУ'!AF6</f>
        <v>8.24</v>
      </c>
      <c r="AI18" s="145">
        <f>'Звед. -ТУ'!AG6</f>
        <v>9.1279999999999983</v>
      </c>
      <c r="AJ18" s="145">
        <f>'Звед. -ТУ'!AH6</f>
        <v>0</v>
      </c>
      <c r="AK18" s="145">
        <f>'Звед. -ТУ'!AI6</f>
        <v>0</v>
      </c>
      <c r="AL18" s="145">
        <f>'Звед. -ТУ'!AJ6</f>
        <v>0</v>
      </c>
      <c r="AM18" s="145">
        <f>'Звед. -ТУ'!AK6</f>
        <v>0</v>
      </c>
      <c r="AN18" s="145">
        <f>'Звед. -ТУ'!AL6</f>
        <v>0</v>
      </c>
      <c r="AO18" s="145">
        <f>'Звед. -ТУ'!AM6</f>
        <v>0</v>
      </c>
      <c r="AP18" s="145"/>
      <c r="AQ18" s="145">
        <f>'Звед. -ТУ'!AN6</f>
        <v>8.6</v>
      </c>
      <c r="AR18" s="145">
        <f>'Звед. -ТУ'!AO6</f>
        <v>9.24</v>
      </c>
      <c r="AS18" s="145">
        <f>'Звед. -ТУ'!AP6</f>
        <v>9.48</v>
      </c>
      <c r="AT18" s="145">
        <f>'Звед. -ТУ'!AQ6</f>
        <v>0</v>
      </c>
      <c r="AU18" s="145">
        <f>'Звед. -ТУ'!AR6</f>
        <v>0</v>
      </c>
      <c r="AV18" s="145">
        <f>'Звед. -ТУ'!AS6</f>
        <v>0</v>
      </c>
      <c r="AW18" s="145">
        <f>'Звед. -ТУ'!AT6</f>
        <v>0</v>
      </c>
      <c r="AX18" s="145">
        <f>'Звед. -ТУ'!AU6</f>
        <v>0</v>
      </c>
      <c r="AY18" s="145">
        <f>'Звед. -ТУ'!AV6</f>
        <v>0</v>
      </c>
    </row>
    <row r="19" spans="1:51" x14ac:dyDescent="0.25">
      <c r="A19" s="186" t="str">
        <f>'КО-114'!D1</f>
        <v>КО-114</v>
      </c>
      <c r="B19" s="145"/>
      <c r="C19" s="145"/>
      <c r="D19" s="145"/>
      <c r="E19" s="145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>
        <f>'Звед. -ТУ'!V8</f>
        <v>7.7333333333333334</v>
      </c>
      <c r="X19" s="145">
        <f>'Звед. -ТУ'!W8</f>
        <v>8.0617283950617278</v>
      </c>
      <c r="Y19" s="145">
        <f>'Звед. -ТУ'!X8</f>
        <v>0</v>
      </c>
      <c r="Z19" s="145"/>
      <c r="AA19" s="145"/>
      <c r="AB19" s="145"/>
      <c r="AC19" s="145"/>
      <c r="AD19" s="145"/>
      <c r="AE19" s="145"/>
      <c r="AF19" s="145"/>
      <c r="AG19" s="145">
        <f>'Звед. -ТУ'!AE8</f>
        <v>6.6444444444444457</v>
      </c>
      <c r="AH19" s="145">
        <f>'Звед. -ТУ'!AF8</f>
        <v>8.0814814814814806</v>
      </c>
      <c r="AI19" s="145">
        <f>'Звед. -ТУ'!AG8</f>
        <v>3.7037037037037035E-2</v>
      </c>
      <c r="AJ19" s="145"/>
      <c r="AK19" s="145"/>
      <c r="AL19" s="145"/>
      <c r="AM19" s="145"/>
      <c r="AN19" s="145"/>
      <c r="AO19" s="145"/>
      <c r="AP19" s="145"/>
      <c r="AQ19" s="145">
        <f>'Звед. -ТУ'!AN8</f>
        <v>8.5</v>
      </c>
      <c r="AR19" s="145">
        <f>'Звед. -ТУ'!AO8</f>
        <v>8.3703703703703702</v>
      </c>
      <c r="AS19" s="145">
        <f>'Звед. -ТУ'!AP8</f>
        <v>3.7037037037037035E-2</v>
      </c>
      <c r="AT19" s="145"/>
      <c r="AU19" s="145"/>
      <c r="AV19" s="145"/>
      <c r="AW19" s="145"/>
      <c r="AX19" s="145"/>
      <c r="AY19" s="145"/>
    </row>
    <row r="20" spans="1:51" x14ac:dyDescent="0.25">
      <c r="A20" s="141" t="s">
        <v>114</v>
      </c>
      <c r="B20" s="145">
        <f>(B11+B12+B13+B14+B15+B16+B17)/B21</f>
        <v>7.2661391941391944</v>
      </c>
      <c r="C20" s="145">
        <f t="shared" ref="C20:AY20" si="0">(C11+C12+C13+C14+C15+C16+C17)/C21</f>
        <v>7.9534305923961099</v>
      </c>
      <c r="D20" s="145">
        <f t="shared" si="0"/>
        <v>8.9668284493284478</v>
      </c>
      <c r="E20" s="145">
        <f t="shared" si="0"/>
        <v>9.377497508876818</v>
      </c>
      <c r="F20" s="145">
        <f t="shared" si="0"/>
        <v>7.2146966077400858</v>
      </c>
      <c r="G20" s="145">
        <f t="shared" si="0"/>
        <v>6.920009157509158</v>
      </c>
      <c r="H20" s="145">
        <f t="shared" si="0"/>
        <v>6.5543040293040278</v>
      </c>
      <c r="I20" s="145" t="e">
        <f t="shared" si="0"/>
        <v>#DIV/0!</v>
      </c>
      <c r="J20" s="145" t="e">
        <f t="shared" si="0"/>
        <v>#DIV/0!</v>
      </c>
      <c r="K20" s="145" t="e">
        <f t="shared" si="0"/>
        <v>#DIV/0!</v>
      </c>
      <c r="L20" s="145">
        <f t="shared" si="0"/>
        <v>6.9636752136752138</v>
      </c>
      <c r="M20" s="145">
        <f t="shared" si="0"/>
        <v>7.689777567260327</v>
      </c>
      <c r="N20" s="145">
        <f t="shared" si="0"/>
        <v>8.7451576775714717</v>
      </c>
      <c r="O20" s="145">
        <f t="shared" si="0"/>
        <v>8.8689972151548506</v>
      </c>
      <c r="P20" s="145">
        <f t="shared" si="0"/>
        <v>6.8580299410734185</v>
      </c>
      <c r="Q20" s="145">
        <f t="shared" si="0"/>
        <v>6.7350091575091575</v>
      </c>
      <c r="R20" s="145">
        <f t="shared" si="0"/>
        <v>7.0009706959706959</v>
      </c>
      <c r="S20" s="145" t="e">
        <f t="shared" si="0"/>
        <v>#DIV/0!</v>
      </c>
      <c r="T20" s="145" t="e">
        <f t="shared" si="0"/>
        <v>#DIV/0!</v>
      </c>
      <c r="U20" s="145" t="e">
        <f t="shared" si="0"/>
        <v>#DIV/0!</v>
      </c>
      <c r="V20" s="145"/>
      <c r="W20" s="145">
        <f t="shared" si="0"/>
        <v>6.4234188034188051</v>
      </c>
      <c r="X20" s="145">
        <f t="shared" si="0"/>
        <v>11.320667550839964</v>
      </c>
      <c r="Y20" s="145">
        <f t="shared" si="0"/>
        <v>14.441200581028166</v>
      </c>
      <c r="Z20" s="145">
        <f t="shared" si="0"/>
        <v>7.4862494027711417</v>
      </c>
      <c r="AA20" s="145">
        <f t="shared" si="0"/>
        <v>7.3943040293040294</v>
      </c>
      <c r="AB20" s="145">
        <f t="shared" si="0"/>
        <v>7.3943040293040294</v>
      </c>
      <c r="AC20" s="145">
        <f t="shared" si="0"/>
        <v>6.8462346711259752</v>
      </c>
      <c r="AD20" s="145" t="e">
        <f t="shared" si="0"/>
        <v>#DIV/0!</v>
      </c>
      <c r="AE20" s="145" t="e">
        <f t="shared" si="0"/>
        <v>#DIV/0!</v>
      </c>
      <c r="AF20" s="145"/>
      <c r="AG20" s="145">
        <f t="shared" si="0"/>
        <v>8.661453580901858</v>
      </c>
      <c r="AH20" s="145">
        <f t="shared" si="0"/>
        <v>10.215310934276452</v>
      </c>
      <c r="AI20" s="145">
        <f t="shared" si="0"/>
        <v>10.375808106325348</v>
      </c>
      <c r="AJ20" s="145">
        <f t="shared" si="0"/>
        <v>7.847118967988532</v>
      </c>
      <c r="AK20" s="145">
        <f t="shared" si="0"/>
        <v>7.5200091575091577</v>
      </c>
      <c r="AL20" s="145">
        <f t="shared" si="0"/>
        <v>7.7809706959706944</v>
      </c>
      <c r="AM20" s="145">
        <f t="shared" si="0"/>
        <v>7.7837346711259752</v>
      </c>
      <c r="AN20" s="145" t="e">
        <f t="shared" si="0"/>
        <v>#DIV/0!</v>
      </c>
      <c r="AO20" s="145" t="e">
        <f t="shared" si="0"/>
        <v>#DIV/0!</v>
      </c>
      <c r="AP20" s="145"/>
      <c r="AQ20" s="145">
        <f t="shared" si="0"/>
        <v>9.9388894783377548</v>
      </c>
      <c r="AR20" s="145">
        <f t="shared" si="0"/>
        <v>11.06515767757147</v>
      </c>
      <c r="AS20" s="145">
        <f t="shared" si="0"/>
        <v>11.163739842532946</v>
      </c>
      <c r="AT20" s="145">
        <f t="shared" si="0"/>
        <v>8.0314667940754898</v>
      </c>
      <c r="AU20" s="145">
        <f t="shared" si="0"/>
        <v>8.1750091575091588</v>
      </c>
      <c r="AV20" s="145">
        <f t="shared" si="0"/>
        <v>7.7143040293040297</v>
      </c>
      <c r="AW20" s="145">
        <f t="shared" si="0"/>
        <v>7.8254013377926421</v>
      </c>
      <c r="AX20" s="145" t="e">
        <f t="shared" si="0"/>
        <v>#DIV/0!</v>
      </c>
      <c r="AY20" s="145" t="e">
        <f t="shared" si="0"/>
        <v>#DIV/0!</v>
      </c>
    </row>
    <row r="21" spans="1:51" ht="14.25" customHeight="1" x14ac:dyDescent="0.25">
      <c r="B21" s="371">
        <f>IF(B11&gt;1,1,0)+IF(B12&gt;1,1,0)+IF(B13&gt;1,1,0)+IF(B15&gt;1,1,0)+IF(B16&gt;1,1,0)+IF(B17&gt;1,1,0)</f>
        <v>5</v>
      </c>
      <c r="C21" s="371">
        <f t="shared" ref="C21:AY21" si="1">IF(C11&gt;1,1,0)+IF(C12&gt;1,1,0)+IF(C13&gt;1,1,0)+IF(C15&gt;1,1,0)+IF(C16&gt;1,1,0)+IF(C17&gt;1,1,0)</f>
        <v>5</v>
      </c>
      <c r="D21" s="371">
        <f t="shared" si="1"/>
        <v>3</v>
      </c>
      <c r="E21" s="371">
        <f t="shared" si="1"/>
        <v>3</v>
      </c>
      <c r="F21" s="371">
        <f t="shared" si="1"/>
        <v>2</v>
      </c>
      <c r="G21" s="371">
        <f t="shared" si="1"/>
        <v>2</v>
      </c>
      <c r="H21" s="371">
        <f t="shared" si="1"/>
        <v>1</v>
      </c>
      <c r="I21" s="371">
        <f t="shared" si="1"/>
        <v>0</v>
      </c>
      <c r="J21" s="371">
        <f t="shared" si="1"/>
        <v>0</v>
      </c>
      <c r="K21" s="371">
        <f t="shared" si="1"/>
        <v>0</v>
      </c>
      <c r="L21" s="371">
        <f t="shared" si="1"/>
        <v>5</v>
      </c>
      <c r="M21" s="371">
        <f t="shared" si="1"/>
        <v>5</v>
      </c>
      <c r="N21" s="371">
        <f t="shared" si="1"/>
        <v>3</v>
      </c>
      <c r="O21" s="371">
        <f t="shared" si="1"/>
        <v>3</v>
      </c>
      <c r="P21" s="371">
        <f t="shared" si="1"/>
        <v>2</v>
      </c>
      <c r="Q21" s="371">
        <f t="shared" si="1"/>
        <v>2</v>
      </c>
      <c r="R21" s="371">
        <f t="shared" si="1"/>
        <v>1</v>
      </c>
      <c r="S21" s="371">
        <f t="shared" si="1"/>
        <v>0</v>
      </c>
      <c r="T21" s="371">
        <f t="shared" si="1"/>
        <v>0</v>
      </c>
      <c r="U21" s="371">
        <f t="shared" si="1"/>
        <v>0</v>
      </c>
      <c r="W21" s="371">
        <f t="shared" si="1"/>
        <v>3</v>
      </c>
      <c r="X21" s="371">
        <f t="shared" si="1"/>
        <v>2</v>
      </c>
      <c r="Y21" s="371">
        <f t="shared" si="1"/>
        <v>1</v>
      </c>
      <c r="Z21" s="371">
        <f t="shared" si="1"/>
        <v>2</v>
      </c>
      <c r="AA21" s="371">
        <f t="shared" si="1"/>
        <v>1</v>
      </c>
      <c r="AB21" s="371">
        <f t="shared" si="1"/>
        <v>1</v>
      </c>
      <c r="AC21" s="371">
        <f t="shared" si="1"/>
        <v>1</v>
      </c>
      <c r="AD21" s="371">
        <f t="shared" si="1"/>
        <v>0</v>
      </c>
      <c r="AE21" s="371">
        <f t="shared" si="1"/>
        <v>0</v>
      </c>
      <c r="AG21" s="371">
        <f t="shared" si="1"/>
        <v>5</v>
      </c>
      <c r="AH21" s="371">
        <f t="shared" si="1"/>
        <v>3</v>
      </c>
      <c r="AI21" s="371">
        <f t="shared" si="1"/>
        <v>3</v>
      </c>
      <c r="AJ21" s="371">
        <f t="shared" si="1"/>
        <v>2</v>
      </c>
      <c r="AK21" s="371">
        <f t="shared" si="1"/>
        <v>2</v>
      </c>
      <c r="AL21" s="371">
        <f t="shared" si="1"/>
        <v>1</v>
      </c>
      <c r="AM21" s="371">
        <f t="shared" si="1"/>
        <v>1</v>
      </c>
      <c r="AN21" s="371">
        <f t="shared" si="1"/>
        <v>0</v>
      </c>
      <c r="AO21" s="371">
        <f t="shared" si="1"/>
        <v>0</v>
      </c>
      <c r="AQ21" s="371">
        <f t="shared" si="1"/>
        <v>5</v>
      </c>
      <c r="AR21" s="371">
        <f t="shared" si="1"/>
        <v>3</v>
      </c>
      <c r="AS21" s="371">
        <f t="shared" si="1"/>
        <v>3</v>
      </c>
      <c r="AT21" s="371">
        <f t="shared" si="1"/>
        <v>2</v>
      </c>
      <c r="AU21" s="371">
        <f t="shared" si="1"/>
        <v>2</v>
      </c>
      <c r="AV21" s="371">
        <f t="shared" si="1"/>
        <v>1</v>
      </c>
      <c r="AW21" s="371">
        <f t="shared" si="1"/>
        <v>1</v>
      </c>
      <c r="AX21" s="371">
        <f t="shared" si="1"/>
        <v>0</v>
      </c>
      <c r="AY21" s="371">
        <f t="shared" si="1"/>
        <v>0</v>
      </c>
    </row>
    <row r="22" spans="1:51" x14ac:dyDescent="0.25">
      <c r="F22" s="374"/>
      <c r="J22" s="375"/>
      <c r="R22" s="375"/>
    </row>
    <row r="23" spans="1:51" x14ac:dyDescent="0.25">
      <c r="F23" s="374"/>
      <c r="J23" s="375"/>
      <c r="R23" s="375"/>
    </row>
    <row r="24" spans="1:51" x14ac:dyDescent="0.25">
      <c r="F24" s="374"/>
      <c r="J24" s="375"/>
      <c r="R24" s="375"/>
    </row>
    <row r="25" spans="1:51" x14ac:dyDescent="0.25">
      <c r="F25" s="374"/>
      <c r="J25" s="375"/>
      <c r="R25" s="375"/>
    </row>
    <row r="26" spans="1:51" x14ac:dyDescent="0.25">
      <c r="F26" s="374"/>
      <c r="J26" s="375"/>
      <c r="R26" s="375"/>
    </row>
    <row r="27" spans="1:51" x14ac:dyDescent="0.25">
      <c r="F27" s="374"/>
      <c r="J27" s="375"/>
      <c r="R27" s="375"/>
    </row>
    <row r="28" spans="1:51" x14ac:dyDescent="0.25">
      <c r="F28" s="374"/>
      <c r="J28" s="375"/>
      <c r="R28" s="375"/>
    </row>
    <row r="29" spans="1:51" x14ac:dyDescent="0.25">
      <c r="F29" s="374"/>
      <c r="J29" s="375"/>
      <c r="R29" s="375"/>
    </row>
    <row r="30" spans="1:51" x14ac:dyDescent="0.25">
      <c r="F30" s="374"/>
      <c r="J30" s="375"/>
      <c r="R30" s="375"/>
    </row>
    <row r="31" spans="1:51" x14ac:dyDescent="0.25">
      <c r="F31" s="374"/>
      <c r="J31" s="375"/>
      <c r="R31" s="375"/>
    </row>
    <row r="32" spans="1:51" x14ac:dyDescent="0.25">
      <c r="F32" s="374"/>
      <c r="J32" s="375"/>
      <c r="R32" s="375"/>
    </row>
    <row r="33" spans="1:18" x14ac:dyDescent="0.25">
      <c r="F33" s="374"/>
      <c r="J33" s="375"/>
      <c r="R33" s="375"/>
    </row>
    <row r="34" spans="1:18" x14ac:dyDescent="0.25">
      <c r="F34" s="374"/>
      <c r="J34" s="375"/>
      <c r="R34" s="375"/>
    </row>
    <row r="35" spans="1:18" x14ac:dyDescent="0.25">
      <c r="F35" s="374"/>
      <c r="J35" s="375"/>
      <c r="R35" s="375"/>
    </row>
    <row r="36" spans="1:18" x14ac:dyDescent="0.25">
      <c r="F36" s="374"/>
      <c r="J36" s="375"/>
      <c r="R36" s="375"/>
    </row>
    <row r="37" spans="1:18" x14ac:dyDescent="0.25">
      <c r="F37" s="374"/>
      <c r="J37" s="375"/>
      <c r="R37" s="375"/>
    </row>
    <row r="38" spans="1:18" x14ac:dyDescent="0.25">
      <c r="F38" s="374"/>
      <c r="J38" s="375"/>
      <c r="R38" s="375"/>
    </row>
    <row r="39" spans="1:18" x14ac:dyDescent="0.25">
      <c r="F39" s="374"/>
      <c r="J39" s="375"/>
      <c r="R39" s="375"/>
    </row>
    <row r="40" spans="1:18" x14ac:dyDescent="0.25">
      <c r="F40" s="374"/>
      <c r="J40" s="375"/>
      <c r="R40" s="375"/>
    </row>
    <row r="41" spans="1:18" x14ac:dyDescent="0.25">
      <c r="F41" s="374"/>
      <c r="J41" s="375"/>
      <c r="R41" s="375"/>
    </row>
    <row r="42" spans="1:18" x14ac:dyDescent="0.25">
      <c r="F42" s="374"/>
      <c r="J42" s="375"/>
    </row>
    <row r="43" spans="1:18" x14ac:dyDescent="0.25">
      <c r="F43" s="374"/>
      <c r="J43" s="375"/>
    </row>
    <row r="44" spans="1:18" x14ac:dyDescent="0.25">
      <c r="F44" s="374"/>
      <c r="J44" s="375"/>
    </row>
    <row r="45" spans="1:18" x14ac:dyDescent="0.25">
      <c r="A45" s="225"/>
    </row>
    <row r="47" spans="1:18" x14ac:dyDescent="0.25">
      <c r="F47" s="376"/>
    </row>
    <row r="48" spans="1:18" x14ac:dyDescent="0.25">
      <c r="F48" s="376"/>
    </row>
    <row r="49" spans="6:9" x14ac:dyDescent="0.25">
      <c r="F49" s="376"/>
    </row>
    <row r="50" spans="6:9" x14ac:dyDescent="0.25">
      <c r="F50" s="376"/>
    </row>
    <row r="51" spans="6:9" x14ac:dyDescent="0.25">
      <c r="F51" s="376"/>
    </row>
    <row r="52" spans="6:9" x14ac:dyDescent="0.25">
      <c r="F52" s="376"/>
    </row>
    <row r="53" spans="6:9" x14ac:dyDescent="0.25">
      <c r="F53" s="376"/>
      <c r="I53" s="371">
        <f>(D46+E46+F46+G46+H46+I46+K46+L46+M46+N46+O46+P46+Q46)/13</f>
        <v>0</v>
      </c>
    </row>
    <row r="54" spans="6:9" x14ac:dyDescent="0.25">
      <c r="F54" s="376"/>
    </row>
    <row r="55" spans="6:9" x14ac:dyDescent="0.25">
      <c r="F55" s="376"/>
    </row>
    <row r="56" spans="6:9" x14ac:dyDescent="0.25">
      <c r="F56" s="376"/>
    </row>
    <row r="57" spans="6:9" x14ac:dyDescent="0.25">
      <c r="F57" s="376"/>
    </row>
    <row r="58" spans="6:9" x14ac:dyDescent="0.25">
      <c r="F58" s="376"/>
    </row>
    <row r="59" spans="6:9" x14ac:dyDescent="0.25">
      <c r="F59" s="376"/>
    </row>
    <row r="60" spans="6:9" x14ac:dyDescent="0.25">
      <c r="F60" s="376"/>
    </row>
    <row r="61" spans="6:9" x14ac:dyDescent="0.25">
      <c r="F61" s="376"/>
    </row>
    <row r="62" spans="6:9" x14ac:dyDescent="0.25">
      <c r="F62" s="376"/>
    </row>
    <row r="63" spans="6:9" x14ac:dyDescent="0.25">
      <c r="F63" s="376"/>
    </row>
    <row r="64" spans="6:9" x14ac:dyDescent="0.25">
      <c r="F64" s="376"/>
    </row>
    <row r="65" spans="6:6" x14ac:dyDescent="0.25">
      <c r="F65" s="376"/>
    </row>
    <row r="66" spans="6:6" x14ac:dyDescent="0.25">
      <c r="F66" s="376"/>
    </row>
    <row r="67" spans="6:6" x14ac:dyDescent="0.25">
      <c r="F67" s="376"/>
    </row>
    <row r="68" spans="6:6" x14ac:dyDescent="0.25">
      <c r="F68" s="376"/>
    </row>
    <row r="69" spans="6:6" x14ac:dyDescent="0.25">
      <c r="F69" s="376"/>
    </row>
    <row r="70" spans="6:6" x14ac:dyDescent="0.25">
      <c r="F70" s="376"/>
    </row>
    <row r="71" spans="6:6" x14ac:dyDescent="0.25">
      <c r="F71" s="376"/>
    </row>
    <row r="72" spans="6:6" x14ac:dyDescent="0.25">
      <c r="F72" s="376"/>
    </row>
    <row r="73" spans="6:6" x14ac:dyDescent="0.25">
      <c r="F73" s="376"/>
    </row>
    <row r="74" spans="6:6" x14ac:dyDescent="0.25">
      <c r="F74" s="376"/>
    </row>
    <row r="75" spans="6:6" x14ac:dyDescent="0.25">
      <c r="F75" s="376"/>
    </row>
    <row r="76" spans="6:6" x14ac:dyDescent="0.25">
      <c r="F76" s="376"/>
    </row>
    <row r="77" spans="6:6" x14ac:dyDescent="0.25">
      <c r="F77" s="376"/>
    </row>
    <row r="78" spans="6:6" x14ac:dyDescent="0.25">
      <c r="F78" s="376"/>
    </row>
    <row r="79" spans="6:6" x14ac:dyDescent="0.25">
      <c r="F79" s="376"/>
    </row>
    <row r="80" spans="6:6" x14ac:dyDescent="0.25">
      <c r="F80" s="376"/>
    </row>
    <row r="81" spans="6:6" x14ac:dyDescent="0.25">
      <c r="F81" s="376"/>
    </row>
    <row r="82" spans="6:6" x14ac:dyDescent="0.25">
      <c r="F82" s="376"/>
    </row>
    <row r="83" spans="6:6" x14ac:dyDescent="0.25">
      <c r="F83" s="376"/>
    </row>
    <row r="84" spans="6:6" x14ac:dyDescent="0.25">
      <c r="F84" s="376"/>
    </row>
    <row r="85" spans="6:6" x14ac:dyDescent="0.25">
      <c r="F85" s="376"/>
    </row>
    <row r="86" spans="6:6" x14ac:dyDescent="0.25">
      <c r="F86" s="376"/>
    </row>
    <row r="87" spans="6:6" x14ac:dyDescent="0.25">
      <c r="F87" s="376"/>
    </row>
    <row r="88" spans="6:6" x14ac:dyDescent="0.25">
      <c r="F88" s="376"/>
    </row>
    <row r="89" spans="6:6" x14ac:dyDescent="0.25">
      <c r="F89" s="376"/>
    </row>
    <row r="90" spans="6:6" x14ac:dyDescent="0.25">
      <c r="F90" s="376"/>
    </row>
    <row r="91" spans="6:6" x14ac:dyDescent="0.25">
      <c r="F91" s="376"/>
    </row>
    <row r="92" spans="6:6" x14ac:dyDescent="0.25">
      <c r="F92" s="376"/>
    </row>
    <row r="93" spans="6:6" x14ac:dyDescent="0.25">
      <c r="F93" s="376"/>
    </row>
    <row r="94" spans="6:6" x14ac:dyDescent="0.25">
      <c r="F94" s="376"/>
    </row>
    <row r="95" spans="6:6" x14ac:dyDescent="0.25">
      <c r="F95" s="376"/>
    </row>
    <row r="96" spans="6:6" x14ac:dyDescent="0.25">
      <c r="F96" s="376"/>
    </row>
  </sheetData>
  <mergeCells count="6">
    <mergeCell ref="AQ9:AY9"/>
    <mergeCell ref="D8:F8"/>
    <mergeCell ref="B9:K9"/>
    <mergeCell ref="L9:U9"/>
    <mergeCell ref="W9:AE9"/>
    <mergeCell ref="AG9:AO9"/>
  </mergeCells>
  <pageMargins left="0.7" right="0.7" top="0.75" bottom="0.75" header="0.3" footer="0.3"/>
  <pageSetup paperSize="9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38</vt:i4>
      </vt:variant>
    </vt:vector>
  </HeadingPairs>
  <TitlesOfParts>
    <vt:vector size="38" baseType="lpstr">
      <vt:lpstr>Контингент</vt:lpstr>
      <vt:lpstr>Звед. -315</vt:lpstr>
      <vt:lpstr>Звед. -314</vt:lpstr>
      <vt:lpstr>Звед. -313</vt:lpstr>
      <vt:lpstr>Звед. -312</vt:lpstr>
      <vt:lpstr>Звед. -ТУ</vt:lpstr>
      <vt:lpstr>Звед. М</vt:lpstr>
      <vt:lpstr>Звед. АТ,АЗ,СЕ</vt:lpstr>
      <vt:lpstr>Звед. К. КС</vt:lpstr>
      <vt:lpstr>М-315</vt:lpstr>
      <vt:lpstr>АЗ-315</vt:lpstr>
      <vt:lpstr>К-315</vt:lpstr>
      <vt:lpstr>КС-315</vt:lpstr>
      <vt:lpstr>АТ-314</vt:lpstr>
      <vt:lpstr>К-314</vt:lpstr>
      <vt:lpstr>КС-314</vt:lpstr>
      <vt:lpstr>М-314</vt:lpstr>
      <vt:lpstr>АЗ-314</vt:lpstr>
      <vt:lpstr>СЕ-314</vt:lpstr>
      <vt:lpstr>М-313</vt:lpstr>
      <vt:lpstr>АТ-313</vt:lpstr>
      <vt:lpstr>АЗ-313</vt:lpstr>
      <vt:lpstr>К-313</vt:lpstr>
      <vt:lpstr>СЕ-313</vt:lpstr>
      <vt:lpstr>313  К</vt:lpstr>
      <vt:lpstr>М-312</vt:lpstr>
      <vt:lpstr>АТ-312</vt:lpstr>
      <vt:lpstr>АЗ-312</vt:lpstr>
      <vt:lpstr>К-312</vt:lpstr>
      <vt:lpstr>СЕ-312</vt:lpstr>
      <vt:lpstr>АТ-311</vt:lpstr>
      <vt:lpstr>СЕ-311</vt:lpstr>
      <vt:lpstr>С-114</vt:lpstr>
      <vt:lpstr>Е-115</vt:lpstr>
      <vt:lpstr>М-112</vt:lpstr>
      <vt:lpstr>КO-115</vt:lpstr>
      <vt:lpstr>КО-114</vt:lpstr>
      <vt:lpstr>Лист28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Соловей_АВ</cp:lastModifiedBy>
  <cp:lastPrinted>2013-12-29T17:59:03Z</cp:lastPrinted>
  <dcterms:created xsi:type="dcterms:W3CDTF">2012-02-05T19:10:19Z</dcterms:created>
  <dcterms:modified xsi:type="dcterms:W3CDTF">2016-01-21T06:28:50Z</dcterms:modified>
</cp:coreProperties>
</file>